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wamp64\www\hoteleria\carga\Ventas\"/>
    </mc:Choice>
  </mc:AlternateContent>
  <xr:revisionPtr revIDLastSave="0" documentId="13_ncr:1_{0C322742-219A-4B25-9CC3-6CC85B37B64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3023" i="1" l="1"/>
  <c r="Z3022" i="1"/>
  <c r="U3023" i="1"/>
  <c r="BH3025" i="1"/>
  <c r="BH3023" i="1"/>
  <c r="BH3024" i="1"/>
  <c r="M3019" i="1" l="1"/>
  <c r="M3021" i="1" s="1"/>
  <c r="T3019" i="1"/>
  <c r="T3021" i="1" s="1"/>
  <c r="AF3019" i="1"/>
  <c r="Z3019" i="1"/>
  <c r="N3019" i="1"/>
  <c r="AG3019" i="1"/>
  <c r="AA3019" i="1"/>
  <c r="U3019" i="1"/>
  <c r="O3019" i="1"/>
  <c r="A3019" i="1"/>
  <c r="AF3021" i="1" s="1"/>
  <c r="N3021" i="1" l="1"/>
  <c r="Z3021" i="1"/>
  <c r="AN2941" i="1"/>
  <c r="AN2976" i="1"/>
  <c r="AN2973" i="1"/>
  <c r="AN2974" i="1"/>
  <c r="AN3008" i="1"/>
  <c r="AN2995" i="1"/>
  <c r="AN2932" i="1"/>
  <c r="AN2934" i="1"/>
  <c r="AN2939" i="1"/>
  <c r="AN2940" i="1"/>
  <c r="AN2942" i="1"/>
  <c r="AN2947" i="1"/>
  <c r="AN2948" i="1"/>
  <c r="AN2950" i="1"/>
  <c r="AN2951" i="1"/>
  <c r="AN2952" i="1"/>
  <c r="AN2961" i="1"/>
  <c r="AN2962" i="1"/>
  <c r="AN2965" i="1"/>
  <c r="AN2967" i="1"/>
  <c r="AN2968" i="1"/>
  <c r="AN2969" i="1"/>
  <c r="AN2971" i="1"/>
  <c r="AN2972" i="1"/>
  <c r="AN2977" i="1"/>
  <c r="AN2979" i="1"/>
  <c r="AN2980" i="1"/>
  <c r="AN2990" i="1"/>
  <c r="AN2991" i="1"/>
  <c r="AN2993" i="1"/>
  <c r="AN2994" i="1"/>
  <c r="AN3015" i="1"/>
  <c r="AN3016" i="1"/>
  <c r="AN2927" i="1"/>
  <c r="AN2933" i="1"/>
  <c r="AN2949" i="1"/>
  <c r="AN2963" i="1"/>
  <c r="AN2964" i="1"/>
  <c r="AN2966" i="1"/>
  <c r="AN2970" i="1"/>
  <c r="AN2975" i="1"/>
  <c r="AN2978" i="1"/>
  <c r="AN2989" i="1"/>
  <c r="AN2992" i="1"/>
  <c r="AN3013" i="1"/>
  <c r="AN3014" i="1"/>
  <c r="AN3017" i="1"/>
  <c r="AN3018" i="1"/>
  <c r="AN2913" i="1"/>
  <c r="AN2918" i="1"/>
  <c r="AN2921" i="1"/>
  <c r="AN2922" i="1"/>
  <c r="AN2914" i="1"/>
  <c r="AN2915" i="1"/>
  <c r="AN2916" i="1"/>
  <c r="AN2917" i="1"/>
  <c r="AN2919" i="1"/>
  <c r="AN2920" i="1"/>
  <c r="AN2897" i="1"/>
  <c r="AN2898" i="1"/>
  <c r="AN2909" i="1"/>
  <c r="AN2891" i="1"/>
  <c r="AN2893" i="1"/>
  <c r="AN2904" i="1"/>
  <c r="AN2900" i="1"/>
  <c r="AN2903" i="1"/>
  <c r="AN2908" i="1"/>
  <c r="AN2890" i="1"/>
  <c r="AN2892" i="1"/>
  <c r="AN2894" i="1"/>
  <c r="AN2895" i="1"/>
  <c r="AN2896" i="1"/>
  <c r="AN2899" i="1"/>
  <c r="AN2901" i="1"/>
  <c r="AN2902" i="1"/>
  <c r="AN2905" i="1"/>
  <c r="AN2906" i="1"/>
  <c r="AN2907" i="1"/>
  <c r="AN2910" i="1"/>
  <c r="AN2911" i="1"/>
  <c r="AN2912" i="1"/>
  <c r="AN2841" i="1"/>
  <c r="AN2851" i="1"/>
  <c r="AN2855" i="1"/>
  <c r="AN2884" i="1"/>
  <c r="AN2838" i="1"/>
  <c r="AN2839" i="1"/>
  <c r="AN2843" i="1"/>
  <c r="AN2845" i="1"/>
  <c r="AN2846" i="1"/>
  <c r="AN2850" i="1"/>
  <c r="AN2854" i="1"/>
  <c r="AN2865" i="1"/>
  <c r="AN2869" i="1"/>
  <c r="AN2874" i="1"/>
  <c r="AN2876" i="1"/>
  <c r="AN2883" i="1"/>
  <c r="AN2889" i="1"/>
  <c r="AN2847" i="1"/>
  <c r="AN2857" i="1"/>
  <c r="AN2858" i="1"/>
  <c r="AN2836" i="1"/>
  <c r="AN2837" i="1"/>
  <c r="AN2840" i="1"/>
  <c r="AN2842" i="1"/>
  <c r="AN2844" i="1"/>
  <c r="AN2848" i="1"/>
  <c r="AN2849" i="1"/>
  <c r="AN2852" i="1"/>
  <c r="AN2853" i="1"/>
  <c r="AN2856" i="1"/>
  <c r="AN2859" i="1"/>
  <c r="AN2860" i="1"/>
  <c r="AN2861" i="1"/>
  <c r="AN2862" i="1"/>
  <c r="AN2863" i="1"/>
  <c r="AN2864" i="1"/>
  <c r="AN2866" i="1"/>
  <c r="AN2867" i="1"/>
  <c r="AN2868" i="1"/>
  <c r="AN2870" i="1"/>
  <c r="AN2871" i="1"/>
  <c r="AN2872" i="1"/>
  <c r="AN2873" i="1"/>
  <c r="AN2875" i="1"/>
  <c r="AN2877" i="1"/>
  <c r="AN2878" i="1"/>
  <c r="AN2879" i="1"/>
  <c r="AN2880" i="1"/>
  <c r="AN2881" i="1"/>
  <c r="AN2882" i="1"/>
  <c r="AN2885" i="1"/>
  <c r="AN2886" i="1"/>
  <c r="AN2887" i="1"/>
  <c r="AN2888" i="1"/>
  <c r="AN2835" i="1"/>
  <c r="AN2809" i="1"/>
  <c r="AN2815" i="1"/>
  <c r="AN2821" i="1"/>
  <c r="AN2831" i="1"/>
  <c r="AN2833" i="1"/>
  <c r="AN2814" i="1"/>
  <c r="AN2816" i="1"/>
  <c r="AN2817" i="1"/>
  <c r="AN2830" i="1"/>
  <c r="AN2832" i="1"/>
  <c r="AN2834" i="1"/>
  <c r="AN2818" i="1"/>
  <c r="AN2810" i="1"/>
  <c r="AN2811" i="1"/>
  <c r="AN2812" i="1"/>
  <c r="AN2813" i="1"/>
  <c r="AN2819" i="1"/>
  <c r="AN2820" i="1"/>
  <c r="AN2822" i="1"/>
  <c r="AN2823" i="1"/>
  <c r="AN2824" i="1"/>
  <c r="AN2825" i="1"/>
  <c r="AN2826" i="1"/>
  <c r="AN2827" i="1"/>
  <c r="AN2828" i="1"/>
  <c r="AN2829" i="1"/>
  <c r="AN2785" i="1"/>
  <c r="AN2791" i="1"/>
  <c r="AN2792" i="1"/>
  <c r="AN2794" i="1"/>
  <c r="AN2797" i="1"/>
  <c r="AN2802" i="1"/>
  <c r="AN2803" i="1"/>
  <c r="AN2807" i="1"/>
  <c r="AN2787" i="1"/>
  <c r="AN2790" i="1"/>
  <c r="AN2795" i="1"/>
  <c r="AN2801" i="1"/>
  <c r="AN2804" i="1"/>
  <c r="AN2808" i="1"/>
  <c r="AN2781" i="1"/>
  <c r="AN2782" i="1"/>
  <c r="AN2783" i="1"/>
  <c r="AN2784" i="1"/>
  <c r="AN2786" i="1"/>
  <c r="AN2788" i="1"/>
  <c r="AN2799" i="1"/>
  <c r="AN2800" i="1"/>
  <c r="AN2806" i="1"/>
  <c r="AN2780" i="1"/>
  <c r="AN2789" i="1"/>
  <c r="AN2793" i="1"/>
  <c r="AN2796" i="1"/>
  <c r="AN2798" i="1"/>
  <c r="AN2805" i="1"/>
  <c r="AN2746" i="1"/>
  <c r="AN2747" i="1"/>
  <c r="AN2749" i="1"/>
  <c r="AN2754" i="1"/>
  <c r="AN2755" i="1"/>
  <c r="AN2756" i="1"/>
  <c r="AN2760" i="1"/>
  <c r="AN2761" i="1"/>
  <c r="AN2764" i="1"/>
  <c r="AN2765" i="1"/>
  <c r="AN2766" i="1"/>
  <c r="AN2769" i="1"/>
  <c r="AN2771" i="1"/>
  <c r="AN2773" i="1"/>
  <c r="AN2776" i="1"/>
  <c r="AN2777" i="1"/>
  <c r="AN2778" i="1"/>
  <c r="AN2751" i="1"/>
  <c r="AN2757" i="1"/>
  <c r="AN2759" i="1"/>
  <c r="AN2779" i="1"/>
  <c r="AN2767" i="1"/>
  <c r="AN2772" i="1"/>
  <c r="AN2744" i="1"/>
  <c r="AN2745" i="1"/>
  <c r="AN2748" i="1"/>
  <c r="AN2750" i="1"/>
  <c r="AN2752" i="1"/>
  <c r="AN2753" i="1"/>
  <c r="AN2758" i="1"/>
  <c r="AN2762" i="1"/>
  <c r="AN2763" i="1"/>
  <c r="AN2768" i="1"/>
  <c r="AN2770" i="1"/>
  <c r="AN2774" i="1"/>
  <c r="AN2775" i="1"/>
  <c r="AN2714" i="1"/>
  <c r="AN2715" i="1"/>
  <c r="AN2716" i="1"/>
  <c r="AN2718" i="1"/>
  <c r="AN2721" i="1"/>
  <c r="AN2723" i="1"/>
  <c r="AN2724" i="1"/>
  <c r="AN2727" i="1"/>
  <c r="AN2728" i="1"/>
  <c r="AN2729" i="1"/>
  <c r="AN2730" i="1"/>
  <c r="AN2732" i="1"/>
  <c r="AN2735" i="1"/>
  <c r="AN2736" i="1"/>
  <c r="AN2737" i="1"/>
  <c r="AN2722" i="1"/>
  <c r="AN2725" i="1"/>
  <c r="AN2726" i="1"/>
  <c r="AN2734" i="1"/>
  <c r="AN2738" i="1"/>
  <c r="AN2739" i="1"/>
  <c r="AN2740" i="1"/>
  <c r="AN2741" i="1"/>
  <c r="AN2742" i="1"/>
  <c r="AN2717" i="1"/>
  <c r="AN2720" i="1"/>
  <c r="AN2743" i="1"/>
  <c r="AN2719" i="1"/>
  <c r="AN2731" i="1"/>
  <c r="AN2733" i="1"/>
  <c r="AN2694" i="1"/>
  <c r="AN2711" i="1"/>
  <c r="AN2690" i="1"/>
  <c r="AN2691" i="1"/>
  <c r="AN2692" i="1"/>
  <c r="AN2693" i="1"/>
  <c r="AN2695" i="1"/>
  <c r="AN2697" i="1"/>
  <c r="AN2698" i="1"/>
  <c r="AN2700" i="1"/>
  <c r="AN2701" i="1"/>
  <c r="AN2703" i="1"/>
  <c r="AN2706" i="1"/>
  <c r="AN2707" i="1"/>
  <c r="AN2709" i="1"/>
  <c r="AN2710" i="1"/>
  <c r="AN2713" i="1"/>
  <c r="AN2705" i="1"/>
  <c r="AN2696" i="1"/>
  <c r="AN2712" i="1"/>
  <c r="AN2699" i="1"/>
  <c r="AN2702" i="1"/>
  <c r="AN2704" i="1"/>
  <c r="AN2708" i="1"/>
  <c r="AN2637" i="1"/>
  <c r="AN2644" i="1"/>
  <c r="AN2663" i="1"/>
  <c r="AN2676" i="1"/>
  <c r="AN2631" i="1"/>
  <c r="AN2632" i="1"/>
  <c r="AN2634" i="1"/>
  <c r="AN2635" i="1"/>
  <c r="AN2636" i="1"/>
  <c r="AN2639" i="1"/>
  <c r="AN2641" i="1"/>
  <c r="AN2650" i="1"/>
  <c r="AN2651" i="1"/>
  <c r="AN2652" i="1"/>
  <c r="AN2653" i="1"/>
  <c r="AN2656" i="1"/>
  <c r="AN2660" i="1"/>
  <c r="AN2661" i="1"/>
  <c r="AN2662" i="1"/>
  <c r="AN2664" i="1"/>
  <c r="AN2666" i="1"/>
  <c r="AN2667" i="1"/>
  <c r="AN2669" i="1"/>
  <c r="AN2679" i="1"/>
  <c r="AN2680" i="1"/>
  <c r="AN2685" i="1"/>
  <c r="AN2689" i="1"/>
  <c r="AN2654" i="1"/>
  <c r="AN2675" i="1"/>
  <c r="AN2649" i="1"/>
  <c r="AN2658" i="1"/>
  <c r="AN2674" i="1"/>
  <c r="AN2629" i="1"/>
  <c r="AN2630" i="1"/>
  <c r="AN2633" i="1"/>
  <c r="AN2638" i="1"/>
  <c r="AN2640" i="1"/>
  <c r="AN2642" i="1"/>
  <c r="AN2643" i="1"/>
  <c r="AN2645" i="1"/>
  <c r="AN2646" i="1"/>
  <c r="AN2647" i="1"/>
  <c r="AN2648" i="1"/>
  <c r="AN2655" i="1"/>
  <c r="AN2657" i="1"/>
  <c r="AN2659" i="1"/>
  <c r="AN2665" i="1"/>
  <c r="AN2668" i="1"/>
  <c r="AN2670" i="1"/>
  <c r="AN2671" i="1"/>
  <c r="AN2672" i="1"/>
  <c r="AN2673" i="1"/>
  <c r="AN2677" i="1"/>
  <c r="AN2678" i="1"/>
  <c r="AN2681" i="1"/>
  <c r="AN2682" i="1"/>
  <c r="AN2683" i="1"/>
  <c r="AN2684" i="1"/>
  <c r="AN2686" i="1"/>
  <c r="AN2687" i="1"/>
  <c r="AN2688" i="1"/>
  <c r="AN2617" i="1"/>
  <c r="AN2619" i="1"/>
  <c r="AN2623" i="1"/>
  <c r="AN2624" i="1"/>
  <c r="AN2627" i="1"/>
  <c r="AN2613" i="1"/>
  <c r="AN2620" i="1"/>
  <c r="AN2621" i="1"/>
  <c r="AN2628" i="1"/>
  <c r="AN2614" i="1"/>
  <c r="AN2615" i="1"/>
  <c r="AN2616" i="1"/>
  <c r="AN2618" i="1"/>
  <c r="AN2625" i="1"/>
  <c r="AN2626" i="1"/>
  <c r="AN2622" i="1"/>
  <c r="AN2571" i="1"/>
  <c r="AN2575" i="1"/>
  <c r="AN2577" i="1"/>
  <c r="AN2578" i="1"/>
  <c r="AN2581" i="1"/>
  <c r="AN2592" i="1"/>
  <c r="AN2603" i="1"/>
  <c r="AN2606" i="1"/>
  <c r="AN2607" i="1"/>
  <c r="AN2608" i="1"/>
  <c r="AN2611" i="1"/>
  <c r="AN2612" i="1"/>
  <c r="AN2572" i="1"/>
  <c r="AN2579" i="1"/>
  <c r="AN2582" i="1"/>
  <c r="AN2585" i="1"/>
  <c r="AN2587" i="1"/>
  <c r="AN2588" i="1"/>
  <c r="AN2589" i="1"/>
  <c r="AN2591" i="1"/>
  <c r="AN2593" i="1"/>
  <c r="AN2597" i="1"/>
  <c r="AN2600" i="1"/>
  <c r="AN2602" i="1"/>
  <c r="AN2599" i="1"/>
  <c r="AN2574" i="1"/>
  <c r="AN2580" i="1"/>
  <c r="AN2595" i="1"/>
  <c r="AN2604" i="1"/>
  <c r="AN2609" i="1"/>
  <c r="AN2610" i="1"/>
  <c r="AN2570" i="1"/>
  <c r="AN2573" i="1"/>
  <c r="AN2576" i="1"/>
  <c r="AN2583" i="1"/>
  <c r="AN2584" i="1"/>
  <c r="AN2586" i="1"/>
  <c r="AN2590" i="1"/>
  <c r="AN2594" i="1"/>
  <c r="AN2596" i="1"/>
  <c r="AN2598" i="1"/>
  <c r="AN2601" i="1"/>
  <c r="AN2605" i="1"/>
  <c r="AN2539" i="1"/>
  <c r="AN2546" i="1"/>
  <c r="AN2559" i="1"/>
  <c r="AN2567" i="1"/>
  <c r="AN2542" i="1"/>
  <c r="AN2543" i="1"/>
  <c r="AN2544" i="1"/>
  <c r="AN2545" i="1"/>
  <c r="AN2547" i="1"/>
  <c r="AN2549" i="1"/>
  <c r="AN2554" i="1"/>
  <c r="AN2557" i="1"/>
  <c r="AN2560" i="1"/>
  <c r="AN2561" i="1"/>
  <c r="AN2562" i="1"/>
  <c r="AN2565" i="1"/>
  <c r="AN2566" i="1"/>
  <c r="AN2568" i="1"/>
  <c r="AN2563" i="1"/>
  <c r="AN2569" i="1"/>
  <c r="AN2538" i="1"/>
  <c r="AN2540" i="1"/>
  <c r="AN2541" i="1"/>
  <c r="AN2548" i="1"/>
  <c r="AN2550" i="1"/>
  <c r="AN2551" i="1"/>
  <c r="AN2552" i="1"/>
  <c r="AN2553" i="1"/>
  <c r="AN2555" i="1"/>
  <c r="AN2556" i="1"/>
  <c r="AN2558" i="1"/>
  <c r="AN2564" i="1"/>
  <c r="AN2537" i="1"/>
  <c r="AN2506" i="1"/>
  <c r="AN2515" i="1"/>
  <c r="AN2518" i="1"/>
  <c r="AN2531" i="1"/>
  <c r="AN2534" i="1"/>
  <c r="AN2504" i="1"/>
  <c r="AN2505" i="1"/>
  <c r="AN2508" i="1"/>
  <c r="AN2509" i="1"/>
  <c r="AN2510" i="1"/>
  <c r="AN2511" i="1"/>
  <c r="AN2512" i="1"/>
  <c r="AN2514" i="1"/>
  <c r="AN2520" i="1"/>
  <c r="AN2521" i="1"/>
  <c r="AN2522" i="1"/>
  <c r="AN2524" i="1"/>
  <c r="AN2526" i="1"/>
  <c r="AN2530" i="1"/>
  <c r="AN2532" i="1"/>
  <c r="AN2533" i="1"/>
  <c r="AN2535" i="1"/>
  <c r="AN2528" i="1"/>
  <c r="AN2513" i="1"/>
  <c r="AN2516" i="1"/>
  <c r="AN2517" i="1"/>
  <c r="AN2527" i="1"/>
  <c r="AN2529" i="1"/>
  <c r="AN2536" i="1"/>
  <c r="AN2503" i="1"/>
  <c r="AN2507" i="1"/>
  <c r="AN2519" i="1"/>
  <c r="AN2523" i="1"/>
  <c r="AN2525" i="1"/>
  <c r="AN2480" i="1"/>
  <c r="AN2482" i="1"/>
  <c r="AN2485" i="1"/>
  <c r="AN2476" i="1"/>
  <c r="AN2486" i="1"/>
  <c r="AN2488" i="1"/>
  <c r="AN2490" i="1"/>
  <c r="AN2491" i="1"/>
  <c r="AN2492" i="1"/>
  <c r="AN2493" i="1"/>
  <c r="AN2500" i="1"/>
  <c r="AN2502" i="1"/>
  <c r="AN2477" i="1"/>
  <c r="AN2479" i="1"/>
  <c r="AN2489" i="1"/>
  <c r="AN2475" i="1"/>
  <c r="AN2478" i="1"/>
  <c r="AN2481" i="1"/>
  <c r="AN2483" i="1"/>
  <c r="AN2484" i="1"/>
  <c r="AN2487" i="1"/>
  <c r="AN2494" i="1"/>
  <c r="AN2495" i="1"/>
  <c r="AN2496" i="1"/>
  <c r="AN2497" i="1"/>
  <c r="AN2498" i="1"/>
  <c r="AN2499" i="1"/>
  <c r="AN2501" i="1"/>
  <c r="AN2421" i="1"/>
  <c r="AN2423" i="1"/>
  <c r="AN2433" i="1"/>
  <c r="AN2436" i="1"/>
  <c r="AN2454" i="1"/>
  <c r="AN2462" i="1"/>
  <c r="AN2418" i="1"/>
  <c r="AN2425" i="1"/>
  <c r="AN2434" i="1"/>
  <c r="AN2437" i="1"/>
  <c r="AN2439" i="1"/>
  <c r="AN2451" i="1"/>
  <c r="AN2452" i="1"/>
  <c r="AN2453" i="1"/>
  <c r="AN2464" i="1"/>
  <c r="AN2471" i="1"/>
  <c r="AN2472" i="1"/>
  <c r="AN2430" i="1"/>
  <c r="AN2438" i="1"/>
  <c r="AN2458" i="1"/>
  <c r="AN2459" i="1"/>
  <c r="AN2420" i="1"/>
  <c r="AN2422" i="1"/>
  <c r="AN2426" i="1"/>
  <c r="AN2428" i="1"/>
  <c r="AN2456" i="1"/>
  <c r="AN2457" i="1"/>
  <c r="AN2461" i="1"/>
  <c r="AN2465" i="1"/>
  <c r="AN2466" i="1"/>
  <c r="AN2470" i="1"/>
  <c r="AN2473" i="1"/>
  <c r="AN2474" i="1"/>
  <c r="AN2419" i="1"/>
  <c r="AN2424" i="1"/>
  <c r="AN2427" i="1"/>
  <c r="AN2429" i="1"/>
  <c r="AN2431" i="1"/>
  <c r="AN2432" i="1"/>
  <c r="AN2435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5" i="1"/>
  <c r="AN2460" i="1"/>
  <c r="AN2463" i="1"/>
  <c r="AN2467" i="1"/>
  <c r="AN2468" i="1"/>
  <c r="AN2469" i="1"/>
  <c r="AN2410" i="1"/>
  <c r="AN2411" i="1"/>
  <c r="AN2412" i="1"/>
  <c r="AN2414" i="1"/>
  <c r="AN2417" i="1"/>
  <c r="AN2413" i="1"/>
  <c r="AN2415" i="1"/>
  <c r="AN2416" i="1"/>
  <c r="AN2379" i="1"/>
  <c r="AN2386" i="1"/>
  <c r="AN2387" i="1"/>
  <c r="AN2390" i="1"/>
  <c r="AN2391" i="1"/>
  <c r="AN2393" i="1"/>
  <c r="AN2396" i="1"/>
  <c r="AN2404" i="1"/>
  <c r="AN2381" i="1"/>
  <c r="AN2382" i="1"/>
  <c r="AN2388" i="1"/>
  <c r="AN2392" i="1"/>
  <c r="AN2400" i="1"/>
  <c r="AN2402" i="1"/>
  <c r="AN2407" i="1"/>
  <c r="AN2408" i="1"/>
  <c r="AN2405" i="1"/>
  <c r="AN2409" i="1"/>
  <c r="AN2380" i="1"/>
  <c r="AN2384" i="1"/>
  <c r="AN2389" i="1"/>
  <c r="AN2394" i="1"/>
  <c r="AN2395" i="1"/>
  <c r="AN2397" i="1"/>
  <c r="AN2401" i="1"/>
  <c r="AN2383" i="1"/>
  <c r="AN2385" i="1"/>
  <c r="AN2398" i="1"/>
  <c r="AN2399" i="1"/>
  <c r="AN2403" i="1"/>
  <c r="AN2406" i="1"/>
  <c r="AN2362" i="1"/>
  <c r="AN2376" i="1"/>
  <c r="AN2350" i="1"/>
  <c r="AN2351" i="1"/>
  <c r="AN2353" i="1"/>
  <c r="AN2354" i="1"/>
  <c r="AN2356" i="1"/>
  <c r="AN2357" i="1"/>
  <c r="AN2358" i="1"/>
  <c r="AN2360" i="1"/>
  <c r="AN2361" i="1"/>
  <c r="AN2367" i="1"/>
  <c r="AN2368" i="1"/>
  <c r="AN2369" i="1"/>
  <c r="AN2370" i="1"/>
  <c r="AN2371" i="1"/>
  <c r="AN2372" i="1"/>
  <c r="AN2373" i="1"/>
  <c r="AN2374" i="1"/>
  <c r="AN2375" i="1"/>
  <c r="AN2378" i="1"/>
  <c r="AN2365" i="1"/>
  <c r="AN2348" i="1"/>
  <c r="AN2355" i="1"/>
  <c r="AN2359" i="1"/>
  <c r="AN2363" i="1"/>
  <c r="AN2366" i="1"/>
  <c r="AN2349" i="1"/>
  <c r="AN2352" i="1"/>
  <c r="AN2364" i="1"/>
  <c r="AN2377" i="1"/>
  <c r="AN2326" i="1"/>
  <c r="AN2330" i="1"/>
  <c r="AN2332" i="1"/>
  <c r="AN2342" i="1"/>
  <c r="AN2343" i="1"/>
  <c r="AN2347" i="1"/>
  <c r="AN2325" i="1"/>
  <c r="AN2327" i="1"/>
  <c r="AN2329" i="1"/>
  <c r="AN2331" i="1"/>
  <c r="AN2337" i="1"/>
  <c r="AN2341" i="1"/>
  <c r="AN2345" i="1"/>
  <c r="AN2324" i="1"/>
  <c r="AN2346" i="1"/>
  <c r="AN2338" i="1"/>
  <c r="AN2339" i="1"/>
  <c r="AN2323" i="1"/>
  <c r="AN2328" i="1"/>
  <c r="AN2333" i="1"/>
  <c r="AN2334" i="1"/>
  <c r="AN2335" i="1"/>
  <c r="AN2336" i="1"/>
  <c r="AN2340" i="1"/>
  <c r="AN2344" i="1"/>
  <c r="AN2303" i="1"/>
  <c r="AN2304" i="1"/>
  <c r="AN2311" i="1"/>
  <c r="AN2316" i="1"/>
  <c r="AN2319" i="1"/>
  <c r="AN2320" i="1"/>
  <c r="AN2294" i="1"/>
  <c r="AN2295" i="1"/>
  <c r="AN2296" i="1"/>
  <c r="AN2297" i="1"/>
  <c r="AN2298" i="1"/>
  <c r="AN2299" i="1"/>
  <c r="AN2300" i="1"/>
  <c r="AN2301" i="1"/>
  <c r="AN2306" i="1"/>
  <c r="AN2307" i="1"/>
  <c r="AN2308" i="1"/>
  <c r="AN2309" i="1"/>
  <c r="AN2310" i="1"/>
  <c r="AN2314" i="1"/>
  <c r="AN2315" i="1"/>
  <c r="AN2317" i="1"/>
  <c r="AN2318" i="1"/>
  <c r="AN2321" i="1"/>
  <c r="AN2302" i="1"/>
  <c r="AN2312" i="1"/>
  <c r="AN2305" i="1"/>
  <c r="AN2313" i="1"/>
  <c r="AN2322" i="1"/>
  <c r="AN2240" i="1"/>
  <c r="AN2250" i="1"/>
  <c r="AN2272" i="1"/>
  <c r="AN2293" i="1"/>
  <c r="AN2224" i="1"/>
  <c r="AN2228" i="1"/>
  <c r="AN2232" i="1"/>
  <c r="AN2234" i="1"/>
  <c r="AN2235" i="1"/>
  <c r="AN2238" i="1"/>
  <c r="AN2241" i="1"/>
  <c r="AN2243" i="1"/>
  <c r="AN2246" i="1"/>
  <c r="AN2248" i="1"/>
  <c r="AN2252" i="1"/>
  <c r="AN2257" i="1"/>
  <c r="AN2258" i="1"/>
  <c r="AN2260" i="1"/>
  <c r="AN2263" i="1"/>
  <c r="AN2267" i="1"/>
  <c r="AN2268" i="1"/>
  <c r="AN2277" i="1"/>
  <c r="AN2280" i="1"/>
  <c r="AN2288" i="1"/>
  <c r="AN2244" i="1"/>
  <c r="AN2253" i="1"/>
  <c r="AN2264" i="1"/>
  <c r="AN2271" i="1"/>
  <c r="AN2287" i="1"/>
  <c r="AN2290" i="1"/>
  <c r="AN2256" i="1"/>
  <c r="AN2283" i="1"/>
  <c r="AN2225" i="1"/>
  <c r="AN2226" i="1"/>
  <c r="AN2229" i="1"/>
  <c r="AN2230" i="1"/>
  <c r="AN2231" i="1"/>
  <c r="AN2236" i="1"/>
  <c r="AN2237" i="1"/>
  <c r="AN2242" i="1"/>
  <c r="AN2247" i="1"/>
  <c r="AN2251" i="1"/>
  <c r="AN2254" i="1"/>
  <c r="AN2255" i="1"/>
  <c r="AN2259" i="1"/>
  <c r="AN2262" i="1"/>
  <c r="AN2270" i="1"/>
  <c r="AN2273" i="1"/>
  <c r="AN2275" i="1"/>
  <c r="AN2276" i="1"/>
  <c r="AN2279" i="1"/>
  <c r="AN2282" i="1"/>
  <c r="AN2284" i="1"/>
  <c r="AN2292" i="1"/>
  <c r="AN2227" i="1"/>
  <c r="AN2233" i="1"/>
  <c r="AN2239" i="1"/>
  <c r="AN2245" i="1"/>
  <c r="AN2249" i="1"/>
  <c r="AN2261" i="1"/>
  <c r="AN2265" i="1"/>
  <c r="AN2266" i="1"/>
  <c r="AN2269" i="1"/>
  <c r="AN2274" i="1"/>
  <c r="AN2278" i="1"/>
  <c r="AN2281" i="1"/>
  <c r="AN2285" i="1"/>
  <c r="AN2286" i="1"/>
  <c r="AN2289" i="1"/>
  <c r="AN2291" i="1"/>
  <c r="AN2188" i="1"/>
  <c r="AN2199" i="1"/>
  <c r="AN2210" i="1"/>
  <c r="AN2191" i="1"/>
  <c r="AN2207" i="1"/>
  <c r="AN2209" i="1"/>
  <c r="AN2220" i="1"/>
  <c r="AN2222" i="1"/>
  <c r="AN2223" i="1"/>
  <c r="AN2201" i="1"/>
  <c r="AN2215" i="1"/>
  <c r="AN2193" i="1"/>
  <c r="AN2205" i="1"/>
  <c r="AN2189" i="1"/>
  <c r="AN2190" i="1"/>
  <c r="AN2194" i="1"/>
  <c r="AN2195" i="1"/>
  <c r="AN2196" i="1"/>
  <c r="AN2197" i="1"/>
  <c r="AN2202" i="1"/>
  <c r="AN2206" i="1"/>
  <c r="AN2211" i="1"/>
  <c r="AN2216" i="1"/>
  <c r="AN2217" i="1"/>
  <c r="AN2187" i="1"/>
  <c r="AN2192" i="1"/>
  <c r="AN2198" i="1"/>
  <c r="AN2200" i="1"/>
  <c r="AN2203" i="1"/>
  <c r="AN2204" i="1"/>
  <c r="AN2208" i="1"/>
  <c r="AN2212" i="1"/>
  <c r="AN2213" i="1"/>
  <c r="AN2214" i="1"/>
  <c r="AN2218" i="1"/>
  <c r="AN2219" i="1"/>
  <c r="AN2221" i="1"/>
  <c r="AN2116" i="1"/>
  <c r="AN2117" i="1"/>
  <c r="AN2120" i="1"/>
  <c r="AN2123" i="1"/>
  <c r="AN2125" i="1"/>
  <c r="AN2130" i="1"/>
  <c r="AN2132" i="1"/>
  <c r="AN2147" i="1"/>
  <c r="AN2159" i="1"/>
  <c r="AN2161" i="1"/>
  <c r="AN2164" i="1"/>
  <c r="AN2170" i="1"/>
  <c r="AN2175" i="1"/>
  <c r="AN2179" i="1"/>
  <c r="AN2108" i="1"/>
  <c r="AN2111" i="1"/>
  <c r="AN2113" i="1"/>
  <c r="AN2114" i="1"/>
  <c r="AN2119" i="1"/>
  <c r="AN2135" i="1"/>
  <c r="AN2138" i="1"/>
  <c r="AN2139" i="1"/>
  <c r="AN2140" i="1"/>
  <c r="AN2143" i="1"/>
  <c r="AN2148" i="1"/>
  <c r="AN2149" i="1"/>
  <c r="AN2155" i="1"/>
  <c r="AN2157" i="1"/>
  <c r="AN2163" i="1"/>
  <c r="AN2167" i="1"/>
  <c r="AN2168" i="1"/>
  <c r="AN2172" i="1"/>
  <c r="AN2173" i="1"/>
  <c r="AN2176" i="1"/>
  <c r="AN2177" i="1"/>
  <c r="AN2144" i="1"/>
  <c r="AN2171" i="1"/>
  <c r="AN2109" i="1"/>
  <c r="AN2110" i="1"/>
  <c r="AN2115" i="1"/>
  <c r="AN2121" i="1"/>
  <c r="AN2136" i="1"/>
  <c r="AN2137" i="1"/>
  <c r="AN2156" i="1"/>
  <c r="AN2165" i="1"/>
  <c r="AN2169" i="1"/>
  <c r="AN2178" i="1"/>
  <c r="AN2112" i="1"/>
  <c r="AN2118" i="1"/>
  <c r="AN2122" i="1"/>
  <c r="AN2124" i="1"/>
  <c r="AN2126" i="1"/>
  <c r="AN2127" i="1"/>
  <c r="AN2128" i="1"/>
  <c r="AN2129" i="1"/>
  <c r="AN2131" i="1"/>
  <c r="AN2133" i="1"/>
  <c r="AN2134" i="1"/>
  <c r="AN2141" i="1"/>
  <c r="AN2142" i="1"/>
  <c r="AN2146" i="1"/>
  <c r="AN2150" i="1"/>
  <c r="AN2151" i="1"/>
  <c r="AN2152" i="1"/>
  <c r="AN2153" i="1"/>
  <c r="AN2154" i="1"/>
  <c r="AN2158" i="1"/>
  <c r="AN2160" i="1"/>
  <c r="AN2162" i="1"/>
  <c r="AN2166" i="1"/>
  <c r="AN2174" i="1"/>
  <c r="AN2180" i="1"/>
  <c r="AN2181" i="1"/>
  <c r="AN2183" i="1"/>
  <c r="AN2184" i="1"/>
  <c r="AN2185" i="1"/>
  <c r="AN2186" i="1"/>
  <c r="AN2145" i="1"/>
  <c r="AN2182" i="1"/>
  <c r="AN2057" i="1"/>
  <c r="AN2059" i="1"/>
  <c r="AN2061" i="1"/>
  <c r="AN2095" i="1"/>
  <c r="AN2097" i="1"/>
  <c r="AN2051" i="1"/>
  <c r="AN2054" i="1"/>
  <c r="AN2064" i="1"/>
  <c r="AN2068" i="1"/>
  <c r="AN2070" i="1"/>
  <c r="AN2075" i="1"/>
  <c r="AN2083" i="1"/>
  <c r="AN2086" i="1"/>
  <c r="AN2089" i="1"/>
  <c r="AN2052" i="1"/>
  <c r="AN2072" i="1"/>
  <c r="AN2056" i="1"/>
  <c r="AN2060" i="1"/>
  <c r="AN2062" i="1"/>
  <c r="AN2069" i="1"/>
  <c r="AN2078" i="1"/>
  <c r="AN2081" i="1"/>
  <c r="AN2085" i="1"/>
  <c r="AN2092" i="1"/>
  <c r="AN2093" i="1"/>
  <c r="AN2096" i="1"/>
  <c r="AN2098" i="1"/>
  <c r="AN2103" i="1"/>
  <c r="AN2104" i="1"/>
  <c r="AN2105" i="1"/>
  <c r="AN2050" i="1"/>
  <c r="AN2053" i="1"/>
  <c r="AN2055" i="1"/>
  <c r="AN2058" i="1"/>
  <c r="AN2063" i="1"/>
  <c r="AN2065" i="1"/>
  <c r="AN2066" i="1"/>
  <c r="AN2067" i="1"/>
  <c r="AN2071" i="1"/>
  <c r="AN2073" i="1"/>
  <c r="AN2074" i="1"/>
  <c r="AN2076" i="1"/>
  <c r="AN2077" i="1"/>
  <c r="AN2079" i="1"/>
  <c r="AN2080" i="1"/>
  <c r="AN2082" i="1"/>
  <c r="AN2084" i="1"/>
  <c r="AN2087" i="1"/>
  <c r="AN2088" i="1"/>
  <c r="AN2090" i="1"/>
  <c r="AN2091" i="1"/>
  <c r="AN2094" i="1"/>
  <c r="AN2099" i="1"/>
  <c r="AN2100" i="1"/>
  <c r="AN2101" i="1"/>
  <c r="AN2102" i="1"/>
  <c r="AN2106" i="1"/>
  <c r="AN2107" i="1"/>
  <c r="AN1977" i="1"/>
  <c r="AN1984" i="1"/>
  <c r="AN2005" i="1"/>
  <c r="AN2014" i="1"/>
  <c r="AN2025" i="1"/>
  <c r="AN2030" i="1"/>
  <c r="AN2038" i="1"/>
  <c r="AN2040" i="1"/>
  <c r="AN2049" i="1"/>
  <c r="AN1974" i="1"/>
  <c r="AN1980" i="1"/>
  <c r="AN1985" i="1"/>
  <c r="AN1986" i="1"/>
  <c r="AN1992" i="1"/>
  <c r="AN1995" i="1"/>
  <c r="AN1998" i="1"/>
  <c r="AN1999" i="1"/>
  <c r="AN2001" i="1"/>
  <c r="AN2006" i="1"/>
  <c r="AN2008" i="1"/>
  <c r="AN2010" i="1"/>
  <c r="AN2012" i="1"/>
  <c r="AN2013" i="1"/>
  <c r="AN2024" i="1"/>
  <c r="AN2032" i="1"/>
  <c r="AN2034" i="1"/>
  <c r="AN1975" i="1"/>
  <c r="AN1978" i="1"/>
  <c r="AN1979" i="1"/>
  <c r="AN1981" i="1"/>
  <c r="AN1983" i="1"/>
  <c r="AN1987" i="1"/>
  <c r="AN1988" i="1"/>
  <c r="AN1989" i="1"/>
  <c r="AN1993" i="1"/>
  <c r="AN2015" i="1"/>
  <c r="AN2016" i="1"/>
  <c r="AN2018" i="1"/>
  <c r="AN2020" i="1"/>
  <c r="AN2028" i="1"/>
  <c r="AN2039" i="1"/>
  <c r="AN2041" i="1"/>
  <c r="AN2042" i="1"/>
  <c r="AN2043" i="1"/>
  <c r="AN2046" i="1"/>
  <c r="AN2048" i="1"/>
  <c r="AN1982" i="1"/>
  <c r="AN1991" i="1"/>
  <c r="AN1996" i="1"/>
  <c r="AN2004" i="1"/>
  <c r="AN2009" i="1"/>
  <c r="AN2011" i="1"/>
  <c r="AN2017" i="1"/>
  <c r="AN2019" i="1"/>
  <c r="AN2023" i="1"/>
  <c r="AN2031" i="1"/>
  <c r="AN2033" i="1"/>
  <c r="AN2035" i="1"/>
  <c r="AN2036" i="1"/>
  <c r="AN2037" i="1"/>
  <c r="AN1976" i="1"/>
  <c r="AN2000" i="1"/>
  <c r="AN2003" i="1"/>
  <c r="AN2021" i="1"/>
  <c r="AN2022" i="1"/>
  <c r="AN2045" i="1"/>
  <c r="AN1990" i="1"/>
  <c r="AN1994" i="1"/>
  <c r="AN1997" i="1"/>
  <c r="AN2007" i="1"/>
  <c r="AN2026" i="1"/>
  <c r="AN2027" i="1"/>
  <c r="AN2029" i="1"/>
  <c r="AN2044" i="1"/>
  <c r="AN2047" i="1"/>
  <c r="AN2002" i="1"/>
  <c r="AN1906" i="1"/>
  <c r="AN1909" i="1"/>
  <c r="AN1921" i="1"/>
  <c r="AN1931" i="1"/>
  <c r="AN1952" i="1"/>
  <c r="AN1962" i="1"/>
  <c r="AN1913" i="1"/>
  <c r="AN1916" i="1"/>
  <c r="AN1919" i="1"/>
  <c r="AN1920" i="1"/>
  <c r="AN1922" i="1"/>
  <c r="AN1935" i="1"/>
  <c r="AN1943" i="1"/>
  <c r="AN1902" i="1"/>
  <c r="AN1915" i="1"/>
  <c r="AN1928" i="1"/>
  <c r="AN1947" i="1"/>
  <c r="AN1956" i="1"/>
  <c r="AN1964" i="1"/>
  <c r="AN1903" i="1"/>
  <c r="AN1904" i="1"/>
  <c r="AN1908" i="1"/>
  <c r="AN1910" i="1"/>
  <c r="AN1911" i="1"/>
  <c r="AN1918" i="1"/>
  <c r="AN1926" i="1"/>
  <c r="AN1927" i="1"/>
  <c r="AN1930" i="1"/>
  <c r="AN1932" i="1"/>
  <c r="AN1933" i="1"/>
  <c r="AN1936" i="1"/>
  <c r="AN1941" i="1"/>
  <c r="AN1942" i="1"/>
  <c r="AN1944" i="1"/>
  <c r="AN1945" i="1"/>
  <c r="AN1946" i="1"/>
  <c r="AN1948" i="1"/>
  <c r="AN1954" i="1"/>
  <c r="AN1955" i="1"/>
  <c r="AN1963" i="1"/>
  <c r="AN1965" i="1"/>
  <c r="AN1905" i="1"/>
  <c r="AN1914" i="1"/>
  <c r="AN1934" i="1"/>
  <c r="AN1938" i="1"/>
  <c r="AN1940" i="1"/>
  <c r="AN1951" i="1"/>
  <c r="AN1958" i="1"/>
  <c r="AN1961" i="1"/>
  <c r="AN1907" i="1"/>
  <c r="AN1912" i="1"/>
  <c r="AN1917" i="1"/>
  <c r="AN1923" i="1"/>
  <c r="AN1924" i="1"/>
  <c r="AN1925" i="1"/>
  <c r="AN1929" i="1"/>
  <c r="AN1937" i="1"/>
  <c r="AN1939" i="1"/>
  <c r="AN1949" i="1"/>
  <c r="AN1950" i="1"/>
  <c r="AN1953" i="1"/>
  <c r="AN1957" i="1"/>
  <c r="AN1959" i="1"/>
  <c r="AN1960" i="1"/>
  <c r="AN1966" i="1"/>
  <c r="AN1967" i="1"/>
  <c r="AN1968" i="1"/>
  <c r="AN1969" i="1"/>
  <c r="AN1970" i="1"/>
  <c r="AN1971" i="1"/>
  <c r="AN1972" i="1"/>
  <c r="AN1973" i="1"/>
  <c r="AN1810" i="1"/>
  <c r="AN1814" i="1"/>
  <c r="AN1815" i="1"/>
  <c r="AN1824" i="1"/>
  <c r="AN1836" i="1"/>
  <c r="AN1839" i="1"/>
  <c r="AN1840" i="1"/>
  <c r="AN1863" i="1"/>
  <c r="AN1864" i="1"/>
  <c r="AN1876" i="1"/>
  <c r="AN1882" i="1"/>
  <c r="AN1896" i="1"/>
  <c r="AN1897" i="1"/>
  <c r="AN1900" i="1"/>
  <c r="AN1901" i="1"/>
  <c r="AN1808" i="1"/>
  <c r="AN1851" i="1"/>
  <c r="AN1859" i="1"/>
  <c r="AN1866" i="1"/>
  <c r="AN1867" i="1"/>
  <c r="AN1880" i="1"/>
  <c r="AN1809" i="1"/>
  <c r="AN1818" i="1"/>
  <c r="AN1819" i="1"/>
  <c r="AN1820" i="1"/>
  <c r="AN1826" i="1"/>
  <c r="AN1827" i="1"/>
  <c r="AN1828" i="1"/>
  <c r="AN1831" i="1"/>
  <c r="AN1832" i="1"/>
  <c r="AN1833" i="1"/>
  <c r="AN1852" i="1"/>
  <c r="AN1853" i="1"/>
  <c r="AN1857" i="1"/>
  <c r="AN1861" i="1"/>
  <c r="AN1862" i="1"/>
  <c r="AN1881" i="1"/>
  <c r="AN1885" i="1"/>
  <c r="AN1887" i="1"/>
  <c r="AN1898" i="1"/>
  <c r="AN1899" i="1"/>
  <c r="AN1891" i="1"/>
  <c r="AN1821" i="1"/>
  <c r="AN1837" i="1"/>
  <c r="AN1838" i="1"/>
  <c r="AN1841" i="1"/>
  <c r="AN1842" i="1"/>
  <c r="AN1849" i="1"/>
  <c r="AN1865" i="1"/>
  <c r="AN1872" i="1"/>
  <c r="AN1877" i="1"/>
  <c r="AN1879" i="1"/>
  <c r="AN1884" i="1"/>
  <c r="AN1886" i="1"/>
  <c r="AN1822" i="1"/>
  <c r="AN1823" i="1"/>
  <c r="AN1825" i="1"/>
  <c r="AN1829" i="1"/>
  <c r="AN1830" i="1"/>
  <c r="AN1843" i="1"/>
  <c r="AN1844" i="1"/>
  <c r="AN1845" i="1"/>
  <c r="AN1846" i="1"/>
  <c r="AN1850" i="1"/>
  <c r="AN1854" i="1"/>
  <c r="AN1855" i="1"/>
  <c r="AN1856" i="1"/>
  <c r="AN1858" i="1"/>
  <c r="AN1868" i="1"/>
  <c r="AN1869" i="1"/>
  <c r="AN1870" i="1"/>
  <c r="AN1871" i="1"/>
  <c r="AN1878" i="1"/>
  <c r="AN1888" i="1"/>
  <c r="AN1892" i="1"/>
  <c r="AN1893" i="1"/>
  <c r="AN1807" i="1"/>
  <c r="AN1811" i="1"/>
  <c r="AN1812" i="1"/>
  <c r="AN1813" i="1"/>
  <c r="AN1816" i="1"/>
  <c r="AN1817" i="1"/>
  <c r="AN1834" i="1"/>
  <c r="AN1835" i="1"/>
  <c r="AN1847" i="1"/>
  <c r="AN1848" i="1"/>
  <c r="AN1860" i="1"/>
  <c r="AN1873" i="1"/>
  <c r="AN1874" i="1"/>
  <c r="AN1875" i="1"/>
  <c r="AN1883" i="1"/>
  <c r="AN1889" i="1"/>
  <c r="AN1890" i="1"/>
  <c r="AN1894" i="1"/>
  <c r="AN1895" i="1"/>
  <c r="AN1781" i="1"/>
  <c r="AN1788" i="1"/>
  <c r="AN1791" i="1"/>
  <c r="AN1794" i="1"/>
  <c r="AN1803" i="1"/>
  <c r="AN1804" i="1"/>
  <c r="AN1806" i="1"/>
  <c r="AN1771" i="1"/>
  <c r="AN1772" i="1"/>
  <c r="AN1773" i="1"/>
  <c r="AN1775" i="1"/>
  <c r="AN1777" i="1"/>
  <c r="AN1778" i="1"/>
  <c r="AN1779" i="1"/>
  <c r="AN1780" i="1"/>
  <c r="AN1784" i="1"/>
  <c r="AN1786" i="1"/>
  <c r="AN1787" i="1"/>
  <c r="AN1789" i="1"/>
  <c r="AN1792" i="1"/>
  <c r="AN1793" i="1"/>
  <c r="AN1796" i="1"/>
  <c r="AN1797" i="1"/>
  <c r="AN1798" i="1"/>
  <c r="AN1801" i="1"/>
  <c r="AN1802" i="1"/>
  <c r="AN1774" i="1"/>
  <c r="AN1776" i="1"/>
  <c r="AN1790" i="1"/>
  <c r="AN1795" i="1"/>
  <c r="AN1785" i="1"/>
  <c r="AN1782" i="1"/>
  <c r="AN1783" i="1"/>
  <c r="AN1799" i="1"/>
  <c r="AN1800" i="1"/>
  <c r="AN1770" i="1"/>
  <c r="AN1805" i="1"/>
  <c r="AN1738" i="1"/>
  <c r="AN1740" i="1"/>
  <c r="AN1759" i="1"/>
  <c r="AN1762" i="1"/>
  <c r="AN1764" i="1"/>
  <c r="AN1730" i="1"/>
  <c r="AN1731" i="1"/>
  <c r="AN1735" i="1"/>
  <c r="AN1736" i="1"/>
  <c r="AN1739" i="1"/>
  <c r="AN1741" i="1"/>
  <c r="AN1742" i="1"/>
  <c r="AN1743" i="1"/>
  <c r="AN1745" i="1"/>
  <c r="AN1746" i="1"/>
  <c r="AN1747" i="1"/>
  <c r="AN1750" i="1"/>
  <c r="AN1756" i="1"/>
  <c r="AN1760" i="1"/>
  <c r="AN1768" i="1"/>
  <c r="AN1769" i="1"/>
  <c r="AN1732" i="1"/>
  <c r="AN1733" i="1"/>
  <c r="AN1734" i="1"/>
  <c r="AN1748" i="1"/>
  <c r="AN1752" i="1"/>
  <c r="AN1754" i="1"/>
  <c r="AN1755" i="1"/>
  <c r="AN1758" i="1"/>
  <c r="AN1767" i="1"/>
  <c r="AN1749" i="1"/>
  <c r="AN1751" i="1"/>
  <c r="AN1757" i="1"/>
  <c r="AN1761" i="1"/>
  <c r="AN1763" i="1"/>
  <c r="AN1765" i="1"/>
  <c r="AN1766" i="1"/>
  <c r="AN1737" i="1"/>
  <c r="AN1744" i="1"/>
  <c r="AN1753" i="1"/>
  <c r="AN1690" i="1"/>
  <c r="AN1721" i="1"/>
  <c r="AN1727" i="1"/>
  <c r="AN1696" i="1"/>
  <c r="AN1698" i="1"/>
  <c r="AN1701" i="1"/>
  <c r="AN1708" i="1"/>
  <c r="AN1709" i="1"/>
  <c r="AN1710" i="1"/>
  <c r="AN1714" i="1"/>
  <c r="AN1716" i="1"/>
  <c r="AN1718" i="1"/>
  <c r="AN1719" i="1"/>
  <c r="AN1728" i="1"/>
  <c r="AN1692" i="1"/>
  <c r="AN1693" i="1"/>
  <c r="AN1697" i="1"/>
  <c r="AN1699" i="1"/>
  <c r="AN1702" i="1"/>
  <c r="AN1703" i="1"/>
  <c r="AN1704" i="1"/>
  <c r="AN1711" i="1"/>
  <c r="AN1713" i="1"/>
  <c r="AN1720" i="1"/>
  <c r="AN1725" i="1"/>
  <c r="AN1726" i="1"/>
  <c r="AN1729" i="1"/>
  <c r="AN1707" i="1"/>
  <c r="AN1694" i="1"/>
  <c r="AN1706" i="1"/>
  <c r="AN1715" i="1"/>
  <c r="AN1717" i="1"/>
  <c r="AN1722" i="1"/>
  <c r="AN1724" i="1"/>
  <c r="AN1691" i="1"/>
  <c r="AN1695" i="1"/>
  <c r="AN1700" i="1"/>
  <c r="AN1705" i="1"/>
  <c r="AN1712" i="1"/>
  <c r="AN1723" i="1"/>
  <c r="AN1656" i="1"/>
  <c r="AN1677" i="1"/>
  <c r="AN1607" i="1"/>
  <c r="AN1612" i="1"/>
  <c r="AN1614" i="1"/>
  <c r="AN1618" i="1"/>
  <c r="AN1619" i="1"/>
  <c r="AN1622" i="1"/>
  <c r="AN1636" i="1"/>
  <c r="AN1643" i="1"/>
  <c r="AN1654" i="1"/>
  <c r="AN1660" i="1"/>
  <c r="AN1664" i="1"/>
  <c r="AN1666" i="1"/>
  <c r="AN1669" i="1"/>
  <c r="AN1670" i="1"/>
  <c r="AN1610" i="1"/>
  <c r="AN1613" i="1"/>
  <c r="AN1616" i="1"/>
  <c r="AN1617" i="1"/>
  <c r="AN1621" i="1"/>
  <c r="AN1625" i="1"/>
  <c r="AN1629" i="1"/>
  <c r="AN1632" i="1"/>
  <c r="AN1633" i="1"/>
  <c r="AN1634" i="1"/>
  <c r="AN1638" i="1"/>
  <c r="AN1640" i="1"/>
  <c r="AN1641" i="1"/>
  <c r="AN1642" i="1"/>
  <c r="AN1646" i="1"/>
  <c r="AN1651" i="1"/>
  <c r="AN1657" i="1"/>
  <c r="AN1658" i="1"/>
  <c r="AN1659" i="1"/>
  <c r="AN1662" i="1"/>
  <c r="AN1663" i="1"/>
  <c r="AN1665" i="1"/>
  <c r="AN1667" i="1"/>
  <c r="AN1671" i="1"/>
  <c r="AN1675" i="1"/>
  <c r="AN1680" i="1"/>
  <c r="AN1682" i="1"/>
  <c r="AN1683" i="1"/>
  <c r="AN1685" i="1"/>
  <c r="AN1689" i="1"/>
  <c r="AN1653" i="1"/>
  <c r="AN1615" i="1"/>
  <c r="AN1620" i="1"/>
  <c r="AN1623" i="1"/>
  <c r="AN1624" i="1"/>
  <c r="AN1626" i="1"/>
  <c r="AN1627" i="1"/>
  <c r="AN1630" i="1"/>
  <c r="AN1635" i="1"/>
  <c r="AN1637" i="1"/>
  <c r="AN1639" i="1"/>
  <c r="AN1644" i="1"/>
  <c r="AN1645" i="1"/>
  <c r="AN1647" i="1"/>
  <c r="AN1648" i="1"/>
  <c r="AN1650" i="1"/>
  <c r="AN1652" i="1"/>
  <c r="AN1661" i="1"/>
  <c r="AN1668" i="1"/>
  <c r="AN1673" i="1"/>
  <c r="AN1674" i="1"/>
  <c r="AN1676" i="1"/>
  <c r="AN1678" i="1"/>
  <c r="AN1679" i="1"/>
  <c r="AN1681" i="1"/>
  <c r="AN1686" i="1"/>
  <c r="AN1687" i="1"/>
  <c r="AN1688" i="1"/>
  <c r="AN1608" i="1"/>
  <c r="AN1609" i="1"/>
  <c r="AN1611" i="1"/>
  <c r="AN1628" i="1"/>
  <c r="AN1631" i="1"/>
  <c r="AN1649" i="1"/>
  <c r="AN1655" i="1"/>
  <c r="AN1672" i="1"/>
  <c r="AN1684" i="1"/>
  <c r="AN1590" i="1"/>
  <c r="AN1591" i="1"/>
  <c r="AN1592" i="1"/>
  <c r="AN1593" i="1"/>
  <c r="AN1594" i="1"/>
  <c r="AN1595" i="1"/>
  <c r="AN1596" i="1"/>
  <c r="AN1597" i="1"/>
  <c r="AN1598" i="1"/>
  <c r="AN1599" i="1"/>
  <c r="AN1601" i="1"/>
  <c r="AN1602" i="1"/>
  <c r="AN1603" i="1"/>
  <c r="AN1605" i="1"/>
  <c r="AN1606" i="1"/>
  <c r="AN1604" i="1"/>
  <c r="AN1600" i="1"/>
  <c r="AN1545" i="1"/>
  <c r="AN1546" i="1"/>
  <c r="AN1547" i="1"/>
  <c r="AN1548" i="1"/>
  <c r="AN1549" i="1"/>
  <c r="AN1550" i="1"/>
  <c r="AN1551" i="1"/>
  <c r="AN1552" i="1"/>
  <c r="AN1554" i="1"/>
  <c r="AN1557" i="1"/>
  <c r="AN1558" i="1"/>
  <c r="AN1560" i="1"/>
  <c r="AN1561" i="1"/>
  <c r="AN1562" i="1"/>
  <c r="AN1563" i="1"/>
  <c r="AN1564" i="1"/>
  <c r="AN1565" i="1"/>
  <c r="AN1566" i="1"/>
  <c r="AN1568" i="1"/>
  <c r="AN1569" i="1"/>
  <c r="AN1570" i="1"/>
  <c r="AN1579" i="1"/>
  <c r="AN1582" i="1"/>
  <c r="AN1583" i="1"/>
  <c r="AN1584" i="1"/>
  <c r="AN1585" i="1"/>
  <c r="AN1588" i="1"/>
  <c r="AN1589" i="1"/>
  <c r="AN1544" i="1"/>
  <c r="AN1553" i="1"/>
  <c r="AN1555" i="1"/>
  <c r="AN1556" i="1"/>
  <c r="AN1559" i="1"/>
  <c r="AN1567" i="1"/>
  <c r="AN1571" i="1"/>
  <c r="AN1572" i="1"/>
  <c r="AN1573" i="1"/>
  <c r="AN1574" i="1"/>
  <c r="AN1575" i="1"/>
  <c r="AN1576" i="1"/>
  <c r="AN1577" i="1"/>
  <c r="AN1578" i="1"/>
  <c r="AN1580" i="1"/>
  <c r="AN1581" i="1"/>
  <c r="AN1586" i="1"/>
  <c r="AN1587" i="1"/>
  <c r="AN1486" i="1"/>
  <c r="AN1498" i="1"/>
  <c r="AN1499" i="1"/>
  <c r="AN1500" i="1"/>
  <c r="AN1512" i="1"/>
  <c r="AN1513" i="1"/>
  <c r="AN1527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7" i="1"/>
  <c r="AN1488" i="1"/>
  <c r="AN1489" i="1"/>
  <c r="AN1490" i="1"/>
  <c r="AN1491" i="1"/>
  <c r="AN1492" i="1"/>
  <c r="AN1493" i="1"/>
  <c r="AN1494" i="1"/>
  <c r="AN1495" i="1"/>
  <c r="AN1496" i="1"/>
  <c r="AN1504" i="1"/>
  <c r="AN1505" i="1"/>
  <c r="AN1506" i="1"/>
  <c r="AN1507" i="1"/>
  <c r="AN1510" i="1"/>
  <c r="AN1511" i="1"/>
  <c r="AN1514" i="1"/>
  <c r="AN1515" i="1"/>
  <c r="AN1516" i="1"/>
  <c r="AN1517" i="1"/>
  <c r="AN1518" i="1"/>
  <c r="AN1519" i="1"/>
  <c r="AN1521" i="1"/>
  <c r="AN1522" i="1"/>
  <c r="AN1523" i="1"/>
  <c r="AN1524" i="1"/>
  <c r="AN1525" i="1"/>
  <c r="AN1526" i="1"/>
  <c r="AN1528" i="1"/>
  <c r="AN1529" i="1"/>
  <c r="AN1530" i="1"/>
  <c r="AN1531" i="1"/>
  <c r="AN1532" i="1"/>
  <c r="AN1533" i="1"/>
  <c r="AN1534" i="1"/>
  <c r="AN1535" i="1"/>
  <c r="AN1536" i="1"/>
  <c r="AN1538" i="1"/>
  <c r="AN1539" i="1"/>
  <c r="AN1541" i="1"/>
  <c r="AN1542" i="1"/>
  <c r="AN1543" i="1"/>
  <c r="AN1537" i="1"/>
  <c r="AN1540" i="1"/>
  <c r="AN1497" i="1"/>
  <c r="AN1501" i="1"/>
  <c r="AN1502" i="1"/>
  <c r="AN1503" i="1"/>
  <c r="AN1508" i="1"/>
  <c r="AN1509" i="1"/>
  <c r="AN1520" i="1"/>
  <c r="AN1445" i="1"/>
  <c r="AN1452" i="1"/>
  <c r="AN1425" i="1"/>
  <c r="AN1426" i="1"/>
  <c r="AN1427" i="1"/>
  <c r="AN1431" i="1"/>
  <c r="AN1439" i="1"/>
  <c r="AN1444" i="1"/>
  <c r="AN1450" i="1"/>
  <c r="AN1420" i="1"/>
  <c r="AN1429" i="1"/>
  <c r="AN1430" i="1"/>
  <c r="AN1437" i="1"/>
  <c r="AN1438" i="1"/>
  <c r="AN1446" i="1"/>
  <c r="AN1448" i="1"/>
  <c r="AN1451" i="1"/>
  <c r="AN1453" i="1"/>
  <c r="AN1414" i="1"/>
  <c r="AN1415" i="1"/>
  <c r="AN1423" i="1"/>
  <c r="AN1424" i="1"/>
  <c r="AN1434" i="1"/>
  <c r="AN1455" i="1"/>
  <c r="AN1456" i="1"/>
  <c r="AN1411" i="1"/>
  <c r="AN1417" i="1"/>
  <c r="AN1418" i="1"/>
  <c r="AN1412" i="1"/>
  <c r="AN1413" i="1"/>
  <c r="AN1416" i="1"/>
  <c r="AN1419" i="1"/>
  <c r="AN1421" i="1"/>
  <c r="AN1422" i="1"/>
  <c r="AN1428" i="1"/>
  <c r="AN1432" i="1"/>
  <c r="AN1433" i="1"/>
  <c r="AN1435" i="1"/>
  <c r="AN1436" i="1"/>
  <c r="AN1440" i="1"/>
  <c r="AN1441" i="1"/>
  <c r="AN1442" i="1"/>
  <c r="AN1443" i="1"/>
  <c r="AN1447" i="1"/>
  <c r="AN1449" i="1"/>
  <c r="AN1454" i="1"/>
  <c r="AN1399" i="1"/>
  <c r="AN1394" i="1"/>
  <c r="AN1398" i="1"/>
  <c r="AN1400" i="1"/>
  <c r="AN1392" i="1"/>
  <c r="AN1397" i="1"/>
  <c r="AN1404" i="1"/>
  <c r="AN1401" i="1"/>
  <c r="AN1393" i="1"/>
  <c r="AN1395" i="1"/>
  <c r="AN1396" i="1"/>
  <c r="AN1407" i="1"/>
  <c r="AN1391" i="1"/>
  <c r="AN1402" i="1"/>
  <c r="AN1403" i="1"/>
  <c r="AN1405" i="1"/>
  <c r="AN1406" i="1"/>
  <c r="AN1408" i="1"/>
  <c r="AN1409" i="1"/>
  <c r="AN1410" i="1"/>
  <c r="AN1354" i="1"/>
  <c r="AN1355" i="1"/>
  <c r="AN1373" i="1"/>
  <c r="AN1381" i="1"/>
  <c r="AN1387" i="1"/>
  <c r="AN1356" i="1"/>
  <c r="AN1358" i="1"/>
  <c r="AN1361" i="1"/>
  <c r="AN1370" i="1"/>
  <c r="AN1378" i="1"/>
  <c r="AN1379" i="1"/>
  <c r="AN1385" i="1"/>
  <c r="AN1357" i="1"/>
  <c r="AN1360" i="1"/>
  <c r="AN1363" i="1"/>
  <c r="AN1365" i="1"/>
  <c r="AN1366" i="1"/>
  <c r="AN1368" i="1"/>
  <c r="AN1380" i="1"/>
  <c r="AN1384" i="1"/>
  <c r="AN1376" i="1"/>
  <c r="AN1352" i="1"/>
  <c r="AN1353" i="1"/>
  <c r="AN1364" i="1"/>
  <c r="AN1367" i="1"/>
  <c r="AN1369" i="1"/>
  <c r="AN1375" i="1"/>
  <c r="AN1377" i="1"/>
  <c r="AN1386" i="1"/>
  <c r="AN1388" i="1"/>
  <c r="AN1389" i="1"/>
  <c r="AN1371" i="1"/>
  <c r="AN1359" i="1"/>
  <c r="AN1362" i="1"/>
  <c r="AN1372" i="1"/>
  <c r="AN1374" i="1"/>
  <c r="AN1382" i="1"/>
  <c r="AN1383" i="1"/>
  <c r="AN1390" i="1"/>
  <c r="AN1318" i="1"/>
  <c r="AN1339" i="1"/>
  <c r="AN1347" i="1"/>
  <c r="AN1307" i="1"/>
  <c r="AN1308" i="1"/>
  <c r="AN1311" i="1"/>
  <c r="AN1312" i="1"/>
  <c r="AN1313" i="1"/>
  <c r="AN1317" i="1"/>
  <c r="AN1322" i="1"/>
  <c r="AN1336" i="1"/>
  <c r="AN1337" i="1"/>
  <c r="AN1343" i="1"/>
  <c r="AN1348" i="1"/>
  <c r="AN1319" i="1"/>
  <c r="AN1320" i="1"/>
  <c r="AN1324" i="1"/>
  <c r="AN1326" i="1"/>
  <c r="AN1338" i="1"/>
  <c r="AN1346" i="1"/>
  <c r="AN1349" i="1"/>
  <c r="AN1309" i="1"/>
  <c r="AN1314" i="1"/>
  <c r="AN1316" i="1"/>
  <c r="AN1321" i="1"/>
  <c r="AN1323" i="1"/>
  <c r="AN1329" i="1"/>
  <c r="AN1330" i="1"/>
  <c r="AN1342" i="1"/>
  <c r="AN1345" i="1"/>
  <c r="AN1310" i="1"/>
  <c r="AN1315" i="1"/>
  <c r="AN1325" i="1"/>
  <c r="AN1327" i="1"/>
  <c r="AN1328" i="1"/>
  <c r="AN1331" i="1"/>
  <c r="AN1332" i="1"/>
  <c r="AN1333" i="1"/>
  <c r="AN1334" i="1"/>
  <c r="AN1335" i="1"/>
  <c r="AN1340" i="1"/>
  <c r="AN1341" i="1"/>
  <c r="AN1344" i="1"/>
  <c r="AN1350" i="1"/>
  <c r="AN1351" i="1"/>
  <c r="AN1281" i="1"/>
  <c r="AN1282" i="1"/>
  <c r="AN1246" i="1"/>
  <c r="AN1249" i="1"/>
  <c r="AN1250" i="1"/>
  <c r="AN1262" i="1"/>
  <c r="AN1265" i="1"/>
  <c r="AN1269" i="1"/>
  <c r="AN1274" i="1"/>
  <c r="AN1275" i="1"/>
  <c r="AN1276" i="1"/>
  <c r="AN1284" i="1"/>
  <c r="AN1290" i="1"/>
  <c r="AN1299" i="1"/>
  <c r="AN1304" i="1"/>
  <c r="AN1251" i="1"/>
  <c r="AN1253" i="1"/>
  <c r="AN1261" i="1"/>
  <c r="AN1285" i="1"/>
  <c r="AN1289" i="1"/>
  <c r="AN1293" i="1"/>
  <c r="AN1294" i="1"/>
  <c r="AN1295" i="1"/>
  <c r="AN1300" i="1"/>
  <c r="AN1301" i="1"/>
  <c r="AN1303" i="1"/>
  <c r="AN1254" i="1"/>
  <c r="AN1252" i="1"/>
  <c r="AN1259" i="1"/>
  <c r="AN1264" i="1"/>
  <c r="AN1268" i="1"/>
  <c r="AN1270" i="1"/>
  <c r="AN1271" i="1"/>
  <c r="AN1273" i="1"/>
  <c r="AN1278" i="1"/>
  <c r="AN1291" i="1"/>
  <c r="AN1292" i="1"/>
  <c r="AN1297" i="1"/>
  <c r="AN1298" i="1"/>
  <c r="AN1305" i="1"/>
  <c r="AN1248" i="1"/>
  <c r="AN1266" i="1"/>
  <c r="AN1244" i="1"/>
  <c r="AN1245" i="1"/>
  <c r="AN1247" i="1"/>
  <c r="AN1255" i="1"/>
  <c r="AN1256" i="1"/>
  <c r="AN1257" i="1"/>
  <c r="AN1258" i="1"/>
  <c r="AN1260" i="1"/>
  <c r="AN1263" i="1"/>
  <c r="AN1267" i="1"/>
  <c r="AN1272" i="1"/>
  <c r="AN1277" i="1"/>
  <c r="AN1279" i="1"/>
  <c r="AN1280" i="1"/>
  <c r="AN1283" i="1"/>
  <c r="AN1286" i="1"/>
  <c r="AN1287" i="1"/>
  <c r="AN1288" i="1"/>
  <c r="AN1296" i="1"/>
  <c r="AN1302" i="1"/>
  <c r="AN1306" i="1"/>
  <c r="AN1213" i="1"/>
  <c r="AN1151" i="1"/>
  <c r="AN1152" i="1"/>
  <c r="AN1153" i="1"/>
  <c r="AN1156" i="1"/>
  <c r="AN1158" i="1"/>
  <c r="AN1179" i="1"/>
  <c r="AN1184" i="1"/>
  <c r="AN1185" i="1"/>
  <c r="AN1191" i="1"/>
  <c r="AN1192" i="1"/>
  <c r="AN1218" i="1"/>
  <c r="AN1228" i="1"/>
  <c r="AN1229" i="1"/>
  <c r="AN1147" i="1"/>
  <c r="AN1148" i="1"/>
  <c r="AN1149" i="1"/>
  <c r="AN1150" i="1"/>
  <c r="AN1154" i="1"/>
  <c r="AN1155" i="1"/>
  <c r="AN1160" i="1"/>
  <c r="AN1161" i="1"/>
  <c r="AN1163" i="1"/>
  <c r="AN1164" i="1"/>
  <c r="AN1166" i="1"/>
  <c r="AN1170" i="1"/>
  <c r="AN1171" i="1"/>
  <c r="AN1173" i="1"/>
  <c r="AN1177" i="1"/>
  <c r="AN1178" i="1"/>
  <c r="AN1180" i="1"/>
  <c r="AN1181" i="1"/>
  <c r="AN1188" i="1"/>
  <c r="AN1189" i="1"/>
  <c r="AN1190" i="1"/>
  <c r="AN1193" i="1"/>
  <c r="AN1194" i="1"/>
  <c r="AN1195" i="1"/>
  <c r="AN1196" i="1"/>
  <c r="AN1197" i="1"/>
  <c r="AN1198" i="1"/>
  <c r="AN1199" i="1"/>
  <c r="AN1202" i="1"/>
  <c r="AN1204" i="1"/>
  <c r="AN1205" i="1"/>
  <c r="AN1206" i="1"/>
  <c r="AN1207" i="1"/>
  <c r="AN1208" i="1"/>
  <c r="AN1210" i="1"/>
  <c r="AN1211" i="1"/>
  <c r="AN1212" i="1"/>
  <c r="AN1217" i="1"/>
  <c r="AN1219" i="1"/>
  <c r="AN1221" i="1"/>
  <c r="AN1223" i="1"/>
  <c r="AN1224" i="1"/>
  <c r="AN1225" i="1"/>
  <c r="AN1226" i="1"/>
  <c r="AN1227" i="1"/>
  <c r="AN1232" i="1"/>
  <c r="AN1234" i="1"/>
  <c r="AN1236" i="1"/>
  <c r="AN1237" i="1"/>
  <c r="AN1240" i="1"/>
  <c r="AN1241" i="1"/>
  <c r="AN1242" i="1"/>
  <c r="AN1243" i="1"/>
  <c r="AN1157" i="1"/>
  <c r="AN1165" i="1"/>
  <c r="AN1214" i="1"/>
  <c r="AN1215" i="1"/>
  <c r="AN1230" i="1"/>
  <c r="AN1233" i="1"/>
  <c r="AN1159" i="1"/>
  <c r="AN1167" i="1"/>
  <c r="AN1168" i="1"/>
  <c r="AN1169" i="1"/>
  <c r="AN1200" i="1"/>
  <c r="AN1201" i="1"/>
  <c r="AN1216" i="1"/>
  <c r="AN1235" i="1"/>
  <c r="AN1238" i="1"/>
  <c r="AN1239" i="1"/>
  <c r="AN1162" i="1"/>
  <c r="AN1172" i="1"/>
  <c r="AN1174" i="1"/>
  <c r="AN1175" i="1"/>
  <c r="AN1176" i="1"/>
  <c r="AN1182" i="1"/>
  <c r="AN1183" i="1"/>
  <c r="AN1186" i="1"/>
  <c r="AN1187" i="1"/>
  <c r="AN1203" i="1"/>
  <c r="AN1209" i="1"/>
  <c r="AN1220" i="1"/>
  <c r="AN1222" i="1"/>
  <c r="AN1231" i="1"/>
  <c r="AN1146" i="1"/>
  <c r="AN1116" i="1"/>
  <c r="AN1117" i="1"/>
  <c r="AN1114" i="1"/>
  <c r="AN1115" i="1"/>
  <c r="AN1127" i="1"/>
  <c r="AN1134" i="1"/>
  <c r="AN1137" i="1"/>
  <c r="AN1139" i="1"/>
  <c r="AN1141" i="1"/>
  <c r="AN1107" i="1"/>
  <c r="AN1109" i="1"/>
  <c r="AN1120" i="1"/>
  <c r="AN1124" i="1"/>
  <c r="AN1132" i="1"/>
  <c r="AN1135" i="1"/>
  <c r="AN1138" i="1"/>
  <c r="AN1140" i="1"/>
  <c r="AN1143" i="1"/>
  <c r="AN1142" i="1"/>
  <c r="AN1110" i="1"/>
  <c r="AN1112" i="1"/>
  <c r="AN1130" i="1"/>
  <c r="AN1133" i="1"/>
  <c r="AN1108" i="1"/>
  <c r="AN1111" i="1"/>
  <c r="AN1125" i="1"/>
  <c r="AN1131" i="1"/>
  <c r="AN1106" i="1"/>
  <c r="AN1113" i="1"/>
  <c r="AN1118" i="1"/>
  <c r="AN1119" i="1"/>
  <c r="AN1121" i="1"/>
  <c r="AN1122" i="1"/>
  <c r="AN1123" i="1"/>
  <c r="AN1126" i="1"/>
  <c r="AN1128" i="1"/>
  <c r="AN1129" i="1"/>
  <c r="AN1136" i="1"/>
  <c r="AN1144" i="1"/>
  <c r="AN1145" i="1"/>
  <c r="AN1066" i="1"/>
  <c r="AN1068" i="1"/>
  <c r="AN1076" i="1"/>
  <c r="AN1067" i="1"/>
  <c r="AN1071" i="1"/>
  <c r="AN1079" i="1"/>
  <c r="AN1082" i="1"/>
  <c r="AN1087" i="1"/>
  <c r="AN1091" i="1"/>
  <c r="AN1092" i="1"/>
  <c r="AN1099" i="1"/>
  <c r="AN1102" i="1"/>
  <c r="AN1074" i="1"/>
  <c r="AN1075" i="1"/>
  <c r="AN1078" i="1"/>
  <c r="AN1080" i="1"/>
  <c r="AN1088" i="1"/>
  <c r="AN1093" i="1"/>
  <c r="AN1094" i="1"/>
  <c r="AN1095" i="1"/>
  <c r="AN1100" i="1"/>
  <c r="AN1103" i="1"/>
  <c r="AN1077" i="1"/>
  <c r="AN1081" i="1"/>
  <c r="AN1083" i="1"/>
  <c r="AN1085" i="1"/>
  <c r="AN1089" i="1"/>
  <c r="AN1090" i="1"/>
  <c r="AN1104" i="1"/>
  <c r="AN1105" i="1"/>
  <c r="AN1084" i="1"/>
  <c r="AN1098" i="1"/>
  <c r="AN1069" i="1"/>
  <c r="AN1070" i="1"/>
  <c r="AN1072" i="1"/>
  <c r="AN1073" i="1"/>
  <c r="AN1086" i="1"/>
  <c r="AN1096" i="1"/>
  <c r="AN1097" i="1"/>
  <c r="AN1101" i="1"/>
  <c r="AN1044" i="1"/>
  <c r="AN1062" i="1"/>
  <c r="AN1022" i="1"/>
  <c r="AN1024" i="1"/>
  <c r="AN1026" i="1"/>
  <c r="AN1030" i="1"/>
  <c r="AN1033" i="1"/>
  <c r="AN1034" i="1"/>
  <c r="AN1035" i="1"/>
  <c r="AN1036" i="1"/>
  <c r="AN1045" i="1"/>
  <c r="AN1050" i="1"/>
  <c r="AN1053" i="1"/>
  <c r="AN1023" i="1"/>
  <c r="AN1025" i="1"/>
  <c r="AN1037" i="1"/>
  <c r="AN1039" i="1"/>
  <c r="AN1041" i="1"/>
  <c r="AN1042" i="1"/>
  <c r="AN1046" i="1"/>
  <c r="AN1049" i="1"/>
  <c r="AN1052" i="1"/>
  <c r="AN1056" i="1"/>
  <c r="AN1061" i="1"/>
  <c r="AN1064" i="1"/>
  <c r="AN1028" i="1"/>
  <c r="AN1029" i="1"/>
  <c r="AN1040" i="1"/>
  <c r="AN1051" i="1"/>
  <c r="AN1054" i="1"/>
  <c r="AN1055" i="1"/>
  <c r="AN1057" i="1"/>
  <c r="AN1063" i="1"/>
  <c r="AN1043" i="1"/>
  <c r="AN1048" i="1"/>
  <c r="AN1027" i="1"/>
  <c r="AN1031" i="1"/>
  <c r="AN1032" i="1"/>
  <c r="AN1038" i="1"/>
  <c r="AN1047" i="1"/>
  <c r="AN1058" i="1"/>
  <c r="AN1059" i="1"/>
  <c r="AN1060" i="1"/>
  <c r="AN1065" i="1"/>
  <c r="AN898" i="1"/>
  <c r="AN900" i="1"/>
  <c r="AN903" i="1"/>
  <c r="AN914" i="1"/>
  <c r="AN918" i="1"/>
  <c r="AN921" i="1"/>
  <c r="AN926" i="1"/>
  <c r="AN929" i="1"/>
  <c r="AN930" i="1"/>
  <c r="AN931" i="1"/>
  <c r="AN932" i="1"/>
  <c r="AN934" i="1"/>
  <c r="AN937" i="1"/>
  <c r="AN939" i="1"/>
  <c r="AN940" i="1"/>
  <c r="AN941" i="1"/>
  <c r="AN899" i="1"/>
  <c r="AN901" i="1"/>
  <c r="AN904" i="1"/>
  <c r="AN908" i="1"/>
  <c r="AN911" i="1"/>
  <c r="AN913" i="1"/>
  <c r="AN917" i="1"/>
  <c r="AN924" i="1"/>
  <c r="AN936" i="1"/>
  <c r="AN905" i="1"/>
  <c r="AN916" i="1"/>
  <c r="AN935" i="1"/>
  <c r="AN897" i="1"/>
  <c r="AN902" i="1"/>
  <c r="AN909" i="1"/>
  <c r="AN910" i="1"/>
  <c r="AN915" i="1"/>
  <c r="AN920" i="1"/>
  <c r="AN922" i="1"/>
  <c r="AN925" i="1"/>
  <c r="AN927" i="1"/>
  <c r="AN933" i="1"/>
  <c r="AN906" i="1"/>
  <c r="AN907" i="1"/>
  <c r="AN912" i="1"/>
  <c r="AN919" i="1"/>
  <c r="AN923" i="1"/>
  <c r="AN928" i="1"/>
  <c r="AN938" i="1"/>
  <c r="AN858" i="1"/>
  <c r="AN809" i="1"/>
  <c r="AN815" i="1"/>
  <c r="AN816" i="1"/>
  <c r="AN817" i="1"/>
  <c r="AN820" i="1"/>
  <c r="AN833" i="1"/>
  <c r="AN836" i="1"/>
  <c r="AN841" i="1"/>
  <c r="AN842" i="1"/>
  <c r="AN844" i="1"/>
  <c r="AN849" i="1"/>
  <c r="AN866" i="1"/>
  <c r="AN870" i="1"/>
  <c r="AN871" i="1"/>
  <c r="AN882" i="1"/>
  <c r="AN885" i="1"/>
  <c r="AN891" i="1"/>
  <c r="AN808" i="1"/>
  <c r="AN810" i="1"/>
  <c r="AN811" i="1"/>
  <c r="AN812" i="1"/>
  <c r="AN813" i="1"/>
  <c r="AN814" i="1"/>
  <c r="AN822" i="1"/>
  <c r="AN823" i="1"/>
  <c r="AN825" i="1"/>
  <c r="AN826" i="1"/>
  <c r="AN827" i="1"/>
  <c r="AN828" i="1"/>
  <c r="AN830" i="1"/>
  <c r="AN831" i="1"/>
  <c r="AN834" i="1"/>
  <c r="AN835" i="1"/>
  <c r="AN839" i="1"/>
  <c r="AN840" i="1"/>
  <c r="AN845" i="1"/>
  <c r="AN847" i="1"/>
  <c r="AN848" i="1"/>
  <c r="AN850" i="1"/>
  <c r="AN853" i="1"/>
  <c r="AN855" i="1"/>
  <c r="AN856" i="1"/>
  <c r="AN859" i="1"/>
  <c r="AN861" i="1"/>
  <c r="AN863" i="1"/>
  <c r="AN864" i="1"/>
  <c r="AN865" i="1"/>
  <c r="AN867" i="1"/>
  <c r="AN868" i="1"/>
  <c r="AN869" i="1"/>
  <c r="AN872" i="1"/>
  <c r="AN875" i="1"/>
  <c r="AN876" i="1"/>
  <c r="AN878" i="1"/>
  <c r="AN879" i="1"/>
  <c r="AN880" i="1"/>
  <c r="AN881" i="1"/>
  <c r="AN884" i="1"/>
  <c r="AN887" i="1"/>
  <c r="AN888" i="1"/>
  <c r="AN889" i="1"/>
  <c r="AN890" i="1"/>
  <c r="AN893" i="1"/>
  <c r="AN894" i="1"/>
  <c r="AN896" i="1"/>
  <c r="AN824" i="1"/>
  <c r="AN843" i="1"/>
  <c r="AN846" i="1"/>
  <c r="AN851" i="1"/>
  <c r="AN854" i="1"/>
  <c r="AN860" i="1"/>
  <c r="AN862" i="1"/>
  <c r="AN873" i="1"/>
  <c r="AN874" i="1"/>
  <c r="AN883" i="1"/>
  <c r="AN818" i="1"/>
  <c r="AN819" i="1"/>
  <c r="AN821" i="1"/>
  <c r="AN829" i="1"/>
  <c r="AN832" i="1"/>
  <c r="AN837" i="1"/>
  <c r="AN838" i="1"/>
  <c r="AN852" i="1"/>
  <c r="AN857" i="1"/>
  <c r="AN877" i="1"/>
  <c r="AN886" i="1"/>
  <c r="AN892" i="1"/>
  <c r="AN895" i="1"/>
  <c r="AN762" i="1"/>
  <c r="AN786" i="1"/>
  <c r="AN756" i="1"/>
  <c r="AN757" i="1"/>
  <c r="AN758" i="1"/>
  <c r="AN774" i="1"/>
  <c r="AN755" i="1"/>
  <c r="AN759" i="1"/>
  <c r="AN760" i="1"/>
  <c r="AN761" i="1"/>
  <c r="AN766" i="1"/>
  <c r="AN767" i="1"/>
  <c r="AN768" i="1"/>
  <c r="AN771" i="1"/>
  <c r="AN777" i="1"/>
  <c r="AN783" i="1"/>
  <c r="AN785" i="1"/>
  <c r="AN787" i="1"/>
  <c r="AN788" i="1"/>
  <c r="AN789" i="1"/>
  <c r="AN796" i="1"/>
  <c r="AN799" i="1"/>
  <c r="AN802" i="1"/>
  <c r="AN803" i="1"/>
  <c r="AN804" i="1"/>
  <c r="AN805" i="1"/>
  <c r="AN806" i="1"/>
  <c r="AN807" i="1"/>
  <c r="AN763" i="1"/>
  <c r="AN778" i="1"/>
  <c r="AN779" i="1"/>
  <c r="AN781" i="1"/>
  <c r="AN791" i="1"/>
  <c r="AN792" i="1"/>
  <c r="AN794" i="1"/>
  <c r="AN800" i="1"/>
  <c r="AN752" i="1"/>
  <c r="AN773" i="1"/>
  <c r="AN780" i="1"/>
  <c r="AN782" i="1"/>
  <c r="AN784" i="1"/>
  <c r="AN795" i="1"/>
  <c r="AN797" i="1"/>
  <c r="AN753" i="1"/>
  <c r="AN754" i="1"/>
  <c r="AN764" i="1"/>
  <c r="AN765" i="1"/>
  <c r="AN769" i="1"/>
  <c r="AN770" i="1"/>
  <c r="AN772" i="1"/>
  <c r="AN775" i="1"/>
  <c r="AN776" i="1"/>
  <c r="AN790" i="1"/>
  <c r="AN793" i="1"/>
  <c r="AN798" i="1"/>
  <c r="AN801" i="1"/>
  <c r="AN745" i="1"/>
  <c r="AN739" i="1"/>
  <c r="AN737" i="1"/>
  <c r="AN738" i="1"/>
  <c r="AN740" i="1"/>
  <c r="AN741" i="1"/>
  <c r="AN742" i="1"/>
  <c r="AN743" i="1"/>
  <c r="AN744" i="1"/>
  <c r="AN746" i="1"/>
  <c r="AN747" i="1"/>
  <c r="AN748" i="1"/>
  <c r="AN749" i="1"/>
  <c r="AN750" i="1"/>
  <c r="AN751" i="1"/>
  <c r="AN667" i="1"/>
  <c r="AN690" i="1"/>
  <c r="AN736" i="1"/>
  <c r="AN651" i="1"/>
  <c r="AN656" i="1"/>
  <c r="AN657" i="1"/>
  <c r="AN663" i="1"/>
  <c r="AN677" i="1"/>
  <c r="AN687" i="1"/>
  <c r="AN688" i="1"/>
  <c r="AN689" i="1"/>
  <c r="AN691" i="1"/>
  <c r="AN696" i="1"/>
  <c r="AN699" i="1"/>
  <c r="AN700" i="1"/>
  <c r="AN711" i="1"/>
  <c r="AN712" i="1"/>
  <c r="AN716" i="1"/>
  <c r="AN726" i="1"/>
  <c r="AN653" i="1"/>
  <c r="AN654" i="1"/>
  <c r="AN655" i="1"/>
  <c r="AN658" i="1"/>
  <c r="AN659" i="1"/>
  <c r="AN661" i="1"/>
  <c r="AN662" i="1"/>
  <c r="AN666" i="1"/>
  <c r="AN669" i="1"/>
  <c r="AN670" i="1"/>
  <c r="AN671" i="1"/>
  <c r="AN672" i="1"/>
  <c r="AN673" i="1"/>
  <c r="AN674" i="1"/>
  <c r="AN676" i="1"/>
  <c r="AN679" i="1"/>
  <c r="AN682" i="1"/>
  <c r="AN685" i="1"/>
  <c r="AN686" i="1"/>
  <c r="AN692" i="1"/>
  <c r="AN693" i="1"/>
  <c r="AN695" i="1"/>
  <c r="AN698" i="1"/>
  <c r="AN701" i="1"/>
  <c r="AN705" i="1"/>
  <c r="AN706" i="1"/>
  <c r="AN708" i="1"/>
  <c r="AN709" i="1"/>
  <c r="AN710" i="1"/>
  <c r="AN715" i="1"/>
  <c r="AN719" i="1"/>
  <c r="AN720" i="1"/>
  <c r="AN722" i="1"/>
  <c r="AN723" i="1"/>
  <c r="AN725" i="1"/>
  <c r="AN727" i="1"/>
  <c r="AN733" i="1"/>
  <c r="AN734" i="1"/>
  <c r="AN735" i="1"/>
  <c r="AN684" i="1"/>
  <c r="AN660" i="1"/>
  <c r="AN664" i="1"/>
  <c r="AN665" i="1"/>
  <c r="AN675" i="1"/>
  <c r="AN680" i="1"/>
  <c r="AN683" i="1"/>
  <c r="AN694" i="1"/>
  <c r="AN704" i="1"/>
  <c r="AN713" i="1"/>
  <c r="AN714" i="1"/>
  <c r="AN717" i="1"/>
  <c r="AN718" i="1"/>
  <c r="AN724" i="1"/>
  <c r="AN681" i="1"/>
  <c r="AN697" i="1"/>
  <c r="AN721" i="1"/>
  <c r="AN652" i="1"/>
  <c r="AN668" i="1"/>
  <c r="AN678" i="1"/>
  <c r="AN702" i="1"/>
  <c r="AN703" i="1"/>
  <c r="AN707" i="1"/>
  <c r="AN728" i="1"/>
  <c r="AN729" i="1"/>
  <c r="AN730" i="1"/>
  <c r="AN731" i="1"/>
  <c r="AN732" i="1"/>
  <c r="AN568" i="1"/>
  <c r="AN590" i="1"/>
  <c r="AN593" i="1"/>
  <c r="AN613" i="1"/>
  <c r="AN637" i="1"/>
  <c r="AN569" i="1"/>
  <c r="AN572" i="1"/>
  <c r="AN573" i="1"/>
  <c r="AN586" i="1"/>
  <c r="AN601" i="1"/>
  <c r="AN618" i="1"/>
  <c r="AN619" i="1"/>
  <c r="AN621" i="1"/>
  <c r="AN623" i="1"/>
  <c r="AN638" i="1"/>
  <c r="AN639" i="1"/>
  <c r="AN561" i="1"/>
  <c r="AN563" i="1"/>
  <c r="AN564" i="1"/>
  <c r="AN567" i="1"/>
  <c r="AN570" i="1"/>
  <c r="AN571" i="1"/>
  <c r="AN575" i="1"/>
  <c r="AN576" i="1"/>
  <c r="AN580" i="1"/>
  <c r="AN581" i="1"/>
  <c r="AN582" i="1"/>
  <c r="AN583" i="1"/>
  <c r="AN584" i="1"/>
  <c r="AN585" i="1"/>
  <c r="AN587" i="1"/>
  <c r="AN588" i="1"/>
  <c r="AN591" i="1"/>
  <c r="AN592" i="1"/>
  <c r="AN594" i="1"/>
  <c r="AN595" i="1"/>
  <c r="AN596" i="1"/>
  <c r="AN603" i="1"/>
  <c r="AN607" i="1"/>
  <c r="AN608" i="1"/>
  <c r="AN609" i="1"/>
  <c r="AN610" i="1"/>
  <c r="AN611" i="1"/>
  <c r="AN612" i="1"/>
  <c r="AN617" i="1"/>
  <c r="AN620" i="1"/>
  <c r="AN622" i="1"/>
  <c r="AN625" i="1"/>
  <c r="AN626" i="1"/>
  <c r="AN627" i="1"/>
  <c r="AN628" i="1"/>
  <c r="AN629" i="1"/>
  <c r="AN630" i="1"/>
  <c r="AN631" i="1"/>
  <c r="AN634" i="1"/>
  <c r="AN635" i="1"/>
  <c r="AN640" i="1"/>
  <c r="AN641" i="1"/>
  <c r="AN642" i="1"/>
  <c r="AN644" i="1"/>
  <c r="AN645" i="1"/>
  <c r="AN646" i="1"/>
  <c r="AN647" i="1"/>
  <c r="AN649" i="1"/>
  <c r="AN650" i="1"/>
  <c r="AN577" i="1"/>
  <c r="AN589" i="1"/>
  <c r="AN599" i="1"/>
  <c r="AN600" i="1"/>
  <c r="AN615" i="1"/>
  <c r="AN636" i="1"/>
  <c r="AN643" i="1"/>
  <c r="AN578" i="1"/>
  <c r="AN579" i="1"/>
  <c r="AN605" i="1"/>
  <c r="AN606" i="1"/>
  <c r="AN558" i="1"/>
  <c r="AN559" i="1"/>
  <c r="AN560" i="1"/>
  <c r="AN562" i="1"/>
  <c r="AN565" i="1"/>
  <c r="AN566" i="1"/>
  <c r="AN574" i="1"/>
  <c r="AN597" i="1"/>
  <c r="AN598" i="1"/>
  <c r="AN602" i="1"/>
  <c r="AN604" i="1"/>
  <c r="AN614" i="1"/>
  <c r="AN616" i="1"/>
  <c r="AN624" i="1"/>
  <c r="AN632" i="1"/>
  <c r="AN633" i="1"/>
  <c r="AN648" i="1"/>
  <c r="AN434" i="1"/>
  <c r="AN435" i="1"/>
  <c r="AN463" i="1"/>
  <c r="AN471" i="1"/>
  <c r="AN539" i="1"/>
  <c r="AN540" i="1"/>
  <c r="AN402" i="1"/>
  <c r="AN403" i="1"/>
  <c r="AN405" i="1"/>
  <c r="AN433" i="1"/>
  <c r="AN436" i="1"/>
  <c r="AN440" i="1"/>
  <c r="AN441" i="1"/>
  <c r="AN442" i="1"/>
  <c r="AN453" i="1"/>
  <c r="AN454" i="1"/>
  <c r="AN455" i="1"/>
  <c r="AN475" i="1"/>
  <c r="AN479" i="1"/>
  <c r="AN483" i="1"/>
  <c r="AN486" i="1"/>
  <c r="AN494" i="1"/>
  <c r="AN495" i="1"/>
  <c r="AN496" i="1"/>
  <c r="AN497" i="1"/>
  <c r="AN498" i="1"/>
  <c r="AN503" i="1"/>
  <c r="AN506" i="1"/>
  <c r="AN520" i="1"/>
  <c r="AN525" i="1"/>
  <c r="AN537" i="1"/>
  <c r="AN538" i="1"/>
  <c r="AN543" i="1"/>
  <c r="AN544" i="1"/>
  <c r="AN545" i="1"/>
  <c r="AN552" i="1"/>
  <c r="AN406" i="1"/>
  <c r="AN407" i="1"/>
  <c r="AN410" i="1"/>
  <c r="AN412" i="1"/>
  <c r="AN414" i="1"/>
  <c r="AN416" i="1"/>
  <c r="AN417" i="1"/>
  <c r="AN418" i="1"/>
  <c r="AN422" i="1"/>
  <c r="AN425" i="1"/>
  <c r="AN426" i="1"/>
  <c r="AN427" i="1"/>
  <c r="AN428" i="1"/>
  <c r="AN430" i="1"/>
  <c r="AN431" i="1"/>
  <c r="AN437" i="1"/>
  <c r="AN447" i="1"/>
  <c r="AN452" i="1"/>
  <c r="AN458" i="1"/>
  <c r="AN459" i="1"/>
  <c r="AN460" i="1"/>
  <c r="AN461" i="1"/>
  <c r="AN467" i="1"/>
  <c r="AN468" i="1"/>
  <c r="AN470" i="1"/>
  <c r="AN472" i="1"/>
  <c r="AN473" i="1"/>
  <c r="AN474" i="1"/>
  <c r="AN476" i="1"/>
  <c r="AN478" i="1"/>
  <c r="AN480" i="1"/>
  <c r="AN481" i="1"/>
  <c r="AN482" i="1"/>
  <c r="AN484" i="1"/>
  <c r="AN487" i="1"/>
  <c r="AN490" i="1"/>
  <c r="AN491" i="1"/>
  <c r="AN502" i="1"/>
  <c r="AN507" i="1"/>
  <c r="AN511" i="1"/>
  <c r="AN512" i="1"/>
  <c r="AN513" i="1"/>
  <c r="AN514" i="1"/>
  <c r="AN516" i="1"/>
  <c r="AN517" i="1"/>
  <c r="AN519" i="1"/>
  <c r="AN521" i="1"/>
  <c r="AN523" i="1"/>
  <c r="AN524" i="1"/>
  <c r="AN527" i="1"/>
  <c r="AN529" i="1"/>
  <c r="AN534" i="1"/>
  <c r="AN535" i="1"/>
  <c r="AN541" i="1"/>
  <c r="AN542" i="1"/>
  <c r="AN547" i="1"/>
  <c r="AN550" i="1"/>
  <c r="AN551" i="1"/>
  <c r="AN553" i="1"/>
  <c r="AN557" i="1"/>
  <c r="AN415" i="1"/>
  <c r="AN419" i="1"/>
  <c r="AN526" i="1"/>
  <c r="AN536" i="1"/>
  <c r="AN549" i="1"/>
  <c r="AN404" i="1"/>
  <c r="AN408" i="1"/>
  <c r="AN411" i="1"/>
  <c r="AN420" i="1"/>
  <c r="AN421" i="1"/>
  <c r="AN429" i="1"/>
  <c r="AN432" i="1"/>
  <c r="AN443" i="1"/>
  <c r="AN444" i="1"/>
  <c r="AN456" i="1"/>
  <c r="AN462" i="1"/>
  <c r="AN464" i="1"/>
  <c r="AN492" i="1"/>
  <c r="AN493" i="1"/>
  <c r="AN499" i="1"/>
  <c r="AN500" i="1"/>
  <c r="AN501" i="1"/>
  <c r="AN504" i="1"/>
  <c r="AN509" i="1"/>
  <c r="AN510" i="1"/>
  <c r="AN515" i="1"/>
  <c r="AN518" i="1"/>
  <c r="AN522" i="1"/>
  <c r="AN530" i="1"/>
  <c r="AN532" i="1"/>
  <c r="AN548" i="1"/>
  <c r="AN469" i="1"/>
  <c r="AN485" i="1"/>
  <c r="AN401" i="1"/>
  <c r="AN409" i="1"/>
  <c r="AN413" i="1"/>
  <c r="AN423" i="1"/>
  <c r="AN424" i="1"/>
  <c r="AN438" i="1"/>
  <c r="AN439" i="1"/>
  <c r="AN445" i="1"/>
  <c r="AN446" i="1"/>
  <c r="AN448" i="1"/>
  <c r="AN449" i="1"/>
  <c r="AN450" i="1"/>
  <c r="AN451" i="1"/>
  <c r="AN457" i="1"/>
  <c r="AN465" i="1"/>
  <c r="AN466" i="1"/>
  <c r="AN477" i="1"/>
  <c r="AN488" i="1"/>
  <c r="AN489" i="1"/>
  <c r="AN505" i="1"/>
  <c r="AN508" i="1"/>
  <c r="AN528" i="1"/>
  <c r="AN531" i="1"/>
  <c r="AN533" i="1"/>
  <c r="AN546" i="1"/>
  <c r="AN554" i="1"/>
  <c r="AN555" i="1"/>
  <c r="AN556" i="1"/>
  <c r="AN392" i="1"/>
  <c r="AN393" i="1"/>
  <c r="AN366" i="1"/>
  <c r="AN362" i="1"/>
  <c r="AN382" i="1"/>
  <c r="AN376" i="1"/>
  <c r="AN377" i="1"/>
  <c r="AN395" i="1"/>
  <c r="AN371" i="1"/>
  <c r="AN397" i="1"/>
  <c r="AN387" i="1"/>
  <c r="AN370" i="1"/>
  <c r="AN396" i="1"/>
  <c r="AN390" i="1"/>
  <c r="AN369" i="1"/>
  <c r="AN372" i="1"/>
  <c r="AN380" i="1"/>
  <c r="AN365" i="1"/>
  <c r="AN368" i="1"/>
  <c r="AN364" i="1"/>
  <c r="AN374" i="1"/>
  <c r="AN360" i="1"/>
  <c r="AN398" i="1"/>
  <c r="AN375" i="1"/>
  <c r="AN379" i="1"/>
  <c r="AN389" i="1"/>
  <c r="AN383" i="1"/>
  <c r="AN394" i="1"/>
  <c r="AN400" i="1"/>
  <c r="AN386" i="1"/>
  <c r="AN373" i="1"/>
  <c r="AN378" i="1"/>
  <c r="AN367" i="1"/>
  <c r="AN363" i="1"/>
  <c r="AN381" i="1"/>
  <c r="AN385" i="1"/>
  <c r="AN399" i="1"/>
  <c r="AN391" i="1"/>
  <c r="AN388" i="1"/>
  <c r="AN361" i="1"/>
  <c r="AN384" i="1"/>
  <c r="AN339" i="1"/>
  <c r="AN354" i="1"/>
  <c r="AN349" i="1"/>
  <c r="AN312" i="1"/>
  <c r="AN323" i="1"/>
  <c r="AN326" i="1"/>
  <c r="AN322" i="1"/>
  <c r="AN341" i="1"/>
  <c r="AN321" i="1"/>
  <c r="AN320" i="1"/>
  <c r="AN303" i="1"/>
  <c r="AN332" i="1"/>
  <c r="AN331" i="1"/>
  <c r="AN340" i="1"/>
  <c r="AN324" i="1"/>
  <c r="AN345" i="1"/>
  <c r="AN358" i="1"/>
  <c r="AN316" i="1"/>
  <c r="AN352" i="1"/>
  <c r="AN347" i="1"/>
  <c r="AN308" i="1"/>
  <c r="AN334" i="1"/>
  <c r="AN336" i="1"/>
  <c r="AN313" i="1"/>
  <c r="AN302" i="1"/>
  <c r="AN350" i="1"/>
  <c r="AN357" i="1"/>
  <c r="AN343" i="1"/>
  <c r="AN353" i="1"/>
  <c r="AN359" i="1"/>
  <c r="AN311" i="1"/>
  <c r="AN356" i="1"/>
  <c r="AN351" i="1"/>
  <c r="AN348" i="1"/>
  <c r="AN342" i="1"/>
  <c r="AN330" i="1"/>
  <c r="AN307" i="1"/>
  <c r="AN306" i="1"/>
  <c r="AN310" i="1"/>
  <c r="AN337" i="1"/>
  <c r="AN329" i="1"/>
  <c r="AN325" i="1"/>
  <c r="AN328" i="1"/>
  <c r="AN315" i="1"/>
  <c r="AN355" i="1"/>
  <c r="AN314" i="1"/>
  <c r="AN338" i="1"/>
  <c r="AN317" i="1"/>
  <c r="AN305" i="1"/>
  <c r="AN319" i="1"/>
  <c r="AN309" i="1"/>
  <c r="AN318" i="1"/>
  <c r="AN304" i="1"/>
  <c r="AN344" i="1"/>
  <c r="AN335" i="1"/>
  <c r="AN346" i="1"/>
  <c r="AN333" i="1"/>
  <c r="AN327" i="1"/>
  <c r="AN265" i="1"/>
  <c r="AN275" i="1"/>
  <c r="AN268" i="1"/>
  <c r="AN280" i="1"/>
  <c r="AN283" i="1"/>
  <c r="AN273" i="1"/>
  <c r="AN284" i="1"/>
  <c r="AN274" i="1"/>
  <c r="AN300" i="1"/>
  <c r="AN287" i="1"/>
  <c r="AN297" i="1"/>
  <c r="AN282" i="1"/>
  <c r="AN293" i="1"/>
  <c r="AN262" i="1"/>
  <c r="AN299" i="1"/>
  <c r="AN269" i="1"/>
  <c r="AN266" i="1"/>
  <c r="AN290" i="1"/>
  <c r="AN278" i="1"/>
  <c r="AN288" i="1"/>
  <c r="AN264" i="1"/>
  <c r="AN279" i="1"/>
  <c r="AN294" i="1"/>
  <c r="AN277" i="1"/>
  <c r="AN292" i="1"/>
  <c r="AN270" i="1"/>
  <c r="AN276" i="1"/>
  <c r="AN286" i="1"/>
  <c r="AN271" i="1"/>
  <c r="AN296" i="1"/>
  <c r="AN295" i="1"/>
  <c r="AN301" i="1"/>
  <c r="AN289" i="1"/>
  <c r="AN291" i="1"/>
  <c r="AN281" i="1"/>
  <c r="AN267" i="1"/>
  <c r="AN285" i="1"/>
  <c r="AN298" i="1"/>
  <c r="AN272" i="1"/>
  <c r="AN263" i="1"/>
  <c r="AN231" i="1"/>
  <c r="AN253" i="1"/>
  <c r="AN230" i="1"/>
  <c r="AN250" i="1"/>
  <c r="AN244" i="1"/>
  <c r="AN241" i="1"/>
  <c r="AN220" i="1"/>
  <c r="AN221" i="1"/>
  <c r="AN228" i="1"/>
  <c r="AN251" i="1"/>
  <c r="AN222" i="1"/>
  <c r="AN258" i="1"/>
  <c r="AN248" i="1"/>
  <c r="AN223" i="1"/>
  <c r="AN229" i="1"/>
  <c r="AN235" i="1"/>
  <c r="AN249" i="1"/>
  <c r="AN225" i="1"/>
  <c r="AN224" i="1"/>
  <c r="AN243" i="1"/>
  <c r="AN226" i="1"/>
  <c r="AN232" i="1"/>
  <c r="AN261" i="1"/>
  <c r="AN240" i="1"/>
  <c r="AN237" i="1"/>
  <c r="AN252" i="1"/>
  <c r="AN239" i="1"/>
  <c r="AN260" i="1"/>
  <c r="AN227" i="1"/>
  <c r="AN238" i="1"/>
  <c r="AN254" i="1"/>
  <c r="AN246" i="1"/>
  <c r="AN236" i="1"/>
  <c r="AN242" i="1"/>
  <c r="AN233" i="1"/>
  <c r="AN259" i="1"/>
  <c r="AN247" i="1"/>
  <c r="AN255" i="1"/>
  <c r="AN257" i="1"/>
  <c r="AN256" i="1"/>
  <c r="AN245" i="1"/>
  <c r="AN234" i="1"/>
  <c r="AN101" i="1"/>
  <c r="AN154" i="1"/>
  <c r="AN114" i="1"/>
  <c r="AN121" i="1"/>
  <c r="AN113" i="1"/>
  <c r="AN129" i="1"/>
  <c r="AN183" i="1"/>
  <c r="AN164" i="1"/>
  <c r="AN200" i="1"/>
  <c r="AN203" i="1"/>
  <c r="AN124" i="1"/>
  <c r="AN175" i="1"/>
  <c r="AN204" i="1"/>
  <c r="AN130" i="1"/>
  <c r="AN100" i="1"/>
  <c r="AN127" i="1"/>
  <c r="AN109" i="1"/>
  <c r="AN131" i="1"/>
  <c r="AN191" i="1"/>
  <c r="AN159" i="1"/>
  <c r="AN160" i="1"/>
  <c r="AN185" i="1"/>
  <c r="AN214" i="1"/>
  <c r="AN216" i="1"/>
  <c r="AN207" i="1"/>
  <c r="AN205" i="1"/>
  <c r="AN108" i="1"/>
  <c r="AN192" i="1"/>
  <c r="AN212" i="1"/>
  <c r="AN120" i="1"/>
  <c r="AN189" i="1"/>
  <c r="AN125" i="1"/>
  <c r="AN118" i="1"/>
  <c r="AN106" i="1"/>
  <c r="AN201" i="1"/>
  <c r="AN169" i="1"/>
  <c r="AN152" i="1"/>
  <c r="AN179" i="1"/>
  <c r="AN98" i="1"/>
  <c r="AN102" i="1"/>
  <c r="AN174" i="1"/>
  <c r="AN155" i="1"/>
  <c r="AN162" i="1"/>
  <c r="AN133" i="1"/>
  <c r="AN168" i="1"/>
  <c r="AN112" i="1"/>
  <c r="AN177" i="1"/>
  <c r="AN94" i="1"/>
  <c r="AN141" i="1"/>
  <c r="AN144" i="1"/>
  <c r="AN107" i="1"/>
  <c r="AN92" i="1"/>
  <c r="AN139" i="1"/>
  <c r="AN178" i="1"/>
  <c r="AN142" i="1"/>
  <c r="AN206" i="1"/>
  <c r="AN132" i="1"/>
  <c r="AN184" i="1"/>
  <c r="AN170" i="1"/>
  <c r="AN115" i="1"/>
  <c r="AN136" i="1"/>
  <c r="AN167" i="1"/>
  <c r="AN202" i="1"/>
  <c r="AN209" i="1"/>
  <c r="AN208" i="1"/>
  <c r="AN176" i="1"/>
  <c r="AN122" i="1"/>
  <c r="AN134" i="1"/>
  <c r="AN104" i="1"/>
  <c r="AN211" i="1"/>
  <c r="AN128" i="1"/>
  <c r="AN217" i="1"/>
  <c r="AN187" i="1"/>
  <c r="AN198" i="1"/>
  <c r="AN110" i="1"/>
  <c r="AN157" i="1"/>
  <c r="AN213" i="1"/>
  <c r="AN215" i="1"/>
  <c r="AN163" i="1"/>
  <c r="AN123" i="1"/>
  <c r="AN194" i="1"/>
  <c r="AN145" i="1"/>
  <c r="AN97" i="1"/>
  <c r="AN171" i="1"/>
  <c r="AN196" i="1"/>
  <c r="AN135" i="1"/>
  <c r="AN180" i="1"/>
  <c r="AN188" i="1"/>
  <c r="AN93" i="1"/>
  <c r="AN161" i="1"/>
  <c r="AN193" i="1"/>
  <c r="AN218" i="1"/>
  <c r="AN119" i="1"/>
  <c r="AN99" i="1"/>
  <c r="AN138" i="1"/>
  <c r="AN166" i="1"/>
  <c r="AN210" i="1"/>
  <c r="AN146" i="1"/>
  <c r="AN147" i="1"/>
  <c r="AN103" i="1"/>
  <c r="AN116" i="1"/>
  <c r="AN111" i="1"/>
  <c r="AN219" i="1"/>
  <c r="AN95" i="1"/>
  <c r="AN158" i="1"/>
  <c r="AN182" i="1"/>
  <c r="AN186" i="1"/>
  <c r="AN172" i="1"/>
  <c r="AN151" i="1"/>
  <c r="AN197" i="1"/>
  <c r="AN140" i="1"/>
  <c r="AN153" i="1"/>
  <c r="AN165" i="1"/>
  <c r="AN156" i="1"/>
  <c r="AN173" i="1"/>
  <c r="AN126" i="1"/>
  <c r="AN137" i="1"/>
  <c r="AN149" i="1"/>
  <c r="AN143" i="1"/>
  <c r="AN190" i="1"/>
  <c r="AN148" i="1"/>
  <c r="AN105" i="1"/>
  <c r="AN150" i="1"/>
  <c r="AN199" i="1"/>
  <c r="AN96" i="1"/>
  <c r="AN181" i="1"/>
  <c r="AN195" i="1"/>
  <c r="AN117" i="1"/>
  <c r="AN59" i="1"/>
  <c r="AN56" i="1"/>
  <c r="AN91" i="1"/>
  <c r="AN64" i="1"/>
  <c r="AN82" i="1"/>
  <c r="AN51" i="1"/>
  <c r="AN70" i="1"/>
  <c r="AN78" i="1"/>
  <c r="AN69" i="1"/>
  <c r="AN50" i="1"/>
  <c r="AN72" i="1"/>
  <c r="AN74" i="1"/>
  <c r="AN75" i="1"/>
  <c r="AN80" i="1"/>
  <c r="AN76" i="1"/>
  <c r="AN68" i="1"/>
  <c r="AN81" i="1"/>
  <c r="AN77" i="1"/>
  <c r="AN65" i="1"/>
  <c r="AN79" i="1"/>
  <c r="AN67" i="1"/>
  <c r="AN84" i="1"/>
  <c r="AN66" i="1"/>
  <c r="AN71" i="1"/>
  <c r="AN83" i="1"/>
  <c r="AN60" i="1"/>
  <c r="AN85" i="1"/>
  <c r="AN73" i="1"/>
  <c r="AN86" i="1"/>
  <c r="AN55" i="1"/>
  <c r="AN52" i="1"/>
  <c r="AN57" i="1"/>
  <c r="AN90" i="1"/>
  <c r="AN58" i="1"/>
  <c r="AN53" i="1"/>
  <c r="AN62" i="1"/>
  <c r="AN54" i="1"/>
  <c r="AN63" i="1"/>
  <c r="AN87" i="1"/>
  <c r="AN61" i="1"/>
  <c r="AN88" i="1"/>
  <c r="AN89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</calcChain>
</file>

<file path=xl/sharedStrings.xml><?xml version="1.0" encoding="utf-8"?>
<sst xmlns="http://schemas.openxmlformats.org/spreadsheetml/2006/main" count="52280" uniqueCount="309">
  <si>
    <t>Hotelero</t>
  </si>
  <si>
    <t>Caravana</t>
  </si>
  <si>
    <t>Categoría</t>
  </si>
  <si>
    <t>Raza</t>
  </si>
  <si>
    <t>Tropa</t>
  </si>
  <si>
    <t>Motivo</t>
  </si>
  <si>
    <t>Destino Venta</t>
  </si>
  <si>
    <t>Actividad</t>
  </si>
  <si>
    <t>Cab</t>
  </si>
  <si>
    <t>KgIngreso</t>
  </si>
  <si>
    <t>KgSalida</t>
  </si>
  <si>
    <t>KgProd</t>
  </si>
  <si>
    <t>Dias</t>
  </si>
  <si>
    <t>ADPV</t>
  </si>
  <si>
    <t>ConvMS</t>
  </si>
  <si>
    <t>KgI</t>
  </si>
  <si>
    <t>KgE</t>
  </si>
  <si>
    <t>Dias2</t>
  </si>
  <si>
    <t>KgP</t>
  </si>
  <si>
    <t>AdPV3</t>
  </si>
  <si>
    <t>CMS</t>
  </si>
  <si>
    <t>KgI4</t>
  </si>
  <si>
    <t>KgE5</t>
  </si>
  <si>
    <t>Dias6</t>
  </si>
  <si>
    <t>KgP7</t>
  </si>
  <si>
    <t>AdPV8</t>
  </si>
  <si>
    <t>CMS9</t>
  </si>
  <si>
    <t>KgI10</t>
  </si>
  <si>
    <t>KgE11</t>
  </si>
  <si>
    <t>Dias12</t>
  </si>
  <si>
    <t>KgP13</t>
  </si>
  <si>
    <t>AdPV14</t>
  </si>
  <si>
    <t>CMS15</t>
  </si>
  <si>
    <t>Conv.TC</t>
  </si>
  <si>
    <t>Total Kg TC</t>
  </si>
  <si>
    <t>Total Kg MS</t>
  </si>
  <si>
    <t>Costo KG</t>
  </si>
  <si>
    <t>Costo Compra</t>
  </si>
  <si>
    <t>Otros Compra</t>
  </si>
  <si>
    <t>Consignatario</t>
  </si>
  <si>
    <t>Proveedor</t>
  </si>
  <si>
    <t>Localidad</t>
  </si>
  <si>
    <t>Provincia</t>
  </si>
  <si>
    <t>Total $ Consumo</t>
  </si>
  <si>
    <t>Total $ Estructura</t>
  </si>
  <si>
    <t>Estado Produccion</t>
  </si>
  <si>
    <t>Año</t>
  </si>
  <si>
    <t>Fecha Ingreso</t>
  </si>
  <si>
    <t>Fecha  Salida</t>
  </si>
  <si>
    <t>Ingreso Venta</t>
  </si>
  <si>
    <t>Gasto Venta</t>
  </si>
  <si>
    <t>Margen</t>
  </si>
  <si>
    <t>Margen Kilo</t>
  </si>
  <si>
    <t>Transaccion</t>
  </si>
  <si>
    <t>Tipo Operación</t>
  </si>
  <si>
    <t>Estado Egreso</t>
  </si>
  <si>
    <t>Estado Ingreso</t>
  </si>
  <si>
    <t xml:space="preserve">Clasificacion </t>
  </si>
  <si>
    <t>Sexo</t>
  </si>
  <si>
    <t>Fecha Romaneo</t>
  </si>
  <si>
    <t>Kilos Carcasa Ingreso</t>
  </si>
  <si>
    <t>Kilos 3ra Balanza</t>
  </si>
  <si>
    <t>Kilos Carne 4ta</t>
  </si>
  <si>
    <t>% Dressing</t>
  </si>
  <si>
    <t>ADPC</t>
  </si>
  <si>
    <t>Conv MS Carcasa</t>
  </si>
  <si>
    <t>Establecimiento</t>
  </si>
  <si>
    <t>TrazadoSino</t>
  </si>
  <si>
    <t>Zona</t>
  </si>
  <si>
    <t>Columna16</t>
  </si>
  <si>
    <t>BARLOVENTO SRL</t>
  </si>
  <si>
    <t>CA</t>
  </si>
  <si>
    <t>VILLALBA SILVIO</t>
  </si>
  <si>
    <t>TERMINACION - FEEDLOT</t>
  </si>
  <si>
    <t xml:space="preserve"> BARLOVENTO SRL</t>
  </si>
  <si>
    <t xml:space="preserve"> MARCOS JUAREZ</t>
  </si>
  <si>
    <t xml:space="preserve"> CORDOBA</t>
  </si>
  <si>
    <t>OK-T</t>
  </si>
  <si>
    <t>1-BUENA</t>
  </si>
  <si>
    <t>M</t>
  </si>
  <si>
    <t>S</t>
  </si>
  <si>
    <t>Marcos Juares -Cordoba-</t>
  </si>
  <si>
    <t>TO</t>
  </si>
  <si>
    <t>CRUZA</t>
  </si>
  <si>
    <t>3-MUY BUENA</t>
  </si>
  <si>
    <t>HEREFORD</t>
  </si>
  <si>
    <t>NT</t>
  </si>
  <si>
    <t>ANGUS</t>
  </si>
  <si>
    <t>CAVAGLIA14</t>
  </si>
  <si>
    <t xml:space="preserve"> CAVAGLIA MAURICIO GUSTAVO</t>
  </si>
  <si>
    <t xml:space="preserve"> SAIRA</t>
  </si>
  <si>
    <t>BRAFORD</t>
  </si>
  <si>
    <t>PIZZICHINI 28</t>
  </si>
  <si>
    <t xml:space="preserve"> PIZICHINI MAURICIO</t>
  </si>
  <si>
    <t xml:space="preserve"> BOUQUET</t>
  </si>
  <si>
    <t xml:space="preserve"> SANTA FE</t>
  </si>
  <si>
    <t>BRITANICA</t>
  </si>
  <si>
    <t>VQ</t>
  </si>
  <si>
    <t>INCAR SRL</t>
  </si>
  <si>
    <t>H</t>
  </si>
  <si>
    <t>CHIAPPE70</t>
  </si>
  <si>
    <t xml:space="preserve"> CHIAPPE CARMEN CELINA</t>
  </si>
  <si>
    <t xml:space="preserve"> GOYA</t>
  </si>
  <si>
    <t xml:space="preserve"> CORRIENTES</t>
  </si>
  <si>
    <t>NIETO 78</t>
  </si>
  <si>
    <t xml:space="preserve"> HUGO NIETO</t>
  </si>
  <si>
    <t>DIETTA 19</t>
  </si>
  <si>
    <t xml:space="preserve"> DIETTA GABRIEL</t>
  </si>
  <si>
    <t xml:space="preserve"> SAN ANTONIO DE LITIN</t>
  </si>
  <si>
    <t>SANTA ANGELA 17</t>
  </si>
  <si>
    <t xml:space="preserve"> SANTA ANGELA</t>
  </si>
  <si>
    <t xml:space="preserve"> LEONES</t>
  </si>
  <si>
    <t>SOL AGR PAMPA 25 JP</t>
  </si>
  <si>
    <t xml:space="preserve"> SOLUCIONES AGROPECUARIAS PAMP</t>
  </si>
  <si>
    <t xml:space="preserve"> MONTES DE OCA</t>
  </si>
  <si>
    <t>CAVAGLIA 20</t>
  </si>
  <si>
    <t xml:space="preserve"> NOETHINGER</t>
  </si>
  <si>
    <t>DONATO 40</t>
  </si>
  <si>
    <t xml:space="preserve"> DONATO DANIEL SANTOS</t>
  </si>
  <si>
    <t>SAN JOSE</t>
  </si>
  <si>
    <t>PIZZICHINI41</t>
  </si>
  <si>
    <t>MORBILIDAD</t>
  </si>
  <si>
    <t>CUNNINGHAM49</t>
  </si>
  <si>
    <t xml:space="preserve"> CUNNINGHAM CORRADINO</t>
  </si>
  <si>
    <t xml:space="preserve"> FLORA</t>
  </si>
  <si>
    <t>DOMICI50</t>
  </si>
  <si>
    <t xml:space="preserve"> DOMIZI RODOLFO JOSE WALTER</t>
  </si>
  <si>
    <t>CUNNINGHAM36</t>
  </si>
  <si>
    <t>DIETTA19</t>
  </si>
  <si>
    <t xml:space="preserve"> LAS ROSAS</t>
  </si>
  <si>
    <t>BESSONE 46</t>
  </si>
  <si>
    <t xml:space="preserve"> BESSONE EDUARDO/ BESSONE FEDE</t>
  </si>
  <si>
    <t>SAN MICHELE100 CYM</t>
  </si>
  <si>
    <t xml:space="preserve"> ESTANCIA SAN MICHEL SOC EN</t>
  </si>
  <si>
    <t>FERNANDEZROMERO21</t>
  </si>
  <si>
    <t xml:space="preserve"> ROSELL RAFAEL FERNANDEZ</t>
  </si>
  <si>
    <t>2-REGULAR</t>
  </si>
  <si>
    <t>LA MANGA 229</t>
  </si>
  <si>
    <t xml:space="preserve"> LA MANGA S.R.L</t>
  </si>
  <si>
    <t xml:space="preserve"> OBISPO TREJO</t>
  </si>
  <si>
    <t>ZAVALA 55</t>
  </si>
  <si>
    <t xml:space="preserve"> ZAVALA ADRIAN RAMON</t>
  </si>
  <si>
    <t xml:space="preserve"> CHILIBROSTE</t>
  </si>
  <si>
    <t>PAUTASSO 96</t>
  </si>
  <si>
    <t xml:space="preserve"> PAUTASSO ATILIO LORENZO</t>
  </si>
  <si>
    <t>GALARRAGA 118</t>
  </si>
  <si>
    <t xml:space="preserve"> FARIAS ANGEL DAVID/ LLANO DEL</t>
  </si>
  <si>
    <t xml:space="preserve"> AYACUCHO/ GENERAL GUIDO</t>
  </si>
  <si>
    <t xml:space="preserve"> BUENOS AIRES</t>
  </si>
  <si>
    <t>CORONDA 210</t>
  </si>
  <si>
    <t xml:space="preserve"> ESTANCIAS R J S A</t>
  </si>
  <si>
    <t xml:space="preserve"> CORONDA</t>
  </si>
  <si>
    <t>SURT ALEJANDRO120 J</t>
  </si>
  <si>
    <t xml:space="preserve"> SURTB ALEJANDRO PABLO</t>
  </si>
  <si>
    <t xml:space="preserve"> CURUZU CUATIA</t>
  </si>
  <si>
    <t>ESTANCIAS RJ64  CYM</t>
  </si>
  <si>
    <t>RECRIA A CORRAL</t>
  </si>
  <si>
    <t>OK-R</t>
  </si>
  <si>
    <t>GALARRAGA 120</t>
  </si>
  <si>
    <t xml:space="preserve"> NESTOR ANIBAL GALARRAGA SRL/</t>
  </si>
  <si>
    <t xml:space="preserve"> GENERAL GUIDO/ MAIPU</t>
  </si>
  <si>
    <t>COSECHADORAS H 65</t>
  </si>
  <si>
    <t xml:space="preserve"> LA CASA DE LAS COSECHADORAS S</t>
  </si>
  <si>
    <t xml:space="preserve"> LAPLACETTE</t>
  </si>
  <si>
    <t>DONATO DANIEL 50</t>
  </si>
  <si>
    <t>LAS COLONIAS 104</t>
  </si>
  <si>
    <t xml:space="preserve"> FIDEICOMISO DE EXPLOTACION</t>
  </si>
  <si>
    <t>BENATTI 14</t>
  </si>
  <si>
    <t xml:space="preserve"> BENATTI MAXIMILIANO</t>
  </si>
  <si>
    <t>DON JUAN 110 X JUSTO</t>
  </si>
  <si>
    <t xml:space="preserve"> BALLARIO VIVIANA TERESA/ PRAV</t>
  </si>
  <si>
    <t>RUBEN VITTORI 18</t>
  </si>
  <si>
    <t xml:space="preserve"> VITTORI RUBEN DARÍO</t>
  </si>
  <si>
    <t xml:space="preserve"> NOGOYA</t>
  </si>
  <si>
    <t xml:space="preserve"> ENTRE RIOS</t>
  </si>
  <si>
    <t>H GALARRAGA96</t>
  </si>
  <si>
    <t xml:space="preserve"> ETCHARTLOGE JUAN MARIA/ LA PR</t>
  </si>
  <si>
    <t xml:space="preserve"> AYACUCHO/ GENERAL CONESA/ GENERAL GUIDO</t>
  </si>
  <si>
    <t>FERNANDEZ ROMERO4</t>
  </si>
  <si>
    <t>GALARRAGA215</t>
  </si>
  <si>
    <t xml:space="preserve"> CAMPOREN SA/ CARELLE LEONARDO</t>
  </si>
  <si>
    <t>DON JUAN 120</t>
  </si>
  <si>
    <t>COSECHADORAS M67</t>
  </si>
  <si>
    <t>RECRIA PASTORIL</t>
  </si>
  <si>
    <t>LA MANGA 153 H</t>
  </si>
  <si>
    <t xml:space="preserve"> SANTA ROSA</t>
  </si>
  <si>
    <t>TOBALDI 62</t>
  </si>
  <si>
    <t xml:space="preserve"> TOBALDI CARLOS ALBERTO/ TOBAL</t>
  </si>
  <si>
    <t>MARADE 120</t>
  </si>
  <si>
    <t xml:space="preserve"> GONZALEZ ENRIQUE ANTONIO / SA</t>
  </si>
  <si>
    <t xml:space="preserve"> LA DULCE-NECOCHEA</t>
  </si>
  <si>
    <t>SANTA ANGELA 20</t>
  </si>
  <si>
    <t>RUBEN</t>
  </si>
  <si>
    <t xml:space="preserve"> BOURNISSEN MARIANO ARMANDO/ E</t>
  </si>
  <si>
    <t xml:space="preserve"> MACIA</t>
  </si>
  <si>
    <t>LA JOVITA JP 188</t>
  </si>
  <si>
    <t xml:space="preserve"> LA JOVITA</t>
  </si>
  <si>
    <t xml:space="preserve"> GENERAL VIAMONTE</t>
  </si>
  <si>
    <t>BARLOVENTO3</t>
  </si>
  <si>
    <t>GUINE SRL</t>
  </si>
  <si>
    <t>GALARRAGA 110</t>
  </si>
  <si>
    <t xml:space="preserve"> LINAJE JOSÉ MARÍA/ MENDIOLA J</t>
  </si>
  <si>
    <t xml:space="preserve"> AYACUCHO/ MAIPU</t>
  </si>
  <si>
    <t>BARLOVENTO 7</t>
  </si>
  <si>
    <t>VITTORI 44</t>
  </si>
  <si>
    <t xml:space="preserve"> ESTECHO ANA MARÍA/ VITTORI RU</t>
  </si>
  <si>
    <t>CAVAGLIA 17 M</t>
  </si>
  <si>
    <t>DIETTA 28</t>
  </si>
  <si>
    <t>OLIVARI 58</t>
  </si>
  <si>
    <t>ROSATTI BANTLE 67</t>
  </si>
  <si>
    <t xml:space="preserve"> ESTECHO JUAN ANTONIO/ ROSATTI</t>
  </si>
  <si>
    <t>SERASSIO 65</t>
  </si>
  <si>
    <t xml:space="preserve"> SERASSIO CARLOS ALBERTO</t>
  </si>
  <si>
    <t>EL GAUCHO AGROP. 74</t>
  </si>
  <si>
    <t xml:space="preserve"> EL GAUCHO AGROPECUARIA SA</t>
  </si>
  <si>
    <t xml:space="preserve"> TORTUGAS</t>
  </si>
  <si>
    <t>GALARRAGA110</t>
  </si>
  <si>
    <t xml:space="preserve"> DELLI QUADRI ANA MARIA</t>
  </si>
  <si>
    <t xml:space="preserve"> AYACUCHO</t>
  </si>
  <si>
    <t>DOÑA MECHA65 CYM</t>
  </si>
  <si>
    <t>GALARRAGA X 110 4-5</t>
  </si>
  <si>
    <t xml:space="preserve"> CARICATTO ANTONIO ANGEL</t>
  </si>
  <si>
    <t xml:space="preserve"> MAIPU</t>
  </si>
  <si>
    <t>GALARRAGA105</t>
  </si>
  <si>
    <t xml:space="preserve"> ALONSO NESTOR DARIO/ BUHLER L</t>
  </si>
  <si>
    <t>MAIPU X GALA 120</t>
  </si>
  <si>
    <t xml:space="preserve"> BOHM FRIEDBERT WERNER/ CHELFO</t>
  </si>
  <si>
    <t>VA</t>
  </si>
  <si>
    <t>VACAS RUBEN</t>
  </si>
  <si>
    <t>9-MALA</t>
  </si>
  <si>
    <t>CANCIANI 25</t>
  </si>
  <si>
    <t xml:space="preserve"> CANCIANI EDUARDO ADAN</t>
  </si>
  <si>
    <t>ROSELL 6</t>
  </si>
  <si>
    <t>GALARRAGA 120 9-7</t>
  </si>
  <si>
    <t xml:space="preserve"> ERRECALDE MARIA LAURA/ LAXALD</t>
  </si>
  <si>
    <t>H GALARRAGA 110 27-5</t>
  </si>
  <si>
    <t xml:space="preserve"> BEHOLA EDUARDO JUAN/ ECHART F</t>
  </si>
  <si>
    <t>AGUIRRE 110 060820 T</t>
  </si>
  <si>
    <t xml:space="preserve"> AGUIRRE PEDRO HECTOR</t>
  </si>
  <si>
    <t xml:space="preserve"> MAR DEL PLATA</t>
  </si>
  <si>
    <t>JUSTO PERALTA SRL</t>
  </si>
  <si>
    <t>ZAVALA 56</t>
  </si>
  <si>
    <t>TUNINETTI</t>
  </si>
  <si>
    <t xml:space="preserve"> TUNINETTI OMAR</t>
  </si>
  <si>
    <t xml:space="preserve"> MARIA SUSANA</t>
  </si>
  <si>
    <t>EK290C740</t>
  </si>
  <si>
    <t>AR HORTÍCOLA S.A.121</t>
  </si>
  <si>
    <t xml:space="preserve"> AR HORTICOLA S.A.</t>
  </si>
  <si>
    <t xml:space="preserve"> SAN CARLOS CENTRO</t>
  </si>
  <si>
    <t>BRANGUS</t>
  </si>
  <si>
    <t>2-BUENA</t>
  </si>
  <si>
    <t>3-REGULAR</t>
  </si>
  <si>
    <t>4-MALA</t>
  </si>
  <si>
    <t>1-MUY BUENA</t>
  </si>
  <si>
    <t>MORBILIDAD*</t>
  </si>
  <si>
    <t>FRAIRE 17</t>
  </si>
  <si>
    <t xml:space="preserve"> FRAIRE FEDERICO GABRIEL</t>
  </si>
  <si>
    <t>AGUIRRE X GALA 110 T</t>
  </si>
  <si>
    <t>FORTÍN DEL SUR SRL</t>
  </si>
  <si>
    <t>EL TROMPETA 110</t>
  </si>
  <si>
    <t xml:space="preserve"> EL TROMPETA SA</t>
  </si>
  <si>
    <t xml:space="preserve"> LA CARLOTA</t>
  </si>
  <si>
    <t>EL PUMA</t>
  </si>
  <si>
    <t>PAUTASSO 5</t>
  </si>
  <si>
    <t>CHAINA 10</t>
  </si>
  <si>
    <t xml:space="preserve"> CHAINA EDUARDO</t>
  </si>
  <si>
    <t>GALARRAGA 135 S.FR</t>
  </si>
  <si>
    <t xml:space="preserve"> SAN FRANCISCO DE MAIPÚ SCA</t>
  </si>
  <si>
    <t>GALA 114 090920</t>
  </si>
  <si>
    <t xml:space="preserve"> CASTILLO ANTONELA LUJAN/ DE A</t>
  </si>
  <si>
    <t xml:space="preserve"> AYACUCHO/ GENERAL GUIDO/ MAR CHIQUITA</t>
  </si>
  <si>
    <t>PILARE 67</t>
  </si>
  <si>
    <t xml:space="preserve"> PILARE SA</t>
  </si>
  <si>
    <t>CUNNINGHAM C 50</t>
  </si>
  <si>
    <t>PIZZICHINI 139 24920</t>
  </si>
  <si>
    <t>BESSONE 28</t>
  </si>
  <si>
    <t>LAURENTI 21</t>
  </si>
  <si>
    <t xml:space="preserve"> LAURENTI ALBERTO Y OMAR SRL</t>
  </si>
  <si>
    <t>GALAR 135 200820</t>
  </si>
  <si>
    <t xml:space="preserve"> CASAIS ALDO RUBEN/ ESTELA EST</t>
  </si>
  <si>
    <t xml:space="preserve"> GENERAL ALVARADO/ GENERAL GUIDO/ LOBERIA</t>
  </si>
  <si>
    <t>HOLANDO</t>
  </si>
  <si>
    <t>GALARRAGA S.A.</t>
  </si>
  <si>
    <t>KOWAL FERNANDO MARTÍN</t>
  </si>
  <si>
    <t>DIRECTO</t>
  </si>
  <si>
    <t>VAUDAGNA DANIEL</t>
  </si>
  <si>
    <t>COLOMBO Y MAGLIANO SA</t>
  </si>
  <si>
    <t>MAURICIO BORGONIONE</t>
  </si>
  <si>
    <t>GANANOR SA CONSIGNATARIO</t>
  </si>
  <si>
    <t xml:space="preserve"> JUSTO PERALTA SRL</t>
  </si>
  <si>
    <t xml:space="preserve"> GANANOR SA CONSIGNATARIO</t>
  </si>
  <si>
    <t xml:space="preserve"> VAUDAGNA DANIEL</t>
  </si>
  <si>
    <t xml:space="preserve"> DIRECTO</t>
  </si>
  <si>
    <t xml:space="preserve"> GALARRAGA S.A.</t>
  </si>
  <si>
    <t xml:space="preserve"> COLOMBO Y MAGLIANO SA</t>
  </si>
  <si>
    <t>ARBUSTI 15 100820 M</t>
  </si>
  <si>
    <t xml:space="preserve"> ARBUSTI ARTURO A LEONARDO J E</t>
  </si>
  <si>
    <t>FANELLI 101 30920</t>
  </si>
  <si>
    <t xml:space="preserve"> FANELLI JORGE ALBERTO</t>
  </si>
  <si>
    <t xml:space="preserve"> MAURICIO BORGONIONE</t>
  </si>
  <si>
    <t>DIETTA 21</t>
  </si>
  <si>
    <t xml:space="preserve"> BELL VILLE</t>
  </si>
  <si>
    <t>total</t>
  </si>
  <si>
    <t>*999054000032995</t>
  </si>
  <si>
    <t>OLIVARI 110</t>
  </si>
  <si>
    <t>BRITANICA*</t>
  </si>
  <si>
    <t>ARBUSTI 9</t>
  </si>
  <si>
    <t>MACHOS</t>
  </si>
  <si>
    <t>HEMBRAS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</si>
</sst>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/d/yyyy"/>
    <numFmt numFmtId="165" formatCode="0_);[Red]\(0\)"/>
  </numFmts>
  <fonts count="1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color indexed="8"/>
      <name val="Calibri"/>
      <family val="2"/>
    </font>
    <font>
      <sz val="8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sz val="8"/>
      <color indexed="8"/>
      <name val="Arial"/>
      <family val="2"/>
    </font>
    <font>
      <sz val="11"/>
      <color indexed="8"/>
      <name val="Calibri"/>
      <family val="2"/>
    </font>
    <font>
      <sz val="8"/>
      <color indexed="8"/>
      <name val="Arial"/>
      <family val="2"/>
    </font>
    <font>
      <sz val="11"/>
      <color indexed="8"/>
      <name val="Arial"/>
      <family val="2"/>
    </font>
    <font>
      <b/>
      <sz val="11"/>
      <color indexed="8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NumberFormat="1" applyFont="1" applyFill="1" applyBorder="1" applyAlignment="1" applyProtection="1"/>
    <xf numFmtId="49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4" fontId="1" fillId="0" borderId="0" xfId="0" applyNumberFormat="1" applyFont="1" applyFill="1" applyBorder="1" applyAlignment="1" applyProtection="1"/>
    <xf numFmtId="0" fontId="2" fillId="0" borderId="1" xfId="0" applyNumberFormat="1" applyFont="1" applyFill="1" applyBorder="1" applyAlignment="1" applyProtection="1">
      <alignment horizontal="center"/>
    </xf>
    <xf numFmtId="1" fontId="2" fillId="0" borderId="1" xfId="0" applyNumberFormat="1" applyFont="1" applyFill="1" applyBorder="1" applyAlignment="1" applyProtection="1">
      <alignment horizontal="center"/>
    </xf>
    <xf numFmtId="49" fontId="2" fillId="0" borderId="1" xfId="0" applyNumberFormat="1" applyFont="1" applyFill="1" applyBorder="1" applyAlignment="1" applyProtection="1">
      <alignment horizontal="center"/>
    </xf>
    <xf numFmtId="0" fontId="4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1" fontId="2" fillId="0" borderId="0" xfId="0" applyNumberFormat="1" applyFont="1" applyFill="1" applyBorder="1" applyAlignment="1" applyProtection="1"/>
    <xf numFmtId="49" fontId="2" fillId="0" borderId="0" xfId="0" applyNumberFormat="1" applyFont="1" applyFill="1" applyBorder="1" applyAlignment="1" applyProtection="1"/>
    <xf numFmtId="14" fontId="2" fillId="0" borderId="0" xfId="0" applyNumberFormat="1" applyFont="1" applyFill="1" applyBorder="1" applyAlignment="1" applyProtection="1"/>
    <xf numFmtId="0" fontId="2" fillId="0" borderId="0" xfId="0" applyNumberFormat="1" applyFont="1" applyFill="1" applyAlignment="1" applyProtection="1"/>
    <xf numFmtId="1" fontId="2" fillId="0" borderId="0" xfId="0" applyNumberFormat="1" applyFont="1" applyFill="1" applyAlignment="1" applyProtection="1"/>
    <xf numFmtId="49" fontId="2" fillId="0" borderId="0" xfId="0" applyNumberFormat="1" applyFont="1" applyFill="1" applyAlignment="1" applyProtection="1"/>
    <xf numFmtId="14" fontId="2" fillId="0" borderId="0" xfId="0" applyNumberFormat="1" applyFont="1" applyFill="1" applyAlignment="1" applyProtection="1"/>
    <xf numFmtId="0" fontId="7" fillId="0" borderId="0" xfId="0" applyNumberFormat="1" applyFont="1" applyFill="1" applyBorder="1" applyAlignment="1" applyProtection="1"/>
    <xf numFmtId="1" fontId="7" fillId="0" borderId="0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49" fontId="8" fillId="0" borderId="0" xfId="0" applyNumberFormat="1" applyFont="1" applyFill="1" applyBorder="1" applyAlignment="1" applyProtection="1"/>
    <xf numFmtId="1" fontId="8" fillId="0" borderId="0" xfId="0" applyNumberFormat="1" applyFont="1" applyFill="1" applyBorder="1" applyAlignment="1" applyProtection="1"/>
    <xf numFmtId="14" fontId="8" fillId="0" borderId="0" xfId="0" applyNumberFormat="1" applyFont="1" applyFill="1" applyBorder="1" applyAlignment="1" applyProtection="1"/>
    <xf numFmtId="165" fontId="8" fillId="0" borderId="0" xfId="0" applyNumberFormat="1" applyFont="1" applyFill="1" applyBorder="1" applyAlignment="1" applyProtection="1"/>
    <xf numFmtId="0" fontId="9" fillId="0" borderId="0" xfId="0" applyNumberFormat="1" applyFont="1" applyFill="1" applyBorder="1" applyAlignment="1" applyProtection="1"/>
    <xf numFmtId="165" fontId="9" fillId="0" borderId="0" xfId="0" applyNumberFormat="1" applyFont="1" applyFill="1" applyBorder="1" applyAlignment="1" applyProtection="1"/>
    <xf numFmtId="49" fontId="9" fillId="0" borderId="0" xfId="0" applyNumberFormat="1" applyFont="1" applyFill="1" applyBorder="1" applyAlignment="1" applyProtection="1"/>
    <xf numFmtId="1" fontId="9" fillId="0" borderId="0" xfId="0" applyNumberFormat="1" applyFont="1" applyFill="1" applyBorder="1" applyAlignment="1" applyProtection="1"/>
    <xf numFmtId="14" fontId="9" fillId="0" borderId="0" xfId="0" applyNumberFormat="1" applyFont="1" applyFill="1" applyBorder="1" applyAlignment="1" applyProtection="1"/>
    <xf numFmtId="0" fontId="10" fillId="0" borderId="0" xfId="0" applyNumberFormat="1" applyFont="1" applyFill="1" applyBorder="1" applyAlignment="1" applyProtection="1"/>
    <xf numFmtId="165" fontId="10" fillId="0" borderId="0" xfId="0" applyNumberFormat="1" applyFont="1" applyFill="1" applyBorder="1" applyAlignment="1" applyProtection="1"/>
    <xf numFmtId="49" fontId="10" fillId="0" borderId="0" xfId="0" applyNumberFormat="1" applyFont="1" applyFill="1" applyBorder="1" applyAlignment="1" applyProtection="1"/>
    <xf numFmtId="1" fontId="10" fillId="0" borderId="0" xfId="0" applyNumberFormat="1" applyFont="1" applyFill="1" applyBorder="1" applyAlignment="1" applyProtection="1"/>
    <xf numFmtId="14" fontId="10" fillId="0" borderId="0" xfId="0" applyNumberFormat="1" applyFont="1" applyFill="1" applyBorder="1" applyAlignment="1" applyProtection="1"/>
    <xf numFmtId="0" fontId="11" fillId="0" borderId="0" xfId="0" applyNumberFormat="1" applyFont="1" applyFill="1" applyBorder="1" applyAlignment="1" applyProtection="1"/>
    <xf numFmtId="2" fontId="3" fillId="0" borderId="1" xfId="0" applyNumberFormat="1" applyFont="1" applyFill="1" applyBorder="1" applyAlignment="1" applyProtection="1">
      <alignment horizontal="center"/>
    </xf>
    <xf numFmtId="14" fontId="3" fillId="0" borderId="1" xfId="0" applyNumberFormat="1" applyFont="1" applyFill="1" applyBorder="1" applyAlignment="1" applyProtection="1">
      <alignment horizontal="center"/>
    </xf>
    <xf numFmtId="0" fontId="5" fillId="0" borderId="0" xfId="0" applyFont="1" applyFill="1"/>
    <xf numFmtId="1" fontId="5" fillId="0" borderId="0" xfId="0" applyNumberFormat="1" applyFont="1" applyFill="1"/>
    <xf numFmtId="49" fontId="5" fillId="0" borderId="0" xfId="0" applyNumberFormat="1" applyFont="1" applyFill="1"/>
    <xf numFmtId="0" fontId="6" fillId="0" borderId="0" xfId="0" applyFont="1" applyFill="1"/>
    <xf numFmtId="1" fontId="6" fillId="0" borderId="0" xfId="0" applyNumberFormat="1" applyFont="1" applyFill="1"/>
    <xf numFmtId="14" fontId="5" fillId="0" borderId="0" xfId="0" applyNumberFormat="1" applyFont="1" applyFill="1"/>
    <xf numFmtId="164" fontId="5" fillId="0" borderId="0" xfId="0" applyNumberFormat="1" applyFont="1" applyFill="1"/>
    <xf numFmtId="2" fontId="3" fillId="2" borderId="1" xfId="0" applyNumberFormat="1" applyFont="1" applyFill="1" applyBorder="1" applyAlignment="1" applyProtection="1">
      <alignment horizontal="center"/>
    </xf>
    <xf numFmtId="1" fontId="3" fillId="2" borderId="1" xfId="0" applyNumberFormat="1" applyFont="1" applyFill="1" applyBorder="1" applyAlignment="1" applyProtection="1">
      <alignment horizontal="center"/>
    </xf>
    <xf numFmtId="2" fontId="3" fillId="3" borderId="1" xfId="0" applyNumberFormat="1" applyFont="1" applyFill="1" applyBorder="1" applyAlignment="1" applyProtection="1">
      <alignment horizontal="center"/>
    </xf>
    <xf numFmtId="2" fontId="3" fillId="4" borderId="1" xfId="0" applyNumberFormat="1" applyFont="1" applyFill="1" applyBorder="1" applyAlignment="1" applyProtection="1">
      <alignment horizontal="center"/>
    </xf>
    <xf numFmtId="2" fontId="3" fillId="5" borderId="1" xfId="0" applyNumberFormat="1" applyFont="1" applyFill="1" applyBorder="1" applyAlignment="1" applyProtection="1">
      <alignment horizontal="center"/>
    </xf>
    <xf numFmtId="0" fontId="12" fillId="6" borderId="0" xfId="0" applyNumberFormat="1" applyFont="1" applyFill="1" applyBorder="1" applyAlignment="1" applyProtection="1"/>
    <xf numFmtId="165" fontId="12" fillId="6" borderId="0" xfId="0" applyNumberFormat="1" applyFont="1" applyFill="1" applyBorder="1" applyAlignment="1" applyProtection="1"/>
    <xf numFmtId="49" fontId="12" fillId="6" borderId="0" xfId="0" applyNumberFormat="1" applyFont="1" applyFill="1" applyBorder="1" applyAlignment="1" applyProtection="1"/>
    <xf numFmtId="1" fontId="12" fillId="6" borderId="0" xfId="0" applyNumberFormat="1" applyFont="1" applyFill="1" applyBorder="1" applyAlignment="1" applyProtection="1"/>
    <xf numFmtId="14" fontId="12" fillId="6" borderId="0" xfId="0" applyNumberFormat="1" applyFont="1" applyFill="1" applyBorder="1" applyAlignment="1" applyProtection="1"/>
    <xf numFmtId="0" fontId="12" fillId="7" borderId="0" xfId="0" applyNumberFormat="1" applyFont="1" applyFill="1" applyBorder="1" applyAlignment="1" applyProtection="1"/>
    <xf numFmtId="1" fontId="12" fillId="7" borderId="0" xfId="0" applyNumberFormat="1" applyFont="1" applyFill="1" applyBorder="1" applyAlignment="1" applyProtection="1"/>
    <xf numFmtId="0" fontId="12" fillId="8" borderId="0" xfId="0" applyNumberFormat="1" applyFont="1" applyFill="1" applyBorder="1" applyAlignment="1" applyProtection="1"/>
    <xf numFmtId="0" fontId="12" fillId="3" borderId="0" xfId="0" applyNumberFormat="1" applyFont="1" applyFill="1" applyBorder="1" applyAlignment="1" applyProtection="1"/>
    <xf numFmtId="1" fontId="12" fillId="3" borderId="0" xfId="0" applyNumberFormat="1" applyFont="1" applyFill="1" applyBorder="1" applyAlignment="1" applyProtection="1"/>
    <xf numFmtId="165" fontId="12" fillId="3" borderId="0" xfId="0" applyNumberFormat="1" applyFont="1" applyFill="1" applyBorder="1" applyAlignment="1" applyProtection="1"/>
    <xf numFmtId="49" fontId="12" fillId="3" borderId="0" xfId="0" applyNumberFormat="1" applyFont="1" applyFill="1" applyBorder="1" applyAlignment="1" applyProtection="1"/>
    <xf numFmtId="14" fontId="12" fillId="3" borderId="0" xfId="0" applyNumberFormat="1" applyFont="1" applyFill="1" applyBorder="1" applyAlignment="1" applyProtection="1"/>
  </cellXfs>
  <cellStyles count="1">
    <cellStyle name="Normal" xfId="0" builtinId="0"/>
  </cellStyles>
  <dxfs count="76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general" vertical="bottom" textRotation="0" wrapText="0" relative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</dxfs>
  <tableStyles count="1" defaultTableStyle="TableStyleMedium2" defaultPivotStyle="PivotStyleLight16">
    <tableStyle name="MySqlDefault" pivot="0" table="0" count="2" xr9:uid="{740E3372-1ABE-4C66-AD75-08645B65228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BR3188" totalsRowShown="0" headerRowDxfId="75" dataDxfId="73" headerRowBorderDxfId="74" tableBorderDxfId="72">
  <autoFilter ref="A1:BR3188" xr:uid="{00000000-0009-0000-0100-000001000000}"/>
  <sortState xmlns:xlrd2="http://schemas.microsoft.com/office/spreadsheetml/2017/richdata2" ref="A2:BR3188">
    <sortCondition descending="1" ref="AX1:AX3188"/>
  </sortState>
  <tableColumns count="70">
    <tableColumn id="1" xr3:uid="{00000000-0010-0000-0000-000001000000}" name="Hotelero" dataDxfId="71"/>
    <tableColumn id="2" xr3:uid="{00000000-0010-0000-0000-000002000000}" name="Caravana" dataDxfId="70"/>
    <tableColumn id="3" xr3:uid="{00000000-0010-0000-0000-000003000000}" name="Categoría" dataDxfId="69"/>
    <tableColumn id="4" xr3:uid="{00000000-0010-0000-0000-000004000000}" name="Raza" dataDxfId="68"/>
    <tableColumn id="5" xr3:uid="{00000000-0010-0000-0000-000005000000}" name="Tropa" dataDxfId="67"/>
    <tableColumn id="6" xr3:uid="{00000000-0010-0000-0000-000006000000}" name="Motivo" dataDxfId="66"/>
    <tableColumn id="7" xr3:uid="{00000000-0010-0000-0000-000007000000}" name="Destino Venta" dataDxfId="65"/>
    <tableColumn id="8" xr3:uid="{00000000-0010-0000-0000-000008000000}" name="Actividad" dataDxfId="64"/>
    <tableColumn id="9" xr3:uid="{00000000-0010-0000-0000-000009000000}" name="Cab" dataDxfId="63"/>
    <tableColumn id="10" xr3:uid="{00000000-0010-0000-0000-00000A000000}" name="KgIngreso" dataDxfId="62"/>
    <tableColumn id="11" xr3:uid="{00000000-0010-0000-0000-00000B000000}" name="KgSalida" dataDxfId="61"/>
    <tableColumn id="12" xr3:uid="{00000000-0010-0000-0000-00000C000000}" name="KgProd" dataDxfId="60"/>
    <tableColumn id="13" xr3:uid="{00000000-0010-0000-0000-00000D000000}" name="Dias" dataDxfId="59"/>
    <tableColumn id="14" xr3:uid="{00000000-0010-0000-0000-00000E000000}" name="ADPV" dataDxfId="58"/>
    <tableColumn id="15" xr3:uid="{00000000-0010-0000-0000-00000F000000}" name="ConvMS" dataDxfId="57"/>
    <tableColumn id="16" xr3:uid="{00000000-0010-0000-0000-000010000000}" name="KgI" dataDxfId="56"/>
    <tableColumn id="17" xr3:uid="{00000000-0010-0000-0000-000011000000}" name="KgE" dataDxfId="55"/>
    <tableColumn id="18" xr3:uid="{00000000-0010-0000-0000-000012000000}" name="Dias2" dataDxfId="54"/>
    <tableColumn id="19" xr3:uid="{00000000-0010-0000-0000-000013000000}" name="KgP" dataDxfId="53"/>
    <tableColumn id="20" xr3:uid="{00000000-0010-0000-0000-000014000000}" name="AdPV3" dataDxfId="52"/>
    <tableColumn id="21" xr3:uid="{00000000-0010-0000-0000-000015000000}" name="CMS" dataDxfId="51"/>
    <tableColumn id="22" xr3:uid="{00000000-0010-0000-0000-000016000000}" name="KgI4" dataDxfId="50"/>
    <tableColumn id="23" xr3:uid="{00000000-0010-0000-0000-000017000000}" name="KgE5" dataDxfId="49"/>
    <tableColumn id="24" xr3:uid="{00000000-0010-0000-0000-000018000000}" name="Dias6" dataDxfId="48"/>
    <tableColumn id="25" xr3:uid="{00000000-0010-0000-0000-000019000000}" name="KgP7" dataDxfId="47"/>
    <tableColumn id="26" xr3:uid="{00000000-0010-0000-0000-00001A000000}" name="AdPV8" dataDxfId="46"/>
    <tableColumn id="27" xr3:uid="{00000000-0010-0000-0000-00001B000000}" name="CMS9" dataDxfId="45"/>
    <tableColumn id="28" xr3:uid="{00000000-0010-0000-0000-00001C000000}" name="KgI10" dataDxfId="44"/>
    <tableColumn id="29" xr3:uid="{00000000-0010-0000-0000-00001D000000}" name="KgE11" dataDxfId="43"/>
    <tableColumn id="30" xr3:uid="{00000000-0010-0000-0000-00001E000000}" name="Dias12" dataDxfId="42"/>
    <tableColumn id="31" xr3:uid="{00000000-0010-0000-0000-00001F000000}" name="KgP13" dataDxfId="41"/>
    <tableColumn id="32" xr3:uid="{00000000-0010-0000-0000-000020000000}" name="AdPV14" dataDxfId="40"/>
    <tableColumn id="33" xr3:uid="{00000000-0010-0000-0000-000021000000}" name="CMS15" dataDxfId="39"/>
    <tableColumn id="34" xr3:uid="{00000000-0010-0000-0000-000022000000}" name="Conv.TC" dataDxfId="38"/>
    <tableColumn id="35" xr3:uid="{00000000-0010-0000-0000-000023000000}" name="Total Kg TC" dataDxfId="37"/>
    <tableColumn id="36" xr3:uid="{00000000-0010-0000-0000-000024000000}" name="Total Kg MS" dataDxfId="36"/>
    <tableColumn id="37" xr3:uid="{00000000-0010-0000-0000-000025000000}" name="Costo KG" dataDxfId="35"/>
    <tableColumn id="38" xr3:uid="{00000000-0010-0000-0000-000026000000}" name="Costo Compra" dataDxfId="34"/>
    <tableColumn id="39" xr3:uid="{00000000-0010-0000-0000-000027000000}" name="Otros Compra" dataDxfId="33"/>
    <tableColumn id="40" xr3:uid="{00000000-0010-0000-0000-000028000000}" name="total" dataDxfId="32">
      <calculatedColumnFormula>Tabla1[[#This Row],[Costo Compra]]+Tabla1[[#This Row],[Otros Compra]]</calculatedColumnFormula>
    </tableColumn>
    <tableColumn id="41" xr3:uid="{00000000-0010-0000-0000-000029000000}" name="Consignatario" dataDxfId="31"/>
    <tableColumn id="42" xr3:uid="{00000000-0010-0000-0000-00002A000000}" name="Proveedor" dataDxfId="30"/>
    <tableColumn id="43" xr3:uid="{00000000-0010-0000-0000-00002B000000}" name="Localidad" dataDxfId="29"/>
    <tableColumn id="44" xr3:uid="{00000000-0010-0000-0000-00002C000000}" name="Provincia" dataDxfId="28"/>
    <tableColumn id="45" xr3:uid="{00000000-0010-0000-0000-00002D000000}" name="Total $ Consumo" dataDxfId="27"/>
    <tableColumn id="46" xr3:uid="{00000000-0010-0000-0000-00002E000000}" name="Total $ Estructura" dataDxfId="26"/>
    <tableColumn id="47" xr3:uid="{00000000-0010-0000-0000-00002F000000}" name="Estado Produccion" dataDxfId="25"/>
    <tableColumn id="48" xr3:uid="{00000000-0010-0000-0000-000030000000}" name="Año" dataDxfId="24"/>
    <tableColumn id="49" xr3:uid="{00000000-0010-0000-0000-000031000000}" name="Fecha Ingreso" dataDxfId="23"/>
    <tableColumn id="50" xr3:uid="{00000000-0010-0000-0000-000032000000}" name="Fecha  Salida" dataDxfId="22"/>
    <tableColumn id="51" xr3:uid="{00000000-0010-0000-0000-000033000000}" name="Ingreso Venta" dataDxfId="21"/>
    <tableColumn id="52" xr3:uid="{00000000-0010-0000-0000-000034000000}" name="Gasto Venta" dataDxfId="20"/>
    <tableColumn id="53" xr3:uid="{00000000-0010-0000-0000-000035000000}" name="Margen" dataDxfId="19"/>
    <tableColumn id="54" xr3:uid="{00000000-0010-0000-0000-000036000000}" name="Margen Kilo" dataDxfId="18"/>
    <tableColumn id="55" xr3:uid="{00000000-0010-0000-0000-000037000000}" name="Transaccion" dataDxfId="17"/>
    <tableColumn id="56" xr3:uid="{00000000-0010-0000-0000-000038000000}" name="Tipo Operación" dataDxfId="16"/>
    <tableColumn id="57" xr3:uid="{00000000-0010-0000-0000-000039000000}" name="Estado Egreso" dataDxfId="15"/>
    <tableColumn id="58" xr3:uid="{00000000-0010-0000-0000-00003A000000}" name="Estado Ingreso" dataDxfId="14"/>
    <tableColumn id="59" xr3:uid="{00000000-0010-0000-0000-00003B000000}" name="Clasificacion " dataDxfId="13"/>
    <tableColumn id="60" xr3:uid="{00000000-0010-0000-0000-00003C000000}" name="Sexo" dataDxfId="12"/>
    <tableColumn id="61" xr3:uid="{00000000-0010-0000-0000-00003D000000}" name="Fecha Romaneo" dataDxfId="11"/>
    <tableColumn id="62" xr3:uid="{00000000-0010-0000-0000-00003E000000}" name="Kilos Carcasa Ingreso" dataDxfId="10"/>
    <tableColumn id="63" xr3:uid="{00000000-0010-0000-0000-00003F000000}" name="Kilos 3ra Balanza" dataDxfId="9"/>
    <tableColumn id="64" xr3:uid="{00000000-0010-0000-0000-000040000000}" name="Kilos Carne 4ta" dataDxfId="8"/>
    <tableColumn id="65" xr3:uid="{00000000-0010-0000-0000-000041000000}" name="% Dressing" dataDxfId="7"/>
    <tableColumn id="66" xr3:uid="{00000000-0010-0000-0000-000042000000}" name="ADPC" dataDxfId="6"/>
    <tableColumn id="67" xr3:uid="{00000000-0010-0000-0000-000043000000}" name="Conv MS Carcasa" dataDxfId="5"/>
    <tableColumn id="68" xr3:uid="{00000000-0010-0000-0000-000044000000}" name="Establecimiento" dataDxfId="4"/>
    <tableColumn id="69" xr3:uid="{00000000-0010-0000-0000-000045000000}" name="TrazadoSino" dataDxfId="3"/>
    <tableColumn id="70" xr3:uid="{00000000-0010-0000-0000-000046000000}" name="Zona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R3188"/>
  <sheetViews>
    <sheetView tabSelected="1" topLeftCell="R2992" zoomScaleNormal="100" workbookViewId="0">
      <selection activeCell="AF3024" sqref="AF3024"/>
    </sheetView>
  </sheetViews>
  <sheetFormatPr baseColWidth="10" defaultColWidth="11.42578125" defaultRowHeight="15" x14ac:dyDescent="0.25"/>
  <cols>
    <col min="1" max="1" width="11.42578125" style="1"/>
    <col min="2" max="2" width="16.85546875" style="3" bestFit="1" customWidth="1"/>
    <col min="3" max="3" width="11.42578125" style="2"/>
    <col min="4" max="4" width="11.42578125" style="1"/>
    <col min="5" max="5" width="17.5703125" style="1" bestFit="1" customWidth="1"/>
    <col min="6" max="6" width="11.42578125" style="1" customWidth="1"/>
    <col min="7" max="7" width="17.85546875" style="1" bestFit="1" customWidth="1"/>
    <col min="8" max="8" width="23.140625" style="1" bestFit="1" customWidth="1"/>
    <col min="9" max="9" width="11.42578125" style="1" customWidth="1"/>
    <col min="10" max="10" width="9.140625" style="1" customWidth="1"/>
    <col min="11" max="12" width="11.42578125" style="1" customWidth="1"/>
    <col min="13" max="13" width="11.42578125" style="3" customWidth="1"/>
    <col min="14" max="17" width="11.42578125" style="1" customWidth="1"/>
    <col min="18" max="18" width="11.42578125" style="3" customWidth="1"/>
    <col min="19" max="23" width="11.42578125" style="1" customWidth="1"/>
    <col min="24" max="24" width="11.42578125" style="3" customWidth="1"/>
    <col min="25" max="34" width="11.42578125" style="1" customWidth="1"/>
    <col min="35" max="35" width="18.5703125" style="1" customWidth="1"/>
    <col min="36" max="40" width="11.42578125" style="1" customWidth="1"/>
    <col min="41" max="42" width="31.28515625" style="1" bestFit="1" customWidth="1"/>
    <col min="43" max="43" width="40" style="1" bestFit="1" customWidth="1"/>
    <col min="44" max="48" width="11.42578125" style="1"/>
    <col min="49" max="50" width="11.42578125" style="4"/>
    <col min="51" max="51" width="14.85546875" style="1" customWidth="1"/>
    <col min="52" max="60" width="11.42578125" style="1"/>
    <col min="61" max="61" width="11.42578125" style="4"/>
    <col min="62" max="16384" width="11.42578125" style="1"/>
  </cols>
  <sheetData>
    <row r="1" spans="1:71 2227:2227" s="8" customFormat="1" ht="11.25" x14ac:dyDescent="0.2">
      <c r="A1" s="5" t="s">
        <v>0</v>
      </c>
      <c r="B1" s="6" t="s">
        <v>1</v>
      </c>
      <c r="C1" s="7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44" t="s">
        <v>9</v>
      </c>
      <c r="K1" s="44" t="s">
        <v>10</v>
      </c>
      <c r="L1" s="44" t="s">
        <v>11</v>
      </c>
      <c r="M1" s="45" t="s">
        <v>12</v>
      </c>
      <c r="N1" s="44" t="s">
        <v>13</v>
      </c>
      <c r="O1" s="44" t="s">
        <v>14</v>
      </c>
      <c r="P1" s="46" t="s">
        <v>15</v>
      </c>
      <c r="Q1" s="46" t="s">
        <v>16</v>
      </c>
      <c r="R1" s="46" t="s">
        <v>17</v>
      </c>
      <c r="S1" s="46" t="s">
        <v>18</v>
      </c>
      <c r="T1" s="46" t="s">
        <v>19</v>
      </c>
      <c r="U1" s="46" t="s">
        <v>20</v>
      </c>
      <c r="V1" s="47" t="s">
        <v>21</v>
      </c>
      <c r="W1" s="47" t="s">
        <v>22</v>
      </c>
      <c r="X1" s="47" t="s">
        <v>23</v>
      </c>
      <c r="Y1" s="47" t="s">
        <v>24</v>
      </c>
      <c r="Z1" s="47" t="s">
        <v>25</v>
      </c>
      <c r="AA1" s="47" t="s">
        <v>26</v>
      </c>
      <c r="AB1" s="48" t="s">
        <v>27</v>
      </c>
      <c r="AC1" s="48" t="s">
        <v>28</v>
      </c>
      <c r="AD1" s="48" t="s">
        <v>29</v>
      </c>
      <c r="AE1" s="48" t="s">
        <v>30</v>
      </c>
      <c r="AF1" s="48" t="s">
        <v>31</v>
      </c>
      <c r="AG1" s="48" t="s">
        <v>32</v>
      </c>
      <c r="AH1" s="35" t="s">
        <v>33</v>
      </c>
      <c r="AI1" s="35" t="s">
        <v>34</v>
      </c>
      <c r="AJ1" s="35" t="s">
        <v>35</v>
      </c>
      <c r="AK1" s="35" t="s">
        <v>36</v>
      </c>
      <c r="AL1" s="35" t="s">
        <v>37</v>
      </c>
      <c r="AM1" s="35" t="s">
        <v>38</v>
      </c>
      <c r="AN1" s="35" t="s">
        <v>302</v>
      </c>
      <c r="AO1" s="35" t="s">
        <v>39</v>
      </c>
      <c r="AP1" s="35" t="s">
        <v>40</v>
      </c>
      <c r="AQ1" s="35" t="s">
        <v>41</v>
      </c>
      <c r="AR1" s="35" t="s">
        <v>42</v>
      </c>
      <c r="AS1" s="35" t="s">
        <v>43</v>
      </c>
      <c r="AT1" s="35" t="s">
        <v>44</v>
      </c>
      <c r="AU1" s="35" t="s">
        <v>45</v>
      </c>
      <c r="AV1" s="35" t="s">
        <v>46</v>
      </c>
      <c r="AW1" s="36" t="s">
        <v>47</v>
      </c>
      <c r="AX1" s="36" t="s">
        <v>48</v>
      </c>
      <c r="AY1" s="35" t="s">
        <v>49</v>
      </c>
      <c r="AZ1" s="35" t="s">
        <v>50</v>
      </c>
      <c r="BA1" s="35" t="s">
        <v>51</v>
      </c>
      <c r="BB1" s="35" t="s">
        <v>52</v>
      </c>
      <c r="BC1" s="35" t="s">
        <v>53</v>
      </c>
      <c r="BD1" s="35" t="s">
        <v>54</v>
      </c>
      <c r="BE1" s="35" t="s">
        <v>55</v>
      </c>
      <c r="BF1" s="35" t="s">
        <v>56</v>
      </c>
      <c r="BG1" s="35" t="s">
        <v>57</v>
      </c>
      <c r="BH1" s="35" t="s">
        <v>58</v>
      </c>
      <c r="BI1" s="35" t="s">
        <v>59</v>
      </c>
      <c r="BJ1" s="35" t="s">
        <v>60</v>
      </c>
      <c r="BK1" s="35" t="s">
        <v>61</v>
      </c>
      <c r="BL1" s="35" t="s">
        <v>62</v>
      </c>
      <c r="BM1" s="35" t="s">
        <v>63</v>
      </c>
      <c r="BN1" s="35" t="s">
        <v>64</v>
      </c>
      <c r="BO1" s="35" t="s">
        <v>65</v>
      </c>
      <c r="BP1" s="35" t="s">
        <v>66</v>
      </c>
      <c r="BQ1" s="35" t="s">
        <v>67</v>
      </c>
      <c r="BR1" s="35" t="s">
        <v>68</v>
      </c>
      <c r="BS1" s="35" t="s">
        <v>69</v>
      </c>
    </row>
    <row r="2" spans="1:71 2227:2227" x14ac:dyDescent="0.25">
      <c r="A2" s="29" t="s">
        <v>70</v>
      </c>
      <c r="B2" s="30">
        <v>999054000021334</v>
      </c>
      <c r="C2" s="31" t="s">
        <v>97</v>
      </c>
      <c r="D2" s="29" t="s">
        <v>87</v>
      </c>
      <c r="E2" s="29" t="s">
        <v>220</v>
      </c>
      <c r="F2" s="29" t="s">
        <v>71</v>
      </c>
      <c r="G2" s="29" t="s">
        <v>119</v>
      </c>
      <c r="H2" s="29" t="s">
        <v>73</v>
      </c>
      <c r="I2" s="29">
        <v>4</v>
      </c>
      <c r="J2" s="29">
        <v>155</v>
      </c>
      <c r="K2" s="29">
        <v>329.4</v>
      </c>
      <c r="L2" s="29">
        <v>174.4</v>
      </c>
      <c r="M2" s="32">
        <v>208</v>
      </c>
      <c r="N2" s="29">
        <v>0.84</v>
      </c>
      <c r="O2" s="29">
        <v>5.0599999999999996</v>
      </c>
      <c r="P2" s="29">
        <v>155.5</v>
      </c>
      <c r="Q2" s="29">
        <v>231</v>
      </c>
      <c r="R2" s="29">
        <v>84</v>
      </c>
      <c r="S2" s="29">
        <v>75.5</v>
      </c>
      <c r="T2" s="29">
        <v>0.9</v>
      </c>
      <c r="U2" s="29">
        <v>2.83</v>
      </c>
      <c r="V2" s="29">
        <v>155</v>
      </c>
      <c r="W2" s="29">
        <v>155.5</v>
      </c>
      <c r="X2" s="32">
        <v>16</v>
      </c>
      <c r="Y2" s="29">
        <v>0.5</v>
      </c>
      <c r="Z2" s="29">
        <v>0.03</v>
      </c>
      <c r="AA2" s="29">
        <v>19.66</v>
      </c>
      <c r="AB2" s="24"/>
      <c r="AC2" s="24"/>
      <c r="AD2" s="24"/>
      <c r="AE2" s="24"/>
      <c r="AF2" s="24"/>
      <c r="AG2" s="24"/>
      <c r="AH2" s="29">
        <v>8.0399999999999991</v>
      </c>
      <c r="AI2" s="29">
        <v>1402.19</v>
      </c>
      <c r="AJ2" s="29">
        <v>882.8</v>
      </c>
      <c r="AK2" s="29">
        <v>104.43</v>
      </c>
      <c r="AL2" s="29">
        <v>23826.33</v>
      </c>
      <c r="AM2" s="29">
        <v>531.4</v>
      </c>
      <c r="AN2" s="29">
        <v>34633.65</v>
      </c>
      <c r="AO2" s="29" t="s">
        <v>293</v>
      </c>
      <c r="AP2" s="29" t="s">
        <v>221</v>
      </c>
      <c r="AQ2" s="29" t="s">
        <v>222</v>
      </c>
      <c r="AR2" s="29" t="s">
        <v>148</v>
      </c>
      <c r="AS2" s="29">
        <v>10275.92</v>
      </c>
      <c r="AT2" s="29">
        <v>0</v>
      </c>
      <c r="AU2" s="29" t="s">
        <v>77</v>
      </c>
      <c r="AV2" s="29">
        <v>2020</v>
      </c>
      <c r="AW2" s="33">
        <v>44055</v>
      </c>
      <c r="AX2" s="33">
        <v>44163</v>
      </c>
      <c r="AY2" s="29">
        <v>0</v>
      </c>
      <c r="AZ2" s="29">
        <v>0</v>
      </c>
      <c r="BA2" s="29">
        <v>-34633.65</v>
      </c>
      <c r="BB2" s="29">
        <v>-198.59</v>
      </c>
      <c r="BC2" s="29">
        <v>3754</v>
      </c>
      <c r="BD2" s="29"/>
      <c r="BE2" s="29" t="s">
        <v>250</v>
      </c>
      <c r="BF2" s="29" t="s">
        <v>250</v>
      </c>
      <c r="BG2" s="29"/>
      <c r="BH2" s="29" t="s">
        <v>99</v>
      </c>
      <c r="BI2" s="33"/>
      <c r="BJ2" s="29">
        <v>0</v>
      </c>
      <c r="BK2" s="29">
        <v>0</v>
      </c>
      <c r="BL2" s="29">
        <v>0</v>
      </c>
      <c r="BM2" s="29">
        <v>0</v>
      </c>
      <c r="BN2" s="29">
        <v>0</v>
      </c>
      <c r="BO2" s="29">
        <v>0</v>
      </c>
      <c r="BP2" s="24"/>
      <c r="BQ2" s="29" t="s">
        <v>80</v>
      </c>
      <c r="BR2" s="19" t="s">
        <v>81</v>
      </c>
      <c r="CGQ2" s="9" t="s">
        <v>70</v>
      </c>
    </row>
    <row r="3" spans="1:71 2227:2227" x14ac:dyDescent="0.25">
      <c r="A3" s="29" t="s">
        <v>70</v>
      </c>
      <c r="B3" s="30">
        <v>999054000021335</v>
      </c>
      <c r="C3" s="31" t="s">
        <v>97</v>
      </c>
      <c r="D3" s="29" t="s">
        <v>91</v>
      </c>
      <c r="E3" s="29" t="s">
        <v>184</v>
      </c>
      <c r="F3" s="29" t="s">
        <v>71</v>
      </c>
      <c r="G3" s="29" t="s">
        <v>119</v>
      </c>
      <c r="H3" s="29" t="s">
        <v>73</v>
      </c>
      <c r="I3" s="29">
        <v>4</v>
      </c>
      <c r="J3" s="29">
        <v>175.5</v>
      </c>
      <c r="K3" s="29">
        <v>350.4</v>
      </c>
      <c r="L3" s="29">
        <v>174.9</v>
      </c>
      <c r="M3" s="32">
        <v>196</v>
      </c>
      <c r="N3" s="29">
        <v>0.89</v>
      </c>
      <c r="O3" s="29">
        <v>4.3899999999999997</v>
      </c>
      <c r="P3" s="29">
        <v>203</v>
      </c>
      <c r="Q3" s="29">
        <v>251</v>
      </c>
      <c r="R3" s="29">
        <v>72</v>
      </c>
      <c r="S3" s="29">
        <v>48</v>
      </c>
      <c r="T3" s="29">
        <v>0.67</v>
      </c>
      <c r="U3" s="29">
        <v>3.76</v>
      </c>
      <c r="V3" s="29">
        <v>175.5</v>
      </c>
      <c r="W3" s="29">
        <v>203</v>
      </c>
      <c r="X3" s="32">
        <v>24</v>
      </c>
      <c r="Y3" s="29">
        <v>27.5</v>
      </c>
      <c r="Z3" s="29">
        <v>1.1499999999999999</v>
      </c>
      <c r="AA3" s="29">
        <v>1.25</v>
      </c>
      <c r="AB3" s="24"/>
      <c r="AC3" s="24"/>
      <c r="AD3" s="27"/>
      <c r="AE3" s="24"/>
      <c r="AF3" s="24"/>
      <c r="AG3" s="24"/>
      <c r="AH3" s="29">
        <v>7.36</v>
      </c>
      <c r="AI3" s="29">
        <v>1287.68</v>
      </c>
      <c r="AJ3" s="29">
        <v>768.18</v>
      </c>
      <c r="AK3" s="29">
        <v>89.2</v>
      </c>
      <c r="AL3" s="29">
        <v>26353.95</v>
      </c>
      <c r="AM3" s="29">
        <v>388.96</v>
      </c>
      <c r="AN3" s="29">
        <v>35609.39</v>
      </c>
      <c r="AO3" s="29" t="s">
        <v>292</v>
      </c>
      <c r="AP3" s="29" t="s">
        <v>138</v>
      </c>
      <c r="AQ3" s="29" t="s">
        <v>185</v>
      </c>
      <c r="AR3" s="29" t="s">
        <v>76</v>
      </c>
      <c r="AS3" s="29">
        <v>8866.48</v>
      </c>
      <c r="AT3" s="29">
        <v>0</v>
      </c>
      <c r="AU3" s="29" t="s">
        <v>77</v>
      </c>
      <c r="AV3" s="29">
        <v>2020</v>
      </c>
      <c r="AW3" s="33">
        <v>44063</v>
      </c>
      <c r="AX3" s="33">
        <v>44163</v>
      </c>
      <c r="AY3" s="29">
        <v>0</v>
      </c>
      <c r="AZ3" s="29">
        <v>0</v>
      </c>
      <c r="BA3" s="29">
        <v>-35609.39</v>
      </c>
      <c r="BB3" s="29">
        <v>-203.6</v>
      </c>
      <c r="BC3" s="29">
        <v>3754</v>
      </c>
      <c r="BD3" s="29"/>
      <c r="BE3" s="29" t="s">
        <v>250</v>
      </c>
      <c r="BF3" s="29" t="s">
        <v>250</v>
      </c>
      <c r="BG3" s="29"/>
      <c r="BH3" s="29" t="s">
        <v>99</v>
      </c>
      <c r="BI3" s="33"/>
      <c r="BJ3" s="29">
        <v>0</v>
      </c>
      <c r="BK3" s="29">
        <v>0</v>
      </c>
      <c r="BL3" s="29">
        <v>0</v>
      </c>
      <c r="BM3" s="29">
        <v>0</v>
      </c>
      <c r="BN3" s="29">
        <v>0</v>
      </c>
      <c r="BO3" s="29">
        <v>0</v>
      </c>
      <c r="BP3" s="24"/>
      <c r="BQ3" s="29" t="s">
        <v>80</v>
      </c>
      <c r="BR3" s="29" t="s">
        <v>81</v>
      </c>
      <c r="CGQ3" s="9" t="s">
        <v>70</v>
      </c>
    </row>
    <row r="4" spans="1:71 2227:2227" x14ac:dyDescent="0.25">
      <c r="A4" s="29" t="s">
        <v>70</v>
      </c>
      <c r="B4" s="30">
        <v>999054000021338</v>
      </c>
      <c r="C4" s="31" t="s">
        <v>97</v>
      </c>
      <c r="D4" s="29" t="s">
        <v>305</v>
      </c>
      <c r="E4" s="29" t="s">
        <v>225</v>
      </c>
      <c r="F4" s="29" t="s">
        <v>71</v>
      </c>
      <c r="G4" s="29" t="s">
        <v>119</v>
      </c>
      <c r="H4" s="29" t="s">
        <v>73</v>
      </c>
      <c r="I4" s="29">
        <v>4</v>
      </c>
      <c r="J4" s="29">
        <v>153.5</v>
      </c>
      <c r="K4" s="29">
        <v>340.4</v>
      </c>
      <c r="L4" s="29">
        <v>186.9</v>
      </c>
      <c r="M4" s="32">
        <v>177</v>
      </c>
      <c r="N4" s="29">
        <v>1.06</v>
      </c>
      <c r="O4" s="29">
        <v>5.69</v>
      </c>
      <c r="P4" s="24"/>
      <c r="Q4" s="24"/>
      <c r="R4" s="27"/>
      <c r="S4" s="24"/>
      <c r="T4" s="24"/>
      <c r="U4" s="24"/>
      <c r="V4" s="29">
        <v>153.5</v>
      </c>
      <c r="W4" s="29">
        <v>186.5</v>
      </c>
      <c r="X4" s="32">
        <v>27</v>
      </c>
      <c r="Y4" s="29">
        <v>33</v>
      </c>
      <c r="Z4" s="29">
        <v>1.22</v>
      </c>
      <c r="AA4" s="29">
        <v>2.58</v>
      </c>
      <c r="AB4" s="29">
        <v>186.5</v>
      </c>
      <c r="AC4" s="29">
        <v>340.4</v>
      </c>
      <c r="AD4" s="29">
        <v>150</v>
      </c>
      <c r="AE4" s="29">
        <v>153.9</v>
      </c>
      <c r="AF4" s="29">
        <v>1.03</v>
      </c>
      <c r="AG4" s="29">
        <v>6.35</v>
      </c>
      <c r="AH4" s="29">
        <v>9.8000000000000007</v>
      </c>
      <c r="AI4" s="29">
        <v>1831.52</v>
      </c>
      <c r="AJ4" s="29">
        <v>1062.55</v>
      </c>
      <c r="AK4" s="29">
        <v>79.3</v>
      </c>
      <c r="AL4" s="29">
        <v>19415.169999999998</v>
      </c>
      <c r="AM4" s="29">
        <v>522.62</v>
      </c>
      <c r="AN4" s="29">
        <v>32142.46</v>
      </c>
      <c r="AO4" s="29" t="s">
        <v>293</v>
      </c>
      <c r="AP4" s="29" t="s">
        <v>226</v>
      </c>
      <c r="AQ4" s="29" t="s">
        <v>218</v>
      </c>
      <c r="AR4" s="29" t="s">
        <v>148</v>
      </c>
      <c r="AS4" s="29">
        <v>12204.67</v>
      </c>
      <c r="AT4" s="29">
        <v>0</v>
      </c>
      <c r="AU4" s="29" t="s">
        <v>77</v>
      </c>
      <c r="AV4" s="29">
        <v>2020</v>
      </c>
      <c r="AW4" s="33">
        <v>44013</v>
      </c>
      <c r="AX4" s="33">
        <v>44163</v>
      </c>
      <c r="AY4" s="29">
        <v>0</v>
      </c>
      <c r="AZ4" s="29">
        <v>0</v>
      </c>
      <c r="BA4" s="29">
        <v>-32142.46</v>
      </c>
      <c r="BB4" s="29">
        <v>-171.98</v>
      </c>
      <c r="BC4" s="29">
        <v>3754</v>
      </c>
      <c r="BD4" s="29"/>
      <c r="BE4" s="29" t="s">
        <v>251</v>
      </c>
      <c r="BF4" s="29" t="s">
        <v>251</v>
      </c>
      <c r="BG4" s="29"/>
      <c r="BH4" s="29" t="s">
        <v>99</v>
      </c>
      <c r="BI4" s="33"/>
      <c r="BJ4" s="29">
        <v>0</v>
      </c>
      <c r="BK4" s="29">
        <v>0</v>
      </c>
      <c r="BL4" s="29">
        <v>0</v>
      </c>
      <c r="BM4" s="29">
        <v>0</v>
      </c>
      <c r="BN4" s="29">
        <v>0</v>
      </c>
      <c r="BO4" s="29">
        <v>0</v>
      </c>
      <c r="BP4" s="24"/>
      <c r="BQ4" s="29" t="s">
        <v>80</v>
      </c>
      <c r="BR4" s="19" t="s">
        <v>81</v>
      </c>
      <c r="CGQ4" s="9"/>
    </row>
    <row r="5" spans="1:71 2227:2227" x14ac:dyDescent="0.25">
      <c r="A5" s="29" t="s">
        <v>70</v>
      </c>
      <c r="B5" s="30">
        <v>999054000021458</v>
      </c>
      <c r="C5" s="31" t="s">
        <v>97</v>
      </c>
      <c r="D5" s="29" t="s">
        <v>305</v>
      </c>
      <c r="E5" s="29" t="s">
        <v>145</v>
      </c>
      <c r="F5" s="29" t="s">
        <v>71</v>
      </c>
      <c r="G5" s="29" t="s">
        <v>119</v>
      </c>
      <c r="H5" s="29" t="s">
        <v>73</v>
      </c>
      <c r="I5" s="29">
        <v>4</v>
      </c>
      <c r="J5" s="29">
        <v>160</v>
      </c>
      <c r="K5" s="29">
        <v>350.4</v>
      </c>
      <c r="L5" s="29">
        <v>190.4</v>
      </c>
      <c r="M5" s="32">
        <v>252</v>
      </c>
      <c r="N5" s="29">
        <v>0.76</v>
      </c>
      <c r="O5" s="29">
        <v>7.08</v>
      </c>
      <c r="P5" s="29">
        <v>189</v>
      </c>
      <c r="Q5" s="29">
        <v>268</v>
      </c>
      <c r="R5" s="29">
        <v>125</v>
      </c>
      <c r="S5" s="29">
        <v>79</v>
      </c>
      <c r="T5" s="29">
        <v>0.63</v>
      </c>
      <c r="U5" s="29">
        <v>7.68</v>
      </c>
      <c r="V5" s="29">
        <v>160</v>
      </c>
      <c r="W5" s="29">
        <v>189</v>
      </c>
      <c r="X5" s="32">
        <v>33</v>
      </c>
      <c r="Y5" s="29">
        <v>29</v>
      </c>
      <c r="Z5" s="29">
        <v>0.88</v>
      </c>
      <c r="AA5" s="29">
        <v>2.2599999999999998</v>
      </c>
      <c r="AB5" s="24"/>
      <c r="AC5" s="24"/>
      <c r="AD5" s="27"/>
      <c r="AE5" s="24"/>
      <c r="AF5" s="24"/>
      <c r="AG5" s="24"/>
      <c r="AH5" s="29">
        <v>11.07</v>
      </c>
      <c r="AI5" s="29">
        <v>2107.61</v>
      </c>
      <c r="AJ5" s="29">
        <v>1348.84</v>
      </c>
      <c r="AK5" s="29">
        <v>184.06</v>
      </c>
      <c r="AL5" s="29">
        <v>27756.84</v>
      </c>
      <c r="AM5" s="29">
        <v>1205.6400000000001</v>
      </c>
      <c r="AN5" s="29">
        <v>44129.31</v>
      </c>
      <c r="AO5" s="29" t="s">
        <v>293</v>
      </c>
      <c r="AP5" s="29" t="s">
        <v>146</v>
      </c>
      <c r="AQ5" s="29" t="s">
        <v>147</v>
      </c>
      <c r="AR5" s="29" t="s">
        <v>148</v>
      </c>
      <c r="AS5" s="29">
        <v>15166.83</v>
      </c>
      <c r="AT5" s="29">
        <v>0</v>
      </c>
      <c r="AU5" s="29" t="s">
        <v>77</v>
      </c>
      <c r="AV5" s="29">
        <v>2020</v>
      </c>
      <c r="AW5" s="33">
        <v>44069</v>
      </c>
      <c r="AX5" s="33">
        <v>44163</v>
      </c>
      <c r="AY5" s="29">
        <v>0</v>
      </c>
      <c r="AZ5" s="29">
        <v>0</v>
      </c>
      <c r="BA5" s="29">
        <v>-44129.31</v>
      </c>
      <c r="BB5" s="29">
        <v>-231.77</v>
      </c>
      <c r="BC5" s="29">
        <v>3754</v>
      </c>
      <c r="BD5" s="29"/>
      <c r="BE5" s="29" t="s">
        <v>250</v>
      </c>
      <c r="BF5" s="29" t="s">
        <v>250</v>
      </c>
      <c r="BG5" s="29"/>
      <c r="BH5" s="29" t="s">
        <v>99</v>
      </c>
      <c r="BI5" s="33"/>
      <c r="BJ5" s="29">
        <v>0</v>
      </c>
      <c r="BK5" s="29">
        <v>0</v>
      </c>
      <c r="BL5" s="29">
        <v>0</v>
      </c>
      <c r="BM5" s="29">
        <v>0</v>
      </c>
      <c r="BN5" s="29">
        <v>0</v>
      </c>
      <c r="BO5" s="29">
        <v>0</v>
      </c>
      <c r="BP5" s="24"/>
      <c r="BQ5" s="29" t="s">
        <v>80</v>
      </c>
      <c r="BR5" s="29" t="s">
        <v>81</v>
      </c>
      <c r="CGQ5" s="9"/>
    </row>
    <row r="6" spans="1:71 2227:2227" x14ac:dyDescent="0.25">
      <c r="A6" s="29" t="s">
        <v>70</v>
      </c>
      <c r="B6" s="30">
        <v>999054000021577</v>
      </c>
      <c r="C6" s="31" t="s">
        <v>97</v>
      </c>
      <c r="D6" s="29"/>
      <c r="E6" s="29" t="s">
        <v>216</v>
      </c>
      <c r="F6" s="29" t="s">
        <v>71</v>
      </c>
      <c r="G6" s="29" t="s">
        <v>119</v>
      </c>
      <c r="H6" s="29" t="s">
        <v>73</v>
      </c>
      <c r="I6" s="29">
        <v>4</v>
      </c>
      <c r="J6" s="29">
        <v>195</v>
      </c>
      <c r="K6" s="29">
        <v>348.4</v>
      </c>
      <c r="L6" s="29">
        <v>153.4</v>
      </c>
      <c r="M6" s="32">
        <v>193</v>
      </c>
      <c r="N6" s="29">
        <v>0.79</v>
      </c>
      <c r="O6" s="29">
        <v>5.9</v>
      </c>
      <c r="P6" s="29">
        <v>197</v>
      </c>
      <c r="Q6" s="29">
        <v>271</v>
      </c>
      <c r="R6" s="29">
        <v>90</v>
      </c>
      <c r="S6" s="29">
        <v>74</v>
      </c>
      <c r="T6" s="29">
        <v>0.82</v>
      </c>
      <c r="U6" s="29">
        <v>4.37</v>
      </c>
      <c r="V6" s="29">
        <v>195</v>
      </c>
      <c r="W6" s="29">
        <v>197</v>
      </c>
      <c r="X6" s="32">
        <v>21</v>
      </c>
      <c r="Y6" s="29">
        <v>2</v>
      </c>
      <c r="Z6" s="29">
        <v>0.1</v>
      </c>
      <c r="AA6" s="29">
        <v>15.22</v>
      </c>
      <c r="AB6" s="24"/>
      <c r="AC6" s="24"/>
      <c r="AD6" s="27"/>
      <c r="AE6" s="24"/>
      <c r="AF6" s="24"/>
      <c r="AG6" s="24"/>
      <c r="AH6" s="29">
        <v>9.31</v>
      </c>
      <c r="AI6" s="29">
        <v>1428.72</v>
      </c>
      <c r="AJ6" s="29">
        <v>904.4</v>
      </c>
      <c r="AK6" s="29">
        <v>134.05000000000001</v>
      </c>
      <c r="AL6" s="29">
        <v>28226.93</v>
      </c>
      <c r="AM6" s="29">
        <v>592</v>
      </c>
      <c r="AN6" s="29">
        <v>39194.44</v>
      </c>
      <c r="AO6" s="29" t="s">
        <v>293</v>
      </c>
      <c r="AP6" s="29" t="s">
        <v>217</v>
      </c>
      <c r="AQ6" s="29" t="s">
        <v>218</v>
      </c>
      <c r="AR6" s="29" t="s">
        <v>148</v>
      </c>
      <c r="AS6" s="29">
        <v>10375.51</v>
      </c>
      <c r="AT6" s="29">
        <v>0</v>
      </c>
      <c r="AU6" s="29" t="s">
        <v>77</v>
      </c>
      <c r="AV6" s="29">
        <v>2020</v>
      </c>
      <c r="AW6" s="33">
        <v>44081</v>
      </c>
      <c r="AX6" s="33">
        <v>44163</v>
      </c>
      <c r="AY6" s="29">
        <v>0</v>
      </c>
      <c r="AZ6" s="29">
        <v>0</v>
      </c>
      <c r="BA6" s="29">
        <v>-39194.44</v>
      </c>
      <c r="BB6" s="29">
        <v>-255.5</v>
      </c>
      <c r="BC6" s="29">
        <v>3754</v>
      </c>
      <c r="BD6" s="29"/>
      <c r="BE6" s="29" t="s">
        <v>250</v>
      </c>
      <c r="BF6" s="29" t="s">
        <v>250</v>
      </c>
      <c r="BG6" s="29"/>
      <c r="BH6" s="29" t="s">
        <v>99</v>
      </c>
      <c r="BI6" s="33"/>
      <c r="BJ6" s="29">
        <v>0</v>
      </c>
      <c r="BK6" s="29">
        <v>0</v>
      </c>
      <c r="BL6" s="29">
        <v>0</v>
      </c>
      <c r="BM6" s="29">
        <v>0</v>
      </c>
      <c r="BN6" s="29">
        <v>0</v>
      </c>
      <c r="BO6" s="29">
        <v>0</v>
      </c>
      <c r="BP6" s="24"/>
      <c r="BQ6" s="29" t="s">
        <v>80</v>
      </c>
      <c r="BR6" s="29" t="s">
        <v>81</v>
      </c>
      <c r="CGQ6" s="9" t="s">
        <v>70</v>
      </c>
    </row>
    <row r="7" spans="1:71 2227:2227" x14ac:dyDescent="0.25">
      <c r="A7" s="29" t="s">
        <v>70</v>
      </c>
      <c r="B7" s="30">
        <v>999054000021686</v>
      </c>
      <c r="C7" s="31" t="s">
        <v>97</v>
      </c>
      <c r="D7" s="29" t="s">
        <v>87</v>
      </c>
      <c r="E7" s="29" t="s">
        <v>223</v>
      </c>
      <c r="F7" s="29" t="s">
        <v>71</v>
      </c>
      <c r="G7" s="29" t="s">
        <v>119</v>
      </c>
      <c r="H7" s="29" t="s">
        <v>73</v>
      </c>
      <c r="I7" s="29">
        <v>4</v>
      </c>
      <c r="J7" s="29">
        <v>163</v>
      </c>
      <c r="K7" s="29">
        <v>344.4</v>
      </c>
      <c r="L7" s="29">
        <v>181.4</v>
      </c>
      <c r="M7" s="32">
        <v>163</v>
      </c>
      <c r="N7" s="29">
        <v>1.1100000000000001</v>
      </c>
      <c r="O7" s="29">
        <v>5.26</v>
      </c>
      <c r="P7" s="24"/>
      <c r="Q7" s="24"/>
      <c r="R7" s="27"/>
      <c r="S7" s="24"/>
      <c r="T7" s="24"/>
      <c r="U7" s="24"/>
      <c r="V7" s="29">
        <v>163</v>
      </c>
      <c r="W7" s="29">
        <v>187.5</v>
      </c>
      <c r="X7" s="32">
        <v>18</v>
      </c>
      <c r="Y7" s="29">
        <v>24.5</v>
      </c>
      <c r="Z7" s="29">
        <v>1.36</v>
      </c>
      <c r="AA7" s="29">
        <v>2.19</v>
      </c>
      <c r="AB7" s="29">
        <v>187.5</v>
      </c>
      <c r="AC7" s="29">
        <v>344.4</v>
      </c>
      <c r="AD7" s="29">
        <v>145</v>
      </c>
      <c r="AE7" s="29">
        <v>156.9</v>
      </c>
      <c r="AF7" s="29">
        <v>1.08</v>
      </c>
      <c r="AG7" s="29">
        <v>5.74</v>
      </c>
      <c r="AH7" s="29">
        <v>7.89</v>
      </c>
      <c r="AI7" s="29">
        <v>1431.79</v>
      </c>
      <c r="AJ7" s="29">
        <v>955.01</v>
      </c>
      <c r="AK7" s="29">
        <v>71.12</v>
      </c>
      <c r="AL7" s="29">
        <v>21610.31</v>
      </c>
      <c r="AM7" s="29">
        <v>626.76</v>
      </c>
      <c r="AN7" s="29">
        <v>33395.160000000003</v>
      </c>
      <c r="AO7" s="29" t="s">
        <v>293</v>
      </c>
      <c r="AP7" s="29" t="s">
        <v>224</v>
      </c>
      <c r="AQ7" s="29" t="s">
        <v>147</v>
      </c>
      <c r="AR7" s="29" t="s">
        <v>148</v>
      </c>
      <c r="AS7" s="29">
        <v>11158.09</v>
      </c>
      <c r="AT7" s="29">
        <v>0</v>
      </c>
      <c r="AU7" s="29" t="s">
        <v>77</v>
      </c>
      <c r="AV7" s="29">
        <v>2020</v>
      </c>
      <c r="AW7" s="33">
        <v>44018</v>
      </c>
      <c r="AX7" s="33">
        <v>44163</v>
      </c>
      <c r="AY7" s="29">
        <v>0</v>
      </c>
      <c r="AZ7" s="29">
        <v>0</v>
      </c>
      <c r="BA7" s="29">
        <v>-33395.160000000003</v>
      </c>
      <c r="BB7" s="29">
        <v>-184.1</v>
      </c>
      <c r="BC7" s="29">
        <v>3754</v>
      </c>
      <c r="BD7" s="29"/>
      <c r="BE7" s="29" t="s">
        <v>250</v>
      </c>
      <c r="BF7" s="29" t="s">
        <v>250</v>
      </c>
      <c r="BG7" s="29"/>
      <c r="BH7" s="29" t="s">
        <v>99</v>
      </c>
      <c r="BI7" s="33"/>
      <c r="BJ7" s="29">
        <v>0</v>
      </c>
      <c r="BK7" s="29">
        <v>0</v>
      </c>
      <c r="BL7" s="29">
        <v>0</v>
      </c>
      <c r="BM7" s="29">
        <v>0</v>
      </c>
      <c r="BN7" s="29">
        <v>0</v>
      </c>
      <c r="BO7" s="29">
        <v>0</v>
      </c>
      <c r="BP7" s="24"/>
      <c r="BQ7" s="29" t="s">
        <v>80</v>
      </c>
      <c r="BR7" s="19" t="s">
        <v>81</v>
      </c>
      <c r="CGQ7" s="9"/>
    </row>
    <row r="8" spans="1:71 2227:2227" x14ac:dyDescent="0.25">
      <c r="A8" s="29" t="s">
        <v>70</v>
      </c>
      <c r="B8" s="30">
        <v>999054000021710</v>
      </c>
      <c r="C8" s="31" t="s">
        <v>97</v>
      </c>
      <c r="D8" s="29" t="s">
        <v>305</v>
      </c>
      <c r="E8" s="29" t="s">
        <v>184</v>
      </c>
      <c r="F8" s="29" t="s">
        <v>71</v>
      </c>
      <c r="G8" s="29" t="s">
        <v>119</v>
      </c>
      <c r="H8" s="29" t="s">
        <v>73</v>
      </c>
      <c r="I8" s="29">
        <v>4</v>
      </c>
      <c r="J8" s="29">
        <v>198.5</v>
      </c>
      <c r="K8" s="29">
        <v>335.4</v>
      </c>
      <c r="L8" s="29">
        <v>136.9</v>
      </c>
      <c r="M8" s="32">
        <v>196</v>
      </c>
      <c r="N8" s="29">
        <v>0.7</v>
      </c>
      <c r="O8" s="29">
        <v>5.61</v>
      </c>
      <c r="P8" s="29">
        <v>197</v>
      </c>
      <c r="Q8" s="29">
        <v>239.5</v>
      </c>
      <c r="R8" s="29">
        <v>73</v>
      </c>
      <c r="S8" s="29">
        <v>42.5</v>
      </c>
      <c r="T8" s="29">
        <v>0.57999999999999996</v>
      </c>
      <c r="U8" s="29">
        <v>4.25</v>
      </c>
      <c r="V8" s="29">
        <v>198.5</v>
      </c>
      <c r="W8" s="29">
        <v>197</v>
      </c>
      <c r="X8" s="32">
        <v>23</v>
      </c>
      <c r="Y8" s="29">
        <v>-1.5</v>
      </c>
      <c r="Z8" s="29">
        <v>0</v>
      </c>
      <c r="AA8" s="29">
        <v>0</v>
      </c>
      <c r="AB8" s="24"/>
      <c r="AC8" s="24"/>
      <c r="AD8" s="24"/>
      <c r="AE8" s="24"/>
      <c r="AF8" s="24"/>
      <c r="AG8" s="24"/>
      <c r="AH8" s="29">
        <v>9.41</v>
      </c>
      <c r="AI8" s="29">
        <v>1287.68</v>
      </c>
      <c r="AJ8" s="29">
        <v>768.18</v>
      </c>
      <c r="AK8" s="29">
        <v>92.46</v>
      </c>
      <c r="AL8" s="29">
        <v>25146.49</v>
      </c>
      <c r="AM8" s="29">
        <v>388.96</v>
      </c>
      <c r="AN8" s="29">
        <v>34401.93</v>
      </c>
      <c r="AO8" s="29" t="s">
        <v>292</v>
      </c>
      <c r="AP8" s="29" t="s">
        <v>138</v>
      </c>
      <c r="AQ8" s="29" t="s">
        <v>185</v>
      </c>
      <c r="AR8" s="29" t="s">
        <v>76</v>
      </c>
      <c r="AS8" s="29">
        <v>8866.48</v>
      </c>
      <c r="AT8" s="29">
        <v>0</v>
      </c>
      <c r="AU8" s="29" t="s">
        <v>77</v>
      </c>
      <c r="AV8" s="29">
        <v>2020</v>
      </c>
      <c r="AW8" s="33">
        <v>44063</v>
      </c>
      <c r="AX8" s="33">
        <v>44163</v>
      </c>
      <c r="AY8" s="29">
        <v>0</v>
      </c>
      <c r="AZ8" s="29">
        <v>0</v>
      </c>
      <c r="BA8" s="29">
        <v>-34401.93</v>
      </c>
      <c r="BB8" s="29">
        <v>-251.29</v>
      </c>
      <c r="BC8" s="29">
        <v>3754</v>
      </c>
      <c r="BD8" s="29"/>
      <c r="BE8" s="29" t="s">
        <v>250</v>
      </c>
      <c r="BF8" s="29" t="s">
        <v>250</v>
      </c>
      <c r="BG8" s="29"/>
      <c r="BH8" s="29" t="s">
        <v>99</v>
      </c>
      <c r="BI8" s="33"/>
      <c r="BJ8" s="29">
        <v>0</v>
      </c>
      <c r="BK8" s="29">
        <v>0</v>
      </c>
      <c r="BL8" s="29">
        <v>0</v>
      </c>
      <c r="BM8" s="29">
        <v>0</v>
      </c>
      <c r="BN8" s="29">
        <v>0</v>
      </c>
      <c r="BO8" s="29">
        <v>0</v>
      </c>
      <c r="BP8" s="24"/>
      <c r="BQ8" s="29" t="s">
        <v>80</v>
      </c>
      <c r="BR8" s="19" t="s">
        <v>81</v>
      </c>
      <c r="CGQ8" s="9" t="s">
        <v>70</v>
      </c>
    </row>
    <row r="9" spans="1:71 2227:2227" x14ac:dyDescent="0.25">
      <c r="A9" s="29" t="s">
        <v>70</v>
      </c>
      <c r="B9" s="30">
        <v>999054000021767</v>
      </c>
      <c r="C9" s="31" t="s">
        <v>97</v>
      </c>
      <c r="D9" s="29" t="s">
        <v>85</v>
      </c>
      <c r="E9" s="29" t="s">
        <v>225</v>
      </c>
      <c r="F9" s="29" t="s">
        <v>71</v>
      </c>
      <c r="G9" s="29" t="s">
        <v>119</v>
      </c>
      <c r="H9" s="29" t="s">
        <v>73</v>
      </c>
      <c r="I9" s="29">
        <v>4</v>
      </c>
      <c r="J9" s="29">
        <v>163.5</v>
      </c>
      <c r="K9" s="29">
        <v>338.4</v>
      </c>
      <c r="L9" s="29">
        <v>174.9</v>
      </c>
      <c r="M9" s="32">
        <v>177</v>
      </c>
      <c r="N9" s="29">
        <v>0.99</v>
      </c>
      <c r="O9" s="29">
        <v>6.08</v>
      </c>
      <c r="P9" s="24"/>
      <c r="Q9" s="24"/>
      <c r="R9" s="27"/>
      <c r="S9" s="24"/>
      <c r="T9" s="24"/>
      <c r="U9" s="24"/>
      <c r="V9" s="29">
        <v>163.5</v>
      </c>
      <c r="W9" s="29">
        <v>187.5</v>
      </c>
      <c r="X9" s="32">
        <v>27</v>
      </c>
      <c r="Y9" s="29">
        <v>24</v>
      </c>
      <c r="Z9" s="29">
        <v>0.89</v>
      </c>
      <c r="AA9" s="29">
        <v>3.55</v>
      </c>
      <c r="AB9" s="29">
        <v>187.5</v>
      </c>
      <c r="AC9" s="29">
        <v>338.4</v>
      </c>
      <c r="AD9" s="29">
        <v>150</v>
      </c>
      <c r="AE9" s="29">
        <v>150.9</v>
      </c>
      <c r="AF9" s="29">
        <v>1.01</v>
      </c>
      <c r="AG9" s="29">
        <v>6.48</v>
      </c>
      <c r="AH9" s="29">
        <v>10.47</v>
      </c>
      <c r="AI9" s="29">
        <v>1831.52</v>
      </c>
      <c r="AJ9" s="29">
        <v>1062.55</v>
      </c>
      <c r="AK9" s="29">
        <v>80.88</v>
      </c>
      <c r="AL9" s="29">
        <v>19519.28</v>
      </c>
      <c r="AM9" s="29">
        <v>522.62</v>
      </c>
      <c r="AN9" s="29">
        <v>32246.57</v>
      </c>
      <c r="AO9" s="29" t="s">
        <v>293</v>
      </c>
      <c r="AP9" s="29" t="s">
        <v>226</v>
      </c>
      <c r="AQ9" s="29" t="s">
        <v>218</v>
      </c>
      <c r="AR9" s="29" t="s">
        <v>148</v>
      </c>
      <c r="AS9" s="29">
        <v>12204.67</v>
      </c>
      <c r="AT9" s="29">
        <v>0</v>
      </c>
      <c r="AU9" s="29" t="s">
        <v>77</v>
      </c>
      <c r="AV9" s="29">
        <v>2020</v>
      </c>
      <c r="AW9" s="33">
        <v>44013</v>
      </c>
      <c r="AX9" s="33">
        <v>44163</v>
      </c>
      <c r="AY9" s="29">
        <v>0</v>
      </c>
      <c r="AZ9" s="29">
        <v>0</v>
      </c>
      <c r="BA9" s="29">
        <v>-32246.57</v>
      </c>
      <c r="BB9" s="29">
        <v>-184.37</v>
      </c>
      <c r="BC9" s="29">
        <v>3754</v>
      </c>
      <c r="BD9" s="29"/>
      <c r="BE9" s="29" t="s">
        <v>250</v>
      </c>
      <c r="BF9" s="29" t="s">
        <v>250</v>
      </c>
      <c r="BG9" s="29"/>
      <c r="BH9" s="29" t="s">
        <v>99</v>
      </c>
      <c r="BI9" s="33"/>
      <c r="BJ9" s="29">
        <v>0</v>
      </c>
      <c r="BK9" s="29">
        <v>0</v>
      </c>
      <c r="BL9" s="29">
        <v>0</v>
      </c>
      <c r="BM9" s="29">
        <v>0</v>
      </c>
      <c r="BN9" s="29">
        <v>0</v>
      </c>
      <c r="BO9" s="29">
        <v>0</v>
      </c>
      <c r="BP9" s="24"/>
      <c r="BQ9" s="29" t="s">
        <v>80</v>
      </c>
      <c r="BR9" s="19" t="s">
        <v>81</v>
      </c>
      <c r="CGQ9" s="9"/>
    </row>
    <row r="10" spans="1:71 2227:2227" x14ac:dyDescent="0.25">
      <c r="A10" s="29" t="s">
        <v>70</v>
      </c>
      <c r="B10" s="30">
        <v>999054000021881</v>
      </c>
      <c r="C10" s="31" t="s">
        <v>97</v>
      </c>
      <c r="D10" s="29" t="s">
        <v>249</v>
      </c>
      <c r="E10" s="29" t="s">
        <v>297</v>
      </c>
      <c r="F10" s="29" t="s">
        <v>71</v>
      </c>
      <c r="G10" s="29" t="s">
        <v>119</v>
      </c>
      <c r="H10" s="29" t="s">
        <v>156</v>
      </c>
      <c r="I10" s="29">
        <v>4</v>
      </c>
      <c r="J10" s="29">
        <v>275</v>
      </c>
      <c r="K10" s="29">
        <v>350</v>
      </c>
      <c r="L10" s="29">
        <v>75</v>
      </c>
      <c r="M10" s="32">
        <v>59</v>
      </c>
      <c r="N10" s="29">
        <v>1.27</v>
      </c>
      <c r="O10" s="29">
        <v>2.83</v>
      </c>
      <c r="P10" s="24"/>
      <c r="Q10" s="24"/>
      <c r="R10" s="24"/>
      <c r="S10" s="24"/>
      <c r="T10" s="24"/>
      <c r="U10" s="24"/>
      <c r="V10" s="29">
        <v>275</v>
      </c>
      <c r="W10" s="29">
        <v>350</v>
      </c>
      <c r="X10" s="32">
        <v>59</v>
      </c>
      <c r="Y10" s="29">
        <v>75</v>
      </c>
      <c r="Z10" s="29">
        <v>1.27</v>
      </c>
      <c r="AA10" s="29">
        <v>2.83</v>
      </c>
      <c r="AB10" s="24"/>
      <c r="AC10" s="24"/>
      <c r="AD10" s="27"/>
      <c r="AE10" s="24"/>
      <c r="AF10" s="24"/>
      <c r="AG10" s="24"/>
      <c r="AH10" s="29">
        <v>4.62</v>
      </c>
      <c r="AI10" s="29">
        <v>346.74</v>
      </c>
      <c r="AJ10" s="29">
        <v>212.6</v>
      </c>
      <c r="AK10" s="29">
        <v>42.61</v>
      </c>
      <c r="AL10" s="29">
        <v>34916.589999999997</v>
      </c>
      <c r="AM10" s="29">
        <v>190.33</v>
      </c>
      <c r="AN10" s="29">
        <v>38303.019999999997</v>
      </c>
      <c r="AO10" s="29" t="s">
        <v>291</v>
      </c>
      <c r="AP10" s="29" t="s">
        <v>298</v>
      </c>
      <c r="AQ10" s="29" t="s">
        <v>116</v>
      </c>
      <c r="AR10" s="29" t="s">
        <v>76</v>
      </c>
      <c r="AS10" s="29">
        <v>3196.1</v>
      </c>
      <c r="AT10" s="29">
        <v>0</v>
      </c>
      <c r="AU10" s="29" t="s">
        <v>157</v>
      </c>
      <c r="AV10" s="29">
        <v>2020</v>
      </c>
      <c r="AW10" s="33">
        <v>44104</v>
      </c>
      <c r="AX10" s="33">
        <v>44163</v>
      </c>
      <c r="AY10" s="29">
        <v>0</v>
      </c>
      <c r="AZ10" s="29">
        <v>0</v>
      </c>
      <c r="BA10" s="29">
        <v>-38303.019999999997</v>
      </c>
      <c r="BB10" s="29">
        <v>-510.71</v>
      </c>
      <c r="BC10" s="29">
        <v>3754</v>
      </c>
      <c r="BD10" s="29"/>
      <c r="BE10" s="29" t="s">
        <v>250</v>
      </c>
      <c r="BF10" s="29" t="s">
        <v>250</v>
      </c>
      <c r="BG10" s="29"/>
      <c r="BH10" s="29" t="s">
        <v>99</v>
      </c>
      <c r="BI10" s="33"/>
      <c r="BJ10" s="29">
        <v>0</v>
      </c>
      <c r="BK10" s="29">
        <v>0</v>
      </c>
      <c r="BL10" s="29">
        <v>0</v>
      </c>
      <c r="BM10" s="29">
        <v>0</v>
      </c>
      <c r="BN10" s="29">
        <v>0</v>
      </c>
      <c r="BO10" s="29">
        <v>0</v>
      </c>
      <c r="BP10" s="24"/>
      <c r="BQ10" s="29" t="s">
        <v>80</v>
      </c>
      <c r="BR10" s="29" t="s">
        <v>81</v>
      </c>
      <c r="CGQ10" s="9" t="s">
        <v>70</v>
      </c>
    </row>
    <row r="11" spans="1:71 2227:2227" x14ac:dyDescent="0.25">
      <c r="A11" s="29" t="s">
        <v>70</v>
      </c>
      <c r="B11" s="30">
        <v>999054000021895</v>
      </c>
      <c r="C11" s="31" t="s">
        <v>97</v>
      </c>
      <c r="D11" s="29" t="s">
        <v>87</v>
      </c>
      <c r="E11" s="29" t="s">
        <v>220</v>
      </c>
      <c r="F11" s="29" t="s">
        <v>71</v>
      </c>
      <c r="G11" s="29" t="s">
        <v>119</v>
      </c>
      <c r="H11" s="29" t="s">
        <v>73</v>
      </c>
      <c r="I11" s="29">
        <v>4</v>
      </c>
      <c r="J11" s="29">
        <v>174.5</v>
      </c>
      <c r="K11" s="29">
        <v>346.4</v>
      </c>
      <c r="L11" s="29">
        <v>171.9</v>
      </c>
      <c r="M11" s="32">
        <v>208</v>
      </c>
      <c r="N11" s="29">
        <v>0.83</v>
      </c>
      <c r="O11" s="29">
        <v>5.14</v>
      </c>
      <c r="P11" s="29">
        <v>183.5</v>
      </c>
      <c r="Q11" s="29">
        <v>260</v>
      </c>
      <c r="R11" s="29">
        <v>98</v>
      </c>
      <c r="S11" s="29">
        <v>76.5</v>
      </c>
      <c r="T11" s="29">
        <v>0.78</v>
      </c>
      <c r="U11" s="29">
        <v>3.54</v>
      </c>
      <c r="V11" s="29">
        <v>174.5</v>
      </c>
      <c r="W11" s="29">
        <v>183.5</v>
      </c>
      <c r="X11" s="32">
        <v>16</v>
      </c>
      <c r="Y11" s="29">
        <v>9</v>
      </c>
      <c r="Z11" s="29">
        <v>0.56000000000000005</v>
      </c>
      <c r="AA11" s="29">
        <v>1.0900000000000001</v>
      </c>
      <c r="AB11" s="24"/>
      <c r="AC11" s="24"/>
      <c r="AD11" s="27"/>
      <c r="AE11" s="24"/>
      <c r="AF11" s="24"/>
      <c r="AG11" s="24"/>
      <c r="AH11" s="29">
        <v>8.16</v>
      </c>
      <c r="AI11" s="29">
        <v>1402.19</v>
      </c>
      <c r="AJ11" s="29">
        <v>882.8</v>
      </c>
      <c r="AK11" s="29">
        <v>118.93</v>
      </c>
      <c r="AL11" s="29">
        <v>26817.52</v>
      </c>
      <c r="AM11" s="29">
        <v>531.4</v>
      </c>
      <c r="AN11" s="29">
        <v>37624.839999999997</v>
      </c>
      <c r="AO11" s="29" t="s">
        <v>293</v>
      </c>
      <c r="AP11" s="29" t="s">
        <v>221</v>
      </c>
      <c r="AQ11" s="29" t="s">
        <v>222</v>
      </c>
      <c r="AR11" s="29" t="s">
        <v>148</v>
      </c>
      <c r="AS11" s="29">
        <v>10275.92</v>
      </c>
      <c r="AT11" s="29">
        <v>0</v>
      </c>
      <c r="AU11" s="29" t="s">
        <v>77</v>
      </c>
      <c r="AV11" s="29">
        <v>2020</v>
      </c>
      <c r="AW11" s="33">
        <v>44069</v>
      </c>
      <c r="AX11" s="33">
        <v>44163</v>
      </c>
      <c r="AY11" s="29">
        <v>0</v>
      </c>
      <c r="AZ11" s="29">
        <v>0</v>
      </c>
      <c r="BA11" s="29">
        <v>-37624.839999999997</v>
      </c>
      <c r="BB11" s="29">
        <v>-218.88</v>
      </c>
      <c r="BC11" s="29">
        <v>3754</v>
      </c>
      <c r="BD11" s="29"/>
      <c r="BE11" s="29" t="s">
        <v>250</v>
      </c>
      <c r="BF11" s="29" t="s">
        <v>250</v>
      </c>
      <c r="BG11" s="29"/>
      <c r="BH11" s="29" t="s">
        <v>99</v>
      </c>
      <c r="BI11" s="33"/>
      <c r="BJ11" s="29">
        <v>0</v>
      </c>
      <c r="BK11" s="29">
        <v>0</v>
      </c>
      <c r="BL11" s="29">
        <v>0</v>
      </c>
      <c r="BM11" s="29">
        <v>0</v>
      </c>
      <c r="BN11" s="29">
        <v>0</v>
      </c>
      <c r="BO11" s="29">
        <v>0</v>
      </c>
      <c r="BP11" s="24"/>
      <c r="BQ11" s="29" t="s">
        <v>80</v>
      </c>
      <c r="BR11" s="29" t="s">
        <v>81</v>
      </c>
      <c r="CGQ11" s="9"/>
    </row>
    <row r="12" spans="1:71 2227:2227" x14ac:dyDescent="0.25">
      <c r="A12" s="29" t="s">
        <v>70</v>
      </c>
      <c r="B12" s="30">
        <v>999054000021913</v>
      </c>
      <c r="C12" s="31" t="s">
        <v>97</v>
      </c>
      <c r="D12" s="29" t="s">
        <v>91</v>
      </c>
      <c r="E12" s="29" t="s">
        <v>184</v>
      </c>
      <c r="F12" s="29" t="s">
        <v>71</v>
      </c>
      <c r="G12" s="29" t="s">
        <v>119</v>
      </c>
      <c r="H12" s="29" t="s">
        <v>73</v>
      </c>
      <c r="I12" s="29">
        <v>4</v>
      </c>
      <c r="J12" s="29">
        <v>221</v>
      </c>
      <c r="K12" s="29">
        <v>328.4</v>
      </c>
      <c r="L12" s="29">
        <v>107.4</v>
      </c>
      <c r="M12" s="32">
        <v>196</v>
      </c>
      <c r="N12" s="29">
        <v>0.55000000000000004</v>
      </c>
      <c r="O12" s="29">
        <v>7.15</v>
      </c>
      <c r="P12" s="29">
        <v>215</v>
      </c>
      <c r="Q12" s="29">
        <v>230</v>
      </c>
      <c r="R12" s="29">
        <v>64</v>
      </c>
      <c r="S12" s="29">
        <v>15</v>
      </c>
      <c r="T12" s="29">
        <v>0.23</v>
      </c>
      <c r="U12" s="29">
        <v>10.119999999999999</v>
      </c>
      <c r="V12" s="29">
        <v>221</v>
      </c>
      <c r="W12" s="29">
        <v>215</v>
      </c>
      <c r="X12" s="32">
        <v>24</v>
      </c>
      <c r="Y12" s="29">
        <v>-6</v>
      </c>
      <c r="Z12" s="29">
        <v>0</v>
      </c>
      <c r="AA12" s="29">
        <v>0</v>
      </c>
      <c r="AB12" s="24"/>
      <c r="AC12" s="24"/>
      <c r="AD12" s="24"/>
      <c r="AE12" s="24"/>
      <c r="AF12" s="24"/>
      <c r="AG12" s="24"/>
      <c r="AH12" s="29">
        <v>11.99</v>
      </c>
      <c r="AI12" s="29">
        <v>1287.69</v>
      </c>
      <c r="AJ12" s="29">
        <v>768.18</v>
      </c>
      <c r="AK12" s="29">
        <v>90.11</v>
      </c>
      <c r="AL12" s="29">
        <v>24149.03</v>
      </c>
      <c r="AM12" s="29">
        <v>388.96</v>
      </c>
      <c r="AN12" s="29">
        <v>33404.47</v>
      </c>
      <c r="AO12" s="29" t="s">
        <v>292</v>
      </c>
      <c r="AP12" s="29" t="s">
        <v>138</v>
      </c>
      <c r="AQ12" s="29" t="s">
        <v>185</v>
      </c>
      <c r="AR12" s="29" t="s">
        <v>76</v>
      </c>
      <c r="AS12" s="29">
        <v>8866.48</v>
      </c>
      <c r="AT12" s="29">
        <v>0</v>
      </c>
      <c r="AU12" s="29" t="s">
        <v>77</v>
      </c>
      <c r="AV12" s="29">
        <v>2020</v>
      </c>
      <c r="AW12" s="33">
        <v>44055</v>
      </c>
      <c r="AX12" s="33">
        <v>44163</v>
      </c>
      <c r="AY12" s="29">
        <v>0</v>
      </c>
      <c r="AZ12" s="29">
        <v>0</v>
      </c>
      <c r="BA12" s="29">
        <v>-33404.47</v>
      </c>
      <c r="BB12" s="29">
        <v>-311.02999999999997</v>
      </c>
      <c r="BC12" s="29">
        <v>3754</v>
      </c>
      <c r="BD12" s="29"/>
      <c r="BE12" s="29" t="s">
        <v>250</v>
      </c>
      <c r="BF12" s="29" t="s">
        <v>250</v>
      </c>
      <c r="BG12" s="29"/>
      <c r="BH12" s="29" t="s">
        <v>99</v>
      </c>
      <c r="BI12" s="33"/>
      <c r="BJ12" s="29">
        <v>0</v>
      </c>
      <c r="BK12" s="29">
        <v>0</v>
      </c>
      <c r="BL12" s="29">
        <v>0</v>
      </c>
      <c r="BM12" s="29">
        <v>0</v>
      </c>
      <c r="BN12" s="29">
        <v>0</v>
      </c>
      <c r="BO12" s="29">
        <v>0</v>
      </c>
      <c r="BP12" s="24"/>
      <c r="BQ12" s="29" t="s">
        <v>80</v>
      </c>
      <c r="BR12" s="19" t="s">
        <v>81</v>
      </c>
      <c r="CGQ12" s="9" t="s">
        <v>70</v>
      </c>
    </row>
    <row r="13" spans="1:71 2227:2227" x14ac:dyDescent="0.25">
      <c r="A13" s="29" t="s">
        <v>70</v>
      </c>
      <c r="B13" s="30">
        <v>999054000021981</v>
      </c>
      <c r="C13" s="31" t="s">
        <v>97</v>
      </c>
      <c r="D13" s="29" t="s">
        <v>249</v>
      </c>
      <c r="E13" s="29" t="s">
        <v>273</v>
      </c>
      <c r="F13" s="29" t="s">
        <v>71</v>
      </c>
      <c r="G13" s="29" t="s">
        <v>119</v>
      </c>
      <c r="H13" s="29" t="s">
        <v>73</v>
      </c>
      <c r="I13" s="29">
        <v>4</v>
      </c>
      <c r="J13" s="29">
        <v>175</v>
      </c>
      <c r="K13" s="29">
        <v>332.4</v>
      </c>
      <c r="L13" s="29">
        <v>157.4</v>
      </c>
      <c r="M13" s="32">
        <v>122</v>
      </c>
      <c r="N13" s="29">
        <v>1.29</v>
      </c>
      <c r="O13" s="29">
        <v>4.58</v>
      </c>
      <c r="P13" s="24"/>
      <c r="Q13" s="24"/>
      <c r="R13" s="24"/>
      <c r="S13" s="24"/>
      <c r="T13" s="24"/>
      <c r="U13" s="24"/>
      <c r="V13" s="29">
        <v>175</v>
      </c>
      <c r="W13" s="29">
        <v>218</v>
      </c>
      <c r="X13" s="32">
        <v>21</v>
      </c>
      <c r="Y13" s="29">
        <v>43</v>
      </c>
      <c r="Z13" s="29">
        <v>2.0499999999999998</v>
      </c>
      <c r="AA13" s="29">
        <v>2.36</v>
      </c>
      <c r="AB13" s="29">
        <v>218</v>
      </c>
      <c r="AC13" s="29">
        <v>332.4</v>
      </c>
      <c r="AD13" s="29">
        <v>101</v>
      </c>
      <c r="AE13" s="29">
        <v>114.4</v>
      </c>
      <c r="AF13" s="29">
        <v>1.1299999999999999</v>
      </c>
      <c r="AG13" s="29">
        <v>5.41</v>
      </c>
      <c r="AH13" s="29">
        <v>6.96</v>
      </c>
      <c r="AI13" s="29">
        <v>1096.07</v>
      </c>
      <c r="AJ13" s="29">
        <v>720.85</v>
      </c>
      <c r="AK13" s="29">
        <v>77.23</v>
      </c>
      <c r="AL13" s="29">
        <v>27515.83</v>
      </c>
      <c r="AM13" s="29">
        <v>734.01</v>
      </c>
      <c r="AN13" s="29">
        <v>37084.620000000003</v>
      </c>
      <c r="AO13" s="29" t="s">
        <v>291</v>
      </c>
      <c r="AP13" s="29" t="s">
        <v>123</v>
      </c>
      <c r="AQ13" s="29" t="s">
        <v>75</v>
      </c>
      <c r="AR13" s="29" t="s">
        <v>76</v>
      </c>
      <c r="AS13" s="29">
        <v>8834.7800000000007</v>
      </c>
      <c r="AT13" s="29">
        <v>0</v>
      </c>
      <c r="AU13" s="29" t="s">
        <v>77</v>
      </c>
      <c r="AV13" s="29">
        <v>2020</v>
      </c>
      <c r="AW13" s="33">
        <v>44062</v>
      </c>
      <c r="AX13" s="33">
        <v>44163</v>
      </c>
      <c r="AY13" s="29">
        <v>0</v>
      </c>
      <c r="AZ13" s="29">
        <v>0</v>
      </c>
      <c r="BA13" s="29">
        <v>-37084.620000000003</v>
      </c>
      <c r="BB13" s="29">
        <v>-235.61</v>
      </c>
      <c r="BC13" s="29">
        <v>3754</v>
      </c>
      <c r="BD13" s="29"/>
      <c r="BE13" s="29" t="s">
        <v>250</v>
      </c>
      <c r="BF13" s="29" t="s">
        <v>250</v>
      </c>
      <c r="BG13" s="29"/>
      <c r="BH13" s="29" t="s">
        <v>99</v>
      </c>
      <c r="BI13" s="33"/>
      <c r="BJ13" s="29">
        <v>0</v>
      </c>
      <c r="BK13" s="29">
        <v>0</v>
      </c>
      <c r="BL13" s="29">
        <v>0</v>
      </c>
      <c r="BM13" s="29">
        <v>0</v>
      </c>
      <c r="BN13" s="29">
        <v>0</v>
      </c>
      <c r="BO13" s="29">
        <v>0</v>
      </c>
      <c r="BP13" s="24"/>
      <c r="BQ13" s="29" t="s">
        <v>80</v>
      </c>
      <c r="BR13" s="19" t="s">
        <v>81</v>
      </c>
      <c r="CGQ13" s="9"/>
    </row>
    <row r="14" spans="1:71 2227:2227" x14ac:dyDescent="0.25">
      <c r="A14" s="29" t="s">
        <v>70</v>
      </c>
      <c r="B14" s="30">
        <v>999054000022006</v>
      </c>
      <c r="C14" s="31" t="s">
        <v>97</v>
      </c>
      <c r="D14" s="29" t="s">
        <v>87</v>
      </c>
      <c r="E14" s="29" t="s">
        <v>297</v>
      </c>
      <c r="F14" s="29" t="s">
        <v>71</v>
      </c>
      <c r="G14" s="29" t="s">
        <v>119</v>
      </c>
      <c r="H14" s="29" t="s">
        <v>156</v>
      </c>
      <c r="I14" s="29">
        <v>4</v>
      </c>
      <c r="J14" s="29">
        <v>244.5</v>
      </c>
      <c r="K14" s="29">
        <v>331</v>
      </c>
      <c r="L14" s="29">
        <v>86.5</v>
      </c>
      <c r="M14" s="32">
        <v>59</v>
      </c>
      <c r="N14" s="29">
        <v>1.47</v>
      </c>
      <c r="O14" s="29">
        <v>2.46</v>
      </c>
      <c r="P14" s="24"/>
      <c r="Q14" s="24"/>
      <c r="R14" s="24"/>
      <c r="S14" s="24"/>
      <c r="T14" s="24"/>
      <c r="U14" s="24"/>
      <c r="V14" s="29">
        <v>244.5</v>
      </c>
      <c r="W14" s="29">
        <v>331</v>
      </c>
      <c r="X14" s="32">
        <v>59</v>
      </c>
      <c r="Y14" s="29">
        <v>86.5</v>
      </c>
      <c r="Z14" s="29">
        <v>1.47</v>
      </c>
      <c r="AA14" s="29">
        <v>2.46</v>
      </c>
      <c r="AB14" s="24"/>
      <c r="AC14" s="24"/>
      <c r="AD14" s="27"/>
      <c r="AE14" s="24"/>
      <c r="AF14" s="24"/>
      <c r="AG14" s="24"/>
      <c r="AH14" s="29">
        <v>4.01</v>
      </c>
      <c r="AI14" s="29">
        <v>346.74</v>
      </c>
      <c r="AJ14" s="29">
        <v>212.6</v>
      </c>
      <c r="AK14" s="29">
        <v>36.950000000000003</v>
      </c>
      <c r="AL14" s="29">
        <v>31044.02</v>
      </c>
      <c r="AM14" s="29">
        <v>190.33</v>
      </c>
      <c r="AN14" s="29">
        <v>34430.449999999997</v>
      </c>
      <c r="AO14" s="29" t="s">
        <v>291</v>
      </c>
      <c r="AP14" s="29" t="s">
        <v>298</v>
      </c>
      <c r="AQ14" s="29" t="s">
        <v>116</v>
      </c>
      <c r="AR14" s="29" t="s">
        <v>76</v>
      </c>
      <c r="AS14" s="29">
        <v>3196.1</v>
      </c>
      <c r="AT14" s="29">
        <v>0</v>
      </c>
      <c r="AU14" s="29" t="s">
        <v>157</v>
      </c>
      <c r="AV14" s="29">
        <v>2020</v>
      </c>
      <c r="AW14" s="33">
        <v>44104</v>
      </c>
      <c r="AX14" s="33">
        <v>44163</v>
      </c>
      <c r="AY14" s="29">
        <v>0</v>
      </c>
      <c r="AZ14" s="29">
        <v>0</v>
      </c>
      <c r="BA14" s="29">
        <v>-34430.449999999997</v>
      </c>
      <c r="BB14" s="29">
        <v>-398.04</v>
      </c>
      <c r="BC14" s="29">
        <v>3754</v>
      </c>
      <c r="BD14" s="29"/>
      <c r="BE14" s="29" t="s">
        <v>250</v>
      </c>
      <c r="BF14" s="29" t="s">
        <v>250</v>
      </c>
      <c r="BG14" s="29"/>
      <c r="BH14" s="29" t="s">
        <v>99</v>
      </c>
      <c r="BI14" s="33"/>
      <c r="BJ14" s="29">
        <v>0</v>
      </c>
      <c r="BK14" s="29">
        <v>0</v>
      </c>
      <c r="BL14" s="29">
        <v>0</v>
      </c>
      <c r="BM14" s="29">
        <v>0</v>
      </c>
      <c r="BN14" s="29">
        <v>0</v>
      </c>
      <c r="BO14" s="29">
        <v>0</v>
      </c>
      <c r="BP14" s="24"/>
      <c r="BQ14" s="29" t="s">
        <v>80</v>
      </c>
      <c r="BR14" s="29" t="s">
        <v>81</v>
      </c>
      <c r="CGQ14" s="9" t="s">
        <v>70</v>
      </c>
    </row>
    <row r="15" spans="1:71 2227:2227" x14ac:dyDescent="0.25">
      <c r="A15" s="29" t="s">
        <v>70</v>
      </c>
      <c r="B15" s="30">
        <v>999054000022240</v>
      </c>
      <c r="C15" s="31" t="s">
        <v>97</v>
      </c>
      <c r="D15" s="29" t="s">
        <v>305</v>
      </c>
      <c r="E15" s="29" t="s">
        <v>216</v>
      </c>
      <c r="F15" s="29" t="s">
        <v>71</v>
      </c>
      <c r="G15" s="29" t="s">
        <v>119</v>
      </c>
      <c r="H15" s="29" t="s">
        <v>73</v>
      </c>
      <c r="I15" s="29">
        <v>4</v>
      </c>
      <c r="J15" s="29">
        <v>178.5</v>
      </c>
      <c r="K15" s="29">
        <v>340.4</v>
      </c>
      <c r="L15" s="29">
        <v>161.9</v>
      </c>
      <c r="M15" s="32">
        <v>193</v>
      </c>
      <c r="N15" s="29">
        <v>0.84</v>
      </c>
      <c r="O15" s="29">
        <v>5.59</v>
      </c>
      <c r="P15" s="29">
        <v>185.5</v>
      </c>
      <c r="Q15" s="29">
        <v>218</v>
      </c>
      <c r="R15" s="29">
        <v>59</v>
      </c>
      <c r="S15" s="29">
        <v>32.5</v>
      </c>
      <c r="T15" s="29">
        <v>0.55000000000000004</v>
      </c>
      <c r="U15" s="29">
        <v>5.4</v>
      </c>
      <c r="V15" s="29">
        <v>178.5</v>
      </c>
      <c r="W15" s="29">
        <v>185.5</v>
      </c>
      <c r="X15" s="32">
        <v>21</v>
      </c>
      <c r="Y15" s="29">
        <v>7</v>
      </c>
      <c r="Z15" s="29">
        <v>0.33</v>
      </c>
      <c r="AA15" s="29">
        <v>4.3499999999999996</v>
      </c>
      <c r="AB15" s="24"/>
      <c r="AC15" s="24"/>
      <c r="AD15" s="24"/>
      <c r="AE15" s="24"/>
      <c r="AF15" s="24"/>
      <c r="AG15" s="24"/>
      <c r="AH15" s="29">
        <v>8.82</v>
      </c>
      <c r="AI15" s="29">
        <v>1428.72</v>
      </c>
      <c r="AJ15" s="29">
        <v>904.4</v>
      </c>
      <c r="AK15" s="29">
        <v>84.77</v>
      </c>
      <c r="AL15" s="29">
        <v>22706.53</v>
      </c>
      <c r="AM15" s="29">
        <v>592</v>
      </c>
      <c r="AN15" s="29">
        <v>33674.03</v>
      </c>
      <c r="AO15" s="29" t="s">
        <v>293</v>
      </c>
      <c r="AP15" s="29" t="s">
        <v>217</v>
      </c>
      <c r="AQ15" s="29" t="s">
        <v>218</v>
      </c>
      <c r="AR15" s="29" t="s">
        <v>148</v>
      </c>
      <c r="AS15" s="29">
        <v>10375.5</v>
      </c>
      <c r="AT15" s="29">
        <v>0</v>
      </c>
      <c r="AU15" s="29" t="s">
        <v>77</v>
      </c>
      <c r="AV15" s="29">
        <v>2020</v>
      </c>
      <c r="AW15" s="33">
        <v>44050</v>
      </c>
      <c r="AX15" s="33">
        <v>44163</v>
      </c>
      <c r="AY15" s="29">
        <v>0</v>
      </c>
      <c r="AZ15" s="29">
        <v>0</v>
      </c>
      <c r="BA15" s="29">
        <v>-33674.03</v>
      </c>
      <c r="BB15" s="29">
        <v>-207.99</v>
      </c>
      <c r="BC15" s="29">
        <v>3754</v>
      </c>
      <c r="BD15" s="29"/>
      <c r="BE15" s="29" t="s">
        <v>250</v>
      </c>
      <c r="BF15" s="29" t="s">
        <v>250</v>
      </c>
      <c r="BG15" s="29"/>
      <c r="BH15" s="29" t="s">
        <v>99</v>
      </c>
      <c r="BI15" s="33"/>
      <c r="BJ15" s="29">
        <v>0</v>
      </c>
      <c r="BK15" s="29">
        <v>0</v>
      </c>
      <c r="BL15" s="29">
        <v>0</v>
      </c>
      <c r="BM15" s="29">
        <v>0</v>
      </c>
      <c r="BN15" s="29">
        <v>0</v>
      </c>
      <c r="BO15" s="29">
        <v>0</v>
      </c>
      <c r="BP15" s="24"/>
      <c r="BQ15" s="29" t="s">
        <v>80</v>
      </c>
      <c r="BR15" s="19" t="s">
        <v>81</v>
      </c>
      <c r="CGQ15" s="9"/>
    </row>
    <row r="16" spans="1:71 2227:2227" x14ac:dyDescent="0.25">
      <c r="A16" s="29" t="s">
        <v>70</v>
      </c>
      <c r="B16" s="30">
        <v>999054000032012</v>
      </c>
      <c r="C16" s="31" t="s">
        <v>97</v>
      </c>
      <c r="D16" s="29" t="s">
        <v>249</v>
      </c>
      <c r="E16" s="29" t="s">
        <v>297</v>
      </c>
      <c r="F16" s="29" t="s">
        <v>71</v>
      </c>
      <c r="G16" s="29" t="s">
        <v>119</v>
      </c>
      <c r="H16" s="29" t="s">
        <v>156</v>
      </c>
      <c r="I16" s="29">
        <v>4</v>
      </c>
      <c r="J16" s="29">
        <v>248</v>
      </c>
      <c r="K16" s="29">
        <v>335</v>
      </c>
      <c r="L16" s="29">
        <v>87</v>
      </c>
      <c r="M16" s="32">
        <v>59</v>
      </c>
      <c r="N16" s="29">
        <v>1.47</v>
      </c>
      <c r="O16" s="29">
        <v>2.44</v>
      </c>
      <c r="P16" s="24"/>
      <c r="Q16" s="24"/>
      <c r="R16" s="24"/>
      <c r="S16" s="24"/>
      <c r="T16" s="24"/>
      <c r="U16" s="24"/>
      <c r="V16" s="29">
        <v>248</v>
      </c>
      <c r="W16" s="29">
        <v>335</v>
      </c>
      <c r="X16" s="32">
        <v>59</v>
      </c>
      <c r="Y16" s="29">
        <v>87</v>
      </c>
      <c r="Z16" s="29">
        <v>1.47</v>
      </c>
      <c r="AA16" s="29">
        <v>2.44</v>
      </c>
      <c r="AB16" s="24"/>
      <c r="AC16" s="24"/>
      <c r="AD16" s="27"/>
      <c r="AE16" s="24"/>
      <c r="AF16" s="24"/>
      <c r="AG16" s="24"/>
      <c r="AH16" s="29">
        <v>3.99</v>
      </c>
      <c r="AI16" s="29">
        <v>346.74</v>
      </c>
      <c r="AJ16" s="29">
        <v>212.6</v>
      </c>
      <c r="AK16" s="29">
        <v>36.74</v>
      </c>
      <c r="AL16" s="29">
        <v>31488.41</v>
      </c>
      <c r="AM16" s="29">
        <v>190.33</v>
      </c>
      <c r="AN16" s="29">
        <v>34874.839999999997</v>
      </c>
      <c r="AO16" s="29" t="s">
        <v>291</v>
      </c>
      <c r="AP16" s="29" t="s">
        <v>298</v>
      </c>
      <c r="AQ16" s="29" t="s">
        <v>116</v>
      </c>
      <c r="AR16" s="29" t="s">
        <v>76</v>
      </c>
      <c r="AS16" s="29">
        <v>3196.1</v>
      </c>
      <c r="AT16" s="29">
        <v>0</v>
      </c>
      <c r="AU16" s="29" t="s">
        <v>157</v>
      </c>
      <c r="AV16" s="29">
        <v>2020</v>
      </c>
      <c r="AW16" s="33">
        <v>44104</v>
      </c>
      <c r="AX16" s="33">
        <v>44163</v>
      </c>
      <c r="AY16" s="29">
        <v>0</v>
      </c>
      <c r="AZ16" s="29">
        <v>0</v>
      </c>
      <c r="BA16" s="29">
        <v>-34874.839999999997</v>
      </c>
      <c r="BB16" s="29">
        <v>-400.86</v>
      </c>
      <c r="BC16" s="29">
        <v>3754</v>
      </c>
      <c r="BD16" s="29"/>
      <c r="BE16" s="29" t="s">
        <v>250</v>
      </c>
      <c r="BF16" s="29" t="s">
        <v>250</v>
      </c>
      <c r="BG16" s="29"/>
      <c r="BH16" s="29" t="s">
        <v>99</v>
      </c>
      <c r="BI16" s="33"/>
      <c r="BJ16" s="29">
        <v>0</v>
      </c>
      <c r="BK16" s="29">
        <v>0</v>
      </c>
      <c r="BL16" s="29">
        <v>0</v>
      </c>
      <c r="BM16" s="29">
        <v>0</v>
      </c>
      <c r="BN16" s="29">
        <v>0</v>
      </c>
      <c r="BO16" s="29">
        <v>0</v>
      </c>
      <c r="BP16" s="24"/>
      <c r="BQ16" s="29" t="s">
        <v>80</v>
      </c>
      <c r="BR16" s="29" t="s">
        <v>81</v>
      </c>
      <c r="CGQ16" s="9"/>
    </row>
    <row r="17" spans="1:70 2227:2227" x14ac:dyDescent="0.25">
      <c r="A17" s="29" t="s">
        <v>70</v>
      </c>
      <c r="B17" s="30">
        <v>999054000032163</v>
      </c>
      <c r="C17" s="31" t="s">
        <v>97</v>
      </c>
      <c r="D17" s="29" t="s">
        <v>91</v>
      </c>
      <c r="E17" s="29" t="s">
        <v>208</v>
      </c>
      <c r="F17" s="29" t="s">
        <v>71</v>
      </c>
      <c r="G17" s="29" t="s">
        <v>119</v>
      </c>
      <c r="H17" s="29" t="s">
        <v>73</v>
      </c>
      <c r="I17" s="29">
        <v>4</v>
      </c>
      <c r="J17" s="29">
        <v>168</v>
      </c>
      <c r="K17" s="29">
        <v>342.4</v>
      </c>
      <c r="L17" s="29">
        <v>174.4</v>
      </c>
      <c r="M17" s="32">
        <v>218</v>
      </c>
      <c r="N17" s="29">
        <v>0.8</v>
      </c>
      <c r="O17" s="29">
        <v>7.03</v>
      </c>
      <c r="P17" s="24"/>
      <c r="Q17" s="24"/>
      <c r="R17" s="27"/>
      <c r="S17" s="24"/>
      <c r="T17" s="24"/>
      <c r="U17" s="24"/>
      <c r="V17" s="29">
        <v>168</v>
      </c>
      <c r="W17" s="29">
        <v>253</v>
      </c>
      <c r="X17" s="32">
        <v>87</v>
      </c>
      <c r="Y17" s="29">
        <v>85</v>
      </c>
      <c r="Z17" s="29">
        <v>0.98</v>
      </c>
      <c r="AA17" s="29">
        <v>4.54</v>
      </c>
      <c r="AB17" s="29">
        <v>253</v>
      </c>
      <c r="AC17" s="29">
        <v>342.4</v>
      </c>
      <c r="AD17" s="29">
        <v>131</v>
      </c>
      <c r="AE17" s="29">
        <v>89.4</v>
      </c>
      <c r="AF17" s="29">
        <v>0.68</v>
      </c>
      <c r="AG17" s="29">
        <v>9.39</v>
      </c>
      <c r="AH17" s="29">
        <v>10.96</v>
      </c>
      <c r="AI17" s="29">
        <v>1910.69</v>
      </c>
      <c r="AJ17" s="29">
        <v>1225.24</v>
      </c>
      <c r="AK17" s="29">
        <v>153.71</v>
      </c>
      <c r="AL17" s="29">
        <v>26960.59</v>
      </c>
      <c r="AM17" s="29">
        <v>1352.83</v>
      </c>
      <c r="AN17" s="29">
        <v>41999.77</v>
      </c>
      <c r="AO17" s="29" t="s">
        <v>292</v>
      </c>
      <c r="AP17" s="29" t="s">
        <v>138</v>
      </c>
      <c r="AQ17" s="29" t="s">
        <v>94</v>
      </c>
      <c r="AR17" s="29" t="s">
        <v>95</v>
      </c>
      <c r="AS17" s="29">
        <v>13686.35</v>
      </c>
      <c r="AT17" s="29">
        <v>0</v>
      </c>
      <c r="AU17" s="29" t="s">
        <v>77</v>
      </c>
      <c r="AV17" s="29">
        <v>2020</v>
      </c>
      <c r="AW17" s="33">
        <v>44032</v>
      </c>
      <c r="AX17" s="33">
        <v>44163</v>
      </c>
      <c r="AY17" s="29">
        <v>0</v>
      </c>
      <c r="AZ17" s="29">
        <v>0</v>
      </c>
      <c r="BA17" s="29">
        <v>-41999.77</v>
      </c>
      <c r="BB17" s="29">
        <v>-240.82</v>
      </c>
      <c r="BC17" s="29">
        <v>3754</v>
      </c>
      <c r="BD17" s="29"/>
      <c r="BE17" s="29" t="s">
        <v>250</v>
      </c>
      <c r="BF17" s="29" t="s">
        <v>250</v>
      </c>
      <c r="BG17" s="29"/>
      <c r="BH17" s="29" t="s">
        <v>99</v>
      </c>
      <c r="BI17" s="33"/>
      <c r="BJ17" s="29">
        <v>0</v>
      </c>
      <c r="BK17" s="29">
        <v>0</v>
      </c>
      <c r="BL17" s="29">
        <v>0</v>
      </c>
      <c r="BM17" s="29">
        <v>0</v>
      </c>
      <c r="BN17" s="29">
        <v>0</v>
      </c>
      <c r="BO17" s="29">
        <v>0</v>
      </c>
      <c r="BP17" s="24"/>
      <c r="BQ17" s="29" t="s">
        <v>80</v>
      </c>
      <c r="BR17" s="19" t="s">
        <v>81</v>
      </c>
      <c r="CGQ17" s="9" t="s">
        <v>70</v>
      </c>
    </row>
    <row r="18" spans="1:70 2227:2227" x14ac:dyDescent="0.25">
      <c r="A18" s="29" t="s">
        <v>70</v>
      </c>
      <c r="B18" s="30">
        <v>999054000032299</v>
      </c>
      <c r="C18" s="31" t="s">
        <v>97</v>
      </c>
      <c r="D18" s="29" t="s">
        <v>87</v>
      </c>
      <c r="E18" s="29" t="s">
        <v>297</v>
      </c>
      <c r="F18" s="29" t="s">
        <v>71</v>
      </c>
      <c r="G18" s="29" t="s">
        <v>119</v>
      </c>
      <c r="H18" s="29" t="s">
        <v>156</v>
      </c>
      <c r="I18" s="29">
        <v>4</v>
      </c>
      <c r="J18" s="29">
        <v>259</v>
      </c>
      <c r="K18" s="29">
        <v>355</v>
      </c>
      <c r="L18" s="29">
        <v>96</v>
      </c>
      <c r="M18" s="32">
        <v>59</v>
      </c>
      <c r="N18" s="29">
        <v>1.63</v>
      </c>
      <c r="O18" s="29">
        <v>2.21</v>
      </c>
      <c r="P18" s="24"/>
      <c r="Q18" s="24"/>
      <c r="R18" s="24"/>
      <c r="S18" s="24"/>
      <c r="T18" s="24"/>
      <c r="U18" s="24"/>
      <c r="V18" s="29">
        <v>259</v>
      </c>
      <c r="W18" s="29">
        <v>355</v>
      </c>
      <c r="X18" s="32">
        <v>59</v>
      </c>
      <c r="Y18" s="29">
        <v>96</v>
      </c>
      <c r="Z18" s="29">
        <v>1.63</v>
      </c>
      <c r="AA18" s="29">
        <v>2.21</v>
      </c>
      <c r="AB18" s="24"/>
      <c r="AC18" s="24"/>
      <c r="AD18" s="27"/>
      <c r="AE18" s="24"/>
      <c r="AF18" s="24"/>
      <c r="AG18" s="24"/>
      <c r="AH18" s="29">
        <v>3.61</v>
      </c>
      <c r="AI18" s="29">
        <v>346.74</v>
      </c>
      <c r="AJ18" s="29">
        <v>212.6</v>
      </c>
      <c r="AK18" s="29">
        <v>33.29</v>
      </c>
      <c r="AL18" s="29">
        <v>32885.07</v>
      </c>
      <c r="AM18" s="29">
        <v>190.33</v>
      </c>
      <c r="AN18" s="29">
        <v>36271.5</v>
      </c>
      <c r="AO18" s="29" t="s">
        <v>291</v>
      </c>
      <c r="AP18" s="29" t="s">
        <v>298</v>
      </c>
      <c r="AQ18" s="29" t="s">
        <v>116</v>
      </c>
      <c r="AR18" s="29" t="s">
        <v>76</v>
      </c>
      <c r="AS18" s="29">
        <v>3196.1</v>
      </c>
      <c r="AT18" s="29">
        <v>0</v>
      </c>
      <c r="AU18" s="29" t="s">
        <v>157</v>
      </c>
      <c r="AV18" s="29">
        <v>2020</v>
      </c>
      <c r="AW18" s="33">
        <v>44104</v>
      </c>
      <c r="AX18" s="33">
        <v>44163</v>
      </c>
      <c r="AY18" s="29">
        <v>0</v>
      </c>
      <c r="AZ18" s="29">
        <v>0</v>
      </c>
      <c r="BA18" s="29">
        <v>-36271.5</v>
      </c>
      <c r="BB18" s="29">
        <v>-377.83</v>
      </c>
      <c r="BC18" s="29">
        <v>3754</v>
      </c>
      <c r="BD18" s="29"/>
      <c r="BE18" s="29" t="s">
        <v>250</v>
      </c>
      <c r="BF18" s="29" t="s">
        <v>250</v>
      </c>
      <c r="BG18" s="29"/>
      <c r="BH18" s="29" t="s">
        <v>99</v>
      </c>
      <c r="BI18" s="33"/>
      <c r="BJ18" s="29">
        <v>0</v>
      </c>
      <c r="BK18" s="29">
        <v>0</v>
      </c>
      <c r="BL18" s="29">
        <v>0</v>
      </c>
      <c r="BM18" s="29">
        <v>0</v>
      </c>
      <c r="BN18" s="29">
        <v>0</v>
      </c>
      <c r="BO18" s="29">
        <v>0</v>
      </c>
      <c r="BP18" s="24"/>
      <c r="BQ18" s="29" t="s">
        <v>80</v>
      </c>
      <c r="BR18" s="29" t="s">
        <v>81</v>
      </c>
      <c r="CGQ18" s="9" t="s">
        <v>70</v>
      </c>
    </row>
    <row r="19" spans="1:70 2227:2227" x14ac:dyDescent="0.25">
      <c r="A19" s="29" t="s">
        <v>70</v>
      </c>
      <c r="B19" s="30">
        <v>999054000032364</v>
      </c>
      <c r="C19" s="31" t="s">
        <v>97</v>
      </c>
      <c r="D19" s="29" t="s">
        <v>87</v>
      </c>
      <c r="E19" s="29" t="s">
        <v>223</v>
      </c>
      <c r="F19" s="29" t="s">
        <v>71</v>
      </c>
      <c r="G19" s="29" t="s">
        <v>119</v>
      </c>
      <c r="H19" s="29" t="s">
        <v>73</v>
      </c>
      <c r="I19" s="29">
        <v>4</v>
      </c>
      <c r="J19" s="29">
        <v>202</v>
      </c>
      <c r="K19" s="29">
        <v>336.4</v>
      </c>
      <c r="L19" s="29">
        <v>134.4</v>
      </c>
      <c r="M19" s="32">
        <v>163</v>
      </c>
      <c r="N19" s="29">
        <v>0.82</v>
      </c>
      <c r="O19" s="29">
        <v>7.11</v>
      </c>
      <c r="P19" s="24"/>
      <c r="Q19" s="24"/>
      <c r="R19" s="27"/>
      <c r="S19" s="24"/>
      <c r="T19" s="24"/>
      <c r="U19" s="24"/>
      <c r="V19" s="29">
        <v>202</v>
      </c>
      <c r="W19" s="29">
        <v>207.5</v>
      </c>
      <c r="X19" s="32">
        <v>18</v>
      </c>
      <c r="Y19" s="29">
        <v>5.5</v>
      </c>
      <c r="Z19" s="29">
        <v>0.31</v>
      </c>
      <c r="AA19" s="29">
        <v>9.75</v>
      </c>
      <c r="AB19" s="29">
        <v>207.5</v>
      </c>
      <c r="AC19" s="29">
        <v>336.4</v>
      </c>
      <c r="AD19" s="29">
        <v>145</v>
      </c>
      <c r="AE19" s="29">
        <v>128.9</v>
      </c>
      <c r="AF19" s="29">
        <v>0.89</v>
      </c>
      <c r="AG19" s="29">
        <v>6.99</v>
      </c>
      <c r="AH19" s="29">
        <v>10.65</v>
      </c>
      <c r="AI19" s="29">
        <v>1431.79</v>
      </c>
      <c r="AJ19" s="29">
        <v>955.01</v>
      </c>
      <c r="AK19" s="29">
        <v>86.56</v>
      </c>
      <c r="AL19" s="29">
        <v>23915.41</v>
      </c>
      <c r="AM19" s="29">
        <v>626.76</v>
      </c>
      <c r="AN19" s="29">
        <v>35700.26</v>
      </c>
      <c r="AO19" s="29" t="s">
        <v>293</v>
      </c>
      <c r="AP19" s="29" t="s">
        <v>224</v>
      </c>
      <c r="AQ19" s="29" t="s">
        <v>147</v>
      </c>
      <c r="AR19" s="29" t="s">
        <v>148</v>
      </c>
      <c r="AS19" s="29">
        <v>11158.09</v>
      </c>
      <c r="AT19" s="29">
        <v>0</v>
      </c>
      <c r="AU19" s="29" t="s">
        <v>77</v>
      </c>
      <c r="AV19" s="29">
        <v>2020</v>
      </c>
      <c r="AW19" s="33">
        <v>44018</v>
      </c>
      <c r="AX19" s="33">
        <v>44163</v>
      </c>
      <c r="AY19" s="29">
        <v>0</v>
      </c>
      <c r="AZ19" s="29">
        <v>0</v>
      </c>
      <c r="BA19" s="29">
        <v>-35700.26</v>
      </c>
      <c r="BB19" s="29">
        <v>-265.63</v>
      </c>
      <c r="BC19" s="29">
        <v>3754</v>
      </c>
      <c r="BD19" s="29"/>
      <c r="BE19" s="29" t="s">
        <v>250</v>
      </c>
      <c r="BF19" s="29" t="s">
        <v>250</v>
      </c>
      <c r="BG19" s="29"/>
      <c r="BH19" s="29" t="s">
        <v>99</v>
      </c>
      <c r="BI19" s="33"/>
      <c r="BJ19" s="29">
        <v>0</v>
      </c>
      <c r="BK19" s="29">
        <v>0</v>
      </c>
      <c r="BL19" s="29">
        <v>0</v>
      </c>
      <c r="BM19" s="29">
        <v>0</v>
      </c>
      <c r="BN19" s="29">
        <v>0</v>
      </c>
      <c r="BO19" s="29">
        <v>0</v>
      </c>
      <c r="BP19" s="24"/>
      <c r="BQ19" s="29" t="s">
        <v>80</v>
      </c>
      <c r="BR19" s="19" t="s">
        <v>81</v>
      </c>
      <c r="CGQ19" s="9"/>
    </row>
    <row r="20" spans="1:70 2227:2227" x14ac:dyDescent="0.25">
      <c r="A20" s="29" t="s">
        <v>70</v>
      </c>
      <c r="B20" s="30">
        <v>999054000032489</v>
      </c>
      <c r="C20" s="31" t="s">
        <v>97</v>
      </c>
      <c r="D20" s="29" t="s">
        <v>91</v>
      </c>
      <c r="E20" s="29" t="s">
        <v>149</v>
      </c>
      <c r="F20" s="29" t="s">
        <v>71</v>
      </c>
      <c r="G20" s="29" t="s">
        <v>119</v>
      </c>
      <c r="H20" s="29" t="s">
        <v>73</v>
      </c>
      <c r="I20" s="29">
        <v>4</v>
      </c>
      <c r="J20" s="29">
        <v>124</v>
      </c>
      <c r="K20" s="29">
        <v>334.4</v>
      </c>
      <c r="L20" s="29">
        <v>210.4</v>
      </c>
      <c r="M20" s="32">
        <v>251</v>
      </c>
      <c r="N20" s="29">
        <v>0.84</v>
      </c>
      <c r="O20" s="29">
        <v>7.41</v>
      </c>
      <c r="P20" s="24"/>
      <c r="Q20" s="24"/>
      <c r="R20" s="27"/>
      <c r="S20" s="24"/>
      <c r="T20" s="24"/>
      <c r="U20" s="24"/>
      <c r="V20" s="29">
        <v>124</v>
      </c>
      <c r="W20" s="29">
        <v>213.2</v>
      </c>
      <c r="X20" s="32">
        <v>120</v>
      </c>
      <c r="Y20" s="29">
        <v>89.2</v>
      </c>
      <c r="Z20" s="29">
        <v>0.74</v>
      </c>
      <c r="AA20" s="29">
        <v>7.13</v>
      </c>
      <c r="AB20" s="29">
        <v>213.2</v>
      </c>
      <c r="AC20" s="29">
        <v>334.4</v>
      </c>
      <c r="AD20" s="29">
        <v>131</v>
      </c>
      <c r="AE20" s="29">
        <v>121.2</v>
      </c>
      <c r="AF20" s="29">
        <v>0.93</v>
      </c>
      <c r="AG20" s="29">
        <v>7.62</v>
      </c>
      <c r="AH20" s="29">
        <v>11.68</v>
      </c>
      <c r="AI20" s="29">
        <v>2457.1799999999998</v>
      </c>
      <c r="AJ20" s="29">
        <v>1559.1</v>
      </c>
      <c r="AK20" s="29">
        <v>140.77000000000001</v>
      </c>
      <c r="AL20" s="29">
        <v>20495.47</v>
      </c>
      <c r="AM20" s="29">
        <v>573.16999999999996</v>
      </c>
      <c r="AN20" s="29">
        <v>38121.33</v>
      </c>
      <c r="AO20" s="29" t="s">
        <v>294</v>
      </c>
      <c r="AP20" s="29" t="s">
        <v>150</v>
      </c>
      <c r="AQ20" s="29" t="s">
        <v>151</v>
      </c>
      <c r="AR20" s="29" t="s">
        <v>95</v>
      </c>
      <c r="AS20" s="29">
        <v>17052.689999999999</v>
      </c>
      <c r="AT20" s="29">
        <v>0</v>
      </c>
      <c r="AU20" s="29" t="s">
        <v>77</v>
      </c>
      <c r="AV20" s="29">
        <v>2020</v>
      </c>
      <c r="AW20" s="33">
        <v>44032</v>
      </c>
      <c r="AX20" s="33">
        <v>44163</v>
      </c>
      <c r="AY20" s="29">
        <v>0</v>
      </c>
      <c r="AZ20" s="29">
        <v>0</v>
      </c>
      <c r="BA20" s="29">
        <v>-38121.33</v>
      </c>
      <c r="BB20" s="29">
        <v>-181.19</v>
      </c>
      <c r="BC20" s="29">
        <v>3754</v>
      </c>
      <c r="BD20" s="29"/>
      <c r="BE20" s="29" t="s">
        <v>250</v>
      </c>
      <c r="BF20" s="29" t="s">
        <v>250</v>
      </c>
      <c r="BG20" s="29"/>
      <c r="BH20" s="29" t="s">
        <v>99</v>
      </c>
      <c r="BI20" s="33"/>
      <c r="BJ20" s="29">
        <v>0</v>
      </c>
      <c r="BK20" s="29">
        <v>0</v>
      </c>
      <c r="BL20" s="29">
        <v>0</v>
      </c>
      <c r="BM20" s="29">
        <v>0</v>
      </c>
      <c r="BN20" s="29">
        <v>0</v>
      </c>
      <c r="BO20" s="29">
        <v>0</v>
      </c>
      <c r="BP20" s="24"/>
      <c r="BQ20" s="29" t="s">
        <v>80</v>
      </c>
      <c r="BR20" s="19" t="s">
        <v>81</v>
      </c>
      <c r="CGQ20" s="9" t="s">
        <v>70</v>
      </c>
    </row>
    <row r="21" spans="1:70 2227:2227" x14ac:dyDescent="0.25">
      <c r="A21" s="29" t="s">
        <v>70</v>
      </c>
      <c r="B21" s="30">
        <v>999054000032654</v>
      </c>
      <c r="C21" s="31" t="s">
        <v>97</v>
      </c>
      <c r="D21" s="29" t="s">
        <v>305</v>
      </c>
      <c r="E21" s="29" t="s">
        <v>225</v>
      </c>
      <c r="F21" s="29" t="s">
        <v>71</v>
      </c>
      <c r="G21" s="29" t="s">
        <v>119</v>
      </c>
      <c r="H21" s="29" t="s">
        <v>73</v>
      </c>
      <c r="I21" s="29">
        <v>4</v>
      </c>
      <c r="J21" s="29">
        <v>161.5</v>
      </c>
      <c r="K21" s="29">
        <v>323.39999999999998</v>
      </c>
      <c r="L21" s="29">
        <v>161.9</v>
      </c>
      <c r="M21" s="32">
        <v>177</v>
      </c>
      <c r="N21" s="29">
        <v>0.91</v>
      </c>
      <c r="O21" s="29">
        <v>6.56</v>
      </c>
      <c r="P21" s="24"/>
      <c r="Q21" s="24"/>
      <c r="R21" s="27"/>
      <c r="S21" s="24"/>
      <c r="T21" s="24"/>
      <c r="U21" s="24"/>
      <c r="V21" s="29">
        <v>161.5</v>
      </c>
      <c r="W21" s="29">
        <v>189.5</v>
      </c>
      <c r="X21" s="32">
        <v>27</v>
      </c>
      <c r="Y21" s="29">
        <v>28</v>
      </c>
      <c r="Z21" s="29">
        <v>1.04</v>
      </c>
      <c r="AA21" s="29">
        <v>3.05</v>
      </c>
      <c r="AB21" s="29">
        <v>189.5</v>
      </c>
      <c r="AC21" s="29">
        <v>323.39999999999998</v>
      </c>
      <c r="AD21" s="29">
        <v>150</v>
      </c>
      <c r="AE21" s="29">
        <v>133.9</v>
      </c>
      <c r="AF21" s="29">
        <v>0.89</v>
      </c>
      <c r="AG21" s="29">
        <v>7.3</v>
      </c>
      <c r="AH21" s="29">
        <v>11.31</v>
      </c>
      <c r="AI21" s="29">
        <v>1831.52</v>
      </c>
      <c r="AJ21" s="29">
        <v>1062.55</v>
      </c>
      <c r="AK21" s="29">
        <v>91.15</v>
      </c>
      <c r="AL21" s="29">
        <v>19727.48</v>
      </c>
      <c r="AM21" s="29">
        <v>522.62</v>
      </c>
      <c r="AN21" s="29">
        <v>32454.77</v>
      </c>
      <c r="AO21" s="29" t="s">
        <v>293</v>
      </c>
      <c r="AP21" s="29" t="s">
        <v>226</v>
      </c>
      <c r="AQ21" s="29" t="s">
        <v>218</v>
      </c>
      <c r="AR21" s="29" t="s">
        <v>148</v>
      </c>
      <c r="AS21" s="29">
        <v>12204.67</v>
      </c>
      <c r="AT21" s="29">
        <v>0</v>
      </c>
      <c r="AU21" s="29" t="s">
        <v>77</v>
      </c>
      <c r="AV21" s="29">
        <v>2020</v>
      </c>
      <c r="AW21" s="33">
        <v>44013</v>
      </c>
      <c r="AX21" s="33">
        <v>44163</v>
      </c>
      <c r="AY21" s="29">
        <v>0</v>
      </c>
      <c r="AZ21" s="29">
        <v>0</v>
      </c>
      <c r="BA21" s="29">
        <v>-32454.77</v>
      </c>
      <c r="BB21" s="29">
        <v>-200.46</v>
      </c>
      <c r="BC21" s="29">
        <v>3754</v>
      </c>
      <c r="BD21" s="29"/>
      <c r="BE21" s="29" t="s">
        <v>250</v>
      </c>
      <c r="BF21" s="29" t="s">
        <v>250</v>
      </c>
      <c r="BG21" s="29"/>
      <c r="BH21" s="29" t="s">
        <v>99</v>
      </c>
      <c r="BI21" s="33"/>
      <c r="BJ21" s="29">
        <v>0</v>
      </c>
      <c r="BK21" s="29">
        <v>0</v>
      </c>
      <c r="BL21" s="29">
        <v>0</v>
      </c>
      <c r="BM21" s="29">
        <v>0</v>
      </c>
      <c r="BN21" s="29">
        <v>0</v>
      </c>
      <c r="BO21" s="29">
        <v>0</v>
      </c>
      <c r="BP21" s="24"/>
      <c r="BQ21" s="29" t="s">
        <v>80</v>
      </c>
      <c r="BR21" s="19" t="s">
        <v>81</v>
      </c>
      <c r="CGQ21" s="9" t="s">
        <v>70</v>
      </c>
    </row>
    <row r="22" spans="1:70 2227:2227" x14ac:dyDescent="0.25">
      <c r="A22" s="29" t="s">
        <v>70</v>
      </c>
      <c r="B22" s="30">
        <v>999054000032882</v>
      </c>
      <c r="C22" s="31" t="s">
        <v>97</v>
      </c>
      <c r="D22" s="29" t="s">
        <v>91</v>
      </c>
      <c r="E22" s="29" t="s">
        <v>271</v>
      </c>
      <c r="F22" s="29" t="s">
        <v>71</v>
      </c>
      <c r="G22" s="29" t="s">
        <v>119</v>
      </c>
      <c r="H22" s="29" t="s">
        <v>73</v>
      </c>
      <c r="I22" s="29">
        <v>4</v>
      </c>
      <c r="J22" s="29">
        <v>201.5</v>
      </c>
      <c r="K22" s="29">
        <v>322.39999999999998</v>
      </c>
      <c r="L22" s="29">
        <v>120.9</v>
      </c>
      <c r="M22" s="32">
        <v>123</v>
      </c>
      <c r="N22" s="29">
        <v>0.98</v>
      </c>
      <c r="O22" s="29">
        <v>5.68</v>
      </c>
      <c r="P22" s="24"/>
      <c r="Q22" s="24"/>
      <c r="R22" s="24"/>
      <c r="S22" s="24"/>
      <c r="T22" s="24"/>
      <c r="U22" s="24"/>
      <c r="V22" s="29">
        <v>201.5</v>
      </c>
      <c r="W22" s="29">
        <v>238.5</v>
      </c>
      <c r="X22" s="32">
        <v>21</v>
      </c>
      <c r="Y22" s="29">
        <v>37</v>
      </c>
      <c r="Z22" s="29">
        <v>1.76</v>
      </c>
      <c r="AA22" s="29">
        <v>2.56</v>
      </c>
      <c r="AB22" s="29">
        <v>238.5</v>
      </c>
      <c r="AC22" s="29">
        <v>322.39999999999998</v>
      </c>
      <c r="AD22" s="29">
        <v>102</v>
      </c>
      <c r="AE22" s="29">
        <v>83.9</v>
      </c>
      <c r="AF22" s="29">
        <v>0.82</v>
      </c>
      <c r="AG22" s="29">
        <v>7.05</v>
      </c>
      <c r="AH22" s="29">
        <v>8.91</v>
      </c>
      <c r="AI22" s="29">
        <v>1076.72</v>
      </c>
      <c r="AJ22" s="29">
        <v>686.57</v>
      </c>
      <c r="AK22" s="29">
        <v>100.08</v>
      </c>
      <c r="AL22" s="29">
        <v>28618.400000000001</v>
      </c>
      <c r="AM22" s="29">
        <v>1421.47</v>
      </c>
      <c r="AN22" s="29">
        <v>38436.94</v>
      </c>
      <c r="AO22" s="29" t="s">
        <v>294</v>
      </c>
      <c r="AP22" s="29" t="s">
        <v>272</v>
      </c>
      <c r="AQ22" s="29" t="s">
        <v>154</v>
      </c>
      <c r="AR22" s="29" t="s">
        <v>103</v>
      </c>
      <c r="AS22" s="29">
        <v>8397.07</v>
      </c>
      <c r="AT22" s="29">
        <v>0</v>
      </c>
      <c r="AU22" s="29" t="s">
        <v>77</v>
      </c>
      <c r="AV22" s="29">
        <v>2020</v>
      </c>
      <c r="AW22" s="33">
        <v>44061</v>
      </c>
      <c r="AX22" s="33">
        <v>44163</v>
      </c>
      <c r="AY22" s="29">
        <v>0</v>
      </c>
      <c r="AZ22" s="29">
        <v>0</v>
      </c>
      <c r="BA22" s="29">
        <v>-38436.94</v>
      </c>
      <c r="BB22" s="29">
        <v>-317.92</v>
      </c>
      <c r="BC22" s="29">
        <v>3754</v>
      </c>
      <c r="BD22" s="29"/>
      <c r="BE22" s="29" t="s">
        <v>250</v>
      </c>
      <c r="BF22" s="29" t="s">
        <v>250</v>
      </c>
      <c r="BG22" s="29"/>
      <c r="BH22" s="29" t="s">
        <v>99</v>
      </c>
      <c r="BI22" s="33"/>
      <c r="BJ22" s="29">
        <v>0</v>
      </c>
      <c r="BK22" s="29">
        <v>0</v>
      </c>
      <c r="BL22" s="29">
        <v>0</v>
      </c>
      <c r="BM22" s="29">
        <v>0</v>
      </c>
      <c r="BN22" s="29">
        <v>0</v>
      </c>
      <c r="BO22" s="29">
        <v>0</v>
      </c>
      <c r="BP22" s="24"/>
      <c r="BQ22" s="29" t="s">
        <v>80</v>
      </c>
      <c r="BR22" s="19" t="s">
        <v>81</v>
      </c>
      <c r="CGQ22" s="9"/>
    </row>
    <row r="23" spans="1:70 2227:2227" x14ac:dyDescent="0.25">
      <c r="A23" s="29" t="s">
        <v>70</v>
      </c>
      <c r="B23" s="30">
        <v>999054000032888</v>
      </c>
      <c r="C23" s="31" t="s">
        <v>97</v>
      </c>
      <c r="D23" s="29" t="s">
        <v>249</v>
      </c>
      <c r="E23" s="29" t="s">
        <v>241</v>
      </c>
      <c r="F23" s="29" t="s">
        <v>71</v>
      </c>
      <c r="G23" s="29" t="s">
        <v>119</v>
      </c>
      <c r="H23" s="29" t="s">
        <v>73</v>
      </c>
      <c r="I23" s="29">
        <v>4</v>
      </c>
      <c r="J23" s="29">
        <v>220.5</v>
      </c>
      <c r="K23" s="29">
        <v>346.4</v>
      </c>
      <c r="L23" s="29">
        <v>125.9</v>
      </c>
      <c r="M23" s="32">
        <v>143</v>
      </c>
      <c r="N23" s="29">
        <v>0.88</v>
      </c>
      <c r="O23" s="29">
        <v>7.01</v>
      </c>
      <c r="P23" s="24"/>
      <c r="Q23" s="24"/>
      <c r="R23" s="27"/>
      <c r="S23" s="24"/>
      <c r="T23" s="24"/>
      <c r="U23" s="24"/>
      <c r="V23" s="29">
        <v>220.5</v>
      </c>
      <c r="W23" s="29">
        <v>253</v>
      </c>
      <c r="X23" s="32">
        <v>20</v>
      </c>
      <c r="Y23" s="29">
        <v>32.5</v>
      </c>
      <c r="Z23" s="29">
        <v>1.63</v>
      </c>
      <c r="AA23" s="29">
        <v>2.5499999999999998</v>
      </c>
      <c r="AB23" s="29">
        <v>253</v>
      </c>
      <c r="AC23" s="29">
        <v>346.4</v>
      </c>
      <c r="AD23" s="29">
        <v>123</v>
      </c>
      <c r="AE23" s="29">
        <v>93.4</v>
      </c>
      <c r="AF23" s="29">
        <v>0.76</v>
      </c>
      <c r="AG23" s="29">
        <v>8.57</v>
      </c>
      <c r="AH23" s="29">
        <v>11.93</v>
      </c>
      <c r="AI23" s="29">
        <v>1502.56</v>
      </c>
      <c r="AJ23" s="29">
        <v>883.05</v>
      </c>
      <c r="AK23" s="29">
        <v>110.38</v>
      </c>
      <c r="AL23" s="29">
        <v>30271.93</v>
      </c>
      <c r="AM23" s="29">
        <v>520.46</v>
      </c>
      <c r="AN23" s="29">
        <v>41080.339999999997</v>
      </c>
      <c r="AO23" s="29" t="s">
        <v>291</v>
      </c>
      <c r="AP23" s="29" t="s">
        <v>141</v>
      </c>
      <c r="AQ23" s="29" t="s">
        <v>75</v>
      </c>
      <c r="AR23" s="29" t="s">
        <v>76</v>
      </c>
      <c r="AS23" s="29">
        <v>10287.950000000001</v>
      </c>
      <c r="AT23" s="29">
        <v>0</v>
      </c>
      <c r="AU23" s="29" t="s">
        <v>77</v>
      </c>
      <c r="AV23" s="29">
        <v>2020</v>
      </c>
      <c r="AW23" s="33">
        <v>44040</v>
      </c>
      <c r="AX23" s="33">
        <v>44163</v>
      </c>
      <c r="AY23" s="29">
        <v>0</v>
      </c>
      <c r="AZ23" s="29">
        <v>0</v>
      </c>
      <c r="BA23" s="29">
        <v>-41080.339999999997</v>
      </c>
      <c r="BB23" s="29">
        <v>-326.29000000000002</v>
      </c>
      <c r="BC23" s="29">
        <v>3754</v>
      </c>
      <c r="BD23" s="29"/>
      <c r="BE23" s="29" t="s">
        <v>250</v>
      </c>
      <c r="BF23" s="29" t="s">
        <v>250</v>
      </c>
      <c r="BG23" s="29"/>
      <c r="BH23" s="29" t="s">
        <v>99</v>
      </c>
      <c r="BI23" s="33"/>
      <c r="BJ23" s="29">
        <v>0</v>
      </c>
      <c r="BK23" s="29">
        <v>0</v>
      </c>
      <c r="BL23" s="29">
        <v>0</v>
      </c>
      <c r="BM23" s="29">
        <v>0</v>
      </c>
      <c r="BN23" s="29">
        <v>0</v>
      </c>
      <c r="BO23" s="29">
        <v>0</v>
      </c>
      <c r="BP23" s="24"/>
      <c r="BQ23" s="29" t="s">
        <v>80</v>
      </c>
      <c r="BR23" s="19" t="s">
        <v>81</v>
      </c>
      <c r="CGQ23" s="9" t="s">
        <v>70</v>
      </c>
    </row>
    <row r="24" spans="1:70 2227:2227" x14ac:dyDescent="0.25">
      <c r="A24" s="29" t="s">
        <v>70</v>
      </c>
      <c r="B24" s="30">
        <v>999054000032950</v>
      </c>
      <c r="C24" s="31" t="s">
        <v>97</v>
      </c>
      <c r="D24" s="29" t="s">
        <v>87</v>
      </c>
      <c r="E24" s="29" t="s">
        <v>268</v>
      </c>
      <c r="F24" s="29" t="s">
        <v>71</v>
      </c>
      <c r="G24" s="29" t="s">
        <v>119</v>
      </c>
      <c r="H24" s="29" t="s">
        <v>73</v>
      </c>
      <c r="I24" s="29">
        <v>4</v>
      </c>
      <c r="J24" s="29">
        <v>258</v>
      </c>
      <c r="K24" s="29">
        <v>338.4</v>
      </c>
      <c r="L24" s="29">
        <v>80.400000000000006</v>
      </c>
      <c r="M24" s="32">
        <v>80</v>
      </c>
      <c r="N24" s="29">
        <v>1.01</v>
      </c>
      <c r="O24" s="29">
        <v>2.17</v>
      </c>
      <c r="P24" s="24"/>
      <c r="Q24" s="24"/>
      <c r="R24" s="24"/>
      <c r="S24" s="24"/>
      <c r="T24" s="24"/>
      <c r="U24" s="24"/>
      <c r="V24" s="29">
        <v>258</v>
      </c>
      <c r="W24" s="29">
        <v>286</v>
      </c>
      <c r="X24" s="32">
        <v>28</v>
      </c>
      <c r="Y24" s="29">
        <v>28</v>
      </c>
      <c r="Z24" s="29">
        <v>1</v>
      </c>
      <c r="AA24" s="29">
        <v>4.03</v>
      </c>
      <c r="AB24" s="29">
        <v>286</v>
      </c>
      <c r="AC24" s="29">
        <v>338.4</v>
      </c>
      <c r="AD24" s="29">
        <v>52</v>
      </c>
      <c r="AE24" s="29">
        <v>52.4</v>
      </c>
      <c r="AF24" s="29">
        <v>1.01</v>
      </c>
      <c r="AG24" s="29">
        <v>1.17</v>
      </c>
      <c r="AH24" s="29">
        <v>3.59</v>
      </c>
      <c r="AI24" s="29">
        <v>288.7</v>
      </c>
      <c r="AJ24" s="29">
        <v>174.13</v>
      </c>
      <c r="AK24" s="29">
        <v>50.39</v>
      </c>
      <c r="AL24" s="29">
        <v>37592.300000000003</v>
      </c>
      <c r="AM24" s="29">
        <v>781.37</v>
      </c>
      <c r="AN24" s="29">
        <v>41013.9</v>
      </c>
      <c r="AO24" s="29" t="s">
        <v>293</v>
      </c>
      <c r="AP24" s="29" t="s">
        <v>269</v>
      </c>
      <c r="AQ24" s="29" t="s">
        <v>270</v>
      </c>
      <c r="AR24" s="29" t="s">
        <v>148</v>
      </c>
      <c r="AS24" s="29">
        <v>2640.23</v>
      </c>
      <c r="AT24" s="29">
        <v>0</v>
      </c>
      <c r="AU24" s="29" t="s">
        <v>77</v>
      </c>
      <c r="AV24" s="29">
        <v>2020</v>
      </c>
      <c r="AW24" s="33">
        <v>44111</v>
      </c>
      <c r="AX24" s="33">
        <v>44163</v>
      </c>
      <c r="AY24" s="29">
        <v>0</v>
      </c>
      <c r="AZ24" s="29">
        <v>0</v>
      </c>
      <c r="BA24" s="29">
        <v>-41013.9</v>
      </c>
      <c r="BB24" s="29">
        <v>-510.12</v>
      </c>
      <c r="BC24" s="29">
        <v>3754</v>
      </c>
      <c r="BD24" s="29"/>
      <c r="BE24" s="29" t="s">
        <v>250</v>
      </c>
      <c r="BF24" s="29" t="s">
        <v>250</v>
      </c>
      <c r="BG24" s="29"/>
      <c r="BH24" s="29" t="s">
        <v>99</v>
      </c>
      <c r="BI24" s="33"/>
      <c r="BJ24" s="29">
        <v>0</v>
      </c>
      <c r="BK24" s="29">
        <v>0</v>
      </c>
      <c r="BL24" s="29">
        <v>0</v>
      </c>
      <c r="BM24" s="29">
        <v>0</v>
      </c>
      <c r="BN24" s="29">
        <v>0</v>
      </c>
      <c r="BO24" s="29">
        <v>0</v>
      </c>
      <c r="BP24" s="24"/>
      <c r="BQ24" s="29" t="s">
        <v>80</v>
      </c>
      <c r="BR24" s="29" t="s">
        <v>81</v>
      </c>
      <c r="CGQ24" s="9"/>
    </row>
    <row r="25" spans="1:70 2227:2227" x14ac:dyDescent="0.25">
      <c r="A25" s="29" t="s">
        <v>70</v>
      </c>
      <c r="B25" s="30">
        <v>999054000033150</v>
      </c>
      <c r="C25" s="31" t="s">
        <v>97</v>
      </c>
      <c r="D25" s="29" t="s">
        <v>87</v>
      </c>
      <c r="E25" s="29" t="s">
        <v>223</v>
      </c>
      <c r="F25" s="29" t="s">
        <v>71</v>
      </c>
      <c r="G25" s="29" t="s">
        <v>119</v>
      </c>
      <c r="H25" s="29" t="s">
        <v>73</v>
      </c>
      <c r="I25" s="29">
        <v>4</v>
      </c>
      <c r="J25" s="29">
        <v>189.5</v>
      </c>
      <c r="K25" s="29">
        <v>345.4</v>
      </c>
      <c r="L25" s="29">
        <v>155.9</v>
      </c>
      <c r="M25" s="32">
        <v>163</v>
      </c>
      <c r="N25" s="29">
        <v>0.96</v>
      </c>
      <c r="O25" s="29">
        <v>6.13</v>
      </c>
      <c r="P25" s="24"/>
      <c r="Q25" s="24"/>
      <c r="R25" s="27"/>
      <c r="S25" s="24"/>
      <c r="T25" s="24"/>
      <c r="U25" s="24"/>
      <c r="V25" s="29">
        <v>189.5</v>
      </c>
      <c r="W25" s="29">
        <v>207.5</v>
      </c>
      <c r="X25" s="32">
        <v>18</v>
      </c>
      <c r="Y25" s="29">
        <v>18</v>
      </c>
      <c r="Z25" s="29">
        <v>1</v>
      </c>
      <c r="AA25" s="29">
        <v>2.98</v>
      </c>
      <c r="AB25" s="29">
        <v>207.5</v>
      </c>
      <c r="AC25" s="29">
        <v>345.4</v>
      </c>
      <c r="AD25" s="29">
        <v>145</v>
      </c>
      <c r="AE25" s="29">
        <v>137.9</v>
      </c>
      <c r="AF25" s="29">
        <v>0.95</v>
      </c>
      <c r="AG25" s="29">
        <v>6.54</v>
      </c>
      <c r="AH25" s="29">
        <v>9.18</v>
      </c>
      <c r="AI25" s="29">
        <v>1431.79</v>
      </c>
      <c r="AJ25" s="29">
        <v>955.01</v>
      </c>
      <c r="AK25" s="29">
        <v>80.91</v>
      </c>
      <c r="AL25" s="29">
        <v>23915.41</v>
      </c>
      <c r="AM25" s="29">
        <v>626.76</v>
      </c>
      <c r="AN25" s="29">
        <v>35700.26</v>
      </c>
      <c r="AO25" s="29" t="s">
        <v>293</v>
      </c>
      <c r="AP25" s="29" t="s">
        <v>224</v>
      </c>
      <c r="AQ25" s="29" t="s">
        <v>147</v>
      </c>
      <c r="AR25" s="29" t="s">
        <v>148</v>
      </c>
      <c r="AS25" s="29">
        <v>11158.09</v>
      </c>
      <c r="AT25" s="29">
        <v>0</v>
      </c>
      <c r="AU25" s="29" t="s">
        <v>77</v>
      </c>
      <c r="AV25" s="29">
        <v>2020</v>
      </c>
      <c r="AW25" s="33">
        <v>44018</v>
      </c>
      <c r="AX25" s="33">
        <v>44163</v>
      </c>
      <c r="AY25" s="29">
        <v>0</v>
      </c>
      <c r="AZ25" s="29">
        <v>0</v>
      </c>
      <c r="BA25" s="29">
        <v>-35700.26</v>
      </c>
      <c r="BB25" s="29">
        <v>-228.99</v>
      </c>
      <c r="BC25" s="29">
        <v>3754</v>
      </c>
      <c r="BD25" s="29"/>
      <c r="BE25" s="29" t="s">
        <v>250</v>
      </c>
      <c r="BF25" s="29" t="s">
        <v>250</v>
      </c>
      <c r="BG25" s="29"/>
      <c r="BH25" s="29" t="s">
        <v>99</v>
      </c>
      <c r="BI25" s="33"/>
      <c r="BJ25" s="29">
        <v>0</v>
      </c>
      <c r="BK25" s="29">
        <v>0</v>
      </c>
      <c r="BL25" s="29">
        <v>0</v>
      </c>
      <c r="BM25" s="29">
        <v>0</v>
      </c>
      <c r="BN25" s="29">
        <v>0</v>
      </c>
      <c r="BO25" s="29">
        <v>0</v>
      </c>
      <c r="BP25" s="24"/>
      <c r="BQ25" s="29" t="s">
        <v>80</v>
      </c>
      <c r="BR25" s="19" t="s">
        <v>81</v>
      </c>
      <c r="CGQ25" s="9" t="s">
        <v>70</v>
      </c>
    </row>
    <row r="26" spans="1:70 2227:2227" x14ac:dyDescent="0.25">
      <c r="A26" s="29" t="s">
        <v>70</v>
      </c>
      <c r="B26" s="30">
        <v>999054000033160</v>
      </c>
      <c r="C26" s="31" t="s">
        <v>97</v>
      </c>
      <c r="D26" s="29" t="s">
        <v>305</v>
      </c>
      <c r="E26" s="29" t="s">
        <v>225</v>
      </c>
      <c r="F26" s="29" t="s">
        <v>71</v>
      </c>
      <c r="G26" s="29" t="s">
        <v>119</v>
      </c>
      <c r="H26" s="29" t="s">
        <v>73</v>
      </c>
      <c r="I26" s="29">
        <v>4</v>
      </c>
      <c r="J26" s="29">
        <v>148.5</v>
      </c>
      <c r="K26" s="29">
        <v>318.39999999999998</v>
      </c>
      <c r="L26" s="29">
        <v>169.9</v>
      </c>
      <c r="M26" s="32">
        <v>177</v>
      </c>
      <c r="N26" s="29">
        <v>0.96</v>
      </c>
      <c r="O26" s="29">
        <v>6.25</v>
      </c>
      <c r="P26" s="24"/>
      <c r="Q26" s="24"/>
      <c r="R26" s="27"/>
      <c r="S26" s="24"/>
      <c r="T26" s="24"/>
      <c r="U26" s="24"/>
      <c r="V26" s="29">
        <v>148.5</v>
      </c>
      <c r="W26" s="29">
        <v>175.5</v>
      </c>
      <c r="X26" s="32">
        <v>27</v>
      </c>
      <c r="Y26" s="29">
        <v>27</v>
      </c>
      <c r="Z26" s="29">
        <v>1</v>
      </c>
      <c r="AA26" s="29">
        <v>3.16</v>
      </c>
      <c r="AB26" s="29">
        <v>175.5</v>
      </c>
      <c r="AC26" s="29">
        <v>318.39999999999998</v>
      </c>
      <c r="AD26" s="29">
        <v>150</v>
      </c>
      <c r="AE26" s="29">
        <v>142.9</v>
      </c>
      <c r="AF26" s="29">
        <v>0.95</v>
      </c>
      <c r="AG26" s="29">
        <v>6.84</v>
      </c>
      <c r="AH26" s="29">
        <v>10.78</v>
      </c>
      <c r="AI26" s="29">
        <v>1831.52</v>
      </c>
      <c r="AJ26" s="29">
        <v>1062.55</v>
      </c>
      <c r="AK26" s="29">
        <v>85.41</v>
      </c>
      <c r="AL26" s="29">
        <v>18270.04</v>
      </c>
      <c r="AM26" s="29">
        <v>522.62</v>
      </c>
      <c r="AN26" s="29">
        <v>30997.33</v>
      </c>
      <c r="AO26" s="29" t="s">
        <v>293</v>
      </c>
      <c r="AP26" s="29" t="s">
        <v>226</v>
      </c>
      <c r="AQ26" s="29" t="s">
        <v>218</v>
      </c>
      <c r="AR26" s="29" t="s">
        <v>148</v>
      </c>
      <c r="AS26" s="29">
        <v>12204.67</v>
      </c>
      <c r="AT26" s="29">
        <v>0</v>
      </c>
      <c r="AU26" s="29" t="s">
        <v>77</v>
      </c>
      <c r="AV26" s="29">
        <v>2020</v>
      </c>
      <c r="AW26" s="33">
        <v>44013</v>
      </c>
      <c r="AX26" s="33">
        <v>44163</v>
      </c>
      <c r="AY26" s="29">
        <v>0</v>
      </c>
      <c r="AZ26" s="29">
        <v>0</v>
      </c>
      <c r="BA26" s="29">
        <v>-30997.33</v>
      </c>
      <c r="BB26" s="29">
        <v>-182.44</v>
      </c>
      <c r="BC26" s="29">
        <v>3754</v>
      </c>
      <c r="BD26" s="29"/>
      <c r="BE26" s="29" t="s">
        <v>251</v>
      </c>
      <c r="BF26" s="29" t="s">
        <v>251</v>
      </c>
      <c r="BG26" s="29"/>
      <c r="BH26" s="29" t="s">
        <v>99</v>
      </c>
      <c r="BI26" s="33"/>
      <c r="BJ26" s="29">
        <v>0</v>
      </c>
      <c r="BK26" s="29">
        <v>0</v>
      </c>
      <c r="BL26" s="29">
        <v>0</v>
      </c>
      <c r="BM26" s="29">
        <v>0</v>
      </c>
      <c r="BN26" s="29">
        <v>0</v>
      </c>
      <c r="BO26" s="29">
        <v>0</v>
      </c>
      <c r="BP26" s="24"/>
      <c r="BQ26" s="29" t="s">
        <v>80</v>
      </c>
      <c r="BR26" s="19" t="s">
        <v>81</v>
      </c>
      <c r="CGQ26" s="9" t="s">
        <v>70</v>
      </c>
    </row>
    <row r="27" spans="1:70 2227:2227" x14ac:dyDescent="0.25">
      <c r="A27" s="29" t="s">
        <v>70</v>
      </c>
      <c r="B27" s="30">
        <v>999054000033333</v>
      </c>
      <c r="C27" s="31" t="s">
        <v>97</v>
      </c>
      <c r="D27" s="29"/>
      <c r="E27" s="29" t="s">
        <v>158</v>
      </c>
      <c r="F27" s="29" t="s">
        <v>71</v>
      </c>
      <c r="G27" s="29" t="s">
        <v>119</v>
      </c>
      <c r="H27" s="29" t="s">
        <v>73</v>
      </c>
      <c r="I27" s="29">
        <v>4</v>
      </c>
      <c r="J27" s="29">
        <v>179.15</v>
      </c>
      <c r="K27" s="29">
        <v>354.4</v>
      </c>
      <c r="L27" s="29">
        <v>175.25</v>
      </c>
      <c r="M27" s="32">
        <v>238</v>
      </c>
      <c r="N27" s="29">
        <v>0.74</v>
      </c>
      <c r="O27" s="29">
        <v>6.59</v>
      </c>
      <c r="P27" s="29">
        <v>183</v>
      </c>
      <c r="Q27" s="29">
        <v>255</v>
      </c>
      <c r="R27" s="29">
        <v>125</v>
      </c>
      <c r="S27" s="29">
        <v>72</v>
      </c>
      <c r="T27" s="29">
        <v>0.57999999999999996</v>
      </c>
      <c r="U27" s="29">
        <v>6.71</v>
      </c>
      <c r="V27" s="29">
        <v>179.15</v>
      </c>
      <c r="W27" s="29">
        <v>183</v>
      </c>
      <c r="X27" s="32">
        <v>19</v>
      </c>
      <c r="Y27" s="29">
        <v>3.85</v>
      </c>
      <c r="Z27" s="29">
        <v>0.2</v>
      </c>
      <c r="AA27" s="29">
        <v>9.5399999999999991</v>
      </c>
      <c r="AB27" s="24"/>
      <c r="AC27" s="24"/>
      <c r="AD27" s="27"/>
      <c r="AE27" s="24"/>
      <c r="AF27" s="24"/>
      <c r="AG27" s="24"/>
      <c r="AH27" s="29">
        <v>10.37</v>
      </c>
      <c r="AI27" s="29">
        <v>1818.02</v>
      </c>
      <c r="AJ27" s="29">
        <v>1155.53</v>
      </c>
      <c r="AK27" s="29">
        <v>130.72</v>
      </c>
      <c r="AL27" s="29">
        <v>27021.05</v>
      </c>
      <c r="AM27" s="29">
        <v>1186.67</v>
      </c>
      <c r="AN27" s="29">
        <v>41201.58</v>
      </c>
      <c r="AO27" s="29" t="s">
        <v>293</v>
      </c>
      <c r="AP27" s="29" t="s">
        <v>159</v>
      </c>
      <c r="AQ27" s="29" t="s">
        <v>160</v>
      </c>
      <c r="AR27" s="29" t="s">
        <v>148</v>
      </c>
      <c r="AS27" s="29">
        <v>12993.86</v>
      </c>
      <c r="AT27" s="29">
        <v>0</v>
      </c>
      <c r="AU27" s="29" t="s">
        <v>77</v>
      </c>
      <c r="AV27" s="29">
        <v>2020</v>
      </c>
      <c r="AW27" s="33">
        <v>44069</v>
      </c>
      <c r="AX27" s="33">
        <v>44163</v>
      </c>
      <c r="AY27" s="29">
        <v>0</v>
      </c>
      <c r="AZ27" s="29">
        <v>0</v>
      </c>
      <c r="BA27" s="29">
        <v>-41201.58</v>
      </c>
      <c r="BB27" s="29">
        <v>-235.1</v>
      </c>
      <c r="BC27" s="29">
        <v>3754</v>
      </c>
      <c r="BD27" s="29"/>
      <c r="BE27" s="29" t="s">
        <v>250</v>
      </c>
      <c r="BF27" s="29" t="s">
        <v>250</v>
      </c>
      <c r="BG27" s="29"/>
      <c r="BH27" s="29" t="s">
        <v>99</v>
      </c>
      <c r="BI27" s="33"/>
      <c r="BJ27" s="29">
        <v>0</v>
      </c>
      <c r="BK27" s="29">
        <v>0</v>
      </c>
      <c r="BL27" s="29">
        <v>0</v>
      </c>
      <c r="BM27" s="29">
        <v>0</v>
      </c>
      <c r="BN27" s="29">
        <v>0</v>
      </c>
      <c r="BO27" s="29">
        <v>0</v>
      </c>
      <c r="BP27" s="24"/>
      <c r="BQ27" s="29" t="s">
        <v>80</v>
      </c>
      <c r="BR27" s="29" t="s">
        <v>81</v>
      </c>
      <c r="CGQ27" s="9"/>
    </row>
    <row r="28" spans="1:70 2227:2227" x14ac:dyDescent="0.25">
      <c r="A28" s="29" t="s">
        <v>70</v>
      </c>
      <c r="B28" s="30">
        <v>999054000033371</v>
      </c>
      <c r="C28" s="31" t="s">
        <v>97</v>
      </c>
      <c r="D28" s="29" t="s">
        <v>87</v>
      </c>
      <c r="E28" s="29" t="s">
        <v>195</v>
      </c>
      <c r="F28" s="29" t="s">
        <v>71</v>
      </c>
      <c r="G28" s="29" t="s">
        <v>119</v>
      </c>
      <c r="H28" s="29" t="s">
        <v>73</v>
      </c>
      <c r="I28" s="29">
        <v>4</v>
      </c>
      <c r="J28" s="29">
        <v>117</v>
      </c>
      <c r="K28" s="29">
        <v>348.4</v>
      </c>
      <c r="L28" s="29">
        <v>231.4</v>
      </c>
      <c r="M28" s="32">
        <v>199</v>
      </c>
      <c r="N28" s="29">
        <v>1.1599999999999999</v>
      </c>
      <c r="O28" s="29">
        <v>5.29</v>
      </c>
      <c r="P28" s="24"/>
      <c r="Q28" s="24"/>
      <c r="R28" s="27"/>
      <c r="S28" s="24"/>
      <c r="T28" s="24"/>
      <c r="U28" s="24"/>
      <c r="V28" s="29">
        <v>117</v>
      </c>
      <c r="W28" s="29">
        <v>205</v>
      </c>
      <c r="X28" s="32">
        <v>68</v>
      </c>
      <c r="Y28" s="29">
        <v>88</v>
      </c>
      <c r="Z28" s="29">
        <v>1.29</v>
      </c>
      <c r="AA28" s="29">
        <v>3.9</v>
      </c>
      <c r="AB28" s="29">
        <v>205</v>
      </c>
      <c r="AC28" s="29">
        <v>348.4</v>
      </c>
      <c r="AD28" s="29">
        <v>131</v>
      </c>
      <c r="AE28" s="29">
        <v>143.4</v>
      </c>
      <c r="AF28" s="29">
        <v>1.0900000000000001</v>
      </c>
      <c r="AG28" s="29">
        <v>6.15</v>
      </c>
      <c r="AH28" s="29">
        <v>8.25</v>
      </c>
      <c r="AI28" s="29">
        <v>1909.49</v>
      </c>
      <c r="AJ28" s="29">
        <v>1225.24</v>
      </c>
      <c r="AK28" s="29">
        <v>96</v>
      </c>
      <c r="AL28" s="29">
        <v>20874.759999999998</v>
      </c>
      <c r="AM28" s="29">
        <v>872.14</v>
      </c>
      <c r="AN28" s="29">
        <v>35513.78</v>
      </c>
      <c r="AO28" s="29" t="s">
        <v>289</v>
      </c>
      <c r="AP28" s="29" t="s">
        <v>196</v>
      </c>
      <c r="AQ28" s="29" t="s">
        <v>197</v>
      </c>
      <c r="AR28" s="29" t="s">
        <v>148</v>
      </c>
      <c r="AS28" s="29">
        <v>13766.88</v>
      </c>
      <c r="AT28" s="29">
        <v>0</v>
      </c>
      <c r="AU28" s="29" t="s">
        <v>77</v>
      </c>
      <c r="AV28" s="29">
        <v>2020</v>
      </c>
      <c r="AW28" s="33">
        <v>44032</v>
      </c>
      <c r="AX28" s="33">
        <v>44163</v>
      </c>
      <c r="AY28" s="29">
        <v>0</v>
      </c>
      <c r="AZ28" s="29">
        <v>0</v>
      </c>
      <c r="BA28" s="29">
        <v>-35513.78</v>
      </c>
      <c r="BB28" s="29">
        <v>-153.47</v>
      </c>
      <c r="BC28" s="29">
        <v>3754</v>
      </c>
      <c r="BD28" s="29"/>
      <c r="BE28" s="29" t="s">
        <v>250</v>
      </c>
      <c r="BF28" s="29" t="s">
        <v>250</v>
      </c>
      <c r="BG28" s="29"/>
      <c r="BH28" s="29" t="s">
        <v>99</v>
      </c>
      <c r="BI28" s="33"/>
      <c r="BJ28" s="29">
        <v>0</v>
      </c>
      <c r="BK28" s="29">
        <v>0</v>
      </c>
      <c r="BL28" s="29">
        <v>0</v>
      </c>
      <c r="BM28" s="29">
        <v>0</v>
      </c>
      <c r="BN28" s="29">
        <v>0</v>
      </c>
      <c r="BO28" s="29">
        <v>0</v>
      </c>
      <c r="BP28" s="24"/>
      <c r="BQ28" s="29" t="s">
        <v>80</v>
      </c>
      <c r="BR28" s="19" t="s">
        <v>81</v>
      </c>
      <c r="CGQ28" s="9" t="s">
        <v>70</v>
      </c>
    </row>
    <row r="29" spans="1:70 2227:2227" x14ac:dyDescent="0.25">
      <c r="A29" s="29" t="s">
        <v>70</v>
      </c>
      <c r="B29" s="30">
        <v>999054000033428</v>
      </c>
      <c r="C29" s="31" t="s">
        <v>97</v>
      </c>
      <c r="D29" s="29" t="s">
        <v>85</v>
      </c>
      <c r="E29" s="29" t="s">
        <v>271</v>
      </c>
      <c r="F29" s="29" t="s">
        <v>71</v>
      </c>
      <c r="G29" s="29" t="s">
        <v>119</v>
      </c>
      <c r="H29" s="29" t="s">
        <v>73</v>
      </c>
      <c r="I29" s="29">
        <v>4</v>
      </c>
      <c r="J29" s="29">
        <v>187</v>
      </c>
      <c r="K29" s="29">
        <v>326.39999999999998</v>
      </c>
      <c r="L29" s="29">
        <v>139.4</v>
      </c>
      <c r="M29" s="32">
        <v>123</v>
      </c>
      <c r="N29" s="29">
        <v>1.1299999999999999</v>
      </c>
      <c r="O29" s="29">
        <v>4.93</v>
      </c>
      <c r="P29" s="24"/>
      <c r="Q29" s="24"/>
      <c r="R29" s="24"/>
      <c r="S29" s="24"/>
      <c r="T29" s="24"/>
      <c r="U29" s="24"/>
      <c r="V29" s="29">
        <v>187</v>
      </c>
      <c r="W29" s="29">
        <v>215.5</v>
      </c>
      <c r="X29" s="32">
        <v>21</v>
      </c>
      <c r="Y29" s="29">
        <v>28.5</v>
      </c>
      <c r="Z29" s="29">
        <v>1.36</v>
      </c>
      <c r="AA29" s="29">
        <v>3.33</v>
      </c>
      <c r="AB29" s="29">
        <v>215.5</v>
      </c>
      <c r="AC29" s="29">
        <v>326.39999999999998</v>
      </c>
      <c r="AD29" s="29">
        <v>102</v>
      </c>
      <c r="AE29" s="29">
        <v>110.9</v>
      </c>
      <c r="AF29" s="29">
        <v>1.0900000000000001</v>
      </c>
      <c r="AG29" s="29">
        <v>5.34</v>
      </c>
      <c r="AH29" s="29">
        <v>7.72</v>
      </c>
      <c r="AI29" s="29">
        <v>1076.72</v>
      </c>
      <c r="AJ29" s="29">
        <v>686.57</v>
      </c>
      <c r="AK29" s="29">
        <v>75.72</v>
      </c>
      <c r="AL29" s="29">
        <v>25858.560000000001</v>
      </c>
      <c r="AM29" s="29">
        <v>1421.47</v>
      </c>
      <c r="AN29" s="29">
        <v>35677.1</v>
      </c>
      <c r="AO29" s="29" t="s">
        <v>294</v>
      </c>
      <c r="AP29" s="29" t="s">
        <v>272</v>
      </c>
      <c r="AQ29" s="29" t="s">
        <v>154</v>
      </c>
      <c r="AR29" s="29" t="s">
        <v>103</v>
      </c>
      <c r="AS29" s="29">
        <v>8397.07</v>
      </c>
      <c r="AT29" s="29">
        <v>0</v>
      </c>
      <c r="AU29" s="29" t="s">
        <v>77</v>
      </c>
      <c r="AV29" s="29">
        <v>2020</v>
      </c>
      <c r="AW29" s="33">
        <v>44061</v>
      </c>
      <c r="AX29" s="33">
        <v>44163</v>
      </c>
      <c r="AY29" s="29">
        <v>0</v>
      </c>
      <c r="AZ29" s="29">
        <v>0</v>
      </c>
      <c r="BA29" s="29">
        <v>-35677.1</v>
      </c>
      <c r="BB29" s="29">
        <v>-255.93</v>
      </c>
      <c r="BC29" s="29">
        <v>3754</v>
      </c>
      <c r="BD29" s="29"/>
      <c r="BE29" s="29" t="s">
        <v>250</v>
      </c>
      <c r="BF29" s="29" t="s">
        <v>250</v>
      </c>
      <c r="BG29" s="29"/>
      <c r="BH29" s="29" t="s">
        <v>99</v>
      </c>
      <c r="BI29" s="33"/>
      <c r="BJ29" s="29">
        <v>0</v>
      </c>
      <c r="BK29" s="29">
        <v>0</v>
      </c>
      <c r="BL29" s="29">
        <v>0</v>
      </c>
      <c r="BM29" s="29">
        <v>0</v>
      </c>
      <c r="BN29" s="29">
        <v>0</v>
      </c>
      <c r="BO29" s="29">
        <v>0</v>
      </c>
      <c r="BP29" s="24"/>
      <c r="BQ29" s="29" t="s">
        <v>80</v>
      </c>
      <c r="BR29" s="19" t="s">
        <v>81</v>
      </c>
      <c r="CGQ29" s="9" t="s">
        <v>70</v>
      </c>
    </row>
    <row r="30" spans="1:70 2227:2227" x14ac:dyDescent="0.25">
      <c r="A30" s="29" t="s">
        <v>70</v>
      </c>
      <c r="B30" s="30">
        <v>999054000033461</v>
      </c>
      <c r="C30" s="31" t="s">
        <v>97</v>
      </c>
      <c r="D30" s="29" t="s">
        <v>87</v>
      </c>
      <c r="E30" s="29" t="s">
        <v>161</v>
      </c>
      <c r="F30" s="29" t="s">
        <v>71</v>
      </c>
      <c r="G30" s="29" t="s">
        <v>119</v>
      </c>
      <c r="H30" s="29" t="s">
        <v>73</v>
      </c>
      <c r="I30" s="29">
        <v>4</v>
      </c>
      <c r="J30" s="29">
        <v>166</v>
      </c>
      <c r="K30" s="29">
        <v>329.4</v>
      </c>
      <c r="L30" s="29">
        <v>163.4</v>
      </c>
      <c r="M30" s="32">
        <v>234</v>
      </c>
      <c r="N30" s="29">
        <v>0.7</v>
      </c>
      <c r="O30" s="29">
        <v>78.91</v>
      </c>
      <c r="P30" s="24"/>
      <c r="Q30" s="24"/>
      <c r="R30" s="27"/>
      <c r="S30" s="24"/>
      <c r="T30" s="24"/>
      <c r="U30" s="24"/>
      <c r="V30" s="24"/>
      <c r="W30" s="24"/>
      <c r="X30" s="27"/>
      <c r="Y30" s="24"/>
      <c r="Z30" s="24"/>
      <c r="AA30" s="24"/>
      <c r="AB30" s="29">
        <v>166</v>
      </c>
      <c r="AC30" s="29">
        <v>329.4</v>
      </c>
      <c r="AD30" s="32">
        <v>234</v>
      </c>
      <c r="AE30" s="29">
        <v>163.4</v>
      </c>
      <c r="AF30" s="29">
        <v>0.7</v>
      </c>
      <c r="AG30" s="29">
        <v>6.8</v>
      </c>
      <c r="AH30" s="29">
        <v>130.76</v>
      </c>
      <c r="AI30" s="29">
        <v>21366.080000000002</v>
      </c>
      <c r="AJ30" s="29">
        <v>12893.64</v>
      </c>
      <c r="AK30" s="29">
        <v>75.22</v>
      </c>
      <c r="AL30" s="29">
        <v>15250.1</v>
      </c>
      <c r="AM30" s="29">
        <v>581.02</v>
      </c>
      <c r="AN30" s="29">
        <v>158575.6</v>
      </c>
      <c r="AO30" s="29" t="s">
        <v>289</v>
      </c>
      <c r="AP30" s="29" t="s">
        <v>162</v>
      </c>
      <c r="AQ30" s="29" t="s">
        <v>163</v>
      </c>
      <c r="AR30" s="29" t="s">
        <v>148</v>
      </c>
      <c r="AS30" s="29">
        <v>142744.48000000001</v>
      </c>
      <c r="AT30" s="29">
        <v>0</v>
      </c>
      <c r="AU30" s="29" t="s">
        <v>77</v>
      </c>
      <c r="AV30" s="29">
        <v>2020</v>
      </c>
      <c r="AW30" s="33">
        <v>43929</v>
      </c>
      <c r="AX30" s="33">
        <v>44163</v>
      </c>
      <c r="AY30" s="29">
        <v>0</v>
      </c>
      <c r="AZ30" s="29">
        <v>0</v>
      </c>
      <c r="BA30" s="29">
        <v>-158575.6</v>
      </c>
      <c r="BB30" s="29">
        <v>-970.47</v>
      </c>
      <c r="BC30" s="29">
        <v>3754</v>
      </c>
      <c r="BD30" s="29"/>
      <c r="BE30" s="29" t="s">
        <v>253</v>
      </c>
      <c r="BF30" s="29" t="s">
        <v>253</v>
      </c>
      <c r="BG30" s="29"/>
      <c r="BH30" s="29" t="s">
        <v>99</v>
      </c>
      <c r="BI30" s="33"/>
      <c r="BJ30" s="29">
        <v>0</v>
      </c>
      <c r="BK30" s="29">
        <v>0</v>
      </c>
      <c r="BL30" s="29">
        <v>0</v>
      </c>
      <c r="BM30" s="29">
        <v>0</v>
      </c>
      <c r="BN30" s="29">
        <v>0</v>
      </c>
      <c r="BO30" s="29">
        <v>0</v>
      </c>
      <c r="BP30" s="24"/>
      <c r="BQ30" s="29" t="s">
        <v>80</v>
      </c>
      <c r="BR30" s="19" t="s">
        <v>81</v>
      </c>
      <c r="CGQ30" s="9" t="s">
        <v>70</v>
      </c>
    </row>
    <row r="31" spans="1:70 2227:2227" x14ac:dyDescent="0.25">
      <c r="A31" s="29" t="s">
        <v>70</v>
      </c>
      <c r="B31" s="30">
        <v>999054000033461</v>
      </c>
      <c r="C31" s="31" t="s">
        <v>97</v>
      </c>
      <c r="D31" s="29" t="s">
        <v>87</v>
      </c>
      <c r="E31" s="29" t="s">
        <v>161</v>
      </c>
      <c r="F31" s="29" t="s">
        <v>71</v>
      </c>
      <c r="G31" s="29" t="s">
        <v>119</v>
      </c>
      <c r="H31" s="29" t="s">
        <v>73</v>
      </c>
      <c r="I31" s="29">
        <v>4</v>
      </c>
      <c r="J31" s="29">
        <v>166</v>
      </c>
      <c r="K31" s="29">
        <v>329.4</v>
      </c>
      <c r="L31" s="29">
        <v>163.4</v>
      </c>
      <c r="M31" s="32">
        <v>234</v>
      </c>
      <c r="N31" s="29">
        <v>0.7</v>
      </c>
      <c r="O31" s="29">
        <v>78.91</v>
      </c>
      <c r="P31" s="24"/>
      <c r="Q31" s="24"/>
      <c r="R31" s="27"/>
      <c r="S31" s="24"/>
      <c r="T31" s="24"/>
      <c r="U31" s="24"/>
      <c r="V31" s="24"/>
      <c r="W31" s="24"/>
      <c r="X31" s="27"/>
      <c r="Y31" s="24"/>
      <c r="Z31" s="24"/>
      <c r="AA31" s="24"/>
      <c r="AB31" s="29">
        <v>166</v>
      </c>
      <c r="AC31" s="29">
        <v>329.4</v>
      </c>
      <c r="AD31" s="32">
        <v>234</v>
      </c>
      <c r="AE31" s="29">
        <v>163.4</v>
      </c>
      <c r="AF31" s="29">
        <v>0.7</v>
      </c>
      <c r="AG31" s="29">
        <v>6.8</v>
      </c>
      <c r="AH31" s="29">
        <v>130.76</v>
      </c>
      <c r="AI31" s="29">
        <v>21366.080000000002</v>
      </c>
      <c r="AJ31" s="29">
        <v>12893.64</v>
      </c>
      <c r="AK31" s="29">
        <v>88.76</v>
      </c>
      <c r="AL31" s="29">
        <v>52594.48</v>
      </c>
      <c r="AM31" s="29">
        <v>581.02</v>
      </c>
      <c r="AN31" s="29">
        <v>195919.98</v>
      </c>
      <c r="AO31" s="29" t="s">
        <v>289</v>
      </c>
      <c r="AP31" s="29" t="s">
        <v>162</v>
      </c>
      <c r="AQ31" s="29" t="s">
        <v>163</v>
      </c>
      <c r="AR31" s="29" t="s">
        <v>148</v>
      </c>
      <c r="AS31" s="29">
        <v>142744.48000000001</v>
      </c>
      <c r="AT31" s="29">
        <v>0</v>
      </c>
      <c r="AU31" s="29" t="s">
        <v>77</v>
      </c>
      <c r="AV31" s="29">
        <v>2020</v>
      </c>
      <c r="AW31" s="33">
        <v>44081</v>
      </c>
      <c r="AX31" s="33">
        <v>44163</v>
      </c>
      <c r="AY31" s="29">
        <v>0</v>
      </c>
      <c r="AZ31" s="29">
        <v>0</v>
      </c>
      <c r="BA31" s="29">
        <v>-195919.98</v>
      </c>
      <c r="BB31" s="29">
        <v>-1199.02</v>
      </c>
      <c r="BC31" s="29">
        <v>3754</v>
      </c>
      <c r="BD31" s="29"/>
      <c r="BE31" s="29" t="s">
        <v>253</v>
      </c>
      <c r="BF31" s="29" t="s">
        <v>253</v>
      </c>
      <c r="BG31" s="29"/>
      <c r="BH31" s="29" t="s">
        <v>99</v>
      </c>
      <c r="BI31" s="33"/>
      <c r="BJ31" s="29">
        <v>0</v>
      </c>
      <c r="BK31" s="29">
        <v>0</v>
      </c>
      <c r="BL31" s="29">
        <v>0</v>
      </c>
      <c r="BM31" s="29">
        <v>0</v>
      </c>
      <c r="BN31" s="29">
        <v>0</v>
      </c>
      <c r="BO31" s="29">
        <v>0</v>
      </c>
      <c r="BP31" s="24"/>
      <c r="BQ31" s="29" t="s">
        <v>80</v>
      </c>
      <c r="BR31" s="19" t="s">
        <v>81</v>
      </c>
      <c r="CGQ31" s="9" t="s">
        <v>70</v>
      </c>
    </row>
    <row r="32" spans="1:70 2227:2227" x14ac:dyDescent="0.25">
      <c r="A32" s="29" t="s">
        <v>70</v>
      </c>
      <c r="B32" s="30">
        <v>999054000033461</v>
      </c>
      <c r="C32" s="31" t="s">
        <v>97</v>
      </c>
      <c r="D32" s="29" t="s">
        <v>87</v>
      </c>
      <c r="E32" s="29" t="s">
        <v>161</v>
      </c>
      <c r="F32" s="29" t="s">
        <v>71</v>
      </c>
      <c r="G32" s="29" t="s">
        <v>119</v>
      </c>
      <c r="H32" s="29" t="s">
        <v>73</v>
      </c>
      <c r="I32" s="29">
        <v>4</v>
      </c>
      <c r="J32" s="29">
        <v>166</v>
      </c>
      <c r="K32" s="29">
        <v>329.4</v>
      </c>
      <c r="L32" s="29">
        <v>163.4</v>
      </c>
      <c r="M32" s="32">
        <v>234</v>
      </c>
      <c r="N32" s="29">
        <v>0.7</v>
      </c>
      <c r="O32" s="29">
        <v>78.91</v>
      </c>
      <c r="P32" s="24"/>
      <c r="Q32" s="24"/>
      <c r="R32" s="24"/>
      <c r="S32" s="24"/>
      <c r="T32" s="24"/>
      <c r="U32" s="24"/>
      <c r="V32" s="24"/>
      <c r="W32" s="24"/>
      <c r="X32" s="27"/>
      <c r="Y32" s="24"/>
      <c r="Z32" s="24"/>
      <c r="AA32" s="24"/>
      <c r="AB32" s="29">
        <v>166</v>
      </c>
      <c r="AC32" s="29">
        <v>329.4</v>
      </c>
      <c r="AD32" s="32">
        <v>234</v>
      </c>
      <c r="AE32" s="29">
        <v>163.4</v>
      </c>
      <c r="AF32" s="29">
        <v>0.7</v>
      </c>
      <c r="AG32" s="29">
        <v>6.8</v>
      </c>
      <c r="AH32" s="29">
        <v>130.76</v>
      </c>
      <c r="AI32" s="29">
        <v>21366.080000000002</v>
      </c>
      <c r="AJ32" s="29">
        <v>12893.64</v>
      </c>
      <c r="AK32" s="29">
        <v>75.22</v>
      </c>
      <c r="AL32" s="29">
        <v>15250.1</v>
      </c>
      <c r="AM32" s="29">
        <v>581.02</v>
      </c>
      <c r="AN32" s="29">
        <v>158575.6</v>
      </c>
      <c r="AO32" s="29" t="s">
        <v>289</v>
      </c>
      <c r="AP32" s="29" t="s">
        <v>162</v>
      </c>
      <c r="AQ32" s="29" t="s">
        <v>163</v>
      </c>
      <c r="AR32" s="29" t="s">
        <v>148</v>
      </c>
      <c r="AS32" s="29">
        <v>142744.48000000001</v>
      </c>
      <c r="AT32" s="29">
        <v>0</v>
      </c>
      <c r="AU32" s="29" t="s">
        <v>77</v>
      </c>
      <c r="AV32" s="29">
        <v>2020</v>
      </c>
      <c r="AW32" s="33">
        <v>43929</v>
      </c>
      <c r="AX32" s="33">
        <v>44163</v>
      </c>
      <c r="AY32" s="29">
        <v>0</v>
      </c>
      <c r="AZ32" s="29">
        <v>0</v>
      </c>
      <c r="BA32" s="29">
        <v>-158575.6</v>
      </c>
      <c r="BB32" s="29">
        <v>-970.47</v>
      </c>
      <c r="BC32" s="29">
        <v>3754</v>
      </c>
      <c r="BD32" s="29"/>
      <c r="BE32" s="29" t="s">
        <v>253</v>
      </c>
      <c r="BF32" s="29" t="s">
        <v>253</v>
      </c>
      <c r="BG32" s="29"/>
      <c r="BH32" s="29" t="s">
        <v>99</v>
      </c>
      <c r="BI32" s="33"/>
      <c r="BJ32" s="29">
        <v>0</v>
      </c>
      <c r="BK32" s="29">
        <v>0</v>
      </c>
      <c r="BL32" s="29">
        <v>0</v>
      </c>
      <c r="BM32" s="29">
        <v>0</v>
      </c>
      <c r="BN32" s="29">
        <v>0</v>
      </c>
      <c r="BO32" s="29">
        <v>0</v>
      </c>
      <c r="BP32" s="24"/>
      <c r="BQ32" s="29" t="s">
        <v>80</v>
      </c>
      <c r="BR32" s="29" t="s">
        <v>81</v>
      </c>
      <c r="CGQ32" s="9" t="s">
        <v>70</v>
      </c>
    </row>
    <row r="33" spans="1:70 2227:2227" x14ac:dyDescent="0.25">
      <c r="A33" s="29" t="s">
        <v>70</v>
      </c>
      <c r="B33" s="30">
        <v>999054000033461</v>
      </c>
      <c r="C33" s="31" t="s">
        <v>97</v>
      </c>
      <c r="D33" s="29" t="s">
        <v>87</v>
      </c>
      <c r="E33" s="29" t="s">
        <v>161</v>
      </c>
      <c r="F33" s="29" t="s">
        <v>71</v>
      </c>
      <c r="G33" s="29" t="s">
        <v>119</v>
      </c>
      <c r="H33" s="29" t="s">
        <v>73</v>
      </c>
      <c r="I33" s="29">
        <v>4</v>
      </c>
      <c r="J33" s="29">
        <v>166</v>
      </c>
      <c r="K33" s="29">
        <v>329.4</v>
      </c>
      <c r="L33" s="29">
        <v>163.4</v>
      </c>
      <c r="M33" s="32">
        <v>234</v>
      </c>
      <c r="N33" s="29">
        <v>0.7</v>
      </c>
      <c r="O33" s="29">
        <v>78.91</v>
      </c>
      <c r="P33" s="24"/>
      <c r="Q33" s="24"/>
      <c r="R33" s="24"/>
      <c r="S33" s="24"/>
      <c r="T33" s="24"/>
      <c r="U33" s="24"/>
      <c r="V33" s="24"/>
      <c r="W33" s="24"/>
      <c r="X33" s="27"/>
      <c r="Y33" s="24"/>
      <c r="Z33" s="24"/>
      <c r="AA33" s="24"/>
      <c r="AB33" s="29">
        <v>166</v>
      </c>
      <c r="AC33" s="29">
        <v>329.4</v>
      </c>
      <c r="AD33" s="32">
        <v>234</v>
      </c>
      <c r="AE33" s="29">
        <v>163.4</v>
      </c>
      <c r="AF33" s="29">
        <v>0.7</v>
      </c>
      <c r="AG33" s="29">
        <v>6.8</v>
      </c>
      <c r="AH33" s="29">
        <v>130.76</v>
      </c>
      <c r="AI33" s="29">
        <v>21366.080000000002</v>
      </c>
      <c r="AJ33" s="29">
        <v>12893.64</v>
      </c>
      <c r="AK33" s="29">
        <v>88.76</v>
      </c>
      <c r="AL33" s="29">
        <v>52594.48</v>
      </c>
      <c r="AM33" s="29">
        <v>581.02</v>
      </c>
      <c r="AN33" s="29">
        <v>195919.98</v>
      </c>
      <c r="AO33" s="29" t="s">
        <v>289</v>
      </c>
      <c r="AP33" s="29" t="s">
        <v>162</v>
      </c>
      <c r="AQ33" s="29" t="s">
        <v>163</v>
      </c>
      <c r="AR33" s="29" t="s">
        <v>148</v>
      </c>
      <c r="AS33" s="29">
        <v>142744.48000000001</v>
      </c>
      <c r="AT33" s="29">
        <v>0</v>
      </c>
      <c r="AU33" s="29" t="s">
        <v>77</v>
      </c>
      <c r="AV33" s="29">
        <v>2020</v>
      </c>
      <c r="AW33" s="33">
        <v>44081</v>
      </c>
      <c r="AX33" s="33">
        <v>44163</v>
      </c>
      <c r="AY33" s="29">
        <v>0</v>
      </c>
      <c r="AZ33" s="29">
        <v>0</v>
      </c>
      <c r="BA33" s="29">
        <v>-195919.98</v>
      </c>
      <c r="BB33" s="29">
        <v>-1199.02</v>
      </c>
      <c r="BC33" s="29">
        <v>3754</v>
      </c>
      <c r="BD33" s="29"/>
      <c r="BE33" s="29" t="s">
        <v>253</v>
      </c>
      <c r="BF33" s="29" t="s">
        <v>253</v>
      </c>
      <c r="BG33" s="29"/>
      <c r="BH33" s="29" t="s">
        <v>99</v>
      </c>
      <c r="BI33" s="33"/>
      <c r="BJ33" s="29">
        <v>0</v>
      </c>
      <c r="BK33" s="29">
        <v>0</v>
      </c>
      <c r="BL33" s="29">
        <v>0</v>
      </c>
      <c r="BM33" s="29">
        <v>0</v>
      </c>
      <c r="BN33" s="29">
        <v>0</v>
      </c>
      <c r="BO33" s="29">
        <v>0</v>
      </c>
      <c r="BP33" s="24"/>
      <c r="BQ33" s="29" t="s">
        <v>80</v>
      </c>
      <c r="BR33" s="29" t="s">
        <v>81</v>
      </c>
      <c r="CGQ33" s="9" t="s">
        <v>70</v>
      </c>
    </row>
    <row r="34" spans="1:70 2227:2227" x14ac:dyDescent="0.25">
      <c r="A34" s="29" t="s">
        <v>70</v>
      </c>
      <c r="B34" s="30">
        <v>999054000033561</v>
      </c>
      <c r="C34" s="31" t="s">
        <v>97</v>
      </c>
      <c r="D34" s="29" t="s">
        <v>91</v>
      </c>
      <c r="E34" s="29" t="s">
        <v>271</v>
      </c>
      <c r="F34" s="29" t="s">
        <v>71</v>
      </c>
      <c r="G34" s="29" t="s">
        <v>119</v>
      </c>
      <c r="H34" s="29" t="s">
        <v>73</v>
      </c>
      <c r="I34" s="29">
        <v>4</v>
      </c>
      <c r="J34" s="29">
        <v>173</v>
      </c>
      <c r="K34" s="29">
        <v>356.4</v>
      </c>
      <c r="L34" s="29">
        <v>183.4</v>
      </c>
      <c r="M34" s="32">
        <v>123</v>
      </c>
      <c r="N34" s="29">
        <v>1.49</v>
      </c>
      <c r="O34" s="29">
        <v>3.74</v>
      </c>
      <c r="P34" s="24"/>
      <c r="Q34" s="24"/>
      <c r="R34" s="24"/>
      <c r="S34" s="24"/>
      <c r="T34" s="24"/>
      <c r="U34" s="24"/>
      <c r="V34" s="29">
        <v>173</v>
      </c>
      <c r="W34" s="29">
        <v>221.5</v>
      </c>
      <c r="X34" s="32">
        <v>21</v>
      </c>
      <c r="Y34" s="29">
        <v>48.5</v>
      </c>
      <c r="Z34" s="29">
        <v>2.31</v>
      </c>
      <c r="AA34" s="29">
        <v>1.95</v>
      </c>
      <c r="AB34" s="29">
        <v>221.5</v>
      </c>
      <c r="AC34" s="29">
        <v>356.4</v>
      </c>
      <c r="AD34" s="29">
        <v>102</v>
      </c>
      <c r="AE34" s="29">
        <v>134.9</v>
      </c>
      <c r="AF34" s="29">
        <v>1.32</v>
      </c>
      <c r="AG34" s="29">
        <v>4.3899999999999997</v>
      </c>
      <c r="AH34" s="29">
        <v>5.87</v>
      </c>
      <c r="AI34" s="29">
        <v>1076.72</v>
      </c>
      <c r="AJ34" s="29">
        <v>686.57</v>
      </c>
      <c r="AK34" s="29">
        <v>62.25</v>
      </c>
      <c r="AL34" s="29">
        <v>26578.52</v>
      </c>
      <c r="AM34" s="29">
        <v>1421.47</v>
      </c>
      <c r="AN34" s="29">
        <v>36397.06</v>
      </c>
      <c r="AO34" s="29" t="s">
        <v>294</v>
      </c>
      <c r="AP34" s="29" t="s">
        <v>272</v>
      </c>
      <c r="AQ34" s="29" t="s">
        <v>154</v>
      </c>
      <c r="AR34" s="29" t="s">
        <v>103</v>
      </c>
      <c r="AS34" s="29">
        <v>8397.07</v>
      </c>
      <c r="AT34" s="29">
        <v>0</v>
      </c>
      <c r="AU34" s="29" t="s">
        <v>77</v>
      </c>
      <c r="AV34" s="29">
        <v>2020</v>
      </c>
      <c r="AW34" s="33">
        <v>44061</v>
      </c>
      <c r="AX34" s="33">
        <v>44163</v>
      </c>
      <c r="AY34" s="29">
        <v>0</v>
      </c>
      <c r="AZ34" s="29">
        <v>0</v>
      </c>
      <c r="BA34" s="29">
        <v>-36397.06</v>
      </c>
      <c r="BB34" s="29">
        <v>-198.46</v>
      </c>
      <c r="BC34" s="29">
        <v>3754</v>
      </c>
      <c r="BD34" s="29"/>
      <c r="BE34" s="29" t="s">
        <v>250</v>
      </c>
      <c r="BF34" s="29" t="s">
        <v>250</v>
      </c>
      <c r="BG34" s="29"/>
      <c r="BH34" s="29" t="s">
        <v>99</v>
      </c>
      <c r="BI34" s="33"/>
      <c r="BJ34" s="29">
        <v>0</v>
      </c>
      <c r="BK34" s="29">
        <v>0</v>
      </c>
      <c r="BL34" s="29">
        <v>0</v>
      </c>
      <c r="BM34" s="29">
        <v>0</v>
      </c>
      <c r="BN34" s="29">
        <v>0</v>
      </c>
      <c r="BO34" s="29">
        <v>0</v>
      </c>
      <c r="BP34" s="24"/>
      <c r="BQ34" s="29" t="s">
        <v>80</v>
      </c>
      <c r="BR34" s="19" t="s">
        <v>81</v>
      </c>
      <c r="CGQ34" s="9"/>
    </row>
    <row r="35" spans="1:70 2227:2227" x14ac:dyDescent="0.25">
      <c r="A35" s="29" t="s">
        <v>70</v>
      </c>
      <c r="B35" s="30">
        <v>999054000033580</v>
      </c>
      <c r="C35" s="31" t="s">
        <v>97</v>
      </c>
      <c r="D35" s="29" t="s">
        <v>85</v>
      </c>
      <c r="E35" s="29" t="s">
        <v>225</v>
      </c>
      <c r="F35" s="29" t="s">
        <v>71</v>
      </c>
      <c r="G35" s="29" t="s">
        <v>119</v>
      </c>
      <c r="H35" s="29" t="s">
        <v>73</v>
      </c>
      <c r="I35" s="29">
        <v>4</v>
      </c>
      <c r="J35" s="29">
        <v>174</v>
      </c>
      <c r="K35" s="29">
        <v>336.4</v>
      </c>
      <c r="L35" s="29">
        <v>162.4</v>
      </c>
      <c r="M35" s="32">
        <v>177</v>
      </c>
      <c r="N35" s="29">
        <v>0.92</v>
      </c>
      <c r="O35" s="29">
        <v>6.54</v>
      </c>
      <c r="P35" s="24"/>
      <c r="Q35" s="24"/>
      <c r="R35" s="27"/>
      <c r="S35" s="24"/>
      <c r="T35" s="24"/>
      <c r="U35" s="24"/>
      <c r="V35" s="29">
        <v>174</v>
      </c>
      <c r="W35" s="29">
        <v>195.5</v>
      </c>
      <c r="X35" s="32">
        <v>27</v>
      </c>
      <c r="Y35" s="29">
        <v>21.5</v>
      </c>
      <c r="Z35" s="29">
        <v>0.8</v>
      </c>
      <c r="AA35" s="29">
        <v>3.97</v>
      </c>
      <c r="AB35" s="29">
        <v>195.5</v>
      </c>
      <c r="AC35" s="29">
        <v>336.4</v>
      </c>
      <c r="AD35" s="29">
        <v>150</v>
      </c>
      <c r="AE35" s="29">
        <v>140.9</v>
      </c>
      <c r="AF35" s="29">
        <v>0.94</v>
      </c>
      <c r="AG35" s="29">
        <v>6.94</v>
      </c>
      <c r="AH35" s="29">
        <v>11.28</v>
      </c>
      <c r="AI35" s="29">
        <v>1831.52</v>
      </c>
      <c r="AJ35" s="29">
        <v>1062.55</v>
      </c>
      <c r="AK35" s="29">
        <v>86.62</v>
      </c>
      <c r="AL35" s="29">
        <v>20352.099999999999</v>
      </c>
      <c r="AM35" s="29">
        <v>522.62</v>
      </c>
      <c r="AN35" s="29">
        <v>33079.39</v>
      </c>
      <c r="AO35" s="29" t="s">
        <v>293</v>
      </c>
      <c r="AP35" s="29" t="s">
        <v>226</v>
      </c>
      <c r="AQ35" s="29" t="s">
        <v>218</v>
      </c>
      <c r="AR35" s="29" t="s">
        <v>148</v>
      </c>
      <c r="AS35" s="29">
        <v>12204.67</v>
      </c>
      <c r="AT35" s="29">
        <v>0</v>
      </c>
      <c r="AU35" s="29" t="s">
        <v>77</v>
      </c>
      <c r="AV35" s="29">
        <v>2020</v>
      </c>
      <c r="AW35" s="33">
        <v>44013</v>
      </c>
      <c r="AX35" s="33">
        <v>44163</v>
      </c>
      <c r="AY35" s="29">
        <v>0</v>
      </c>
      <c r="AZ35" s="29">
        <v>0</v>
      </c>
      <c r="BA35" s="29">
        <v>-33079.39</v>
      </c>
      <c r="BB35" s="29">
        <v>-203.69</v>
      </c>
      <c r="BC35" s="29">
        <v>3754</v>
      </c>
      <c r="BD35" s="29"/>
      <c r="BE35" s="29" t="s">
        <v>250</v>
      </c>
      <c r="BF35" s="29" t="s">
        <v>250</v>
      </c>
      <c r="BG35" s="29"/>
      <c r="BH35" s="29" t="s">
        <v>99</v>
      </c>
      <c r="BI35" s="33"/>
      <c r="BJ35" s="29">
        <v>0</v>
      </c>
      <c r="BK35" s="29">
        <v>0</v>
      </c>
      <c r="BL35" s="29">
        <v>0</v>
      </c>
      <c r="BM35" s="29">
        <v>0</v>
      </c>
      <c r="BN35" s="29">
        <v>0</v>
      </c>
      <c r="BO35" s="29">
        <v>0</v>
      </c>
      <c r="BP35" s="24"/>
      <c r="BQ35" s="29" t="s">
        <v>80</v>
      </c>
      <c r="BR35" s="19" t="s">
        <v>81</v>
      </c>
      <c r="CGQ35" s="9" t="s">
        <v>70</v>
      </c>
    </row>
    <row r="36" spans="1:70 2227:2227" x14ac:dyDescent="0.25">
      <c r="A36" s="29" t="s">
        <v>70</v>
      </c>
      <c r="B36" s="30">
        <v>999054000033710</v>
      </c>
      <c r="C36" s="31" t="s">
        <v>97</v>
      </c>
      <c r="D36" s="29" t="s">
        <v>87</v>
      </c>
      <c r="E36" s="29" t="s">
        <v>161</v>
      </c>
      <c r="F36" s="29" t="s">
        <v>71</v>
      </c>
      <c r="G36" s="29" t="s">
        <v>119</v>
      </c>
      <c r="H36" s="29" t="s">
        <v>73</v>
      </c>
      <c r="I36" s="29">
        <v>4</v>
      </c>
      <c r="J36" s="29">
        <v>180</v>
      </c>
      <c r="K36" s="29">
        <v>347.4</v>
      </c>
      <c r="L36" s="29">
        <v>167.4</v>
      </c>
      <c r="M36" s="32">
        <v>234</v>
      </c>
      <c r="N36" s="29">
        <v>0.72</v>
      </c>
      <c r="O36" s="29">
        <v>77.02</v>
      </c>
      <c r="P36" s="24"/>
      <c r="Q36" s="24"/>
      <c r="R36" s="27"/>
      <c r="S36" s="24"/>
      <c r="T36" s="24"/>
      <c r="U36" s="24"/>
      <c r="V36" s="24"/>
      <c r="W36" s="24"/>
      <c r="X36" s="27"/>
      <c r="Y36" s="24"/>
      <c r="Z36" s="24"/>
      <c r="AA36" s="24"/>
      <c r="AB36" s="29">
        <v>180</v>
      </c>
      <c r="AC36" s="29">
        <v>347.4</v>
      </c>
      <c r="AD36" s="32">
        <v>234</v>
      </c>
      <c r="AE36" s="29">
        <v>167.4</v>
      </c>
      <c r="AF36" s="29">
        <v>0.72</v>
      </c>
      <c r="AG36" s="29">
        <v>6.63</v>
      </c>
      <c r="AH36" s="29">
        <v>127.63</v>
      </c>
      <c r="AI36" s="29">
        <v>21366.080000000002</v>
      </c>
      <c r="AJ36" s="29">
        <v>12893.64</v>
      </c>
      <c r="AK36" s="29">
        <v>73.42</v>
      </c>
      <c r="AL36" s="29">
        <v>16536.259999999998</v>
      </c>
      <c r="AM36" s="29">
        <v>581.02</v>
      </c>
      <c r="AN36" s="29">
        <v>159861.76000000001</v>
      </c>
      <c r="AO36" s="29" t="s">
        <v>289</v>
      </c>
      <c r="AP36" s="29" t="s">
        <v>162</v>
      </c>
      <c r="AQ36" s="29" t="s">
        <v>163</v>
      </c>
      <c r="AR36" s="29" t="s">
        <v>148</v>
      </c>
      <c r="AS36" s="29">
        <v>142744.48000000001</v>
      </c>
      <c r="AT36" s="29">
        <v>0</v>
      </c>
      <c r="AU36" s="29" t="s">
        <v>77</v>
      </c>
      <c r="AV36" s="29">
        <v>2020</v>
      </c>
      <c r="AW36" s="33">
        <v>43929</v>
      </c>
      <c r="AX36" s="33">
        <v>44163</v>
      </c>
      <c r="AY36" s="29">
        <v>0</v>
      </c>
      <c r="AZ36" s="29">
        <v>0</v>
      </c>
      <c r="BA36" s="29">
        <v>-159861.76000000001</v>
      </c>
      <c r="BB36" s="29">
        <v>-954.97</v>
      </c>
      <c r="BC36" s="29">
        <v>3754</v>
      </c>
      <c r="BD36" s="29"/>
      <c r="BE36" s="29" t="s">
        <v>253</v>
      </c>
      <c r="BF36" s="29" t="s">
        <v>253</v>
      </c>
      <c r="BG36" s="29"/>
      <c r="BH36" s="29" t="s">
        <v>99</v>
      </c>
      <c r="BI36" s="33"/>
      <c r="BJ36" s="29">
        <v>0</v>
      </c>
      <c r="BK36" s="29">
        <v>0</v>
      </c>
      <c r="BL36" s="29">
        <v>0</v>
      </c>
      <c r="BM36" s="29">
        <v>0</v>
      </c>
      <c r="BN36" s="29">
        <v>0</v>
      </c>
      <c r="BO36" s="29">
        <v>0</v>
      </c>
      <c r="BP36" s="24"/>
      <c r="BQ36" s="29" t="s">
        <v>80</v>
      </c>
      <c r="BR36" s="19" t="s">
        <v>81</v>
      </c>
      <c r="CGQ36" s="9" t="s">
        <v>70</v>
      </c>
    </row>
    <row r="37" spans="1:70 2227:2227" x14ac:dyDescent="0.25">
      <c r="A37" s="29" t="s">
        <v>70</v>
      </c>
      <c r="B37" s="30">
        <v>999054000033710</v>
      </c>
      <c r="C37" s="31" t="s">
        <v>97</v>
      </c>
      <c r="D37" s="29" t="s">
        <v>87</v>
      </c>
      <c r="E37" s="29" t="s">
        <v>161</v>
      </c>
      <c r="F37" s="29" t="s">
        <v>71</v>
      </c>
      <c r="G37" s="29" t="s">
        <v>119</v>
      </c>
      <c r="H37" s="29" t="s">
        <v>73</v>
      </c>
      <c r="I37" s="29">
        <v>4</v>
      </c>
      <c r="J37" s="29">
        <v>180</v>
      </c>
      <c r="K37" s="29">
        <v>347.4</v>
      </c>
      <c r="L37" s="29">
        <v>167.4</v>
      </c>
      <c r="M37" s="32">
        <v>234</v>
      </c>
      <c r="N37" s="29">
        <v>0.72</v>
      </c>
      <c r="O37" s="29">
        <v>77.02</v>
      </c>
      <c r="P37" s="24"/>
      <c r="Q37" s="24"/>
      <c r="R37" s="27"/>
      <c r="S37" s="24"/>
      <c r="T37" s="24"/>
      <c r="U37" s="24"/>
      <c r="V37" s="24"/>
      <c r="W37" s="24"/>
      <c r="X37" s="27"/>
      <c r="Y37" s="24"/>
      <c r="Z37" s="24"/>
      <c r="AA37" s="24"/>
      <c r="AB37" s="29">
        <v>180</v>
      </c>
      <c r="AC37" s="29">
        <v>347.4</v>
      </c>
      <c r="AD37" s="32">
        <v>234</v>
      </c>
      <c r="AE37" s="29">
        <v>167.4</v>
      </c>
      <c r="AF37" s="29">
        <v>0.72</v>
      </c>
      <c r="AG37" s="29">
        <v>6.63</v>
      </c>
      <c r="AH37" s="29">
        <v>127.63</v>
      </c>
      <c r="AI37" s="29">
        <v>21366.080000000002</v>
      </c>
      <c r="AJ37" s="29">
        <v>12893.64</v>
      </c>
      <c r="AK37" s="29">
        <v>87.55</v>
      </c>
      <c r="AL37" s="29">
        <v>55258.67</v>
      </c>
      <c r="AM37" s="29">
        <v>581.02</v>
      </c>
      <c r="AN37" s="29">
        <v>198584.17</v>
      </c>
      <c r="AO37" s="29" t="s">
        <v>289</v>
      </c>
      <c r="AP37" s="29" t="s">
        <v>162</v>
      </c>
      <c r="AQ37" s="29" t="s">
        <v>163</v>
      </c>
      <c r="AR37" s="29" t="s">
        <v>148</v>
      </c>
      <c r="AS37" s="29">
        <v>142744.48000000001</v>
      </c>
      <c r="AT37" s="29">
        <v>0</v>
      </c>
      <c r="AU37" s="29" t="s">
        <v>77</v>
      </c>
      <c r="AV37" s="29">
        <v>2020</v>
      </c>
      <c r="AW37" s="33">
        <v>44063</v>
      </c>
      <c r="AX37" s="33">
        <v>44163</v>
      </c>
      <c r="AY37" s="29">
        <v>0</v>
      </c>
      <c r="AZ37" s="29">
        <v>0</v>
      </c>
      <c r="BA37" s="29">
        <v>-198584.17</v>
      </c>
      <c r="BB37" s="29">
        <v>-1186.29</v>
      </c>
      <c r="BC37" s="29">
        <v>3754</v>
      </c>
      <c r="BD37" s="29"/>
      <c r="BE37" s="29" t="s">
        <v>253</v>
      </c>
      <c r="BF37" s="29" t="s">
        <v>253</v>
      </c>
      <c r="BG37" s="29"/>
      <c r="BH37" s="29" t="s">
        <v>99</v>
      </c>
      <c r="BI37" s="33"/>
      <c r="BJ37" s="29">
        <v>0</v>
      </c>
      <c r="BK37" s="29">
        <v>0</v>
      </c>
      <c r="BL37" s="29">
        <v>0</v>
      </c>
      <c r="BM37" s="29">
        <v>0</v>
      </c>
      <c r="BN37" s="29">
        <v>0</v>
      </c>
      <c r="BO37" s="29">
        <v>0</v>
      </c>
      <c r="BP37" s="24"/>
      <c r="BQ37" s="29" t="s">
        <v>80</v>
      </c>
      <c r="BR37" s="19" t="s">
        <v>81</v>
      </c>
      <c r="CGQ37" s="9" t="s">
        <v>70</v>
      </c>
    </row>
    <row r="38" spans="1:70 2227:2227" x14ac:dyDescent="0.25">
      <c r="A38" s="29" t="s">
        <v>70</v>
      </c>
      <c r="B38" s="30">
        <v>999054000033710</v>
      </c>
      <c r="C38" s="31" t="s">
        <v>97</v>
      </c>
      <c r="D38" s="29" t="s">
        <v>87</v>
      </c>
      <c r="E38" s="29" t="s">
        <v>161</v>
      </c>
      <c r="F38" s="29" t="s">
        <v>71</v>
      </c>
      <c r="G38" s="29" t="s">
        <v>119</v>
      </c>
      <c r="H38" s="29" t="s">
        <v>73</v>
      </c>
      <c r="I38" s="29">
        <v>4</v>
      </c>
      <c r="J38" s="29">
        <v>180</v>
      </c>
      <c r="K38" s="29">
        <v>347.4</v>
      </c>
      <c r="L38" s="29">
        <v>167.4</v>
      </c>
      <c r="M38" s="32">
        <v>234</v>
      </c>
      <c r="N38" s="29">
        <v>0.72</v>
      </c>
      <c r="O38" s="29">
        <v>77.02</v>
      </c>
      <c r="P38" s="24"/>
      <c r="Q38" s="24"/>
      <c r="R38" s="24"/>
      <c r="S38" s="24"/>
      <c r="T38" s="24"/>
      <c r="U38" s="24"/>
      <c r="V38" s="24"/>
      <c r="W38" s="24"/>
      <c r="X38" s="27"/>
      <c r="Y38" s="24"/>
      <c r="Z38" s="24"/>
      <c r="AA38" s="24"/>
      <c r="AB38" s="29">
        <v>180</v>
      </c>
      <c r="AC38" s="29">
        <v>347.4</v>
      </c>
      <c r="AD38" s="32">
        <v>234</v>
      </c>
      <c r="AE38" s="29">
        <v>167.4</v>
      </c>
      <c r="AF38" s="29">
        <v>0.72</v>
      </c>
      <c r="AG38" s="29">
        <v>6.63</v>
      </c>
      <c r="AH38" s="29">
        <v>127.63</v>
      </c>
      <c r="AI38" s="29">
        <v>21366.080000000002</v>
      </c>
      <c r="AJ38" s="29">
        <v>12893.64</v>
      </c>
      <c r="AK38" s="29">
        <v>73.42</v>
      </c>
      <c r="AL38" s="29">
        <v>16536.259999999998</v>
      </c>
      <c r="AM38" s="29">
        <v>581.02</v>
      </c>
      <c r="AN38" s="29">
        <v>159861.76000000001</v>
      </c>
      <c r="AO38" s="29" t="s">
        <v>289</v>
      </c>
      <c r="AP38" s="29" t="s">
        <v>162</v>
      </c>
      <c r="AQ38" s="29" t="s">
        <v>163</v>
      </c>
      <c r="AR38" s="29" t="s">
        <v>148</v>
      </c>
      <c r="AS38" s="29">
        <v>142744.48000000001</v>
      </c>
      <c r="AT38" s="29">
        <v>0</v>
      </c>
      <c r="AU38" s="29" t="s">
        <v>77</v>
      </c>
      <c r="AV38" s="29">
        <v>2020</v>
      </c>
      <c r="AW38" s="33">
        <v>43929</v>
      </c>
      <c r="AX38" s="33">
        <v>44163</v>
      </c>
      <c r="AY38" s="29">
        <v>0</v>
      </c>
      <c r="AZ38" s="29">
        <v>0</v>
      </c>
      <c r="BA38" s="29">
        <v>-159861.76000000001</v>
      </c>
      <c r="BB38" s="29">
        <v>-954.97</v>
      </c>
      <c r="BC38" s="29">
        <v>3754</v>
      </c>
      <c r="BD38" s="29"/>
      <c r="BE38" s="29" t="s">
        <v>253</v>
      </c>
      <c r="BF38" s="29" t="s">
        <v>253</v>
      </c>
      <c r="BG38" s="29"/>
      <c r="BH38" s="29" t="s">
        <v>99</v>
      </c>
      <c r="BI38" s="33"/>
      <c r="BJ38" s="29">
        <v>0</v>
      </c>
      <c r="BK38" s="29">
        <v>0</v>
      </c>
      <c r="BL38" s="29">
        <v>0</v>
      </c>
      <c r="BM38" s="29">
        <v>0</v>
      </c>
      <c r="BN38" s="29">
        <v>0</v>
      </c>
      <c r="BO38" s="29">
        <v>0</v>
      </c>
      <c r="BP38" s="24"/>
      <c r="BQ38" s="29" t="s">
        <v>80</v>
      </c>
      <c r="BR38" s="29" t="s">
        <v>81</v>
      </c>
      <c r="CGQ38" s="9" t="s">
        <v>70</v>
      </c>
    </row>
    <row r="39" spans="1:70 2227:2227" x14ac:dyDescent="0.25">
      <c r="A39" s="29" t="s">
        <v>70</v>
      </c>
      <c r="B39" s="30">
        <v>999054000033710</v>
      </c>
      <c r="C39" s="31" t="s">
        <v>97</v>
      </c>
      <c r="D39" s="29" t="s">
        <v>87</v>
      </c>
      <c r="E39" s="29" t="s">
        <v>161</v>
      </c>
      <c r="F39" s="29" t="s">
        <v>71</v>
      </c>
      <c r="G39" s="29" t="s">
        <v>119</v>
      </c>
      <c r="H39" s="29" t="s">
        <v>73</v>
      </c>
      <c r="I39" s="29">
        <v>4</v>
      </c>
      <c r="J39" s="29">
        <v>180</v>
      </c>
      <c r="K39" s="29">
        <v>347.4</v>
      </c>
      <c r="L39" s="29">
        <v>167.4</v>
      </c>
      <c r="M39" s="32">
        <v>234</v>
      </c>
      <c r="N39" s="29">
        <v>0.72</v>
      </c>
      <c r="O39" s="29">
        <v>77.02</v>
      </c>
      <c r="P39" s="24"/>
      <c r="Q39" s="24"/>
      <c r="R39" s="24"/>
      <c r="S39" s="24"/>
      <c r="T39" s="24"/>
      <c r="U39" s="24"/>
      <c r="V39" s="24"/>
      <c r="W39" s="24"/>
      <c r="X39" s="27"/>
      <c r="Y39" s="24"/>
      <c r="Z39" s="24"/>
      <c r="AA39" s="24"/>
      <c r="AB39" s="29">
        <v>180</v>
      </c>
      <c r="AC39" s="29">
        <v>347.4</v>
      </c>
      <c r="AD39" s="32">
        <v>234</v>
      </c>
      <c r="AE39" s="29">
        <v>167.4</v>
      </c>
      <c r="AF39" s="29">
        <v>0.72</v>
      </c>
      <c r="AG39" s="29">
        <v>6.63</v>
      </c>
      <c r="AH39" s="29">
        <v>127.63</v>
      </c>
      <c r="AI39" s="29">
        <v>21366.080000000002</v>
      </c>
      <c r="AJ39" s="29">
        <v>12893.64</v>
      </c>
      <c r="AK39" s="29">
        <v>87.55</v>
      </c>
      <c r="AL39" s="29">
        <v>55258.67</v>
      </c>
      <c r="AM39" s="29">
        <v>581.02</v>
      </c>
      <c r="AN39" s="29">
        <v>198584.17</v>
      </c>
      <c r="AO39" s="29" t="s">
        <v>289</v>
      </c>
      <c r="AP39" s="29" t="s">
        <v>162</v>
      </c>
      <c r="AQ39" s="29" t="s">
        <v>163</v>
      </c>
      <c r="AR39" s="29" t="s">
        <v>148</v>
      </c>
      <c r="AS39" s="29">
        <v>142744.48000000001</v>
      </c>
      <c r="AT39" s="29">
        <v>0</v>
      </c>
      <c r="AU39" s="29" t="s">
        <v>77</v>
      </c>
      <c r="AV39" s="29">
        <v>2020</v>
      </c>
      <c r="AW39" s="33">
        <v>44063</v>
      </c>
      <c r="AX39" s="33">
        <v>44163</v>
      </c>
      <c r="AY39" s="29">
        <v>0</v>
      </c>
      <c r="AZ39" s="29">
        <v>0</v>
      </c>
      <c r="BA39" s="29">
        <v>-198584.17</v>
      </c>
      <c r="BB39" s="29">
        <v>-1186.29</v>
      </c>
      <c r="BC39" s="29">
        <v>3754</v>
      </c>
      <c r="BD39" s="29"/>
      <c r="BE39" s="29" t="s">
        <v>253</v>
      </c>
      <c r="BF39" s="29" t="s">
        <v>253</v>
      </c>
      <c r="BG39" s="29"/>
      <c r="BH39" s="29" t="s">
        <v>99</v>
      </c>
      <c r="BI39" s="33"/>
      <c r="BJ39" s="29">
        <v>0</v>
      </c>
      <c r="BK39" s="29">
        <v>0</v>
      </c>
      <c r="BL39" s="29">
        <v>0</v>
      </c>
      <c r="BM39" s="29">
        <v>0</v>
      </c>
      <c r="BN39" s="29">
        <v>0</v>
      </c>
      <c r="BO39" s="29">
        <v>0</v>
      </c>
      <c r="BP39" s="24"/>
      <c r="BQ39" s="29" t="s">
        <v>80</v>
      </c>
      <c r="BR39" s="29" t="s">
        <v>81</v>
      </c>
      <c r="CGQ39" s="9" t="s">
        <v>70</v>
      </c>
    </row>
    <row r="40" spans="1:70 2227:2227" x14ac:dyDescent="0.25">
      <c r="A40" s="29" t="s">
        <v>70</v>
      </c>
      <c r="B40" s="30">
        <v>999054000033748</v>
      </c>
      <c r="C40" s="31" t="s">
        <v>97</v>
      </c>
      <c r="D40" s="29" t="s">
        <v>305</v>
      </c>
      <c r="E40" s="29" t="s">
        <v>225</v>
      </c>
      <c r="F40" s="29" t="s">
        <v>71</v>
      </c>
      <c r="G40" s="29" t="s">
        <v>119</v>
      </c>
      <c r="H40" s="29" t="s">
        <v>73</v>
      </c>
      <c r="I40" s="29">
        <v>4</v>
      </c>
      <c r="J40" s="29">
        <v>182</v>
      </c>
      <c r="K40" s="29">
        <v>336.4</v>
      </c>
      <c r="L40" s="29">
        <v>154.4</v>
      </c>
      <c r="M40" s="32">
        <v>177</v>
      </c>
      <c r="N40" s="29">
        <v>0.87</v>
      </c>
      <c r="O40" s="29">
        <v>6.88</v>
      </c>
      <c r="P40" s="24"/>
      <c r="Q40" s="24"/>
      <c r="R40" s="27"/>
      <c r="S40" s="24"/>
      <c r="T40" s="24"/>
      <c r="U40" s="24"/>
      <c r="V40" s="29">
        <v>182</v>
      </c>
      <c r="W40" s="29">
        <v>205</v>
      </c>
      <c r="X40" s="32">
        <v>27</v>
      </c>
      <c r="Y40" s="29">
        <v>23</v>
      </c>
      <c r="Z40" s="29">
        <v>0.85</v>
      </c>
      <c r="AA40" s="29">
        <v>3.71</v>
      </c>
      <c r="AB40" s="29">
        <v>205</v>
      </c>
      <c r="AC40" s="29">
        <v>336.4</v>
      </c>
      <c r="AD40" s="29">
        <v>150</v>
      </c>
      <c r="AE40" s="29">
        <v>131.4</v>
      </c>
      <c r="AF40" s="29">
        <v>0.88</v>
      </c>
      <c r="AG40" s="29">
        <v>7.44</v>
      </c>
      <c r="AH40" s="29">
        <v>11.86</v>
      </c>
      <c r="AI40" s="29">
        <v>1831.52</v>
      </c>
      <c r="AJ40" s="29">
        <v>1062.55</v>
      </c>
      <c r="AK40" s="29">
        <v>92.88</v>
      </c>
      <c r="AL40" s="29">
        <v>21341.07</v>
      </c>
      <c r="AM40" s="29">
        <v>522.62</v>
      </c>
      <c r="AN40" s="29">
        <v>34068.36</v>
      </c>
      <c r="AO40" s="29" t="s">
        <v>293</v>
      </c>
      <c r="AP40" s="29" t="s">
        <v>226</v>
      </c>
      <c r="AQ40" s="29" t="s">
        <v>218</v>
      </c>
      <c r="AR40" s="29" t="s">
        <v>148</v>
      </c>
      <c r="AS40" s="29">
        <v>12204.67</v>
      </c>
      <c r="AT40" s="29">
        <v>0</v>
      </c>
      <c r="AU40" s="29" t="s">
        <v>77</v>
      </c>
      <c r="AV40" s="29">
        <v>2020</v>
      </c>
      <c r="AW40" s="33">
        <v>44013</v>
      </c>
      <c r="AX40" s="33">
        <v>44163</v>
      </c>
      <c r="AY40" s="29">
        <v>0</v>
      </c>
      <c r="AZ40" s="29">
        <v>0</v>
      </c>
      <c r="BA40" s="29">
        <v>-34068.36</v>
      </c>
      <c r="BB40" s="29">
        <v>-220.65</v>
      </c>
      <c r="BC40" s="29">
        <v>3754</v>
      </c>
      <c r="BD40" s="29"/>
      <c r="BE40" s="29" t="s">
        <v>250</v>
      </c>
      <c r="BF40" s="29" t="s">
        <v>250</v>
      </c>
      <c r="BG40" s="29"/>
      <c r="BH40" s="29" t="s">
        <v>99</v>
      </c>
      <c r="BI40" s="33"/>
      <c r="BJ40" s="29">
        <v>0</v>
      </c>
      <c r="BK40" s="29">
        <v>0</v>
      </c>
      <c r="BL40" s="29">
        <v>0</v>
      </c>
      <c r="BM40" s="29">
        <v>0</v>
      </c>
      <c r="BN40" s="29">
        <v>0</v>
      </c>
      <c r="BO40" s="29">
        <v>0</v>
      </c>
      <c r="BP40" s="24"/>
      <c r="BQ40" s="29" t="s">
        <v>80</v>
      </c>
      <c r="BR40" s="19" t="s">
        <v>81</v>
      </c>
      <c r="CGQ40" s="9" t="s">
        <v>70</v>
      </c>
    </row>
    <row r="41" spans="1:70 2227:2227" x14ac:dyDescent="0.25">
      <c r="A41" s="29" t="s">
        <v>70</v>
      </c>
      <c r="B41" s="30">
        <v>999054000033829</v>
      </c>
      <c r="C41" s="31" t="s">
        <v>97</v>
      </c>
      <c r="D41" s="29" t="s">
        <v>249</v>
      </c>
      <c r="E41" s="29" t="s">
        <v>241</v>
      </c>
      <c r="F41" s="29" t="s">
        <v>71</v>
      </c>
      <c r="G41" s="29" t="s">
        <v>119</v>
      </c>
      <c r="H41" s="29" t="s">
        <v>73</v>
      </c>
      <c r="I41" s="29">
        <v>4</v>
      </c>
      <c r="J41" s="29">
        <v>199.5</v>
      </c>
      <c r="K41" s="29">
        <v>336.4</v>
      </c>
      <c r="L41" s="29">
        <v>136.9</v>
      </c>
      <c r="M41" s="32">
        <v>143</v>
      </c>
      <c r="N41" s="29">
        <v>0.96</v>
      </c>
      <c r="O41" s="29">
        <v>6.45</v>
      </c>
      <c r="P41" s="24"/>
      <c r="Q41" s="24"/>
      <c r="R41" s="27"/>
      <c r="S41" s="24"/>
      <c r="T41" s="24"/>
      <c r="U41" s="24"/>
      <c r="V41" s="29">
        <v>199.5</v>
      </c>
      <c r="W41" s="29">
        <v>224</v>
      </c>
      <c r="X41" s="32">
        <v>20</v>
      </c>
      <c r="Y41" s="29">
        <v>24.5</v>
      </c>
      <c r="Z41" s="29">
        <v>1.23</v>
      </c>
      <c r="AA41" s="29">
        <v>3.38</v>
      </c>
      <c r="AB41" s="29">
        <v>224</v>
      </c>
      <c r="AC41" s="29">
        <v>336.4</v>
      </c>
      <c r="AD41" s="29">
        <v>123</v>
      </c>
      <c r="AE41" s="29">
        <v>112.4</v>
      </c>
      <c r="AF41" s="29">
        <v>0.91</v>
      </c>
      <c r="AG41" s="29">
        <v>7.12</v>
      </c>
      <c r="AH41" s="29">
        <v>10.98</v>
      </c>
      <c r="AI41" s="29">
        <v>1502.56</v>
      </c>
      <c r="AJ41" s="29">
        <v>883.05</v>
      </c>
      <c r="AK41" s="29">
        <v>91.72</v>
      </c>
      <c r="AL41" s="29">
        <v>26802.03</v>
      </c>
      <c r="AM41" s="29">
        <v>520.46</v>
      </c>
      <c r="AN41" s="29">
        <v>37610.44</v>
      </c>
      <c r="AO41" s="29" t="s">
        <v>291</v>
      </c>
      <c r="AP41" s="29" t="s">
        <v>141</v>
      </c>
      <c r="AQ41" s="29" t="s">
        <v>75</v>
      </c>
      <c r="AR41" s="29" t="s">
        <v>76</v>
      </c>
      <c r="AS41" s="29">
        <v>10287.950000000001</v>
      </c>
      <c r="AT41" s="29">
        <v>0</v>
      </c>
      <c r="AU41" s="29" t="s">
        <v>77</v>
      </c>
      <c r="AV41" s="29">
        <v>2020</v>
      </c>
      <c r="AW41" s="33">
        <v>44040</v>
      </c>
      <c r="AX41" s="33">
        <v>44163</v>
      </c>
      <c r="AY41" s="29">
        <v>0</v>
      </c>
      <c r="AZ41" s="29">
        <v>0</v>
      </c>
      <c r="BA41" s="29">
        <v>-37610.44</v>
      </c>
      <c r="BB41" s="29">
        <v>-274.73</v>
      </c>
      <c r="BC41" s="29">
        <v>3754</v>
      </c>
      <c r="BD41" s="29"/>
      <c r="BE41" s="29" t="s">
        <v>250</v>
      </c>
      <c r="BF41" s="29" t="s">
        <v>250</v>
      </c>
      <c r="BG41" s="29"/>
      <c r="BH41" s="29" t="s">
        <v>99</v>
      </c>
      <c r="BI41" s="33"/>
      <c r="BJ41" s="29">
        <v>0</v>
      </c>
      <c r="BK41" s="29">
        <v>0</v>
      </c>
      <c r="BL41" s="29">
        <v>0</v>
      </c>
      <c r="BM41" s="29">
        <v>0</v>
      </c>
      <c r="BN41" s="29">
        <v>0</v>
      </c>
      <c r="BO41" s="29">
        <v>0</v>
      </c>
      <c r="BP41" s="24"/>
      <c r="BQ41" s="29" t="s">
        <v>80</v>
      </c>
      <c r="BR41" s="19" t="s">
        <v>81</v>
      </c>
      <c r="CGQ41" s="9" t="s">
        <v>70</v>
      </c>
    </row>
    <row r="42" spans="1:70 2227:2227" x14ac:dyDescent="0.25">
      <c r="A42" s="29" t="s">
        <v>70</v>
      </c>
      <c r="B42" s="30">
        <v>999054000033916</v>
      </c>
      <c r="C42" s="31" t="s">
        <v>97</v>
      </c>
      <c r="D42" s="29" t="s">
        <v>87</v>
      </c>
      <c r="E42" s="29" t="s">
        <v>184</v>
      </c>
      <c r="F42" s="29" t="s">
        <v>71</v>
      </c>
      <c r="G42" s="29" t="s">
        <v>119</v>
      </c>
      <c r="H42" s="29" t="s">
        <v>73</v>
      </c>
      <c r="I42" s="29">
        <v>4</v>
      </c>
      <c r="J42" s="29">
        <v>177.5</v>
      </c>
      <c r="K42" s="29">
        <v>331.4</v>
      </c>
      <c r="L42" s="29">
        <v>153.9</v>
      </c>
      <c r="M42" s="32">
        <v>196</v>
      </c>
      <c r="N42" s="29">
        <v>0.79</v>
      </c>
      <c r="O42" s="29">
        <v>4.99</v>
      </c>
      <c r="P42" s="29">
        <v>194.5</v>
      </c>
      <c r="Q42" s="29">
        <v>226</v>
      </c>
      <c r="R42" s="29">
        <v>60</v>
      </c>
      <c r="S42" s="29">
        <v>31.5</v>
      </c>
      <c r="T42" s="29">
        <v>0.53</v>
      </c>
      <c r="U42" s="29">
        <v>4.33</v>
      </c>
      <c r="V42" s="29">
        <v>177.5</v>
      </c>
      <c r="W42" s="29">
        <v>194.5</v>
      </c>
      <c r="X42" s="32">
        <v>23</v>
      </c>
      <c r="Y42" s="29">
        <v>17</v>
      </c>
      <c r="Z42" s="29">
        <v>0.74</v>
      </c>
      <c r="AA42" s="29">
        <v>2.02</v>
      </c>
      <c r="AB42" s="24"/>
      <c r="AC42" s="24"/>
      <c r="AD42" s="24"/>
      <c r="AE42" s="24"/>
      <c r="AF42" s="24"/>
      <c r="AG42" s="24"/>
      <c r="AH42" s="29">
        <v>8.3699999999999992</v>
      </c>
      <c r="AI42" s="29">
        <v>1287.68</v>
      </c>
      <c r="AJ42" s="29">
        <v>768.18</v>
      </c>
      <c r="AK42" s="29">
        <v>84.12</v>
      </c>
      <c r="AL42" s="29">
        <v>23729.05</v>
      </c>
      <c r="AM42" s="29">
        <v>388.96</v>
      </c>
      <c r="AN42" s="29">
        <v>32984.480000000003</v>
      </c>
      <c r="AO42" s="29" t="s">
        <v>292</v>
      </c>
      <c r="AP42" s="29" t="s">
        <v>138</v>
      </c>
      <c r="AQ42" s="29" t="s">
        <v>185</v>
      </c>
      <c r="AR42" s="29" t="s">
        <v>76</v>
      </c>
      <c r="AS42" s="29">
        <v>8866.4699999999993</v>
      </c>
      <c r="AT42" s="29">
        <v>0</v>
      </c>
      <c r="AU42" s="29" t="s">
        <v>77</v>
      </c>
      <c r="AV42" s="29">
        <v>2020</v>
      </c>
      <c r="AW42" s="33">
        <v>44050</v>
      </c>
      <c r="AX42" s="33">
        <v>44163</v>
      </c>
      <c r="AY42" s="29">
        <v>0</v>
      </c>
      <c r="AZ42" s="29">
        <v>0</v>
      </c>
      <c r="BA42" s="29">
        <v>-32984.480000000003</v>
      </c>
      <c r="BB42" s="29">
        <v>-214.32</v>
      </c>
      <c r="BC42" s="29">
        <v>3754</v>
      </c>
      <c r="BD42" s="29"/>
      <c r="BE42" s="29" t="s">
        <v>250</v>
      </c>
      <c r="BF42" s="29" t="s">
        <v>250</v>
      </c>
      <c r="BG42" s="29"/>
      <c r="BH42" s="29" t="s">
        <v>99</v>
      </c>
      <c r="BI42" s="33"/>
      <c r="BJ42" s="29">
        <v>0</v>
      </c>
      <c r="BK42" s="29">
        <v>0</v>
      </c>
      <c r="BL42" s="29">
        <v>0</v>
      </c>
      <c r="BM42" s="29">
        <v>0</v>
      </c>
      <c r="BN42" s="29">
        <v>0</v>
      </c>
      <c r="BO42" s="29">
        <v>0</v>
      </c>
      <c r="BP42" s="24"/>
      <c r="BQ42" s="29" t="s">
        <v>80</v>
      </c>
      <c r="BR42" s="19" t="s">
        <v>81</v>
      </c>
      <c r="CGQ42" s="9" t="s">
        <v>70</v>
      </c>
    </row>
    <row r="43" spans="1:70 2227:2227" x14ac:dyDescent="0.25">
      <c r="A43" s="29" t="s">
        <v>70</v>
      </c>
      <c r="B43" s="30">
        <v>999054000033931</v>
      </c>
      <c r="C43" s="31" t="s">
        <v>97</v>
      </c>
      <c r="D43" s="29" t="s">
        <v>305</v>
      </c>
      <c r="E43" s="29" t="s">
        <v>225</v>
      </c>
      <c r="F43" s="29" t="s">
        <v>71</v>
      </c>
      <c r="G43" s="29" t="s">
        <v>119</v>
      </c>
      <c r="H43" s="29" t="s">
        <v>73</v>
      </c>
      <c r="I43" s="29">
        <v>4</v>
      </c>
      <c r="J43" s="29">
        <v>144</v>
      </c>
      <c r="K43" s="29">
        <v>327.39999999999998</v>
      </c>
      <c r="L43" s="29">
        <v>183.4</v>
      </c>
      <c r="M43" s="32">
        <v>177</v>
      </c>
      <c r="N43" s="29">
        <v>1.04</v>
      </c>
      <c r="O43" s="29">
        <v>5.79</v>
      </c>
      <c r="P43" s="24"/>
      <c r="Q43" s="24"/>
      <c r="R43" s="27"/>
      <c r="S43" s="24"/>
      <c r="T43" s="24"/>
      <c r="U43" s="24"/>
      <c r="V43" s="29">
        <v>144</v>
      </c>
      <c r="W43" s="29">
        <v>165.5</v>
      </c>
      <c r="X43" s="32">
        <v>27</v>
      </c>
      <c r="Y43" s="29">
        <v>21.5</v>
      </c>
      <c r="Z43" s="29">
        <v>0.8</v>
      </c>
      <c r="AA43" s="29">
        <v>3.97</v>
      </c>
      <c r="AB43" s="29">
        <v>165.5</v>
      </c>
      <c r="AC43" s="29">
        <v>327.39999999999998</v>
      </c>
      <c r="AD43" s="29">
        <v>150</v>
      </c>
      <c r="AE43" s="29">
        <v>161.9</v>
      </c>
      <c r="AF43" s="29">
        <v>1.08</v>
      </c>
      <c r="AG43" s="29">
        <v>6.04</v>
      </c>
      <c r="AH43" s="29">
        <v>9.99</v>
      </c>
      <c r="AI43" s="29">
        <v>1831.52</v>
      </c>
      <c r="AJ43" s="29">
        <v>1062.55</v>
      </c>
      <c r="AK43" s="29">
        <v>75.38</v>
      </c>
      <c r="AL43" s="29">
        <v>17229.009999999998</v>
      </c>
      <c r="AM43" s="29">
        <v>522.62</v>
      </c>
      <c r="AN43" s="29">
        <v>29956.3</v>
      </c>
      <c r="AO43" s="29" t="s">
        <v>293</v>
      </c>
      <c r="AP43" s="29" t="s">
        <v>226</v>
      </c>
      <c r="AQ43" s="29" t="s">
        <v>218</v>
      </c>
      <c r="AR43" s="29" t="s">
        <v>148</v>
      </c>
      <c r="AS43" s="29">
        <v>12204.67</v>
      </c>
      <c r="AT43" s="29">
        <v>0</v>
      </c>
      <c r="AU43" s="29" t="s">
        <v>77</v>
      </c>
      <c r="AV43" s="29">
        <v>2020</v>
      </c>
      <c r="AW43" s="33">
        <v>44013</v>
      </c>
      <c r="AX43" s="33">
        <v>44163</v>
      </c>
      <c r="AY43" s="29">
        <v>0</v>
      </c>
      <c r="AZ43" s="29">
        <v>0</v>
      </c>
      <c r="BA43" s="29">
        <v>-29956.3</v>
      </c>
      <c r="BB43" s="29">
        <v>-163.34</v>
      </c>
      <c r="BC43" s="29">
        <v>3754</v>
      </c>
      <c r="BD43" s="29"/>
      <c r="BE43" s="29" t="s">
        <v>250</v>
      </c>
      <c r="BF43" s="29" t="s">
        <v>250</v>
      </c>
      <c r="BG43" s="29"/>
      <c r="BH43" s="29" t="s">
        <v>99</v>
      </c>
      <c r="BI43" s="33"/>
      <c r="BJ43" s="29">
        <v>0</v>
      </c>
      <c r="BK43" s="29">
        <v>0</v>
      </c>
      <c r="BL43" s="29">
        <v>0</v>
      </c>
      <c r="BM43" s="29">
        <v>0</v>
      </c>
      <c r="BN43" s="29">
        <v>0</v>
      </c>
      <c r="BO43" s="29">
        <v>0</v>
      </c>
      <c r="BP43" s="24"/>
      <c r="BQ43" s="29" t="s">
        <v>80</v>
      </c>
      <c r="BR43" s="19" t="s">
        <v>81</v>
      </c>
      <c r="CGQ43" s="9" t="s">
        <v>70</v>
      </c>
    </row>
    <row r="44" spans="1:70 2227:2227" x14ac:dyDescent="0.25">
      <c r="A44" s="29" t="s">
        <v>70</v>
      </c>
      <c r="B44" s="30">
        <v>999054000034065</v>
      </c>
      <c r="C44" s="31" t="s">
        <v>97</v>
      </c>
      <c r="D44" s="29"/>
      <c r="E44" s="29" t="s">
        <v>216</v>
      </c>
      <c r="F44" s="29" t="s">
        <v>71</v>
      </c>
      <c r="G44" s="29" t="s">
        <v>119</v>
      </c>
      <c r="H44" s="29" t="s">
        <v>73</v>
      </c>
      <c r="I44" s="29">
        <v>4</v>
      </c>
      <c r="J44" s="29">
        <v>166.5</v>
      </c>
      <c r="K44" s="29">
        <v>354.4</v>
      </c>
      <c r="L44" s="29">
        <v>187.9</v>
      </c>
      <c r="M44" s="32">
        <v>193</v>
      </c>
      <c r="N44" s="29">
        <v>0.97</v>
      </c>
      <c r="O44" s="29">
        <v>4.8099999999999996</v>
      </c>
      <c r="P44" s="29">
        <v>181</v>
      </c>
      <c r="Q44" s="29">
        <v>230</v>
      </c>
      <c r="R44" s="29">
        <v>59</v>
      </c>
      <c r="S44" s="29">
        <v>49</v>
      </c>
      <c r="T44" s="29">
        <v>0.83</v>
      </c>
      <c r="U44" s="29">
        <v>3.58</v>
      </c>
      <c r="V44" s="29">
        <v>166.5</v>
      </c>
      <c r="W44" s="29">
        <v>181</v>
      </c>
      <c r="X44" s="32">
        <v>21</v>
      </c>
      <c r="Y44" s="29">
        <v>14.5</v>
      </c>
      <c r="Z44" s="29">
        <v>0.69</v>
      </c>
      <c r="AA44" s="29">
        <v>2.1</v>
      </c>
      <c r="AB44" s="24"/>
      <c r="AC44" s="24"/>
      <c r="AD44" s="24"/>
      <c r="AE44" s="24"/>
      <c r="AF44" s="24"/>
      <c r="AG44" s="24"/>
      <c r="AH44" s="29">
        <v>7.6</v>
      </c>
      <c r="AI44" s="29">
        <v>1428.72</v>
      </c>
      <c r="AJ44" s="29">
        <v>904.4</v>
      </c>
      <c r="AK44" s="29">
        <v>83.4</v>
      </c>
      <c r="AL44" s="29">
        <v>23956.43</v>
      </c>
      <c r="AM44" s="29">
        <v>592</v>
      </c>
      <c r="AN44" s="29">
        <v>34923.93</v>
      </c>
      <c r="AO44" s="29" t="s">
        <v>293</v>
      </c>
      <c r="AP44" s="29" t="s">
        <v>217</v>
      </c>
      <c r="AQ44" s="29" t="s">
        <v>218</v>
      </c>
      <c r="AR44" s="29" t="s">
        <v>148</v>
      </c>
      <c r="AS44" s="29">
        <v>10375.5</v>
      </c>
      <c r="AT44" s="29">
        <v>0</v>
      </c>
      <c r="AU44" s="29" t="s">
        <v>77</v>
      </c>
      <c r="AV44" s="29">
        <v>2020</v>
      </c>
      <c r="AW44" s="33">
        <v>44050</v>
      </c>
      <c r="AX44" s="33">
        <v>44163</v>
      </c>
      <c r="AY44" s="29">
        <v>0</v>
      </c>
      <c r="AZ44" s="29">
        <v>0</v>
      </c>
      <c r="BA44" s="29">
        <v>-34923.93</v>
      </c>
      <c r="BB44" s="29">
        <v>-185.86</v>
      </c>
      <c r="BC44" s="29">
        <v>3754</v>
      </c>
      <c r="BD44" s="29"/>
      <c r="BE44" s="29" t="s">
        <v>250</v>
      </c>
      <c r="BF44" s="29" t="s">
        <v>250</v>
      </c>
      <c r="BG44" s="29"/>
      <c r="BH44" s="29" t="s">
        <v>99</v>
      </c>
      <c r="BI44" s="33"/>
      <c r="BJ44" s="29">
        <v>0</v>
      </c>
      <c r="BK44" s="29">
        <v>0</v>
      </c>
      <c r="BL44" s="29">
        <v>0</v>
      </c>
      <c r="BM44" s="29">
        <v>0</v>
      </c>
      <c r="BN44" s="29">
        <v>0</v>
      </c>
      <c r="BO44" s="29">
        <v>0</v>
      </c>
      <c r="BP44" s="24"/>
      <c r="BQ44" s="29" t="s">
        <v>80</v>
      </c>
      <c r="BR44" s="19" t="s">
        <v>81</v>
      </c>
      <c r="CGQ44" s="9" t="s">
        <v>70</v>
      </c>
    </row>
    <row r="45" spans="1:70 2227:2227" x14ac:dyDescent="0.25">
      <c r="A45" s="29" t="s">
        <v>70</v>
      </c>
      <c r="B45" s="30">
        <v>999054000034132</v>
      </c>
      <c r="C45" s="31" t="s">
        <v>97</v>
      </c>
      <c r="D45" s="29" t="s">
        <v>305</v>
      </c>
      <c r="E45" s="29" t="s">
        <v>225</v>
      </c>
      <c r="F45" s="29" t="s">
        <v>71</v>
      </c>
      <c r="G45" s="29" t="s">
        <v>119</v>
      </c>
      <c r="H45" s="29" t="s">
        <v>73</v>
      </c>
      <c r="I45" s="29">
        <v>4</v>
      </c>
      <c r="J45" s="29">
        <v>165</v>
      </c>
      <c r="K45" s="29">
        <v>326.39999999999998</v>
      </c>
      <c r="L45" s="29">
        <v>161.4</v>
      </c>
      <c r="M45" s="32">
        <v>177</v>
      </c>
      <c r="N45" s="29">
        <v>0.91</v>
      </c>
      <c r="O45" s="29">
        <v>6.58</v>
      </c>
      <c r="P45" s="24"/>
      <c r="Q45" s="24"/>
      <c r="R45" s="27"/>
      <c r="S45" s="24"/>
      <c r="T45" s="24"/>
      <c r="U45" s="24"/>
      <c r="V45" s="29">
        <v>165</v>
      </c>
      <c r="W45" s="29">
        <v>190.5</v>
      </c>
      <c r="X45" s="32">
        <v>27</v>
      </c>
      <c r="Y45" s="29">
        <v>25.5</v>
      </c>
      <c r="Z45" s="29">
        <v>0.94</v>
      </c>
      <c r="AA45" s="29">
        <v>3.34</v>
      </c>
      <c r="AB45" s="29">
        <v>190.5</v>
      </c>
      <c r="AC45" s="29">
        <v>326.39999999999998</v>
      </c>
      <c r="AD45" s="29">
        <v>150</v>
      </c>
      <c r="AE45" s="29">
        <v>135.9</v>
      </c>
      <c r="AF45" s="29">
        <v>0.91</v>
      </c>
      <c r="AG45" s="29">
        <v>7.19</v>
      </c>
      <c r="AH45" s="29">
        <v>11.35</v>
      </c>
      <c r="AI45" s="29">
        <v>1831.52</v>
      </c>
      <c r="AJ45" s="29">
        <v>1062.55</v>
      </c>
      <c r="AK45" s="29">
        <v>89.81</v>
      </c>
      <c r="AL45" s="29">
        <v>19831.580000000002</v>
      </c>
      <c r="AM45" s="29">
        <v>522.62</v>
      </c>
      <c r="AN45" s="29">
        <v>32558.87</v>
      </c>
      <c r="AO45" s="29" t="s">
        <v>293</v>
      </c>
      <c r="AP45" s="29" t="s">
        <v>226</v>
      </c>
      <c r="AQ45" s="29" t="s">
        <v>218</v>
      </c>
      <c r="AR45" s="29" t="s">
        <v>148</v>
      </c>
      <c r="AS45" s="29">
        <v>12204.67</v>
      </c>
      <c r="AT45" s="29">
        <v>0</v>
      </c>
      <c r="AU45" s="29" t="s">
        <v>77</v>
      </c>
      <c r="AV45" s="29">
        <v>2020</v>
      </c>
      <c r="AW45" s="33">
        <v>44013</v>
      </c>
      <c r="AX45" s="33">
        <v>44163</v>
      </c>
      <c r="AY45" s="29">
        <v>0</v>
      </c>
      <c r="AZ45" s="29">
        <v>0</v>
      </c>
      <c r="BA45" s="29">
        <v>-32558.87</v>
      </c>
      <c r="BB45" s="29">
        <v>-201.73</v>
      </c>
      <c r="BC45" s="29">
        <v>3754</v>
      </c>
      <c r="BD45" s="29"/>
      <c r="BE45" s="29" t="s">
        <v>250</v>
      </c>
      <c r="BF45" s="29" t="s">
        <v>250</v>
      </c>
      <c r="BG45" s="29"/>
      <c r="BH45" s="29" t="s">
        <v>99</v>
      </c>
      <c r="BI45" s="33"/>
      <c r="BJ45" s="29">
        <v>0</v>
      </c>
      <c r="BK45" s="29">
        <v>0</v>
      </c>
      <c r="BL45" s="29">
        <v>0</v>
      </c>
      <c r="BM45" s="29">
        <v>0</v>
      </c>
      <c r="BN45" s="29">
        <v>0</v>
      </c>
      <c r="BO45" s="29">
        <v>0</v>
      </c>
      <c r="BP45" s="24"/>
      <c r="BQ45" s="29" t="s">
        <v>80</v>
      </c>
      <c r="BR45" s="19" t="s">
        <v>81</v>
      </c>
      <c r="CGQ45" s="9" t="s">
        <v>70</v>
      </c>
    </row>
    <row r="46" spans="1:70 2227:2227" x14ac:dyDescent="0.25">
      <c r="A46" s="29" t="s">
        <v>70</v>
      </c>
      <c r="B46" s="30">
        <v>999054000050416</v>
      </c>
      <c r="C46" s="31" t="s">
        <v>97</v>
      </c>
      <c r="D46" s="29" t="s">
        <v>87</v>
      </c>
      <c r="E46" s="29" t="s">
        <v>233</v>
      </c>
      <c r="F46" s="29" t="s">
        <v>71</v>
      </c>
      <c r="G46" s="29" t="s">
        <v>119</v>
      </c>
      <c r="H46" s="29" t="s">
        <v>73</v>
      </c>
      <c r="I46" s="29">
        <v>4</v>
      </c>
      <c r="J46" s="29">
        <v>201</v>
      </c>
      <c r="K46" s="29">
        <v>333.4</v>
      </c>
      <c r="L46" s="29">
        <v>132.4</v>
      </c>
      <c r="M46" s="32">
        <v>141</v>
      </c>
      <c r="N46" s="29">
        <v>0.94</v>
      </c>
      <c r="O46" s="29">
        <v>6.36</v>
      </c>
      <c r="P46" s="24"/>
      <c r="Q46" s="24"/>
      <c r="R46" s="27"/>
      <c r="S46" s="24"/>
      <c r="T46" s="24"/>
      <c r="U46" s="24"/>
      <c r="V46" s="29">
        <v>201</v>
      </c>
      <c r="W46" s="29">
        <v>220.5</v>
      </c>
      <c r="X46" s="32">
        <v>17</v>
      </c>
      <c r="Y46" s="29">
        <v>19.5</v>
      </c>
      <c r="Z46" s="29">
        <v>1.1499999999999999</v>
      </c>
      <c r="AA46" s="29">
        <v>1.42</v>
      </c>
      <c r="AB46" s="29">
        <v>220.5</v>
      </c>
      <c r="AC46" s="29">
        <v>333.4</v>
      </c>
      <c r="AD46" s="29">
        <v>124</v>
      </c>
      <c r="AE46" s="29">
        <v>112.9</v>
      </c>
      <c r="AF46" s="29">
        <v>0.91</v>
      </c>
      <c r="AG46" s="29">
        <v>7.21</v>
      </c>
      <c r="AH46" s="29">
        <v>9.99</v>
      </c>
      <c r="AI46" s="29">
        <v>1322.85</v>
      </c>
      <c r="AJ46" s="29">
        <v>841.99</v>
      </c>
      <c r="AK46" s="29">
        <v>87.87</v>
      </c>
      <c r="AL46" s="29">
        <v>31930.41</v>
      </c>
      <c r="AM46" s="29">
        <v>1350.93</v>
      </c>
      <c r="AN46" s="29">
        <v>43198.06</v>
      </c>
      <c r="AO46" s="29" t="s">
        <v>293</v>
      </c>
      <c r="AP46" s="29" t="s">
        <v>234</v>
      </c>
      <c r="AQ46" s="29" t="s">
        <v>160</v>
      </c>
      <c r="AR46" s="29" t="s">
        <v>148</v>
      </c>
      <c r="AS46" s="29">
        <v>9916.7199999999993</v>
      </c>
      <c r="AT46" s="29">
        <v>0</v>
      </c>
      <c r="AU46" s="29" t="s">
        <v>77</v>
      </c>
      <c r="AV46" s="29">
        <v>2020</v>
      </c>
      <c r="AW46" s="33">
        <v>44039</v>
      </c>
      <c r="AX46" s="33">
        <v>44163</v>
      </c>
      <c r="AY46" s="29">
        <v>0</v>
      </c>
      <c r="AZ46" s="29">
        <v>0</v>
      </c>
      <c r="BA46" s="29">
        <v>-43198.06</v>
      </c>
      <c r="BB46" s="29">
        <v>-326.27</v>
      </c>
      <c r="BC46" s="29">
        <v>3754</v>
      </c>
      <c r="BD46" s="29"/>
      <c r="BE46" s="29" t="s">
        <v>250</v>
      </c>
      <c r="BF46" s="29" t="s">
        <v>250</v>
      </c>
      <c r="BG46" s="29"/>
      <c r="BH46" s="29" t="s">
        <v>99</v>
      </c>
      <c r="BI46" s="33"/>
      <c r="BJ46" s="29">
        <v>0</v>
      </c>
      <c r="BK46" s="29">
        <v>0</v>
      </c>
      <c r="BL46" s="29">
        <v>0</v>
      </c>
      <c r="BM46" s="29">
        <v>0</v>
      </c>
      <c r="BN46" s="29">
        <v>0</v>
      </c>
      <c r="BO46" s="29">
        <v>0</v>
      </c>
      <c r="BP46" s="24"/>
      <c r="BQ46" s="29" t="s">
        <v>80</v>
      </c>
      <c r="BR46" s="19" t="s">
        <v>81</v>
      </c>
      <c r="CGQ46" s="9" t="s">
        <v>70</v>
      </c>
    </row>
    <row r="47" spans="1:70 2227:2227" x14ac:dyDescent="0.25">
      <c r="A47" s="29" t="s">
        <v>70</v>
      </c>
      <c r="B47" s="30">
        <v>999054000050418</v>
      </c>
      <c r="C47" s="31" t="s">
        <v>97</v>
      </c>
      <c r="D47" s="29" t="s">
        <v>87</v>
      </c>
      <c r="E47" s="29" t="s">
        <v>233</v>
      </c>
      <c r="F47" s="29" t="s">
        <v>71</v>
      </c>
      <c r="G47" s="29" t="s">
        <v>119</v>
      </c>
      <c r="H47" s="29" t="s">
        <v>73</v>
      </c>
      <c r="I47" s="29">
        <v>4</v>
      </c>
      <c r="J47" s="29">
        <v>212</v>
      </c>
      <c r="K47" s="29">
        <v>340.4</v>
      </c>
      <c r="L47" s="29">
        <v>128.4</v>
      </c>
      <c r="M47" s="32">
        <v>141</v>
      </c>
      <c r="N47" s="29">
        <v>0.91</v>
      </c>
      <c r="O47" s="29">
        <v>6.56</v>
      </c>
      <c r="P47" s="24"/>
      <c r="Q47" s="24"/>
      <c r="R47" s="27"/>
      <c r="S47" s="24"/>
      <c r="T47" s="24"/>
      <c r="U47" s="24"/>
      <c r="V47" s="29">
        <v>212</v>
      </c>
      <c r="W47" s="29">
        <v>213</v>
      </c>
      <c r="X47" s="32">
        <v>17</v>
      </c>
      <c r="Y47" s="29">
        <v>1</v>
      </c>
      <c r="Z47" s="29">
        <v>0.06</v>
      </c>
      <c r="AA47" s="29">
        <v>27.62</v>
      </c>
      <c r="AB47" s="29">
        <v>213</v>
      </c>
      <c r="AC47" s="29">
        <v>340.4</v>
      </c>
      <c r="AD47" s="29">
        <v>124</v>
      </c>
      <c r="AE47" s="29">
        <v>127.4</v>
      </c>
      <c r="AF47" s="29">
        <v>1.03</v>
      </c>
      <c r="AG47" s="29">
        <v>6.39</v>
      </c>
      <c r="AH47" s="29">
        <v>10.3</v>
      </c>
      <c r="AI47" s="29">
        <v>1322.85</v>
      </c>
      <c r="AJ47" s="29">
        <v>841.99</v>
      </c>
      <c r="AK47" s="29">
        <v>77.87</v>
      </c>
      <c r="AL47" s="29">
        <v>30844.34</v>
      </c>
      <c r="AM47" s="29">
        <v>1350.93</v>
      </c>
      <c r="AN47" s="29">
        <v>42111.99</v>
      </c>
      <c r="AO47" s="29" t="s">
        <v>293</v>
      </c>
      <c r="AP47" s="29" t="s">
        <v>234</v>
      </c>
      <c r="AQ47" s="29" t="s">
        <v>160</v>
      </c>
      <c r="AR47" s="29" t="s">
        <v>148</v>
      </c>
      <c r="AS47" s="29">
        <v>9916.7199999999993</v>
      </c>
      <c r="AT47" s="29">
        <v>0</v>
      </c>
      <c r="AU47" s="29" t="s">
        <v>77</v>
      </c>
      <c r="AV47" s="29">
        <v>2020</v>
      </c>
      <c r="AW47" s="33">
        <v>44039</v>
      </c>
      <c r="AX47" s="33">
        <v>44163</v>
      </c>
      <c r="AY47" s="29">
        <v>0</v>
      </c>
      <c r="AZ47" s="29">
        <v>0</v>
      </c>
      <c r="BA47" s="29">
        <v>-42111.99</v>
      </c>
      <c r="BB47" s="29">
        <v>-327.98</v>
      </c>
      <c r="BC47" s="29">
        <v>3754</v>
      </c>
      <c r="BD47" s="29"/>
      <c r="BE47" s="29" t="s">
        <v>250</v>
      </c>
      <c r="BF47" s="29" t="s">
        <v>250</v>
      </c>
      <c r="BG47" s="29"/>
      <c r="BH47" s="29" t="s">
        <v>99</v>
      </c>
      <c r="BI47" s="33"/>
      <c r="BJ47" s="29">
        <v>0</v>
      </c>
      <c r="BK47" s="29">
        <v>0</v>
      </c>
      <c r="BL47" s="29">
        <v>0</v>
      </c>
      <c r="BM47" s="29">
        <v>0</v>
      </c>
      <c r="BN47" s="29">
        <v>0</v>
      </c>
      <c r="BO47" s="29">
        <v>0</v>
      </c>
      <c r="BP47" s="24"/>
      <c r="BQ47" s="29" t="s">
        <v>80</v>
      </c>
      <c r="BR47" s="19" t="s">
        <v>81</v>
      </c>
      <c r="CGQ47" s="9" t="s">
        <v>70</v>
      </c>
    </row>
    <row r="48" spans="1:70 2227:2227" x14ac:dyDescent="0.25">
      <c r="A48" s="29" t="s">
        <v>70</v>
      </c>
      <c r="B48" s="30">
        <v>999054000050464</v>
      </c>
      <c r="C48" s="31" t="s">
        <v>97</v>
      </c>
      <c r="D48" s="29" t="s">
        <v>87</v>
      </c>
      <c r="E48" s="29" t="s">
        <v>233</v>
      </c>
      <c r="F48" s="29" t="s">
        <v>71</v>
      </c>
      <c r="G48" s="29" t="s">
        <v>119</v>
      </c>
      <c r="H48" s="29" t="s">
        <v>73</v>
      </c>
      <c r="I48" s="29">
        <v>4</v>
      </c>
      <c r="J48" s="29">
        <v>199</v>
      </c>
      <c r="K48" s="29">
        <v>341.4</v>
      </c>
      <c r="L48" s="29">
        <v>142.4</v>
      </c>
      <c r="M48" s="32">
        <v>141</v>
      </c>
      <c r="N48" s="29">
        <v>1.01</v>
      </c>
      <c r="O48" s="29">
        <v>5.91</v>
      </c>
      <c r="P48" s="24"/>
      <c r="Q48" s="24"/>
      <c r="R48" s="27"/>
      <c r="S48" s="24"/>
      <c r="T48" s="24"/>
      <c r="U48" s="24"/>
      <c r="V48" s="29">
        <v>199</v>
      </c>
      <c r="W48" s="29">
        <v>198.5</v>
      </c>
      <c r="X48" s="32">
        <v>17</v>
      </c>
      <c r="Y48" s="29">
        <v>-0.5</v>
      </c>
      <c r="Z48" s="29">
        <v>0</v>
      </c>
      <c r="AA48" s="29">
        <v>0</v>
      </c>
      <c r="AB48" s="29">
        <v>198.5</v>
      </c>
      <c r="AC48" s="29">
        <v>341.4</v>
      </c>
      <c r="AD48" s="29">
        <v>124</v>
      </c>
      <c r="AE48" s="29">
        <v>142.9</v>
      </c>
      <c r="AF48" s="29">
        <v>1.1499999999999999</v>
      </c>
      <c r="AG48" s="29">
        <v>5.7</v>
      </c>
      <c r="AH48" s="29">
        <v>9.2899999999999991</v>
      </c>
      <c r="AI48" s="29">
        <v>1322.85</v>
      </c>
      <c r="AJ48" s="29">
        <v>841.99</v>
      </c>
      <c r="AK48" s="29">
        <v>69.42</v>
      </c>
      <c r="AL48" s="29">
        <v>28744.61</v>
      </c>
      <c r="AM48" s="29">
        <v>1350.93</v>
      </c>
      <c r="AN48" s="29">
        <v>40012.26</v>
      </c>
      <c r="AO48" s="29" t="s">
        <v>293</v>
      </c>
      <c r="AP48" s="29" t="s">
        <v>234</v>
      </c>
      <c r="AQ48" s="29" t="s">
        <v>160</v>
      </c>
      <c r="AR48" s="29" t="s">
        <v>148</v>
      </c>
      <c r="AS48" s="29">
        <v>9916.7199999999993</v>
      </c>
      <c r="AT48" s="29">
        <v>0</v>
      </c>
      <c r="AU48" s="29" t="s">
        <v>77</v>
      </c>
      <c r="AV48" s="29">
        <v>2020</v>
      </c>
      <c r="AW48" s="33">
        <v>44039</v>
      </c>
      <c r="AX48" s="33">
        <v>44163</v>
      </c>
      <c r="AY48" s="29">
        <v>0</v>
      </c>
      <c r="AZ48" s="29">
        <v>0</v>
      </c>
      <c r="BA48" s="29">
        <v>-40012.26</v>
      </c>
      <c r="BB48" s="29">
        <v>-280.98</v>
      </c>
      <c r="BC48" s="29">
        <v>3754</v>
      </c>
      <c r="BD48" s="29"/>
      <c r="BE48" s="29" t="s">
        <v>250</v>
      </c>
      <c r="BF48" s="29" t="s">
        <v>250</v>
      </c>
      <c r="BG48" s="29"/>
      <c r="BH48" s="29" t="s">
        <v>99</v>
      </c>
      <c r="BI48" s="33"/>
      <c r="BJ48" s="29">
        <v>0</v>
      </c>
      <c r="BK48" s="29">
        <v>0</v>
      </c>
      <c r="BL48" s="29">
        <v>0</v>
      </c>
      <c r="BM48" s="29">
        <v>0</v>
      </c>
      <c r="BN48" s="29">
        <v>0</v>
      </c>
      <c r="BO48" s="29">
        <v>0</v>
      </c>
      <c r="BP48" s="24"/>
      <c r="BQ48" s="29" t="s">
        <v>80</v>
      </c>
      <c r="BR48" s="19" t="s">
        <v>81</v>
      </c>
      <c r="CGQ48" s="9" t="s">
        <v>70</v>
      </c>
    </row>
    <row r="49" spans="1:70 2227:2227" x14ac:dyDescent="0.25">
      <c r="A49" s="29" t="s">
        <v>70</v>
      </c>
      <c r="B49" s="30" t="s">
        <v>303</v>
      </c>
      <c r="C49" s="31" t="s">
        <v>97</v>
      </c>
      <c r="D49" s="29" t="s">
        <v>91</v>
      </c>
      <c r="E49" s="29" t="s">
        <v>304</v>
      </c>
      <c r="F49" s="29" t="s">
        <v>71</v>
      </c>
      <c r="G49" s="29" t="s">
        <v>119</v>
      </c>
      <c r="H49" s="29" t="s">
        <v>73</v>
      </c>
      <c r="I49" s="29">
        <v>4</v>
      </c>
      <c r="J49" s="29">
        <v>167</v>
      </c>
      <c r="K49" s="29">
        <v>345</v>
      </c>
      <c r="L49" s="29">
        <v>178</v>
      </c>
      <c r="M49" s="32">
        <v>457</v>
      </c>
      <c r="N49" s="29">
        <v>0.39</v>
      </c>
      <c r="O49" s="29">
        <v>8.73</v>
      </c>
      <c r="P49" s="24"/>
      <c r="Q49" s="24"/>
      <c r="R49" s="27"/>
      <c r="S49" s="24"/>
      <c r="T49" s="24"/>
      <c r="U49" s="24"/>
      <c r="V49" s="24"/>
      <c r="W49" s="24"/>
      <c r="X49" s="27"/>
      <c r="Y49" s="24"/>
      <c r="Z49" s="24"/>
      <c r="AA49" s="24"/>
      <c r="AB49" s="24"/>
      <c r="AC49" s="24"/>
      <c r="AD49" s="27"/>
      <c r="AE49" s="24"/>
      <c r="AF49" s="24"/>
      <c r="AG49" s="24"/>
      <c r="AH49" s="29">
        <v>14.06</v>
      </c>
      <c r="AI49" s="29">
        <v>2502.23</v>
      </c>
      <c r="AJ49" s="29">
        <v>1554.72</v>
      </c>
      <c r="AK49" s="29">
        <v>22.37</v>
      </c>
      <c r="AL49" s="29">
        <v>20284.57</v>
      </c>
      <c r="AM49" s="29">
        <v>0</v>
      </c>
      <c r="AN49" s="29">
        <v>34546.720000000001</v>
      </c>
      <c r="AO49" s="29" t="s">
        <v>284</v>
      </c>
      <c r="AP49" s="29" t="s">
        <v>138</v>
      </c>
      <c r="AQ49" s="29" t="s">
        <v>75</v>
      </c>
      <c r="AR49" s="29" t="s">
        <v>76</v>
      </c>
      <c r="AS49" s="29">
        <v>14262.15</v>
      </c>
      <c r="AT49" s="29">
        <v>0</v>
      </c>
      <c r="AU49" s="29" t="s">
        <v>77</v>
      </c>
      <c r="AV49" s="29">
        <v>2019</v>
      </c>
      <c r="AW49" s="33">
        <v>43954</v>
      </c>
      <c r="AX49" s="33">
        <v>44163</v>
      </c>
      <c r="AY49" s="29">
        <v>0</v>
      </c>
      <c r="AZ49" s="29">
        <v>0</v>
      </c>
      <c r="BA49" s="29">
        <v>-34546.720000000001</v>
      </c>
      <c r="BB49" s="29">
        <v>-194.08</v>
      </c>
      <c r="BC49" s="29">
        <v>3754</v>
      </c>
      <c r="BD49" s="29"/>
      <c r="BE49" s="29" t="s">
        <v>250</v>
      </c>
      <c r="BF49" s="29" t="s">
        <v>250</v>
      </c>
      <c r="BG49" s="29"/>
      <c r="BH49" s="29" t="s">
        <v>99</v>
      </c>
      <c r="BI49" s="33"/>
      <c r="BJ49" s="29">
        <v>0</v>
      </c>
      <c r="BK49" s="29">
        <v>0</v>
      </c>
      <c r="BL49" s="29">
        <v>0</v>
      </c>
      <c r="BM49" s="29">
        <v>0</v>
      </c>
      <c r="BN49" s="29">
        <v>0</v>
      </c>
      <c r="BO49" s="29">
        <v>0</v>
      </c>
      <c r="BP49" s="24"/>
      <c r="BQ49" s="29" t="s">
        <v>80</v>
      </c>
      <c r="BR49" s="19" t="s">
        <v>81</v>
      </c>
      <c r="CGQ49" s="9" t="s">
        <v>70</v>
      </c>
    </row>
    <row r="50" spans="1:70 2227:2227" x14ac:dyDescent="0.25">
      <c r="A50" s="19" t="s">
        <v>70</v>
      </c>
      <c r="B50" s="23">
        <v>999054000021381</v>
      </c>
      <c r="C50" s="20" t="s">
        <v>97</v>
      </c>
      <c r="D50" s="19" t="s">
        <v>87</v>
      </c>
      <c r="E50" s="19" t="s">
        <v>235</v>
      </c>
      <c r="F50" s="19" t="s">
        <v>71</v>
      </c>
      <c r="G50" s="19" t="s">
        <v>119</v>
      </c>
      <c r="H50" s="19" t="s">
        <v>73</v>
      </c>
      <c r="I50" s="19">
        <v>1</v>
      </c>
      <c r="J50" s="19">
        <v>169.5</v>
      </c>
      <c r="K50" s="19">
        <v>351</v>
      </c>
      <c r="L50" s="19">
        <v>181.5</v>
      </c>
      <c r="M50" s="21">
        <v>182</v>
      </c>
      <c r="N50" s="19">
        <v>1</v>
      </c>
      <c r="O50" s="19">
        <v>5.99</v>
      </c>
      <c r="P50" s="17"/>
      <c r="Q50" s="17"/>
      <c r="R50" s="17"/>
      <c r="S50" s="17"/>
      <c r="T50" s="17"/>
      <c r="U50" s="17"/>
      <c r="V50" s="19">
        <v>169.5</v>
      </c>
      <c r="W50" s="19">
        <v>199</v>
      </c>
      <c r="X50" s="21">
        <v>21</v>
      </c>
      <c r="Y50" s="19">
        <v>29.5</v>
      </c>
      <c r="Z50" s="19">
        <v>1.4</v>
      </c>
      <c r="AA50" s="19">
        <v>2.0099999999999998</v>
      </c>
      <c r="AB50" s="19">
        <v>199</v>
      </c>
      <c r="AC50" s="19">
        <v>351</v>
      </c>
      <c r="AD50" s="19">
        <v>161</v>
      </c>
      <c r="AE50" s="19">
        <v>152</v>
      </c>
      <c r="AF50" s="19">
        <v>0.94</v>
      </c>
      <c r="AG50" s="19">
        <v>6.76</v>
      </c>
      <c r="AH50" s="19">
        <v>10.25</v>
      </c>
      <c r="AI50" s="19">
        <v>1860.41</v>
      </c>
      <c r="AJ50" s="19">
        <v>1087.46</v>
      </c>
      <c r="AK50" s="19">
        <v>80.56</v>
      </c>
      <c r="AL50" s="19">
        <v>20359.310000000001</v>
      </c>
      <c r="AM50" s="19">
        <v>585.11</v>
      </c>
      <c r="AN50" s="19">
        <f>Tabla1[[#This Row],[Costo Compra]]+Tabla1[[#This Row],[Otros Compra]]</f>
        <v>20944.420000000002</v>
      </c>
      <c r="AO50" s="19" t="s">
        <v>293</v>
      </c>
      <c r="AP50" s="19" t="s">
        <v>236</v>
      </c>
      <c r="AQ50" s="19" t="s">
        <v>160</v>
      </c>
      <c r="AR50" s="19" t="s">
        <v>148</v>
      </c>
      <c r="AS50" s="19">
        <v>12219.36</v>
      </c>
      <c r="AT50" s="19">
        <v>0</v>
      </c>
      <c r="AU50" s="19" t="s">
        <v>77</v>
      </c>
      <c r="AV50" s="19">
        <v>2020</v>
      </c>
      <c r="AW50" s="22">
        <v>44000</v>
      </c>
      <c r="AX50" s="22">
        <v>44161</v>
      </c>
      <c r="AY50" s="19">
        <v>0</v>
      </c>
      <c r="AZ50" s="19">
        <v>0</v>
      </c>
      <c r="BA50" s="19">
        <v>-33163.78</v>
      </c>
      <c r="BB50" s="19">
        <v>-182.72</v>
      </c>
      <c r="BC50" s="19">
        <v>3746</v>
      </c>
      <c r="BD50" s="19"/>
      <c r="BE50" s="19" t="s">
        <v>250</v>
      </c>
      <c r="BF50" s="19" t="s">
        <v>250</v>
      </c>
      <c r="BG50" s="19"/>
      <c r="BH50" s="19" t="s">
        <v>99</v>
      </c>
      <c r="BI50" s="22"/>
      <c r="BJ50" s="19">
        <v>0</v>
      </c>
      <c r="BK50" s="19">
        <v>0</v>
      </c>
      <c r="BL50" s="19">
        <v>0</v>
      </c>
      <c r="BM50" s="19">
        <v>0</v>
      </c>
      <c r="BN50" s="19">
        <v>0</v>
      </c>
      <c r="BO50" s="19">
        <v>0</v>
      </c>
      <c r="BP50" s="17"/>
      <c r="BQ50" s="19" t="s">
        <v>80</v>
      </c>
      <c r="BR50" s="19" t="s">
        <v>81</v>
      </c>
      <c r="CGQ50" s="9" t="s">
        <v>70</v>
      </c>
    </row>
    <row r="51" spans="1:70 2227:2227" x14ac:dyDescent="0.25">
      <c r="A51" s="19" t="s">
        <v>70</v>
      </c>
      <c r="B51" s="23">
        <v>999054000021410</v>
      </c>
      <c r="C51" s="20" t="s">
        <v>97</v>
      </c>
      <c r="D51" s="19" t="s">
        <v>85</v>
      </c>
      <c r="E51" s="19" t="s">
        <v>225</v>
      </c>
      <c r="F51" s="19" t="s">
        <v>71</v>
      </c>
      <c r="G51" s="19" t="s">
        <v>119</v>
      </c>
      <c r="H51" s="19" t="s">
        <v>73</v>
      </c>
      <c r="I51" s="19">
        <v>1</v>
      </c>
      <c r="J51" s="19">
        <v>164.5</v>
      </c>
      <c r="K51" s="19">
        <v>324</v>
      </c>
      <c r="L51" s="19">
        <v>159.5</v>
      </c>
      <c r="M51" s="21">
        <v>175</v>
      </c>
      <c r="N51" s="19">
        <v>0.91</v>
      </c>
      <c r="O51" s="19">
        <v>6.55</v>
      </c>
      <c r="P51" s="17"/>
      <c r="Q51" s="17"/>
      <c r="R51" s="18"/>
      <c r="S51" s="17"/>
      <c r="T51" s="17"/>
      <c r="U51" s="17"/>
      <c r="V51" s="19">
        <v>164.5</v>
      </c>
      <c r="W51" s="19">
        <v>183.5</v>
      </c>
      <c r="X51" s="21">
        <v>27</v>
      </c>
      <c r="Y51" s="19">
        <v>19</v>
      </c>
      <c r="Z51" s="19">
        <v>0.7</v>
      </c>
      <c r="AA51" s="19">
        <v>4.49</v>
      </c>
      <c r="AB51" s="19">
        <v>183.5</v>
      </c>
      <c r="AC51" s="19">
        <v>324</v>
      </c>
      <c r="AD51" s="19">
        <v>148</v>
      </c>
      <c r="AE51" s="19">
        <v>140.5</v>
      </c>
      <c r="AF51" s="19">
        <v>0.95</v>
      </c>
      <c r="AG51" s="19">
        <v>6.83</v>
      </c>
      <c r="AH51" s="19">
        <v>11.32</v>
      </c>
      <c r="AI51" s="19">
        <v>1804.76</v>
      </c>
      <c r="AJ51" s="19">
        <v>1045.44</v>
      </c>
      <c r="AK51" s="19">
        <v>85.37</v>
      </c>
      <c r="AL51" s="19">
        <v>19102.86</v>
      </c>
      <c r="AM51" s="19">
        <v>522.62</v>
      </c>
      <c r="AN51" s="19">
        <f>Tabla1[[#This Row],[Costo Compra]]+Tabla1[[#This Row],[Otros Compra]]</f>
        <v>19625.48</v>
      </c>
      <c r="AO51" s="19" t="s">
        <v>293</v>
      </c>
      <c r="AP51" s="19" t="s">
        <v>226</v>
      </c>
      <c r="AQ51" s="19" t="s">
        <v>218</v>
      </c>
      <c r="AR51" s="19" t="s">
        <v>148</v>
      </c>
      <c r="AS51" s="19">
        <v>11993.93</v>
      </c>
      <c r="AT51" s="19">
        <v>0</v>
      </c>
      <c r="AU51" s="19" t="s">
        <v>77</v>
      </c>
      <c r="AV51" s="19">
        <v>2020</v>
      </c>
      <c r="AW51" s="22">
        <v>44013</v>
      </c>
      <c r="AX51" s="22">
        <v>44161</v>
      </c>
      <c r="AY51" s="19">
        <v>0</v>
      </c>
      <c r="AZ51" s="19">
        <v>0</v>
      </c>
      <c r="BA51" s="19">
        <v>-31619.41</v>
      </c>
      <c r="BB51" s="19">
        <v>-198.24</v>
      </c>
      <c r="BC51" s="19">
        <v>3746</v>
      </c>
      <c r="BD51" s="19"/>
      <c r="BE51" s="19" t="s">
        <v>250</v>
      </c>
      <c r="BF51" s="19" t="s">
        <v>250</v>
      </c>
      <c r="BG51" s="19"/>
      <c r="BH51" s="19" t="s">
        <v>99</v>
      </c>
      <c r="BI51" s="22"/>
      <c r="BJ51" s="19">
        <v>0</v>
      </c>
      <c r="BK51" s="19">
        <v>0</v>
      </c>
      <c r="BL51" s="19">
        <v>0</v>
      </c>
      <c r="BM51" s="19">
        <v>0</v>
      </c>
      <c r="BN51" s="19">
        <v>0</v>
      </c>
      <c r="BO51" s="19">
        <v>0</v>
      </c>
      <c r="BP51" s="17"/>
      <c r="BQ51" s="19" t="s">
        <v>80</v>
      </c>
      <c r="BR51" s="19" t="s">
        <v>81</v>
      </c>
      <c r="CGQ51" s="9" t="s">
        <v>70</v>
      </c>
    </row>
    <row r="52" spans="1:70 2227:2227" x14ac:dyDescent="0.25">
      <c r="A52" s="19" t="s">
        <v>70</v>
      </c>
      <c r="B52" s="23">
        <v>999054000021501</v>
      </c>
      <c r="C52" s="20" t="s">
        <v>82</v>
      </c>
      <c r="D52" s="19" t="s">
        <v>85</v>
      </c>
      <c r="E52" s="19" t="s">
        <v>257</v>
      </c>
      <c r="F52" s="19" t="s">
        <v>71</v>
      </c>
      <c r="G52" s="19" t="s">
        <v>119</v>
      </c>
      <c r="H52" s="19" t="s">
        <v>73</v>
      </c>
      <c r="I52" s="19">
        <v>1</v>
      </c>
      <c r="J52" s="19">
        <v>188</v>
      </c>
      <c r="K52" s="19">
        <v>379</v>
      </c>
      <c r="L52" s="19">
        <v>191</v>
      </c>
      <c r="M52" s="21">
        <v>117</v>
      </c>
      <c r="N52" s="19">
        <v>1.63</v>
      </c>
      <c r="O52" s="19">
        <v>4.32</v>
      </c>
      <c r="P52" s="17"/>
      <c r="Q52" s="17"/>
      <c r="R52" s="17"/>
      <c r="S52" s="17"/>
      <c r="T52" s="17"/>
      <c r="U52" s="17"/>
      <c r="V52" s="19">
        <v>188</v>
      </c>
      <c r="W52" s="19">
        <v>218</v>
      </c>
      <c r="X52" s="21">
        <v>18</v>
      </c>
      <c r="Y52" s="19">
        <v>30</v>
      </c>
      <c r="Z52" s="19">
        <v>1.67</v>
      </c>
      <c r="AA52" s="19">
        <v>2.89</v>
      </c>
      <c r="AB52" s="19">
        <v>218</v>
      </c>
      <c r="AC52" s="19">
        <v>379</v>
      </c>
      <c r="AD52" s="19">
        <v>99</v>
      </c>
      <c r="AE52" s="19">
        <v>161</v>
      </c>
      <c r="AF52" s="19">
        <v>1.63</v>
      </c>
      <c r="AG52" s="19">
        <v>4.59</v>
      </c>
      <c r="AH52" s="19">
        <v>6.6</v>
      </c>
      <c r="AI52" s="19">
        <v>1259.8800000000001</v>
      </c>
      <c r="AJ52" s="19">
        <v>825.61</v>
      </c>
      <c r="AK52" s="19">
        <v>65.569999999999993</v>
      </c>
      <c r="AL52" s="19">
        <v>29261.05</v>
      </c>
      <c r="AM52" s="19">
        <v>1684.29</v>
      </c>
      <c r="AN52" s="19">
        <f>Tabla1[[#This Row],[Costo Compra]]+Tabla1[[#This Row],[Otros Compra]]</f>
        <v>30945.34</v>
      </c>
      <c r="AO52" s="19" t="s">
        <v>293</v>
      </c>
      <c r="AP52" s="19" t="s">
        <v>238</v>
      </c>
      <c r="AQ52" s="19" t="s">
        <v>239</v>
      </c>
      <c r="AR52" s="19" t="s">
        <v>148</v>
      </c>
      <c r="AS52" s="19">
        <v>10556.54</v>
      </c>
      <c r="AT52" s="19">
        <v>0</v>
      </c>
      <c r="AU52" s="19" t="s">
        <v>77</v>
      </c>
      <c r="AV52" s="19">
        <v>2020</v>
      </c>
      <c r="AW52" s="22">
        <v>44062</v>
      </c>
      <c r="AX52" s="22">
        <v>44161</v>
      </c>
      <c r="AY52" s="19">
        <v>0</v>
      </c>
      <c r="AZ52" s="19">
        <v>0</v>
      </c>
      <c r="BA52" s="19">
        <v>-41501.879999999997</v>
      </c>
      <c r="BB52" s="19">
        <v>-217.29</v>
      </c>
      <c r="BC52" s="19">
        <v>3746</v>
      </c>
      <c r="BD52" s="19"/>
      <c r="BE52" s="19" t="s">
        <v>250</v>
      </c>
      <c r="BF52" s="19" t="s">
        <v>250</v>
      </c>
      <c r="BG52" s="19"/>
      <c r="BH52" s="19" t="s">
        <v>79</v>
      </c>
      <c r="BI52" s="22"/>
      <c r="BJ52" s="19">
        <v>0</v>
      </c>
      <c r="BK52" s="19">
        <v>0</v>
      </c>
      <c r="BL52" s="19">
        <v>0</v>
      </c>
      <c r="BM52" s="19">
        <v>0</v>
      </c>
      <c r="BN52" s="19">
        <v>0</v>
      </c>
      <c r="BO52" s="19">
        <v>0</v>
      </c>
      <c r="BP52" s="17"/>
      <c r="BQ52" s="19" t="s">
        <v>80</v>
      </c>
      <c r="BR52" s="19" t="s">
        <v>81</v>
      </c>
      <c r="CGQ52" s="9" t="s">
        <v>70</v>
      </c>
    </row>
    <row r="53" spans="1:70 2227:2227" x14ac:dyDescent="0.25">
      <c r="A53" s="19" t="s">
        <v>70</v>
      </c>
      <c r="B53" s="23">
        <v>999054000021757</v>
      </c>
      <c r="C53" s="20" t="s">
        <v>97</v>
      </c>
      <c r="D53" s="19"/>
      <c r="E53" s="19" t="s">
        <v>158</v>
      </c>
      <c r="F53" s="19" t="s">
        <v>71</v>
      </c>
      <c r="G53" s="19" t="s">
        <v>119</v>
      </c>
      <c r="H53" s="19" t="s">
        <v>73</v>
      </c>
      <c r="I53" s="19">
        <v>1</v>
      </c>
      <c r="J53" s="19">
        <v>168.36</v>
      </c>
      <c r="K53" s="19">
        <v>341</v>
      </c>
      <c r="L53" s="19">
        <v>172.64</v>
      </c>
      <c r="M53" s="21">
        <v>236</v>
      </c>
      <c r="N53" s="19">
        <v>0.73</v>
      </c>
      <c r="O53" s="19">
        <v>6.6</v>
      </c>
      <c r="P53" s="19">
        <v>183</v>
      </c>
      <c r="Q53" s="19">
        <v>265</v>
      </c>
      <c r="R53" s="19">
        <v>137</v>
      </c>
      <c r="S53" s="19">
        <v>82</v>
      </c>
      <c r="T53" s="19">
        <v>0.6</v>
      </c>
      <c r="U53" s="19">
        <v>6.79</v>
      </c>
      <c r="V53" s="19">
        <v>168.36</v>
      </c>
      <c r="W53" s="19">
        <v>183</v>
      </c>
      <c r="X53" s="21">
        <v>19</v>
      </c>
      <c r="Y53" s="19">
        <v>14.64</v>
      </c>
      <c r="Z53" s="19">
        <v>0.77</v>
      </c>
      <c r="AA53" s="19">
        <v>2.5099999999999998</v>
      </c>
      <c r="AB53" s="17"/>
      <c r="AC53" s="17"/>
      <c r="AD53" s="17"/>
      <c r="AE53" s="17"/>
      <c r="AF53" s="17"/>
      <c r="AG53" s="17"/>
      <c r="AH53" s="19">
        <v>10.4</v>
      </c>
      <c r="AI53" s="19">
        <v>1795.06</v>
      </c>
      <c r="AJ53" s="19">
        <v>1139.95</v>
      </c>
      <c r="AK53" s="19">
        <v>168.21</v>
      </c>
      <c r="AL53" s="19">
        <v>28080.7</v>
      </c>
      <c r="AM53" s="19">
        <v>1186.67</v>
      </c>
      <c r="AN53" s="19">
        <f>Tabla1[[#This Row],[Costo Compra]]+Tabla1[[#This Row],[Otros Compra]]</f>
        <v>29267.370000000003</v>
      </c>
      <c r="AO53" s="19" t="s">
        <v>293</v>
      </c>
      <c r="AP53" s="19" t="s">
        <v>159</v>
      </c>
      <c r="AQ53" s="19" t="s">
        <v>160</v>
      </c>
      <c r="AR53" s="19" t="s">
        <v>148</v>
      </c>
      <c r="AS53" s="19">
        <v>12783.62</v>
      </c>
      <c r="AT53" s="19">
        <v>0</v>
      </c>
      <c r="AU53" s="19" t="s">
        <v>77</v>
      </c>
      <c r="AV53" s="19">
        <v>2020</v>
      </c>
      <c r="AW53" s="22">
        <v>44081</v>
      </c>
      <c r="AX53" s="22">
        <v>44161</v>
      </c>
      <c r="AY53" s="19">
        <v>0</v>
      </c>
      <c r="AZ53" s="19">
        <v>0</v>
      </c>
      <c r="BA53" s="19">
        <v>-42050.99</v>
      </c>
      <c r="BB53" s="19">
        <v>-243.58</v>
      </c>
      <c r="BC53" s="19">
        <v>3746</v>
      </c>
      <c r="BD53" s="19"/>
      <c r="BE53" s="19" t="s">
        <v>250</v>
      </c>
      <c r="BF53" s="19" t="s">
        <v>250</v>
      </c>
      <c r="BG53" s="19"/>
      <c r="BH53" s="19" t="s">
        <v>99</v>
      </c>
      <c r="BI53" s="22"/>
      <c r="BJ53" s="19">
        <v>0</v>
      </c>
      <c r="BK53" s="19">
        <v>0</v>
      </c>
      <c r="BL53" s="19">
        <v>0</v>
      </c>
      <c r="BM53" s="19">
        <v>0</v>
      </c>
      <c r="BN53" s="19">
        <v>0</v>
      </c>
      <c r="BO53" s="19">
        <v>0</v>
      </c>
      <c r="BP53" s="17"/>
      <c r="BQ53" s="19" t="s">
        <v>80</v>
      </c>
      <c r="BR53" s="19" t="s">
        <v>81</v>
      </c>
      <c r="CGQ53" s="9" t="s">
        <v>70</v>
      </c>
    </row>
    <row r="54" spans="1:70 2227:2227" x14ac:dyDescent="0.25">
      <c r="A54" s="19" t="s">
        <v>70</v>
      </c>
      <c r="B54" s="23">
        <v>999054000021862</v>
      </c>
      <c r="C54" s="20" t="s">
        <v>97</v>
      </c>
      <c r="D54" s="19" t="s">
        <v>87</v>
      </c>
      <c r="E54" s="19" t="s">
        <v>200</v>
      </c>
      <c r="F54" s="19" t="s">
        <v>71</v>
      </c>
      <c r="G54" s="19" t="s">
        <v>70</v>
      </c>
      <c r="H54" s="19" t="s">
        <v>73</v>
      </c>
      <c r="I54" s="19">
        <v>1</v>
      </c>
      <c r="J54" s="19">
        <v>178.5</v>
      </c>
      <c r="K54" s="19">
        <v>376</v>
      </c>
      <c r="L54" s="19">
        <v>197.5</v>
      </c>
      <c r="M54" s="21">
        <v>220</v>
      </c>
      <c r="N54" s="19">
        <v>0.9</v>
      </c>
      <c r="O54" s="19">
        <v>6.66</v>
      </c>
      <c r="P54" s="17"/>
      <c r="Q54" s="17"/>
      <c r="R54" s="17"/>
      <c r="S54" s="17"/>
      <c r="T54" s="17"/>
      <c r="U54" s="17"/>
      <c r="V54" s="19">
        <v>178.5</v>
      </c>
      <c r="W54" s="19">
        <v>286</v>
      </c>
      <c r="X54" s="21">
        <v>122</v>
      </c>
      <c r="Y54" s="19">
        <v>107.5</v>
      </c>
      <c r="Z54" s="19">
        <v>0.88</v>
      </c>
      <c r="AA54" s="19">
        <v>5.45</v>
      </c>
      <c r="AB54" s="19">
        <v>286</v>
      </c>
      <c r="AC54" s="19">
        <v>376</v>
      </c>
      <c r="AD54" s="19">
        <v>98</v>
      </c>
      <c r="AE54" s="19">
        <v>90</v>
      </c>
      <c r="AF54" s="19">
        <v>0.92</v>
      </c>
      <c r="AG54" s="19">
        <v>8.11</v>
      </c>
      <c r="AH54" s="19">
        <v>10.23</v>
      </c>
      <c r="AI54" s="19">
        <v>2020.77</v>
      </c>
      <c r="AJ54" s="19">
        <v>1315.4</v>
      </c>
      <c r="AK54" s="19">
        <v>165.68</v>
      </c>
      <c r="AL54" s="19">
        <v>27664.07</v>
      </c>
      <c r="AM54" s="19">
        <v>1213.51</v>
      </c>
      <c r="AN54" s="19">
        <f>Tabla1[[#This Row],[Costo Compra]]+Tabla1[[#This Row],[Otros Compra]]</f>
        <v>28877.579999999998</v>
      </c>
      <c r="AO54" s="19" t="s">
        <v>293</v>
      </c>
      <c r="AP54" s="19" t="s">
        <v>201</v>
      </c>
      <c r="AQ54" s="19" t="s">
        <v>202</v>
      </c>
      <c r="AR54" s="19" t="s">
        <v>148</v>
      </c>
      <c r="AS54" s="19">
        <v>14870.14</v>
      </c>
      <c r="AT54" s="19">
        <v>0</v>
      </c>
      <c r="AU54" s="19" t="s">
        <v>77</v>
      </c>
      <c r="AV54" s="19">
        <v>2020</v>
      </c>
      <c r="AW54" s="22">
        <v>44063</v>
      </c>
      <c r="AX54" s="22">
        <v>44161</v>
      </c>
      <c r="AY54" s="19">
        <v>0</v>
      </c>
      <c r="AZ54" s="19">
        <v>0</v>
      </c>
      <c r="BA54" s="19">
        <v>-43747.72</v>
      </c>
      <c r="BB54" s="19">
        <v>-221.51</v>
      </c>
      <c r="BC54" s="19">
        <v>3745</v>
      </c>
      <c r="BD54" s="19"/>
      <c r="BE54" s="19" t="s">
        <v>250</v>
      </c>
      <c r="BF54" s="19" t="s">
        <v>250</v>
      </c>
      <c r="BG54" s="19"/>
      <c r="BH54" s="19" t="s">
        <v>99</v>
      </c>
      <c r="BI54" s="22"/>
      <c r="BJ54" s="19">
        <v>0</v>
      </c>
      <c r="BK54" s="19">
        <v>0</v>
      </c>
      <c r="BL54" s="19">
        <v>0</v>
      </c>
      <c r="BM54" s="19">
        <v>0</v>
      </c>
      <c r="BN54" s="19">
        <v>0</v>
      </c>
      <c r="BO54" s="19">
        <v>0</v>
      </c>
      <c r="BP54" s="17"/>
      <c r="BQ54" s="19" t="s">
        <v>80</v>
      </c>
      <c r="BR54" s="19" t="s">
        <v>81</v>
      </c>
      <c r="CGQ54" s="9" t="s">
        <v>70</v>
      </c>
    </row>
    <row r="55" spans="1:70 2227:2227" x14ac:dyDescent="0.25">
      <c r="A55" s="19" t="s">
        <v>70</v>
      </c>
      <c r="B55" s="23">
        <v>999054000021960</v>
      </c>
      <c r="C55" s="20" t="s">
        <v>97</v>
      </c>
      <c r="D55" s="19" t="s">
        <v>85</v>
      </c>
      <c r="E55" s="19" t="s">
        <v>216</v>
      </c>
      <c r="F55" s="19" t="s">
        <v>71</v>
      </c>
      <c r="G55" s="19" t="s">
        <v>70</v>
      </c>
      <c r="H55" s="19" t="s">
        <v>73</v>
      </c>
      <c r="I55" s="19">
        <v>1</v>
      </c>
      <c r="J55" s="19">
        <v>235.5</v>
      </c>
      <c r="K55" s="19">
        <v>404</v>
      </c>
      <c r="L55" s="19">
        <v>168.5</v>
      </c>
      <c r="M55" s="21">
        <v>191</v>
      </c>
      <c r="N55" s="19">
        <v>0.88</v>
      </c>
      <c r="O55" s="19">
        <v>5.28</v>
      </c>
      <c r="P55" s="19">
        <v>224.5</v>
      </c>
      <c r="Q55" s="19">
        <v>283</v>
      </c>
      <c r="R55" s="19">
        <v>72</v>
      </c>
      <c r="S55" s="19">
        <v>58.5</v>
      </c>
      <c r="T55" s="19">
        <v>0.81</v>
      </c>
      <c r="U55" s="19">
        <v>3.95</v>
      </c>
      <c r="V55" s="19">
        <v>235.5</v>
      </c>
      <c r="W55" s="19">
        <v>224.5</v>
      </c>
      <c r="X55" s="21">
        <v>21</v>
      </c>
      <c r="Y55" s="19">
        <v>-11</v>
      </c>
      <c r="Z55" s="19">
        <v>0</v>
      </c>
      <c r="AA55" s="19">
        <v>0</v>
      </c>
      <c r="AB55" s="17"/>
      <c r="AC55" s="17"/>
      <c r="AD55" s="18"/>
      <c r="AE55" s="17"/>
      <c r="AF55" s="17"/>
      <c r="AG55" s="17"/>
      <c r="AH55" s="19">
        <v>8.36</v>
      </c>
      <c r="AI55" s="19">
        <v>1407.84</v>
      </c>
      <c r="AJ55" s="19">
        <v>890.29</v>
      </c>
      <c r="AK55" s="19">
        <v>84.19</v>
      </c>
      <c r="AL55" s="19">
        <v>29476.83</v>
      </c>
      <c r="AM55" s="19">
        <v>592</v>
      </c>
      <c r="AN55" s="19">
        <f>Tabla1[[#This Row],[Costo Compra]]+Tabla1[[#This Row],[Otros Compra]]</f>
        <v>30068.83</v>
      </c>
      <c r="AO55" s="19" t="s">
        <v>293</v>
      </c>
      <c r="AP55" s="19" t="s">
        <v>217</v>
      </c>
      <c r="AQ55" s="19" t="s">
        <v>218</v>
      </c>
      <c r="AR55" s="19" t="s">
        <v>148</v>
      </c>
      <c r="AS55" s="19">
        <v>10186.450000000001</v>
      </c>
      <c r="AT55" s="19">
        <v>0</v>
      </c>
      <c r="AU55" s="19" t="s">
        <v>77</v>
      </c>
      <c r="AV55" s="19">
        <v>2020</v>
      </c>
      <c r="AW55" s="22">
        <v>44063</v>
      </c>
      <c r="AX55" s="22">
        <v>44161</v>
      </c>
      <c r="AY55" s="19">
        <v>0</v>
      </c>
      <c r="AZ55" s="19">
        <v>0</v>
      </c>
      <c r="BA55" s="19">
        <v>-40255.279999999999</v>
      </c>
      <c r="BB55" s="19">
        <v>-238.9</v>
      </c>
      <c r="BC55" s="19">
        <v>3745</v>
      </c>
      <c r="BD55" s="19"/>
      <c r="BE55" s="19" t="s">
        <v>250</v>
      </c>
      <c r="BF55" s="19" t="s">
        <v>250</v>
      </c>
      <c r="BG55" s="19"/>
      <c r="BH55" s="19" t="s">
        <v>99</v>
      </c>
      <c r="BI55" s="22"/>
      <c r="BJ55" s="19">
        <v>0</v>
      </c>
      <c r="BK55" s="19">
        <v>0</v>
      </c>
      <c r="BL55" s="19">
        <v>0</v>
      </c>
      <c r="BM55" s="19">
        <v>0</v>
      </c>
      <c r="BN55" s="19">
        <v>0</v>
      </c>
      <c r="BO55" s="19">
        <v>0</v>
      </c>
      <c r="BP55" s="17"/>
      <c r="BQ55" s="19" t="s">
        <v>80</v>
      </c>
      <c r="BR55" s="19" t="s">
        <v>81</v>
      </c>
      <c r="CGQ55" s="9" t="s">
        <v>70</v>
      </c>
    </row>
    <row r="56" spans="1:70 2227:2227" x14ac:dyDescent="0.25">
      <c r="A56" s="19" t="s">
        <v>70</v>
      </c>
      <c r="B56" s="23">
        <v>999054000021975</v>
      </c>
      <c r="C56" s="20" t="s">
        <v>97</v>
      </c>
      <c r="D56" s="19" t="s">
        <v>87</v>
      </c>
      <c r="E56" s="19" t="s">
        <v>209</v>
      </c>
      <c r="F56" s="19" t="s">
        <v>71</v>
      </c>
      <c r="G56" s="19" t="s">
        <v>119</v>
      </c>
      <c r="H56" s="19" t="s">
        <v>73</v>
      </c>
      <c r="I56" s="19">
        <v>1</v>
      </c>
      <c r="J56" s="19">
        <v>127.5</v>
      </c>
      <c r="K56" s="19">
        <v>328</v>
      </c>
      <c r="L56" s="19">
        <v>200.5</v>
      </c>
      <c r="M56" s="21">
        <v>191</v>
      </c>
      <c r="N56" s="19">
        <v>1.05</v>
      </c>
      <c r="O56" s="19">
        <v>4.4000000000000004</v>
      </c>
      <c r="P56" s="17"/>
      <c r="Q56" s="17"/>
      <c r="R56" s="18"/>
      <c r="S56" s="17"/>
      <c r="T56" s="17"/>
      <c r="U56" s="17"/>
      <c r="V56" s="19">
        <v>127.5</v>
      </c>
      <c r="W56" s="19">
        <v>154</v>
      </c>
      <c r="X56" s="21">
        <v>62</v>
      </c>
      <c r="Y56" s="19">
        <v>26.5</v>
      </c>
      <c r="Z56" s="19">
        <v>0.43</v>
      </c>
      <c r="AA56" s="19">
        <v>7.22</v>
      </c>
      <c r="AB56" s="19">
        <v>154</v>
      </c>
      <c r="AC56" s="19">
        <v>328</v>
      </c>
      <c r="AD56" s="19">
        <v>129</v>
      </c>
      <c r="AE56" s="19">
        <v>174</v>
      </c>
      <c r="AF56" s="19">
        <v>1.35</v>
      </c>
      <c r="AG56" s="19">
        <v>3.97</v>
      </c>
      <c r="AH56" s="19">
        <v>6.78</v>
      </c>
      <c r="AI56" s="19">
        <v>1359.46</v>
      </c>
      <c r="AJ56" s="19">
        <v>882.51</v>
      </c>
      <c r="AK56" s="19">
        <v>57.16</v>
      </c>
      <c r="AL56" s="19">
        <v>16994.64</v>
      </c>
      <c r="AM56" s="19">
        <v>0</v>
      </c>
      <c r="AN56" s="19">
        <f>Tabla1[[#This Row],[Costo Compra]]+Tabla1[[#This Row],[Otros Compra]]</f>
        <v>16994.64</v>
      </c>
      <c r="AO56" s="19" t="s">
        <v>292</v>
      </c>
      <c r="AP56" s="19" t="s">
        <v>210</v>
      </c>
      <c r="AQ56" s="19" t="s">
        <v>90</v>
      </c>
      <c r="AR56" s="19" t="s">
        <v>76</v>
      </c>
      <c r="AS56" s="19">
        <v>9927.83</v>
      </c>
      <c r="AT56" s="19">
        <v>0</v>
      </c>
      <c r="AU56" s="19" t="s">
        <v>77</v>
      </c>
      <c r="AV56" s="19">
        <v>2020</v>
      </c>
      <c r="AW56" s="22">
        <v>44032</v>
      </c>
      <c r="AX56" s="22">
        <v>44161</v>
      </c>
      <c r="AY56" s="19">
        <v>0</v>
      </c>
      <c r="AZ56" s="19">
        <v>0</v>
      </c>
      <c r="BA56" s="19">
        <v>-26922.47</v>
      </c>
      <c r="BB56" s="19">
        <v>-134.28</v>
      </c>
      <c r="BC56" s="19">
        <v>3746</v>
      </c>
      <c r="BD56" s="19"/>
      <c r="BE56" s="19" t="s">
        <v>250</v>
      </c>
      <c r="BF56" s="19" t="s">
        <v>250</v>
      </c>
      <c r="BG56" s="19"/>
      <c r="BH56" s="19" t="s">
        <v>99</v>
      </c>
      <c r="BI56" s="22"/>
      <c r="BJ56" s="19">
        <v>0</v>
      </c>
      <c r="BK56" s="19">
        <v>0</v>
      </c>
      <c r="BL56" s="19">
        <v>0</v>
      </c>
      <c r="BM56" s="19">
        <v>0</v>
      </c>
      <c r="BN56" s="19">
        <v>0</v>
      </c>
      <c r="BO56" s="19">
        <v>0</v>
      </c>
      <c r="BP56" s="17"/>
      <c r="BQ56" s="19" t="s">
        <v>80</v>
      </c>
      <c r="BR56" s="19" t="s">
        <v>81</v>
      </c>
      <c r="CGQ56" s="9" t="s">
        <v>70</v>
      </c>
    </row>
    <row r="57" spans="1:70 2227:2227" x14ac:dyDescent="0.25">
      <c r="A57" s="19" t="s">
        <v>70</v>
      </c>
      <c r="B57" s="23">
        <v>999054000022136</v>
      </c>
      <c r="C57" s="20" t="s">
        <v>97</v>
      </c>
      <c r="D57" s="19" t="s">
        <v>87</v>
      </c>
      <c r="E57" s="19" t="s">
        <v>181</v>
      </c>
      <c r="F57" s="19" t="s">
        <v>71</v>
      </c>
      <c r="G57" s="19" t="s">
        <v>119</v>
      </c>
      <c r="H57" s="19" t="s">
        <v>73</v>
      </c>
      <c r="I57" s="19">
        <v>1</v>
      </c>
      <c r="J57" s="19">
        <v>150</v>
      </c>
      <c r="K57" s="19">
        <v>355</v>
      </c>
      <c r="L57" s="19">
        <v>205</v>
      </c>
      <c r="M57" s="21">
        <v>239</v>
      </c>
      <c r="N57" s="19">
        <v>0.86</v>
      </c>
      <c r="O57" s="19">
        <v>6.05</v>
      </c>
      <c r="P57" s="19">
        <v>160</v>
      </c>
      <c r="Q57" s="19">
        <v>253</v>
      </c>
      <c r="R57" s="19">
        <v>119</v>
      </c>
      <c r="S57" s="19">
        <v>93</v>
      </c>
      <c r="T57" s="19">
        <v>0.78</v>
      </c>
      <c r="U57" s="19">
        <v>5.13</v>
      </c>
      <c r="V57" s="19">
        <v>150</v>
      </c>
      <c r="W57" s="19">
        <v>160</v>
      </c>
      <c r="X57" s="21">
        <v>22</v>
      </c>
      <c r="Y57" s="19">
        <v>10</v>
      </c>
      <c r="Z57" s="19">
        <v>0.45</v>
      </c>
      <c r="AA57" s="19">
        <v>5.77</v>
      </c>
      <c r="AB57" s="17"/>
      <c r="AC57" s="17"/>
      <c r="AD57" s="18"/>
      <c r="AE57" s="17"/>
      <c r="AF57" s="17"/>
      <c r="AG57" s="17"/>
      <c r="AH57" s="19">
        <v>9.4600000000000009</v>
      </c>
      <c r="AI57" s="19">
        <v>1939.58</v>
      </c>
      <c r="AJ57" s="19">
        <v>1240.79</v>
      </c>
      <c r="AK57" s="19">
        <v>137.58000000000001</v>
      </c>
      <c r="AL57" s="19">
        <v>27457.94</v>
      </c>
      <c r="AM57" s="19">
        <v>177.66</v>
      </c>
      <c r="AN57" s="19">
        <f>Tabla1[[#This Row],[Costo Compra]]+Tabla1[[#This Row],[Otros Compra]]</f>
        <v>27635.599999999999</v>
      </c>
      <c r="AO57" s="19" t="s">
        <v>292</v>
      </c>
      <c r="AP57" s="19" t="s">
        <v>170</v>
      </c>
      <c r="AQ57" s="19" t="s">
        <v>116</v>
      </c>
      <c r="AR57" s="19" t="s">
        <v>76</v>
      </c>
      <c r="AS57" s="19">
        <v>14032.68</v>
      </c>
      <c r="AT57" s="19">
        <v>0</v>
      </c>
      <c r="AU57" s="19" t="s">
        <v>77</v>
      </c>
      <c r="AV57" s="19">
        <v>2020</v>
      </c>
      <c r="AW57" s="22">
        <v>44063</v>
      </c>
      <c r="AX57" s="22">
        <v>44161</v>
      </c>
      <c r="AY57" s="19">
        <v>0</v>
      </c>
      <c r="AZ57" s="19">
        <v>0</v>
      </c>
      <c r="BA57" s="19">
        <v>-41668.28</v>
      </c>
      <c r="BB57" s="19">
        <v>-203.26</v>
      </c>
      <c r="BC57" s="19">
        <v>3746</v>
      </c>
      <c r="BD57" s="19"/>
      <c r="BE57" s="19" t="s">
        <v>250</v>
      </c>
      <c r="BF57" s="19" t="s">
        <v>250</v>
      </c>
      <c r="BG57" s="19"/>
      <c r="BH57" s="19" t="s">
        <v>99</v>
      </c>
      <c r="BI57" s="22"/>
      <c r="BJ57" s="19">
        <v>0</v>
      </c>
      <c r="BK57" s="19">
        <v>0</v>
      </c>
      <c r="BL57" s="19">
        <v>0</v>
      </c>
      <c r="BM57" s="19">
        <v>0</v>
      </c>
      <c r="BN57" s="19">
        <v>0</v>
      </c>
      <c r="BO57" s="19">
        <v>0</v>
      </c>
      <c r="BP57" s="17"/>
      <c r="BQ57" s="19" t="s">
        <v>80</v>
      </c>
      <c r="BR57" s="19" t="s">
        <v>81</v>
      </c>
      <c r="CGQ57" s="9" t="s">
        <v>70</v>
      </c>
    </row>
    <row r="58" spans="1:70 2227:2227" x14ac:dyDescent="0.25">
      <c r="A58" s="19" t="s">
        <v>70</v>
      </c>
      <c r="B58" s="23">
        <v>999054000022150</v>
      </c>
      <c r="C58" s="20" t="s">
        <v>97</v>
      </c>
      <c r="D58" s="19" t="s">
        <v>87</v>
      </c>
      <c r="E58" s="19" t="s">
        <v>181</v>
      </c>
      <c r="F58" s="19" t="s">
        <v>71</v>
      </c>
      <c r="G58" s="19" t="s">
        <v>70</v>
      </c>
      <c r="H58" s="19" t="s">
        <v>73</v>
      </c>
      <c r="I58" s="19">
        <v>1</v>
      </c>
      <c r="J58" s="19">
        <v>166</v>
      </c>
      <c r="K58" s="19">
        <v>387</v>
      </c>
      <c r="L58" s="19">
        <v>221</v>
      </c>
      <c r="M58" s="21">
        <v>239</v>
      </c>
      <c r="N58" s="19">
        <v>0.92</v>
      </c>
      <c r="O58" s="19">
        <v>5.61</v>
      </c>
      <c r="P58" s="19">
        <v>167</v>
      </c>
      <c r="Q58" s="19">
        <v>256</v>
      </c>
      <c r="R58" s="19">
        <v>119</v>
      </c>
      <c r="S58" s="19">
        <v>89</v>
      </c>
      <c r="T58" s="19">
        <v>0.75</v>
      </c>
      <c r="U58" s="19">
        <v>5.36</v>
      </c>
      <c r="V58" s="19">
        <v>166</v>
      </c>
      <c r="W58" s="19">
        <v>167</v>
      </c>
      <c r="X58" s="21">
        <v>22</v>
      </c>
      <c r="Y58" s="19">
        <v>1</v>
      </c>
      <c r="Z58" s="19">
        <v>0.05</v>
      </c>
      <c r="AA58" s="19">
        <v>57.67</v>
      </c>
      <c r="AB58" s="17"/>
      <c r="AC58" s="17"/>
      <c r="AD58" s="17"/>
      <c r="AE58" s="17"/>
      <c r="AF58" s="17"/>
      <c r="AG58" s="17"/>
      <c r="AH58" s="19">
        <v>8.7799999999999994</v>
      </c>
      <c r="AI58" s="19">
        <v>1939.58</v>
      </c>
      <c r="AJ58" s="19">
        <v>1240.79</v>
      </c>
      <c r="AK58" s="19">
        <v>107.12</v>
      </c>
      <c r="AL58" s="19">
        <v>27783.53</v>
      </c>
      <c r="AM58" s="19">
        <v>177.66</v>
      </c>
      <c r="AN58" s="19">
        <f>Tabla1[[#This Row],[Costo Compra]]+Tabla1[[#This Row],[Otros Compra]]</f>
        <v>27961.19</v>
      </c>
      <c r="AO58" s="19" t="s">
        <v>292</v>
      </c>
      <c r="AP58" s="19" t="s">
        <v>170</v>
      </c>
      <c r="AQ58" s="19" t="s">
        <v>116</v>
      </c>
      <c r="AR58" s="19" t="s">
        <v>76</v>
      </c>
      <c r="AS58" s="19">
        <v>14032.68</v>
      </c>
      <c r="AT58" s="19">
        <v>0</v>
      </c>
      <c r="AU58" s="19" t="s">
        <v>77</v>
      </c>
      <c r="AV58" s="19">
        <v>2020</v>
      </c>
      <c r="AW58" s="22">
        <v>44063</v>
      </c>
      <c r="AX58" s="22">
        <v>44161</v>
      </c>
      <c r="AY58" s="19">
        <v>0</v>
      </c>
      <c r="AZ58" s="19">
        <v>0</v>
      </c>
      <c r="BA58" s="19">
        <v>-41993.87</v>
      </c>
      <c r="BB58" s="19">
        <v>-190.02</v>
      </c>
      <c r="BC58" s="19">
        <v>3745</v>
      </c>
      <c r="BD58" s="19"/>
      <c r="BE58" s="19" t="s">
        <v>250</v>
      </c>
      <c r="BF58" s="19" t="s">
        <v>250</v>
      </c>
      <c r="BG58" s="19"/>
      <c r="BH58" s="19" t="s">
        <v>99</v>
      </c>
      <c r="BI58" s="22"/>
      <c r="BJ58" s="19">
        <v>0</v>
      </c>
      <c r="BK58" s="19">
        <v>0</v>
      </c>
      <c r="BL58" s="19">
        <v>0</v>
      </c>
      <c r="BM58" s="19">
        <v>0</v>
      </c>
      <c r="BN58" s="19">
        <v>0</v>
      </c>
      <c r="BO58" s="19">
        <v>0</v>
      </c>
      <c r="BP58" s="17"/>
      <c r="BQ58" s="19" t="s">
        <v>80</v>
      </c>
      <c r="BR58" s="19" t="s">
        <v>81</v>
      </c>
      <c r="CGQ58" s="9" t="s">
        <v>70</v>
      </c>
    </row>
    <row r="59" spans="1:70 2227:2227" x14ac:dyDescent="0.25">
      <c r="A59" s="19" t="s">
        <v>70</v>
      </c>
      <c r="B59" s="23">
        <v>999054000022160</v>
      </c>
      <c r="C59" s="20" t="s">
        <v>82</v>
      </c>
      <c r="D59" s="19" t="s">
        <v>87</v>
      </c>
      <c r="E59" s="19" t="s">
        <v>209</v>
      </c>
      <c r="F59" s="19" t="s">
        <v>71</v>
      </c>
      <c r="G59" s="19" t="s">
        <v>119</v>
      </c>
      <c r="H59" s="19" t="s">
        <v>73</v>
      </c>
      <c r="I59" s="19">
        <v>1</v>
      </c>
      <c r="J59" s="19">
        <v>125.5</v>
      </c>
      <c r="K59" s="19">
        <v>369</v>
      </c>
      <c r="L59" s="19">
        <v>243.5</v>
      </c>
      <c r="M59" s="21">
        <v>191</v>
      </c>
      <c r="N59" s="19">
        <v>1.27</v>
      </c>
      <c r="O59" s="19">
        <v>3.62</v>
      </c>
      <c r="P59" s="17"/>
      <c r="Q59" s="17"/>
      <c r="R59" s="18"/>
      <c r="S59" s="17"/>
      <c r="T59" s="17"/>
      <c r="U59" s="17"/>
      <c r="V59" s="19">
        <v>125.5</v>
      </c>
      <c r="W59" s="19">
        <v>162.5</v>
      </c>
      <c r="X59" s="21">
        <v>43</v>
      </c>
      <c r="Y59" s="19">
        <v>37</v>
      </c>
      <c r="Z59" s="19">
        <v>0.86</v>
      </c>
      <c r="AA59" s="19">
        <v>2.75</v>
      </c>
      <c r="AB59" s="19">
        <v>162.5</v>
      </c>
      <c r="AC59" s="19">
        <v>369</v>
      </c>
      <c r="AD59" s="19">
        <v>148</v>
      </c>
      <c r="AE59" s="19">
        <v>206.5</v>
      </c>
      <c r="AF59" s="19">
        <v>1.4</v>
      </c>
      <c r="AG59" s="19">
        <v>3.78</v>
      </c>
      <c r="AH59" s="19">
        <v>5.58</v>
      </c>
      <c r="AI59" s="19">
        <v>1359.46</v>
      </c>
      <c r="AJ59" s="19">
        <v>882.51</v>
      </c>
      <c r="AK59" s="19">
        <v>48.16</v>
      </c>
      <c r="AL59" s="19">
        <v>16451.66</v>
      </c>
      <c r="AM59" s="19">
        <v>0</v>
      </c>
      <c r="AN59" s="19">
        <f>Tabla1[[#This Row],[Costo Compra]]+Tabla1[[#This Row],[Otros Compra]]</f>
        <v>16451.66</v>
      </c>
      <c r="AO59" s="19" t="s">
        <v>292</v>
      </c>
      <c r="AP59" s="19" t="s">
        <v>210</v>
      </c>
      <c r="AQ59" s="19" t="s">
        <v>90</v>
      </c>
      <c r="AR59" s="19" t="s">
        <v>76</v>
      </c>
      <c r="AS59" s="19">
        <v>9927.83</v>
      </c>
      <c r="AT59" s="19">
        <v>0</v>
      </c>
      <c r="AU59" s="19" t="s">
        <v>77</v>
      </c>
      <c r="AV59" s="19">
        <v>2020</v>
      </c>
      <c r="AW59" s="22">
        <v>44013</v>
      </c>
      <c r="AX59" s="22">
        <v>44161</v>
      </c>
      <c r="AY59" s="19">
        <v>0</v>
      </c>
      <c r="AZ59" s="19">
        <v>0</v>
      </c>
      <c r="BA59" s="19">
        <v>-26379.49</v>
      </c>
      <c r="BB59" s="19">
        <v>-108.33</v>
      </c>
      <c r="BC59" s="19">
        <v>3746</v>
      </c>
      <c r="BD59" s="19"/>
      <c r="BE59" s="19" t="s">
        <v>250</v>
      </c>
      <c r="BF59" s="19" t="s">
        <v>250</v>
      </c>
      <c r="BG59" s="19"/>
      <c r="BH59" s="19" t="s">
        <v>79</v>
      </c>
      <c r="BI59" s="22"/>
      <c r="BJ59" s="19">
        <v>0</v>
      </c>
      <c r="BK59" s="19">
        <v>0</v>
      </c>
      <c r="BL59" s="19">
        <v>0</v>
      </c>
      <c r="BM59" s="19">
        <v>0</v>
      </c>
      <c r="BN59" s="19">
        <v>0</v>
      </c>
      <c r="BO59" s="19">
        <v>0</v>
      </c>
      <c r="BP59" s="17"/>
      <c r="BQ59" s="19" t="s">
        <v>80</v>
      </c>
      <c r="BR59" s="19" t="s">
        <v>81</v>
      </c>
      <c r="CGQ59" s="9" t="s">
        <v>70</v>
      </c>
    </row>
    <row r="60" spans="1:70 2227:2227" x14ac:dyDescent="0.25">
      <c r="A60" s="19" t="s">
        <v>70</v>
      </c>
      <c r="B60" s="23">
        <v>999054000022183</v>
      </c>
      <c r="C60" s="20" t="s">
        <v>97</v>
      </c>
      <c r="D60" s="19" t="s">
        <v>87</v>
      </c>
      <c r="E60" s="19" t="s">
        <v>145</v>
      </c>
      <c r="F60" s="19" t="s">
        <v>71</v>
      </c>
      <c r="G60" s="19" t="s">
        <v>119</v>
      </c>
      <c r="H60" s="19" t="s">
        <v>73</v>
      </c>
      <c r="I60" s="19">
        <v>1</v>
      </c>
      <c r="J60" s="19">
        <v>168</v>
      </c>
      <c r="K60" s="19">
        <v>338</v>
      </c>
      <c r="L60" s="19">
        <v>170</v>
      </c>
      <c r="M60" s="21">
        <v>250</v>
      </c>
      <c r="N60" s="19">
        <v>0.68</v>
      </c>
      <c r="O60" s="19">
        <v>7.83</v>
      </c>
      <c r="P60" s="19">
        <v>181</v>
      </c>
      <c r="Q60" s="19">
        <v>223</v>
      </c>
      <c r="R60" s="19">
        <v>119</v>
      </c>
      <c r="S60" s="19">
        <v>42</v>
      </c>
      <c r="T60" s="19">
        <v>0.35</v>
      </c>
      <c r="U60" s="19">
        <v>13.54</v>
      </c>
      <c r="V60" s="19">
        <v>168</v>
      </c>
      <c r="W60" s="19">
        <v>181</v>
      </c>
      <c r="X60" s="21">
        <v>33</v>
      </c>
      <c r="Y60" s="19">
        <v>13</v>
      </c>
      <c r="Z60" s="19">
        <v>0.39</v>
      </c>
      <c r="AA60" s="19">
        <v>5.04</v>
      </c>
      <c r="AB60" s="17"/>
      <c r="AC60" s="17"/>
      <c r="AD60" s="17"/>
      <c r="AE60" s="17"/>
      <c r="AF60" s="17"/>
      <c r="AG60" s="17"/>
      <c r="AH60" s="19">
        <v>12.25</v>
      </c>
      <c r="AI60" s="19">
        <v>2082.46</v>
      </c>
      <c r="AJ60" s="19">
        <v>1331.58</v>
      </c>
      <c r="AK60" s="19">
        <v>129.84</v>
      </c>
      <c r="AL60" s="19">
        <v>23096.18</v>
      </c>
      <c r="AM60" s="19">
        <v>1205.6400000000001</v>
      </c>
      <c r="AN60" s="19">
        <f>Tabla1[[#This Row],[Costo Compra]]+Tabla1[[#This Row],[Otros Compra]]</f>
        <v>24301.82</v>
      </c>
      <c r="AO60" s="19" t="s">
        <v>293</v>
      </c>
      <c r="AP60" s="19" t="s">
        <v>146</v>
      </c>
      <c r="AQ60" s="19" t="s">
        <v>147</v>
      </c>
      <c r="AR60" s="19" t="s">
        <v>148</v>
      </c>
      <c r="AS60" s="19">
        <v>14931.13</v>
      </c>
      <c r="AT60" s="19">
        <v>0</v>
      </c>
      <c r="AU60" s="19" t="s">
        <v>77</v>
      </c>
      <c r="AV60" s="19">
        <v>2020</v>
      </c>
      <c r="AW60" s="22">
        <v>44063</v>
      </c>
      <c r="AX60" s="22">
        <v>44161</v>
      </c>
      <c r="AY60" s="19">
        <v>0</v>
      </c>
      <c r="AZ60" s="19">
        <v>0</v>
      </c>
      <c r="BA60" s="19">
        <v>-39232.949999999997</v>
      </c>
      <c r="BB60" s="19">
        <v>-230.78</v>
      </c>
      <c r="BC60" s="19">
        <v>3746</v>
      </c>
      <c r="BD60" s="19"/>
      <c r="BE60" s="19" t="s">
        <v>250</v>
      </c>
      <c r="BF60" s="19" t="s">
        <v>250</v>
      </c>
      <c r="BG60" s="19"/>
      <c r="BH60" s="19" t="s">
        <v>99</v>
      </c>
      <c r="BI60" s="22"/>
      <c r="BJ60" s="19">
        <v>0</v>
      </c>
      <c r="BK60" s="19">
        <v>0</v>
      </c>
      <c r="BL60" s="19">
        <v>0</v>
      </c>
      <c r="BM60" s="19">
        <v>0</v>
      </c>
      <c r="BN60" s="19">
        <v>0</v>
      </c>
      <c r="BO60" s="19">
        <v>0</v>
      </c>
      <c r="BP60" s="17"/>
      <c r="BQ60" s="19" t="s">
        <v>80</v>
      </c>
      <c r="BR60" s="19" t="s">
        <v>81</v>
      </c>
      <c r="CGQ60" s="9" t="s">
        <v>70</v>
      </c>
    </row>
    <row r="61" spans="1:70 2227:2227" x14ac:dyDescent="0.25">
      <c r="A61" s="19" t="s">
        <v>70</v>
      </c>
      <c r="B61" s="23">
        <v>999054000032122</v>
      </c>
      <c r="C61" s="20" t="s">
        <v>97</v>
      </c>
      <c r="D61" s="9" t="s">
        <v>96</v>
      </c>
      <c r="E61" s="19" t="s">
        <v>188</v>
      </c>
      <c r="F61" s="19" t="s">
        <v>71</v>
      </c>
      <c r="G61" s="19" t="s">
        <v>70</v>
      </c>
      <c r="H61" s="19" t="s">
        <v>73</v>
      </c>
      <c r="I61" s="19">
        <v>1</v>
      </c>
      <c r="J61" s="19">
        <v>182.99</v>
      </c>
      <c r="K61" s="19">
        <v>397</v>
      </c>
      <c r="L61" s="19">
        <v>214.01</v>
      </c>
      <c r="M61" s="21">
        <v>226</v>
      </c>
      <c r="N61" s="19">
        <v>0.95</v>
      </c>
      <c r="O61" s="19">
        <v>62.38</v>
      </c>
      <c r="P61" s="17"/>
      <c r="Q61" s="17"/>
      <c r="R61" s="18"/>
      <c r="S61" s="17"/>
      <c r="T61" s="17"/>
      <c r="U61" s="17"/>
      <c r="V61" s="17"/>
      <c r="W61" s="17"/>
      <c r="X61" s="18"/>
      <c r="Y61" s="17"/>
      <c r="Z61" s="17"/>
      <c r="AA61" s="17"/>
      <c r="AB61" s="19">
        <v>182.99</v>
      </c>
      <c r="AC61" s="19">
        <v>397</v>
      </c>
      <c r="AD61" s="21">
        <v>226</v>
      </c>
      <c r="AE61" s="19">
        <v>214.01</v>
      </c>
      <c r="AF61" s="19">
        <v>0.95</v>
      </c>
      <c r="AG61" s="19">
        <v>5.33</v>
      </c>
      <c r="AH61" s="19">
        <v>99.53</v>
      </c>
      <c r="AI61" s="19">
        <v>21299.52</v>
      </c>
      <c r="AJ61" s="19">
        <v>13350.52</v>
      </c>
      <c r="AK61" s="19">
        <v>59.97</v>
      </c>
      <c r="AL61" s="19">
        <v>19267.55</v>
      </c>
      <c r="AM61" s="19">
        <v>776.59</v>
      </c>
      <c r="AN61" s="19">
        <f>Tabla1[[#This Row],[Costo Compra]]+Tabla1[[#This Row],[Otros Compra]]</f>
        <v>20044.14</v>
      </c>
      <c r="AO61" s="19" t="s">
        <v>290</v>
      </c>
      <c r="AP61" s="19" t="s">
        <v>189</v>
      </c>
      <c r="AQ61" s="19" t="s">
        <v>190</v>
      </c>
      <c r="AR61" s="19" t="s">
        <v>148</v>
      </c>
      <c r="AS61" s="19">
        <v>150182</v>
      </c>
      <c r="AT61" s="19">
        <v>0</v>
      </c>
      <c r="AU61" s="19" t="s">
        <v>77</v>
      </c>
      <c r="AV61" s="19">
        <v>2020</v>
      </c>
      <c r="AW61" s="22">
        <v>43935</v>
      </c>
      <c r="AX61" s="22">
        <v>44161</v>
      </c>
      <c r="AY61" s="19">
        <v>0</v>
      </c>
      <c r="AZ61" s="19">
        <v>0</v>
      </c>
      <c r="BA61" s="19">
        <v>-170226.14</v>
      </c>
      <c r="BB61" s="19">
        <v>-795.41</v>
      </c>
      <c r="BC61" s="19">
        <v>3745</v>
      </c>
      <c r="BD61" s="19"/>
      <c r="BE61" s="19" t="s">
        <v>250</v>
      </c>
      <c r="BF61" s="19" t="s">
        <v>250</v>
      </c>
      <c r="BG61" s="19"/>
      <c r="BH61" s="19" t="s">
        <v>99</v>
      </c>
      <c r="BI61" s="22"/>
      <c r="BJ61" s="19">
        <v>0</v>
      </c>
      <c r="BK61" s="19">
        <v>0</v>
      </c>
      <c r="BL61" s="19">
        <v>0</v>
      </c>
      <c r="BM61" s="19">
        <v>0</v>
      </c>
      <c r="BN61" s="19">
        <v>0</v>
      </c>
      <c r="BO61" s="19">
        <v>0</v>
      </c>
      <c r="BP61" s="17"/>
      <c r="BQ61" s="19" t="s">
        <v>80</v>
      </c>
      <c r="BR61" s="19" t="s">
        <v>81</v>
      </c>
      <c r="CGQ61" s="9" t="s">
        <v>70</v>
      </c>
    </row>
    <row r="62" spans="1:70 2227:2227" x14ac:dyDescent="0.25">
      <c r="A62" s="19" t="s">
        <v>70</v>
      </c>
      <c r="B62" s="23">
        <v>999054000032153</v>
      </c>
      <c r="C62" s="20" t="s">
        <v>82</v>
      </c>
      <c r="D62" s="9" t="s">
        <v>96</v>
      </c>
      <c r="E62" s="19" t="s">
        <v>257</v>
      </c>
      <c r="F62" s="19" t="s">
        <v>71</v>
      </c>
      <c r="G62" s="19" t="s">
        <v>119</v>
      </c>
      <c r="H62" s="19" t="s">
        <v>73</v>
      </c>
      <c r="I62" s="19">
        <v>1</v>
      </c>
      <c r="J62" s="19">
        <v>206</v>
      </c>
      <c r="K62" s="19">
        <v>372</v>
      </c>
      <c r="L62" s="19">
        <v>166</v>
      </c>
      <c r="M62" s="21">
        <v>117</v>
      </c>
      <c r="N62" s="19">
        <v>1.42</v>
      </c>
      <c r="O62" s="19">
        <v>4.97</v>
      </c>
      <c r="P62" s="17"/>
      <c r="Q62" s="17"/>
      <c r="R62" s="17"/>
      <c r="S62" s="17"/>
      <c r="T62" s="17"/>
      <c r="U62" s="17"/>
      <c r="V62" s="19">
        <v>206</v>
      </c>
      <c r="W62" s="19">
        <v>232.5</v>
      </c>
      <c r="X62" s="21">
        <v>18</v>
      </c>
      <c r="Y62" s="19">
        <v>26.5</v>
      </c>
      <c r="Z62" s="19">
        <v>1.47</v>
      </c>
      <c r="AA62" s="19">
        <v>3.27</v>
      </c>
      <c r="AB62" s="19">
        <v>232.5</v>
      </c>
      <c r="AC62" s="19">
        <v>372</v>
      </c>
      <c r="AD62" s="19">
        <v>99</v>
      </c>
      <c r="AE62" s="19">
        <v>139.5</v>
      </c>
      <c r="AF62" s="19">
        <v>1.41</v>
      </c>
      <c r="AG62" s="19">
        <v>5.3</v>
      </c>
      <c r="AH62" s="19">
        <v>7.59</v>
      </c>
      <c r="AI62" s="19">
        <v>1259.8800000000001</v>
      </c>
      <c r="AJ62" s="19">
        <v>825.61</v>
      </c>
      <c r="AK62" s="19">
        <v>75.67</v>
      </c>
      <c r="AL62" s="19">
        <v>31207.31</v>
      </c>
      <c r="AM62" s="19">
        <v>1684.29</v>
      </c>
      <c r="AN62" s="19">
        <f>Tabla1[[#This Row],[Costo Compra]]+Tabla1[[#This Row],[Otros Compra]]</f>
        <v>32891.599999999999</v>
      </c>
      <c r="AO62" s="19" t="s">
        <v>293</v>
      </c>
      <c r="AP62" s="19" t="s">
        <v>238</v>
      </c>
      <c r="AQ62" s="19" t="s">
        <v>239</v>
      </c>
      <c r="AR62" s="19" t="s">
        <v>148</v>
      </c>
      <c r="AS62" s="19">
        <v>10556.54</v>
      </c>
      <c r="AT62" s="19">
        <v>0</v>
      </c>
      <c r="AU62" s="19" t="s">
        <v>77</v>
      </c>
      <c r="AV62" s="19">
        <v>2020</v>
      </c>
      <c r="AW62" s="22">
        <v>44062</v>
      </c>
      <c r="AX62" s="22">
        <v>44161</v>
      </c>
      <c r="AY62" s="19">
        <v>0</v>
      </c>
      <c r="AZ62" s="19">
        <v>0</v>
      </c>
      <c r="BA62" s="19">
        <v>-43448.14</v>
      </c>
      <c r="BB62" s="19">
        <v>-261.74</v>
      </c>
      <c r="BC62" s="19">
        <v>3746</v>
      </c>
      <c r="BD62" s="19"/>
      <c r="BE62" s="19" t="s">
        <v>250</v>
      </c>
      <c r="BF62" s="19" t="s">
        <v>250</v>
      </c>
      <c r="BG62" s="19"/>
      <c r="BH62" s="19" t="s">
        <v>79</v>
      </c>
      <c r="BI62" s="22"/>
      <c r="BJ62" s="19">
        <v>0</v>
      </c>
      <c r="BK62" s="19">
        <v>0</v>
      </c>
      <c r="BL62" s="19">
        <v>0</v>
      </c>
      <c r="BM62" s="19">
        <v>0</v>
      </c>
      <c r="BN62" s="19">
        <v>0</v>
      </c>
      <c r="BO62" s="19">
        <v>0</v>
      </c>
      <c r="BP62" s="17"/>
      <c r="BQ62" s="19" t="s">
        <v>80</v>
      </c>
      <c r="BR62" s="19" t="s">
        <v>81</v>
      </c>
      <c r="CGQ62" s="9" t="s">
        <v>70</v>
      </c>
    </row>
    <row r="63" spans="1:70 2227:2227" x14ac:dyDescent="0.25">
      <c r="A63" s="19" t="s">
        <v>70</v>
      </c>
      <c r="B63" s="23">
        <v>999054000032175</v>
      </c>
      <c r="C63" s="20" t="s">
        <v>97</v>
      </c>
      <c r="D63" s="19"/>
      <c r="E63" s="19" t="s">
        <v>164</v>
      </c>
      <c r="F63" s="19" t="s">
        <v>71</v>
      </c>
      <c r="G63" s="19" t="s">
        <v>119</v>
      </c>
      <c r="H63" s="19" t="s">
        <v>73</v>
      </c>
      <c r="I63" s="19">
        <v>1</v>
      </c>
      <c r="J63" s="19">
        <v>168.24</v>
      </c>
      <c r="K63" s="19">
        <v>337</v>
      </c>
      <c r="L63" s="19">
        <v>168.76</v>
      </c>
      <c r="M63" s="21">
        <v>236</v>
      </c>
      <c r="N63" s="19">
        <v>0.72</v>
      </c>
      <c r="O63" s="19">
        <v>8.33</v>
      </c>
      <c r="P63" s="19">
        <v>181</v>
      </c>
      <c r="Q63" s="19">
        <v>270</v>
      </c>
      <c r="R63" s="19">
        <v>125</v>
      </c>
      <c r="S63" s="19">
        <v>89</v>
      </c>
      <c r="T63" s="19">
        <v>0.71</v>
      </c>
      <c r="U63" s="19">
        <v>7.65</v>
      </c>
      <c r="V63" s="19">
        <v>168.24</v>
      </c>
      <c r="W63" s="19">
        <v>181</v>
      </c>
      <c r="X63" s="21">
        <v>19</v>
      </c>
      <c r="Y63" s="19">
        <v>12.76</v>
      </c>
      <c r="Z63" s="19">
        <v>0.67</v>
      </c>
      <c r="AA63" s="19">
        <v>6.34</v>
      </c>
      <c r="AB63" s="17"/>
      <c r="AC63" s="17"/>
      <c r="AD63" s="17"/>
      <c r="AE63" s="17"/>
      <c r="AF63" s="17"/>
      <c r="AG63" s="17"/>
      <c r="AH63" s="19">
        <v>12.94</v>
      </c>
      <c r="AI63" s="19">
        <v>2182.9899999999998</v>
      </c>
      <c r="AJ63" s="19">
        <v>1406.3</v>
      </c>
      <c r="AK63" s="19">
        <v>227.16</v>
      </c>
      <c r="AL63" s="19">
        <v>28540.27</v>
      </c>
      <c r="AM63" s="19">
        <v>693.11</v>
      </c>
      <c r="AN63" s="19">
        <f>Tabla1[[#This Row],[Costo Compra]]+Tabla1[[#This Row],[Otros Compra]]</f>
        <v>29233.38</v>
      </c>
      <c r="AO63" s="19" t="s">
        <v>291</v>
      </c>
      <c r="AP63" s="19" t="s">
        <v>118</v>
      </c>
      <c r="AQ63" s="19" t="s">
        <v>108</v>
      </c>
      <c r="AR63" s="19" t="s">
        <v>76</v>
      </c>
      <c r="AS63" s="19">
        <v>15115.95</v>
      </c>
      <c r="AT63" s="19">
        <v>0</v>
      </c>
      <c r="AU63" s="19" t="s">
        <v>77</v>
      </c>
      <c r="AV63" s="19">
        <v>2020</v>
      </c>
      <c r="AW63" s="22">
        <v>44069</v>
      </c>
      <c r="AX63" s="22">
        <v>44161</v>
      </c>
      <c r="AY63" s="19">
        <v>0</v>
      </c>
      <c r="AZ63" s="19">
        <v>0</v>
      </c>
      <c r="BA63" s="19">
        <v>-44349.33</v>
      </c>
      <c r="BB63" s="19">
        <v>-262.8</v>
      </c>
      <c r="BC63" s="19">
        <v>3746</v>
      </c>
      <c r="BD63" s="19"/>
      <c r="BE63" s="19" t="s">
        <v>250</v>
      </c>
      <c r="BF63" s="19" t="s">
        <v>250</v>
      </c>
      <c r="BG63" s="19"/>
      <c r="BH63" s="19" t="s">
        <v>99</v>
      </c>
      <c r="BI63" s="22"/>
      <c r="BJ63" s="19">
        <v>0</v>
      </c>
      <c r="BK63" s="19">
        <v>0</v>
      </c>
      <c r="BL63" s="19">
        <v>0</v>
      </c>
      <c r="BM63" s="19">
        <v>0</v>
      </c>
      <c r="BN63" s="19">
        <v>0</v>
      </c>
      <c r="BO63" s="19">
        <v>0</v>
      </c>
      <c r="BP63" s="17"/>
      <c r="BQ63" s="19" t="s">
        <v>80</v>
      </c>
      <c r="BR63" s="19" t="s">
        <v>81</v>
      </c>
      <c r="CGQ63" s="9" t="s">
        <v>70</v>
      </c>
    </row>
    <row r="64" spans="1:70 2227:2227" x14ac:dyDescent="0.25">
      <c r="A64" s="19" t="s">
        <v>70</v>
      </c>
      <c r="B64" s="23">
        <v>999054000032238</v>
      </c>
      <c r="C64" s="20" t="s">
        <v>97</v>
      </c>
      <c r="D64" s="19" t="s">
        <v>85</v>
      </c>
      <c r="E64" s="19" t="s">
        <v>225</v>
      </c>
      <c r="F64" s="19" t="s">
        <v>71</v>
      </c>
      <c r="G64" s="19" t="s">
        <v>119</v>
      </c>
      <c r="H64" s="19" t="s">
        <v>73</v>
      </c>
      <c r="I64" s="19">
        <v>1</v>
      </c>
      <c r="J64" s="19">
        <v>161.5</v>
      </c>
      <c r="K64" s="19">
        <v>330</v>
      </c>
      <c r="L64" s="19">
        <v>168.5</v>
      </c>
      <c r="M64" s="21">
        <v>175</v>
      </c>
      <c r="N64" s="19">
        <v>0.96</v>
      </c>
      <c r="O64" s="19">
        <v>6.2</v>
      </c>
      <c r="P64" s="17"/>
      <c r="Q64" s="17"/>
      <c r="R64" s="18"/>
      <c r="S64" s="17"/>
      <c r="T64" s="17"/>
      <c r="U64" s="17"/>
      <c r="V64" s="19">
        <v>161.5</v>
      </c>
      <c r="W64" s="19">
        <v>178.5</v>
      </c>
      <c r="X64" s="21">
        <v>27</v>
      </c>
      <c r="Y64" s="19">
        <v>17</v>
      </c>
      <c r="Z64" s="19">
        <v>0.63</v>
      </c>
      <c r="AA64" s="19">
        <v>5.0199999999999996</v>
      </c>
      <c r="AB64" s="19">
        <v>178.5</v>
      </c>
      <c r="AC64" s="19">
        <v>330</v>
      </c>
      <c r="AD64" s="19">
        <v>148</v>
      </c>
      <c r="AE64" s="19">
        <v>151.5</v>
      </c>
      <c r="AF64" s="19">
        <v>1.02</v>
      </c>
      <c r="AG64" s="19">
        <v>6.34</v>
      </c>
      <c r="AH64" s="19">
        <v>10.71</v>
      </c>
      <c r="AI64" s="19">
        <v>1804.76</v>
      </c>
      <c r="AJ64" s="19">
        <v>1045.44</v>
      </c>
      <c r="AK64" s="19">
        <v>79.17</v>
      </c>
      <c r="AL64" s="19">
        <v>18582.349999999999</v>
      </c>
      <c r="AM64" s="19">
        <v>522.62</v>
      </c>
      <c r="AN64" s="19">
        <f>Tabla1[[#This Row],[Costo Compra]]+Tabla1[[#This Row],[Otros Compra]]</f>
        <v>19104.969999999998</v>
      </c>
      <c r="AO64" s="19" t="s">
        <v>293</v>
      </c>
      <c r="AP64" s="19" t="s">
        <v>226</v>
      </c>
      <c r="AQ64" s="19" t="s">
        <v>218</v>
      </c>
      <c r="AR64" s="19" t="s">
        <v>148</v>
      </c>
      <c r="AS64" s="19">
        <v>11993.93</v>
      </c>
      <c r="AT64" s="19">
        <v>0</v>
      </c>
      <c r="AU64" s="19" t="s">
        <v>77</v>
      </c>
      <c r="AV64" s="19">
        <v>2020</v>
      </c>
      <c r="AW64" s="22">
        <v>44013</v>
      </c>
      <c r="AX64" s="22">
        <v>44161</v>
      </c>
      <c r="AY64" s="19">
        <v>0</v>
      </c>
      <c r="AZ64" s="19">
        <v>0</v>
      </c>
      <c r="BA64" s="19">
        <v>-31098.9</v>
      </c>
      <c r="BB64" s="19">
        <v>-184.56</v>
      </c>
      <c r="BC64" s="19">
        <v>3746</v>
      </c>
      <c r="BD64" s="19"/>
      <c r="BE64" s="19" t="s">
        <v>250</v>
      </c>
      <c r="BF64" s="19" t="s">
        <v>250</v>
      </c>
      <c r="BG64" s="19"/>
      <c r="BH64" s="19" t="s">
        <v>99</v>
      </c>
      <c r="BI64" s="22"/>
      <c r="BJ64" s="19">
        <v>0</v>
      </c>
      <c r="BK64" s="19">
        <v>0</v>
      </c>
      <c r="BL64" s="19">
        <v>0</v>
      </c>
      <c r="BM64" s="19">
        <v>0</v>
      </c>
      <c r="BN64" s="19">
        <v>0</v>
      </c>
      <c r="BO64" s="19">
        <v>0</v>
      </c>
      <c r="BP64" s="17"/>
      <c r="BQ64" s="19" t="s">
        <v>80</v>
      </c>
      <c r="BR64" s="19" t="s">
        <v>81</v>
      </c>
      <c r="CGQ64" s="9" t="s">
        <v>70</v>
      </c>
    </row>
    <row r="65" spans="1:70 2227:2227" x14ac:dyDescent="0.25">
      <c r="A65" s="19" t="s">
        <v>70</v>
      </c>
      <c r="B65" s="23">
        <v>999054000032514</v>
      </c>
      <c r="C65" s="20" t="s">
        <v>97</v>
      </c>
      <c r="D65" s="19" t="s">
        <v>87</v>
      </c>
      <c r="E65" s="19" t="s">
        <v>220</v>
      </c>
      <c r="F65" s="19" t="s">
        <v>71</v>
      </c>
      <c r="G65" s="19" t="s">
        <v>70</v>
      </c>
      <c r="H65" s="19" t="s">
        <v>73</v>
      </c>
      <c r="I65" s="19">
        <v>1</v>
      </c>
      <c r="J65" s="19">
        <v>186.5</v>
      </c>
      <c r="K65" s="19">
        <v>357</v>
      </c>
      <c r="L65" s="19">
        <v>170.5</v>
      </c>
      <c r="M65" s="21">
        <v>206</v>
      </c>
      <c r="N65" s="19">
        <v>0.83</v>
      </c>
      <c r="O65" s="19">
        <v>5.0999999999999996</v>
      </c>
      <c r="P65" s="19">
        <v>199.5</v>
      </c>
      <c r="Q65" s="19">
        <v>261</v>
      </c>
      <c r="R65" s="19">
        <v>92</v>
      </c>
      <c r="S65" s="19">
        <v>61.5</v>
      </c>
      <c r="T65" s="19">
        <v>0.67</v>
      </c>
      <c r="U65" s="19">
        <v>3.99</v>
      </c>
      <c r="V65" s="19">
        <v>186.5</v>
      </c>
      <c r="W65" s="19">
        <v>199.5</v>
      </c>
      <c r="X65" s="21">
        <v>16</v>
      </c>
      <c r="Y65" s="19">
        <v>13</v>
      </c>
      <c r="Z65" s="19">
        <v>0.81</v>
      </c>
      <c r="AA65" s="19">
        <v>0.76</v>
      </c>
      <c r="AB65" s="17"/>
      <c r="AC65" s="17"/>
      <c r="AD65" s="17"/>
      <c r="AE65" s="17"/>
      <c r="AF65" s="17"/>
      <c r="AG65" s="17"/>
      <c r="AH65" s="19">
        <v>8.1</v>
      </c>
      <c r="AI65" s="19">
        <v>1381.57</v>
      </c>
      <c r="AJ65" s="19">
        <v>869.01</v>
      </c>
      <c r="AK65" s="19">
        <v>105.16</v>
      </c>
      <c r="AL65" s="19">
        <v>26920.66</v>
      </c>
      <c r="AM65" s="19">
        <v>531.4</v>
      </c>
      <c r="AN65" s="19">
        <f>Tabla1[[#This Row],[Costo Compra]]+Tabla1[[#This Row],[Otros Compra]]</f>
        <v>27452.06</v>
      </c>
      <c r="AO65" s="19" t="s">
        <v>293</v>
      </c>
      <c r="AP65" s="19" t="s">
        <v>221</v>
      </c>
      <c r="AQ65" s="19" t="s">
        <v>222</v>
      </c>
      <c r="AR65" s="19" t="s">
        <v>148</v>
      </c>
      <c r="AS65" s="19">
        <v>10095.73</v>
      </c>
      <c r="AT65" s="19">
        <v>0</v>
      </c>
      <c r="AU65" s="19" t="s">
        <v>77</v>
      </c>
      <c r="AV65" s="19">
        <v>2020</v>
      </c>
      <c r="AW65" s="22">
        <v>44063</v>
      </c>
      <c r="AX65" s="22">
        <v>44161</v>
      </c>
      <c r="AY65" s="19">
        <v>0</v>
      </c>
      <c r="AZ65" s="19">
        <v>0</v>
      </c>
      <c r="BA65" s="19">
        <v>-37547.79</v>
      </c>
      <c r="BB65" s="19">
        <v>-220.22</v>
      </c>
      <c r="BC65" s="19">
        <v>3745</v>
      </c>
      <c r="BD65" s="19"/>
      <c r="BE65" s="19" t="s">
        <v>250</v>
      </c>
      <c r="BF65" s="19" t="s">
        <v>250</v>
      </c>
      <c r="BG65" s="19"/>
      <c r="BH65" s="19" t="s">
        <v>99</v>
      </c>
      <c r="BI65" s="22"/>
      <c r="BJ65" s="19">
        <v>0</v>
      </c>
      <c r="BK65" s="19">
        <v>0</v>
      </c>
      <c r="BL65" s="19">
        <v>0</v>
      </c>
      <c r="BM65" s="19">
        <v>0</v>
      </c>
      <c r="BN65" s="19">
        <v>0</v>
      </c>
      <c r="BO65" s="19">
        <v>0</v>
      </c>
      <c r="BP65" s="17"/>
      <c r="BQ65" s="19" t="s">
        <v>80</v>
      </c>
      <c r="BR65" s="19" t="s">
        <v>81</v>
      </c>
      <c r="CGQ65" s="9" t="s">
        <v>70</v>
      </c>
    </row>
    <row r="66" spans="1:70 2227:2227" x14ac:dyDescent="0.25">
      <c r="A66" s="19" t="s">
        <v>70</v>
      </c>
      <c r="B66" s="23">
        <v>999054000032600</v>
      </c>
      <c r="C66" s="20" t="s">
        <v>97</v>
      </c>
      <c r="D66" s="19" t="s">
        <v>87</v>
      </c>
      <c r="E66" s="19" t="s">
        <v>220</v>
      </c>
      <c r="F66" s="19" t="s">
        <v>71</v>
      </c>
      <c r="G66" s="19" t="s">
        <v>119</v>
      </c>
      <c r="H66" s="19" t="s">
        <v>73</v>
      </c>
      <c r="I66" s="19">
        <v>1</v>
      </c>
      <c r="J66" s="19">
        <v>208</v>
      </c>
      <c r="K66" s="19">
        <v>347</v>
      </c>
      <c r="L66" s="19">
        <v>139</v>
      </c>
      <c r="M66" s="21">
        <v>206</v>
      </c>
      <c r="N66" s="19">
        <v>0.67</v>
      </c>
      <c r="O66" s="19">
        <v>6.25</v>
      </c>
      <c r="P66" s="19">
        <v>211.5</v>
      </c>
      <c r="Q66" s="19">
        <v>272</v>
      </c>
      <c r="R66" s="19">
        <v>98</v>
      </c>
      <c r="S66" s="19">
        <v>60.5</v>
      </c>
      <c r="T66" s="19">
        <v>0.62</v>
      </c>
      <c r="U66" s="19">
        <v>4.4800000000000004</v>
      </c>
      <c r="V66" s="19">
        <v>208</v>
      </c>
      <c r="W66" s="19">
        <v>211.5</v>
      </c>
      <c r="X66" s="21">
        <v>16</v>
      </c>
      <c r="Y66" s="19">
        <v>3.5</v>
      </c>
      <c r="Z66" s="19">
        <v>0.22</v>
      </c>
      <c r="AA66" s="19">
        <v>2.81</v>
      </c>
      <c r="AB66" s="17"/>
      <c r="AC66" s="17"/>
      <c r="AD66" s="18"/>
      <c r="AE66" s="17"/>
      <c r="AF66" s="17"/>
      <c r="AG66" s="17"/>
      <c r="AH66" s="19">
        <v>9.94</v>
      </c>
      <c r="AI66" s="19">
        <v>1381.57</v>
      </c>
      <c r="AJ66" s="19">
        <v>869.01</v>
      </c>
      <c r="AK66" s="19">
        <v>134.61000000000001</v>
      </c>
      <c r="AL66" s="19">
        <v>28055.25</v>
      </c>
      <c r="AM66" s="19">
        <v>531.4</v>
      </c>
      <c r="AN66" s="19">
        <f>Tabla1[[#This Row],[Costo Compra]]+Tabla1[[#This Row],[Otros Compra]]</f>
        <v>28586.65</v>
      </c>
      <c r="AO66" s="19" t="s">
        <v>293</v>
      </c>
      <c r="AP66" s="19" t="s">
        <v>221</v>
      </c>
      <c r="AQ66" s="19" t="s">
        <v>222</v>
      </c>
      <c r="AR66" s="19" t="s">
        <v>148</v>
      </c>
      <c r="AS66" s="19">
        <v>10095.73</v>
      </c>
      <c r="AT66" s="19">
        <v>0</v>
      </c>
      <c r="AU66" s="19" t="s">
        <v>77</v>
      </c>
      <c r="AV66" s="19">
        <v>2020</v>
      </c>
      <c r="AW66" s="22">
        <v>44069</v>
      </c>
      <c r="AX66" s="22">
        <v>44161</v>
      </c>
      <c r="AY66" s="19">
        <v>0</v>
      </c>
      <c r="AZ66" s="19">
        <v>0</v>
      </c>
      <c r="BA66" s="19">
        <v>-38682.379999999997</v>
      </c>
      <c r="BB66" s="19">
        <v>-278.29000000000002</v>
      </c>
      <c r="BC66" s="19">
        <v>3746</v>
      </c>
      <c r="BD66" s="19"/>
      <c r="BE66" s="19" t="s">
        <v>250</v>
      </c>
      <c r="BF66" s="19" t="s">
        <v>250</v>
      </c>
      <c r="BG66" s="19"/>
      <c r="BH66" s="19" t="s">
        <v>99</v>
      </c>
      <c r="BI66" s="22"/>
      <c r="BJ66" s="19">
        <v>0</v>
      </c>
      <c r="BK66" s="19">
        <v>0</v>
      </c>
      <c r="BL66" s="19">
        <v>0</v>
      </c>
      <c r="BM66" s="19">
        <v>0</v>
      </c>
      <c r="BN66" s="19">
        <v>0</v>
      </c>
      <c r="BO66" s="19">
        <v>0</v>
      </c>
      <c r="BP66" s="17"/>
      <c r="BQ66" s="19" t="s">
        <v>80</v>
      </c>
      <c r="BR66" s="19" t="s">
        <v>81</v>
      </c>
      <c r="CGQ66" s="9" t="s">
        <v>70</v>
      </c>
    </row>
    <row r="67" spans="1:70 2227:2227" x14ac:dyDescent="0.25">
      <c r="A67" s="19" t="s">
        <v>70</v>
      </c>
      <c r="B67" s="23">
        <v>999054000032620</v>
      </c>
      <c r="C67" s="20" t="s">
        <v>97</v>
      </c>
      <c r="D67" s="19" t="s">
        <v>87</v>
      </c>
      <c r="E67" s="19" t="s">
        <v>268</v>
      </c>
      <c r="F67" s="19" t="s">
        <v>71</v>
      </c>
      <c r="G67" s="19" t="s">
        <v>119</v>
      </c>
      <c r="H67" s="19" t="s">
        <v>156</v>
      </c>
      <c r="I67" s="19">
        <v>1</v>
      </c>
      <c r="J67" s="19">
        <v>267</v>
      </c>
      <c r="K67" s="19">
        <v>333</v>
      </c>
      <c r="L67" s="19">
        <v>66</v>
      </c>
      <c r="M67" s="21">
        <v>78</v>
      </c>
      <c r="N67" s="19">
        <v>0.85</v>
      </c>
      <c r="O67" s="19">
        <v>2.61</v>
      </c>
      <c r="P67" s="17"/>
      <c r="Q67" s="17"/>
      <c r="R67" s="17"/>
      <c r="S67" s="17"/>
      <c r="T67" s="17"/>
      <c r="U67" s="17"/>
      <c r="V67" s="19">
        <v>267</v>
      </c>
      <c r="W67" s="19">
        <v>333</v>
      </c>
      <c r="X67" s="21">
        <v>78</v>
      </c>
      <c r="Y67" s="19">
        <v>66</v>
      </c>
      <c r="Z67" s="19">
        <v>0.85</v>
      </c>
      <c r="AA67" s="19">
        <v>2.61</v>
      </c>
      <c r="AB67" s="17"/>
      <c r="AC67" s="17"/>
      <c r="AD67" s="17"/>
      <c r="AE67" s="17"/>
      <c r="AF67" s="17"/>
      <c r="AG67" s="17"/>
      <c r="AH67" s="19">
        <v>4.32</v>
      </c>
      <c r="AI67" s="19">
        <v>285.27999999999997</v>
      </c>
      <c r="AJ67" s="19">
        <v>171.96</v>
      </c>
      <c r="AK67" s="19">
        <v>39.450000000000003</v>
      </c>
      <c r="AL67" s="19">
        <v>35094.910000000003</v>
      </c>
      <c r="AM67" s="19">
        <v>781.37</v>
      </c>
      <c r="AN67" s="19">
        <f>Tabla1[[#This Row],[Costo Compra]]+Tabla1[[#This Row],[Otros Compra]]</f>
        <v>35876.280000000006</v>
      </c>
      <c r="AO67" s="19" t="s">
        <v>293</v>
      </c>
      <c r="AP67" s="19" t="s">
        <v>269</v>
      </c>
      <c r="AQ67" s="19" t="s">
        <v>270</v>
      </c>
      <c r="AR67" s="19" t="s">
        <v>148</v>
      </c>
      <c r="AS67" s="19">
        <v>2603.54</v>
      </c>
      <c r="AT67" s="19">
        <v>0</v>
      </c>
      <c r="AU67" s="19" t="s">
        <v>157</v>
      </c>
      <c r="AV67" s="19">
        <v>2020</v>
      </c>
      <c r="AW67" s="22">
        <v>44083</v>
      </c>
      <c r="AX67" s="22">
        <v>44161</v>
      </c>
      <c r="AY67" s="19">
        <v>0</v>
      </c>
      <c r="AZ67" s="19">
        <v>0</v>
      </c>
      <c r="BA67" s="19">
        <v>-38479.82</v>
      </c>
      <c r="BB67" s="19">
        <v>-583.03</v>
      </c>
      <c r="BC67" s="19">
        <v>3746</v>
      </c>
      <c r="BD67" s="19"/>
      <c r="BE67" s="19" t="s">
        <v>250</v>
      </c>
      <c r="BF67" s="19" t="s">
        <v>250</v>
      </c>
      <c r="BG67" s="19"/>
      <c r="BH67" s="19" t="s">
        <v>99</v>
      </c>
      <c r="BI67" s="22"/>
      <c r="BJ67" s="19">
        <v>0</v>
      </c>
      <c r="BK67" s="19">
        <v>0</v>
      </c>
      <c r="BL67" s="19">
        <v>0</v>
      </c>
      <c r="BM67" s="19">
        <v>0</v>
      </c>
      <c r="BN67" s="19">
        <v>0</v>
      </c>
      <c r="BO67" s="19">
        <v>0</v>
      </c>
      <c r="BP67" s="17"/>
      <c r="BQ67" s="19" t="s">
        <v>80</v>
      </c>
      <c r="BR67" s="19" t="s">
        <v>81</v>
      </c>
      <c r="CGQ67" s="9" t="s">
        <v>70</v>
      </c>
    </row>
    <row r="68" spans="1:70 2227:2227" x14ac:dyDescent="0.25">
      <c r="A68" s="19" t="s">
        <v>70</v>
      </c>
      <c r="B68" s="23">
        <v>999054000032806</v>
      </c>
      <c r="C68" s="20" t="s">
        <v>97</v>
      </c>
      <c r="D68" s="19" t="s">
        <v>87</v>
      </c>
      <c r="E68" s="19" t="s">
        <v>220</v>
      </c>
      <c r="F68" s="19" t="s">
        <v>71</v>
      </c>
      <c r="G68" s="19" t="s">
        <v>70</v>
      </c>
      <c r="H68" s="19" t="s">
        <v>73</v>
      </c>
      <c r="I68" s="19">
        <v>1</v>
      </c>
      <c r="J68" s="19">
        <v>173</v>
      </c>
      <c r="K68" s="19">
        <v>356</v>
      </c>
      <c r="L68" s="19">
        <v>183</v>
      </c>
      <c r="M68" s="21">
        <v>206</v>
      </c>
      <c r="N68" s="19">
        <v>0.89</v>
      </c>
      <c r="O68" s="19">
        <v>4.75</v>
      </c>
      <c r="P68" s="19">
        <v>186.5</v>
      </c>
      <c r="Q68" s="19">
        <v>246</v>
      </c>
      <c r="R68" s="19">
        <v>92</v>
      </c>
      <c r="S68" s="19">
        <v>59.5</v>
      </c>
      <c r="T68" s="19">
        <v>0.65</v>
      </c>
      <c r="U68" s="19">
        <v>4.12</v>
      </c>
      <c r="V68" s="19">
        <v>173</v>
      </c>
      <c r="W68" s="19">
        <v>186.5</v>
      </c>
      <c r="X68" s="21">
        <v>16</v>
      </c>
      <c r="Y68" s="19">
        <v>13.5</v>
      </c>
      <c r="Z68" s="19">
        <v>0.84</v>
      </c>
      <c r="AA68" s="19">
        <v>0.73</v>
      </c>
      <c r="AB68" s="17"/>
      <c r="AC68" s="17"/>
      <c r="AD68" s="17"/>
      <c r="AE68" s="17"/>
      <c r="AF68" s="17"/>
      <c r="AG68" s="17"/>
      <c r="AH68" s="19">
        <v>7.55</v>
      </c>
      <c r="AI68" s="19">
        <v>1381.57</v>
      </c>
      <c r="AJ68" s="19">
        <v>869.01</v>
      </c>
      <c r="AK68" s="19">
        <v>91.78</v>
      </c>
      <c r="AL68" s="19">
        <v>25373.5</v>
      </c>
      <c r="AM68" s="19">
        <v>531.4</v>
      </c>
      <c r="AN68" s="19">
        <f>Tabla1[[#This Row],[Costo Compra]]+Tabla1[[#This Row],[Otros Compra]]</f>
        <v>25904.9</v>
      </c>
      <c r="AO68" s="19" t="s">
        <v>293</v>
      </c>
      <c r="AP68" s="19" t="s">
        <v>221</v>
      </c>
      <c r="AQ68" s="19" t="s">
        <v>222</v>
      </c>
      <c r="AR68" s="19" t="s">
        <v>148</v>
      </c>
      <c r="AS68" s="19">
        <v>10095.73</v>
      </c>
      <c r="AT68" s="19">
        <v>0</v>
      </c>
      <c r="AU68" s="19" t="s">
        <v>77</v>
      </c>
      <c r="AV68" s="19">
        <v>2020</v>
      </c>
      <c r="AW68" s="22">
        <v>44063</v>
      </c>
      <c r="AX68" s="22">
        <v>44161</v>
      </c>
      <c r="AY68" s="19">
        <v>0</v>
      </c>
      <c r="AZ68" s="19">
        <v>0</v>
      </c>
      <c r="BA68" s="19">
        <v>-36000.629999999997</v>
      </c>
      <c r="BB68" s="19">
        <v>-196.72</v>
      </c>
      <c r="BC68" s="19">
        <v>3745</v>
      </c>
      <c r="BD68" s="19"/>
      <c r="BE68" s="19" t="s">
        <v>250</v>
      </c>
      <c r="BF68" s="19" t="s">
        <v>250</v>
      </c>
      <c r="BG68" s="19"/>
      <c r="BH68" s="19" t="s">
        <v>99</v>
      </c>
      <c r="BI68" s="22"/>
      <c r="BJ68" s="19">
        <v>0</v>
      </c>
      <c r="BK68" s="19">
        <v>0</v>
      </c>
      <c r="BL68" s="19">
        <v>0</v>
      </c>
      <c r="BM68" s="19">
        <v>0</v>
      </c>
      <c r="BN68" s="19">
        <v>0</v>
      </c>
      <c r="BO68" s="19">
        <v>0</v>
      </c>
      <c r="BP68" s="17"/>
      <c r="BQ68" s="19" t="s">
        <v>80</v>
      </c>
      <c r="BR68" s="19" t="s">
        <v>81</v>
      </c>
      <c r="CGQ68" s="9" t="s">
        <v>70</v>
      </c>
    </row>
    <row r="69" spans="1:70 2227:2227" x14ac:dyDescent="0.25">
      <c r="A69" s="19" t="s">
        <v>70</v>
      </c>
      <c r="B69" s="23">
        <v>999054000032897</v>
      </c>
      <c r="C69" s="11" t="s">
        <v>86</v>
      </c>
      <c r="D69" s="19"/>
      <c r="E69" s="19" t="s">
        <v>182</v>
      </c>
      <c r="F69" s="19" t="s">
        <v>71</v>
      </c>
      <c r="G69" s="19" t="s">
        <v>119</v>
      </c>
      <c r="H69" s="19" t="s">
        <v>73</v>
      </c>
      <c r="I69" s="19">
        <v>1</v>
      </c>
      <c r="J69" s="19">
        <v>162</v>
      </c>
      <c r="K69" s="19">
        <v>428</v>
      </c>
      <c r="L69" s="19">
        <v>266</v>
      </c>
      <c r="M69" s="21">
        <v>232</v>
      </c>
      <c r="N69" s="19">
        <v>1.1499999999999999</v>
      </c>
      <c r="O69" s="19">
        <v>5.24</v>
      </c>
      <c r="P69" s="17"/>
      <c r="Q69" s="17"/>
      <c r="R69" s="18"/>
      <c r="S69" s="17"/>
      <c r="T69" s="17"/>
      <c r="U69" s="17"/>
      <c r="V69" s="17"/>
      <c r="W69" s="17"/>
      <c r="X69" s="18"/>
      <c r="Y69" s="17"/>
      <c r="Z69" s="17"/>
      <c r="AA69" s="17"/>
      <c r="AB69" s="19">
        <v>162</v>
      </c>
      <c r="AC69" s="19">
        <v>428</v>
      </c>
      <c r="AD69" s="21">
        <v>232</v>
      </c>
      <c r="AE69" s="19">
        <v>266</v>
      </c>
      <c r="AF69" s="19">
        <v>1.1499999999999999</v>
      </c>
      <c r="AG69" s="19">
        <v>5.24</v>
      </c>
      <c r="AH69" s="19">
        <v>7.51</v>
      </c>
      <c r="AI69" s="19">
        <v>1997.37</v>
      </c>
      <c r="AJ69" s="19">
        <v>1394.64</v>
      </c>
      <c r="AK69" s="19">
        <v>58.12</v>
      </c>
      <c r="AL69" s="19">
        <v>15857.29</v>
      </c>
      <c r="AM69" s="19">
        <v>621.75</v>
      </c>
      <c r="AN69" s="19">
        <f>Tabla1[[#This Row],[Costo Compra]]+Tabla1[[#This Row],[Otros Compra]]</f>
        <v>16479.04</v>
      </c>
      <c r="AO69" s="19" t="s">
        <v>289</v>
      </c>
      <c r="AP69" s="19" t="s">
        <v>162</v>
      </c>
      <c r="AQ69" s="19" t="s">
        <v>163</v>
      </c>
      <c r="AR69" s="19" t="s">
        <v>148</v>
      </c>
      <c r="AS69" s="19">
        <v>15459.71</v>
      </c>
      <c r="AT69" s="19">
        <v>0</v>
      </c>
      <c r="AU69" s="19" t="s">
        <v>77</v>
      </c>
      <c r="AV69" s="19">
        <v>2020</v>
      </c>
      <c r="AW69" s="22">
        <v>43929</v>
      </c>
      <c r="AX69" s="22">
        <v>44161</v>
      </c>
      <c r="AY69" s="19">
        <v>0</v>
      </c>
      <c r="AZ69" s="19">
        <v>0</v>
      </c>
      <c r="BA69" s="19">
        <v>-31938.75</v>
      </c>
      <c r="BB69" s="19">
        <v>-120.07</v>
      </c>
      <c r="BC69" s="19">
        <v>3746</v>
      </c>
      <c r="BD69" s="19"/>
      <c r="BE69" s="19" t="s">
        <v>250</v>
      </c>
      <c r="BF69" s="19" t="s">
        <v>250</v>
      </c>
      <c r="BG69" s="19"/>
      <c r="BH69" s="19" t="s">
        <v>79</v>
      </c>
      <c r="BI69" s="22"/>
      <c r="BJ69" s="19">
        <v>0</v>
      </c>
      <c r="BK69" s="19">
        <v>0</v>
      </c>
      <c r="BL69" s="19">
        <v>0</v>
      </c>
      <c r="BM69" s="19">
        <v>0</v>
      </c>
      <c r="BN69" s="19">
        <v>0</v>
      </c>
      <c r="BO69" s="19">
        <v>0</v>
      </c>
      <c r="BP69" s="17"/>
      <c r="BQ69" s="19" t="s">
        <v>80</v>
      </c>
      <c r="BR69" s="19" t="s">
        <v>81</v>
      </c>
      <c r="CGQ69" s="9" t="s">
        <v>70</v>
      </c>
    </row>
    <row r="70" spans="1:70 2227:2227" x14ac:dyDescent="0.25">
      <c r="A70" s="19" t="s">
        <v>70</v>
      </c>
      <c r="B70" s="23">
        <v>999054000032981</v>
      </c>
      <c r="C70" s="20" t="s">
        <v>97</v>
      </c>
      <c r="D70" s="19" t="s">
        <v>87</v>
      </c>
      <c r="E70" s="19" t="s">
        <v>235</v>
      </c>
      <c r="F70" s="19" t="s">
        <v>71</v>
      </c>
      <c r="G70" s="19" t="s">
        <v>70</v>
      </c>
      <c r="H70" s="19" t="s">
        <v>73</v>
      </c>
      <c r="I70" s="19">
        <v>1</v>
      </c>
      <c r="J70" s="19">
        <v>159.5</v>
      </c>
      <c r="K70" s="19">
        <v>346</v>
      </c>
      <c r="L70" s="19">
        <v>186.5</v>
      </c>
      <c r="M70" s="21">
        <v>182</v>
      </c>
      <c r="N70" s="19">
        <v>1.02</v>
      </c>
      <c r="O70" s="19">
        <v>5.83</v>
      </c>
      <c r="P70" s="17"/>
      <c r="Q70" s="17"/>
      <c r="R70" s="18"/>
      <c r="S70" s="17"/>
      <c r="T70" s="17"/>
      <c r="U70" s="17"/>
      <c r="V70" s="19">
        <v>159.5</v>
      </c>
      <c r="W70" s="19">
        <v>184</v>
      </c>
      <c r="X70" s="21">
        <v>21</v>
      </c>
      <c r="Y70" s="19">
        <v>24.5</v>
      </c>
      <c r="Z70" s="19">
        <v>1.17</v>
      </c>
      <c r="AA70" s="19">
        <v>2.42</v>
      </c>
      <c r="AB70" s="19">
        <v>184</v>
      </c>
      <c r="AC70" s="19">
        <v>346</v>
      </c>
      <c r="AD70" s="19">
        <v>161</v>
      </c>
      <c r="AE70" s="19">
        <v>162</v>
      </c>
      <c r="AF70" s="19">
        <v>1.01</v>
      </c>
      <c r="AG70" s="19">
        <v>6.35</v>
      </c>
      <c r="AH70" s="19">
        <v>9.98</v>
      </c>
      <c r="AI70" s="19">
        <v>1860.41</v>
      </c>
      <c r="AJ70" s="19">
        <v>1087.46</v>
      </c>
      <c r="AK70" s="19">
        <v>75.59</v>
      </c>
      <c r="AL70" s="19">
        <v>18824.689999999999</v>
      </c>
      <c r="AM70" s="19">
        <v>585.11</v>
      </c>
      <c r="AN70" s="19">
        <f>Tabla1[[#This Row],[Costo Compra]]+Tabla1[[#This Row],[Otros Compra]]</f>
        <v>19409.8</v>
      </c>
      <c r="AO70" s="19" t="s">
        <v>293</v>
      </c>
      <c r="AP70" s="19" t="s">
        <v>236</v>
      </c>
      <c r="AQ70" s="19" t="s">
        <v>160</v>
      </c>
      <c r="AR70" s="19" t="s">
        <v>148</v>
      </c>
      <c r="AS70" s="19">
        <v>12219.36</v>
      </c>
      <c r="AT70" s="19">
        <v>0</v>
      </c>
      <c r="AU70" s="19" t="s">
        <v>77</v>
      </c>
      <c r="AV70" s="19">
        <v>2020</v>
      </c>
      <c r="AW70" s="22">
        <v>44000</v>
      </c>
      <c r="AX70" s="22">
        <v>44161</v>
      </c>
      <c r="AY70" s="19">
        <v>0</v>
      </c>
      <c r="AZ70" s="19">
        <v>0</v>
      </c>
      <c r="BA70" s="19">
        <v>-31629.16</v>
      </c>
      <c r="BB70" s="19">
        <v>-169.59</v>
      </c>
      <c r="BC70" s="19">
        <v>3745</v>
      </c>
      <c r="BD70" s="19"/>
      <c r="BE70" s="19" t="s">
        <v>250</v>
      </c>
      <c r="BF70" s="19" t="s">
        <v>250</v>
      </c>
      <c r="BG70" s="19"/>
      <c r="BH70" s="19" t="s">
        <v>99</v>
      </c>
      <c r="BI70" s="22"/>
      <c r="BJ70" s="19">
        <v>0</v>
      </c>
      <c r="BK70" s="19">
        <v>0</v>
      </c>
      <c r="BL70" s="19">
        <v>0</v>
      </c>
      <c r="BM70" s="19">
        <v>0</v>
      </c>
      <c r="BN70" s="19">
        <v>0</v>
      </c>
      <c r="BO70" s="19">
        <v>0</v>
      </c>
      <c r="BP70" s="17"/>
      <c r="BQ70" s="19" t="s">
        <v>80</v>
      </c>
      <c r="BR70" s="19" t="s">
        <v>81</v>
      </c>
      <c r="CGQ70" s="9" t="s">
        <v>70</v>
      </c>
    </row>
    <row r="71" spans="1:70 2227:2227" x14ac:dyDescent="0.25">
      <c r="A71" s="19" t="s">
        <v>70</v>
      </c>
      <c r="B71" s="23">
        <v>999054000032984</v>
      </c>
      <c r="C71" s="20" t="s">
        <v>97</v>
      </c>
      <c r="D71" s="9" t="s">
        <v>96</v>
      </c>
      <c r="E71" s="19" t="s">
        <v>209</v>
      </c>
      <c r="F71" s="19" t="s">
        <v>71</v>
      </c>
      <c r="G71" s="19" t="s">
        <v>70</v>
      </c>
      <c r="H71" s="19" t="s">
        <v>73</v>
      </c>
      <c r="I71" s="19">
        <v>1</v>
      </c>
      <c r="J71" s="19">
        <v>225</v>
      </c>
      <c r="K71" s="19">
        <v>381</v>
      </c>
      <c r="L71" s="19">
        <v>156</v>
      </c>
      <c r="M71" s="21">
        <v>191</v>
      </c>
      <c r="N71" s="19">
        <v>0.82</v>
      </c>
      <c r="O71" s="19">
        <v>5.66</v>
      </c>
      <c r="P71" s="19">
        <v>222</v>
      </c>
      <c r="Q71" s="19">
        <v>263</v>
      </c>
      <c r="R71" s="19">
        <v>72</v>
      </c>
      <c r="S71" s="19">
        <v>41</v>
      </c>
      <c r="T71" s="19">
        <v>0.56999999999999995</v>
      </c>
      <c r="U71" s="19">
        <v>7.91</v>
      </c>
      <c r="V71" s="19">
        <v>225</v>
      </c>
      <c r="W71" s="19">
        <v>222</v>
      </c>
      <c r="X71" s="21">
        <v>21</v>
      </c>
      <c r="Y71" s="19">
        <v>-3</v>
      </c>
      <c r="Z71" s="19">
        <v>0</v>
      </c>
      <c r="AA71" s="19">
        <v>0</v>
      </c>
      <c r="AB71" s="17"/>
      <c r="AC71" s="17"/>
      <c r="AD71" s="17"/>
      <c r="AE71" s="17"/>
      <c r="AF71" s="17"/>
      <c r="AG71" s="17"/>
      <c r="AH71" s="19">
        <v>8.7100000000000009</v>
      </c>
      <c r="AI71" s="19">
        <v>1359.46</v>
      </c>
      <c r="AJ71" s="19">
        <v>882.51</v>
      </c>
      <c r="AK71" s="19">
        <v>84.28</v>
      </c>
      <c r="AL71" s="19">
        <v>29023.31</v>
      </c>
      <c r="AM71" s="19">
        <v>0</v>
      </c>
      <c r="AN71" s="19">
        <f>Tabla1[[#This Row],[Costo Compra]]+Tabla1[[#This Row],[Otros Compra]]</f>
        <v>29023.31</v>
      </c>
      <c r="AO71" s="19" t="s">
        <v>292</v>
      </c>
      <c r="AP71" s="19" t="s">
        <v>210</v>
      </c>
      <c r="AQ71" s="19" t="s">
        <v>90</v>
      </c>
      <c r="AR71" s="19" t="s">
        <v>76</v>
      </c>
      <c r="AS71" s="19">
        <v>9927.83</v>
      </c>
      <c r="AT71" s="19">
        <v>0</v>
      </c>
      <c r="AU71" s="19" t="s">
        <v>77</v>
      </c>
      <c r="AV71" s="19">
        <v>2020</v>
      </c>
      <c r="AW71" s="22">
        <v>44063</v>
      </c>
      <c r="AX71" s="22">
        <v>44161</v>
      </c>
      <c r="AY71" s="19">
        <v>0</v>
      </c>
      <c r="AZ71" s="19">
        <v>0</v>
      </c>
      <c r="BA71" s="19">
        <v>-38951.14</v>
      </c>
      <c r="BB71" s="19">
        <v>-249.69</v>
      </c>
      <c r="BC71" s="19">
        <v>3745</v>
      </c>
      <c r="BD71" s="19"/>
      <c r="BE71" s="19" t="s">
        <v>250</v>
      </c>
      <c r="BF71" s="19" t="s">
        <v>250</v>
      </c>
      <c r="BG71" s="19"/>
      <c r="BH71" s="19" t="s">
        <v>99</v>
      </c>
      <c r="BI71" s="22"/>
      <c r="BJ71" s="19">
        <v>0</v>
      </c>
      <c r="BK71" s="19">
        <v>0</v>
      </c>
      <c r="BL71" s="19">
        <v>0</v>
      </c>
      <c r="BM71" s="19">
        <v>0</v>
      </c>
      <c r="BN71" s="19">
        <v>0</v>
      </c>
      <c r="BO71" s="19">
        <v>0</v>
      </c>
      <c r="BP71" s="17"/>
      <c r="BQ71" s="19" t="s">
        <v>80</v>
      </c>
      <c r="BR71" s="19" t="s">
        <v>81</v>
      </c>
      <c r="CGQ71" s="9" t="s">
        <v>70</v>
      </c>
    </row>
    <row r="72" spans="1:70 2227:2227" x14ac:dyDescent="0.25">
      <c r="A72" s="19" t="s">
        <v>70</v>
      </c>
      <c r="B72" s="23">
        <v>999054000032986</v>
      </c>
      <c r="C72" s="20" t="s">
        <v>97</v>
      </c>
      <c r="D72" s="19" t="s">
        <v>87</v>
      </c>
      <c r="E72" s="19" t="s">
        <v>184</v>
      </c>
      <c r="F72" s="19" t="s">
        <v>71</v>
      </c>
      <c r="G72" s="19" t="s">
        <v>119</v>
      </c>
      <c r="H72" s="19" t="s">
        <v>73</v>
      </c>
      <c r="I72" s="19">
        <v>1</v>
      </c>
      <c r="J72" s="19">
        <v>170</v>
      </c>
      <c r="K72" s="19">
        <v>354</v>
      </c>
      <c r="L72" s="19">
        <v>184</v>
      </c>
      <c r="M72" s="21">
        <v>194</v>
      </c>
      <c r="N72" s="19">
        <v>0.95</v>
      </c>
      <c r="O72" s="19">
        <v>4.12</v>
      </c>
      <c r="P72" s="19">
        <v>187.5</v>
      </c>
      <c r="Q72" s="19">
        <v>233.5</v>
      </c>
      <c r="R72" s="19">
        <v>72</v>
      </c>
      <c r="S72" s="19">
        <v>46</v>
      </c>
      <c r="T72" s="19">
        <v>0.64</v>
      </c>
      <c r="U72" s="19">
        <v>3.93</v>
      </c>
      <c r="V72" s="19">
        <v>170</v>
      </c>
      <c r="W72" s="19">
        <v>187.5</v>
      </c>
      <c r="X72" s="21">
        <v>24</v>
      </c>
      <c r="Y72" s="19">
        <v>17.5</v>
      </c>
      <c r="Z72" s="19">
        <v>0.73</v>
      </c>
      <c r="AA72" s="19">
        <v>1.97</v>
      </c>
      <c r="AB72" s="17"/>
      <c r="AC72" s="17"/>
      <c r="AD72" s="18"/>
      <c r="AE72" s="17"/>
      <c r="AF72" s="17"/>
      <c r="AG72" s="17"/>
      <c r="AH72" s="19">
        <v>6.91</v>
      </c>
      <c r="AI72" s="19">
        <v>1271.33</v>
      </c>
      <c r="AJ72" s="19">
        <v>757.71</v>
      </c>
      <c r="AK72" s="19">
        <v>72.489999999999995</v>
      </c>
      <c r="AL72" s="19">
        <v>24516.52</v>
      </c>
      <c r="AM72" s="19">
        <v>388.96</v>
      </c>
      <c r="AN72" s="19">
        <f>Tabla1[[#This Row],[Costo Compra]]+Tabla1[[#This Row],[Otros Compra]]</f>
        <v>24905.48</v>
      </c>
      <c r="AO72" s="19" t="s">
        <v>292</v>
      </c>
      <c r="AP72" s="19" t="s">
        <v>138</v>
      </c>
      <c r="AQ72" s="19" t="s">
        <v>185</v>
      </c>
      <c r="AR72" s="19" t="s">
        <v>76</v>
      </c>
      <c r="AS72" s="19">
        <v>8735.6299999999992</v>
      </c>
      <c r="AT72" s="19">
        <v>0</v>
      </c>
      <c r="AU72" s="19" t="s">
        <v>77</v>
      </c>
      <c r="AV72" s="19">
        <v>2020</v>
      </c>
      <c r="AW72" s="22">
        <v>44063</v>
      </c>
      <c r="AX72" s="22">
        <v>44161</v>
      </c>
      <c r="AY72" s="19">
        <v>0</v>
      </c>
      <c r="AZ72" s="19">
        <v>0</v>
      </c>
      <c r="BA72" s="19">
        <v>-33641.11</v>
      </c>
      <c r="BB72" s="19">
        <v>-182.83</v>
      </c>
      <c r="BC72" s="19">
        <v>3746</v>
      </c>
      <c r="BD72" s="19"/>
      <c r="BE72" s="19" t="s">
        <v>250</v>
      </c>
      <c r="BF72" s="19" t="s">
        <v>250</v>
      </c>
      <c r="BG72" s="19"/>
      <c r="BH72" s="19" t="s">
        <v>99</v>
      </c>
      <c r="BI72" s="22"/>
      <c r="BJ72" s="19">
        <v>0</v>
      </c>
      <c r="BK72" s="19">
        <v>0</v>
      </c>
      <c r="BL72" s="19">
        <v>0</v>
      </c>
      <c r="BM72" s="19">
        <v>0</v>
      </c>
      <c r="BN72" s="19">
        <v>0</v>
      </c>
      <c r="BO72" s="19">
        <v>0</v>
      </c>
      <c r="BP72" s="17"/>
      <c r="BQ72" s="19" t="s">
        <v>80</v>
      </c>
      <c r="BR72" s="19" t="s">
        <v>81</v>
      </c>
      <c r="CGQ72" s="9" t="s">
        <v>70</v>
      </c>
    </row>
    <row r="73" spans="1:70 2227:2227" x14ac:dyDescent="0.25">
      <c r="A73" s="19" t="s">
        <v>70</v>
      </c>
      <c r="B73" s="23">
        <v>999054000032987</v>
      </c>
      <c r="C73" s="20" t="s">
        <v>97</v>
      </c>
      <c r="D73" s="19"/>
      <c r="E73" s="19" t="s">
        <v>216</v>
      </c>
      <c r="F73" s="19" t="s">
        <v>71</v>
      </c>
      <c r="G73" s="19" t="s">
        <v>119</v>
      </c>
      <c r="H73" s="19" t="s">
        <v>73</v>
      </c>
      <c r="I73" s="19">
        <v>1</v>
      </c>
      <c r="J73" s="19">
        <v>211.5</v>
      </c>
      <c r="K73" s="19">
        <v>366</v>
      </c>
      <c r="L73" s="19">
        <v>154.5</v>
      </c>
      <c r="M73" s="21">
        <v>191</v>
      </c>
      <c r="N73" s="19">
        <v>0.81</v>
      </c>
      <c r="O73" s="19">
        <v>5.76</v>
      </c>
      <c r="P73" s="19">
        <v>221</v>
      </c>
      <c r="Q73" s="19">
        <v>276</v>
      </c>
      <c r="R73" s="19">
        <v>72</v>
      </c>
      <c r="S73" s="19">
        <v>55</v>
      </c>
      <c r="T73" s="19">
        <v>0.76</v>
      </c>
      <c r="U73" s="19">
        <v>4.2</v>
      </c>
      <c r="V73" s="19">
        <v>211.5</v>
      </c>
      <c r="W73" s="19">
        <v>221</v>
      </c>
      <c r="X73" s="21">
        <v>21</v>
      </c>
      <c r="Y73" s="19">
        <v>9.5</v>
      </c>
      <c r="Z73" s="19">
        <v>0.45</v>
      </c>
      <c r="AA73" s="19">
        <v>3.2</v>
      </c>
      <c r="AB73" s="17"/>
      <c r="AC73" s="17"/>
      <c r="AD73" s="17"/>
      <c r="AE73" s="17"/>
      <c r="AF73" s="17"/>
      <c r="AG73" s="17"/>
      <c r="AH73" s="19">
        <v>9.11</v>
      </c>
      <c r="AI73" s="19">
        <v>1407.84</v>
      </c>
      <c r="AJ73" s="19">
        <v>890.29</v>
      </c>
      <c r="AK73" s="19">
        <v>113.18</v>
      </c>
      <c r="AL73" s="19">
        <v>28747.72</v>
      </c>
      <c r="AM73" s="19">
        <v>592</v>
      </c>
      <c r="AN73" s="19">
        <f>Tabla1[[#This Row],[Costo Compra]]+Tabla1[[#This Row],[Otros Compra]]</f>
        <v>29339.72</v>
      </c>
      <c r="AO73" s="19" t="s">
        <v>293</v>
      </c>
      <c r="AP73" s="19" t="s">
        <v>217</v>
      </c>
      <c r="AQ73" s="19" t="s">
        <v>218</v>
      </c>
      <c r="AR73" s="19" t="s">
        <v>148</v>
      </c>
      <c r="AS73" s="19">
        <v>10186.450000000001</v>
      </c>
      <c r="AT73" s="19">
        <v>0</v>
      </c>
      <c r="AU73" s="19" t="s">
        <v>77</v>
      </c>
      <c r="AV73" s="19">
        <v>2020</v>
      </c>
      <c r="AW73" s="22">
        <v>44063</v>
      </c>
      <c r="AX73" s="22">
        <v>44161</v>
      </c>
      <c r="AY73" s="19">
        <v>0</v>
      </c>
      <c r="AZ73" s="19">
        <v>0</v>
      </c>
      <c r="BA73" s="19">
        <v>-39526.17</v>
      </c>
      <c r="BB73" s="19">
        <v>-255.83</v>
      </c>
      <c r="BC73" s="19">
        <v>3746</v>
      </c>
      <c r="BD73" s="19"/>
      <c r="BE73" s="19" t="s">
        <v>250</v>
      </c>
      <c r="BF73" s="19" t="s">
        <v>250</v>
      </c>
      <c r="BG73" s="19"/>
      <c r="BH73" s="19" t="s">
        <v>99</v>
      </c>
      <c r="BI73" s="22"/>
      <c r="BJ73" s="19">
        <v>0</v>
      </c>
      <c r="BK73" s="19">
        <v>0</v>
      </c>
      <c r="BL73" s="19">
        <v>0</v>
      </c>
      <c r="BM73" s="19">
        <v>0</v>
      </c>
      <c r="BN73" s="19">
        <v>0</v>
      </c>
      <c r="BO73" s="19">
        <v>0</v>
      </c>
      <c r="BP73" s="17"/>
      <c r="BQ73" s="19" t="s">
        <v>80</v>
      </c>
      <c r="BR73" s="19" t="s">
        <v>81</v>
      </c>
      <c r="CGQ73" s="9" t="s">
        <v>70</v>
      </c>
    </row>
    <row r="74" spans="1:70 2227:2227" x14ac:dyDescent="0.25">
      <c r="A74" s="19" t="s">
        <v>70</v>
      </c>
      <c r="B74" s="23">
        <v>999054000033094</v>
      </c>
      <c r="C74" s="20" t="s">
        <v>97</v>
      </c>
      <c r="D74" s="19" t="s">
        <v>87</v>
      </c>
      <c r="E74" s="19" t="s">
        <v>195</v>
      </c>
      <c r="F74" s="19" t="s">
        <v>71</v>
      </c>
      <c r="G74" s="19" t="s">
        <v>119</v>
      </c>
      <c r="H74" s="19" t="s">
        <v>73</v>
      </c>
      <c r="I74" s="19">
        <v>1</v>
      </c>
      <c r="J74" s="19">
        <v>116</v>
      </c>
      <c r="K74" s="19">
        <v>322</v>
      </c>
      <c r="L74" s="19">
        <v>206</v>
      </c>
      <c r="M74" s="21">
        <v>197</v>
      </c>
      <c r="N74" s="19">
        <v>1.05</v>
      </c>
      <c r="O74" s="19">
        <v>5.89</v>
      </c>
      <c r="P74" s="19">
        <v>116</v>
      </c>
      <c r="Q74" s="19">
        <v>196.5</v>
      </c>
      <c r="R74" s="21">
        <v>68</v>
      </c>
      <c r="S74" s="19">
        <v>80.5</v>
      </c>
      <c r="T74" s="19">
        <v>1.18</v>
      </c>
      <c r="U74" s="19">
        <v>4.26</v>
      </c>
      <c r="V74" s="17"/>
      <c r="W74" s="17"/>
      <c r="X74" s="17"/>
      <c r="Y74" s="17"/>
      <c r="Z74" s="17"/>
      <c r="AA74" s="17"/>
      <c r="AB74" s="19">
        <v>196.5</v>
      </c>
      <c r="AC74" s="19">
        <v>322</v>
      </c>
      <c r="AD74" s="19">
        <v>129</v>
      </c>
      <c r="AE74" s="19">
        <v>125.5</v>
      </c>
      <c r="AF74" s="19">
        <v>0.97</v>
      </c>
      <c r="AG74" s="19">
        <v>6.94</v>
      </c>
      <c r="AH74" s="19">
        <v>9.18</v>
      </c>
      <c r="AI74" s="19">
        <v>1892.08</v>
      </c>
      <c r="AJ74" s="19">
        <v>1213.72</v>
      </c>
      <c r="AK74" s="19">
        <v>108.5</v>
      </c>
      <c r="AL74" s="19">
        <v>20009.22</v>
      </c>
      <c r="AM74" s="19">
        <v>872.14</v>
      </c>
      <c r="AN74" s="19">
        <f>Tabla1[[#This Row],[Costo Compra]]+Tabla1[[#This Row],[Otros Compra]]</f>
        <v>20881.36</v>
      </c>
      <c r="AO74" s="19" t="s">
        <v>289</v>
      </c>
      <c r="AP74" s="19" t="s">
        <v>196</v>
      </c>
      <c r="AQ74" s="19" t="s">
        <v>197</v>
      </c>
      <c r="AR74" s="19" t="s">
        <v>148</v>
      </c>
      <c r="AS74" s="19">
        <v>13616.58</v>
      </c>
      <c r="AT74" s="19">
        <v>0</v>
      </c>
      <c r="AU74" s="19" t="s">
        <v>77</v>
      </c>
      <c r="AV74" s="19">
        <v>2020</v>
      </c>
      <c r="AW74" s="22">
        <v>44032</v>
      </c>
      <c r="AX74" s="22">
        <v>44161</v>
      </c>
      <c r="AY74" s="19">
        <v>0</v>
      </c>
      <c r="AZ74" s="19">
        <v>0</v>
      </c>
      <c r="BA74" s="19">
        <v>-34497.94</v>
      </c>
      <c r="BB74" s="19">
        <v>-167.47</v>
      </c>
      <c r="BC74" s="19">
        <v>3746</v>
      </c>
      <c r="BD74" s="19"/>
      <c r="BE74" s="19" t="s">
        <v>250</v>
      </c>
      <c r="BF74" s="19" t="s">
        <v>250</v>
      </c>
      <c r="BG74" s="19"/>
      <c r="BH74" s="19" t="s">
        <v>99</v>
      </c>
      <c r="BI74" s="22"/>
      <c r="BJ74" s="19">
        <v>0</v>
      </c>
      <c r="BK74" s="19">
        <v>0</v>
      </c>
      <c r="BL74" s="19">
        <v>0</v>
      </c>
      <c r="BM74" s="19">
        <v>0</v>
      </c>
      <c r="BN74" s="19">
        <v>0</v>
      </c>
      <c r="BO74" s="19">
        <v>0</v>
      </c>
      <c r="BP74" s="17"/>
      <c r="BQ74" s="19" t="s">
        <v>80</v>
      </c>
      <c r="BR74" s="19" t="s">
        <v>81</v>
      </c>
      <c r="CGQ74" s="9" t="s">
        <v>70</v>
      </c>
    </row>
    <row r="75" spans="1:70 2227:2227" x14ac:dyDescent="0.25">
      <c r="A75" s="19" t="s">
        <v>70</v>
      </c>
      <c r="B75" s="23">
        <v>999054000033216</v>
      </c>
      <c r="C75" s="20" t="s">
        <v>97</v>
      </c>
      <c r="D75" s="19" t="s">
        <v>87</v>
      </c>
      <c r="E75" s="19" t="s">
        <v>220</v>
      </c>
      <c r="F75" s="19" t="s">
        <v>71</v>
      </c>
      <c r="G75" s="19" t="s">
        <v>70</v>
      </c>
      <c r="H75" s="19" t="s">
        <v>73</v>
      </c>
      <c r="I75" s="19">
        <v>1</v>
      </c>
      <c r="J75" s="19">
        <v>165</v>
      </c>
      <c r="K75" s="19">
        <v>370</v>
      </c>
      <c r="L75" s="19">
        <v>205</v>
      </c>
      <c r="M75" s="21">
        <v>206</v>
      </c>
      <c r="N75" s="19">
        <v>1</v>
      </c>
      <c r="O75" s="19">
        <v>4.24</v>
      </c>
      <c r="P75" s="19">
        <v>171.5</v>
      </c>
      <c r="Q75" s="19">
        <v>234</v>
      </c>
      <c r="R75" s="19">
        <v>92</v>
      </c>
      <c r="S75" s="19">
        <v>62.5</v>
      </c>
      <c r="T75" s="19">
        <v>0.68</v>
      </c>
      <c r="U75" s="19">
        <v>3.93</v>
      </c>
      <c r="V75" s="19">
        <v>165</v>
      </c>
      <c r="W75" s="19">
        <v>171.5</v>
      </c>
      <c r="X75" s="21">
        <v>16</v>
      </c>
      <c r="Y75" s="19">
        <v>6.5</v>
      </c>
      <c r="Z75" s="19">
        <v>0.41</v>
      </c>
      <c r="AA75" s="19">
        <v>1.51</v>
      </c>
      <c r="AB75" s="17"/>
      <c r="AC75" s="17"/>
      <c r="AD75" s="17"/>
      <c r="AE75" s="17"/>
      <c r="AF75" s="17"/>
      <c r="AG75" s="17"/>
      <c r="AH75" s="19">
        <v>6.74</v>
      </c>
      <c r="AI75" s="19">
        <v>1381.57</v>
      </c>
      <c r="AJ75" s="19">
        <v>869.01</v>
      </c>
      <c r="AK75" s="19">
        <v>74.23</v>
      </c>
      <c r="AL75" s="19">
        <v>24135.77</v>
      </c>
      <c r="AM75" s="19">
        <v>531.4</v>
      </c>
      <c r="AN75" s="19">
        <f>Tabla1[[#This Row],[Costo Compra]]+Tabla1[[#This Row],[Otros Compra]]</f>
        <v>24667.170000000002</v>
      </c>
      <c r="AO75" s="19" t="s">
        <v>293</v>
      </c>
      <c r="AP75" s="19" t="s">
        <v>221</v>
      </c>
      <c r="AQ75" s="19" t="s">
        <v>222</v>
      </c>
      <c r="AR75" s="19" t="s">
        <v>148</v>
      </c>
      <c r="AS75" s="19">
        <v>10095.73</v>
      </c>
      <c r="AT75" s="19">
        <v>0</v>
      </c>
      <c r="AU75" s="19" t="s">
        <v>77</v>
      </c>
      <c r="AV75" s="19">
        <v>2020</v>
      </c>
      <c r="AW75" s="22">
        <v>44063</v>
      </c>
      <c r="AX75" s="22">
        <v>44161</v>
      </c>
      <c r="AY75" s="19">
        <v>0</v>
      </c>
      <c r="AZ75" s="19">
        <v>0</v>
      </c>
      <c r="BA75" s="19">
        <v>-34762.9</v>
      </c>
      <c r="BB75" s="19">
        <v>-169.58</v>
      </c>
      <c r="BC75" s="19">
        <v>3745</v>
      </c>
      <c r="BD75" s="19"/>
      <c r="BE75" s="19" t="s">
        <v>250</v>
      </c>
      <c r="BF75" s="19" t="s">
        <v>250</v>
      </c>
      <c r="BG75" s="19"/>
      <c r="BH75" s="19" t="s">
        <v>99</v>
      </c>
      <c r="BI75" s="22"/>
      <c r="BJ75" s="19">
        <v>0</v>
      </c>
      <c r="BK75" s="19">
        <v>0</v>
      </c>
      <c r="BL75" s="19">
        <v>0</v>
      </c>
      <c r="BM75" s="19">
        <v>0</v>
      </c>
      <c r="BN75" s="19">
        <v>0</v>
      </c>
      <c r="BO75" s="19">
        <v>0</v>
      </c>
      <c r="BP75" s="17"/>
      <c r="BQ75" s="19" t="s">
        <v>80</v>
      </c>
      <c r="BR75" s="19" t="s">
        <v>81</v>
      </c>
      <c r="CGQ75" s="9" t="s">
        <v>70</v>
      </c>
    </row>
    <row r="76" spans="1:70 2227:2227" x14ac:dyDescent="0.25">
      <c r="A76" s="19" t="s">
        <v>70</v>
      </c>
      <c r="B76" s="23">
        <v>999054000033491</v>
      </c>
      <c r="C76" s="11" t="s">
        <v>86</v>
      </c>
      <c r="D76" s="19"/>
      <c r="E76" s="19" t="s">
        <v>182</v>
      </c>
      <c r="F76" s="19" t="s">
        <v>71</v>
      </c>
      <c r="G76" s="19" t="s">
        <v>119</v>
      </c>
      <c r="H76" s="19" t="s">
        <v>73</v>
      </c>
      <c r="I76" s="19">
        <v>1</v>
      </c>
      <c r="J76" s="19">
        <v>197.5</v>
      </c>
      <c r="K76" s="19">
        <v>455</v>
      </c>
      <c r="L76" s="19">
        <v>257.5</v>
      </c>
      <c r="M76" s="21">
        <v>232</v>
      </c>
      <c r="N76" s="19">
        <v>1.1100000000000001</v>
      </c>
      <c r="O76" s="19">
        <v>5.42</v>
      </c>
      <c r="P76" s="17"/>
      <c r="Q76" s="17"/>
      <c r="R76" s="18"/>
      <c r="S76" s="17"/>
      <c r="T76" s="17"/>
      <c r="U76" s="17"/>
      <c r="V76" s="17"/>
      <c r="W76" s="17"/>
      <c r="X76" s="18"/>
      <c r="Y76" s="17"/>
      <c r="Z76" s="17"/>
      <c r="AA76" s="17"/>
      <c r="AB76" s="19">
        <v>197.5</v>
      </c>
      <c r="AC76" s="19">
        <v>455</v>
      </c>
      <c r="AD76" s="21">
        <v>232</v>
      </c>
      <c r="AE76" s="19">
        <v>257.5</v>
      </c>
      <c r="AF76" s="19">
        <v>1.1100000000000001</v>
      </c>
      <c r="AG76" s="19">
        <v>5.42</v>
      </c>
      <c r="AH76" s="19">
        <v>7.76</v>
      </c>
      <c r="AI76" s="19">
        <v>1997.37</v>
      </c>
      <c r="AJ76" s="19">
        <v>1394.64</v>
      </c>
      <c r="AK76" s="19">
        <v>60.04</v>
      </c>
      <c r="AL76" s="19">
        <v>19332.189999999999</v>
      </c>
      <c r="AM76" s="19">
        <v>621.75</v>
      </c>
      <c r="AN76" s="19">
        <f>Tabla1[[#This Row],[Costo Compra]]+Tabla1[[#This Row],[Otros Compra]]</f>
        <v>19953.939999999999</v>
      </c>
      <c r="AO76" s="19" t="s">
        <v>289</v>
      </c>
      <c r="AP76" s="19" t="s">
        <v>162</v>
      </c>
      <c r="AQ76" s="19" t="s">
        <v>163</v>
      </c>
      <c r="AR76" s="19" t="s">
        <v>148</v>
      </c>
      <c r="AS76" s="19">
        <v>15459.71</v>
      </c>
      <c r="AT76" s="19">
        <v>0</v>
      </c>
      <c r="AU76" s="19" t="s">
        <v>77</v>
      </c>
      <c r="AV76" s="19">
        <v>2020</v>
      </c>
      <c r="AW76" s="22">
        <v>43929</v>
      </c>
      <c r="AX76" s="22">
        <v>44161</v>
      </c>
      <c r="AY76" s="19">
        <v>0</v>
      </c>
      <c r="AZ76" s="19">
        <v>0</v>
      </c>
      <c r="BA76" s="19">
        <v>-35413.65</v>
      </c>
      <c r="BB76" s="19">
        <v>-137.53</v>
      </c>
      <c r="BC76" s="19">
        <v>3746</v>
      </c>
      <c r="BD76" s="19"/>
      <c r="BE76" s="19" t="s">
        <v>250</v>
      </c>
      <c r="BF76" s="19" t="s">
        <v>250</v>
      </c>
      <c r="BG76" s="19"/>
      <c r="BH76" s="19" t="s">
        <v>79</v>
      </c>
      <c r="BI76" s="22"/>
      <c r="BJ76" s="19">
        <v>0</v>
      </c>
      <c r="BK76" s="19">
        <v>0</v>
      </c>
      <c r="BL76" s="19">
        <v>0</v>
      </c>
      <c r="BM76" s="19">
        <v>0</v>
      </c>
      <c r="BN76" s="19">
        <v>0</v>
      </c>
      <c r="BO76" s="19">
        <v>0</v>
      </c>
      <c r="BP76" s="17"/>
      <c r="BQ76" s="19" t="s">
        <v>80</v>
      </c>
      <c r="BR76" s="19" t="s">
        <v>81</v>
      </c>
      <c r="CGQ76" s="9" t="s">
        <v>70</v>
      </c>
    </row>
    <row r="77" spans="1:70 2227:2227" x14ac:dyDescent="0.25">
      <c r="A77" s="19" t="s">
        <v>70</v>
      </c>
      <c r="B77" s="23">
        <v>999054000033548</v>
      </c>
      <c r="C77" s="20" t="s">
        <v>97</v>
      </c>
      <c r="D77" s="9" t="s">
        <v>96</v>
      </c>
      <c r="E77" s="19" t="s">
        <v>220</v>
      </c>
      <c r="F77" s="19" t="s">
        <v>71</v>
      </c>
      <c r="G77" s="19" t="s">
        <v>70</v>
      </c>
      <c r="H77" s="19" t="s">
        <v>73</v>
      </c>
      <c r="I77" s="19">
        <v>1</v>
      </c>
      <c r="J77" s="19">
        <v>154.5</v>
      </c>
      <c r="K77" s="19">
        <v>359</v>
      </c>
      <c r="L77" s="19">
        <v>204.5</v>
      </c>
      <c r="M77" s="21">
        <v>206</v>
      </c>
      <c r="N77" s="19">
        <v>0.99</v>
      </c>
      <c r="O77" s="19">
        <v>4.25</v>
      </c>
      <c r="P77" s="19">
        <v>177.5</v>
      </c>
      <c r="Q77" s="19">
        <v>260</v>
      </c>
      <c r="R77" s="19">
        <v>72</v>
      </c>
      <c r="S77" s="19">
        <v>82.5</v>
      </c>
      <c r="T77" s="19">
        <v>1.1499999999999999</v>
      </c>
      <c r="U77" s="19">
        <v>2.63</v>
      </c>
      <c r="V77" s="19">
        <v>154.5</v>
      </c>
      <c r="W77" s="19">
        <v>177.5</v>
      </c>
      <c r="X77" s="21">
        <v>36</v>
      </c>
      <c r="Y77" s="19">
        <v>23</v>
      </c>
      <c r="Z77" s="19">
        <v>0.64</v>
      </c>
      <c r="AA77" s="19">
        <v>1.66</v>
      </c>
      <c r="AB77" s="17"/>
      <c r="AC77" s="17"/>
      <c r="AD77" s="17"/>
      <c r="AE77" s="17"/>
      <c r="AF77" s="17"/>
      <c r="AG77" s="17"/>
      <c r="AH77" s="19">
        <v>6.76</v>
      </c>
      <c r="AI77" s="19">
        <v>1381.57</v>
      </c>
      <c r="AJ77" s="19">
        <v>869.01</v>
      </c>
      <c r="AK77" s="19">
        <v>101.98</v>
      </c>
      <c r="AL77" s="19">
        <v>26817.52</v>
      </c>
      <c r="AM77" s="19">
        <v>531.4</v>
      </c>
      <c r="AN77" s="19">
        <f>Tabla1[[#This Row],[Costo Compra]]+Tabla1[[#This Row],[Otros Compra]]</f>
        <v>27348.920000000002</v>
      </c>
      <c r="AO77" s="19" t="s">
        <v>293</v>
      </c>
      <c r="AP77" s="19" t="s">
        <v>221</v>
      </c>
      <c r="AQ77" s="19" t="s">
        <v>222</v>
      </c>
      <c r="AR77" s="19" t="s">
        <v>148</v>
      </c>
      <c r="AS77" s="19">
        <v>10095.73</v>
      </c>
      <c r="AT77" s="19">
        <v>0</v>
      </c>
      <c r="AU77" s="19" t="s">
        <v>77</v>
      </c>
      <c r="AV77" s="19">
        <v>2020</v>
      </c>
      <c r="AW77" s="22">
        <v>44063</v>
      </c>
      <c r="AX77" s="22">
        <v>44161</v>
      </c>
      <c r="AY77" s="19">
        <v>0</v>
      </c>
      <c r="AZ77" s="19">
        <v>0</v>
      </c>
      <c r="BA77" s="19">
        <v>-37444.65</v>
      </c>
      <c r="BB77" s="19">
        <v>-183.1</v>
      </c>
      <c r="BC77" s="19">
        <v>3745</v>
      </c>
      <c r="BD77" s="19"/>
      <c r="BE77" s="19" t="s">
        <v>250</v>
      </c>
      <c r="BF77" s="19" t="s">
        <v>250</v>
      </c>
      <c r="BG77" s="19"/>
      <c r="BH77" s="19" t="s">
        <v>99</v>
      </c>
      <c r="BI77" s="22"/>
      <c r="BJ77" s="19">
        <v>0</v>
      </c>
      <c r="BK77" s="19">
        <v>0</v>
      </c>
      <c r="BL77" s="19">
        <v>0</v>
      </c>
      <c r="BM77" s="19">
        <v>0</v>
      </c>
      <c r="BN77" s="19">
        <v>0</v>
      </c>
      <c r="BO77" s="19">
        <v>0</v>
      </c>
      <c r="BP77" s="17"/>
      <c r="BQ77" s="19" t="s">
        <v>80</v>
      </c>
      <c r="BR77" s="19" t="s">
        <v>81</v>
      </c>
      <c r="CGQ77" s="9" t="s">
        <v>70</v>
      </c>
    </row>
    <row r="78" spans="1:70 2227:2227" x14ac:dyDescent="0.25">
      <c r="A78" s="19" t="s">
        <v>70</v>
      </c>
      <c r="B78" s="23">
        <v>999054000033587</v>
      </c>
      <c r="C78" s="20" t="s">
        <v>97</v>
      </c>
      <c r="D78" s="19" t="s">
        <v>87</v>
      </c>
      <c r="E78" s="19" t="s">
        <v>235</v>
      </c>
      <c r="F78" s="19" t="s">
        <v>71</v>
      </c>
      <c r="G78" s="19" t="s">
        <v>119</v>
      </c>
      <c r="H78" s="19" t="s">
        <v>73</v>
      </c>
      <c r="I78" s="19">
        <v>1</v>
      </c>
      <c r="J78" s="19">
        <v>171</v>
      </c>
      <c r="K78" s="19">
        <v>348</v>
      </c>
      <c r="L78" s="19">
        <v>177</v>
      </c>
      <c r="M78" s="21">
        <v>182</v>
      </c>
      <c r="N78" s="19">
        <v>0.97</v>
      </c>
      <c r="O78" s="19">
        <v>6.14</v>
      </c>
      <c r="P78" s="17"/>
      <c r="Q78" s="17"/>
      <c r="R78" s="18"/>
      <c r="S78" s="17"/>
      <c r="T78" s="17"/>
      <c r="U78" s="17"/>
      <c r="V78" s="19">
        <v>171</v>
      </c>
      <c r="W78" s="19">
        <v>184</v>
      </c>
      <c r="X78" s="21">
        <v>21</v>
      </c>
      <c r="Y78" s="19">
        <v>13</v>
      </c>
      <c r="Z78" s="19">
        <v>0.62</v>
      </c>
      <c r="AA78" s="19">
        <v>4.5599999999999996</v>
      </c>
      <c r="AB78" s="19">
        <v>184</v>
      </c>
      <c r="AC78" s="19">
        <v>348</v>
      </c>
      <c r="AD78" s="19">
        <v>161</v>
      </c>
      <c r="AE78" s="19">
        <v>164</v>
      </c>
      <c r="AF78" s="19">
        <v>1.02</v>
      </c>
      <c r="AG78" s="19">
        <v>6.27</v>
      </c>
      <c r="AH78" s="19">
        <v>10.51</v>
      </c>
      <c r="AI78" s="19">
        <v>1860.41</v>
      </c>
      <c r="AJ78" s="19">
        <v>1087.46</v>
      </c>
      <c r="AK78" s="19">
        <v>74.67</v>
      </c>
      <c r="AL78" s="19">
        <v>18824.689999999999</v>
      </c>
      <c r="AM78" s="19">
        <v>585.11</v>
      </c>
      <c r="AN78" s="19">
        <f>Tabla1[[#This Row],[Costo Compra]]+Tabla1[[#This Row],[Otros Compra]]</f>
        <v>19409.8</v>
      </c>
      <c r="AO78" s="19" t="s">
        <v>293</v>
      </c>
      <c r="AP78" s="19" t="s">
        <v>236</v>
      </c>
      <c r="AQ78" s="19" t="s">
        <v>160</v>
      </c>
      <c r="AR78" s="19" t="s">
        <v>148</v>
      </c>
      <c r="AS78" s="19">
        <v>12219.36</v>
      </c>
      <c r="AT78" s="19">
        <v>0</v>
      </c>
      <c r="AU78" s="19" t="s">
        <v>77</v>
      </c>
      <c r="AV78" s="19">
        <v>2020</v>
      </c>
      <c r="AW78" s="22">
        <v>44000</v>
      </c>
      <c r="AX78" s="22">
        <v>44161</v>
      </c>
      <c r="AY78" s="19">
        <v>0</v>
      </c>
      <c r="AZ78" s="19">
        <v>0</v>
      </c>
      <c r="BA78" s="19">
        <v>-31629.16</v>
      </c>
      <c r="BB78" s="19">
        <v>-178.7</v>
      </c>
      <c r="BC78" s="19">
        <v>3746</v>
      </c>
      <c r="BD78" s="19"/>
      <c r="BE78" s="19" t="s">
        <v>250</v>
      </c>
      <c r="BF78" s="19" t="s">
        <v>250</v>
      </c>
      <c r="BG78" s="19"/>
      <c r="BH78" s="19" t="s">
        <v>99</v>
      </c>
      <c r="BI78" s="22"/>
      <c r="BJ78" s="19">
        <v>0</v>
      </c>
      <c r="BK78" s="19">
        <v>0</v>
      </c>
      <c r="BL78" s="19">
        <v>0</v>
      </c>
      <c r="BM78" s="19">
        <v>0</v>
      </c>
      <c r="BN78" s="19">
        <v>0</v>
      </c>
      <c r="BO78" s="19">
        <v>0</v>
      </c>
      <c r="BP78" s="17"/>
      <c r="BQ78" s="19" t="s">
        <v>80</v>
      </c>
      <c r="BR78" s="19" t="s">
        <v>81</v>
      </c>
      <c r="CGQ78" s="9" t="s">
        <v>70</v>
      </c>
    </row>
    <row r="79" spans="1:70 2227:2227" x14ac:dyDescent="0.25">
      <c r="A79" s="19" t="s">
        <v>70</v>
      </c>
      <c r="B79" s="23">
        <v>999054000033600</v>
      </c>
      <c r="C79" s="20" t="s">
        <v>97</v>
      </c>
      <c r="D79" s="19" t="s">
        <v>87</v>
      </c>
      <c r="E79" s="19" t="s">
        <v>276</v>
      </c>
      <c r="F79" s="19" t="s">
        <v>71</v>
      </c>
      <c r="G79" s="19" t="s">
        <v>119</v>
      </c>
      <c r="H79" s="19" t="s">
        <v>73</v>
      </c>
      <c r="I79" s="19">
        <v>1</v>
      </c>
      <c r="J79" s="19">
        <v>198.5</v>
      </c>
      <c r="K79" s="19">
        <v>328</v>
      </c>
      <c r="L79" s="19">
        <v>129.5</v>
      </c>
      <c r="M79" s="21">
        <v>115</v>
      </c>
      <c r="N79" s="19">
        <v>1.1299999999999999</v>
      </c>
      <c r="O79" s="19">
        <v>4.2300000000000004</v>
      </c>
      <c r="P79" s="17"/>
      <c r="Q79" s="17"/>
      <c r="R79" s="17"/>
      <c r="S79" s="17"/>
      <c r="T79" s="17"/>
      <c r="U79" s="17"/>
      <c r="V79" s="19">
        <v>198.5</v>
      </c>
      <c r="W79" s="19">
        <v>226</v>
      </c>
      <c r="X79" s="21">
        <v>16</v>
      </c>
      <c r="Y79" s="19">
        <v>27.5</v>
      </c>
      <c r="Z79" s="19">
        <v>1.72</v>
      </c>
      <c r="AA79" s="19">
        <v>3.83</v>
      </c>
      <c r="AB79" s="19">
        <v>226</v>
      </c>
      <c r="AC79" s="19">
        <v>328</v>
      </c>
      <c r="AD79" s="19">
        <v>99</v>
      </c>
      <c r="AE79" s="19">
        <v>102</v>
      </c>
      <c r="AF79" s="19">
        <v>1.03</v>
      </c>
      <c r="AG79" s="19">
        <v>4.34</v>
      </c>
      <c r="AH79" s="19">
        <v>6.73</v>
      </c>
      <c r="AI79" s="19">
        <v>872.01</v>
      </c>
      <c r="AJ79" s="19">
        <v>547.94000000000005</v>
      </c>
      <c r="AK79" s="19">
        <v>70.47</v>
      </c>
      <c r="AL79" s="19">
        <v>30217.1</v>
      </c>
      <c r="AM79" s="19">
        <v>653.82000000000005</v>
      </c>
      <c r="AN79" s="19">
        <f>Tabla1[[#This Row],[Costo Compra]]+Tabla1[[#This Row],[Otros Compra]]</f>
        <v>30870.92</v>
      </c>
      <c r="AO79" s="19" t="s">
        <v>291</v>
      </c>
      <c r="AP79" s="19" t="s">
        <v>277</v>
      </c>
      <c r="AQ79" s="19" t="s">
        <v>75</v>
      </c>
      <c r="AR79" s="19" t="s">
        <v>76</v>
      </c>
      <c r="AS79" s="19">
        <v>7188.3</v>
      </c>
      <c r="AT79" s="19">
        <v>0</v>
      </c>
      <c r="AU79" s="19" t="s">
        <v>77</v>
      </c>
      <c r="AV79" s="19">
        <v>2020</v>
      </c>
      <c r="AW79" s="22">
        <v>44062</v>
      </c>
      <c r="AX79" s="22">
        <v>44161</v>
      </c>
      <c r="AY79" s="19">
        <v>0</v>
      </c>
      <c r="AZ79" s="19">
        <v>0</v>
      </c>
      <c r="BA79" s="19">
        <v>-38059.22</v>
      </c>
      <c r="BB79" s="19">
        <v>-293.89</v>
      </c>
      <c r="BC79" s="19">
        <v>3746</v>
      </c>
      <c r="BD79" s="19"/>
      <c r="BE79" s="19" t="s">
        <v>250</v>
      </c>
      <c r="BF79" s="19" t="s">
        <v>250</v>
      </c>
      <c r="BG79" s="19"/>
      <c r="BH79" s="19" t="s">
        <v>99</v>
      </c>
      <c r="BI79" s="22"/>
      <c r="BJ79" s="19">
        <v>0</v>
      </c>
      <c r="BK79" s="19">
        <v>0</v>
      </c>
      <c r="BL79" s="19">
        <v>0</v>
      </c>
      <c r="BM79" s="19">
        <v>0</v>
      </c>
      <c r="BN79" s="19">
        <v>0</v>
      </c>
      <c r="BO79" s="19">
        <v>0</v>
      </c>
      <c r="BP79" s="17"/>
      <c r="BQ79" s="19" t="s">
        <v>80</v>
      </c>
      <c r="BR79" s="19" t="s">
        <v>81</v>
      </c>
      <c r="CGQ79" s="9" t="s">
        <v>70</v>
      </c>
    </row>
    <row r="80" spans="1:70 2227:2227" x14ac:dyDescent="0.25">
      <c r="A80" s="19" t="s">
        <v>70</v>
      </c>
      <c r="B80" s="23">
        <v>999054000033793</v>
      </c>
      <c r="C80" s="20" t="s">
        <v>97</v>
      </c>
      <c r="D80" s="19" t="s">
        <v>87</v>
      </c>
      <c r="E80" s="19" t="s">
        <v>209</v>
      </c>
      <c r="F80" s="19" t="s">
        <v>71</v>
      </c>
      <c r="G80" s="19" t="s">
        <v>70</v>
      </c>
      <c r="H80" s="19" t="s">
        <v>73</v>
      </c>
      <c r="I80" s="19">
        <v>1</v>
      </c>
      <c r="J80" s="19">
        <v>192.5</v>
      </c>
      <c r="K80" s="19">
        <v>358</v>
      </c>
      <c r="L80" s="19">
        <v>165.5</v>
      </c>
      <c r="M80" s="21">
        <v>191</v>
      </c>
      <c r="N80" s="19">
        <v>0.87</v>
      </c>
      <c r="O80" s="19">
        <v>5.33</v>
      </c>
      <c r="P80" s="19">
        <v>186</v>
      </c>
      <c r="Q80" s="19">
        <v>227.5</v>
      </c>
      <c r="R80" s="19">
        <v>73</v>
      </c>
      <c r="S80" s="19">
        <v>41.5</v>
      </c>
      <c r="T80" s="19">
        <v>0.56999999999999995</v>
      </c>
      <c r="U80" s="19">
        <v>7.82</v>
      </c>
      <c r="V80" s="19">
        <v>192.5</v>
      </c>
      <c r="W80" s="19">
        <v>186</v>
      </c>
      <c r="X80" s="21">
        <v>20</v>
      </c>
      <c r="Y80" s="19">
        <v>-6.5</v>
      </c>
      <c r="Z80" s="19">
        <v>0</v>
      </c>
      <c r="AA80" s="19">
        <v>0</v>
      </c>
      <c r="AB80" s="17"/>
      <c r="AC80" s="17"/>
      <c r="AD80" s="17"/>
      <c r="AE80" s="17"/>
      <c r="AF80" s="17"/>
      <c r="AG80" s="17"/>
      <c r="AH80" s="19">
        <v>8.2100000000000009</v>
      </c>
      <c r="AI80" s="19">
        <v>1359.45</v>
      </c>
      <c r="AJ80" s="19">
        <v>882.5</v>
      </c>
      <c r="AK80" s="19">
        <v>76.209999999999994</v>
      </c>
      <c r="AL80" s="19">
        <v>25105.72</v>
      </c>
      <c r="AM80" s="19">
        <v>0</v>
      </c>
      <c r="AN80" s="19">
        <f>Tabla1[[#This Row],[Costo Compra]]+Tabla1[[#This Row],[Otros Compra]]</f>
        <v>25105.72</v>
      </c>
      <c r="AO80" s="19" t="s">
        <v>292</v>
      </c>
      <c r="AP80" s="19" t="s">
        <v>210</v>
      </c>
      <c r="AQ80" s="19" t="s">
        <v>90</v>
      </c>
      <c r="AR80" s="19" t="s">
        <v>76</v>
      </c>
      <c r="AS80" s="19">
        <v>9927.83</v>
      </c>
      <c r="AT80" s="19">
        <v>0</v>
      </c>
      <c r="AU80" s="19" t="s">
        <v>77</v>
      </c>
      <c r="AV80" s="19">
        <v>2020</v>
      </c>
      <c r="AW80" s="22">
        <v>44063</v>
      </c>
      <c r="AX80" s="22">
        <v>44161</v>
      </c>
      <c r="AY80" s="19">
        <v>0</v>
      </c>
      <c r="AZ80" s="19">
        <v>0</v>
      </c>
      <c r="BA80" s="19">
        <v>-35033.550000000003</v>
      </c>
      <c r="BB80" s="19">
        <v>-211.68</v>
      </c>
      <c r="BC80" s="19">
        <v>3745</v>
      </c>
      <c r="BD80" s="19"/>
      <c r="BE80" s="19" t="s">
        <v>250</v>
      </c>
      <c r="BF80" s="19" t="s">
        <v>250</v>
      </c>
      <c r="BG80" s="19"/>
      <c r="BH80" s="19" t="s">
        <v>99</v>
      </c>
      <c r="BI80" s="22"/>
      <c r="BJ80" s="19">
        <v>0</v>
      </c>
      <c r="BK80" s="19">
        <v>0</v>
      </c>
      <c r="BL80" s="19">
        <v>0</v>
      </c>
      <c r="BM80" s="19">
        <v>0</v>
      </c>
      <c r="BN80" s="19">
        <v>0</v>
      </c>
      <c r="BO80" s="19">
        <v>0</v>
      </c>
      <c r="BP80" s="17"/>
      <c r="BQ80" s="19" t="s">
        <v>80</v>
      </c>
      <c r="BR80" s="19" t="s">
        <v>81</v>
      </c>
      <c r="CGQ80" s="9" t="s">
        <v>70</v>
      </c>
    </row>
    <row r="81" spans="1:70 2227:2227" x14ac:dyDescent="0.25">
      <c r="A81" s="19" t="s">
        <v>70</v>
      </c>
      <c r="B81" s="23">
        <v>999054000033898</v>
      </c>
      <c r="C81" s="20" t="s">
        <v>97</v>
      </c>
      <c r="D81" s="19" t="s">
        <v>87</v>
      </c>
      <c r="E81" s="19" t="s">
        <v>220</v>
      </c>
      <c r="F81" s="19" t="s">
        <v>71</v>
      </c>
      <c r="G81" s="19" t="s">
        <v>70</v>
      </c>
      <c r="H81" s="19" t="s">
        <v>73</v>
      </c>
      <c r="I81" s="19">
        <v>1</v>
      </c>
      <c r="J81" s="19">
        <v>187</v>
      </c>
      <c r="K81" s="19">
        <v>370</v>
      </c>
      <c r="L81" s="19">
        <v>183</v>
      </c>
      <c r="M81" s="21">
        <v>206</v>
      </c>
      <c r="N81" s="19">
        <v>0.89</v>
      </c>
      <c r="O81" s="19">
        <v>4.75</v>
      </c>
      <c r="P81" s="19">
        <v>184.5</v>
      </c>
      <c r="Q81" s="19">
        <v>252</v>
      </c>
      <c r="R81" s="19">
        <v>92</v>
      </c>
      <c r="S81" s="19">
        <v>67.5</v>
      </c>
      <c r="T81" s="19">
        <v>0.73</v>
      </c>
      <c r="U81" s="19">
        <v>3.64</v>
      </c>
      <c r="V81" s="19">
        <v>187</v>
      </c>
      <c r="W81" s="19">
        <v>184.5</v>
      </c>
      <c r="X81" s="21">
        <v>16</v>
      </c>
      <c r="Y81" s="19">
        <v>-2.5</v>
      </c>
      <c r="Z81" s="19">
        <v>0</v>
      </c>
      <c r="AA81" s="19">
        <v>0</v>
      </c>
      <c r="AB81" s="17"/>
      <c r="AC81" s="17"/>
      <c r="AD81" s="17"/>
      <c r="AE81" s="17"/>
      <c r="AF81" s="17"/>
      <c r="AG81" s="17"/>
      <c r="AH81" s="19">
        <v>7.55</v>
      </c>
      <c r="AI81" s="19">
        <v>1381.57</v>
      </c>
      <c r="AJ81" s="19">
        <v>869.01</v>
      </c>
      <c r="AK81" s="19">
        <v>85.56</v>
      </c>
      <c r="AL81" s="19">
        <v>25992.36</v>
      </c>
      <c r="AM81" s="19">
        <v>531.4</v>
      </c>
      <c r="AN81" s="19">
        <f>Tabla1[[#This Row],[Costo Compra]]+Tabla1[[#This Row],[Otros Compra]]</f>
        <v>26523.760000000002</v>
      </c>
      <c r="AO81" s="19" t="s">
        <v>293</v>
      </c>
      <c r="AP81" s="19" t="s">
        <v>221</v>
      </c>
      <c r="AQ81" s="19" t="s">
        <v>222</v>
      </c>
      <c r="AR81" s="19" t="s">
        <v>148</v>
      </c>
      <c r="AS81" s="19">
        <v>10095.73</v>
      </c>
      <c r="AT81" s="19">
        <v>0</v>
      </c>
      <c r="AU81" s="19" t="s">
        <v>77</v>
      </c>
      <c r="AV81" s="19">
        <v>2020</v>
      </c>
      <c r="AW81" s="22">
        <v>44063</v>
      </c>
      <c r="AX81" s="22">
        <v>44161</v>
      </c>
      <c r="AY81" s="19">
        <v>0</v>
      </c>
      <c r="AZ81" s="19">
        <v>0</v>
      </c>
      <c r="BA81" s="19">
        <v>-36619.49</v>
      </c>
      <c r="BB81" s="19">
        <v>-200.11</v>
      </c>
      <c r="BC81" s="19">
        <v>3745</v>
      </c>
      <c r="BD81" s="19"/>
      <c r="BE81" s="19" t="s">
        <v>250</v>
      </c>
      <c r="BF81" s="19" t="s">
        <v>250</v>
      </c>
      <c r="BG81" s="19"/>
      <c r="BH81" s="19" t="s">
        <v>99</v>
      </c>
      <c r="BI81" s="22"/>
      <c r="BJ81" s="19">
        <v>0</v>
      </c>
      <c r="BK81" s="19">
        <v>0</v>
      </c>
      <c r="BL81" s="19">
        <v>0</v>
      </c>
      <c r="BM81" s="19">
        <v>0</v>
      </c>
      <c r="BN81" s="19">
        <v>0</v>
      </c>
      <c r="BO81" s="19">
        <v>0</v>
      </c>
      <c r="BP81" s="17"/>
      <c r="BQ81" s="19" t="s">
        <v>80</v>
      </c>
      <c r="BR81" s="19" t="s">
        <v>81</v>
      </c>
      <c r="CGQ81" s="9" t="s">
        <v>70</v>
      </c>
    </row>
    <row r="82" spans="1:70 2227:2227" x14ac:dyDescent="0.25">
      <c r="A82" s="19" t="s">
        <v>70</v>
      </c>
      <c r="B82" s="23">
        <v>999054000033906</v>
      </c>
      <c r="C82" s="20" t="s">
        <v>97</v>
      </c>
      <c r="D82" s="19" t="s">
        <v>87</v>
      </c>
      <c r="E82" s="19" t="s">
        <v>223</v>
      </c>
      <c r="F82" s="19" t="s">
        <v>71</v>
      </c>
      <c r="G82" s="19" t="s">
        <v>70</v>
      </c>
      <c r="H82" s="19" t="s">
        <v>73</v>
      </c>
      <c r="I82" s="19">
        <v>1</v>
      </c>
      <c r="J82" s="19">
        <v>148</v>
      </c>
      <c r="K82" s="19">
        <v>363</v>
      </c>
      <c r="L82" s="19">
        <v>215</v>
      </c>
      <c r="M82" s="21">
        <v>161</v>
      </c>
      <c r="N82" s="19">
        <v>1.34</v>
      </c>
      <c r="O82" s="19">
        <v>4.37</v>
      </c>
      <c r="P82" s="17"/>
      <c r="Q82" s="17"/>
      <c r="R82" s="18"/>
      <c r="S82" s="17"/>
      <c r="T82" s="17"/>
      <c r="U82" s="17"/>
      <c r="V82" s="19">
        <v>148</v>
      </c>
      <c r="W82" s="19">
        <v>173.5</v>
      </c>
      <c r="X82" s="21">
        <v>18</v>
      </c>
      <c r="Y82" s="19">
        <v>25.5</v>
      </c>
      <c r="Z82" s="19">
        <v>1.42</v>
      </c>
      <c r="AA82" s="19">
        <v>2.1</v>
      </c>
      <c r="AB82" s="19">
        <v>173.5</v>
      </c>
      <c r="AC82" s="19">
        <v>363</v>
      </c>
      <c r="AD82" s="19">
        <v>143</v>
      </c>
      <c r="AE82" s="19">
        <v>189.5</v>
      </c>
      <c r="AF82" s="19">
        <v>1.33</v>
      </c>
      <c r="AG82" s="19">
        <v>4.67</v>
      </c>
      <c r="AH82" s="19">
        <v>6.55</v>
      </c>
      <c r="AI82" s="19">
        <v>1407.6</v>
      </c>
      <c r="AJ82" s="19">
        <v>938.64</v>
      </c>
      <c r="AK82" s="19">
        <v>57.74</v>
      </c>
      <c r="AL82" s="19">
        <v>19996.740000000002</v>
      </c>
      <c r="AM82" s="19">
        <v>626.76</v>
      </c>
      <c r="AN82" s="19">
        <f>Tabla1[[#This Row],[Costo Compra]]+Tabla1[[#This Row],[Otros Compra]]</f>
        <v>20623.5</v>
      </c>
      <c r="AO82" s="19" t="s">
        <v>293</v>
      </c>
      <c r="AP82" s="19" t="s">
        <v>224</v>
      </c>
      <c r="AQ82" s="19" t="s">
        <v>147</v>
      </c>
      <c r="AR82" s="19" t="s">
        <v>148</v>
      </c>
      <c r="AS82" s="19">
        <v>10941.61</v>
      </c>
      <c r="AT82" s="19">
        <v>0</v>
      </c>
      <c r="AU82" s="19" t="s">
        <v>77</v>
      </c>
      <c r="AV82" s="19">
        <v>2020</v>
      </c>
      <c r="AW82" s="22">
        <v>44018</v>
      </c>
      <c r="AX82" s="22">
        <v>44161</v>
      </c>
      <c r="AY82" s="19">
        <v>0</v>
      </c>
      <c r="AZ82" s="19">
        <v>0</v>
      </c>
      <c r="BA82" s="19">
        <v>-31565.11</v>
      </c>
      <c r="BB82" s="19">
        <v>-146.81</v>
      </c>
      <c r="BC82" s="19">
        <v>3745</v>
      </c>
      <c r="BD82" s="19"/>
      <c r="BE82" s="19" t="s">
        <v>250</v>
      </c>
      <c r="BF82" s="19" t="s">
        <v>250</v>
      </c>
      <c r="BG82" s="19"/>
      <c r="BH82" s="19" t="s">
        <v>99</v>
      </c>
      <c r="BI82" s="22"/>
      <c r="BJ82" s="19">
        <v>0</v>
      </c>
      <c r="BK82" s="19">
        <v>0</v>
      </c>
      <c r="BL82" s="19">
        <v>0</v>
      </c>
      <c r="BM82" s="19">
        <v>0</v>
      </c>
      <c r="BN82" s="19">
        <v>0</v>
      </c>
      <c r="BO82" s="19">
        <v>0</v>
      </c>
      <c r="BP82" s="17"/>
      <c r="BQ82" s="19" t="s">
        <v>80</v>
      </c>
      <c r="BR82" s="19" t="s">
        <v>81</v>
      </c>
      <c r="CGQ82" s="9" t="s">
        <v>70</v>
      </c>
    </row>
    <row r="83" spans="1:70 2227:2227" x14ac:dyDescent="0.25">
      <c r="A83" s="19" t="s">
        <v>70</v>
      </c>
      <c r="B83" s="23">
        <v>999054000033958</v>
      </c>
      <c r="C83" s="20" t="s">
        <v>86</v>
      </c>
      <c r="D83" s="19" t="s">
        <v>87</v>
      </c>
      <c r="E83" s="19" t="s">
        <v>145</v>
      </c>
      <c r="F83" s="19" t="s">
        <v>71</v>
      </c>
      <c r="G83" s="19" t="s">
        <v>119</v>
      </c>
      <c r="H83" s="19" t="s">
        <v>73</v>
      </c>
      <c r="I83" s="19">
        <v>1</v>
      </c>
      <c r="J83" s="19">
        <v>199.5</v>
      </c>
      <c r="K83" s="19">
        <v>400</v>
      </c>
      <c r="L83" s="19">
        <v>200.5</v>
      </c>
      <c r="M83" s="21">
        <v>250</v>
      </c>
      <c r="N83" s="19">
        <v>0.8</v>
      </c>
      <c r="O83" s="19">
        <v>6.64</v>
      </c>
      <c r="P83" s="19">
        <v>232</v>
      </c>
      <c r="Q83" s="19">
        <v>236.5</v>
      </c>
      <c r="R83" s="19">
        <v>19</v>
      </c>
      <c r="S83" s="19">
        <v>4.5</v>
      </c>
      <c r="T83" s="19">
        <v>0.24</v>
      </c>
      <c r="U83" s="19">
        <v>9.3000000000000007</v>
      </c>
      <c r="V83" s="19">
        <v>199.5</v>
      </c>
      <c r="W83" s="19">
        <v>232</v>
      </c>
      <c r="X83" s="21">
        <v>33</v>
      </c>
      <c r="Y83" s="19">
        <v>32.5</v>
      </c>
      <c r="Z83" s="19">
        <v>0.98</v>
      </c>
      <c r="AA83" s="19">
        <v>2.02</v>
      </c>
      <c r="AB83" s="17"/>
      <c r="AC83" s="17"/>
      <c r="AD83" s="17"/>
      <c r="AE83" s="17"/>
      <c r="AF83" s="17"/>
      <c r="AG83" s="17"/>
      <c r="AH83" s="19">
        <v>10.39</v>
      </c>
      <c r="AI83" s="19">
        <v>2082.46</v>
      </c>
      <c r="AJ83" s="19">
        <v>1331.58</v>
      </c>
      <c r="AK83" s="19">
        <v>91.32</v>
      </c>
      <c r="AL83" s="19">
        <v>22847.39</v>
      </c>
      <c r="AM83" s="19">
        <v>1205.6400000000001</v>
      </c>
      <c r="AN83" s="19">
        <f>Tabla1[[#This Row],[Costo Compra]]+Tabla1[[#This Row],[Otros Compra]]</f>
        <v>24053.03</v>
      </c>
      <c r="AO83" s="19" t="s">
        <v>293</v>
      </c>
      <c r="AP83" s="19" t="s">
        <v>146</v>
      </c>
      <c r="AQ83" s="19" t="s">
        <v>147</v>
      </c>
      <c r="AR83" s="19" t="s">
        <v>148</v>
      </c>
      <c r="AS83" s="19">
        <v>14931.13</v>
      </c>
      <c r="AT83" s="19">
        <v>0</v>
      </c>
      <c r="AU83" s="19" t="s">
        <v>77</v>
      </c>
      <c r="AV83" s="19">
        <v>2020</v>
      </c>
      <c r="AW83" s="22">
        <v>43963</v>
      </c>
      <c r="AX83" s="22">
        <v>44161</v>
      </c>
      <c r="AY83" s="19">
        <v>0</v>
      </c>
      <c r="AZ83" s="19">
        <v>0</v>
      </c>
      <c r="BA83" s="19">
        <v>-38984.160000000003</v>
      </c>
      <c r="BB83" s="19">
        <v>-194.43</v>
      </c>
      <c r="BC83" s="19">
        <v>3746</v>
      </c>
      <c r="BD83" s="19"/>
      <c r="BE83" s="19" t="s">
        <v>250</v>
      </c>
      <c r="BF83" s="19" t="s">
        <v>250</v>
      </c>
      <c r="BG83" s="19"/>
      <c r="BH83" s="19" t="s">
        <v>79</v>
      </c>
      <c r="BI83" s="22"/>
      <c r="BJ83" s="19">
        <v>0</v>
      </c>
      <c r="BK83" s="19">
        <v>0</v>
      </c>
      <c r="BL83" s="19">
        <v>0</v>
      </c>
      <c r="BM83" s="19">
        <v>0</v>
      </c>
      <c r="BN83" s="19">
        <v>0</v>
      </c>
      <c r="BO83" s="19">
        <v>0</v>
      </c>
      <c r="BP83" s="17"/>
      <c r="BQ83" s="19" t="s">
        <v>80</v>
      </c>
      <c r="BR83" s="19" t="s">
        <v>81</v>
      </c>
      <c r="CGQ83" s="9" t="s">
        <v>70</v>
      </c>
    </row>
    <row r="84" spans="1:70 2227:2227" x14ac:dyDescent="0.25">
      <c r="A84" s="19" t="s">
        <v>70</v>
      </c>
      <c r="B84" s="23">
        <v>999054000034045</v>
      </c>
      <c r="C84" s="20" t="s">
        <v>97</v>
      </c>
      <c r="D84" s="19"/>
      <c r="E84" s="19" t="s">
        <v>216</v>
      </c>
      <c r="F84" s="19" t="s">
        <v>71</v>
      </c>
      <c r="G84" s="19" t="s">
        <v>119</v>
      </c>
      <c r="H84" s="19" t="s">
        <v>73</v>
      </c>
      <c r="I84" s="19">
        <v>1</v>
      </c>
      <c r="J84" s="19">
        <v>214</v>
      </c>
      <c r="K84" s="19">
        <v>375</v>
      </c>
      <c r="L84" s="19">
        <v>161</v>
      </c>
      <c r="M84" s="21">
        <v>191</v>
      </c>
      <c r="N84" s="19">
        <v>0.84</v>
      </c>
      <c r="O84" s="19">
        <v>5.53</v>
      </c>
      <c r="P84" s="19">
        <v>219</v>
      </c>
      <c r="Q84" s="19">
        <v>267</v>
      </c>
      <c r="R84" s="19">
        <v>72</v>
      </c>
      <c r="S84" s="19">
        <v>48</v>
      </c>
      <c r="T84" s="19">
        <v>0.67</v>
      </c>
      <c r="U84" s="19">
        <v>4.8099999999999996</v>
      </c>
      <c r="V84" s="19">
        <v>214</v>
      </c>
      <c r="W84" s="19">
        <v>219</v>
      </c>
      <c r="X84" s="21">
        <v>21</v>
      </c>
      <c r="Y84" s="19">
        <v>5</v>
      </c>
      <c r="Z84" s="19">
        <v>0.24</v>
      </c>
      <c r="AA84" s="19">
        <v>6.09</v>
      </c>
      <c r="AB84" s="17"/>
      <c r="AC84" s="17"/>
      <c r="AD84" s="17"/>
      <c r="AE84" s="17"/>
      <c r="AF84" s="17"/>
      <c r="AG84" s="17"/>
      <c r="AH84" s="19">
        <v>8.74</v>
      </c>
      <c r="AI84" s="19">
        <v>1407.84</v>
      </c>
      <c r="AJ84" s="19">
        <v>890.29</v>
      </c>
      <c r="AK84" s="19">
        <v>94.32</v>
      </c>
      <c r="AL84" s="19">
        <v>27810.29</v>
      </c>
      <c r="AM84" s="19">
        <v>592</v>
      </c>
      <c r="AN84" s="19">
        <f>Tabla1[[#This Row],[Costo Compra]]+Tabla1[[#This Row],[Otros Compra]]</f>
        <v>28402.29</v>
      </c>
      <c r="AO84" s="19" t="s">
        <v>293</v>
      </c>
      <c r="AP84" s="19" t="s">
        <v>217</v>
      </c>
      <c r="AQ84" s="19" t="s">
        <v>218</v>
      </c>
      <c r="AR84" s="19" t="s">
        <v>148</v>
      </c>
      <c r="AS84" s="19">
        <v>10186.450000000001</v>
      </c>
      <c r="AT84" s="19">
        <v>0</v>
      </c>
      <c r="AU84" s="19" t="s">
        <v>77</v>
      </c>
      <c r="AV84" s="19">
        <v>2020</v>
      </c>
      <c r="AW84" s="22">
        <v>44063</v>
      </c>
      <c r="AX84" s="22">
        <v>44161</v>
      </c>
      <c r="AY84" s="19">
        <v>0</v>
      </c>
      <c r="AZ84" s="19">
        <v>0</v>
      </c>
      <c r="BA84" s="19">
        <v>-38588.74</v>
      </c>
      <c r="BB84" s="19">
        <v>-239.68</v>
      </c>
      <c r="BC84" s="19">
        <v>3746</v>
      </c>
      <c r="BD84" s="19"/>
      <c r="BE84" s="19" t="s">
        <v>250</v>
      </c>
      <c r="BF84" s="19" t="s">
        <v>250</v>
      </c>
      <c r="BG84" s="19"/>
      <c r="BH84" s="19" t="s">
        <v>99</v>
      </c>
      <c r="BI84" s="22"/>
      <c r="BJ84" s="19">
        <v>0</v>
      </c>
      <c r="BK84" s="19">
        <v>0</v>
      </c>
      <c r="BL84" s="19">
        <v>0</v>
      </c>
      <c r="BM84" s="19">
        <v>0</v>
      </c>
      <c r="BN84" s="19">
        <v>0</v>
      </c>
      <c r="BO84" s="19">
        <v>0</v>
      </c>
      <c r="BP84" s="17"/>
      <c r="BQ84" s="19" t="s">
        <v>80</v>
      </c>
      <c r="BR84" s="19" t="s">
        <v>81</v>
      </c>
      <c r="CGQ84" s="9" t="s">
        <v>70</v>
      </c>
    </row>
    <row r="85" spans="1:70 2227:2227" x14ac:dyDescent="0.25">
      <c r="A85" s="19" t="s">
        <v>70</v>
      </c>
      <c r="B85" s="23">
        <v>999054000034060</v>
      </c>
      <c r="C85" s="20" t="s">
        <v>97</v>
      </c>
      <c r="D85" s="19" t="s">
        <v>87</v>
      </c>
      <c r="E85" s="19" t="s">
        <v>209</v>
      </c>
      <c r="F85" s="19" t="s">
        <v>71</v>
      </c>
      <c r="G85" s="19" t="s">
        <v>119</v>
      </c>
      <c r="H85" s="19" t="s">
        <v>73</v>
      </c>
      <c r="I85" s="19">
        <v>1</v>
      </c>
      <c r="J85" s="19">
        <v>226</v>
      </c>
      <c r="K85" s="19">
        <v>374</v>
      </c>
      <c r="L85" s="19">
        <v>148</v>
      </c>
      <c r="M85" s="21">
        <v>191</v>
      </c>
      <c r="N85" s="19">
        <v>0.77</v>
      </c>
      <c r="O85" s="19">
        <v>5.96</v>
      </c>
      <c r="P85" s="19">
        <v>223.5</v>
      </c>
      <c r="Q85" s="19">
        <v>266</v>
      </c>
      <c r="R85" s="19">
        <v>72</v>
      </c>
      <c r="S85" s="19">
        <v>42.5</v>
      </c>
      <c r="T85" s="19">
        <v>0.59</v>
      </c>
      <c r="U85" s="19">
        <v>7.63</v>
      </c>
      <c r="V85" s="19">
        <v>226</v>
      </c>
      <c r="W85" s="19">
        <v>223.5</v>
      </c>
      <c r="X85" s="21">
        <v>21</v>
      </c>
      <c r="Y85" s="19">
        <v>-2.5</v>
      </c>
      <c r="Z85" s="19">
        <v>0</v>
      </c>
      <c r="AA85" s="19">
        <v>0</v>
      </c>
      <c r="AB85" s="17"/>
      <c r="AC85" s="17"/>
      <c r="AD85" s="17"/>
      <c r="AE85" s="17"/>
      <c r="AF85" s="17"/>
      <c r="AG85" s="17"/>
      <c r="AH85" s="19">
        <v>9.19</v>
      </c>
      <c r="AI85" s="19">
        <v>1359.46</v>
      </c>
      <c r="AJ85" s="19">
        <v>882.51</v>
      </c>
      <c r="AK85" s="19">
        <v>92.09</v>
      </c>
      <c r="AL85" s="19">
        <v>29354.38</v>
      </c>
      <c r="AM85" s="19">
        <v>0</v>
      </c>
      <c r="AN85" s="19">
        <f>Tabla1[[#This Row],[Costo Compra]]+Tabla1[[#This Row],[Otros Compra]]</f>
        <v>29354.38</v>
      </c>
      <c r="AO85" s="19" t="s">
        <v>292</v>
      </c>
      <c r="AP85" s="19" t="s">
        <v>210</v>
      </c>
      <c r="AQ85" s="19" t="s">
        <v>90</v>
      </c>
      <c r="AR85" s="19" t="s">
        <v>76</v>
      </c>
      <c r="AS85" s="19">
        <v>9927.83</v>
      </c>
      <c r="AT85" s="19">
        <v>0</v>
      </c>
      <c r="AU85" s="19" t="s">
        <v>77</v>
      </c>
      <c r="AV85" s="19">
        <v>2020</v>
      </c>
      <c r="AW85" s="22">
        <v>44063</v>
      </c>
      <c r="AX85" s="22">
        <v>44161</v>
      </c>
      <c r="AY85" s="19">
        <v>0</v>
      </c>
      <c r="AZ85" s="19">
        <v>0</v>
      </c>
      <c r="BA85" s="19">
        <v>-39282.21</v>
      </c>
      <c r="BB85" s="19">
        <v>-265.42</v>
      </c>
      <c r="BC85" s="19">
        <v>3746</v>
      </c>
      <c r="BD85" s="19"/>
      <c r="BE85" s="19" t="s">
        <v>250</v>
      </c>
      <c r="BF85" s="19" t="s">
        <v>250</v>
      </c>
      <c r="BG85" s="19"/>
      <c r="BH85" s="19" t="s">
        <v>99</v>
      </c>
      <c r="BI85" s="22"/>
      <c r="BJ85" s="19">
        <v>0</v>
      </c>
      <c r="BK85" s="19">
        <v>0</v>
      </c>
      <c r="BL85" s="19">
        <v>0</v>
      </c>
      <c r="BM85" s="19">
        <v>0</v>
      </c>
      <c r="BN85" s="19">
        <v>0</v>
      </c>
      <c r="BO85" s="19">
        <v>0</v>
      </c>
      <c r="BP85" s="17"/>
      <c r="BQ85" s="19" t="s">
        <v>80</v>
      </c>
      <c r="BR85" s="19" t="s">
        <v>81</v>
      </c>
      <c r="CGQ85" s="9" t="s">
        <v>70</v>
      </c>
    </row>
    <row r="86" spans="1:70 2227:2227" x14ac:dyDescent="0.25">
      <c r="A86" s="19" t="s">
        <v>70</v>
      </c>
      <c r="B86" s="23">
        <v>999054000034067</v>
      </c>
      <c r="C86" s="20" t="s">
        <v>97</v>
      </c>
      <c r="D86" s="19" t="s">
        <v>249</v>
      </c>
      <c r="E86" s="19" t="s">
        <v>273</v>
      </c>
      <c r="F86" s="19" t="s">
        <v>71</v>
      </c>
      <c r="G86" s="19" t="s">
        <v>119</v>
      </c>
      <c r="H86" s="19" t="s">
        <v>73</v>
      </c>
      <c r="I86" s="19">
        <v>1</v>
      </c>
      <c r="J86" s="19">
        <v>206</v>
      </c>
      <c r="K86" s="19">
        <v>330</v>
      </c>
      <c r="L86" s="19">
        <v>124</v>
      </c>
      <c r="M86" s="21">
        <v>120</v>
      </c>
      <c r="N86" s="19">
        <v>1.03</v>
      </c>
      <c r="O86" s="19">
        <v>5.71</v>
      </c>
      <c r="P86" s="17"/>
      <c r="Q86" s="17"/>
      <c r="R86" s="17"/>
      <c r="S86" s="17"/>
      <c r="T86" s="17"/>
      <c r="U86" s="17"/>
      <c r="V86" s="19">
        <v>206</v>
      </c>
      <c r="W86" s="19">
        <v>239</v>
      </c>
      <c r="X86" s="21">
        <v>21</v>
      </c>
      <c r="Y86" s="19">
        <v>33</v>
      </c>
      <c r="Z86" s="19">
        <v>1.57</v>
      </c>
      <c r="AA86" s="19">
        <v>3.08</v>
      </c>
      <c r="AB86" s="19">
        <v>239</v>
      </c>
      <c r="AC86" s="19">
        <v>330</v>
      </c>
      <c r="AD86" s="19">
        <v>99</v>
      </c>
      <c r="AE86" s="19">
        <v>91</v>
      </c>
      <c r="AF86" s="19">
        <v>0.92</v>
      </c>
      <c r="AG86" s="19">
        <v>6.67</v>
      </c>
      <c r="AH86" s="19">
        <v>8.68</v>
      </c>
      <c r="AI86" s="19">
        <v>1076.9100000000001</v>
      </c>
      <c r="AJ86" s="19">
        <v>708.47</v>
      </c>
      <c r="AK86" s="19">
        <v>95.16</v>
      </c>
      <c r="AL86" s="19">
        <v>30166.44</v>
      </c>
      <c r="AM86" s="19">
        <v>734.01</v>
      </c>
      <c r="AN86" s="19">
        <f>Tabla1[[#This Row],[Costo Compra]]+Tabla1[[#This Row],[Otros Compra]]</f>
        <v>30900.449999999997</v>
      </c>
      <c r="AO86" s="19" t="s">
        <v>291</v>
      </c>
      <c r="AP86" s="19" t="s">
        <v>123</v>
      </c>
      <c r="AQ86" s="19" t="s">
        <v>75</v>
      </c>
      <c r="AR86" s="19" t="s">
        <v>76</v>
      </c>
      <c r="AS86" s="19">
        <v>8659.7800000000007</v>
      </c>
      <c r="AT86" s="19">
        <v>0</v>
      </c>
      <c r="AU86" s="19" t="s">
        <v>77</v>
      </c>
      <c r="AV86" s="19">
        <v>2020</v>
      </c>
      <c r="AW86" s="22">
        <v>44062</v>
      </c>
      <c r="AX86" s="22">
        <v>44161</v>
      </c>
      <c r="AY86" s="19">
        <v>0</v>
      </c>
      <c r="AZ86" s="19">
        <v>0</v>
      </c>
      <c r="BA86" s="19">
        <v>-39560.230000000003</v>
      </c>
      <c r="BB86" s="19">
        <v>-319.02999999999997</v>
      </c>
      <c r="BC86" s="19">
        <v>3746</v>
      </c>
      <c r="BD86" s="19"/>
      <c r="BE86" s="19" t="s">
        <v>250</v>
      </c>
      <c r="BF86" s="19" t="s">
        <v>250</v>
      </c>
      <c r="BG86" s="19"/>
      <c r="BH86" s="19" t="s">
        <v>99</v>
      </c>
      <c r="BI86" s="22"/>
      <c r="BJ86" s="19">
        <v>0</v>
      </c>
      <c r="BK86" s="19">
        <v>0</v>
      </c>
      <c r="BL86" s="19">
        <v>0</v>
      </c>
      <c r="BM86" s="19">
        <v>0</v>
      </c>
      <c r="BN86" s="19">
        <v>0</v>
      </c>
      <c r="BO86" s="19">
        <v>0</v>
      </c>
      <c r="BP86" s="17"/>
      <c r="BQ86" s="19" t="s">
        <v>80</v>
      </c>
      <c r="BR86" s="19" t="s">
        <v>81</v>
      </c>
      <c r="CGQ86" s="9" t="s">
        <v>70</v>
      </c>
    </row>
    <row r="87" spans="1:70 2227:2227" x14ac:dyDescent="0.25">
      <c r="A87" s="19" t="s">
        <v>70</v>
      </c>
      <c r="B87" s="23">
        <v>999054000034203</v>
      </c>
      <c r="C87" s="20" t="s">
        <v>97</v>
      </c>
      <c r="D87" s="19" t="s">
        <v>87</v>
      </c>
      <c r="E87" s="19" t="s">
        <v>161</v>
      </c>
      <c r="F87" s="19" t="s">
        <v>71</v>
      </c>
      <c r="G87" s="19" t="s">
        <v>70</v>
      </c>
      <c r="H87" s="19" t="s">
        <v>73</v>
      </c>
      <c r="I87" s="19">
        <v>1</v>
      </c>
      <c r="J87" s="19">
        <v>169</v>
      </c>
      <c r="K87" s="19">
        <v>398</v>
      </c>
      <c r="L87" s="19">
        <v>229</v>
      </c>
      <c r="M87" s="21">
        <v>232</v>
      </c>
      <c r="N87" s="19">
        <v>0.99</v>
      </c>
      <c r="O87" s="19">
        <v>55.43</v>
      </c>
      <c r="P87" s="17"/>
      <c r="Q87" s="17"/>
      <c r="R87" s="18"/>
      <c r="S87" s="17"/>
      <c r="T87" s="17"/>
      <c r="U87" s="17"/>
      <c r="V87" s="17"/>
      <c r="W87" s="17"/>
      <c r="X87" s="18"/>
      <c r="Y87" s="17"/>
      <c r="Z87" s="17"/>
      <c r="AA87" s="17"/>
      <c r="AB87" s="19">
        <v>169</v>
      </c>
      <c r="AC87" s="19">
        <v>398</v>
      </c>
      <c r="AD87" s="21">
        <v>232</v>
      </c>
      <c r="AE87" s="19">
        <v>229</v>
      </c>
      <c r="AF87" s="19">
        <v>0.99</v>
      </c>
      <c r="AG87" s="19">
        <v>4.78</v>
      </c>
      <c r="AH87" s="19">
        <v>91.93</v>
      </c>
      <c r="AI87" s="19">
        <v>21052.04</v>
      </c>
      <c r="AJ87" s="19">
        <v>12692.52</v>
      </c>
      <c r="AK87" s="19">
        <v>52.78</v>
      </c>
      <c r="AL87" s="19">
        <v>15525.71</v>
      </c>
      <c r="AM87" s="19">
        <v>581.02</v>
      </c>
      <c r="AN87" s="19">
        <f>Tabla1[[#This Row],[Costo Compra]]+Tabla1[[#This Row],[Otros Compra]]</f>
        <v>16106.73</v>
      </c>
      <c r="AO87" s="19" t="s">
        <v>289</v>
      </c>
      <c r="AP87" s="19" t="s">
        <v>162</v>
      </c>
      <c r="AQ87" s="19" t="s">
        <v>163</v>
      </c>
      <c r="AR87" s="19" t="s">
        <v>148</v>
      </c>
      <c r="AS87" s="19">
        <v>140296.35999999999</v>
      </c>
      <c r="AT87" s="19">
        <v>0</v>
      </c>
      <c r="AU87" s="19" t="s">
        <v>77</v>
      </c>
      <c r="AV87" s="19">
        <v>2020</v>
      </c>
      <c r="AW87" s="22">
        <v>43929</v>
      </c>
      <c r="AX87" s="22">
        <v>44161</v>
      </c>
      <c r="AY87" s="19">
        <v>0</v>
      </c>
      <c r="AZ87" s="19">
        <v>0</v>
      </c>
      <c r="BA87" s="19">
        <v>-156403.09</v>
      </c>
      <c r="BB87" s="19">
        <v>-682.98</v>
      </c>
      <c r="BC87" s="19">
        <v>3745</v>
      </c>
      <c r="BD87" s="19"/>
      <c r="BE87" s="19" t="s">
        <v>253</v>
      </c>
      <c r="BF87" s="19" t="s">
        <v>253</v>
      </c>
      <c r="BG87" s="19"/>
      <c r="BH87" s="19" t="s">
        <v>99</v>
      </c>
      <c r="BI87" s="22"/>
      <c r="BJ87" s="19">
        <v>0</v>
      </c>
      <c r="BK87" s="19">
        <v>0</v>
      </c>
      <c r="BL87" s="19">
        <v>0</v>
      </c>
      <c r="BM87" s="19">
        <v>0</v>
      </c>
      <c r="BN87" s="19">
        <v>0</v>
      </c>
      <c r="BO87" s="19">
        <v>0</v>
      </c>
      <c r="BP87" s="17"/>
      <c r="BQ87" s="19" t="s">
        <v>80</v>
      </c>
      <c r="BR87" s="19" t="s">
        <v>81</v>
      </c>
      <c r="CGQ87" s="9" t="s">
        <v>70</v>
      </c>
    </row>
    <row r="88" spans="1:70 2227:2227" x14ac:dyDescent="0.25">
      <c r="A88" s="19" t="s">
        <v>70</v>
      </c>
      <c r="B88" s="23">
        <v>999054000034235</v>
      </c>
      <c r="C88" s="20" t="s">
        <v>97</v>
      </c>
      <c r="D88" s="9" t="s">
        <v>96</v>
      </c>
      <c r="E88" s="19" t="s">
        <v>188</v>
      </c>
      <c r="F88" s="19" t="s">
        <v>71</v>
      </c>
      <c r="G88" s="19" t="s">
        <v>119</v>
      </c>
      <c r="H88" s="19" t="s">
        <v>73</v>
      </c>
      <c r="I88" s="19">
        <v>1</v>
      </c>
      <c r="J88" s="19">
        <v>188.71</v>
      </c>
      <c r="K88" s="19">
        <v>360</v>
      </c>
      <c r="L88" s="19">
        <v>171.29</v>
      </c>
      <c r="M88" s="21">
        <v>226</v>
      </c>
      <c r="N88" s="19">
        <v>0.76</v>
      </c>
      <c r="O88" s="19">
        <v>77.94</v>
      </c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9">
        <v>188.71</v>
      </c>
      <c r="AC88" s="19">
        <v>360</v>
      </c>
      <c r="AD88" s="21">
        <v>226</v>
      </c>
      <c r="AE88" s="19">
        <v>171.29</v>
      </c>
      <c r="AF88" s="19">
        <v>0.76</v>
      </c>
      <c r="AG88" s="19">
        <v>6.66</v>
      </c>
      <c r="AH88" s="19">
        <v>124.35</v>
      </c>
      <c r="AI88" s="19">
        <v>21299.52</v>
      </c>
      <c r="AJ88" s="19">
        <v>13350.52</v>
      </c>
      <c r="AK88" s="19">
        <v>74.930000000000007</v>
      </c>
      <c r="AL88" s="19">
        <v>19869.82</v>
      </c>
      <c r="AM88" s="19">
        <v>776.59</v>
      </c>
      <c r="AN88" s="19">
        <f>Tabla1[[#This Row],[Costo Compra]]+Tabla1[[#This Row],[Otros Compra]]</f>
        <v>20646.41</v>
      </c>
      <c r="AO88" s="19" t="s">
        <v>290</v>
      </c>
      <c r="AP88" s="19" t="s">
        <v>189</v>
      </c>
      <c r="AQ88" s="19" t="s">
        <v>190</v>
      </c>
      <c r="AR88" s="19" t="s">
        <v>148</v>
      </c>
      <c r="AS88" s="19">
        <v>150182</v>
      </c>
      <c r="AT88" s="19">
        <v>0</v>
      </c>
      <c r="AU88" s="19" t="s">
        <v>77</v>
      </c>
      <c r="AV88" s="19">
        <v>2020</v>
      </c>
      <c r="AW88" s="22">
        <v>43935</v>
      </c>
      <c r="AX88" s="22">
        <v>44161</v>
      </c>
      <c r="AY88" s="19">
        <v>0</v>
      </c>
      <c r="AZ88" s="19">
        <v>0</v>
      </c>
      <c r="BA88" s="19">
        <v>-170828.41</v>
      </c>
      <c r="BB88" s="19">
        <v>-997.31</v>
      </c>
      <c r="BC88" s="19">
        <v>3746</v>
      </c>
      <c r="BD88" s="19"/>
      <c r="BE88" s="19" t="s">
        <v>250</v>
      </c>
      <c r="BF88" s="19" t="s">
        <v>250</v>
      </c>
      <c r="BG88" s="19"/>
      <c r="BH88" s="19" t="s">
        <v>99</v>
      </c>
      <c r="BI88" s="22"/>
      <c r="BJ88" s="19">
        <v>0</v>
      </c>
      <c r="BK88" s="19">
        <v>0</v>
      </c>
      <c r="BL88" s="19">
        <v>0</v>
      </c>
      <c r="BM88" s="19">
        <v>0</v>
      </c>
      <c r="BN88" s="19">
        <v>0</v>
      </c>
      <c r="BO88" s="19">
        <v>0</v>
      </c>
      <c r="BP88" s="17"/>
      <c r="BQ88" s="19" t="s">
        <v>80</v>
      </c>
      <c r="BR88" s="19" t="s">
        <v>81</v>
      </c>
      <c r="CGQ88" s="9" t="s">
        <v>70</v>
      </c>
    </row>
    <row r="89" spans="1:70 2227:2227" x14ac:dyDescent="0.25">
      <c r="A89" s="19" t="s">
        <v>70</v>
      </c>
      <c r="B89" s="23">
        <v>999054000034235</v>
      </c>
      <c r="C89" s="20" t="s">
        <v>97</v>
      </c>
      <c r="D89" s="9" t="s">
        <v>96</v>
      </c>
      <c r="E89" s="19" t="s">
        <v>188</v>
      </c>
      <c r="F89" s="19" t="s">
        <v>71</v>
      </c>
      <c r="G89" s="19" t="s">
        <v>119</v>
      </c>
      <c r="H89" s="19" t="s">
        <v>73</v>
      </c>
      <c r="I89" s="19">
        <v>1</v>
      </c>
      <c r="J89" s="19">
        <v>188.71</v>
      </c>
      <c r="K89" s="19">
        <v>360</v>
      </c>
      <c r="L89" s="19">
        <v>171.29</v>
      </c>
      <c r="M89" s="21">
        <v>226</v>
      </c>
      <c r="N89" s="19">
        <v>0.76</v>
      </c>
      <c r="O89" s="19">
        <v>77.94</v>
      </c>
      <c r="P89" s="17"/>
      <c r="Q89" s="17"/>
      <c r="R89" s="17"/>
      <c r="S89" s="17"/>
      <c r="T89" s="17"/>
      <c r="U89" s="17"/>
      <c r="V89" s="17"/>
      <c r="W89" s="17"/>
      <c r="X89" s="18"/>
      <c r="Y89" s="17"/>
      <c r="Z89" s="17"/>
      <c r="AA89" s="17"/>
      <c r="AB89" s="19">
        <v>188.71</v>
      </c>
      <c r="AC89" s="19">
        <v>360</v>
      </c>
      <c r="AD89" s="21">
        <v>226</v>
      </c>
      <c r="AE89" s="19">
        <v>171.29</v>
      </c>
      <c r="AF89" s="19">
        <v>0.76</v>
      </c>
      <c r="AG89" s="19">
        <v>6.66</v>
      </c>
      <c r="AH89" s="19">
        <v>124.35</v>
      </c>
      <c r="AI89" s="19">
        <v>21299.52</v>
      </c>
      <c r="AJ89" s="19">
        <v>13350.52</v>
      </c>
      <c r="AK89" s="19">
        <v>74.930000000000007</v>
      </c>
      <c r="AL89" s="19">
        <v>19869.82</v>
      </c>
      <c r="AM89" s="19">
        <v>776.59</v>
      </c>
      <c r="AN89" s="19">
        <f>Tabla1[[#This Row],[Costo Compra]]+Tabla1[[#This Row],[Otros Compra]]</f>
        <v>20646.41</v>
      </c>
      <c r="AO89" s="19" t="s">
        <v>290</v>
      </c>
      <c r="AP89" s="19" t="s">
        <v>189</v>
      </c>
      <c r="AQ89" s="19" t="s">
        <v>190</v>
      </c>
      <c r="AR89" s="19" t="s">
        <v>148</v>
      </c>
      <c r="AS89" s="19">
        <v>150182</v>
      </c>
      <c r="AT89" s="19">
        <v>0</v>
      </c>
      <c r="AU89" s="19" t="s">
        <v>77</v>
      </c>
      <c r="AV89" s="19">
        <v>2020</v>
      </c>
      <c r="AW89" s="22">
        <v>43935</v>
      </c>
      <c r="AX89" s="22">
        <v>44161</v>
      </c>
      <c r="AY89" s="19">
        <v>0</v>
      </c>
      <c r="AZ89" s="19">
        <v>0</v>
      </c>
      <c r="BA89" s="19">
        <v>-170828.41</v>
      </c>
      <c r="BB89" s="19">
        <v>-997.31</v>
      </c>
      <c r="BC89" s="19">
        <v>3746</v>
      </c>
      <c r="BD89" s="19"/>
      <c r="BE89" s="19" t="s">
        <v>250</v>
      </c>
      <c r="BF89" s="19" t="s">
        <v>250</v>
      </c>
      <c r="BG89" s="19"/>
      <c r="BH89" s="19" t="s">
        <v>99</v>
      </c>
      <c r="BI89" s="22"/>
      <c r="BJ89" s="19">
        <v>0</v>
      </c>
      <c r="BK89" s="19">
        <v>0</v>
      </c>
      <c r="BL89" s="19">
        <v>0</v>
      </c>
      <c r="BM89" s="19">
        <v>0</v>
      </c>
      <c r="BN89" s="19">
        <v>0</v>
      </c>
      <c r="BO89" s="19">
        <v>0</v>
      </c>
      <c r="BP89" s="17"/>
      <c r="BQ89" s="19" t="s">
        <v>80</v>
      </c>
      <c r="BR89" s="19" t="s">
        <v>81</v>
      </c>
      <c r="CGQ89" s="9" t="s">
        <v>70</v>
      </c>
    </row>
    <row r="90" spans="1:70 2227:2227" x14ac:dyDescent="0.25">
      <c r="A90" s="19" t="s">
        <v>70</v>
      </c>
      <c r="B90" s="23">
        <v>999054000034366</v>
      </c>
      <c r="C90" s="20" t="s">
        <v>97</v>
      </c>
      <c r="D90" s="19" t="s">
        <v>87</v>
      </c>
      <c r="E90" s="19" t="s">
        <v>181</v>
      </c>
      <c r="F90" s="19" t="s">
        <v>71</v>
      </c>
      <c r="G90" s="19" t="s">
        <v>119</v>
      </c>
      <c r="H90" s="19" t="s">
        <v>73</v>
      </c>
      <c r="I90" s="19">
        <v>1</v>
      </c>
      <c r="J90" s="19">
        <v>176.5</v>
      </c>
      <c r="K90" s="19">
        <v>360</v>
      </c>
      <c r="L90" s="19">
        <v>183.5</v>
      </c>
      <c r="M90" s="21">
        <v>239</v>
      </c>
      <c r="N90" s="19">
        <v>0.77</v>
      </c>
      <c r="O90" s="19">
        <v>6.76</v>
      </c>
      <c r="P90" s="19">
        <v>191</v>
      </c>
      <c r="Q90" s="19">
        <v>253</v>
      </c>
      <c r="R90" s="19">
        <v>119</v>
      </c>
      <c r="S90" s="19">
        <v>62</v>
      </c>
      <c r="T90" s="19">
        <v>0.52</v>
      </c>
      <c r="U90" s="19">
        <v>7.7</v>
      </c>
      <c r="V90" s="19">
        <v>176.5</v>
      </c>
      <c r="W90" s="19">
        <v>191</v>
      </c>
      <c r="X90" s="21">
        <v>22</v>
      </c>
      <c r="Y90" s="19">
        <v>14.5</v>
      </c>
      <c r="Z90" s="19">
        <v>0.66</v>
      </c>
      <c r="AA90" s="19">
        <v>3.98</v>
      </c>
      <c r="AB90" s="17"/>
      <c r="AC90" s="17"/>
      <c r="AD90" s="18"/>
      <c r="AE90" s="17"/>
      <c r="AF90" s="17"/>
      <c r="AG90" s="17"/>
      <c r="AH90" s="19">
        <v>10.57</v>
      </c>
      <c r="AI90" s="19">
        <v>1939.58</v>
      </c>
      <c r="AJ90" s="19">
        <v>1240.79</v>
      </c>
      <c r="AK90" s="19">
        <v>131.15</v>
      </c>
      <c r="AL90" s="19">
        <v>27457.94</v>
      </c>
      <c r="AM90" s="19">
        <v>177.66</v>
      </c>
      <c r="AN90" s="19">
        <f>Tabla1[[#This Row],[Costo Compra]]+Tabla1[[#This Row],[Otros Compra]]</f>
        <v>27635.599999999999</v>
      </c>
      <c r="AO90" s="19" t="s">
        <v>292</v>
      </c>
      <c r="AP90" s="19" t="s">
        <v>170</v>
      </c>
      <c r="AQ90" s="19" t="s">
        <v>116</v>
      </c>
      <c r="AR90" s="19" t="s">
        <v>76</v>
      </c>
      <c r="AS90" s="19">
        <v>14032.68</v>
      </c>
      <c r="AT90" s="19">
        <v>0</v>
      </c>
      <c r="AU90" s="19" t="s">
        <v>77</v>
      </c>
      <c r="AV90" s="19">
        <v>2020</v>
      </c>
      <c r="AW90" s="22">
        <v>44063</v>
      </c>
      <c r="AX90" s="22">
        <v>44161</v>
      </c>
      <c r="AY90" s="19">
        <v>0</v>
      </c>
      <c r="AZ90" s="19">
        <v>0</v>
      </c>
      <c r="BA90" s="19">
        <v>-41668.28</v>
      </c>
      <c r="BB90" s="19">
        <v>-227.08</v>
      </c>
      <c r="BC90" s="19">
        <v>3746</v>
      </c>
      <c r="BD90" s="19"/>
      <c r="BE90" s="19" t="s">
        <v>250</v>
      </c>
      <c r="BF90" s="19" t="s">
        <v>250</v>
      </c>
      <c r="BG90" s="19"/>
      <c r="BH90" s="19" t="s">
        <v>99</v>
      </c>
      <c r="BI90" s="22"/>
      <c r="BJ90" s="19">
        <v>0</v>
      </c>
      <c r="BK90" s="19">
        <v>0</v>
      </c>
      <c r="BL90" s="19">
        <v>0</v>
      </c>
      <c r="BM90" s="19">
        <v>0</v>
      </c>
      <c r="BN90" s="19">
        <v>0</v>
      </c>
      <c r="BO90" s="19">
        <v>0</v>
      </c>
      <c r="BP90" s="17"/>
      <c r="BQ90" s="19" t="s">
        <v>80</v>
      </c>
      <c r="BR90" s="19" t="s">
        <v>81</v>
      </c>
      <c r="CGQ90" s="9" t="s">
        <v>70</v>
      </c>
    </row>
    <row r="91" spans="1:70 2227:2227" x14ac:dyDescent="0.25">
      <c r="A91" s="19" t="s">
        <v>70</v>
      </c>
      <c r="B91" s="23">
        <v>999054000034500</v>
      </c>
      <c r="C91" s="20" t="s">
        <v>97</v>
      </c>
      <c r="D91" s="19" t="s">
        <v>87</v>
      </c>
      <c r="E91" s="19" t="s">
        <v>235</v>
      </c>
      <c r="F91" s="19" t="s">
        <v>71</v>
      </c>
      <c r="G91" s="19" t="s">
        <v>119</v>
      </c>
      <c r="H91" s="19" t="s">
        <v>73</v>
      </c>
      <c r="I91" s="19">
        <v>1</v>
      </c>
      <c r="J91" s="19">
        <v>143.5</v>
      </c>
      <c r="K91" s="19">
        <v>326</v>
      </c>
      <c r="L91" s="19">
        <v>182.5</v>
      </c>
      <c r="M91" s="21">
        <v>182</v>
      </c>
      <c r="N91" s="19">
        <v>1</v>
      </c>
      <c r="O91" s="19">
        <v>5.96</v>
      </c>
      <c r="P91" s="17"/>
      <c r="Q91" s="17"/>
      <c r="R91" s="17"/>
      <c r="S91" s="17"/>
      <c r="T91" s="17"/>
      <c r="U91" s="17"/>
      <c r="V91" s="19">
        <v>143.5</v>
      </c>
      <c r="W91" s="19">
        <v>167.5</v>
      </c>
      <c r="X91" s="21">
        <v>21</v>
      </c>
      <c r="Y91" s="19">
        <v>24</v>
      </c>
      <c r="Z91" s="19">
        <v>1.1399999999999999</v>
      </c>
      <c r="AA91" s="19">
        <v>2.4700000000000002</v>
      </c>
      <c r="AB91" s="19">
        <v>167.5</v>
      </c>
      <c r="AC91" s="19">
        <v>326</v>
      </c>
      <c r="AD91" s="19">
        <v>161</v>
      </c>
      <c r="AE91" s="19">
        <v>158.5</v>
      </c>
      <c r="AF91" s="19">
        <v>0.98</v>
      </c>
      <c r="AG91" s="19">
        <v>6.49</v>
      </c>
      <c r="AH91" s="19">
        <v>10.19</v>
      </c>
      <c r="AI91" s="19">
        <v>1860.41</v>
      </c>
      <c r="AJ91" s="19">
        <v>1087.46</v>
      </c>
      <c r="AK91" s="19">
        <v>77.260000000000005</v>
      </c>
      <c r="AL91" s="19">
        <v>17136.61</v>
      </c>
      <c r="AM91" s="19">
        <v>585.11</v>
      </c>
      <c r="AN91" s="19">
        <f>Tabla1[[#This Row],[Costo Compra]]+Tabla1[[#This Row],[Otros Compra]]</f>
        <v>17721.72</v>
      </c>
      <c r="AO91" s="19" t="s">
        <v>293</v>
      </c>
      <c r="AP91" s="19" t="s">
        <v>236</v>
      </c>
      <c r="AQ91" s="19" t="s">
        <v>160</v>
      </c>
      <c r="AR91" s="19" t="s">
        <v>148</v>
      </c>
      <c r="AS91" s="19">
        <v>12219.36</v>
      </c>
      <c r="AT91" s="19">
        <v>0</v>
      </c>
      <c r="AU91" s="19" t="s">
        <v>77</v>
      </c>
      <c r="AV91" s="19">
        <v>2020</v>
      </c>
      <c r="AW91" s="22">
        <v>44000</v>
      </c>
      <c r="AX91" s="22">
        <v>44161</v>
      </c>
      <c r="AY91" s="19">
        <v>0</v>
      </c>
      <c r="AZ91" s="19">
        <v>0</v>
      </c>
      <c r="BA91" s="19">
        <v>-29941.08</v>
      </c>
      <c r="BB91" s="19">
        <v>-164.06</v>
      </c>
      <c r="BC91" s="19">
        <v>3746</v>
      </c>
      <c r="BD91" s="19"/>
      <c r="BE91" s="19" t="s">
        <v>251</v>
      </c>
      <c r="BF91" s="19" t="s">
        <v>251</v>
      </c>
      <c r="BG91" s="19"/>
      <c r="BH91" s="19" t="s">
        <v>99</v>
      </c>
      <c r="BI91" s="22"/>
      <c r="BJ91" s="19">
        <v>0</v>
      </c>
      <c r="BK91" s="19">
        <v>0</v>
      </c>
      <c r="BL91" s="19">
        <v>0</v>
      </c>
      <c r="BM91" s="19">
        <v>0</v>
      </c>
      <c r="BN91" s="19">
        <v>0</v>
      </c>
      <c r="BO91" s="19">
        <v>0</v>
      </c>
      <c r="BP91" s="17"/>
      <c r="BQ91" s="19" t="s">
        <v>80</v>
      </c>
      <c r="BR91" s="19" t="s">
        <v>81</v>
      </c>
      <c r="CGQ91" s="9" t="s">
        <v>70</v>
      </c>
    </row>
    <row r="92" spans="1:70 2227:2227" x14ac:dyDescent="0.25">
      <c r="A92" s="19" t="s">
        <v>70</v>
      </c>
      <c r="B92" s="23">
        <v>999054000021268</v>
      </c>
      <c r="C92" s="20" t="s">
        <v>97</v>
      </c>
      <c r="D92" s="19" t="s">
        <v>87</v>
      </c>
      <c r="E92" s="19" t="s">
        <v>220</v>
      </c>
      <c r="F92" s="19" t="s">
        <v>71</v>
      </c>
      <c r="G92" s="19" t="s">
        <v>119</v>
      </c>
      <c r="H92" s="19" t="s">
        <v>73</v>
      </c>
      <c r="I92" s="19">
        <v>4</v>
      </c>
      <c r="J92" s="19">
        <v>188</v>
      </c>
      <c r="K92" s="19">
        <v>340.2</v>
      </c>
      <c r="L92" s="19">
        <v>152.19999999999999</v>
      </c>
      <c r="M92" s="21">
        <v>204</v>
      </c>
      <c r="N92" s="19">
        <v>0.75</v>
      </c>
      <c r="O92" s="19">
        <v>5.62</v>
      </c>
      <c r="P92" s="19">
        <v>196</v>
      </c>
      <c r="Q92" s="19">
        <v>249.5</v>
      </c>
      <c r="R92" s="19">
        <v>98</v>
      </c>
      <c r="S92" s="19">
        <v>53.5</v>
      </c>
      <c r="T92" s="19">
        <v>0.55000000000000004</v>
      </c>
      <c r="U92" s="19">
        <v>5.0599999999999996</v>
      </c>
      <c r="V92" s="19">
        <v>188</v>
      </c>
      <c r="W92" s="19">
        <v>196</v>
      </c>
      <c r="X92" s="21">
        <v>16</v>
      </c>
      <c r="Y92" s="19">
        <v>8</v>
      </c>
      <c r="Z92" s="19">
        <v>0.5</v>
      </c>
      <c r="AA92" s="19">
        <v>1.23</v>
      </c>
      <c r="AB92" s="17"/>
      <c r="AC92" s="17"/>
      <c r="AD92" s="17"/>
      <c r="AE92" s="17"/>
      <c r="AF92" s="17"/>
      <c r="AG92" s="17"/>
      <c r="AH92" s="19">
        <v>8.9499999999999993</v>
      </c>
      <c r="AI92" s="19">
        <v>1362.11</v>
      </c>
      <c r="AJ92" s="19">
        <v>855.83</v>
      </c>
      <c r="AK92" s="19">
        <v>109.41</v>
      </c>
      <c r="AL92" s="19">
        <v>25734.5</v>
      </c>
      <c r="AM92" s="19">
        <v>531.4</v>
      </c>
      <c r="AN92" s="19">
        <f>Tabla1[[#This Row],[Costo Compra]]+Tabla1[[#This Row],[Otros Compra]]</f>
        <v>26265.9</v>
      </c>
      <c r="AO92" s="19" t="s">
        <v>293</v>
      </c>
      <c r="AP92" s="19" t="s">
        <v>221</v>
      </c>
      <c r="AQ92" s="19" t="s">
        <v>222</v>
      </c>
      <c r="AR92" s="19" t="s">
        <v>148</v>
      </c>
      <c r="AS92" s="19">
        <v>9923.4</v>
      </c>
      <c r="AT92" s="19">
        <v>0</v>
      </c>
      <c r="AU92" s="19" t="s">
        <v>77</v>
      </c>
      <c r="AV92" s="19">
        <v>2020</v>
      </c>
      <c r="AW92" s="22">
        <v>44069</v>
      </c>
      <c r="AX92" s="22">
        <v>44159</v>
      </c>
      <c r="AY92" s="19">
        <v>0</v>
      </c>
      <c r="AZ92" s="19">
        <v>0</v>
      </c>
      <c r="BA92" s="19">
        <v>-36189.300000000003</v>
      </c>
      <c r="BB92" s="19">
        <v>-237.77</v>
      </c>
      <c r="BC92" s="19">
        <v>3736</v>
      </c>
      <c r="BD92" s="19"/>
      <c r="BE92" s="19" t="s">
        <v>250</v>
      </c>
      <c r="BF92" s="19" t="s">
        <v>250</v>
      </c>
      <c r="BG92" s="19"/>
      <c r="BH92" s="19" t="s">
        <v>99</v>
      </c>
      <c r="BI92" s="22"/>
      <c r="BJ92" s="19">
        <v>0</v>
      </c>
      <c r="BK92" s="19">
        <v>0</v>
      </c>
      <c r="BL92" s="19">
        <v>0</v>
      </c>
      <c r="BM92" s="19">
        <v>0</v>
      </c>
      <c r="BN92" s="19">
        <v>0</v>
      </c>
      <c r="BO92" s="19">
        <v>0</v>
      </c>
      <c r="BP92" s="17"/>
      <c r="BQ92" s="19" t="s">
        <v>80</v>
      </c>
      <c r="BR92" s="19" t="s">
        <v>81</v>
      </c>
      <c r="CGQ92" s="9" t="s">
        <v>70</v>
      </c>
    </row>
    <row r="93" spans="1:70 2227:2227" x14ac:dyDescent="0.25">
      <c r="A93" s="19" t="s">
        <v>70</v>
      </c>
      <c r="B93" s="23">
        <v>999054000021308</v>
      </c>
      <c r="C93" s="20" t="s">
        <v>86</v>
      </c>
      <c r="D93" s="19" t="s">
        <v>87</v>
      </c>
      <c r="E93" s="19" t="s">
        <v>213</v>
      </c>
      <c r="F93" s="19" t="s">
        <v>71</v>
      </c>
      <c r="G93" s="19" t="s">
        <v>240</v>
      </c>
      <c r="H93" s="19" t="s">
        <v>73</v>
      </c>
      <c r="I93" s="19">
        <v>4</v>
      </c>
      <c r="J93" s="19">
        <v>230</v>
      </c>
      <c r="K93" s="19">
        <v>416</v>
      </c>
      <c r="L93" s="19">
        <v>186</v>
      </c>
      <c r="M93" s="21">
        <v>169</v>
      </c>
      <c r="N93" s="19">
        <v>1.1000000000000001</v>
      </c>
      <c r="O93" s="19">
        <v>5.59</v>
      </c>
      <c r="P93" s="17"/>
      <c r="Q93" s="17"/>
      <c r="R93" s="18"/>
      <c r="S93" s="17"/>
      <c r="T93" s="17"/>
      <c r="U93" s="17"/>
      <c r="V93" s="19">
        <v>230</v>
      </c>
      <c r="W93" s="19">
        <v>263</v>
      </c>
      <c r="X93" s="21">
        <v>23</v>
      </c>
      <c r="Y93" s="19">
        <v>33</v>
      </c>
      <c r="Z93" s="19">
        <v>1.43</v>
      </c>
      <c r="AA93" s="19">
        <v>2.39</v>
      </c>
      <c r="AB93" s="19">
        <v>263</v>
      </c>
      <c r="AC93" s="19">
        <v>416</v>
      </c>
      <c r="AD93" s="19">
        <v>146</v>
      </c>
      <c r="AE93" s="19">
        <v>153</v>
      </c>
      <c r="AF93" s="19">
        <v>1.05</v>
      </c>
      <c r="AG93" s="19">
        <v>6.27</v>
      </c>
      <c r="AH93" s="19">
        <v>8.65</v>
      </c>
      <c r="AI93" s="19">
        <v>1608.94</v>
      </c>
      <c r="AJ93" s="19">
        <v>1038.8800000000001</v>
      </c>
      <c r="AK93" s="19">
        <v>78.83</v>
      </c>
      <c r="AL93" s="19">
        <v>28092.45</v>
      </c>
      <c r="AM93" s="19">
        <v>723.68</v>
      </c>
      <c r="AN93" s="19">
        <f>Tabla1[[#This Row],[Costo Compra]]+Tabla1[[#This Row],[Otros Compra]]</f>
        <v>28816.13</v>
      </c>
      <c r="AO93" s="19" t="s">
        <v>299</v>
      </c>
      <c r="AP93" s="19" t="s">
        <v>214</v>
      </c>
      <c r="AQ93" s="19" t="s">
        <v>215</v>
      </c>
      <c r="AR93" s="19" t="s">
        <v>95</v>
      </c>
      <c r="AS93" s="19">
        <v>11974.68</v>
      </c>
      <c r="AT93" s="19">
        <v>0</v>
      </c>
      <c r="AU93" s="19" t="s">
        <v>77</v>
      </c>
      <c r="AV93" s="19">
        <v>2020</v>
      </c>
      <c r="AW93" s="22">
        <v>44013</v>
      </c>
      <c r="AX93" s="22">
        <v>44159</v>
      </c>
      <c r="AY93" s="19">
        <v>0</v>
      </c>
      <c r="AZ93" s="19">
        <v>0</v>
      </c>
      <c r="BA93" s="19">
        <v>-40790.81</v>
      </c>
      <c r="BB93" s="19">
        <v>-219.31</v>
      </c>
      <c r="BC93" s="19">
        <v>3739</v>
      </c>
      <c r="BD93" s="19"/>
      <c r="BE93" s="19" t="s">
        <v>250</v>
      </c>
      <c r="BF93" s="19" t="s">
        <v>250</v>
      </c>
      <c r="BG93" s="19"/>
      <c r="BH93" s="19" t="s">
        <v>79</v>
      </c>
      <c r="BI93" s="22"/>
      <c r="BJ93" s="19">
        <v>0</v>
      </c>
      <c r="BK93" s="19">
        <v>0</v>
      </c>
      <c r="BL93" s="19">
        <v>0</v>
      </c>
      <c r="BM93" s="19">
        <v>0</v>
      </c>
      <c r="BN93" s="19">
        <v>0</v>
      </c>
      <c r="BO93" s="19">
        <v>0</v>
      </c>
      <c r="BP93" s="17"/>
      <c r="BQ93" s="19" t="s">
        <v>80</v>
      </c>
      <c r="BR93" s="19" t="s">
        <v>81</v>
      </c>
      <c r="CGQ93" s="9" t="s">
        <v>70</v>
      </c>
    </row>
    <row r="94" spans="1:70 2227:2227" x14ac:dyDescent="0.25">
      <c r="A94" s="19" t="s">
        <v>70</v>
      </c>
      <c r="B94" s="23">
        <v>999054000021345</v>
      </c>
      <c r="C94" s="20" t="s">
        <v>97</v>
      </c>
      <c r="D94" s="19" t="s">
        <v>87</v>
      </c>
      <c r="E94" s="19" t="s">
        <v>216</v>
      </c>
      <c r="F94" s="19" t="s">
        <v>71</v>
      </c>
      <c r="G94" s="19" t="s">
        <v>240</v>
      </c>
      <c r="H94" s="19" t="s">
        <v>73</v>
      </c>
      <c r="I94" s="19">
        <v>4</v>
      </c>
      <c r="J94" s="19">
        <v>167.5</v>
      </c>
      <c r="K94" s="19">
        <v>333.2</v>
      </c>
      <c r="L94" s="19">
        <v>165.7</v>
      </c>
      <c r="M94" s="21">
        <v>189</v>
      </c>
      <c r="N94" s="19">
        <v>0.88</v>
      </c>
      <c r="O94" s="19">
        <v>5.28</v>
      </c>
      <c r="P94" s="19">
        <v>178</v>
      </c>
      <c r="Q94" s="19">
        <v>241.5</v>
      </c>
      <c r="R94" s="19">
        <v>78</v>
      </c>
      <c r="S94" s="19">
        <v>63.5</v>
      </c>
      <c r="T94" s="19">
        <v>0.81</v>
      </c>
      <c r="U94" s="19">
        <v>4.0599999999999996</v>
      </c>
      <c r="V94" s="19">
        <v>167.5</v>
      </c>
      <c r="W94" s="19">
        <v>178</v>
      </c>
      <c r="X94" s="21">
        <v>21</v>
      </c>
      <c r="Y94" s="19">
        <v>10.5</v>
      </c>
      <c r="Z94" s="19">
        <v>0.5</v>
      </c>
      <c r="AA94" s="19">
        <v>2.9</v>
      </c>
      <c r="AB94" s="17"/>
      <c r="AC94" s="17"/>
      <c r="AD94" s="18"/>
      <c r="AE94" s="17"/>
      <c r="AF94" s="17"/>
      <c r="AG94" s="17"/>
      <c r="AH94" s="19">
        <v>8.3699999999999992</v>
      </c>
      <c r="AI94" s="19">
        <v>1386.41</v>
      </c>
      <c r="AJ94" s="19">
        <v>875.6</v>
      </c>
      <c r="AK94" s="19">
        <v>108.96</v>
      </c>
      <c r="AL94" s="19">
        <v>25154.25</v>
      </c>
      <c r="AM94" s="19">
        <v>592</v>
      </c>
      <c r="AN94" s="19">
        <f>Tabla1[[#This Row],[Costo Compra]]+Tabla1[[#This Row],[Otros Compra]]</f>
        <v>25746.25</v>
      </c>
      <c r="AO94" s="19" t="s">
        <v>293</v>
      </c>
      <c r="AP94" s="19" t="s">
        <v>217</v>
      </c>
      <c r="AQ94" s="19" t="s">
        <v>218</v>
      </c>
      <c r="AR94" s="19" t="s">
        <v>148</v>
      </c>
      <c r="AS94" s="19">
        <v>9991.91</v>
      </c>
      <c r="AT94" s="19">
        <v>0</v>
      </c>
      <c r="AU94" s="19" t="s">
        <v>77</v>
      </c>
      <c r="AV94" s="19">
        <v>2020</v>
      </c>
      <c r="AW94" s="22">
        <v>44069</v>
      </c>
      <c r="AX94" s="22">
        <v>44159</v>
      </c>
      <c r="AY94" s="19">
        <v>0</v>
      </c>
      <c r="AZ94" s="19">
        <v>0</v>
      </c>
      <c r="BA94" s="19">
        <v>-35738.160000000003</v>
      </c>
      <c r="BB94" s="19">
        <v>-215.68</v>
      </c>
      <c r="BC94" s="19">
        <v>3737</v>
      </c>
      <c r="BD94" s="19"/>
      <c r="BE94" s="19" t="s">
        <v>250</v>
      </c>
      <c r="BF94" s="19" t="s">
        <v>250</v>
      </c>
      <c r="BG94" s="19"/>
      <c r="BH94" s="19" t="s">
        <v>99</v>
      </c>
      <c r="BI94" s="22"/>
      <c r="BJ94" s="19">
        <v>0</v>
      </c>
      <c r="BK94" s="19">
        <v>0</v>
      </c>
      <c r="BL94" s="19">
        <v>0</v>
      </c>
      <c r="BM94" s="19">
        <v>0</v>
      </c>
      <c r="BN94" s="19">
        <v>0</v>
      </c>
      <c r="BO94" s="19">
        <v>0</v>
      </c>
      <c r="BP94" s="17"/>
      <c r="BQ94" s="19" t="s">
        <v>80</v>
      </c>
      <c r="BR94" s="19" t="s">
        <v>81</v>
      </c>
      <c r="CGQ94" s="9" t="s">
        <v>70</v>
      </c>
    </row>
    <row r="95" spans="1:70 2227:2227" x14ac:dyDescent="0.25">
      <c r="A95" s="19" t="s">
        <v>70</v>
      </c>
      <c r="B95" s="23">
        <v>999054000021356</v>
      </c>
      <c r="C95" s="20" t="s">
        <v>86</v>
      </c>
      <c r="D95" s="19" t="s">
        <v>91</v>
      </c>
      <c r="E95" s="19" t="s">
        <v>152</v>
      </c>
      <c r="F95" s="19" t="s">
        <v>71</v>
      </c>
      <c r="G95" s="19" t="s">
        <v>240</v>
      </c>
      <c r="H95" s="19" t="s">
        <v>73</v>
      </c>
      <c r="I95" s="19">
        <v>4</v>
      </c>
      <c r="J95" s="19">
        <v>173.5</v>
      </c>
      <c r="K95" s="19">
        <v>403</v>
      </c>
      <c r="L95" s="19">
        <v>229.5</v>
      </c>
      <c r="M95" s="21">
        <v>375</v>
      </c>
      <c r="N95" s="19">
        <v>0.61</v>
      </c>
      <c r="O95" s="19">
        <v>8.5</v>
      </c>
      <c r="P95" s="17"/>
      <c r="Q95" s="17"/>
      <c r="R95" s="17"/>
      <c r="S95" s="17"/>
      <c r="T95" s="17"/>
      <c r="U95" s="17"/>
      <c r="V95" s="19">
        <v>173.5</v>
      </c>
      <c r="W95" s="19">
        <v>273.10000000000002</v>
      </c>
      <c r="X95" s="21">
        <v>248</v>
      </c>
      <c r="Y95" s="19">
        <v>99.6</v>
      </c>
      <c r="Z95" s="19">
        <v>0.4</v>
      </c>
      <c r="AA95" s="19">
        <v>11.05</v>
      </c>
      <c r="AB95" s="19">
        <v>273.10000000000002</v>
      </c>
      <c r="AC95" s="19">
        <v>403</v>
      </c>
      <c r="AD95" s="19">
        <v>127</v>
      </c>
      <c r="AE95" s="19">
        <v>129.9</v>
      </c>
      <c r="AF95" s="19">
        <v>1.02</v>
      </c>
      <c r="AG95" s="19">
        <v>6.55</v>
      </c>
      <c r="AH95" s="19">
        <v>12.92</v>
      </c>
      <c r="AI95" s="19">
        <v>2964.41</v>
      </c>
      <c r="AJ95" s="19">
        <v>1951.07</v>
      </c>
      <c r="AK95" s="19">
        <v>152.63999999999999</v>
      </c>
      <c r="AL95" s="19">
        <v>22743.85</v>
      </c>
      <c r="AM95" s="19">
        <v>496.29</v>
      </c>
      <c r="AN95" s="19">
        <f>Tabla1[[#This Row],[Costo Compra]]+Tabla1[[#This Row],[Otros Compra]]</f>
        <v>23240.14</v>
      </c>
      <c r="AO95" s="19" t="s">
        <v>289</v>
      </c>
      <c r="AP95" s="19" t="s">
        <v>153</v>
      </c>
      <c r="AQ95" s="19" t="s">
        <v>154</v>
      </c>
      <c r="AR95" s="19" t="s">
        <v>103</v>
      </c>
      <c r="AS95" s="19">
        <v>19827.93</v>
      </c>
      <c r="AT95" s="19">
        <v>0</v>
      </c>
      <c r="AU95" s="19" t="s">
        <v>77</v>
      </c>
      <c r="AV95" s="19">
        <v>2019</v>
      </c>
      <c r="AW95" s="22">
        <v>44032</v>
      </c>
      <c r="AX95" s="22">
        <v>44159</v>
      </c>
      <c r="AY95" s="19">
        <v>0</v>
      </c>
      <c r="AZ95" s="19">
        <v>0</v>
      </c>
      <c r="BA95" s="19">
        <v>-43068.07</v>
      </c>
      <c r="BB95" s="19">
        <v>-187.66</v>
      </c>
      <c r="BC95" s="19">
        <v>3739</v>
      </c>
      <c r="BD95" s="19"/>
      <c r="BE95" s="19" t="s">
        <v>250</v>
      </c>
      <c r="BF95" s="19" t="s">
        <v>253</v>
      </c>
      <c r="BG95" s="19"/>
      <c r="BH95" s="19" t="s">
        <v>79</v>
      </c>
      <c r="BI95" s="22"/>
      <c r="BJ95" s="19">
        <v>0</v>
      </c>
      <c r="BK95" s="19">
        <v>0</v>
      </c>
      <c r="BL95" s="19">
        <v>0</v>
      </c>
      <c r="BM95" s="19">
        <v>0</v>
      </c>
      <c r="BN95" s="19">
        <v>0</v>
      </c>
      <c r="BO95" s="19">
        <v>0</v>
      </c>
      <c r="BP95" s="17"/>
      <c r="BQ95" s="19" t="s">
        <v>80</v>
      </c>
      <c r="BR95" s="19" t="s">
        <v>81</v>
      </c>
      <c r="CGQ95" s="9" t="s">
        <v>70</v>
      </c>
    </row>
    <row r="96" spans="1:70 2227:2227" x14ac:dyDescent="0.25">
      <c r="A96" s="19" t="s">
        <v>70</v>
      </c>
      <c r="B96" s="23">
        <v>999054000021397</v>
      </c>
      <c r="C96" s="20" t="s">
        <v>97</v>
      </c>
      <c r="D96" s="9" t="s">
        <v>96</v>
      </c>
      <c r="E96" s="19" t="s">
        <v>188</v>
      </c>
      <c r="F96" s="19" t="s">
        <v>71</v>
      </c>
      <c r="G96" s="19" t="s">
        <v>240</v>
      </c>
      <c r="H96" s="19" t="s">
        <v>73</v>
      </c>
      <c r="I96" s="19">
        <v>4</v>
      </c>
      <c r="J96" s="19">
        <v>151.07</v>
      </c>
      <c r="K96" s="19">
        <v>367.2</v>
      </c>
      <c r="L96" s="19">
        <v>216.13</v>
      </c>
      <c r="M96" s="21">
        <v>224</v>
      </c>
      <c r="N96" s="19">
        <v>0.96</v>
      </c>
      <c r="O96" s="19">
        <v>61.02</v>
      </c>
      <c r="P96" s="17"/>
      <c r="Q96" s="17"/>
      <c r="R96" s="18"/>
      <c r="S96" s="17"/>
      <c r="T96" s="17"/>
      <c r="U96" s="17"/>
      <c r="V96" s="17"/>
      <c r="W96" s="17"/>
      <c r="X96" s="18"/>
      <c r="Y96" s="17"/>
      <c r="Z96" s="17"/>
      <c r="AA96" s="17"/>
      <c r="AB96" s="19">
        <v>151.07</v>
      </c>
      <c r="AC96" s="19">
        <v>367.2</v>
      </c>
      <c r="AD96" s="21">
        <v>224</v>
      </c>
      <c r="AE96" s="19">
        <v>216.13</v>
      </c>
      <c r="AF96" s="19">
        <v>0.96</v>
      </c>
      <c r="AG96" s="19">
        <v>5.22</v>
      </c>
      <c r="AH96" s="19">
        <v>97.44</v>
      </c>
      <c r="AI96" s="19">
        <v>21058.799999999999</v>
      </c>
      <c r="AJ96" s="19">
        <v>13187.32</v>
      </c>
      <c r="AK96" s="19">
        <v>58.56</v>
      </c>
      <c r="AL96" s="19">
        <v>15906.6</v>
      </c>
      <c r="AM96" s="19">
        <v>776.59</v>
      </c>
      <c r="AN96" s="19">
        <f>Tabla1[[#This Row],[Costo Compra]]+Tabla1[[#This Row],[Otros Compra]]</f>
        <v>16683.189999999999</v>
      </c>
      <c r="AO96" s="19" t="s">
        <v>290</v>
      </c>
      <c r="AP96" s="19" t="s">
        <v>189</v>
      </c>
      <c r="AQ96" s="19" t="s">
        <v>190</v>
      </c>
      <c r="AR96" s="19" t="s">
        <v>148</v>
      </c>
      <c r="AS96" s="19">
        <v>148044.64000000001</v>
      </c>
      <c r="AT96" s="19">
        <v>0</v>
      </c>
      <c r="AU96" s="19" t="s">
        <v>77</v>
      </c>
      <c r="AV96" s="19">
        <v>2020</v>
      </c>
      <c r="AW96" s="22">
        <v>43935</v>
      </c>
      <c r="AX96" s="22">
        <v>44159</v>
      </c>
      <c r="AY96" s="19">
        <v>0</v>
      </c>
      <c r="AZ96" s="19">
        <v>0</v>
      </c>
      <c r="BA96" s="19">
        <v>-164727.82999999999</v>
      </c>
      <c r="BB96" s="19">
        <v>-762.17</v>
      </c>
      <c r="BC96" s="19">
        <v>3737</v>
      </c>
      <c r="BD96" s="19"/>
      <c r="BE96" s="19" t="s">
        <v>250</v>
      </c>
      <c r="BF96" s="19" t="s">
        <v>250</v>
      </c>
      <c r="BG96" s="19"/>
      <c r="BH96" s="19" t="s">
        <v>99</v>
      </c>
      <c r="BI96" s="22"/>
      <c r="BJ96" s="19">
        <v>0</v>
      </c>
      <c r="BK96" s="19">
        <v>0</v>
      </c>
      <c r="BL96" s="19">
        <v>0</v>
      </c>
      <c r="BM96" s="19">
        <v>0</v>
      </c>
      <c r="BN96" s="19">
        <v>0</v>
      </c>
      <c r="BO96" s="19">
        <v>0</v>
      </c>
      <c r="BP96" s="17"/>
      <c r="BQ96" s="19" t="s">
        <v>80</v>
      </c>
      <c r="BR96" s="19" t="s">
        <v>81</v>
      </c>
      <c r="CGQ96" s="9" t="s">
        <v>70</v>
      </c>
    </row>
    <row r="97" spans="1:70 2227:2227" x14ac:dyDescent="0.25">
      <c r="A97" s="19" t="s">
        <v>70</v>
      </c>
      <c r="B97" s="23">
        <v>999054000021420</v>
      </c>
      <c r="C97" s="20" t="s">
        <v>86</v>
      </c>
      <c r="D97" s="19" t="s">
        <v>85</v>
      </c>
      <c r="E97" s="19" t="s">
        <v>191</v>
      </c>
      <c r="F97" s="19" t="s">
        <v>71</v>
      </c>
      <c r="G97" s="19" t="s">
        <v>240</v>
      </c>
      <c r="H97" s="19" t="s">
        <v>73</v>
      </c>
      <c r="I97" s="19">
        <v>4</v>
      </c>
      <c r="J97" s="19">
        <v>200.5</v>
      </c>
      <c r="K97" s="19">
        <v>421</v>
      </c>
      <c r="L97" s="19">
        <v>220.5</v>
      </c>
      <c r="M97" s="21">
        <v>206</v>
      </c>
      <c r="N97" s="19">
        <v>1.07</v>
      </c>
      <c r="O97" s="19">
        <v>4.91</v>
      </c>
      <c r="P97" s="19">
        <v>211.5</v>
      </c>
      <c r="Q97" s="19">
        <v>258</v>
      </c>
      <c r="R97" s="19">
        <v>48</v>
      </c>
      <c r="S97" s="19">
        <v>46.5</v>
      </c>
      <c r="T97" s="19">
        <v>0.97</v>
      </c>
      <c r="U97" s="19">
        <v>2.86</v>
      </c>
      <c r="V97" s="19">
        <v>200.5</v>
      </c>
      <c r="W97" s="19">
        <v>211.5</v>
      </c>
      <c r="X97" s="21">
        <v>18</v>
      </c>
      <c r="Y97" s="19">
        <v>11</v>
      </c>
      <c r="Z97" s="19">
        <v>0.61</v>
      </c>
      <c r="AA97" s="19">
        <v>1.55</v>
      </c>
      <c r="AB97" s="17"/>
      <c r="AC97" s="17"/>
      <c r="AD97" s="18"/>
      <c r="AE97" s="17"/>
      <c r="AF97" s="17"/>
      <c r="AG97" s="17"/>
      <c r="AH97" s="19">
        <v>7.52</v>
      </c>
      <c r="AI97" s="19">
        <v>1658.8</v>
      </c>
      <c r="AJ97" s="19">
        <v>1081.78</v>
      </c>
      <c r="AK97" s="19">
        <v>77.75</v>
      </c>
      <c r="AL97" s="19">
        <v>26392.52</v>
      </c>
      <c r="AM97" s="19">
        <v>931.87</v>
      </c>
      <c r="AN97" s="19">
        <f>Tabla1[[#This Row],[Costo Compra]]+Tabla1[[#This Row],[Otros Compra]]</f>
        <v>27324.39</v>
      </c>
      <c r="AO97" s="19" t="s">
        <v>291</v>
      </c>
      <c r="AP97" s="19" t="s">
        <v>110</v>
      </c>
      <c r="AQ97" s="19" t="s">
        <v>111</v>
      </c>
      <c r="AR97" s="19" t="s">
        <v>76</v>
      </c>
      <c r="AS97" s="19">
        <v>12672.96</v>
      </c>
      <c r="AT97" s="19">
        <v>0</v>
      </c>
      <c r="AU97" s="19" t="s">
        <v>77</v>
      </c>
      <c r="AV97" s="19">
        <v>2020</v>
      </c>
      <c r="AW97" s="22">
        <v>44019</v>
      </c>
      <c r="AX97" s="22">
        <v>44159</v>
      </c>
      <c r="AY97" s="19">
        <v>0</v>
      </c>
      <c r="AZ97" s="19">
        <v>0</v>
      </c>
      <c r="BA97" s="19">
        <v>-39997.35</v>
      </c>
      <c r="BB97" s="19">
        <v>-181.39</v>
      </c>
      <c r="BC97" s="19">
        <v>3739</v>
      </c>
      <c r="BD97" s="19"/>
      <c r="BE97" s="19" t="s">
        <v>250</v>
      </c>
      <c r="BF97" s="19" t="s">
        <v>250</v>
      </c>
      <c r="BG97" s="19"/>
      <c r="BH97" s="19" t="s">
        <v>79</v>
      </c>
      <c r="BI97" s="22"/>
      <c r="BJ97" s="19">
        <v>0</v>
      </c>
      <c r="BK97" s="19">
        <v>0</v>
      </c>
      <c r="BL97" s="19">
        <v>0</v>
      </c>
      <c r="BM97" s="19">
        <v>0</v>
      </c>
      <c r="BN97" s="19">
        <v>0</v>
      </c>
      <c r="BO97" s="19">
        <v>0</v>
      </c>
      <c r="BP97" s="17"/>
      <c r="BQ97" s="19" t="s">
        <v>80</v>
      </c>
      <c r="BR97" s="19" t="s">
        <v>81</v>
      </c>
      <c r="CGQ97" s="9" t="s">
        <v>70</v>
      </c>
    </row>
    <row r="98" spans="1:70 2227:2227" x14ac:dyDescent="0.25">
      <c r="A98" s="19" t="s">
        <v>70</v>
      </c>
      <c r="B98" s="23">
        <v>999054000021432</v>
      </c>
      <c r="C98" s="20" t="s">
        <v>97</v>
      </c>
      <c r="D98" s="19" t="s">
        <v>91</v>
      </c>
      <c r="E98" s="19" t="s">
        <v>184</v>
      </c>
      <c r="F98" s="19" t="s">
        <v>71</v>
      </c>
      <c r="G98" s="19" t="s">
        <v>240</v>
      </c>
      <c r="H98" s="19" t="s">
        <v>73</v>
      </c>
      <c r="I98" s="19">
        <v>4</v>
      </c>
      <c r="J98" s="19">
        <v>181</v>
      </c>
      <c r="K98" s="19">
        <v>329.2</v>
      </c>
      <c r="L98" s="19">
        <v>148.19999999999999</v>
      </c>
      <c r="M98" s="21">
        <v>192</v>
      </c>
      <c r="N98" s="19">
        <v>0.77</v>
      </c>
      <c r="O98" s="19">
        <v>5.04</v>
      </c>
      <c r="P98" s="19">
        <v>201.5</v>
      </c>
      <c r="Q98" s="19">
        <v>242</v>
      </c>
      <c r="R98" s="19">
        <v>79</v>
      </c>
      <c r="S98" s="19">
        <v>40.5</v>
      </c>
      <c r="T98" s="19">
        <v>0.51</v>
      </c>
      <c r="U98" s="19">
        <v>5.22</v>
      </c>
      <c r="V98" s="19">
        <v>181</v>
      </c>
      <c r="W98" s="19">
        <v>201.5</v>
      </c>
      <c r="X98" s="21">
        <v>23</v>
      </c>
      <c r="Y98" s="19">
        <v>20.5</v>
      </c>
      <c r="Z98" s="19">
        <v>0.89</v>
      </c>
      <c r="AA98" s="19">
        <v>1.67</v>
      </c>
      <c r="AB98" s="17"/>
      <c r="AC98" s="17"/>
      <c r="AD98" s="18"/>
      <c r="AE98" s="17"/>
      <c r="AF98" s="17"/>
      <c r="AG98" s="17"/>
      <c r="AH98" s="19">
        <v>8.4700000000000006</v>
      </c>
      <c r="AI98" s="19">
        <v>1254.8800000000001</v>
      </c>
      <c r="AJ98" s="19">
        <v>747.09</v>
      </c>
      <c r="AK98" s="19">
        <v>98.68</v>
      </c>
      <c r="AL98" s="19">
        <v>25408.98</v>
      </c>
      <c r="AM98" s="19">
        <v>388.96</v>
      </c>
      <c r="AN98" s="19">
        <f>Tabla1[[#This Row],[Costo Compra]]+Tabla1[[#This Row],[Otros Compra]]</f>
        <v>25797.94</v>
      </c>
      <c r="AO98" s="19" t="s">
        <v>292</v>
      </c>
      <c r="AP98" s="19" t="s">
        <v>138</v>
      </c>
      <c r="AQ98" s="19" t="s">
        <v>185</v>
      </c>
      <c r="AR98" s="19" t="s">
        <v>76</v>
      </c>
      <c r="AS98" s="19">
        <v>8604.83</v>
      </c>
      <c r="AT98" s="19">
        <v>0</v>
      </c>
      <c r="AU98" s="19" t="s">
        <v>77</v>
      </c>
      <c r="AV98" s="19">
        <v>2020</v>
      </c>
      <c r="AW98" s="22">
        <v>44069</v>
      </c>
      <c r="AX98" s="22">
        <v>44159</v>
      </c>
      <c r="AY98" s="19">
        <v>0</v>
      </c>
      <c r="AZ98" s="19">
        <v>0</v>
      </c>
      <c r="BA98" s="19">
        <v>-34402.769999999997</v>
      </c>
      <c r="BB98" s="19">
        <v>-232.14</v>
      </c>
      <c r="BC98" s="19">
        <v>3737</v>
      </c>
      <c r="BD98" s="19"/>
      <c r="BE98" s="19" t="s">
        <v>250</v>
      </c>
      <c r="BF98" s="19" t="s">
        <v>250</v>
      </c>
      <c r="BG98" s="19"/>
      <c r="BH98" s="19" t="s">
        <v>99</v>
      </c>
      <c r="BI98" s="22"/>
      <c r="BJ98" s="19">
        <v>0</v>
      </c>
      <c r="BK98" s="19">
        <v>0</v>
      </c>
      <c r="BL98" s="19">
        <v>0</v>
      </c>
      <c r="BM98" s="19">
        <v>0</v>
      </c>
      <c r="BN98" s="19">
        <v>0</v>
      </c>
      <c r="BO98" s="19">
        <v>0</v>
      </c>
      <c r="BP98" s="17"/>
      <c r="BQ98" s="19" t="s">
        <v>80</v>
      </c>
      <c r="BR98" s="19" t="s">
        <v>81</v>
      </c>
      <c r="CGQ98" s="9" t="s">
        <v>70</v>
      </c>
    </row>
    <row r="99" spans="1:70 2227:2227" x14ac:dyDescent="0.25">
      <c r="A99" s="19" t="s">
        <v>70</v>
      </c>
      <c r="B99" s="23">
        <v>999054000021460</v>
      </c>
      <c r="C99" s="20" t="s">
        <v>97</v>
      </c>
      <c r="D99" s="19" t="s">
        <v>87</v>
      </c>
      <c r="E99" s="19" t="s">
        <v>233</v>
      </c>
      <c r="F99" s="19" t="s">
        <v>71</v>
      </c>
      <c r="G99" s="19" t="s">
        <v>240</v>
      </c>
      <c r="H99" s="19" t="s">
        <v>73</v>
      </c>
      <c r="I99" s="19">
        <v>4</v>
      </c>
      <c r="J99" s="19">
        <v>200</v>
      </c>
      <c r="K99" s="19">
        <v>356.2</v>
      </c>
      <c r="L99" s="19">
        <v>156.19999999999999</v>
      </c>
      <c r="M99" s="21">
        <v>137</v>
      </c>
      <c r="N99" s="19">
        <v>1.1399999999999999</v>
      </c>
      <c r="O99" s="19">
        <v>5.21</v>
      </c>
      <c r="P99" s="17"/>
      <c r="Q99" s="17"/>
      <c r="R99" s="17"/>
      <c r="S99" s="17"/>
      <c r="T99" s="17"/>
      <c r="U99" s="17"/>
      <c r="V99" s="19">
        <v>200</v>
      </c>
      <c r="W99" s="19">
        <v>210.5</v>
      </c>
      <c r="X99" s="21">
        <v>17</v>
      </c>
      <c r="Y99" s="19">
        <v>10.5</v>
      </c>
      <c r="Z99" s="19">
        <v>0.62</v>
      </c>
      <c r="AA99" s="19">
        <v>2.63</v>
      </c>
      <c r="AB99" s="19">
        <v>210.5</v>
      </c>
      <c r="AC99" s="19">
        <v>356.2</v>
      </c>
      <c r="AD99" s="19">
        <v>120</v>
      </c>
      <c r="AE99" s="19">
        <v>145.69999999999999</v>
      </c>
      <c r="AF99" s="19">
        <v>1.21</v>
      </c>
      <c r="AG99" s="19">
        <v>5.39</v>
      </c>
      <c r="AH99" s="19">
        <v>8.1999999999999993</v>
      </c>
      <c r="AI99" s="19">
        <v>1280.3499999999999</v>
      </c>
      <c r="AJ99" s="19">
        <v>813.04</v>
      </c>
      <c r="AK99" s="19">
        <v>65.430000000000007</v>
      </c>
      <c r="AL99" s="19">
        <v>30482.32</v>
      </c>
      <c r="AM99" s="19">
        <v>1350.93</v>
      </c>
      <c r="AN99" s="19">
        <f>Tabla1[[#This Row],[Costo Compra]]+Tabla1[[#This Row],[Otros Compra]]</f>
        <v>31833.25</v>
      </c>
      <c r="AO99" s="19" t="s">
        <v>293</v>
      </c>
      <c r="AP99" s="19" t="s">
        <v>234</v>
      </c>
      <c r="AQ99" s="19" t="s">
        <v>160</v>
      </c>
      <c r="AR99" s="19" t="s">
        <v>148</v>
      </c>
      <c r="AS99" s="19">
        <v>9529.82</v>
      </c>
      <c r="AT99" s="19">
        <v>0</v>
      </c>
      <c r="AU99" s="19" t="s">
        <v>77</v>
      </c>
      <c r="AV99" s="19">
        <v>2020</v>
      </c>
      <c r="AW99" s="22">
        <v>44039</v>
      </c>
      <c r="AX99" s="22">
        <v>44159</v>
      </c>
      <c r="AY99" s="19">
        <v>0</v>
      </c>
      <c r="AZ99" s="19">
        <v>0</v>
      </c>
      <c r="BA99" s="19">
        <v>-41363.07</v>
      </c>
      <c r="BB99" s="19">
        <v>-264.81</v>
      </c>
      <c r="BC99" s="19">
        <v>3737</v>
      </c>
      <c r="BD99" s="19"/>
      <c r="BE99" s="19" t="s">
        <v>250</v>
      </c>
      <c r="BF99" s="19" t="s">
        <v>250</v>
      </c>
      <c r="BG99" s="19"/>
      <c r="BH99" s="19" t="s">
        <v>99</v>
      </c>
      <c r="BI99" s="22"/>
      <c r="BJ99" s="19">
        <v>0</v>
      </c>
      <c r="BK99" s="19">
        <v>0</v>
      </c>
      <c r="BL99" s="19">
        <v>0</v>
      </c>
      <c r="BM99" s="19">
        <v>0</v>
      </c>
      <c r="BN99" s="19">
        <v>0</v>
      </c>
      <c r="BO99" s="19">
        <v>0</v>
      </c>
      <c r="BP99" s="17"/>
      <c r="BQ99" s="19" t="s">
        <v>80</v>
      </c>
      <c r="BR99" s="19" t="s">
        <v>81</v>
      </c>
      <c r="CGQ99" s="9" t="s">
        <v>70</v>
      </c>
    </row>
    <row r="100" spans="1:70 2227:2227" x14ac:dyDescent="0.25">
      <c r="A100" s="19" t="s">
        <v>70</v>
      </c>
      <c r="B100" s="23">
        <v>999054000021461</v>
      </c>
      <c r="C100" s="11" t="s">
        <v>86</v>
      </c>
      <c r="D100" s="19"/>
      <c r="E100" s="19" t="s">
        <v>216</v>
      </c>
      <c r="F100" s="19" t="s">
        <v>71</v>
      </c>
      <c r="G100" s="19" t="s">
        <v>240</v>
      </c>
      <c r="H100" s="19" t="s">
        <v>73</v>
      </c>
      <c r="I100" s="19">
        <v>4</v>
      </c>
      <c r="J100" s="19">
        <v>206</v>
      </c>
      <c r="K100" s="19">
        <v>403</v>
      </c>
      <c r="L100" s="19">
        <v>197</v>
      </c>
      <c r="M100" s="21">
        <v>189</v>
      </c>
      <c r="N100" s="19">
        <v>1.04</v>
      </c>
      <c r="O100" s="19">
        <v>4.4400000000000004</v>
      </c>
      <c r="P100" s="19">
        <v>213</v>
      </c>
      <c r="Q100" s="19">
        <v>222.5</v>
      </c>
      <c r="R100" s="19">
        <v>29</v>
      </c>
      <c r="S100" s="19">
        <v>9.5</v>
      </c>
      <c r="T100" s="19">
        <v>0.33</v>
      </c>
      <c r="U100" s="19">
        <v>6.21</v>
      </c>
      <c r="V100" s="19">
        <v>206</v>
      </c>
      <c r="W100" s="19">
        <v>213</v>
      </c>
      <c r="X100" s="21">
        <v>20</v>
      </c>
      <c r="Y100" s="19">
        <v>7</v>
      </c>
      <c r="Z100" s="19">
        <v>0.35</v>
      </c>
      <c r="AA100" s="19">
        <v>4.3499999999999996</v>
      </c>
      <c r="AB100" s="17"/>
      <c r="AC100" s="17"/>
      <c r="AD100" s="18"/>
      <c r="AE100" s="17"/>
      <c r="AF100" s="17"/>
      <c r="AG100" s="17"/>
      <c r="AH100" s="19">
        <v>7.04</v>
      </c>
      <c r="AI100" s="19">
        <v>1386.42</v>
      </c>
      <c r="AJ100" s="19">
        <v>875.61</v>
      </c>
      <c r="AK100" s="19">
        <v>55.36</v>
      </c>
      <c r="AL100" s="19">
        <v>21832.92</v>
      </c>
      <c r="AM100" s="19">
        <v>592</v>
      </c>
      <c r="AN100" s="19">
        <f>Tabla1[[#This Row],[Costo Compra]]+Tabla1[[#This Row],[Otros Compra]]</f>
        <v>22424.92</v>
      </c>
      <c r="AO100" s="19" t="s">
        <v>293</v>
      </c>
      <c r="AP100" s="19" t="s">
        <v>217</v>
      </c>
      <c r="AQ100" s="19" t="s">
        <v>218</v>
      </c>
      <c r="AR100" s="19" t="s">
        <v>148</v>
      </c>
      <c r="AS100" s="19">
        <v>9991.9</v>
      </c>
      <c r="AT100" s="19">
        <v>0</v>
      </c>
      <c r="AU100" s="19" t="s">
        <v>77</v>
      </c>
      <c r="AV100" s="19">
        <v>2020</v>
      </c>
      <c r="AW100" s="22">
        <v>44019</v>
      </c>
      <c r="AX100" s="22">
        <v>44159</v>
      </c>
      <c r="AY100" s="19">
        <v>0</v>
      </c>
      <c r="AZ100" s="19">
        <v>0</v>
      </c>
      <c r="BA100" s="19">
        <v>-32416.82</v>
      </c>
      <c r="BB100" s="19">
        <v>-164.55</v>
      </c>
      <c r="BC100" s="19">
        <v>3739</v>
      </c>
      <c r="BD100" s="19"/>
      <c r="BE100" s="19" t="s">
        <v>250</v>
      </c>
      <c r="BF100" s="19" t="s">
        <v>250</v>
      </c>
      <c r="BG100" s="19"/>
      <c r="BH100" s="19" t="s">
        <v>79</v>
      </c>
      <c r="BI100" s="22"/>
      <c r="BJ100" s="19">
        <v>0</v>
      </c>
      <c r="BK100" s="19">
        <v>0</v>
      </c>
      <c r="BL100" s="19">
        <v>0</v>
      </c>
      <c r="BM100" s="19">
        <v>0</v>
      </c>
      <c r="BN100" s="19">
        <v>0</v>
      </c>
      <c r="BO100" s="19">
        <v>0</v>
      </c>
      <c r="BP100" s="17"/>
      <c r="BQ100" s="19" t="s">
        <v>80</v>
      </c>
      <c r="BR100" s="19" t="s">
        <v>81</v>
      </c>
      <c r="CGQ100" s="9" t="s">
        <v>70</v>
      </c>
    </row>
    <row r="101" spans="1:70 2227:2227" x14ac:dyDescent="0.25">
      <c r="A101" s="19" t="s">
        <v>70</v>
      </c>
      <c r="B101" s="23">
        <v>999054000021469</v>
      </c>
      <c r="C101" s="20" t="s">
        <v>82</v>
      </c>
      <c r="D101" s="19" t="s">
        <v>87</v>
      </c>
      <c r="E101" s="19" t="s">
        <v>209</v>
      </c>
      <c r="F101" s="19" t="s">
        <v>71</v>
      </c>
      <c r="G101" s="19" t="s">
        <v>119</v>
      </c>
      <c r="H101" s="19" t="s">
        <v>73</v>
      </c>
      <c r="I101" s="19">
        <v>4</v>
      </c>
      <c r="J101" s="19">
        <v>139</v>
      </c>
      <c r="K101" s="19">
        <v>364.1</v>
      </c>
      <c r="L101" s="19">
        <v>225.1</v>
      </c>
      <c r="M101" s="21">
        <v>189</v>
      </c>
      <c r="N101" s="19">
        <v>1.19</v>
      </c>
      <c r="O101" s="19">
        <v>3.88</v>
      </c>
      <c r="P101" s="17"/>
      <c r="Q101" s="17"/>
      <c r="R101" s="17"/>
      <c r="S101" s="17"/>
      <c r="T101" s="17"/>
      <c r="U101" s="17"/>
      <c r="V101" s="19">
        <v>139</v>
      </c>
      <c r="W101" s="19">
        <v>154.5</v>
      </c>
      <c r="X101" s="21">
        <v>21</v>
      </c>
      <c r="Y101" s="19">
        <v>15.5</v>
      </c>
      <c r="Z101" s="19">
        <v>0.74</v>
      </c>
      <c r="AA101" s="19">
        <v>2.0099999999999998</v>
      </c>
      <c r="AB101" s="19">
        <v>154.5</v>
      </c>
      <c r="AC101" s="19">
        <v>364.1</v>
      </c>
      <c r="AD101" s="19">
        <v>168</v>
      </c>
      <c r="AE101" s="19">
        <v>209.6</v>
      </c>
      <c r="AF101" s="19">
        <v>1.25</v>
      </c>
      <c r="AG101" s="19">
        <v>4.0199999999999996</v>
      </c>
      <c r="AH101" s="19">
        <v>5.98</v>
      </c>
      <c r="AI101" s="19">
        <v>1345.03</v>
      </c>
      <c r="AJ101" s="19">
        <v>872.84</v>
      </c>
      <c r="AK101" s="19">
        <v>46.85</v>
      </c>
      <c r="AL101" s="19">
        <v>15641.73</v>
      </c>
      <c r="AM101" s="19">
        <v>0</v>
      </c>
      <c r="AN101" s="19">
        <f>Tabla1[[#This Row],[Costo Compra]]+Tabla1[[#This Row],[Otros Compra]]</f>
        <v>15641.73</v>
      </c>
      <c r="AO101" s="19" t="s">
        <v>292</v>
      </c>
      <c r="AP101" s="19" t="s">
        <v>210</v>
      </c>
      <c r="AQ101" s="19" t="s">
        <v>90</v>
      </c>
      <c r="AR101" s="19" t="s">
        <v>76</v>
      </c>
      <c r="AS101" s="19">
        <v>9802.76</v>
      </c>
      <c r="AT101" s="19">
        <v>0</v>
      </c>
      <c r="AU101" s="19" t="s">
        <v>77</v>
      </c>
      <c r="AV101" s="19">
        <v>2020</v>
      </c>
      <c r="AW101" s="22">
        <v>43991</v>
      </c>
      <c r="AX101" s="22">
        <v>44159</v>
      </c>
      <c r="AY101" s="19">
        <v>0</v>
      </c>
      <c r="AZ101" s="19">
        <v>0</v>
      </c>
      <c r="BA101" s="19">
        <v>-25444.49</v>
      </c>
      <c r="BB101" s="19">
        <v>-113.04</v>
      </c>
      <c r="BC101" s="19">
        <v>3736</v>
      </c>
      <c r="BD101" s="19"/>
      <c r="BE101" s="19" t="s">
        <v>250</v>
      </c>
      <c r="BF101" s="19" t="s">
        <v>250</v>
      </c>
      <c r="BG101" s="19"/>
      <c r="BH101" s="19" t="s">
        <v>79</v>
      </c>
      <c r="BI101" s="22"/>
      <c r="BJ101" s="19">
        <v>0</v>
      </c>
      <c r="BK101" s="19">
        <v>0</v>
      </c>
      <c r="BL101" s="19">
        <v>0</v>
      </c>
      <c r="BM101" s="19">
        <v>0</v>
      </c>
      <c r="BN101" s="19">
        <v>0</v>
      </c>
      <c r="BO101" s="19">
        <v>0</v>
      </c>
      <c r="BP101" s="17"/>
      <c r="BQ101" s="19" t="s">
        <v>80</v>
      </c>
      <c r="BR101" s="19" t="s">
        <v>81</v>
      </c>
      <c r="CGQ101" s="9"/>
    </row>
    <row r="102" spans="1:70 2227:2227" x14ac:dyDescent="0.25">
      <c r="A102" s="19" t="s">
        <v>70</v>
      </c>
      <c r="B102" s="23">
        <v>999054000021474</v>
      </c>
      <c r="C102" s="11" t="s">
        <v>86</v>
      </c>
      <c r="D102" s="19"/>
      <c r="E102" s="19" t="s">
        <v>158</v>
      </c>
      <c r="F102" s="19" t="s">
        <v>71</v>
      </c>
      <c r="G102" s="19" t="s">
        <v>119</v>
      </c>
      <c r="H102" s="19" t="s">
        <v>73</v>
      </c>
      <c r="I102" s="19">
        <v>4</v>
      </c>
      <c r="J102" s="19">
        <v>200.26</v>
      </c>
      <c r="K102" s="19">
        <v>410.2</v>
      </c>
      <c r="L102" s="19">
        <v>209.94</v>
      </c>
      <c r="M102" s="21">
        <v>234</v>
      </c>
      <c r="N102" s="19">
        <v>0.9</v>
      </c>
      <c r="O102" s="19">
        <v>5.36</v>
      </c>
      <c r="P102" s="19">
        <v>213.5</v>
      </c>
      <c r="Q102" s="19">
        <v>224.5</v>
      </c>
      <c r="R102" s="19">
        <v>75</v>
      </c>
      <c r="S102" s="19">
        <v>11</v>
      </c>
      <c r="T102" s="19">
        <v>0.15</v>
      </c>
      <c r="U102" s="19">
        <v>19.72</v>
      </c>
      <c r="V102" s="19">
        <v>200.26</v>
      </c>
      <c r="W102" s="19">
        <v>213.5</v>
      </c>
      <c r="X102" s="21">
        <v>19</v>
      </c>
      <c r="Y102" s="19">
        <v>13.24</v>
      </c>
      <c r="Z102" s="19">
        <v>0.7</v>
      </c>
      <c r="AA102" s="19">
        <v>2.77</v>
      </c>
      <c r="AB102" s="17"/>
      <c r="AC102" s="17"/>
      <c r="AD102" s="17"/>
      <c r="AE102" s="17"/>
      <c r="AF102" s="17"/>
      <c r="AG102" s="17"/>
      <c r="AH102" s="19">
        <v>8.4499999999999993</v>
      </c>
      <c r="AI102" s="19">
        <v>1773.81</v>
      </c>
      <c r="AJ102" s="19">
        <v>1125.33</v>
      </c>
      <c r="AK102" s="19">
        <v>67.78</v>
      </c>
      <c r="AL102" s="19">
        <v>20638.22</v>
      </c>
      <c r="AM102" s="19">
        <v>1186.67</v>
      </c>
      <c r="AN102" s="19">
        <f>Tabla1[[#This Row],[Costo Compra]]+Tabla1[[#This Row],[Otros Compra]]</f>
        <v>21824.89</v>
      </c>
      <c r="AO102" s="19" t="s">
        <v>293</v>
      </c>
      <c r="AP102" s="19" t="s">
        <v>159</v>
      </c>
      <c r="AQ102" s="19" t="s">
        <v>160</v>
      </c>
      <c r="AR102" s="19" t="s">
        <v>148</v>
      </c>
      <c r="AS102" s="19">
        <v>12587.61</v>
      </c>
      <c r="AT102" s="19">
        <v>0</v>
      </c>
      <c r="AU102" s="19" t="s">
        <v>77</v>
      </c>
      <c r="AV102" s="19">
        <v>2020</v>
      </c>
      <c r="AW102" s="22">
        <v>44019</v>
      </c>
      <c r="AX102" s="22">
        <v>44159</v>
      </c>
      <c r="AY102" s="19">
        <v>0</v>
      </c>
      <c r="AZ102" s="19">
        <v>0</v>
      </c>
      <c r="BA102" s="19">
        <v>-34412.5</v>
      </c>
      <c r="BB102" s="19">
        <v>-163.92</v>
      </c>
      <c r="BC102" s="19">
        <v>3736</v>
      </c>
      <c r="BD102" s="19"/>
      <c r="BE102" s="19" t="s">
        <v>250</v>
      </c>
      <c r="BF102" s="19" t="s">
        <v>250</v>
      </c>
      <c r="BG102" s="19"/>
      <c r="BH102" s="19" t="s">
        <v>79</v>
      </c>
      <c r="BI102" s="22"/>
      <c r="BJ102" s="19">
        <v>0</v>
      </c>
      <c r="BK102" s="19">
        <v>0</v>
      </c>
      <c r="BL102" s="19">
        <v>0</v>
      </c>
      <c r="BM102" s="19">
        <v>0</v>
      </c>
      <c r="BN102" s="19">
        <v>0</v>
      </c>
      <c r="BO102" s="19">
        <v>0</v>
      </c>
      <c r="BP102" s="17"/>
      <c r="BQ102" s="19" t="s">
        <v>80</v>
      </c>
      <c r="BR102" s="19" t="s">
        <v>81</v>
      </c>
      <c r="CGQ102" s="9" t="s">
        <v>70</v>
      </c>
    </row>
    <row r="103" spans="1:70 2227:2227" x14ac:dyDescent="0.25">
      <c r="A103" s="19" t="s">
        <v>70</v>
      </c>
      <c r="B103" s="23">
        <v>999054000021483</v>
      </c>
      <c r="C103" s="20" t="s">
        <v>97</v>
      </c>
      <c r="D103" s="19" t="s">
        <v>249</v>
      </c>
      <c r="E103" s="19" t="s">
        <v>297</v>
      </c>
      <c r="F103" s="19" t="s">
        <v>71</v>
      </c>
      <c r="G103" s="19" t="s">
        <v>119</v>
      </c>
      <c r="H103" s="19" t="s">
        <v>156</v>
      </c>
      <c r="I103" s="19">
        <v>4</v>
      </c>
      <c r="J103" s="19">
        <v>305</v>
      </c>
      <c r="K103" s="19">
        <v>363</v>
      </c>
      <c r="L103" s="19">
        <v>58</v>
      </c>
      <c r="M103" s="21">
        <v>55</v>
      </c>
      <c r="N103" s="19">
        <v>1.05</v>
      </c>
      <c r="O103" s="19">
        <v>3.47</v>
      </c>
      <c r="P103" s="17"/>
      <c r="Q103" s="17"/>
      <c r="R103" s="17"/>
      <c r="S103" s="17"/>
      <c r="T103" s="17"/>
      <c r="U103" s="17"/>
      <c r="V103" s="19">
        <v>305</v>
      </c>
      <c r="W103" s="19">
        <v>363</v>
      </c>
      <c r="X103" s="21">
        <v>55</v>
      </c>
      <c r="Y103" s="19">
        <v>58</v>
      </c>
      <c r="Z103" s="19">
        <v>1.05</v>
      </c>
      <c r="AA103" s="19">
        <v>3.47</v>
      </c>
      <c r="AB103" s="17"/>
      <c r="AC103" s="17"/>
      <c r="AD103" s="17"/>
      <c r="AE103" s="17"/>
      <c r="AF103" s="17"/>
      <c r="AG103" s="17"/>
      <c r="AH103" s="19">
        <v>5.67</v>
      </c>
      <c r="AI103" s="19">
        <v>328.72</v>
      </c>
      <c r="AJ103" s="19">
        <v>200.98</v>
      </c>
      <c r="AK103" s="19">
        <v>52.63</v>
      </c>
      <c r="AL103" s="19">
        <v>38725.67</v>
      </c>
      <c r="AM103" s="19">
        <v>190.33</v>
      </c>
      <c r="AN103" s="19">
        <f>Tabla1[[#This Row],[Costo Compra]]+Tabla1[[#This Row],[Otros Compra]]</f>
        <v>38916</v>
      </c>
      <c r="AO103" s="19" t="s">
        <v>291</v>
      </c>
      <c r="AP103" s="19" t="s">
        <v>298</v>
      </c>
      <c r="AQ103" s="19" t="s">
        <v>116</v>
      </c>
      <c r="AR103" s="19" t="s">
        <v>76</v>
      </c>
      <c r="AS103" s="19">
        <v>3052.44</v>
      </c>
      <c r="AT103" s="19">
        <v>0</v>
      </c>
      <c r="AU103" s="19" t="s">
        <v>157</v>
      </c>
      <c r="AV103" s="19">
        <v>2020</v>
      </c>
      <c r="AW103" s="22">
        <v>44104</v>
      </c>
      <c r="AX103" s="22">
        <v>44159</v>
      </c>
      <c r="AY103" s="19">
        <v>0</v>
      </c>
      <c r="AZ103" s="19">
        <v>0</v>
      </c>
      <c r="BA103" s="19">
        <v>-41968.44</v>
      </c>
      <c r="BB103" s="19">
        <v>-723.59</v>
      </c>
      <c r="BC103" s="19">
        <v>3736</v>
      </c>
      <c r="BD103" s="19"/>
      <c r="BE103" s="19" t="s">
        <v>253</v>
      </c>
      <c r="BF103" s="19" t="s">
        <v>253</v>
      </c>
      <c r="BG103" s="19"/>
      <c r="BH103" s="19" t="s">
        <v>99</v>
      </c>
      <c r="BI103" s="22"/>
      <c r="BJ103" s="19">
        <v>0</v>
      </c>
      <c r="BK103" s="19">
        <v>0</v>
      </c>
      <c r="BL103" s="19">
        <v>0</v>
      </c>
      <c r="BM103" s="19">
        <v>0</v>
      </c>
      <c r="BN103" s="19">
        <v>0</v>
      </c>
      <c r="BO103" s="19">
        <v>0</v>
      </c>
      <c r="BP103" s="17"/>
      <c r="BQ103" s="19" t="s">
        <v>80</v>
      </c>
      <c r="BR103" s="19" t="s">
        <v>81</v>
      </c>
      <c r="CGQ103" s="9" t="s">
        <v>70</v>
      </c>
    </row>
    <row r="104" spans="1:70 2227:2227" x14ac:dyDescent="0.25">
      <c r="A104" s="19" t="s">
        <v>70</v>
      </c>
      <c r="B104" s="23">
        <v>999054000021528</v>
      </c>
      <c r="C104" s="20" t="s">
        <v>97</v>
      </c>
      <c r="D104" s="19" t="s">
        <v>91</v>
      </c>
      <c r="E104" s="19" t="s">
        <v>271</v>
      </c>
      <c r="F104" s="19" t="s">
        <v>71</v>
      </c>
      <c r="G104" s="19" t="s">
        <v>240</v>
      </c>
      <c r="H104" s="19" t="s">
        <v>73</v>
      </c>
      <c r="I104" s="19">
        <v>4</v>
      </c>
      <c r="J104" s="19">
        <v>199.5</v>
      </c>
      <c r="K104" s="19">
        <v>356.2</v>
      </c>
      <c r="L104" s="19">
        <v>156.69999999999999</v>
      </c>
      <c r="M104" s="21">
        <v>119</v>
      </c>
      <c r="N104" s="19">
        <v>1.32</v>
      </c>
      <c r="O104" s="19">
        <v>4.22</v>
      </c>
      <c r="P104" s="17"/>
      <c r="Q104" s="17"/>
      <c r="R104" s="17"/>
      <c r="S104" s="17"/>
      <c r="T104" s="17"/>
      <c r="U104" s="17"/>
      <c r="V104" s="19">
        <v>199.5</v>
      </c>
      <c r="W104" s="19">
        <v>236.5</v>
      </c>
      <c r="X104" s="21">
        <v>21</v>
      </c>
      <c r="Y104" s="19">
        <v>37</v>
      </c>
      <c r="Z104" s="19">
        <v>1.76</v>
      </c>
      <c r="AA104" s="19">
        <v>2.56</v>
      </c>
      <c r="AB104" s="19">
        <v>236.5</v>
      </c>
      <c r="AC104" s="19">
        <v>356.2</v>
      </c>
      <c r="AD104" s="19">
        <v>98</v>
      </c>
      <c r="AE104" s="19">
        <v>119.7</v>
      </c>
      <c r="AF104" s="19">
        <v>1.22</v>
      </c>
      <c r="AG104" s="19">
        <v>4.74</v>
      </c>
      <c r="AH104" s="19">
        <v>6.63</v>
      </c>
      <c r="AI104" s="19">
        <v>1039.1300000000001</v>
      </c>
      <c r="AJ104" s="19">
        <v>661.71</v>
      </c>
      <c r="AK104" s="19">
        <v>67.37</v>
      </c>
      <c r="AL104" s="19">
        <v>28378.42</v>
      </c>
      <c r="AM104" s="19">
        <v>1421.47</v>
      </c>
      <c r="AN104" s="19">
        <f>Tabla1[[#This Row],[Costo Compra]]+Tabla1[[#This Row],[Otros Compra]]</f>
        <v>29799.89</v>
      </c>
      <c r="AO104" s="19" t="s">
        <v>294</v>
      </c>
      <c r="AP104" s="19" t="s">
        <v>272</v>
      </c>
      <c r="AQ104" s="19" t="s">
        <v>154</v>
      </c>
      <c r="AR104" s="19" t="s">
        <v>103</v>
      </c>
      <c r="AS104" s="19">
        <v>8064.36</v>
      </c>
      <c r="AT104" s="19">
        <v>0</v>
      </c>
      <c r="AU104" s="19" t="s">
        <v>77</v>
      </c>
      <c r="AV104" s="19">
        <v>2020</v>
      </c>
      <c r="AW104" s="22">
        <v>44061</v>
      </c>
      <c r="AX104" s="22">
        <v>44159</v>
      </c>
      <c r="AY104" s="19">
        <v>0</v>
      </c>
      <c r="AZ104" s="19">
        <v>0</v>
      </c>
      <c r="BA104" s="19">
        <v>-37864.25</v>
      </c>
      <c r="BB104" s="19">
        <v>-241.64</v>
      </c>
      <c r="BC104" s="19">
        <v>3737</v>
      </c>
      <c r="BD104" s="19"/>
      <c r="BE104" s="19" t="s">
        <v>250</v>
      </c>
      <c r="BF104" s="19" t="s">
        <v>250</v>
      </c>
      <c r="BG104" s="19"/>
      <c r="BH104" s="19" t="s">
        <v>99</v>
      </c>
      <c r="BI104" s="22"/>
      <c r="BJ104" s="19">
        <v>0</v>
      </c>
      <c r="BK104" s="19">
        <v>0</v>
      </c>
      <c r="BL104" s="19">
        <v>0</v>
      </c>
      <c r="BM104" s="19">
        <v>0</v>
      </c>
      <c r="BN104" s="19">
        <v>0</v>
      </c>
      <c r="BO104" s="19">
        <v>0</v>
      </c>
      <c r="BP104" s="17"/>
      <c r="BQ104" s="19" t="s">
        <v>80</v>
      </c>
      <c r="BR104" s="19" t="s">
        <v>81</v>
      </c>
      <c r="CGQ104" s="9" t="s">
        <v>70</v>
      </c>
    </row>
    <row r="105" spans="1:70 2227:2227" x14ac:dyDescent="0.25">
      <c r="A105" s="19" t="s">
        <v>70</v>
      </c>
      <c r="B105" s="23">
        <v>999054000021573</v>
      </c>
      <c r="C105" s="20" t="s">
        <v>86</v>
      </c>
      <c r="D105" s="19" t="s">
        <v>87</v>
      </c>
      <c r="E105" s="19" t="s">
        <v>257</v>
      </c>
      <c r="F105" s="19" t="s">
        <v>71</v>
      </c>
      <c r="G105" s="19" t="s">
        <v>240</v>
      </c>
      <c r="H105" s="19" t="s">
        <v>73</v>
      </c>
      <c r="I105" s="19">
        <v>4</v>
      </c>
      <c r="J105" s="19">
        <v>252</v>
      </c>
      <c r="K105" s="19">
        <v>432</v>
      </c>
      <c r="L105" s="19">
        <v>180</v>
      </c>
      <c r="M105" s="21">
        <v>115</v>
      </c>
      <c r="N105" s="19">
        <v>1.57</v>
      </c>
      <c r="O105" s="19">
        <v>4.47</v>
      </c>
      <c r="P105" s="17"/>
      <c r="Q105" s="17"/>
      <c r="R105" s="17"/>
      <c r="S105" s="17"/>
      <c r="T105" s="17"/>
      <c r="U105" s="17"/>
      <c r="V105" s="19">
        <v>252</v>
      </c>
      <c r="W105" s="19">
        <v>311</v>
      </c>
      <c r="X105" s="21">
        <v>18</v>
      </c>
      <c r="Y105" s="19">
        <v>59</v>
      </c>
      <c r="Z105" s="19">
        <v>3.28</v>
      </c>
      <c r="AA105" s="19">
        <v>1.47</v>
      </c>
      <c r="AB105" s="19">
        <v>311</v>
      </c>
      <c r="AC105" s="19">
        <v>432</v>
      </c>
      <c r="AD105" s="19">
        <v>97</v>
      </c>
      <c r="AE105" s="19">
        <v>121</v>
      </c>
      <c r="AF105" s="19">
        <v>1.25</v>
      </c>
      <c r="AG105" s="19">
        <v>5.94</v>
      </c>
      <c r="AH105" s="19">
        <v>6.84</v>
      </c>
      <c r="AI105" s="19">
        <v>1230.72</v>
      </c>
      <c r="AJ105" s="19">
        <v>805.1</v>
      </c>
      <c r="AK105" s="19">
        <v>84.91</v>
      </c>
      <c r="AL105" s="19">
        <v>41743.980000000003</v>
      </c>
      <c r="AM105" s="19">
        <v>1684.29</v>
      </c>
      <c r="AN105" s="19">
        <f>Tabla1[[#This Row],[Costo Compra]]+Tabla1[[#This Row],[Otros Compra]]</f>
        <v>43428.270000000004</v>
      </c>
      <c r="AO105" s="19" t="s">
        <v>293</v>
      </c>
      <c r="AP105" s="19" t="s">
        <v>238</v>
      </c>
      <c r="AQ105" s="19" t="s">
        <v>239</v>
      </c>
      <c r="AR105" s="19" t="s">
        <v>148</v>
      </c>
      <c r="AS105" s="19">
        <v>10274.700000000001</v>
      </c>
      <c r="AT105" s="19">
        <v>0</v>
      </c>
      <c r="AU105" s="19" t="s">
        <v>77</v>
      </c>
      <c r="AV105" s="19">
        <v>2020</v>
      </c>
      <c r="AW105" s="22">
        <v>44062</v>
      </c>
      <c r="AX105" s="22">
        <v>44159</v>
      </c>
      <c r="AY105" s="19">
        <v>0</v>
      </c>
      <c r="AZ105" s="19">
        <v>0</v>
      </c>
      <c r="BA105" s="19">
        <v>-53702.97</v>
      </c>
      <c r="BB105" s="19">
        <v>-298.35000000000002</v>
      </c>
      <c r="BC105" s="19">
        <v>3739</v>
      </c>
      <c r="BD105" s="19"/>
      <c r="BE105" s="19" t="s">
        <v>250</v>
      </c>
      <c r="BF105" s="19" t="s">
        <v>250</v>
      </c>
      <c r="BG105" s="19"/>
      <c r="BH105" s="19" t="s">
        <v>79</v>
      </c>
      <c r="BI105" s="22"/>
      <c r="BJ105" s="19">
        <v>0</v>
      </c>
      <c r="BK105" s="19">
        <v>0</v>
      </c>
      <c r="BL105" s="19">
        <v>0</v>
      </c>
      <c r="BM105" s="19">
        <v>0</v>
      </c>
      <c r="BN105" s="19">
        <v>0</v>
      </c>
      <c r="BO105" s="19">
        <v>0</v>
      </c>
      <c r="BP105" s="17"/>
      <c r="BQ105" s="19" t="s">
        <v>80</v>
      </c>
      <c r="BR105" s="19" t="s">
        <v>81</v>
      </c>
      <c r="CGQ105" s="9"/>
    </row>
    <row r="106" spans="1:70 2227:2227" x14ac:dyDescent="0.25">
      <c r="A106" s="19" t="s">
        <v>70</v>
      </c>
      <c r="B106" s="23">
        <v>999054000021580</v>
      </c>
      <c r="C106" s="20" t="s">
        <v>97</v>
      </c>
      <c r="D106" s="19" t="s">
        <v>87</v>
      </c>
      <c r="E106" s="19" t="s">
        <v>235</v>
      </c>
      <c r="F106" s="19" t="s">
        <v>71</v>
      </c>
      <c r="G106" s="19" t="s">
        <v>119</v>
      </c>
      <c r="H106" s="19" t="s">
        <v>73</v>
      </c>
      <c r="I106" s="19">
        <v>4</v>
      </c>
      <c r="J106" s="19">
        <v>180</v>
      </c>
      <c r="K106" s="19">
        <v>348.2</v>
      </c>
      <c r="L106" s="19">
        <v>168.2</v>
      </c>
      <c r="M106" s="21">
        <v>180</v>
      </c>
      <c r="N106" s="19">
        <v>0.93</v>
      </c>
      <c r="O106" s="19">
        <v>6.37</v>
      </c>
      <c r="P106" s="17"/>
      <c r="Q106" s="17"/>
      <c r="R106" s="17"/>
      <c r="S106" s="17"/>
      <c r="T106" s="17"/>
      <c r="U106" s="17"/>
      <c r="V106" s="19">
        <v>180</v>
      </c>
      <c r="W106" s="19">
        <v>210.5</v>
      </c>
      <c r="X106" s="21">
        <v>21</v>
      </c>
      <c r="Y106" s="19">
        <v>30.5</v>
      </c>
      <c r="Z106" s="19">
        <v>1.45</v>
      </c>
      <c r="AA106" s="19">
        <v>1.95</v>
      </c>
      <c r="AB106" s="19">
        <v>210.5</v>
      </c>
      <c r="AC106" s="19">
        <v>348.2</v>
      </c>
      <c r="AD106" s="19">
        <v>159</v>
      </c>
      <c r="AE106" s="19">
        <v>137.69999999999999</v>
      </c>
      <c r="AF106" s="19">
        <v>0.87</v>
      </c>
      <c r="AG106" s="19">
        <v>7.35</v>
      </c>
      <c r="AH106" s="19">
        <v>10.92</v>
      </c>
      <c r="AI106" s="19">
        <v>1835.92</v>
      </c>
      <c r="AJ106" s="19">
        <v>1071.54</v>
      </c>
      <c r="AK106" s="19">
        <v>87.5</v>
      </c>
      <c r="AL106" s="19">
        <v>21535.86</v>
      </c>
      <c r="AM106" s="19">
        <v>585.11</v>
      </c>
      <c r="AN106" s="19">
        <f>Tabla1[[#This Row],[Costo Compra]]+Tabla1[[#This Row],[Otros Compra]]</f>
        <v>22120.97</v>
      </c>
      <c r="AO106" s="19" t="s">
        <v>293</v>
      </c>
      <c r="AP106" s="19" t="s">
        <v>236</v>
      </c>
      <c r="AQ106" s="19" t="s">
        <v>160</v>
      </c>
      <c r="AR106" s="19" t="s">
        <v>148</v>
      </c>
      <c r="AS106" s="19">
        <v>12022.01</v>
      </c>
      <c r="AT106" s="19">
        <v>0</v>
      </c>
      <c r="AU106" s="19" t="s">
        <v>77</v>
      </c>
      <c r="AV106" s="19">
        <v>2020</v>
      </c>
      <c r="AW106" s="22">
        <v>44000</v>
      </c>
      <c r="AX106" s="22">
        <v>44159</v>
      </c>
      <c r="AY106" s="19">
        <v>0</v>
      </c>
      <c r="AZ106" s="19">
        <v>0</v>
      </c>
      <c r="BA106" s="19">
        <v>-34142.980000000003</v>
      </c>
      <c r="BB106" s="19">
        <v>-202.99</v>
      </c>
      <c r="BC106" s="19">
        <v>3736</v>
      </c>
      <c r="BD106" s="19"/>
      <c r="BE106" s="19" t="s">
        <v>250</v>
      </c>
      <c r="BF106" s="19" t="s">
        <v>250</v>
      </c>
      <c r="BG106" s="19"/>
      <c r="BH106" s="19" t="s">
        <v>99</v>
      </c>
      <c r="BI106" s="22"/>
      <c r="BJ106" s="19">
        <v>0</v>
      </c>
      <c r="BK106" s="19">
        <v>0</v>
      </c>
      <c r="BL106" s="19">
        <v>0</v>
      </c>
      <c r="BM106" s="19">
        <v>0</v>
      </c>
      <c r="BN106" s="19">
        <v>0</v>
      </c>
      <c r="BO106" s="19">
        <v>0</v>
      </c>
      <c r="BP106" s="17"/>
      <c r="BQ106" s="19" t="s">
        <v>80</v>
      </c>
      <c r="BR106" s="19" t="s">
        <v>81</v>
      </c>
      <c r="CGQ106" s="9" t="s">
        <v>70</v>
      </c>
    </row>
    <row r="107" spans="1:70 2227:2227" x14ac:dyDescent="0.25">
      <c r="A107" s="19" t="s">
        <v>70</v>
      </c>
      <c r="B107" s="23">
        <v>999054000021586</v>
      </c>
      <c r="C107" s="20" t="s">
        <v>97</v>
      </c>
      <c r="D107" s="19" t="s">
        <v>91</v>
      </c>
      <c r="E107" s="19" t="s">
        <v>184</v>
      </c>
      <c r="F107" s="19" t="s">
        <v>71</v>
      </c>
      <c r="G107" s="19" t="s">
        <v>119</v>
      </c>
      <c r="H107" s="19" t="s">
        <v>73</v>
      </c>
      <c r="I107" s="19">
        <v>4</v>
      </c>
      <c r="J107" s="19">
        <v>167</v>
      </c>
      <c r="K107" s="19">
        <v>332.2</v>
      </c>
      <c r="L107" s="19">
        <v>165.2</v>
      </c>
      <c r="M107" s="21">
        <v>192</v>
      </c>
      <c r="N107" s="19">
        <v>0.86</v>
      </c>
      <c r="O107" s="19">
        <v>4.5199999999999996</v>
      </c>
      <c r="P107" s="19">
        <v>178.5</v>
      </c>
      <c r="Q107" s="19">
        <v>259</v>
      </c>
      <c r="R107" s="19">
        <v>78</v>
      </c>
      <c r="S107" s="19">
        <v>80.5</v>
      </c>
      <c r="T107" s="19">
        <v>1.03</v>
      </c>
      <c r="U107" s="19">
        <v>2.62</v>
      </c>
      <c r="V107" s="19">
        <v>167</v>
      </c>
      <c r="W107" s="19">
        <v>178.5</v>
      </c>
      <c r="X107" s="21">
        <v>24</v>
      </c>
      <c r="Y107" s="19">
        <v>11.5</v>
      </c>
      <c r="Z107" s="19">
        <v>0.48</v>
      </c>
      <c r="AA107" s="19">
        <v>2.99</v>
      </c>
      <c r="AB107" s="17"/>
      <c r="AC107" s="17"/>
      <c r="AD107" s="17"/>
      <c r="AE107" s="17"/>
      <c r="AF107" s="17"/>
      <c r="AG107" s="17"/>
      <c r="AH107" s="19">
        <v>7.6</v>
      </c>
      <c r="AI107" s="19">
        <v>1254.8800000000001</v>
      </c>
      <c r="AJ107" s="19">
        <v>747.09</v>
      </c>
      <c r="AK107" s="19">
        <v>117.55</v>
      </c>
      <c r="AL107" s="19">
        <v>27193.91</v>
      </c>
      <c r="AM107" s="19">
        <v>388.96</v>
      </c>
      <c r="AN107" s="19">
        <f>Tabla1[[#This Row],[Costo Compra]]+Tabla1[[#This Row],[Otros Compra]]</f>
        <v>27582.87</v>
      </c>
      <c r="AO107" s="19" t="s">
        <v>292</v>
      </c>
      <c r="AP107" s="19" t="s">
        <v>138</v>
      </c>
      <c r="AQ107" s="19" t="s">
        <v>185</v>
      </c>
      <c r="AR107" s="19" t="s">
        <v>76</v>
      </c>
      <c r="AS107" s="19">
        <v>8604.82</v>
      </c>
      <c r="AT107" s="19">
        <v>0</v>
      </c>
      <c r="AU107" s="19" t="s">
        <v>77</v>
      </c>
      <c r="AV107" s="19">
        <v>2020</v>
      </c>
      <c r="AW107" s="22">
        <v>44069</v>
      </c>
      <c r="AX107" s="22">
        <v>44159</v>
      </c>
      <c r="AY107" s="19">
        <v>0</v>
      </c>
      <c r="AZ107" s="19">
        <v>0</v>
      </c>
      <c r="BA107" s="19">
        <v>-36187.69</v>
      </c>
      <c r="BB107" s="19">
        <v>-219.05</v>
      </c>
      <c r="BC107" s="19">
        <v>3736</v>
      </c>
      <c r="BD107" s="19"/>
      <c r="BE107" s="19" t="s">
        <v>250</v>
      </c>
      <c r="BF107" s="19" t="s">
        <v>250</v>
      </c>
      <c r="BG107" s="19"/>
      <c r="BH107" s="19" t="s">
        <v>99</v>
      </c>
      <c r="BI107" s="22"/>
      <c r="BJ107" s="19">
        <v>0</v>
      </c>
      <c r="BK107" s="19">
        <v>0</v>
      </c>
      <c r="BL107" s="19">
        <v>0</v>
      </c>
      <c r="BM107" s="19">
        <v>0</v>
      </c>
      <c r="BN107" s="19">
        <v>0</v>
      </c>
      <c r="BO107" s="19">
        <v>0</v>
      </c>
      <c r="BP107" s="17"/>
      <c r="BQ107" s="19" t="s">
        <v>80</v>
      </c>
      <c r="BR107" s="19" t="s">
        <v>81</v>
      </c>
      <c r="CGQ107" s="9"/>
    </row>
    <row r="108" spans="1:70 2227:2227" x14ac:dyDescent="0.25">
      <c r="A108" s="19" t="s">
        <v>70</v>
      </c>
      <c r="B108" s="23">
        <v>999054000021698</v>
      </c>
      <c r="C108" s="20" t="s">
        <v>97</v>
      </c>
      <c r="D108" s="19" t="s">
        <v>87</v>
      </c>
      <c r="E108" s="19" t="s">
        <v>184</v>
      </c>
      <c r="F108" s="19" t="s">
        <v>71</v>
      </c>
      <c r="G108" s="19" t="s">
        <v>240</v>
      </c>
      <c r="H108" s="19" t="s">
        <v>73</v>
      </c>
      <c r="I108" s="19">
        <v>4</v>
      </c>
      <c r="J108" s="19">
        <v>183</v>
      </c>
      <c r="K108" s="19">
        <v>347.2</v>
      </c>
      <c r="L108" s="19">
        <v>164.2</v>
      </c>
      <c r="M108" s="21">
        <v>192</v>
      </c>
      <c r="N108" s="19">
        <v>0.86</v>
      </c>
      <c r="O108" s="19">
        <v>4.55</v>
      </c>
      <c r="P108" s="19">
        <v>203</v>
      </c>
      <c r="Q108" s="19">
        <v>234.5</v>
      </c>
      <c r="R108" s="19">
        <v>73</v>
      </c>
      <c r="S108" s="19">
        <v>31.5</v>
      </c>
      <c r="T108" s="19">
        <v>0.43</v>
      </c>
      <c r="U108" s="19">
        <v>5.74</v>
      </c>
      <c r="V108" s="19">
        <v>183</v>
      </c>
      <c r="W108" s="19">
        <v>203</v>
      </c>
      <c r="X108" s="21">
        <v>23</v>
      </c>
      <c r="Y108" s="19">
        <v>20</v>
      </c>
      <c r="Z108" s="19">
        <v>0.87</v>
      </c>
      <c r="AA108" s="19">
        <v>1.72</v>
      </c>
      <c r="AB108" s="17"/>
      <c r="AC108" s="17"/>
      <c r="AD108" s="17"/>
      <c r="AE108" s="17"/>
      <c r="AF108" s="17"/>
      <c r="AG108" s="17"/>
      <c r="AH108" s="19">
        <v>7.64</v>
      </c>
      <c r="AI108" s="19">
        <v>1254.8900000000001</v>
      </c>
      <c r="AJ108" s="19">
        <v>747.09</v>
      </c>
      <c r="AK108" s="19">
        <v>76.349999999999994</v>
      </c>
      <c r="AL108" s="19">
        <v>24621.52</v>
      </c>
      <c r="AM108" s="19">
        <v>388.96</v>
      </c>
      <c r="AN108" s="19">
        <f>Tabla1[[#This Row],[Costo Compra]]+Tabla1[[#This Row],[Otros Compra]]</f>
        <v>25010.48</v>
      </c>
      <c r="AO108" s="19" t="s">
        <v>292</v>
      </c>
      <c r="AP108" s="19" t="s">
        <v>138</v>
      </c>
      <c r="AQ108" s="19" t="s">
        <v>185</v>
      </c>
      <c r="AR108" s="19" t="s">
        <v>76</v>
      </c>
      <c r="AS108" s="19">
        <v>8604.82</v>
      </c>
      <c r="AT108" s="19">
        <v>0</v>
      </c>
      <c r="AU108" s="19" t="s">
        <v>77</v>
      </c>
      <c r="AV108" s="19">
        <v>2020</v>
      </c>
      <c r="AW108" s="22">
        <v>44063</v>
      </c>
      <c r="AX108" s="22">
        <v>44159</v>
      </c>
      <c r="AY108" s="19">
        <v>0</v>
      </c>
      <c r="AZ108" s="19">
        <v>0</v>
      </c>
      <c r="BA108" s="19">
        <v>-33615.300000000003</v>
      </c>
      <c r="BB108" s="19">
        <v>-204.72</v>
      </c>
      <c r="BC108" s="19">
        <v>3737</v>
      </c>
      <c r="BD108" s="19"/>
      <c r="BE108" s="19" t="s">
        <v>250</v>
      </c>
      <c r="BF108" s="19" t="s">
        <v>250</v>
      </c>
      <c r="BG108" s="19"/>
      <c r="BH108" s="19" t="s">
        <v>99</v>
      </c>
      <c r="BI108" s="22"/>
      <c r="BJ108" s="19">
        <v>0</v>
      </c>
      <c r="BK108" s="19">
        <v>0</v>
      </c>
      <c r="BL108" s="19">
        <v>0</v>
      </c>
      <c r="BM108" s="19">
        <v>0</v>
      </c>
      <c r="BN108" s="19">
        <v>0</v>
      </c>
      <c r="BO108" s="19">
        <v>0</v>
      </c>
      <c r="BP108" s="17"/>
      <c r="BQ108" s="19" t="s">
        <v>80</v>
      </c>
      <c r="BR108" s="19" t="s">
        <v>81</v>
      </c>
      <c r="CGQ108" s="9"/>
    </row>
    <row r="109" spans="1:70 2227:2227" x14ac:dyDescent="0.25">
      <c r="A109" s="19" t="s">
        <v>70</v>
      </c>
      <c r="B109" s="23">
        <v>999054000021701</v>
      </c>
      <c r="C109" s="20" t="s">
        <v>97</v>
      </c>
      <c r="D109" s="19" t="s">
        <v>87</v>
      </c>
      <c r="E109" s="19" t="s">
        <v>225</v>
      </c>
      <c r="F109" s="19" t="s">
        <v>71</v>
      </c>
      <c r="G109" s="19" t="s">
        <v>240</v>
      </c>
      <c r="H109" s="19" t="s">
        <v>73</v>
      </c>
      <c r="I109" s="19">
        <v>4</v>
      </c>
      <c r="J109" s="19">
        <v>162</v>
      </c>
      <c r="K109" s="19">
        <v>350.2</v>
      </c>
      <c r="L109" s="19">
        <v>188.2</v>
      </c>
      <c r="M109" s="21">
        <v>173</v>
      </c>
      <c r="N109" s="19">
        <v>1.0900000000000001</v>
      </c>
      <c r="O109" s="19">
        <v>5.47</v>
      </c>
      <c r="P109" s="17"/>
      <c r="Q109" s="17"/>
      <c r="R109" s="18"/>
      <c r="S109" s="17"/>
      <c r="T109" s="17"/>
      <c r="U109" s="17"/>
      <c r="V109" s="19">
        <v>162</v>
      </c>
      <c r="W109" s="19">
        <v>194.5</v>
      </c>
      <c r="X109" s="21">
        <v>27</v>
      </c>
      <c r="Y109" s="19">
        <v>32.5</v>
      </c>
      <c r="Z109" s="19">
        <v>1.2</v>
      </c>
      <c r="AA109" s="19">
        <v>2.62</v>
      </c>
      <c r="AB109" s="19">
        <v>194.5</v>
      </c>
      <c r="AC109" s="19">
        <v>350.2</v>
      </c>
      <c r="AD109" s="19">
        <v>146</v>
      </c>
      <c r="AE109" s="19">
        <v>155.69999999999999</v>
      </c>
      <c r="AF109" s="19">
        <v>1.07</v>
      </c>
      <c r="AG109" s="19">
        <v>6.06</v>
      </c>
      <c r="AH109" s="19">
        <v>9.4499999999999993</v>
      </c>
      <c r="AI109" s="19">
        <v>1779.17</v>
      </c>
      <c r="AJ109" s="19">
        <v>1028.93</v>
      </c>
      <c r="AK109" s="19">
        <v>75.73</v>
      </c>
      <c r="AL109" s="19">
        <v>20247.990000000002</v>
      </c>
      <c r="AM109" s="19">
        <v>522.62</v>
      </c>
      <c r="AN109" s="19">
        <f>Tabla1[[#This Row],[Costo Compra]]+Tabla1[[#This Row],[Otros Compra]]</f>
        <v>20770.61</v>
      </c>
      <c r="AO109" s="19" t="s">
        <v>293</v>
      </c>
      <c r="AP109" s="19" t="s">
        <v>226</v>
      </c>
      <c r="AQ109" s="19" t="s">
        <v>218</v>
      </c>
      <c r="AR109" s="19" t="s">
        <v>148</v>
      </c>
      <c r="AS109" s="19">
        <v>11790.95</v>
      </c>
      <c r="AT109" s="19">
        <v>0</v>
      </c>
      <c r="AU109" s="19" t="s">
        <v>77</v>
      </c>
      <c r="AV109" s="19">
        <v>2020</v>
      </c>
      <c r="AW109" s="22">
        <v>44013</v>
      </c>
      <c r="AX109" s="22">
        <v>44159</v>
      </c>
      <c r="AY109" s="19">
        <v>0</v>
      </c>
      <c r="AZ109" s="19">
        <v>0</v>
      </c>
      <c r="BA109" s="19">
        <v>-32561.56</v>
      </c>
      <c r="BB109" s="19">
        <v>-173.02</v>
      </c>
      <c r="BC109" s="19">
        <v>3737</v>
      </c>
      <c r="BD109" s="19"/>
      <c r="BE109" s="19" t="s">
        <v>250</v>
      </c>
      <c r="BF109" s="19" t="s">
        <v>250</v>
      </c>
      <c r="BG109" s="19"/>
      <c r="BH109" s="19" t="s">
        <v>99</v>
      </c>
      <c r="BI109" s="22"/>
      <c r="BJ109" s="19">
        <v>0</v>
      </c>
      <c r="BK109" s="19">
        <v>0</v>
      </c>
      <c r="BL109" s="19">
        <v>0</v>
      </c>
      <c r="BM109" s="19">
        <v>0</v>
      </c>
      <c r="BN109" s="19">
        <v>0</v>
      </c>
      <c r="BO109" s="19">
        <v>0</v>
      </c>
      <c r="BP109" s="17"/>
      <c r="BQ109" s="19" t="s">
        <v>80</v>
      </c>
      <c r="BR109" s="19" t="s">
        <v>81</v>
      </c>
      <c r="CGQ109" s="9" t="s">
        <v>70</v>
      </c>
    </row>
    <row r="110" spans="1:70 2227:2227" x14ac:dyDescent="0.25">
      <c r="A110" s="19" t="s">
        <v>70</v>
      </c>
      <c r="B110" s="23">
        <v>999054000021751</v>
      </c>
      <c r="C110" s="20" t="s">
        <v>86</v>
      </c>
      <c r="D110" s="19" t="s">
        <v>87</v>
      </c>
      <c r="E110" s="19" t="s">
        <v>181</v>
      </c>
      <c r="F110" s="19" t="s">
        <v>71</v>
      </c>
      <c r="G110" s="19" t="s">
        <v>240</v>
      </c>
      <c r="H110" s="19" t="s">
        <v>73</v>
      </c>
      <c r="I110" s="19">
        <v>4</v>
      </c>
      <c r="J110" s="19">
        <v>185</v>
      </c>
      <c r="K110" s="19">
        <v>410</v>
      </c>
      <c r="L110" s="19">
        <v>225</v>
      </c>
      <c r="M110" s="21">
        <v>237</v>
      </c>
      <c r="N110" s="19">
        <v>0.95</v>
      </c>
      <c r="O110" s="19">
        <v>5.44</v>
      </c>
      <c r="P110" s="19">
        <v>187</v>
      </c>
      <c r="Q110" s="19">
        <v>232.5</v>
      </c>
      <c r="R110" s="19">
        <v>75</v>
      </c>
      <c r="S110" s="19">
        <v>45.5</v>
      </c>
      <c r="T110" s="19">
        <v>0.61</v>
      </c>
      <c r="U110" s="19">
        <v>4.82</v>
      </c>
      <c r="V110" s="19">
        <v>185</v>
      </c>
      <c r="W110" s="19">
        <v>187</v>
      </c>
      <c r="X110" s="21">
        <v>22</v>
      </c>
      <c r="Y110" s="19">
        <v>2</v>
      </c>
      <c r="Z110" s="19">
        <v>0.09</v>
      </c>
      <c r="AA110" s="19">
        <v>28.84</v>
      </c>
      <c r="AB110" s="17"/>
      <c r="AC110" s="17"/>
      <c r="AD110" s="18"/>
      <c r="AE110" s="17"/>
      <c r="AF110" s="17"/>
      <c r="AG110" s="17"/>
      <c r="AH110" s="19">
        <v>8.52</v>
      </c>
      <c r="AI110" s="19">
        <v>1916.96</v>
      </c>
      <c r="AJ110" s="19">
        <v>1224.8499999999999</v>
      </c>
      <c r="AK110" s="19">
        <v>77.819999999999993</v>
      </c>
      <c r="AL110" s="19">
        <v>24598.85</v>
      </c>
      <c r="AM110" s="19">
        <v>177.66</v>
      </c>
      <c r="AN110" s="19">
        <f>Tabla1[[#This Row],[Costo Compra]]+Tabla1[[#This Row],[Otros Compra]]</f>
        <v>24776.51</v>
      </c>
      <c r="AO110" s="19" t="s">
        <v>292</v>
      </c>
      <c r="AP110" s="19" t="s">
        <v>170</v>
      </c>
      <c r="AQ110" s="19" t="s">
        <v>116</v>
      </c>
      <c r="AR110" s="19" t="s">
        <v>76</v>
      </c>
      <c r="AS110" s="19">
        <v>13813.84</v>
      </c>
      <c r="AT110" s="19">
        <v>0</v>
      </c>
      <c r="AU110" s="19" t="s">
        <v>77</v>
      </c>
      <c r="AV110" s="19">
        <v>2020</v>
      </c>
      <c r="AW110" s="22">
        <v>44019</v>
      </c>
      <c r="AX110" s="22">
        <v>44159</v>
      </c>
      <c r="AY110" s="19">
        <v>0</v>
      </c>
      <c r="AZ110" s="19">
        <v>0</v>
      </c>
      <c r="BA110" s="19">
        <v>-38590.35</v>
      </c>
      <c r="BB110" s="19">
        <v>-171.51</v>
      </c>
      <c r="BC110" s="19">
        <v>3739</v>
      </c>
      <c r="BD110" s="19"/>
      <c r="BE110" s="19" t="s">
        <v>250</v>
      </c>
      <c r="BF110" s="19" t="s">
        <v>250</v>
      </c>
      <c r="BG110" s="19"/>
      <c r="BH110" s="19" t="s">
        <v>79</v>
      </c>
      <c r="BI110" s="22"/>
      <c r="BJ110" s="19">
        <v>0</v>
      </c>
      <c r="BK110" s="19">
        <v>0</v>
      </c>
      <c r="BL110" s="19">
        <v>0</v>
      </c>
      <c r="BM110" s="19">
        <v>0</v>
      </c>
      <c r="BN110" s="19">
        <v>0</v>
      </c>
      <c r="BO110" s="19">
        <v>0</v>
      </c>
      <c r="BP110" s="17"/>
      <c r="BQ110" s="19" t="s">
        <v>80</v>
      </c>
      <c r="BR110" s="19" t="s">
        <v>81</v>
      </c>
      <c r="CGQ110" s="9" t="s">
        <v>70</v>
      </c>
    </row>
    <row r="111" spans="1:70 2227:2227" x14ac:dyDescent="0.25">
      <c r="A111" s="19" t="s">
        <v>70</v>
      </c>
      <c r="B111" s="23">
        <v>999054000021777</v>
      </c>
      <c r="C111" s="20" t="s">
        <v>86</v>
      </c>
      <c r="D111" s="19" t="s">
        <v>85</v>
      </c>
      <c r="E111" s="19" t="s">
        <v>259</v>
      </c>
      <c r="F111" s="19" t="s">
        <v>71</v>
      </c>
      <c r="G111" s="19" t="s">
        <v>240</v>
      </c>
      <c r="H111" s="19" t="s">
        <v>73</v>
      </c>
      <c r="I111" s="19">
        <v>4</v>
      </c>
      <c r="J111" s="19">
        <v>213.5</v>
      </c>
      <c r="K111" s="19">
        <v>430</v>
      </c>
      <c r="L111" s="19">
        <v>216.5</v>
      </c>
      <c r="M111" s="21">
        <v>145</v>
      </c>
      <c r="N111" s="19">
        <v>1.49</v>
      </c>
      <c r="O111" s="19">
        <v>4.2699999999999996</v>
      </c>
      <c r="P111" s="17"/>
      <c r="Q111" s="17"/>
      <c r="R111" s="17"/>
      <c r="S111" s="17"/>
      <c r="T111" s="17"/>
      <c r="U111" s="17"/>
      <c r="V111" s="19">
        <v>213.5</v>
      </c>
      <c r="W111" s="19">
        <v>243</v>
      </c>
      <c r="X111" s="21">
        <v>25</v>
      </c>
      <c r="Y111" s="19">
        <v>29.5</v>
      </c>
      <c r="Z111" s="19">
        <v>1.18</v>
      </c>
      <c r="AA111" s="19">
        <v>2.72</v>
      </c>
      <c r="AB111" s="19">
        <v>243</v>
      </c>
      <c r="AC111" s="19">
        <v>430</v>
      </c>
      <c r="AD111" s="19">
        <v>120</v>
      </c>
      <c r="AE111" s="19">
        <v>187</v>
      </c>
      <c r="AF111" s="19">
        <v>1.56</v>
      </c>
      <c r="AG111" s="19">
        <v>4.5199999999999996</v>
      </c>
      <c r="AH111" s="19">
        <v>6.4</v>
      </c>
      <c r="AI111" s="19">
        <v>1386.25</v>
      </c>
      <c r="AJ111" s="19">
        <v>925.48</v>
      </c>
      <c r="AK111" s="19">
        <v>58.61</v>
      </c>
      <c r="AL111" s="19">
        <v>31024.2</v>
      </c>
      <c r="AM111" s="19">
        <v>855.52</v>
      </c>
      <c r="AN111" s="19">
        <f>Tabla1[[#This Row],[Costo Compra]]+Tabla1[[#This Row],[Otros Compra]]</f>
        <v>31879.72</v>
      </c>
      <c r="AO111" s="19" t="s">
        <v>289</v>
      </c>
      <c r="AP111" s="19" t="s">
        <v>260</v>
      </c>
      <c r="AQ111" s="19" t="s">
        <v>261</v>
      </c>
      <c r="AR111" s="19" t="s">
        <v>76</v>
      </c>
      <c r="AS111" s="19">
        <v>10960.44</v>
      </c>
      <c r="AT111" s="19">
        <v>0</v>
      </c>
      <c r="AU111" s="19" t="s">
        <v>77</v>
      </c>
      <c r="AV111" s="19">
        <v>2020</v>
      </c>
      <c r="AW111" s="22">
        <v>44039</v>
      </c>
      <c r="AX111" s="22">
        <v>44159</v>
      </c>
      <c r="AY111" s="19">
        <v>0</v>
      </c>
      <c r="AZ111" s="19">
        <v>0</v>
      </c>
      <c r="BA111" s="19">
        <v>-42840.160000000003</v>
      </c>
      <c r="BB111" s="19">
        <v>-197.88</v>
      </c>
      <c r="BC111" s="19">
        <v>3739</v>
      </c>
      <c r="BD111" s="19"/>
      <c r="BE111" s="19" t="s">
        <v>250</v>
      </c>
      <c r="BF111" s="19" t="s">
        <v>250</v>
      </c>
      <c r="BG111" s="19"/>
      <c r="BH111" s="19" t="s">
        <v>79</v>
      </c>
      <c r="BI111" s="22"/>
      <c r="BJ111" s="19">
        <v>0</v>
      </c>
      <c r="BK111" s="19">
        <v>0</v>
      </c>
      <c r="BL111" s="19">
        <v>0</v>
      </c>
      <c r="BM111" s="19">
        <v>0</v>
      </c>
      <c r="BN111" s="19">
        <v>0</v>
      </c>
      <c r="BO111" s="19">
        <v>0</v>
      </c>
      <c r="BP111" s="17"/>
      <c r="BQ111" s="19" t="s">
        <v>80</v>
      </c>
      <c r="BR111" s="19" t="s">
        <v>81</v>
      </c>
      <c r="CGQ111" s="9"/>
    </row>
    <row r="112" spans="1:70 2227:2227" x14ac:dyDescent="0.25">
      <c r="A112" s="19" t="s">
        <v>70</v>
      </c>
      <c r="B112" s="23">
        <v>999054000021844</v>
      </c>
      <c r="C112" s="20" t="s">
        <v>97</v>
      </c>
      <c r="D112" s="19" t="s">
        <v>87</v>
      </c>
      <c r="E112" s="19" t="s">
        <v>184</v>
      </c>
      <c r="F112" s="19" t="s">
        <v>71</v>
      </c>
      <c r="G112" s="19" t="s">
        <v>119</v>
      </c>
      <c r="H112" s="19" t="s">
        <v>73</v>
      </c>
      <c r="I112" s="19">
        <v>4</v>
      </c>
      <c r="J112" s="19">
        <v>181</v>
      </c>
      <c r="K112" s="19">
        <v>359.2</v>
      </c>
      <c r="L112" s="19">
        <v>178.2</v>
      </c>
      <c r="M112" s="21">
        <v>192</v>
      </c>
      <c r="N112" s="19">
        <v>0.93</v>
      </c>
      <c r="O112" s="19">
        <v>4.1900000000000004</v>
      </c>
      <c r="P112" s="19">
        <v>197</v>
      </c>
      <c r="Q112" s="19">
        <v>252</v>
      </c>
      <c r="R112" s="19">
        <v>72</v>
      </c>
      <c r="S112" s="19">
        <v>55</v>
      </c>
      <c r="T112" s="19">
        <v>0.76</v>
      </c>
      <c r="U112" s="19">
        <v>3.28</v>
      </c>
      <c r="V112" s="19">
        <v>181</v>
      </c>
      <c r="W112" s="19">
        <v>197</v>
      </c>
      <c r="X112" s="21">
        <v>24</v>
      </c>
      <c r="Y112" s="19">
        <v>16</v>
      </c>
      <c r="Z112" s="19">
        <v>0.67</v>
      </c>
      <c r="AA112" s="19">
        <v>2.15</v>
      </c>
      <c r="AB112" s="17"/>
      <c r="AC112" s="17"/>
      <c r="AD112" s="17"/>
      <c r="AE112" s="17"/>
      <c r="AF112" s="17"/>
      <c r="AG112" s="17"/>
      <c r="AH112" s="19">
        <v>7.04</v>
      </c>
      <c r="AI112" s="19">
        <v>1254.8900000000001</v>
      </c>
      <c r="AJ112" s="19">
        <v>747.09</v>
      </c>
      <c r="AK112" s="19">
        <v>80.27</v>
      </c>
      <c r="AL112" s="19">
        <v>26458.94</v>
      </c>
      <c r="AM112" s="19">
        <v>388.96</v>
      </c>
      <c r="AN112" s="19">
        <f>Tabla1[[#This Row],[Costo Compra]]+Tabla1[[#This Row],[Otros Compra]]</f>
        <v>26847.899999999998</v>
      </c>
      <c r="AO112" s="19" t="s">
        <v>292</v>
      </c>
      <c r="AP112" s="19" t="s">
        <v>138</v>
      </c>
      <c r="AQ112" s="19" t="s">
        <v>185</v>
      </c>
      <c r="AR112" s="19" t="s">
        <v>76</v>
      </c>
      <c r="AS112" s="19">
        <v>8604.82</v>
      </c>
      <c r="AT112" s="19">
        <v>0</v>
      </c>
      <c r="AU112" s="19" t="s">
        <v>77</v>
      </c>
      <c r="AV112" s="19">
        <v>2020</v>
      </c>
      <c r="AW112" s="22">
        <v>44063</v>
      </c>
      <c r="AX112" s="22">
        <v>44159</v>
      </c>
      <c r="AY112" s="19">
        <v>0</v>
      </c>
      <c r="AZ112" s="19">
        <v>0</v>
      </c>
      <c r="BA112" s="19">
        <v>-35452.720000000001</v>
      </c>
      <c r="BB112" s="19">
        <v>-198.95</v>
      </c>
      <c r="BC112" s="19">
        <v>3736</v>
      </c>
      <c r="BD112" s="19"/>
      <c r="BE112" s="19" t="s">
        <v>250</v>
      </c>
      <c r="BF112" s="19" t="s">
        <v>250</v>
      </c>
      <c r="BG112" s="19"/>
      <c r="BH112" s="19" t="s">
        <v>99</v>
      </c>
      <c r="BI112" s="22"/>
      <c r="BJ112" s="19">
        <v>0</v>
      </c>
      <c r="BK112" s="19">
        <v>0</v>
      </c>
      <c r="BL112" s="19">
        <v>0</v>
      </c>
      <c r="BM112" s="19">
        <v>0</v>
      </c>
      <c r="BN112" s="19">
        <v>0</v>
      </c>
      <c r="BO112" s="19">
        <v>0</v>
      </c>
      <c r="BP112" s="17"/>
      <c r="BQ112" s="19" t="s">
        <v>80</v>
      </c>
      <c r="BR112" s="19" t="s">
        <v>81</v>
      </c>
      <c r="CGQ112" s="9" t="s">
        <v>70</v>
      </c>
    </row>
    <row r="113" spans="1:70 2227:2227" x14ac:dyDescent="0.25">
      <c r="A113" s="19" t="s">
        <v>70</v>
      </c>
      <c r="B113" s="23">
        <v>999054000021902</v>
      </c>
      <c r="C113" s="20" t="s">
        <v>97</v>
      </c>
      <c r="D113" s="9" t="s">
        <v>96</v>
      </c>
      <c r="E113" s="19" t="s">
        <v>225</v>
      </c>
      <c r="F113" s="19" t="s">
        <v>71</v>
      </c>
      <c r="G113" s="19" t="s">
        <v>240</v>
      </c>
      <c r="H113" s="19" t="s">
        <v>73</v>
      </c>
      <c r="I113" s="19">
        <v>4</v>
      </c>
      <c r="J113" s="19">
        <v>147.5</v>
      </c>
      <c r="K113" s="19">
        <v>331.2</v>
      </c>
      <c r="L113" s="19">
        <v>183.7</v>
      </c>
      <c r="M113" s="21">
        <v>173</v>
      </c>
      <c r="N113" s="19">
        <v>1.06</v>
      </c>
      <c r="O113" s="19">
        <v>5.6</v>
      </c>
      <c r="P113" s="17"/>
      <c r="Q113" s="17"/>
      <c r="R113" s="18"/>
      <c r="S113" s="17"/>
      <c r="T113" s="17"/>
      <c r="U113" s="17"/>
      <c r="V113" s="19">
        <v>147.5</v>
      </c>
      <c r="W113" s="19">
        <v>175.5</v>
      </c>
      <c r="X113" s="21">
        <v>27</v>
      </c>
      <c r="Y113" s="19">
        <v>28</v>
      </c>
      <c r="Z113" s="19">
        <v>1.04</v>
      </c>
      <c r="AA113" s="19">
        <v>3.05</v>
      </c>
      <c r="AB113" s="19">
        <v>175.5</v>
      </c>
      <c r="AC113" s="19">
        <v>331.2</v>
      </c>
      <c r="AD113" s="19">
        <v>146</v>
      </c>
      <c r="AE113" s="19">
        <v>155.69999999999999</v>
      </c>
      <c r="AF113" s="19">
        <v>1.07</v>
      </c>
      <c r="AG113" s="19">
        <v>6.06</v>
      </c>
      <c r="AH113" s="19">
        <v>9.69</v>
      </c>
      <c r="AI113" s="19">
        <v>1779.17</v>
      </c>
      <c r="AJ113" s="19">
        <v>1028.93</v>
      </c>
      <c r="AK113" s="19">
        <v>75.73</v>
      </c>
      <c r="AL113" s="19">
        <v>18270.04</v>
      </c>
      <c r="AM113" s="19">
        <v>522.62</v>
      </c>
      <c r="AN113" s="19">
        <f>Tabla1[[#This Row],[Costo Compra]]+Tabla1[[#This Row],[Otros Compra]]</f>
        <v>18792.66</v>
      </c>
      <c r="AO113" s="19" t="s">
        <v>293</v>
      </c>
      <c r="AP113" s="19" t="s">
        <v>226</v>
      </c>
      <c r="AQ113" s="19" t="s">
        <v>218</v>
      </c>
      <c r="AR113" s="19" t="s">
        <v>148</v>
      </c>
      <c r="AS113" s="19">
        <v>11790.95</v>
      </c>
      <c r="AT113" s="19">
        <v>0</v>
      </c>
      <c r="AU113" s="19" t="s">
        <v>77</v>
      </c>
      <c r="AV113" s="19">
        <v>2020</v>
      </c>
      <c r="AW113" s="22">
        <v>44013</v>
      </c>
      <c r="AX113" s="22">
        <v>44159</v>
      </c>
      <c r="AY113" s="19">
        <v>0</v>
      </c>
      <c r="AZ113" s="19">
        <v>0</v>
      </c>
      <c r="BA113" s="19">
        <v>-30583.61</v>
      </c>
      <c r="BB113" s="19">
        <v>-166.49</v>
      </c>
      <c r="BC113" s="19">
        <v>3737</v>
      </c>
      <c r="BD113" s="19"/>
      <c r="BE113" s="19" t="s">
        <v>250</v>
      </c>
      <c r="BF113" s="19" t="s">
        <v>250</v>
      </c>
      <c r="BG113" s="19"/>
      <c r="BH113" s="19" t="s">
        <v>99</v>
      </c>
      <c r="BI113" s="22"/>
      <c r="BJ113" s="19">
        <v>0</v>
      </c>
      <c r="BK113" s="19">
        <v>0</v>
      </c>
      <c r="BL113" s="19">
        <v>0</v>
      </c>
      <c r="BM113" s="19">
        <v>0</v>
      </c>
      <c r="BN113" s="19">
        <v>0</v>
      </c>
      <c r="BO113" s="19">
        <v>0</v>
      </c>
      <c r="BP113" s="17"/>
      <c r="BQ113" s="19" t="s">
        <v>80</v>
      </c>
      <c r="BR113" s="19" t="s">
        <v>81</v>
      </c>
      <c r="CGQ113" s="9" t="s">
        <v>70</v>
      </c>
    </row>
    <row r="114" spans="1:70 2227:2227" x14ac:dyDescent="0.25">
      <c r="A114" s="19" t="s">
        <v>70</v>
      </c>
      <c r="B114" s="23">
        <v>999054000021919</v>
      </c>
      <c r="C114" s="20" t="s">
        <v>97</v>
      </c>
      <c r="D114" s="19" t="s">
        <v>85</v>
      </c>
      <c r="E114" s="19" t="s">
        <v>225</v>
      </c>
      <c r="F114" s="19" t="s">
        <v>71</v>
      </c>
      <c r="G114" s="19" t="s">
        <v>240</v>
      </c>
      <c r="H114" s="19" t="s">
        <v>73</v>
      </c>
      <c r="I114" s="19">
        <v>4</v>
      </c>
      <c r="J114" s="19">
        <v>152.5</v>
      </c>
      <c r="K114" s="19">
        <v>343.2</v>
      </c>
      <c r="L114" s="19">
        <v>190.7</v>
      </c>
      <c r="M114" s="21">
        <v>173</v>
      </c>
      <c r="N114" s="19">
        <v>1.1000000000000001</v>
      </c>
      <c r="O114" s="19">
        <v>5.4</v>
      </c>
      <c r="P114" s="17"/>
      <c r="Q114" s="17"/>
      <c r="R114" s="18"/>
      <c r="S114" s="17"/>
      <c r="T114" s="17"/>
      <c r="U114" s="17"/>
      <c r="V114" s="19">
        <v>152.5</v>
      </c>
      <c r="W114" s="19">
        <v>172.5</v>
      </c>
      <c r="X114" s="21">
        <v>27</v>
      </c>
      <c r="Y114" s="19">
        <v>20</v>
      </c>
      <c r="Z114" s="19">
        <v>0.74</v>
      </c>
      <c r="AA114" s="19">
        <v>4.26</v>
      </c>
      <c r="AB114" s="19">
        <v>172.5</v>
      </c>
      <c r="AC114" s="19">
        <v>343.2</v>
      </c>
      <c r="AD114" s="19">
        <v>146</v>
      </c>
      <c r="AE114" s="19">
        <v>170.7</v>
      </c>
      <c r="AF114" s="19">
        <v>1.17</v>
      </c>
      <c r="AG114" s="19">
        <v>5.53</v>
      </c>
      <c r="AH114" s="19">
        <v>9.33</v>
      </c>
      <c r="AI114" s="19">
        <v>1779.17</v>
      </c>
      <c r="AJ114" s="19">
        <v>1028.93</v>
      </c>
      <c r="AK114" s="19">
        <v>69.069999999999993</v>
      </c>
      <c r="AL114" s="19">
        <v>17957.73</v>
      </c>
      <c r="AM114" s="19">
        <v>522.62</v>
      </c>
      <c r="AN114" s="19">
        <f>Tabla1[[#This Row],[Costo Compra]]+Tabla1[[#This Row],[Otros Compra]]</f>
        <v>18480.349999999999</v>
      </c>
      <c r="AO114" s="19" t="s">
        <v>293</v>
      </c>
      <c r="AP114" s="19" t="s">
        <v>226</v>
      </c>
      <c r="AQ114" s="19" t="s">
        <v>218</v>
      </c>
      <c r="AR114" s="19" t="s">
        <v>148</v>
      </c>
      <c r="AS114" s="19">
        <v>11790.95</v>
      </c>
      <c r="AT114" s="19">
        <v>0</v>
      </c>
      <c r="AU114" s="19" t="s">
        <v>77</v>
      </c>
      <c r="AV114" s="19">
        <v>2020</v>
      </c>
      <c r="AW114" s="22">
        <v>44013</v>
      </c>
      <c r="AX114" s="22">
        <v>44159</v>
      </c>
      <c r="AY114" s="19">
        <v>0</v>
      </c>
      <c r="AZ114" s="19">
        <v>0</v>
      </c>
      <c r="BA114" s="19">
        <v>-30271.3</v>
      </c>
      <c r="BB114" s="19">
        <v>-158.74</v>
      </c>
      <c r="BC114" s="19">
        <v>3737</v>
      </c>
      <c r="BD114" s="19"/>
      <c r="BE114" s="19" t="s">
        <v>250</v>
      </c>
      <c r="BF114" s="19" t="s">
        <v>250</v>
      </c>
      <c r="BG114" s="19"/>
      <c r="BH114" s="19" t="s">
        <v>99</v>
      </c>
      <c r="BI114" s="22"/>
      <c r="BJ114" s="19">
        <v>0</v>
      </c>
      <c r="BK114" s="19">
        <v>0</v>
      </c>
      <c r="BL114" s="19">
        <v>0</v>
      </c>
      <c r="BM114" s="19">
        <v>0</v>
      </c>
      <c r="BN114" s="19">
        <v>0</v>
      </c>
      <c r="BO114" s="19">
        <v>0</v>
      </c>
      <c r="BP114" s="17"/>
      <c r="BQ114" s="19" t="s">
        <v>80</v>
      </c>
      <c r="BR114" s="19" t="s">
        <v>81</v>
      </c>
      <c r="CGQ114" s="9"/>
    </row>
    <row r="115" spans="1:70 2227:2227" x14ac:dyDescent="0.25">
      <c r="A115" s="19" t="s">
        <v>70</v>
      </c>
      <c r="B115" s="23">
        <v>999054000021920</v>
      </c>
      <c r="C115" s="20" t="s">
        <v>97</v>
      </c>
      <c r="D115" s="19" t="s">
        <v>91</v>
      </c>
      <c r="E115" s="19" t="s">
        <v>184</v>
      </c>
      <c r="F115" s="19" t="s">
        <v>71</v>
      </c>
      <c r="G115" s="19" t="s">
        <v>119</v>
      </c>
      <c r="H115" s="19" t="s">
        <v>73</v>
      </c>
      <c r="I115" s="19">
        <v>4</v>
      </c>
      <c r="J115" s="19">
        <v>197.5</v>
      </c>
      <c r="K115" s="19">
        <v>357.2</v>
      </c>
      <c r="L115" s="19">
        <v>159.69999999999999</v>
      </c>
      <c r="M115" s="21">
        <v>192</v>
      </c>
      <c r="N115" s="19">
        <v>0.83</v>
      </c>
      <c r="O115" s="19">
        <v>4.68</v>
      </c>
      <c r="P115" s="19">
        <v>197</v>
      </c>
      <c r="Q115" s="19">
        <v>269</v>
      </c>
      <c r="R115" s="19">
        <v>59</v>
      </c>
      <c r="S115" s="19">
        <v>72</v>
      </c>
      <c r="T115" s="19">
        <v>1.22</v>
      </c>
      <c r="U115" s="19">
        <v>1.89</v>
      </c>
      <c r="V115" s="19">
        <v>197.5</v>
      </c>
      <c r="W115" s="19">
        <v>197</v>
      </c>
      <c r="X115" s="21">
        <v>24</v>
      </c>
      <c r="Y115" s="19">
        <v>-0.5</v>
      </c>
      <c r="Z115" s="19">
        <v>0</v>
      </c>
      <c r="AA115" s="19">
        <v>0</v>
      </c>
      <c r="AB115" s="17"/>
      <c r="AC115" s="17"/>
      <c r="AD115" s="17"/>
      <c r="AE115" s="17"/>
      <c r="AF115" s="17"/>
      <c r="AG115" s="17"/>
      <c r="AH115" s="19">
        <v>7.86</v>
      </c>
      <c r="AI115" s="19">
        <v>1254.8800000000001</v>
      </c>
      <c r="AJ115" s="19">
        <v>747.09</v>
      </c>
      <c r="AK115" s="19">
        <v>97.56</v>
      </c>
      <c r="AL115" s="19">
        <v>28243.87</v>
      </c>
      <c r="AM115" s="19">
        <v>388.96</v>
      </c>
      <c r="AN115" s="19">
        <f>Tabla1[[#This Row],[Costo Compra]]+Tabla1[[#This Row],[Otros Compra]]</f>
        <v>28632.829999999998</v>
      </c>
      <c r="AO115" s="19" t="s">
        <v>292</v>
      </c>
      <c r="AP115" s="19" t="s">
        <v>138</v>
      </c>
      <c r="AQ115" s="19" t="s">
        <v>185</v>
      </c>
      <c r="AR115" s="19" t="s">
        <v>76</v>
      </c>
      <c r="AS115" s="19">
        <v>8604.83</v>
      </c>
      <c r="AT115" s="19">
        <v>0</v>
      </c>
      <c r="AU115" s="19" t="s">
        <v>77</v>
      </c>
      <c r="AV115" s="19">
        <v>2020</v>
      </c>
      <c r="AW115" s="22">
        <v>44050</v>
      </c>
      <c r="AX115" s="22">
        <v>44159</v>
      </c>
      <c r="AY115" s="19">
        <v>0</v>
      </c>
      <c r="AZ115" s="19">
        <v>0</v>
      </c>
      <c r="BA115" s="19">
        <v>-37237.660000000003</v>
      </c>
      <c r="BB115" s="19">
        <v>-233.17</v>
      </c>
      <c r="BC115" s="19">
        <v>3736</v>
      </c>
      <c r="BD115" s="19"/>
      <c r="BE115" s="19" t="s">
        <v>250</v>
      </c>
      <c r="BF115" s="19" t="s">
        <v>250</v>
      </c>
      <c r="BG115" s="19"/>
      <c r="BH115" s="19" t="s">
        <v>99</v>
      </c>
      <c r="BI115" s="22"/>
      <c r="BJ115" s="19">
        <v>0</v>
      </c>
      <c r="BK115" s="19">
        <v>0</v>
      </c>
      <c r="BL115" s="19">
        <v>0</v>
      </c>
      <c r="BM115" s="19">
        <v>0</v>
      </c>
      <c r="BN115" s="19">
        <v>0</v>
      </c>
      <c r="BO115" s="19">
        <v>0</v>
      </c>
      <c r="BP115" s="17"/>
      <c r="BQ115" s="19" t="s">
        <v>80</v>
      </c>
      <c r="BR115" s="19" t="s">
        <v>81</v>
      </c>
      <c r="CGQ115" s="9" t="s">
        <v>70</v>
      </c>
    </row>
    <row r="116" spans="1:70 2227:2227" x14ac:dyDescent="0.25">
      <c r="A116" s="19" t="s">
        <v>70</v>
      </c>
      <c r="B116" s="23">
        <v>999054000021936</v>
      </c>
      <c r="C116" s="20" t="s">
        <v>86</v>
      </c>
      <c r="D116" s="19" t="s">
        <v>85</v>
      </c>
      <c r="E116" s="19" t="s">
        <v>204</v>
      </c>
      <c r="F116" s="19" t="s">
        <v>71</v>
      </c>
      <c r="G116" s="19" t="s">
        <v>119</v>
      </c>
      <c r="H116" s="19" t="s">
        <v>73</v>
      </c>
      <c r="I116" s="19">
        <v>4</v>
      </c>
      <c r="J116" s="19">
        <v>159</v>
      </c>
      <c r="K116" s="19">
        <v>400.2</v>
      </c>
      <c r="L116" s="19">
        <v>241.2</v>
      </c>
      <c r="M116" s="21">
        <v>219</v>
      </c>
      <c r="N116" s="19">
        <v>1.1000000000000001</v>
      </c>
      <c r="O116" s="19">
        <v>5.1100000000000003</v>
      </c>
      <c r="P116" s="17"/>
      <c r="Q116" s="17"/>
      <c r="R116" s="17"/>
      <c r="S116" s="17"/>
      <c r="T116" s="17"/>
      <c r="U116" s="17"/>
      <c r="V116" s="19">
        <v>159</v>
      </c>
      <c r="W116" s="19">
        <v>259</v>
      </c>
      <c r="X116" s="21">
        <v>92</v>
      </c>
      <c r="Y116" s="19">
        <v>100</v>
      </c>
      <c r="Z116" s="19">
        <v>1.0900000000000001</v>
      </c>
      <c r="AA116" s="19">
        <v>3.95</v>
      </c>
      <c r="AB116" s="19">
        <v>259</v>
      </c>
      <c r="AC116" s="19">
        <v>400.2</v>
      </c>
      <c r="AD116" s="19">
        <v>127</v>
      </c>
      <c r="AE116" s="19">
        <v>141.19999999999999</v>
      </c>
      <c r="AF116" s="19">
        <v>1.1100000000000001</v>
      </c>
      <c r="AG116" s="19">
        <v>5.93</v>
      </c>
      <c r="AH116" s="19">
        <v>7.76</v>
      </c>
      <c r="AI116" s="19">
        <v>1872.02</v>
      </c>
      <c r="AJ116" s="19">
        <v>1231.75</v>
      </c>
      <c r="AK116" s="19">
        <v>96.52</v>
      </c>
      <c r="AL116" s="19">
        <v>27807.56</v>
      </c>
      <c r="AM116" s="19">
        <v>794.09</v>
      </c>
      <c r="AN116" s="19">
        <f>Tabla1[[#This Row],[Costo Compra]]+Tabla1[[#This Row],[Otros Compra]]</f>
        <v>28601.65</v>
      </c>
      <c r="AO116" s="19" t="s">
        <v>292</v>
      </c>
      <c r="AP116" s="19" t="s">
        <v>205</v>
      </c>
      <c r="AQ116" s="19" t="s">
        <v>194</v>
      </c>
      <c r="AR116" s="19" t="s">
        <v>174</v>
      </c>
      <c r="AS116" s="19">
        <v>13607.24</v>
      </c>
      <c r="AT116" s="19">
        <v>0</v>
      </c>
      <c r="AU116" s="19" t="s">
        <v>77</v>
      </c>
      <c r="AV116" s="19">
        <v>2020</v>
      </c>
      <c r="AW116" s="22">
        <v>44032</v>
      </c>
      <c r="AX116" s="22">
        <v>44159</v>
      </c>
      <c r="AY116" s="19">
        <v>0</v>
      </c>
      <c r="AZ116" s="19">
        <v>0</v>
      </c>
      <c r="BA116" s="19">
        <v>-42208.89</v>
      </c>
      <c r="BB116" s="19">
        <v>-175</v>
      </c>
      <c r="BC116" s="19">
        <v>3736</v>
      </c>
      <c r="BD116" s="19"/>
      <c r="BE116" s="19" t="s">
        <v>250</v>
      </c>
      <c r="BF116" s="19" t="s">
        <v>250</v>
      </c>
      <c r="BG116" s="19"/>
      <c r="BH116" s="19" t="s">
        <v>79</v>
      </c>
      <c r="BI116" s="22"/>
      <c r="BJ116" s="19">
        <v>0</v>
      </c>
      <c r="BK116" s="19">
        <v>0</v>
      </c>
      <c r="BL116" s="19">
        <v>0</v>
      </c>
      <c r="BM116" s="19">
        <v>0</v>
      </c>
      <c r="BN116" s="19">
        <v>0</v>
      </c>
      <c r="BO116" s="19">
        <v>0</v>
      </c>
      <c r="BP116" s="17"/>
      <c r="BQ116" s="19" t="s">
        <v>80</v>
      </c>
      <c r="BR116" s="19" t="s">
        <v>81</v>
      </c>
      <c r="CGQ116" s="9" t="s">
        <v>70</v>
      </c>
    </row>
    <row r="117" spans="1:70 2227:2227" x14ac:dyDescent="0.25">
      <c r="A117" s="19" t="s">
        <v>70</v>
      </c>
      <c r="B117" s="23">
        <v>999054000021962</v>
      </c>
      <c r="C117" s="20" t="s">
        <v>97</v>
      </c>
      <c r="D117" s="9" t="s">
        <v>96</v>
      </c>
      <c r="E117" s="19" t="s">
        <v>188</v>
      </c>
      <c r="F117" s="19" t="s">
        <v>71</v>
      </c>
      <c r="G117" s="19" t="s">
        <v>240</v>
      </c>
      <c r="H117" s="19" t="s">
        <v>73</v>
      </c>
      <c r="I117" s="19">
        <v>4</v>
      </c>
      <c r="J117" s="19">
        <v>167.74</v>
      </c>
      <c r="K117" s="19">
        <v>354.2</v>
      </c>
      <c r="L117" s="19">
        <v>186.46</v>
      </c>
      <c r="M117" s="21">
        <v>224</v>
      </c>
      <c r="N117" s="19">
        <v>0.83</v>
      </c>
      <c r="O117" s="19">
        <v>70.73</v>
      </c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9">
        <v>167.74</v>
      </c>
      <c r="AC117" s="19">
        <v>354.2</v>
      </c>
      <c r="AD117" s="21">
        <v>224</v>
      </c>
      <c r="AE117" s="19">
        <v>186.46</v>
      </c>
      <c r="AF117" s="19">
        <v>0.83</v>
      </c>
      <c r="AG117" s="19">
        <v>6.05</v>
      </c>
      <c r="AH117" s="19">
        <v>112.94</v>
      </c>
      <c r="AI117" s="19">
        <v>21058.799999999999</v>
      </c>
      <c r="AJ117" s="19">
        <v>13187.4</v>
      </c>
      <c r="AK117" s="19">
        <v>84.45</v>
      </c>
      <c r="AL117" s="19">
        <v>64068.62</v>
      </c>
      <c r="AM117" s="19">
        <v>776.59</v>
      </c>
      <c r="AN117" s="19">
        <f>Tabla1[[#This Row],[Costo Compra]]+Tabla1[[#This Row],[Otros Compra]]</f>
        <v>64845.21</v>
      </c>
      <c r="AO117" s="19" t="s">
        <v>290</v>
      </c>
      <c r="AP117" s="19" t="s">
        <v>189</v>
      </c>
      <c r="AQ117" s="19" t="s">
        <v>190</v>
      </c>
      <c r="AR117" s="19" t="s">
        <v>148</v>
      </c>
      <c r="AS117" s="19">
        <v>148044.64000000001</v>
      </c>
      <c r="AT117" s="19">
        <v>0</v>
      </c>
      <c r="AU117" s="19" t="s">
        <v>77</v>
      </c>
      <c r="AV117" s="19">
        <v>2020</v>
      </c>
      <c r="AW117" s="22">
        <v>44069</v>
      </c>
      <c r="AX117" s="22">
        <v>44159</v>
      </c>
      <c r="AY117" s="19">
        <v>0</v>
      </c>
      <c r="AZ117" s="19">
        <v>0</v>
      </c>
      <c r="BA117" s="19">
        <v>-212889.85</v>
      </c>
      <c r="BB117" s="19">
        <v>-1141.75</v>
      </c>
      <c r="BC117" s="19">
        <v>3737</v>
      </c>
      <c r="BD117" s="19"/>
      <c r="BE117" s="19" t="s">
        <v>250</v>
      </c>
      <c r="BF117" s="19" t="s">
        <v>250</v>
      </c>
      <c r="BG117" s="19"/>
      <c r="BH117" s="19" t="s">
        <v>99</v>
      </c>
      <c r="BI117" s="22"/>
      <c r="BJ117" s="19">
        <v>0</v>
      </c>
      <c r="BK117" s="19">
        <v>0</v>
      </c>
      <c r="BL117" s="19">
        <v>0</v>
      </c>
      <c r="BM117" s="19">
        <v>0</v>
      </c>
      <c r="BN117" s="19">
        <v>0</v>
      </c>
      <c r="BO117" s="19">
        <v>0</v>
      </c>
      <c r="BP117" s="17"/>
      <c r="BQ117" s="19" t="s">
        <v>80</v>
      </c>
      <c r="BR117" s="19" t="s">
        <v>81</v>
      </c>
      <c r="CGQ117" s="9" t="s">
        <v>70</v>
      </c>
    </row>
    <row r="118" spans="1:70 2227:2227" x14ac:dyDescent="0.25">
      <c r="A118" s="19" t="s">
        <v>70</v>
      </c>
      <c r="B118" s="23">
        <v>999054000021973</v>
      </c>
      <c r="C118" s="20" t="s">
        <v>97</v>
      </c>
      <c r="D118" s="19" t="s">
        <v>87</v>
      </c>
      <c r="E118" s="19" t="s">
        <v>195</v>
      </c>
      <c r="F118" s="19" t="s">
        <v>71</v>
      </c>
      <c r="G118" s="19" t="s">
        <v>240</v>
      </c>
      <c r="H118" s="19" t="s">
        <v>73</v>
      </c>
      <c r="I118" s="19">
        <v>4</v>
      </c>
      <c r="J118" s="19">
        <v>119</v>
      </c>
      <c r="K118" s="19">
        <v>344.2</v>
      </c>
      <c r="L118" s="19">
        <v>225.2</v>
      </c>
      <c r="M118" s="21">
        <v>195</v>
      </c>
      <c r="N118" s="19">
        <v>1.1499999999999999</v>
      </c>
      <c r="O118" s="19">
        <v>5.33</v>
      </c>
      <c r="P118" s="17"/>
      <c r="Q118" s="17"/>
      <c r="R118" s="17"/>
      <c r="S118" s="17"/>
      <c r="T118" s="17"/>
      <c r="U118" s="17"/>
      <c r="V118" s="19">
        <v>119</v>
      </c>
      <c r="W118" s="19">
        <v>194</v>
      </c>
      <c r="X118" s="21">
        <v>68</v>
      </c>
      <c r="Y118" s="19">
        <v>75</v>
      </c>
      <c r="Z118" s="19">
        <v>1.1000000000000001</v>
      </c>
      <c r="AA118" s="19">
        <v>4.57</v>
      </c>
      <c r="AB118" s="19">
        <v>194</v>
      </c>
      <c r="AC118" s="19">
        <v>344.2</v>
      </c>
      <c r="AD118" s="19">
        <v>127</v>
      </c>
      <c r="AE118" s="19">
        <v>150.19999999999999</v>
      </c>
      <c r="AF118" s="19">
        <v>1.18</v>
      </c>
      <c r="AG118" s="19">
        <v>5.71</v>
      </c>
      <c r="AH118" s="19">
        <v>8.32</v>
      </c>
      <c r="AI118" s="19">
        <v>1872.74</v>
      </c>
      <c r="AJ118" s="19">
        <v>1200.6300000000001</v>
      </c>
      <c r="AK118" s="19">
        <v>89.53</v>
      </c>
      <c r="AL118" s="19">
        <v>19754.650000000001</v>
      </c>
      <c r="AM118" s="19">
        <v>872.14</v>
      </c>
      <c r="AN118" s="19">
        <f>Tabla1[[#This Row],[Costo Compra]]+Tabla1[[#This Row],[Otros Compra]]</f>
        <v>20626.79</v>
      </c>
      <c r="AO118" s="19" t="s">
        <v>289</v>
      </c>
      <c r="AP118" s="19" t="s">
        <v>196</v>
      </c>
      <c r="AQ118" s="19" t="s">
        <v>197</v>
      </c>
      <c r="AR118" s="19" t="s">
        <v>148</v>
      </c>
      <c r="AS118" s="19">
        <v>13446.73</v>
      </c>
      <c r="AT118" s="19">
        <v>0</v>
      </c>
      <c r="AU118" s="19" t="s">
        <v>77</v>
      </c>
      <c r="AV118" s="19">
        <v>2020</v>
      </c>
      <c r="AW118" s="22">
        <v>44032</v>
      </c>
      <c r="AX118" s="22">
        <v>44159</v>
      </c>
      <c r="AY118" s="19">
        <v>0</v>
      </c>
      <c r="AZ118" s="19">
        <v>0</v>
      </c>
      <c r="BA118" s="19">
        <v>-34073.519999999997</v>
      </c>
      <c r="BB118" s="19">
        <v>-151.30000000000001</v>
      </c>
      <c r="BC118" s="19">
        <v>3737</v>
      </c>
      <c r="BD118" s="19"/>
      <c r="BE118" s="19" t="s">
        <v>250</v>
      </c>
      <c r="BF118" s="19" t="s">
        <v>250</v>
      </c>
      <c r="BG118" s="19"/>
      <c r="BH118" s="19" t="s">
        <v>99</v>
      </c>
      <c r="BI118" s="22"/>
      <c r="BJ118" s="19">
        <v>0</v>
      </c>
      <c r="BK118" s="19">
        <v>0</v>
      </c>
      <c r="BL118" s="19">
        <v>0</v>
      </c>
      <c r="BM118" s="19">
        <v>0</v>
      </c>
      <c r="BN118" s="19">
        <v>0</v>
      </c>
      <c r="BO118" s="19">
        <v>0</v>
      </c>
      <c r="BP118" s="17"/>
      <c r="BQ118" s="19" t="s">
        <v>80</v>
      </c>
      <c r="BR118" s="19" t="s">
        <v>81</v>
      </c>
      <c r="CGQ118" s="9" t="s">
        <v>70</v>
      </c>
    </row>
    <row r="119" spans="1:70 2227:2227" x14ac:dyDescent="0.25">
      <c r="A119" s="19" t="s">
        <v>70</v>
      </c>
      <c r="B119" s="23">
        <v>999054000022022</v>
      </c>
      <c r="C119" s="20" t="s">
        <v>86</v>
      </c>
      <c r="D119" s="9" t="s">
        <v>96</v>
      </c>
      <c r="E119" s="19" t="s">
        <v>200</v>
      </c>
      <c r="F119" s="19" t="s">
        <v>71</v>
      </c>
      <c r="G119" s="19" t="s">
        <v>119</v>
      </c>
      <c r="H119" s="19" t="s">
        <v>73</v>
      </c>
      <c r="I119" s="19">
        <v>4</v>
      </c>
      <c r="J119" s="19">
        <v>155</v>
      </c>
      <c r="K119" s="19">
        <v>424.2</v>
      </c>
      <c r="L119" s="19">
        <v>269.2</v>
      </c>
      <c r="M119" s="21">
        <v>218</v>
      </c>
      <c r="N119" s="19">
        <v>1.23</v>
      </c>
      <c r="O119" s="19">
        <v>4.82</v>
      </c>
      <c r="P119" s="17"/>
      <c r="Q119" s="17"/>
      <c r="R119" s="17"/>
      <c r="S119" s="17"/>
      <c r="T119" s="17"/>
      <c r="U119" s="17"/>
      <c r="V119" s="19">
        <v>155</v>
      </c>
      <c r="W119" s="19">
        <v>271</v>
      </c>
      <c r="X119" s="21">
        <v>91</v>
      </c>
      <c r="Y119" s="19">
        <v>116</v>
      </c>
      <c r="Z119" s="19">
        <v>1.27</v>
      </c>
      <c r="AA119" s="19">
        <v>3.51</v>
      </c>
      <c r="AB119" s="19">
        <v>271</v>
      </c>
      <c r="AC119" s="19">
        <v>424.2</v>
      </c>
      <c r="AD119" s="19">
        <v>127</v>
      </c>
      <c r="AE119" s="19">
        <v>153.19999999999999</v>
      </c>
      <c r="AF119" s="19">
        <v>1.21</v>
      </c>
      <c r="AG119" s="19">
        <v>5.8</v>
      </c>
      <c r="AH119" s="19">
        <v>7.41</v>
      </c>
      <c r="AI119" s="19">
        <v>1994.14</v>
      </c>
      <c r="AJ119" s="19">
        <v>1296.78</v>
      </c>
      <c r="AK119" s="19">
        <v>95.68</v>
      </c>
      <c r="AL119" s="19">
        <v>25216.12</v>
      </c>
      <c r="AM119" s="19">
        <v>1213.51</v>
      </c>
      <c r="AN119" s="19">
        <f>Tabla1[[#This Row],[Costo Compra]]+Tabla1[[#This Row],[Otros Compra]]</f>
        <v>26429.629999999997</v>
      </c>
      <c r="AO119" s="19" t="s">
        <v>293</v>
      </c>
      <c r="AP119" s="19" t="s">
        <v>201</v>
      </c>
      <c r="AQ119" s="19" t="s">
        <v>202</v>
      </c>
      <c r="AR119" s="19" t="s">
        <v>148</v>
      </c>
      <c r="AS119" s="19">
        <v>14617.82</v>
      </c>
      <c r="AT119" s="19">
        <v>0</v>
      </c>
      <c r="AU119" s="19" t="s">
        <v>77</v>
      </c>
      <c r="AV119" s="19">
        <v>2020</v>
      </c>
      <c r="AW119" s="22">
        <v>44032</v>
      </c>
      <c r="AX119" s="22">
        <v>44159</v>
      </c>
      <c r="AY119" s="19">
        <v>0</v>
      </c>
      <c r="AZ119" s="19">
        <v>0</v>
      </c>
      <c r="BA119" s="19">
        <v>-41047.449999999997</v>
      </c>
      <c r="BB119" s="19">
        <v>-152.47999999999999</v>
      </c>
      <c r="BC119" s="19">
        <v>3736</v>
      </c>
      <c r="BD119" s="19"/>
      <c r="BE119" s="19" t="s">
        <v>250</v>
      </c>
      <c r="BF119" s="19" t="s">
        <v>250</v>
      </c>
      <c r="BG119" s="19"/>
      <c r="BH119" s="19" t="s">
        <v>79</v>
      </c>
      <c r="BI119" s="22"/>
      <c r="BJ119" s="19">
        <v>0</v>
      </c>
      <c r="BK119" s="19">
        <v>0</v>
      </c>
      <c r="BL119" s="19">
        <v>0</v>
      </c>
      <c r="BM119" s="19">
        <v>0</v>
      </c>
      <c r="BN119" s="19">
        <v>0</v>
      </c>
      <c r="BO119" s="19">
        <v>0</v>
      </c>
      <c r="BP119" s="17"/>
      <c r="BQ119" s="19" t="s">
        <v>80</v>
      </c>
      <c r="BR119" s="19" t="s">
        <v>81</v>
      </c>
      <c r="CGQ119" s="9" t="s">
        <v>70</v>
      </c>
    </row>
    <row r="120" spans="1:70 2227:2227" x14ac:dyDescent="0.25">
      <c r="A120" s="19" t="s">
        <v>70</v>
      </c>
      <c r="B120" s="23">
        <v>999054000022073</v>
      </c>
      <c r="C120" s="11" t="s">
        <v>86</v>
      </c>
      <c r="D120" s="19"/>
      <c r="E120" s="19" t="s">
        <v>158</v>
      </c>
      <c r="F120" s="19" t="s">
        <v>71</v>
      </c>
      <c r="G120" s="19" t="s">
        <v>119</v>
      </c>
      <c r="H120" s="19" t="s">
        <v>73</v>
      </c>
      <c r="I120" s="19">
        <v>4</v>
      </c>
      <c r="J120" s="19">
        <v>186.19</v>
      </c>
      <c r="K120" s="19">
        <v>411.2</v>
      </c>
      <c r="L120" s="19">
        <v>225.01</v>
      </c>
      <c r="M120" s="21">
        <v>234</v>
      </c>
      <c r="N120" s="19">
        <v>0.96</v>
      </c>
      <c r="O120" s="19">
        <v>5</v>
      </c>
      <c r="P120" s="19">
        <v>187.5</v>
      </c>
      <c r="Q120" s="19">
        <v>218.5</v>
      </c>
      <c r="R120" s="19">
        <v>75</v>
      </c>
      <c r="S120" s="19">
        <v>31</v>
      </c>
      <c r="T120" s="19">
        <v>0.41</v>
      </c>
      <c r="U120" s="19">
        <v>7</v>
      </c>
      <c r="V120" s="19">
        <v>186.19</v>
      </c>
      <c r="W120" s="19">
        <v>187.5</v>
      </c>
      <c r="X120" s="21">
        <v>19</v>
      </c>
      <c r="Y120" s="19">
        <v>1.31</v>
      </c>
      <c r="Z120" s="19">
        <v>7.0000000000000007E-2</v>
      </c>
      <c r="AA120" s="19">
        <v>28.02</v>
      </c>
      <c r="AB120" s="17"/>
      <c r="AC120" s="17"/>
      <c r="AD120" s="17"/>
      <c r="AE120" s="17"/>
      <c r="AF120" s="17"/>
      <c r="AG120" s="17"/>
      <c r="AH120" s="19">
        <v>7.88</v>
      </c>
      <c r="AI120" s="19">
        <v>1773.81</v>
      </c>
      <c r="AJ120" s="19">
        <v>1125.33</v>
      </c>
      <c r="AK120" s="19">
        <v>65.319999999999993</v>
      </c>
      <c r="AL120" s="19">
        <v>20086.64</v>
      </c>
      <c r="AM120" s="19">
        <v>1186.67</v>
      </c>
      <c r="AN120" s="19">
        <f>Tabla1[[#This Row],[Costo Compra]]+Tabla1[[#This Row],[Otros Compra]]</f>
        <v>21273.309999999998</v>
      </c>
      <c r="AO120" s="19" t="s">
        <v>293</v>
      </c>
      <c r="AP120" s="19" t="s">
        <v>159</v>
      </c>
      <c r="AQ120" s="19" t="s">
        <v>160</v>
      </c>
      <c r="AR120" s="19" t="s">
        <v>148</v>
      </c>
      <c r="AS120" s="19">
        <v>12587.61</v>
      </c>
      <c r="AT120" s="19">
        <v>0</v>
      </c>
      <c r="AU120" s="19" t="s">
        <v>77</v>
      </c>
      <c r="AV120" s="19">
        <v>2020</v>
      </c>
      <c r="AW120" s="22">
        <v>44019</v>
      </c>
      <c r="AX120" s="22">
        <v>44159</v>
      </c>
      <c r="AY120" s="19">
        <v>0</v>
      </c>
      <c r="AZ120" s="19">
        <v>0</v>
      </c>
      <c r="BA120" s="19">
        <v>-33860.92</v>
      </c>
      <c r="BB120" s="19">
        <v>-150.49</v>
      </c>
      <c r="BC120" s="19">
        <v>3736</v>
      </c>
      <c r="BD120" s="19"/>
      <c r="BE120" s="19" t="s">
        <v>250</v>
      </c>
      <c r="BF120" s="19" t="s">
        <v>250</v>
      </c>
      <c r="BG120" s="19"/>
      <c r="BH120" s="19" t="s">
        <v>79</v>
      </c>
      <c r="BI120" s="22"/>
      <c r="BJ120" s="19">
        <v>0</v>
      </c>
      <c r="BK120" s="19">
        <v>0</v>
      </c>
      <c r="BL120" s="19">
        <v>0</v>
      </c>
      <c r="BM120" s="19">
        <v>0</v>
      </c>
      <c r="BN120" s="19">
        <v>0</v>
      </c>
      <c r="BO120" s="19">
        <v>0</v>
      </c>
      <c r="BP120" s="17"/>
      <c r="BQ120" s="19" t="s">
        <v>80</v>
      </c>
      <c r="BR120" s="19" t="s">
        <v>81</v>
      </c>
      <c r="CGQ120" s="9" t="s">
        <v>70</v>
      </c>
    </row>
    <row r="121" spans="1:70 2227:2227" x14ac:dyDescent="0.25">
      <c r="A121" s="19" t="s">
        <v>70</v>
      </c>
      <c r="B121" s="23">
        <v>999054000022090</v>
      </c>
      <c r="C121" s="20" t="s">
        <v>86</v>
      </c>
      <c r="D121" s="19" t="s">
        <v>85</v>
      </c>
      <c r="E121" s="19" t="s">
        <v>216</v>
      </c>
      <c r="F121" s="19" t="s">
        <v>71</v>
      </c>
      <c r="G121" s="19" t="s">
        <v>240</v>
      </c>
      <c r="H121" s="19" t="s">
        <v>73</v>
      </c>
      <c r="I121" s="19">
        <v>4</v>
      </c>
      <c r="J121" s="19">
        <v>211</v>
      </c>
      <c r="K121" s="19">
        <v>342.2</v>
      </c>
      <c r="L121" s="19">
        <v>131.19999999999999</v>
      </c>
      <c r="M121" s="21">
        <v>189</v>
      </c>
      <c r="N121" s="19">
        <v>0.69</v>
      </c>
      <c r="O121" s="19">
        <v>6.67</v>
      </c>
      <c r="P121" s="19">
        <v>191</v>
      </c>
      <c r="Q121" s="19">
        <v>202</v>
      </c>
      <c r="R121" s="19">
        <v>29</v>
      </c>
      <c r="S121" s="19">
        <v>11</v>
      </c>
      <c r="T121" s="19">
        <v>0.38</v>
      </c>
      <c r="U121" s="19">
        <v>5.36</v>
      </c>
      <c r="V121" s="19">
        <v>211</v>
      </c>
      <c r="W121" s="19">
        <v>191</v>
      </c>
      <c r="X121" s="21">
        <v>20</v>
      </c>
      <c r="Y121" s="19">
        <v>-20</v>
      </c>
      <c r="Z121" s="19">
        <v>0</v>
      </c>
      <c r="AA121" s="19">
        <v>0</v>
      </c>
      <c r="AB121" s="17"/>
      <c r="AC121" s="17"/>
      <c r="AD121" s="18"/>
      <c r="AE121" s="17"/>
      <c r="AF121" s="17"/>
      <c r="AG121" s="17"/>
      <c r="AH121" s="19">
        <v>10.57</v>
      </c>
      <c r="AI121" s="19">
        <v>1386.42</v>
      </c>
      <c r="AJ121" s="19">
        <v>875.61</v>
      </c>
      <c r="AK121" s="19">
        <v>71.27</v>
      </c>
      <c r="AL121" s="19">
        <v>19821.349999999999</v>
      </c>
      <c r="AM121" s="19">
        <v>592</v>
      </c>
      <c r="AN121" s="19">
        <f>Tabla1[[#This Row],[Costo Compra]]+Tabla1[[#This Row],[Otros Compra]]</f>
        <v>20413.349999999999</v>
      </c>
      <c r="AO121" s="19" t="s">
        <v>293</v>
      </c>
      <c r="AP121" s="19" t="s">
        <v>217</v>
      </c>
      <c r="AQ121" s="19" t="s">
        <v>218</v>
      </c>
      <c r="AR121" s="19" t="s">
        <v>148</v>
      </c>
      <c r="AS121" s="19">
        <v>9991.9</v>
      </c>
      <c r="AT121" s="19">
        <v>0</v>
      </c>
      <c r="AU121" s="19" t="s">
        <v>77</v>
      </c>
      <c r="AV121" s="19">
        <v>2020</v>
      </c>
      <c r="AW121" s="22">
        <v>44019</v>
      </c>
      <c r="AX121" s="22">
        <v>44159</v>
      </c>
      <c r="AY121" s="19">
        <v>0</v>
      </c>
      <c r="AZ121" s="19">
        <v>0</v>
      </c>
      <c r="BA121" s="19">
        <v>-30405.25</v>
      </c>
      <c r="BB121" s="19">
        <v>-231.75</v>
      </c>
      <c r="BC121" s="19">
        <v>3737</v>
      </c>
      <c r="BD121" s="19"/>
      <c r="BE121" s="19" t="s">
        <v>250</v>
      </c>
      <c r="BF121" s="19" t="s">
        <v>250</v>
      </c>
      <c r="BG121" s="19"/>
      <c r="BH121" s="19" t="s">
        <v>79</v>
      </c>
      <c r="BI121" s="22"/>
      <c r="BJ121" s="19">
        <v>0</v>
      </c>
      <c r="BK121" s="19">
        <v>0</v>
      </c>
      <c r="BL121" s="19">
        <v>0</v>
      </c>
      <c r="BM121" s="19">
        <v>0</v>
      </c>
      <c r="BN121" s="19">
        <v>0</v>
      </c>
      <c r="BO121" s="19">
        <v>0</v>
      </c>
      <c r="BP121" s="17"/>
      <c r="BQ121" s="19" t="s">
        <v>80</v>
      </c>
      <c r="BR121" s="19" t="s">
        <v>81</v>
      </c>
      <c r="CGQ121" s="9" t="s">
        <v>70</v>
      </c>
    </row>
    <row r="122" spans="1:70 2227:2227" x14ac:dyDescent="0.25">
      <c r="A122" s="19" t="s">
        <v>70</v>
      </c>
      <c r="B122" s="23">
        <v>999054000022107</v>
      </c>
      <c r="C122" s="20" t="s">
        <v>97</v>
      </c>
      <c r="D122" s="19" t="s">
        <v>83</v>
      </c>
      <c r="E122" s="19" t="s">
        <v>241</v>
      </c>
      <c r="F122" s="19" t="s">
        <v>71</v>
      </c>
      <c r="G122" s="19" t="s">
        <v>119</v>
      </c>
      <c r="H122" s="19" t="s">
        <v>73</v>
      </c>
      <c r="I122" s="19">
        <v>4</v>
      </c>
      <c r="J122" s="19">
        <v>195</v>
      </c>
      <c r="K122" s="19">
        <v>344.2</v>
      </c>
      <c r="L122" s="19">
        <v>149.19999999999999</v>
      </c>
      <c r="M122" s="21">
        <v>139</v>
      </c>
      <c r="N122" s="19">
        <v>1.07</v>
      </c>
      <c r="O122" s="19">
        <v>5.72</v>
      </c>
      <c r="P122" s="17"/>
      <c r="Q122" s="17"/>
      <c r="R122" s="17"/>
      <c r="S122" s="17"/>
      <c r="T122" s="17"/>
      <c r="U122" s="17"/>
      <c r="V122" s="19">
        <v>195</v>
      </c>
      <c r="W122" s="19">
        <v>227.5</v>
      </c>
      <c r="X122" s="21">
        <v>20</v>
      </c>
      <c r="Y122" s="19">
        <v>32.5</v>
      </c>
      <c r="Z122" s="19">
        <v>1.63</v>
      </c>
      <c r="AA122" s="19">
        <v>2.5499999999999998</v>
      </c>
      <c r="AB122" s="19">
        <v>227.5</v>
      </c>
      <c r="AC122" s="19">
        <v>344.2</v>
      </c>
      <c r="AD122" s="19">
        <v>119</v>
      </c>
      <c r="AE122" s="19">
        <v>116.7</v>
      </c>
      <c r="AF122" s="19">
        <v>0.98</v>
      </c>
      <c r="AG122" s="19">
        <v>6.6</v>
      </c>
      <c r="AH122" s="19">
        <v>9.76</v>
      </c>
      <c r="AI122" s="19">
        <v>1455.92</v>
      </c>
      <c r="AJ122" s="19">
        <v>852.92</v>
      </c>
      <c r="AK122" s="19">
        <v>85.18</v>
      </c>
      <c r="AL122" s="19">
        <v>27220.81</v>
      </c>
      <c r="AM122" s="19">
        <v>520.46</v>
      </c>
      <c r="AN122" s="19">
        <f>Tabla1[[#This Row],[Costo Compra]]+Tabla1[[#This Row],[Otros Compra]]</f>
        <v>27741.27</v>
      </c>
      <c r="AO122" s="19" t="s">
        <v>291</v>
      </c>
      <c r="AP122" s="19" t="s">
        <v>141</v>
      </c>
      <c r="AQ122" s="19" t="s">
        <v>75</v>
      </c>
      <c r="AR122" s="19" t="s">
        <v>76</v>
      </c>
      <c r="AS122" s="19">
        <v>9919.08</v>
      </c>
      <c r="AT122" s="19">
        <v>0</v>
      </c>
      <c r="AU122" s="19" t="s">
        <v>77</v>
      </c>
      <c r="AV122" s="19">
        <v>2020</v>
      </c>
      <c r="AW122" s="22">
        <v>44040</v>
      </c>
      <c r="AX122" s="22">
        <v>44159</v>
      </c>
      <c r="AY122" s="19">
        <v>0</v>
      </c>
      <c r="AZ122" s="19">
        <v>0</v>
      </c>
      <c r="BA122" s="19">
        <v>-37660.35</v>
      </c>
      <c r="BB122" s="19">
        <v>-252.42</v>
      </c>
      <c r="BC122" s="19">
        <v>3736</v>
      </c>
      <c r="BD122" s="19"/>
      <c r="BE122" s="19" t="s">
        <v>250</v>
      </c>
      <c r="BF122" s="19" t="s">
        <v>250</v>
      </c>
      <c r="BG122" s="19"/>
      <c r="BH122" s="19" t="s">
        <v>99</v>
      </c>
      <c r="BI122" s="22"/>
      <c r="BJ122" s="19">
        <v>0</v>
      </c>
      <c r="BK122" s="19">
        <v>0</v>
      </c>
      <c r="BL122" s="19">
        <v>0</v>
      </c>
      <c r="BM122" s="19">
        <v>0</v>
      </c>
      <c r="BN122" s="19">
        <v>0</v>
      </c>
      <c r="BO122" s="19">
        <v>0</v>
      </c>
      <c r="BP122" s="17"/>
      <c r="BQ122" s="19" t="s">
        <v>80</v>
      </c>
      <c r="BR122" s="19" t="s">
        <v>81</v>
      </c>
      <c r="CGQ122" s="9" t="s">
        <v>70</v>
      </c>
    </row>
    <row r="123" spans="1:70 2227:2227" x14ac:dyDescent="0.25">
      <c r="A123" s="19" t="s">
        <v>70</v>
      </c>
      <c r="B123" s="23">
        <v>999054000022142</v>
      </c>
      <c r="C123" s="20" t="s">
        <v>86</v>
      </c>
      <c r="D123" s="19" t="s">
        <v>85</v>
      </c>
      <c r="E123" s="19" t="s">
        <v>200</v>
      </c>
      <c r="F123" s="19" t="s">
        <v>71</v>
      </c>
      <c r="G123" s="19" t="s">
        <v>119</v>
      </c>
      <c r="H123" s="19" t="s">
        <v>73</v>
      </c>
      <c r="I123" s="19">
        <v>4</v>
      </c>
      <c r="J123" s="19">
        <v>156</v>
      </c>
      <c r="K123" s="19">
        <v>436.2</v>
      </c>
      <c r="L123" s="19">
        <v>280.2</v>
      </c>
      <c r="M123" s="21">
        <v>218</v>
      </c>
      <c r="N123" s="19">
        <v>1.29</v>
      </c>
      <c r="O123" s="19">
        <v>4.63</v>
      </c>
      <c r="P123" s="17"/>
      <c r="Q123" s="17"/>
      <c r="R123" s="17"/>
      <c r="S123" s="17"/>
      <c r="T123" s="17"/>
      <c r="U123" s="17"/>
      <c r="V123" s="19">
        <v>156</v>
      </c>
      <c r="W123" s="19">
        <v>254</v>
      </c>
      <c r="X123" s="21">
        <v>91</v>
      </c>
      <c r="Y123" s="19">
        <v>98</v>
      </c>
      <c r="Z123" s="19">
        <v>1.08</v>
      </c>
      <c r="AA123" s="19">
        <v>4.16</v>
      </c>
      <c r="AB123" s="19">
        <v>254</v>
      </c>
      <c r="AC123" s="19">
        <v>436.2</v>
      </c>
      <c r="AD123" s="19">
        <v>127</v>
      </c>
      <c r="AE123" s="19">
        <v>182.2</v>
      </c>
      <c r="AF123" s="19">
        <v>1.43</v>
      </c>
      <c r="AG123" s="19">
        <v>4.88</v>
      </c>
      <c r="AH123" s="19">
        <v>7.12</v>
      </c>
      <c r="AI123" s="19">
        <v>1994.14</v>
      </c>
      <c r="AJ123" s="19">
        <v>1296.78</v>
      </c>
      <c r="AK123" s="19">
        <v>80.45</v>
      </c>
      <c r="AL123" s="19">
        <v>23634.29</v>
      </c>
      <c r="AM123" s="19">
        <v>1213.51</v>
      </c>
      <c r="AN123" s="19">
        <f>Tabla1[[#This Row],[Costo Compra]]+Tabla1[[#This Row],[Otros Compra]]</f>
        <v>24847.8</v>
      </c>
      <c r="AO123" s="19" t="s">
        <v>293</v>
      </c>
      <c r="AP123" s="19" t="s">
        <v>201</v>
      </c>
      <c r="AQ123" s="19" t="s">
        <v>202</v>
      </c>
      <c r="AR123" s="19" t="s">
        <v>148</v>
      </c>
      <c r="AS123" s="19">
        <v>14617.82</v>
      </c>
      <c r="AT123" s="19">
        <v>0</v>
      </c>
      <c r="AU123" s="19" t="s">
        <v>77</v>
      </c>
      <c r="AV123" s="19">
        <v>2020</v>
      </c>
      <c r="AW123" s="22">
        <v>44032</v>
      </c>
      <c r="AX123" s="22">
        <v>44159</v>
      </c>
      <c r="AY123" s="19">
        <v>0</v>
      </c>
      <c r="AZ123" s="19">
        <v>0</v>
      </c>
      <c r="BA123" s="19">
        <v>-39465.620000000003</v>
      </c>
      <c r="BB123" s="19">
        <v>-140.85</v>
      </c>
      <c r="BC123" s="19">
        <v>3736</v>
      </c>
      <c r="BD123" s="19"/>
      <c r="BE123" s="19" t="s">
        <v>250</v>
      </c>
      <c r="BF123" s="19" t="s">
        <v>250</v>
      </c>
      <c r="BG123" s="19"/>
      <c r="BH123" s="19" t="s">
        <v>79</v>
      </c>
      <c r="BI123" s="22"/>
      <c r="BJ123" s="19">
        <v>0</v>
      </c>
      <c r="BK123" s="19">
        <v>0</v>
      </c>
      <c r="BL123" s="19">
        <v>0</v>
      </c>
      <c r="BM123" s="19">
        <v>0</v>
      </c>
      <c r="BN123" s="19">
        <v>0</v>
      </c>
      <c r="BO123" s="19">
        <v>0</v>
      </c>
      <c r="BP123" s="17"/>
      <c r="BQ123" s="19" t="s">
        <v>80</v>
      </c>
      <c r="BR123" s="19" t="s">
        <v>81</v>
      </c>
      <c r="CGQ123" s="9" t="s">
        <v>70</v>
      </c>
    </row>
    <row r="124" spans="1:70 2227:2227" x14ac:dyDescent="0.25">
      <c r="A124" s="19" t="s">
        <v>70</v>
      </c>
      <c r="B124" s="23">
        <v>999054000022242</v>
      </c>
      <c r="C124" s="11" t="s">
        <v>86</v>
      </c>
      <c r="D124" s="19"/>
      <c r="E124" s="19" t="s">
        <v>216</v>
      </c>
      <c r="F124" s="19" t="s">
        <v>71</v>
      </c>
      <c r="G124" s="19" t="s">
        <v>240</v>
      </c>
      <c r="H124" s="19" t="s">
        <v>73</v>
      </c>
      <c r="I124" s="19">
        <v>4</v>
      </c>
      <c r="J124" s="19">
        <v>193</v>
      </c>
      <c r="K124" s="19">
        <v>414</v>
      </c>
      <c r="L124" s="19">
        <v>221</v>
      </c>
      <c r="M124" s="21">
        <v>189</v>
      </c>
      <c r="N124" s="19">
        <v>1.17</v>
      </c>
      <c r="O124" s="19">
        <v>3.96</v>
      </c>
      <c r="P124" s="19">
        <v>209</v>
      </c>
      <c r="Q124" s="19">
        <v>219</v>
      </c>
      <c r="R124" s="19">
        <v>28</v>
      </c>
      <c r="S124" s="19">
        <v>10</v>
      </c>
      <c r="T124" s="19">
        <v>0.36</v>
      </c>
      <c r="U124" s="19">
        <v>5.9</v>
      </c>
      <c r="V124" s="19">
        <v>193</v>
      </c>
      <c r="W124" s="19">
        <v>209</v>
      </c>
      <c r="X124" s="21">
        <v>21</v>
      </c>
      <c r="Y124" s="19">
        <v>16</v>
      </c>
      <c r="Z124" s="19">
        <v>0.76</v>
      </c>
      <c r="AA124" s="19">
        <v>1.9</v>
      </c>
      <c r="AB124" s="17"/>
      <c r="AC124" s="17"/>
      <c r="AD124" s="18"/>
      <c r="AE124" s="17"/>
      <c r="AF124" s="17"/>
      <c r="AG124" s="17"/>
      <c r="AH124" s="19">
        <v>6.27</v>
      </c>
      <c r="AI124" s="19">
        <v>1386.42</v>
      </c>
      <c r="AJ124" s="19">
        <v>875.6</v>
      </c>
      <c r="AK124" s="19">
        <v>51.24</v>
      </c>
      <c r="AL124" s="19">
        <v>21489.48</v>
      </c>
      <c r="AM124" s="19">
        <v>592</v>
      </c>
      <c r="AN124" s="19">
        <f>Tabla1[[#This Row],[Costo Compra]]+Tabla1[[#This Row],[Otros Compra]]</f>
        <v>22081.48</v>
      </c>
      <c r="AO124" s="19" t="s">
        <v>293</v>
      </c>
      <c r="AP124" s="19" t="s">
        <v>217</v>
      </c>
      <c r="AQ124" s="19" t="s">
        <v>218</v>
      </c>
      <c r="AR124" s="19" t="s">
        <v>148</v>
      </c>
      <c r="AS124" s="19">
        <v>9991.91</v>
      </c>
      <c r="AT124" s="19">
        <v>0</v>
      </c>
      <c r="AU124" s="19" t="s">
        <v>77</v>
      </c>
      <c r="AV124" s="19">
        <v>2020</v>
      </c>
      <c r="AW124" s="22">
        <v>44019</v>
      </c>
      <c r="AX124" s="22">
        <v>44159</v>
      </c>
      <c r="AY124" s="19">
        <v>0</v>
      </c>
      <c r="AZ124" s="19">
        <v>0</v>
      </c>
      <c r="BA124" s="19">
        <v>-32073.39</v>
      </c>
      <c r="BB124" s="19">
        <v>-145.13</v>
      </c>
      <c r="BC124" s="19">
        <v>3739</v>
      </c>
      <c r="BD124" s="19"/>
      <c r="BE124" s="19" t="s">
        <v>250</v>
      </c>
      <c r="BF124" s="19" t="s">
        <v>250</v>
      </c>
      <c r="BG124" s="19"/>
      <c r="BH124" s="19" t="s">
        <v>79</v>
      </c>
      <c r="BI124" s="22"/>
      <c r="BJ124" s="19">
        <v>0</v>
      </c>
      <c r="BK124" s="19">
        <v>0</v>
      </c>
      <c r="BL124" s="19">
        <v>0</v>
      </c>
      <c r="BM124" s="19">
        <v>0</v>
      </c>
      <c r="BN124" s="19">
        <v>0</v>
      </c>
      <c r="BO124" s="19">
        <v>0</v>
      </c>
      <c r="BP124" s="17"/>
      <c r="BQ124" s="19" t="s">
        <v>80</v>
      </c>
      <c r="BR124" s="19" t="s">
        <v>81</v>
      </c>
      <c r="CGQ124" s="9" t="s">
        <v>70</v>
      </c>
    </row>
    <row r="125" spans="1:70 2227:2227" x14ac:dyDescent="0.25">
      <c r="A125" s="19" t="s">
        <v>70</v>
      </c>
      <c r="B125" s="23">
        <v>999054000032045</v>
      </c>
      <c r="C125" s="20" t="s">
        <v>97</v>
      </c>
      <c r="D125" s="9" t="s">
        <v>96</v>
      </c>
      <c r="E125" s="19" t="s">
        <v>225</v>
      </c>
      <c r="F125" s="19" t="s">
        <v>71</v>
      </c>
      <c r="G125" s="19" t="s">
        <v>240</v>
      </c>
      <c r="H125" s="19" t="s">
        <v>73</v>
      </c>
      <c r="I125" s="19">
        <v>4</v>
      </c>
      <c r="J125" s="19">
        <v>168</v>
      </c>
      <c r="K125" s="19">
        <v>346.2</v>
      </c>
      <c r="L125" s="19">
        <v>178.2</v>
      </c>
      <c r="M125" s="21">
        <v>173</v>
      </c>
      <c r="N125" s="19">
        <v>1.03</v>
      </c>
      <c r="O125" s="19">
        <v>5.77</v>
      </c>
      <c r="P125" s="17"/>
      <c r="Q125" s="17"/>
      <c r="R125" s="18"/>
      <c r="S125" s="17"/>
      <c r="T125" s="17"/>
      <c r="U125" s="17"/>
      <c r="V125" s="19">
        <v>168</v>
      </c>
      <c r="W125" s="19">
        <v>208.5</v>
      </c>
      <c r="X125" s="21">
        <v>27</v>
      </c>
      <c r="Y125" s="19">
        <v>40.5</v>
      </c>
      <c r="Z125" s="19">
        <v>1.5</v>
      </c>
      <c r="AA125" s="19">
        <v>2.11</v>
      </c>
      <c r="AB125" s="19">
        <v>208.5</v>
      </c>
      <c r="AC125" s="19">
        <v>346.2</v>
      </c>
      <c r="AD125" s="19">
        <v>146</v>
      </c>
      <c r="AE125" s="19">
        <v>137.69999999999999</v>
      </c>
      <c r="AF125" s="19">
        <v>0.94</v>
      </c>
      <c r="AG125" s="19">
        <v>6.85</v>
      </c>
      <c r="AH125" s="19">
        <v>9.98</v>
      </c>
      <c r="AI125" s="19">
        <v>1779.17</v>
      </c>
      <c r="AJ125" s="19">
        <v>1028.93</v>
      </c>
      <c r="AK125" s="19">
        <v>85.63</v>
      </c>
      <c r="AL125" s="19">
        <v>21705.43</v>
      </c>
      <c r="AM125" s="19">
        <v>522.62</v>
      </c>
      <c r="AN125" s="19">
        <f>Tabla1[[#This Row],[Costo Compra]]+Tabla1[[#This Row],[Otros Compra]]</f>
        <v>22228.05</v>
      </c>
      <c r="AO125" s="19" t="s">
        <v>293</v>
      </c>
      <c r="AP125" s="19" t="s">
        <v>226</v>
      </c>
      <c r="AQ125" s="19" t="s">
        <v>218</v>
      </c>
      <c r="AR125" s="19" t="s">
        <v>148</v>
      </c>
      <c r="AS125" s="19">
        <v>11790.95</v>
      </c>
      <c r="AT125" s="19">
        <v>0</v>
      </c>
      <c r="AU125" s="19" t="s">
        <v>77</v>
      </c>
      <c r="AV125" s="19">
        <v>2020</v>
      </c>
      <c r="AW125" s="22">
        <v>44013</v>
      </c>
      <c r="AX125" s="22">
        <v>44159</v>
      </c>
      <c r="AY125" s="19">
        <v>0</v>
      </c>
      <c r="AZ125" s="19">
        <v>0</v>
      </c>
      <c r="BA125" s="19">
        <v>-34019</v>
      </c>
      <c r="BB125" s="19">
        <v>-190.9</v>
      </c>
      <c r="BC125" s="19">
        <v>3737</v>
      </c>
      <c r="BD125" s="19"/>
      <c r="BE125" s="19" t="s">
        <v>250</v>
      </c>
      <c r="BF125" s="19" t="s">
        <v>250</v>
      </c>
      <c r="BG125" s="19"/>
      <c r="BH125" s="19" t="s">
        <v>99</v>
      </c>
      <c r="BI125" s="22"/>
      <c r="BJ125" s="19">
        <v>0</v>
      </c>
      <c r="BK125" s="19">
        <v>0</v>
      </c>
      <c r="BL125" s="19">
        <v>0</v>
      </c>
      <c r="BM125" s="19">
        <v>0</v>
      </c>
      <c r="BN125" s="19">
        <v>0</v>
      </c>
      <c r="BO125" s="19">
        <v>0</v>
      </c>
      <c r="BP125" s="17"/>
      <c r="BQ125" s="19" t="s">
        <v>80</v>
      </c>
      <c r="BR125" s="19" t="s">
        <v>81</v>
      </c>
      <c r="CGQ125" s="9" t="s">
        <v>70</v>
      </c>
    </row>
    <row r="126" spans="1:70 2227:2227" x14ac:dyDescent="0.25">
      <c r="A126" s="19" t="s">
        <v>70</v>
      </c>
      <c r="B126" s="23">
        <v>999054000032053</v>
      </c>
      <c r="C126" s="20" t="s">
        <v>86</v>
      </c>
      <c r="D126" s="19" t="s">
        <v>87</v>
      </c>
      <c r="E126" s="19" t="s">
        <v>259</v>
      </c>
      <c r="F126" s="19" t="s">
        <v>71</v>
      </c>
      <c r="G126" s="19" t="s">
        <v>240</v>
      </c>
      <c r="H126" s="19" t="s">
        <v>73</v>
      </c>
      <c r="I126" s="19">
        <v>4</v>
      </c>
      <c r="J126" s="19">
        <v>235</v>
      </c>
      <c r="K126" s="19">
        <v>418</v>
      </c>
      <c r="L126" s="19">
        <v>183</v>
      </c>
      <c r="M126" s="21">
        <v>145</v>
      </c>
      <c r="N126" s="19">
        <v>1.26</v>
      </c>
      <c r="O126" s="19">
        <v>5.0599999999999996</v>
      </c>
      <c r="P126" s="17"/>
      <c r="Q126" s="17"/>
      <c r="R126" s="17"/>
      <c r="S126" s="17"/>
      <c r="T126" s="17"/>
      <c r="U126" s="17"/>
      <c r="V126" s="19">
        <v>235</v>
      </c>
      <c r="W126" s="19">
        <v>274</v>
      </c>
      <c r="X126" s="21">
        <v>25</v>
      </c>
      <c r="Y126" s="19">
        <v>39</v>
      </c>
      <c r="Z126" s="19">
        <v>1.56</v>
      </c>
      <c r="AA126" s="19">
        <v>2.06</v>
      </c>
      <c r="AB126" s="19">
        <v>274</v>
      </c>
      <c r="AC126" s="19">
        <v>418</v>
      </c>
      <c r="AD126" s="19">
        <v>120</v>
      </c>
      <c r="AE126" s="19">
        <v>144</v>
      </c>
      <c r="AF126" s="19">
        <v>1.2</v>
      </c>
      <c r="AG126" s="19">
        <v>5.87</v>
      </c>
      <c r="AH126" s="19">
        <v>7.58</v>
      </c>
      <c r="AI126" s="19">
        <v>1386.25</v>
      </c>
      <c r="AJ126" s="19">
        <v>925.48</v>
      </c>
      <c r="AK126" s="19">
        <v>76.11</v>
      </c>
      <c r="AL126" s="19">
        <v>34982.019999999997</v>
      </c>
      <c r="AM126" s="19">
        <v>855.52</v>
      </c>
      <c r="AN126" s="19">
        <f>Tabla1[[#This Row],[Costo Compra]]+Tabla1[[#This Row],[Otros Compra]]</f>
        <v>35837.539999999994</v>
      </c>
      <c r="AO126" s="19" t="s">
        <v>289</v>
      </c>
      <c r="AP126" s="19" t="s">
        <v>260</v>
      </c>
      <c r="AQ126" s="19" t="s">
        <v>261</v>
      </c>
      <c r="AR126" s="19" t="s">
        <v>76</v>
      </c>
      <c r="AS126" s="19">
        <v>10960.44</v>
      </c>
      <c r="AT126" s="19">
        <v>0</v>
      </c>
      <c r="AU126" s="19" t="s">
        <v>77</v>
      </c>
      <c r="AV126" s="19">
        <v>2020</v>
      </c>
      <c r="AW126" s="22">
        <v>44039</v>
      </c>
      <c r="AX126" s="22">
        <v>44159</v>
      </c>
      <c r="AY126" s="19">
        <v>0</v>
      </c>
      <c r="AZ126" s="19">
        <v>0</v>
      </c>
      <c r="BA126" s="19">
        <v>-46797.98</v>
      </c>
      <c r="BB126" s="19">
        <v>-255.73</v>
      </c>
      <c r="BC126" s="19">
        <v>3739</v>
      </c>
      <c r="BD126" s="19"/>
      <c r="BE126" s="19" t="s">
        <v>250</v>
      </c>
      <c r="BF126" s="19" t="s">
        <v>250</v>
      </c>
      <c r="BG126" s="19"/>
      <c r="BH126" s="19" t="s">
        <v>79</v>
      </c>
      <c r="BI126" s="22"/>
      <c r="BJ126" s="19">
        <v>0</v>
      </c>
      <c r="BK126" s="19">
        <v>0</v>
      </c>
      <c r="BL126" s="19">
        <v>0</v>
      </c>
      <c r="BM126" s="19">
        <v>0</v>
      </c>
      <c r="BN126" s="19">
        <v>0</v>
      </c>
      <c r="BO126" s="19">
        <v>0</v>
      </c>
      <c r="BP126" s="17"/>
      <c r="BQ126" s="19" t="s">
        <v>80</v>
      </c>
      <c r="BR126" s="19" t="s">
        <v>81</v>
      </c>
      <c r="CGQ126" s="9"/>
    </row>
    <row r="127" spans="1:70 2227:2227" x14ac:dyDescent="0.25">
      <c r="A127" s="19" t="s">
        <v>70</v>
      </c>
      <c r="B127" s="23">
        <v>999054000032061</v>
      </c>
      <c r="C127" s="20" t="s">
        <v>86</v>
      </c>
      <c r="D127" s="19" t="s">
        <v>87</v>
      </c>
      <c r="E127" s="19" t="s">
        <v>216</v>
      </c>
      <c r="F127" s="19" t="s">
        <v>71</v>
      </c>
      <c r="G127" s="19" t="s">
        <v>240</v>
      </c>
      <c r="H127" s="19" t="s">
        <v>73</v>
      </c>
      <c r="I127" s="19">
        <v>4</v>
      </c>
      <c r="J127" s="19">
        <v>212</v>
      </c>
      <c r="K127" s="19">
        <v>423</v>
      </c>
      <c r="L127" s="19">
        <v>211</v>
      </c>
      <c r="M127" s="21">
        <v>189</v>
      </c>
      <c r="N127" s="19">
        <v>1.1200000000000001</v>
      </c>
      <c r="O127" s="19">
        <v>4.1500000000000004</v>
      </c>
      <c r="P127" s="19">
        <v>232.5</v>
      </c>
      <c r="Q127" s="19">
        <v>223</v>
      </c>
      <c r="R127" s="19">
        <v>28</v>
      </c>
      <c r="S127" s="19">
        <v>-9.5</v>
      </c>
      <c r="T127" s="19">
        <v>0</v>
      </c>
      <c r="U127" s="19">
        <v>0</v>
      </c>
      <c r="V127" s="19">
        <v>212</v>
      </c>
      <c r="W127" s="19">
        <v>232.5</v>
      </c>
      <c r="X127" s="21">
        <v>21</v>
      </c>
      <c r="Y127" s="19">
        <v>20.5</v>
      </c>
      <c r="Z127" s="19">
        <v>0.98</v>
      </c>
      <c r="AA127" s="19">
        <v>1.48</v>
      </c>
      <c r="AB127" s="17"/>
      <c r="AC127" s="17"/>
      <c r="AD127" s="18"/>
      <c r="AE127" s="17"/>
      <c r="AF127" s="17"/>
      <c r="AG127" s="17"/>
      <c r="AH127" s="19">
        <v>6.57</v>
      </c>
      <c r="AI127" s="19">
        <v>1386.42</v>
      </c>
      <c r="AJ127" s="19">
        <v>875.6</v>
      </c>
      <c r="AK127" s="19">
        <v>49.96</v>
      </c>
      <c r="AL127" s="19">
        <v>21881.99</v>
      </c>
      <c r="AM127" s="19">
        <v>592</v>
      </c>
      <c r="AN127" s="19">
        <f>Tabla1[[#This Row],[Costo Compra]]+Tabla1[[#This Row],[Otros Compra]]</f>
        <v>22473.99</v>
      </c>
      <c r="AO127" s="19" t="s">
        <v>293</v>
      </c>
      <c r="AP127" s="19" t="s">
        <v>217</v>
      </c>
      <c r="AQ127" s="19" t="s">
        <v>218</v>
      </c>
      <c r="AR127" s="19" t="s">
        <v>148</v>
      </c>
      <c r="AS127" s="19">
        <v>9991.91</v>
      </c>
      <c r="AT127" s="19">
        <v>0</v>
      </c>
      <c r="AU127" s="19" t="s">
        <v>77</v>
      </c>
      <c r="AV127" s="19">
        <v>2020</v>
      </c>
      <c r="AW127" s="22">
        <v>44019</v>
      </c>
      <c r="AX127" s="22">
        <v>44159</v>
      </c>
      <c r="AY127" s="19">
        <v>0</v>
      </c>
      <c r="AZ127" s="19">
        <v>0</v>
      </c>
      <c r="BA127" s="19">
        <v>-32465.9</v>
      </c>
      <c r="BB127" s="19">
        <v>-153.87</v>
      </c>
      <c r="BC127" s="19">
        <v>3739</v>
      </c>
      <c r="BD127" s="19"/>
      <c r="BE127" s="19" t="s">
        <v>250</v>
      </c>
      <c r="BF127" s="19" t="s">
        <v>250</v>
      </c>
      <c r="BG127" s="19"/>
      <c r="BH127" s="19" t="s">
        <v>79</v>
      </c>
      <c r="BI127" s="22"/>
      <c r="BJ127" s="19">
        <v>0</v>
      </c>
      <c r="BK127" s="19">
        <v>0</v>
      </c>
      <c r="BL127" s="19">
        <v>0</v>
      </c>
      <c r="BM127" s="19">
        <v>0</v>
      </c>
      <c r="BN127" s="19">
        <v>0</v>
      </c>
      <c r="BO127" s="19">
        <v>0</v>
      </c>
      <c r="BP127" s="17"/>
      <c r="BQ127" s="19" t="s">
        <v>80</v>
      </c>
      <c r="BR127" s="19" t="s">
        <v>81</v>
      </c>
      <c r="CGQ127" s="9" t="s">
        <v>70</v>
      </c>
    </row>
    <row r="128" spans="1:70 2227:2227" x14ac:dyDescent="0.25">
      <c r="A128" s="19" t="s">
        <v>70</v>
      </c>
      <c r="B128" s="23">
        <v>999054000032063</v>
      </c>
      <c r="C128" s="20" t="s">
        <v>86</v>
      </c>
      <c r="D128" s="19" t="s">
        <v>87</v>
      </c>
      <c r="E128" s="19" t="s">
        <v>181</v>
      </c>
      <c r="F128" s="19" t="s">
        <v>71</v>
      </c>
      <c r="G128" s="19" t="s">
        <v>240</v>
      </c>
      <c r="H128" s="19" t="s">
        <v>73</v>
      </c>
      <c r="I128" s="19">
        <v>4</v>
      </c>
      <c r="J128" s="19">
        <v>186</v>
      </c>
      <c r="K128" s="19">
        <v>431</v>
      </c>
      <c r="L128" s="19">
        <v>245</v>
      </c>
      <c r="M128" s="21">
        <v>237</v>
      </c>
      <c r="N128" s="19">
        <v>1.03</v>
      </c>
      <c r="O128" s="19">
        <v>5</v>
      </c>
      <c r="P128" s="19">
        <v>204</v>
      </c>
      <c r="Q128" s="19">
        <v>227.5</v>
      </c>
      <c r="R128" s="19">
        <v>75</v>
      </c>
      <c r="S128" s="19">
        <v>23.5</v>
      </c>
      <c r="T128" s="19">
        <v>0.31</v>
      </c>
      <c r="U128" s="19">
        <v>9.34</v>
      </c>
      <c r="V128" s="19">
        <v>186</v>
      </c>
      <c r="W128" s="19">
        <v>204</v>
      </c>
      <c r="X128" s="21">
        <v>22</v>
      </c>
      <c r="Y128" s="19">
        <v>18</v>
      </c>
      <c r="Z128" s="19">
        <v>0.82</v>
      </c>
      <c r="AA128" s="19">
        <v>3.2</v>
      </c>
      <c r="AB128" s="17"/>
      <c r="AC128" s="17"/>
      <c r="AD128" s="18"/>
      <c r="AE128" s="17"/>
      <c r="AF128" s="17"/>
      <c r="AG128" s="17"/>
      <c r="AH128" s="19">
        <v>7.82</v>
      </c>
      <c r="AI128" s="19">
        <v>1916.96</v>
      </c>
      <c r="AJ128" s="19">
        <v>1224.8499999999999</v>
      </c>
      <c r="AK128" s="19">
        <v>67.88</v>
      </c>
      <c r="AL128" s="19">
        <v>24069.84</v>
      </c>
      <c r="AM128" s="19">
        <v>177.66</v>
      </c>
      <c r="AN128" s="19">
        <f>Tabla1[[#This Row],[Costo Compra]]+Tabla1[[#This Row],[Otros Compra]]</f>
        <v>24247.5</v>
      </c>
      <c r="AO128" s="19" t="s">
        <v>292</v>
      </c>
      <c r="AP128" s="19" t="s">
        <v>170</v>
      </c>
      <c r="AQ128" s="19" t="s">
        <v>116</v>
      </c>
      <c r="AR128" s="19" t="s">
        <v>76</v>
      </c>
      <c r="AS128" s="19">
        <v>13813.84</v>
      </c>
      <c r="AT128" s="19">
        <v>0</v>
      </c>
      <c r="AU128" s="19" t="s">
        <v>77</v>
      </c>
      <c r="AV128" s="19">
        <v>2020</v>
      </c>
      <c r="AW128" s="22">
        <v>44019</v>
      </c>
      <c r="AX128" s="22">
        <v>44159</v>
      </c>
      <c r="AY128" s="19">
        <v>0</v>
      </c>
      <c r="AZ128" s="19">
        <v>0</v>
      </c>
      <c r="BA128" s="19">
        <v>-38061.339999999997</v>
      </c>
      <c r="BB128" s="19">
        <v>-155.35</v>
      </c>
      <c r="BC128" s="19">
        <v>3739</v>
      </c>
      <c r="BD128" s="19"/>
      <c r="BE128" s="19" t="s">
        <v>250</v>
      </c>
      <c r="BF128" s="19" t="s">
        <v>250</v>
      </c>
      <c r="BG128" s="19"/>
      <c r="BH128" s="19" t="s">
        <v>79</v>
      </c>
      <c r="BI128" s="22"/>
      <c r="BJ128" s="19">
        <v>0</v>
      </c>
      <c r="BK128" s="19">
        <v>0</v>
      </c>
      <c r="BL128" s="19">
        <v>0</v>
      </c>
      <c r="BM128" s="19">
        <v>0</v>
      </c>
      <c r="BN128" s="19">
        <v>0</v>
      </c>
      <c r="BO128" s="19">
        <v>0</v>
      </c>
      <c r="BP128" s="17"/>
      <c r="BQ128" s="19" t="s">
        <v>80</v>
      </c>
      <c r="BR128" s="19" t="s">
        <v>81</v>
      </c>
      <c r="CGQ128" s="9" t="s">
        <v>70</v>
      </c>
    </row>
    <row r="129" spans="1:70 2227:2227" x14ac:dyDescent="0.25">
      <c r="A129" s="19" t="s">
        <v>70</v>
      </c>
      <c r="B129" s="23">
        <v>999054000032079</v>
      </c>
      <c r="C129" s="20" t="s">
        <v>97</v>
      </c>
      <c r="D129" s="19" t="s">
        <v>85</v>
      </c>
      <c r="E129" s="19" t="s">
        <v>225</v>
      </c>
      <c r="F129" s="19" t="s">
        <v>71</v>
      </c>
      <c r="G129" s="19" t="s">
        <v>240</v>
      </c>
      <c r="H129" s="19" t="s">
        <v>73</v>
      </c>
      <c r="I129" s="19">
        <v>4</v>
      </c>
      <c r="J129" s="19">
        <v>149</v>
      </c>
      <c r="K129" s="19">
        <v>328.2</v>
      </c>
      <c r="L129" s="19">
        <v>179.2</v>
      </c>
      <c r="M129" s="21">
        <v>173</v>
      </c>
      <c r="N129" s="19">
        <v>1.04</v>
      </c>
      <c r="O129" s="19">
        <v>5.74</v>
      </c>
      <c r="P129" s="17"/>
      <c r="Q129" s="17"/>
      <c r="R129" s="18"/>
      <c r="S129" s="17"/>
      <c r="T129" s="17"/>
      <c r="U129" s="17"/>
      <c r="V129" s="19">
        <v>149</v>
      </c>
      <c r="W129" s="19">
        <v>178.5</v>
      </c>
      <c r="X129" s="21">
        <v>27</v>
      </c>
      <c r="Y129" s="19">
        <v>29.5</v>
      </c>
      <c r="Z129" s="19">
        <v>1.0900000000000001</v>
      </c>
      <c r="AA129" s="19">
        <v>2.89</v>
      </c>
      <c r="AB129" s="19">
        <v>178.5</v>
      </c>
      <c r="AC129" s="19">
        <v>328.2</v>
      </c>
      <c r="AD129" s="19">
        <v>146</v>
      </c>
      <c r="AE129" s="19">
        <v>149.69999999999999</v>
      </c>
      <c r="AF129" s="19">
        <v>1.03</v>
      </c>
      <c r="AG129" s="19">
        <v>6.3</v>
      </c>
      <c r="AH129" s="19">
        <v>9.93</v>
      </c>
      <c r="AI129" s="19">
        <v>1779.17</v>
      </c>
      <c r="AJ129" s="19">
        <v>1028.93</v>
      </c>
      <c r="AK129" s="19">
        <v>78.760000000000005</v>
      </c>
      <c r="AL129" s="19">
        <v>18582.349999999999</v>
      </c>
      <c r="AM129" s="19">
        <v>522.62</v>
      </c>
      <c r="AN129" s="19">
        <f>Tabla1[[#This Row],[Costo Compra]]+Tabla1[[#This Row],[Otros Compra]]</f>
        <v>19104.969999999998</v>
      </c>
      <c r="AO129" s="19" t="s">
        <v>293</v>
      </c>
      <c r="AP129" s="19" t="s">
        <v>226</v>
      </c>
      <c r="AQ129" s="19" t="s">
        <v>218</v>
      </c>
      <c r="AR129" s="19" t="s">
        <v>148</v>
      </c>
      <c r="AS129" s="19">
        <v>11790.95</v>
      </c>
      <c r="AT129" s="19">
        <v>0</v>
      </c>
      <c r="AU129" s="19" t="s">
        <v>77</v>
      </c>
      <c r="AV129" s="19">
        <v>2020</v>
      </c>
      <c r="AW129" s="22">
        <v>44013</v>
      </c>
      <c r="AX129" s="22">
        <v>44159</v>
      </c>
      <c r="AY129" s="19">
        <v>0</v>
      </c>
      <c r="AZ129" s="19">
        <v>0</v>
      </c>
      <c r="BA129" s="19">
        <v>-30895.919999999998</v>
      </c>
      <c r="BB129" s="19">
        <v>-172.41</v>
      </c>
      <c r="BC129" s="19">
        <v>3737</v>
      </c>
      <c r="BD129" s="19"/>
      <c r="BE129" s="19" t="s">
        <v>250</v>
      </c>
      <c r="BF129" s="19" t="s">
        <v>250</v>
      </c>
      <c r="BG129" s="19"/>
      <c r="BH129" s="19" t="s">
        <v>99</v>
      </c>
      <c r="BI129" s="22"/>
      <c r="BJ129" s="19">
        <v>0</v>
      </c>
      <c r="BK129" s="19">
        <v>0</v>
      </c>
      <c r="BL129" s="19">
        <v>0</v>
      </c>
      <c r="BM129" s="19">
        <v>0</v>
      </c>
      <c r="BN129" s="19">
        <v>0</v>
      </c>
      <c r="BO129" s="19">
        <v>0</v>
      </c>
      <c r="BP129" s="17"/>
      <c r="BQ129" s="19" t="s">
        <v>80</v>
      </c>
      <c r="BR129" s="19" t="s">
        <v>81</v>
      </c>
      <c r="CGQ129" s="9" t="s">
        <v>70</v>
      </c>
    </row>
    <row r="130" spans="1:70 2227:2227" x14ac:dyDescent="0.25">
      <c r="A130" s="19" t="s">
        <v>70</v>
      </c>
      <c r="B130" s="23">
        <v>999054000032080</v>
      </c>
      <c r="C130" s="11" t="s">
        <v>86</v>
      </c>
      <c r="D130" s="19"/>
      <c r="E130" s="19" t="s">
        <v>216</v>
      </c>
      <c r="F130" s="19" t="s">
        <v>71</v>
      </c>
      <c r="G130" s="19" t="s">
        <v>240</v>
      </c>
      <c r="H130" s="19" t="s">
        <v>73</v>
      </c>
      <c r="I130" s="19">
        <v>4</v>
      </c>
      <c r="J130" s="19">
        <v>199.5</v>
      </c>
      <c r="K130" s="19">
        <v>417</v>
      </c>
      <c r="L130" s="19">
        <v>217.5</v>
      </c>
      <c r="M130" s="21">
        <v>189</v>
      </c>
      <c r="N130" s="19">
        <v>1.1499999999999999</v>
      </c>
      <c r="O130" s="19">
        <v>4.03</v>
      </c>
      <c r="P130" s="19">
        <v>198</v>
      </c>
      <c r="Q130" s="19">
        <v>222</v>
      </c>
      <c r="R130" s="19">
        <v>28</v>
      </c>
      <c r="S130" s="19">
        <v>24</v>
      </c>
      <c r="T130" s="19">
        <v>0.86</v>
      </c>
      <c r="U130" s="19">
        <v>2.46</v>
      </c>
      <c r="V130" s="19">
        <v>199.5</v>
      </c>
      <c r="W130" s="19">
        <v>198</v>
      </c>
      <c r="X130" s="21">
        <v>21</v>
      </c>
      <c r="Y130" s="19">
        <v>-1.5</v>
      </c>
      <c r="Z130" s="19">
        <v>0</v>
      </c>
      <c r="AA130" s="19">
        <v>0</v>
      </c>
      <c r="AB130" s="17"/>
      <c r="AC130" s="17"/>
      <c r="AD130" s="18"/>
      <c r="AE130" s="17"/>
      <c r="AF130" s="17"/>
      <c r="AG130" s="17"/>
      <c r="AH130" s="19">
        <v>6.37</v>
      </c>
      <c r="AI130" s="19">
        <v>1386.42</v>
      </c>
      <c r="AJ130" s="19">
        <v>875.6</v>
      </c>
      <c r="AK130" s="19">
        <v>51.24</v>
      </c>
      <c r="AL130" s="19">
        <v>21783.86</v>
      </c>
      <c r="AM130" s="19">
        <v>592</v>
      </c>
      <c r="AN130" s="19">
        <f>Tabla1[[#This Row],[Costo Compra]]+Tabla1[[#This Row],[Otros Compra]]</f>
        <v>22375.86</v>
      </c>
      <c r="AO130" s="19" t="s">
        <v>293</v>
      </c>
      <c r="AP130" s="19" t="s">
        <v>217</v>
      </c>
      <c r="AQ130" s="19" t="s">
        <v>218</v>
      </c>
      <c r="AR130" s="19" t="s">
        <v>148</v>
      </c>
      <c r="AS130" s="19">
        <v>9991.91</v>
      </c>
      <c r="AT130" s="19">
        <v>0</v>
      </c>
      <c r="AU130" s="19" t="s">
        <v>77</v>
      </c>
      <c r="AV130" s="19">
        <v>2020</v>
      </c>
      <c r="AW130" s="22">
        <v>44019</v>
      </c>
      <c r="AX130" s="22">
        <v>44159</v>
      </c>
      <c r="AY130" s="19">
        <v>0</v>
      </c>
      <c r="AZ130" s="19">
        <v>0</v>
      </c>
      <c r="BA130" s="19">
        <v>-32367.77</v>
      </c>
      <c r="BB130" s="19">
        <v>-148.82</v>
      </c>
      <c r="BC130" s="19">
        <v>3739</v>
      </c>
      <c r="BD130" s="19"/>
      <c r="BE130" s="19" t="s">
        <v>250</v>
      </c>
      <c r="BF130" s="19" t="s">
        <v>250</v>
      </c>
      <c r="BG130" s="19"/>
      <c r="BH130" s="19" t="s">
        <v>79</v>
      </c>
      <c r="BI130" s="22"/>
      <c r="BJ130" s="19">
        <v>0</v>
      </c>
      <c r="BK130" s="19">
        <v>0</v>
      </c>
      <c r="BL130" s="19">
        <v>0</v>
      </c>
      <c r="BM130" s="19">
        <v>0</v>
      </c>
      <c r="BN130" s="19">
        <v>0</v>
      </c>
      <c r="BO130" s="19">
        <v>0</v>
      </c>
      <c r="BP130" s="17"/>
      <c r="BQ130" s="19" t="s">
        <v>80</v>
      </c>
      <c r="BR130" s="19" t="s">
        <v>81</v>
      </c>
      <c r="CGQ130" s="9" t="s">
        <v>70</v>
      </c>
    </row>
    <row r="131" spans="1:70 2227:2227" x14ac:dyDescent="0.25">
      <c r="A131" s="19" t="s">
        <v>70</v>
      </c>
      <c r="B131" s="23">
        <v>999054000032123</v>
      </c>
      <c r="C131" s="20" t="s">
        <v>97</v>
      </c>
      <c r="D131" s="19" t="s">
        <v>91</v>
      </c>
      <c r="E131" s="19" t="s">
        <v>184</v>
      </c>
      <c r="F131" s="19" t="s">
        <v>71</v>
      </c>
      <c r="G131" s="19" t="s">
        <v>119</v>
      </c>
      <c r="H131" s="19" t="s">
        <v>73</v>
      </c>
      <c r="I131" s="19">
        <v>4</v>
      </c>
      <c r="J131" s="19">
        <v>179</v>
      </c>
      <c r="K131" s="19">
        <v>345.2</v>
      </c>
      <c r="L131" s="19">
        <v>166.2</v>
      </c>
      <c r="M131" s="21">
        <v>192</v>
      </c>
      <c r="N131" s="19">
        <v>0.87</v>
      </c>
      <c r="O131" s="19">
        <v>4.5</v>
      </c>
      <c r="P131" s="19">
        <v>193</v>
      </c>
      <c r="Q131" s="19">
        <v>224.5</v>
      </c>
      <c r="R131" s="19">
        <v>73</v>
      </c>
      <c r="S131" s="19">
        <v>31.5</v>
      </c>
      <c r="T131" s="19">
        <v>0.43</v>
      </c>
      <c r="U131" s="19">
        <v>5.74</v>
      </c>
      <c r="V131" s="19">
        <v>179</v>
      </c>
      <c r="W131" s="19">
        <v>193</v>
      </c>
      <c r="X131" s="21">
        <v>23</v>
      </c>
      <c r="Y131" s="19">
        <v>14</v>
      </c>
      <c r="Z131" s="19">
        <v>0.61</v>
      </c>
      <c r="AA131" s="19">
        <v>2.4500000000000002</v>
      </c>
      <c r="AB131" s="17"/>
      <c r="AC131" s="17"/>
      <c r="AD131" s="17"/>
      <c r="AE131" s="17"/>
      <c r="AF131" s="17"/>
      <c r="AG131" s="17"/>
      <c r="AH131" s="19">
        <v>7.55</v>
      </c>
      <c r="AI131" s="19">
        <v>1254.8900000000001</v>
      </c>
      <c r="AJ131" s="19">
        <v>747.09</v>
      </c>
      <c r="AK131" s="19">
        <v>71.290000000000006</v>
      </c>
      <c r="AL131" s="19">
        <v>23571.56</v>
      </c>
      <c r="AM131" s="19">
        <v>388.96</v>
      </c>
      <c r="AN131" s="19">
        <f>Tabla1[[#This Row],[Costo Compra]]+Tabla1[[#This Row],[Otros Compra]]</f>
        <v>23960.52</v>
      </c>
      <c r="AO131" s="19" t="s">
        <v>292</v>
      </c>
      <c r="AP131" s="19" t="s">
        <v>138</v>
      </c>
      <c r="AQ131" s="19" t="s">
        <v>185</v>
      </c>
      <c r="AR131" s="19" t="s">
        <v>76</v>
      </c>
      <c r="AS131" s="19">
        <v>8604.82</v>
      </c>
      <c r="AT131" s="19">
        <v>0</v>
      </c>
      <c r="AU131" s="19" t="s">
        <v>77</v>
      </c>
      <c r="AV131" s="19">
        <v>2020</v>
      </c>
      <c r="AW131" s="22">
        <v>44063</v>
      </c>
      <c r="AX131" s="22">
        <v>44159</v>
      </c>
      <c r="AY131" s="19">
        <v>0</v>
      </c>
      <c r="AZ131" s="19">
        <v>0</v>
      </c>
      <c r="BA131" s="19">
        <v>-32565.34</v>
      </c>
      <c r="BB131" s="19">
        <v>-195.94</v>
      </c>
      <c r="BC131" s="19">
        <v>3736</v>
      </c>
      <c r="BD131" s="19"/>
      <c r="BE131" s="19" t="s">
        <v>250</v>
      </c>
      <c r="BF131" s="19" t="s">
        <v>250</v>
      </c>
      <c r="BG131" s="19"/>
      <c r="BH131" s="19" t="s">
        <v>99</v>
      </c>
      <c r="BI131" s="22"/>
      <c r="BJ131" s="19">
        <v>0</v>
      </c>
      <c r="BK131" s="19">
        <v>0</v>
      </c>
      <c r="BL131" s="19">
        <v>0</v>
      </c>
      <c r="BM131" s="19">
        <v>0</v>
      </c>
      <c r="BN131" s="19">
        <v>0</v>
      </c>
      <c r="BO131" s="19">
        <v>0</v>
      </c>
      <c r="BP131" s="17"/>
      <c r="BQ131" s="19" t="s">
        <v>80</v>
      </c>
      <c r="BR131" s="19" t="s">
        <v>81</v>
      </c>
      <c r="CGQ131" s="9" t="s">
        <v>70</v>
      </c>
    </row>
    <row r="132" spans="1:70 2227:2227" x14ac:dyDescent="0.25">
      <c r="A132" s="19" t="s">
        <v>70</v>
      </c>
      <c r="B132" s="23">
        <v>999054000032142</v>
      </c>
      <c r="C132" s="20" t="s">
        <v>86</v>
      </c>
      <c r="D132" s="19" t="s">
        <v>87</v>
      </c>
      <c r="E132" s="19" t="s">
        <v>207</v>
      </c>
      <c r="F132" s="19" t="s">
        <v>71</v>
      </c>
      <c r="G132" s="19" t="s">
        <v>240</v>
      </c>
      <c r="H132" s="19" t="s">
        <v>73</v>
      </c>
      <c r="I132" s="19">
        <v>4</v>
      </c>
      <c r="J132" s="19">
        <v>218</v>
      </c>
      <c r="K132" s="19">
        <v>407</v>
      </c>
      <c r="L132" s="19">
        <v>189</v>
      </c>
      <c r="M132" s="21">
        <v>206</v>
      </c>
      <c r="N132" s="19">
        <v>0.92</v>
      </c>
      <c r="O132" s="19">
        <v>5.09</v>
      </c>
      <c r="P132" s="19">
        <v>231</v>
      </c>
      <c r="Q132" s="19">
        <v>251</v>
      </c>
      <c r="R132" s="19">
        <v>48</v>
      </c>
      <c r="S132" s="19">
        <v>20</v>
      </c>
      <c r="T132" s="19">
        <v>0.42</v>
      </c>
      <c r="U132" s="19">
        <v>4.5599999999999996</v>
      </c>
      <c r="V132" s="19">
        <v>218</v>
      </c>
      <c r="W132" s="19">
        <v>231</v>
      </c>
      <c r="X132" s="21">
        <v>18</v>
      </c>
      <c r="Y132" s="19">
        <v>13</v>
      </c>
      <c r="Z132" s="19">
        <v>0.72</v>
      </c>
      <c r="AA132" s="19">
        <v>1.1200000000000001</v>
      </c>
      <c r="AB132" s="17"/>
      <c r="AC132" s="17"/>
      <c r="AD132" s="18"/>
      <c r="AE132" s="17"/>
      <c r="AF132" s="17"/>
      <c r="AG132" s="17"/>
      <c r="AH132" s="19">
        <v>7.74</v>
      </c>
      <c r="AI132" s="19">
        <v>1462.96</v>
      </c>
      <c r="AJ132" s="19">
        <v>961.45</v>
      </c>
      <c r="AK132" s="19">
        <v>71.64</v>
      </c>
      <c r="AL132" s="19">
        <v>25279.040000000001</v>
      </c>
      <c r="AM132" s="19">
        <v>333.16</v>
      </c>
      <c r="AN132" s="19">
        <f>Tabla1[[#This Row],[Costo Compra]]+Tabla1[[#This Row],[Otros Compra]]</f>
        <v>25612.2</v>
      </c>
      <c r="AO132" s="19" t="s">
        <v>292</v>
      </c>
      <c r="AP132" s="19" t="s">
        <v>107</v>
      </c>
      <c r="AQ132" s="19" t="s">
        <v>129</v>
      </c>
      <c r="AR132" s="19" t="s">
        <v>95</v>
      </c>
      <c r="AS132" s="19">
        <v>11176.6</v>
      </c>
      <c r="AT132" s="19">
        <v>0</v>
      </c>
      <c r="AU132" s="19" t="s">
        <v>77</v>
      </c>
      <c r="AV132" s="19">
        <v>2020</v>
      </c>
      <c r="AW132" s="22">
        <v>44019</v>
      </c>
      <c r="AX132" s="22">
        <v>44159</v>
      </c>
      <c r="AY132" s="19">
        <v>0</v>
      </c>
      <c r="AZ132" s="19">
        <v>0</v>
      </c>
      <c r="BA132" s="19">
        <v>-36788.800000000003</v>
      </c>
      <c r="BB132" s="19">
        <v>-194.65</v>
      </c>
      <c r="BC132" s="19">
        <v>3739</v>
      </c>
      <c r="BD132" s="19"/>
      <c r="BE132" s="19" t="s">
        <v>250</v>
      </c>
      <c r="BF132" s="19" t="s">
        <v>250</v>
      </c>
      <c r="BG132" s="19"/>
      <c r="BH132" s="19" t="s">
        <v>79</v>
      </c>
      <c r="BI132" s="22"/>
      <c r="BJ132" s="19">
        <v>0</v>
      </c>
      <c r="BK132" s="19">
        <v>0</v>
      </c>
      <c r="BL132" s="19">
        <v>0</v>
      </c>
      <c r="BM132" s="19">
        <v>0</v>
      </c>
      <c r="BN132" s="19">
        <v>0</v>
      </c>
      <c r="BO132" s="19">
        <v>0</v>
      </c>
      <c r="BP132" s="17"/>
      <c r="BQ132" s="19" t="s">
        <v>80</v>
      </c>
      <c r="BR132" s="19" t="s">
        <v>81</v>
      </c>
      <c r="CGQ132" s="9" t="s">
        <v>70</v>
      </c>
    </row>
    <row r="133" spans="1:70 2227:2227" x14ac:dyDescent="0.25">
      <c r="A133" s="19" t="s">
        <v>70</v>
      </c>
      <c r="B133" s="23">
        <v>999054000032147</v>
      </c>
      <c r="C133" s="20" t="s">
        <v>86</v>
      </c>
      <c r="D133" s="19" t="s">
        <v>87</v>
      </c>
      <c r="E133" s="19" t="s">
        <v>220</v>
      </c>
      <c r="F133" s="19" t="s">
        <v>71</v>
      </c>
      <c r="G133" s="19" t="s">
        <v>240</v>
      </c>
      <c r="H133" s="19" t="s">
        <v>73</v>
      </c>
      <c r="I133" s="19">
        <v>4</v>
      </c>
      <c r="J133" s="19">
        <v>232.5</v>
      </c>
      <c r="K133" s="19">
        <v>418</v>
      </c>
      <c r="L133" s="19">
        <v>185.5</v>
      </c>
      <c r="M133" s="21">
        <v>204</v>
      </c>
      <c r="N133" s="19">
        <v>0.91</v>
      </c>
      <c r="O133" s="19">
        <v>4.6100000000000003</v>
      </c>
      <c r="P133" s="19">
        <v>230</v>
      </c>
      <c r="Q133" s="19">
        <v>257</v>
      </c>
      <c r="R133" s="19">
        <v>48</v>
      </c>
      <c r="S133" s="19">
        <v>27</v>
      </c>
      <c r="T133" s="19">
        <v>0.56000000000000005</v>
      </c>
      <c r="U133" s="19">
        <v>3.13</v>
      </c>
      <c r="V133" s="19">
        <v>232.5</v>
      </c>
      <c r="W133" s="19">
        <v>230</v>
      </c>
      <c r="X133" s="21">
        <v>16</v>
      </c>
      <c r="Y133" s="19">
        <v>-2.5</v>
      </c>
      <c r="Z133" s="19">
        <v>0</v>
      </c>
      <c r="AA133" s="19">
        <v>0</v>
      </c>
      <c r="AB133" s="17"/>
      <c r="AC133" s="17"/>
      <c r="AD133" s="18"/>
      <c r="AE133" s="17"/>
      <c r="AF133" s="17"/>
      <c r="AG133" s="17"/>
      <c r="AH133" s="19">
        <v>7.34</v>
      </c>
      <c r="AI133" s="19">
        <v>1362.1</v>
      </c>
      <c r="AJ133" s="19">
        <v>855.83</v>
      </c>
      <c r="AK133" s="19">
        <v>61.64</v>
      </c>
      <c r="AL133" s="19">
        <v>24669.33</v>
      </c>
      <c r="AM133" s="19">
        <v>531.4</v>
      </c>
      <c r="AN133" s="19">
        <f>Tabla1[[#This Row],[Costo Compra]]+Tabla1[[#This Row],[Otros Compra]]</f>
        <v>25200.730000000003</v>
      </c>
      <c r="AO133" s="19" t="s">
        <v>293</v>
      </c>
      <c r="AP133" s="19" t="s">
        <v>221</v>
      </c>
      <c r="AQ133" s="19" t="s">
        <v>222</v>
      </c>
      <c r="AR133" s="19" t="s">
        <v>148</v>
      </c>
      <c r="AS133" s="19">
        <v>9923.4</v>
      </c>
      <c r="AT133" s="19">
        <v>0</v>
      </c>
      <c r="AU133" s="19" t="s">
        <v>77</v>
      </c>
      <c r="AV133" s="19">
        <v>2020</v>
      </c>
      <c r="AW133" s="22">
        <v>44019</v>
      </c>
      <c r="AX133" s="22">
        <v>44159</v>
      </c>
      <c r="AY133" s="19">
        <v>0</v>
      </c>
      <c r="AZ133" s="19">
        <v>0</v>
      </c>
      <c r="BA133" s="19">
        <v>-35124.129999999997</v>
      </c>
      <c r="BB133" s="19">
        <v>-189.35</v>
      </c>
      <c r="BC133" s="19">
        <v>3739</v>
      </c>
      <c r="BD133" s="19"/>
      <c r="BE133" s="19" t="s">
        <v>250</v>
      </c>
      <c r="BF133" s="19" t="s">
        <v>253</v>
      </c>
      <c r="BG133" s="19"/>
      <c r="BH133" s="19" t="s">
        <v>79</v>
      </c>
      <c r="BI133" s="22"/>
      <c r="BJ133" s="19">
        <v>0</v>
      </c>
      <c r="BK133" s="19">
        <v>0</v>
      </c>
      <c r="BL133" s="19">
        <v>0</v>
      </c>
      <c r="BM133" s="19">
        <v>0</v>
      </c>
      <c r="BN133" s="19">
        <v>0</v>
      </c>
      <c r="BO133" s="19">
        <v>0</v>
      </c>
      <c r="BP133" s="17"/>
      <c r="BQ133" s="19" t="s">
        <v>80</v>
      </c>
      <c r="BR133" s="19" t="s">
        <v>81</v>
      </c>
      <c r="CGQ133" s="9" t="s">
        <v>70</v>
      </c>
    </row>
    <row r="134" spans="1:70 2227:2227" x14ac:dyDescent="0.25">
      <c r="A134" s="19" t="s">
        <v>70</v>
      </c>
      <c r="B134" s="23">
        <v>999054000032160</v>
      </c>
      <c r="C134" s="20" t="s">
        <v>86</v>
      </c>
      <c r="D134" s="19" t="s">
        <v>87</v>
      </c>
      <c r="E134" s="19" t="s">
        <v>195</v>
      </c>
      <c r="F134" s="19" t="s">
        <v>71</v>
      </c>
      <c r="G134" s="19" t="s">
        <v>119</v>
      </c>
      <c r="H134" s="19" t="s">
        <v>73</v>
      </c>
      <c r="I134" s="19">
        <v>4</v>
      </c>
      <c r="J134" s="19">
        <v>177.5</v>
      </c>
      <c r="K134" s="19">
        <v>438.2</v>
      </c>
      <c r="L134" s="19">
        <v>260.7</v>
      </c>
      <c r="M134" s="21">
        <v>195</v>
      </c>
      <c r="N134" s="19">
        <v>1.34</v>
      </c>
      <c r="O134" s="19">
        <v>4.6100000000000003</v>
      </c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9">
        <v>268</v>
      </c>
      <c r="AC134" s="19">
        <v>438.2</v>
      </c>
      <c r="AD134" s="19">
        <v>127</v>
      </c>
      <c r="AE134" s="19">
        <v>170.2</v>
      </c>
      <c r="AF134" s="19">
        <v>1.34</v>
      </c>
      <c r="AG134" s="19">
        <v>5.04</v>
      </c>
      <c r="AH134" s="19">
        <v>7.18</v>
      </c>
      <c r="AI134" s="19">
        <v>1872.74</v>
      </c>
      <c r="AJ134" s="19">
        <v>1200.6300000000001</v>
      </c>
      <c r="AK134" s="19">
        <v>79.010000000000005</v>
      </c>
      <c r="AL134" s="19">
        <v>23471.47</v>
      </c>
      <c r="AM134" s="19">
        <v>872.14</v>
      </c>
      <c r="AN134" s="19">
        <f>Tabla1[[#This Row],[Costo Compra]]+Tabla1[[#This Row],[Otros Compra]]</f>
        <v>24343.61</v>
      </c>
      <c r="AO134" s="19" t="s">
        <v>289</v>
      </c>
      <c r="AP134" s="19" t="s">
        <v>196</v>
      </c>
      <c r="AQ134" s="19" t="s">
        <v>197</v>
      </c>
      <c r="AR134" s="19" t="s">
        <v>148</v>
      </c>
      <c r="AS134" s="19">
        <v>13446.73</v>
      </c>
      <c r="AT134" s="19">
        <v>0</v>
      </c>
      <c r="AU134" s="19" t="s">
        <v>77</v>
      </c>
      <c r="AV134" s="19">
        <v>2020</v>
      </c>
      <c r="AW134" s="22">
        <v>44032</v>
      </c>
      <c r="AX134" s="22">
        <v>44159</v>
      </c>
      <c r="AY134" s="19">
        <v>0</v>
      </c>
      <c r="AZ134" s="19">
        <v>0</v>
      </c>
      <c r="BA134" s="19">
        <v>-37790.339999999997</v>
      </c>
      <c r="BB134" s="19">
        <v>-144.96</v>
      </c>
      <c r="BC134" s="19">
        <v>3736</v>
      </c>
      <c r="BD134" s="19"/>
      <c r="BE134" s="19" t="s">
        <v>250</v>
      </c>
      <c r="BF134" s="19" t="s">
        <v>250</v>
      </c>
      <c r="BG134" s="19"/>
      <c r="BH134" s="19" t="s">
        <v>79</v>
      </c>
      <c r="BI134" s="22"/>
      <c r="BJ134" s="19">
        <v>0</v>
      </c>
      <c r="BK134" s="19">
        <v>0</v>
      </c>
      <c r="BL134" s="19">
        <v>0</v>
      </c>
      <c r="BM134" s="19">
        <v>0</v>
      </c>
      <c r="BN134" s="19">
        <v>0</v>
      </c>
      <c r="BO134" s="19">
        <v>0</v>
      </c>
      <c r="BP134" s="17"/>
      <c r="BQ134" s="19" t="s">
        <v>80</v>
      </c>
      <c r="BR134" s="19" t="s">
        <v>81</v>
      </c>
      <c r="CGQ134" s="9" t="s">
        <v>70</v>
      </c>
    </row>
    <row r="135" spans="1:70 2227:2227" x14ac:dyDescent="0.25">
      <c r="A135" s="19" t="s">
        <v>70</v>
      </c>
      <c r="B135" s="23">
        <v>999054000032192</v>
      </c>
      <c r="C135" s="20" t="s">
        <v>86</v>
      </c>
      <c r="D135" s="9" t="s">
        <v>96</v>
      </c>
      <c r="E135" s="19" t="s">
        <v>200</v>
      </c>
      <c r="F135" s="19" t="s">
        <v>71</v>
      </c>
      <c r="G135" s="19" t="s">
        <v>119</v>
      </c>
      <c r="H135" s="19" t="s">
        <v>73</v>
      </c>
      <c r="I135" s="19">
        <v>4</v>
      </c>
      <c r="J135" s="19">
        <v>169</v>
      </c>
      <c r="K135" s="19">
        <v>428.2</v>
      </c>
      <c r="L135" s="19">
        <v>259.2</v>
      </c>
      <c r="M135" s="21">
        <v>218</v>
      </c>
      <c r="N135" s="19">
        <v>1.19</v>
      </c>
      <c r="O135" s="19">
        <v>5</v>
      </c>
      <c r="P135" s="17"/>
      <c r="Q135" s="17"/>
      <c r="R135" s="17"/>
      <c r="S135" s="17"/>
      <c r="T135" s="17"/>
      <c r="U135" s="17"/>
      <c r="V135" s="19">
        <v>169</v>
      </c>
      <c r="W135" s="19">
        <v>266</v>
      </c>
      <c r="X135" s="21">
        <v>91</v>
      </c>
      <c r="Y135" s="19">
        <v>97</v>
      </c>
      <c r="Z135" s="19">
        <v>1.07</v>
      </c>
      <c r="AA135" s="19">
        <v>4.2</v>
      </c>
      <c r="AB135" s="19">
        <v>266</v>
      </c>
      <c r="AC135" s="19">
        <v>428.2</v>
      </c>
      <c r="AD135" s="19">
        <v>127</v>
      </c>
      <c r="AE135" s="19">
        <v>162.19999999999999</v>
      </c>
      <c r="AF135" s="19">
        <v>1.28</v>
      </c>
      <c r="AG135" s="19">
        <v>5.48</v>
      </c>
      <c r="AH135" s="19">
        <v>7.69</v>
      </c>
      <c r="AI135" s="19">
        <v>1994.14</v>
      </c>
      <c r="AJ135" s="19">
        <v>1296.78</v>
      </c>
      <c r="AK135" s="19">
        <v>90.37</v>
      </c>
      <c r="AL135" s="19">
        <v>24750.87</v>
      </c>
      <c r="AM135" s="19">
        <v>1213.51</v>
      </c>
      <c r="AN135" s="19">
        <f>Tabla1[[#This Row],[Costo Compra]]+Tabla1[[#This Row],[Otros Compra]]</f>
        <v>25964.379999999997</v>
      </c>
      <c r="AO135" s="19" t="s">
        <v>293</v>
      </c>
      <c r="AP135" s="19" t="s">
        <v>201</v>
      </c>
      <c r="AQ135" s="19" t="s">
        <v>202</v>
      </c>
      <c r="AR135" s="19" t="s">
        <v>148</v>
      </c>
      <c r="AS135" s="19">
        <v>14617.82</v>
      </c>
      <c r="AT135" s="19">
        <v>0</v>
      </c>
      <c r="AU135" s="19" t="s">
        <v>77</v>
      </c>
      <c r="AV135" s="19">
        <v>2020</v>
      </c>
      <c r="AW135" s="22">
        <v>44032</v>
      </c>
      <c r="AX135" s="22">
        <v>44159</v>
      </c>
      <c r="AY135" s="19">
        <v>0</v>
      </c>
      <c r="AZ135" s="19">
        <v>0</v>
      </c>
      <c r="BA135" s="19">
        <v>-40582.199999999997</v>
      </c>
      <c r="BB135" s="19">
        <v>-156.57</v>
      </c>
      <c r="BC135" s="19">
        <v>3736</v>
      </c>
      <c r="BD135" s="19"/>
      <c r="BE135" s="19" t="s">
        <v>251</v>
      </c>
      <c r="BF135" s="19" t="s">
        <v>251</v>
      </c>
      <c r="BG135" s="19"/>
      <c r="BH135" s="19" t="s">
        <v>79</v>
      </c>
      <c r="BI135" s="22"/>
      <c r="BJ135" s="19">
        <v>0</v>
      </c>
      <c r="BK135" s="19">
        <v>0</v>
      </c>
      <c r="BL135" s="19">
        <v>0</v>
      </c>
      <c r="BM135" s="19">
        <v>0</v>
      </c>
      <c r="BN135" s="19">
        <v>0</v>
      </c>
      <c r="BO135" s="19">
        <v>0</v>
      </c>
      <c r="BP135" s="17"/>
      <c r="BQ135" s="19" t="s">
        <v>80</v>
      </c>
      <c r="BR135" s="19" t="s">
        <v>81</v>
      </c>
      <c r="CGQ135" s="9" t="s">
        <v>70</v>
      </c>
    </row>
    <row r="136" spans="1:70 2227:2227" x14ac:dyDescent="0.25">
      <c r="A136" s="19" t="s">
        <v>70</v>
      </c>
      <c r="B136" s="23">
        <v>999054000032239</v>
      </c>
      <c r="C136" s="20" t="s">
        <v>86</v>
      </c>
      <c r="D136" s="19" t="s">
        <v>87</v>
      </c>
      <c r="E136" s="19" t="s">
        <v>223</v>
      </c>
      <c r="F136" s="19" t="s">
        <v>71</v>
      </c>
      <c r="G136" s="19" t="s">
        <v>119</v>
      </c>
      <c r="H136" s="19" t="s">
        <v>73</v>
      </c>
      <c r="I136" s="19">
        <v>4</v>
      </c>
      <c r="J136" s="19">
        <v>185</v>
      </c>
      <c r="K136" s="19">
        <v>438.2</v>
      </c>
      <c r="L136" s="19">
        <v>253.2</v>
      </c>
      <c r="M136" s="21">
        <v>159</v>
      </c>
      <c r="N136" s="19">
        <v>1.59</v>
      </c>
      <c r="O136" s="19">
        <v>3.64</v>
      </c>
      <c r="P136" s="17"/>
      <c r="Q136" s="17"/>
      <c r="R136" s="17"/>
      <c r="S136" s="17"/>
      <c r="T136" s="17"/>
      <c r="U136" s="17"/>
      <c r="V136" s="19">
        <v>185</v>
      </c>
      <c r="W136" s="19">
        <v>224.5</v>
      </c>
      <c r="X136" s="21">
        <v>18</v>
      </c>
      <c r="Y136" s="19">
        <v>39.5</v>
      </c>
      <c r="Z136" s="19">
        <v>2.19</v>
      </c>
      <c r="AA136" s="19">
        <v>1.36</v>
      </c>
      <c r="AB136" s="19">
        <v>224.5</v>
      </c>
      <c r="AC136" s="19">
        <v>438.2</v>
      </c>
      <c r="AD136" s="19">
        <v>141</v>
      </c>
      <c r="AE136" s="19">
        <v>213.7</v>
      </c>
      <c r="AF136" s="19">
        <v>1.52</v>
      </c>
      <c r="AG136" s="19">
        <v>4.07</v>
      </c>
      <c r="AH136" s="19">
        <v>5.47</v>
      </c>
      <c r="AI136" s="19">
        <v>1384.09</v>
      </c>
      <c r="AJ136" s="19">
        <v>922.66</v>
      </c>
      <c r="AK136" s="19">
        <v>50.21</v>
      </c>
      <c r="AL136" s="19">
        <v>25963.200000000001</v>
      </c>
      <c r="AM136" s="19">
        <v>626.76</v>
      </c>
      <c r="AN136" s="19">
        <f>Tabla1[[#This Row],[Costo Compra]]+Tabla1[[#This Row],[Otros Compra]]</f>
        <v>26589.96</v>
      </c>
      <c r="AO136" s="19" t="s">
        <v>293</v>
      </c>
      <c r="AP136" s="19" t="s">
        <v>224</v>
      </c>
      <c r="AQ136" s="19" t="s">
        <v>147</v>
      </c>
      <c r="AR136" s="19" t="s">
        <v>148</v>
      </c>
      <c r="AS136" s="19">
        <v>10729.38</v>
      </c>
      <c r="AT136" s="19">
        <v>0</v>
      </c>
      <c r="AU136" s="19" t="s">
        <v>77</v>
      </c>
      <c r="AV136" s="19">
        <v>2020</v>
      </c>
      <c r="AW136" s="22">
        <v>44018</v>
      </c>
      <c r="AX136" s="22">
        <v>44159</v>
      </c>
      <c r="AY136" s="19">
        <v>0</v>
      </c>
      <c r="AZ136" s="19">
        <v>0</v>
      </c>
      <c r="BA136" s="19">
        <v>-37319.339999999997</v>
      </c>
      <c r="BB136" s="19">
        <v>-147.38999999999999</v>
      </c>
      <c r="BC136" s="19">
        <v>3736</v>
      </c>
      <c r="BD136" s="19"/>
      <c r="BE136" s="19" t="s">
        <v>250</v>
      </c>
      <c r="BF136" s="19" t="s">
        <v>250</v>
      </c>
      <c r="BG136" s="19"/>
      <c r="BH136" s="19" t="s">
        <v>79</v>
      </c>
      <c r="BI136" s="22"/>
      <c r="BJ136" s="19">
        <v>0</v>
      </c>
      <c r="BK136" s="19">
        <v>0</v>
      </c>
      <c r="BL136" s="19">
        <v>0</v>
      </c>
      <c r="BM136" s="19">
        <v>0</v>
      </c>
      <c r="BN136" s="19">
        <v>0</v>
      </c>
      <c r="BO136" s="19">
        <v>0</v>
      </c>
      <c r="BP136" s="17"/>
      <c r="BQ136" s="19" t="s">
        <v>80</v>
      </c>
      <c r="BR136" s="19" t="s">
        <v>81</v>
      </c>
      <c r="CGQ136" s="9" t="s">
        <v>70</v>
      </c>
    </row>
    <row r="137" spans="1:70 2227:2227" x14ac:dyDescent="0.25">
      <c r="A137" s="19" t="s">
        <v>70</v>
      </c>
      <c r="B137" s="23">
        <v>999054000032253</v>
      </c>
      <c r="C137" s="20" t="s">
        <v>86</v>
      </c>
      <c r="D137" s="19" t="s">
        <v>249</v>
      </c>
      <c r="E137" s="19" t="s">
        <v>259</v>
      </c>
      <c r="F137" s="19" t="s">
        <v>71</v>
      </c>
      <c r="G137" s="19" t="s">
        <v>240</v>
      </c>
      <c r="H137" s="19" t="s">
        <v>73</v>
      </c>
      <c r="I137" s="19">
        <v>4</v>
      </c>
      <c r="J137" s="19">
        <v>226.5</v>
      </c>
      <c r="K137" s="19">
        <v>422</v>
      </c>
      <c r="L137" s="19">
        <v>195.5</v>
      </c>
      <c r="M137" s="21">
        <v>145</v>
      </c>
      <c r="N137" s="19">
        <v>1.35</v>
      </c>
      <c r="O137" s="19">
        <v>4.7300000000000004</v>
      </c>
      <c r="P137" s="17"/>
      <c r="Q137" s="17"/>
      <c r="R137" s="17"/>
      <c r="S137" s="17"/>
      <c r="T137" s="17"/>
      <c r="U137" s="17"/>
      <c r="V137" s="19">
        <v>226.5</v>
      </c>
      <c r="W137" s="19">
        <v>276</v>
      </c>
      <c r="X137" s="21">
        <v>25</v>
      </c>
      <c r="Y137" s="19">
        <v>49.5</v>
      </c>
      <c r="Z137" s="19">
        <v>1.98</v>
      </c>
      <c r="AA137" s="19">
        <v>1.62</v>
      </c>
      <c r="AB137" s="19">
        <v>276</v>
      </c>
      <c r="AC137" s="19">
        <v>422</v>
      </c>
      <c r="AD137" s="19">
        <v>120</v>
      </c>
      <c r="AE137" s="19">
        <v>146</v>
      </c>
      <c r="AF137" s="19">
        <v>1.22</v>
      </c>
      <c r="AG137" s="19">
        <v>5.79</v>
      </c>
      <c r="AH137" s="19">
        <v>7.09</v>
      </c>
      <c r="AI137" s="19">
        <v>1386.25</v>
      </c>
      <c r="AJ137" s="19">
        <v>925.48</v>
      </c>
      <c r="AK137" s="19">
        <v>75.069999999999993</v>
      </c>
      <c r="AL137" s="19">
        <v>35237.360000000001</v>
      </c>
      <c r="AM137" s="19">
        <v>855.52</v>
      </c>
      <c r="AN137" s="19">
        <f>Tabla1[[#This Row],[Costo Compra]]+Tabla1[[#This Row],[Otros Compra]]</f>
        <v>36092.879999999997</v>
      </c>
      <c r="AO137" s="19" t="s">
        <v>289</v>
      </c>
      <c r="AP137" s="19" t="s">
        <v>260</v>
      </c>
      <c r="AQ137" s="19" t="s">
        <v>261</v>
      </c>
      <c r="AR137" s="19" t="s">
        <v>76</v>
      </c>
      <c r="AS137" s="19">
        <v>10960.44</v>
      </c>
      <c r="AT137" s="19">
        <v>0</v>
      </c>
      <c r="AU137" s="19" t="s">
        <v>77</v>
      </c>
      <c r="AV137" s="19">
        <v>2020</v>
      </c>
      <c r="AW137" s="22">
        <v>44039</v>
      </c>
      <c r="AX137" s="22">
        <v>44159</v>
      </c>
      <c r="AY137" s="19">
        <v>0</v>
      </c>
      <c r="AZ137" s="19">
        <v>0</v>
      </c>
      <c r="BA137" s="19">
        <v>-47053.32</v>
      </c>
      <c r="BB137" s="19">
        <v>-240.68</v>
      </c>
      <c r="BC137" s="19">
        <v>3739</v>
      </c>
      <c r="BD137" s="19"/>
      <c r="BE137" s="19" t="s">
        <v>250</v>
      </c>
      <c r="BF137" s="19" t="s">
        <v>250</v>
      </c>
      <c r="BG137" s="19"/>
      <c r="BH137" s="19" t="s">
        <v>79</v>
      </c>
      <c r="BI137" s="22"/>
      <c r="BJ137" s="19">
        <v>0</v>
      </c>
      <c r="BK137" s="19">
        <v>0</v>
      </c>
      <c r="BL137" s="19">
        <v>0</v>
      </c>
      <c r="BM137" s="19">
        <v>0</v>
      </c>
      <c r="BN137" s="19">
        <v>0</v>
      </c>
      <c r="BO137" s="19">
        <v>0</v>
      </c>
      <c r="BP137" s="17"/>
      <c r="BQ137" s="19" t="s">
        <v>80</v>
      </c>
      <c r="BR137" s="19" t="s">
        <v>81</v>
      </c>
      <c r="CGQ137" s="9" t="s">
        <v>70</v>
      </c>
    </row>
    <row r="138" spans="1:70 2227:2227" x14ac:dyDescent="0.25">
      <c r="A138" s="19" t="s">
        <v>70</v>
      </c>
      <c r="B138" s="23">
        <v>999054000032290</v>
      </c>
      <c r="C138" s="20" t="s">
        <v>86</v>
      </c>
      <c r="D138" s="19" t="s">
        <v>87</v>
      </c>
      <c r="E138" s="19" t="s">
        <v>204</v>
      </c>
      <c r="F138" s="19" t="s">
        <v>71</v>
      </c>
      <c r="G138" s="19" t="s">
        <v>119</v>
      </c>
      <c r="H138" s="19" t="s">
        <v>73</v>
      </c>
      <c r="I138" s="19">
        <v>4</v>
      </c>
      <c r="J138" s="19">
        <v>143</v>
      </c>
      <c r="K138" s="19">
        <v>466.2</v>
      </c>
      <c r="L138" s="19">
        <v>323.2</v>
      </c>
      <c r="M138" s="21">
        <v>219</v>
      </c>
      <c r="N138" s="19">
        <v>1.48</v>
      </c>
      <c r="O138" s="19">
        <v>3.81</v>
      </c>
      <c r="P138" s="17"/>
      <c r="Q138" s="17"/>
      <c r="R138" s="17"/>
      <c r="S138" s="17"/>
      <c r="T138" s="17"/>
      <c r="U138" s="17"/>
      <c r="V138" s="19">
        <v>143</v>
      </c>
      <c r="W138" s="19">
        <v>253</v>
      </c>
      <c r="X138" s="21">
        <v>92</v>
      </c>
      <c r="Y138" s="19">
        <v>110</v>
      </c>
      <c r="Z138" s="19">
        <v>1.2</v>
      </c>
      <c r="AA138" s="19">
        <v>3.59</v>
      </c>
      <c r="AB138" s="19">
        <v>253</v>
      </c>
      <c r="AC138" s="19">
        <v>466.2</v>
      </c>
      <c r="AD138" s="19">
        <v>127</v>
      </c>
      <c r="AE138" s="19">
        <v>213.2</v>
      </c>
      <c r="AF138" s="19">
        <v>1.68</v>
      </c>
      <c r="AG138" s="19">
        <v>3.92</v>
      </c>
      <c r="AH138" s="19">
        <v>5.79</v>
      </c>
      <c r="AI138" s="19">
        <v>1872.02</v>
      </c>
      <c r="AJ138" s="19">
        <v>1231.75</v>
      </c>
      <c r="AK138" s="19">
        <v>63.92</v>
      </c>
      <c r="AL138" s="19">
        <v>27163.37</v>
      </c>
      <c r="AM138" s="19">
        <v>794.09</v>
      </c>
      <c r="AN138" s="19">
        <f>Tabla1[[#This Row],[Costo Compra]]+Tabla1[[#This Row],[Otros Compra]]</f>
        <v>27957.46</v>
      </c>
      <c r="AO138" s="19" t="s">
        <v>292</v>
      </c>
      <c r="AP138" s="19" t="s">
        <v>205</v>
      </c>
      <c r="AQ138" s="19" t="s">
        <v>194</v>
      </c>
      <c r="AR138" s="19" t="s">
        <v>174</v>
      </c>
      <c r="AS138" s="19">
        <v>13607.24</v>
      </c>
      <c r="AT138" s="19">
        <v>0</v>
      </c>
      <c r="AU138" s="19" t="s">
        <v>77</v>
      </c>
      <c r="AV138" s="19">
        <v>2020</v>
      </c>
      <c r="AW138" s="22">
        <v>44032</v>
      </c>
      <c r="AX138" s="22">
        <v>44159</v>
      </c>
      <c r="AY138" s="19">
        <v>0</v>
      </c>
      <c r="AZ138" s="19">
        <v>0</v>
      </c>
      <c r="BA138" s="19">
        <v>-41564.699999999997</v>
      </c>
      <c r="BB138" s="19">
        <v>-128.6</v>
      </c>
      <c r="BC138" s="19">
        <v>3736</v>
      </c>
      <c r="BD138" s="19"/>
      <c r="BE138" s="19" t="s">
        <v>250</v>
      </c>
      <c r="BF138" s="19" t="s">
        <v>250</v>
      </c>
      <c r="BG138" s="19"/>
      <c r="BH138" s="19" t="s">
        <v>79</v>
      </c>
      <c r="BI138" s="22"/>
      <c r="BJ138" s="19">
        <v>0</v>
      </c>
      <c r="BK138" s="19">
        <v>0</v>
      </c>
      <c r="BL138" s="19">
        <v>0</v>
      </c>
      <c r="BM138" s="19">
        <v>0</v>
      </c>
      <c r="BN138" s="19">
        <v>0</v>
      </c>
      <c r="BO138" s="19">
        <v>0</v>
      </c>
      <c r="BP138" s="17"/>
      <c r="BQ138" s="19" t="s">
        <v>80</v>
      </c>
      <c r="BR138" s="19" t="s">
        <v>81</v>
      </c>
      <c r="CGQ138" s="9" t="s">
        <v>70</v>
      </c>
    </row>
    <row r="139" spans="1:70 2227:2227" x14ac:dyDescent="0.25">
      <c r="A139" s="19" t="s">
        <v>70</v>
      </c>
      <c r="B139" s="23">
        <v>999054000032324</v>
      </c>
      <c r="C139" s="20" t="s">
        <v>97</v>
      </c>
      <c r="D139" s="19" t="s">
        <v>249</v>
      </c>
      <c r="E139" s="19" t="s">
        <v>297</v>
      </c>
      <c r="F139" s="19" t="s">
        <v>71</v>
      </c>
      <c r="G139" s="19" t="s">
        <v>240</v>
      </c>
      <c r="H139" s="19" t="s">
        <v>156</v>
      </c>
      <c r="I139" s="19">
        <v>4</v>
      </c>
      <c r="J139" s="19">
        <v>260</v>
      </c>
      <c r="K139" s="19">
        <v>336</v>
      </c>
      <c r="L139" s="19">
        <v>76</v>
      </c>
      <c r="M139" s="21">
        <v>55</v>
      </c>
      <c r="N139" s="19">
        <v>1.38</v>
      </c>
      <c r="O139" s="19">
        <v>2.64</v>
      </c>
      <c r="P139" s="17"/>
      <c r="Q139" s="17"/>
      <c r="R139" s="18"/>
      <c r="S139" s="17"/>
      <c r="T139" s="17"/>
      <c r="U139" s="17"/>
      <c r="V139" s="19">
        <v>260</v>
      </c>
      <c r="W139" s="19">
        <v>336</v>
      </c>
      <c r="X139" s="21">
        <v>55</v>
      </c>
      <c r="Y139" s="19">
        <v>76</v>
      </c>
      <c r="Z139" s="19">
        <v>1.38</v>
      </c>
      <c r="AA139" s="19">
        <v>2.64</v>
      </c>
      <c r="AB139" s="17"/>
      <c r="AC139" s="17"/>
      <c r="AD139" s="18"/>
      <c r="AE139" s="17"/>
      <c r="AF139" s="17"/>
      <c r="AG139" s="17"/>
      <c r="AH139" s="19">
        <v>4.33</v>
      </c>
      <c r="AI139" s="19">
        <v>328.72</v>
      </c>
      <c r="AJ139" s="19">
        <v>200.98</v>
      </c>
      <c r="AK139" s="19">
        <v>40.159999999999997</v>
      </c>
      <c r="AL139" s="19">
        <v>33012.04</v>
      </c>
      <c r="AM139" s="19">
        <v>190.33</v>
      </c>
      <c r="AN139" s="19">
        <f>Tabla1[[#This Row],[Costo Compra]]+Tabla1[[#This Row],[Otros Compra]]</f>
        <v>33202.370000000003</v>
      </c>
      <c r="AO139" s="19" t="s">
        <v>291</v>
      </c>
      <c r="AP139" s="19" t="s">
        <v>298</v>
      </c>
      <c r="AQ139" s="19" t="s">
        <v>116</v>
      </c>
      <c r="AR139" s="19" t="s">
        <v>76</v>
      </c>
      <c r="AS139" s="19">
        <v>3052.44</v>
      </c>
      <c r="AT139" s="19">
        <v>0</v>
      </c>
      <c r="AU139" s="19" t="s">
        <v>157</v>
      </c>
      <c r="AV139" s="19">
        <v>2020</v>
      </c>
      <c r="AW139" s="22">
        <v>44104</v>
      </c>
      <c r="AX139" s="22">
        <v>44159</v>
      </c>
      <c r="AY139" s="19">
        <v>0</v>
      </c>
      <c r="AZ139" s="19">
        <v>0</v>
      </c>
      <c r="BA139" s="19">
        <v>-36254.81</v>
      </c>
      <c r="BB139" s="19">
        <v>-477.04</v>
      </c>
      <c r="BC139" s="19">
        <v>3737</v>
      </c>
      <c r="BD139" s="19"/>
      <c r="BE139" s="19" t="s">
        <v>250</v>
      </c>
      <c r="BF139" s="19" t="s">
        <v>250</v>
      </c>
      <c r="BG139" s="19"/>
      <c r="BH139" s="19" t="s">
        <v>99</v>
      </c>
      <c r="BI139" s="22"/>
      <c r="BJ139" s="19">
        <v>0</v>
      </c>
      <c r="BK139" s="19">
        <v>0</v>
      </c>
      <c r="BL139" s="19">
        <v>0</v>
      </c>
      <c r="BM139" s="19">
        <v>0</v>
      </c>
      <c r="BN139" s="19">
        <v>0</v>
      </c>
      <c r="BO139" s="19">
        <v>0</v>
      </c>
      <c r="BP139" s="17"/>
      <c r="BQ139" s="19" t="s">
        <v>80</v>
      </c>
      <c r="BR139" s="19" t="s">
        <v>81</v>
      </c>
      <c r="CGQ139" s="9" t="s">
        <v>70</v>
      </c>
    </row>
    <row r="140" spans="1:70 2227:2227" x14ac:dyDescent="0.25">
      <c r="A140" s="19" t="s">
        <v>70</v>
      </c>
      <c r="B140" s="23">
        <v>999054000032376</v>
      </c>
      <c r="C140" s="20" t="s">
        <v>86</v>
      </c>
      <c r="D140" s="19" t="s">
        <v>87</v>
      </c>
      <c r="E140" s="19" t="s">
        <v>259</v>
      </c>
      <c r="F140" s="19" t="s">
        <v>71</v>
      </c>
      <c r="G140" s="19" t="s">
        <v>240</v>
      </c>
      <c r="H140" s="19" t="s">
        <v>73</v>
      </c>
      <c r="I140" s="19">
        <v>4</v>
      </c>
      <c r="J140" s="19">
        <v>222.5</v>
      </c>
      <c r="K140" s="19">
        <v>421</v>
      </c>
      <c r="L140" s="19">
        <v>198.5</v>
      </c>
      <c r="M140" s="21">
        <v>145</v>
      </c>
      <c r="N140" s="19">
        <v>1.37</v>
      </c>
      <c r="O140" s="19">
        <v>4.66</v>
      </c>
      <c r="P140" s="17"/>
      <c r="Q140" s="17"/>
      <c r="R140" s="17"/>
      <c r="S140" s="17"/>
      <c r="T140" s="17"/>
      <c r="U140" s="17"/>
      <c r="V140" s="19">
        <v>222.5</v>
      </c>
      <c r="W140" s="19">
        <v>258</v>
      </c>
      <c r="X140" s="21">
        <v>25</v>
      </c>
      <c r="Y140" s="19">
        <v>35.5</v>
      </c>
      <c r="Z140" s="19">
        <v>1.42</v>
      </c>
      <c r="AA140" s="19">
        <v>2.2599999999999998</v>
      </c>
      <c r="AB140" s="19">
        <v>258</v>
      </c>
      <c r="AC140" s="19">
        <v>421</v>
      </c>
      <c r="AD140" s="19">
        <v>120</v>
      </c>
      <c r="AE140" s="19">
        <v>163</v>
      </c>
      <c r="AF140" s="19">
        <v>1.36</v>
      </c>
      <c r="AG140" s="19">
        <v>5.18</v>
      </c>
      <c r="AH140" s="19">
        <v>6.98</v>
      </c>
      <c r="AI140" s="19">
        <v>1386.25</v>
      </c>
      <c r="AJ140" s="19">
        <v>925.48</v>
      </c>
      <c r="AK140" s="19">
        <v>67.239999999999995</v>
      </c>
      <c r="AL140" s="19">
        <v>32939.269999999997</v>
      </c>
      <c r="AM140" s="19">
        <v>855.52</v>
      </c>
      <c r="AN140" s="19">
        <f>Tabla1[[#This Row],[Costo Compra]]+Tabla1[[#This Row],[Otros Compra]]</f>
        <v>33794.789999999994</v>
      </c>
      <c r="AO140" s="19" t="s">
        <v>289</v>
      </c>
      <c r="AP140" s="19" t="s">
        <v>260</v>
      </c>
      <c r="AQ140" s="19" t="s">
        <v>261</v>
      </c>
      <c r="AR140" s="19" t="s">
        <v>76</v>
      </c>
      <c r="AS140" s="19">
        <v>10960.44</v>
      </c>
      <c r="AT140" s="19">
        <v>0</v>
      </c>
      <c r="AU140" s="19" t="s">
        <v>77</v>
      </c>
      <c r="AV140" s="19">
        <v>2020</v>
      </c>
      <c r="AW140" s="22">
        <v>44039</v>
      </c>
      <c r="AX140" s="22">
        <v>44159</v>
      </c>
      <c r="AY140" s="19">
        <v>0</v>
      </c>
      <c r="AZ140" s="19">
        <v>0</v>
      </c>
      <c r="BA140" s="19">
        <v>-44755.23</v>
      </c>
      <c r="BB140" s="19">
        <v>-225.47</v>
      </c>
      <c r="BC140" s="19">
        <v>3739</v>
      </c>
      <c r="BD140" s="19"/>
      <c r="BE140" s="19" t="s">
        <v>250</v>
      </c>
      <c r="BF140" s="19" t="s">
        <v>250</v>
      </c>
      <c r="BG140" s="19"/>
      <c r="BH140" s="19" t="s">
        <v>79</v>
      </c>
      <c r="BI140" s="22"/>
      <c r="BJ140" s="19">
        <v>0</v>
      </c>
      <c r="BK140" s="19">
        <v>0</v>
      </c>
      <c r="BL140" s="19">
        <v>0</v>
      </c>
      <c r="BM140" s="19">
        <v>0</v>
      </c>
      <c r="BN140" s="19">
        <v>0</v>
      </c>
      <c r="BO140" s="19">
        <v>0</v>
      </c>
      <c r="BP140" s="17"/>
      <c r="BQ140" s="19" t="s">
        <v>80</v>
      </c>
      <c r="BR140" s="19" t="s">
        <v>81</v>
      </c>
      <c r="CGQ140" s="9" t="s">
        <v>70</v>
      </c>
    </row>
    <row r="141" spans="1:70 2227:2227" x14ac:dyDescent="0.25">
      <c r="A141" s="19" t="s">
        <v>70</v>
      </c>
      <c r="B141" s="23">
        <v>999054000032389</v>
      </c>
      <c r="C141" s="11" t="s">
        <v>86</v>
      </c>
      <c r="D141" s="19"/>
      <c r="E141" s="19" t="s">
        <v>158</v>
      </c>
      <c r="F141" s="19" t="s">
        <v>71</v>
      </c>
      <c r="G141" s="19" t="s">
        <v>240</v>
      </c>
      <c r="H141" s="19" t="s">
        <v>73</v>
      </c>
      <c r="I141" s="19">
        <v>4</v>
      </c>
      <c r="J141" s="19">
        <v>226.52</v>
      </c>
      <c r="K141" s="19">
        <v>425</v>
      </c>
      <c r="L141" s="19">
        <v>198.48</v>
      </c>
      <c r="M141" s="21">
        <v>234</v>
      </c>
      <c r="N141" s="19">
        <v>0.85</v>
      </c>
      <c r="O141" s="19">
        <v>5.67</v>
      </c>
      <c r="P141" s="19">
        <v>241</v>
      </c>
      <c r="Q141" s="19">
        <v>239.5</v>
      </c>
      <c r="R141" s="19">
        <v>19</v>
      </c>
      <c r="S141" s="19">
        <v>-1.5</v>
      </c>
      <c r="T141" s="19">
        <v>0</v>
      </c>
      <c r="U141" s="19">
        <v>0</v>
      </c>
      <c r="V141" s="19">
        <v>226.52</v>
      </c>
      <c r="W141" s="19">
        <v>241</v>
      </c>
      <c r="X141" s="21">
        <v>19</v>
      </c>
      <c r="Y141" s="19">
        <v>14.48</v>
      </c>
      <c r="Z141" s="19">
        <v>0.76</v>
      </c>
      <c r="AA141" s="19">
        <v>2.54</v>
      </c>
      <c r="AB141" s="17"/>
      <c r="AC141" s="17"/>
      <c r="AD141" s="17"/>
      <c r="AE141" s="17"/>
      <c r="AF141" s="17"/>
      <c r="AG141" s="17"/>
      <c r="AH141" s="19">
        <v>8.94</v>
      </c>
      <c r="AI141" s="19">
        <v>1773.8</v>
      </c>
      <c r="AJ141" s="19">
        <v>1125.33</v>
      </c>
      <c r="AK141" s="19">
        <v>67.86</v>
      </c>
      <c r="AL141" s="19">
        <v>22017.16</v>
      </c>
      <c r="AM141" s="19">
        <v>1186.67</v>
      </c>
      <c r="AN141" s="19">
        <f>Tabla1[[#This Row],[Costo Compra]]+Tabla1[[#This Row],[Otros Compra]]</f>
        <v>23203.83</v>
      </c>
      <c r="AO141" s="19" t="s">
        <v>293</v>
      </c>
      <c r="AP141" s="19" t="s">
        <v>159</v>
      </c>
      <c r="AQ141" s="19" t="s">
        <v>160</v>
      </c>
      <c r="AR141" s="19" t="s">
        <v>148</v>
      </c>
      <c r="AS141" s="19">
        <v>12587.6</v>
      </c>
      <c r="AT141" s="19">
        <v>0</v>
      </c>
      <c r="AU141" s="19" t="s">
        <v>77</v>
      </c>
      <c r="AV141" s="19">
        <v>2020</v>
      </c>
      <c r="AW141" s="22">
        <v>43963</v>
      </c>
      <c r="AX141" s="22">
        <v>44159</v>
      </c>
      <c r="AY141" s="19">
        <v>0</v>
      </c>
      <c r="AZ141" s="19">
        <v>0</v>
      </c>
      <c r="BA141" s="19">
        <v>-35791.43</v>
      </c>
      <c r="BB141" s="19">
        <v>-180.33</v>
      </c>
      <c r="BC141" s="19">
        <v>3739</v>
      </c>
      <c r="BD141" s="19"/>
      <c r="BE141" s="19" t="s">
        <v>250</v>
      </c>
      <c r="BF141" s="19" t="s">
        <v>250</v>
      </c>
      <c r="BG141" s="19"/>
      <c r="BH141" s="19" t="s">
        <v>79</v>
      </c>
      <c r="BI141" s="22"/>
      <c r="BJ141" s="19">
        <v>0</v>
      </c>
      <c r="BK141" s="19">
        <v>0</v>
      </c>
      <c r="BL141" s="19">
        <v>0</v>
      </c>
      <c r="BM141" s="19">
        <v>0</v>
      </c>
      <c r="BN141" s="19">
        <v>0</v>
      </c>
      <c r="BO141" s="19">
        <v>0</v>
      </c>
      <c r="BP141" s="17"/>
      <c r="BQ141" s="19" t="s">
        <v>80</v>
      </c>
      <c r="BR141" s="19" t="s">
        <v>81</v>
      </c>
      <c r="CGQ141" s="9" t="s">
        <v>70</v>
      </c>
    </row>
    <row r="142" spans="1:70 2227:2227" x14ac:dyDescent="0.25">
      <c r="A142" s="19" t="s">
        <v>70</v>
      </c>
      <c r="B142" s="23">
        <v>999054000032398</v>
      </c>
      <c r="C142" s="20" t="s">
        <v>97</v>
      </c>
      <c r="D142" s="19" t="s">
        <v>249</v>
      </c>
      <c r="E142" s="19" t="s">
        <v>297</v>
      </c>
      <c r="F142" s="19" t="s">
        <v>71</v>
      </c>
      <c r="G142" s="19" t="s">
        <v>119</v>
      </c>
      <c r="H142" s="19" t="s">
        <v>156</v>
      </c>
      <c r="I142" s="19">
        <v>4</v>
      </c>
      <c r="J142" s="19">
        <v>263</v>
      </c>
      <c r="K142" s="19">
        <v>333</v>
      </c>
      <c r="L142" s="19">
        <v>70</v>
      </c>
      <c r="M142" s="21">
        <v>55</v>
      </c>
      <c r="N142" s="19">
        <v>1.27</v>
      </c>
      <c r="O142" s="19">
        <v>2.87</v>
      </c>
      <c r="P142" s="17"/>
      <c r="Q142" s="17"/>
      <c r="R142" s="17"/>
      <c r="S142" s="17"/>
      <c r="T142" s="17"/>
      <c r="U142" s="17"/>
      <c r="V142" s="19">
        <v>263</v>
      </c>
      <c r="W142" s="19">
        <v>333</v>
      </c>
      <c r="X142" s="21">
        <v>55</v>
      </c>
      <c r="Y142" s="19">
        <v>70</v>
      </c>
      <c r="Z142" s="19">
        <v>1.27</v>
      </c>
      <c r="AA142" s="19">
        <v>2.87</v>
      </c>
      <c r="AB142" s="17"/>
      <c r="AC142" s="17"/>
      <c r="AD142" s="17"/>
      <c r="AE142" s="17"/>
      <c r="AF142" s="17"/>
      <c r="AG142" s="17"/>
      <c r="AH142" s="19">
        <v>4.7</v>
      </c>
      <c r="AI142" s="19">
        <v>328.72</v>
      </c>
      <c r="AJ142" s="19">
        <v>200.98</v>
      </c>
      <c r="AK142" s="19">
        <v>43.61</v>
      </c>
      <c r="AL142" s="19">
        <v>33392.949999999997</v>
      </c>
      <c r="AM142" s="19">
        <v>190.33</v>
      </c>
      <c r="AN142" s="19">
        <f>Tabla1[[#This Row],[Costo Compra]]+Tabla1[[#This Row],[Otros Compra]]</f>
        <v>33583.279999999999</v>
      </c>
      <c r="AO142" s="19" t="s">
        <v>291</v>
      </c>
      <c r="AP142" s="19" t="s">
        <v>298</v>
      </c>
      <c r="AQ142" s="19" t="s">
        <v>116</v>
      </c>
      <c r="AR142" s="19" t="s">
        <v>76</v>
      </c>
      <c r="AS142" s="19">
        <v>3052.44</v>
      </c>
      <c r="AT142" s="19">
        <v>0</v>
      </c>
      <c r="AU142" s="19" t="s">
        <v>157</v>
      </c>
      <c r="AV142" s="19">
        <v>2020</v>
      </c>
      <c r="AW142" s="22">
        <v>44104</v>
      </c>
      <c r="AX142" s="22">
        <v>44159</v>
      </c>
      <c r="AY142" s="19">
        <v>0</v>
      </c>
      <c r="AZ142" s="19">
        <v>0</v>
      </c>
      <c r="BA142" s="19">
        <v>-36635.72</v>
      </c>
      <c r="BB142" s="19">
        <v>-523.37</v>
      </c>
      <c r="BC142" s="19">
        <v>3736</v>
      </c>
      <c r="BD142" s="19"/>
      <c r="BE142" s="19" t="s">
        <v>250</v>
      </c>
      <c r="BF142" s="19" t="s">
        <v>250</v>
      </c>
      <c r="BG142" s="19"/>
      <c r="BH142" s="19" t="s">
        <v>99</v>
      </c>
      <c r="BI142" s="22"/>
      <c r="BJ142" s="19">
        <v>0</v>
      </c>
      <c r="BK142" s="19">
        <v>0</v>
      </c>
      <c r="BL142" s="19">
        <v>0</v>
      </c>
      <c r="BM142" s="19">
        <v>0</v>
      </c>
      <c r="BN142" s="19">
        <v>0</v>
      </c>
      <c r="BO142" s="19">
        <v>0</v>
      </c>
      <c r="BP142" s="17"/>
      <c r="BQ142" s="19" t="s">
        <v>80</v>
      </c>
      <c r="BR142" s="19" t="s">
        <v>81</v>
      </c>
      <c r="CGQ142" s="9" t="s">
        <v>70</v>
      </c>
    </row>
    <row r="143" spans="1:70 2227:2227" x14ac:dyDescent="0.25">
      <c r="A143" s="19" t="s">
        <v>70</v>
      </c>
      <c r="B143" s="23">
        <v>999054000032405</v>
      </c>
      <c r="C143" s="20" t="s">
        <v>86</v>
      </c>
      <c r="D143" s="9" t="s">
        <v>96</v>
      </c>
      <c r="E143" s="19" t="s">
        <v>257</v>
      </c>
      <c r="F143" s="19" t="s">
        <v>71</v>
      </c>
      <c r="G143" s="19" t="s">
        <v>119</v>
      </c>
      <c r="H143" s="19" t="s">
        <v>73</v>
      </c>
      <c r="I143" s="19">
        <v>4</v>
      </c>
      <c r="J143" s="19">
        <v>245.5</v>
      </c>
      <c r="K143" s="19">
        <v>446.2</v>
      </c>
      <c r="L143" s="19">
        <v>200.7</v>
      </c>
      <c r="M143" s="21">
        <v>115</v>
      </c>
      <c r="N143" s="19">
        <v>1.75</v>
      </c>
      <c r="O143" s="19">
        <v>4.01</v>
      </c>
      <c r="P143" s="17"/>
      <c r="Q143" s="17"/>
      <c r="R143" s="17"/>
      <c r="S143" s="17"/>
      <c r="T143" s="17"/>
      <c r="U143" s="17"/>
      <c r="V143" s="19">
        <v>245.5</v>
      </c>
      <c r="W143" s="19">
        <v>295</v>
      </c>
      <c r="X143" s="21">
        <v>18</v>
      </c>
      <c r="Y143" s="19">
        <v>49.5</v>
      </c>
      <c r="Z143" s="19">
        <v>2.75</v>
      </c>
      <c r="AA143" s="19">
        <v>1.75</v>
      </c>
      <c r="AB143" s="19">
        <v>295</v>
      </c>
      <c r="AC143" s="19">
        <v>446.2</v>
      </c>
      <c r="AD143" s="19">
        <v>97</v>
      </c>
      <c r="AE143" s="19">
        <v>151.19999999999999</v>
      </c>
      <c r="AF143" s="19">
        <v>1.56</v>
      </c>
      <c r="AG143" s="19">
        <v>4.75</v>
      </c>
      <c r="AH143" s="19">
        <v>6.13</v>
      </c>
      <c r="AI143" s="19">
        <v>1230.72</v>
      </c>
      <c r="AJ143" s="19">
        <v>805.1</v>
      </c>
      <c r="AK143" s="19">
        <v>67.95</v>
      </c>
      <c r="AL143" s="19">
        <v>39596.379999999997</v>
      </c>
      <c r="AM143" s="19">
        <v>1684.29</v>
      </c>
      <c r="AN143" s="19">
        <f>Tabla1[[#This Row],[Costo Compra]]+Tabla1[[#This Row],[Otros Compra]]</f>
        <v>41280.67</v>
      </c>
      <c r="AO143" s="19" t="s">
        <v>293</v>
      </c>
      <c r="AP143" s="19" t="s">
        <v>238</v>
      </c>
      <c r="AQ143" s="19" t="s">
        <v>239</v>
      </c>
      <c r="AR143" s="19" t="s">
        <v>148</v>
      </c>
      <c r="AS143" s="19">
        <v>10274.700000000001</v>
      </c>
      <c r="AT143" s="19">
        <v>0</v>
      </c>
      <c r="AU143" s="19" t="s">
        <v>77</v>
      </c>
      <c r="AV143" s="19">
        <v>2020</v>
      </c>
      <c r="AW143" s="22">
        <v>44062</v>
      </c>
      <c r="AX143" s="22">
        <v>44159</v>
      </c>
      <c r="AY143" s="19">
        <v>0</v>
      </c>
      <c r="AZ143" s="19">
        <v>0</v>
      </c>
      <c r="BA143" s="19">
        <v>-51555.37</v>
      </c>
      <c r="BB143" s="19">
        <v>-256.88</v>
      </c>
      <c r="BC143" s="19">
        <v>3736</v>
      </c>
      <c r="BD143" s="19"/>
      <c r="BE143" s="19" t="s">
        <v>250</v>
      </c>
      <c r="BF143" s="19" t="s">
        <v>250</v>
      </c>
      <c r="BG143" s="19"/>
      <c r="BH143" s="19" t="s">
        <v>79</v>
      </c>
      <c r="BI143" s="22"/>
      <c r="BJ143" s="19">
        <v>0</v>
      </c>
      <c r="BK143" s="19">
        <v>0</v>
      </c>
      <c r="BL143" s="19">
        <v>0</v>
      </c>
      <c r="BM143" s="19">
        <v>0</v>
      </c>
      <c r="BN143" s="19">
        <v>0</v>
      </c>
      <c r="BO143" s="19">
        <v>0</v>
      </c>
      <c r="BP143" s="17"/>
      <c r="BQ143" s="19" t="s">
        <v>80</v>
      </c>
      <c r="BR143" s="19" t="s">
        <v>81</v>
      </c>
      <c r="CGQ143" s="9" t="s">
        <v>70</v>
      </c>
    </row>
    <row r="144" spans="1:70 2227:2227" x14ac:dyDescent="0.25">
      <c r="A144" s="19" t="s">
        <v>70</v>
      </c>
      <c r="B144" s="23">
        <v>999054000032471</v>
      </c>
      <c r="C144" s="20" t="s">
        <v>97</v>
      </c>
      <c r="D144" s="19" t="s">
        <v>87</v>
      </c>
      <c r="E144" s="19" t="s">
        <v>235</v>
      </c>
      <c r="F144" s="19" t="s">
        <v>71</v>
      </c>
      <c r="G144" s="19" t="s">
        <v>240</v>
      </c>
      <c r="H144" s="19" t="s">
        <v>73</v>
      </c>
      <c r="I144" s="19">
        <v>4</v>
      </c>
      <c r="J144" s="19">
        <v>184.5</v>
      </c>
      <c r="K144" s="19">
        <v>360</v>
      </c>
      <c r="L144" s="19">
        <v>175.5</v>
      </c>
      <c r="M144" s="21">
        <v>180</v>
      </c>
      <c r="N144" s="19">
        <v>0.98</v>
      </c>
      <c r="O144" s="19">
        <v>6.11</v>
      </c>
      <c r="P144" s="17"/>
      <c r="Q144" s="17"/>
      <c r="R144" s="18"/>
      <c r="S144" s="17"/>
      <c r="T144" s="17"/>
      <c r="U144" s="17"/>
      <c r="V144" s="19">
        <v>184.5</v>
      </c>
      <c r="W144" s="19">
        <v>227</v>
      </c>
      <c r="X144" s="21">
        <v>21</v>
      </c>
      <c r="Y144" s="19">
        <v>42.5</v>
      </c>
      <c r="Z144" s="19">
        <v>2.02</v>
      </c>
      <c r="AA144" s="19">
        <v>1.4</v>
      </c>
      <c r="AB144" s="19">
        <v>227</v>
      </c>
      <c r="AC144" s="19">
        <v>360</v>
      </c>
      <c r="AD144" s="19">
        <v>159</v>
      </c>
      <c r="AE144" s="19">
        <v>133</v>
      </c>
      <c r="AF144" s="19">
        <v>0.84</v>
      </c>
      <c r="AG144" s="19">
        <v>7.61</v>
      </c>
      <c r="AH144" s="19">
        <v>10.46</v>
      </c>
      <c r="AI144" s="19">
        <v>1835.92</v>
      </c>
      <c r="AJ144" s="19">
        <v>1071.54</v>
      </c>
      <c r="AK144" s="19">
        <v>90.59</v>
      </c>
      <c r="AL144" s="19">
        <v>23223.94</v>
      </c>
      <c r="AM144" s="19">
        <v>585.11</v>
      </c>
      <c r="AN144" s="19">
        <f>Tabla1[[#This Row],[Costo Compra]]+Tabla1[[#This Row],[Otros Compra]]</f>
        <v>23809.05</v>
      </c>
      <c r="AO144" s="19" t="s">
        <v>293</v>
      </c>
      <c r="AP144" s="19" t="s">
        <v>236</v>
      </c>
      <c r="AQ144" s="19" t="s">
        <v>160</v>
      </c>
      <c r="AR144" s="19" t="s">
        <v>148</v>
      </c>
      <c r="AS144" s="19">
        <v>12022.01</v>
      </c>
      <c r="AT144" s="19">
        <v>0</v>
      </c>
      <c r="AU144" s="19" t="s">
        <v>77</v>
      </c>
      <c r="AV144" s="19">
        <v>2020</v>
      </c>
      <c r="AW144" s="22">
        <v>44000</v>
      </c>
      <c r="AX144" s="22">
        <v>44159</v>
      </c>
      <c r="AY144" s="19">
        <v>0</v>
      </c>
      <c r="AZ144" s="19">
        <v>0</v>
      </c>
      <c r="BA144" s="19">
        <v>-35831.06</v>
      </c>
      <c r="BB144" s="19">
        <v>-204.17</v>
      </c>
      <c r="BC144" s="19">
        <v>3737</v>
      </c>
      <c r="BD144" s="19"/>
      <c r="BE144" s="19" t="s">
        <v>250</v>
      </c>
      <c r="BF144" s="19" t="s">
        <v>250</v>
      </c>
      <c r="BG144" s="19"/>
      <c r="BH144" s="19" t="s">
        <v>99</v>
      </c>
      <c r="BI144" s="22"/>
      <c r="BJ144" s="19">
        <v>0</v>
      </c>
      <c r="BK144" s="19">
        <v>0</v>
      </c>
      <c r="BL144" s="19">
        <v>0</v>
      </c>
      <c r="BM144" s="19">
        <v>0</v>
      </c>
      <c r="BN144" s="19">
        <v>0</v>
      </c>
      <c r="BO144" s="19">
        <v>0</v>
      </c>
      <c r="BP144" s="17"/>
      <c r="BQ144" s="19" t="s">
        <v>80</v>
      </c>
      <c r="BR144" s="19" t="s">
        <v>81</v>
      </c>
      <c r="CGQ144" s="9" t="s">
        <v>70</v>
      </c>
    </row>
    <row r="145" spans="1:70 2227:2227" x14ac:dyDescent="0.25">
      <c r="A145" s="19" t="s">
        <v>70</v>
      </c>
      <c r="B145" s="23">
        <v>999054000032478</v>
      </c>
      <c r="C145" s="20" t="s">
        <v>86</v>
      </c>
      <c r="D145" s="19" t="s">
        <v>85</v>
      </c>
      <c r="E145" s="19" t="s">
        <v>200</v>
      </c>
      <c r="F145" s="19" t="s">
        <v>71</v>
      </c>
      <c r="G145" s="19" t="s">
        <v>119</v>
      </c>
      <c r="H145" s="19" t="s">
        <v>73</v>
      </c>
      <c r="I145" s="19">
        <v>4</v>
      </c>
      <c r="J145" s="19">
        <v>191.5</v>
      </c>
      <c r="K145" s="19">
        <v>423.2</v>
      </c>
      <c r="L145" s="19">
        <v>231.7</v>
      </c>
      <c r="M145" s="21">
        <v>218</v>
      </c>
      <c r="N145" s="19">
        <v>1.06</v>
      </c>
      <c r="O145" s="19">
        <v>5.6</v>
      </c>
      <c r="P145" s="17"/>
      <c r="Q145" s="17"/>
      <c r="R145" s="17"/>
      <c r="S145" s="17"/>
      <c r="T145" s="17"/>
      <c r="U145" s="17"/>
      <c r="V145" s="19">
        <v>191.5</v>
      </c>
      <c r="W145" s="19">
        <v>259</v>
      </c>
      <c r="X145" s="21">
        <v>91</v>
      </c>
      <c r="Y145" s="19">
        <v>67.5</v>
      </c>
      <c r="Z145" s="19">
        <v>0.74</v>
      </c>
      <c r="AA145" s="19">
        <v>6.04</v>
      </c>
      <c r="AB145" s="19">
        <v>259</v>
      </c>
      <c r="AC145" s="19">
        <v>423.2</v>
      </c>
      <c r="AD145" s="19">
        <v>127</v>
      </c>
      <c r="AE145" s="19">
        <v>164.2</v>
      </c>
      <c r="AF145" s="19">
        <v>1.29</v>
      </c>
      <c r="AG145" s="19">
        <v>5.41</v>
      </c>
      <c r="AH145" s="19">
        <v>8.61</v>
      </c>
      <c r="AI145" s="19">
        <v>1994.14</v>
      </c>
      <c r="AJ145" s="19">
        <v>1296.78</v>
      </c>
      <c r="AK145" s="19">
        <v>89.27</v>
      </c>
      <c r="AL145" s="19">
        <v>24099.54</v>
      </c>
      <c r="AM145" s="19">
        <v>1213.51</v>
      </c>
      <c r="AN145" s="19">
        <f>Tabla1[[#This Row],[Costo Compra]]+Tabla1[[#This Row],[Otros Compra]]</f>
        <v>25313.05</v>
      </c>
      <c r="AO145" s="19" t="s">
        <v>293</v>
      </c>
      <c r="AP145" s="19" t="s">
        <v>201</v>
      </c>
      <c r="AQ145" s="19" t="s">
        <v>202</v>
      </c>
      <c r="AR145" s="19" t="s">
        <v>148</v>
      </c>
      <c r="AS145" s="19">
        <v>14617.82</v>
      </c>
      <c r="AT145" s="19">
        <v>0</v>
      </c>
      <c r="AU145" s="19" t="s">
        <v>77</v>
      </c>
      <c r="AV145" s="19">
        <v>2020</v>
      </c>
      <c r="AW145" s="22">
        <v>44032</v>
      </c>
      <c r="AX145" s="22">
        <v>44159</v>
      </c>
      <c r="AY145" s="19">
        <v>0</v>
      </c>
      <c r="AZ145" s="19">
        <v>0</v>
      </c>
      <c r="BA145" s="19">
        <v>-39930.870000000003</v>
      </c>
      <c r="BB145" s="19">
        <v>-172.34</v>
      </c>
      <c r="BC145" s="19">
        <v>3736</v>
      </c>
      <c r="BD145" s="19"/>
      <c r="BE145" s="19" t="s">
        <v>250</v>
      </c>
      <c r="BF145" s="19" t="s">
        <v>250</v>
      </c>
      <c r="BG145" s="19"/>
      <c r="BH145" s="19" t="s">
        <v>79</v>
      </c>
      <c r="BI145" s="22"/>
      <c r="BJ145" s="19">
        <v>0</v>
      </c>
      <c r="BK145" s="19">
        <v>0</v>
      </c>
      <c r="BL145" s="19">
        <v>0</v>
      </c>
      <c r="BM145" s="19">
        <v>0</v>
      </c>
      <c r="BN145" s="19">
        <v>0</v>
      </c>
      <c r="BO145" s="19">
        <v>0</v>
      </c>
      <c r="BP145" s="17"/>
      <c r="BQ145" s="19" t="s">
        <v>80</v>
      </c>
      <c r="BR145" s="19" t="s">
        <v>81</v>
      </c>
      <c r="CGQ145" s="9" t="s">
        <v>70</v>
      </c>
    </row>
    <row r="146" spans="1:70 2227:2227" x14ac:dyDescent="0.25">
      <c r="A146" s="19" t="s">
        <v>70</v>
      </c>
      <c r="B146" s="23">
        <v>999054000032480</v>
      </c>
      <c r="C146" s="20" t="s">
        <v>86</v>
      </c>
      <c r="D146" s="19" t="s">
        <v>87</v>
      </c>
      <c r="E146" s="19" t="s">
        <v>200</v>
      </c>
      <c r="F146" s="19" t="s">
        <v>71</v>
      </c>
      <c r="G146" s="19" t="s">
        <v>240</v>
      </c>
      <c r="H146" s="19" t="s">
        <v>73</v>
      </c>
      <c r="I146" s="19">
        <v>4</v>
      </c>
      <c r="J146" s="19">
        <v>167</v>
      </c>
      <c r="K146" s="19">
        <v>418</v>
      </c>
      <c r="L146" s="19">
        <v>251</v>
      </c>
      <c r="M146" s="21">
        <v>218</v>
      </c>
      <c r="N146" s="19">
        <v>1.1499999999999999</v>
      </c>
      <c r="O146" s="19">
        <v>5.17</v>
      </c>
      <c r="P146" s="17"/>
      <c r="Q146" s="17"/>
      <c r="R146" s="17"/>
      <c r="S146" s="17"/>
      <c r="T146" s="17"/>
      <c r="U146" s="17"/>
      <c r="V146" s="19">
        <v>167</v>
      </c>
      <c r="W146" s="19">
        <v>280</v>
      </c>
      <c r="X146" s="21">
        <v>91</v>
      </c>
      <c r="Y146" s="19">
        <v>113</v>
      </c>
      <c r="Z146" s="19">
        <v>1.24</v>
      </c>
      <c r="AA146" s="19">
        <v>3.61</v>
      </c>
      <c r="AB146" s="19">
        <v>280</v>
      </c>
      <c r="AC146" s="19">
        <v>418</v>
      </c>
      <c r="AD146" s="19">
        <v>127</v>
      </c>
      <c r="AE146" s="19">
        <v>138</v>
      </c>
      <c r="AF146" s="19">
        <v>1.0900000000000001</v>
      </c>
      <c r="AG146" s="19">
        <v>6.44</v>
      </c>
      <c r="AH146" s="19">
        <v>7.94</v>
      </c>
      <c r="AI146" s="19">
        <v>1994.14</v>
      </c>
      <c r="AJ146" s="19">
        <v>1296.78</v>
      </c>
      <c r="AK146" s="19">
        <v>106.22</v>
      </c>
      <c r="AL146" s="19">
        <v>26053.55</v>
      </c>
      <c r="AM146" s="19">
        <v>1213.51</v>
      </c>
      <c r="AN146" s="19">
        <f>Tabla1[[#This Row],[Costo Compra]]+Tabla1[[#This Row],[Otros Compra]]</f>
        <v>27267.059999999998</v>
      </c>
      <c r="AO146" s="19" t="s">
        <v>293</v>
      </c>
      <c r="AP146" s="19" t="s">
        <v>201</v>
      </c>
      <c r="AQ146" s="19" t="s">
        <v>202</v>
      </c>
      <c r="AR146" s="19" t="s">
        <v>148</v>
      </c>
      <c r="AS146" s="19">
        <v>14617.82</v>
      </c>
      <c r="AT146" s="19">
        <v>0</v>
      </c>
      <c r="AU146" s="19" t="s">
        <v>77</v>
      </c>
      <c r="AV146" s="19">
        <v>2020</v>
      </c>
      <c r="AW146" s="22">
        <v>44032</v>
      </c>
      <c r="AX146" s="22">
        <v>44159</v>
      </c>
      <c r="AY146" s="19">
        <v>0</v>
      </c>
      <c r="AZ146" s="19">
        <v>0</v>
      </c>
      <c r="BA146" s="19">
        <v>-41884.879999999997</v>
      </c>
      <c r="BB146" s="19">
        <v>-166.87</v>
      </c>
      <c r="BC146" s="19">
        <v>3739</v>
      </c>
      <c r="BD146" s="19"/>
      <c r="BE146" s="19" t="s">
        <v>250</v>
      </c>
      <c r="BF146" s="19" t="s">
        <v>250</v>
      </c>
      <c r="BG146" s="19"/>
      <c r="BH146" s="19" t="s">
        <v>79</v>
      </c>
      <c r="BI146" s="22"/>
      <c r="BJ146" s="19">
        <v>0</v>
      </c>
      <c r="BK146" s="19">
        <v>0</v>
      </c>
      <c r="BL146" s="19">
        <v>0</v>
      </c>
      <c r="BM146" s="19">
        <v>0</v>
      </c>
      <c r="BN146" s="19">
        <v>0</v>
      </c>
      <c r="BO146" s="19">
        <v>0</v>
      </c>
      <c r="BP146" s="17"/>
      <c r="BQ146" s="19" t="s">
        <v>80</v>
      </c>
      <c r="BR146" s="19" t="s">
        <v>81</v>
      </c>
      <c r="CGQ146" s="9"/>
    </row>
    <row r="147" spans="1:70 2227:2227" x14ac:dyDescent="0.25">
      <c r="A147" s="19" t="s">
        <v>70</v>
      </c>
      <c r="B147" s="23">
        <v>999054000032609</v>
      </c>
      <c r="C147" s="20" t="s">
        <v>97</v>
      </c>
      <c r="D147" s="19" t="s">
        <v>91</v>
      </c>
      <c r="E147" s="19" t="s">
        <v>208</v>
      </c>
      <c r="F147" s="19" t="s">
        <v>71</v>
      </c>
      <c r="G147" s="19" t="s">
        <v>240</v>
      </c>
      <c r="H147" s="19" t="s">
        <v>73</v>
      </c>
      <c r="I147" s="19">
        <v>4</v>
      </c>
      <c r="J147" s="19">
        <v>165</v>
      </c>
      <c r="K147" s="19">
        <v>350.2</v>
      </c>
      <c r="L147" s="19">
        <v>185.2</v>
      </c>
      <c r="M147" s="21">
        <v>214</v>
      </c>
      <c r="N147" s="19">
        <v>0.87</v>
      </c>
      <c r="O147" s="19">
        <v>6.44</v>
      </c>
      <c r="P147" s="17"/>
      <c r="Q147" s="17"/>
      <c r="R147" s="17"/>
      <c r="S147" s="17"/>
      <c r="T147" s="17"/>
      <c r="U147" s="17"/>
      <c r="V147" s="19">
        <v>165</v>
      </c>
      <c r="W147" s="19">
        <v>256.5</v>
      </c>
      <c r="X147" s="21">
        <v>87</v>
      </c>
      <c r="Y147" s="19">
        <v>91.5</v>
      </c>
      <c r="Z147" s="19">
        <v>1.05</v>
      </c>
      <c r="AA147" s="19">
        <v>4.22</v>
      </c>
      <c r="AB147" s="19">
        <v>256.5</v>
      </c>
      <c r="AC147" s="19">
        <v>350.2</v>
      </c>
      <c r="AD147" s="19">
        <v>127</v>
      </c>
      <c r="AE147" s="19">
        <v>93.7</v>
      </c>
      <c r="AF147" s="19">
        <v>0.74</v>
      </c>
      <c r="AG147" s="19">
        <v>8.61</v>
      </c>
      <c r="AH147" s="19">
        <v>10.050000000000001</v>
      </c>
      <c r="AI147" s="19">
        <v>1861.99</v>
      </c>
      <c r="AJ147" s="19">
        <v>1193.19</v>
      </c>
      <c r="AK147" s="19">
        <v>142.21</v>
      </c>
      <c r="AL147" s="19">
        <v>27333.56</v>
      </c>
      <c r="AM147" s="19">
        <v>1352.83</v>
      </c>
      <c r="AN147" s="19">
        <f>Tabla1[[#This Row],[Costo Compra]]+Tabla1[[#This Row],[Otros Compra]]</f>
        <v>28686.39</v>
      </c>
      <c r="AO147" s="19" t="s">
        <v>292</v>
      </c>
      <c r="AP147" s="19" t="s">
        <v>138</v>
      </c>
      <c r="AQ147" s="19" t="s">
        <v>94</v>
      </c>
      <c r="AR147" s="19" t="s">
        <v>95</v>
      </c>
      <c r="AS147" s="19">
        <v>13269.99</v>
      </c>
      <c r="AT147" s="19">
        <v>0</v>
      </c>
      <c r="AU147" s="19" t="s">
        <v>77</v>
      </c>
      <c r="AV147" s="19">
        <v>2020</v>
      </c>
      <c r="AW147" s="22">
        <v>44032</v>
      </c>
      <c r="AX147" s="22">
        <v>44159</v>
      </c>
      <c r="AY147" s="19">
        <v>0</v>
      </c>
      <c r="AZ147" s="19">
        <v>0</v>
      </c>
      <c r="BA147" s="19">
        <v>-41956.38</v>
      </c>
      <c r="BB147" s="19">
        <v>-226.55</v>
      </c>
      <c r="BC147" s="19">
        <v>3737</v>
      </c>
      <c r="BD147" s="19"/>
      <c r="BE147" s="19" t="s">
        <v>250</v>
      </c>
      <c r="BF147" s="19" t="s">
        <v>250</v>
      </c>
      <c r="BG147" s="19"/>
      <c r="BH147" s="19" t="s">
        <v>99</v>
      </c>
      <c r="BI147" s="22"/>
      <c r="BJ147" s="19">
        <v>0</v>
      </c>
      <c r="BK147" s="19">
        <v>0</v>
      </c>
      <c r="BL147" s="19">
        <v>0</v>
      </c>
      <c r="BM147" s="19">
        <v>0</v>
      </c>
      <c r="BN147" s="19">
        <v>0</v>
      </c>
      <c r="BO147" s="19">
        <v>0</v>
      </c>
      <c r="BP147" s="17"/>
      <c r="BQ147" s="19" t="s">
        <v>80</v>
      </c>
      <c r="BR147" s="19" t="s">
        <v>81</v>
      </c>
      <c r="CGQ147" s="9" t="s">
        <v>70</v>
      </c>
    </row>
    <row r="148" spans="1:70 2227:2227" x14ac:dyDescent="0.25">
      <c r="A148" s="19" t="s">
        <v>70</v>
      </c>
      <c r="B148" s="23">
        <v>999054000032648</v>
      </c>
      <c r="C148" s="20" t="s">
        <v>86</v>
      </c>
      <c r="D148" s="9" t="s">
        <v>96</v>
      </c>
      <c r="E148" s="19" t="s">
        <v>257</v>
      </c>
      <c r="F148" s="19" t="s">
        <v>71</v>
      </c>
      <c r="G148" s="19" t="s">
        <v>119</v>
      </c>
      <c r="H148" s="19" t="s">
        <v>73</v>
      </c>
      <c r="I148" s="19">
        <v>4</v>
      </c>
      <c r="J148" s="19">
        <v>247.5</v>
      </c>
      <c r="K148" s="19">
        <v>414.2</v>
      </c>
      <c r="L148" s="19">
        <v>166.7</v>
      </c>
      <c r="M148" s="21">
        <v>115</v>
      </c>
      <c r="N148" s="19">
        <v>1.45</v>
      </c>
      <c r="O148" s="19">
        <v>4.83</v>
      </c>
      <c r="P148" s="17"/>
      <c r="Q148" s="17"/>
      <c r="R148" s="17"/>
      <c r="S148" s="17"/>
      <c r="T148" s="17"/>
      <c r="U148" s="17"/>
      <c r="V148" s="19">
        <v>247.5</v>
      </c>
      <c r="W148" s="19">
        <v>309</v>
      </c>
      <c r="X148" s="21">
        <v>18</v>
      </c>
      <c r="Y148" s="19">
        <v>61.5</v>
      </c>
      <c r="Z148" s="19">
        <v>3.42</v>
      </c>
      <c r="AA148" s="19">
        <v>1.41</v>
      </c>
      <c r="AB148" s="19">
        <v>309</v>
      </c>
      <c r="AC148" s="19">
        <v>414.2</v>
      </c>
      <c r="AD148" s="19">
        <v>97</v>
      </c>
      <c r="AE148" s="19">
        <v>105.2</v>
      </c>
      <c r="AF148" s="19">
        <v>1.08</v>
      </c>
      <c r="AG148" s="19">
        <v>6.83</v>
      </c>
      <c r="AH148" s="19">
        <v>7.38</v>
      </c>
      <c r="AI148" s="19">
        <v>1230.72</v>
      </c>
      <c r="AJ148" s="19">
        <v>805.1</v>
      </c>
      <c r="AK148" s="19">
        <v>97.67</v>
      </c>
      <c r="AL148" s="19">
        <v>41475.53</v>
      </c>
      <c r="AM148" s="19">
        <v>1684.29</v>
      </c>
      <c r="AN148" s="19">
        <f>Tabla1[[#This Row],[Costo Compra]]+Tabla1[[#This Row],[Otros Compra]]</f>
        <v>43159.82</v>
      </c>
      <c r="AO148" s="19" t="s">
        <v>293</v>
      </c>
      <c r="AP148" s="19" t="s">
        <v>238</v>
      </c>
      <c r="AQ148" s="19" t="s">
        <v>239</v>
      </c>
      <c r="AR148" s="19" t="s">
        <v>148</v>
      </c>
      <c r="AS148" s="19">
        <v>10274.700000000001</v>
      </c>
      <c r="AT148" s="19">
        <v>0</v>
      </c>
      <c r="AU148" s="19" t="s">
        <v>77</v>
      </c>
      <c r="AV148" s="19">
        <v>2020</v>
      </c>
      <c r="AW148" s="22">
        <v>44062</v>
      </c>
      <c r="AX148" s="22">
        <v>44159</v>
      </c>
      <c r="AY148" s="19">
        <v>0</v>
      </c>
      <c r="AZ148" s="19">
        <v>0</v>
      </c>
      <c r="BA148" s="19">
        <v>-53434.52</v>
      </c>
      <c r="BB148" s="19">
        <v>-320.54000000000002</v>
      </c>
      <c r="BC148" s="19">
        <v>3736</v>
      </c>
      <c r="BD148" s="19"/>
      <c r="BE148" s="19" t="s">
        <v>250</v>
      </c>
      <c r="BF148" s="19" t="s">
        <v>250</v>
      </c>
      <c r="BG148" s="19"/>
      <c r="BH148" s="19" t="s">
        <v>79</v>
      </c>
      <c r="BI148" s="22"/>
      <c r="BJ148" s="19">
        <v>0</v>
      </c>
      <c r="BK148" s="19">
        <v>0</v>
      </c>
      <c r="BL148" s="19">
        <v>0</v>
      </c>
      <c r="BM148" s="19">
        <v>0</v>
      </c>
      <c r="BN148" s="19">
        <v>0</v>
      </c>
      <c r="BO148" s="19">
        <v>0</v>
      </c>
      <c r="BP148" s="17"/>
      <c r="BQ148" s="19" t="s">
        <v>80</v>
      </c>
      <c r="BR148" s="19" t="s">
        <v>81</v>
      </c>
      <c r="CGQ148" s="9"/>
    </row>
    <row r="149" spans="1:70 2227:2227" x14ac:dyDescent="0.25">
      <c r="A149" s="19" t="s">
        <v>70</v>
      </c>
      <c r="B149" s="23">
        <v>999054000032702</v>
      </c>
      <c r="C149" s="20" t="s">
        <v>86</v>
      </c>
      <c r="D149" s="9" t="s">
        <v>96</v>
      </c>
      <c r="E149" s="19" t="s">
        <v>257</v>
      </c>
      <c r="F149" s="19" t="s">
        <v>71</v>
      </c>
      <c r="G149" s="19" t="s">
        <v>119</v>
      </c>
      <c r="H149" s="19" t="s">
        <v>73</v>
      </c>
      <c r="I149" s="19">
        <v>4</v>
      </c>
      <c r="J149" s="19">
        <v>269</v>
      </c>
      <c r="K149" s="19">
        <v>440.2</v>
      </c>
      <c r="L149" s="19">
        <v>171.2</v>
      </c>
      <c r="M149" s="21">
        <v>115</v>
      </c>
      <c r="N149" s="19">
        <v>1.49</v>
      </c>
      <c r="O149" s="19">
        <v>4.7</v>
      </c>
      <c r="P149" s="17"/>
      <c r="Q149" s="17"/>
      <c r="R149" s="17"/>
      <c r="S149" s="17"/>
      <c r="T149" s="17"/>
      <c r="U149" s="17"/>
      <c r="V149" s="19">
        <v>269</v>
      </c>
      <c r="W149" s="19">
        <v>293</v>
      </c>
      <c r="X149" s="21">
        <v>18</v>
      </c>
      <c r="Y149" s="19">
        <v>24</v>
      </c>
      <c r="Z149" s="19">
        <v>1.33</v>
      </c>
      <c r="AA149" s="19">
        <v>3.62</v>
      </c>
      <c r="AB149" s="19">
        <v>293</v>
      </c>
      <c r="AC149" s="19">
        <v>440.2</v>
      </c>
      <c r="AD149" s="19">
        <v>97</v>
      </c>
      <c r="AE149" s="19">
        <v>147.19999999999999</v>
      </c>
      <c r="AF149" s="19">
        <v>1.52</v>
      </c>
      <c r="AG149" s="19">
        <v>4.88</v>
      </c>
      <c r="AH149" s="19">
        <v>7.19</v>
      </c>
      <c r="AI149" s="19">
        <v>1230.72</v>
      </c>
      <c r="AJ149" s="19">
        <v>805.1</v>
      </c>
      <c r="AK149" s="19">
        <v>69.8</v>
      </c>
      <c r="AL149" s="19">
        <v>39327.93</v>
      </c>
      <c r="AM149" s="19">
        <v>1684.29</v>
      </c>
      <c r="AN149" s="19">
        <f>Tabla1[[#This Row],[Costo Compra]]+Tabla1[[#This Row],[Otros Compra]]</f>
        <v>41012.22</v>
      </c>
      <c r="AO149" s="19" t="s">
        <v>293</v>
      </c>
      <c r="AP149" s="19" t="s">
        <v>238</v>
      </c>
      <c r="AQ149" s="19" t="s">
        <v>239</v>
      </c>
      <c r="AR149" s="19" t="s">
        <v>148</v>
      </c>
      <c r="AS149" s="19">
        <v>10274.700000000001</v>
      </c>
      <c r="AT149" s="19">
        <v>0</v>
      </c>
      <c r="AU149" s="19" t="s">
        <v>77</v>
      </c>
      <c r="AV149" s="19">
        <v>2020</v>
      </c>
      <c r="AW149" s="22">
        <v>44062</v>
      </c>
      <c r="AX149" s="22">
        <v>44159</v>
      </c>
      <c r="AY149" s="19">
        <v>0</v>
      </c>
      <c r="AZ149" s="19">
        <v>0</v>
      </c>
      <c r="BA149" s="19">
        <v>-51286.92</v>
      </c>
      <c r="BB149" s="19">
        <v>-299.57</v>
      </c>
      <c r="BC149" s="19">
        <v>3736</v>
      </c>
      <c r="BD149" s="19"/>
      <c r="BE149" s="19" t="s">
        <v>250</v>
      </c>
      <c r="BF149" s="19" t="s">
        <v>250</v>
      </c>
      <c r="BG149" s="19"/>
      <c r="BH149" s="19" t="s">
        <v>79</v>
      </c>
      <c r="BI149" s="22"/>
      <c r="BJ149" s="19">
        <v>0</v>
      </c>
      <c r="BK149" s="19">
        <v>0</v>
      </c>
      <c r="BL149" s="19">
        <v>0</v>
      </c>
      <c r="BM149" s="19">
        <v>0</v>
      </c>
      <c r="BN149" s="19">
        <v>0</v>
      </c>
      <c r="BO149" s="19">
        <v>0</v>
      </c>
      <c r="BP149" s="17"/>
      <c r="BQ149" s="19" t="s">
        <v>80</v>
      </c>
      <c r="BR149" s="19" t="s">
        <v>81</v>
      </c>
      <c r="CGQ149" s="9"/>
    </row>
    <row r="150" spans="1:70 2227:2227" x14ac:dyDescent="0.25">
      <c r="A150" s="19" t="s">
        <v>70</v>
      </c>
      <c r="B150" s="23">
        <v>999054000032721</v>
      </c>
      <c r="C150" s="20" t="s">
        <v>86</v>
      </c>
      <c r="D150" s="19" t="s">
        <v>87</v>
      </c>
      <c r="E150" s="19" t="s">
        <v>257</v>
      </c>
      <c r="F150" s="19" t="s">
        <v>71</v>
      </c>
      <c r="G150" s="19" t="s">
        <v>240</v>
      </c>
      <c r="H150" s="19" t="s">
        <v>73</v>
      </c>
      <c r="I150" s="19">
        <v>4</v>
      </c>
      <c r="J150" s="19">
        <v>283</v>
      </c>
      <c r="K150" s="19">
        <v>416</v>
      </c>
      <c r="L150" s="19">
        <v>133</v>
      </c>
      <c r="M150" s="21">
        <v>115</v>
      </c>
      <c r="N150" s="19">
        <v>1.1599999999999999</v>
      </c>
      <c r="O150" s="19">
        <v>6.05</v>
      </c>
      <c r="P150" s="17"/>
      <c r="Q150" s="17"/>
      <c r="R150" s="17"/>
      <c r="S150" s="17"/>
      <c r="T150" s="17"/>
      <c r="U150" s="17"/>
      <c r="V150" s="19">
        <v>283</v>
      </c>
      <c r="W150" s="19">
        <v>318</v>
      </c>
      <c r="X150" s="21">
        <v>18</v>
      </c>
      <c r="Y150" s="19">
        <v>35</v>
      </c>
      <c r="Z150" s="19">
        <v>1.94</v>
      </c>
      <c r="AA150" s="19">
        <v>2.48</v>
      </c>
      <c r="AB150" s="19">
        <v>318</v>
      </c>
      <c r="AC150" s="19">
        <v>416</v>
      </c>
      <c r="AD150" s="19">
        <v>97</v>
      </c>
      <c r="AE150" s="19">
        <v>98</v>
      </c>
      <c r="AF150" s="19">
        <v>1.01</v>
      </c>
      <c r="AG150" s="19">
        <v>7.33</v>
      </c>
      <c r="AH150" s="19">
        <v>9.25</v>
      </c>
      <c r="AI150" s="19">
        <v>1230.72</v>
      </c>
      <c r="AJ150" s="19">
        <v>805.1</v>
      </c>
      <c r="AK150" s="19">
        <v>104.84</v>
      </c>
      <c r="AL150" s="19">
        <v>42683.55</v>
      </c>
      <c r="AM150" s="19">
        <v>1684.29</v>
      </c>
      <c r="AN150" s="19">
        <f>Tabla1[[#This Row],[Costo Compra]]+Tabla1[[#This Row],[Otros Compra]]</f>
        <v>44367.840000000004</v>
      </c>
      <c r="AO150" s="19" t="s">
        <v>293</v>
      </c>
      <c r="AP150" s="19" t="s">
        <v>238</v>
      </c>
      <c r="AQ150" s="19" t="s">
        <v>239</v>
      </c>
      <c r="AR150" s="19" t="s">
        <v>148</v>
      </c>
      <c r="AS150" s="19">
        <v>10274.700000000001</v>
      </c>
      <c r="AT150" s="19">
        <v>0</v>
      </c>
      <c r="AU150" s="19" t="s">
        <v>77</v>
      </c>
      <c r="AV150" s="19">
        <v>2020</v>
      </c>
      <c r="AW150" s="22">
        <v>44062</v>
      </c>
      <c r="AX150" s="22">
        <v>44159</v>
      </c>
      <c r="AY150" s="19">
        <v>0</v>
      </c>
      <c r="AZ150" s="19">
        <v>0</v>
      </c>
      <c r="BA150" s="19">
        <v>-54642.54</v>
      </c>
      <c r="BB150" s="19">
        <v>-410.85</v>
      </c>
      <c r="BC150" s="19">
        <v>3739</v>
      </c>
      <c r="BD150" s="19"/>
      <c r="BE150" s="19" t="s">
        <v>250</v>
      </c>
      <c r="BF150" s="19" t="s">
        <v>250</v>
      </c>
      <c r="BG150" s="19"/>
      <c r="BH150" s="19" t="s">
        <v>79</v>
      </c>
      <c r="BI150" s="22"/>
      <c r="BJ150" s="19">
        <v>0</v>
      </c>
      <c r="BK150" s="19">
        <v>0</v>
      </c>
      <c r="BL150" s="19">
        <v>0</v>
      </c>
      <c r="BM150" s="19">
        <v>0</v>
      </c>
      <c r="BN150" s="19">
        <v>0</v>
      </c>
      <c r="BO150" s="19">
        <v>0</v>
      </c>
      <c r="BP150" s="17"/>
      <c r="BQ150" s="19" t="s">
        <v>80</v>
      </c>
      <c r="BR150" s="19" t="s">
        <v>81</v>
      </c>
      <c r="CGQ150" s="9" t="s">
        <v>70</v>
      </c>
    </row>
    <row r="151" spans="1:70 2227:2227" x14ac:dyDescent="0.25">
      <c r="A151" s="19" t="s">
        <v>70</v>
      </c>
      <c r="B151" s="23">
        <v>999054000032723</v>
      </c>
      <c r="C151" s="20" t="s">
        <v>86</v>
      </c>
      <c r="D151" s="19" t="s">
        <v>249</v>
      </c>
      <c r="E151" s="19" t="s">
        <v>259</v>
      </c>
      <c r="F151" s="19" t="s">
        <v>71</v>
      </c>
      <c r="G151" s="19" t="s">
        <v>240</v>
      </c>
      <c r="H151" s="19" t="s">
        <v>73</v>
      </c>
      <c r="I151" s="19">
        <v>4</v>
      </c>
      <c r="J151" s="19">
        <v>210</v>
      </c>
      <c r="K151" s="19">
        <v>413</v>
      </c>
      <c r="L151" s="19">
        <v>203</v>
      </c>
      <c r="M151" s="21">
        <v>145</v>
      </c>
      <c r="N151" s="19">
        <v>1.4</v>
      </c>
      <c r="O151" s="19">
        <v>4.5599999999999996</v>
      </c>
      <c r="P151" s="17"/>
      <c r="Q151" s="17"/>
      <c r="R151" s="17"/>
      <c r="S151" s="17"/>
      <c r="T151" s="17"/>
      <c r="U151" s="17"/>
      <c r="V151" s="19">
        <v>210</v>
      </c>
      <c r="W151" s="19">
        <v>256</v>
      </c>
      <c r="X151" s="21">
        <v>25</v>
      </c>
      <c r="Y151" s="19">
        <v>46</v>
      </c>
      <c r="Z151" s="19">
        <v>1.84</v>
      </c>
      <c r="AA151" s="19">
        <v>1.75</v>
      </c>
      <c r="AB151" s="19">
        <v>256</v>
      </c>
      <c r="AC151" s="19">
        <v>413</v>
      </c>
      <c r="AD151" s="19">
        <v>120</v>
      </c>
      <c r="AE151" s="19">
        <v>157</v>
      </c>
      <c r="AF151" s="19">
        <v>1.31</v>
      </c>
      <c r="AG151" s="19">
        <v>5.38</v>
      </c>
      <c r="AH151" s="19">
        <v>6.83</v>
      </c>
      <c r="AI151" s="19">
        <v>1386.25</v>
      </c>
      <c r="AJ151" s="19">
        <v>925.48</v>
      </c>
      <c r="AK151" s="19">
        <v>69.81</v>
      </c>
      <c r="AL151" s="19">
        <v>32683.93</v>
      </c>
      <c r="AM151" s="19">
        <v>855.52</v>
      </c>
      <c r="AN151" s="19">
        <f>Tabla1[[#This Row],[Costo Compra]]+Tabla1[[#This Row],[Otros Compra]]</f>
        <v>33539.449999999997</v>
      </c>
      <c r="AO151" s="19" t="s">
        <v>289</v>
      </c>
      <c r="AP151" s="19" t="s">
        <v>260</v>
      </c>
      <c r="AQ151" s="19" t="s">
        <v>261</v>
      </c>
      <c r="AR151" s="19" t="s">
        <v>76</v>
      </c>
      <c r="AS151" s="19">
        <v>10960.44</v>
      </c>
      <c r="AT151" s="19">
        <v>0</v>
      </c>
      <c r="AU151" s="19" t="s">
        <v>77</v>
      </c>
      <c r="AV151" s="19">
        <v>2020</v>
      </c>
      <c r="AW151" s="22">
        <v>44039</v>
      </c>
      <c r="AX151" s="22">
        <v>44159</v>
      </c>
      <c r="AY151" s="19">
        <v>0</v>
      </c>
      <c r="AZ151" s="19">
        <v>0</v>
      </c>
      <c r="BA151" s="19">
        <v>-44499.89</v>
      </c>
      <c r="BB151" s="19">
        <v>-219.21</v>
      </c>
      <c r="BC151" s="19">
        <v>3739</v>
      </c>
      <c r="BD151" s="19"/>
      <c r="BE151" s="19" t="s">
        <v>250</v>
      </c>
      <c r="BF151" s="19" t="s">
        <v>250</v>
      </c>
      <c r="BG151" s="19"/>
      <c r="BH151" s="19" t="s">
        <v>79</v>
      </c>
      <c r="BI151" s="22"/>
      <c r="BJ151" s="19">
        <v>0</v>
      </c>
      <c r="BK151" s="19">
        <v>0</v>
      </c>
      <c r="BL151" s="19">
        <v>0</v>
      </c>
      <c r="BM151" s="19">
        <v>0</v>
      </c>
      <c r="BN151" s="19">
        <v>0</v>
      </c>
      <c r="BO151" s="19">
        <v>0</v>
      </c>
      <c r="BP151" s="17"/>
      <c r="BQ151" s="19" t="s">
        <v>80</v>
      </c>
      <c r="BR151" s="19" t="s">
        <v>81</v>
      </c>
      <c r="CGQ151" s="9" t="s">
        <v>70</v>
      </c>
    </row>
    <row r="152" spans="1:70 2227:2227" x14ac:dyDescent="0.25">
      <c r="A152" s="19" t="s">
        <v>70</v>
      </c>
      <c r="B152" s="23">
        <v>999054000032755</v>
      </c>
      <c r="C152" s="20" t="s">
        <v>97</v>
      </c>
      <c r="D152" s="19" t="s">
        <v>91</v>
      </c>
      <c r="E152" s="19" t="s">
        <v>184</v>
      </c>
      <c r="F152" s="19" t="s">
        <v>71</v>
      </c>
      <c r="G152" s="19" t="s">
        <v>240</v>
      </c>
      <c r="H152" s="19" t="s">
        <v>73</v>
      </c>
      <c r="I152" s="19">
        <v>4</v>
      </c>
      <c r="J152" s="19">
        <v>184</v>
      </c>
      <c r="K152" s="19">
        <v>340.2</v>
      </c>
      <c r="L152" s="19">
        <v>156.19999999999999</v>
      </c>
      <c r="M152" s="21">
        <v>192</v>
      </c>
      <c r="N152" s="19">
        <v>0.81</v>
      </c>
      <c r="O152" s="19">
        <v>4.78</v>
      </c>
      <c r="P152" s="19">
        <v>206</v>
      </c>
      <c r="Q152" s="19">
        <v>240.5</v>
      </c>
      <c r="R152" s="19">
        <v>72</v>
      </c>
      <c r="S152" s="19">
        <v>34.5</v>
      </c>
      <c r="T152" s="19">
        <v>0.48</v>
      </c>
      <c r="U152" s="19">
        <v>5.24</v>
      </c>
      <c r="V152" s="19">
        <v>184</v>
      </c>
      <c r="W152" s="19">
        <v>206</v>
      </c>
      <c r="X152" s="21">
        <v>24</v>
      </c>
      <c r="Y152" s="19">
        <v>22</v>
      </c>
      <c r="Z152" s="19">
        <v>0.92</v>
      </c>
      <c r="AA152" s="19">
        <v>1.56</v>
      </c>
      <c r="AB152" s="17"/>
      <c r="AC152" s="17"/>
      <c r="AD152" s="17"/>
      <c r="AE152" s="17"/>
      <c r="AF152" s="17"/>
      <c r="AG152" s="17"/>
      <c r="AH152" s="19">
        <v>8.0299999999999994</v>
      </c>
      <c r="AI152" s="19">
        <v>1254.8900000000001</v>
      </c>
      <c r="AJ152" s="19">
        <v>747.09</v>
      </c>
      <c r="AK152" s="19">
        <v>86.31</v>
      </c>
      <c r="AL152" s="19">
        <v>25251.49</v>
      </c>
      <c r="AM152" s="19">
        <v>388.96</v>
      </c>
      <c r="AN152" s="19">
        <f>Tabla1[[#This Row],[Costo Compra]]+Tabla1[[#This Row],[Otros Compra]]</f>
        <v>25640.45</v>
      </c>
      <c r="AO152" s="19" t="s">
        <v>292</v>
      </c>
      <c r="AP152" s="19" t="s">
        <v>138</v>
      </c>
      <c r="AQ152" s="19" t="s">
        <v>185</v>
      </c>
      <c r="AR152" s="19" t="s">
        <v>76</v>
      </c>
      <c r="AS152" s="19">
        <v>8604.82</v>
      </c>
      <c r="AT152" s="19">
        <v>0</v>
      </c>
      <c r="AU152" s="19" t="s">
        <v>77</v>
      </c>
      <c r="AV152" s="19">
        <v>2020</v>
      </c>
      <c r="AW152" s="22">
        <v>44063</v>
      </c>
      <c r="AX152" s="22">
        <v>44159</v>
      </c>
      <c r="AY152" s="19">
        <v>0</v>
      </c>
      <c r="AZ152" s="19">
        <v>0</v>
      </c>
      <c r="BA152" s="19">
        <v>-34245.269999999997</v>
      </c>
      <c r="BB152" s="19">
        <v>-219.24</v>
      </c>
      <c r="BC152" s="19">
        <v>3737</v>
      </c>
      <c r="BD152" s="19"/>
      <c r="BE152" s="19" t="s">
        <v>250</v>
      </c>
      <c r="BF152" s="19" t="s">
        <v>250</v>
      </c>
      <c r="BG152" s="19"/>
      <c r="BH152" s="19" t="s">
        <v>99</v>
      </c>
      <c r="BI152" s="22"/>
      <c r="BJ152" s="19">
        <v>0</v>
      </c>
      <c r="BK152" s="19">
        <v>0</v>
      </c>
      <c r="BL152" s="19">
        <v>0</v>
      </c>
      <c r="BM152" s="19">
        <v>0</v>
      </c>
      <c r="BN152" s="19">
        <v>0</v>
      </c>
      <c r="BO152" s="19">
        <v>0</v>
      </c>
      <c r="BP152" s="17"/>
      <c r="BQ152" s="19" t="s">
        <v>80</v>
      </c>
      <c r="BR152" s="19" t="s">
        <v>81</v>
      </c>
      <c r="CGQ152" s="9"/>
    </row>
    <row r="153" spans="1:70 2227:2227" x14ac:dyDescent="0.25">
      <c r="A153" s="19" t="s">
        <v>70</v>
      </c>
      <c r="B153" s="23">
        <v>999054000032759</v>
      </c>
      <c r="C153" s="20" t="s">
        <v>86</v>
      </c>
      <c r="D153" s="19" t="s">
        <v>87</v>
      </c>
      <c r="E153" s="19" t="s">
        <v>255</v>
      </c>
      <c r="F153" s="19" t="s">
        <v>71</v>
      </c>
      <c r="G153" s="19" t="s">
        <v>240</v>
      </c>
      <c r="H153" s="19" t="s">
        <v>73</v>
      </c>
      <c r="I153" s="19">
        <v>4</v>
      </c>
      <c r="J153" s="19">
        <v>241.5</v>
      </c>
      <c r="K153" s="19">
        <v>415</v>
      </c>
      <c r="L153" s="19">
        <v>173.5</v>
      </c>
      <c r="M153" s="21">
        <v>113</v>
      </c>
      <c r="N153" s="19">
        <v>1.54</v>
      </c>
      <c r="O153" s="19">
        <v>4.5199999999999996</v>
      </c>
      <c r="P153" s="17"/>
      <c r="Q153" s="17"/>
      <c r="R153" s="17"/>
      <c r="S153" s="17"/>
      <c r="T153" s="17"/>
      <c r="U153" s="17"/>
      <c r="V153" s="19">
        <v>241.5</v>
      </c>
      <c r="W153" s="19">
        <v>282</v>
      </c>
      <c r="X153" s="21">
        <v>16</v>
      </c>
      <c r="Y153" s="19">
        <v>40.5</v>
      </c>
      <c r="Z153" s="19">
        <v>2.5299999999999998</v>
      </c>
      <c r="AA153" s="19">
        <v>2.14</v>
      </c>
      <c r="AB153" s="19">
        <v>282</v>
      </c>
      <c r="AC153" s="19">
        <v>415</v>
      </c>
      <c r="AD153" s="19">
        <v>97</v>
      </c>
      <c r="AE153" s="19">
        <v>133</v>
      </c>
      <c r="AF153" s="19">
        <v>1.37</v>
      </c>
      <c r="AG153" s="19">
        <v>5.24</v>
      </c>
      <c r="AH153" s="19">
        <v>6.48</v>
      </c>
      <c r="AI153" s="19">
        <v>1124.05</v>
      </c>
      <c r="AJ153" s="19">
        <v>783.8</v>
      </c>
      <c r="AK153" s="19">
        <v>73.510000000000005</v>
      </c>
      <c r="AL153" s="19">
        <v>34397.54</v>
      </c>
      <c r="AM153" s="19">
        <v>935</v>
      </c>
      <c r="AN153" s="19">
        <f>Tabla1[[#This Row],[Costo Compra]]+Tabla1[[#This Row],[Otros Compra]]</f>
        <v>35332.54</v>
      </c>
      <c r="AO153" s="19" t="s">
        <v>291</v>
      </c>
      <c r="AP153" s="19" t="s">
        <v>256</v>
      </c>
      <c r="AQ153" s="19" t="s">
        <v>75</v>
      </c>
      <c r="AR153" s="19" t="s">
        <v>76</v>
      </c>
      <c r="AS153" s="19">
        <v>9776.5300000000007</v>
      </c>
      <c r="AT153" s="19">
        <v>0</v>
      </c>
      <c r="AU153" s="19" t="s">
        <v>77</v>
      </c>
      <c r="AV153" s="19">
        <v>2020</v>
      </c>
      <c r="AW153" s="22">
        <v>44062</v>
      </c>
      <c r="AX153" s="22">
        <v>44159</v>
      </c>
      <c r="AY153" s="19">
        <v>0</v>
      </c>
      <c r="AZ153" s="19">
        <v>0</v>
      </c>
      <c r="BA153" s="19">
        <v>-45109.07</v>
      </c>
      <c r="BB153" s="19">
        <v>-259.99</v>
      </c>
      <c r="BC153" s="19">
        <v>3739</v>
      </c>
      <c r="BD153" s="19"/>
      <c r="BE153" s="19" t="s">
        <v>250</v>
      </c>
      <c r="BF153" s="19" t="s">
        <v>250</v>
      </c>
      <c r="BG153" s="19"/>
      <c r="BH153" s="19" t="s">
        <v>79</v>
      </c>
      <c r="BI153" s="22"/>
      <c r="BJ153" s="19">
        <v>0</v>
      </c>
      <c r="BK153" s="19">
        <v>0</v>
      </c>
      <c r="BL153" s="19">
        <v>0</v>
      </c>
      <c r="BM153" s="19">
        <v>0</v>
      </c>
      <c r="BN153" s="19">
        <v>0</v>
      </c>
      <c r="BO153" s="19">
        <v>0</v>
      </c>
      <c r="BP153" s="17"/>
      <c r="BQ153" s="19" t="s">
        <v>80</v>
      </c>
      <c r="BR153" s="19" t="s">
        <v>81</v>
      </c>
      <c r="CGQ153" s="9"/>
    </row>
    <row r="154" spans="1:70 2227:2227" x14ac:dyDescent="0.25">
      <c r="A154" s="19" t="s">
        <v>70</v>
      </c>
      <c r="B154" s="23">
        <v>999054000032809</v>
      </c>
      <c r="C154" s="20" t="s">
        <v>97</v>
      </c>
      <c r="D154" s="19" t="s">
        <v>87</v>
      </c>
      <c r="E154" s="19" t="s">
        <v>223</v>
      </c>
      <c r="F154" s="19" t="s">
        <v>71</v>
      </c>
      <c r="G154" s="19" t="s">
        <v>240</v>
      </c>
      <c r="H154" s="19" t="s">
        <v>73</v>
      </c>
      <c r="I154" s="19">
        <v>4</v>
      </c>
      <c r="J154" s="19">
        <v>132</v>
      </c>
      <c r="K154" s="19">
        <v>333.2</v>
      </c>
      <c r="L154" s="19">
        <v>201.2</v>
      </c>
      <c r="M154" s="21">
        <v>159</v>
      </c>
      <c r="N154" s="19">
        <v>1.27</v>
      </c>
      <c r="O154" s="19">
        <v>4.59</v>
      </c>
      <c r="P154" s="17"/>
      <c r="Q154" s="17"/>
      <c r="R154" s="18"/>
      <c r="S154" s="17"/>
      <c r="T154" s="17"/>
      <c r="U154" s="17"/>
      <c r="V154" s="19">
        <v>132</v>
      </c>
      <c r="W154" s="19">
        <v>157.5</v>
      </c>
      <c r="X154" s="21">
        <v>18</v>
      </c>
      <c r="Y154" s="19">
        <v>25.5</v>
      </c>
      <c r="Z154" s="19">
        <v>1.42</v>
      </c>
      <c r="AA154" s="19">
        <v>2.1</v>
      </c>
      <c r="AB154" s="19">
        <v>157.5</v>
      </c>
      <c r="AC154" s="19">
        <v>333.2</v>
      </c>
      <c r="AD154" s="19">
        <v>141</v>
      </c>
      <c r="AE154" s="19">
        <v>175.7</v>
      </c>
      <c r="AF154" s="19">
        <v>1.25</v>
      </c>
      <c r="AG154" s="19">
        <v>4.95</v>
      </c>
      <c r="AH154" s="19">
        <v>6.88</v>
      </c>
      <c r="AI154" s="19">
        <v>1384.09</v>
      </c>
      <c r="AJ154" s="19">
        <v>922.66</v>
      </c>
      <c r="AK154" s="19">
        <v>61.07</v>
      </c>
      <c r="AL154" s="19">
        <v>18152.66</v>
      </c>
      <c r="AM154" s="19">
        <v>626.76</v>
      </c>
      <c r="AN154" s="19">
        <f>Tabla1[[#This Row],[Costo Compra]]+Tabla1[[#This Row],[Otros Compra]]</f>
        <v>18779.419999999998</v>
      </c>
      <c r="AO154" s="19" t="s">
        <v>293</v>
      </c>
      <c r="AP154" s="19" t="s">
        <v>224</v>
      </c>
      <c r="AQ154" s="19" t="s">
        <v>147</v>
      </c>
      <c r="AR154" s="19" t="s">
        <v>148</v>
      </c>
      <c r="AS154" s="19">
        <v>10729.38</v>
      </c>
      <c r="AT154" s="19">
        <v>0</v>
      </c>
      <c r="AU154" s="19" t="s">
        <v>77</v>
      </c>
      <c r="AV154" s="19">
        <v>2020</v>
      </c>
      <c r="AW154" s="22">
        <v>44018</v>
      </c>
      <c r="AX154" s="22">
        <v>44159</v>
      </c>
      <c r="AY154" s="19">
        <v>0</v>
      </c>
      <c r="AZ154" s="19">
        <v>0</v>
      </c>
      <c r="BA154" s="19">
        <v>-29508.799999999999</v>
      </c>
      <c r="BB154" s="19">
        <v>-146.66</v>
      </c>
      <c r="BC154" s="19">
        <v>3737</v>
      </c>
      <c r="BD154" s="19"/>
      <c r="BE154" s="19" t="s">
        <v>251</v>
      </c>
      <c r="BF154" s="19" t="s">
        <v>251</v>
      </c>
      <c r="BG154" s="19"/>
      <c r="BH154" s="19" t="s">
        <v>99</v>
      </c>
      <c r="BI154" s="22"/>
      <c r="BJ154" s="19">
        <v>0</v>
      </c>
      <c r="BK154" s="19">
        <v>0</v>
      </c>
      <c r="BL154" s="19">
        <v>0</v>
      </c>
      <c r="BM154" s="19">
        <v>0</v>
      </c>
      <c r="BN154" s="19">
        <v>0</v>
      </c>
      <c r="BO154" s="19">
        <v>0</v>
      </c>
      <c r="BP154" s="17"/>
      <c r="BQ154" s="19" t="s">
        <v>80</v>
      </c>
      <c r="BR154" s="19" t="s">
        <v>81</v>
      </c>
      <c r="CGQ154" s="9" t="s">
        <v>70</v>
      </c>
    </row>
    <row r="155" spans="1:70 2227:2227" x14ac:dyDescent="0.25">
      <c r="A155" s="19" t="s">
        <v>70</v>
      </c>
      <c r="B155" s="23">
        <v>999054000032811</v>
      </c>
      <c r="C155" s="20" t="s">
        <v>97</v>
      </c>
      <c r="D155" s="19"/>
      <c r="E155" s="19" t="s">
        <v>216</v>
      </c>
      <c r="F155" s="19" t="s">
        <v>71</v>
      </c>
      <c r="G155" s="19" t="s">
        <v>240</v>
      </c>
      <c r="H155" s="19" t="s">
        <v>73</v>
      </c>
      <c r="I155" s="19">
        <v>4</v>
      </c>
      <c r="J155" s="19">
        <v>165.5</v>
      </c>
      <c r="K155" s="19">
        <v>359.2</v>
      </c>
      <c r="L155" s="19">
        <v>193.7</v>
      </c>
      <c r="M155" s="21">
        <v>189</v>
      </c>
      <c r="N155" s="19">
        <v>1.02</v>
      </c>
      <c r="O155" s="19">
        <v>4.5199999999999996</v>
      </c>
      <c r="P155" s="19">
        <v>170</v>
      </c>
      <c r="Q155" s="19">
        <v>233</v>
      </c>
      <c r="R155" s="19">
        <v>72</v>
      </c>
      <c r="S155" s="19">
        <v>63</v>
      </c>
      <c r="T155" s="19">
        <v>0.88</v>
      </c>
      <c r="U155" s="19">
        <v>3.66</v>
      </c>
      <c r="V155" s="19">
        <v>165.5</v>
      </c>
      <c r="W155" s="19">
        <v>170</v>
      </c>
      <c r="X155" s="21">
        <v>21</v>
      </c>
      <c r="Y155" s="19">
        <v>4.5</v>
      </c>
      <c r="Z155" s="19">
        <v>0.21</v>
      </c>
      <c r="AA155" s="19">
        <v>6.76</v>
      </c>
      <c r="AB155" s="17"/>
      <c r="AC155" s="17"/>
      <c r="AD155" s="18"/>
      <c r="AE155" s="17"/>
      <c r="AF155" s="17"/>
      <c r="AG155" s="17"/>
      <c r="AH155" s="19">
        <v>7.16</v>
      </c>
      <c r="AI155" s="19">
        <v>1386.41</v>
      </c>
      <c r="AJ155" s="19">
        <v>875.6</v>
      </c>
      <c r="AK155" s="19">
        <v>79.180000000000007</v>
      </c>
      <c r="AL155" s="19">
        <v>24268.91</v>
      </c>
      <c r="AM155" s="19">
        <v>592</v>
      </c>
      <c r="AN155" s="19">
        <f>Tabla1[[#This Row],[Costo Compra]]+Tabla1[[#This Row],[Otros Compra]]</f>
        <v>24860.91</v>
      </c>
      <c r="AO155" s="19" t="s">
        <v>293</v>
      </c>
      <c r="AP155" s="19" t="s">
        <v>217</v>
      </c>
      <c r="AQ155" s="19" t="s">
        <v>218</v>
      </c>
      <c r="AR155" s="19" t="s">
        <v>148</v>
      </c>
      <c r="AS155" s="19">
        <v>9991.91</v>
      </c>
      <c r="AT155" s="19">
        <v>0</v>
      </c>
      <c r="AU155" s="19" t="s">
        <v>77</v>
      </c>
      <c r="AV155" s="19">
        <v>2020</v>
      </c>
      <c r="AW155" s="22">
        <v>44063</v>
      </c>
      <c r="AX155" s="22">
        <v>44159</v>
      </c>
      <c r="AY155" s="19">
        <v>0</v>
      </c>
      <c r="AZ155" s="19">
        <v>0</v>
      </c>
      <c r="BA155" s="19">
        <v>-34852.82</v>
      </c>
      <c r="BB155" s="19">
        <v>-179.93</v>
      </c>
      <c r="BC155" s="19">
        <v>3737</v>
      </c>
      <c r="BD155" s="19"/>
      <c r="BE155" s="19" t="s">
        <v>250</v>
      </c>
      <c r="BF155" s="19" t="s">
        <v>250</v>
      </c>
      <c r="BG155" s="19"/>
      <c r="BH155" s="19" t="s">
        <v>99</v>
      </c>
      <c r="BI155" s="22"/>
      <c r="BJ155" s="19">
        <v>0</v>
      </c>
      <c r="BK155" s="19">
        <v>0</v>
      </c>
      <c r="BL155" s="19">
        <v>0</v>
      </c>
      <c r="BM155" s="19">
        <v>0</v>
      </c>
      <c r="BN155" s="19">
        <v>0</v>
      </c>
      <c r="BO155" s="19">
        <v>0</v>
      </c>
      <c r="BP155" s="17"/>
      <c r="BQ155" s="19" t="s">
        <v>80</v>
      </c>
      <c r="BR155" s="19" t="s">
        <v>81</v>
      </c>
      <c r="CGQ155" s="9"/>
    </row>
    <row r="156" spans="1:70 2227:2227" x14ac:dyDescent="0.25">
      <c r="A156" s="19" t="s">
        <v>70</v>
      </c>
      <c r="B156" s="23">
        <v>999054000032845</v>
      </c>
      <c r="C156" s="20" t="s">
        <v>97</v>
      </c>
      <c r="D156" s="19" t="s">
        <v>85</v>
      </c>
      <c r="E156" s="19" t="s">
        <v>204</v>
      </c>
      <c r="F156" s="19" t="s">
        <v>71</v>
      </c>
      <c r="G156" s="19" t="s">
        <v>240</v>
      </c>
      <c r="H156" s="19" t="s">
        <v>73</v>
      </c>
      <c r="I156" s="19">
        <v>4</v>
      </c>
      <c r="J156" s="19">
        <v>156</v>
      </c>
      <c r="K156" s="19">
        <v>348.2</v>
      </c>
      <c r="L156" s="19">
        <v>192.2</v>
      </c>
      <c r="M156" s="21">
        <v>219</v>
      </c>
      <c r="N156" s="19">
        <v>0.88</v>
      </c>
      <c r="O156" s="19">
        <v>6.41</v>
      </c>
      <c r="P156" s="17"/>
      <c r="Q156" s="17"/>
      <c r="R156" s="17"/>
      <c r="S156" s="17"/>
      <c r="T156" s="17"/>
      <c r="U156" s="17"/>
      <c r="V156" s="19">
        <v>156</v>
      </c>
      <c r="W156" s="19">
        <v>237</v>
      </c>
      <c r="X156" s="21">
        <v>92</v>
      </c>
      <c r="Y156" s="19">
        <v>81</v>
      </c>
      <c r="Z156" s="19">
        <v>0.88</v>
      </c>
      <c r="AA156" s="19">
        <v>4.88</v>
      </c>
      <c r="AB156" s="19">
        <v>237</v>
      </c>
      <c r="AC156" s="19">
        <v>348.2</v>
      </c>
      <c r="AD156" s="19">
        <v>127</v>
      </c>
      <c r="AE156" s="19">
        <v>111.2</v>
      </c>
      <c r="AF156" s="19">
        <v>0.88</v>
      </c>
      <c r="AG156" s="19">
        <v>7.52</v>
      </c>
      <c r="AH156" s="19">
        <v>9.74</v>
      </c>
      <c r="AI156" s="19">
        <v>1872.02</v>
      </c>
      <c r="AJ156" s="19">
        <v>1231.75</v>
      </c>
      <c r="AK156" s="19">
        <v>122.56</v>
      </c>
      <c r="AL156" s="19">
        <v>31395.22</v>
      </c>
      <c r="AM156" s="19">
        <v>794.09</v>
      </c>
      <c r="AN156" s="19">
        <f>Tabla1[[#This Row],[Costo Compra]]+Tabla1[[#This Row],[Otros Compra]]</f>
        <v>32189.31</v>
      </c>
      <c r="AO156" s="19" t="s">
        <v>292</v>
      </c>
      <c r="AP156" s="19" t="s">
        <v>205</v>
      </c>
      <c r="AQ156" s="19" t="s">
        <v>194</v>
      </c>
      <c r="AR156" s="19" t="s">
        <v>174</v>
      </c>
      <c r="AS156" s="19">
        <v>13607.24</v>
      </c>
      <c r="AT156" s="19">
        <v>0</v>
      </c>
      <c r="AU156" s="19" t="s">
        <v>77</v>
      </c>
      <c r="AV156" s="19">
        <v>2020</v>
      </c>
      <c r="AW156" s="22">
        <v>44032</v>
      </c>
      <c r="AX156" s="22">
        <v>44159</v>
      </c>
      <c r="AY156" s="19">
        <v>0</v>
      </c>
      <c r="AZ156" s="19">
        <v>0</v>
      </c>
      <c r="BA156" s="19">
        <v>-45796.55</v>
      </c>
      <c r="BB156" s="19">
        <v>-238.28</v>
      </c>
      <c r="BC156" s="19">
        <v>3737</v>
      </c>
      <c r="BD156" s="19"/>
      <c r="BE156" s="19" t="s">
        <v>250</v>
      </c>
      <c r="BF156" s="19" t="s">
        <v>250</v>
      </c>
      <c r="BG156" s="19"/>
      <c r="BH156" s="19" t="s">
        <v>99</v>
      </c>
      <c r="BI156" s="22"/>
      <c r="BJ156" s="19">
        <v>0</v>
      </c>
      <c r="BK156" s="19">
        <v>0</v>
      </c>
      <c r="BL156" s="19">
        <v>0</v>
      </c>
      <c r="BM156" s="19">
        <v>0</v>
      </c>
      <c r="BN156" s="19">
        <v>0</v>
      </c>
      <c r="BO156" s="19">
        <v>0</v>
      </c>
      <c r="BP156" s="17"/>
      <c r="BQ156" s="19" t="s">
        <v>80</v>
      </c>
      <c r="BR156" s="19" t="s">
        <v>81</v>
      </c>
      <c r="CGQ156" s="9" t="s">
        <v>70</v>
      </c>
    </row>
    <row r="157" spans="1:70 2227:2227" x14ac:dyDescent="0.25">
      <c r="A157" s="19" t="s">
        <v>70</v>
      </c>
      <c r="B157" s="23">
        <v>999054000032865</v>
      </c>
      <c r="C157" s="20" t="s">
        <v>86</v>
      </c>
      <c r="D157" s="19" t="s">
        <v>87</v>
      </c>
      <c r="E157" s="19" t="s">
        <v>213</v>
      </c>
      <c r="F157" s="19" t="s">
        <v>71</v>
      </c>
      <c r="G157" s="19" t="s">
        <v>240</v>
      </c>
      <c r="H157" s="19" t="s">
        <v>73</v>
      </c>
      <c r="I157" s="19">
        <v>4</v>
      </c>
      <c r="J157" s="19">
        <v>205.5</v>
      </c>
      <c r="K157" s="19">
        <v>408</v>
      </c>
      <c r="L157" s="19">
        <v>202.5</v>
      </c>
      <c r="M157" s="21">
        <v>169</v>
      </c>
      <c r="N157" s="19">
        <v>1.2</v>
      </c>
      <c r="O157" s="19">
        <v>5.13</v>
      </c>
      <c r="P157" s="17"/>
      <c r="Q157" s="17"/>
      <c r="R157" s="18"/>
      <c r="S157" s="17"/>
      <c r="T157" s="17"/>
      <c r="U157" s="17"/>
      <c r="V157" s="19">
        <v>205.5</v>
      </c>
      <c r="W157" s="19">
        <v>242.5</v>
      </c>
      <c r="X157" s="21">
        <v>23</v>
      </c>
      <c r="Y157" s="19">
        <v>37</v>
      </c>
      <c r="Z157" s="19">
        <v>1.61</v>
      </c>
      <c r="AA157" s="19">
        <v>2.13</v>
      </c>
      <c r="AB157" s="19">
        <v>242.5</v>
      </c>
      <c r="AC157" s="19">
        <v>408</v>
      </c>
      <c r="AD157" s="19">
        <v>146</v>
      </c>
      <c r="AE157" s="19">
        <v>165.5</v>
      </c>
      <c r="AF157" s="19">
        <v>1.1299999999999999</v>
      </c>
      <c r="AG157" s="19">
        <v>5.8</v>
      </c>
      <c r="AH157" s="19">
        <v>7.95</v>
      </c>
      <c r="AI157" s="19">
        <v>1608.94</v>
      </c>
      <c r="AJ157" s="19">
        <v>1038.8800000000001</v>
      </c>
      <c r="AK157" s="19">
        <v>72.88</v>
      </c>
      <c r="AL157" s="19">
        <v>25902.73</v>
      </c>
      <c r="AM157" s="19">
        <v>723.68</v>
      </c>
      <c r="AN157" s="19">
        <f>Tabla1[[#This Row],[Costo Compra]]+Tabla1[[#This Row],[Otros Compra]]</f>
        <v>26626.41</v>
      </c>
      <c r="AO157" s="19" t="s">
        <v>299</v>
      </c>
      <c r="AP157" s="19" t="s">
        <v>214</v>
      </c>
      <c r="AQ157" s="19" t="s">
        <v>215</v>
      </c>
      <c r="AR157" s="19" t="s">
        <v>95</v>
      </c>
      <c r="AS157" s="19">
        <v>11974.68</v>
      </c>
      <c r="AT157" s="19">
        <v>0</v>
      </c>
      <c r="AU157" s="19" t="s">
        <v>77</v>
      </c>
      <c r="AV157" s="19">
        <v>2020</v>
      </c>
      <c r="AW157" s="22">
        <v>44013</v>
      </c>
      <c r="AX157" s="22">
        <v>44159</v>
      </c>
      <c r="AY157" s="19">
        <v>0</v>
      </c>
      <c r="AZ157" s="19">
        <v>0</v>
      </c>
      <c r="BA157" s="19">
        <v>-38601.089999999997</v>
      </c>
      <c r="BB157" s="19">
        <v>-190.62</v>
      </c>
      <c r="BC157" s="19">
        <v>3739</v>
      </c>
      <c r="BD157" s="19"/>
      <c r="BE157" s="19" t="s">
        <v>250</v>
      </c>
      <c r="BF157" s="19" t="s">
        <v>250</v>
      </c>
      <c r="BG157" s="19"/>
      <c r="BH157" s="19" t="s">
        <v>79</v>
      </c>
      <c r="BI157" s="22"/>
      <c r="BJ157" s="19">
        <v>0</v>
      </c>
      <c r="BK157" s="19">
        <v>0</v>
      </c>
      <c r="BL157" s="19">
        <v>0</v>
      </c>
      <c r="BM157" s="19">
        <v>0</v>
      </c>
      <c r="BN157" s="19">
        <v>0</v>
      </c>
      <c r="BO157" s="19">
        <v>0</v>
      </c>
      <c r="BP157" s="17"/>
      <c r="BQ157" s="19" t="s">
        <v>80</v>
      </c>
      <c r="BR157" s="19" t="s">
        <v>81</v>
      </c>
      <c r="CGQ157" s="9"/>
    </row>
    <row r="158" spans="1:70 2227:2227" x14ac:dyDescent="0.25">
      <c r="A158" s="19" t="s">
        <v>70</v>
      </c>
      <c r="B158" s="23">
        <v>999054000032902</v>
      </c>
      <c r="C158" s="20" t="s">
        <v>86</v>
      </c>
      <c r="D158" s="19" t="s">
        <v>87</v>
      </c>
      <c r="E158" s="19" t="s">
        <v>165</v>
      </c>
      <c r="F158" s="19" t="s">
        <v>71</v>
      </c>
      <c r="G158" s="19" t="s">
        <v>240</v>
      </c>
      <c r="H158" s="19" t="s">
        <v>73</v>
      </c>
      <c r="I158" s="19">
        <v>4</v>
      </c>
      <c r="J158" s="19">
        <v>203</v>
      </c>
      <c r="K158" s="19">
        <v>413</v>
      </c>
      <c r="L158" s="19">
        <v>210</v>
      </c>
      <c r="M158" s="21">
        <v>263</v>
      </c>
      <c r="N158" s="19">
        <v>0.8</v>
      </c>
      <c r="O158" s="19">
        <v>7.05</v>
      </c>
      <c r="P158" s="19">
        <v>219</v>
      </c>
      <c r="Q158" s="19">
        <v>245.5</v>
      </c>
      <c r="R158" s="19">
        <v>75</v>
      </c>
      <c r="S158" s="19">
        <v>26.5</v>
      </c>
      <c r="T158" s="19">
        <v>0.35</v>
      </c>
      <c r="U158" s="19">
        <v>14.29</v>
      </c>
      <c r="V158" s="19">
        <v>203</v>
      </c>
      <c r="W158" s="19">
        <v>219</v>
      </c>
      <c r="X158" s="21">
        <v>48</v>
      </c>
      <c r="Y158" s="19">
        <v>16</v>
      </c>
      <c r="Z158" s="19">
        <v>0.33</v>
      </c>
      <c r="AA158" s="19">
        <v>6.15</v>
      </c>
      <c r="AB158" s="17"/>
      <c r="AC158" s="17"/>
      <c r="AD158" s="18"/>
      <c r="AE158" s="17"/>
      <c r="AF158" s="17"/>
      <c r="AG158" s="17"/>
      <c r="AH158" s="19">
        <v>10.74</v>
      </c>
      <c r="AI158" s="19">
        <v>2256.13</v>
      </c>
      <c r="AJ158" s="19">
        <v>1480.15</v>
      </c>
      <c r="AK158" s="19">
        <v>98.64</v>
      </c>
      <c r="AL158" s="19">
        <v>26263.42</v>
      </c>
      <c r="AM158" s="19">
        <v>647.38</v>
      </c>
      <c r="AN158" s="19">
        <f>Tabla1[[#This Row],[Costo Compra]]+Tabla1[[#This Row],[Otros Compra]]</f>
        <v>26910.799999999999</v>
      </c>
      <c r="AO158" s="19" t="s">
        <v>291</v>
      </c>
      <c r="AP158" s="19" t="s">
        <v>166</v>
      </c>
      <c r="AQ158" s="19" t="s">
        <v>116</v>
      </c>
      <c r="AR158" s="19" t="s">
        <v>76</v>
      </c>
      <c r="AS158" s="19">
        <v>16512.18</v>
      </c>
      <c r="AT158" s="19">
        <v>0</v>
      </c>
      <c r="AU158" s="19" t="s">
        <v>77</v>
      </c>
      <c r="AV158" s="19">
        <v>2020</v>
      </c>
      <c r="AW158" s="22">
        <v>44019</v>
      </c>
      <c r="AX158" s="22">
        <v>44159</v>
      </c>
      <c r="AY158" s="19">
        <v>0</v>
      </c>
      <c r="AZ158" s="19">
        <v>0</v>
      </c>
      <c r="BA158" s="19">
        <v>-43422.98</v>
      </c>
      <c r="BB158" s="19">
        <v>-206.78</v>
      </c>
      <c r="BC158" s="19">
        <v>3739</v>
      </c>
      <c r="BD158" s="19"/>
      <c r="BE158" s="19" t="s">
        <v>250</v>
      </c>
      <c r="BF158" s="19" t="s">
        <v>253</v>
      </c>
      <c r="BG158" s="19"/>
      <c r="BH158" s="19" t="s">
        <v>79</v>
      </c>
      <c r="BI158" s="22"/>
      <c r="BJ158" s="19">
        <v>0</v>
      </c>
      <c r="BK158" s="19">
        <v>0</v>
      </c>
      <c r="BL158" s="19">
        <v>0</v>
      </c>
      <c r="BM158" s="19">
        <v>0</v>
      </c>
      <c r="BN158" s="19">
        <v>0</v>
      </c>
      <c r="BO158" s="19">
        <v>0</v>
      </c>
      <c r="BP158" s="17"/>
      <c r="BQ158" s="19" t="s">
        <v>80</v>
      </c>
      <c r="BR158" s="19" t="s">
        <v>81</v>
      </c>
      <c r="CGQ158" s="9" t="s">
        <v>70</v>
      </c>
    </row>
    <row r="159" spans="1:70 2227:2227" x14ac:dyDescent="0.25">
      <c r="A159" s="19" t="s">
        <v>70</v>
      </c>
      <c r="B159" s="23">
        <v>999054000032935</v>
      </c>
      <c r="C159" s="20" t="s">
        <v>97</v>
      </c>
      <c r="D159" s="9" t="s">
        <v>96</v>
      </c>
      <c r="E159" s="19" t="s">
        <v>225</v>
      </c>
      <c r="F159" s="19" t="s">
        <v>71</v>
      </c>
      <c r="G159" s="19" t="s">
        <v>240</v>
      </c>
      <c r="H159" s="19" t="s">
        <v>73</v>
      </c>
      <c r="I159" s="19">
        <v>4</v>
      </c>
      <c r="J159" s="19">
        <v>167</v>
      </c>
      <c r="K159" s="19">
        <v>333.2</v>
      </c>
      <c r="L159" s="19">
        <v>166.2</v>
      </c>
      <c r="M159" s="21">
        <v>173</v>
      </c>
      <c r="N159" s="19">
        <v>0.96</v>
      </c>
      <c r="O159" s="19">
        <v>6.19</v>
      </c>
      <c r="P159" s="17"/>
      <c r="Q159" s="17"/>
      <c r="R159" s="18"/>
      <c r="S159" s="17"/>
      <c r="T159" s="17"/>
      <c r="U159" s="17"/>
      <c r="V159" s="19">
        <v>167</v>
      </c>
      <c r="W159" s="19">
        <v>196</v>
      </c>
      <c r="X159" s="21">
        <v>27</v>
      </c>
      <c r="Y159" s="19">
        <v>29</v>
      </c>
      <c r="Z159" s="19">
        <v>1.07</v>
      </c>
      <c r="AA159" s="19">
        <v>2.94</v>
      </c>
      <c r="AB159" s="19">
        <v>196</v>
      </c>
      <c r="AC159" s="19">
        <v>333.2</v>
      </c>
      <c r="AD159" s="19">
        <v>146</v>
      </c>
      <c r="AE159" s="19">
        <v>137.19999999999999</v>
      </c>
      <c r="AF159" s="19">
        <v>0.94</v>
      </c>
      <c r="AG159" s="19">
        <v>6.88</v>
      </c>
      <c r="AH159" s="19">
        <v>10.7</v>
      </c>
      <c r="AI159" s="19">
        <v>1779.17</v>
      </c>
      <c r="AJ159" s="19">
        <v>1028.93</v>
      </c>
      <c r="AK159" s="19">
        <v>85.94</v>
      </c>
      <c r="AL159" s="19">
        <v>20404.150000000001</v>
      </c>
      <c r="AM159" s="19">
        <v>522.62</v>
      </c>
      <c r="AN159" s="19">
        <f>Tabla1[[#This Row],[Costo Compra]]+Tabla1[[#This Row],[Otros Compra]]</f>
        <v>20926.77</v>
      </c>
      <c r="AO159" s="19" t="s">
        <v>293</v>
      </c>
      <c r="AP159" s="19" t="s">
        <v>226</v>
      </c>
      <c r="AQ159" s="19" t="s">
        <v>218</v>
      </c>
      <c r="AR159" s="19" t="s">
        <v>148</v>
      </c>
      <c r="AS159" s="19">
        <v>11790.95</v>
      </c>
      <c r="AT159" s="19">
        <v>0</v>
      </c>
      <c r="AU159" s="19" t="s">
        <v>77</v>
      </c>
      <c r="AV159" s="19">
        <v>2020</v>
      </c>
      <c r="AW159" s="22">
        <v>44013</v>
      </c>
      <c r="AX159" s="22">
        <v>44159</v>
      </c>
      <c r="AY159" s="19">
        <v>0</v>
      </c>
      <c r="AZ159" s="19">
        <v>0</v>
      </c>
      <c r="BA159" s="19">
        <v>-32717.72</v>
      </c>
      <c r="BB159" s="19">
        <v>-196.86</v>
      </c>
      <c r="BC159" s="19">
        <v>3737</v>
      </c>
      <c r="BD159" s="19"/>
      <c r="BE159" s="19" t="s">
        <v>250</v>
      </c>
      <c r="BF159" s="19" t="s">
        <v>250</v>
      </c>
      <c r="BG159" s="19"/>
      <c r="BH159" s="19" t="s">
        <v>99</v>
      </c>
      <c r="BI159" s="22"/>
      <c r="BJ159" s="19">
        <v>0</v>
      </c>
      <c r="BK159" s="19">
        <v>0</v>
      </c>
      <c r="BL159" s="19">
        <v>0</v>
      </c>
      <c r="BM159" s="19">
        <v>0</v>
      </c>
      <c r="BN159" s="19">
        <v>0</v>
      </c>
      <c r="BO159" s="19">
        <v>0</v>
      </c>
      <c r="BP159" s="17"/>
      <c r="BQ159" s="19" t="s">
        <v>80</v>
      </c>
      <c r="BR159" s="19" t="s">
        <v>81</v>
      </c>
      <c r="CGQ159" s="9" t="s">
        <v>70</v>
      </c>
    </row>
    <row r="160" spans="1:70 2227:2227" x14ac:dyDescent="0.25">
      <c r="A160" s="19" t="s">
        <v>70</v>
      </c>
      <c r="B160" s="23">
        <v>999054000032969</v>
      </c>
      <c r="C160" s="20" t="s">
        <v>97</v>
      </c>
      <c r="D160" s="19" t="s">
        <v>87</v>
      </c>
      <c r="E160" s="19" t="s">
        <v>216</v>
      </c>
      <c r="F160" s="19" t="s">
        <v>71</v>
      </c>
      <c r="G160" s="19" t="s">
        <v>119</v>
      </c>
      <c r="H160" s="19" t="s">
        <v>73</v>
      </c>
      <c r="I160" s="19">
        <v>4</v>
      </c>
      <c r="J160" s="19">
        <v>140</v>
      </c>
      <c r="K160" s="19">
        <v>320.2</v>
      </c>
      <c r="L160" s="19">
        <v>180.2</v>
      </c>
      <c r="M160" s="21">
        <v>189</v>
      </c>
      <c r="N160" s="19">
        <v>0.95</v>
      </c>
      <c r="O160" s="19">
        <v>4.8600000000000003</v>
      </c>
      <c r="P160" s="19">
        <v>152</v>
      </c>
      <c r="Q160" s="19">
        <v>214</v>
      </c>
      <c r="R160" s="19">
        <v>78</v>
      </c>
      <c r="S160" s="19">
        <v>62</v>
      </c>
      <c r="T160" s="19">
        <v>0.79</v>
      </c>
      <c r="U160" s="19">
        <v>4.1500000000000004</v>
      </c>
      <c r="V160" s="19">
        <v>140</v>
      </c>
      <c r="W160" s="19">
        <v>152</v>
      </c>
      <c r="X160" s="21">
        <v>21</v>
      </c>
      <c r="Y160" s="19">
        <v>12</v>
      </c>
      <c r="Z160" s="19">
        <v>0.56999999999999995</v>
      </c>
      <c r="AA160" s="19">
        <v>2.54</v>
      </c>
      <c r="AB160" s="17"/>
      <c r="AC160" s="17"/>
      <c r="AD160" s="17"/>
      <c r="AE160" s="17"/>
      <c r="AF160" s="17"/>
      <c r="AG160" s="17"/>
      <c r="AH160" s="19">
        <v>7.69</v>
      </c>
      <c r="AI160" s="19">
        <v>1386.41</v>
      </c>
      <c r="AJ160" s="19">
        <v>875.6</v>
      </c>
      <c r="AK160" s="19">
        <v>94.09</v>
      </c>
      <c r="AL160" s="19">
        <v>22289.9</v>
      </c>
      <c r="AM160" s="19">
        <v>592</v>
      </c>
      <c r="AN160" s="19">
        <f>Tabla1[[#This Row],[Costo Compra]]+Tabla1[[#This Row],[Otros Compra]]</f>
        <v>22881.9</v>
      </c>
      <c r="AO160" s="19" t="s">
        <v>293</v>
      </c>
      <c r="AP160" s="19" t="s">
        <v>217</v>
      </c>
      <c r="AQ160" s="19" t="s">
        <v>218</v>
      </c>
      <c r="AR160" s="19" t="s">
        <v>148</v>
      </c>
      <c r="AS160" s="19">
        <v>9991.91</v>
      </c>
      <c r="AT160" s="19">
        <v>0</v>
      </c>
      <c r="AU160" s="19" t="s">
        <v>77</v>
      </c>
      <c r="AV160" s="19">
        <v>2020</v>
      </c>
      <c r="AW160" s="22">
        <v>44069</v>
      </c>
      <c r="AX160" s="22">
        <v>44159</v>
      </c>
      <c r="AY160" s="19">
        <v>0</v>
      </c>
      <c r="AZ160" s="19">
        <v>0</v>
      </c>
      <c r="BA160" s="19">
        <v>-32873.81</v>
      </c>
      <c r="BB160" s="19">
        <v>-182.43</v>
      </c>
      <c r="BC160" s="19">
        <v>3736</v>
      </c>
      <c r="BD160" s="19"/>
      <c r="BE160" s="19" t="s">
        <v>250</v>
      </c>
      <c r="BF160" s="19" t="s">
        <v>250</v>
      </c>
      <c r="BG160" s="19"/>
      <c r="BH160" s="19" t="s">
        <v>99</v>
      </c>
      <c r="BI160" s="22"/>
      <c r="BJ160" s="19">
        <v>0</v>
      </c>
      <c r="BK160" s="19">
        <v>0</v>
      </c>
      <c r="BL160" s="19">
        <v>0</v>
      </c>
      <c r="BM160" s="19">
        <v>0</v>
      </c>
      <c r="BN160" s="19">
        <v>0</v>
      </c>
      <c r="BO160" s="19">
        <v>0</v>
      </c>
      <c r="BP160" s="17"/>
      <c r="BQ160" s="19" t="s">
        <v>80</v>
      </c>
      <c r="BR160" s="19" t="s">
        <v>81</v>
      </c>
      <c r="CGQ160" s="9"/>
    </row>
    <row r="161" spans="1:70 2227:2227" x14ac:dyDescent="0.25">
      <c r="A161" s="19" t="s">
        <v>70</v>
      </c>
      <c r="B161" s="23">
        <v>999054000033048</v>
      </c>
      <c r="C161" s="20" t="s">
        <v>86</v>
      </c>
      <c r="D161" s="19" t="s">
        <v>87</v>
      </c>
      <c r="E161" s="19" t="s">
        <v>200</v>
      </c>
      <c r="F161" s="19" t="s">
        <v>71</v>
      </c>
      <c r="G161" s="19" t="s">
        <v>119</v>
      </c>
      <c r="H161" s="19" t="s">
        <v>73</v>
      </c>
      <c r="I161" s="19">
        <v>4</v>
      </c>
      <c r="J161" s="19">
        <v>175.5</v>
      </c>
      <c r="K161" s="19">
        <v>423.2</v>
      </c>
      <c r="L161" s="19">
        <v>247.7</v>
      </c>
      <c r="M161" s="21">
        <v>218</v>
      </c>
      <c r="N161" s="19">
        <v>1.1399999999999999</v>
      </c>
      <c r="O161" s="19">
        <v>5.24</v>
      </c>
      <c r="P161" s="17"/>
      <c r="Q161" s="17"/>
      <c r="R161" s="17"/>
      <c r="S161" s="17"/>
      <c r="T161" s="17"/>
      <c r="U161" s="17"/>
      <c r="V161" s="19">
        <v>175.5</v>
      </c>
      <c r="W161" s="19">
        <v>269</v>
      </c>
      <c r="X161" s="21">
        <v>91</v>
      </c>
      <c r="Y161" s="19">
        <v>93.5</v>
      </c>
      <c r="Z161" s="19">
        <v>1.03</v>
      </c>
      <c r="AA161" s="19">
        <v>4.3600000000000003</v>
      </c>
      <c r="AB161" s="19">
        <v>269</v>
      </c>
      <c r="AC161" s="19">
        <v>423.2</v>
      </c>
      <c r="AD161" s="19">
        <v>127</v>
      </c>
      <c r="AE161" s="19">
        <v>154.19999999999999</v>
      </c>
      <c r="AF161" s="19">
        <v>1.21</v>
      </c>
      <c r="AG161" s="19">
        <v>5.77</v>
      </c>
      <c r="AH161" s="19">
        <v>8.0500000000000007</v>
      </c>
      <c r="AI161" s="19">
        <v>1994.14</v>
      </c>
      <c r="AJ161" s="19">
        <v>1296.78</v>
      </c>
      <c r="AK161" s="19">
        <v>95.06</v>
      </c>
      <c r="AL161" s="19">
        <v>25030.02</v>
      </c>
      <c r="AM161" s="19">
        <v>1213.51</v>
      </c>
      <c r="AN161" s="19">
        <f>Tabla1[[#This Row],[Costo Compra]]+Tabla1[[#This Row],[Otros Compra]]</f>
        <v>26243.53</v>
      </c>
      <c r="AO161" s="19" t="s">
        <v>293</v>
      </c>
      <c r="AP161" s="19" t="s">
        <v>201</v>
      </c>
      <c r="AQ161" s="19" t="s">
        <v>202</v>
      </c>
      <c r="AR161" s="19" t="s">
        <v>148</v>
      </c>
      <c r="AS161" s="19">
        <v>14617.82</v>
      </c>
      <c r="AT161" s="19">
        <v>0</v>
      </c>
      <c r="AU161" s="19" t="s">
        <v>77</v>
      </c>
      <c r="AV161" s="19">
        <v>2020</v>
      </c>
      <c r="AW161" s="22">
        <v>44032</v>
      </c>
      <c r="AX161" s="22">
        <v>44159</v>
      </c>
      <c r="AY161" s="19">
        <v>0</v>
      </c>
      <c r="AZ161" s="19">
        <v>0</v>
      </c>
      <c r="BA161" s="19">
        <v>-40861.35</v>
      </c>
      <c r="BB161" s="19">
        <v>-164.96</v>
      </c>
      <c r="BC161" s="19">
        <v>3736</v>
      </c>
      <c r="BD161" s="19"/>
      <c r="BE161" s="19" t="s">
        <v>250</v>
      </c>
      <c r="BF161" s="19" t="s">
        <v>250</v>
      </c>
      <c r="BG161" s="19"/>
      <c r="BH161" s="19" t="s">
        <v>79</v>
      </c>
      <c r="BI161" s="22"/>
      <c r="BJ161" s="19">
        <v>0</v>
      </c>
      <c r="BK161" s="19">
        <v>0</v>
      </c>
      <c r="BL161" s="19">
        <v>0</v>
      </c>
      <c r="BM161" s="19">
        <v>0</v>
      </c>
      <c r="BN161" s="19">
        <v>0</v>
      </c>
      <c r="BO161" s="19">
        <v>0</v>
      </c>
      <c r="BP161" s="17"/>
      <c r="BQ161" s="19" t="s">
        <v>80</v>
      </c>
      <c r="BR161" s="19" t="s">
        <v>81</v>
      </c>
      <c r="CGQ161" s="9" t="s">
        <v>70</v>
      </c>
    </row>
    <row r="162" spans="1:70 2227:2227" x14ac:dyDescent="0.25">
      <c r="A162" s="19" t="s">
        <v>70</v>
      </c>
      <c r="B162" s="23">
        <v>999054000033055</v>
      </c>
      <c r="C162" s="20" t="s">
        <v>86</v>
      </c>
      <c r="D162" s="19" t="s">
        <v>87</v>
      </c>
      <c r="E162" s="19" t="s">
        <v>211</v>
      </c>
      <c r="F162" s="19" t="s">
        <v>71</v>
      </c>
      <c r="G162" s="19" t="s">
        <v>240</v>
      </c>
      <c r="H162" s="19" t="s">
        <v>73</v>
      </c>
      <c r="I162" s="19">
        <v>4</v>
      </c>
      <c r="J162" s="19">
        <v>155</v>
      </c>
      <c r="K162" s="19">
        <v>415</v>
      </c>
      <c r="L162" s="19">
        <v>260</v>
      </c>
      <c r="M162" s="21">
        <v>188</v>
      </c>
      <c r="N162" s="19">
        <v>1.38</v>
      </c>
      <c r="O162" s="19">
        <v>4.49</v>
      </c>
      <c r="P162" s="17"/>
      <c r="Q162" s="17"/>
      <c r="R162" s="18"/>
      <c r="S162" s="17"/>
      <c r="T162" s="17"/>
      <c r="U162" s="17"/>
      <c r="V162" s="19">
        <v>155</v>
      </c>
      <c r="W162" s="19">
        <v>193</v>
      </c>
      <c r="X162" s="21">
        <v>30</v>
      </c>
      <c r="Y162" s="19">
        <v>38</v>
      </c>
      <c r="Z162" s="19">
        <v>1.27</v>
      </c>
      <c r="AA162" s="19">
        <v>3.44</v>
      </c>
      <c r="AB162" s="19">
        <v>193</v>
      </c>
      <c r="AC162" s="19">
        <v>415</v>
      </c>
      <c r="AD162" s="19">
        <v>158</v>
      </c>
      <c r="AE162" s="19">
        <v>222</v>
      </c>
      <c r="AF162" s="19">
        <v>1.41</v>
      </c>
      <c r="AG162" s="19">
        <v>4.67</v>
      </c>
      <c r="AH162" s="19">
        <v>6.66</v>
      </c>
      <c r="AI162" s="19">
        <v>1732.51</v>
      </c>
      <c r="AJ162" s="19">
        <v>1167.1400000000001</v>
      </c>
      <c r="AK162" s="19">
        <v>60.05</v>
      </c>
      <c r="AL162" s="19">
        <v>21029.61</v>
      </c>
      <c r="AM162" s="19">
        <v>573.99</v>
      </c>
      <c r="AN162" s="19">
        <f>Tabla1[[#This Row],[Costo Compra]]+Tabla1[[#This Row],[Otros Compra]]</f>
        <v>21603.600000000002</v>
      </c>
      <c r="AO162" s="19" t="s">
        <v>291</v>
      </c>
      <c r="AP162" s="19" t="s">
        <v>212</v>
      </c>
      <c r="AQ162" s="19" t="s">
        <v>111</v>
      </c>
      <c r="AR162" s="19" t="s">
        <v>76</v>
      </c>
      <c r="AS162" s="19">
        <v>13324.48</v>
      </c>
      <c r="AT162" s="19">
        <v>0</v>
      </c>
      <c r="AU162" s="19" t="s">
        <v>77</v>
      </c>
      <c r="AV162" s="19">
        <v>2020</v>
      </c>
      <c r="AW162" s="22">
        <v>44001</v>
      </c>
      <c r="AX162" s="22">
        <v>44159</v>
      </c>
      <c r="AY162" s="19">
        <v>0</v>
      </c>
      <c r="AZ162" s="19">
        <v>0</v>
      </c>
      <c r="BA162" s="19">
        <v>-34928.080000000002</v>
      </c>
      <c r="BB162" s="19">
        <v>-134.34</v>
      </c>
      <c r="BC162" s="19">
        <v>3739</v>
      </c>
      <c r="BD162" s="19"/>
      <c r="BE162" s="19" t="s">
        <v>250</v>
      </c>
      <c r="BF162" s="19" t="s">
        <v>250</v>
      </c>
      <c r="BG162" s="19"/>
      <c r="BH162" s="19" t="s">
        <v>79</v>
      </c>
      <c r="BI162" s="22"/>
      <c r="BJ162" s="19">
        <v>0</v>
      </c>
      <c r="BK162" s="19">
        <v>0</v>
      </c>
      <c r="BL162" s="19">
        <v>0</v>
      </c>
      <c r="BM162" s="19">
        <v>0</v>
      </c>
      <c r="BN162" s="19">
        <v>0</v>
      </c>
      <c r="BO162" s="19">
        <v>0</v>
      </c>
      <c r="BP162" s="17"/>
      <c r="BQ162" s="19" t="s">
        <v>80</v>
      </c>
      <c r="BR162" s="19" t="s">
        <v>81</v>
      </c>
      <c r="CGQ162" s="9"/>
    </row>
    <row r="163" spans="1:70 2227:2227" x14ac:dyDescent="0.25">
      <c r="A163" s="19" t="s">
        <v>70</v>
      </c>
      <c r="B163" s="23">
        <v>999054000033061</v>
      </c>
      <c r="C163" s="20" t="s">
        <v>97</v>
      </c>
      <c r="D163" s="19" t="s">
        <v>249</v>
      </c>
      <c r="E163" s="19" t="s">
        <v>241</v>
      </c>
      <c r="F163" s="19" t="s">
        <v>71</v>
      </c>
      <c r="G163" s="19" t="s">
        <v>240</v>
      </c>
      <c r="H163" s="19" t="s">
        <v>73</v>
      </c>
      <c r="I163" s="19">
        <v>4</v>
      </c>
      <c r="J163" s="19">
        <v>215.5</v>
      </c>
      <c r="K163" s="19">
        <v>344.2</v>
      </c>
      <c r="L163" s="19">
        <v>128.69999999999999</v>
      </c>
      <c r="M163" s="21">
        <v>139</v>
      </c>
      <c r="N163" s="19">
        <v>0.93</v>
      </c>
      <c r="O163" s="19">
        <v>6.63</v>
      </c>
      <c r="P163" s="17"/>
      <c r="Q163" s="17"/>
      <c r="R163" s="17"/>
      <c r="S163" s="17"/>
      <c r="T163" s="17"/>
      <c r="U163" s="17"/>
      <c r="V163" s="19">
        <v>215.5</v>
      </c>
      <c r="W163" s="19">
        <v>239</v>
      </c>
      <c r="X163" s="21">
        <v>20</v>
      </c>
      <c r="Y163" s="19">
        <v>23.5</v>
      </c>
      <c r="Z163" s="19">
        <v>1.18</v>
      </c>
      <c r="AA163" s="19">
        <v>3.53</v>
      </c>
      <c r="AB163" s="19">
        <v>239</v>
      </c>
      <c r="AC163" s="19">
        <v>344.2</v>
      </c>
      <c r="AD163" s="19">
        <v>119</v>
      </c>
      <c r="AE163" s="19">
        <v>105.2</v>
      </c>
      <c r="AF163" s="19">
        <v>0.88</v>
      </c>
      <c r="AG163" s="19">
        <v>7.32</v>
      </c>
      <c r="AH163" s="19">
        <v>11.31</v>
      </c>
      <c r="AI163" s="19">
        <v>1455.92</v>
      </c>
      <c r="AJ163" s="19">
        <v>852.92</v>
      </c>
      <c r="AK163" s="19">
        <v>94.5</v>
      </c>
      <c r="AL163" s="19">
        <v>28596.799999999999</v>
      </c>
      <c r="AM163" s="19">
        <v>520.46</v>
      </c>
      <c r="AN163" s="19">
        <f>Tabla1[[#This Row],[Costo Compra]]+Tabla1[[#This Row],[Otros Compra]]</f>
        <v>29117.26</v>
      </c>
      <c r="AO163" s="19" t="s">
        <v>291</v>
      </c>
      <c r="AP163" s="19" t="s">
        <v>141</v>
      </c>
      <c r="AQ163" s="19" t="s">
        <v>75</v>
      </c>
      <c r="AR163" s="19" t="s">
        <v>76</v>
      </c>
      <c r="AS163" s="19">
        <v>9919.08</v>
      </c>
      <c r="AT163" s="19">
        <v>0</v>
      </c>
      <c r="AU163" s="19" t="s">
        <v>77</v>
      </c>
      <c r="AV163" s="19">
        <v>2020</v>
      </c>
      <c r="AW163" s="22">
        <v>44040</v>
      </c>
      <c r="AX163" s="22">
        <v>44159</v>
      </c>
      <c r="AY163" s="19">
        <v>0</v>
      </c>
      <c r="AZ163" s="19">
        <v>0</v>
      </c>
      <c r="BA163" s="19">
        <v>-39036.339999999997</v>
      </c>
      <c r="BB163" s="19">
        <v>-303.31</v>
      </c>
      <c r="BC163" s="19">
        <v>3737</v>
      </c>
      <c r="BD163" s="19"/>
      <c r="BE163" s="19" t="s">
        <v>250</v>
      </c>
      <c r="BF163" s="19" t="s">
        <v>250</v>
      </c>
      <c r="BG163" s="19"/>
      <c r="BH163" s="19" t="s">
        <v>99</v>
      </c>
      <c r="BI163" s="22"/>
      <c r="BJ163" s="19">
        <v>0</v>
      </c>
      <c r="BK163" s="19">
        <v>0</v>
      </c>
      <c r="BL163" s="19">
        <v>0</v>
      </c>
      <c r="BM163" s="19">
        <v>0</v>
      </c>
      <c r="BN163" s="19">
        <v>0</v>
      </c>
      <c r="BO163" s="19">
        <v>0</v>
      </c>
      <c r="BP163" s="17"/>
      <c r="BQ163" s="19" t="s">
        <v>80</v>
      </c>
      <c r="BR163" s="19" t="s">
        <v>81</v>
      </c>
      <c r="CGQ163" s="9" t="s">
        <v>70</v>
      </c>
    </row>
    <row r="164" spans="1:70 2227:2227" x14ac:dyDescent="0.25">
      <c r="A164" s="19" t="s">
        <v>70</v>
      </c>
      <c r="B164" s="23">
        <v>999054000033062</v>
      </c>
      <c r="C164" s="20" t="s">
        <v>82</v>
      </c>
      <c r="D164" s="19" t="s">
        <v>87</v>
      </c>
      <c r="E164" s="19" t="s">
        <v>223</v>
      </c>
      <c r="F164" s="19" t="s">
        <v>71</v>
      </c>
      <c r="G164" s="19" t="s">
        <v>119</v>
      </c>
      <c r="H164" s="19" t="s">
        <v>73</v>
      </c>
      <c r="I164" s="19">
        <v>4</v>
      </c>
      <c r="J164" s="19">
        <v>143</v>
      </c>
      <c r="K164" s="19">
        <v>354.1</v>
      </c>
      <c r="L164" s="19">
        <v>211.1</v>
      </c>
      <c r="M164" s="21">
        <v>159</v>
      </c>
      <c r="N164" s="19">
        <v>1.33</v>
      </c>
      <c r="O164" s="19">
        <v>4.37</v>
      </c>
      <c r="P164" s="17"/>
      <c r="Q164" s="17"/>
      <c r="R164" s="17"/>
      <c r="S164" s="17"/>
      <c r="T164" s="17"/>
      <c r="U164" s="17"/>
      <c r="V164" s="19">
        <v>143</v>
      </c>
      <c r="W164" s="19">
        <v>169</v>
      </c>
      <c r="X164" s="21">
        <v>18</v>
      </c>
      <c r="Y164" s="19">
        <v>26</v>
      </c>
      <c r="Z164" s="19">
        <v>1.44</v>
      </c>
      <c r="AA164" s="19">
        <v>2.06</v>
      </c>
      <c r="AB164" s="19">
        <v>169</v>
      </c>
      <c r="AC164" s="19">
        <v>354.1</v>
      </c>
      <c r="AD164" s="19">
        <v>141</v>
      </c>
      <c r="AE164" s="19">
        <v>185.1</v>
      </c>
      <c r="AF164" s="19">
        <v>1.31</v>
      </c>
      <c r="AG164" s="19">
        <v>4.6900000000000004</v>
      </c>
      <c r="AH164" s="19">
        <v>6.56</v>
      </c>
      <c r="AI164" s="19">
        <v>1384.09</v>
      </c>
      <c r="AJ164" s="19">
        <v>922.66</v>
      </c>
      <c r="AK164" s="19">
        <v>57.97</v>
      </c>
      <c r="AL164" s="19">
        <v>19544.68</v>
      </c>
      <c r="AM164" s="19">
        <v>626.76</v>
      </c>
      <c r="AN164" s="19">
        <f>Tabla1[[#This Row],[Costo Compra]]+Tabla1[[#This Row],[Otros Compra]]</f>
        <v>20171.439999999999</v>
      </c>
      <c r="AO164" s="19" t="s">
        <v>293</v>
      </c>
      <c r="AP164" s="19" t="s">
        <v>224</v>
      </c>
      <c r="AQ164" s="19" t="s">
        <v>147</v>
      </c>
      <c r="AR164" s="19" t="s">
        <v>148</v>
      </c>
      <c r="AS164" s="19">
        <v>10729.38</v>
      </c>
      <c r="AT164" s="19">
        <v>0</v>
      </c>
      <c r="AU164" s="19" t="s">
        <v>77</v>
      </c>
      <c r="AV164" s="19">
        <v>2020</v>
      </c>
      <c r="AW164" s="22">
        <v>44018</v>
      </c>
      <c r="AX164" s="22">
        <v>44159</v>
      </c>
      <c r="AY164" s="19">
        <v>0</v>
      </c>
      <c r="AZ164" s="19">
        <v>0</v>
      </c>
      <c r="BA164" s="19">
        <v>-30900.82</v>
      </c>
      <c r="BB164" s="19">
        <v>-146.38</v>
      </c>
      <c r="BC164" s="19">
        <v>3736</v>
      </c>
      <c r="BD164" s="19"/>
      <c r="BE164" s="19" t="s">
        <v>250</v>
      </c>
      <c r="BF164" s="19" t="s">
        <v>250</v>
      </c>
      <c r="BG164" s="19"/>
      <c r="BH164" s="19" t="s">
        <v>79</v>
      </c>
      <c r="BI164" s="22"/>
      <c r="BJ164" s="19">
        <v>0</v>
      </c>
      <c r="BK164" s="19">
        <v>0</v>
      </c>
      <c r="BL164" s="19">
        <v>0</v>
      </c>
      <c r="BM164" s="19">
        <v>0</v>
      </c>
      <c r="BN164" s="19">
        <v>0</v>
      </c>
      <c r="BO164" s="19">
        <v>0</v>
      </c>
      <c r="BP164" s="17"/>
      <c r="BQ164" s="19" t="s">
        <v>80</v>
      </c>
      <c r="BR164" s="19" t="s">
        <v>81</v>
      </c>
      <c r="CGQ164" s="9"/>
    </row>
    <row r="165" spans="1:70 2227:2227" x14ac:dyDescent="0.25">
      <c r="A165" s="19" t="s">
        <v>70</v>
      </c>
      <c r="B165" s="23">
        <v>999054000033064</v>
      </c>
      <c r="C165" s="20" t="s">
        <v>86</v>
      </c>
      <c r="D165" s="19" t="s">
        <v>87</v>
      </c>
      <c r="E165" s="19" t="s">
        <v>259</v>
      </c>
      <c r="F165" s="19" t="s">
        <v>71</v>
      </c>
      <c r="G165" s="19" t="s">
        <v>240</v>
      </c>
      <c r="H165" s="19" t="s">
        <v>73</v>
      </c>
      <c r="I165" s="19">
        <v>4</v>
      </c>
      <c r="J165" s="19">
        <v>220.5</v>
      </c>
      <c r="K165" s="19">
        <v>418</v>
      </c>
      <c r="L165" s="19">
        <v>197.5</v>
      </c>
      <c r="M165" s="21">
        <v>145</v>
      </c>
      <c r="N165" s="19">
        <v>1.36</v>
      </c>
      <c r="O165" s="19">
        <v>4.6900000000000004</v>
      </c>
      <c r="P165" s="17"/>
      <c r="Q165" s="17"/>
      <c r="R165" s="17"/>
      <c r="S165" s="17"/>
      <c r="T165" s="17"/>
      <c r="U165" s="17"/>
      <c r="V165" s="19">
        <v>220.5</v>
      </c>
      <c r="W165" s="19">
        <v>263</v>
      </c>
      <c r="X165" s="21">
        <v>25</v>
      </c>
      <c r="Y165" s="19">
        <v>42.5</v>
      </c>
      <c r="Z165" s="19">
        <v>1.7</v>
      </c>
      <c r="AA165" s="19">
        <v>1.89</v>
      </c>
      <c r="AB165" s="19">
        <v>263</v>
      </c>
      <c r="AC165" s="19">
        <v>418</v>
      </c>
      <c r="AD165" s="19">
        <v>120</v>
      </c>
      <c r="AE165" s="19">
        <v>155</v>
      </c>
      <c r="AF165" s="19">
        <v>1.29</v>
      </c>
      <c r="AG165" s="19">
        <v>5.45</v>
      </c>
      <c r="AH165" s="19">
        <v>7.02</v>
      </c>
      <c r="AI165" s="19">
        <v>1386.25</v>
      </c>
      <c r="AJ165" s="19">
        <v>925.48</v>
      </c>
      <c r="AK165" s="19">
        <v>70.709999999999994</v>
      </c>
      <c r="AL165" s="19">
        <v>33577.629999999997</v>
      </c>
      <c r="AM165" s="19">
        <v>855.52</v>
      </c>
      <c r="AN165" s="19">
        <f>Tabla1[[#This Row],[Costo Compra]]+Tabla1[[#This Row],[Otros Compra]]</f>
        <v>34433.149999999994</v>
      </c>
      <c r="AO165" s="19" t="s">
        <v>289</v>
      </c>
      <c r="AP165" s="19" t="s">
        <v>260</v>
      </c>
      <c r="AQ165" s="19" t="s">
        <v>261</v>
      </c>
      <c r="AR165" s="19" t="s">
        <v>76</v>
      </c>
      <c r="AS165" s="19">
        <v>10960.44</v>
      </c>
      <c r="AT165" s="19">
        <v>0</v>
      </c>
      <c r="AU165" s="19" t="s">
        <v>77</v>
      </c>
      <c r="AV165" s="19">
        <v>2020</v>
      </c>
      <c r="AW165" s="22">
        <v>44039</v>
      </c>
      <c r="AX165" s="22">
        <v>44159</v>
      </c>
      <c r="AY165" s="19">
        <v>0</v>
      </c>
      <c r="AZ165" s="19">
        <v>0</v>
      </c>
      <c r="BA165" s="19">
        <v>-45393.59</v>
      </c>
      <c r="BB165" s="19">
        <v>-229.84</v>
      </c>
      <c r="BC165" s="19">
        <v>3739</v>
      </c>
      <c r="BD165" s="19"/>
      <c r="BE165" s="19" t="s">
        <v>250</v>
      </c>
      <c r="BF165" s="19" t="s">
        <v>250</v>
      </c>
      <c r="BG165" s="19"/>
      <c r="BH165" s="19" t="s">
        <v>79</v>
      </c>
      <c r="BI165" s="22"/>
      <c r="BJ165" s="19">
        <v>0</v>
      </c>
      <c r="BK165" s="19">
        <v>0</v>
      </c>
      <c r="BL165" s="19">
        <v>0</v>
      </c>
      <c r="BM165" s="19">
        <v>0</v>
      </c>
      <c r="BN165" s="19">
        <v>0</v>
      </c>
      <c r="BO165" s="19">
        <v>0</v>
      </c>
      <c r="BP165" s="17"/>
      <c r="BQ165" s="19" t="s">
        <v>80</v>
      </c>
      <c r="BR165" s="19" t="s">
        <v>81</v>
      </c>
      <c r="CGQ165" s="9" t="s">
        <v>70</v>
      </c>
    </row>
    <row r="166" spans="1:70 2227:2227" x14ac:dyDescent="0.25">
      <c r="A166" s="19" t="s">
        <v>70</v>
      </c>
      <c r="B166" s="23">
        <v>999054000033081</v>
      </c>
      <c r="C166" s="20" t="s">
        <v>97</v>
      </c>
      <c r="D166" s="19" t="s">
        <v>249</v>
      </c>
      <c r="E166" s="19" t="s">
        <v>273</v>
      </c>
      <c r="F166" s="19" t="s">
        <v>71</v>
      </c>
      <c r="G166" s="19" t="s">
        <v>240</v>
      </c>
      <c r="H166" s="19" t="s">
        <v>73</v>
      </c>
      <c r="I166" s="19">
        <v>4</v>
      </c>
      <c r="J166" s="19">
        <v>226</v>
      </c>
      <c r="K166" s="19">
        <v>355.2</v>
      </c>
      <c r="L166" s="19">
        <v>129.19999999999999</v>
      </c>
      <c r="M166" s="21">
        <v>118</v>
      </c>
      <c r="N166" s="19">
        <v>1.0900000000000001</v>
      </c>
      <c r="O166" s="19">
        <v>5.37</v>
      </c>
      <c r="P166" s="17"/>
      <c r="Q166" s="17"/>
      <c r="R166" s="17"/>
      <c r="S166" s="17"/>
      <c r="T166" s="17"/>
      <c r="U166" s="17"/>
      <c r="V166" s="19">
        <v>226</v>
      </c>
      <c r="W166" s="19">
        <v>257</v>
      </c>
      <c r="X166" s="21">
        <v>21</v>
      </c>
      <c r="Y166" s="19">
        <v>31</v>
      </c>
      <c r="Z166" s="19">
        <v>1.48</v>
      </c>
      <c r="AA166" s="19">
        <v>3.28</v>
      </c>
      <c r="AB166" s="19">
        <v>257</v>
      </c>
      <c r="AC166" s="19">
        <v>355.2</v>
      </c>
      <c r="AD166" s="19">
        <v>97</v>
      </c>
      <c r="AE166" s="19">
        <v>98.2</v>
      </c>
      <c r="AF166" s="19">
        <v>1.01</v>
      </c>
      <c r="AG166" s="19">
        <v>6.04</v>
      </c>
      <c r="AH166" s="19">
        <v>8.18</v>
      </c>
      <c r="AI166" s="19">
        <v>1056.26</v>
      </c>
      <c r="AJ166" s="19">
        <v>694.32</v>
      </c>
      <c r="AK166" s="19">
        <v>86.27</v>
      </c>
      <c r="AL166" s="19">
        <v>32438.39</v>
      </c>
      <c r="AM166" s="19">
        <v>734.01</v>
      </c>
      <c r="AN166" s="19">
        <f>Tabla1[[#This Row],[Costo Compra]]+Tabla1[[#This Row],[Otros Compra]]</f>
        <v>33172.400000000001</v>
      </c>
      <c r="AO166" s="19" t="s">
        <v>291</v>
      </c>
      <c r="AP166" s="19" t="s">
        <v>123</v>
      </c>
      <c r="AQ166" s="19" t="s">
        <v>75</v>
      </c>
      <c r="AR166" s="19" t="s">
        <v>76</v>
      </c>
      <c r="AS166" s="19">
        <v>8471.43</v>
      </c>
      <c r="AT166" s="19">
        <v>0</v>
      </c>
      <c r="AU166" s="19" t="s">
        <v>77</v>
      </c>
      <c r="AV166" s="19">
        <v>2020</v>
      </c>
      <c r="AW166" s="22">
        <v>44062</v>
      </c>
      <c r="AX166" s="22">
        <v>44159</v>
      </c>
      <c r="AY166" s="19">
        <v>0</v>
      </c>
      <c r="AZ166" s="19">
        <v>0</v>
      </c>
      <c r="BA166" s="19">
        <v>-41643.83</v>
      </c>
      <c r="BB166" s="19">
        <v>-322.32</v>
      </c>
      <c r="BC166" s="19">
        <v>3737</v>
      </c>
      <c r="BD166" s="19"/>
      <c r="BE166" s="19" t="s">
        <v>250</v>
      </c>
      <c r="BF166" s="19" t="s">
        <v>250</v>
      </c>
      <c r="BG166" s="19"/>
      <c r="BH166" s="19" t="s">
        <v>99</v>
      </c>
      <c r="BI166" s="22"/>
      <c r="BJ166" s="19">
        <v>0</v>
      </c>
      <c r="BK166" s="19">
        <v>0</v>
      </c>
      <c r="BL166" s="19">
        <v>0</v>
      </c>
      <c r="BM166" s="19">
        <v>0</v>
      </c>
      <c r="BN166" s="19">
        <v>0</v>
      </c>
      <c r="BO166" s="19">
        <v>0</v>
      </c>
      <c r="BP166" s="17"/>
      <c r="BQ166" s="19" t="s">
        <v>80</v>
      </c>
      <c r="BR166" s="19" t="s">
        <v>81</v>
      </c>
      <c r="CGQ166" s="9"/>
    </row>
    <row r="167" spans="1:70 2227:2227" x14ac:dyDescent="0.25">
      <c r="A167" s="19" t="s">
        <v>70</v>
      </c>
      <c r="B167" s="23">
        <v>999054000033103</v>
      </c>
      <c r="C167" s="20" t="s">
        <v>97</v>
      </c>
      <c r="D167" s="19" t="s">
        <v>87</v>
      </c>
      <c r="E167" s="19" t="s">
        <v>207</v>
      </c>
      <c r="F167" s="19" t="s">
        <v>71</v>
      </c>
      <c r="G167" s="19" t="s">
        <v>240</v>
      </c>
      <c r="H167" s="19" t="s">
        <v>73</v>
      </c>
      <c r="I167" s="19">
        <v>4</v>
      </c>
      <c r="J167" s="19">
        <v>200</v>
      </c>
      <c r="K167" s="19">
        <v>350.2</v>
      </c>
      <c r="L167" s="19">
        <v>150.19999999999999</v>
      </c>
      <c r="M167" s="21">
        <v>206</v>
      </c>
      <c r="N167" s="19">
        <v>0.73</v>
      </c>
      <c r="O167" s="19">
        <v>6.4</v>
      </c>
      <c r="P167" s="19">
        <v>201</v>
      </c>
      <c r="Q167" s="19">
        <v>242</v>
      </c>
      <c r="R167" s="19">
        <v>79</v>
      </c>
      <c r="S167" s="19">
        <v>41</v>
      </c>
      <c r="T167" s="19">
        <v>0.52</v>
      </c>
      <c r="U167" s="19">
        <v>5.55</v>
      </c>
      <c r="V167" s="19">
        <v>200</v>
      </c>
      <c r="W167" s="19">
        <v>201</v>
      </c>
      <c r="X167" s="21">
        <v>18</v>
      </c>
      <c r="Y167" s="19">
        <v>1</v>
      </c>
      <c r="Z167" s="19">
        <v>0.06</v>
      </c>
      <c r="AA167" s="19">
        <v>14.55</v>
      </c>
      <c r="AB167" s="17"/>
      <c r="AC167" s="17"/>
      <c r="AD167" s="17"/>
      <c r="AE167" s="17"/>
      <c r="AF167" s="17"/>
      <c r="AG167" s="17"/>
      <c r="AH167" s="19">
        <v>9.74</v>
      </c>
      <c r="AI167" s="19">
        <v>1462.95</v>
      </c>
      <c r="AJ167" s="19">
        <v>961.46</v>
      </c>
      <c r="AK167" s="19">
        <v>103.3</v>
      </c>
      <c r="AL167" s="19">
        <v>25828.3</v>
      </c>
      <c r="AM167" s="19">
        <v>333.16</v>
      </c>
      <c r="AN167" s="19">
        <f>Tabla1[[#This Row],[Costo Compra]]+Tabla1[[#This Row],[Otros Compra]]</f>
        <v>26161.46</v>
      </c>
      <c r="AO167" s="19" t="s">
        <v>292</v>
      </c>
      <c r="AP167" s="19" t="s">
        <v>107</v>
      </c>
      <c r="AQ167" s="19" t="s">
        <v>129</v>
      </c>
      <c r="AR167" s="19" t="s">
        <v>95</v>
      </c>
      <c r="AS167" s="19">
        <v>11176.59</v>
      </c>
      <c r="AT167" s="19">
        <v>0</v>
      </c>
      <c r="AU167" s="19" t="s">
        <v>77</v>
      </c>
      <c r="AV167" s="19">
        <v>2020</v>
      </c>
      <c r="AW167" s="22">
        <v>44050</v>
      </c>
      <c r="AX167" s="22">
        <v>44159</v>
      </c>
      <c r="AY167" s="19">
        <v>0</v>
      </c>
      <c r="AZ167" s="19">
        <v>0</v>
      </c>
      <c r="BA167" s="19">
        <v>-37338.050000000003</v>
      </c>
      <c r="BB167" s="19">
        <v>-248.59</v>
      </c>
      <c r="BC167" s="19">
        <v>3737</v>
      </c>
      <c r="BD167" s="19"/>
      <c r="BE167" s="19" t="s">
        <v>250</v>
      </c>
      <c r="BF167" s="19" t="s">
        <v>250</v>
      </c>
      <c r="BG167" s="19"/>
      <c r="BH167" s="19" t="s">
        <v>99</v>
      </c>
      <c r="BI167" s="22"/>
      <c r="BJ167" s="19">
        <v>0</v>
      </c>
      <c r="BK167" s="19">
        <v>0</v>
      </c>
      <c r="BL167" s="19">
        <v>0</v>
      </c>
      <c r="BM167" s="19">
        <v>0</v>
      </c>
      <c r="BN167" s="19">
        <v>0</v>
      </c>
      <c r="BO167" s="19">
        <v>0</v>
      </c>
      <c r="BP167" s="17"/>
      <c r="BQ167" s="19" t="s">
        <v>80</v>
      </c>
      <c r="BR167" s="19" t="s">
        <v>81</v>
      </c>
      <c r="CGQ167" s="9"/>
    </row>
    <row r="168" spans="1:70 2227:2227" x14ac:dyDescent="0.25">
      <c r="A168" s="19" t="s">
        <v>70</v>
      </c>
      <c r="B168" s="23">
        <v>999054000033111</v>
      </c>
      <c r="C168" s="20" t="s">
        <v>97</v>
      </c>
      <c r="D168" s="19" t="s">
        <v>249</v>
      </c>
      <c r="E168" s="19" t="s">
        <v>297</v>
      </c>
      <c r="F168" s="19" t="s">
        <v>71</v>
      </c>
      <c r="G168" s="19" t="s">
        <v>240</v>
      </c>
      <c r="H168" s="19" t="s">
        <v>156</v>
      </c>
      <c r="I168" s="19">
        <v>4</v>
      </c>
      <c r="J168" s="19">
        <v>252</v>
      </c>
      <c r="K168" s="19">
        <v>337</v>
      </c>
      <c r="L168" s="19">
        <v>85</v>
      </c>
      <c r="M168" s="21">
        <v>55</v>
      </c>
      <c r="N168" s="19">
        <v>1.55</v>
      </c>
      <c r="O168" s="19">
        <v>2.36</v>
      </c>
      <c r="P168" s="17"/>
      <c r="Q168" s="17"/>
      <c r="R168" s="18"/>
      <c r="S168" s="17"/>
      <c r="T168" s="17"/>
      <c r="U168" s="17"/>
      <c r="V168" s="19">
        <v>252</v>
      </c>
      <c r="W168" s="19">
        <v>337</v>
      </c>
      <c r="X168" s="21">
        <v>55</v>
      </c>
      <c r="Y168" s="19">
        <v>85</v>
      </c>
      <c r="Z168" s="19">
        <v>1.55</v>
      </c>
      <c r="AA168" s="19">
        <v>2.36</v>
      </c>
      <c r="AB168" s="17"/>
      <c r="AC168" s="17"/>
      <c r="AD168" s="17"/>
      <c r="AE168" s="17"/>
      <c r="AF168" s="17"/>
      <c r="AG168" s="17"/>
      <c r="AH168" s="19">
        <v>3.87</v>
      </c>
      <c r="AI168" s="19">
        <v>328.72</v>
      </c>
      <c r="AJ168" s="19">
        <v>200.98</v>
      </c>
      <c r="AK168" s="19">
        <v>35.909999999999997</v>
      </c>
      <c r="AL168" s="19">
        <v>31996.29</v>
      </c>
      <c r="AM168" s="19">
        <v>190.33</v>
      </c>
      <c r="AN168" s="19">
        <f>Tabla1[[#This Row],[Costo Compra]]+Tabla1[[#This Row],[Otros Compra]]</f>
        <v>32186.620000000003</v>
      </c>
      <c r="AO168" s="19" t="s">
        <v>291</v>
      </c>
      <c r="AP168" s="19" t="s">
        <v>298</v>
      </c>
      <c r="AQ168" s="19" t="s">
        <v>116</v>
      </c>
      <c r="AR168" s="19" t="s">
        <v>76</v>
      </c>
      <c r="AS168" s="19">
        <v>3052.44</v>
      </c>
      <c r="AT168" s="19">
        <v>0</v>
      </c>
      <c r="AU168" s="19" t="s">
        <v>157</v>
      </c>
      <c r="AV168" s="19">
        <v>2020</v>
      </c>
      <c r="AW168" s="22">
        <v>44104</v>
      </c>
      <c r="AX168" s="22">
        <v>44159</v>
      </c>
      <c r="AY168" s="19">
        <v>0</v>
      </c>
      <c r="AZ168" s="19">
        <v>0</v>
      </c>
      <c r="BA168" s="19">
        <v>-35239.06</v>
      </c>
      <c r="BB168" s="19">
        <v>-414.58</v>
      </c>
      <c r="BC168" s="19">
        <v>3737</v>
      </c>
      <c r="BD168" s="19"/>
      <c r="BE168" s="19" t="s">
        <v>250</v>
      </c>
      <c r="BF168" s="19" t="s">
        <v>250</v>
      </c>
      <c r="BG168" s="19"/>
      <c r="BH168" s="19" t="s">
        <v>99</v>
      </c>
      <c r="BI168" s="22"/>
      <c r="BJ168" s="19">
        <v>0</v>
      </c>
      <c r="BK168" s="19">
        <v>0</v>
      </c>
      <c r="BL168" s="19">
        <v>0</v>
      </c>
      <c r="BM168" s="19">
        <v>0</v>
      </c>
      <c r="BN168" s="19">
        <v>0</v>
      </c>
      <c r="BO168" s="19">
        <v>0</v>
      </c>
      <c r="BP168" s="17"/>
      <c r="BQ168" s="19" t="s">
        <v>80</v>
      </c>
      <c r="BR168" s="19" t="s">
        <v>81</v>
      </c>
      <c r="CGQ168" s="9" t="s">
        <v>70</v>
      </c>
    </row>
    <row r="169" spans="1:70 2227:2227" x14ac:dyDescent="0.25">
      <c r="A169" s="19" t="s">
        <v>70</v>
      </c>
      <c r="B169" s="23">
        <v>999054000033125</v>
      </c>
      <c r="C169" s="20" t="s">
        <v>97</v>
      </c>
      <c r="D169" s="19" t="s">
        <v>85</v>
      </c>
      <c r="E169" s="19" t="s">
        <v>216</v>
      </c>
      <c r="F169" s="19" t="s">
        <v>71</v>
      </c>
      <c r="G169" s="19" t="s">
        <v>240</v>
      </c>
      <c r="H169" s="19" t="s">
        <v>73</v>
      </c>
      <c r="I169" s="19">
        <v>4</v>
      </c>
      <c r="J169" s="19">
        <v>175</v>
      </c>
      <c r="K169" s="19">
        <v>361.2</v>
      </c>
      <c r="L169" s="19">
        <v>186.2</v>
      </c>
      <c r="M169" s="21">
        <v>189</v>
      </c>
      <c r="N169" s="19">
        <v>0.99</v>
      </c>
      <c r="O169" s="19">
        <v>4.7</v>
      </c>
      <c r="P169" s="19">
        <v>182.5</v>
      </c>
      <c r="Q169" s="19">
        <v>227</v>
      </c>
      <c r="R169" s="19">
        <v>59</v>
      </c>
      <c r="S169" s="19">
        <v>44.5</v>
      </c>
      <c r="T169" s="19">
        <v>0.75</v>
      </c>
      <c r="U169" s="19">
        <v>3.95</v>
      </c>
      <c r="V169" s="19">
        <v>175</v>
      </c>
      <c r="W169" s="19">
        <v>182.5</v>
      </c>
      <c r="X169" s="21">
        <v>21</v>
      </c>
      <c r="Y169" s="19">
        <v>7.5</v>
      </c>
      <c r="Z169" s="19">
        <v>0.36</v>
      </c>
      <c r="AA169" s="19">
        <v>4.0599999999999996</v>
      </c>
      <c r="AB169" s="17"/>
      <c r="AC169" s="17"/>
      <c r="AD169" s="17"/>
      <c r="AE169" s="17"/>
      <c r="AF169" s="17"/>
      <c r="AG169" s="17"/>
      <c r="AH169" s="19">
        <v>7.45</v>
      </c>
      <c r="AI169" s="19">
        <v>1386.42</v>
      </c>
      <c r="AJ169" s="19">
        <v>875.6</v>
      </c>
      <c r="AK169" s="19">
        <v>74.459999999999994</v>
      </c>
      <c r="AL169" s="19">
        <v>23643.96</v>
      </c>
      <c r="AM169" s="19">
        <v>592</v>
      </c>
      <c r="AN169" s="19">
        <f>Tabla1[[#This Row],[Costo Compra]]+Tabla1[[#This Row],[Otros Compra]]</f>
        <v>24235.96</v>
      </c>
      <c r="AO169" s="19" t="s">
        <v>293</v>
      </c>
      <c r="AP169" s="19" t="s">
        <v>217</v>
      </c>
      <c r="AQ169" s="19" t="s">
        <v>218</v>
      </c>
      <c r="AR169" s="19" t="s">
        <v>148</v>
      </c>
      <c r="AS169" s="19">
        <v>9991.9</v>
      </c>
      <c r="AT169" s="19">
        <v>0</v>
      </c>
      <c r="AU169" s="19" t="s">
        <v>77</v>
      </c>
      <c r="AV169" s="19">
        <v>2020</v>
      </c>
      <c r="AW169" s="22">
        <v>44050</v>
      </c>
      <c r="AX169" s="22">
        <v>44159</v>
      </c>
      <c r="AY169" s="19">
        <v>0</v>
      </c>
      <c r="AZ169" s="19">
        <v>0</v>
      </c>
      <c r="BA169" s="19">
        <v>-34227.86</v>
      </c>
      <c r="BB169" s="19">
        <v>-183.82</v>
      </c>
      <c r="BC169" s="19">
        <v>3737</v>
      </c>
      <c r="BD169" s="19"/>
      <c r="BE169" s="19" t="s">
        <v>250</v>
      </c>
      <c r="BF169" s="19" t="s">
        <v>250</v>
      </c>
      <c r="BG169" s="19"/>
      <c r="BH169" s="19" t="s">
        <v>99</v>
      </c>
      <c r="BI169" s="22"/>
      <c r="BJ169" s="19">
        <v>0</v>
      </c>
      <c r="BK169" s="19">
        <v>0</v>
      </c>
      <c r="BL169" s="19">
        <v>0</v>
      </c>
      <c r="BM169" s="19">
        <v>0</v>
      </c>
      <c r="BN169" s="19">
        <v>0</v>
      </c>
      <c r="BO169" s="19">
        <v>0</v>
      </c>
      <c r="BP169" s="17"/>
      <c r="BQ169" s="19" t="s">
        <v>80</v>
      </c>
      <c r="BR169" s="19" t="s">
        <v>81</v>
      </c>
      <c r="CGQ169" s="9"/>
    </row>
    <row r="170" spans="1:70 2227:2227" x14ac:dyDescent="0.25">
      <c r="A170" s="19" t="s">
        <v>70</v>
      </c>
      <c r="B170" s="23">
        <v>999054000033126</v>
      </c>
      <c r="C170" s="20" t="s">
        <v>86</v>
      </c>
      <c r="D170" s="19" t="s">
        <v>87</v>
      </c>
      <c r="E170" s="19" t="s">
        <v>195</v>
      </c>
      <c r="F170" s="19" t="s">
        <v>71</v>
      </c>
      <c r="G170" s="19" t="s">
        <v>240</v>
      </c>
      <c r="H170" s="19" t="s">
        <v>73</v>
      </c>
      <c r="I170" s="19">
        <v>4</v>
      </c>
      <c r="J170" s="19">
        <v>168.5</v>
      </c>
      <c r="K170" s="19">
        <v>415</v>
      </c>
      <c r="L170" s="19">
        <v>246.5</v>
      </c>
      <c r="M170" s="21">
        <v>195</v>
      </c>
      <c r="N170" s="19">
        <v>1.26</v>
      </c>
      <c r="O170" s="19">
        <v>4.87</v>
      </c>
      <c r="P170" s="17"/>
      <c r="Q170" s="17"/>
      <c r="R170" s="17"/>
      <c r="S170" s="17"/>
      <c r="T170" s="17"/>
      <c r="U170" s="17"/>
      <c r="V170" s="19">
        <v>168.5</v>
      </c>
      <c r="W170" s="19">
        <v>261</v>
      </c>
      <c r="X170" s="21">
        <v>68</v>
      </c>
      <c r="Y170" s="19">
        <v>92.5</v>
      </c>
      <c r="Z170" s="19">
        <v>1.36</v>
      </c>
      <c r="AA170" s="19">
        <v>3.71</v>
      </c>
      <c r="AB170" s="19">
        <v>261</v>
      </c>
      <c r="AC170" s="19">
        <v>415</v>
      </c>
      <c r="AD170" s="19">
        <v>127</v>
      </c>
      <c r="AE170" s="19">
        <v>154</v>
      </c>
      <c r="AF170" s="19">
        <v>1.21</v>
      </c>
      <c r="AG170" s="19">
        <v>5.57</v>
      </c>
      <c r="AH170" s="19">
        <v>7.6</v>
      </c>
      <c r="AI170" s="19">
        <v>1872.74</v>
      </c>
      <c r="AJ170" s="19">
        <v>1200.6300000000001</v>
      </c>
      <c r="AK170" s="19">
        <v>87.32</v>
      </c>
      <c r="AL170" s="19">
        <v>22858.41</v>
      </c>
      <c r="AM170" s="19">
        <v>872.14</v>
      </c>
      <c r="AN170" s="19">
        <f>Tabla1[[#This Row],[Costo Compra]]+Tabla1[[#This Row],[Otros Compra]]</f>
        <v>23730.55</v>
      </c>
      <c r="AO170" s="19" t="s">
        <v>289</v>
      </c>
      <c r="AP170" s="19" t="s">
        <v>196</v>
      </c>
      <c r="AQ170" s="19" t="s">
        <v>197</v>
      </c>
      <c r="AR170" s="19" t="s">
        <v>148</v>
      </c>
      <c r="AS170" s="19">
        <v>13446.73</v>
      </c>
      <c r="AT170" s="19">
        <v>0</v>
      </c>
      <c r="AU170" s="19" t="s">
        <v>77</v>
      </c>
      <c r="AV170" s="19">
        <v>2020</v>
      </c>
      <c r="AW170" s="22">
        <v>44032</v>
      </c>
      <c r="AX170" s="22">
        <v>44159</v>
      </c>
      <c r="AY170" s="19">
        <v>0</v>
      </c>
      <c r="AZ170" s="19">
        <v>0</v>
      </c>
      <c r="BA170" s="19">
        <v>-37177.279999999999</v>
      </c>
      <c r="BB170" s="19">
        <v>-150.82</v>
      </c>
      <c r="BC170" s="19">
        <v>3739</v>
      </c>
      <c r="BD170" s="19"/>
      <c r="BE170" s="19" t="s">
        <v>250</v>
      </c>
      <c r="BF170" s="19" t="s">
        <v>250</v>
      </c>
      <c r="BG170" s="19"/>
      <c r="BH170" s="19" t="s">
        <v>79</v>
      </c>
      <c r="BI170" s="22"/>
      <c r="BJ170" s="19">
        <v>0</v>
      </c>
      <c r="BK170" s="19">
        <v>0</v>
      </c>
      <c r="BL170" s="19">
        <v>0</v>
      </c>
      <c r="BM170" s="19">
        <v>0</v>
      </c>
      <c r="BN170" s="19">
        <v>0</v>
      </c>
      <c r="BO170" s="19">
        <v>0</v>
      </c>
      <c r="BP170" s="17"/>
      <c r="BQ170" s="19" t="s">
        <v>80</v>
      </c>
      <c r="BR170" s="19" t="s">
        <v>81</v>
      </c>
      <c r="CGQ170" s="9" t="s">
        <v>70</v>
      </c>
    </row>
    <row r="171" spans="1:70 2227:2227" x14ac:dyDescent="0.25">
      <c r="A171" s="19" t="s">
        <v>70</v>
      </c>
      <c r="B171" s="23">
        <v>999054000033140</v>
      </c>
      <c r="C171" s="20" t="s">
        <v>86</v>
      </c>
      <c r="D171" s="19" t="s">
        <v>87</v>
      </c>
      <c r="E171" s="19" t="s">
        <v>143</v>
      </c>
      <c r="F171" s="19" t="s">
        <v>71</v>
      </c>
      <c r="G171" s="19" t="s">
        <v>240</v>
      </c>
      <c r="H171" s="19" t="s">
        <v>73</v>
      </c>
      <c r="I171" s="19">
        <v>4</v>
      </c>
      <c r="J171" s="19">
        <v>172.5</v>
      </c>
      <c r="K171" s="19">
        <v>416</v>
      </c>
      <c r="L171" s="19">
        <v>243.5</v>
      </c>
      <c r="M171" s="21">
        <v>270</v>
      </c>
      <c r="N171" s="19">
        <v>0.9</v>
      </c>
      <c r="O171" s="19">
        <v>6.31</v>
      </c>
      <c r="P171" s="19">
        <v>196.5</v>
      </c>
      <c r="Q171" s="19">
        <v>215</v>
      </c>
      <c r="R171" s="19">
        <v>75</v>
      </c>
      <c r="S171" s="19">
        <v>18.5</v>
      </c>
      <c r="T171" s="19">
        <v>0.25</v>
      </c>
      <c r="U171" s="19">
        <v>22.13</v>
      </c>
      <c r="V171" s="19">
        <v>172.5</v>
      </c>
      <c r="W171" s="19">
        <v>196.5</v>
      </c>
      <c r="X171" s="21">
        <v>55</v>
      </c>
      <c r="Y171" s="19">
        <v>24</v>
      </c>
      <c r="Z171" s="19">
        <v>0.44</v>
      </c>
      <c r="AA171" s="19">
        <v>5.77</v>
      </c>
      <c r="AB171" s="17"/>
      <c r="AC171" s="17"/>
      <c r="AD171" s="18"/>
      <c r="AE171" s="17"/>
      <c r="AF171" s="17"/>
      <c r="AG171" s="17"/>
      <c r="AH171" s="19">
        <v>10</v>
      </c>
      <c r="AI171" s="19">
        <v>2435.7800000000002</v>
      </c>
      <c r="AJ171" s="19">
        <v>1536.35</v>
      </c>
      <c r="AK171" s="19">
        <v>84.31</v>
      </c>
      <c r="AL171" s="19">
        <v>23163.58</v>
      </c>
      <c r="AM171" s="19">
        <v>61.38</v>
      </c>
      <c r="AN171" s="19">
        <f>Tabla1[[#This Row],[Costo Compra]]+Tabla1[[#This Row],[Otros Compra]]</f>
        <v>23224.960000000003</v>
      </c>
      <c r="AO171" s="19" t="s">
        <v>292</v>
      </c>
      <c r="AP171" s="19" t="s">
        <v>144</v>
      </c>
      <c r="AQ171" s="19" t="s">
        <v>94</v>
      </c>
      <c r="AR171" s="19" t="s">
        <v>95</v>
      </c>
      <c r="AS171" s="19">
        <v>16917.62</v>
      </c>
      <c r="AT171" s="19">
        <v>0</v>
      </c>
      <c r="AU171" s="19" t="s">
        <v>77</v>
      </c>
      <c r="AV171" s="19">
        <v>2020</v>
      </c>
      <c r="AW171" s="22">
        <v>44019</v>
      </c>
      <c r="AX171" s="22">
        <v>44159</v>
      </c>
      <c r="AY171" s="19">
        <v>0</v>
      </c>
      <c r="AZ171" s="19">
        <v>0</v>
      </c>
      <c r="BA171" s="19">
        <v>-40142.58</v>
      </c>
      <c r="BB171" s="19">
        <v>-164.86</v>
      </c>
      <c r="BC171" s="19">
        <v>3739</v>
      </c>
      <c r="BD171" s="19"/>
      <c r="BE171" s="19" t="s">
        <v>250</v>
      </c>
      <c r="BF171" s="19" t="s">
        <v>253</v>
      </c>
      <c r="BG171" s="19"/>
      <c r="BH171" s="19" t="s">
        <v>79</v>
      </c>
      <c r="BI171" s="22"/>
      <c r="BJ171" s="19">
        <v>0</v>
      </c>
      <c r="BK171" s="19">
        <v>0</v>
      </c>
      <c r="BL171" s="19">
        <v>0</v>
      </c>
      <c r="BM171" s="19">
        <v>0</v>
      </c>
      <c r="BN171" s="19">
        <v>0</v>
      </c>
      <c r="BO171" s="19">
        <v>0</v>
      </c>
      <c r="BP171" s="17"/>
      <c r="BQ171" s="19" t="s">
        <v>80</v>
      </c>
      <c r="BR171" s="19" t="s">
        <v>81</v>
      </c>
      <c r="CGQ171" s="9"/>
    </row>
    <row r="172" spans="1:70 2227:2227" x14ac:dyDescent="0.25">
      <c r="A172" s="19" t="s">
        <v>70</v>
      </c>
      <c r="B172" s="23">
        <v>999054000033206</v>
      </c>
      <c r="C172" s="20" t="s">
        <v>86</v>
      </c>
      <c r="D172" s="19" t="s">
        <v>87</v>
      </c>
      <c r="E172" s="19" t="s">
        <v>165</v>
      </c>
      <c r="F172" s="19" t="s">
        <v>71</v>
      </c>
      <c r="G172" s="19" t="s">
        <v>240</v>
      </c>
      <c r="H172" s="19" t="s">
        <v>73</v>
      </c>
      <c r="I172" s="19">
        <v>4</v>
      </c>
      <c r="J172" s="19">
        <v>224</v>
      </c>
      <c r="K172" s="19">
        <v>412</v>
      </c>
      <c r="L172" s="19">
        <v>188</v>
      </c>
      <c r="M172" s="21">
        <v>263</v>
      </c>
      <c r="N172" s="19">
        <v>0.71</v>
      </c>
      <c r="O172" s="19">
        <v>7.87</v>
      </c>
      <c r="P172" s="17"/>
      <c r="Q172" s="17"/>
      <c r="R172" s="18"/>
      <c r="S172" s="17"/>
      <c r="T172" s="17"/>
      <c r="U172" s="17"/>
      <c r="V172" s="19">
        <v>224</v>
      </c>
      <c r="W172" s="19">
        <v>248.5</v>
      </c>
      <c r="X172" s="21">
        <v>48</v>
      </c>
      <c r="Y172" s="19">
        <v>24.5</v>
      </c>
      <c r="Z172" s="19">
        <v>0.51</v>
      </c>
      <c r="AA172" s="19">
        <v>4.01</v>
      </c>
      <c r="AB172" s="19">
        <v>248.5</v>
      </c>
      <c r="AC172" s="19">
        <v>412</v>
      </c>
      <c r="AD172" s="19">
        <v>215</v>
      </c>
      <c r="AE172" s="19">
        <v>163.5</v>
      </c>
      <c r="AF172" s="19">
        <v>0.76</v>
      </c>
      <c r="AG172" s="19">
        <v>8.4499999999999993</v>
      </c>
      <c r="AH172" s="19">
        <v>12</v>
      </c>
      <c r="AI172" s="19">
        <v>2256.14</v>
      </c>
      <c r="AJ172" s="19">
        <v>1480.15</v>
      </c>
      <c r="AK172" s="19">
        <v>101.05</v>
      </c>
      <c r="AL172" s="19">
        <v>26584.36</v>
      </c>
      <c r="AM172" s="19">
        <v>647.38</v>
      </c>
      <c r="AN172" s="19">
        <f>Tabla1[[#This Row],[Costo Compra]]+Tabla1[[#This Row],[Otros Compra]]</f>
        <v>27231.74</v>
      </c>
      <c r="AO172" s="19" t="s">
        <v>291</v>
      </c>
      <c r="AP172" s="19" t="s">
        <v>166</v>
      </c>
      <c r="AQ172" s="19" t="s">
        <v>116</v>
      </c>
      <c r="AR172" s="19" t="s">
        <v>76</v>
      </c>
      <c r="AS172" s="19">
        <v>16512.189999999999</v>
      </c>
      <c r="AT172" s="19">
        <v>0</v>
      </c>
      <c r="AU172" s="19" t="s">
        <v>77</v>
      </c>
      <c r="AV172" s="19">
        <v>2020</v>
      </c>
      <c r="AW172" s="22">
        <v>43944</v>
      </c>
      <c r="AX172" s="22">
        <v>44159</v>
      </c>
      <c r="AY172" s="19">
        <v>0</v>
      </c>
      <c r="AZ172" s="19">
        <v>0</v>
      </c>
      <c r="BA172" s="19">
        <v>-43743.93</v>
      </c>
      <c r="BB172" s="19">
        <v>-232.68</v>
      </c>
      <c r="BC172" s="19">
        <v>3739</v>
      </c>
      <c r="BD172" s="19"/>
      <c r="BE172" s="19" t="s">
        <v>250</v>
      </c>
      <c r="BF172" s="19" t="s">
        <v>253</v>
      </c>
      <c r="BG172" s="19"/>
      <c r="BH172" s="19" t="s">
        <v>79</v>
      </c>
      <c r="BI172" s="22"/>
      <c r="BJ172" s="19">
        <v>0</v>
      </c>
      <c r="BK172" s="19">
        <v>0</v>
      </c>
      <c r="BL172" s="19">
        <v>0</v>
      </c>
      <c r="BM172" s="19">
        <v>0</v>
      </c>
      <c r="BN172" s="19">
        <v>0</v>
      </c>
      <c r="BO172" s="19">
        <v>0</v>
      </c>
      <c r="BP172" s="17"/>
      <c r="BQ172" s="19" t="s">
        <v>80</v>
      </c>
      <c r="BR172" s="19" t="s">
        <v>81</v>
      </c>
      <c r="CGQ172" s="9"/>
    </row>
    <row r="173" spans="1:70 2227:2227" x14ac:dyDescent="0.25">
      <c r="A173" s="19" t="s">
        <v>70</v>
      </c>
      <c r="B173" s="23">
        <v>999054000033242</v>
      </c>
      <c r="C173" s="20" t="s">
        <v>86</v>
      </c>
      <c r="D173" s="19" t="s">
        <v>87</v>
      </c>
      <c r="E173" s="19" t="s">
        <v>259</v>
      </c>
      <c r="F173" s="19" t="s">
        <v>71</v>
      </c>
      <c r="G173" s="19" t="s">
        <v>240</v>
      </c>
      <c r="H173" s="19" t="s">
        <v>73</v>
      </c>
      <c r="I173" s="19">
        <v>4</v>
      </c>
      <c r="J173" s="19">
        <v>236.5</v>
      </c>
      <c r="K173" s="19">
        <v>421</v>
      </c>
      <c r="L173" s="19">
        <v>184.5</v>
      </c>
      <c r="M173" s="21">
        <v>145</v>
      </c>
      <c r="N173" s="19">
        <v>1.27</v>
      </c>
      <c r="O173" s="19">
        <v>5.0199999999999996</v>
      </c>
      <c r="P173" s="17"/>
      <c r="Q173" s="17"/>
      <c r="R173" s="17"/>
      <c r="S173" s="17"/>
      <c r="T173" s="17"/>
      <c r="U173" s="17"/>
      <c r="V173" s="19">
        <v>236.5</v>
      </c>
      <c r="W173" s="19">
        <v>271</v>
      </c>
      <c r="X173" s="21">
        <v>25</v>
      </c>
      <c r="Y173" s="19">
        <v>34.5</v>
      </c>
      <c r="Z173" s="19">
        <v>1.38</v>
      </c>
      <c r="AA173" s="19">
        <v>2.33</v>
      </c>
      <c r="AB173" s="19">
        <v>271</v>
      </c>
      <c r="AC173" s="19">
        <v>421</v>
      </c>
      <c r="AD173" s="19">
        <v>120</v>
      </c>
      <c r="AE173" s="19">
        <v>150</v>
      </c>
      <c r="AF173" s="19">
        <v>1.25</v>
      </c>
      <c r="AG173" s="19">
        <v>5.63</v>
      </c>
      <c r="AH173" s="19">
        <v>7.51</v>
      </c>
      <c r="AI173" s="19">
        <v>1386.25</v>
      </c>
      <c r="AJ173" s="19">
        <v>925.48</v>
      </c>
      <c r="AK173" s="19">
        <v>73.069999999999993</v>
      </c>
      <c r="AL173" s="19">
        <v>34599</v>
      </c>
      <c r="AM173" s="19">
        <v>855.52</v>
      </c>
      <c r="AN173" s="19">
        <f>Tabla1[[#This Row],[Costo Compra]]+Tabla1[[#This Row],[Otros Compra]]</f>
        <v>35454.519999999997</v>
      </c>
      <c r="AO173" s="19" t="s">
        <v>289</v>
      </c>
      <c r="AP173" s="19" t="s">
        <v>260</v>
      </c>
      <c r="AQ173" s="19" t="s">
        <v>261</v>
      </c>
      <c r="AR173" s="19" t="s">
        <v>76</v>
      </c>
      <c r="AS173" s="19">
        <v>10960.44</v>
      </c>
      <c r="AT173" s="19">
        <v>0</v>
      </c>
      <c r="AU173" s="19" t="s">
        <v>77</v>
      </c>
      <c r="AV173" s="19">
        <v>2020</v>
      </c>
      <c r="AW173" s="22">
        <v>44039</v>
      </c>
      <c r="AX173" s="22">
        <v>44159</v>
      </c>
      <c r="AY173" s="19">
        <v>0</v>
      </c>
      <c r="AZ173" s="19">
        <v>0</v>
      </c>
      <c r="BA173" s="19">
        <v>-46414.96</v>
      </c>
      <c r="BB173" s="19">
        <v>-251.57</v>
      </c>
      <c r="BC173" s="19">
        <v>3739</v>
      </c>
      <c r="BD173" s="19"/>
      <c r="BE173" s="19" t="s">
        <v>250</v>
      </c>
      <c r="BF173" s="19" t="s">
        <v>250</v>
      </c>
      <c r="BG173" s="19"/>
      <c r="BH173" s="19" t="s">
        <v>79</v>
      </c>
      <c r="BI173" s="22"/>
      <c r="BJ173" s="19">
        <v>0</v>
      </c>
      <c r="BK173" s="19">
        <v>0</v>
      </c>
      <c r="BL173" s="19">
        <v>0</v>
      </c>
      <c r="BM173" s="19">
        <v>0</v>
      </c>
      <c r="BN173" s="19">
        <v>0</v>
      </c>
      <c r="BO173" s="19">
        <v>0</v>
      </c>
      <c r="BP173" s="17"/>
      <c r="BQ173" s="19" t="s">
        <v>80</v>
      </c>
      <c r="BR173" s="19" t="s">
        <v>81</v>
      </c>
      <c r="CGQ173" s="9" t="s">
        <v>70</v>
      </c>
    </row>
    <row r="174" spans="1:70 2227:2227" x14ac:dyDescent="0.25">
      <c r="A174" s="19" t="s">
        <v>70</v>
      </c>
      <c r="B174" s="23">
        <v>999054000033275</v>
      </c>
      <c r="C174" s="20" t="s">
        <v>86</v>
      </c>
      <c r="D174" s="19" t="s">
        <v>87</v>
      </c>
      <c r="E174" s="19" t="s">
        <v>220</v>
      </c>
      <c r="F174" s="19" t="s">
        <v>71</v>
      </c>
      <c r="G174" s="19" t="s">
        <v>240</v>
      </c>
      <c r="H174" s="19" t="s">
        <v>73</v>
      </c>
      <c r="I174" s="19">
        <v>4</v>
      </c>
      <c r="J174" s="19">
        <v>218.5</v>
      </c>
      <c r="K174" s="19">
        <v>424</v>
      </c>
      <c r="L174" s="19">
        <v>205.5</v>
      </c>
      <c r="M174" s="21">
        <v>204</v>
      </c>
      <c r="N174" s="19">
        <v>1.01</v>
      </c>
      <c r="O174" s="19">
        <v>4.16</v>
      </c>
      <c r="P174" s="19">
        <v>225.5</v>
      </c>
      <c r="Q174" s="19">
        <v>251</v>
      </c>
      <c r="R174" s="19">
        <v>48</v>
      </c>
      <c r="S174" s="19">
        <v>25.5</v>
      </c>
      <c r="T174" s="19">
        <v>0.53</v>
      </c>
      <c r="U174" s="19">
        <v>3.32</v>
      </c>
      <c r="V174" s="19">
        <v>218.5</v>
      </c>
      <c r="W174" s="19">
        <v>225.5</v>
      </c>
      <c r="X174" s="21">
        <v>16</v>
      </c>
      <c r="Y174" s="19">
        <v>7</v>
      </c>
      <c r="Z174" s="19">
        <v>0.44</v>
      </c>
      <c r="AA174" s="19">
        <v>1.4</v>
      </c>
      <c r="AB174" s="17"/>
      <c r="AC174" s="17"/>
      <c r="AD174" s="18"/>
      <c r="AE174" s="17"/>
      <c r="AF174" s="17"/>
      <c r="AG174" s="17"/>
      <c r="AH174" s="19">
        <v>6.63</v>
      </c>
      <c r="AI174" s="19">
        <v>1362.1</v>
      </c>
      <c r="AJ174" s="19">
        <v>855.83</v>
      </c>
      <c r="AK174" s="19">
        <v>57.36</v>
      </c>
      <c r="AL174" s="19">
        <v>24093.39</v>
      </c>
      <c r="AM174" s="19">
        <v>531.4</v>
      </c>
      <c r="AN174" s="19">
        <f>Tabla1[[#This Row],[Costo Compra]]+Tabla1[[#This Row],[Otros Compra]]</f>
        <v>24624.79</v>
      </c>
      <c r="AO174" s="19" t="s">
        <v>293</v>
      </c>
      <c r="AP174" s="19" t="s">
        <v>221</v>
      </c>
      <c r="AQ174" s="19" t="s">
        <v>222</v>
      </c>
      <c r="AR174" s="19" t="s">
        <v>148</v>
      </c>
      <c r="AS174" s="19">
        <v>9923.4</v>
      </c>
      <c r="AT174" s="19">
        <v>0</v>
      </c>
      <c r="AU174" s="19" t="s">
        <v>77</v>
      </c>
      <c r="AV174" s="19">
        <v>2020</v>
      </c>
      <c r="AW174" s="22">
        <v>44019</v>
      </c>
      <c r="AX174" s="22">
        <v>44159</v>
      </c>
      <c r="AY174" s="19">
        <v>0</v>
      </c>
      <c r="AZ174" s="19">
        <v>0</v>
      </c>
      <c r="BA174" s="19">
        <v>-34548.19</v>
      </c>
      <c r="BB174" s="19">
        <v>-168.12</v>
      </c>
      <c r="BC174" s="19">
        <v>3739</v>
      </c>
      <c r="BD174" s="19"/>
      <c r="BE174" s="19" t="s">
        <v>250</v>
      </c>
      <c r="BF174" s="19" t="s">
        <v>253</v>
      </c>
      <c r="BG174" s="19"/>
      <c r="BH174" s="19" t="s">
        <v>79</v>
      </c>
      <c r="BI174" s="22"/>
      <c r="BJ174" s="19">
        <v>0</v>
      </c>
      <c r="BK174" s="19">
        <v>0</v>
      </c>
      <c r="BL174" s="19">
        <v>0</v>
      </c>
      <c r="BM174" s="19">
        <v>0</v>
      </c>
      <c r="BN174" s="19">
        <v>0</v>
      </c>
      <c r="BO174" s="19">
        <v>0</v>
      </c>
      <c r="BP174" s="17"/>
      <c r="BQ174" s="19" t="s">
        <v>80</v>
      </c>
      <c r="BR174" s="19" t="s">
        <v>81</v>
      </c>
      <c r="CGQ174" s="9"/>
    </row>
    <row r="175" spans="1:70 2227:2227" x14ac:dyDescent="0.25">
      <c r="A175" s="19" t="s">
        <v>70</v>
      </c>
      <c r="B175" s="23">
        <v>999054000033319</v>
      </c>
      <c r="C175" s="20" t="s">
        <v>97</v>
      </c>
      <c r="D175" s="9" t="s">
        <v>96</v>
      </c>
      <c r="E175" s="19" t="s">
        <v>225</v>
      </c>
      <c r="F175" s="19" t="s">
        <v>71</v>
      </c>
      <c r="G175" s="19" t="s">
        <v>240</v>
      </c>
      <c r="H175" s="19" t="s">
        <v>73</v>
      </c>
      <c r="I175" s="19">
        <v>4</v>
      </c>
      <c r="J175" s="19">
        <v>171</v>
      </c>
      <c r="K175" s="19">
        <v>329.2</v>
      </c>
      <c r="L175" s="19">
        <v>158.19999999999999</v>
      </c>
      <c r="M175" s="21">
        <v>173</v>
      </c>
      <c r="N175" s="19">
        <v>0.91</v>
      </c>
      <c r="O175" s="19">
        <v>6.5</v>
      </c>
      <c r="P175" s="17"/>
      <c r="Q175" s="17"/>
      <c r="R175" s="18"/>
      <c r="S175" s="17"/>
      <c r="T175" s="17"/>
      <c r="U175" s="17"/>
      <c r="V175" s="19">
        <v>171</v>
      </c>
      <c r="W175" s="19">
        <v>191.5</v>
      </c>
      <c r="X175" s="21">
        <v>27</v>
      </c>
      <c r="Y175" s="19">
        <v>20.5</v>
      </c>
      <c r="Z175" s="19">
        <v>0.76</v>
      </c>
      <c r="AA175" s="19">
        <v>4.16</v>
      </c>
      <c r="AB175" s="19">
        <v>191.5</v>
      </c>
      <c r="AC175" s="19">
        <v>329.2</v>
      </c>
      <c r="AD175" s="19">
        <v>146</v>
      </c>
      <c r="AE175" s="19">
        <v>137.69999999999999</v>
      </c>
      <c r="AF175" s="19">
        <v>0.94</v>
      </c>
      <c r="AG175" s="19">
        <v>6.85</v>
      </c>
      <c r="AH175" s="19">
        <v>11.25</v>
      </c>
      <c r="AI175" s="19">
        <v>1779.17</v>
      </c>
      <c r="AJ175" s="19">
        <v>1028.93</v>
      </c>
      <c r="AK175" s="19">
        <v>85.63</v>
      </c>
      <c r="AL175" s="19">
        <v>19935.689999999999</v>
      </c>
      <c r="AM175" s="19">
        <v>522.62</v>
      </c>
      <c r="AN175" s="19">
        <f>Tabla1[[#This Row],[Costo Compra]]+Tabla1[[#This Row],[Otros Compra]]</f>
        <v>20458.309999999998</v>
      </c>
      <c r="AO175" s="19" t="s">
        <v>293</v>
      </c>
      <c r="AP175" s="19" t="s">
        <v>226</v>
      </c>
      <c r="AQ175" s="19" t="s">
        <v>218</v>
      </c>
      <c r="AR175" s="19" t="s">
        <v>148</v>
      </c>
      <c r="AS175" s="19">
        <v>11790.95</v>
      </c>
      <c r="AT175" s="19">
        <v>0</v>
      </c>
      <c r="AU175" s="19" t="s">
        <v>77</v>
      </c>
      <c r="AV175" s="19">
        <v>2020</v>
      </c>
      <c r="AW175" s="22">
        <v>44013</v>
      </c>
      <c r="AX175" s="22">
        <v>44159</v>
      </c>
      <c r="AY175" s="19">
        <v>0</v>
      </c>
      <c r="AZ175" s="19">
        <v>0</v>
      </c>
      <c r="BA175" s="19">
        <v>-32249.26</v>
      </c>
      <c r="BB175" s="19">
        <v>-203.85</v>
      </c>
      <c r="BC175" s="19">
        <v>3737</v>
      </c>
      <c r="BD175" s="19"/>
      <c r="BE175" s="19" t="s">
        <v>250</v>
      </c>
      <c r="BF175" s="19" t="s">
        <v>250</v>
      </c>
      <c r="BG175" s="19"/>
      <c r="BH175" s="19" t="s">
        <v>99</v>
      </c>
      <c r="BI175" s="22"/>
      <c r="BJ175" s="19">
        <v>0</v>
      </c>
      <c r="BK175" s="19">
        <v>0</v>
      </c>
      <c r="BL175" s="19">
        <v>0</v>
      </c>
      <c r="BM175" s="19">
        <v>0</v>
      </c>
      <c r="BN175" s="19">
        <v>0</v>
      </c>
      <c r="BO175" s="19">
        <v>0</v>
      </c>
      <c r="BP175" s="17"/>
      <c r="BQ175" s="19" t="s">
        <v>80</v>
      </c>
      <c r="BR175" s="19" t="s">
        <v>81</v>
      </c>
      <c r="CGQ175" s="9" t="s">
        <v>70</v>
      </c>
    </row>
    <row r="176" spans="1:70 2227:2227" x14ac:dyDescent="0.25">
      <c r="A176" s="19" t="s">
        <v>70</v>
      </c>
      <c r="B176" s="23">
        <v>999054000033439</v>
      </c>
      <c r="C176" s="20" t="s">
        <v>86</v>
      </c>
      <c r="D176" s="19" t="s">
        <v>87</v>
      </c>
      <c r="E176" s="19" t="s">
        <v>223</v>
      </c>
      <c r="F176" s="19" t="s">
        <v>71</v>
      </c>
      <c r="G176" s="19" t="s">
        <v>119</v>
      </c>
      <c r="H176" s="19" t="s">
        <v>73</v>
      </c>
      <c r="I176" s="19">
        <v>4</v>
      </c>
      <c r="J176" s="19">
        <v>203</v>
      </c>
      <c r="K176" s="19">
        <v>438.2</v>
      </c>
      <c r="L176" s="19">
        <v>235.2</v>
      </c>
      <c r="M176" s="21">
        <v>159</v>
      </c>
      <c r="N176" s="19">
        <v>1.48</v>
      </c>
      <c r="O176" s="19">
        <v>3.92</v>
      </c>
      <c r="P176" s="17"/>
      <c r="Q176" s="17"/>
      <c r="R176" s="17"/>
      <c r="S176" s="17"/>
      <c r="T176" s="17"/>
      <c r="U176" s="17"/>
      <c r="V176" s="19">
        <v>203</v>
      </c>
      <c r="W176" s="19">
        <v>227</v>
      </c>
      <c r="X176" s="21">
        <v>18</v>
      </c>
      <c r="Y176" s="19">
        <v>24</v>
      </c>
      <c r="Z176" s="19">
        <v>1.33</v>
      </c>
      <c r="AA176" s="19">
        <v>2.2400000000000002</v>
      </c>
      <c r="AB176" s="19">
        <v>227</v>
      </c>
      <c r="AC176" s="19">
        <v>438.2</v>
      </c>
      <c r="AD176" s="19">
        <v>141</v>
      </c>
      <c r="AE176" s="19">
        <v>211.2</v>
      </c>
      <c r="AF176" s="19">
        <v>1.5</v>
      </c>
      <c r="AG176" s="19">
        <v>4.1100000000000003</v>
      </c>
      <c r="AH176" s="19">
        <v>5.88</v>
      </c>
      <c r="AI176" s="19">
        <v>1384.09</v>
      </c>
      <c r="AJ176" s="19">
        <v>922.66</v>
      </c>
      <c r="AK176" s="19">
        <v>50.8</v>
      </c>
      <c r="AL176" s="19">
        <v>26252.32</v>
      </c>
      <c r="AM176" s="19">
        <v>626.76</v>
      </c>
      <c r="AN176" s="19">
        <f>Tabla1[[#This Row],[Costo Compra]]+Tabla1[[#This Row],[Otros Compra]]</f>
        <v>26879.079999999998</v>
      </c>
      <c r="AO176" s="19" t="s">
        <v>293</v>
      </c>
      <c r="AP176" s="19" t="s">
        <v>224</v>
      </c>
      <c r="AQ176" s="19" t="s">
        <v>147</v>
      </c>
      <c r="AR176" s="19" t="s">
        <v>148</v>
      </c>
      <c r="AS176" s="19">
        <v>10729.38</v>
      </c>
      <c r="AT176" s="19">
        <v>0</v>
      </c>
      <c r="AU176" s="19" t="s">
        <v>77</v>
      </c>
      <c r="AV176" s="19">
        <v>2020</v>
      </c>
      <c r="AW176" s="22">
        <v>44018</v>
      </c>
      <c r="AX176" s="22">
        <v>44159</v>
      </c>
      <c r="AY176" s="19">
        <v>0</v>
      </c>
      <c r="AZ176" s="19">
        <v>0</v>
      </c>
      <c r="BA176" s="19">
        <v>-37608.46</v>
      </c>
      <c r="BB176" s="19">
        <v>-159.9</v>
      </c>
      <c r="BC176" s="19">
        <v>3736</v>
      </c>
      <c r="BD176" s="19"/>
      <c r="BE176" s="19" t="s">
        <v>250</v>
      </c>
      <c r="BF176" s="19" t="s">
        <v>250</v>
      </c>
      <c r="BG176" s="19"/>
      <c r="BH176" s="19" t="s">
        <v>79</v>
      </c>
      <c r="BI176" s="22"/>
      <c r="BJ176" s="19">
        <v>0</v>
      </c>
      <c r="BK176" s="19">
        <v>0</v>
      </c>
      <c r="BL176" s="19">
        <v>0</v>
      </c>
      <c r="BM176" s="19">
        <v>0</v>
      </c>
      <c r="BN176" s="19">
        <v>0</v>
      </c>
      <c r="BO176" s="19">
        <v>0</v>
      </c>
      <c r="BP176" s="17"/>
      <c r="BQ176" s="19" t="s">
        <v>80</v>
      </c>
      <c r="BR176" s="19" t="s">
        <v>81</v>
      </c>
      <c r="CGQ176" s="9"/>
    </row>
    <row r="177" spans="1:70 2227:2227" x14ac:dyDescent="0.25">
      <c r="A177" s="19" t="s">
        <v>70</v>
      </c>
      <c r="B177" s="23">
        <v>999054000033505</v>
      </c>
      <c r="C177" s="20" t="s">
        <v>86</v>
      </c>
      <c r="D177" s="19" t="s">
        <v>87</v>
      </c>
      <c r="E177" s="19" t="s">
        <v>195</v>
      </c>
      <c r="F177" s="19" t="s">
        <v>71</v>
      </c>
      <c r="G177" s="19" t="s">
        <v>119</v>
      </c>
      <c r="H177" s="19" t="s">
        <v>73</v>
      </c>
      <c r="I177" s="19">
        <v>4</v>
      </c>
      <c r="J177" s="19">
        <v>157</v>
      </c>
      <c r="K177" s="19">
        <v>440.2</v>
      </c>
      <c r="L177" s="19">
        <v>283.2</v>
      </c>
      <c r="M177" s="21">
        <v>195</v>
      </c>
      <c r="N177" s="19">
        <v>1.45</v>
      </c>
      <c r="O177" s="19">
        <v>4.24</v>
      </c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9">
        <v>244</v>
      </c>
      <c r="AC177" s="19">
        <v>440.2</v>
      </c>
      <c r="AD177" s="19">
        <v>127</v>
      </c>
      <c r="AE177" s="19">
        <v>196.2</v>
      </c>
      <c r="AF177" s="19">
        <v>1.54</v>
      </c>
      <c r="AG177" s="19">
        <v>4.37</v>
      </c>
      <c r="AH177" s="19">
        <v>6.61</v>
      </c>
      <c r="AI177" s="19">
        <v>1872.74</v>
      </c>
      <c r="AJ177" s="19">
        <v>1200.6300000000001</v>
      </c>
      <c r="AK177" s="19">
        <v>68.540000000000006</v>
      </c>
      <c r="AL177" s="19">
        <v>21369.54</v>
      </c>
      <c r="AM177" s="19">
        <v>872.14</v>
      </c>
      <c r="AN177" s="19">
        <f>Tabla1[[#This Row],[Costo Compra]]+Tabla1[[#This Row],[Otros Compra]]</f>
        <v>22241.68</v>
      </c>
      <c r="AO177" s="19" t="s">
        <v>289</v>
      </c>
      <c r="AP177" s="19" t="s">
        <v>196</v>
      </c>
      <c r="AQ177" s="19" t="s">
        <v>197</v>
      </c>
      <c r="AR177" s="19" t="s">
        <v>148</v>
      </c>
      <c r="AS177" s="19">
        <v>13446.73</v>
      </c>
      <c r="AT177" s="19">
        <v>0</v>
      </c>
      <c r="AU177" s="19" t="s">
        <v>77</v>
      </c>
      <c r="AV177" s="19">
        <v>2020</v>
      </c>
      <c r="AW177" s="22">
        <v>44032</v>
      </c>
      <c r="AX177" s="22">
        <v>44159</v>
      </c>
      <c r="AY177" s="19">
        <v>0</v>
      </c>
      <c r="AZ177" s="19">
        <v>0</v>
      </c>
      <c r="BA177" s="19">
        <v>-35688.410000000003</v>
      </c>
      <c r="BB177" s="19">
        <v>-126.02</v>
      </c>
      <c r="BC177" s="19">
        <v>3736</v>
      </c>
      <c r="BD177" s="19"/>
      <c r="BE177" s="19" t="s">
        <v>250</v>
      </c>
      <c r="BF177" s="19" t="s">
        <v>250</v>
      </c>
      <c r="BG177" s="19"/>
      <c r="BH177" s="19" t="s">
        <v>79</v>
      </c>
      <c r="BI177" s="22"/>
      <c r="BJ177" s="19">
        <v>0</v>
      </c>
      <c r="BK177" s="19">
        <v>0</v>
      </c>
      <c r="BL177" s="19">
        <v>0</v>
      </c>
      <c r="BM177" s="19">
        <v>0</v>
      </c>
      <c r="BN177" s="19">
        <v>0</v>
      </c>
      <c r="BO177" s="19">
        <v>0</v>
      </c>
      <c r="BP177" s="17"/>
      <c r="BQ177" s="19" t="s">
        <v>80</v>
      </c>
      <c r="BR177" s="19" t="s">
        <v>81</v>
      </c>
      <c r="CGQ177" s="9"/>
    </row>
    <row r="178" spans="1:70 2227:2227" x14ac:dyDescent="0.25">
      <c r="A178" s="19" t="s">
        <v>70</v>
      </c>
      <c r="B178" s="23">
        <v>999054000033516</v>
      </c>
      <c r="C178" s="20" t="s">
        <v>97</v>
      </c>
      <c r="D178" s="19" t="s">
        <v>249</v>
      </c>
      <c r="E178" s="19" t="s">
        <v>241</v>
      </c>
      <c r="F178" s="19" t="s">
        <v>71</v>
      </c>
      <c r="G178" s="19" t="s">
        <v>119</v>
      </c>
      <c r="H178" s="19" t="s">
        <v>73</v>
      </c>
      <c r="I178" s="19">
        <v>4</v>
      </c>
      <c r="J178" s="19">
        <v>199.5</v>
      </c>
      <c r="K178" s="19">
        <v>334.2</v>
      </c>
      <c r="L178" s="19">
        <v>134.69999999999999</v>
      </c>
      <c r="M178" s="21">
        <v>139</v>
      </c>
      <c r="N178" s="19">
        <v>0.97</v>
      </c>
      <c r="O178" s="19">
        <v>6.33</v>
      </c>
      <c r="P178" s="17"/>
      <c r="Q178" s="17"/>
      <c r="R178" s="17"/>
      <c r="S178" s="17"/>
      <c r="T178" s="17"/>
      <c r="U178" s="17"/>
      <c r="V178" s="19">
        <v>199.5</v>
      </c>
      <c r="W178" s="19">
        <v>217.5</v>
      </c>
      <c r="X178" s="21">
        <v>20</v>
      </c>
      <c r="Y178" s="19">
        <v>18</v>
      </c>
      <c r="Z178" s="19">
        <v>0.9</v>
      </c>
      <c r="AA178" s="19">
        <v>4.6100000000000003</v>
      </c>
      <c r="AB178" s="19">
        <v>217.5</v>
      </c>
      <c r="AC178" s="19">
        <v>334.2</v>
      </c>
      <c r="AD178" s="19">
        <v>119</v>
      </c>
      <c r="AE178" s="19">
        <v>116.7</v>
      </c>
      <c r="AF178" s="19">
        <v>0.98</v>
      </c>
      <c r="AG178" s="19">
        <v>6.6</v>
      </c>
      <c r="AH178" s="19">
        <v>10.81</v>
      </c>
      <c r="AI178" s="19">
        <v>1455.92</v>
      </c>
      <c r="AJ178" s="19">
        <v>852.92</v>
      </c>
      <c r="AK178" s="19">
        <v>85.18</v>
      </c>
      <c r="AL178" s="19">
        <v>26024.29</v>
      </c>
      <c r="AM178" s="19">
        <v>520.46</v>
      </c>
      <c r="AN178" s="19">
        <f>Tabla1[[#This Row],[Costo Compra]]+Tabla1[[#This Row],[Otros Compra]]</f>
        <v>26544.75</v>
      </c>
      <c r="AO178" s="19" t="s">
        <v>291</v>
      </c>
      <c r="AP178" s="19" t="s">
        <v>141</v>
      </c>
      <c r="AQ178" s="19" t="s">
        <v>75</v>
      </c>
      <c r="AR178" s="19" t="s">
        <v>76</v>
      </c>
      <c r="AS178" s="19">
        <v>9919.08</v>
      </c>
      <c r="AT178" s="19">
        <v>0</v>
      </c>
      <c r="AU178" s="19" t="s">
        <v>77</v>
      </c>
      <c r="AV178" s="19">
        <v>2020</v>
      </c>
      <c r="AW178" s="22">
        <v>44040</v>
      </c>
      <c r="AX178" s="22">
        <v>44159</v>
      </c>
      <c r="AY178" s="19">
        <v>0</v>
      </c>
      <c r="AZ178" s="19">
        <v>0</v>
      </c>
      <c r="BA178" s="19">
        <v>-36463.83</v>
      </c>
      <c r="BB178" s="19">
        <v>-270.7</v>
      </c>
      <c r="BC178" s="19">
        <v>3736</v>
      </c>
      <c r="BD178" s="19"/>
      <c r="BE178" s="19" t="s">
        <v>250</v>
      </c>
      <c r="BF178" s="19" t="s">
        <v>250</v>
      </c>
      <c r="BG178" s="19"/>
      <c r="BH178" s="19" t="s">
        <v>99</v>
      </c>
      <c r="BI178" s="22"/>
      <c r="BJ178" s="19">
        <v>0</v>
      </c>
      <c r="BK178" s="19">
        <v>0</v>
      </c>
      <c r="BL178" s="19">
        <v>0</v>
      </c>
      <c r="BM178" s="19">
        <v>0</v>
      </c>
      <c r="BN178" s="19">
        <v>0</v>
      </c>
      <c r="BO178" s="19">
        <v>0</v>
      </c>
      <c r="BP178" s="17"/>
      <c r="BQ178" s="19" t="s">
        <v>80</v>
      </c>
      <c r="BR178" s="19" t="s">
        <v>81</v>
      </c>
      <c r="CGQ178" s="9" t="s">
        <v>70</v>
      </c>
    </row>
    <row r="179" spans="1:70 2227:2227" x14ac:dyDescent="0.25">
      <c r="A179" s="19" t="s">
        <v>70</v>
      </c>
      <c r="B179" s="23">
        <v>999054000033611</v>
      </c>
      <c r="C179" s="20" t="s">
        <v>86</v>
      </c>
      <c r="D179" s="19" t="s">
        <v>87</v>
      </c>
      <c r="E179" s="19" t="s">
        <v>195</v>
      </c>
      <c r="F179" s="19" t="s">
        <v>71</v>
      </c>
      <c r="G179" s="19" t="s">
        <v>240</v>
      </c>
      <c r="H179" s="19" t="s">
        <v>73</v>
      </c>
      <c r="I179" s="19">
        <v>4</v>
      </c>
      <c r="J179" s="19">
        <v>151</v>
      </c>
      <c r="K179" s="19">
        <v>410</v>
      </c>
      <c r="L179" s="19">
        <v>259</v>
      </c>
      <c r="M179" s="21">
        <v>195</v>
      </c>
      <c r="N179" s="19">
        <v>1.33</v>
      </c>
      <c r="O179" s="19">
        <v>4.6399999999999997</v>
      </c>
      <c r="P179" s="17"/>
      <c r="Q179" s="17"/>
      <c r="R179" s="17"/>
      <c r="S179" s="17"/>
      <c r="T179" s="17"/>
      <c r="U179" s="17"/>
      <c r="V179" s="19">
        <v>151</v>
      </c>
      <c r="W179" s="19">
        <v>229</v>
      </c>
      <c r="X179" s="21">
        <v>68</v>
      </c>
      <c r="Y179" s="19">
        <v>78</v>
      </c>
      <c r="Z179" s="19">
        <v>1.1499999999999999</v>
      </c>
      <c r="AA179" s="19">
        <v>4.4000000000000004</v>
      </c>
      <c r="AB179" s="19">
        <v>229</v>
      </c>
      <c r="AC179" s="19">
        <v>410</v>
      </c>
      <c r="AD179" s="19">
        <v>127</v>
      </c>
      <c r="AE179" s="19">
        <v>181</v>
      </c>
      <c r="AF179" s="19">
        <v>1.43</v>
      </c>
      <c r="AG179" s="19">
        <v>4.74</v>
      </c>
      <c r="AH179" s="19">
        <v>7.23</v>
      </c>
      <c r="AI179" s="19">
        <v>1872.74</v>
      </c>
      <c r="AJ179" s="19">
        <v>1200.6300000000001</v>
      </c>
      <c r="AK179" s="19">
        <v>74.290000000000006</v>
      </c>
      <c r="AL179" s="19">
        <v>20055.84</v>
      </c>
      <c r="AM179" s="19">
        <v>872.14</v>
      </c>
      <c r="AN179" s="19">
        <f>Tabla1[[#This Row],[Costo Compra]]+Tabla1[[#This Row],[Otros Compra]]</f>
        <v>20927.98</v>
      </c>
      <c r="AO179" s="19" t="s">
        <v>289</v>
      </c>
      <c r="AP179" s="19" t="s">
        <v>196</v>
      </c>
      <c r="AQ179" s="19" t="s">
        <v>197</v>
      </c>
      <c r="AR179" s="19" t="s">
        <v>148</v>
      </c>
      <c r="AS179" s="19">
        <v>13446.73</v>
      </c>
      <c r="AT179" s="19">
        <v>0</v>
      </c>
      <c r="AU179" s="19" t="s">
        <v>77</v>
      </c>
      <c r="AV179" s="19">
        <v>2020</v>
      </c>
      <c r="AW179" s="22">
        <v>44032</v>
      </c>
      <c r="AX179" s="22">
        <v>44159</v>
      </c>
      <c r="AY179" s="19">
        <v>0</v>
      </c>
      <c r="AZ179" s="19">
        <v>0</v>
      </c>
      <c r="BA179" s="19">
        <v>-34374.71</v>
      </c>
      <c r="BB179" s="19">
        <v>-132.72</v>
      </c>
      <c r="BC179" s="19">
        <v>3739</v>
      </c>
      <c r="BD179" s="19"/>
      <c r="BE179" s="19" t="s">
        <v>250</v>
      </c>
      <c r="BF179" s="19" t="s">
        <v>250</v>
      </c>
      <c r="BG179" s="19"/>
      <c r="BH179" s="19" t="s">
        <v>79</v>
      </c>
      <c r="BI179" s="22"/>
      <c r="BJ179" s="19">
        <v>0</v>
      </c>
      <c r="BK179" s="19">
        <v>0</v>
      </c>
      <c r="BL179" s="19">
        <v>0</v>
      </c>
      <c r="BM179" s="19">
        <v>0</v>
      </c>
      <c r="BN179" s="19">
        <v>0</v>
      </c>
      <c r="BO179" s="19">
        <v>0</v>
      </c>
      <c r="BP179" s="17"/>
      <c r="BQ179" s="19" t="s">
        <v>80</v>
      </c>
      <c r="BR179" s="19" t="s">
        <v>81</v>
      </c>
      <c r="CGQ179" s="9" t="s">
        <v>70</v>
      </c>
    </row>
    <row r="180" spans="1:70 2227:2227" x14ac:dyDescent="0.25">
      <c r="A180" s="19" t="s">
        <v>70</v>
      </c>
      <c r="B180" s="23">
        <v>999054000033628</v>
      </c>
      <c r="C180" s="20" t="s">
        <v>86</v>
      </c>
      <c r="D180" s="19" t="s">
        <v>85</v>
      </c>
      <c r="E180" s="19" t="s">
        <v>200</v>
      </c>
      <c r="F180" s="19" t="s">
        <v>71</v>
      </c>
      <c r="G180" s="19" t="s">
        <v>119</v>
      </c>
      <c r="H180" s="19" t="s">
        <v>73</v>
      </c>
      <c r="I180" s="19">
        <v>4</v>
      </c>
      <c r="J180" s="19">
        <v>165.5</v>
      </c>
      <c r="K180" s="19">
        <v>442.2</v>
      </c>
      <c r="L180" s="19">
        <v>276.7</v>
      </c>
      <c r="M180" s="21">
        <v>218</v>
      </c>
      <c r="N180" s="19">
        <v>1.27</v>
      </c>
      <c r="O180" s="19">
        <v>4.6900000000000004</v>
      </c>
      <c r="P180" s="17"/>
      <c r="Q180" s="17"/>
      <c r="R180" s="17"/>
      <c r="S180" s="17"/>
      <c r="T180" s="17"/>
      <c r="U180" s="17"/>
      <c r="V180" s="19">
        <v>165.5</v>
      </c>
      <c r="W180" s="19">
        <v>267</v>
      </c>
      <c r="X180" s="21">
        <v>91</v>
      </c>
      <c r="Y180" s="19">
        <v>101.5</v>
      </c>
      <c r="Z180" s="19">
        <v>1.1200000000000001</v>
      </c>
      <c r="AA180" s="19">
        <v>4.0199999999999996</v>
      </c>
      <c r="AB180" s="19">
        <v>267</v>
      </c>
      <c r="AC180" s="19">
        <v>442.2</v>
      </c>
      <c r="AD180" s="19">
        <v>127</v>
      </c>
      <c r="AE180" s="19">
        <v>175.2</v>
      </c>
      <c r="AF180" s="19">
        <v>1.38</v>
      </c>
      <c r="AG180" s="19">
        <v>5.07</v>
      </c>
      <c r="AH180" s="19">
        <v>7.21</v>
      </c>
      <c r="AI180" s="19">
        <v>1994.14</v>
      </c>
      <c r="AJ180" s="19">
        <v>1296.78</v>
      </c>
      <c r="AK180" s="19">
        <v>83.67</v>
      </c>
      <c r="AL180" s="19">
        <v>24843.919999999998</v>
      </c>
      <c r="AM180" s="19">
        <v>1213.51</v>
      </c>
      <c r="AN180" s="19">
        <f>Tabla1[[#This Row],[Costo Compra]]+Tabla1[[#This Row],[Otros Compra]]</f>
        <v>26057.429999999997</v>
      </c>
      <c r="AO180" s="19" t="s">
        <v>293</v>
      </c>
      <c r="AP180" s="19" t="s">
        <v>201</v>
      </c>
      <c r="AQ180" s="19" t="s">
        <v>202</v>
      </c>
      <c r="AR180" s="19" t="s">
        <v>148</v>
      </c>
      <c r="AS180" s="19">
        <v>14617.82</v>
      </c>
      <c r="AT180" s="19">
        <v>0</v>
      </c>
      <c r="AU180" s="19" t="s">
        <v>77</v>
      </c>
      <c r="AV180" s="19">
        <v>2020</v>
      </c>
      <c r="AW180" s="22">
        <v>44032</v>
      </c>
      <c r="AX180" s="22">
        <v>44159</v>
      </c>
      <c r="AY180" s="19">
        <v>0</v>
      </c>
      <c r="AZ180" s="19">
        <v>0</v>
      </c>
      <c r="BA180" s="19">
        <v>-40675.25</v>
      </c>
      <c r="BB180" s="19">
        <v>-147</v>
      </c>
      <c r="BC180" s="19">
        <v>3736</v>
      </c>
      <c r="BD180" s="19"/>
      <c r="BE180" s="19" t="s">
        <v>250</v>
      </c>
      <c r="BF180" s="19" t="s">
        <v>250</v>
      </c>
      <c r="BG180" s="19"/>
      <c r="BH180" s="19" t="s">
        <v>79</v>
      </c>
      <c r="BI180" s="22"/>
      <c r="BJ180" s="19">
        <v>0</v>
      </c>
      <c r="BK180" s="19">
        <v>0</v>
      </c>
      <c r="BL180" s="19">
        <v>0</v>
      </c>
      <c r="BM180" s="19">
        <v>0</v>
      </c>
      <c r="BN180" s="19">
        <v>0</v>
      </c>
      <c r="BO180" s="19">
        <v>0</v>
      </c>
      <c r="BP180" s="17"/>
      <c r="BQ180" s="19" t="s">
        <v>80</v>
      </c>
      <c r="BR180" s="19" t="s">
        <v>81</v>
      </c>
      <c r="CGQ180" s="9" t="s">
        <v>70</v>
      </c>
    </row>
    <row r="181" spans="1:70 2227:2227" x14ac:dyDescent="0.25">
      <c r="A181" s="19" t="s">
        <v>70</v>
      </c>
      <c r="B181" s="23">
        <v>999054000033656</v>
      </c>
      <c r="C181" s="20" t="s">
        <v>97</v>
      </c>
      <c r="D181" s="9" t="s">
        <v>96</v>
      </c>
      <c r="E181" s="19" t="s">
        <v>188</v>
      </c>
      <c r="F181" s="19" t="s">
        <v>71</v>
      </c>
      <c r="G181" s="19" t="s">
        <v>240</v>
      </c>
      <c r="H181" s="19" t="s">
        <v>73</v>
      </c>
      <c r="I181" s="19">
        <v>4</v>
      </c>
      <c r="J181" s="19">
        <v>153.91999999999999</v>
      </c>
      <c r="K181" s="19">
        <v>338.2</v>
      </c>
      <c r="L181" s="19">
        <v>184.28</v>
      </c>
      <c r="M181" s="21">
        <v>224</v>
      </c>
      <c r="N181" s="19">
        <v>0.82</v>
      </c>
      <c r="O181" s="19">
        <v>71.56</v>
      </c>
      <c r="P181" s="17"/>
      <c r="Q181" s="17"/>
      <c r="R181" s="18"/>
      <c r="S181" s="17"/>
      <c r="T181" s="17"/>
      <c r="U181" s="17"/>
      <c r="V181" s="17"/>
      <c r="W181" s="17"/>
      <c r="X181" s="18"/>
      <c r="Y181" s="17"/>
      <c r="Z181" s="17"/>
      <c r="AA181" s="17"/>
      <c r="AB181" s="19">
        <v>153.91999999999999</v>
      </c>
      <c r="AC181" s="19">
        <v>338.2</v>
      </c>
      <c r="AD181" s="21">
        <v>224</v>
      </c>
      <c r="AE181" s="19">
        <v>184.28</v>
      </c>
      <c r="AF181" s="19">
        <v>0.82</v>
      </c>
      <c r="AG181" s="19">
        <v>6.12</v>
      </c>
      <c r="AH181" s="19">
        <v>114.28</v>
      </c>
      <c r="AI181" s="19">
        <v>21058.799999999999</v>
      </c>
      <c r="AJ181" s="19">
        <v>13187.32</v>
      </c>
      <c r="AK181" s="19">
        <v>68.680000000000007</v>
      </c>
      <c r="AL181" s="19">
        <v>16206.68</v>
      </c>
      <c r="AM181" s="19">
        <v>776.59</v>
      </c>
      <c r="AN181" s="19">
        <f>Tabla1[[#This Row],[Costo Compra]]+Tabla1[[#This Row],[Otros Compra]]</f>
        <v>16983.27</v>
      </c>
      <c r="AO181" s="19" t="s">
        <v>290</v>
      </c>
      <c r="AP181" s="19" t="s">
        <v>189</v>
      </c>
      <c r="AQ181" s="19" t="s">
        <v>190</v>
      </c>
      <c r="AR181" s="19" t="s">
        <v>148</v>
      </c>
      <c r="AS181" s="19">
        <v>148044.56</v>
      </c>
      <c r="AT181" s="19">
        <v>0</v>
      </c>
      <c r="AU181" s="19" t="s">
        <v>77</v>
      </c>
      <c r="AV181" s="19">
        <v>2020</v>
      </c>
      <c r="AW181" s="22">
        <v>43935</v>
      </c>
      <c r="AX181" s="22">
        <v>44159</v>
      </c>
      <c r="AY181" s="19">
        <v>0</v>
      </c>
      <c r="AZ181" s="19">
        <v>0</v>
      </c>
      <c r="BA181" s="19">
        <v>-165027.82999999999</v>
      </c>
      <c r="BB181" s="19">
        <v>-895.53</v>
      </c>
      <c r="BC181" s="19">
        <v>3737</v>
      </c>
      <c r="BD181" s="19"/>
      <c r="BE181" s="19" t="s">
        <v>250</v>
      </c>
      <c r="BF181" s="19" t="s">
        <v>250</v>
      </c>
      <c r="BG181" s="19"/>
      <c r="BH181" s="19" t="s">
        <v>99</v>
      </c>
      <c r="BI181" s="22"/>
      <c r="BJ181" s="19">
        <v>0</v>
      </c>
      <c r="BK181" s="19">
        <v>0</v>
      </c>
      <c r="BL181" s="19">
        <v>0</v>
      </c>
      <c r="BM181" s="19">
        <v>0</v>
      </c>
      <c r="BN181" s="19">
        <v>0</v>
      </c>
      <c r="BO181" s="19">
        <v>0</v>
      </c>
      <c r="BP181" s="17"/>
      <c r="BQ181" s="19" t="s">
        <v>80</v>
      </c>
      <c r="BR181" s="19" t="s">
        <v>81</v>
      </c>
      <c r="CGQ181" s="9" t="s">
        <v>70</v>
      </c>
    </row>
    <row r="182" spans="1:70 2227:2227" x14ac:dyDescent="0.25">
      <c r="A182" s="19" t="s">
        <v>70</v>
      </c>
      <c r="B182" s="23">
        <v>999054000033659</v>
      </c>
      <c r="C182" s="20" t="s">
        <v>97</v>
      </c>
      <c r="D182" s="19" t="s">
        <v>87</v>
      </c>
      <c r="E182" s="19" t="s">
        <v>145</v>
      </c>
      <c r="F182" s="19" t="s">
        <v>71</v>
      </c>
      <c r="G182" s="19" t="s">
        <v>240</v>
      </c>
      <c r="H182" s="19" t="s">
        <v>73</v>
      </c>
      <c r="I182" s="19">
        <v>4</v>
      </c>
      <c r="J182" s="19">
        <v>198</v>
      </c>
      <c r="K182" s="19">
        <v>355.2</v>
      </c>
      <c r="L182" s="19">
        <v>157.19999999999999</v>
      </c>
      <c r="M182" s="21">
        <v>248</v>
      </c>
      <c r="N182" s="19">
        <v>0.63</v>
      </c>
      <c r="O182" s="19">
        <v>8.3699999999999992</v>
      </c>
      <c r="P182" s="19">
        <v>219</v>
      </c>
      <c r="Q182" s="19">
        <v>266</v>
      </c>
      <c r="R182" s="19">
        <v>119</v>
      </c>
      <c r="S182" s="19">
        <v>47</v>
      </c>
      <c r="T182" s="19">
        <v>0.39</v>
      </c>
      <c r="U182" s="19">
        <v>12.1</v>
      </c>
      <c r="V182" s="19">
        <v>198</v>
      </c>
      <c r="W182" s="19">
        <v>219</v>
      </c>
      <c r="X182" s="21">
        <v>33</v>
      </c>
      <c r="Y182" s="19">
        <v>21</v>
      </c>
      <c r="Z182" s="19">
        <v>0.64</v>
      </c>
      <c r="AA182" s="19">
        <v>3.12</v>
      </c>
      <c r="AB182" s="17"/>
      <c r="AC182" s="17"/>
      <c r="AD182" s="18"/>
      <c r="AE182" s="17"/>
      <c r="AF182" s="17"/>
      <c r="AG182" s="17"/>
      <c r="AH182" s="19">
        <v>13.1</v>
      </c>
      <c r="AI182" s="19">
        <v>2059.6</v>
      </c>
      <c r="AJ182" s="19">
        <v>1315.78</v>
      </c>
      <c r="AK182" s="19">
        <v>164.97</v>
      </c>
      <c r="AL182" s="19">
        <v>27549.7</v>
      </c>
      <c r="AM182" s="19">
        <v>1205.6400000000001</v>
      </c>
      <c r="AN182" s="19">
        <f>Tabla1[[#This Row],[Costo Compra]]+Tabla1[[#This Row],[Otros Compra]]</f>
        <v>28755.34</v>
      </c>
      <c r="AO182" s="19" t="s">
        <v>293</v>
      </c>
      <c r="AP182" s="19" t="s">
        <v>146</v>
      </c>
      <c r="AQ182" s="19" t="s">
        <v>147</v>
      </c>
      <c r="AR182" s="19" t="s">
        <v>148</v>
      </c>
      <c r="AS182" s="19">
        <v>14715.21</v>
      </c>
      <c r="AT182" s="19">
        <v>0</v>
      </c>
      <c r="AU182" s="19" t="s">
        <v>77</v>
      </c>
      <c r="AV182" s="19">
        <v>2020</v>
      </c>
      <c r="AW182" s="22">
        <v>44063</v>
      </c>
      <c r="AX182" s="22">
        <v>44159</v>
      </c>
      <c r="AY182" s="19">
        <v>0</v>
      </c>
      <c r="AZ182" s="19">
        <v>0</v>
      </c>
      <c r="BA182" s="19">
        <v>-43470.55</v>
      </c>
      <c r="BB182" s="19">
        <v>-276.52999999999997</v>
      </c>
      <c r="BC182" s="19">
        <v>3737</v>
      </c>
      <c r="BD182" s="19"/>
      <c r="BE182" s="19" t="s">
        <v>250</v>
      </c>
      <c r="BF182" s="19" t="s">
        <v>250</v>
      </c>
      <c r="BG182" s="19"/>
      <c r="BH182" s="19" t="s">
        <v>99</v>
      </c>
      <c r="BI182" s="22"/>
      <c r="BJ182" s="19">
        <v>0</v>
      </c>
      <c r="BK182" s="19">
        <v>0</v>
      </c>
      <c r="BL182" s="19">
        <v>0</v>
      </c>
      <c r="BM182" s="19">
        <v>0</v>
      </c>
      <c r="BN182" s="19">
        <v>0</v>
      </c>
      <c r="BO182" s="19">
        <v>0</v>
      </c>
      <c r="BP182" s="17"/>
      <c r="BQ182" s="19" t="s">
        <v>80</v>
      </c>
      <c r="BR182" s="19" t="s">
        <v>81</v>
      </c>
      <c r="CGQ182" s="9" t="s">
        <v>70</v>
      </c>
    </row>
    <row r="183" spans="1:70 2227:2227" x14ac:dyDescent="0.25">
      <c r="A183" s="19" t="s">
        <v>70</v>
      </c>
      <c r="B183" s="23">
        <v>999054000033675</v>
      </c>
      <c r="C183" s="20" t="s">
        <v>97</v>
      </c>
      <c r="D183" s="19" t="s">
        <v>85</v>
      </c>
      <c r="E183" s="19" t="s">
        <v>225</v>
      </c>
      <c r="F183" s="19" t="s">
        <v>71</v>
      </c>
      <c r="G183" s="19" t="s">
        <v>240</v>
      </c>
      <c r="H183" s="19" t="s">
        <v>73</v>
      </c>
      <c r="I183" s="19">
        <v>4</v>
      </c>
      <c r="J183" s="19">
        <v>159</v>
      </c>
      <c r="K183" s="19">
        <v>342.2</v>
      </c>
      <c r="L183" s="19">
        <v>183.2</v>
      </c>
      <c r="M183" s="21">
        <v>173</v>
      </c>
      <c r="N183" s="19">
        <v>1.06</v>
      </c>
      <c r="O183" s="19">
        <v>5.62</v>
      </c>
      <c r="P183" s="17"/>
      <c r="Q183" s="17"/>
      <c r="R183" s="18"/>
      <c r="S183" s="17"/>
      <c r="T183" s="17"/>
      <c r="U183" s="17"/>
      <c r="V183" s="19">
        <v>159</v>
      </c>
      <c r="W183" s="19">
        <v>178.5</v>
      </c>
      <c r="X183" s="21">
        <v>27</v>
      </c>
      <c r="Y183" s="19">
        <v>19.5</v>
      </c>
      <c r="Z183" s="19">
        <v>0.72</v>
      </c>
      <c r="AA183" s="19">
        <v>4.37</v>
      </c>
      <c r="AB183" s="19">
        <v>178.5</v>
      </c>
      <c r="AC183" s="19">
        <v>342.2</v>
      </c>
      <c r="AD183" s="19">
        <v>146</v>
      </c>
      <c r="AE183" s="19">
        <v>163.69999999999999</v>
      </c>
      <c r="AF183" s="19">
        <v>1.1200000000000001</v>
      </c>
      <c r="AG183" s="19">
        <v>5.76</v>
      </c>
      <c r="AH183" s="19">
        <v>9.7100000000000009</v>
      </c>
      <c r="AI183" s="19">
        <v>1779.17</v>
      </c>
      <c r="AJ183" s="19">
        <v>1028.93</v>
      </c>
      <c r="AK183" s="19">
        <v>72.03</v>
      </c>
      <c r="AL183" s="19">
        <v>18582.349999999999</v>
      </c>
      <c r="AM183" s="19">
        <v>522.62</v>
      </c>
      <c r="AN183" s="19">
        <f>Tabla1[[#This Row],[Costo Compra]]+Tabla1[[#This Row],[Otros Compra]]</f>
        <v>19104.969999999998</v>
      </c>
      <c r="AO183" s="19" t="s">
        <v>293</v>
      </c>
      <c r="AP183" s="19" t="s">
        <v>226</v>
      </c>
      <c r="AQ183" s="19" t="s">
        <v>218</v>
      </c>
      <c r="AR183" s="19" t="s">
        <v>148</v>
      </c>
      <c r="AS183" s="19">
        <v>11790.95</v>
      </c>
      <c r="AT183" s="19">
        <v>0</v>
      </c>
      <c r="AU183" s="19" t="s">
        <v>77</v>
      </c>
      <c r="AV183" s="19">
        <v>2020</v>
      </c>
      <c r="AW183" s="22">
        <v>44013</v>
      </c>
      <c r="AX183" s="22">
        <v>44159</v>
      </c>
      <c r="AY183" s="19">
        <v>0</v>
      </c>
      <c r="AZ183" s="19">
        <v>0</v>
      </c>
      <c r="BA183" s="19">
        <v>-30895.919999999998</v>
      </c>
      <c r="BB183" s="19">
        <v>-168.65</v>
      </c>
      <c r="BC183" s="19">
        <v>3737</v>
      </c>
      <c r="BD183" s="19"/>
      <c r="BE183" s="19" t="s">
        <v>250</v>
      </c>
      <c r="BF183" s="19" t="s">
        <v>250</v>
      </c>
      <c r="BG183" s="19"/>
      <c r="BH183" s="19" t="s">
        <v>99</v>
      </c>
      <c r="BI183" s="22"/>
      <c r="BJ183" s="19">
        <v>0</v>
      </c>
      <c r="BK183" s="19">
        <v>0</v>
      </c>
      <c r="BL183" s="19">
        <v>0</v>
      </c>
      <c r="BM183" s="19">
        <v>0</v>
      </c>
      <c r="BN183" s="19">
        <v>0</v>
      </c>
      <c r="BO183" s="19">
        <v>0</v>
      </c>
      <c r="BP183" s="17"/>
      <c r="BQ183" s="19" t="s">
        <v>80</v>
      </c>
      <c r="BR183" s="19" t="s">
        <v>81</v>
      </c>
      <c r="CGQ183" s="9" t="s">
        <v>70</v>
      </c>
    </row>
    <row r="184" spans="1:70 2227:2227" x14ac:dyDescent="0.25">
      <c r="A184" s="19" t="s">
        <v>70</v>
      </c>
      <c r="B184" s="23">
        <v>999054000033688</v>
      </c>
      <c r="C184" s="20" t="s">
        <v>97</v>
      </c>
      <c r="D184" s="19" t="s">
        <v>87</v>
      </c>
      <c r="E184" s="19" t="s">
        <v>297</v>
      </c>
      <c r="F184" s="19" t="s">
        <v>71</v>
      </c>
      <c r="G184" s="19" t="s">
        <v>240</v>
      </c>
      <c r="H184" s="19" t="s">
        <v>156</v>
      </c>
      <c r="I184" s="19">
        <v>4</v>
      </c>
      <c r="J184" s="19">
        <v>267</v>
      </c>
      <c r="K184" s="19">
        <v>338</v>
      </c>
      <c r="L184" s="19">
        <v>71</v>
      </c>
      <c r="M184" s="21">
        <v>55</v>
      </c>
      <c r="N184" s="19">
        <v>1.29</v>
      </c>
      <c r="O184" s="19">
        <v>2.83</v>
      </c>
      <c r="P184" s="17"/>
      <c r="Q184" s="17"/>
      <c r="R184" s="18"/>
      <c r="S184" s="17"/>
      <c r="T184" s="17"/>
      <c r="U184" s="17"/>
      <c r="V184" s="19">
        <v>267</v>
      </c>
      <c r="W184" s="19">
        <v>338</v>
      </c>
      <c r="X184" s="21">
        <v>55</v>
      </c>
      <c r="Y184" s="19">
        <v>71</v>
      </c>
      <c r="Z184" s="19">
        <v>1.29</v>
      </c>
      <c r="AA184" s="19">
        <v>2.83</v>
      </c>
      <c r="AB184" s="17"/>
      <c r="AC184" s="17"/>
      <c r="AD184" s="17"/>
      <c r="AE184" s="17"/>
      <c r="AF184" s="17"/>
      <c r="AG184" s="17"/>
      <c r="AH184" s="19">
        <v>4.63</v>
      </c>
      <c r="AI184" s="19">
        <v>328.72</v>
      </c>
      <c r="AJ184" s="19">
        <v>200.98</v>
      </c>
      <c r="AK184" s="19">
        <v>42.99</v>
      </c>
      <c r="AL184" s="19">
        <v>33900.83</v>
      </c>
      <c r="AM184" s="19">
        <v>190.33</v>
      </c>
      <c r="AN184" s="19">
        <f>Tabla1[[#This Row],[Costo Compra]]+Tabla1[[#This Row],[Otros Compra]]</f>
        <v>34091.160000000003</v>
      </c>
      <c r="AO184" s="19" t="s">
        <v>291</v>
      </c>
      <c r="AP184" s="19" t="s">
        <v>298</v>
      </c>
      <c r="AQ184" s="19" t="s">
        <v>116</v>
      </c>
      <c r="AR184" s="19" t="s">
        <v>76</v>
      </c>
      <c r="AS184" s="19">
        <v>3052.44</v>
      </c>
      <c r="AT184" s="19">
        <v>0</v>
      </c>
      <c r="AU184" s="19" t="s">
        <v>157</v>
      </c>
      <c r="AV184" s="19">
        <v>2020</v>
      </c>
      <c r="AW184" s="22">
        <v>44104</v>
      </c>
      <c r="AX184" s="22">
        <v>44159</v>
      </c>
      <c r="AY184" s="19">
        <v>0</v>
      </c>
      <c r="AZ184" s="19">
        <v>0</v>
      </c>
      <c r="BA184" s="19">
        <v>-37143.599999999999</v>
      </c>
      <c r="BB184" s="19">
        <v>-523.15</v>
      </c>
      <c r="BC184" s="19">
        <v>3737</v>
      </c>
      <c r="BD184" s="19"/>
      <c r="BE184" s="19" t="s">
        <v>250</v>
      </c>
      <c r="BF184" s="19" t="s">
        <v>250</v>
      </c>
      <c r="BG184" s="19"/>
      <c r="BH184" s="19" t="s">
        <v>99</v>
      </c>
      <c r="BI184" s="22"/>
      <c r="BJ184" s="19">
        <v>0</v>
      </c>
      <c r="BK184" s="19">
        <v>0</v>
      </c>
      <c r="BL184" s="19">
        <v>0</v>
      </c>
      <c r="BM184" s="19">
        <v>0</v>
      </c>
      <c r="BN184" s="19">
        <v>0</v>
      </c>
      <c r="BO184" s="19">
        <v>0</v>
      </c>
      <c r="BP184" s="17"/>
      <c r="BQ184" s="19" t="s">
        <v>80</v>
      </c>
      <c r="BR184" s="19" t="s">
        <v>81</v>
      </c>
      <c r="CGQ184" s="9" t="s">
        <v>70</v>
      </c>
    </row>
    <row r="185" spans="1:70 2227:2227" x14ac:dyDescent="0.25">
      <c r="A185" s="19" t="s">
        <v>70</v>
      </c>
      <c r="B185" s="23">
        <v>999054000033737</v>
      </c>
      <c r="C185" s="20" t="s">
        <v>97</v>
      </c>
      <c r="D185" s="9" t="s">
        <v>96</v>
      </c>
      <c r="E185" s="19" t="s">
        <v>225</v>
      </c>
      <c r="F185" s="19" t="s">
        <v>71</v>
      </c>
      <c r="G185" s="19" t="s">
        <v>240</v>
      </c>
      <c r="H185" s="19" t="s">
        <v>73</v>
      </c>
      <c r="I185" s="19">
        <v>4</v>
      </c>
      <c r="J185" s="19">
        <v>165.5</v>
      </c>
      <c r="K185" s="19">
        <v>329.2</v>
      </c>
      <c r="L185" s="19">
        <v>163.69999999999999</v>
      </c>
      <c r="M185" s="21">
        <v>173</v>
      </c>
      <c r="N185" s="19">
        <v>0.95</v>
      </c>
      <c r="O185" s="19">
        <v>6.29</v>
      </c>
      <c r="P185" s="17"/>
      <c r="Q185" s="17"/>
      <c r="R185" s="18"/>
      <c r="S185" s="17"/>
      <c r="T185" s="17"/>
      <c r="U185" s="17"/>
      <c r="V185" s="19">
        <v>165.5</v>
      </c>
      <c r="W185" s="19">
        <v>197.5</v>
      </c>
      <c r="X185" s="21">
        <v>27</v>
      </c>
      <c r="Y185" s="19">
        <v>32</v>
      </c>
      <c r="Z185" s="19">
        <v>1.19</v>
      </c>
      <c r="AA185" s="19">
        <v>2.67</v>
      </c>
      <c r="AB185" s="19">
        <v>197.5</v>
      </c>
      <c r="AC185" s="19">
        <v>329.2</v>
      </c>
      <c r="AD185" s="19">
        <v>146</v>
      </c>
      <c r="AE185" s="19">
        <v>131.69999999999999</v>
      </c>
      <c r="AF185" s="19">
        <v>0.9</v>
      </c>
      <c r="AG185" s="19">
        <v>7.17</v>
      </c>
      <c r="AH185" s="19">
        <v>10.87</v>
      </c>
      <c r="AI185" s="19">
        <v>1779.17</v>
      </c>
      <c r="AJ185" s="19">
        <v>1028.93</v>
      </c>
      <c r="AK185" s="19">
        <v>89.53</v>
      </c>
      <c r="AL185" s="19">
        <v>20560.3</v>
      </c>
      <c r="AM185" s="19">
        <v>522.62</v>
      </c>
      <c r="AN185" s="19">
        <f>Tabla1[[#This Row],[Costo Compra]]+Tabla1[[#This Row],[Otros Compra]]</f>
        <v>21082.92</v>
      </c>
      <c r="AO185" s="19" t="s">
        <v>293</v>
      </c>
      <c r="AP185" s="19" t="s">
        <v>226</v>
      </c>
      <c r="AQ185" s="19" t="s">
        <v>218</v>
      </c>
      <c r="AR185" s="19" t="s">
        <v>148</v>
      </c>
      <c r="AS185" s="19">
        <v>11790.95</v>
      </c>
      <c r="AT185" s="19">
        <v>0</v>
      </c>
      <c r="AU185" s="19" t="s">
        <v>77</v>
      </c>
      <c r="AV185" s="19">
        <v>2020</v>
      </c>
      <c r="AW185" s="22">
        <v>44013</v>
      </c>
      <c r="AX185" s="22">
        <v>44159</v>
      </c>
      <c r="AY185" s="19">
        <v>0</v>
      </c>
      <c r="AZ185" s="19">
        <v>0</v>
      </c>
      <c r="BA185" s="19">
        <v>-32873.870000000003</v>
      </c>
      <c r="BB185" s="19">
        <v>-200.82</v>
      </c>
      <c r="BC185" s="19">
        <v>3737</v>
      </c>
      <c r="BD185" s="19"/>
      <c r="BE185" s="19" t="s">
        <v>250</v>
      </c>
      <c r="BF185" s="19" t="s">
        <v>250</v>
      </c>
      <c r="BG185" s="19"/>
      <c r="BH185" s="19" t="s">
        <v>99</v>
      </c>
      <c r="BI185" s="22"/>
      <c r="BJ185" s="19">
        <v>0</v>
      </c>
      <c r="BK185" s="19">
        <v>0</v>
      </c>
      <c r="BL185" s="19">
        <v>0</v>
      </c>
      <c r="BM185" s="19">
        <v>0</v>
      </c>
      <c r="BN185" s="19">
        <v>0</v>
      </c>
      <c r="BO185" s="19">
        <v>0</v>
      </c>
      <c r="BP185" s="17"/>
      <c r="BQ185" s="19" t="s">
        <v>80</v>
      </c>
      <c r="BR185" s="19" t="s">
        <v>81</v>
      </c>
      <c r="CGQ185" s="9" t="s">
        <v>70</v>
      </c>
    </row>
    <row r="186" spans="1:70 2227:2227" x14ac:dyDescent="0.25">
      <c r="A186" s="19" t="s">
        <v>70</v>
      </c>
      <c r="B186" s="23">
        <v>999054000033769</v>
      </c>
      <c r="C186" s="20" t="s">
        <v>86</v>
      </c>
      <c r="D186" s="19" t="s">
        <v>87</v>
      </c>
      <c r="E186" s="19" t="s">
        <v>165</v>
      </c>
      <c r="F186" s="19" t="s">
        <v>71</v>
      </c>
      <c r="G186" s="19" t="s">
        <v>240</v>
      </c>
      <c r="H186" s="19" t="s">
        <v>73</v>
      </c>
      <c r="I186" s="19">
        <v>4</v>
      </c>
      <c r="J186" s="19">
        <v>235.5</v>
      </c>
      <c r="K186" s="19">
        <v>411</v>
      </c>
      <c r="L186" s="19">
        <v>175.5</v>
      </c>
      <c r="M186" s="21">
        <v>263</v>
      </c>
      <c r="N186" s="19">
        <v>0.67</v>
      </c>
      <c r="O186" s="19">
        <v>8.43</v>
      </c>
      <c r="P186" s="17"/>
      <c r="Q186" s="17"/>
      <c r="R186" s="18"/>
      <c r="S186" s="17"/>
      <c r="T186" s="17"/>
      <c r="U186" s="17"/>
      <c r="V186" s="19">
        <v>235.5</v>
      </c>
      <c r="W186" s="19">
        <v>246.5</v>
      </c>
      <c r="X186" s="21">
        <v>48</v>
      </c>
      <c r="Y186" s="19">
        <v>11</v>
      </c>
      <c r="Z186" s="19">
        <v>0.23</v>
      </c>
      <c r="AA186" s="19">
        <v>8.94</v>
      </c>
      <c r="AB186" s="19">
        <v>246.5</v>
      </c>
      <c r="AC186" s="19">
        <v>411</v>
      </c>
      <c r="AD186" s="19">
        <v>215</v>
      </c>
      <c r="AE186" s="19">
        <v>164.5</v>
      </c>
      <c r="AF186" s="19">
        <v>0.77</v>
      </c>
      <c r="AG186" s="19">
        <v>8.4</v>
      </c>
      <c r="AH186" s="19">
        <v>12.86</v>
      </c>
      <c r="AI186" s="19">
        <v>2256.14</v>
      </c>
      <c r="AJ186" s="19">
        <v>1480.15</v>
      </c>
      <c r="AK186" s="19">
        <v>100.43</v>
      </c>
      <c r="AL186" s="19">
        <v>26370.400000000001</v>
      </c>
      <c r="AM186" s="19">
        <v>647.38</v>
      </c>
      <c r="AN186" s="19">
        <f>Tabla1[[#This Row],[Costo Compra]]+Tabla1[[#This Row],[Otros Compra]]</f>
        <v>27017.780000000002</v>
      </c>
      <c r="AO186" s="19" t="s">
        <v>291</v>
      </c>
      <c r="AP186" s="19" t="s">
        <v>166</v>
      </c>
      <c r="AQ186" s="19" t="s">
        <v>116</v>
      </c>
      <c r="AR186" s="19" t="s">
        <v>76</v>
      </c>
      <c r="AS186" s="19">
        <v>16512.189999999999</v>
      </c>
      <c r="AT186" s="19">
        <v>0</v>
      </c>
      <c r="AU186" s="19" t="s">
        <v>77</v>
      </c>
      <c r="AV186" s="19">
        <v>2020</v>
      </c>
      <c r="AW186" s="22">
        <v>43944</v>
      </c>
      <c r="AX186" s="22">
        <v>44159</v>
      </c>
      <c r="AY186" s="19">
        <v>0</v>
      </c>
      <c r="AZ186" s="19">
        <v>0</v>
      </c>
      <c r="BA186" s="19">
        <v>-43529.97</v>
      </c>
      <c r="BB186" s="19">
        <v>-248.03</v>
      </c>
      <c r="BC186" s="19">
        <v>3739</v>
      </c>
      <c r="BD186" s="19"/>
      <c r="BE186" s="19" t="s">
        <v>250</v>
      </c>
      <c r="BF186" s="19" t="s">
        <v>253</v>
      </c>
      <c r="BG186" s="19"/>
      <c r="BH186" s="19" t="s">
        <v>79</v>
      </c>
      <c r="BI186" s="22"/>
      <c r="BJ186" s="19">
        <v>0</v>
      </c>
      <c r="BK186" s="19">
        <v>0</v>
      </c>
      <c r="BL186" s="19">
        <v>0</v>
      </c>
      <c r="BM186" s="19">
        <v>0</v>
      </c>
      <c r="BN186" s="19">
        <v>0</v>
      </c>
      <c r="BO186" s="19">
        <v>0</v>
      </c>
      <c r="BP186" s="17"/>
      <c r="BQ186" s="19" t="s">
        <v>80</v>
      </c>
      <c r="BR186" s="19" t="s">
        <v>81</v>
      </c>
      <c r="CGQ186" s="9" t="s">
        <v>70</v>
      </c>
    </row>
    <row r="187" spans="1:70 2227:2227" x14ac:dyDescent="0.25">
      <c r="A187" s="19" t="s">
        <v>70</v>
      </c>
      <c r="B187" s="23">
        <v>999054000033774</v>
      </c>
      <c r="C187" s="20" t="s">
        <v>97</v>
      </c>
      <c r="D187" s="19" t="s">
        <v>87</v>
      </c>
      <c r="E187" s="19" t="s">
        <v>268</v>
      </c>
      <c r="F187" s="19" t="s">
        <v>71</v>
      </c>
      <c r="G187" s="19" t="s">
        <v>240</v>
      </c>
      <c r="H187" s="19" t="s">
        <v>156</v>
      </c>
      <c r="I187" s="19">
        <v>4</v>
      </c>
      <c r="J187" s="19">
        <v>266</v>
      </c>
      <c r="K187" s="19">
        <v>348</v>
      </c>
      <c r="L187" s="19">
        <v>82</v>
      </c>
      <c r="M187" s="21">
        <v>76</v>
      </c>
      <c r="N187" s="19">
        <v>1.08</v>
      </c>
      <c r="O187" s="19">
        <v>2.08</v>
      </c>
      <c r="P187" s="17"/>
      <c r="Q187" s="17"/>
      <c r="R187" s="18"/>
      <c r="S187" s="17"/>
      <c r="T187" s="17"/>
      <c r="U187" s="17"/>
      <c r="V187" s="19">
        <v>266</v>
      </c>
      <c r="W187" s="19">
        <v>348</v>
      </c>
      <c r="X187" s="21">
        <v>76</v>
      </c>
      <c r="Y187" s="19">
        <v>82</v>
      </c>
      <c r="Z187" s="19">
        <v>1.08</v>
      </c>
      <c r="AA187" s="19">
        <v>2.08</v>
      </c>
      <c r="AB187" s="17"/>
      <c r="AC187" s="17"/>
      <c r="AD187" s="18"/>
      <c r="AE187" s="17"/>
      <c r="AF187" s="17"/>
      <c r="AG187" s="17"/>
      <c r="AH187" s="19">
        <v>3.45</v>
      </c>
      <c r="AI187" s="19">
        <v>283.29000000000002</v>
      </c>
      <c r="AJ187" s="19">
        <v>170.68</v>
      </c>
      <c r="AK187" s="19">
        <v>31.56</v>
      </c>
      <c r="AL187" s="19">
        <v>34963.47</v>
      </c>
      <c r="AM187" s="19">
        <v>781.37</v>
      </c>
      <c r="AN187" s="19">
        <f>Tabla1[[#This Row],[Costo Compra]]+Tabla1[[#This Row],[Otros Compra]]</f>
        <v>35744.840000000004</v>
      </c>
      <c r="AO187" s="19" t="s">
        <v>293</v>
      </c>
      <c r="AP187" s="19" t="s">
        <v>269</v>
      </c>
      <c r="AQ187" s="19" t="s">
        <v>270</v>
      </c>
      <c r="AR187" s="19" t="s">
        <v>148</v>
      </c>
      <c r="AS187" s="19">
        <v>2587.79</v>
      </c>
      <c r="AT187" s="19">
        <v>0</v>
      </c>
      <c r="AU187" s="19" t="s">
        <v>157</v>
      </c>
      <c r="AV187" s="19">
        <v>2020</v>
      </c>
      <c r="AW187" s="22">
        <v>44083</v>
      </c>
      <c r="AX187" s="22">
        <v>44159</v>
      </c>
      <c r="AY187" s="19">
        <v>0</v>
      </c>
      <c r="AZ187" s="19">
        <v>0</v>
      </c>
      <c r="BA187" s="19">
        <v>-38332.629999999997</v>
      </c>
      <c r="BB187" s="19">
        <v>-467.47</v>
      </c>
      <c r="BC187" s="19">
        <v>3737</v>
      </c>
      <c r="BD187" s="19"/>
      <c r="BE187" s="19" t="s">
        <v>250</v>
      </c>
      <c r="BF187" s="19" t="s">
        <v>250</v>
      </c>
      <c r="BG187" s="19"/>
      <c r="BH187" s="19" t="s">
        <v>99</v>
      </c>
      <c r="BI187" s="22"/>
      <c r="BJ187" s="19">
        <v>0</v>
      </c>
      <c r="BK187" s="19">
        <v>0</v>
      </c>
      <c r="BL187" s="19">
        <v>0</v>
      </c>
      <c r="BM187" s="19">
        <v>0</v>
      </c>
      <c r="BN187" s="19">
        <v>0</v>
      </c>
      <c r="BO187" s="19">
        <v>0</v>
      </c>
      <c r="BP187" s="17"/>
      <c r="BQ187" s="19" t="s">
        <v>80</v>
      </c>
      <c r="BR187" s="19" t="s">
        <v>81</v>
      </c>
      <c r="CGQ187" s="9" t="s">
        <v>70</v>
      </c>
    </row>
    <row r="188" spans="1:70 2227:2227" x14ac:dyDescent="0.25">
      <c r="A188" s="19" t="s">
        <v>70</v>
      </c>
      <c r="B188" s="23">
        <v>999054000033808</v>
      </c>
      <c r="C188" s="20" t="s">
        <v>97</v>
      </c>
      <c r="D188" s="19" t="s">
        <v>85</v>
      </c>
      <c r="E188" s="19" t="s">
        <v>204</v>
      </c>
      <c r="F188" s="19" t="s">
        <v>71</v>
      </c>
      <c r="G188" s="19" t="s">
        <v>240</v>
      </c>
      <c r="H188" s="19" t="s">
        <v>73</v>
      </c>
      <c r="I188" s="19">
        <v>4</v>
      </c>
      <c r="J188" s="19">
        <v>105.5</v>
      </c>
      <c r="K188" s="19">
        <v>336.2</v>
      </c>
      <c r="L188" s="19">
        <v>230.7</v>
      </c>
      <c r="M188" s="21">
        <v>219</v>
      </c>
      <c r="N188" s="19">
        <v>1.05</v>
      </c>
      <c r="O188" s="19">
        <v>5.34</v>
      </c>
      <c r="P188" s="17"/>
      <c r="Q188" s="17"/>
      <c r="R188" s="17"/>
      <c r="S188" s="17"/>
      <c r="T188" s="17"/>
      <c r="U188" s="17"/>
      <c r="V188" s="19">
        <v>105.5</v>
      </c>
      <c r="W188" s="19">
        <v>198.5</v>
      </c>
      <c r="X188" s="21">
        <v>92</v>
      </c>
      <c r="Y188" s="19">
        <v>93</v>
      </c>
      <c r="Z188" s="19">
        <v>1.01</v>
      </c>
      <c r="AA188" s="19">
        <v>4.25</v>
      </c>
      <c r="AB188" s="19">
        <v>198.5</v>
      </c>
      <c r="AC188" s="19">
        <v>336.2</v>
      </c>
      <c r="AD188" s="19">
        <v>127</v>
      </c>
      <c r="AE188" s="19">
        <v>137.69999999999999</v>
      </c>
      <c r="AF188" s="19">
        <v>1.08</v>
      </c>
      <c r="AG188" s="19">
        <v>6.08</v>
      </c>
      <c r="AH188" s="19">
        <v>8.11</v>
      </c>
      <c r="AI188" s="19">
        <v>1872.02</v>
      </c>
      <c r="AJ188" s="19">
        <v>1231.75</v>
      </c>
      <c r="AK188" s="19">
        <v>98.97</v>
      </c>
      <c r="AL188" s="19">
        <v>26295.16</v>
      </c>
      <c r="AM188" s="19">
        <v>794.09</v>
      </c>
      <c r="AN188" s="19">
        <f>Tabla1[[#This Row],[Costo Compra]]+Tabla1[[#This Row],[Otros Compra]]</f>
        <v>27089.25</v>
      </c>
      <c r="AO188" s="19" t="s">
        <v>292</v>
      </c>
      <c r="AP188" s="19" t="s">
        <v>205</v>
      </c>
      <c r="AQ188" s="19" t="s">
        <v>194</v>
      </c>
      <c r="AR188" s="19" t="s">
        <v>174</v>
      </c>
      <c r="AS188" s="19">
        <v>13607.24</v>
      </c>
      <c r="AT188" s="19">
        <v>0</v>
      </c>
      <c r="AU188" s="19" t="s">
        <v>77</v>
      </c>
      <c r="AV188" s="19">
        <v>2020</v>
      </c>
      <c r="AW188" s="22">
        <v>44032</v>
      </c>
      <c r="AX188" s="22">
        <v>44159</v>
      </c>
      <c r="AY188" s="19">
        <v>0</v>
      </c>
      <c r="AZ188" s="19">
        <v>0</v>
      </c>
      <c r="BA188" s="19">
        <v>-40696.49</v>
      </c>
      <c r="BB188" s="19">
        <v>-176.4</v>
      </c>
      <c r="BC188" s="19">
        <v>3737</v>
      </c>
      <c r="BD188" s="19"/>
      <c r="BE188" s="19" t="s">
        <v>250</v>
      </c>
      <c r="BF188" s="19" t="s">
        <v>250</v>
      </c>
      <c r="BG188" s="19"/>
      <c r="BH188" s="19" t="s">
        <v>99</v>
      </c>
      <c r="BI188" s="22"/>
      <c r="BJ188" s="19">
        <v>0</v>
      </c>
      <c r="BK188" s="19">
        <v>0</v>
      </c>
      <c r="BL188" s="19">
        <v>0</v>
      </c>
      <c r="BM188" s="19">
        <v>0</v>
      </c>
      <c r="BN188" s="19">
        <v>0</v>
      </c>
      <c r="BO188" s="19">
        <v>0</v>
      </c>
      <c r="BP188" s="17"/>
      <c r="BQ188" s="19" t="s">
        <v>80</v>
      </c>
      <c r="BR188" s="19" t="s">
        <v>81</v>
      </c>
      <c r="CGQ188" s="9" t="s">
        <v>70</v>
      </c>
    </row>
    <row r="189" spans="1:70 2227:2227" x14ac:dyDescent="0.25">
      <c r="A189" s="19" t="s">
        <v>70</v>
      </c>
      <c r="B189" s="23">
        <v>999054000033813</v>
      </c>
      <c r="C189" s="20" t="s">
        <v>97</v>
      </c>
      <c r="D189" s="19" t="s">
        <v>87</v>
      </c>
      <c r="E189" s="19" t="s">
        <v>220</v>
      </c>
      <c r="F189" s="19" t="s">
        <v>71</v>
      </c>
      <c r="G189" s="19" t="s">
        <v>240</v>
      </c>
      <c r="H189" s="19" t="s">
        <v>73</v>
      </c>
      <c r="I189" s="19">
        <v>4</v>
      </c>
      <c r="J189" s="19">
        <v>195</v>
      </c>
      <c r="K189" s="19">
        <v>352.2</v>
      </c>
      <c r="L189" s="19">
        <v>157.19999999999999</v>
      </c>
      <c r="M189" s="21">
        <v>204</v>
      </c>
      <c r="N189" s="19">
        <v>0.77</v>
      </c>
      <c r="O189" s="19">
        <v>5.44</v>
      </c>
      <c r="P189" s="19">
        <v>196</v>
      </c>
      <c r="Q189" s="19">
        <v>228</v>
      </c>
      <c r="R189" s="19">
        <v>92</v>
      </c>
      <c r="S189" s="19">
        <v>32</v>
      </c>
      <c r="T189" s="19">
        <v>0.35</v>
      </c>
      <c r="U189" s="19">
        <v>7.67</v>
      </c>
      <c r="V189" s="19">
        <v>195</v>
      </c>
      <c r="W189" s="19">
        <v>196</v>
      </c>
      <c r="X189" s="21">
        <v>16</v>
      </c>
      <c r="Y189" s="19">
        <v>1</v>
      </c>
      <c r="Z189" s="19">
        <v>0.06</v>
      </c>
      <c r="AA189" s="19">
        <v>9.83</v>
      </c>
      <c r="AB189" s="17"/>
      <c r="AC189" s="17"/>
      <c r="AD189" s="18"/>
      <c r="AE189" s="17"/>
      <c r="AF189" s="17"/>
      <c r="AG189" s="17"/>
      <c r="AH189" s="19">
        <v>8.66</v>
      </c>
      <c r="AI189" s="19">
        <v>1362.1</v>
      </c>
      <c r="AJ189" s="19">
        <v>855.83</v>
      </c>
      <c r="AK189" s="19">
        <v>79.900000000000006</v>
      </c>
      <c r="AL189" s="19">
        <v>23516.9</v>
      </c>
      <c r="AM189" s="19">
        <v>531.4</v>
      </c>
      <c r="AN189" s="19">
        <f>Tabla1[[#This Row],[Costo Compra]]+Tabla1[[#This Row],[Otros Compra]]</f>
        <v>24048.300000000003</v>
      </c>
      <c r="AO189" s="19" t="s">
        <v>293</v>
      </c>
      <c r="AP189" s="19" t="s">
        <v>221</v>
      </c>
      <c r="AQ189" s="19" t="s">
        <v>222</v>
      </c>
      <c r="AR189" s="19" t="s">
        <v>148</v>
      </c>
      <c r="AS189" s="19">
        <v>9923.4</v>
      </c>
      <c r="AT189" s="19">
        <v>0</v>
      </c>
      <c r="AU189" s="19" t="s">
        <v>77</v>
      </c>
      <c r="AV189" s="19">
        <v>2020</v>
      </c>
      <c r="AW189" s="22">
        <v>44063</v>
      </c>
      <c r="AX189" s="22">
        <v>44159</v>
      </c>
      <c r="AY189" s="19">
        <v>0</v>
      </c>
      <c r="AZ189" s="19">
        <v>0</v>
      </c>
      <c r="BA189" s="19">
        <v>-33971.699999999997</v>
      </c>
      <c r="BB189" s="19">
        <v>-216.1</v>
      </c>
      <c r="BC189" s="19">
        <v>3737</v>
      </c>
      <c r="BD189" s="19"/>
      <c r="BE189" s="19" t="s">
        <v>250</v>
      </c>
      <c r="BF189" s="19" t="s">
        <v>250</v>
      </c>
      <c r="BG189" s="19"/>
      <c r="BH189" s="19" t="s">
        <v>99</v>
      </c>
      <c r="BI189" s="22"/>
      <c r="BJ189" s="19">
        <v>0</v>
      </c>
      <c r="BK189" s="19">
        <v>0</v>
      </c>
      <c r="BL189" s="19">
        <v>0</v>
      </c>
      <c r="BM189" s="19">
        <v>0</v>
      </c>
      <c r="BN189" s="19">
        <v>0</v>
      </c>
      <c r="BO189" s="19">
        <v>0</v>
      </c>
      <c r="BP189" s="17"/>
      <c r="BQ189" s="19" t="s">
        <v>80</v>
      </c>
      <c r="BR189" s="19" t="s">
        <v>81</v>
      </c>
      <c r="CGQ189" s="9" t="s">
        <v>70</v>
      </c>
    </row>
    <row r="190" spans="1:70 2227:2227" x14ac:dyDescent="0.25">
      <c r="A190" s="19" t="s">
        <v>70</v>
      </c>
      <c r="B190" s="23">
        <v>999054000033872</v>
      </c>
      <c r="C190" s="20" t="s">
        <v>86</v>
      </c>
      <c r="D190" s="9" t="s">
        <v>96</v>
      </c>
      <c r="E190" s="19" t="s">
        <v>257</v>
      </c>
      <c r="F190" s="19" t="s">
        <v>71</v>
      </c>
      <c r="G190" s="19" t="s">
        <v>119</v>
      </c>
      <c r="H190" s="19" t="s">
        <v>73</v>
      </c>
      <c r="I190" s="19">
        <v>4</v>
      </c>
      <c r="J190" s="19">
        <v>238</v>
      </c>
      <c r="K190" s="19">
        <v>462.2</v>
      </c>
      <c r="L190" s="19">
        <v>224.2</v>
      </c>
      <c r="M190" s="21">
        <v>115</v>
      </c>
      <c r="N190" s="19">
        <v>1.95</v>
      </c>
      <c r="O190" s="19">
        <v>3.59</v>
      </c>
      <c r="P190" s="17"/>
      <c r="Q190" s="17"/>
      <c r="R190" s="17"/>
      <c r="S190" s="17"/>
      <c r="T190" s="17"/>
      <c r="U190" s="17"/>
      <c r="V190" s="19">
        <v>238</v>
      </c>
      <c r="W190" s="19">
        <v>307</v>
      </c>
      <c r="X190" s="21">
        <v>18</v>
      </c>
      <c r="Y190" s="19">
        <v>69</v>
      </c>
      <c r="Z190" s="19">
        <v>3.83</v>
      </c>
      <c r="AA190" s="19">
        <v>1.26</v>
      </c>
      <c r="AB190" s="19">
        <v>307</v>
      </c>
      <c r="AC190" s="19">
        <v>462.2</v>
      </c>
      <c r="AD190" s="19">
        <v>97</v>
      </c>
      <c r="AE190" s="19">
        <v>155.19999999999999</v>
      </c>
      <c r="AF190" s="19">
        <v>1.6</v>
      </c>
      <c r="AG190" s="19">
        <v>4.63</v>
      </c>
      <c r="AH190" s="19">
        <v>5.49</v>
      </c>
      <c r="AI190" s="19">
        <v>1230.72</v>
      </c>
      <c r="AJ190" s="19">
        <v>805.1</v>
      </c>
      <c r="AK190" s="19">
        <v>66.2</v>
      </c>
      <c r="AL190" s="19">
        <v>41207.08</v>
      </c>
      <c r="AM190" s="19">
        <v>1684.29</v>
      </c>
      <c r="AN190" s="19">
        <f>Tabla1[[#This Row],[Costo Compra]]+Tabla1[[#This Row],[Otros Compra]]</f>
        <v>42891.37</v>
      </c>
      <c r="AO190" s="19" t="s">
        <v>293</v>
      </c>
      <c r="AP190" s="19" t="s">
        <v>238</v>
      </c>
      <c r="AQ190" s="19" t="s">
        <v>239</v>
      </c>
      <c r="AR190" s="19" t="s">
        <v>148</v>
      </c>
      <c r="AS190" s="19">
        <v>10274.700000000001</v>
      </c>
      <c r="AT190" s="19">
        <v>0</v>
      </c>
      <c r="AU190" s="19" t="s">
        <v>77</v>
      </c>
      <c r="AV190" s="19">
        <v>2020</v>
      </c>
      <c r="AW190" s="22">
        <v>44062</v>
      </c>
      <c r="AX190" s="22">
        <v>44159</v>
      </c>
      <c r="AY190" s="19">
        <v>0</v>
      </c>
      <c r="AZ190" s="19">
        <v>0</v>
      </c>
      <c r="BA190" s="19">
        <v>-53166.07</v>
      </c>
      <c r="BB190" s="19">
        <v>-237.14</v>
      </c>
      <c r="BC190" s="19">
        <v>3736</v>
      </c>
      <c r="BD190" s="19"/>
      <c r="BE190" s="19" t="s">
        <v>250</v>
      </c>
      <c r="BF190" s="19" t="s">
        <v>250</v>
      </c>
      <c r="BG190" s="19"/>
      <c r="BH190" s="19" t="s">
        <v>79</v>
      </c>
      <c r="BI190" s="22"/>
      <c r="BJ190" s="19">
        <v>0</v>
      </c>
      <c r="BK190" s="19">
        <v>0</v>
      </c>
      <c r="BL190" s="19">
        <v>0</v>
      </c>
      <c r="BM190" s="19">
        <v>0</v>
      </c>
      <c r="BN190" s="19">
        <v>0</v>
      </c>
      <c r="BO190" s="19">
        <v>0</v>
      </c>
      <c r="BP190" s="17"/>
      <c r="BQ190" s="19" t="s">
        <v>80</v>
      </c>
      <c r="BR190" s="19" t="s">
        <v>81</v>
      </c>
      <c r="CGQ190" s="9" t="s">
        <v>70</v>
      </c>
    </row>
    <row r="191" spans="1:70 2227:2227" x14ac:dyDescent="0.25">
      <c r="A191" s="19" t="s">
        <v>70</v>
      </c>
      <c r="B191" s="23">
        <v>999054000033905</v>
      </c>
      <c r="C191" s="20" t="s">
        <v>97</v>
      </c>
      <c r="D191" s="19" t="s">
        <v>87</v>
      </c>
      <c r="E191" s="19" t="s">
        <v>223</v>
      </c>
      <c r="F191" s="19" t="s">
        <v>71</v>
      </c>
      <c r="G191" s="19" t="s">
        <v>240</v>
      </c>
      <c r="H191" s="19" t="s">
        <v>73</v>
      </c>
      <c r="I191" s="19">
        <v>4</v>
      </c>
      <c r="J191" s="19">
        <v>181</v>
      </c>
      <c r="K191" s="19">
        <v>337.2</v>
      </c>
      <c r="L191" s="19">
        <v>156.19999999999999</v>
      </c>
      <c r="M191" s="21">
        <v>159</v>
      </c>
      <c r="N191" s="19">
        <v>0.98</v>
      </c>
      <c r="O191" s="19">
        <v>5.91</v>
      </c>
      <c r="P191" s="17"/>
      <c r="Q191" s="17"/>
      <c r="R191" s="18"/>
      <c r="S191" s="17"/>
      <c r="T191" s="17"/>
      <c r="U191" s="17"/>
      <c r="V191" s="19">
        <v>181</v>
      </c>
      <c r="W191" s="19">
        <v>185</v>
      </c>
      <c r="X191" s="21">
        <v>18</v>
      </c>
      <c r="Y191" s="19">
        <v>4</v>
      </c>
      <c r="Z191" s="19">
        <v>0.22</v>
      </c>
      <c r="AA191" s="19">
        <v>13.41</v>
      </c>
      <c r="AB191" s="19">
        <v>185</v>
      </c>
      <c r="AC191" s="19">
        <v>337.2</v>
      </c>
      <c r="AD191" s="19">
        <v>141</v>
      </c>
      <c r="AE191" s="19">
        <v>152.19999999999999</v>
      </c>
      <c r="AF191" s="19">
        <v>1.08</v>
      </c>
      <c r="AG191" s="19">
        <v>5.71</v>
      </c>
      <c r="AH191" s="19">
        <v>8.86</v>
      </c>
      <c r="AI191" s="19">
        <v>1384.09</v>
      </c>
      <c r="AJ191" s="19">
        <v>922.66</v>
      </c>
      <c r="AK191" s="19">
        <v>70.5</v>
      </c>
      <c r="AL191" s="19">
        <v>21322.18</v>
      </c>
      <c r="AM191" s="19">
        <v>626.76</v>
      </c>
      <c r="AN191" s="19">
        <f>Tabla1[[#This Row],[Costo Compra]]+Tabla1[[#This Row],[Otros Compra]]</f>
        <v>21948.94</v>
      </c>
      <c r="AO191" s="19" t="s">
        <v>293</v>
      </c>
      <c r="AP191" s="19" t="s">
        <v>224</v>
      </c>
      <c r="AQ191" s="19" t="s">
        <v>147</v>
      </c>
      <c r="AR191" s="19" t="s">
        <v>148</v>
      </c>
      <c r="AS191" s="19">
        <v>10729.38</v>
      </c>
      <c r="AT191" s="19">
        <v>0</v>
      </c>
      <c r="AU191" s="19" t="s">
        <v>77</v>
      </c>
      <c r="AV191" s="19">
        <v>2020</v>
      </c>
      <c r="AW191" s="22">
        <v>44018</v>
      </c>
      <c r="AX191" s="22">
        <v>44159</v>
      </c>
      <c r="AY191" s="19">
        <v>0</v>
      </c>
      <c r="AZ191" s="19">
        <v>0</v>
      </c>
      <c r="BA191" s="19">
        <v>-32678.32</v>
      </c>
      <c r="BB191" s="19">
        <v>-209.21</v>
      </c>
      <c r="BC191" s="19">
        <v>3737</v>
      </c>
      <c r="BD191" s="19"/>
      <c r="BE191" s="19" t="s">
        <v>250</v>
      </c>
      <c r="BF191" s="19" t="s">
        <v>250</v>
      </c>
      <c r="BG191" s="19"/>
      <c r="BH191" s="19" t="s">
        <v>99</v>
      </c>
      <c r="BI191" s="22"/>
      <c r="BJ191" s="19">
        <v>0</v>
      </c>
      <c r="BK191" s="19">
        <v>0</v>
      </c>
      <c r="BL191" s="19">
        <v>0</v>
      </c>
      <c r="BM191" s="19">
        <v>0</v>
      </c>
      <c r="BN191" s="19">
        <v>0</v>
      </c>
      <c r="BO191" s="19">
        <v>0</v>
      </c>
      <c r="BP191" s="17"/>
      <c r="BQ191" s="19" t="s">
        <v>80</v>
      </c>
      <c r="BR191" s="19" t="s">
        <v>81</v>
      </c>
      <c r="CGQ191" s="9" t="s">
        <v>70</v>
      </c>
    </row>
    <row r="192" spans="1:70 2227:2227" x14ac:dyDescent="0.25">
      <c r="A192" s="19" t="s">
        <v>70</v>
      </c>
      <c r="B192" s="23">
        <v>999054000033929</v>
      </c>
      <c r="C192" s="20" t="s">
        <v>97</v>
      </c>
      <c r="D192" s="19" t="s">
        <v>87</v>
      </c>
      <c r="E192" s="19" t="s">
        <v>213</v>
      </c>
      <c r="F192" s="19" t="s">
        <v>71</v>
      </c>
      <c r="G192" s="19" t="s">
        <v>240</v>
      </c>
      <c r="H192" s="19" t="s">
        <v>73</v>
      </c>
      <c r="I192" s="19">
        <v>4</v>
      </c>
      <c r="J192" s="19">
        <v>170.5</v>
      </c>
      <c r="K192" s="19">
        <v>344.2</v>
      </c>
      <c r="L192" s="19">
        <v>173.7</v>
      </c>
      <c r="M192" s="21">
        <v>169</v>
      </c>
      <c r="N192" s="19">
        <v>1.03</v>
      </c>
      <c r="O192" s="19">
        <v>5.98</v>
      </c>
      <c r="P192" s="17"/>
      <c r="Q192" s="17"/>
      <c r="R192" s="18"/>
      <c r="S192" s="17"/>
      <c r="T192" s="17"/>
      <c r="U192" s="17"/>
      <c r="V192" s="19">
        <v>170.5</v>
      </c>
      <c r="W192" s="19">
        <v>192</v>
      </c>
      <c r="X192" s="21">
        <v>23</v>
      </c>
      <c r="Y192" s="19">
        <v>21.5</v>
      </c>
      <c r="Z192" s="19">
        <v>0.93</v>
      </c>
      <c r="AA192" s="19">
        <v>3.67</v>
      </c>
      <c r="AB192" s="19">
        <v>192</v>
      </c>
      <c r="AC192" s="19">
        <v>344.2</v>
      </c>
      <c r="AD192" s="19">
        <v>146</v>
      </c>
      <c r="AE192" s="19">
        <v>152.19999999999999</v>
      </c>
      <c r="AF192" s="19">
        <v>1.04</v>
      </c>
      <c r="AG192" s="19">
        <v>6.31</v>
      </c>
      <c r="AH192" s="19">
        <v>9.26</v>
      </c>
      <c r="AI192" s="19">
        <v>1608.94</v>
      </c>
      <c r="AJ192" s="19">
        <v>1038.8800000000001</v>
      </c>
      <c r="AK192" s="19">
        <v>79.25</v>
      </c>
      <c r="AL192" s="19">
        <v>21082.71</v>
      </c>
      <c r="AM192" s="19">
        <v>723.68</v>
      </c>
      <c r="AN192" s="19">
        <f>Tabla1[[#This Row],[Costo Compra]]+Tabla1[[#This Row],[Otros Compra]]</f>
        <v>21806.39</v>
      </c>
      <c r="AO192" s="19" t="s">
        <v>299</v>
      </c>
      <c r="AP192" s="19" t="s">
        <v>214</v>
      </c>
      <c r="AQ192" s="19" t="s">
        <v>215</v>
      </c>
      <c r="AR192" s="19" t="s">
        <v>95</v>
      </c>
      <c r="AS192" s="19">
        <v>11974.68</v>
      </c>
      <c r="AT192" s="19">
        <v>0</v>
      </c>
      <c r="AU192" s="19" t="s">
        <v>77</v>
      </c>
      <c r="AV192" s="19">
        <v>2020</v>
      </c>
      <c r="AW192" s="22">
        <v>44013</v>
      </c>
      <c r="AX192" s="22">
        <v>44159</v>
      </c>
      <c r="AY192" s="19">
        <v>0</v>
      </c>
      <c r="AZ192" s="19">
        <v>0</v>
      </c>
      <c r="BA192" s="19">
        <v>-33781.07</v>
      </c>
      <c r="BB192" s="19">
        <v>-194.48</v>
      </c>
      <c r="BC192" s="19">
        <v>3737</v>
      </c>
      <c r="BD192" s="19"/>
      <c r="BE192" s="19" t="s">
        <v>250</v>
      </c>
      <c r="BF192" s="19" t="s">
        <v>250</v>
      </c>
      <c r="BG192" s="19"/>
      <c r="BH192" s="19" t="s">
        <v>99</v>
      </c>
      <c r="BI192" s="22"/>
      <c r="BJ192" s="19">
        <v>0</v>
      </c>
      <c r="BK192" s="19">
        <v>0</v>
      </c>
      <c r="BL192" s="19">
        <v>0</v>
      </c>
      <c r="BM192" s="19">
        <v>0</v>
      </c>
      <c r="BN192" s="19">
        <v>0</v>
      </c>
      <c r="BO192" s="19">
        <v>0</v>
      </c>
      <c r="BP192" s="17"/>
      <c r="BQ192" s="19" t="s">
        <v>80</v>
      </c>
      <c r="BR192" s="19" t="s">
        <v>81</v>
      </c>
      <c r="CGQ192" s="9" t="s">
        <v>70</v>
      </c>
    </row>
    <row r="193" spans="1:70 2227:2227" x14ac:dyDescent="0.25">
      <c r="A193" s="19" t="s">
        <v>70</v>
      </c>
      <c r="B193" s="23">
        <v>999054000033965</v>
      </c>
      <c r="C193" s="20" t="s">
        <v>97</v>
      </c>
      <c r="D193" s="19" t="s">
        <v>91</v>
      </c>
      <c r="E193" s="19" t="s">
        <v>208</v>
      </c>
      <c r="F193" s="19" t="s">
        <v>71</v>
      </c>
      <c r="G193" s="19" t="s">
        <v>240</v>
      </c>
      <c r="H193" s="19" t="s">
        <v>73</v>
      </c>
      <c r="I193" s="19">
        <v>4</v>
      </c>
      <c r="J193" s="19">
        <v>159</v>
      </c>
      <c r="K193" s="19">
        <v>347.2</v>
      </c>
      <c r="L193" s="19">
        <v>188.2</v>
      </c>
      <c r="M193" s="21">
        <v>214</v>
      </c>
      <c r="N193" s="19">
        <v>0.88</v>
      </c>
      <c r="O193" s="19">
        <v>6.34</v>
      </c>
      <c r="P193" s="17"/>
      <c r="Q193" s="17"/>
      <c r="R193" s="17"/>
      <c r="S193" s="17"/>
      <c r="T193" s="17"/>
      <c r="U193" s="17"/>
      <c r="V193" s="19">
        <v>159</v>
      </c>
      <c r="W193" s="19">
        <v>246.5</v>
      </c>
      <c r="X193" s="21">
        <v>87</v>
      </c>
      <c r="Y193" s="19">
        <v>87.5</v>
      </c>
      <c r="Z193" s="19">
        <v>1.01</v>
      </c>
      <c r="AA193" s="19">
        <v>4.41</v>
      </c>
      <c r="AB193" s="19">
        <v>246.5</v>
      </c>
      <c r="AC193" s="19">
        <v>347.2</v>
      </c>
      <c r="AD193" s="19">
        <v>127</v>
      </c>
      <c r="AE193" s="19">
        <v>100.7</v>
      </c>
      <c r="AF193" s="19">
        <v>0.79</v>
      </c>
      <c r="AG193" s="19">
        <v>8.02</v>
      </c>
      <c r="AH193" s="19">
        <v>9.89</v>
      </c>
      <c r="AI193" s="19">
        <v>1861.99</v>
      </c>
      <c r="AJ193" s="19">
        <v>1193.19</v>
      </c>
      <c r="AK193" s="19">
        <v>132.33000000000001</v>
      </c>
      <c r="AL193" s="19">
        <v>26267.93</v>
      </c>
      <c r="AM193" s="19">
        <v>1352.83</v>
      </c>
      <c r="AN193" s="19">
        <f>Tabla1[[#This Row],[Costo Compra]]+Tabla1[[#This Row],[Otros Compra]]</f>
        <v>27620.760000000002</v>
      </c>
      <c r="AO193" s="19" t="s">
        <v>292</v>
      </c>
      <c r="AP193" s="19" t="s">
        <v>138</v>
      </c>
      <c r="AQ193" s="19" t="s">
        <v>94</v>
      </c>
      <c r="AR193" s="19" t="s">
        <v>95</v>
      </c>
      <c r="AS193" s="19">
        <v>13269.99</v>
      </c>
      <c r="AT193" s="19">
        <v>0</v>
      </c>
      <c r="AU193" s="19" t="s">
        <v>77</v>
      </c>
      <c r="AV193" s="19">
        <v>2020</v>
      </c>
      <c r="AW193" s="22">
        <v>44032</v>
      </c>
      <c r="AX193" s="22">
        <v>44159</v>
      </c>
      <c r="AY193" s="19">
        <v>0</v>
      </c>
      <c r="AZ193" s="19">
        <v>0</v>
      </c>
      <c r="BA193" s="19">
        <v>-40890.75</v>
      </c>
      <c r="BB193" s="19">
        <v>-217.27</v>
      </c>
      <c r="BC193" s="19">
        <v>3737</v>
      </c>
      <c r="BD193" s="19"/>
      <c r="BE193" s="19" t="s">
        <v>250</v>
      </c>
      <c r="BF193" s="19" t="s">
        <v>250</v>
      </c>
      <c r="BG193" s="19"/>
      <c r="BH193" s="19" t="s">
        <v>99</v>
      </c>
      <c r="BI193" s="22"/>
      <c r="BJ193" s="19">
        <v>0</v>
      </c>
      <c r="BK193" s="19">
        <v>0</v>
      </c>
      <c r="BL193" s="19">
        <v>0</v>
      </c>
      <c r="BM193" s="19">
        <v>0</v>
      </c>
      <c r="BN193" s="19">
        <v>0</v>
      </c>
      <c r="BO193" s="19">
        <v>0</v>
      </c>
      <c r="BP193" s="17"/>
      <c r="BQ193" s="19" t="s">
        <v>80</v>
      </c>
      <c r="BR193" s="19" t="s">
        <v>81</v>
      </c>
      <c r="CGQ193" s="9" t="s">
        <v>70</v>
      </c>
    </row>
    <row r="194" spans="1:70 2227:2227" x14ac:dyDescent="0.25">
      <c r="A194" s="19" t="s">
        <v>70</v>
      </c>
      <c r="B194" s="23">
        <v>999054000033987</v>
      </c>
      <c r="C194" s="20" t="s">
        <v>86</v>
      </c>
      <c r="D194" s="19" t="s">
        <v>87</v>
      </c>
      <c r="E194" s="19" t="s">
        <v>200</v>
      </c>
      <c r="F194" s="19" t="s">
        <v>71</v>
      </c>
      <c r="G194" s="19" t="s">
        <v>119</v>
      </c>
      <c r="H194" s="19" t="s">
        <v>73</v>
      </c>
      <c r="I194" s="19">
        <v>4</v>
      </c>
      <c r="J194" s="19">
        <v>162</v>
      </c>
      <c r="K194" s="19">
        <v>409.2</v>
      </c>
      <c r="L194" s="19">
        <v>247.2</v>
      </c>
      <c r="M194" s="21">
        <v>218</v>
      </c>
      <c r="N194" s="19">
        <v>1.1299999999999999</v>
      </c>
      <c r="O194" s="19">
        <v>5.25</v>
      </c>
      <c r="P194" s="17"/>
      <c r="Q194" s="17"/>
      <c r="R194" s="17"/>
      <c r="S194" s="17"/>
      <c r="T194" s="17"/>
      <c r="U194" s="17"/>
      <c r="V194" s="19">
        <v>162</v>
      </c>
      <c r="W194" s="19">
        <v>256</v>
      </c>
      <c r="X194" s="21">
        <v>91</v>
      </c>
      <c r="Y194" s="19">
        <v>94</v>
      </c>
      <c r="Z194" s="19">
        <v>1.03</v>
      </c>
      <c r="AA194" s="19">
        <v>4.34</v>
      </c>
      <c r="AB194" s="19">
        <v>256</v>
      </c>
      <c r="AC194" s="19">
        <v>409.2</v>
      </c>
      <c r="AD194" s="19">
        <v>127</v>
      </c>
      <c r="AE194" s="19">
        <v>153.19999999999999</v>
      </c>
      <c r="AF194" s="19">
        <v>1.21</v>
      </c>
      <c r="AG194" s="19">
        <v>5.8</v>
      </c>
      <c r="AH194" s="19">
        <v>8.07</v>
      </c>
      <c r="AI194" s="19">
        <v>1994.14</v>
      </c>
      <c r="AJ194" s="19">
        <v>1296.78</v>
      </c>
      <c r="AK194" s="19">
        <v>95.68</v>
      </c>
      <c r="AL194" s="19">
        <v>23820.39</v>
      </c>
      <c r="AM194" s="19">
        <v>1213.51</v>
      </c>
      <c r="AN194" s="19">
        <f>Tabla1[[#This Row],[Costo Compra]]+Tabla1[[#This Row],[Otros Compra]]</f>
        <v>25033.899999999998</v>
      </c>
      <c r="AO194" s="19" t="s">
        <v>293</v>
      </c>
      <c r="AP194" s="19" t="s">
        <v>201</v>
      </c>
      <c r="AQ194" s="19" t="s">
        <v>202</v>
      </c>
      <c r="AR194" s="19" t="s">
        <v>148</v>
      </c>
      <c r="AS194" s="19">
        <v>14617.82</v>
      </c>
      <c r="AT194" s="19">
        <v>0</v>
      </c>
      <c r="AU194" s="19" t="s">
        <v>77</v>
      </c>
      <c r="AV194" s="19">
        <v>2020</v>
      </c>
      <c r="AW194" s="22">
        <v>44032</v>
      </c>
      <c r="AX194" s="22">
        <v>44159</v>
      </c>
      <c r="AY194" s="19">
        <v>0</v>
      </c>
      <c r="AZ194" s="19">
        <v>0</v>
      </c>
      <c r="BA194" s="19">
        <v>-39651.72</v>
      </c>
      <c r="BB194" s="19">
        <v>-160.4</v>
      </c>
      <c r="BC194" s="19">
        <v>3736</v>
      </c>
      <c r="BD194" s="19"/>
      <c r="BE194" s="19" t="s">
        <v>250</v>
      </c>
      <c r="BF194" s="19" t="s">
        <v>250</v>
      </c>
      <c r="BG194" s="19"/>
      <c r="BH194" s="19" t="s">
        <v>79</v>
      </c>
      <c r="BI194" s="22"/>
      <c r="BJ194" s="19">
        <v>0</v>
      </c>
      <c r="BK194" s="19">
        <v>0</v>
      </c>
      <c r="BL194" s="19">
        <v>0</v>
      </c>
      <c r="BM194" s="19">
        <v>0</v>
      </c>
      <c r="BN194" s="19">
        <v>0</v>
      </c>
      <c r="BO194" s="19">
        <v>0</v>
      </c>
      <c r="BP194" s="17"/>
      <c r="BQ194" s="19" t="s">
        <v>80</v>
      </c>
      <c r="BR194" s="19" t="s">
        <v>81</v>
      </c>
      <c r="CGQ194" s="9" t="s">
        <v>70</v>
      </c>
    </row>
    <row r="195" spans="1:70 2227:2227" x14ac:dyDescent="0.25">
      <c r="A195" s="19" t="s">
        <v>70</v>
      </c>
      <c r="B195" s="23">
        <v>999054000034029</v>
      </c>
      <c r="C195" s="20" t="s">
        <v>97</v>
      </c>
      <c r="D195" s="19" t="s">
        <v>87</v>
      </c>
      <c r="E195" s="19" t="s">
        <v>188</v>
      </c>
      <c r="F195" s="19" t="s">
        <v>71</v>
      </c>
      <c r="G195" s="19" t="s">
        <v>240</v>
      </c>
      <c r="H195" s="19" t="s">
        <v>73</v>
      </c>
      <c r="I195" s="19">
        <v>4</v>
      </c>
      <c r="J195" s="19">
        <v>172.99</v>
      </c>
      <c r="K195" s="19">
        <v>346.2</v>
      </c>
      <c r="L195" s="19">
        <v>173.21</v>
      </c>
      <c r="M195" s="21">
        <v>224</v>
      </c>
      <c r="N195" s="19">
        <v>0.77</v>
      </c>
      <c r="O195" s="19">
        <v>76.13</v>
      </c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9">
        <v>172.99</v>
      </c>
      <c r="AC195" s="19">
        <v>346.2</v>
      </c>
      <c r="AD195" s="21">
        <v>224</v>
      </c>
      <c r="AE195" s="19">
        <v>173.21</v>
      </c>
      <c r="AF195" s="19">
        <v>0.77</v>
      </c>
      <c r="AG195" s="19">
        <v>6.51</v>
      </c>
      <c r="AH195" s="19">
        <v>121.58</v>
      </c>
      <c r="AI195" s="19">
        <v>21058.799999999999</v>
      </c>
      <c r="AJ195" s="19">
        <v>13187.32</v>
      </c>
      <c r="AK195" s="19">
        <v>73.069999999999993</v>
      </c>
      <c r="AL195" s="19">
        <v>18214.62</v>
      </c>
      <c r="AM195" s="19">
        <v>776.59</v>
      </c>
      <c r="AN195" s="19">
        <f>Tabla1[[#This Row],[Costo Compra]]+Tabla1[[#This Row],[Otros Compra]]</f>
        <v>18991.21</v>
      </c>
      <c r="AO195" s="19" t="s">
        <v>290</v>
      </c>
      <c r="AP195" s="19" t="s">
        <v>189</v>
      </c>
      <c r="AQ195" s="19" t="s">
        <v>190</v>
      </c>
      <c r="AR195" s="19" t="s">
        <v>148</v>
      </c>
      <c r="AS195" s="19">
        <v>148044.64000000001</v>
      </c>
      <c r="AT195" s="19">
        <v>0</v>
      </c>
      <c r="AU195" s="19" t="s">
        <v>77</v>
      </c>
      <c r="AV195" s="19">
        <v>2020</v>
      </c>
      <c r="AW195" s="22">
        <v>43935</v>
      </c>
      <c r="AX195" s="22">
        <v>44159</v>
      </c>
      <c r="AY195" s="19">
        <v>0</v>
      </c>
      <c r="AZ195" s="19">
        <v>0</v>
      </c>
      <c r="BA195" s="19">
        <v>-167035.85</v>
      </c>
      <c r="BB195" s="19">
        <v>-964.35</v>
      </c>
      <c r="BC195" s="19">
        <v>3737</v>
      </c>
      <c r="BD195" s="19"/>
      <c r="BE195" s="19" t="s">
        <v>250</v>
      </c>
      <c r="BF195" s="19" t="s">
        <v>250</v>
      </c>
      <c r="BG195" s="19"/>
      <c r="BH195" s="19" t="s">
        <v>99</v>
      </c>
      <c r="BI195" s="22"/>
      <c r="BJ195" s="19">
        <v>0</v>
      </c>
      <c r="BK195" s="19">
        <v>0</v>
      </c>
      <c r="BL195" s="19">
        <v>0</v>
      </c>
      <c r="BM195" s="19">
        <v>0</v>
      </c>
      <c r="BN195" s="19">
        <v>0</v>
      </c>
      <c r="BO195" s="19">
        <v>0</v>
      </c>
      <c r="BP195" s="17"/>
      <c r="BQ195" s="19" t="s">
        <v>80</v>
      </c>
      <c r="BR195" s="19" t="s">
        <v>81</v>
      </c>
      <c r="CGQ195" s="9" t="s">
        <v>70</v>
      </c>
    </row>
    <row r="196" spans="1:70 2227:2227" x14ac:dyDescent="0.25">
      <c r="A196" s="19" t="s">
        <v>70</v>
      </c>
      <c r="B196" s="23">
        <v>999054000034095</v>
      </c>
      <c r="C196" s="20" t="s">
        <v>86</v>
      </c>
      <c r="D196" s="19" t="s">
        <v>87</v>
      </c>
      <c r="E196" s="19" t="s">
        <v>165</v>
      </c>
      <c r="F196" s="19" t="s">
        <v>71</v>
      </c>
      <c r="G196" s="19" t="s">
        <v>240</v>
      </c>
      <c r="H196" s="19" t="s">
        <v>73</v>
      </c>
      <c r="I196" s="19">
        <v>4</v>
      </c>
      <c r="J196" s="19">
        <v>219</v>
      </c>
      <c r="K196" s="19">
        <v>425</v>
      </c>
      <c r="L196" s="19">
        <v>206</v>
      </c>
      <c r="M196" s="21">
        <v>263</v>
      </c>
      <c r="N196" s="19">
        <v>0.78</v>
      </c>
      <c r="O196" s="19">
        <v>7.19</v>
      </c>
      <c r="P196" s="19">
        <v>235</v>
      </c>
      <c r="Q196" s="19">
        <v>216</v>
      </c>
      <c r="R196" s="19">
        <v>19</v>
      </c>
      <c r="S196" s="19">
        <v>-19</v>
      </c>
      <c r="T196" s="19">
        <v>0</v>
      </c>
      <c r="U196" s="19">
        <v>0</v>
      </c>
      <c r="V196" s="19">
        <v>219</v>
      </c>
      <c r="W196" s="19">
        <v>235</v>
      </c>
      <c r="X196" s="21">
        <v>48</v>
      </c>
      <c r="Y196" s="19">
        <v>16</v>
      </c>
      <c r="Z196" s="19">
        <v>0.33</v>
      </c>
      <c r="AA196" s="19">
        <v>6.15</v>
      </c>
      <c r="AB196" s="17"/>
      <c r="AC196" s="17"/>
      <c r="AD196" s="17"/>
      <c r="AE196" s="17"/>
      <c r="AF196" s="17"/>
      <c r="AG196" s="17"/>
      <c r="AH196" s="19">
        <v>10.95</v>
      </c>
      <c r="AI196" s="19">
        <v>2256.13</v>
      </c>
      <c r="AJ196" s="19">
        <v>1480.14</v>
      </c>
      <c r="AK196" s="19">
        <v>79.05</v>
      </c>
      <c r="AL196" s="19">
        <v>23107.53</v>
      </c>
      <c r="AM196" s="19">
        <v>647.38</v>
      </c>
      <c r="AN196" s="19">
        <f>Tabla1[[#This Row],[Costo Compra]]+Tabla1[[#This Row],[Otros Compra]]</f>
        <v>23754.91</v>
      </c>
      <c r="AO196" s="19" t="s">
        <v>291</v>
      </c>
      <c r="AP196" s="19" t="s">
        <v>166</v>
      </c>
      <c r="AQ196" s="19" t="s">
        <v>116</v>
      </c>
      <c r="AR196" s="19" t="s">
        <v>76</v>
      </c>
      <c r="AS196" s="19">
        <v>16512.18</v>
      </c>
      <c r="AT196" s="19">
        <v>0</v>
      </c>
      <c r="AU196" s="19" t="s">
        <v>77</v>
      </c>
      <c r="AV196" s="19">
        <v>2020</v>
      </c>
      <c r="AW196" s="22">
        <v>43963</v>
      </c>
      <c r="AX196" s="22">
        <v>44159</v>
      </c>
      <c r="AY196" s="19">
        <v>0</v>
      </c>
      <c r="AZ196" s="19">
        <v>0</v>
      </c>
      <c r="BA196" s="19">
        <v>-40267.089999999997</v>
      </c>
      <c r="BB196" s="19">
        <v>-195.47</v>
      </c>
      <c r="BC196" s="19">
        <v>3739</v>
      </c>
      <c r="BD196" s="19"/>
      <c r="BE196" s="19" t="s">
        <v>250</v>
      </c>
      <c r="BF196" s="19" t="s">
        <v>253</v>
      </c>
      <c r="BG196" s="19"/>
      <c r="BH196" s="19" t="s">
        <v>79</v>
      </c>
      <c r="BI196" s="22"/>
      <c r="BJ196" s="19">
        <v>0</v>
      </c>
      <c r="BK196" s="19">
        <v>0</v>
      </c>
      <c r="BL196" s="19">
        <v>0</v>
      </c>
      <c r="BM196" s="19">
        <v>0</v>
      </c>
      <c r="BN196" s="19">
        <v>0</v>
      </c>
      <c r="BO196" s="19">
        <v>0</v>
      </c>
      <c r="BP196" s="17"/>
      <c r="BQ196" s="19" t="s">
        <v>80</v>
      </c>
      <c r="BR196" s="19" t="s">
        <v>81</v>
      </c>
      <c r="CGQ196" s="9" t="s">
        <v>70</v>
      </c>
    </row>
    <row r="197" spans="1:70 2227:2227" x14ac:dyDescent="0.25">
      <c r="A197" s="19" t="s">
        <v>70</v>
      </c>
      <c r="B197" s="23">
        <v>999054000034098</v>
      </c>
      <c r="C197" s="20" t="s">
        <v>86</v>
      </c>
      <c r="D197" s="19" t="s">
        <v>87</v>
      </c>
      <c r="E197" s="19" t="s">
        <v>259</v>
      </c>
      <c r="F197" s="19" t="s">
        <v>71</v>
      </c>
      <c r="G197" s="19" t="s">
        <v>240</v>
      </c>
      <c r="H197" s="19" t="s">
        <v>73</v>
      </c>
      <c r="I197" s="19">
        <v>4</v>
      </c>
      <c r="J197" s="19">
        <v>215</v>
      </c>
      <c r="K197" s="19">
        <v>413</v>
      </c>
      <c r="L197" s="19">
        <v>198</v>
      </c>
      <c r="M197" s="21">
        <v>145</v>
      </c>
      <c r="N197" s="19">
        <v>1.37</v>
      </c>
      <c r="O197" s="19">
        <v>4.67</v>
      </c>
      <c r="P197" s="17"/>
      <c r="Q197" s="17"/>
      <c r="R197" s="17"/>
      <c r="S197" s="17"/>
      <c r="T197" s="17"/>
      <c r="U197" s="17"/>
      <c r="V197" s="19">
        <v>215</v>
      </c>
      <c r="W197" s="19">
        <v>257</v>
      </c>
      <c r="X197" s="21">
        <v>25</v>
      </c>
      <c r="Y197" s="19">
        <v>42</v>
      </c>
      <c r="Z197" s="19">
        <v>1.68</v>
      </c>
      <c r="AA197" s="19">
        <v>1.91</v>
      </c>
      <c r="AB197" s="19">
        <v>257</v>
      </c>
      <c r="AC197" s="19">
        <v>413</v>
      </c>
      <c r="AD197" s="19">
        <v>120</v>
      </c>
      <c r="AE197" s="19">
        <v>156</v>
      </c>
      <c r="AF197" s="19">
        <v>1.3</v>
      </c>
      <c r="AG197" s="19">
        <v>5.42</v>
      </c>
      <c r="AH197" s="19">
        <v>7</v>
      </c>
      <c r="AI197" s="19">
        <v>1386.25</v>
      </c>
      <c r="AJ197" s="19">
        <v>925.48</v>
      </c>
      <c r="AK197" s="19">
        <v>70.260000000000005</v>
      </c>
      <c r="AL197" s="19">
        <v>32811.599999999999</v>
      </c>
      <c r="AM197" s="19">
        <v>855.52</v>
      </c>
      <c r="AN197" s="19">
        <f>Tabla1[[#This Row],[Costo Compra]]+Tabla1[[#This Row],[Otros Compra]]</f>
        <v>33667.119999999995</v>
      </c>
      <c r="AO197" s="19" t="s">
        <v>289</v>
      </c>
      <c r="AP197" s="19" t="s">
        <v>260</v>
      </c>
      <c r="AQ197" s="19" t="s">
        <v>261</v>
      </c>
      <c r="AR197" s="19" t="s">
        <v>76</v>
      </c>
      <c r="AS197" s="19">
        <v>10960.44</v>
      </c>
      <c r="AT197" s="19">
        <v>0</v>
      </c>
      <c r="AU197" s="19" t="s">
        <v>77</v>
      </c>
      <c r="AV197" s="19">
        <v>2020</v>
      </c>
      <c r="AW197" s="22">
        <v>44039</v>
      </c>
      <c r="AX197" s="22">
        <v>44159</v>
      </c>
      <c r="AY197" s="19">
        <v>0</v>
      </c>
      <c r="AZ197" s="19">
        <v>0</v>
      </c>
      <c r="BA197" s="19">
        <v>-44627.56</v>
      </c>
      <c r="BB197" s="19">
        <v>-225.39</v>
      </c>
      <c r="BC197" s="19">
        <v>3739</v>
      </c>
      <c r="BD197" s="19"/>
      <c r="BE197" s="19" t="s">
        <v>250</v>
      </c>
      <c r="BF197" s="19" t="s">
        <v>250</v>
      </c>
      <c r="BG197" s="19"/>
      <c r="BH197" s="19" t="s">
        <v>79</v>
      </c>
      <c r="BI197" s="22"/>
      <c r="BJ197" s="19">
        <v>0</v>
      </c>
      <c r="BK197" s="19">
        <v>0</v>
      </c>
      <c r="BL197" s="19">
        <v>0</v>
      </c>
      <c r="BM197" s="19">
        <v>0</v>
      </c>
      <c r="BN197" s="19">
        <v>0</v>
      </c>
      <c r="BO197" s="19">
        <v>0</v>
      </c>
      <c r="BP197" s="17"/>
      <c r="BQ197" s="19" t="s">
        <v>80</v>
      </c>
      <c r="BR197" s="19" t="s">
        <v>81</v>
      </c>
      <c r="CGQ197" s="9" t="s">
        <v>70</v>
      </c>
    </row>
    <row r="198" spans="1:70 2227:2227" x14ac:dyDescent="0.25">
      <c r="A198" s="19" t="s">
        <v>70</v>
      </c>
      <c r="B198" s="23">
        <v>999054000034126</v>
      </c>
      <c r="C198" s="20" t="s">
        <v>97</v>
      </c>
      <c r="D198" s="19" t="s">
        <v>249</v>
      </c>
      <c r="E198" s="19" t="s">
        <v>297</v>
      </c>
      <c r="F198" s="19" t="s">
        <v>71</v>
      </c>
      <c r="G198" s="19" t="s">
        <v>240</v>
      </c>
      <c r="H198" s="19" t="s">
        <v>156</v>
      </c>
      <c r="I198" s="19">
        <v>4</v>
      </c>
      <c r="J198" s="19">
        <v>277</v>
      </c>
      <c r="K198" s="19">
        <v>350</v>
      </c>
      <c r="L198" s="19">
        <v>73</v>
      </c>
      <c r="M198" s="21">
        <v>55</v>
      </c>
      <c r="N198" s="19">
        <v>1.33</v>
      </c>
      <c r="O198" s="19">
        <v>2.75</v>
      </c>
      <c r="P198" s="17"/>
      <c r="Q198" s="17"/>
      <c r="R198" s="18"/>
      <c r="S198" s="17"/>
      <c r="T198" s="17"/>
      <c r="U198" s="17"/>
      <c r="V198" s="19">
        <v>277</v>
      </c>
      <c r="W198" s="19">
        <v>350</v>
      </c>
      <c r="X198" s="21">
        <v>55</v>
      </c>
      <c r="Y198" s="19">
        <v>73</v>
      </c>
      <c r="Z198" s="19">
        <v>1.33</v>
      </c>
      <c r="AA198" s="19">
        <v>2.75</v>
      </c>
      <c r="AB198" s="17"/>
      <c r="AC198" s="17"/>
      <c r="AD198" s="17"/>
      <c r="AE198" s="17"/>
      <c r="AF198" s="17"/>
      <c r="AG198" s="17"/>
      <c r="AH198" s="19">
        <v>4.5</v>
      </c>
      <c r="AI198" s="19">
        <v>328.72</v>
      </c>
      <c r="AJ198" s="19">
        <v>200.98</v>
      </c>
      <c r="AK198" s="19">
        <v>41.81</v>
      </c>
      <c r="AL198" s="19">
        <v>35170.519999999997</v>
      </c>
      <c r="AM198" s="19">
        <v>190.33</v>
      </c>
      <c r="AN198" s="19">
        <f>Tabla1[[#This Row],[Costo Compra]]+Tabla1[[#This Row],[Otros Compra]]</f>
        <v>35360.85</v>
      </c>
      <c r="AO198" s="19" t="s">
        <v>291</v>
      </c>
      <c r="AP198" s="19" t="s">
        <v>298</v>
      </c>
      <c r="AQ198" s="19" t="s">
        <v>116</v>
      </c>
      <c r="AR198" s="19" t="s">
        <v>76</v>
      </c>
      <c r="AS198" s="19">
        <v>3052.44</v>
      </c>
      <c r="AT198" s="19">
        <v>0</v>
      </c>
      <c r="AU198" s="19" t="s">
        <v>157</v>
      </c>
      <c r="AV198" s="19">
        <v>2020</v>
      </c>
      <c r="AW198" s="22">
        <v>44104</v>
      </c>
      <c r="AX198" s="22">
        <v>44159</v>
      </c>
      <c r="AY198" s="19">
        <v>0</v>
      </c>
      <c r="AZ198" s="19">
        <v>0</v>
      </c>
      <c r="BA198" s="19">
        <v>-38413.29</v>
      </c>
      <c r="BB198" s="19">
        <v>-526.21</v>
      </c>
      <c r="BC198" s="19">
        <v>3737</v>
      </c>
      <c r="BD198" s="19"/>
      <c r="BE198" s="19" t="s">
        <v>253</v>
      </c>
      <c r="BF198" s="19" t="s">
        <v>253</v>
      </c>
      <c r="BG198" s="19"/>
      <c r="BH198" s="19" t="s">
        <v>99</v>
      </c>
      <c r="BI198" s="22"/>
      <c r="BJ198" s="19">
        <v>0</v>
      </c>
      <c r="BK198" s="19">
        <v>0</v>
      </c>
      <c r="BL198" s="19">
        <v>0</v>
      </c>
      <c r="BM198" s="19">
        <v>0</v>
      </c>
      <c r="BN198" s="19">
        <v>0</v>
      </c>
      <c r="BO198" s="19">
        <v>0</v>
      </c>
      <c r="BP198" s="17"/>
      <c r="BQ198" s="19" t="s">
        <v>80</v>
      </c>
      <c r="BR198" s="19" t="s">
        <v>81</v>
      </c>
      <c r="CGQ198" s="9" t="s">
        <v>70</v>
      </c>
    </row>
    <row r="199" spans="1:70 2227:2227" x14ac:dyDescent="0.25">
      <c r="A199" s="19" t="s">
        <v>70</v>
      </c>
      <c r="B199" s="23">
        <v>999054000034136</v>
      </c>
      <c r="C199" s="20" t="s">
        <v>86</v>
      </c>
      <c r="D199" s="19" t="s">
        <v>87</v>
      </c>
      <c r="E199" s="19" t="s">
        <v>237</v>
      </c>
      <c r="F199" s="19" t="s">
        <v>71</v>
      </c>
      <c r="G199" s="19" t="s">
        <v>119</v>
      </c>
      <c r="H199" s="19" t="s">
        <v>73</v>
      </c>
      <c r="I199" s="19">
        <v>4</v>
      </c>
      <c r="J199" s="19">
        <v>266</v>
      </c>
      <c r="K199" s="19">
        <v>465.2</v>
      </c>
      <c r="L199" s="19">
        <v>199.2</v>
      </c>
      <c r="M199" s="21">
        <v>109</v>
      </c>
      <c r="N199" s="19">
        <v>1.83</v>
      </c>
      <c r="O199" s="19">
        <v>4.22</v>
      </c>
      <c r="P199" s="17"/>
      <c r="Q199" s="17"/>
      <c r="R199" s="17"/>
      <c r="S199" s="17"/>
      <c r="T199" s="17"/>
      <c r="U199" s="17"/>
      <c r="V199" s="19">
        <v>266</v>
      </c>
      <c r="W199" s="19">
        <v>317</v>
      </c>
      <c r="X199" s="21">
        <v>18</v>
      </c>
      <c r="Y199" s="19">
        <v>51</v>
      </c>
      <c r="Z199" s="19">
        <v>2.83</v>
      </c>
      <c r="AA199" s="19">
        <v>2.15</v>
      </c>
      <c r="AB199" s="19">
        <v>317</v>
      </c>
      <c r="AC199" s="19">
        <v>465.2</v>
      </c>
      <c r="AD199" s="19">
        <v>91</v>
      </c>
      <c r="AE199" s="19">
        <v>148.19999999999999</v>
      </c>
      <c r="AF199" s="19">
        <v>1.63</v>
      </c>
      <c r="AG199" s="19">
        <v>4.9400000000000004</v>
      </c>
      <c r="AH199" s="19">
        <v>6.5</v>
      </c>
      <c r="AI199" s="19">
        <v>1294.77</v>
      </c>
      <c r="AJ199" s="19">
        <v>841.44</v>
      </c>
      <c r="AK199" s="19">
        <v>73.94</v>
      </c>
      <c r="AL199" s="19">
        <v>43724.41</v>
      </c>
      <c r="AM199" s="19">
        <v>1685.41</v>
      </c>
      <c r="AN199" s="19">
        <f>Tabla1[[#This Row],[Costo Compra]]+Tabla1[[#This Row],[Otros Compra]]</f>
        <v>45409.820000000007</v>
      </c>
      <c r="AO199" s="19" t="s">
        <v>293</v>
      </c>
      <c r="AP199" s="19" t="s">
        <v>238</v>
      </c>
      <c r="AQ199" s="19" t="s">
        <v>239</v>
      </c>
      <c r="AR199" s="19" t="s">
        <v>148</v>
      </c>
      <c r="AS199" s="19">
        <v>10958.56</v>
      </c>
      <c r="AT199" s="19">
        <v>0</v>
      </c>
      <c r="AU199" s="19" t="s">
        <v>77</v>
      </c>
      <c r="AV199" s="19">
        <v>2020</v>
      </c>
      <c r="AW199" s="22">
        <v>44068</v>
      </c>
      <c r="AX199" s="22">
        <v>44159</v>
      </c>
      <c r="AY199" s="19">
        <v>0</v>
      </c>
      <c r="AZ199" s="19">
        <v>0</v>
      </c>
      <c r="BA199" s="19">
        <v>-56368.38</v>
      </c>
      <c r="BB199" s="19">
        <v>-282.97000000000003</v>
      </c>
      <c r="BC199" s="19">
        <v>3736</v>
      </c>
      <c r="BD199" s="19"/>
      <c r="BE199" s="19" t="s">
        <v>250</v>
      </c>
      <c r="BF199" s="19" t="s">
        <v>250</v>
      </c>
      <c r="BG199" s="19"/>
      <c r="BH199" s="19" t="s">
        <v>79</v>
      </c>
      <c r="BI199" s="22"/>
      <c r="BJ199" s="19">
        <v>0</v>
      </c>
      <c r="BK199" s="19">
        <v>0</v>
      </c>
      <c r="BL199" s="19">
        <v>0</v>
      </c>
      <c r="BM199" s="19">
        <v>0</v>
      </c>
      <c r="BN199" s="19">
        <v>0</v>
      </c>
      <c r="BO199" s="19">
        <v>0</v>
      </c>
      <c r="BP199" s="17"/>
      <c r="BQ199" s="19" t="s">
        <v>80</v>
      </c>
      <c r="BR199" s="19" t="s">
        <v>81</v>
      </c>
      <c r="CGQ199" s="9" t="s">
        <v>70</v>
      </c>
    </row>
    <row r="200" spans="1:70 2227:2227" x14ac:dyDescent="0.25">
      <c r="A200" s="19" t="s">
        <v>70</v>
      </c>
      <c r="B200" s="23">
        <v>999054000034155</v>
      </c>
      <c r="C200" s="20" t="s">
        <v>97</v>
      </c>
      <c r="D200" s="19" t="s">
        <v>85</v>
      </c>
      <c r="E200" s="19" t="s">
        <v>225</v>
      </c>
      <c r="F200" s="19" t="s">
        <v>71</v>
      </c>
      <c r="G200" s="19" t="s">
        <v>240</v>
      </c>
      <c r="H200" s="19" t="s">
        <v>73</v>
      </c>
      <c r="I200" s="19">
        <v>4</v>
      </c>
      <c r="J200" s="19">
        <v>158</v>
      </c>
      <c r="K200" s="19">
        <v>351.2</v>
      </c>
      <c r="L200" s="19">
        <v>193.2</v>
      </c>
      <c r="M200" s="21">
        <v>173</v>
      </c>
      <c r="N200" s="19">
        <v>1.1200000000000001</v>
      </c>
      <c r="O200" s="19">
        <v>5.33</v>
      </c>
      <c r="P200" s="17"/>
      <c r="Q200" s="17"/>
      <c r="R200" s="18"/>
      <c r="S200" s="17"/>
      <c r="T200" s="17"/>
      <c r="U200" s="17"/>
      <c r="V200" s="19">
        <v>158</v>
      </c>
      <c r="W200" s="19">
        <v>188.5</v>
      </c>
      <c r="X200" s="21">
        <v>27</v>
      </c>
      <c r="Y200" s="19">
        <v>30.5</v>
      </c>
      <c r="Z200" s="19">
        <v>1.1299999999999999</v>
      </c>
      <c r="AA200" s="19">
        <v>2.8</v>
      </c>
      <c r="AB200" s="19">
        <v>188.5</v>
      </c>
      <c r="AC200" s="19">
        <v>351.2</v>
      </c>
      <c r="AD200" s="19">
        <v>146</v>
      </c>
      <c r="AE200" s="19">
        <v>162.69999999999999</v>
      </c>
      <c r="AF200" s="19">
        <v>1.1100000000000001</v>
      </c>
      <c r="AG200" s="19">
        <v>5.8</v>
      </c>
      <c r="AH200" s="19">
        <v>9.2100000000000009</v>
      </c>
      <c r="AI200" s="19">
        <v>1779.17</v>
      </c>
      <c r="AJ200" s="19">
        <v>1028.93</v>
      </c>
      <c r="AK200" s="19">
        <v>72.47</v>
      </c>
      <c r="AL200" s="19">
        <v>19623.38</v>
      </c>
      <c r="AM200" s="19">
        <v>522.62</v>
      </c>
      <c r="AN200" s="19">
        <f>Tabla1[[#This Row],[Costo Compra]]+Tabla1[[#This Row],[Otros Compra]]</f>
        <v>20146</v>
      </c>
      <c r="AO200" s="19" t="s">
        <v>293</v>
      </c>
      <c r="AP200" s="19" t="s">
        <v>226</v>
      </c>
      <c r="AQ200" s="19" t="s">
        <v>218</v>
      </c>
      <c r="AR200" s="19" t="s">
        <v>148</v>
      </c>
      <c r="AS200" s="19">
        <v>11790.95</v>
      </c>
      <c r="AT200" s="19">
        <v>0</v>
      </c>
      <c r="AU200" s="19" t="s">
        <v>77</v>
      </c>
      <c r="AV200" s="19">
        <v>2020</v>
      </c>
      <c r="AW200" s="22">
        <v>44013</v>
      </c>
      <c r="AX200" s="22">
        <v>44159</v>
      </c>
      <c r="AY200" s="19">
        <v>0</v>
      </c>
      <c r="AZ200" s="19">
        <v>0</v>
      </c>
      <c r="BA200" s="19">
        <v>-31936.95</v>
      </c>
      <c r="BB200" s="19">
        <v>-165.31</v>
      </c>
      <c r="BC200" s="19">
        <v>3737</v>
      </c>
      <c r="BD200" s="19"/>
      <c r="BE200" s="19" t="s">
        <v>250</v>
      </c>
      <c r="BF200" s="19" t="s">
        <v>250</v>
      </c>
      <c r="BG200" s="19"/>
      <c r="BH200" s="19" t="s">
        <v>99</v>
      </c>
      <c r="BI200" s="22"/>
      <c r="BJ200" s="19">
        <v>0</v>
      </c>
      <c r="BK200" s="19">
        <v>0</v>
      </c>
      <c r="BL200" s="19">
        <v>0</v>
      </c>
      <c r="BM200" s="19">
        <v>0</v>
      </c>
      <c r="BN200" s="19">
        <v>0</v>
      </c>
      <c r="BO200" s="19">
        <v>0</v>
      </c>
      <c r="BP200" s="17"/>
      <c r="BQ200" s="19" t="s">
        <v>80</v>
      </c>
      <c r="BR200" s="19" t="s">
        <v>81</v>
      </c>
      <c r="CGQ200" s="9" t="s">
        <v>70</v>
      </c>
    </row>
    <row r="201" spans="1:70 2227:2227" x14ac:dyDescent="0.25">
      <c r="A201" s="19" t="s">
        <v>70</v>
      </c>
      <c r="B201" s="23">
        <v>999054000034157</v>
      </c>
      <c r="C201" s="11" t="s">
        <v>86</v>
      </c>
      <c r="D201" s="19"/>
      <c r="E201" s="19" t="s">
        <v>182</v>
      </c>
      <c r="F201" s="19" t="s">
        <v>71</v>
      </c>
      <c r="G201" s="19" t="s">
        <v>119</v>
      </c>
      <c r="H201" s="19" t="s">
        <v>73</v>
      </c>
      <c r="I201" s="19">
        <v>4</v>
      </c>
      <c r="J201" s="19">
        <v>187.5</v>
      </c>
      <c r="K201" s="19">
        <v>426.2</v>
      </c>
      <c r="L201" s="19">
        <v>238.7</v>
      </c>
      <c r="M201" s="21">
        <v>230</v>
      </c>
      <c r="N201" s="19">
        <v>1.04</v>
      </c>
      <c r="O201" s="19">
        <v>5.77</v>
      </c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9">
        <v>187.5</v>
      </c>
      <c r="AC201" s="19">
        <v>426.2</v>
      </c>
      <c r="AD201" s="21">
        <v>230</v>
      </c>
      <c r="AE201" s="19">
        <v>238.7</v>
      </c>
      <c r="AF201" s="19">
        <v>1.04</v>
      </c>
      <c r="AG201" s="19">
        <v>5.77</v>
      </c>
      <c r="AH201" s="19">
        <v>8.26</v>
      </c>
      <c r="AI201" s="19">
        <v>1972.51</v>
      </c>
      <c r="AJ201" s="19">
        <v>1377.22</v>
      </c>
      <c r="AK201" s="19">
        <v>63.76</v>
      </c>
      <c r="AL201" s="19">
        <v>18353.34</v>
      </c>
      <c r="AM201" s="19">
        <v>621.75</v>
      </c>
      <c r="AN201" s="19">
        <f>Tabla1[[#This Row],[Costo Compra]]+Tabla1[[#This Row],[Otros Compra]]</f>
        <v>18975.09</v>
      </c>
      <c r="AO201" s="19" t="s">
        <v>289</v>
      </c>
      <c r="AP201" s="19" t="s">
        <v>162</v>
      </c>
      <c r="AQ201" s="19" t="s">
        <v>163</v>
      </c>
      <c r="AR201" s="19" t="s">
        <v>148</v>
      </c>
      <c r="AS201" s="19">
        <v>15219.31</v>
      </c>
      <c r="AT201" s="19">
        <v>0</v>
      </c>
      <c r="AU201" s="19" t="s">
        <v>77</v>
      </c>
      <c r="AV201" s="19">
        <v>2020</v>
      </c>
      <c r="AW201" s="22">
        <v>43929</v>
      </c>
      <c r="AX201" s="22">
        <v>44159</v>
      </c>
      <c r="AY201" s="19">
        <v>0</v>
      </c>
      <c r="AZ201" s="19">
        <v>0</v>
      </c>
      <c r="BA201" s="19">
        <v>-34194.400000000001</v>
      </c>
      <c r="BB201" s="19">
        <v>-143.25</v>
      </c>
      <c r="BC201" s="19">
        <v>3736</v>
      </c>
      <c r="BD201" s="19"/>
      <c r="BE201" s="19" t="s">
        <v>250</v>
      </c>
      <c r="BF201" s="19" t="s">
        <v>250</v>
      </c>
      <c r="BG201" s="19"/>
      <c r="BH201" s="19" t="s">
        <v>79</v>
      </c>
      <c r="BI201" s="22"/>
      <c r="BJ201" s="19">
        <v>0</v>
      </c>
      <c r="BK201" s="19">
        <v>0</v>
      </c>
      <c r="BL201" s="19">
        <v>0</v>
      </c>
      <c r="BM201" s="19">
        <v>0</v>
      </c>
      <c r="BN201" s="19">
        <v>0</v>
      </c>
      <c r="BO201" s="19">
        <v>0</v>
      </c>
      <c r="BP201" s="17"/>
      <c r="BQ201" s="19" t="s">
        <v>80</v>
      </c>
      <c r="BR201" s="19" t="s">
        <v>81</v>
      </c>
      <c r="CGQ201" s="9" t="s">
        <v>70</v>
      </c>
    </row>
    <row r="202" spans="1:70 2227:2227" x14ac:dyDescent="0.25">
      <c r="A202" s="19" t="s">
        <v>70</v>
      </c>
      <c r="B202" s="23">
        <v>999054000034266</v>
      </c>
      <c r="C202" s="20" t="s">
        <v>86</v>
      </c>
      <c r="D202" s="19" t="s">
        <v>87</v>
      </c>
      <c r="E202" s="19" t="s">
        <v>195</v>
      </c>
      <c r="F202" s="19" t="s">
        <v>71</v>
      </c>
      <c r="G202" s="19" t="s">
        <v>119</v>
      </c>
      <c r="H202" s="19" t="s">
        <v>73</v>
      </c>
      <c r="I202" s="19">
        <v>4</v>
      </c>
      <c r="J202" s="19">
        <v>173.5</v>
      </c>
      <c r="K202" s="19">
        <v>452.2</v>
      </c>
      <c r="L202" s="19">
        <v>278.7</v>
      </c>
      <c r="M202" s="21">
        <v>195</v>
      </c>
      <c r="N202" s="19">
        <v>1.43</v>
      </c>
      <c r="O202" s="19">
        <v>4.3099999999999996</v>
      </c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9">
        <v>263</v>
      </c>
      <c r="AC202" s="19">
        <v>452.2</v>
      </c>
      <c r="AD202" s="19">
        <v>127</v>
      </c>
      <c r="AE202" s="19">
        <v>189.2</v>
      </c>
      <c r="AF202" s="19">
        <v>1.49</v>
      </c>
      <c r="AG202" s="19">
        <v>4.53</v>
      </c>
      <c r="AH202" s="19">
        <v>6.72</v>
      </c>
      <c r="AI202" s="19">
        <v>1872.74</v>
      </c>
      <c r="AJ202" s="19">
        <v>1200.6300000000001</v>
      </c>
      <c r="AK202" s="19">
        <v>71.069999999999993</v>
      </c>
      <c r="AL202" s="19">
        <v>23033.57</v>
      </c>
      <c r="AM202" s="19">
        <v>872.14</v>
      </c>
      <c r="AN202" s="19">
        <f>Tabla1[[#This Row],[Costo Compra]]+Tabla1[[#This Row],[Otros Compra]]</f>
        <v>23905.71</v>
      </c>
      <c r="AO202" s="19" t="s">
        <v>289</v>
      </c>
      <c r="AP202" s="19" t="s">
        <v>196</v>
      </c>
      <c r="AQ202" s="19" t="s">
        <v>197</v>
      </c>
      <c r="AR202" s="19" t="s">
        <v>148</v>
      </c>
      <c r="AS202" s="19">
        <v>13446.73</v>
      </c>
      <c r="AT202" s="19">
        <v>0</v>
      </c>
      <c r="AU202" s="19" t="s">
        <v>77</v>
      </c>
      <c r="AV202" s="19">
        <v>2020</v>
      </c>
      <c r="AW202" s="22">
        <v>44032</v>
      </c>
      <c r="AX202" s="22">
        <v>44159</v>
      </c>
      <c r="AY202" s="19">
        <v>0</v>
      </c>
      <c r="AZ202" s="19">
        <v>0</v>
      </c>
      <c r="BA202" s="19">
        <v>-37352.44</v>
      </c>
      <c r="BB202" s="19">
        <v>-134.02000000000001</v>
      </c>
      <c r="BC202" s="19">
        <v>3736</v>
      </c>
      <c r="BD202" s="19"/>
      <c r="BE202" s="19" t="s">
        <v>250</v>
      </c>
      <c r="BF202" s="19" t="s">
        <v>250</v>
      </c>
      <c r="BG202" s="19"/>
      <c r="BH202" s="19" t="s">
        <v>79</v>
      </c>
      <c r="BI202" s="22"/>
      <c r="BJ202" s="19">
        <v>0</v>
      </c>
      <c r="BK202" s="19">
        <v>0</v>
      </c>
      <c r="BL202" s="19">
        <v>0</v>
      </c>
      <c r="BM202" s="19">
        <v>0</v>
      </c>
      <c r="BN202" s="19">
        <v>0</v>
      </c>
      <c r="BO202" s="19">
        <v>0</v>
      </c>
      <c r="BP202" s="17"/>
      <c r="BQ202" s="19" t="s">
        <v>80</v>
      </c>
      <c r="BR202" s="19" t="s">
        <v>81</v>
      </c>
      <c r="CGQ202" s="9" t="s">
        <v>70</v>
      </c>
    </row>
    <row r="203" spans="1:70 2227:2227" x14ac:dyDescent="0.25">
      <c r="A203" s="19" t="s">
        <v>70</v>
      </c>
      <c r="B203" s="23">
        <v>999054000034270</v>
      </c>
      <c r="C203" s="20" t="s">
        <v>86</v>
      </c>
      <c r="D203" s="19" t="s">
        <v>87</v>
      </c>
      <c r="E203" s="19" t="s">
        <v>216</v>
      </c>
      <c r="F203" s="19" t="s">
        <v>71</v>
      </c>
      <c r="G203" s="19" t="s">
        <v>240</v>
      </c>
      <c r="H203" s="19" t="s">
        <v>73</v>
      </c>
      <c r="I203" s="19">
        <v>4</v>
      </c>
      <c r="J203" s="19">
        <v>190</v>
      </c>
      <c r="K203" s="19">
        <v>408</v>
      </c>
      <c r="L203" s="19">
        <v>218</v>
      </c>
      <c r="M203" s="21">
        <v>189</v>
      </c>
      <c r="N203" s="19">
        <v>1.1499999999999999</v>
      </c>
      <c r="O203" s="19">
        <v>4.0199999999999996</v>
      </c>
      <c r="P203" s="19">
        <v>207.5</v>
      </c>
      <c r="Q203" s="19">
        <v>218</v>
      </c>
      <c r="R203" s="19">
        <v>28</v>
      </c>
      <c r="S203" s="19">
        <v>10.5</v>
      </c>
      <c r="T203" s="19">
        <v>0.38</v>
      </c>
      <c r="U203" s="19">
        <v>5.62</v>
      </c>
      <c r="V203" s="19">
        <v>190</v>
      </c>
      <c r="W203" s="19">
        <v>207.5</v>
      </c>
      <c r="X203" s="21">
        <v>21</v>
      </c>
      <c r="Y203" s="19">
        <v>17.5</v>
      </c>
      <c r="Z203" s="19">
        <v>0.83</v>
      </c>
      <c r="AA203" s="19">
        <v>1.74</v>
      </c>
      <c r="AB203" s="17"/>
      <c r="AC203" s="17"/>
      <c r="AD203" s="18"/>
      <c r="AE203" s="17"/>
      <c r="AF203" s="17"/>
      <c r="AG203" s="17"/>
      <c r="AH203" s="19">
        <v>6.36</v>
      </c>
      <c r="AI203" s="19">
        <v>1386.42</v>
      </c>
      <c r="AJ203" s="19">
        <v>875.6</v>
      </c>
      <c r="AK203" s="19">
        <v>52.59</v>
      </c>
      <c r="AL203" s="19">
        <v>21391.360000000001</v>
      </c>
      <c r="AM203" s="19">
        <v>592</v>
      </c>
      <c r="AN203" s="19">
        <f>Tabla1[[#This Row],[Costo Compra]]+Tabla1[[#This Row],[Otros Compra]]</f>
        <v>21983.360000000001</v>
      </c>
      <c r="AO203" s="19" t="s">
        <v>293</v>
      </c>
      <c r="AP203" s="19" t="s">
        <v>217</v>
      </c>
      <c r="AQ203" s="19" t="s">
        <v>218</v>
      </c>
      <c r="AR203" s="19" t="s">
        <v>148</v>
      </c>
      <c r="AS203" s="19">
        <v>9991.91</v>
      </c>
      <c r="AT203" s="19">
        <v>0</v>
      </c>
      <c r="AU203" s="19" t="s">
        <v>77</v>
      </c>
      <c r="AV203" s="19">
        <v>2020</v>
      </c>
      <c r="AW203" s="22">
        <v>44019</v>
      </c>
      <c r="AX203" s="22">
        <v>44159</v>
      </c>
      <c r="AY203" s="19">
        <v>0</v>
      </c>
      <c r="AZ203" s="19">
        <v>0</v>
      </c>
      <c r="BA203" s="19">
        <v>-31975.27</v>
      </c>
      <c r="BB203" s="19">
        <v>-146.68</v>
      </c>
      <c r="BC203" s="19">
        <v>3739</v>
      </c>
      <c r="BD203" s="19"/>
      <c r="BE203" s="19" t="s">
        <v>250</v>
      </c>
      <c r="BF203" s="19" t="s">
        <v>250</v>
      </c>
      <c r="BG203" s="19"/>
      <c r="BH203" s="19" t="s">
        <v>79</v>
      </c>
      <c r="BI203" s="22"/>
      <c r="BJ203" s="19">
        <v>0</v>
      </c>
      <c r="BK203" s="19">
        <v>0</v>
      </c>
      <c r="BL203" s="19">
        <v>0</v>
      </c>
      <c r="BM203" s="19">
        <v>0</v>
      </c>
      <c r="BN203" s="19">
        <v>0</v>
      </c>
      <c r="BO203" s="19">
        <v>0</v>
      </c>
      <c r="BP203" s="17"/>
      <c r="BQ203" s="19" t="s">
        <v>80</v>
      </c>
      <c r="BR203" s="19" t="s">
        <v>81</v>
      </c>
      <c r="CGQ203" s="9" t="s">
        <v>70</v>
      </c>
    </row>
    <row r="204" spans="1:70 2227:2227" x14ac:dyDescent="0.25">
      <c r="A204" s="19" t="s">
        <v>70</v>
      </c>
      <c r="B204" s="23">
        <v>999054000034279</v>
      </c>
      <c r="C204" s="11" t="s">
        <v>86</v>
      </c>
      <c r="D204" s="19"/>
      <c r="E204" s="19" t="s">
        <v>182</v>
      </c>
      <c r="F204" s="19" t="s">
        <v>71</v>
      </c>
      <c r="G204" s="19" t="s">
        <v>119</v>
      </c>
      <c r="H204" s="19" t="s">
        <v>73</v>
      </c>
      <c r="I204" s="19">
        <v>4</v>
      </c>
      <c r="J204" s="19">
        <v>168.5</v>
      </c>
      <c r="K204" s="19">
        <v>453.2</v>
      </c>
      <c r="L204" s="19">
        <v>284.7</v>
      </c>
      <c r="M204" s="21">
        <v>230</v>
      </c>
      <c r="N204" s="19">
        <v>1.24</v>
      </c>
      <c r="O204" s="19">
        <v>4.84</v>
      </c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9">
        <v>168.5</v>
      </c>
      <c r="AC204" s="19">
        <v>453.2</v>
      </c>
      <c r="AD204" s="21">
        <v>230</v>
      </c>
      <c r="AE204" s="19">
        <v>284.7</v>
      </c>
      <c r="AF204" s="19">
        <v>1.24</v>
      </c>
      <c r="AG204" s="19">
        <v>4.84</v>
      </c>
      <c r="AH204" s="19">
        <v>6.93</v>
      </c>
      <c r="AI204" s="19">
        <v>1972.51</v>
      </c>
      <c r="AJ204" s="19">
        <v>1377.22</v>
      </c>
      <c r="AK204" s="19">
        <v>53.46</v>
      </c>
      <c r="AL204" s="19">
        <v>16493.54</v>
      </c>
      <c r="AM204" s="19">
        <v>621.75</v>
      </c>
      <c r="AN204" s="19">
        <f>Tabla1[[#This Row],[Costo Compra]]+Tabla1[[#This Row],[Otros Compra]]</f>
        <v>17115.29</v>
      </c>
      <c r="AO204" s="19" t="s">
        <v>289</v>
      </c>
      <c r="AP204" s="19" t="s">
        <v>162</v>
      </c>
      <c r="AQ204" s="19" t="s">
        <v>163</v>
      </c>
      <c r="AR204" s="19" t="s">
        <v>148</v>
      </c>
      <c r="AS204" s="19">
        <v>15219.31</v>
      </c>
      <c r="AT204" s="19">
        <v>0</v>
      </c>
      <c r="AU204" s="19" t="s">
        <v>77</v>
      </c>
      <c r="AV204" s="19">
        <v>2020</v>
      </c>
      <c r="AW204" s="22">
        <v>43929</v>
      </c>
      <c r="AX204" s="22">
        <v>44159</v>
      </c>
      <c r="AY204" s="19">
        <v>0</v>
      </c>
      <c r="AZ204" s="19">
        <v>0</v>
      </c>
      <c r="BA204" s="19">
        <v>-32334.6</v>
      </c>
      <c r="BB204" s="19">
        <v>-113.57</v>
      </c>
      <c r="BC204" s="19">
        <v>3736</v>
      </c>
      <c r="BD204" s="19"/>
      <c r="BE204" s="19" t="s">
        <v>250</v>
      </c>
      <c r="BF204" s="19" t="s">
        <v>250</v>
      </c>
      <c r="BG204" s="19"/>
      <c r="BH204" s="19" t="s">
        <v>79</v>
      </c>
      <c r="BI204" s="22"/>
      <c r="BJ204" s="19">
        <v>0</v>
      </c>
      <c r="BK204" s="19">
        <v>0</v>
      </c>
      <c r="BL204" s="19">
        <v>0</v>
      </c>
      <c r="BM204" s="19">
        <v>0</v>
      </c>
      <c r="BN204" s="19">
        <v>0</v>
      </c>
      <c r="BO204" s="19">
        <v>0</v>
      </c>
      <c r="BP204" s="17"/>
      <c r="BQ204" s="19" t="s">
        <v>80</v>
      </c>
      <c r="BR204" s="19" t="s">
        <v>81</v>
      </c>
      <c r="CGQ204" s="9" t="s">
        <v>70</v>
      </c>
    </row>
    <row r="205" spans="1:70 2227:2227" x14ac:dyDescent="0.25">
      <c r="A205" s="19" t="s">
        <v>70</v>
      </c>
      <c r="B205" s="23">
        <v>999054000034295</v>
      </c>
      <c r="C205" s="20" t="s">
        <v>97</v>
      </c>
      <c r="D205" s="19" t="s">
        <v>87</v>
      </c>
      <c r="E205" s="19" t="s">
        <v>220</v>
      </c>
      <c r="F205" s="19" t="s">
        <v>71</v>
      </c>
      <c r="G205" s="19" t="s">
        <v>240</v>
      </c>
      <c r="H205" s="19" t="s">
        <v>73</v>
      </c>
      <c r="I205" s="19">
        <v>4</v>
      </c>
      <c r="J205" s="19">
        <v>141</v>
      </c>
      <c r="K205" s="19">
        <v>331.2</v>
      </c>
      <c r="L205" s="19">
        <v>190.2</v>
      </c>
      <c r="M205" s="21">
        <v>204</v>
      </c>
      <c r="N205" s="19">
        <v>0.93</v>
      </c>
      <c r="O205" s="19">
        <v>4.5</v>
      </c>
      <c r="P205" s="19">
        <v>154.5</v>
      </c>
      <c r="Q205" s="19">
        <v>224.5</v>
      </c>
      <c r="R205" s="19">
        <v>79</v>
      </c>
      <c r="S205" s="19">
        <v>70</v>
      </c>
      <c r="T205" s="19">
        <v>0.89</v>
      </c>
      <c r="U205" s="19">
        <v>2.78</v>
      </c>
      <c r="V205" s="19">
        <v>141</v>
      </c>
      <c r="W205" s="19">
        <v>154.5</v>
      </c>
      <c r="X205" s="21">
        <v>16</v>
      </c>
      <c r="Y205" s="19">
        <v>13.5</v>
      </c>
      <c r="Z205" s="19">
        <v>0.84</v>
      </c>
      <c r="AA205" s="19">
        <v>0.73</v>
      </c>
      <c r="AB205" s="17"/>
      <c r="AC205" s="17"/>
      <c r="AD205" s="17"/>
      <c r="AE205" s="17"/>
      <c r="AF205" s="17"/>
      <c r="AG205" s="17"/>
      <c r="AH205" s="19">
        <v>7.16</v>
      </c>
      <c r="AI205" s="19">
        <v>1362.1</v>
      </c>
      <c r="AJ205" s="19">
        <v>855.83</v>
      </c>
      <c r="AK205" s="19">
        <v>93</v>
      </c>
      <c r="AL205" s="19">
        <v>23155.9</v>
      </c>
      <c r="AM205" s="19">
        <v>531.4</v>
      </c>
      <c r="AN205" s="19">
        <f>Tabla1[[#This Row],[Costo Compra]]+Tabla1[[#This Row],[Otros Compra]]</f>
        <v>23687.300000000003</v>
      </c>
      <c r="AO205" s="19" t="s">
        <v>293</v>
      </c>
      <c r="AP205" s="19" t="s">
        <v>221</v>
      </c>
      <c r="AQ205" s="19" t="s">
        <v>222</v>
      </c>
      <c r="AR205" s="19" t="s">
        <v>148</v>
      </c>
      <c r="AS205" s="19">
        <v>9923.39</v>
      </c>
      <c r="AT205" s="19">
        <v>0</v>
      </c>
      <c r="AU205" s="19" t="s">
        <v>77</v>
      </c>
      <c r="AV205" s="19">
        <v>2020</v>
      </c>
      <c r="AW205" s="22">
        <v>44050</v>
      </c>
      <c r="AX205" s="22">
        <v>44159</v>
      </c>
      <c r="AY205" s="19">
        <v>0</v>
      </c>
      <c r="AZ205" s="19">
        <v>0</v>
      </c>
      <c r="BA205" s="19">
        <v>-33610.69</v>
      </c>
      <c r="BB205" s="19">
        <v>-176.71</v>
      </c>
      <c r="BC205" s="19">
        <v>3737</v>
      </c>
      <c r="BD205" s="19"/>
      <c r="BE205" s="19" t="s">
        <v>250</v>
      </c>
      <c r="BF205" s="19" t="s">
        <v>250</v>
      </c>
      <c r="BG205" s="19"/>
      <c r="BH205" s="19" t="s">
        <v>99</v>
      </c>
      <c r="BI205" s="22"/>
      <c r="BJ205" s="19">
        <v>0</v>
      </c>
      <c r="BK205" s="19">
        <v>0</v>
      </c>
      <c r="BL205" s="19">
        <v>0</v>
      </c>
      <c r="BM205" s="19">
        <v>0</v>
      </c>
      <c r="BN205" s="19">
        <v>0</v>
      </c>
      <c r="BO205" s="19">
        <v>0</v>
      </c>
      <c r="BP205" s="17"/>
      <c r="BQ205" s="19" t="s">
        <v>80</v>
      </c>
      <c r="BR205" s="19" t="s">
        <v>81</v>
      </c>
      <c r="CGQ205" s="9" t="s">
        <v>70</v>
      </c>
    </row>
    <row r="206" spans="1:70 2227:2227" x14ac:dyDescent="0.25">
      <c r="A206" s="19" t="s">
        <v>70</v>
      </c>
      <c r="B206" s="23">
        <v>999054000034298</v>
      </c>
      <c r="C206" s="20" t="s">
        <v>97</v>
      </c>
      <c r="D206" s="19"/>
      <c r="E206" s="19" t="s">
        <v>216</v>
      </c>
      <c r="F206" s="19" t="s">
        <v>71</v>
      </c>
      <c r="G206" s="19" t="s">
        <v>119</v>
      </c>
      <c r="H206" s="19" t="s">
        <v>73</v>
      </c>
      <c r="I206" s="19">
        <v>4</v>
      </c>
      <c r="J206" s="19">
        <v>203</v>
      </c>
      <c r="K206" s="19">
        <v>374.2</v>
      </c>
      <c r="L206" s="19">
        <v>171.2</v>
      </c>
      <c r="M206" s="21">
        <v>189</v>
      </c>
      <c r="N206" s="19">
        <v>0.91</v>
      </c>
      <c r="O206" s="19">
        <v>5.1100000000000003</v>
      </c>
      <c r="P206" s="19">
        <v>211</v>
      </c>
      <c r="Q206" s="19">
        <v>251</v>
      </c>
      <c r="R206" s="19">
        <v>59</v>
      </c>
      <c r="S206" s="19">
        <v>40</v>
      </c>
      <c r="T206" s="19">
        <v>0.68</v>
      </c>
      <c r="U206" s="19">
        <v>4.3899999999999997</v>
      </c>
      <c r="V206" s="19">
        <v>203</v>
      </c>
      <c r="W206" s="19">
        <v>211</v>
      </c>
      <c r="X206" s="21">
        <v>21</v>
      </c>
      <c r="Y206" s="19">
        <v>8</v>
      </c>
      <c r="Z206" s="19">
        <v>0.38</v>
      </c>
      <c r="AA206" s="19">
        <v>3.8</v>
      </c>
      <c r="AB206" s="17"/>
      <c r="AC206" s="17"/>
      <c r="AD206" s="17"/>
      <c r="AE206" s="17"/>
      <c r="AF206" s="17"/>
      <c r="AG206" s="17"/>
      <c r="AH206" s="19">
        <v>8.1</v>
      </c>
      <c r="AI206" s="19">
        <v>1386.42</v>
      </c>
      <c r="AJ206" s="19">
        <v>875.6</v>
      </c>
      <c r="AK206" s="19">
        <v>81.099999999999994</v>
      </c>
      <c r="AL206" s="19">
        <v>26143.759999999998</v>
      </c>
      <c r="AM206" s="19">
        <v>592</v>
      </c>
      <c r="AN206" s="19">
        <f>Tabla1[[#This Row],[Costo Compra]]+Tabla1[[#This Row],[Otros Compra]]</f>
        <v>26735.759999999998</v>
      </c>
      <c r="AO206" s="19" t="s">
        <v>293</v>
      </c>
      <c r="AP206" s="19" t="s">
        <v>217</v>
      </c>
      <c r="AQ206" s="19" t="s">
        <v>218</v>
      </c>
      <c r="AR206" s="19" t="s">
        <v>148</v>
      </c>
      <c r="AS206" s="19">
        <v>9991.9</v>
      </c>
      <c r="AT206" s="19">
        <v>0</v>
      </c>
      <c r="AU206" s="19" t="s">
        <v>77</v>
      </c>
      <c r="AV206" s="19">
        <v>2020</v>
      </c>
      <c r="AW206" s="22">
        <v>44050</v>
      </c>
      <c r="AX206" s="22">
        <v>44159</v>
      </c>
      <c r="AY206" s="19">
        <v>0</v>
      </c>
      <c r="AZ206" s="19">
        <v>0</v>
      </c>
      <c r="BA206" s="19">
        <v>-36727.660000000003</v>
      </c>
      <c r="BB206" s="19">
        <v>-214.53</v>
      </c>
      <c r="BC206" s="19">
        <v>3736</v>
      </c>
      <c r="BD206" s="19"/>
      <c r="BE206" s="19" t="s">
        <v>250</v>
      </c>
      <c r="BF206" s="19" t="s">
        <v>250</v>
      </c>
      <c r="BG206" s="19"/>
      <c r="BH206" s="19" t="s">
        <v>99</v>
      </c>
      <c r="BI206" s="22"/>
      <c r="BJ206" s="19">
        <v>0</v>
      </c>
      <c r="BK206" s="19">
        <v>0</v>
      </c>
      <c r="BL206" s="19">
        <v>0</v>
      </c>
      <c r="BM206" s="19">
        <v>0</v>
      </c>
      <c r="BN206" s="19">
        <v>0</v>
      </c>
      <c r="BO206" s="19">
        <v>0</v>
      </c>
      <c r="BP206" s="17"/>
      <c r="BQ206" s="19" t="s">
        <v>80</v>
      </c>
      <c r="BR206" s="19" t="s">
        <v>81</v>
      </c>
      <c r="CGQ206" s="9" t="s">
        <v>70</v>
      </c>
    </row>
    <row r="207" spans="1:70 2227:2227" x14ac:dyDescent="0.25">
      <c r="A207" s="19" t="s">
        <v>70</v>
      </c>
      <c r="B207" s="23">
        <v>999054000034322</v>
      </c>
      <c r="C207" s="20" t="s">
        <v>97</v>
      </c>
      <c r="D207" s="19" t="s">
        <v>87</v>
      </c>
      <c r="E207" s="19" t="s">
        <v>223</v>
      </c>
      <c r="F207" s="19" t="s">
        <v>71</v>
      </c>
      <c r="G207" s="19" t="s">
        <v>119</v>
      </c>
      <c r="H207" s="19" t="s">
        <v>73</v>
      </c>
      <c r="I207" s="19">
        <v>4</v>
      </c>
      <c r="J207" s="19">
        <v>171</v>
      </c>
      <c r="K207" s="19">
        <v>344.2</v>
      </c>
      <c r="L207" s="19">
        <v>173.2</v>
      </c>
      <c r="M207" s="21">
        <v>159</v>
      </c>
      <c r="N207" s="19">
        <v>1.0900000000000001</v>
      </c>
      <c r="O207" s="19">
        <v>5.33</v>
      </c>
      <c r="P207" s="17"/>
      <c r="Q207" s="17"/>
      <c r="R207" s="17"/>
      <c r="S207" s="17"/>
      <c r="T207" s="17"/>
      <c r="U207" s="17"/>
      <c r="V207" s="19">
        <v>171</v>
      </c>
      <c r="W207" s="19">
        <v>193</v>
      </c>
      <c r="X207" s="21">
        <v>18</v>
      </c>
      <c r="Y207" s="19">
        <v>22</v>
      </c>
      <c r="Z207" s="19">
        <v>1.22</v>
      </c>
      <c r="AA207" s="19">
        <v>2.44</v>
      </c>
      <c r="AB207" s="19">
        <v>193</v>
      </c>
      <c r="AC207" s="19">
        <v>344.2</v>
      </c>
      <c r="AD207" s="19">
        <v>141</v>
      </c>
      <c r="AE207" s="19">
        <v>151.19999999999999</v>
      </c>
      <c r="AF207" s="19">
        <v>1.07</v>
      </c>
      <c r="AG207" s="19">
        <v>5.75</v>
      </c>
      <c r="AH207" s="19">
        <v>7.99</v>
      </c>
      <c r="AI207" s="19">
        <v>1384.09</v>
      </c>
      <c r="AJ207" s="19">
        <v>922.66</v>
      </c>
      <c r="AK207" s="19">
        <v>70.959999999999994</v>
      </c>
      <c r="AL207" s="19">
        <v>22244.22</v>
      </c>
      <c r="AM207" s="19">
        <v>626.76</v>
      </c>
      <c r="AN207" s="19">
        <f>Tabla1[[#This Row],[Costo Compra]]+Tabla1[[#This Row],[Otros Compra]]</f>
        <v>22870.98</v>
      </c>
      <c r="AO207" s="19" t="s">
        <v>293</v>
      </c>
      <c r="AP207" s="19" t="s">
        <v>224</v>
      </c>
      <c r="AQ207" s="19" t="s">
        <v>147</v>
      </c>
      <c r="AR207" s="19" t="s">
        <v>148</v>
      </c>
      <c r="AS207" s="19">
        <v>10729.38</v>
      </c>
      <c r="AT207" s="19">
        <v>0</v>
      </c>
      <c r="AU207" s="19" t="s">
        <v>77</v>
      </c>
      <c r="AV207" s="19">
        <v>2020</v>
      </c>
      <c r="AW207" s="22">
        <v>44018</v>
      </c>
      <c r="AX207" s="22">
        <v>44159</v>
      </c>
      <c r="AY207" s="19">
        <v>0</v>
      </c>
      <c r="AZ207" s="19">
        <v>0</v>
      </c>
      <c r="BA207" s="19">
        <v>-33600.36</v>
      </c>
      <c r="BB207" s="19">
        <v>-194</v>
      </c>
      <c r="BC207" s="19">
        <v>3736</v>
      </c>
      <c r="BD207" s="19"/>
      <c r="BE207" s="19" t="s">
        <v>250</v>
      </c>
      <c r="BF207" s="19" t="s">
        <v>250</v>
      </c>
      <c r="BG207" s="19"/>
      <c r="BH207" s="19" t="s">
        <v>99</v>
      </c>
      <c r="BI207" s="22"/>
      <c r="BJ207" s="19">
        <v>0</v>
      </c>
      <c r="BK207" s="19">
        <v>0</v>
      </c>
      <c r="BL207" s="19">
        <v>0</v>
      </c>
      <c r="BM207" s="19">
        <v>0</v>
      </c>
      <c r="BN207" s="19">
        <v>0</v>
      </c>
      <c r="BO207" s="19">
        <v>0</v>
      </c>
      <c r="BP207" s="17"/>
      <c r="BQ207" s="19" t="s">
        <v>80</v>
      </c>
      <c r="BR207" s="19" t="s">
        <v>81</v>
      </c>
      <c r="CGQ207" s="9" t="s">
        <v>70</v>
      </c>
    </row>
    <row r="208" spans="1:70 2227:2227" x14ac:dyDescent="0.25">
      <c r="A208" s="19" t="s">
        <v>70</v>
      </c>
      <c r="B208" s="23">
        <v>999054000034341</v>
      </c>
      <c r="C208" s="20" t="s">
        <v>86</v>
      </c>
      <c r="D208" s="19" t="s">
        <v>87</v>
      </c>
      <c r="E208" s="19" t="s">
        <v>223</v>
      </c>
      <c r="F208" s="19" t="s">
        <v>71</v>
      </c>
      <c r="G208" s="19" t="s">
        <v>119</v>
      </c>
      <c r="H208" s="19" t="s">
        <v>73</v>
      </c>
      <c r="I208" s="19">
        <v>4</v>
      </c>
      <c r="J208" s="19">
        <v>209.5</v>
      </c>
      <c r="K208" s="19">
        <v>414.2</v>
      </c>
      <c r="L208" s="19">
        <v>204.7</v>
      </c>
      <c r="M208" s="21">
        <v>159</v>
      </c>
      <c r="N208" s="19">
        <v>1.29</v>
      </c>
      <c r="O208" s="19">
        <v>4.51</v>
      </c>
      <c r="P208" s="17"/>
      <c r="Q208" s="17"/>
      <c r="R208" s="17"/>
      <c r="S208" s="17"/>
      <c r="T208" s="17"/>
      <c r="U208" s="17"/>
      <c r="V208" s="19">
        <v>209.5</v>
      </c>
      <c r="W208" s="19">
        <v>226</v>
      </c>
      <c r="X208" s="21">
        <v>18</v>
      </c>
      <c r="Y208" s="19">
        <v>16.5</v>
      </c>
      <c r="Z208" s="19">
        <v>0.92</v>
      </c>
      <c r="AA208" s="19">
        <v>3.25</v>
      </c>
      <c r="AB208" s="19">
        <v>226</v>
      </c>
      <c r="AC208" s="19">
        <v>414.2</v>
      </c>
      <c r="AD208" s="19">
        <v>141</v>
      </c>
      <c r="AE208" s="19">
        <v>188.2</v>
      </c>
      <c r="AF208" s="19">
        <v>1.33</v>
      </c>
      <c r="AG208" s="19">
        <v>4.62</v>
      </c>
      <c r="AH208" s="19">
        <v>6.76</v>
      </c>
      <c r="AI208" s="19">
        <v>1384.09</v>
      </c>
      <c r="AJ208" s="19">
        <v>922.66</v>
      </c>
      <c r="AK208" s="19">
        <v>57.01</v>
      </c>
      <c r="AL208" s="19">
        <v>26136.67</v>
      </c>
      <c r="AM208" s="19">
        <v>626.76</v>
      </c>
      <c r="AN208" s="19">
        <f>Tabla1[[#This Row],[Costo Compra]]+Tabla1[[#This Row],[Otros Compra]]</f>
        <v>26763.429999999997</v>
      </c>
      <c r="AO208" s="19" t="s">
        <v>293</v>
      </c>
      <c r="AP208" s="19" t="s">
        <v>224</v>
      </c>
      <c r="AQ208" s="19" t="s">
        <v>147</v>
      </c>
      <c r="AR208" s="19" t="s">
        <v>148</v>
      </c>
      <c r="AS208" s="19">
        <v>10729.38</v>
      </c>
      <c r="AT208" s="19">
        <v>0</v>
      </c>
      <c r="AU208" s="19" t="s">
        <v>77</v>
      </c>
      <c r="AV208" s="19">
        <v>2020</v>
      </c>
      <c r="AW208" s="22">
        <v>44018</v>
      </c>
      <c r="AX208" s="22">
        <v>44159</v>
      </c>
      <c r="AY208" s="19">
        <v>0</v>
      </c>
      <c r="AZ208" s="19">
        <v>0</v>
      </c>
      <c r="BA208" s="19">
        <v>-37492.81</v>
      </c>
      <c r="BB208" s="19">
        <v>-183.16</v>
      </c>
      <c r="BC208" s="19">
        <v>3736</v>
      </c>
      <c r="BD208" s="19"/>
      <c r="BE208" s="19" t="s">
        <v>250</v>
      </c>
      <c r="BF208" s="19" t="s">
        <v>250</v>
      </c>
      <c r="BG208" s="19"/>
      <c r="BH208" s="19" t="s">
        <v>79</v>
      </c>
      <c r="BI208" s="22"/>
      <c r="BJ208" s="19">
        <v>0</v>
      </c>
      <c r="BK208" s="19">
        <v>0</v>
      </c>
      <c r="BL208" s="19">
        <v>0</v>
      </c>
      <c r="BM208" s="19">
        <v>0</v>
      </c>
      <c r="BN208" s="19">
        <v>0</v>
      </c>
      <c r="BO208" s="19">
        <v>0</v>
      </c>
      <c r="BP208" s="17"/>
      <c r="BQ208" s="19" t="s">
        <v>80</v>
      </c>
      <c r="BR208" s="19" t="s">
        <v>81</v>
      </c>
      <c r="CGQ208" s="9" t="s">
        <v>70</v>
      </c>
    </row>
    <row r="209" spans="1:70 2227:2227" x14ac:dyDescent="0.25">
      <c r="A209" s="19" t="s">
        <v>70</v>
      </c>
      <c r="B209" s="23">
        <v>999054000034354</v>
      </c>
      <c r="C209" s="20" t="s">
        <v>86</v>
      </c>
      <c r="D209" s="19" t="s">
        <v>87</v>
      </c>
      <c r="E209" s="19" t="s">
        <v>195</v>
      </c>
      <c r="F209" s="19" t="s">
        <v>71</v>
      </c>
      <c r="G209" s="19" t="s">
        <v>119</v>
      </c>
      <c r="H209" s="19" t="s">
        <v>73</v>
      </c>
      <c r="I209" s="19">
        <v>4</v>
      </c>
      <c r="J209" s="19">
        <v>156</v>
      </c>
      <c r="K209" s="19">
        <v>429.2</v>
      </c>
      <c r="L209" s="19">
        <v>273.2</v>
      </c>
      <c r="M209" s="21">
        <v>195</v>
      </c>
      <c r="N209" s="19">
        <v>1.4</v>
      </c>
      <c r="O209" s="19">
        <v>4.3899999999999997</v>
      </c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9">
        <v>264</v>
      </c>
      <c r="AC209" s="19">
        <v>429.2</v>
      </c>
      <c r="AD209" s="19">
        <v>127</v>
      </c>
      <c r="AE209" s="19">
        <v>165.2</v>
      </c>
      <c r="AF209" s="19">
        <v>1.3</v>
      </c>
      <c r="AG209" s="19">
        <v>5.19</v>
      </c>
      <c r="AH209" s="19">
        <v>6.85</v>
      </c>
      <c r="AI209" s="19">
        <v>1872.74</v>
      </c>
      <c r="AJ209" s="19">
        <v>1200.6300000000001</v>
      </c>
      <c r="AK209" s="19">
        <v>81.400000000000006</v>
      </c>
      <c r="AL209" s="19">
        <v>23121.15</v>
      </c>
      <c r="AM209" s="19">
        <v>872.14</v>
      </c>
      <c r="AN209" s="19">
        <f>Tabla1[[#This Row],[Costo Compra]]+Tabla1[[#This Row],[Otros Compra]]</f>
        <v>23993.29</v>
      </c>
      <c r="AO209" s="19" t="s">
        <v>289</v>
      </c>
      <c r="AP209" s="19" t="s">
        <v>196</v>
      </c>
      <c r="AQ209" s="19" t="s">
        <v>197</v>
      </c>
      <c r="AR209" s="19" t="s">
        <v>148</v>
      </c>
      <c r="AS209" s="19">
        <v>13446.73</v>
      </c>
      <c r="AT209" s="19">
        <v>0</v>
      </c>
      <c r="AU209" s="19" t="s">
        <v>77</v>
      </c>
      <c r="AV209" s="19">
        <v>2020</v>
      </c>
      <c r="AW209" s="22">
        <v>44032</v>
      </c>
      <c r="AX209" s="22">
        <v>44159</v>
      </c>
      <c r="AY209" s="19">
        <v>0</v>
      </c>
      <c r="AZ209" s="19">
        <v>0</v>
      </c>
      <c r="BA209" s="19">
        <v>-37440.019999999997</v>
      </c>
      <c r="BB209" s="19">
        <v>-137.04</v>
      </c>
      <c r="BC209" s="19">
        <v>3736</v>
      </c>
      <c r="BD209" s="19"/>
      <c r="BE209" s="19" t="s">
        <v>250</v>
      </c>
      <c r="BF209" s="19" t="s">
        <v>250</v>
      </c>
      <c r="BG209" s="19"/>
      <c r="BH209" s="19" t="s">
        <v>79</v>
      </c>
      <c r="BI209" s="22"/>
      <c r="BJ209" s="19">
        <v>0</v>
      </c>
      <c r="BK209" s="19">
        <v>0</v>
      </c>
      <c r="BL209" s="19">
        <v>0</v>
      </c>
      <c r="BM209" s="19">
        <v>0</v>
      </c>
      <c r="BN209" s="19">
        <v>0</v>
      </c>
      <c r="BO209" s="19">
        <v>0</v>
      </c>
      <c r="BP209" s="17"/>
      <c r="BQ209" s="19" t="s">
        <v>80</v>
      </c>
      <c r="BR209" s="19" t="s">
        <v>81</v>
      </c>
      <c r="CGQ209" s="9" t="s">
        <v>70</v>
      </c>
    </row>
    <row r="210" spans="1:70 2227:2227" x14ac:dyDescent="0.25">
      <c r="A210" s="19" t="s">
        <v>70</v>
      </c>
      <c r="B210" s="23">
        <v>999054000034417</v>
      </c>
      <c r="C210" s="20" t="s">
        <v>97</v>
      </c>
      <c r="D210" s="19" t="s">
        <v>87</v>
      </c>
      <c r="E210" s="19" t="s">
        <v>300</v>
      </c>
      <c r="F210" s="19" t="s">
        <v>71</v>
      </c>
      <c r="G210" s="19" t="s">
        <v>240</v>
      </c>
      <c r="H210" s="19" t="s">
        <v>73</v>
      </c>
      <c r="I210" s="19">
        <v>4</v>
      </c>
      <c r="J210" s="19">
        <v>221.5</v>
      </c>
      <c r="K210" s="19">
        <v>349.2</v>
      </c>
      <c r="L210" s="19">
        <v>127.7</v>
      </c>
      <c r="M210" s="21">
        <v>136</v>
      </c>
      <c r="N210" s="19">
        <v>0.94</v>
      </c>
      <c r="O210" s="19">
        <v>6.28</v>
      </c>
      <c r="P210" s="17"/>
      <c r="Q210" s="17"/>
      <c r="R210" s="17"/>
      <c r="S210" s="17"/>
      <c r="T210" s="17"/>
      <c r="U210" s="17"/>
      <c r="V210" s="19">
        <v>221.5</v>
      </c>
      <c r="W210" s="19">
        <v>250</v>
      </c>
      <c r="X210" s="21">
        <v>32</v>
      </c>
      <c r="Y210" s="19">
        <v>28.5</v>
      </c>
      <c r="Z210" s="19">
        <v>0.89</v>
      </c>
      <c r="AA210" s="19">
        <v>4.25</v>
      </c>
      <c r="AB210" s="19">
        <v>250</v>
      </c>
      <c r="AC210" s="19">
        <v>349.2</v>
      </c>
      <c r="AD210" s="19">
        <v>104</v>
      </c>
      <c r="AE210" s="19">
        <v>99.2</v>
      </c>
      <c r="AF210" s="19">
        <v>0.95</v>
      </c>
      <c r="AG210" s="19">
        <v>6.87</v>
      </c>
      <c r="AH210" s="19">
        <v>9.94</v>
      </c>
      <c r="AI210" s="19">
        <v>1269.27</v>
      </c>
      <c r="AJ210" s="19">
        <v>802.35</v>
      </c>
      <c r="AK210" s="19">
        <v>95.39</v>
      </c>
      <c r="AL210" s="19">
        <v>31932.15</v>
      </c>
      <c r="AM210" s="19">
        <v>443.42</v>
      </c>
      <c r="AN210" s="19">
        <f>Tabla1[[#This Row],[Costo Compra]]+Tabla1[[#This Row],[Otros Compra]]</f>
        <v>32375.57</v>
      </c>
      <c r="AO210" s="19" t="s">
        <v>292</v>
      </c>
      <c r="AP210" s="19" t="s">
        <v>107</v>
      </c>
      <c r="AQ210" s="19" t="s">
        <v>301</v>
      </c>
      <c r="AR210" s="19" t="s">
        <v>76</v>
      </c>
      <c r="AS210" s="19">
        <v>9462.66</v>
      </c>
      <c r="AT210" s="19">
        <v>0</v>
      </c>
      <c r="AU210" s="19" t="s">
        <v>77</v>
      </c>
      <c r="AV210" s="19">
        <v>2020</v>
      </c>
      <c r="AW210" s="22">
        <v>44055</v>
      </c>
      <c r="AX210" s="22">
        <v>44159</v>
      </c>
      <c r="AY210" s="19">
        <v>0</v>
      </c>
      <c r="AZ210" s="19">
        <v>0</v>
      </c>
      <c r="BA210" s="19">
        <v>-41838.230000000003</v>
      </c>
      <c r="BB210" s="19">
        <v>-327.63</v>
      </c>
      <c r="BC210" s="19">
        <v>3737</v>
      </c>
      <c r="BD210" s="19"/>
      <c r="BE210" s="19" t="s">
        <v>250</v>
      </c>
      <c r="BF210" s="19" t="s">
        <v>250</v>
      </c>
      <c r="BG210" s="19"/>
      <c r="BH210" s="19" t="s">
        <v>99</v>
      </c>
      <c r="BI210" s="22"/>
      <c r="BJ210" s="19">
        <v>0</v>
      </c>
      <c r="BK210" s="19">
        <v>0</v>
      </c>
      <c r="BL210" s="19">
        <v>0</v>
      </c>
      <c r="BM210" s="19">
        <v>0</v>
      </c>
      <c r="BN210" s="19">
        <v>0</v>
      </c>
      <c r="BO210" s="19">
        <v>0</v>
      </c>
      <c r="BP210" s="17"/>
      <c r="BQ210" s="19" t="s">
        <v>80</v>
      </c>
      <c r="BR210" s="19" t="s">
        <v>81</v>
      </c>
      <c r="CGQ210" s="9" t="s">
        <v>70</v>
      </c>
    </row>
    <row r="211" spans="1:70 2227:2227" x14ac:dyDescent="0.25">
      <c r="A211" s="19" t="s">
        <v>70</v>
      </c>
      <c r="B211" s="23">
        <v>999054000034431</v>
      </c>
      <c r="C211" s="20" t="s">
        <v>86</v>
      </c>
      <c r="D211" s="19" t="s">
        <v>87</v>
      </c>
      <c r="E211" s="19" t="s">
        <v>181</v>
      </c>
      <c r="F211" s="19" t="s">
        <v>71</v>
      </c>
      <c r="G211" s="19" t="s">
        <v>240</v>
      </c>
      <c r="H211" s="19" t="s">
        <v>73</v>
      </c>
      <c r="I211" s="19">
        <v>4</v>
      </c>
      <c r="J211" s="19">
        <v>156</v>
      </c>
      <c r="K211" s="19">
        <v>405</v>
      </c>
      <c r="L211" s="19">
        <v>249</v>
      </c>
      <c r="M211" s="21">
        <v>237</v>
      </c>
      <c r="N211" s="19">
        <v>1.05</v>
      </c>
      <c r="O211" s="19">
        <v>4.92</v>
      </c>
      <c r="P211" s="19">
        <v>170.5</v>
      </c>
      <c r="Q211" s="19">
        <v>226.5</v>
      </c>
      <c r="R211" s="19">
        <v>75</v>
      </c>
      <c r="S211" s="19">
        <v>56</v>
      </c>
      <c r="T211" s="19">
        <v>0.75</v>
      </c>
      <c r="U211" s="19">
        <v>3.92</v>
      </c>
      <c r="V211" s="19">
        <v>156</v>
      </c>
      <c r="W211" s="19">
        <v>170.5</v>
      </c>
      <c r="X211" s="21">
        <v>22</v>
      </c>
      <c r="Y211" s="19">
        <v>14.5</v>
      </c>
      <c r="Z211" s="19">
        <v>0.66</v>
      </c>
      <c r="AA211" s="19">
        <v>3.98</v>
      </c>
      <c r="AB211" s="17"/>
      <c r="AC211" s="17"/>
      <c r="AD211" s="18"/>
      <c r="AE211" s="17"/>
      <c r="AF211" s="17"/>
      <c r="AG211" s="17"/>
      <c r="AH211" s="19">
        <v>7.7</v>
      </c>
      <c r="AI211" s="19">
        <v>1916.96</v>
      </c>
      <c r="AJ211" s="19">
        <v>1224.8499999999999</v>
      </c>
      <c r="AK211" s="19">
        <v>77.39</v>
      </c>
      <c r="AL211" s="19">
        <v>23964.04</v>
      </c>
      <c r="AM211" s="19">
        <v>177.66</v>
      </c>
      <c r="AN211" s="19">
        <f>Tabla1[[#This Row],[Costo Compra]]+Tabla1[[#This Row],[Otros Compra]]</f>
        <v>24141.7</v>
      </c>
      <c r="AO211" s="19" t="s">
        <v>292</v>
      </c>
      <c r="AP211" s="19" t="s">
        <v>170</v>
      </c>
      <c r="AQ211" s="19" t="s">
        <v>116</v>
      </c>
      <c r="AR211" s="19" t="s">
        <v>76</v>
      </c>
      <c r="AS211" s="19">
        <v>13813.84</v>
      </c>
      <c r="AT211" s="19">
        <v>0</v>
      </c>
      <c r="AU211" s="19" t="s">
        <v>77</v>
      </c>
      <c r="AV211" s="19">
        <v>2020</v>
      </c>
      <c r="AW211" s="22">
        <v>44019</v>
      </c>
      <c r="AX211" s="22">
        <v>44159</v>
      </c>
      <c r="AY211" s="19">
        <v>0</v>
      </c>
      <c r="AZ211" s="19">
        <v>0</v>
      </c>
      <c r="BA211" s="19">
        <v>-37955.54</v>
      </c>
      <c r="BB211" s="19">
        <v>-152.43</v>
      </c>
      <c r="BC211" s="19">
        <v>3739</v>
      </c>
      <c r="BD211" s="19"/>
      <c r="BE211" s="19" t="s">
        <v>250</v>
      </c>
      <c r="BF211" s="19" t="s">
        <v>250</v>
      </c>
      <c r="BG211" s="19"/>
      <c r="BH211" s="19" t="s">
        <v>79</v>
      </c>
      <c r="BI211" s="22"/>
      <c r="BJ211" s="19">
        <v>0</v>
      </c>
      <c r="BK211" s="19">
        <v>0</v>
      </c>
      <c r="BL211" s="19">
        <v>0</v>
      </c>
      <c r="BM211" s="19">
        <v>0</v>
      </c>
      <c r="BN211" s="19">
        <v>0</v>
      </c>
      <c r="BO211" s="19">
        <v>0</v>
      </c>
      <c r="BP211" s="17"/>
      <c r="BQ211" s="19" t="s">
        <v>80</v>
      </c>
      <c r="BR211" s="19" t="s">
        <v>81</v>
      </c>
      <c r="CGQ211" s="9" t="s">
        <v>70</v>
      </c>
    </row>
    <row r="212" spans="1:70 2227:2227" x14ac:dyDescent="0.25">
      <c r="A212" s="19" t="s">
        <v>70</v>
      </c>
      <c r="B212" s="23">
        <v>999054000034454</v>
      </c>
      <c r="C212" s="20" t="s">
        <v>97</v>
      </c>
      <c r="D212" s="9" t="s">
        <v>96</v>
      </c>
      <c r="E212" s="19" t="s">
        <v>235</v>
      </c>
      <c r="F212" s="19" t="s">
        <v>71</v>
      </c>
      <c r="G212" s="19" t="s">
        <v>240</v>
      </c>
      <c r="H212" s="19" t="s">
        <v>73</v>
      </c>
      <c r="I212" s="19">
        <v>4</v>
      </c>
      <c r="J212" s="19">
        <v>184.5</v>
      </c>
      <c r="K212" s="19">
        <v>360</v>
      </c>
      <c r="L212" s="19">
        <v>175.5</v>
      </c>
      <c r="M212" s="21">
        <v>180</v>
      </c>
      <c r="N212" s="19">
        <v>0.98</v>
      </c>
      <c r="O212" s="19">
        <v>6.11</v>
      </c>
      <c r="P212" s="17"/>
      <c r="Q212" s="17"/>
      <c r="R212" s="18"/>
      <c r="S212" s="17"/>
      <c r="T212" s="17"/>
      <c r="U212" s="17"/>
      <c r="V212" s="19">
        <v>184.5</v>
      </c>
      <c r="W212" s="19">
        <v>207</v>
      </c>
      <c r="X212" s="21">
        <v>21</v>
      </c>
      <c r="Y212" s="19">
        <v>22.5</v>
      </c>
      <c r="Z212" s="19">
        <v>1.07</v>
      </c>
      <c r="AA212" s="19">
        <v>2.64</v>
      </c>
      <c r="AB212" s="19">
        <v>207</v>
      </c>
      <c r="AC212" s="19">
        <v>360</v>
      </c>
      <c r="AD212" s="19">
        <v>159</v>
      </c>
      <c r="AE212" s="19">
        <v>153</v>
      </c>
      <c r="AF212" s="19">
        <v>0.96</v>
      </c>
      <c r="AG212" s="19">
        <v>6.62</v>
      </c>
      <c r="AH212" s="19">
        <v>10.46</v>
      </c>
      <c r="AI212" s="19">
        <v>1835.92</v>
      </c>
      <c r="AJ212" s="19">
        <v>1071.54</v>
      </c>
      <c r="AK212" s="19">
        <v>78.75</v>
      </c>
      <c r="AL212" s="19">
        <v>21177.78</v>
      </c>
      <c r="AM212" s="19">
        <v>585.11</v>
      </c>
      <c r="AN212" s="19">
        <f>Tabla1[[#This Row],[Costo Compra]]+Tabla1[[#This Row],[Otros Compra]]</f>
        <v>21762.89</v>
      </c>
      <c r="AO212" s="19" t="s">
        <v>293</v>
      </c>
      <c r="AP212" s="19" t="s">
        <v>236</v>
      </c>
      <c r="AQ212" s="19" t="s">
        <v>160</v>
      </c>
      <c r="AR212" s="19" t="s">
        <v>148</v>
      </c>
      <c r="AS212" s="19">
        <v>12022.01</v>
      </c>
      <c r="AT212" s="19">
        <v>0</v>
      </c>
      <c r="AU212" s="19" t="s">
        <v>77</v>
      </c>
      <c r="AV212" s="19">
        <v>2020</v>
      </c>
      <c r="AW212" s="22">
        <v>44000</v>
      </c>
      <c r="AX212" s="22">
        <v>44159</v>
      </c>
      <c r="AY212" s="19">
        <v>0</v>
      </c>
      <c r="AZ212" s="19">
        <v>0</v>
      </c>
      <c r="BA212" s="19">
        <v>-33784.9</v>
      </c>
      <c r="BB212" s="19">
        <v>-192.51</v>
      </c>
      <c r="BC212" s="19">
        <v>3737</v>
      </c>
      <c r="BD212" s="19"/>
      <c r="BE212" s="19" t="s">
        <v>250</v>
      </c>
      <c r="BF212" s="19" t="s">
        <v>250</v>
      </c>
      <c r="BG212" s="19"/>
      <c r="BH212" s="19" t="s">
        <v>99</v>
      </c>
      <c r="BI212" s="22"/>
      <c r="BJ212" s="19">
        <v>0</v>
      </c>
      <c r="BK212" s="19">
        <v>0</v>
      </c>
      <c r="BL212" s="19">
        <v>0</v>
      </c>
      <c r="BM212" s="19">
        <v>0</v>
      </c>
      <c r="BN212" s="19">
        <v>0</v>
      </c>
      <c r="BO212" s="19">
        <v>0</v>
      </c>
      <c r="BP212" s="17"/>
      <c r="BQ212" s="19" t="s">
        <v>80</v>
      </c>
      <c r="BR212" s="19" t="s">
        <v>81</v>
      </c>
      <c r="CGQ212" s="9" t="s">
        <v>70</v>
      </c>
    </row>
    <row r="213" spans="1:70 2227:2227" x14ac:dyDescent="0.25">
      <c r="A213" s="19" t="s">
        <v>70</v>
      </c>
      <c r="B213" s="23">
        <v>999054000034460</v>
      </c>
      <c r="C213" s="20" t="s">
        <v>86</v>
      </c>
      <c r="D213" s="19" t="s">
        <v>87</v>
      </c>
      <c r="E213" s="19" t="s">
        <v>211</v>
      </c>
      <c r="F213" s="19" t="s">
        <v>71</v>
      </c>
      <c r="G213" s="19" t="s">
        <v>240</v>
      </c>
      <c r="H213" s="19" t="s">
        <v>73</v>
      </c>
      <c r="I213" s="19">
        <v>4</v>
      </c>
      <c r="J213" s="19">
        <v>196.5</v>
      </c>
      <c r="K213" s="19">
        <v>421</v>
      </c>
      <c r="L213" s="19">
        <v>224.5</v>
      </c>
      <c r="M213" s="21">
        <v>188</v>
      </c>
      <c r="N213" s="19">
        <v>1.19</v>
      </c>
      <c r="O213" s="19">
        <v>5.2</v>
      </c>
      <c r="P213" s="17"/>
      <c r="Q213" s="17"/>
      <c r="R213" s="18"/>
      <c r="S213" s="17"/>
      <c r="T213" s="17"/>
      <c r="U213" s="17"/>
      <c r="V213" s="19">
        <v>196.5</v>
      </c>
      <c r="W213" s="19">
        <v>227.5</v>
      </c>
      <c r="X213" s="21">
        <v>30</v>
      </c>
      <c r="Y213" s="19">
        <v>31</v>
      </c>
      <c r="Z213" s="19">
        <v>1.03</v>
      </c>
      <c r="AA213" s="19">
        <v>4.22</v>
      </c>
      <c r="AB213" s="19">
        <v>227.5</v>
      </c>
      <c r="AC213" s="19">
        <v>421</v>
      </c>
      <c r="AD213" s="19">
        <v>158</v>
      </c>
      <c r="AE213" s="19">
        <v>193.5</v>
      </c>
      <c r="AF213" s="19">
        <v>1.22</v>
      </c>
      <c r="AG213" s="19">
        <v>5.36</v>
      </c>
      <c r="AH213" s="19">
        <v>7.72</v>
      </c>
      <c r="AI213" s="19">
        <v>1732.51</v>
      </c>
      <c r="AJ213" s="19">
        <v>1167.1400000000001</v>
      </c>
      <c r="AK213" s="19">
        <v>68.900000000000006</v>
      </c>
      <c r="AL213" s="19">
        <v>24788.79</v>
      </c>
      <c r="AM213" s="19">
        <v>573.99</v>
      </c>
      <c r="AN213" s="19">
        <f>Tabla1[[#This Row],[Costo Compra]]+Tabla1[[#This Row],[Otros Compra]]</f>
        <v>25362.780000000002</v>
      </c>
      <c r="AO213" s="19" t="s">
        <v>291</v>
      </c>
      <c r="AP213" s="19" t="s">
        <v>212</v>
      </c>
      <c r="AQ213" s="19" t="s">
        <v>111</v>
      </c>
      <c r="AR213" s="19" t="s">
        <v>76</v>
      </c>
      <c r="AS213" s="19">
        <v>13324.48</v>
      </c>
      <c r="AT213" s="19">
        <v>0</v>
      </c>
      <c r="AU213" s="19" t="s">
        <v>77</v>
      </c>
      <c r="AV213" s="19">
        <v>2020</v>
      </c>
      <c r="AW213" s="22">
        <v>44001</v>
      </c>
      <c r="AX213" s="22">
        <v>44159</v>
      </c>
      <c r="AY213" s="19">
        <v>0</v>
      </c>
      <c r="AZ213" s="19">
        <v>0</v>
      </c>
      <c r="BA213" s="19">
        <v>-38687.26</v>
      </c>
      <c r="BB213" s="19">
        <v>-172.33</v>
      </c>
      <c r="BC213" s="19">
        <v>3739</v>
      </c>
      <c r="BD213" s="19"/>
      <c r="BE213" s="19" t="s">
        <v>250</v>
      </c>
      <c r="BF213" s="19" t="s">
        <v>250</v>
      </c>
      <c r="BG213" s="19"/>
      <c r="BH213" s="19" t="s">
        <v>79</v>
      </c>
      <c r="BI213" s="22"/>
      <c r="BJ213" s="19">
        <v>0</v>
      </c>
      <c r="BK213" s="19">
        <v>0</v>
      </c>
      <c r="BL213" s="19">
        <v>0</v>
      </c>
      <c r="BM213" s="19">
        <v>0</v>
      </c>
      <c r="BN213" s="19">
        <v>0</v>
      </c>
      <c r="BO213" s="19">
        <v>0</v>
      </c>
      <c r="BP213" s="17"/>
      <c r="BQ213" s="19" t="s">
        <v>80</v>
      </c>
      <c r="BR213" s="19" t="s">
        <v>81</v>
      </c>
      <c r="CGQ213" s="9" t="s">
        <v>70</v>
      </c>
    </row>
    <row r="214" spans="1:70 2227:2227" x14ac:dyDescent="0.25">
      <c r="A214" s="19" t="s">
        <v>70</v>
      </c>
      <c r="B214" s="23">
        <v>999054000034461</v>
      </c>
      <c r="C214" s="20" t="s">
        <v>97</v>
      </c>
      <c r="D214" s="19" t="s">
        <v>87</v>
      </c>
      <c r="E214" s="19" t="s">
        <v>235</v>
      </c>
      <c r="F214" s="19" t="s">
        <v>71</v>
      </c>
      <c r="G214" s="19" t="s">
        <v>240</v>
      </c>
      <c r="H214" s="19" t="s">
        <v>73</v>
      </c>
      <c r="I214" s="19">
        <v>4</v>
      </c>
      <c r="J214" s="19">
        <v>186</v>
      </c>
      <c r="K214" s="19">
        <v>358.2</v>
      </c>
      <c r="L214" s="19">
        <v>172.2</v>
      </c>
      <c r="M214" s="21">
        <v>180</v>
      </c>
      <c r="N214" s="19">
        <v>0.96</v>
      </c>
      <c r="O214" s="19">
        <v>6.22</v>
      </c>
      <c r="P214" s="17"/>
      <c r="Q214" s="17"/>
      <c r="R214" s="18"/>
      <c r="S214" s="17"/>
      <c r="T214" s="17"/>
      <c r="U214" s="17"/>
      <c r="V214" s="19">
        <v>186</v>
      </c>
      <c r="W214" s="19">
        <v>204</v>
      </c>
      <c r="X214" s="21">
        <v>21</v>
      </c>
      <c r="Y214" s="19">
        <v>18</v>
      </c>
      <c r="Z214" s="19">
        <v>0.86</v>
      </c>
      <c r="AA214" s="19">
        <v>3.3</v>
      </c>
      <c r="AB214" s="19">
        <v>204</v>
      </c>
      <c r="AC214" s="19">
        <v>358.2</v>
      </c>
      <c r="AD214" s="19">
        <v>159</v>
      </c>
      <c r="AE214" s="19">
        <v>154.19999999999999</v>
      </c>
      <c r="AF214" s="19">
        <v>0.97</v>
      </c>
      <c r="AG214" s="19">
        <v>6.56</v>
      </c>
      <c r="AH214" s="19">
        <v>10.66</v>
      </c>
      <c r="AI214" s="19">
        <v>1835.92</v>
      </c>
      <c r="AJ214" s="19">
        <v>1071.54</v>
      </c>
      <c r="AK214" s="19">
        <v>78.13</v>
      </c>
      <c r="AL214" s="19">
        <v>20870.849999999999</v>
      </c>
      <c r="AM214" s="19">
        <v>585.11</v>
      </c>
      <c r="AN214" s="19">
        <f>Tabla1[[#This Row],[Costo Compra]]+Tabla1[[#This Row],[Otros Compra]]</f>
        <v>21455.96</v>
      </c>
      <c r="AO214" s="19" t="s">
        <v>293</v>
      </c>
      <c r="AP214" s="19" t="s">
        <v>236</v>
      </c>
      <c r="AQ214" s="19" t="s">
        <v>160</v>
      </c>
      <c r="AR214" s="19" t="s">
        <v>148</v>
      </c>
      <c r="AS214" s="19">
        <v>12022.01</v>
      </c>
      <c r="AT214" s="19">
        <v>0</v>
      </c>
      <c r="AU214" s="19" t="s">
        <v>77</v>
      </c>
      <c r="AV214" s="19">
        <v>2020</v>
      </c>
      <c r="AW214" s="22">
        <v>44000</v>
      </c>
      <c r="AX214" s="22">
        <v>44159</v>
      </c>
      <c r="AY214" s="19">
        <v>0</v>
      </c>
      <c r="AZ214" s="19">
        <v>0</v>
      </c>
      <c r="BA214" s="19">
        <v>-33477.97</v>
      </c>
      <c r="BB214" s="19">
        <v>-194.41</v>
      </c>
      <c r="BC214" s="19">
        <v>3737</v>
      </c>
      <c r="BD214" s="19"/>
      <c r="BE214" s="19" t="s">
        <v>250</v>
      </c>
      <c r="BF214" s="19" t="s">
        <v>250</v>
      </c>
      <c r="BG214" s="19"/>
      <c r="BH214" s="19" t="s">
        <v>99</v>
      </c>
      <c r="BI214" s="22"/>
      <c r="BJ214" s="19">
        <v>0</v>
      </c>
      <c r="BK214" s="19">
        <v>0</v>
      </c>
      <c r="BL214" s="19">
        <v>0</v>
      </c>
      <c r="BM214" s="19">
        <v>0</v>
      </c>
      <c r="BN214" s="19">
        <v>0</v>
      </c>
      <c r="BO214" s="19">
        <v>0</v>
      </c>
      <c r="BP214" s="17"/>
      <c r="BQ214" s="19" t="s">
        <v>80</v>
      </c>
      <c r="BR214" s="19" t="s">
        <v>81</v>
      </c>
      <c r="CGQ214" s="9" t="s">
        <v>70</v>
      </c>
    </row>
    <row r="215" spans="1:70 2227:2227" x14ac:dyDescent="0.25">
      <c r="A215" s="19" t="s">
        <v>70</v>
      </c>
      <c r="B215" s="23">
        <v>999054000034462</v>
      </c>
      <c r="C215" s="20" t="s">
        <v>86</v>
      </c>
      <c r="D215" s="19" t="s">
        <v>87</v>
      </c>
      <c r="E215" s="19" t="s">
        <v>211</v>
      </c>
      <c r="F215" s="19" t="s">
        <v>71</v>
      </c>
      <c r="G215" s="19" t="s">
        <v>240</v>
      </c>
      <c r="H215" s="19" t="s">
        <v>73</v>
      </c>
      <c r="I215" s="19">
        <v>4</v>
      </c>
      <c r="J215" s="19">
        <v>193</v>
      </c>
      <c r="K215" s="19">
        <v>418</v>
      </c>
      <c r="L215" s="19">
        <v>225</v>
      </c>
      <c r="M215" s="21">
        <v>188</v>
      </c>
      <c r="N215" s="19">
        <v>1.2</v>
      </c>
      <c r="O215" s="19">
        <v>5.19</v>
      </c>
      <c r="P215" s="17"/>
      <c r="Q215" s="17"/>
      <c r="R215" s="18"/>
      <c r="S215" s="17"/>
      <c r="T215" s="17"/>
      <c r="U215" s="17"/>
      <c r="V215" s="19">
        <v>193</v>
      </c>
      <c r="W215" s="19">
        <v>229</v>
      </c>
      <c r="X215" s="21">
        <v>30</v>
      </c>
      <c r="Y215" s="19">
        <v>36</v>
      </c>
      <c r="Z215" s="19">
        <v>1.2</v>
      </c>
      <c r="AA215" s="19">
        <v>3.63</v>
      </c>
      <c r="AB215" s="19">
        <v>229</v>
      </c>
      <c r="AC215" s="19">
        <v>418</v>
      </c>
      <c r="AD215" s="19">
        <v>158</v>
      </c>
      <c r="AE215" s="19">
        <v>189</v>
      </c>
      <c r="AF215" s="19">
        <v>1.2</v>
      </c>
      <c r="AG215" s="19">
        <v>5.48</v>
      </c>
      <c r="AH215" s="19">
        <v>7.7</v>
      </c>
      <c r="AI215" s="19">
        <v>1732.51</v>
      </c>
      <c r="AJ215" s="19">
        <v>1167.1400000000001</v>
      </c>
      <c r="AK215" s="19">
        <v>70.540000000000006</v>
      </c>
      <c r="AL215" s="19">
        <v>24952.23</v>
      </c>
      <c r="AM215" s="19">
        <v>573.99</v>
      </c>
      <c r="AN215" s="19">
        <f>Tabla1[[#This Row],[Costo Compra]]+Tabla1[[#This Row],[Otros Compra]]</f>
        <v>25526.22</v>
      </c>
      <c r="AO215" s="19" t="s">
        <v>291</v>
      </c>
      <c r="AP215" s="19" t="s">
        <v>212</v>
      </c>
      <c r="AQ215" s="19" t="s">
        <v>111</v>
      </c>
      <c r="AR215" s="19" t="s">
        <v>76</v>
      </c>
      <c r="AS215" s="19">
        <v>13324.48</v>
      </c>
      <c r="AT215" s="19">
        <v>0</v>
      </c>
      <c r="AU215" s="19" t="s">
        <v>77</v>
      </c>
      <c r="AV215" s="19">
        <v>2020</v>
      </c>
      <c r="AW215" s="22">
        <v>44001</v>
      </c>
      <c r="AX215" s="22">
        <v>44159</v>
      </c>
      <c r="AY215" s="19">
        <v>0</v>
      </c>
      <c r="AZ215" s="19">
        <v>0</v>
      </c>
      <c r="BA215" s="19">
        <v>-38850.699999999997</v>
      </c>
      <c r="BB215" s="19">
        <v>-172.67</v>
      </c>
      <c r="BC215" s="19">
        <v>3739</v>
      </c>
      <c r="BD215" s="19"/>
      <c r="BE215" s="19" t="s">
        <v>250</v>
      </c>
      <c r="BF215" s="19" t="s">
        <v>250</v>
      </c>
      <c r="BG215" s="19"/>
      <c r="BH215" s="19" t="s">
        <v>79</v>
      </c>
      <c r="BI215" s="22"/>
      <c r="BJ215" s="19">
        <v>0</v>
      </c>
      <c r="BK215" s="19">
        <v>0</v>
      </c>
      <c r="BL215" s="19">
        <v>0</v>
      </c>
      <c r="BM215" s="19">
        <v>0</v>
      </c>
      <c r="BN215" s="19">
        <v>0</v>
      </c>
      <c r="BO215" s="19">
        <v>0</v>
      </c>
      <c r="BP215" s="17"/>
      <c r="BQ215" s="19" t="s">
        <v>80</v>
      </c>
      <c r="BR215" s="19" t="s">
        <v>81</v>
      </c>
      <c r="CGQ215" s="9" t="s">
        <v>70</v>
      </c>
    </row>
    <row r="216" spans="1:70 2227:2227" x14ac:dyDescent="0.25">
      <c r="A216" s="19" t="s">
        <v>70</v>
      </c>
      <c r="B216" s="23">
        <v>999054000034475</v>
      </c>
      <c r="C216" s="20" t="s">
        <v>97</v>
      </c>
      <c r="D216" s="9" t="s">
        <v>96</v>
      </c>
      <c r="E216" s="19" t="s">
        <v>235</v>
      </c>
      <c r="F216" s="19" t="s">
        <v>71</v>
      </c>
      <c r="G216" s="19" t="s">
        <v>240</v>
      </c>
      <c r="H216" s="19" t="s">
        <v>73</v>
      </c>
      <c r="I216" s="19">
        <v>4</v>
      </c>
      <c r="J216" s="19">
        <v>186</v>
      </c>
      <c r="K216" s="19">
        <v>339.2</v>
      </c>
      <c r="L216" s="19">
        <v>153.19999999999999</v>
      </c>
      <c r="M216" s="21">
        <v>180</v>
      </c>
      <c r="N216" s="19">
        <v>0.85</v>
      </c>
      <c r="O216" s="19">
        <v>6.99</v>
      </c>
      <c r="P216" s="17"/>
      <c r="Q216" s="17"/>
      <c r="R216" s="17"/>
      <c r="S216" s="17"/>
      <c r="T216" s="17"/>
      <c r="U216" s="17"/>
      <c r="V216" s="19">
        <v>186</v>
      </c>
      <c r="W216" s="19">
        <v>204.5</v>
      </c>
      <c r="X216" s="21">
        <v>21</v>
      </c>
      <c r="Y216" s="19">
        <v>18.5</v>
      </c>
      <c r="Z216" s="19">
        <v>0.88</v>
      </c>
      <c r="AA216" s="19">
        <v>3.21</v>
      </c>
      <c r="AB216" s="19">
        <v>204.5</v>
      </c>
      <c r="AC216" s="19">
        <v>339.2</v>
      </c>
      <c r="AD216" s="19">
        <v>159</v>
      </c>
      <c r="AE216" s="19">
        <v>134.69999999999999</v>
      </c>
      <c r="AF216" s="19">
        <v>0.85</v>
      </c>
      <c r="AG216" s="19">
        <v>7.51</v>
      </c>
      <c r="AH216" s="19">
        <v>11.98</v>
      </c>
      <c r="AI216" s="19">
        <v>1835.92</v>
      </c>
      <c r="AJ216" s="19">
        <v>1071.54</v>
      </c>
      <c r="AK216" s="19">
        <v>89.45</v>
      </c>
      <c r="AL216" s="19">
        <v>20922.009999999998</v>
      </c>
      <c r="AM216" s="19">
        <v>585.11</v>
      </c>
      <c r="AN216" s="19">
        <f>Tabla1[[#This Row],[Costo Compra]]+Tabla1[[#This Row],[Otros Compra]]</f>
        <v>21507.119999999999</v>
      </c>
      <c r="AO216" s="19" t="s">
        <v>293</v>
      </c>
      <c r="AP216" s="19" t="s">
        <v>236</v>
      </c>
      <c r="AQ216" s="19" t="s">
        <v>160</v>
      </c>
      <c r="AR216" s="19" t="s">
        <v>148</v>
      </c>
      <c r="AS216" s="19">
        <v>12022.01</v>
      </c>
      <c r="AT216" s="19">
        <v>0</v>
      </c>
      <c r="AU216" s="19" t="s">
        <v>77</v>
      </c>
      <c r="AV216" s="19">
        <v>2020</v>
      </c>
      <c r="AW216" s="22">
        <v>44000</v>
      </c>
      <c r="AX216" s="22">
        <v>44159</v>
      </c>
      <c r="AY216" s="19">
        <v>0</v>
      </c>
      <c r="AZ216" s="19">
        <v>0</v>
      </c>
      <c r="BA216" s="19">
        <v>-33529.129999999997</v>
      </c>
      <c r="BB216" s="19">
        <v>-218.86</v>
      </c>
      <c r="BC216" s="19">
        <v>3737</v>
      </c>
      <c r="BD216" s="19"/>
      <c r="BE216" s="19" t="s">
        <v>251</v>
      </c>
      <c r="BF216" s="19" t="s">
        <v>251</v>
      </c>
      <c r="BG216" s="19"/>
      <c r="BH216" s="19" t="s">
        <v>99</v>
      </c>
      <c r="BI216" s="22"/>
      <c r="BJ216" s="19">
        <v>0</v>
      </c>
      <c r="BK216" s="19">
        <v>0</v>
      </c>
      <c r="BL216" s="19">
        <v>0</v>
      </c>
      <c r="BM216" s="19">
        <v>0</v>
      </c>
      <c r="BN216" s="19">
        <v>0</v>
      </c>
      <c r="BO216" s="19">
        <v>0</v>
      </c>
      <c r="BP216" s="17"/>
      <c r="BQ216" s="19" t="s">
        <v>80</v>
      </c>
      <c r="BR216" s="19" t="s">
        <v>81</v>
      </c>
      <c r="CGQ216" s="9" t="s">
        <v>70</v>
      </c>
    </row>
    <row r="217" spans="1:70 2227:2227" x14ac:dyDescent="0.25">
      <c r="A217" s="19" t="s">
        <v>70</v>
      </c>
      <c r="B217" s="23">
        <v>999054000034485</v>
      </c>
      <c r="C217" s="20" t="s">
        <v>86</v>
      </c>
      <c r="D217" s="9" t="s">
        <v>96</v>
      </c>
      <c r="E217" s="19" t="s">
        <v>211</v>
      </c>
      <c r="F217" s="19" t="s">
        <v>71</v>
      </c>
      <c r="G217" s="19" t="s">
        <v>240</v>
      </c>
      <c r="H217" s="19" t="s">
        <v>73</v>
      </c>
      <c r="I217" s="19">
        <v>4</v>
      </c>
      <c r="J217" s="19">
        <v>179.5</v>
      </c>
      <c r="K217" s="19">
        <v>415</v>
      </c>
      <c r="L217" s="19">
        <v>235.5</v>
      </c>
      <c r="M217" s="21">
        <v>188</v>
      </c>
      <c r="N217" s="19">
        <v>1.25</v>
      </c>
      <c r="O217" s="19">
        <v>4.96</v>
      </c>
      <c r="P217" s="17"/>
      <c r="Q217" s="17"/>
      <c r="R217" s="18"/>
      <c r="S217" s="17"/>
      <c r="T217" s="17"/>
      <c r="U217" s="17"/>
      <c r="V217" s="19">
        <v>179.5</v>
      </c>
      <c r="W217" s="19">
        <v>224</v>
      </c>
      <c r="X217" s="21">
        <v>30</v>
      </c>
      <c r="Y217" s="19">
        <v>44.5</v>
      </c>
      <c r="Z217" s="19">
        <v>1.48</v>
      </c>
      <c r="AA217" s="19">
        <v>2.94</v>
      </c>
      <c r="AB217" s="19">
        <v>224</v>
      </c>
      <c r="AC217" s="19">
        <v>415</v>
      </c>
      <c r="AD217" s="19">
        <v>158</v>
      </c>
      <c r="AE217" s="19">
        <v>191</v>
      </c>
      <c r="AF217" s="19">
        <v>1.21</v>
      </c>
      <c r="AG217" s="19">
        <v>5.43</v>
      </c>
      <c r="AH217" s="19">
        <v>7.36</v>
      </c>
      <c r="AI217" s="19">
        <v>1732.51</v>
      </c>
      <c r="AJ217" s="19">
        <v>1167.1400000000001</v>
      </c>
      <c r="AK217" s="19">
        <v>69.8</v>
      </c>
      <c r="AL217" s="19">
        <v>24407.42</v>
      </c>
      <c r="AM217" s="19">
        <v>573.99</v>
      </c>
      <c r="AN217" s="19">
        <f>Tabla1[[#This Row],[Costo Compra]]+Tabla1[[#This Row],[Otros Compra]]</f>
        <v>24981.41</v>
      </c>
      <c r="AO217" s="19" t="s">
        <v>291</v>
      </c>
      <c r="AP217" s="19" t="s">
        <v>212</v>
      </c>
      <c r="AQ217" s="19" t="s">
        <v>111</v>
      </c>
      <c r="AR217" s="19" t="s">
        <v>76</v>
      </c>
      <c r="AS217" s="19">
        <v>13324.48</v>
      </c>
      <c r="AT217" s="19">
        <v>0</v>
      </c>
      <c r="AU217" s="19" t="s">
        <v>77</v>
      </c>
      <c r="AV217" s="19">
        <v>2020</v>
      </c>
      <c r="AW217" s="22">
        <v>44001</v>
      </c>
      <c r="AX217" s="22">
        <v>44159</v>
      </c>
      <c r="AY217" s="19">
        <v>0</v>
      </c>
      <c r="AZ217" s="19">
        <v>0</v>
      </c>
      <c r="BA217" s="19">
        <v>-38305.89</v>
      </c>
      <c r="BB217" s="19">
        <v>-162.66</v>
      </c>
      <c r="BC217" s="19">
        <v>3739</v>
      </c>
      <c r="BD217" s="19"/>
      <c r="BE217" s="19" t="s">
        <v>250</v>
      </c>
      <c r="BF217" s="19" t="s">
        <v>250</v>
      </c>
      <c r="BG217" s="19"/>
      <c r="BH217" s="19" t="s">
        <v>79</v>
      </c>
      <c r="BI217" s="22"/>
      <c r="BJ217" s="19">
        <v>0</v>
      </c>
      <c r="BK217" s="19">
        <v>0</v>
      </c>
      <c r="BL217" s="19">
        <v>0</v>
      </c>
      <c r="BM217" s="19">
        <v>0</v>
      </c>
      <c r="BN217" s="19">
        <v>0</v>
      </c>
      <c r="BO217" s="19">
        <v>0</v>
      </c>
      <c r="BP217" s="17"/>
      <c r="BQ217" s="19" t="s">
        <v>80</v>
      </c>
      <c r="BR217" s="19" t="s">
        <v>81</v>
      </c>
      <c r="CGQ217" s="9" t="s">
        <v>70</v>
      </c>
    </row>
    <row r="218" spans="1:70 2227:2227" x14ac:dyDescent="0.25">
      <c r="A218" s="19" t="s">
        <v>70</v>
      </c>
      <c r="B218" s="23">
        <v>999054000050419</v>
      </c>
      <c r="C218" s="20" t="s">
        <v>86</v>
      </c>
      <c r="D218" s="19" t="s">
        <v>87</v>
      </c>
      <c r="E218" s="19" t="s">
        <v>233</v>
      </c>
      <c r="F218" s="19" t="s">
        <v>71</v>
      </c>
      <c r="G218" s="19" t="s">
        <v>240</v>
      </c>
      <c r="H218" s="19" t="s">
        <v>73</v>
      </c>
      <c r="I218" s="19">
        <v>4</v>
      </c>
      <c r="J218" s="19">
        <v>250</v>
      </c>
      <c r="K218" s="19">
        <v>418</v>
      </c>
      <c r="L218" s="19">
        <v>168</v>
      </c>
      <c r="M218" s="21">
        <v>137</v>
      </c>
      <c r="N218" s="19">
        <v>1.23</v>
      </c>
      <c r="O218" s="19">
        <v>4.84</v>
      </c>
      <c r="P218" s="17"/>
      <c r="Q218" s="17"/>
      <c r="R218" s="17"/>
      <c r="S218" s="17"/>
      <c r="T218" s="17"/>
      <c r="U218" s="17"/>
      <c r="V218" s="19">
        <v>250</v>
      </c>
      <c r="W218" s="19">
        <v>266</v>
      </c>
      <c r="X218" s="21">
        <v>17</v>
      </c>
      <c r="Y218" s="19">
        <v>16</v>
      </c>
      <c r="Z218" s="19">
        <v>0.94</v>
      </c>
      <c r="AA218" s="19">
        <v>1.73</v>
      </c>
      <c r="AB218" s="19">
        <v>266</v>
      </c>
      <c r="AC218" s="19">
        <v>418</v>
      </c>
      <c r="AD218" s="19">
        <v>120</v>
      </c>
      <c r="AE218" s="19">
        <v>152</v>
      </c>
      <c r="AF218" s="19">
        <v>1.27</v>
      </c>
      <c r="AG218" s="19">
        <v>5.17</v>
      </c>
      <c r="AH218" s="19">
        <v>7.62</v>
      </c>
      <c r="AI218" s="19">
        <v>1280.3499999999999</v>
      </c>
      <c r="AJ218" s="19">
        <v>813.04</v>
      </c>
      <c r="AK218" s="19">
        <v>62.72</v>
      </c>
      <c r="AL218" s="19">
        <v>30048.58</v>
      </c>
      <c r="AM218" s="19">
        <v>1350.93</v>
      </c>
      <c r="AN218" s="19">
        <f>Tabla1[[#This Row],[Costo Compra]]+Tabla1[[#This Row],[Otros Compra]]</f>
        <v>31399.510000000002</v>
      </c>
      <c r="AO218" s="19" t="s">
        <v>293</v>
      </c>
      <c r="AP218" s="19" t="s">
        <v>234</v>
      </c>
      <c r="AQ218" s="19" t="s">
        <v>160</v>
      </c>
      <c r="AR218" s="19" t="s">
        <v>148</v>
      </c>
      <c r="AS218" s="19">
        <v>9529.82</v>
      </c>
      <c r="AT218" s="19">
        <v>0</v>
      </c>
      <c r="AU218" s="19" t="s">
        <v>77</v>
      </c>
      <c r="AV218" s="19">
        <v>2020</v>
      </c>
      <c r="AW218" s="22">
        <v>44039</v>
      </c>
      <c r="AX218" s="22">
        <v>44159</v>
      </c>
      <c r="AY218" s="19">
        <v>0</v>
      </c>
      <c r="AZ218" s="19">
        <v>0</v>
      </c>
      <c r="BA218" s="19">
        <v>-40929.33</v>
      </c>
      <c r="BB218" s="19">
        <v>-243.63</v>
      </c>
      <c r="BC218" s="19">
        <v>3739</v>
      </c>
      <c r="BD218" s="19"/>
      <c r="BE218" s="19" t="s">
        <v>250</v>
      </c>
      <c r="BF218" s="19" t="s">
        <v>250</v>
      </c>
      <c r="BG218" s="19"/>
      <c r="BH218" s="19" t="s">
        <v>79</v>
      </c>
      <c r="BI218" s="22"/>
      <c r="BJ218" s="19">
        <v>0</v>
      </c>
      <c r="BK218" s="19">
        <v>0</v>
      </c>
      <c r="BL218" s="19">
        <v>0</v>
      </c>
      <c r="BM218" s="19">
        <v>0</v>
      </c>
      <c r="BN218" s="19">
        <v>0</v>
      </c>
      <c r="BO218" s="19">
        <v>0</v>
      </c>
      <c r="BP218" s="17"/>
      <c r="BQ218" s="19" t="s">
        <v>80</v>
      </c>
      <c r="BR218" s="19" t="s">
        <v>81</v>
      </c>
      <c r="CGQ218" s="9" t="s">
        <v>70</v>
      </c>
    </row>
    <row r="219" spans="1:70 2227:2227" x14ac:dyDescent="0.25">
      <c r="A219" s="19" t="s">
        <v>70</v>
      </c>
      <c r="B219" s="23">
        <v>999054000050429</v>
      </c>
      <c r="C219" s="20" t="s">
        <v>97</v>
      </c>
      <c r="D219" s="19" t="s">
        <v>87</v>
      </c>
      <c r="E219" s="19" t="s">
        <v>233</v>
      </c>
      <c r="F219" s="19" t="s">
        <v>71</v>
      </c>
      <c r="G219" s="19" t="s">
        <v>240</v>
      </c>
      <c r="H219" s="19" t="s">
        <v>73</v>
      </c>
      <c r="I219" s="19">
        <v>4</v>
      </c>
      <c r="J219" s="19">
        <v>202</v>
      </c>
      <c r="K219" s="19">
        <v>353.2</v>
      </c>
      <c r="L219" s="19">
        <v>151.19999999999999</v>
      </c>
      <c r="M219" s="21">
        <v>137</v>
      </c>
      <c r="N219" s="19">
        <v>1.1000000000000001</v>
      </c>
      <c r="O219" s="19">
        <v>5.38</v>
      </c>
      <c r="P219" s="17"/>
      <c r="Q219" s="17"/>
      <c r="R219" s="17"/>
      <c r="S219" s="17"/>
      <c r="T219" s="17"/>
      <c r="U219" s="17"/>
      <c r="V219" s="19">
        <v>202</v>
      </c>
      <c r="W219" s="19">
        <v>222</v>
      </c>
      <c r="X219" s="21">
        <v>17</v>
      </c>
      <c r="Y219" s="19">
        <v>20</v>
      </c>
      <c r="Z219" s="19">
        <v>1.18</v>
      </c>
      <c r="AA219" s="19">
        <v>1.38</v>
      </c>
      <c r="AB219" s="19">
        <v>222</v>
      </c>
      <c r="AC219" s="19">
        <v>353.2</v>
      </c>
      <c r="AD219" s="19">
        <v>120</v>
      </c>
      <c r="AE219" s="19">
        <v>131.19999999999999</v>
      </c>
      <c r="AF219" s="19">
        <v>1.0900000000000001</v>
      </c>
      <c r="AG219" s="19">
        <v>5.99</v>
      </c>
      <c r="AH219" s="19">
        <v>8.4700000000000006</v>
      </c>
      <c r="AI219" s="19">
        <v>1280.3499999999999</v>
      </c>
      <c r="AJ219" s="19">
        <v>813.04</v>
      </c>
      <c r="AK219" s="19">
        <v>72.66</v>
      </c>
      <c r="AL219" s="19">
        <v>32147.62</v>
      </c>
      <c r="AM219" s="19">
        <v>1350.93</v>
      </c>
      <c r="AN219" s="19">
        <f>Tabla1[[#This Row],[Costo Compra]]+Tabla1[[#This Row],[Otros Compra]]</f>
        <v>33498.549999999996</v>
      </c>
      <c r="AO219" s="19" t="s">
        <v>293</v>
      </c>
      <c r="AP219" s="19" t="s">
        <v>234</v>
      </c>
      <c r="AQ219" s="19" t="s">
        <v>160</v>
      </c>
      <c r="AR219" s="19" t="s">
        <v>148</v>
      </c>
      <c r="AS219" s="19">
        <v>9529.82</v>
      </c>
      <c r="AT219" s="19">
        <v>0</v>
      </c>
      <c r="AU219" s="19" t="s">
        <v>77</v>
      </c>
      <c r="AV219" s="19">
        <v>2020</v>
      </c>
      <c r="AW219" s="22">
        <v>44039</v>
      </c>
      <c r="AX219" s="22">
        <v>44159</v>
      </c>
      <c r="AY219" s="19">
        <v>0</v>
      </c>
      <c r="AZ219" s="19">
        <v>0</v>
      </c>
      <c r="BA219" s="19">
        <v>-43028.37</v>
      </c>
      <c r="BB219" s="19">
        <v>-284.58</v>
      </c>
      <c r="BC219" s="19">
        <v>3737</v>
      </c>
      <c r="BD219" s="19"/>
      <c r="BE219" s="19" t="s">
        <v>250</v>
      </c>
      <c r="BF219" s="19" t="s">
        <v>250</v>
      </c>
      <c r="BG219" s="19"/>
      <c r="BH219" s="19" t="s">
        <v>99</v>
      </c>
      <c r="BI219" s="22"/>
      <c r="BJ219" s="19">
        <v>0</v>
      </c>
      <c r="BK219" s="19">
        <v>0</v>
      </c>
      <c r="BL219" s="19">
        <v>0</v>
      </c>
      <c r="BM219" s="19">
        <v>0</v>
      </c>
      <c r="BN219" s="19">
        <v>0</v>
      </c>
      <c r="BO219" s="19">
        <v>0</v>
      </c>
      <c r="BP219" s="17"/>
      <c r="BQ219" s="19" t="s">
        <v>80</v>
      </c>
      <c r="BR219" s="19" t="s">
        <v>81</v>
      </c>
      <c r="CGQ219" s="9" t="s">
        <v>70</v>
      </c>
    </row>
    <row r="220" spans="1:70 2227:2227" x14ac:dyDescent="0.25">
      <c r="A220" s="19" t="s">
        <v>70</v>
      </c>
      <c r="B220" s="23">
        <v>999054000021403</v>
      </c>
      <c r="C220" s="20" t="s">
        <v>82</v>
      </c>
      <c r="D220" s="19" t="s">
        <v>87</v>
      </c>
      <c r="E220" s="19" t="s">
        <v>237</v>
      </c>
      <c r="F220" s="19" t="s">
        <v>71</v>
      </c>
      <c r="G220" s="19" t="s">
        <v>119</v>
      </c>
      <c r="H220" s="19" t="s">
        <v>73</v>
      </c>
      <c r="I220" s="19">
        <v>1</v>
      </c>
      <c r="J220" s="19">
        <v>201</v>
      </c>
      <c r="K220" s="19">
        <v>353.3</v>
      </c>
      <c r="L220" s="19">
        <v>152.30000000000001</v>
      </c>
      <c r="M220" s="21">
        <v>104</v>
      </c>
      <c r="N220" s="19">
        <v>1.46</v>
      </c>
      <c r="O220" s="19">
        <v>5.0999999999999996</v>
      </c>
      <c r="P220" s="17"/>
      <c r="Q220" s="17"/>
      <c r="R220" s="18"/>
      <c r="S220" s="17"/>
      <c r="T220" s="17"/>
      <c r="U220" s="17"/>
      <c r="V220" s="19">
        <v>201</v>
      </c>
      <c r="W220" s="19">
        <v>243</v>
      </c>
      <c r="X220" s="21">
        <v>18</v>
      </c>
      <c r="Y220" s="19">
        <v>42</v>
      </c>
      <c r="Z220" s="19">
        <v>2.33</v>
      </c>
      <c r="AA220" s="19">
        <v>2.61</v>
      </c>
      <c r="AB220" s="19">
        <v>243</v>
      </c>
      <c r="AC220" s="19">
        <v>353.3</v>
      </c>
      <c r="AD220" s="19">
        <v>86</v>
      </c>
      <c r="AE220" s="19">
        <v>110.3</v>
      </c>
      <c r="AF220" s="19">
        <v>1.28</v>
      </c>
      <c r="AG220" s="19">
        <v>6.05</v>
      </c>
      <c r="AH220" s="19">
        <v>7.91</v>
      </c>
      <c r="AI220" s="19">
        <v>1205.1300000000001</v>
      </c>
      <c r="AJ220" s="19">
        <v>777.19</v>
      </c>
      <c r="AK220" s="19">
        <v>91.44</v>
      </c>
      <c r="AL220" s="19">
        <v>33517.449999999997</v>
      </c>
      <c r="AM220" s="19">
        <v>1685.41</v>
      </c>
      <c r="AN220" s="19">
        <f>Tabla1[[#This Row],[Costo Compra]]+Tabla1[[#This Row],[Otros Compra]]</f>
        <v>35202.86</v>
      </c>
      <c r="AO220" s="19" t="s">
        <v>293</v>
      </c>
      <c r="AP220" s="19" t="s">
        <v>238</v>
      </c>
      <c r="AQ220" s="19" t="s">
        <v>239</v>
      </c>
      <c r="AR220" s="19" t="s">
        <v>148</v>
      </c>
      <c r="AS220" s="19">
        <v>10086.200000000001</v>
      </c>
      <c r="AT220" s="19">
        <v>0</v>
      </c>
      <c r="AU220" s="19" t="s">
        <v>77</v>
      </c>
      <c r="AV220" s="19">
        <v>2020</v>
      </c>
      <c r="AW220" s="22">
        <v>44068</v>
      </c>
      <c r="AX220" s="22">
        <v>44154</v>
      </c>
      <c r="AY220" s="19">
        <v>0</v>
      </c>
      <c r="AZ220" s="19">
        <v>0</v>
      </c>
      <c r="BA220" s="19">
        <v>-45289.06</v>
      </c>
      <c r="BB220" s="19">
        <v>-297.37</v>
      </c>
      <c r="BC220" s="19">
        <v>3725</v>
      </c>
      <c r="BD220" s="19"/>
      <c r="BE220" s="19" t="s">
        <v>250</v>
      </c>
      <c r="BF220" s="19" t="s">
        <v>250</v>
      </c>
      <c r="BG220" s="19"/>
      <c r="BH220" s="19" t="s">
        <v>79</v>
      </c>
      <c r="BI220" s="22"/>
      <c r="BJ220" s="19">
        <v>0</v>
      </c>
      <c r="BK220" s="19">
        <v>0</v>
      </c>
      <c r="BL220" s="19">
        <v>0</v>
      </c>
      <c r="BM220" s="19">
        <v>0</v>
      </c>
      <c r="BN220" s="19">
        <v>0</v>
      </c>
      <c r="BO220" s="19">
        <v>0</v>
      </c>
      <c r="BP220" s="17"/>
      <c r="BQ220" s="19" t="s">
        <v>80</v>
      </c>
      <c r="BR220" s="19" t="s">
        <v>81</v>
      </c>
      <c r="CGQ220" s="9" t="s">
        <v>70</v>
      </c>
    </row>
    <row r="221" spans="1:70 2227:2227" x14ac:dyDescent="0.25">
      <c r="A221" s="19" t="s">
        <v>70</v>
      </c>
      <c r="B221" s="23">
        <v>999054000021455</v>
      </c>
      <c r="C221" s="20" t="s">
        <v>82</v>
      </c>
      <c r="D221" s="19" t="s">
        <v>87</v>
      </c>
      <c r="E221" s="19" t="s">
        <v>237</v>
      </c>
      <c r="F221" s="19" t="s">
        <v>71</v>
      </c>
      <c r="G221" s="19" t="s">
        <v>119</v>
      </c>
      <c r="H221" s="19" t="s">
        <v>73</v>
      </c>
      <c r="I221" s="19">
        <v>1</v>
      </c>
      <c r="J221" s="19">
        <v>203</v>
      </c>
      <c r="K221" s="19">
        <v>362.3</v>
      </c>
      <c r="L221" s="19">
        <v>159.30000000000001</v>
      </c>
      <c r="M221" s="21">
        <v>104</v>
      </c>
      <c r="N221" s="19">
        <v>1.53</v>
      </c>
      <c r="O221" s="19">
        <v>4.88</v>
      </c>
      <c r="P221" s="17"/>
      <c r="Q221" s="17"/>
      <c r="R221" s="18"/>
      <c r="S221" s="17"/>
      <c r="T221" s="17"/>
      <c r="U221" s="17"/>
      <c r="V221" s="19">
        <v>203</v>
      </c>
      <c r="W221" s="19">
        <v>244.5</v>
      </c>
      <c r="X221" s="21">
        <v>18</v>
      </c>
      <c r="Y221" s="19">
        <v>41.5</v>
      </c>
      <c r="Z221" s="19">
        <v>2.31</v>
      </c>
      <c r="AA221" s="19">
        <v>2.65</v>
      </c>
      <c r="AB221" s="19">
        <v>244.5</v>
      </c>
      <c r="AC221" s="19">
        <v>362.3</v>
      </c>
      <c r="AD221" s="19">
        <v>86</v>
      </c>
      <c r="AE221" s="19">
        <v>117.8</v>
      </c>
      <c r="AF221" s="19">
        <v>1.37</v>
      </c>
      <c r="AG221" s="19">
        <v>5.67</v>
      </c>
      <c r="AH221" s="19">
        <v>7.57</v>
      </c>
      <c r="AI221" s="19">
        <v>1205.1300000000001</v>
      </c>
      <c r="AJ221" s="19">
        <v>777.19</v>
      </c>
      <c r="AK221" s="19">
        <v>85.62</v>
      </c>
      <c r="AL221" s="19">
        <v>33724.35</v>
      </c>
      <c r="AM221" s="19">
        <v>1685.41</v>
      </c>
      <c r="AN221" s="19">
        <f>Tabla1[[#This Row],[Costo Compra]]+Tabla1[[#This Row],[Otros Compra]]</f>
        <v>35409.760000000002</v>
      </c>
      <c r="AO221" s="19" t="s">
        <v>293</v>
      </c>
      <c r="AP221" s="19" t="s">
        <v>238</v>
      </c>
      <c r="AQ221" s="19" t="s">
        <v>239</v>
      </c>
      <c r="AR221" s="19" t="s">
        <v>148</v>
      </c>
      <c r="AS221" s="19">
        <v>10086.200000000001</v>
      </c>
      <c r="AT221" s="19">
        <v>0</v>
      </c>
      <c r="AU221" s="19" t="s">
        <v>77</v>
      </c>
      <c r="AV221" s="19">
        <v>2020</v>
      </c>
      <c r="AW221" s="22">
        <v>44068</v>
      </c>
      <c r="AX221" s="22">
        <v>44154</v>
      </c>
      <c r="AY221" s="19">
        <v>0</v>
      </c>
      <c r="AZ221" s="19">
        <v>0</v>
      </c>
      <c r="BA221" s="19">
        <v>-45495.96</v>
      </c>
      <c r="BB221" s="19">
        <v>-285.60000000000002</v>
      </c>
      <c r="BC221" s="19">
        <v>3725</v>
      </c>
      <c r="BD221" s="19"/>
      <c r="BE221" s="19" t="s">
        <v>250</v>
      </c>
      <c r="BF221" s="19" t="s">
        <v>250</v>
      </c>
      <c r="BG221" s="19"/>
      <c r="BH221" s="19" t="s">
        <v>79</v>
      </c>
      <c r="BI221" s="22"/>
      <c r="BJ221" s="19">
        <v>0</v>
      </c>
      <c r="BK221" s="19">
        <v>0</v>
      </c>
      <c r="BL221" s="19">
        <v>0</v>
      </c>
      <c r="BM221" s="19">
        <v>0</v>
      </c>
      <c r="BN221" s="19">
        <v>0</v>
      </c>
      <c r="BO221" s="19">
        <v>0</v>
      </c>
      <c r="BP221" s="17"/>
      <c r="BQ221" s="19" t="s">
        <v>80</v>
      </c>
      <c r="BR221" s="19" t="s">
        <v>81</v>
      </c>
      <c r="CGQ221" s="9" t="s">
        <v>70</v>
      </c>
    </row>
    <row r="222" spans="1:70 2227:2227" x14ac:dyDescent="0.25">
      <c r="A222" s="19" t="s">
        <v>70</v>
      </c>
      <c r="B222" s="23">
        <v>999054000021500</v>
      </c>
      <c r="C222" s="20" t="s">
        <v>82</v>
      </c>
      <c r="D222" s="9" t="s">
        <v>96</v>
      </c>
      <c r="E222" s="19" t="s">
        <v>237</v>
      </c>
      <c r="F222" s="19" t="s">
        <v>71</v>
      </c>
      <c r="G222" s="19" t="s">
        <v>119</v>
      </c>
      <c r="H222" s="19" t="s">
        <v>73</v>
      </c>
      <c r="I222" s="19">
        <v>1</v>
      </c>
      <c r="J222" s="19">
        <v>200.5</v>
      </c>
      <c r="K222" s="19">
        <v>356.3</v>
      </c>
      <c r="L222" s="19">
        <v>155.80000000000001</v>
      </c>
      <c r="M222" s="21">
        <v>104</v>
      </c>
      <c r="N222" s="19">
        <v>1.5</v>
      </c>
      <c r="O222" s="19">
        <v>4.99</v>
      </c>
      <c r="P222" s="17"/>
      <c r="Q222" s="17"/>
      <c r="R222" s="18"/>
      <c r="S222" s="17"/>
      <c r="T222" s="17"/>
      <c r="U222" s="17"/>
      <c r="V222" s="19">
        <v>200.5</v>
      </c>
      <c r="W222" s="19">
        <v>252</v>
      </c>
      <c r="X222" s="21">
        <v>18</v>
      </c>
      <c r="Y222" s="19">
        <v>51.5</v>
      </c>
      <c r="Z222" s="19">
        <v>2.86</v>
      </c>
      <c r="AA222" s="19">
        <v>2.13</v>
      </c>
      <c r="AB222" s="19">
        <v>252</v>
      </c>
      <c r="AC222" s="19">
        <v>356.3</v>
      </c>
      <c r="AD222" s="19">
        <v>86</v>
      </c>
      <c r="AE222" s="19">
        <v>104.3</v>
      </c>
      <c r="AF222" s="19">
        <v>1.21</v>
      </c>
      <c r="AG222" s="19">
        <v>6.4</v>
      </c>
      <c r="AH222" s="19">
        <v>7.74</v>
      </c>
      <c r="AI222" s="19">
        <v>1205.1300000000001</v>
      </c>
      <c r="AJ222" s="19">
        <v>777.19</v>
      </c>
      <c r="AK222" s="19">
        <v>96.7</v>
      </c>
      <c r="AL222" s="19">
        <v>34758.839999999997</v>
      </c>
      <c r="AM222" s="19">
        <v>1685.41</v>
      </c>
      <c r="AN222" s="19">
        <f>Tabla1[[#This Row],[Costo Compra]]+Tabla1[[#This Row],[Otros Compra]]</f>
        <v>36444.25</v>
      </c>
      <c r="AO222" s="19" t="s">
        <v>293</v>
      </c>
      <c r="AP222" s="19" t="s">
        <v>238</v>
      </c>
      <c r="AQ222" s="19" t="s">
        <v>239</v>
      </c>
      <c r="AR222" s="19" t="s">
        <v>148</v>
      </c>
      <c r="AS222" s="19">
        <v>10086.200000000001</v>
      </c>
      <c r="AT222" s="19">
        <v>0</v>
      </c>
      <c r="AU222" s="19" t="s">
        <v>77</v>
      </c>
      <c r="AV222" s="19">
        <v>2020</v>
      </c>
      <c r="AW222" s="22">
        <v>44068</v>
      </c>
      <c r="AX222" s="22">
        <v>44154</v>
      </c>
      <c r="AY222" s="19">
        <v>0</v>
      </c>
      <c r="AZ222" s="19">
        <v>0</v>
      </c>
      <c r="BA222" s="19">
        <v>-46530.45</v>
      </c>
      <c r="BB222" s="19">
        <v>-298.66000000000003</v>
      </c>
      <c r="BC222" s="19">
        <v>3725</v>
      </c>
      <c r="BD222" s="19"/>
      <c r="BE222" s="19" t="s">
        <v>250</v>
      </c>
      <c r="BF222" s="19" t="s">
        <v>250</v>
      </c>
      <c r="BG222" s="19"/>
      <c r="BH222" s="19" t="s">
        <v>79</v>
      </c>
      <c r="BI222" s="22"/>
      <c r="BJ222" s="19">
        <v>0</v>
      </c>
      <c r="BK222" s="19">
        <v>0</v>
      </c>
      <c r="BL222" s="19">
        <v>0</v>
      </c>
      <c r="BM222" s="19">
        <v>0</v>
      </c>
      <c r="BN222" s="19">
        <v>0</v>
      </c>
      <c r="BO222" s="19">
        <v>0</v>
      </c>
      <c r="BP222" s="17"/>
      <c r="BQ222" s="19" t="s">
        <v>80</v>
      </c>
      <c r="BR222" s="19" t="s">
        <v>81</v>
      </c>
      <c r="CGQ222" s="9" t="s">
        <v>70</v>
      </c>
    </row>
    <row r="223" spans="1:70 2227:2227" x14ac:dyDescent="0.25">
      <c r="A223" s="19" t="s">
        <v>70</v>
      </c>
      <c r="B223" s="23">
        <v>999054000021508</v>
      </c>
      <c r="C223" s="20" t="s">
        <v>82</v>
      </c>
      <c r="D223" s="9" t="s">
        <v>96</v>
      </c>
      <c r="E223" s="19" t="s">
        <v>237</v>
      </c>
      <c r="F223" s="19" t="s">
        <v>71</v>
      </c>
      <c r="G223" s="19" t="s">
        <v>119</v>
      </c>
      <c r="H223" s="19" t="s">
        <v>73</v>
      </c>
      <c r="I223" s="19">
        <v>1</v>
      </c>
      <c r="J223" s="19">
        <v>212</v>
      </c>
      <c r="K223" s="19">
        <v>364.3</v>
      </c>
      <c r="L223" s="19">
        <v>152.30000000000001</v>
      </c>
      <c r="M223" s="21">
        <v>104</v>
      </c>
      <c r="N223" s="19">
        <v>1.46</v>
      </c>
      <c r="O223" s="19">
        <v>5.0999999999999996</v>
      </c>
      <c r="P223" s="17"/>
      <c r="Q223" s="17"/>
      <c r="R223" s="18"/>
      <c r="S223" s="17"/>
      <c r="T223" s="17"/>
      <c r="U223" s="17"/>
      <c r="V223" s="19">
        <v>212</v>
      </c>
      <c r="W223" s="19">
        <v>255</v>
      </c>
      <c r="X223" s="21">
        <v>18</v>
      </c>
      <c r="Y223" s="19">
        <v>43</v>
      </c>
      <c r="Z223" s="19">
        <v>2.39</v>
      </c>
      <c r="AA223" s="19">
        <v>2.5499999999999998</v>
      </c>
      <c r="AB223" s="19">
        <v>255</v>
      </c>
      <c r="AC223" s="19">
        <v>364.3</v>
      </c>
      <c r="AD223" s="19">
        <v>86</v>
      </c>
      <c r="AE223" s="19">
        <v>109.3</v>
      </c>
      <c r="AF223" s="19">
        <v>1.27</v>
      </c>
      <c r="AG223" s="19">
        <v>6.11</v>
      </c>
      <c r="AH223" s="19">
        <v>7.91</v>
      </c>
      <c r="AI223" s="19">
        <v>1205.1300000000001</v>
      </c>
      <c r="AJ223" s="19">
        <v>777.19</v>
      </c>
      <c r="AK223" s="19">
        <v>92.28</v>
      </c>
      <c r="AL223" s="19">
        <v>35172.629999999997</v>
      </c>
      <c r="AM223" s="19">
        <v>1685.41</v>
      </c>
      <c r="AN223" s="19">
        <f>Tabla1[[#This Row],[Costo Compra]]+Tabla1[[#This Row],[Otros Compra]]</f>
        <v>36858.04</v>
      </c>
      <c r="AO223" s="19" t="s">
        <v>293</v>
      </c>
      <c r="AP223" s="19" t="s">
        <v>238</v>
      </c>
      <c r="AQ223" s="19" t="s">
        <v>239</v>
      </c>
      <c r="AR223" s="19" t="s">
        <v>148</v>
      </c>
      <c r="AS223" s="19">
        <v>10086.200000000001</v>
      </c>
      <c r="AT223" s="19">
        <v>0</v>
      </c>
      <c r="AU223" s="19" t="s">
        <v>77</v>
      </c>
      <c r="AV223" s="19">
        <v>2020</v>
      </c>
      <c r="AW223" s="22">
        <v>44068</v>
      </c>
      <c r="AX223" s="22">
        <v>44154</v>
      </c>
      <c r="AY223" s="19">
        <v>0</v>
      </c>
      <c r="AZ223" s="19">
        <v>0</v>
      </c>
      <c r="BA223" s="19">
        <v>-46944.24</v>
      </c>
      <c r="BB223" s="19">
        <v>-308.24</v>
      </c>
      <c r="BC223" s="19">
        <v>3725</v>
      </c>
      <c r="BD223" s="19"/>
      <c r="BE223" s="19" t="s">
        <v>250</v>
      </c>
      <c r="BF223" s="19" t="s">
        <v>250</v>
      </c>
      <c r="BG223" s="19"/>
      <c r="BH223" s="19" t="s">
        <v>79</v>
      </c>
      <c r="BI223" s="22"/>
      <c r="BJ223" s="19">
        <v>0</v>
      </c>
      <c r="BK223" s="19">
        <v>0</v>
      </c>
      <c r="BL223" s="19">
        <v>0</v>
      </c>
      <c r="BM223" s="19">
        <v>0</v>
      </c>
      <c r="BN223" s="19">
        <v>0</v>
      </c>
      <c r="BO223" s="19">
        <v>0</v>
      </c>
      <c r="BP223" s="17"/>
      <c r="BQ223" s="19" t="s">
        <v>80</v>
      </c>
      <c r="BR223" s="19" t="s">
        <v>81</v>
      </c>
      <c r="CGQ223" s="9" t="s">
        <v>70</v>
      </c>
    </row>
    <row r="224" spans="1:70 2227:2227" x14ac:dyDescent="0.25">
      <c r="A224" s="19" t="s">
        <v>70</v>
      </c>
      <c r="B224" s="23">
        <v>999054000021576</v>
      </c>
      <c r="C224" s="20" t="s">
        <v>82</v>
      </c>
      <c r="D224" s="9" t="s">
        <v>96</v>
      </c>
      <c r="E224" s="19" t="s">
        <v>237</v>
      </c>
      <c r="F224" s="19" t="s">
        <v>71</v>
      </c>
      <c r="G224" s="19" t="s">
        <v>119</v>
      </c>
      <c r="H224" s="19" t="s">
        <v>73</v>
      </c>
      <c r="I224" s="19">
        <v>1</v>
      </c>
      <c r="J224" s="19">
        <v>214</v>
      </c>
      <c r="K224" s="19">
        <v>367.3</v>
      </c>
      <c r="L224" s="19">
        <v>153.30000000000001</v>
      </c>
      <c r="M224" s="21">
        <v>104</v>
      </c>
      <c r="N224" s="19">
        <v>1.47</v>
      </c>
      <c r="O224" s="19">
        <v>5.07</v>
      </c>
      <c r="P224" s="17"/>
      <c r="Q224" s="17"/>
      <c r="R224" s="18"/>
      <c r="S224" s="17"/>
      <c r="T224" s="17"/>
      <c r="U224" s="17"/>
      <c r="V224" s="19">
        <v>214</v>
      </c>
      <c r="W224" s="19">
        <v>260</v>
      </c>
      <c r="X224" s="21">
        <v>18</v>
      </c>
      <c r="Y224" s="19">
        <v>46</v>
      </c>
      <c r="Z224" s="19">
        <v>2.56</v>
      </c>
      <c r="AA224" s="19">
        <v>2.39</v>
      </c>
      <c r="AB224" s="19">
        <v>260</v>
      </c>
      <c r="AC224" s="19">
        <v>367.3</v>
      </c>
      <c r="AD224" s="19">
        <v>86</v>
      </c>
      <c r="AE224" s="19">
        <v>107.3</v>
      </c>
      <c r="AF224" s="19">
        <v>1.25</v>
      </c>
      <c r="AG224" s="19">
        <v>6.22</v>
      </c>
      <c r="AH224" s="19">
        <v>7.86</v>
      </c>
      <c r="AI224" s="19">
        <v>1205.1300000000001</v>
      </c>
      <c r="AJ224" s="19">
        <v>777.19</v>
      </c>
      <c r="AK224" s="19">
        <v>94</v>
      </c>
      <c r="AL224" s="19">
        <v>35862.29</v>
      </c>
      <c r="AM224" s="19">
        <v>1685.41</v>
      </c>
      <c r="AN224" s="19">
        <f>Tabla1[[#This Row],[Costo Compra]]+Tabla1[[#This Row],[Otros Compra]]</f>
        <v>37547.700000000004</v>
      </c>
      <c r="AO224" s="19" t="s">
        <v>293</v>
      </c>
      <c r="AP224" s="19" t="s">
        <v>238</v>
      </c>
      <c r="AQ224" s="19" t="s">
        <v>239</v>
      </c>
      <c r="AR224" s="19" t="s">
        <v>148</v>
      </c>
      <c r="AS224" s="19">
        <v>10086.200000000001</v>
      </c>
      <c r="AT224" s="19">
        <v>0</v>
      </c>
      <c r="AU224" s="19" t="s">
        <v>77</v>
      </c>
      <c r="AV224" s="19">
        <v>2020</v>
      </c>
      <c r="AW224" s="22">
        <v>44068</v>
      </c>
      <c r="AX224" s="22">
        <v>44154</v>
      </c>
      <c r="AY224" s="19">
        <v>0</v>
      </c>
      <c r="AZ224" s="19">
        <v>0</v>
      </c>
      <c r="BA224" s="19">
        <v>-47633.9</v>
      </c>
      <c r="BB224" s="19">
        <v>-310.72000000000003</v>
      </c>
      <c r="BC224" s="19">
        <v>3725</v>
      </c>
      <c r="BD224" s="19"/>
      <c r="BE224" s="19" t="s">
        <v>250</v>
      </c>
      <c r="BF224" s="19" t="s">
        <v>250</v>
      </c>
      <c r="BG224" s="19"/>
      <c r="BH224" s="19" t="s">
        <v>79</v>
      </c>
      <c r="BI224" s="22"/>
      <c r="BJ224" s="19">
        <v>0</v>
      </c>
      <c r="BK224" s="19">
        <v>0</v>
      </c>
      <c r="BL224" s="19">
        <v>0</v>
      </c>
      <c r="BM224" s="19">
        <v>0</v>
      </c>
      <c r="BN224" s="19">
        <v>0</v>
      </c>
      <c r="BO224" s="19">
        <v>0</v>
      </c>
      <c r="BP224" s="17"/>
      <c r="BQ224" s="19" t="s">
        <v>80</v>
      </c>
      <c r="BR224" s="19" t="s">
        <v>81</v>
      </c>
      <c r="CGQ224" s="9" t="s">
        <v>70</v>
      </c>
    </row>
    <row r="225" spans="1:70 2227:2227" x14ac:dyDescent="0.25">
      <c r="A225" s="19" t="s">
        <v>70</v>
      </c>
      <c r="B225" s="23">
        <v>999054000021621</v>
      </c>
      <c r="C225" s="20" t="s">
        <v>82</v>
      </c>
      <c r="D225" s="19" t="s">
        <v>85</v>
      </c>
      <c r="E225" s="19" t="s">
        <v>237</v>
      </c>
      <c r="F225" s="19" t="s">
        <v>71</v>
      </c>
      <c r="G225" s="19" t="s">
        <v>119</v>
      </c>
      <c r="H225" s="19" t="s">
        <v>73</v>
      </c>
      <c r="I225" s="19">
        <v>1</v>
      </c>
      <c r="J225" s="19">
        <v>206.5</v>
      </c>
      <c r="K225" s="19">
        <v>377.3</v>
      </c>
      <c r="L225" s="19">
        <v>170.8</v>
      </c>
      <c r="M225" s="21">
        <v>104</v>
      </c>
      <c r="N225" s="19">
        <v>1.64</v>
      </c>
      <c r="O225" s="19">
        <v>4.55</v>
      </c>
      <c r="P225" s="17"/>
      <c r="Q225" s="17"/>
      <c r="R225" s="18"/>
      <c r="S225" s="17"/>
      <c r="T225" s="17"/>
      <c r="U225" s="17"/>
      <c r="V225" s="19">
        <v>206.5</v>
      </c>
      <c r="W225" s="19">
        <v>259</v>
      </c>
      <c r="X225" s="21">
        <v>18</v>
      </c>
      <c r="Y225" s="19">
        <v>52.5</v>
      </c>
      <c r="Z225" s="19">
        <v>2.92</v>
      </c>
      <c r="AA225" s="19">
        <v>2.09</v>
      </c>
      <c r="AB225" s="19">
        <v>259</v>
      </c>
      <c r="AC225" s="19">
        <v>377.3</v>
      </c>
      <c r="AD225" s="19">
        <v>86</v>
      </c>
      <c r="AE225" s="19">
        <v>118.3</v>
      </c>
      <c r="AF225" s="19">
        <v>1.38</v>
      </c>
      <c r="AG225" s="19">
        <v>5.64</v>
      </c>
      <c r="AH225" s="19">
        <v>7.06</v>
      </c>
      <c r="AI225" s="19">
        <v>1205.1300000000001</v>
      </c>
      <c r="AJ225" s="19">
        <v>777.19</v>
      </c>
      <c r="AK225" s="19">
        <v>85.26</v>
      </c>
      <c r="AL225" s="19">
        <v>35724.36</v>
      </c>
      <c r="AM225" s="19">
        <v>1685.41</v>
      </c>
      <c r="AN225" s="19">
        <f>Tabla1[[#This Row],[Costo Compra]]+Tabla1[[#This Row],[Otros Compra]]</f>
        <v>37409.770000000004</v>
      </c>
      <c r="AO225" s="19" t="s">
        <v>293</v>
      </c>
      <c r="AP225" s="19" t="s">
        <v>238</v>
      </c>
      <c r="AQ225" s="19" t="s">
        <v>239</v>
      </c>
      <c r="AR225" s="19" t="s">
        <v>148</v>
      </c>
      <c r="AS225" s="19">
        <v>10086.200000000001</v>
      </c>
      <c r="AT225" s="19">
        <v>0</v>
      </c>
      <c r="AU225" s="19" t="s">
        <v>77</v>
      </c>
      <c r="AV225" s="19">
        <v>2020</v>
      </c>
      <c r="AW225" s="22">
        <v>44068</v>
      </c>
      <c r="AX225" s="22">
        <v>44154</v>
      </c>
      <c r="AY225" s="19">
        <v>0</v>
      </c>
      <c r="AZ225" s="19">
        <v>0</v>
      </c>
      <c r="BA225" s="19">
        <v>-47495.97</v>
      </c>
      <c r="BB225" s="19">
        <v>-278.08</v>
      </c>
      <c r="BC225" s="19">
        <v>3725</v>
      </c>
      <c r="BD225" s="19"/>
      <c r="BE225" s="19" t="s">
        <v>250</v>
      </c>
      <c r="BF225" s="19" t="s">
        <v>250</v>
      </c>
      <c r="BG225" s="19"/>
      <c r="BH225" s="19" t="s">
        <v>79</v>
      </c>
      <c r="BI225" s="22"/>
      <c r="BJ225" s="19">
        <v>0</v>
      </c>
      <c r="BK225" s="19">
        <v>0</v>
      </c>
      <c r="BL225" s="19">
        <v>0</v>
      </c>
      <c r="BM225" s="19">
        <v>0</v>
      </c>
      <c r="BN225" s="19">
        <v>0</v>
      </c>
      <c r="BO225" s="19">
        <v>0</v>
      </c>
      <c r="BP225" s="17"/>
      <c r="BQ225" s="19" t="s">
        <v>80</v>
      </c>
      <c r="BR225" s="19" t="s">
        <v>81</v>
      </c>
      <c r="CGQ225" s="9" t="s">
        <v>70</v>
      </c>
    </row>
    <row r="226" spans="1:70 2227:2227" x14ac:dyDescent="0.25">
      <c r="A226" s="19" t="s">
        <v>70</v>
      </c>
      <c r="B226" s="23">
        <v>999054000021697</v>
      </c>
      <c r="C226" s="20" t="s">
        <v>82</v>
      </c>
      <c r="D226" s="19" t="s">
        <v>87</v>
      </c>
      <c r="E226" s="19" t="s">
        <v>237</v>
      </c>
      <c r="F226" s="19" t="s">
        <v>71</v>
      </c>
      <c r="G226" s="19" t="s">
        <v>119</v>
      </c>
      <c r="H226" s="19" t="s">
        <v>73</v>
      </c>
      <c r="I226" s="19">
        <v>1</v>
      </c>
      <c r="J226" s="19">
        <v>208</v>
      </c>
      <c r="K226" s="19">
        <v>404.3</v>
      </c>
      <c r="L226" s="19">
        <v>196.3</v>
      </c>
      <c r="M226" s="21">
        <v>104</v>
      </c>
      <c r="N226" s="19">
        <v>1.89</v>
      </c>
      <c r="O226" s="19">
        <v>3.96</v>
      </c>
      <c r="P226" s="17"/>
      <c r="Q226" s="17"/>
      <c r="R226" s="18"/>
      <c r="S226" s="17"/>
      <c r="T226" s="17"/>
      <c r="U226" s="17"/>
      <c r="V226" s="19">
        <v>208</v>
      </c>
      <c r="W226" s="19">
        <v>262</v>
      </c>
      <c r="X226" s="21">
        <v>18</v>
      </c>
      <c r="Y226" s="19">
        <v>54</v>
      </c>
      <c r="Z226" s="19">
        <v>3</v>
      </c>
      <c r="AA226" s="19">
        <v>2.0299999999999998</v>
      </c>
      <c r="AB226" s="19">
        <v>262</v>
      </c>
      <c r="AC226" s="19">
        <v>404.3</v>
      </c>
      <c r="AD226" s="19">
        <v>86</v>
      </c>
      <c r="AE226" s="19">
        <v>142.30000000000001</v>
      </c>
      <c r="AF226" s="19">
        <v>1.65</v>
      </c>
      <c r="AG226" s="19">
        <v>4.6900000000000004</v>
      </c>
      <c r="AH226" s="19">
        <v>6.14</v>
      </c>
      <c r="AI226" s="19">
        <v>1205.1300000000001</v>
      </c>
      <c r="AJ226" s="19">
        <v>777.19</v>
      </c>
      <c r="AK226" s="19">
        <v>70.88</v>
      </c>
      <c r="AL226" s="19">
        <v>36138.160000000003</v>
      </c>
      <c r="AM226" s="19">
        <v>1685.41</v>
      </c>
      <c r="AN226" s="19">
        <f>Tabla1[[#This Row],[Costo Compra]]+Tabla1[[#This Row],[Otros Compra]]</f>
        <v>37823.570000000007</v>
      </c>
      <c r="AO226" s="19" t="s">
        <v>293</v>
      </c>
      <c r="AP226" s="19" t="s">
        <v>238</v>
      </c>
      <c r="AQ226" s="19" t="s">
        <v>239</v>
      </c>
      <c r="AR226" s="19" t="s">
        <v>148</v>
      </c>
      <c r="AS226" s="19">
        <v>10086.200000000001</v>
      </c>
      <c r="AT226" s="19">
        <v>0</v>
      </c>
      <c r="AU226" s="19" t="s">
        <v>77</v>
      </c>
      <c r="AV226" s="19">
        <v>2020</v>
      </c>
      <c r="AW226" s="22">
        <v>44068</v>
      </c>
      <c r="AX226" s="22">
        <v>44154</v>
      </c>
      <c r="AY226" s="19">
        <v>0</v>
      </c>
      <c r="AZ226" s="19">
        <v>0</v>
      </c>
      <c r="BA226" s="19">
        <v>-47909.77</v>
      </c>
      <c r="BB226" s="19">
        <v>-244.06</v>
      </c>
      <c r="BC226" s="19">
        <v>3725</v>
      </c>
      <c r="BD226" s="19"/>
      <c r="BE226" s="19" t="s">
        <v>250</v>
      </c>
      <c r="BF226" s="19" t="s">
        <v>250</v>
      </c>
      <c r="BG226" s="19"/>
      <c r="BH226" s="19" t="s">
        <v>79</v>
      </c>
      <c r="BI226" s="22"/>
      <c r="BJ226" s="19">
        <v>0</v>
      </c>
      <c r="BK226" s="19">
        <v>0</v>
      </c>
      <c r="BL226" s="19">
        <v>0</v>
      </c>
      <c r="BM226" s="19">
        <v>0</v>
      </c>
      <c r="BN226" s="19">
        <v>0</v>
      </c>
      <c r="BO226" s="19">
        <v>0</v>
      </c>
      <c r="BP226" s="17"/>
      <c r="BQ226" s="19" t="s">
        <v>80</v>
      </c>
      <c r="BR226" s="19" t="s">
        <v>81</v>
      </c>
      <c r="CGQ226" s="9" t="s">
        <v>70</v>
      </c>
    </row>
    <row r="227" spans="1:70 2227:2227" x14ac:dyDescent="0.25">
      <c r="A227" s="19" t="s">
        <v>70</v>
      </c>
      <c r="B227" s="23">
        <v>999054000021908</v>
      </c>
      <c r="C227" s="20" t="s">
        <v>82</v>
      </c>
      <c r="D227" s="19" t="s">
        <v>85</v>
      </c>
      <c r="E227" s="19" t="s">
        <v>237</v>
      </c>
      <c r="F227" s="19" t="s">
        <v>71</v>
      </c>
      <c r="G227" s="19" t="s">
        <v>119</v>
      </c>
      <c r="H227" s="19" t="s">
        <v>73</v>
      </c>
      <c r="I227" s="19">
        <v>1</v>
      </c>
      <c r="J227" s="19">
        <v>228</v>
      </c>
      <c r="K227" s="19">
        <v>394.3</v>
      </c>
      <c r="L227" s="19">
        <v>166.3</v>
      </c>
      <c r="M227" s="21">
        <v>104</v>
      </c>
      <c r="N227" s="19">
        <v>1.6</v>
      </c>
      <c r="O227" s="19">
        <v>4.67</v>
      </c>
      <c r="P227" s="17"/>
      <c r="Q227" s="17"/>
      <c r="R227" s="18"/>
      <c r="S227" s="17"/>
      <c r="T227" s="17"/>
      <c r="U227" s="17"/>
      <c r="V227" s="19">
        <v>228</v>
      </c>
      <c r="W227" s="19">
        <v>270</v>
      </c>
      <c r="X227" s="21">
        <v>18</v>
      </c>
      <c r="Y227" s="19">
        <v>42</v>
      </c>
      <c r="Z227" s="19">
        <v>2.33</v>
      </c>
      <c r="AA227" s="19">
        <v>2.61</v>
      </c>
      <c r="AB227" s="19">
        <v>270</v>
      </c>
      <c r="AC227" s="19">
        <v>394.3</v>
      </c>
      <c r="AD227" s="19">
        <v>86</v>
      </c>
      <c r="AE227" s="19">
        <v>124.3</v>
      </c>
      <c r="AF227" s="19">
        <v>1.45</v>
      </c>
      <c r="AG227" s="19">
        <v>5.37</v>
      </c>
      <c r="AH227" s="19">
        <v>7.25</v>
      </c>
      <c r="AI227" s="19">
        <v>1205.1300000000001</v>
      </c>
      <c r="AJ227" s="19">
        <v>777.19</v>
      </c>
      <c r="AK227" s="19">
        <v>81.14</v>
      </c>
      <c r="AL227" s="19">
        <v>37241.61</v>
      </c>
      <c r="AM227" s="19">
        <v>1685.41</v>
      </c>
      <c r="AN227" s="19">
        <f>Tabla1[[#This Row],[Costo Compra]]+Tabla1[[#This Row],[Otros Compra]]</f>
        <v>38927.020000000004</v>
      </c>
      <c r="AO227" s="19" t="s">
        <v>293</v>
      </c>
      <c r="AP227" s="19" t="s">
        <v>238</v>
      </c>
      <c r="AQ227" s="19" t="s">
        <v>239</v>
      </c>
      <c r="AR227" s="19" t="s">
        <v>148</v>
      </c>
      <c r="AS227" s="19">
        <v>10086.200000000001</v>
      </c>
      <c r="AT227" s="19">
        <v>0</v>
      </c>
      <c r="AU227" s="19" t="s">
        <v>77</v>
      </c>
      <c r="AV227" s="19">
        <v>2020</v>
      </c>
      <c r="AW227" s="22">
        <v>44068</v>
      </c>
      <c r="AX227" s="22">
        <v>44154</v>
      </c>
      <c r="AY227" s="19">
        <v>0</v>
      </c>
      <c r="AZ227" s="19">
        <v>0</v>
      </c>
      <c r="BA227" s="19">
        <v>-49013.22</v>
      </c>
      <c r="BB227" s="19">
        <v>-294.73</v>
      </c>
      <c r="BC227" s="19">
        <v>3725</v>
      </c>
      <c r="BD227" s="19"/>
      <c r="BE227" s="19" t="s">
        <v>250</v>
      </c>
      <c r="BF227" s="19" t="s">
        <v>250</v>
      </c>
      <c r="BG227" s="19"/>
      <c r="BH227" s="19" t="s">
        <v>79</v>
      </c>
      <c r="BI227" s="22"/>
      <c r="BJ227" s="19">
        <v>0</v>
      </c>
      <c r="BK227" s="19">
        <v>0</v>
      </c>
      <c r="BL227" s="19">
        <v>0</v>
      </c>
      <c r="BM227" s="19">
        <v>0</v>
      </c>
      <c r="BN227" s="19">
        <v>0</v>
      </c>
      <c r="BO227" s="19">
        <v>0</v>
      </c>
      <c r="BP227" s="17"/>
      <c r="BQ227" s="19" t="s">
        <v>80</v>
      </c>
      <c r="BR227" s="19" t="s">
        <v>81</v>
      </c>
      <c r="CGQ227" s="9" t="s">
        <v>70</v>
      </c>
    </row>
    <row r="228" spans="1:70 2227:2227" x14ac:dyDescent="0.25">
      <c r="A228" s="19" t="s">
        <v>70</v>
      </c>
      <c r="B228" s="23">
        <v>999054000021965</v>
      </c>
      <c r="C228" s="20" t="s">
        <v>82</v>
      </c>
      <c r="D228" s="19" t="s">
        <v>85</v>
      </c>
      <c r="E228" s="19" t="s">
        <v>237</v>
      </c>
      <c r="F228" s="19" t="s">
        <v>71</v>
      </c>
      <c r="G228" s="19" t="s">
        <v>119</v>
      </c>
      <c r="H228" s="19" t="s">
        <v>73</v>
      </c>
      <c r="I228" s="19">
        <v>1</v>
      </c>
      <c r="J228" s="19">
        <v>200</v>
      </c>
      <c r="K228" s="19">
        <v>380.3</v>
      </c>
      <c r="L228" s="19">
        <v>180.3</v>
      </c>
      <c r="M228" s="21">
        <v>104</v>
      </c>
      <c r="N228" s="19">
        <v>1.73</v>
      </c>
      <c r="O228" s="19">
        <v>4.3099999999999996</v>
      </c>
      <c r="P228" s="17"/>
      <c r="Q228" s="17"/>
      <c r="R228" s="18"/>
      <c r="S228" s="17"/>
      <c r="T228" s="17"/>
      <c r="U228" s="17"/>
      <c r="V228" s="19">
        <v>200</v>
      </c>
      <c r="W228" s="19">
        <v>247</v>
      </c>
      <c r="X228" s="21">
        <v>18</v>
      </c>
      <c r="Y228" s="19">
        <v>47</v>
      </c>
      <c r="Z228" s="19">
        <v>2.61</v>
      </c>
      <c r="AA228" s="19">
        <v>2.34</v>
      </c>
      <c r="AB228" s="19">
        <v>247</v>
      </c>
      <c r="AC228" s="19">
        <v>380.3</v>
      </c>
      <c r="AD228" s="19">
        <v>86</v>
      </c>
      <c r="AE228" s="19">
        <v>133.30000000000001</v>
      </c>
      <c r="AF228" s="19">
        <v>1.55</v>
      </c>
      <c r="AG228" s="19">
        <v>5.01</v>
      </c>
      <c r="AH228" s="19">
        <v>6.68</v>
      </c>
      <c r="AI228" s="19">
        <v>1205.1300000000001</v>
      </c>
      <c r="AJ228" s="19">
        <v>777.19</v>
      </c>
      <c r="AK228" s="19">
        <v>75.67</v>
      </c>
      <c r="AL228" s="19">
        <v>34069.18</v>
      </c>
      <c r="AM228" s="19">
        <v>1685.41</v>
      </c>
      <c r="AN228" s="19">
        <f>Tabla1[[#This Row],[Costo Compra]]+Tabla1[[#This Row],[Otros Compra]]</f>
        <v>35754.590000000004</v>
      </c>
      <c r="AO228" s="19" t="s">
        <v>293</v>
      </c>
      <c r="AP228" s="19" t="s">
        <v>238</v>
      </c>
      <c r="AQ228" s="19" t="s">
        <v>239</v>
      </c>
      <c r="AR228" s="19" t="s">
        <v>148</v>
      </c>
      <c r="AS228" s="19">
        <v>10086.200000000001</v>
      </c>
      <c r="AT228" s="19">
        <v>0</v>
      </c>
      <c r="AU228" s="19" t="s">
        <v>77</v>
      </c>
      <c r="AV228" s="19">
        <v>2020</v>
      </c>
      <c r="AW228" s="22">
        <v>44068</v>
      </c>
      <c r="AX228" s="22">
        <v>44154</v>
      </c>
      <c r="AY228" s="19">
        <v>0</v>
      </c>
      <c r="AZ228" s="19">
        <v>0</v>
      </c>
      <c r="BA228" s="19">
        <v>-45840.79</v>
      </c>
      <c r="BB228" s="19">
        <v>-254.25</v>
      </c>
      <c r="BC228" s="19">
        <v>3725</v>
      </c>
      <c r="BD228" s="19"/>
      <c r="BE228" s="19" t="s">
        <v>250</v>
      </c>
      <c r="BF228" s="19" t="s">
        <v>250</v>
      </c>
      <c r="BG228" s="19"/>
      <c r="BH228" s="19" t="s">
        <v>79</v>
      </c>
      <c r="BI228" s="22"/>
      <c r="BJ228" s="19">
        <v>0</v>
      </c>
      <c r="BK228" s="19">
        <v>0</v>
      </c>
      <c r="BL228" s="19">
        <v>0</v>
      </c>
      <c r="BM228" s="19">
        <v>0</v>
      </c>
      <c r="BN228" s="19">
        <v>0</v>
      </c>
      <c r="BO228" s="19">
        <v>0</v>
      </c>
      <c r="BP228" s="17"/>
      <c r="BQ228" s="19" t="s">
        <v>80</v>
      </c>
      <c r="BR228" s="19" t="s">
        <v>81</v>
      </c>
      <c r="CGQ228" s="9" t="s">
        <v>70</v>
      </c>
    </row>
    <row r="229" spans="1:70 2227:2227" x14ac:dyDescent="0.25">
      <c r="A229" s="19" t="s">
        <v>70</v>
      </c>
      <c r="B229" s="23">
        <v>999054000022106</v>
      </c>
      <c r="C229" s="20" t="s">
        <v>82</v>
      </c>
      <c r="D229" s="9" t="s">
        <v>96</v>
      </c>
      <c r="E229" s="19" t="s">
        <v>237</v>
      </c>
      <c r="F229" s="19" t="s">
        <v>71</v>
      </c>
      <c r="G229" s="19" t="s">
        <v>119</v>
      </c>
      <c r="H229" s="19" t="s">
        <v>73</v>
      </c>
      <c r="I229" s="19">
        <v>1</v>
      </c>
      <c r="J229" s="19">
        <v>214</v>
      </c>
      <c r="K229" s="19">
        <v>363.3</v>
      </c>
      <c r="L229" s="19">
        <v>149.30000000000001</v>
      </c>
      <c r="M229" s="21">
        <v>104</v>
      </c>
      <c r="N229" s="19">
        <v>1.44</v>
      </c>
      <c r="O229" s="19">
        <v>5.21</v>
      </c>
      <c r="P229" s="17"/>
      <c r="Q229" s="17"/>
      <c r="R229" s="18"/>
      <c r="S229" s="17"/>
      <c r="T229" s="17"/>
      <c r="U229" s="17"/>
      <c r="V229" s="19">
        <v>214</v>
      </c>
      <c r="W229" s="19">
        <v>256</v>
      </c>
      <c r="X229" s="21">
        <v>18</v>
      </c>
      <c r="Y229" s="19">
        <v>42</v>
      </c>
      <c r="Z229" s="19">
        <v>2.33</v>
      </c>
      <c r="AA229" s="19">
        <v>2.61</v>
      </c>
      <c r="AB229" s="19">
        <v>256</v>
      </c>
      <c r="AC229" s="19">
        <v>363.3</v>
      </c>
      <c r="AD229" s="19">
        <v>86</v>
      </c>
      <c r="AE229" s="19">
        <v>107.3</v>
      </c>
      <c r="AF229" s="19">
        <v>1.25</v>
      </c>
      <c r="AG229" s="19">
        <v>6.22</v>
      </c>
      <c r="AH229" s="19">
        <v>8.07</v>
      </c>
      <c r="AI229" s="19">
        <v>1205.1300000000001</v>
      </c>
      <c r="AJ229" s="19">
        <v>777.19</v>
      </c>
      <c r="AK229" s="19">
        <v>94</v>
      </c>
      <c r="AL229" s="19">
        <v>35310.57</v>
      </c>
      <c r="AM229" s="19">
        <v>1685.41</v>
      </c>
      <c r="AN229" s="19">
        <f>Tabla1[[#This Row],[Costo Compra]]+Tabla1[[#This Row],[Otros Compra]]</f>
        <v>36995.980000000003</v>
      </c>
      <c r="AO229" s="19" t="s">
        <v>293</v>
      </c>
      <c r="AP229" s="19" t="s">
        <v>238</v>
      </c>
      <c r="AQ229" s="19" t="s">
        <v>239</v>
      </c>
      <c r="AR229" s="19" t="s">
        <v>148</v>
      </c>
      <c r="AS229" s="19">
        <v>10086.200000000001</v>
      </c>
      <c r="AT229" s="19">
        <v>0</v>
      </c>
      <c r="AU229" s="19" t="s">
        <v>77</v>
      </c>
      <c r="AV229" s="19">
        <v>2020</v>
      </c>
      <c r="AW229" s="22">
        <v>44068</v>
      </c>
      <c r="AX229" s="22">
        <v>44154</v>
      </c>
      <c r="AY229" s="19">
        <v>0</v>
      </c>
      <c r="AZ229" s="19">
        <v>0</v>
      </c>
      <c r="BA229" s="19">
        <v>-47082.18</v>
      </c>
      <c r="BB229" s="19">
        <v>-315.35000000000002</v>
      </c>
      <c r="BC229" s="19">
        <v>3725</v>
      </c>
      <c r="BD229" s="19"/>
      <c r="BE229" s="19" t="s">
        <v>250</v>
      </c>
      <c r="BF229" s="19" t="s">
        <v>250</v>
      </c>
      <c r="BG229" s="19"/>
      <c r="BH229" s="19" t="s">
        <v>79</v>
      </c>
      <c r="BI229" s="22"/>
      <c r="BJ229" s="19">
        <v>0</v>
      </c>
      <c r="BK229" s="19">
        <v>0</v>
      </c>
      <c r="BL229" s="19">
        <v>0</v>
      </c>
      <c r="BM229" s="19">
        <v>0</v>
      </c>
      <c r="BN229" s="19">
        <v>0</v>
      </c>
      <c r="BO229" s="19">
        <v>0</v>
      </c>
      <c r="BP229" s="17"/>
      <c r="BQ229" s="19" t="s">
        <v>80</v>
      </c>
      <c r="BR229" s="19" t="s">
        <v>81</v>
      </c>
      <c r="CGQ229" s="9" t="s">
        <v>70</v>
      </c>
    </row>
    <row r="230" spans="1:70 2227:2227" x14ac:dyDescent="0.25">
      <c r="A230" s="19" t="s">
        <v>70</v>
      </c>
      <c r="B230" s="23">
        <v>999054000022118</v>
      </c>
      <c r="C230" s="20" t="s">
        <v>82</v>
      </c>
      <c r="D230" s="19" t="s">
        <v>85</v>
      </c>
      <c r="E230" s="19" t="s">
        <v>237</v>
      </c>
      <c r="F230" s="19" t="s">
        <v>71</v>
      </c>
      <c r="G230" s="19" t="s">
        <v>119</v>
      </c>
      <c r="H230" s="19" t="s">
        <v>73</v>
      </c>
      <c r="I230" s="19">
        <v>1</v>
      </c>
      <c r="J230" s="19">
        <v>190.5</v>
      </c>
      <c r="K230" s="19">
        <v>361.2</v>
      </c>
      <c r="L230" s="19">
        <v>170.7</v>
      </c>
      <c r="M230" s="21">
        <v>104</v>
      </c>
      <c r="N230" s="19">
        <v>1.64</v>
      </c>
      <c r="O230" s="19">
        <v>4.55</v>
      </c>
      <c r="P230" s="17"/>
      <c r="Q230" s="17"/>
      <c r="R230" s="18"/>
      <c r="S230" s="17"/>
      <c r="T230" s="17"/>
      <c r="U230" s="17"/>
      <c r="V230" s="19">
        <v>190.5</v>
      </c>
      <c r="W230" s="19">
        <v>224.5</v>
      </c>
      <c r="X230" s="21">
        <v>18</v>
      </c>
      <c r="Y230" s="19">
        <v>34</v>
      </c>
      <c r="Z230" s="19">
        <v>1.89</v>
      </c>
      <c r="AA230" s="19">
        <v>3.23</v>
      </c>
      <c r="AB230" s="19">
        <v>224.5</v>
      </c>
      <c r="AC230" s="19">
        <v>361.2</v>
      </c>
      <c r="AD230" s="19">
        <v>86</v>
      </c>
      <c r="AE230" s="19">
        <v>136.69999999999999</v>
      </c>
      <c r="AF230" s="19">
        <v>1.59</v>
      </c>
      <c r="AG230" s="19">
        <v>4.88</v>
      </c>
      <c r="AH230" s="19">
        <v>7.06</v>
      </c>
      <c r="AI230" s="19">
        <v>1205.1300000000001</v>
      </c>
      <c r="AJ230" s="19">
        <v>777.19</v>
      </c>
      <c r="AK230" s="19">
        <v>73.78</v>
      </c>
      <c r="AL230" s="19">
        <v>30965.71</v>
      </c>
      <c r="AM230" s="19">
        <v>1685.41</v>
      </c>
      <c r="AN230" s="19">
        <f>Tabla1[[#This Row],[Costo Compra]]+Tabla1[[#This Row],[Otros Compra]]</f>
        <v>32651.119999999999</v>
      </c>
      <c r="AO230" s="19" t="s">
        <v>293</v>
      </c>
      <c r="AP230" s="19" t="s">
        <v>238</v>
      </c>
      <c r="AQ230" s="19" t="s">
        <v>239</v>
      </c>
      <c r="AR230" s="19" t="s">
        <v>148</v>
      </c>
      <c r="AS230" s="19">
        <v>10086.200000000001</v>
      </c>
      <c r="AT230" s="19">
        <v>0</v>
      </c>
      <c r="AU230" s="19" t="s">
        <v>77</v>
      </c>
      <c r="AV230" s="19">
        <v>2020</v>
      </c>
      <c r="AW230" s="22">
        <v>44068</v>
      </c>
      <c r="AX230" s="22">
        <v>44154</v>
      </c>
      <c r="AY230" s="19">
        <v>0</v>
      </c>
      <c r="AZ230" s="19">
        <v>0</v>
      </c>
      <c r="BA230" s="19">
        <v>-42737.32</v>
      </c>
      <c r="BB230" s="19">
        <v>-250.37</v>
      </c>
      <c r="BC230" s="19">
        <v>3725</v>
      </c>
      <c r="BD230" s="19"/>
      <c r="BE230" s="19" t="s">
        <v>250</v>
      </c>
      <c r="BF230" s="19" t="s">
        <v>250</v>
      </c>
      <c r="BG230" s="19"/>
      <c r="BH230" s="19" t="s">
        <v>79</v>
      </c>
      <c r="BI230" s="22"/>
      <c r="BJ230" s="19">
        <v>0</v>
      </c>
      <c r="BK230" s="19">
        <v>0</v>
      </c>
      <c r="BL230" s="19">
        <v>0</v>
      </c>
      <c r="BM230" s="19">
        <v>0</v>
      </c>
      <c r="BN230" s="19">
        <v>0</v>
      </c>
      <c r="BO230" s="19">
        <v>0</v>
      </c>
      <c r="BP230" s="17"/>
      <c r="BQ230" s="19" t="s">
        <v>80</v>
      </c>
      <c r="BR230" s="19" t="s">
        <v>81</v>
      </c>
      <c r="CGQ230" s="9" t="s">
        <v>70</v>
      </c>
    </row>
    <row r="231" spans="1:70 2227:2227" x14ac:dyDescent="0.25">
      <c r="A231" s="19" t="s">
        <v>70</v>
      </c>
      <c r="B231" s="23">
        <v>999054000032132</v>
      </c>
      <c r="C231" s="20" t="s">
        <v>82</v>
      </c>
      <c r="D231" s="19" t="s">
        <v>87</v>
      </c>
      <c r="E231" s="19" t="s">
        <v>195</v>
      </c>
      <c r="F231" s="19" t="s">
        <v>71</v>
      </c>
      <c r="G231" s="19" t="s">
        <v>119</v>
      </c>
      <c r="H231" s="19" t="s">
        <v>73</v>
      </c>
      <c r="I231" s="19">
        <v>1</v>
      </c>
      <c r="J231" s="19">
        <v>117.5</v>
      </c>
      <c r="K231" s="19">
        <v>342.2</v>
      </c>
      <c r="L231" s="19">
        <v>224.7</v>
      </c>
      <c r="M231" s="21">
        <v>190</v>
      </c>
      <c r="N231" s="19">
        <v>1.18</v>
      </c>
      <c r="O231" s="19">
        <v>5.2</v>
      </c>
      <c r="P231" s="17"/>
      <c r="Q231" s="17"/>
      <c r="R231" s="18"/>
      <c r="S231" s="17"/>
      <c r="T231" s="17"/>
      <c r="U231" s="17"/>
      <c r="V231" s="19">
        <v>117.5</v>
      </c>
      <c r="W231" s="19">
        <v>189</v>
      </c>
      <c r="X231" s="21">
        <v>68</v>
      </c>
      <c r="Y231" s="19">
        <v>71.5</v>
      </c>
      <c r="Z231" s="19">
        <v>1.05</v>
      </c>
      <c r="AA231" s="19">
        <v>4.8</v>
      </c>
      <c r="AB231" s="19">
        <v>189</v>
      </c>
      <c r="AC231" s="19">
        <v>342.2</v>
      </c>
      <c r="AD231" s="19">
        <v>122</v>
      </c>
      <c r="AE231" s="19">
        <v>153.19999999999999</v>
      </c>
      <c r="AF231" s="19">
        <v>1.26</v>
      </c>
      <c r="AG231" s="19">
        <v>5.38</v>
      </c>
      <c r="AH231" s="19">
        <v>8.1199999999999992</v>
      </c>
      <c r="AI231" s="19">
        <v>1825.18</v>
      </c>
      <c r="AJ231" s="19">
        <v>1167.99</v>
      </c>
      <c r="AK231" s="19">
        <v>85.01</v>
      </c>
      <c r="AL231" s="19">
        <v>18205.95</v>
      </c>
      <c r="AM231" s="19">
        <v>872.14</v>
      </c>
      <c r="AN231" s="19">
        <f>Tabla1[[#This Row],[Costo Compra]]+Tabla1[[#This Row],[Otros Compra]]</f>
        <v>19078.09</v>
      </c>
      <c r="AO231" s="19" t="s">
        <v>289</v>
      </c>
      <c r="AP231" s="19" t="s">
        <v>196</v>
      </c>
      <c r="AQ231" s="19" t="s">
        <v>197</v>
      </c>
      <c r="AR231" s="19" t="s">
        <v>148</v>
      </c>
      <c r="AS231" s="19">
        <v>13022.97</v>
      </c>
      <c r="AT231" s="19">
        <v>0</v>
      </c>
      <c r="AU231" s="19" t="s">
        <v>77</v>
      </c>
      <c r="AV231" s="19">
        <v>2020</v>
      </c>
      <c r="AW231" s="22">
        <v>44032</v>
      </c>
      <c r="AX231" s="22">
        <v>44154</v>
      </c>
      <c r="AY231" s="19">
        <v>0</v>
      </c>
      <c r="AZ231" s="19">
        <v>0</v>
      </c>
      <c r="BA231" s="19">
        <v>-32101.06</v>
      </c>
      <c r="BB231" s="19">
        <v>-142.86000000000001</v>
      </c>
      <c r="BC231" s="19">
        <v>3725</v>
      </c>
      <c r="BD231" s="19"/>
      <c r="BE231" s="19" t="s">
        <v>250</v>
      </c>
      <c r="BF231" s="19" t="s">
        <v>250</v>
      </c>
      <c r="BG231" s="19"/>
      <c r="BH231" s="19" t="s">
        <v>79</v>
      </c>
      <c r="BI231" s="22"/>
      <c r="BJ231" s="19">
        <v>0</v>
      </c>
      <c r="BK231" s="19">
        <v>0</v>
      </c>
      <c r="BL231" s="19">
        <v>0</v>
      </c>
      <c r="BM231" s="19">
        <v>0</v>
      </c>
      <c r="BN231" s="19">
        <v>0</v>
      </c>
      <c r="BO231" s="19">
        <v>0</v>
      </c>
      <c r="BP231" s="17"/>
      <c r="BQ231" s="19" t="s">
        <v>80</v>
      </c>
      <c r="BR231" s="19" t="s">
        <v>81</v>
      </c>
      <c r="CGQ231" s="9" t="s">
        <v>70</v>
      </c>
    </row>
    <row r="232" spans="1:70 2227:2227" x14ac:dyDescent="0.25">
      <c r="A232" s="19" t="s">
        <v>70</v>
      </c>
      <c r="B232" s="23">
        <v>999054000032199</v>
      </c>
      <c r="C232" s="20" t="s">
        <v>82</v>
      </c>
      <c r="D232" s="19" t="s">
        <v>85</v>
      </c>
      <c r="E232" s="19" t="s">
        <v>237</v>
      </c>
      <c r="F232" s="19" t="s">
        <v>71</v>
      </c>
      <c r="G232" s="19" t="s">
        <v>119</v>
      </c>
      <c r="H232" s="19" t="s">
        <v>73</v>
      </c>
      <c r="I232" s="19">
        <v>1</v>
      </c>
      <c r="J232" s="19">
        <v>206</v>
      </c>
      <c r="K232" s="19">
        <v>399.3</v>
      </c>
      <c r="L232" s="19">
        <v>193.3</v>
      </c>
      <c r="M232" s="21">
        <v>104</v>
      </c>
      <c r="N232" s="19">
        <v>1.86</v>
      </c>
      <c r="O232" s="19">
        <v>4.0199999999999996</v>
      </c>
      <c r="P232" s="17"/>
      <c r="Q232" s="17"/>
      <c r="R232" s="18"/>
      <c r="S232" s="17"/>
      <c r="T232" s="17"/>
      <c r="U232" s="17"/>
      <c r="V232" s="19">
        <v>206</v>
      </c>
      <c r="W232" s="19">
        <v>263</v>
      </c>
      <c r="X232" s="21">
        <v>18</v>
      </c>
      <c r="Y232" s="19">
        <v>57</v>
      </c>
      <c r="Z232" s="19">
        <v>3.17</v>
      </c>
      <c r="AA232" s="19">
        <v>1.93</v>
      </c>
      <c r="AB232" s="19">
        <v>263</v>
      </c>
      <c r="AC232" s="19">
        <v>399.3</v>
      </c>
      <c r="AD232" s="19">
        <v>86</v>
      </c>
      <c r="AE232" s="19">
        <v>136.30000000000001</v>
      </c>
      <c r="AF232" s="19">
        <v>1.58</v>
      </c>
      <c r="AG232" s="19">
        <v>4.9000000000000004</v>
      </c>
      <c r="AH232" s="19">
        <v>6.23</v>
      </c>
      <c r="AI232" s="19">
        <v>1205.1300000000001</v>
      </c>
      <c r="AJ232" s="19">
        <v>777.19</v>
      </c>
      <c r="AK232" s="19">
        <v>74</v>
      </c>
      <c r="AL232" s="19">
        <v>36276.089999999997</v>
      </c>
      <c r="AM232" s="19">
        <v>1685.41</v>
      </c>
      <c r="AN232" s="19">
        <f>Tabla1[[#This Row],[Costo Compra]]+Tabla1[[#This Row],[Otros Compra]]</f>
        <v>37961.5</v>
      </c>
      <c r="AO232" s="19" t="s">
        <v>293</v>
      </c>
      <c r="AP232" s="19" t="s">
        <v>238</v>
      </c>
      <c r="AQ232" s="19" t="s">
        <v>239</v>
      </c>
      <c r="AR232" s="19" t="s">
        <v>148</v>
      </c>
      <c r="AS232" s="19">
        <v>10086.200000000001</v>
      </c>
      <c r="AT232" s="19">
        <v>0</v>
      </c>
      <c r="AU232" s="19" t="s">
        <v>77</v>
      </c>
      <c r="AV232" s="19">
        <v>2020</v>
      </c>
      <c r="AW232" s="22">
        <v>44068</v>
      </c>
      <c r="AX232" s="22">
        <v>44154</v>
      </c>
      <c r="AY232" s="19">
        <v>0</v>
      </c>
      <c r="AZ232" s="19">
        <v>0</v>
      </c>
      <c r="BA232" s="19">
        <v>-48047.7</v>
      </c>
      <c r="BB232" s="19">
        <v>-248.57</v>
      </c>
      <c r="BC232" s="19">
        <v>3725</v>
      </c>
      <c r="BD232" s="19"/>
      <c r="BE232" s="19" t="s">
        <v>250</v>
      </c>
      <c r="BF232" s="19" t="s">
        <v>250</v>
      </c>
      <c r="BG232" s="19"/>
      <c r="BH232" s="19" t="s">
        <v>79</v>
      </c>
      <c r="BI232" s="22"/>
      <c r="BJ232" s="19">
        <v>0</v>
      </c>
      <c r="BK232" s="19">
        <v>0</v>
      </c>
      <c r="BL232" s="19">
        <v>0</v>
      </c>
      <c r="BM232" s="19">
        <v>0</v>
      </c>
      <c r="BN232" s="19">
        <v>0</v>
      </c>
      <c r="BO232" s="19">
        <v>0</v>
      </c>
      <c r="BP232" s="17"/>
      <c r="BQ232" s="19" t="s">
        <v>80</v>
      </c>
      <c r="BR232" s="19" t="s">
        <v>81</v>
      </c>
      <c r="CGQ232" s="9" t="s">
        <v>70</v>
      </c>
    </row>
    <row r="233" spans="1:70 2227:2227" x14ac:dyDescent="0.25">
      <c r="A233" s="19" t="s">
        <v>70</v>
      </c>
      <c r="B233" s="23">
        <v>999054000032229</v>
      </c>
      <c r="C233" s="20" t="s">
        <v>82</v>
      </c>
      <c r="D233" s="19" t="s">
        <v>91</v>
      </c>
      <c r="E233" s="19" t="s">
        <v>237</v>
      </c>
      <c r="F233" s="19" t="s">
        <v>71</v>
      </c>
      <c r="G233" s="19" t="s">
        <v>119</v>
      </c>
      <c r="H233" s="19" t="s">
        <v>73</v>
      </c>
      <c r="I233" s="19">
        <v>1</v>
      </c>
      <c r="J233" s="19">
        <v>229</v>
      </c>
      <c r="K233" s="19">
        <v>400.3</v>
      </c>
      <c r="L233" s="19">
        <v>171.3</v>
      </c>
      <c r="M233" s="21">
        <v>104</v>
      </c>
      <c r="N233" s="19">
        <v>1.65</v>
      </c>
      <c r="O233" s="19">
        <v>4.54</v>
      </c>
      <c r="P233" s="17"/>
      <c r="Q233" s="17"/>
      <c r="R233" s="18"/>
      <c r="S233" s="17"/>
      <c r="T233" s="17"/>
      <c r="U233" s="17"/>
      <c r="V233" s="19">
        <v>229</v>
      </c>
      <c r="W233" s="19">
        <v>278</v>
      </c>
      <c r="X233" s="21">
        <v>18</v>
      </c>
      <c r="Y233" s="19">
        <v>49</v>
      </c>
      <c r="Z233" s="19">
        <v>2.72</v>
      </c>
      <c r="AA233" s="19">
        <v>2.2400000000000002</v>
      </c>
      <c r="AB233" s="19">
        <v>278</v>
      </c>
      <c r="AC233" s="19">
        <v>400.3</v>
      </c>
      <c r="AD233" s="19">
        <v>86</v>
      </c>
      <c r="AE233" s="19">
        <v>122.3</v>
      </c>
      <c r="AF233" s="19">
        <v>1.42</v>
      </c>
      <c r="AG233" s="19">
        <v>5.46</v>
      </c>
      <c r="AH233" s="19">
        <v>7.04</v>
      </c>
      <c r="AI233" s="19">
        <v>1205.1300000000001</v>
      </c>
      <c r="AJ233" s="19">
        <v>777.19</v>
      </c>
      <c r="AK233" s="19">
        <v>82.47</v>
      </c>
      <c r="AL233" s="19">
        <v>38345.07</v>
      </c>
      <c r="AM233" s="19">
        <v>1685.41</v>
      </c>
      <c r="AN233" s="19">
        <f>Tabla1[[#This Row],[Costo Compra]]+Tabla1[[#This Row],[Otros Compra]]</f>
        <v>40030.480000000003</v>
      </c>
      <c r="AO233" s="19" t="s">
        <v>293</v>
      </c>
      <c r="AP233" s="19" t="s">
        <v>238</v>
      </c>
      <c r="AQ233" s="19" t="s">
        <v>239</v>
      </c>
      <c r="AR233" s="19" t="s">
        <v>148</v>
      </c>
      <c r="AS233" s="19">
        <v>10086.200000000001</v>
      </c>
      <c r="AT233" s="19">
        <v>0</v>
      </c>
      <c r="AU233" s="19" t="s">
        <v>77</v>
      </c>
      <c r="AV233" s="19">
        <v>2020</v>
      </c>
      <c r="AW233" s="22">
        <v>44068</v>
      </c>
      <c r="AX233" s="22">
        <v>44154</v>
      </c>
      <c r="AY233" s="19">
        <v>0</v>
      </c>
      <c r="AZ233" s="19">
        <v>0</v>
      </c>
      <c r="BA233" s="19">
        <v>-50116.68</v>
      </c>
      <c r="BB233" s="19">
        <v>-292.57</v>
      </c>
      <c r="BC233" s="19">
        <v>3725</v>
      </c>
      <c r="BD233" s="19"/>
      <c r="BE233" s="19" t="s">
        <v>250</v>
      </c>
      <c r="BF233" s="19" t="s">
        <v>250</v>
      </c>
      <c r="BG233" s="19"/>
      <c r="BH233" s="19" t="s">
        <v>79</v>
      </c>
      <c r="BI233" s="22"/>
      <c r="BJ233" s="19">
        <v>0</v>
      </c>
      <c r="BK233" s="19">
        <v>0</v>
      </c>
      <c r="BL233" s="19">
        <v>0</v>
      </c>
      <c r="BM233" s="19">
        <v>0</v>
      </c>
      <c r="BN233" s="19">
        <v>0</v>
      </c>
      <c r="BO233" s="19">
        <v>0</v>
      </c>
      <c r="BP233" s="17"/>
      <c r="BQ233" s="19" t="s">
        <v>80</v>
      </c>
      <c r="BR233" s="19" t="s">
        <v>81</v>
      </c>
      <c r="CGQ233" s="9" t="s">
        <v>70</v>
      </c>
    </row>
    <row r="234" spans="1:70 2227:2227" x14ac:dyDescent="0.25">
      <c r="A234" s="19" t="s">
        <v>70</v>
      </c>
      <c r="B234" s="23">
        <v>999054000032277</v>
      </c>
      <c r="C234" s="20" t="s">
        <v>82</v>
      </c>
      <c r="D234" s="9" t="s">
        <v>96</v>
      </c>
      <c r="E234" s="19" t="s">
        <v>237</v>
      </c>
      <c r="F234" s="19" t="s">
        <v>71</v>
      </c>
      <c r="G234" s="19" t="s">
        <v>70</v>
      </c>
      <c r="H234" s="19" t="s">
        <v>73</v>
      </c>
      <c r="I234" s="19">
        <v>1</v>
      </c>
      <c r="J234" s="19">
        <v>235.5</v>
      </c>
      <c r="K234" s="19">
        <v>401.3</v>
      </c>
      <c r="L234" s="19">
        <v>165.8</v>
      </c>
      <c r="M234" s="21">
        <v>104</v>
      </c>
      <c r="N234" s="19">
        <v>1.59</v>
      </c>
      <c r="O234" s="19">
        <v>4.6900000000000004</v>
      </c>
      <c r="P234" s="17"/>
      <c r="Q234" s="17"/>
      <c r="R234" s="18"/>
      <c r="S234" s="17"/>
      <c r="T234" s="17"/>
      <c r="U234" s="17"/>
      <c r="V234" s="19">
        <v>235.5</v>
      </c>
      <c r="W234" s="19">
        <v>295</v>
      </c>
      <c r="X234" s="21">
        <v>18</v>
      </c>
      <c r="Y234" s="19">
        <v>59.5</v>
      </c>
      <c r="Z234" s="19">
        <v>3.31</v>
      </c>
      <c r="AA234" s="19">
        <v>1.85</v>
      </c>
      <c r="AB234" s="19">
        <v>295</v>
      </c>
      <c r="AC234" s="19">
        <v>401.3</v>
      </c>
      <c r="AD234" s="19">
        <v>86</v>
      </c>
      <c r="AE234" s="19">
        <v>106.3</v>
      </c>
      <c r="AF234" s="19">
        <v>1.24</v>
      </c>
      <c r="AG234" s="19">
        <v>6.28</v>
      </c>
      <c r="AH234" s="19">
        <v>7.27</v>
      </c>
      <c r="AI234" s="19">
        <v>1205.1300000000001</v>
      </c>
      <c r="AJ234" s="19">
        <v>777.19</v>
      </c>
      <c r="AK234" s="19">
        <v>94.88</v>
      </c>
      <c r="AL234" s="19">
        <v>40689.910000000003</v>
      </c>
      <c r="AM234" s="19">
        <v>1685.41</v>
      </c>
      <c r="AN234" s="19">
        <f>Tabla1[[#This Row],[Costo Compra]]+Tabla1[[#This Row],[Otros Compra]]</f>
        <v>42375.320000000007</v>
      </c>
      <c r="AO234" s="19" t="s">
        <v>293</v>
      </c>
      <c r="AP234" s="19" t="s">
        <v>238</v>
      </c>
      <c r="AQ234" s="19" t="s">
        <v>239</v>
      </c>
      <c r="AR234" s="19" t="s">
        <v>148</v>
      </c>
      <c r="AS234" s="19">
        <v>10086.200000000001</v>
      </c>
      <c r="AT234" s="19">
        <v>0</v>
      </c>
      <c r="AU234" s="19" t="s">
        <v>77</v>
      </c>
      <c r="AV234" s="19">
        <v>2020</v>
      </c>
      <c r="AW234" s="22">
        <v>44068</v>
      </c>
      <c r="AX234" s="22">
        <v>44154</v>
      </c>
      <c r="AY234" s="19">
        <v>0</v>
      </c>
      <c r="AZ234" s="19">
        <v>0</v>
      </c>
      <c r="BA234" s="19">
        <v>-52461.52</v>
      </c>
      <c r="BB234" s="19">
        <v>-316.41000000000003</v>
      </c>
      <c r="BC234" s="19">
        <v>3724</v>
      </c>
      <c r="BD234" s="19"/>
      <c r="BE234" s="19" t="s">
        <v>250</v>
      </c>
      <c r="BF234" s="19" t="s">
        <v>250</v>
      </c>
      <c r="BG234" s="19"/>
      <c r="BH234" s="19" t="s">
        <v>79</v>
      </c>
      <c r="BI234" s="22"/>
      <c r="BJ234" s="19">
        <v>0</v>
      </c>
      <c r="BK234" s="19">
        <v>0</v>
      </c>
      <c r="BL234" s="19">
        <v>0</v>
      </c>
      <c r="BM234" s="19">
        <v>0</v>
      </c>
      <c r="BN234" s="19">
        <v>0</v>
      </c>
      <c r="BO234" s="19">
        <v>0</v>
      </c>
      <c r="BP234" s="17"/>
      <c r="BQ234" s="19" t="s">
        <v>80</v>
      </c>
      <c r="BR234" s="19" t="s">
        <v>81</v>
      </c>
      <c r="CGQ234" s="9" t="s">
        <v>70</v>
      </c>
    </row>
    <row r="235" spans="1:70 2227:2227" x14ac:dyDescent="0.25">
      <c r="A235" s="19" t="s">
        <v>70</v>
      </c>
      <c r="B235" s="23">
        <v>999054000032407</v>
      </c>
      <c r="C235" s="20" t="s">
        <v>82</v>
      </c>
      <c r="D235" s="19" t="s">
        <v>85</v>
      </c>
      <c r="E235" s="19" t="s">
        <v>237</v>
      </c>
      <c r="F235" s="19" t="s">
        <v>71</v>
      </c>
      <c r="G235" s="19" t="s">
        <v>70</v>
      </c>
      <c r="H235" s="19" t="s">
        <v>73</v>
      </c>
      <c r="I235" s="19">
        <v>1</v>
      </c>
      <c r="J235" s="19">
        <v>223.5</v>
      </c>
      <c r="K235" s="19">
        <v>395.3</v>
      </c>
      <c r="L235" s="19">
        <v>171.8</v>
      </c>
      <c r="M235" s="21">
        <v>104</v>
      </c>
      <c r="N235" s="19">
        <v>1.65</v>
      </c>
      <c r="O235" s="19">
        <v>4.5199999999999996</v>
      </c>
      <c r="P235" s="17"/>
      <c r="Q235" s="17"/>
      <c r="R235" s="18"/>
      <c r="S235" s="17"/>
      <c r="T235" s="17"/>
      <c r="U235" s="17"/>
      <c r="V235" s="19">
        <v>223.5</v>
      </c>
      <c r="W235" s="19">
        <v>256</v>
      </c>
      <c r="X235" s="21">
        <v>18</v>
      </c>
      <c r="Y235" s="19">
        <v>32.5</v>
      </c>
      <c r="Z235" s="19">
        <v>1.81</v>
      </c>
      <c r="AA235" s="19">
        <v>3.38</v>
      </c>
      <c r="AB235" s="19">
        <v>256</v>
      </c>
      <c r="AC235" s="19">
        <v>395.3</v>
      </c>
      <c r="AD235" s="19">
        <v>86</v>
      </c>
      <c r="AE235" s="19">
        <v>139.30000000000001</v>
      </c>
      <c r="AF235" s="19">
        <v>1.62</v>
      </c>
      <c r="AG235" s="19">
        <v>4.79</v>
      </c>
      <c r="AH235" s="19">
        <v>7.01</v>
      </c>
      <c r="AI235" s="19">
        <v>1205.1300000000001</v>
      </c>
      <c r="AJ235" s="19">
        <v>777.19</v>
      </c>
      <c r="AK235" s="19">
        <v>72.41</v>
      </c>
      <c r="AL235" s="19">
        <v>35310.57</v>
      </c>
      <c r="AM235" s="19">
        <v>1685.41</v>
      </c>
      <c r="AN235" s="19">
        <f>Tabla1[[#This Row],[Costo Compra]]+Tabla1[[#This Row],[Otros Compra]]</f>
        <v>36995.980000000003</v>
      </c>
      <c r="AO235" s="19" t="s">
        <v>293</v>
      </c>
      <c r="AP235" s="19" t="s">
        <v>238</v>
      </c>
      <c r="AQ235" s="19" t="s">
        <v>239</v>
      </c>
      <c r="AR235" s="19" t="s">
        <v>148</v>
      </c>
      <c r="AS235" s="19">
        <v>10086.200000000001</v>
      </c>
      <c r="AT235" s="19">
        <v>0</v>
      </c>
      <c r="AU235" s="19" t="s">
        <v>77</v>
      </c>
      <c r="AV235" s="19">
        <v>2020</v>
      </c>
      <c r="AW235" s="22">
        <v>44068</v>
      </c>
      <c r="AX235" s="22">
        <v>44154</v>
      </c>
      <c r="AY235" s="19">
        <v>0</v>
      </c>
      <c r="AZ235" s="19">
        <v>0</v>
      </c>
      <c r="BA235" s="19">
        <v>-47082.18</v>
      </c>
      <c r="BB235" s="19">
        <v>-274.05</v>
      </c>
      <c r="BC235" s="19">
        <v>3724</v>
      </c>
      <c r="BD235" s="19"/>
      <c r="BE235" s="19" t="s">
        <v>250</v>
      </c>
      <c r="BF235" s="19" t="s">
        <v>250</v>
      </c>
      <c r="BG235" s="19"/>
      <c r="BH235" s="19" t="s">
        <v>79</v>
      </c>
      <c r="BI235" s="22"/>
      <c r="BJ235" s="19">
        <v>0</v>
      </c>
      <c r="BK235" s="19">
        <v>0</v>
      </c>
      <c r="BL235" s="19">
        <v>0</v>
      </c>
      <c r="BM235" s="19">
        <v>0</v>
      </c>
      <c r="BN235" s="19">
        <v>0</v>
      </c>
      <c r="BO235" s="19">
        <v>0</v>
      </c>
      <c r="BP235" s="17"/>
      <c r="BQ235" s="19" t="s">
        <v>80</v>
      </c>
      <c r="BR235" s="19" t="s">
        <v>81</v>
      </c>
      <c r="CGQ235" s="9" t="s">
        <v>70</v>
      </c>
    </row>
    <row r="236" spans="1:70 2227:2227" x14ac:dyDescent="0.25">
      <c r="A236" s="19" t="s">
        <v>70</v>
      </c>
      <c r="B236" s="23">
        <v>999054000032452</v>
      </c>
      <c r="C236" s="20" t="s">
        <v>82</v>
      </c>
      <c r="D236" s="9" t="s">
        <v>96</v>
      </c>
      <c r="E236" s="19" t="s">
        <v>237</v>
      </c>
      <c r="F236" s="19" t="s">
        <v>71</v>
      </c>
      <c r="G236" s="19" t="s">
        <v>70</v>
      </c>
      <c r="H236" s="19" t="s">
        <v>73</v>
      </c>
      <c r="I236" s="19">
        <v>1</v>
      </c>
      <c r="J236" s="19">
        <v>227</v>
      </c>
      <c r="K236" s="19">
        <v>369.3</v>
      </c>
      <c r="L236" s="19">
        <v>142.30000000000001</v>
      </c>
      <c r="M236" s="21">
        <v>104</v>
      </c>
      <c r="N236" s="19">
        <v>1.37</v>
      </c>
      <c r="O236" s="19">
        <v>5.46</v>
      </c>
      <c r="P236" s="17"/>
      <c r="Q236" s="17"/>
      <c r="R236" s="18"/>
      <c r="S236" s="17"/>
      <c r="T236" s="17"/>
      <c r="U236" s="17"/>
      <c r="V236" s="19">
        <v>227</v>
      </c>
      <c r="W236" s="19">
        <v>277</v>
      </c>
      <c r="X236" s="21">
        <v>18</v>
      </c>
      <c r="Y236" s="19">
        <v>50</v>
      </c>
      <c r="Z236" s="19">
        <v>2.78</v>
      </c>
      <c r="AA236" s="19">
        <v>2.2000000000000002</v>
      </c>
      <c r="AB236" s="19">
        <v>277</v>
      </c>
      <c r="AC236" s="19">
        <v>369.3</v>
      </c>
      <c r="AD236" s="19">
        <v>86</v>
      </c>
      <c r="AE236" s="19">
        <v>92.3</v>
      </c>
      <c r="AF236" s="19">
        <v>1.07</v>
      </c>
      <c r="AG236" s="19">
        <v>7.23</v>
      </c>
      <c r="AH236" s="19">
        <v>8.4700000000000006</v>
      </c>
      <c r="AI236" s="19">
        <v>1205.1300000000001</v>
      </c>
      <c r="AJ236" s="19">
        <v>777.19</v>
      </c>
      <c r="AK236" s="19">
        <v>109.28</v>
      </c>
      <c r="AL236" s="19">
        <v>38207.14</v>
      </c>
      <c r="AM236" s="19">
        <v>1685.41</v>
      </c>
      <c r="AN236" s="19">
        <f>Tabla1[[#This Row],[Costo Compra]]+Tabla1[[#This Row],[Otros Compra]]</f>
        <v>39892.550000000003</v>
      </c>
      <c r="AO236" s="19" t="s">
        <v>293</v>
      </c>
      <c r="AP236" s="19" t="s">
        <v>238</v>
      </c>
      <c r="AQ236" s="19" t="s">
        <v>239</v>
      </c>
      <c r="AR236" s="19" t="s">
        <v>148</v>
      </c>
      <c r="AS236" s="19">
        <v>10086.200000000001</v>
      </c>
      <c r="AT236" s="19">
        <v>0</v>
      </c>
      <c r="AU236" s="19" t="s">
        <v>77</v>
      </c>
      <c r="AV236" s="19">
        <v>2020</v>
      </c>
      <c r="AW236" s="22">
        <v>44068</v>
      </c>
      <c r="AX236" s="22">
        <v>44154</v>
      </c>
      <c r="AY236" s="19">
        <v>0</v>
      </c>
      <c r="AZ236" s="19">
        <v>0</v>
      </c>
      <c r="BA236" s="19">
        <v>-49978.75</v>
      </c>
      <c r="BB236" s="19">
        <v>-351.22</v>
      </c>
      <c r="BC236" s="19">
        <v>3724</v>
      </c>
      <c r="BD236" s="19"/>
      <c r="BE236" s="19" t="s">
        <v>250</v>
      </c>
      <c r="BF236" s="19" t="s">
        <v>250</v>
      </c>
      <c r="BG236" s="19"/>
      <c r="BH236" s="19" t="s">
        <v>79</v>
      </c>
      <c r="BI236" s="22"/>
      <c r="BJ236" s="19">
        <v>0</v>
      </c>
      <c r="BK236" s="19">
        <v>0</v>
      </c>
      <c r="BL236" s="19">
        <v>0</v>
      </c>
      <c r="BM236" s="19">
        <v>0</v>
      </c>
      <c r="BN236" s="19">
        <v>0</v>
      </c>
      <c r="BO236" s="19">
        <v>0</v>
      </c>
      <c r="BP236" s="17"/>
      <c r="BQ236" s="19" t="s">
        <v>80</v>
      </c>
      <c r="BR236" s="19" t="s">
        <v>81</v>
      </c>
      <c r="CGQ236" s="9" t="s">
        <v>70</v>
      </c>
    </row>
    <row r="237" spans="1:70 2227:2227" x14ac:dyDescent="0.25">
      <c r="A237" s="19" t="s">
        <v>70</v>
      </c>
      <c r="B237" s="23">
        <v>999054000032533</v>
      </c>
      <c r="C237" s="20" t="s">
        <v>82</v>
      </c>
      <c r="D237" s="9" t="s">
        <v>96</v>
      </c>
      <c r="E237" s="19" t="s">
        <v>237</v>
      </c>
      <c r="F237" s="19" t="s">
        <v>71</v>
      </c>
      <c r="G237" s="19" t="s">
        <v>70</v>
      </c>
      <c r="H237" s="19" t="s">
        <v>73</v>
      </c>
      <c r="I237" s="19">
        <v>1</v>
      </c>
      <c r="J237" s="19">
        <v>221.5</v>
      </c>
      <c r="K237" s="19">
        <v>374.3</v>
      </c>
      <c r="L237" s="19">
        <v>152.80000000000001</v>
      </c>
      <c r="M237" s="21">
        <v>104</v>
      </c>
      <c r="N237" s="19">
        <v>1.47</v>
      </c>
      <c r="O237" s="19">
        <v>5.09</v>
      </c>
      <c r="P237" s="17"/>
      <c r="Q237" s="17"/>
      <c r="R237" s="18"/>
      <c r="S237" s="17"/>
      <c r="T237" s="17"/>
      <c r="U237" s="17"/>
      <c r="V237" s="19">
        <v>221.5</v>
      </c>
      <c r="W237" s="19">
        <v>266</v>
      </c>
      <c r="X237" s="21">
        <v>18</v>
      </c>
      <c r="Y237" s="19">
        <v>44.5</v>
      </c>
      <c r="Z237" s="19">
        <v>2.4700000000000002</v>
      </c>
      <c r="AA237" s="19">
        <v>2.4700000000000002</v>
      </c>
      <c r="AB237" s="19">
        <v>266</v>
      </c>
      <c r="AC237" s="19">
        <v>374.3</v>
      </c>
      <c r="AD237" s="19">
        <v>86</v>
      </c>
      <c r="AE237" s="19">
        <v>108.3</v>
      </c>
      <c r="AF237" s="19">
        <v>1.26</v>
      </c>
      <c r="AG237" s="19">
        <v>6.16</v>
      </c>
      <c r="AH237" s="19">
        <v>7.89</v>
      </c>
      <c r="AI237" s="19">
        <v>1205.1300000000001</v>
      </c>
      <c r="AJ237" s="19">
        <v>777.19</v>
      </c>
      <c r="AK237" s="19">
        <v>93.13</v>
      </c>
      <c r="AL237" s="19">
        <v>36689.89</v>
      </c>
      <c r="AM237" s="19">
        <v>1685.41</v>
      </c>
      <c r="AN237" s="19">
        <f>Tabla1[[#This Row],[Costo Compra]]+Tabla1[[#This Row],[Otros Compra]]</f>
        <v>38375.300000000003</v>
      </c>
      <c r="AO237" s="19" t="s">
        <v>293</v>
      </c>
      <c r="AP237" s="19" t="s">
        <v>238</v>
      </c>
      <c r="AQ237" s="19" t="s">
        <v>239</v>
      </c>
      <c r="AR237" s="19" t="s">
        <v>148</v>
      </c>
      <c r="AS237" s="19">
        <v>10086.200000000001</v>
      </c>
      <c r="AT237" s="19">
        <v>0</v>
      </c>
      <c r="AU237" s="19" t="s">
        <v>77</v>
      </c>
      <c r="AV237" s="19">
        <v>2020</v>
      </c>
      <c r="AW237" s="22">
        <v>44068</v>
      </c>
      <c r="AX237" s="22">
        <v>44154</v>
      </c>
      <c r="AY237" s="19">
        <v>0</v>
      </c>
      <c r="AZ237" s="19">
        <v>0</v>
      </c>
      <c r="BA237" s="19">
        <v>-48461.5</v>
      </c>
      <c r="BB237" s="19">
        <v>-317.16000000000003</v>
      </c>
      <c r="BC237" s="19">
        <v>3724</v>
      </c>
      <c r="BD237" s="19"/>
      <c r="BE237" s="19" t="s">
        <v>250</v>
      </c>
      <c r="BF237" s="19" t="s">
        <v>250</v>
      </c>
      <c r="BG237" s="19"/>
      <c r="BH237" s="19" t="s">
        <v>79</v>
      </c>
      <c r="BI237" s="22"/>
      <c r="BJ237" s="19">
        <v>0</v>
      </c>
      <c r="BK237" s="19">
        <v>0</v>
      </c>
      <c r="BL237" s="19">
        <v>0</v>
      </c>
      <c r="BM237" s="19">
        <v>0</v>
      </c>
      <c r="BN237" s="19">
        <v>0</v>
      </c>
      <c r="BO237" s="19">
        <v>0</v>
      </c>
      <c r="BP237" s="17"/>
      <c r="BQ237" s="19" t="s">
        <v>80</v>
      </c>
      <c r="BR237" s="19" t="s">
        <v>81</v>
      </c>
      <c r="CGQ237" s="9" t="s">
        <v>70</v>
      </c>
    </row>
    <row r="238" spans="1:70 2227:2227" x14ac:dyDescent="0.25">
      <c r="A238" s="19" t="s">
        <v>70</v>
      </c>
      <c r="B238" s="23">
        <v>999054000032688</v>
      </c>
      <c r="C238" s="20" t="s">
        <v>82</v>
      </c>
      <c r="D238" s="9" t="s">
        <v>96</v>
      </c>
      <c r="E238" s="19" t="s">
        <v>237</v>
      </c>
      <c r="F238" s="19" t="s">
        <v>71</v>
      </c>
      <c r="G238" s="19" t="s">
        <v>70</v>
      </c>
      <c r="H238" s="19" t="s">
        <v>73</v>
      </c>
      <c r="I238" s="19">
        <v>1</v>
      </c>
      <c r="J238" s="19">
        <v>233</v>
      </c>
      <c r="K238" s="19">
        <v>405.3</v>
      </c>
      <c r="L238" s="19">
        <v>172.3</v>
      </c>
      <c r="M238" s="21">
        <v>104</v>
      </c>
      <c r="N238" s="19">
        <v>1.66</v>
      </c>
      <c r="O238" s="19">
        <v>4.51</v>
      </c>
      <c r="P238" s="17"/>
      <c r="Q238" s="17"/>
      <c r="R238" s="18"/>
      <c r="S238" s="17"/>
      <c r="T238" s="17"/>
      <c r="U238" s="17"/>
      <c r="V238" s="19">
        <v>233</v>
      </c>
      <c r="W238" s="19">
        <v>270</v>
      </c>
      <c r="X238" s="21">
        <v>18</v>
      </c>
      <c r="Y238" s="19">
        <v>37</v>
      </c>
      <c r="Z238" s="19">
        <v>2.06</v>
      </c>
      <c r="AA238" s="19">
        <v>2.97</v>
      </c>
      <c r="AB238" s="19">
        <v>270</v>
      </c>
      <c r="AC238" s="19">
        <v>405.3</v>
      </c>
      <c r="AD238" s="19">
        <v>86</v>
      </c>
      <c r="AE238" s="19">
        <v>135.30000000000001</v>
      </c>
      <c r="AF238" s="19">
        <v>1.57</v>
      </c>
      <c r="AG238" s="19">
        <v>4.93</v>
      </c>
      <c r="AH238" s="19">
        <v>6.99</v>
      </c>
      <c r="AI238" s="19">
        <v>1205.1300000000001</v>
      </c>
      <c r="AJ238" s="19">
        <v>777.19</v>
      </c>
      <c r="AK238" s="19">
        <v>74.55</v>
      </c>
      <c r="AL238" s="19">
        <v>37241.61</v>
      </c>
      <c r="AM238" s="19">
        <v>1685.41</v>
      </c>
      <c r="AN238" s="19">
        <f>Tabla1[[#This Row],[Costo Compra]]+Tabla1[[#This Row],[Otros Compra]]</f>
        <v>38927.020000000004</v>
      </c>
      <c r="AO238" s="19" t="s">
        <v>293</v>
      </c>
      <c r="AP238" s="19" t="s">
        <v>238</v>
      </c>
      <c r="AQ238" s="19" t="s">
        <v>239</v>
      </c>
      <c r="AR238" s="19" t="s">
        <v>148</v>
      </c>
      <c r="AS238" s="19">
        <v>10086.200000000001</v>
      </c>
      <c r="AT238" s="19">
        <v>0</v>
      </c>
      <c r="AU238" s="19" t="s">
        <v>77</v>
      </c>
      <c r="AV238" s="19">
        <v>2020</v>
      </c>
      <c r="AW238" s="22">
        <v>44068</v>
      </c>
      <c r="AX238" s="22">
        <v>44154</v>
      </c>
      <c r="AY238" s="19">
        <v>0</v>
      </c>
      <c r="AZ238" s="19">
        <v>0</v>
      </c>
      <c r="BA238" s="19">
        <v>-49013.22</v>
      </c>
      <c r="BB238" s="19">
        <v>-284.45999999999998</v>
      </c>
      <c r="BC238" s="19">
        <v>3724</v>
      </c>
      <c r="BD238" s="19"/>
      <c r="BE238" s="19" t="s">
        <v>250</v>
      </c>
      <c r="BF238" s="19" t="s">
        <v>250</v>
      </c>
      <c r="BG238" s="19"/>
      <c r="BH238" s="19" t="s">
        <v>79</v>
      </c>
      <c r="BI238" s="22"/>
      <c r="BJ238" s="19">
        <v>0</v>
      </c>
      <c r="BK238" s="19">
        <v>0</v>
      </c>
      <c r="BL238" s="19">
        <v>0</v>
      </c>
      <c r="BM238" s="19">
        <v>0</v>
      </c>
      <c r="BN238" s="19">
        <v>0</v>
      </c>
      <c r="BO238" s="19">
        <v>0</v>
      </c>
      <c r="BP238" s="17"/>
      <c r="BQ238" s="19" t="s">
        <v>80</v>
      </c>
      <c r="BR238" s="19" t="s">
        <v>81</v>
      </c>
      <c r="CGQ238" s="9" t="s">
        <v>70</v>
      </c>
    </row>
    <row r="239" spans="1:70 2227:2227" x14ac:dyDescent="0.25">
      <c r="A239" s="19" t="s">
        <v>70</v>
      </c>
      <c r="B239" s="23">
        <v>999054000032704</v>
      </c>
      <c r="C239" s="20" t="s">
        <v>82</v>
      </c>
      <c r="D239" s="19" t="s">
        <v>85</v>
      </c>
      <c r="E239" s="19" t="s">
        <v>237</v>
      </c>
      <c r="F239" s="19" t="s">
        <v>71</v>
      </c>
      <c r="G239" s="19" t="s">
        <v>70</v>
      </c>
      <c r="H239" s="19" t="s">
        <v>73</v>
      </c>
      <c r="I239" s="19">
        <v>1</v>
      </c>
      <c r="J239" s="19">
        <v>218</v>
      </c>
      <c r="K239" s="19">
        <v>374.3</v>
      </c>
      <c r="L239" s="19">
        <v>156.30000000000001</v>
      </c>
      <c r="M239" s="21">
        <v>104</v>
      </c>
      <c r="N239" s="19">
        <v>1.5</v>
      </c>
      <c r="O239" s="19">
        <v>4.97</v>
      </c>
      <c r="P239" s="17"/>
      <c r="Q239" s="17"/>
      <c r="R239" s="18"/>
      <c r="S239" s="17"/>
      <c r="T239" s="17"/>
      <c r="U239" s="17"/>
      <c r="V239" s="19">
        <v>218</v>
      </c>
      <c r="W239" s="19">
        <v>268</v>
      </c>
      <c r="X239" s="21">
        <v>18</v>
      </c>
      <c r="Y239" s="19">
        <v>50</v>
      </c>
      <c r="Z239" s="19">
        <v>2.78</v>
      </c>
      <c r="AA239" s="19">
        <v>2.2000000000000002</v>
      </c>
      <c r="AB239" s="19">
        <v>268</v>
      </c>
      <c r="AC239" s="19">
        <v>374.3</v>
      </c>
      <c r="AD239" s="19">
        <v>86</v>
      </c>
      <c r="AE239" s="19">
        <v>106.3</v>
      </c>
      <c r="AF239" s="19">
        <v>1.24</v>
      </c>
      <c r="AG239" s="19">
        <v>6.28</v>
      </c>
      <c r="AH239" s="19">
        <v>7.71</v>
      </c>
      <c r="AI239" s="19">
        <v>1205.1300000000001</v>
      </c>
      <c r="AJ239" s="19">
        <v>777.19</v>
      </c>
      <c r="AK239" s="19">
        <v>94.88</v>
      </c>
      <c r="AL239" s="19">
        <v>36965.75</v>
      </c>
      <c r="AM239" s="19">
        <v>1685.41</v>
      </c>
      <c r="AN239" s="19">
        <f>Tabla1[[#This Row],[Costo Compra]]+Tabla1[[#This Row],[Otros Compra]]</f>
        <v>38651.160000000003</v>
      </c>
      <c r="AO239" s="19" t="s">
        <v>293</v>
      </c>
      <c r="AP239" s="19" t="s">
        <v>238</v>
      </c>
      <c r="AQ239" s="19" t="s">
        <v>239</v>
      </c>
      <c r="AR239" s="19" t="s">
        <v>148</v>
      </c>
      <c r="AS239" s="19">
        <v>10086.200000000001</v>
      </c>
      <c r="AT239" s="19">
        <v>0</v>
      </c>
      <c r="AU239" s="19" t="s">
        <v>77</v>
      </c>
      <c r="AV239" s="19">
        <v>2020</v>
      </c>
      <c r="AW239" s="22">
        <v>44068</v>
      </c>
      <c r="AX239" s="22">
        <v>44154</v>
      </c>
      <c r="AY239" s="19">
        <v>0</v>
      </c>
      <c r="AZ239" s="19">
        <v>0</v>
      </c>
      <c r="BA239" s="19">
        <v>-48737.36</v>
      </c>
      <c r="BB239" s="19">
        <v>-311.82</v>
      </c>
      <c r="BC239" s="19">
        <v>3724</v>
      </c>
      <c r="BD239" s="19"/>
      <c r="BE239" s="19" t="s">
        <v>250</v>
      </c>
      <c r="BF239" s="19" t="s">
        <v>250</v>
      </c>
      <c r="BG239" s="19"/>
      <c r="BH239" s="19" t="s">
        <v>79</v>
      </c>
      <c r="BI239" s="22"/>
      <c r="BJ239" s="19">
        <v>0</v>
      </c>
      <c r="BK239" s="19">
        <v>0</v>
      </c>
      <c r="BL239" s="19">
        <v>0</v>
      </c>
      <c r="BM239" s="19">
        <v>0</v>
      </c>
      <c r="BN239" s="19">
        <v>0</v>
      </c>
      <c r="BO239" s="19">
        <v>0</v>
      </c>
      <c r="BP239" s="17"/>
      <c r="BQ239" s="19" t="s">
        <v>80</v>
      </c>
      <c r="BR239" s="19" t="s">
        <v>81</v>
      </c>
      <c r="CGQ239" s="9" t="s">
        <v>70</v>
      </c>
    </row>
    <row r="240" spans="1:70 2227:2227" x14ac:dyDescent="0.25">
      <c r="A240" s="19" t="s">
        <v>70</v>
      </c>
      <c r="B240" s="23">
        <v>999054000032844</v>
      </c>
      <c r="C240" s="20" t="s">
        <v>86</v>
      </c>
      <c r="D240" s="19" t="s">
        <v>87</v>
      </c>
      <c r="E240" s="19" t="s">
        <v>295</v>
      </c>
      <c r="F240" s="19" t="s">
        <v>71</v>
      </c>
      <c r="G240" s="19" t="s">
        <v>70</v>
      </c>
      <c r="H240" s="19" t="s">
        <v>73</v>
      </c>
      <c r="I240" s="19">
        <v>1</v>
      </c>
      <c r="J240" s="19">
        <v>266</v>
      </c>
      <c r="K240" s="19">
        <v>424.6</v>
      </c>
      <c r="L240" s="19">
        <v>158.6</v>
      </c>
      <c r="M240" s="21">
        <v>101</v>
      </c>
      <c r="N240" s="19">
        <v>1.57</v>
      </c>
      <c r="O240" s="19">
        <v>3.73</v>
      </c>
      <c r="P240" s="17"/>
      <c r="Q240" s="17"/>
      <c r="R240" s="18"/>
      <c r="S240" s="17"/>
      <c r="T240" s="17"/>
      <c r="U240" s="17"/>
      <c r="V240" s="19">
        <v>266</v>
      </c>
      <c r="W240" s="19">
        <v>313</v>
      </c>
      <c r="X240" s="21">
        <v>17</v>
      </c>
      <c r="Y240" s="19">
        <v>47</v>
      </c>
      <c r="Z240" s="19">
        <v>2.76</v>
      </c>
      <c r="AA240" s="19">
        <v>1.44</v>
      </c>
      <c r="AB240" s="19">
        <v>313</v>
      </c>
      <c r="AC240" s="19">
        <v>424.6</v>
      </c>
      <c r="AD240" s="19">
        <v>84</v>
      </c>
      <c r="AE240" s="19">
        <v>111.6</v>
      </c>
      <c r="AF240" s="19">
        <v>1.33</v>
      </c>
      <c r="AG240" s="19">
        <v>4.6900000000000004</v>
      </c>
      <c r="AH240" s="19">
        <v>5.12</v>
      </c>
      <c r="AI240" s="19">
        <v>811.67</v>
      </c>
      <c r="AJ240" s="19">
        <v>591.08000000000004</v>
      </c>
      <c r="AK240" s="19">
        <v>67.14</v>
      </c>
      <c r="AL240" s="19">
        <v>39954.67</v>
      </c>
      <c r="AM240" s="19">
        <v>923</v>
      </c>
      <c r="AN240" s="19">
        <f>Tabla1[[#This Row],[Costo Compra]]+Tabla1[[#This Row],[Otros Compra]]</f>
        <v>40877.67</v>
      </c>
      <c r="AO240" s="19" t="s">
        <v>292</v>
      </c>
      <c r="AP240" s="19" t="s">
        <v>296</v>
      </c>
      <c r="AQ240" s="19" t="s">
        <v>129</v>
      </c>
      <c r="AR240" s="19" t="s">
        <v>95</v>
      </c>
      <c r="AS240" s="19">
        <v>7492.29</v>
      </c>
      <c r="AT240" s="19">
        <v>0</v>
      </c>
      <c r="AU240" s="19" t="s">
        <v>77</v>
      </c>
      <c r="AV240" s="19">
        <v>2020</v>
      </c>
      <c r="AW240" s="22">
        <v>44070</v>
      </c>
      <c r="AX240" s="22">
        <v>44154</v>
      </c>
      <c r="AY240" s="19">
        <v>0</v>
      </c>
      <c r="AZ240" s="19">
        <v>0</v>
      </c>
      <c r="BA240" s="19">
        <v>-48369.96</v>
      </c>
      <c r="BB240" s="19">
        <v>-304.98</v>
      </c>
      <c r="BC240" s="19">
        <v>3724</v>
      </c>
      <c r="BD240" s="19"/>
      <c r="BE240" s="19" t="s">
        <v>250</v>
      </c>
      <c r="BF240" s="19" t="s">
        <v>250</v>
      </c>
      <c r="BG240" s="19"/>
      <c r="BH240" s="19" t="s">
        <v>79</v>
      </c>
      <c r="BI240" s="22"/>
      <c r="BJ240" s="19">
        <v>0</v>
      </c>
      <c r="BK240" s="19">
        <v>0</v>
      </c>
      <c r="BL240" s="19">
        <v>0</v>
      </c>
      <c r="BM240" s="19">
        <v>0</v>
      </c>
      <c r="BN240" s="19">
        <v>0</v>
      </c>
      <c r="BO240" s="19">
        <v>0</v>
      </c>
      <c r="BP240" s="17"/>
      <c r="BQ240" s="19" t="s">
        <v>80</v>
      </c>
      <c r="BR240" s="19" t="s">
        <v>81</v>
      </c>
      <c r="CGQ240" s="9" t="s">
        <v>70</v>
      </c>
    </row>
    <row r="241" spans="1:70 2227:2227" x14ac:dyDescent="0.25">
      <c r="A241" s="19" t="s">
        <v>70</v>
      </c>
      <c r="B241" s="23">
        <v>999054000032858</v>
      </c>
      <c r="C241" s="20" t="s">
        <v>82</v>
      </c>
      <c r="D241" s="19" t="s">
        <v>87</v>
      </c>
      <c r="E241" s="19" t="s">
        <v>237</v>
      </c>
      <c r="F241" s="19" t="s">
        <v>71</v>
      </c>
      <c r="G241" s="19" t="s">
        <v>70</v>
      </c>
      <c r="H241" s="19" t="s">
        <v>73</v>
      </c>
      <c r="I241" s="19">
        <v>1</v>
      </c>
      <c r="J241" s="19">
        <v>192</v>
      </c>
      <c r="K241" s="19">
        <v>354.3</v>
      </c>
      <c r="L241" s="19">
        <v>162.30000000000001</v>
      </c>
      <c r="M241" s="21">
        <v>104</v>
      </c>
      <c r="N241" s="19">
        <v>1.56</v>
      </c>
      <c r="O241" s="19">
        <v>4.79</v>
      </c>
      <c r="P241" s="17"/>
      <c r="Q241" s="17"/>
      <c r="R241" s="18"/>
      <c r="S241" s="17"/>
      <c r="T241" s="17"/>
      <c r="U241" s="17"/>
      <c r="V241" s="19">
        <v>192</v>
      </c>
      <c r="W241" s="19">
        <v>238.5</v>
      </c>
      <c r="X241" s="21">
        <v>18</v>
      </c>
      <c r="Y241" s="19">
        <v>46.5</v>
      </c>
      <c r="Z241" s="19">
        <v>2.58</v>
      </c>
      <c r="AA241" s="19">
        <v>2.36</v>
      </c>
      <c r="AB241" s="19">
        <v>238.5</v>
      </c>
      <c r="AC241" s="19">
        <v>354.3</v>
      </c>
      <c r="AD241" s="19">
        <v>86</v>
      </c>
      <c r="AE241" s="19">
        <v>115.8</v>
      </c>
      <c r="AF241" s="19">
        <v>1.35</v>
      </c>
      <c r="AG241" s="19">
        <v>5.76</v>
      </c>
      <c r="AH241" s="19">
        <v>7.43</v>
      </c>
      <c r="AI241" s="19">
        <v>1205.1300000000001</v>
      </c>
      <c r="AJ241" s="19">
        <v>777.19</v>
      </c>
      <c r="AK241" s="19">
        <v>87.1</v>
      </c>
      <c r="AL241" s="19">
        <v>32896.76</v>
      </c>
      <c r="AM241" s="19">
        <v>1685.41</v>
      </c>
      <c r="AN241" s="19">
        <f>Tabla1[[#This Row],[Costo Compra]]+Tabla1[[#This Row],[Otros Compra]]</f>
        <v>34582.170000000006</v>
      </c>
      <c r="AO241" s="19" t="s">
        <v>293</v>
      </c>
      <c r="AP241" s="19" t="s">
        <v>238</v>
      </c>
      <c r="AQ241" s="19" t="s">
        <v>239</v>
      </c>
      <c r="AR241" s="19" t="s">
        <v>148</v>
      </c>
      <c r="AS241" s="19">
        <v>10086.200000000001</v>
      </c>
      <c r="AT241" s="19">
        <v>0</v>
      </c>
      <c r="AU241" s="19" t="s">
        <v>77</v>
      </c>
      <c r="AV241" s="19">
        <v>2020</v>
      </c>
      <c r="AW241" s="22">
        <v>44068</v>
      </c>
      <c r="AX241" s="22">
        <v>44154</v>
      </c>
      <c r="AY241" s="19">
        <v>0</v>
      </c>
      <c r="AZ241" s="19">
        <v>0</v>
      </c>
      <c r="BA241" s="19">
        <v>-44668.37</v>
      </c>
      <c r="BB241" s="19">
        <v>-275.22000000000003</v>
      </c>
      <c r="BC241" s="19">
        <v>3724</v>
      </c>
      <c r="BD241" s="19"/>
      <c r="BE241" s="19" t="s">
        <v>250</v>
      </c>
      <c r="BF241" s="19" t="s">
        <v>250</v>
      </c>
      <c r="BG241" s="19"/>
      <c r="BH241" s="19" t="s">
        <v>79</v>
      </c>
      <c r="BI241" s="22"/>
      <c r="BJ241" s="19">
        <v>0</v>
      </c>
      <c r="BK241" s="19">
        <v>0</v>
      </c>
      <c r="BL241" s="19">
        <v>0</v>
      </c>
      <c r="BM241" s="19">
        <v>0</v>
      </c>
      <c r="BN241" s="19">
        <v>0</v>
      </c>
      <c r="BO241" s="19">
        <v>0</v>
      </c>
      <c r="BP241" s="17"/>
      <c r="BQ241" s="19" t="s">
        <v>80</v>
      </c>
      <c r="BR241" s="19" t="s">
        <v>81</v>
      </c>
      <c r="CGQ241" s="9" t="s">
        <v>70</v>
      </c>
    </row>
    <row r="242" spans="1:70 2227:2227" x14ac:dyDescent="0.25">
      <c r="A242" s="19" t="s">
        <v>70</v>
      </c>
      <c r="B242" s="23">
        <v>999054000033087</v>
      </c>
      <c r="C242" s="20" t="s">
        <v>82</v>
      </c>
      <c r="D242" s="19" t="s">
        <v>87</v>
      </c>
      <c r="E242" s="19" t="s">
        <v>237</v>
      </c>
      <c r="F242" s="19" t="s">
        <v>71</v>
      </c>
      <c r="G242" s="19" t="s">
        <v>70</v>
      </c>
      <c r="H242" s="19" t="s">
        <v>73</v>
      </c>
      <c r="I242" s="19">
        <v>1</v>
      </c>
      <c r="J242" s="19">
        <v>228.5</v>
      </c>
      <c r="K242" s="19">
        <v>371.3</v>
      </c>
      <c r="L242" s="19">
        <v>142.80000000000001</v>
      </c>
      <c r="M242" s="21">
        <v>104</v>
      </c>
      <c r="N242" s="19">
        <v>1.37</v>
      </c>
      <c r="O242" s="19">
        <v>5.44</v>
      </c>
      <c r="P242" s="17"/>
      <c r="Q242" s="17"/>
      <c r="R242" s="18"/>
      <c r="S242" s="17"/>
      <c r="T242" s="17"/>
      <c r="U242" s="17"/>
      <c r="V242" s="19">
        <v>228.5</v>
      </c>
      <c r="W242" s="19">
        <v>277</v>
      </c>
      <c r="X242" s="21">
        <v>18</v>
      </c>
      <c r="Y242" s="19">
        <v>48.5</v>
      </c>
      <c r="Z242" s="19">
        <v>2.69</v>
      </c>
      <c r="AA242" s="19">
        <v>2.2599999999999998</v>
      </c>
      <c r="AB242" s="19">
        <v>277</v>
      </c>
      <c r="AC242" s="19">
        <v>371.3</v>
      </c>
      <c r="AD242" s="19">
        <v>86</v>
      </c>
      <c r="AE242" s="19">
        <v>94.3</v>
      </c>
      <c r="AF242" s="19">
        <v>1.1000000000000001</v>
      </c>
      <c r="AG242" s="19">
        <v>7.08</v>
      </c>
      <c r="AH242" s="19">
        <v>8.44</v>
      </c>
      <c r="AI242" s="19">
        <v>1205.1300000000001</v>
      </c>
      <c r="AJ242" s="19">
        <v>777.19</v>
      </c>
      <c r="AK242" s="19">
        <v>106.96</v>
      </c>
      <c r="AL242" s="19">
        <v>38207.14</v>
      </c>
      <c r="AM242" s="19">
        <v>1685.41</v>
      </c>
      <c r="AN242" s="19">
        <f>Tabla1[[#This Row],[Costo Compra]]+Tabla1[[#This Row],[Otros Compra]]</f>
        <v>39892.550000000003</v>
      </c>
      <c r="AO242" s="19" t="s">
        <v>293</v>
      </c>
      <c r="AP242" s="19" t="s">
        <v>238</v>
      </c>
      <c r="AQ242" s="19" t="s">
        <v>239</v>
      </c>
      <c r="AR242" s="19" t="s">
        <v>148</v>
      </c>
      <c r="AS242" s="19">
        <v>10086.200000000001</v>
      </c>
      <c r="AT242" s="19">
        <v>0</v>
      </c>
      <c r="AU242" s="19" t="s">
        <v>77</v>
      </c>
      <c r="AV242" s="19">
        <v>2020</v>
      </c>
      <c r="AW242" s="22">
        <v>44068</v>
      </c>
      <c r="AX242" s="22">
        <v>44154</v>
      </c>
      <c r="AY242" s="19">
        <v>0</v>
      </c>
      <c r="AZ242" s="19">
        <v>0</v>
      </c>
      <c r="BA242" s="19">
        <v>-49978.75</v>
      </c>
      <c r="BB242" s="19">
        <v>-349.99</v>
      </c>
      <c r="BC242" s="19">
        <v>3724</v>
      </c>
      <c r="BD242" s="19"/>
      <c r="BE242" s="19" t="s">
        <v>250</v>
      </c>
      <c r="BF242" s="19" t="s">
        <v>250</v>
      </c>
      <c r="BG242" s="19"/>
      <c r="BH242" s="19" t="s">
        <v>79</v>
      </c>
      <c r="BI242" s="22"/>
      <c r="BJ242" s="19">
        <v>0</v>
      </c>
      <c r="BK242" s="19">
        <v>0</v>
      </c>
      <c r="BL242" s="19">
        <v>0</v>
      </c>
      <c r="BM242" s="19">
        <v>0</v>
      </c>
      <c r="BN242" s="19">
        <v>0</v>
      </c>
      <c r="BO242" s="19">
        <v>0</v>
      </c>
      <c r="BP242" s="17"/>
      <c r="BQ242" s="19" t="s">
        <v>80</v>
      </c>
      <c r="BR242" s="19" t="s">
        <v>81</v>
      </c>
      <c r="CGQ242" s="9" t="s">
        <v>70</v>
      </c>
    </row>
    <row r="243" spans="1:70 2227:2227" x14ac:dyDescent="0.25">
      <c r="A243" s="19" t="s">
        <v>70</v>
      </c>
      <c r="B243" s="23">
        <v>999054000033098</v>
      </c>
      <c r="C243" s="20" t="s">
        <v>82</v>
      </c>
      <c r="D243" s="19" t="s">
        <v>87</v>
      </c>
      <c r="E243" s="19" t="s">
        <v>237</v>
      </c>
      <c r="F243" s="19" t="s">
        <v>71</v>
      </c>
      <c r="G243" s="19" t="s">
        <v>70</v>
      </c>
      <c r="H243" s="19" t="s">
        <v>73</v>
      </c>
      <c r="I243" s="19">
        <v>1</v>
      </c>
      <c r="J243" s="19">
        <v>217</v>
      </c>
      <c r="K243" s="19">
        <v>388.3</v>
      </c>
      <c r="L243" s="19">
        <v>171.3</v>
      </c>
      <c r="M243" s="21">
        <v>104</v>
      </c>
      <c r="N243" s="19">
        <v>1.65</v>
      </c>
      <c r="O243" s="19">
        <v>4.54</v>
      </c>
      <c r="P243" s="17"/>
      <c r="Q243" s="17"/>
      <c r="R243" s="18"/>
      <c r="S243" s="17"/>
      <c r="T243" s="17"/>
      <c r="U243" s="17"/>
      <c r="V243" s="19">
        <v>217</v>
      </c>
      <c r="W243" s="19">
        <v>260</v>
      </c>
      <c r="X243" s="21">
        <v>18</v>
      </c>
      <c r="Y243" s="19">
        <v>43</v>
      </c>
      <c r="Z243" s="19">
        <v>2.39</v>
      </c>
      <c r="AA243" s="19">
        <v>2.5499999999999998</v>
      </c>
      <c r="AB243" s="19">
        <v>260</v>
      </c>
      <c r="AC243" s="19">
        <v>388.3</v>
      </c>
      <c r="AD243" s="19">
        <v>86</v>
      </c>
      <c r="AE243" s="19">
        <v>128.30000000000001</v>
      </c>
      <c r="AF243" s="19">
        <v>1.49</v>
      </c>
      <c r="AG243" s="19">
        <v>5.2</v>
      </c>
      <c r="AH243" s="19">
        <v>7.04</v>
      </c>
      <c r="AI243" s="19">
        <v>1205.1300000000001</v>
      </c>
      <c r="AJ243" s="19">
        <v>777.19</v>
      </c>
      <c r="AK243" s="19">
        <v>78.61</v>
      </c>
      <c r="AL243" s="19">
        <v>35862.29</v>
      </c>
      <c r="AM243" s="19">
        <v>1685.41</v>
      </c>
      <c r="AN243" s="19">
        <f>Tabla1[[#This Row],[Costo Compra]]+Tabla1[[#This Row],[Otros Compra]]</f>
        <v>37547.700000000004</v>
      </c>
      <c r="AO243" s="19" t="s">
        <v>293</v>
      </c>
      <c r="AP243" s="19" t="s">
        <v>238</v>
      </c>
      <c r="AQ243" s="19" t="s">
        <v>239</v>
      </c>
      <c r="AR243" s="19" t="s">
        <v>148</v>
      </c>
      <c r="AS243" s="19">
        <v>10086.200000000001</v>
      </c>
      <c r="AT243" s="19">
        <v>0</v>
      </c>
      <c r="AU243" s="19" t="s">
        <v>77</v>
      </c>
      <c r="AV243" s="19">
        <v>2020</v>
      </c>
      <c r="AW243" s="22">
        <v>44068</v>
      </c>
      <c r="AX243" s="22">
        <v>44154</v>
      </c>
      <c r="AY243" s="19">
        <v>0</v>
      </c>
      <c r="AZ243" s="19">
        <v>0</v>
      </c>
      <c r="BA243" s="19">
        <v>-47633.9</v>
      </c>
      <c r="BB243" s="19">
        <v>-278.07</v>
      </c>
      <c r="BC243" s="19">
        <v>3724</v>
      </c>
      <c r="BD243" s="19"/>
      <c r="BE243" s="19" t="s">
        <v>250</v>
      </c>
      <c r="BF243" s="19" t="s">
        <v>250</v>
      </c>
      <c r="BG243" s="19"/>
      <c r="BH243" s="19" t="s">
        <v>79</v>
      </c>
      <c r="BI243" s="22"/>
      <c r="BJ243" s="19">
        <v>0</v>
      </c>
      <c r="BK243" s="19">
        <v>0</v>
      </c>
      <c r="BL243" s="19">
        <v>0</v>
      </c>
      <c r="BM243" s="19">
        <v>0</v>
      </c>
      <c r="BN243" s="19">
        <v>0</v>
      </c>
      <c r="BO243" s="19">
        <v>0</v>
      </c>
      <c r="BP243" s="17"/>
      <c r="BQ243" s="19" t="s">
        <v>80</v>
      </c>
      <c r="BR243" s="19" t="s">
        <v>81</v>
      </c>
      <c r="CGQ243" s="9" t="s">
        <v>70</v>
      </c>
    </row>
    <row r="244" spans="1:70 2227:2227" x14ac:dyDescent="0.25">
      <c r="A244" s="19" t="s">
        <v>70</v>
      </c>
      <c r="B244" s="23">
        <v>999054000033132</v>
      </c>
      <c r="C244" s="20" t="s">
        <v>82</v>
      </c>
      <c r="D244" s="9" t="s">
        <v>96</v>
      </c>
      <c r="E244" s="19" t="s">
        <v>237</v>
      </c>
      <c r="F244" s="19" t="s">
        <v>71</v>
      </c>
      <c r="G244" s="19" t="s">
        <v>70</v>
      </c>
      <c r="H244" s="19" t="s">
        <v>73</v>
      </c>
      <c r="I244" s="19">
        <v>1</v>
      </c>
      <c r="J244" s="19">
        <v>195.5</v>
      </c>
      <c r="K244" s="19">
        <v>350.3</v>
      </c>
      <c r="L244" s="19">
        <v>154.80000000000001</v>
      </c>
      <c r="M244" s="21">
        <v>104</v>
      </c>
      <c r="N244" s="19">
        <v>1.49</v>
      </c>
      <c r="O244" s="19">
        <v>5.0199999999999996</v>
      </c>
      <c r="P244" s="17"/>
      <c r="Q244" s="17"/>
      <c r="R244" s="18"/>
      <c r="S244" s="17"/>
      <c r="T244" s="17"/>
      <c r="U244" s="17"/>
      <c r="V244" s="19">
        <v>195.5</v>
      </c>
      <c r="W244" s="19">
        <v>236.5</v>
      </c>
      <c r="X244" s="21">
        <v>18</v>
      </c>
      <c r="Y244" s="19">
        <v>41</v>
      </c>
      <c r="Z244" s="19">
        <v>2.2799999999999998</v>
      </c>
      <c r="AA244" s="19">
        <v>2.68</v>
      </c>
      <c r="AB244" s="19">
        <v>236.5</v>
      </c>
      <c r="AC244" s="19">
        <v>350.3</v>
      </c>
      <c r="AD244" s="19">
        <v>86</v>
      </c>
      <c r="AE244" s="19">
        <v>113.8</v>
      </c>
      <c r="AF244" s="19">
        <v>1.32</v>
      </c>
      <c r="AG244" s="19">
        <v>5.86</v>
      </c>
      <c r="AH244" s="19">
        <v>7.79</v>
      </c>
      <c r="AI244" s="19">
        <v>1205.1300000000001</v>
      </c>
      <c r="AJ244" s="19">
        <v>777.19</v>
      </c>
      <c r="AK244" s="19">
        <v>88.63</v>
      </c>
      <c r="AL244" s="19">
        <v>32620.89</v>
      </c>
      <c r="AM244" s="19">
        <v>1685.41</v>
      </c>
      <c r="AN244" s="19">
        <f>Tabla1[[#This Row],[Costo Compra]]+Tabla1[[#This Row],[Otros Compra]]</f>
        <v>34306.300000000003</v>
      </c>
      <c r="AO244" s="19" t="s">
        <v>293</v>
      </c>
      <c r="AP244" s="19" t="s">
        <v>238</v>
      </c>
      <c r="AQ244" s="19" t="s">
        <v>239</v>
      </c>
      <c r="AR244" s="19" t="s">
        <v>148</v>
      </c>
      <c r="AS244" s="19">
        <v>10086.200000000001</v>
      </c>
      <c r="AT244" s="19">
        <v>0</v>
      </c>
      <c r="AU244" s="19" t="s">
        <v>77</v>
      </c>
      <c r="AV244" s="19">
        <v>2020</v>
      </c>
      <c r="AW244" s="22">
        <v>44068</v>
      </c>
      <c r="AX244" s="22">
        <v>44154</v>
      </c>
      <c r="AY244" s="19">
        <v>0</v>
      </c>
      <c r="AZ244" s="19">
        <v>0</v>
      </c>
      <c r="BA244" s="19">
        <v>-44392.5</v>
      </c>
      <c r="BB244" s="19">
        <v>-286.77</v>
      </c>
      <c r="BC244" s="19">
        <v>3724</v>
      </c>
      <c r="BD244" s="19"/>
      <c r="BE244" s="19" t="s">
        <v>250</v>
      </c>
      <c r="BF244" s="19" t="s">
        <v>250</v>
      </c>
      <c r="BG244" s="19"/>
      <c r="BH244" s="19" t="s">
        <v>79</v>
      </c>
      <c r="BI244" s="22"/>
      <c r="BJ244" s="19">
        <v>0</v>
      </c>
      <c r="BK244" s="19">
        <v>0</v>
      </c>
      <c r="BL244" s="19">
        <v>0</v>
      </c>
      <c r="BM244" s="19">
        <v>0</v>
      </c>
      <c r="BN244" s="19">
        <v>0</v>
      </c>
      <c r="BO244" s="19">
        <v>0</v>
      </c>
      <c r="BP244" s="17"/>
      <c r="BQ244" s="19" t="s">
        <v>80</v>
      </c>
      <c r="BR244" s="19" t="s">
        <v>81</v>
      </c>
      <c r="CGQ244" s="9" t="s">
        <v>70</v>
      </c>
    </row>
    <row r="245" spans="1:70 2227:2227" x14ac:dyDescent="0.25">
      <c r="A245" s="19" t="s">
        <v>70</v>
      </c>
      <c r="B245" s="23">
        <v>999054000033179</v>
      </c>
      <c r="C245" s="20" t="s">
        <v>86</v>
      </c>
      <c r="D245" s="19" t="s">
        <v>87</v>
      </c>
      <c r="E245" s="19" t="s">
        <v>237</v>
      </c>
      <c r="F245" s="19" t="s">
        <v>71</v>
      </c>
      <c r="G245" s="19" t="s">
        <v>70</v>
      </c>
      <c r="H245" s="19" t="s">
        <v>73</v>
      </c>
      <c r="I245" s="19">
        <v>1</v>
      </c>
      <c r="J245" s="19">
        <v>244</v>
      </c>
      <c r="K245" s="19">
        <v>410.6</v>
      </c>
      <c r="L245" s="19">
        <v>166.6</v>
      </c>
      <c r="M245" s="21">
        <v>104</v>
      </c>
      <c r="N245" s="19">
        <v>1.6</v>
      </c>
      <c r="O245" s="19">
        <v>4.67</v>
      </c>
      <c r="P245" s="17"/>
      <c r="Q245" s="17"/>
      <c r="R245" s="18"/>
      <c r="S245" s="17"/>
      <c r="T245" s="17"/>
      <c r="U245" s="17"/>
      <c r="V245" s="19">
        <v>244</v>
      </c>
      <c r="W245" s="19">
        <v>291</v>
      </c>
      <c r="X245" s="21">
        <v>18</v>
      </c>
      <c r="Y245" s="19">
        <v>47</v>
      </c>
      <c r="Z245" s="19">
        <v>2.61</v>
      </c>
      <c r="AA245" s="19">
        <v>2.34</v>
      </c>
      <c r="AB245" s="19">
        <v>291</v>
      </c>
      <c r="AC245" s="19">
        <v>410.6</v>
      </c>
      <c r="AD245" s="19">
        <v>86</v>
      </c>
      <c r="AE245" s="19">
        <v>119.6</v>
      </c>
      <c r="AF245" s="19">
        <v>1.39</v>
      </c>
      <c r="AG245" s="19">
        <v>5.58</v>
      </c>
      <c r="AH245" s="19">
        <v>7.23</v>
      </c>
      <c r="AI245" s="19">
        <v>1205.1300000000001</v>
      </c>
      <c r="AJ245" s="19">
        <v>777.19</v>
      </c>
      <c r="AK245" s="19">
        <v>84.33</v>
      </c>
      <c r="AL245" s="19">
        <v>40138.18</v>
      </c>
      <c r="AM245" s="19">
        <v>1685.41</v>
      </c>
      <c r="AN245" s="19">
        <f>Tabla1[[#This Row],[Costo Compra]]+Tabla1[[#This Row],[Otros Compra]]</f>
        <v>41823.590000000004</v>
      </c>
      <c r="AO245" s="19" t="s">
        <v>293</v>
      </c>
      <c r="AP245" s="19" t="s">
        <v>238</v>
      </c>
      <c r="AQ245" s="19" t="s">
        <v>239</v>
      </c>
      <c r="AR245" s="19" t="s">
        <v>148</v>
      </c>
      <c r="AS245" s="19">
        <v>10086.200000000001</v>
      </c>
      <c r="AT245" s="19">
        <v>0</v>
      </c>
      <c r="AU245" s="19" t="s">
        <v>77</v>
      </c>
      <c r="AV245" s="19">
        <v>2020</v>
      </c>
      <c r="AW245" s="22">
        <v>44068</v>
      </c>
      <c r="AX245" s="22">
        <v>44154</v>
      </c>
      <c r="AY245" s="19">
        <v>0</v>
      </c>
      <c r="AZ245" s="19">
        <v>0</v>
      </c>
      <c r="BA245" s="19">
        <v>-51909.79</v>
      </c>
      <c r="BB245" s="19">
        <v>-311.58</v>
      </c>
      <c r="BC245" s="19">
        <v>3724</v>
      </c>
      <c r="BD245" s="19"/>
      <c r="BE245" s="19" t="s">
        <v>250</v>
      </c>
      <c r="BF245" s="19" t="s">
        <v>250</v>
      </c>
      <c r="BG245" s="19"/>
      <c r="BH245" s="19" t="s">
        <v>79</v>
      </c>
      <c r="BI245" s="22"/>
      <c r="BJ245" s="19">
        <v>0</v>
      </c>
      <c r="BK245" s="19">
        <v>0</v>
      </c>
      <c r="BL245" s="19">
        <v>0</v>
      </c>
      <c r="BM245" s="19">
        <v>0</v>
      </c>
      <c r="BN245" s="19">
        <v>0</v>
      </c>
      <c r="BO245" s="19">
        <v>0</v>
      </c>
      <c r="BP245" s="17"/>
      <c r="BQ245" s="19" t="s">
        <v>80</v>
      </c>
      <c r="BR245" s="19" t="s">
        <v>81</v>
      </c>
      <c r="CGQ245" s="9" t="s">
        <v>70</v>
      </c>
    </row>
    <row r="246" spans="1:70 2227:2227" x14ac:dyDescent="0.25">
      <c r="A246" s="19" t="s">
        <v>70</v>
      </c>
      <c r="B246" s="23">
        <v>999054000033194</v>
      </c>
      <c r="C246" s="20" t="s">
        <v>82</v>
      </c>
      <c r="D246" s="19" t="s">
        <v>85</v>
      </c>
      <c r="E246" s="19" t="s">
        <v>237</v>
      </c>
      <c r="F246" s="19" t="s">
        <v>71</v>
      </c>
      <c r="G246" s="19" t="s">
        <v>70</v>
      </c>
      <c r="H246" s="19" t="s">
        <v>73</v>
      </c>
      <c r="I246" s="19">
        <v>1</v>
      </c>
      <c r="J246" s="19">
        <v>234.5</v>
      </c>
      <c r="K246" s="19">
        <v>409.3</v>
      </c>
      <c r="L246" s="19">
        <v>174.8</v>
      </c>
      <c r="M246" s="21">
        <v>104</v>
      </c>
      <c r="N246" s="19">
        <v>1.68</v>
      </c>
      <c r="O246" s="19">
        <v>4.45</v>
      </c>
      <c r="P246" s="17"/>
      <c r="Q246" s="17"/>
      <c r="R246" s="18"/>
      <c r="S246" s="17"/>
      <c r="T246" s="17"/>
      <c r="U246" s="17"/>
      <c r="V246" s="19">
        <v>234.5</v>
      </c>
      <c r="W246" s="19">
        <v>275</v>
      </c>
      <c r="X246" s="21">
        <v>18</v>
      </c>
      <c r="Y246" s="19">
        <v>40.5</v>
      </c>
      <c r="Z246" s="19">
        <v>2.25</v>
      </c>
      <c r="AA246" s="19">
        <v>2.71</v>
      </c>
      <c r="AB246" s="19">
        <v>275</v>
      </c>
      <c r="AC246" s="19">
        <v>409.3</v>
      </c>
      <c r="AD246" s="19">
        <v>86</v>
      </c>
      <c r="AE246" s="19">
        <v>134.30000000000001</v>
      </c>
      <c r="AF246" s="19">
        <v>1.56</v>
      </c>
      <c r="AG246" s="19">
        <v>4.97</v>
      </c>
      <c r="AH246" s="19">
        <v>6.89</v>
      </c>
      <c r="AI246" s="19">
        <v>1205.1300000000001</v>
      </c>
      <c r="AJ246" s="19">
        <v>777.19</v>
      </c>
      <c r="AK246" s="19">
        <v>75.099999999999994</v>
      </c>
      <c r="AL246" s="19">
        <v>37931.269999999997</v>
      </c>
      <c r="AM246" s="19">
        <v>1685.41</v>
      </c>
      <c r="AN246" s="19">
        <f>Tabla1[[#This Row],[Costo Compra]]+Tabla1[[#This Row],[Otros Compra]]</f>
        <v>39616.68</v>
      </c>
      <c r="AO246" s="19" t="s">
        <v>293</v>
      </c>
      <c r="AP246" s="19" t="s">
        <v>238</v>
      </c>
      <c r="AQ246" s="19" t="s">
        <v>239</v>
      </c>
      <c r="AR246" s="19" t="s">
        <v>148</v>
      </c>
      <c r="AS246" s="19">
        <v>10086.200000000001</v>
      </c>
      <c r="AT246" s="19">
        <v>0</v>
      </c>
      <c r="AU246" s="19" t="s">
        <v>77</v>
      </c>
      <c r="AV246" s="19">
        <v>2020</v>
      </c>
      <c r="AW246" s="22">
        <v>44068</v>
      </c>
      <c r="AX246" s="22">
        <v>44154</v>
      </c>
      <c r="AY246" s="19">
        <v>0</v>
      </c>
      <c r="AZ246" s="19">
        <v>0</v>
      </c>
      <c r="BA246" s="19">
        <v>-49702.879999999997</v>
      </c>
      <c r="BB246" s="19">
        <v>-284.33999999999997</v>
      </c>
      <c r="BC246" s="19">
        <v>3724</v>
      </c>
      <c r="BD246" s="19"/>
      <c r="BE246" s="19" t="s">
        <v>250</v>
      </c>
      <c r="BF246" s="19" t="s">
        <v>250</v>
      </c>
      <c r="BG246" s="19"/>
      <c r="BH246" s="19" t="s">
        <v>79</v>
      </c>
      <c r="BI246" s="22"/>
      <c r="BJ246" s="19">
        <v>0</v>
      </c>
      <c r="BK246" s="19">
        <v>0</v>
      </c>
      <c r="BL246" s="19">
        <v>0</v>
      </c>
      <c r="BM246" s="19">
        <v>0</v>
      </c>
      <c r="BN246" s="19">
        <v>0</v>
      </c>
      <c r="BO246" s="19">
        <v>0</v>
      </c>
      <c r="BP246" s="17"/>
      <c r="BQ246" s="19" t="s">
        <v>80</v>
      </c>
      <c r="BR246" s="19" t="s">
        <v>81</v>
      </c>
      <c r="CGQ246" s="9" t="s">
        <v>70</v>
      </c>
    </row>
    <row r="247" spans="1:70 2227:2227" x14ac:dyDescent="0.25">
      <c r="A247" s="19" t="s">
        <v>70</v>
      </c>
      <c r="B247" s="23">
        <v>999054000033307</v>
      </c>
      <c r="C247" s="20" t="s">
        <v>82</v>
      </c>
      <c r="D247" s="19" t="s">
        <v>87</v>
      </c>
      <c r="E247" s="19" t="s">
        <v>237</v>
      </c>
      <c r="F247" s="19" t="s">
        <v>71</v>
      </c>
      <c r="G247" s="19" t="s">
        <v>70</v>
      </c>
      <c r="H247" s="19" t="s">
        <v>73</v>
      </c>
      <c r="I247" s="19">
        <v>1</v>
      </c>
      <c r="J247" s="19">
        <v>232</v>
      </c>
      <c r="K247" s="19">
        <v>420.3</v>
      </c>
      <c r="L247" s="19">
        <v>188.3</v>
      </c>
      <c r="M247" s="21">
        <v>104</v>
      </c>
      <c r="N247" s="19">
        <v>1.81</v>
      </c>
      <c r="O247" s="19">
        <v>4.13</v>
      </c>
      <c r="P247" s="17"/>
      <c r="Q247" s="17"/>
      <c r="R247" s="18"/>
      <c r="S247" s="17"/>
      <c r="T247" s="17"/>
      <c r="U247" s="17"/>
      <c r="V247" s="19">
        <v>232</v>
      </c>
      <c r="W247" s="19">
        <v>283</v>
      </c>
      <c r="X247" s="21">
        <v>18</v>
      </c>
      <c r="Y247" s="19">
        <v>51</v>
      </c>
      <c r="Z247" s="19">
        <v>2.83</v>
      </c>
      <c r="AA247" s="19">
        <v>2.15</v>
      </c>
      <c r="AB247" s="19">
        <v>283</v>
      </c>
      <c r="AC247" s="19">
        <v>420.3</v>
      </c>
      <c r="AD247" s="19">
        <v>86</v>
      </c>
      <c r="AE247" s="19">
        <v>137.30000000000001</v>
      </c>
      <c r="AF247" s="19">
        <v>1.6</v>
      </c>
      <c r="AG247" s="19">
        <v>4.8600000000000003</v>
      </c>
      <c r="AH247" s="19">
        <v>6.4</v>
      </c>
      <c r="AI247" s="19">
        <v>1205.1300000000001</v>
      </c>
      <c r="AJ247" s="19">
        <v>777.19</v>
      </c>
      <c r="AK247" s="19">
        <v>73.459999999999994</v>
      </c>
      <c r="AL247" s="19">
        <v>39034.730000000003</v>
      </c>
      <c r="AM247" s="19">
        <v>1685.41</v>
      </c>
      <c r="AN247" s="19">
        <f>Tabla1[[#This Row],[Costo Compra]]+Tabla1[[#This Row],[Otros Compra]]</f>
        <v>40720.140000000007</v>
      </c>
      <c r="AO247" s="19" t="s">
        <v>293</v>
      </c>
      <c r="AP247" s="19" t="s">
        <v>238</v>
      </c>
      <c r="AQ247" s="19" t="s">
        <v>239</v>
      </c>
      <c r="AR247" s="19" t="s">
        <v>148</v>
      </c>
      <c r="AS247" s="19">
        <v>10086.200000000001</v>
      </c>
      <c r="AT247" s="19">
        <v>0</v>
      </c>
      <c r="AU247" s="19" t="s">
        <v>77</v>
      </c>
      <c r="AV247" s="19">
        <v>2020</v>
      </c>
      <c r="AW247" s="22">
        <v>44068</v>
      </c>
      <c r="AX247" s="22">
        <v>44154</v>
      </c>
      <c r="AY247" s="19">
        <v>0</v>
      </c>
      <c r="AZ247" s="19">
        <v>0</v>
      </c>
      <c r="BA247" s="19">
        <v>-50806.34</v>
      </c>
      <c r="BB247" s="19">
        <v>-269.82</v>
      </c>
      <c r="BC247" s="19">
        <v>3724</v>
      </c>
      <c r="BD247" s="19"/>
      <c r="BE247" s="19" t="s">
        <v>250</v>
      </c>
      <c r="BF247" s="19" t="s">
        <v>250</v>
      </c>
      <c r="BG247" s="19"/>
      <c r="BH247" s="19" t="s">
        <v>79</v>
      </c>
      <c r="BI247" s="22"/>
      <c r="BJ247" s="19">
        <v>0</v>
      </c>
      <c r="BK247" s="19">
        <v>0</v>
      </c>
      <c r="BL247" s="19">
        <v>0</v>
      </c>
      <c r="BM247" s="19">
        <v>0</v>
      </c>
      <c r="BN247" s="19">
        <v>0</v>
      </c>
      <c r="BO247" s="19">
        <v>0</v>
      </c>
      <c r="BP247" s="17"/>
      <c r="BQ247" s="19" t="s">
        <v>80</v>
      </c>
      <c r="BR247" s="19" t="s">
        <v>81</v>
      </c>
      <c r="CGQ247" s="9" t="s">
        <v>70</v>
      </c>
    </row>
    <row r="248" spans="1:70 2227:2227" x14ac:dyDescent="0.25">
      <c r="A248" s="19" t="s">
        <v>70</v>
      </c>
      <c r="B248" s="23">
        <v>999054000033432</v>
      </c>
      <c r="C248" s="20" t="s">
        <v>82</v>
      </c>
      <c r="D248" s="19" t="s">
        <v>85</v>
      </c>
      <c r="E248" s="19" t="s">
        <v>237</v>
      </c>
      <c r="F248" s="19" t="s">
        <v>71</v>
      </c>
      <c r="G248" s="19" t="s">
        <v>70</v>
      </c>
      <c r="H248" s="19" t="s">
        <v>73</v>
      </c>
      <c r="I248" s="19">
        <v>1</v>
      </c>
      <c r="J248" s="19">
        <v>197</v>
      </c>
      <c r="K248" s="19">
        <v>368.3</v>
      </c>
      <c r="L248" s="19">
        <v>171.3</v>
      </c>
      <c r="M248" s="21">
        <v>104</v>
      </c>
      <c r="N248" s="19">
        <v>1.65</v>
      </c>
      <c r="O248" s="19">
        <v>4.54</v>
      </c>
      <c r="P248" s="17"/>
      <c r="Q248" s="17"/>
      <c r="R248" s="18"/>
      <c r="S248" s="17"/>
      <c r="T248" s="17"/>
      <c r="U248" s="17"/>
      <c r="V248" s="19">
        <v>197</v>
      </c>
      <c r="W248" s="19">
        <v>253</v>
      </c>
      <c r="X248" s="21">
        <v>18</v>
      </c>
      <c r="Y248" s="19">
        <v>56</v>
      </c>
      <c r="Z248" s="19">
        <v>3.11</v>
      </c>
      <c r="AA248" s="19">
        <v>1.96</v>
      </c>
      <c r="AB248" s="19">
        <v>253</v>
      </c>
      <c r="AC248" s="19">
        <v>368.3</v>
      </c>
      <c r="AD248" s="19">
        <v>86</v>
      </c>
      <c r="AE248" s="19">
        <v>115.3</v>
      </c>
      <c r="AF248" s="19">
        <v>1.34</v>
      </c>
      <c r="AG248" s="19">
        <v>5.79</v>
      </c>
      <c r="AH248" s="19">
        <v>7.04</v>
      </c>
      <c r="AI248" s="19">
        <v>1205.1300000000001</v>
      </c>
      <c r="AJ248" s="19">
        <v>777.19</v>
      </c>
      <c r="AK248" s="19">
        <v>87.48</v>
      </c>
      <c r="AL248" s="19">
        <v>34896.769999999997</v>
      </c>
      <c r="AM248" s="19">
        <v>1685.41</v>
      </c>
      <c r="AN248" s="19">
        <f>Tabla1[[#This Row],[Costo Compra]]+Tabla1[[#This Row],[Otros Compra]]</f>
        <v>36582.18</v>
      </c>
      <c r="AO248" s="19" t="s">
        <v>293</v>
      </c>
      <c r="AP248" s="19" t="s">
        <v>238</v>
      </c>
      <c r="AQ248" s="19" t="s">
        <v>239</v>
      </c>
      <c r="AR248" s="19" t="s">
        <v>148</v>
      </c>
      <c r="AS248" s="19">
        <v>10086.200000000001</v>
      </c>
      <c r="AT248" s="19">
        <v>0</v>
      </c>
      <c r="AU248" s="19" t="s">
        <v>77</v>
      </c>
      <c r="AV248" s="19">
        <v>2020</v>
      </c>
      <c r="AW248" s="22">
        <v>44068</v>
      </c>
      <c r="AX248" s="22">
        <v>44154</v>
      </c>
      <c r="AY248" s="19">
        <v>0</v>
      </c>
      <c r="AZ248" s="19">
        <v>0</v>
      </c>
      <c r="BA248" s="19">
        <v>-46668.38</v>
      </c>
      <c r="BB248" s="19">
        <v>-272.44</v>
      </c>
      <c r="BC248" s="19">
        <v>3724</v>
      </c>
      <c r="BD248" s="19"/>
      <c r="BE248" s="19" t="s">
        <v>251</v>
      </c>
      <c r="BF248" s="19" t="s">
        <v>251</v>
      </c>
      <c r="BG248" s="19"/>
      <c r="BH248" s="19" t="s">
        <v>79</v>
      </c>
      <c r="BI248" s="22"/>
      <c r="BJ248" s="19">
        <v>0</v>
      </c>
      <c r="BK248" s="19">
        <v>0</v>
      </c>
      <c r="BL248" s="19">
        <v>0</v>
      </c>
      <c r="BM248" s="19">
        <v>0</v>
      </c>
      <c r="BN248" s="19">
        <v>0</v>
      </c>
      <c r="BO248" s="19">
        <v>0</v>
      </c>
      <c r="BP248" s="17"/>
      <c r="BQ248" s="19" t="s">
        <v>80</v>
      </c>
      <c r="BR248" s="19" t="s">
        <v>81</v>
      </c>
      <c r="CGQ248" s="9" t="s">
        <v>70</v>
      </c>
    </row>
    <row r="249" spans="1:70 2227:2227" x14ac:dyDescent="0.25">
      <c r="A249" s="19" t="s">
        <v>70</v>
      </c>
      <c r="B249" s="23">
        <v>999054000033454</v>
      </c>
      <c r="C249" s="20" t="s">
        <v>82</v>
      </c>
      <c r="D249" s="19" t="s">
        <v>85</v>
      </c>
      <c r="E249" s="19" t="s">
        <v>237</v>
      </c>
      <c r="F249" s="19" t="s">
        <v>71</v>
      </c>
      <c r="G249" s="19" t="s">
        <v>70</v>
      </c>
      <c r="H249" s="19" t="s">
        <v>73</v>
      </c>
      <c r="I249" s="19">
        <v>1</v>
      </c>
      <c r="J249" s="19">
        <v>214.5</v>
      </c>
      <c r="K249" s="19">
        <v>384.3</v>
      </c>
      <c r="L249" s="19">
        <v>169.8</v>
      </c>
      <c r="M249" s="21">
        <v>104</v>
      </c>
      <c r="N249" s="19">
        <v>1.63</v>
      </c>
      <c r="O249" s="19">
        <v>4.58</v>
      </c>
      <c r="P249" s="17"/>
      <c r="Q249" s="17"/>
      <c r="R249" s="18"/>
      <c r="S249" s="17"/>
      <c r="T249" s="17"/>
      <c r="U249" s="17"/>
      <c r="V249" s="19">
        <v>214.5</v>
      </c>
      <c r="W249" s="19">
        <v>256</v>
      </c>
      <c r="X249" s="21">
        <v>18</v>
      </c>
      <c r="Y249" s="19">
        <v>41.5</v>
      </c>
      <c r="Z249" s="19">
        <v>2.31</v>
      </c>
      <c r="AA249" s="19">
        <v>2.65</v>
      </c>
      <c r="AB249" s="19">
        <v>256</v>
      </c>
      <c r="AC249" s="19">
        <v>384.3</v>
      </c>
      <c r="AD249" s="19">
        <v>86</v>
      </c>
      <c r="AE249" s="19">
        <v>128.30000000000001</v>
      </c>
      <c r="AF249" s="19">
        <v>1.49</v>
      </c>
      <c r="AG249" s="19">
        <v>5.2</v>
      </c>
      <c r="AH249" s="19">
        <v>7.1</v>
      </c>
      <c r="AI249" s="19">
        <v>1205.1300000000001</v>
      </c>
      <c r="AJ249" s="19">
        <v>777.19</v>
      </c>
      <c r="AK249" s="19">
        <v>78.61</v>
      </c>
      <c r="AL249" s="19">
        <v>35310.57</v>
      </c>
      <c r="AM249" s="19">
        <v>1685.41</v>
      </c>
      <c r="AN249" s="19">
        <f>Tabla1[[#This Row],[Costo Compra]]+Tabla1[[#This Row],[Otros Compra]]</f>
        <v>36995.980000000003</v>
      </c>
      <c r="AO249" s="19" t="s">
        <v>293</v>
      </c>
      <c r="AP249" s="19" t="s">
        <v>238</v>
      </c>
      <c r="AQ249" s="19" t="s">
        <v>239</v>
      </c>
      <c r="AR249" s="19" t="s">
        <v>148</v>
      </c>
      <c r="AS249" s="19">
        <v>10086.200000000001</v>
      </c>
      <c r="AT249" s="19">
        <v>0</v>
      </c>
      <c r="AU249" s="19" t="s">
        <v>77</v>
      </c>
      <c r="AV249" s="19">
        <v>2020</v>
      </c>
      <c r="AW249" s="22">
        <v>44068</v>
      </c>
      <c r="AX249" s="22">
        <v>44154</v>
      </c>
      <c r="AY249" s="19">
        <v>0</v>
      </c>
      <c r="AZ249" s="19">
        <v>0</v>
      </c>
      <c r="BA249" s="19">
        <v>-47082.18</v>
      </c>
      <c r="BB249" s="19">
        <v>-277.27999999999997</v>
      </c>
      <c r="BC249" s="19">
        <v>3724</v>
      </c>
      <c r="BD249" s="19"/>
      <c r="BE249" s="19" t="s">
        <v>250</v>
      </c>
      <c r="BF249" s="19" t="s">
        <v>250</v>
      </c>
      <c r="BG249" s="19"/>
      <c r="BH249" s="19" t="s">
        <v>79</v>
      </c>
      <c r="BI249" s="22"/>
      <c r="BJ249" s="19">
        <v>0</v>
      </c>
      <c r="BK249" s="19">
        <v>0</v>
      </c>
      <c r="BL249" s="19">
        <v>0</v>
      </c>
      <c r="BM249" s="19">
        <v>0</v>
      </c>
      <c r="BN249" s="19">
        <v>0</v>
      </c>
      <c r="BO249" s="19">
        <v>0</v>
      </c>
      <c r="BP249" s="17"/>
      <c r="BQ249" s="19" t="s">
        <v>80</v>
      </c>
      <c r="BR249" s="19" t="s">
        <v>81</v>
      </c>
      <c r="CGQ249" s="9" t="s">
        <v>70</v>
      </c>
    </row>
    <row r="250" spans="1:70 2227:2227" x14ac:dyDescent="0.25">
      <c r="A250" s="19" t="s">
        <v>70</v>
      </c>
      <c r="B250" s="23">
        <v>999054000033549</v>
      </c>
      <c r="C250" s="20" t="s">
        <v>82</v>
      </c>
      <c r="D250" s="19" t="s">
        <v>85</v>
      </c>
      <c r="E250" s="19" t="s">
        <v>237</v>
      </c>
      <c r="F250" s="19" t="s">
        <v>71</v>
      </c>
      <c r="G250" s="19" t="s">
        <v>70</v>
      </c>
      <c r="H250" s="19" t="s">
        <v>73</v>
      </c>
      <c r="I250" s="19">
        <v>1</v>
      </c>
      <c r="J250" s="19">
        <v>200.5</v>
      </c>
      <c r="K250" s="19">
        <v>354.3</v>
      </c>
      <c r="L250" s="19">
        <v>153.80000000000001</v>
      </c>
      <c r="M250" s="21">
        <v>104</v>
      </c>
      <c r="N250" s="19">
        <v>1.48</v>
      </c>
      <c r="O250" s="19">
        <v>5.05</v>
      </c>
      <c r="P250" s="17"/>
      <c r="Q250" s="17"/>
      <c r="R250" s="18"/>
      <c r="S250" s="17"/>
      <c r="T250" s="17"/>
      <c r="U250" s="17"/>
      <c r="V250" s="19">
        <v>200.5</v>
      </c>
      <c r="W250" s="19">
        <v>230.5</v>
      </c>
      <c r="X250" s="21">
        <v>18</v>
      </c>
      <c r="Y250" s="19">
        <v>30</v>
      </c>
      <c r="Z250" s="19">
        <v>1.67</v>
      </c>
      <c r="AA250" s="19">
        <v>3.66</v>
      </c>
      <c r="AB250" s="19">
        <v>230.5</v>
      </c>
      <c r="AC250" s="19">
        <v>354.3</v>
      </c>
      <c r="AD250" s="19">
        <v>86</v>
      </c>
      <c r="AE250" s="19">
        <v>123.8</v>
      </c>
      <c r="AF250" s="19">
        <v>1.44</v>
      </c>
      <c r="AG250" s="19">
        <v>5.39</v>
      </c>
      <c r="AH250" s="19">
        <v>7.84</v>
      </c>
      <c r="AI250" s="19">
        <v>1205.1300000000001</v>
      </c>
      <c r="AJ250" s="19">
        <v>777.19</v>
      </c>
      <c r="AK250" s="19">
        <v>81.47</v>
      </c>
      <c r="AL250" s="19">
        <v>31793.3</v>
      </c>
      <c r="AM250" s="19">
        <v>1685.41</v>
      </c>
      <c r="AN250" s="19">
        <f>Tabla1[[#This Row],[Costo Compra]]+Tabla1[[#This Row],[Otros Compra]]</f>
        <v>33478.71</v>
      </c>
      <c r="AO250" s="19" t="s">
        <v>293</v>
      </c>
      <c r="AP250" s="19" t="s">
        <v>238</v>
      </c>
      <c r="AQ250" s="19" t="s">
        <v>239</v>
      </c>
      <c r="AR250" s="19" t="s">
        <v>148</v>
      </c>
      <c r="AS250" s="19">
        <v>10086.200000000001</v>
      </c>
      <c r="AT250" s="19">
        <v>0</v>
      </c>
      <c r="AU250" s="19" t="s">
        <v>77</v>
      </c>
      <c r="AV250" s="19">
        <v>2020</v>
      </c>
      <c r="AW250" s="22">
        <v>44068</v>
      </c>
      <c r="AX250" s="22">
        <v>44154</v>
      </c>
      <c r="AY250" s="19">
        <v>0</v>
      </c>
      <c r="AZ250" s="19">
        <v>0</v>
      </c>
      <c r="BA250" s="19">
        <v>-43564.91</v>
      </c>
      <c r="BB250" s="19">
        <v>-283.26</v>
      </c>
      <c r="BC250" s="19">
        <v>3724</v>
      </c>
      <c r="BD250" s="19"/>
      <c r="BE250" s="19" t="s">
        <v>250</v>
      </c>
      <c r="BF250" s="19" t="s">
        <v>250</v>
      </c>
      <c r="BG250" s="19"/>
      <c r="BH250" s="19" t="s">
        <v>79</v>
      </c>
      <c r="BI250" s="22"/>
      <c r="BJ250" s="19">
        <v>0</v>
      </c>
      <c r="BK250" s="19">
        <v>0</v>
      </c>
      <c r="BL250" s="19">
        <v>0</v>
      </c>
      <c r="BM250" s="19">
        <v>0</v>
      </c>
      <c r="BN250" s="19">
        <v>0</v>
      </c>
      <c r="BO250" s="19">
        <v>0</v>
      </c>
      <c r="BP250" s="17"/>
      <c r="BQ250" s="19" t="s">
        <v>80</v>
      </c>
      <c r="BR250" s="19" t="s">
        <v>81</v>
      </c>
      <c r="CGQ250" s="9" t="s">
        <v>70</v>
      </c>
    </row>
    <row r="251" spans="1:70 2227:2227" x14ac:dyDescent="0.25">
      <c r="A251" s="19" t="s">
        <v>70</v>
      </c>
      <c r="B251" s="23">
        <v>999054000033755</v>
      </c>
      <c r="C251" s="20" t="s">
        <v>82</v>
      </c>
      <c r="D251" s="19" t="s">
        <v>87</v>
      </c>
      <c r="E251" s="19" t="s">
        <v>237</v>
      </c>
      <c r="F251" s="19" t="s">
        <v>71</v>
      </c>
      <c r="G251" s="19" t="s">
        <v>70</v>
      </c>
      <c r="H251" s="19" t="s">
        <v>73</v>
      </c>
      <c r="I251" s="19">
        <v>1</v>
      </c>
      <c r="J251" s="19">
        <v>200</v>
      </c>
      <c r="K251" s="19">
        <v>384.3</v>
      </c>
      <c r="L251" s="19">
        <v>184.3</v>
      </c>
      <c r="M251" s="21">
        <v>104</v>
      </c>
      <c r="N251" s="19">
        <v>1.77</v>
      </c>
      <c r="O251" s="19">
        <v>4.22</v>
      </c>
      <c r="P251" s="17"/>
      <c r="Q251" s="17"/>
      <c r="R251" s="18"/>
      <c r="S251" s="17"/>
      <c r="T251" s="17"/>
      <c r="U251" s="17"/>
      <c r="V251" s="19">
        <v>200</v>
      </c>
      <c r="W251" s="19">
        <v>251</v>
      </c>
      <c r="X251" s="21">
        <v>18</v>
      </c>
      <c r="Y251" s="19">
        <v>51</v>
      </c>
      <c r="Z251" s="19">
        <v>2.83</v>
      </c>
      <c r="AA251" s="19">
        <v>2.15</v>
      </c>
      <c r="AB251" s="19">
        <v>251</v>
      </c>
      <c r="AC251" s="19">
        <v>384.3</v>
      </c>
      <c r="AD251" s="19">
        <v>86</v>
      </c>
      <c r="AE251" s="19">
        <v>133.30000000000001</v>
      </c>
      <c r="AF251" s="19">
        <v>1.55</v>
      </c>
      <c r="AG251" s="19">
        <v>5.01</v>
      </c>
      <c r="AH251" s="19">
        <v>6.54</v>
      </c>
      <c r="AI251" s="19">
        <v>1205.1300000000001</v>
      </c>
      <c r="AJ251" s="19">
        <v>777.19</v>
      </c>
      <c r="AK251" s="19">
        <v>75.67</v>
      </c>
      <c r="AL251" s="19">
        <v>34620.910000000003</v>
      </c>
      <c r="AM251" s="19">
        <v>1685.41</v>
      </c>
      <c r="AN251" s="19">
        <f>Tabla1[[#This Row],[Costo Compra]]+Tabla1[[#This Row],[Otros Compra]]</f>
        <v>36306.320000000007</v>
      </c>
      <c r="AO251" s="19" t="s">
        <v>293</v>
      </c>
      <c r="AP251" s="19" t="s">
        <v>238</v>
      </c>
      <c r="AQ251" s="19" t="s">
        <v>239</v>
      </c>
      <c r="AR251" s="19" t="s">
        <v>148</v>
      </c>
      <c r="AS251" s="19">
        <v>10086.200000000001</v>
      </c>
      <c r="AT251" s="19">
        <v>0</v>
      </c>
      <c r="AU251" s="19" t="s">
        <v>77</v>
      </c>
      <c r="AV251" s="19">
        <v>2020</v>
      </c>
      <c r="AW251" s="22">
        <v>44068</v>
      </c>
      <c r="AX251" s="22">
        <v>44154</v>
      </c>
      <c r="AY251" s="19">
        <v>0</v>
      </c>
      <c r="AZ251" s="19">
        <v>0</v>
      </c>
      <c r="BA251" s="19">
        <v>-46392.52</v>
      </c>
      <c r="BB251" s="19">
        <v>-251.72</v>
      </c>
      <c r="BC251" s="19">
        <v>3724</v>
      </c>
      <c r="BD251" s="19"/>
      <c r="BE251" s="19" t="s">
        <v>250</v>
      </c>
      <c r="BF251" s="19" t="s">
        <v>250</v>
      </c>
      <c r="BG251" s="19"/>
      <c r="BH251" s="19" t="s">
        <v>79</v>
      </c>
      <c r="BI251" s="22"/>
      <c r="BJ251" s="19">
        <v>0</v>
      </c>
      <c r="BK251" s="19">
        <v>0</v>
      </c>
      <c r="BL251" s="19">
        <v>0</v>
      </c>
      <c r="BM251" s="19">
        <v>0</v>
      </c>
      <c r="BN251" s="19">
        <v>0</v>
      </c>
      <c r="BO251" s="19">
        <v>0</v>
      </c>
      <c r="BP251" s="17"/>
      <c r="BQ251" s="19" t="s">
        <v>80</v>
      </c>
      <c r="BR251" s="19" t="s">
        <v>81</v>
      </c>
      <c r="CGQ251" s="9" t="s">
        <v>70</v>
      </c>
    </row>
    <row r="252" spans="1:70 2227:2227" x14ac:dyDescent="0.25">
      <c r="A252" s="19" t="s">
        <v>70</v>
      </c>
      <c r="B252" s="23">
        <v>999054000033891</v>
      </c>
      <c r="C252" s="20" t="s">
        <v>82</v>
      </c>
      <c r="D252" s="19" t="s">
        <v>87</v>
      </c>
      <c r="E252" s="19" t="s">
        <v>237</v>
      </c>
      <c r="F252" s="19" t="s">
        <v>71</v>
      </c>
      <c r="G252" s="19" t="s">
        <v>70</v>
      </c>
      <c r="H252" s="19" t="s">
        <v>73</v>
      </c>
      <c r="I252" s="19">
        <v>1</v>
      </c>
      <c r="J252" s="19">
        <v>213</v>
      </c>
      <c r="K252" s="19">
        <v>392.3</v>
      </c>
      <c r="L252" s="19">
        <v>179.3</v>
      </c>
      <c r="M252" s="21">
        <v>104</v>
      </c>
      <c r="N252" s="19">
        <v>1.72</v>
      </c>
      <c r="O252" s="19">
        <v>4.33</v>
      </c>
      <c r="P252" s="17"/>
      <c r="Q252" s="17"/>
      <c r="R252" s="18"/>
      <c r="S252" s="17"/>
      <c r="T252" s="17"/>
      <c r="U252" s="17"/>
      <c r="V252" s="19">
        <v>213</v>
      </c>
      <c r="W252" s="19">
        <v>266</v>
      </c>
      <c r="X252" s="21">
        <v>18</v>
      </c>
      <c r="Y252" s="19">
        <v>53</v>
      </c>
      <c r="Z252" s="19">
        <v>2.94</v>
      </c>
      <c r="AA252" s="19">
        <v>2.0699999999999998</v>
      </c>
      <c r="AB252" s="19">
        <v>266</v>
      </c>
      <c r="AC252" s="19">
        <v>392.3</v>
      </c>
      <c r="AD252" s="19">
        <v>86</v>
      </c>
      <c r="AE252" s="19">
        <v>126.3</v>
      </c>
      <c r="AF252" s="19">
        <v>1.47</v>
      </c>
      <c r="AG252" s="19">
        <v>5.28</v>
      </c>
      <c r="AH252" s="19">
        <v>6.72</v>
      </c>
      <c r="AI252" s="19">
        <v>1205.1300000000001</v>
      </c>
      <c r="AJ252" s="19">
        <v>777.19</v>
      </c>
      <c r="AK252" s="19">
        <v>79.86</v>
      </c>
      <c r="AL252" s="19">
        <v>36689.89</v>
      </c>
      <c r="AM252" s="19">
        <v>1685.41</v>
      </c>
      <c r="AN252" s="19">
        <f>Tabla1[[#This Row],[Costo Compra]]+Tabla1[[#This Row],[Otros Compra]]</f>
        <v>38375.300000000003</v>
      </c>
      <c r="AO252" s="19" t="s">
        <v>293</v>
      </c>
      <c r="AP252" s="19" t="s">
        <v>238</v>
      </c>
      <c r="AQ252" s="19" t="s">
        <v>239</v>
      </c>
      <c r="AR252" s="19" t="s">
        <v>148</v>
      </c>
      <c r="AS252" s="19">
        <v>10086.200000000001</v>
      </c>
      <c r="AT252" s="19">
        <v>0</v>
      </c>
      <c r="AU252" s="19" t="s">
        <v>77</v>
      </c>
      <c r="AV252" s="19">
        <v>2020</v>
      </c>
      <c r="AW252" s="22">
        <v>44068</v>
      </c>
      <c r="AX252" s="22">
        <v>44154</v>
      </c>
      <c r="AY252" s="19">
        <v>0</v>
      </c>
      <c r="AZ252" s="19">
        <v>0</v>
      </c>
      <c r="BA252" s="19">
        <v>-48461.5</v>
      </c>
      <c r="BB252" s="19">
        <v>-270.27999999999997</v>
      </c>
      <c r="BC252" s="19">
        <v>3724</v>
      </c>
      <c r="BD252" s="19"/>
      <c r="BE252" s="19" t="s">
        <v>250</v>
      </c>
      <c r="BF252" s="19" t="s">
        <v>250</v>
      </c>
      <c r="BG252" s="19"/>
      <c r="BH252" s="19" t="s">
        <v>79</v>
      </c>
      <c r="BI252" s="22"/>
      <c r="BJ252" s="19">
        <v>0</v>
      </c>
      <c r="BK252" s="19">
        <v>0</v>
      </c>
      <c r="BL252" s="19">
        <v>0</v>
      </c>
      <c r="BM252" s="19">
        <v>0</v>
      </c>
      <c r="BN252" s="19">
        <v>0</v>
      </c>
      <c r="BO252" s="19">
        <v>0</v>
      </c>
      <c r="BP252" s="17"/>
      <c r="BQ252" s="19" t="s">
        <v>80</v>
      </c>
      <c r="BR252" s="19" t="s">
        <v>81</v>
      </c>
      <c r="CGQ252" s="9" t="s">
        <v>70</v>
      </c>
    </row>
    <row r="253" spans="1:70 2227:2227" x14ac:dyDescent="0.25">
      <c r="A253" s="19" t="s">
        <v>70</v>
      </c>
      <c r="B253" s="23">
        <v>999054000033919</v>
      </c>
      <c r="C253" s="20" t="s">
        <v>82</v>
      </c>
      <c r="D253" s="9" t="s">
        <v>96</v>
      </c>
      <c r="E253" s="19" t="s">
        <v>237</v>
      </c>
      <c r="F253" s="19" t="s">
        <v>71</v>
      </c>
      <c r="G253" s="19" t="s">
        <v>70</v>
      </c>
      <c r="H253" s="19" t="s">
        <v>73</v>
      </c>
      <c r="I253" s="19">
        <v>1</v>
      </c>
      <c r="J253" s="19">
        <v>197.5</v>
      </c>
      <c r="K253" s="19">
        <v>379.3</v>
      </c>
      <c r="L253" s="19">
        <v>181.8</v>
      </c>
      <c r="M253" s="21">
        <v>104</v>
      </c>
      <c r="N253" s="19">
        <v>1.75</v>
      </c>
      <c r="O253" s="19">
        <v>4.2699999999999996</v>
      </c>
      <c r="P253" s="17"/>
      <c r="Q253" s="17"/>
      <c r="R253" s="18"/>
      <c r="S253" s="17"/>
      <c r="T253" s="17"/>
      <c r="U253" s="17"/>
      <c r="V253" s="19">
        <v>197.5</v>
      </c>
      <c r="W253" s="19">
        <v>224</v>
      </c>
      <c r="X253" s="21">
        <v>18</v>
      </c>
      <c r="Y253" s="19">
        <v>26.5</v>
      </c>
      <c r="Z253" s="19">
        <v>1.47</v>
      </c>
      <c r="AA253" s="19">
        <v>4.1399999999999997</v>
      </c>
      <c r="AB253" s="19">
        <v>224</v>
      </c>
      <c r="AC253" s="19">
        <v>379.3</v>
      </c>
      <c r="AD253" s="19">
        <v>86</v>
      </c>
      <c r="AE253" s="19">
        <v>155.30000000000001</v>
      </c>
      <c r="AF253" s="19">
        <v>1.81</v>
      </c>
      <c r="AG253" s="19">
        <v>4.3</v>
      </c>
      <c r="AH253" s="19">
        <v>6.63</v>
      </c>
      <c r="AI253" s="19">
        <v>1205.1300000000001</v>
      </c>
      <c r="AJ253" s="19">
        <v>777.19</v>
      </c>
      <c r="AK253" s="19">
        <v>64.95</v>
      </c>
      <c r="AL253" s="19">
        <v>30896.75</v>
      </c>
      <c r="AM253" s="19">
        <v>1685.41</v>
      </c>
      <c r="AN253" s="19">
        <f>Tabla1[[#This Row],[Costo Compra]]+Tabla1[[#This Row],[Otros Compra]]</f>
        <v>32582.16</v>
      </c>
      <c r="AO253" s="19" t="s">
        <v>293</v>
      </c>
      <c r="AP253" s="19" t="s">
        <v>238</v>
      </c>
      <c r="AQ253" s="19" t="s">
        <v>239</v>
      </c>
      <c r="AR253" s="19" t="s">
        <v>148</v>
      </c>
      <c r="AS253" s="19">
        <v>10086.200000000001</v>
      </c>
      <c r="AT253" s="19">
        <v>0</v>
      </c>
      <c r="AU253" s="19" t="s">
        <v>77</v>
      </c>
      <c r="AV253" s="19">
        <v>2020</v>
      </c>
      <c r="AW253" s="22">
        <v>44068</v>
      </c>
      <c r="AX253" s="22">
        <v>44154</v>
      </c>
      <c r="AY253" s="19">
        <v>0</v>
      </c>
      <c r="AZ253" s="19">
        <v>0</v>
      </c>
      <c r="BA253" s="19">
        <v>-42668.36</v>
      </c>
      <c r="BB253" s="19">
        <v>-234.7</v>
      </c>
      <c r="BC253" s="19">
        <v>3724</v>
      </c>
      <c r="BD253" s="19"/>
      <c r="BE253" s="19" t="s">
        <v>251</v>
      </c>
      <c r="BF253" s="19" t="s">
        <v>251</v>
      </c>
      <c r="BG253" s="19"/>
      <c r="BH253" s="19" t="s">
        <v>79</v>
      </c>
      <c r="BI253" s="22"/>
      <c r="BJ253" s="19">
        <v>0</v>
      </c>
      <c r="BK253" s="19">
        <v>0</v>
      </c>
      <c r="BL253" s="19">
        <v>0</v>
      </c>
      <c r="BM253" s="19">
        <v>0</v>
      </c>
      <c r="BN253" s="19">
        <v>0</v>
      </c>
      <c r="BO253" s="19">
        <v>0</v>
      </c>
      <c r="BP253" s="17"/>
      <c r="BQ253" s="19" t="s">
        <v>80</v>
      </c>
      <c r="BR253" s="19" t="s">
        <v>81</v>
      </c>
      <c r="CGQ253" s="9" t="s">
        <v>70</v>
      </c>
    </row>
    <row r="254" spans="1:70 2227:2227" x14ac:dyDescent="0.25">
      <c r="A254" s="19" t="s">
        <v>70</v>
      </c>
      <c r="B254" s="23">
        <v>999054000034079</v>
      </c>
      <c r="C254" s="20" t="s">
        <v>82</v>
      </c>
      <c r="D254" s="19" t="s">
        <v>85</v>
      </c>
      <c r="E254" s="19" t="s">
        <v>237</v>
      </c>
      <c r="F254" s="19" t="s">
        <v>71</v>
      </c>
      <c r="G254" s="19" t="s">
        <v>70</v>
      </c>
      <c r="H254" s="19" t="s">
        <v>73</v>
      </c>
      <c r="I254" s="19">
        <v>1</v>
      </c>
      <c r="J254" s="19">
        <v>215.5</v>
      </c>
      <c r="K254" s="19">
        <v>389.3</v>
      </c>
      <c r="L254" s="19">
        <v>173.8</v>
      </c>
      <c r="M254" s="21">
        <v>104</v>
      </c>
      <c r="N254" s="19">
        <v>1.67</v>
      </c>
      <c r="O254" s="19">
        <v>4.47</v>
      </c>
      <c r="P254" s="17"/>
      <c r="Q254" s="17"/>
      <c r="R254" s="18"/>
      <c r="S254" s="17"/>
      <c r="T254" s="17"/>
      <c r="U254" s="17"/>
      <c r="V254" s="19">
        <v>215.5</v>
      </c>
      <c r="W254" s="19">
        <v>271</v>
      </c>
      <c r="X254" s="21">
        <v>18</v>
      </c>
      <c r="Y254" s="19">
        <v>55.5</v>
      </c>
      <c r="Z254" s="19">
        <v>3.08</v>
      </c>
      <c r="AA254" s="19">
        <v>1.98</v>
      </c>
      <c r="AB254" s="19">
        <v>271</v>
      </c>
      <c r="AC254" s="19">
        <v>389.3</v>
      </c>
      <c r="AD254" s="19">
        <v>86</v>
      </c>
      <c r="AE254" s="19">
        <v>118.3</v>
      </c>
      <c r="AF254" s="19">
        <v>1.38</v>
      </c>
      <c r="AG254" s="19">
        <v>5.64</v>
      </c>
      <c r="AH254" s="19">
        <v>6.93</v>
      </c>
      <c r="AI254" s="19">
        <v>1205.1300000000001</v>
      </c>
      <c r="AJ254" s="19">
        <v>777.19</v>
      </c>
      <c r="AK254" s="19">
        <v>85.26</v>
      </c>
      <c r="AL254" s="19">
        <v>37379.54</v>
      </c>
      <c r="AM254" s="19">
        <v>1685.41</v>
      </c>
      <c r="AN254" s="19">
        <f>Tabla1[[#This Row],[Costo Compra]]+Tabla1[[#This Row],[Otros Compra]]</f>
        <v>39064.950000000004</v>
      </c>
      <c r="AO254" s="19" t="s">
        <v>293</v>
      </c>
      <c r="AP254" s="19" t="s">
        <v>238</v>
      </c>
      <c r="AQ254" s="19" t="s">
        <v>239</v>
      </c>
      <c r="AR254" s="19" t="s">
        <v>148</v>
      </c>
      <c r="AS254" s="19">
        <v>10086.200000000001</v>
      </c>
      <c r="AT254" s="19">
        <v>0</v>
      </c>
      <c r="AU254" s="19" t="s">
        <v>77</v>
      </c>
      <c r="AV254" s="19">
        <v>2020</v>
      </c>
      <c r="AW254" s="22">
        <v>44068</v>
      </c>
      <c r="AX254" s="22">
        <v>44154</v>
      </c>
      <c r="AY254" s="19">
        <v>0</v>
      </c>
      <c r="AZ254" s="19">
        <v>0</v>
      </c>
      <c r="BA254" s="19">
        <v>-49151.15</v>
      </c>
      <c r="BB254" s="19">
        <v>-282.8</v>
      </c>
      <c r="BC254" s="19">
        <v>3724</v>
      </c>
      <c r="BD254" s="19"/>
      <c r="BE254" s="19" t="s">
        <v>250</v>
      </c>
      <c r="BF254" s="19" t="s">
        <v>250</v>
      </c>
      <c r="BG254" s="19"/>
      <c r="BH254" s="19" t="s">
        <v>79</v>
      </c>
      <c r="BI254" s="22"/>
      <c r="BJ254" s="19">
        <v>0</v>
      </c>
      <c r="BK254" s="19">
        <v>0</v>
      </c>
      <c r="BL254" s="19">
        <v>0</v>
      </c>
      <c r="BM254" s="19">
        <v>0</v>
      </c>
      <c r="BN254" s="19">
        <v>0</v>
      </c>
      <c r="BO254" s="19">
        <v>0</v>
      </c>
      <c r="BP254" s="17"/>
      <c r="BQ254" s="19" t="s">
        <v>80</v>
      </c>
      <c r="BR254" s="19" t="s">
        <v>81</v>
      </c>
      <c r="CGQ254" s="9" t="s">
        <v>70</v>
      </c>
    </row>
    <row r="255" spans="1:70 2227:2227" x14ac:dyDescent="0.25">
      <c r="A255" s="19" t="s">
        <v>70</v>
      </c>
      <c r="B255" s="23">
        <v>999054000034090</v>
      </c>
      <c r="C255" s="20" t="s">
        <v>82</v>
      </c>
      <c r="D255" s="19" t="s">
        <v>91</v>
      </c>
      <c r="E255" s="19" t="s">
        <v>237</v>
      </c>
      <c r="F255" s="19" t="s">
        <v>71</v>
      </c>
      <c r="G255" s="19" t="s">
        <v>70</v>
      </c>
      <c r="H255" s="19" t="s">
        <v>73</v>
      </c>
      <c r="I255" s="19">
        <v>1</v>
      </c>
      <c r="J255" s="19">
        <v>245</v>
      </c>
      <c r="K255" s="19">
        <v>408.3</v>
      </c>
      <c r="L255" s="19">
        <v>163.30000000000001</v>
      </c>
      <c r="M255" s="21">
        <v>104</v>
      </c>
      <c r="N255" s="19">
        <v>1.57</v>
      </c>
      <c r="O255" s="19">
        <v>4.76</v>
      </c>
      <c r="P255" s="17"/>
      <c r="Q255" s="17"/>
      <c r="R255" s="18"/>
      <c r="S255" s="17"/>
      <c r="T255" s="17"/>
      <c r="U255" s="17"/>
      <c r="V255" s="19">
        <v>245</v>
      </c>
      <c r="W255" s="19">
        <v>284</v>
      </c>
      <c r="X255" s="21">
        <v>18</v>
      </c>
      <c r="Y255" s="19">
        <v>39</v>
      </c>
      <c r="Z255" s="19">
        <v>2.17</v>
      </c>
      <c r="AA255" s="19">
        <v>2.81</v>
      </c>
      <c r="AB255" s="19">
        <v>284</v>
      </c>
      <c r="AC255" s="19">
        <v>408.3</v>
      </c>
      <c r="AD255" s="19">
        <v>86</v>
      </c>
      <c r="AE255" s="19">
        <v>124.3</v>
      </c>
      <c r="AF255" s="19">
        <v>1.45</v>
      </c>
      <c r="AG255" s="19">
        <v>5.37</v>
      </c>
      <c r="AH255" s="19">
        <v>7.38</v>
      </c>
      <c r="AI255" s="19">
        <v>1205.1300000000001</v>
      </c>
      <c r="AJ255" s="19">
        <v>777.19</v>
      </c>
      <c r="AK255" s="19">
        <v>81.14</v>
      </c>
      <c r="AL255" s="19">
        <v>39172.660000000003</v>
      </c>
      <c r="AM255" s="19">
        <v>1685.41</v>
      </c>
      <c r="AN255" s="19">
        <f>Tabla1[[#This Row],[Costo Compra]]+Tabla1[[#This Row],[Otros Compra]]</f>
        <v>40858.070000000007</v>
      </c>
      <c r="AO255" s="19" t="s">
        <v>293</v>
      </c>
      <c r="AP255" s="19" t="s">
        <v>238</v>
      </c>
      <c r="AQ255" s="19" t="s">
        <v>239</v>
      </c>
      <c r="AR255" s="19" t="s">
        <v>148</v>
      </c>
      <c r="AS255" s="19">
        <v>10086.200000000001</v>
      </c>
      <c r="AT255" s="19">
        <v>0</v>
      </c>
      <c r="AU255" s="19" t="s">
        <v>77</v>
      </c>
      <c r="AV255" s="19">
        <v>2020</v>
      </c>
      <c r="AW255" s="22">
        <v>44068</v>
      </c>
      <c r="AX255" s="22">
        <v>44154</v>
      </c>
      <c r="AY255" s="19">
        <v>0</v>
      </c>
      <c r="AZ255" s="19">
        <v>0</v>
      </c>
      <c r="BA255" s="19">
        <v>-50944.27</v>
      </c>
      <c r="BB255" s="19">
        <v>-311.97000000000003</v>
      </c>
      <c r="BC255" s="19">
        <v>3724</v>
      </c>
      <c r="BD255" s="19"/>
      <c r="BE255" s="19" t="s">
        <v>250</v>
      </c>
      <c r="BF255" s="19" t="s">
        <v>250</v>
      </c>
      <c r="BG255" s="19"/>
      <c r="BH255" s="19" t="s">
        <v>79</v>
      </c>
      <c r="BI255" s="22"/>
      <c r="BJ255" s="19">
        <v>0</v>
      </c>
      <c r="BK255" s="19">
        <v>0</v>
      </c>
      <c r="BL255" s="19">
        <v>0</v>
      </c>
      <c r="BM255" s="19">
        <v>0</v>
      </c>
      <c r="BN255" s="19">
        <v>0</v>
      </c>
      <c r="BO255" s="19">
        <v>0</v>
      </c>
      <c r="BP255" s="17"/>
      <c r="BQ255" s="19" t="s">
        <v>80</v>
      </c>
      <c r="BR255" s="19" t="s">
        <v>81</v>
      </c>
      <c r="CGQ255" s="9" t="s">
        <v>70</v>
      </c>
    </row>
    <row r="256" spans="1:70 2227:2227" x14ac:dyDescent="0.25">
      <c r="A256" s="19" t="s">
        <v>70</v>
      </c>
      <c r="B256" s="23">
        <v>999054000034119</v>
      </c>
      <c r="C256" s="20" t="s">
        <v>82</v>
      </c>
      <c r="D256" s="9" t="s">
        <v>96</v>
      </c>
      <c r="E256" s="19" t="s">
        <v>237</v>
      </c>
      <c r="F256" s="19" t="s">
        <v>71</v>
      </c>
      <c r="G256" s="19" t="s">
        <v>70</v>
      </c>
      <c r="H256" s="19" t="s">
        <v>73</v>
      </c>
      <c r="I256" s="19">
        <v>1</v>
      </c>
      <c r="J256" s="19">
        <v>239.5</v>
      </c>
      <c r="K256" s="19">
        <v>411.3</v>
      </c>
      <c r="L256" s="19">
        <v>171.8</v>
      </c>
      <c r="M256" s="21">
        <v>104</v>
      </c>
      <c r="N256" s="19">
        <v>1.65</v>
      </c>
      <c r="O256" s="19">
        <v>4.5199999999999996</v>
      </c>
      <c r="P256" s="17"/>
      <c r="Q256" s="17"/>
      <c r="R256" s="18"/>
      <c r="S256" s="17"/>
      <c r="T256" s="17"/>
      <c r="U256" s="17"/>
      <c r="V256" s="19">
        <v>239.5</v>
      </c>
      <c r="W256" s="19">
        <v>290</v>
      </c>
      <c r="X256" s="21">
        <v>18</v>
      </c>
      <c r="Y256" s="19">
        <v>50.5</v>
      </c>
      <c r="Z256" s="19">
        <v>2.81</v>
      </c>
      <c r="AA256" s="19">
        <v>2.17</v>
      </c>
      <c r="AB256" s="19">
        <v>290</v>
      </c>
      <c r="AC256" s="19">
        <v>411.3</v>
      </c>
      <c r="AD256" s="19">
        <v>86</v>
      </c>
      <c r="AE256" s="19">
        <v>121.3</v>
      </c>
      <c r="AF256" s="19">
        <v>1.41</v>
      </c>
      <c r="AG256" s="19">
        <v>5.5</v>
      </c>
      <c r="AH256" s="19">
        <v>7.01</v>
      </c>
      <c r="AI256" s="19">
        <v>1205.1300000000001</v>
      </c>
      <c r="AJ256" s="19">
        <v>777.19</v>
      </c>
      <c r="AK256" s="19">
        <v>83.15</v>
      </c>
      <c r="AL256" s="19">
        <v>40000.25</v>
      </c>
      <c r="AM256" s="19">
        <v>1685.41</v>
      </c>
      <c r="AN256" s="19">
        <f>Tabla1[[#This Row],[Costo Compra]]+Tabla1[[#This Row],[Otros Compra]]</f>
        <v>41685.660000000003</v>
      </c>
      <c r="AO256" s="19" t="s">
        <v>293</v>
      </c>
      <c r="AP256" s="19" t="s">
        <v>238</v>
      </c>
      <c r="AQ256" s="19" t="s">
        <v>239</v>
      </c>
      <c r="AR256" s="19" t="s">
        <v>148</v>
      </c>
      <c r="AS256" s="19">
        <v>10086.200000000001</v>
      </c>
      <c r="AT256" s="19">
        <v>0</v>
      </c>
      <c r="AU256" s="19" t="s">
        <v>77</v>
      </c>
      <c r="AV256" s="19">
        <v>2020</v>
      </c>
      <c r="AW256" s="22">
        <v>44068</v>
      </c>
      <c r="AX256" s="22">
        <v>44154</v>
      </c>
      <c r="AY256" s="19">
        <v>0</v>
      </c>
      <c r="AZ256" s="19">
        <v>0</v>
      </c>
      <c r="BA256" s="19">
        <v>-51771.86</v>
      </c>
      <c r="BB256" s="19">
        <v>-301.35000000000002</v>
      </c>
      <c r="BC256" s="19">
        <v>3724</v>
      </c>
      <c r="BD256" s="19"/>
      <c r="BE256" s="19" t="s">
        <v>250</v>
      </c>
      <c r="BF256" s="19" t="s">
        <v>250</v>
      </c>
      <c r="BG256" s="19"/>
      <c r="BH256" s="19" t="s">
        <v>79</v>
      </c>
      <c r="BI256" s="22"/>
      <c r="BJ256" s="19">
        <v>0</v>
      </c>
      <c r="BK256" s="19">
        <v>0</v>
      </c>
      <c r="BL256" s="19">
        <v>0</v>
      </c>
      <c r="BM256" s="19">
        <v>0</v>
      </c>
      <c r="BN256" s="19">
        <v>0</v>
      </c>
      <c r="BO256" s="19">
        <v>0</v>
      </c>
      <c r="BP256" s="17"/>
      <c r="BQ256" s="19" t="s">
        <v>80</v>
      </c>
      <c r="BR256" s="19" t="s">
        <v>81</v>
      </c>
      <c r="CGQ256" s="9" t="s">
        <v>70</v>
      </c>
    </row>
    <row r="257" spans="1:70 2227:2227" x14ac:dyDescent="0.25">
      <c r="A257" s="19" t="s">
        <v>70</v>
      </c>
      <c r="B257" s="23">
        <v>999054000034183</v>
      </c>
      <c r="C257" s="20" t="s">
        <v>82</v>
      </c>
      <c r="D257" s="9" t="s">
        <v>96</v>
      </c>
      <c r="E257" s="19" t="s">
        <v>237</v>
      </c>
      <c r="F257" s="19" t="s">
        <v>71</v>
      </c>
      <c r="G257" s="19" t="s">
        <v>70</v>
      </c>
      <c r="H257" s="19" t="s">
        <v>73</v>
      </c>
      <c r="I257" s="19">
        <v>1</v>
      </c>
      <c r="J257" s="19">
        <v>235</v>
      </c>
      <c r="K257" s="19">
        <v>389.3</v>
      </c>
      <c r="L257" s="19">
        <v>154.30000000000001</v>
      </c>
      <c r="M257" s="21">
        <v>104</v>
      </c>
      <c r="N257" s="19">
        <v>1.48</v>
      </c>
      <c r="O257" s="19">
        <v>5.04</v>
      </c>
      <c r="P257" s="17"/>
      <c r="Q257" s="17"/>
      <c r="R257" s="18"/>
      <c r="S257" s="17"/>
      <c r="T257" s="17"/>
      <c r="U257" s="17"/>
      <c r="V257" s="19">
        <v>235</v>
      </c>
      <c r="W257" s="19">
        <v>284</v>
      </c>
      <c r="X257" s="21">
        <v>18</v>
      </c>
      <c r="Y257" s="19">
        <v>49</v>
      </c>
      <c r="Z257" s="19">
        <v>2.72</v>
      </c>
      <c r="AA257" s="19">
        <v>2.2400000000000002</v>
      </c>
      <c r="AB257" s="19">
        <v>284</v>
      </c>
      <c r="AC257" s="19">
        <v>389.3</v>
      </c>
      <c r="AD257" s="19">
        <v>86</v>
      </c>
      <c r="AE257" s="19">
        <v>105.3</v>
      </c>
      <c r="AF257" s="19">
        <v>1.22</v>
      </c>
      <c r="AG257" s="19">
        <v>6.34</v>
      </c>
      <c r="AH257" s="19">
        <v>7.81</v>
      </c>
      <c r="AI257" s="19">
        <v>1205.1300000000001</v>
      </c>
      <c r="AJ257" s="19">
        <v>777.19</v>
      </c>
      <c r="AK257" s="19">
        <v>95.79</v>
      </c>
      <c r="AL257" s="19">
        <v>39172.660000000003</v>
      </c>
      <c r="AM257" s="19">
        <v>1685.41</v>
      </c>
      <c r="AN257" s="19">
        <f>Tabla1[[#This Row],[Costo Compra]]+Tabla1[[#This Row],[Otros Compra]]</f>
        <v>40858.070000000007</v>
      </c>
      <c r="AO257" s="19" t="s">
        <v>293</v>
      </c>
      <c r="AP257" s="19" t="s">
        <v>238</v>
      </c>
      <c r="AQ257" s="19" t="s">
        <v>239</v>
      </c>
      <c r="AR257" s="19" t="s">
        <v>148</v>
      </c>
      <c r="AS257" s="19">
        <v>10086.200000000001</v>
      </c>
      <c r="AT257" s="19">
        <v>0</v>
      </c>
      <c r="AU257" s="19" t="s">
        <v>77</v>
      </c>
      <c r="AV257" s="19">
        <v>2020</v>
      </c>
      <c r="AW257" s="22">
        <v>44068</v>
      </c>
      <c r="AX257" s="22">
        <v>44154</v>
      </c>
      <c r="AY257" s="19">
        <v>0</v>
      </c>
      <c r="AZ257" s="19">
        <v>0</v>
      </c>
      <c r="BA257" s="19">
        <v>-50944.27</v>
      </c>
      <c r="BB257" s="19">
        <v>-330.16</v>
      </c>
      <c r="BC257" s="19">
        <v>3724</v>
      </c>
      <c r="BD257" s="19"/>
      <c r="BE257" s="19" t="s">
        <v>250</v>
      </c>
      <c r="BF257" s="19" t="s">
        <v>250</v>
      </c>
      <c r="BG257" s="19"/>
      <c r="BH257" s="19" t="s">
        <v>79</v>
      </c>
      <c r="BI257" s="22"/>
      <c r="BJ257" s="19">
        <v>0</v>
      </c>
      <c r="BK257" s="19">
        <v>0</v>
      </c>
      <c r="BL257" s="19">
        <v>0</v>
      </c>
      <c r="BM257" s="19">
        <v>0</v>
      </c>
      <c r="BN257" s="19">
        <v>0</v>
      </c>
      <c r="BO257" s="19">
        <v>0</v>
      </c>
      <c r="BP257" s="17"/>
      <c r="BQ257" s="19" t="s">
        <v>80</v>
      </c>
      <c r="BR257" s="19" t="s">
        <v>81</v>
      </c>
      <c r="CGQ257" s="9" t="s">
        <v>70</v>
      </c>
    </row>
    <row r="258" spans="1:70 2227:2227" x14ac:dyDescent="0.25">
      <c r="A258" s="19" t="s">
        <v>70</v>
      </c>
      <c r="B258" s="23">
        <v>999054000034251</v>
      </c>
      <c r="C258" s="20" t="s">
        <v>82</v>
      </c>
      <c r="D258" s="19" t="s">
        <v>85</v>
      </c>
      <c r="E258" s="19" t="s">
        <v>237</v>
      </c>
      <c r="F258" s="19" t="s">
        <v>71</v>
      </c>
      <c r="G258" s="19" t="s">
        <v>70</v>
      </c>
      <c r="H258" s="19" t="s">
        <v>73</v>
      </c>
      <c r="I258" s="19">
        <v>1</v>
      </c>
      <c r="J258" s="19">
        <v>198.5</v>
      </c>
      <c r="K258" s="19">
        <v>366.3</v>
      </c>
      <c r="L258" s="19">
        <v>167.8</v>
      </c>
      <c r="M258" s="21">
        <v>104</v>
      </c>
      <c r="N258" s="19">
        <v>1.61</v>
      </c>
      <c r="O258" s="19">
        <v>4.63</v>
      </c>
      <c r="P258" s="17"/>
      <c r="Q258" s="17"/>
      <c r="R258" s="18"/>
      <c r="S258" s="17"/>
      <c r="T258" s="17"/>
      <c r="U258" s="17"/>
      <c r="V258" s="19">
        <v>198.5</v>
      </c>
      <c r="W258" s="19">
        <v>252</v>
      </c>
      <c r="X258" s="21">
        <v>18</v>
      </c>
      <c r="Y258" s="19">
        <v>53.5</v>
      </c>
      <c r="Z258" s="19">
        <v>2.97</v>
      </c>
      <c r="AA258" s="19">
        <v>2.0499999999999998</v>
      </c>
      <c r="AB258" s="19">
        <v>252</v>
      </c>
      <c r="AC258" s="19">
        <v>366.3</v>
      </c>
      <c r="AD258" s="19">
        <v>86</v>
      </c>
      <c r="AE258" s="19">
        <v>114.3</v>
      </c>
      <c r="AF258" s="19">
        <v>1.33</v>
      </c>
      <c r="AG258" s="19">
        <v>5.84</v>
      </c>
      <c r="AH258" s="19">
        <v>7.18</v>
      </c>
      <c r="AI258" s="19">
        <v>1205.1300000000001</v>
      </c>
      <c r="AJ258" s="19">
        <v>777.19</v>
      </c>
      <c r="AK258" s="19">
        <v>88.24</v>
      </c>
      <c r="AL258" s="19">
        <v>34758.839999999997</v>
      </c>
      <c r="AM258" s="19">
        <v>1685.41</v>
      </c>
      <c r="AN258" s="19">
        <f>Tabla1[[#This Row],[Costo Compra]]+Tabla1[[#This Row],[Otros Compra]]</f>
        <v>36444.25</v>
      </c>
      <c r="AO258" s="19" t="s">
        <v>293</v>
      </c>
      <c r="AP258" s="19" t="s">
        <v>238</v>
      </c>
      <c r="AQ258" s="19" t="s">
        <v>239</v>
      </c>
      <c r="AR258" s="19" t="s">
        <v>148</v>
      </c>
      <c r="AS258" s="19">
        <v>10086.200000000001</v>
      </c>
      <c r="AT258" s="19">
        <v>0</v>
      </c>
      <c r="AU258" s="19" t="s">
        <v>77</v>
      </c>
      <c r="AV258" s="19">
        <v>2020</v>
      </c>
      <c r="AW258" s="22">
        <v>44068</v>
      </c>
      <c r="AX258" s="22">
        <v>44154</v>
      </c>
      <c r="AY258" s="19">
        <v>0</v>
      </c>
      <c r="AZ258" s="19">
        <v>0</v>
      </c>
      <c r="BA258" s="19">
        <v>-46530.45</v>
      </c>
      <c r="BB258" s="19">
        <v>-277.3</v>
      </c>
      <c r="BC258" s="19">
        <v>3724</v>
      </c>
      <c r="BD258" s="19"/>
      <c r="BE258" s="19" t="s">
        <v>250</v>
      </c>
      <c r="BF258" s="19" t="s">
        <v>250</v>
      </c>
      <c r="BG258" s="19"/>
      <c r="BH258" s="19" t="s">
        <v>79</v>
      </c>
      <c r="BI258" s="22"/>
      <c r="BJ258" s="19">
        <v>0</v>
      </c>
      <c r="BK258" s="19">
        <v>0</v>
      </c>
      <c r="BL258" s="19">
        <v>0</v>
      </c>
      <c r="BM258" s="19">
        <v>0</v>
      </c>
      <c r="BN258" s="19">
        <v>0</v>
      </c>
      <c r="BO258" s="19">
        <v>0</v>
      </c>
      <c r="BP258" s="17"/>
      <c r="BQ258" s="19" t="s">
        <v>80</v>
      </c>
      <c r="BR258" s="19" t="s">
        <v>81</v>
      </c>
      <c r="CGQ258" s="9" t="s">
        <v>70</v>
      </c>
    </row>
    <row r="259" spans="1:70 2227:2227" x14ac:dyDescent="0.25">
      <c r="A259" s="19" t="s">
        <v>70</v>
      </c>
      <c r="B259" s="23">
        <v>999054000034262</v>
      </c>
      <c r="C259" s="20" t="s">
        <v>82</v>
      </c>
      <c r="D259" s="19" t="s">
        <v>85</v>
      </c>
      <c r="E259" s="19" t="s">
        <v>237</v>
      </c>
      <c r="F259" s="19" t="s">
        <v>71</v>
      </c>
      <c r="G259" s="19" t="s">
        <v>70</v>
      </c>
      <c r="H259" s="19" t="s">
        <v>73</v>
      </c>
      <c r="I259" s="19">
        <v>1</v>
      </c>
      <c r="J259" s="19">
        <v>225.5</v>
      </c>
      <c r="K259" s="19">
        <v>378.3</v>
      </c>
      <c r="L259" s="19">
        <v>152.80000000000001</v>
      </c>
      <c r="M259" s="21">
        <v>104</v>
      </c>
      <c r="N259" s="19">
        <v>1.47</v>
      </c>
      <c r="O259" s="19">
        <v>5.09</v>
      </c>
      <c r="P259" s="17"/>
      <c r="Q259" s="17"/>
      <c r="R259" s="18"/>
      <c r="S259" s="17"/>
      <c r="T259" s="17"/>
      <c r="U259" s="17"/>
      <c r="V259" s="19">
        <v>225.5</v>
      </c>
      <c r="W259" s="19">
        <v>282</v>
      </c>
      <c r="X259" s="21">
        <v>18</v>
      </c>
      <c r="Y259" s="19">
        <v>56.5</v>
      </c>
      <c r="Z259" s="19">
        <v>3.14</v>
      </c>
      <c r="AA259" s="19">
        <v>1.94</v>
      </c>
      <c r="AB259" s="19">
        <v>282</v>
      </c>
      <c r="AC259" s="19">
        <v>378.3</v>
      </c>
      <c r="AD259" s="19">
        <v>86</v>
      </c>
      <c r="AE259" s="19">
        <v>96.3</v>
      </c>
      <c r="AF259" s="19">
        <v>1.1200000000000001</v>
      </c>
      <c r="AG259" s="19">
        <v>6.93</v>
      </c>
      <c r="AH259" s="19">
        <v>7.89</v>
      </c>
      <c r="AI259" s="19">
        <v>1205.1300000000001</v>
      </c>
      <c r="AJ259" s="19">
        <v>777.19</v>
      </c>
      <c r="AK259" s="19">
        <v>104.74</v>
      </c>
      <c r="AL259" s="19">
        <v>38896.800000000003</v>
      </c>
      <c r="AM259" s="19">
        <v>1685.41</v>
      </c>
      <c r="AN259" s="19">
        <f>Tabla1[[#This Row],[Costo Compra]]+Tabla1[[#This Row],[Otros Compra]]</f>
        <v>40582.210000000006</v>
      </c>
      <c r="AO259" s="19" t="s">
        <v>293</v>
      </c>
      <c r="AP259" s="19" t="s">
        <v>238</v>
      </c>
      <c r="AQ259" s="19" t="s">
        <v>239</v>
      </c>
      <c r="AR259" s="19" t="s">
        <v>148</v>
      </c>
      <c r="AS259" s="19">
        <v>10086.200000000001</v>
      </c>
      <c r="AT259" s="19">
        <v>0</v>
      </c>
      <c r="AU259" s="19" t="s">
        <v>77</v>
      </c>
      <c r="AV259" s="19">
        <v>2020</v>
      </c>
      <c r="AW259" s="22">
        <v>44068</v>
      </c>
      <c r="AX259" s="22">
        <v>44154</v>
      </c>
      <c r="AY259" s="19">
        <v>0</v>
      </c>
      <c r="AZ259" s="19">
        <v>0</v>
      </c>
      <c r="BA259" s="19">
        <v>-50668.41</v>
      </c>
      <c r="BB259" s="19">
        <v>-331.6</v>
      </c>
      <c r="BC259" s="19">
        <v>3724</v>
      </c>
      <c r="BD259" s="19"/>
      <c r="BE259" s="19" t="s">
        <v>250</v>
      </c>
      <c r="BF259" s="19" t="s">
        <v>250</v>
      </c>
      <c r="BG259" s="19"/>
      <c r="BH259" s="19" t="s">
        <v>79</v>
      </c>
      <c r="BI259" s="22"/>
      <c r="BJ259" s="19">
        <v>0</v>
      </c>
      <c r="BK259" s="19">
        <v>0</v>
      </c>
      <c r="BL259" s="19">
        <v>0</v>
      </c>
      <c r="BM259" s="19">
        <v>0</v>
      </c>
      <c r="BN259" s="19">
        <v>0</v>
      </c>
      <c r="BO259" s="19">
        <v>0</v>
      </c>
      <c r="BP259" s="17"/>
      <c r="BQ259" s="19" t="s">
        <v>80</v>
      </c>
      <c r="BR259" s="19" t="s">
        <v>81</v>
      </c>
      <c r="CGQ259" s="9" t="s">
        <v>70</v>
      </c>
    </row>
    <row r="260" spans="1:70 2227:2227" x14ac:dyDescent="0.25">
      <c r="A260" s="19" t="s">
        <v>70</v>
      </c>
      <c r="B260" s="23">
        <v>999054000034309</v>
      </c>
      <c r="C260" s="20" t="s">
        <v>82</v>
      </c>
      <c r="D260" s="9" t="s">
        <v>96</v>
      </c>
      <c r="E260" s="19" t="s">
        <v>237</v>
      </c>
      <c r="F260" s="19" t="s">
        <v>71</v>
      </c>
      <c r="G260" s="19" t="s">
        <v>70</v>
      </c>
      <c r="H260" s="19" t="s">
        <v>73</v>
      </c>
      <c r="I260" s="19">
        <v>1</v>
      </c>
      <c r="J260" s="19">
        <v>219</v>
      </c>
      <c r="K260" s="19">
        <v>407.3</v>
      </c>
      <c r="L260" s="19">
        <v>188.3</v>
      </c>
      <c r="M260" s="21">
        <v>104</v>
      </c>
      <c r="N260" s="19">
        <v>1.81</v>
      </c>
      <c r="O260" s="19">
        <v>4.13</v>
      </c>
      <c r="P260" s="17"/>
      <c r="Q260" s="17"/>
      <c r="R260" s="18"/>
      <c r="S260" s="17"/>
      <c r="T260" s="17"/>
      <c r="U260" s="17"/>
      <c r="V260" s="19">
        <v>219</v>
      </c>
      <c r="W260" s="19">
        <v>268</v>
      </c>
      <c r="X260" s="21">
        <v>18</v>
      </c>
      <c r="Y260" s="19">
        <v>49</v>
      </c>
      <c r="Z260" s="19">
        <v>2.72</v>
      </c>
      <c r="AA260" s="19">
        <v>2.2400000000000002</v>
      </c>
      <c r="AB260" s="19">
        <v>268</v>
      </c>
      <c r="AC260" s="19">
        <v>407.3</v>
      </c>
      <c r="AD260" s="19">
        <v>86</v>
      </c>
      <c r="AE260" s="19">
        <v>139.30000000000001</v>
      </c>
      <c r="AF260" s="19">
        <v>1.62</v>
      </c>
      <c r="AG260" s="19">
        <v>4.79</v>
      </c>
      <c r="AH260" s="19">
        <v>6.4</v>
      </c>
      <c r="AI260" s="19">
        <v>1205.1300000000001</v>
      </c>
      <c r="AJ260" s="19">
        <v>777.19</v>
      </c>
      <c r="AK260" s="19">
        <v>72.41</v>
      </c>
      <c r="AL260" s="19">
        <v>36965.75</v>
      </c>
      <c r="AM260" s="19">
        <v>1685.41</v>
      </c>
      <c r="AN260" s="19">
        <f>Tabla1[[#This Row],[Costo Compra]]+Tabla1[[#This Row],[Otros Compra]]</f>
        <v>38651.160000000003</v>
      </c>
      <c r="AO260" s="19" t="s">
        <v>293</v>
      </c>
      <c r="AP260" s="19" t="s">
        <v>238</v>
      </c>
      <c r="AQ260" s="19" t="s">
        <v>239</v>
      </c>
      <c r="AR260" s="19" t="s">
        <v>148</v>
      </c>
      <c r="AS260" s="19">
        <v>10086.200000000001</v>
      </c>
      <c r="AT260" s="19">
        <v>0</v>
      </c>
      <c r="AU260" s="19" t="s">
        <v>77</v>
      </c>
      <c r="AV260" s="19">
        <v>2020</v>
      </c>
      <c r="AW260" s="22">
        <v>44068</v>
      </c>
      <c r="AX260" s="22">
        <v>44154</v>
      </c>
      <c r="AY260" s="19">
        <v>0</v>
      </c>
      <c r="AZ260" s="19">
        <v>0</v>
      </c>
      <c r="BA260" s="19">
        <v>-48737.36</v>
      </c>
      <c r="BB260" s="19">
        <v>-258.83</v>
      </c>
      <c r="BC260" s="19">
        <v>3724</v>
      </c>
      <c r="BD260" s="19"/>
      <c r="BE260" s="19" t="s">
        <v>250</v>
      </c>
      <c r="BF260" s="19" t="s">
        <v>250</v>
      </c>
      <c r="BG260" s="19"/>
      <c r="BH260" s="19" t="s">
        <v>79</v>
      </c>
      <c r="BI260" s="22"/>
      <c r="BJ260" s="19">
        <v>0</v>
      </c>
      <c r="BK260" s="19">
        <v>0</v>
      </c>
      <c r="BL260" s="19">
        <v>0</v>
      </c>
      <c r="BM260" s="19">
        <v>0</v>
      </c>
      <c r="BN260" s="19">
        <v>0</v>
      </c>
      <c r="BO260" s="19">
        <v>0</v>
      </c>
      <c r="BP260" s="17"/>
      <c r="BQ260" s="19" t="s">
        <v>80</v>
      </c>
      <c r="BR260" s="19" t="s">
        <v>81</v>
      </c>
      <c r="CGQ260" s="9" t="s">
        <v>70</v>
      </c>
    </row>
    <row r="261" spans="1:70 2227:2227" x14ac:dyDescent="0.25">
      <c r="A261" s="19" t="s">
        <v>70</v>
      </c>
      <c r="B261" s="23">
        <v>999054000034372</v>
      </c>
      <c r="C261" s="20" t="s">
        <v>82</v>
      </c>
      <c r="D261" s="19" t="s">
        <v>85</v>
      </c>
      <c r="E261" s="19" t="s">
        <v>237</v>
      </c>
      <c r="F261" s="19" t="s">
        <v>71</v>
      </c>
      <c r="G261" s="19" t="s">
        <v>70</v>
      </c>
      <c r="H261" s="19" t="s">
        <v>73</v>
      </c>
      <c r="I261" s="19">
        <v>1</v>
      </c>
      <c r="J261" s="19">
        <v>218.5</v>
      </c>
      <c r="K261" s="19">
        <v>385.3</v>
      </c>
      <c r="L261" s="19">
        <v>166.8</v>
      </c>
      <c r="M261" s="21">
        <v>104</v>
      </c>
      <c r="N261" s="19">
        <v>1.6</v>
      </c>
      <c r="O261" s="19">
        <v>4.66</v>
      </c>
      <c r="P261" s="17"/>
      <c r="Q261" s="17"/>
      <c r="R261" s="18"/>
      <c r="S261" s="17"/>
      <c r="T261" s="17"/>
      <c r="U261" s="17"/>
      <c r="V261" s="19">
        <v>218.5</v>
      </c>
      <c r="W261" s="19">
        <v>265</v>
      </c>
      <c r="X261" s="21">
        <v>18</v>
      </c>
      <c r="Y261" s="19">
        <v>46.5</v>
      </c>
      <c r="Z261" s="19">
        <v>2.58</v>
      </c>
      <c r="AA261" s="19">
        <v>2.36</v>
      </c>
      <c r="AB261" s="19">
        <v>265</v>
      </c>
      <c r="AC261" s="19">
        <v>385.3</v>
      </c>
      <c r="AD261" s="19">
        <v>86</v>
      </c>
      <c r="AE261" s="19">
        <v>120.3</v>
      </c>
      <c r="AF261" s="19">
        <v>1.4</v>
      </c>
      <c r="AG261" s="19">
        <v>5.55</v>
      </c>
      <c r="AH261" s="19">
        <v>7.23</v>
      </c>
      <c r="AI261" s="19">
        <v>1205.1300000000001</v>
      </c>
      <c r="AJ261" s="19">
        <v>777.19</v>
      </c>
      <c r="AK261" s="19">
        <v>83.84</v>
      </c>
      <c r="AL261" s="19">
        <v>36551.949999999997</v>
      </c>
      <c r="AM261" s="19">
        <v>1685.41</v>
      </c>
      <c r="AN261" s="19">
        <f>Tabla1[[#This Row],[Costo Compra]]+Tabla1[[#This Row],[Otros Compra]]</f>
        <v>38237.360000000001</v>
      </c>
      <c r="AO261" s="19" t="s">
        <v>293</v>
      </c>
      <c r="AP261" s="19" t="s">
        <v>238</v>
      </c>
      <c r="AQ261" s="19" t="s">
        <v>239</v>
      </c>
      <c r="AR261" s="19" t="s">
        <v>148</v>
      </c>
      <c r="AS261" s="19">
        <v>10086.200000000001</v>
      </c>
      <c r="AT261" s="19">
        <v>0</v>
      </c>
      <c r="AU261" s="19" t="s">
        <v>77</v>
      </c>
      <c r="AV261" s="19">
        <v>2020</v>
      </c>
      <c r="AW261" s="22">
        <v>44068</v>
      </c>
      <c r="AX261" s="22">
        <v>44154</v>
      </c>
      <c r="AY261" s="19">
        <v>0</v>
      </c>
      <c r="AZ261" s="19">
        <v>0</v>
      </c>
      <c r="BA261" s="19">
        <v>-48323.56</v>
      </c>
      <c r="BB261" s="19">
        <v>-289.70999999999998</v>
      </c>
      <c r="BC261" s="19">
        <v>3724</v>
      </c>
      <c r="BD261" s="19"/>
      <c r="BE261" s="19" t="s">
        <v>250</v>
      </c>
      <c r="BF261" s="19" t="s">
        <v>250</v>
      </c>
      <c r="BG261" s="19"/>
      <c r="BH261" s="19" t="s">
        <v>79</v>
      </c>
      <c r="BI261" s="22"/>
      <c r="BJ261" s="19">
        <v>0</v>
      </c>
      <c r="BK261" s="19">
        <v>0</v>
      </c>
      <c r="BL261" s="19">
        <v>0</v>
      </c>
      <c r="BM261" s="19">
        <v>0</v>
      </c>
      <c r="BN261" s="19">
        <v>0</v>
      </c>
      <c r="BO261" s="19">
        <v>0</v>
      </c>
      <c r="BP261" s="17"/>
      <c r="BQ261" s="19" t="s">
        <v>80</v>
      </c>
      <c r="BR261" s="19" t="s">
        <v>81</v>
      </c>
      <c r="CGQ261" s="9" t="s">
        <v>70</v>
      </c>
    </row>
    <row r="262" spans="1:70 2227:2227" x14ac:dyDescent="0.25">
      <c r="A262" s="19" t="s">
        <v>70</v>
      </c>
      <c r="B262" s="23">
        <v>999054000021361</v>
      </c>
      <c r="C262" s="20" t="s">
        <v>82</v>
      </c>
      <c r="D262" s="19" t="s">
        <v>85</v>
      </c>
      <c r="E262" s="19" t="s">
        <v>237</v>
      </c>
      <c r="F262" s="19" t="s">
        <v>71</v>
      </c>
      <c r="G262" s="19" t="s">
        <v>119</v>
      </c>
      <c r="H262" s="19" t="s">
        <v>73</v>
      </c>
      <c r="I262" s="19">
        <v>1</v>
      </c>
      <c r="J262" s="19">
        <v>187.5</v>
      </c>
      <c r="K262" s="19">
        <v>338.1</v>
      </c>
      <c r="L262" s="19">
        <v>150.6</v>
      </c>
      <c r="M262" s="21">
        <v>102</v>
      </c>
      <c r="N262" s="19">
        <v>1.48</v>
      </c>
      <c r="O262" s="19">
        <v>5.05</v>
      </c>
      <c r="P262" s="17"/>
      <c r="Q262" s="17"/>
      <c r="R262" s="17"/>
      <c r="S262" s="17"/>
      <c r="T262" s="17"/>
      <c r="U262" s="17"/>
      <c r="V262" s="19">
        <v>187.5</v>
      </c>
      <c r="W262" s="19">
        <v>226</v>
      </c>
      <c r="X262" s="21">
        <v>18</v>
      </c>
      <c r="Y262" s="19">
        <v>38.5</v>
      </c>
      <c r="Z262" s="19">
        <v>2.14</v>
      </c>
      <c r="AA262" s="19">
        <v>2.85</v>
      </c>
      <c r="AB262" s="19">
        <v>226</v>
      </c>
      <c r="AC262" s="19">
        <v>338.1</v>
      </c>
      <c r="AD262" s="19">
        <v>84</v>
      </c>
      <c r="AE262" s="19">
        <v>112.1</v>
      </c>
      <c r="AF262" s="19">
        <v>1.33</v>
      </c>
      <c r="AG262" s="19">
        <v>5.81</v>
      </c>
      <c r="AH262" s="19">
        <v>7.85</v>
      </c>
      <c r="AI262" s="19">
        <v>1182.57</v>
      </c>
      <c r="AJ262" s="19">
        <v>761.06</v>
      </c>
      <c r="AK262" s="19">
        <v>88.01</v>
      </c>
      <c r="AL262" s="19">
        <v>31172.61</v>
      </c>
      <c r="AM262" s="19">
        <v>1685.41</v>
      </c>
      <c r="AN262" s="19">
        <f>Tabla1[[#This Row],[Costo Compra]]+Tabla1[[#This Row],[Otros Compra]]</f>
        <v>32858.020000000004</v>
      </c>
      <c r="AO262" s="19" t="s">
        <v>293</v>
      </c>
      <c r="AP262" s="19" t="s">
        <v>238</v>
      </c>
      <c r="AQ262" s="19" t="s">
        <v>239</v>
      </c>
      <c r="AR262" s="19" t="s">
        <v>148</v>
      </c>
      <c r="AS262" s="19">
        <v>9866.17</v>
      </c>
      <c r="AT262" s="19">
        <v>0</v>
      </c>
      <c r="AU262" s="19" t="s">
        <v>77</v>
      </c>
      <c r="AV262" s="19">
        <v>2020</v>
      </c>
      <c r="AW262" s="22">
        <v>44068</v>
      </c>
      <c r="AX262" s="22">
        <v>44152</v>
      </c>
      <c r="AY262" s="19">
        <v>0</v>
      </c>
      <c r="AZ262" s="19">
        <v>0</v>
      </c>
      <c r="BA262" s="19">
        <v>-42724.19</v>
      </c>
      <c r="BB262" s="19">
        <v>-283.69</v>
      </c>
      <c r="BC262" s="19">
        <v>3719</v>
      </c>
      <c r="BD262" s="19"/>
      <c r="BE262" s="19" t="s">
        <v>250</v>
      </c>
      <c r="BF262" s="19" t="s">
        <v>250</v>
      </c>
      <c r="BG262" s="19"/>
      <c r="BH262" s="19" t="s">
        <v>79</v>
      </c>
      <c r="BI262" s="22"/>
      <c r="BJ262" s="19">
        <v>0</v>
      </c>
      <c r="BK262" s="19">
        <v>0</v>
      </c>
      <c r="BL262" s="19">
        <v>0</v>
      </c>
      <c r="BM262" s="19">
        <v>0</v>
      </c>
      <c r="BN262" s="19">
        <v>0</v>
      </c>
      <c r="BO262" s="19">
        <v>0</v>
      </c>
      <c r="BP262" s="17"/>
      <c r="BQ262" s="19" t="s">
        <v>80</v>
      </c>
      <c r="BR262" s="19" t="s">
        <v>81</v>
      </c>
      <c r="CGQ262" s="9" t="s">
        <v>70</v>
      </c>
    </row>
    <row r="263" spans="1:70 2227:2227" x14ac:dyDescent="0.25">
      <c r="A263" s="19" t="s">
        <v>70</v>
      </c>
      <c r="B263" s="23">
        <v>999054000021401</v>
      </c>
      <c r="C263" s="20" t="s">
        <v>97</v>
      </c>
      <c r="D263" s="9" t="s">
        <v>96</v>
      </c>
      <c r="E263" s="19" t="s">
        <v>188</v>
      </c>
      <c r="F263" s="19" t="s">
        <v>71</v>
      </c>
      <c r="G263" s="19" t="s">
        <v>119</v>
      </c>
      <c r="H263" s="19" t="s">
        <v>73</v>
      </c>
      <c r="I263" s="19">
        <v>1</v>
      </c>
      <c r="J263" s="19">
        <v>173.94</v>
      </c>
      <c r="K263" s="19">
        <v>368</v>
      </c>
      <c r="L263" s="19">
        <v>194.06</v>
      </c>
      <c r="M263" s="21">
        <v>217</v>
      </c>
      <c r="N263" s="19">
        <v>0.89</v>
      </c>
      <c r="O263" s="19">
        <v>64.88</v>
      </c>
      <c r="P263" s="17"/>
      <c r="Q263" s="17"/>
      <c r="R263" s="18"/>
      <c r="S263" s="17"/>
      <c r="T263" s="17"/>
      <c r="U263" s="17"/>
      <c r="V263" s="17"/>
      <c r="W263" s="17"/>
      <c r="X263" s="18"/>
      <c r="Y263" s="17"/>
      <c r="Z263" s="17"/>
      <c r="AA263" s="17"/>
      <c r="AB263" s="19">
        <v>173.94</v>
      </c>
      <c r="AC263" s="19">
        <v>368</v>
      </c>
      <c r="AD263" s="21">
        <v>217</v>
      </c>
      <c r="AE263" s="19">
        <v>194.06</v>
      </c>
      <c r="AF263" s="19">
        <v>0.89</v>
      </c>
      <c r="AG263" s="19">
        <v>5.55</v>
      </c>
      <c r="AH263" s="19">
        <v>103.98</v>
      </c>
      <c r="AI263" s="19">
        <v>20177.88</v>
      </c>
      <c r="AJ263" s="19">
        <v>12590.6</v>
      </c>
      <c r="AK263" s="19">
        <v>61.96</v>
      </c>
      <c r="AL263" s="19">
        <v>18314.650000000001</v>
      </c>
      <c r="AM263" s="19">
        <v>776.59</v>
      </c>
      <c r="AN263" s="19">
        <f>Tabla1[[#This Row],[Costo Compra]]+Tabla1[[#This Row],[Otros Compra]]</f>
        <v>19091.240000000002</v>
      </c>
      <c r="AO263" s="19" t="s">
        <v>290</v>
      </c>
      <c r="AP263" s="19" t="s">
        <v>189</v>
      </c>
      <c r="AQ263" s="19" t="s">
        <v>190</v>
      </c>
      <c r="AR263" s="19" t="s">
        <v>148</v>
      </c>
      <c r="AS263" s="19">
        <v>140442.07999999999</v>
      </c>
      <c r="AT263" s="19">
        <v>0</v>
      </c>
      <c r="AU263" s="19" t="s">
        <v>77</v>
      </c>
      <c r="AV263" s="19">
        <v>2020</v>
      </c>
      <c r="AW263" s="22">
        <v>43935</v>
      </c>
      <c r="AX263" s="22">
        <v>44152</v>
      </c>
      <c r="AY263" s="19">
        <v>0</v>
      </c>
      <c r="AZ263" s="19">
        <v>0</v>
      </c>
      <c r="BA263" s="19">
        <v>-159533.32</v>
      </c>
      <c r="BB263" s="19">
        <v>-822.08</v>
      </c>
      <c r="BC263" s="19">
        <v>3719</v>
      </c>
      <c r="BD263" s="19"/>
      <c r="BE263" s="19" t="s">
        <v>250</v>
      </c>
      <c r="BF263" s="19" t="s">
        <v>250</v>
      </c>
      <c r="BG263" s="19"/>
      <c r="BH263" s="19" t="s">
        <v>99</v>
      </c>
      <c r="BI263" s="22"/>
      <c r="BJ263" s="19">
        <v>0</v>
      </c>
      <c r="BK263" s="19">
        <v>0</v>
      </c>
      <c r="BL263" s="19">
        <v>0</v>
      </c>
      <c r="BM263" s="19">
        <v>0</v>
      </c>
      <c r="BN263" s="19">
        <v>0</v>
      </c>
      <c r="BO263" s="19">
        <v>0</v>
      </c>
      <c r="BP263" s="17"/>
      <c r="BQ263" s="19" t="s">
        <v>80</v>
      </c>
      <c r="BR263" s="19" t="s">
        <v>81</v>
      </c>
      <c r="CGQ263" s="9"/>
    </row>
    <row r="264" spans="1:70 2227:2227" x14ac:dyDescent="0.25">
      <c r="A264" s="19" t="s">
        <v>70</v>
      </c>
      <c r="B264" s="23">
        <v>999054000021490</v>
      </c>
      <c r="C264" s="20" t="s">
        <v>82</v>
      </c>
      <c r="D264" s="19" t="s">
        <v>85</v>
      </c>
      <c r="E264" s="19" t="s">
        <v>237</v>
      </c>
      <c r="F264" s="19" t="s">
        <v>71</v>
      </c>
      <c r="G264" s="19" t="s">
        <v>119</v>
      </c>
      <c r="H264" s="19" t="s">
        <v>73</v>
      </c>
      <c r="I264" s="19">
        <v>1</v>
      </c>
      <c r="J264" s="19">
        <v>200</v>
      </c>
      <c r="K264" s="19">
        <v>397.1</v>
      </c>
      <c r="L264" s="19">
        <v>197.1</v>
      </c>
      <c r="M264" s="21">
        <v>102</v>
      </c>
      <c r="N264" s="19">
        <v>1.93</v>
      </c>
      <c r="O264" s="19">
        <v>3.86</v>
      </c>
      <c r="P264" s="17"/>
      <c r="Q264" s="17"/>
      <c r="R264" s="17"/>
      <c r="S264" s="17"/>
      <c r="T264" s="17"/>
      <c r="U264" s="17"/>
      <c r="V264" s="19">
        <v>200</v>
      </c>
      <c r="W264" s="19">
        <v>257</v>
      </c>
      <c r="X264" s="21">
        <v>18</v>
      </c>
      <c r="Y264" s="19">
        <v>57</v>
      </c>
      <c r="Z264" s="19">
        <v>3.17</v>
      </c>
      <c r="AA264" s="19">
        <v>1.93</v>
      </c>
      <c r="AB264" s="19">
        <v>257</v>
      </c>
      <c r="AC264" s="19">
        <v>397.1</v>
      </c>
      <c r="AD264" s="19">
        <v>84</v>
      </c>
      <c r="AE264" s="19">
        <v>140.1</v>
      </c>
      <c r="AF264" s="19">
        <v>1.67</v>
      </c>
      <c r="AG264" s="19">
        <v>4.6500000000000004</v>
      </c>
      <c r="AH264" s="19">
        <v>6</v>
      </c>
      <c r="AI264" s="19">
        <v>1182.57</v>
      </c>
      <c r="AJ264" s="19">
        <v>761.06</v>
      </c>
      <c r="AK264" s="19">
        <v>70.42</v>
      </c>
      <c r="AL264" s="19">
        <v>35448.5</v>
      </c>
      <c r="AM264" s="19">
        <v>1685.41</v>
      </c>
      <c r="AN264" s="19">
        <f>Tabla1[[#This Row],[Costo Compra]]+Tabla1[[#This Row],[Otros Compra]]</f>
        <v>37133.910000000003</v>
      </c>
      <c r="AO264" s="19" t="s">
        <v>293</v>
      </c>
      <c r="AP264" s="19" t="s">
        <v>238</v>
      </c>
      <c r="AQ264" s="19" t="s">
        <v>239</v>
      </c>
      <c r="AR264" s="19" t="s">
        <v>148</v>
      </c>
      <c r="AS264" s="19">
        <v>9866.17</v>
      </c>
      <c r="AT264" s="19">
        <v>0</v>
      </c>
      <c r="AU264" s="19" t="s">
        <v>77</v>
      </c>
      <c r="AV264" s="19">
        <v>2020</v>
      </c>
      <c r="AW264" s="22">
        <v>44068</v>
      </c>
      <c r="AX264" s="22">
        <v>44152</v>
      </c>
      <c r="AY264" s="19">
        <v>0</v>
      </c>
      <c r="AZ264" s="19">
        <v>0</v>
      </c>
      <c r="BA264" s="19">
        <v>-47000.08</v>
      </c>
      <c r="BB264" s="19">
        <v>-238.46</v>
      </c>
      <c r="BC264" s="19">
        <v>3719</v>
      </c>
      <c r="BD264" s="19"/>
      <c r="BE264" s="19" t="s">
        <v>250</v>
      </c>
      <c r="BF264" s="19" t="s">
        <v>250</v>
      </c>
      <c r="BG264" s="19"/>
      <c r="BH264" s="19" t="s">
        <v>79</v>
      </c>
      <c r="BI264" s="22"/>
      <c r="BJ264" s="19">
        <v>0</v>
      </c>
      <c r="BK264" s="19">
        <v>0</v>
      </c>
      <c r="BL264" s="19">
        <v>0</v>
      </c>
      <c r="BM264" s="19">
        <v>0</v>
      </c>
      <c r="BN264" s="19">
        <v>0</v>
      </c>
      <c r="BO264" s="19">
        <v>0</v>
      </c>
      <c r="BP264" s="17"/>
      <c r="BQ264" s="19" t="s">
        <v>80</v>
      </c>
      <c r="BR264" s="19" t="s">
        <v>81</v>
      </c>
      <c r="CGQ264" s="9"/>
    </row>
    <row r="265" spans="1:70 2227:2227" x14ac:dyDescent="0.25">
      <c r="A265" s="19" t="s">
        <v>70</v>
      </c>
      <c r="B265" s="23">
        <v>999054000021600</v>
      </c>
      <c r="C265" s="20" t="s">
        <v>86</v>
      </c>
      <c r="D265" s="19" t="s">
        <v>87</v>
      </c>
      <c r="E265" s="19" t="s">
        <v>207</v>
      </c>
      <c r="F265" s="19" t="s">
        <v>71</v>
      </c>
      <c r="G265" s="19" t="s">
        <v>119</v>
      </c>
      <c r="H265" s="19" t="s">
        <v>73</v>
      </c>
      <c r="I265" s="19">
        <v>1</v>
      </c>
      <c r="J265" s="19">
        <v>152</v>
      </c>
      <c r="K265" s="19">
        <v>351.2</v>
      </c>
      <c r="L265" s="19">
        <v>199.2</v>
      </c>
      <c r="M265" s="21">
        <v>199</v>
      </c>
      <c r="N265" s="19">
        <v>1</v>
      </c>
      <c r="O265" s="19">
        <v>4.53</v>
      </c>
      <c r="P265" s="19">
        <v>169</v>
      </c>
      <c r="Q265" s="19">
        <v>199</v>
      </c>
      <c r="R265" s="19">
        <v>48</v>
      </c>
      <c r="S265" s="19">
        <v>30</v>
      </c>
      <c r="T265" s="19">
        <v>0.63</v>
      </c>
      <c r="U265" s="19">
        <v>3.04</v>
      </c>
      <c r="V265" s="19">
        <v>152</v>
      </c>
      <c r="W265" s="19">
        <v>169</v>
      </c>
      <c r="X265" s="21">
        <v>18</v>
      </c>
      <c r="Y265" s="19">
        <v>17</v>
      </c>
      <c r="Z265" s="19">
        <v>0.94</v>
      </c>
      <c r="AA265" s="19">
        <v>0.86</v>
      </c>
      <c r="AB265" s="17"/>
      <c r="AC265" s="17"/>
      <c r="AD265" s="17"/>
      <c r="AE265" s="17"/>
      <c r="AF265" s="17"/>
      <c r="AG265" s="17"/>
      <c r="AH265" s="19">
        <v>6.92</v>
      </c>
      <c r="AI265" s="19">
        <v>1379.04</v>
      </c>
      <c r="AJ265" s="19">
        <v>902.4</v>
      </c>
      <c r="AK265" s="19">
        <v>68.28</v>
      </c>
      <c r="AL265" s="19">
        <v>20041.95</v>
      </c>
      <c r="AM265" s="19">
        <v>333.16</v>
      </c>
      <c r="AN265" s="19">
        <f>Tabla1[[#This Row],[Costo Compra]]+Tabla1[[#This Row],[Otros Compra]]</f>
        <v>20375.11</v>
      </c>
      <c r="AO265" s="19" t="s">
        <v>292</v>
      </c>
      <c r="AP265" s="19" t="s">
        <v>107</v>
      </c>
      <c r="AQ265" s="19" t="s">
        <v>129</v>
      </c>
      <c r="AR265" s="19" t="s">
        <v>95</v>
      </c>
      <c r="AS265" s="19">
        <v>10392.23</v>
      </c>
      <c r="AT265" s="19">
        <v>0</v>
      </c>
      <c r="AU265" s="19" t="s">
        <v>77</v>
      </c>
      <c r="AV265" s="19">
        <v>2020</v>
      </c>
      <c r="AW265" s="22">
        <v>44019</v>
      </c>
      <c r="AX265" s="22">
        <v>44152</v>
      </c>
      <c r="AY265" s="19">
        <v>0</v>
      </c>
      <c r="AZ265" s="19">
        <v>0</v>
      </c>
      <c r="BA265" s="19">
        <v>-30767.34</v>
      </c>
      <c r="BB265" s="19">
        <v>-154.44999999999999</v>
      </c>
      <c r="BC265" s="19">
        <v>3719</v>
      </c>
      <c r="BD265" s="19"/>
      <c r="BE265" s="19" t="s">
        <v>250</v>
      </c>
      <c r="BF265" s="19" t="s">
        <v>250</v>
      </c>
      <c r="BG265" s="19"/>
      <c r="BH265" s="19" t="s">
        <v>79</v>
      </c>
      <c r="BI265" s="22"/>
      <c r="BJ265" s="19">
        <v>0</v>
      </c>
      <c r="BK265" s="19">
        <v>0</v>
      </c>
      <c r="BL265" s="19">
        <v>0</v>
      </c>
      <c r="BM265" s="19">
        <v>0</v>
      </c>
      <c r="BN265" s="19">
        <v>0</v>
      </c>
      <c r="BO265" s="19">
        <v>0</v>
      </c>
      <c r="BP265" s="17"/>
      <c r="BQ265" s="19" t="s">
        <v>80</v>
      </c>
      <c r="BR265" s="19" t="s">
        <v>81</v>
      </c>
      <c r="CGQ265" s="9"/>
    </row>
    <row r="266" spans="1:70 2227:2227" x14ac:dyDescent="0.25">
      <c r="A266" s="19" t="s">
        <v>70</v>
      </c>
      <c r="B266" s="23">
        <v>999054000021714</v>
      </c>
      <c r="C266" s="20" t="s">
        <v>82</v>
      </c>
      <c r="D266" s="9" t="s">
        <v>96</v>
      </c>
      <c r="E266" s="19" t="s">
        <v>237</v>
      </c>
      <c r="F266" s="19" t="s">
        <v>71</v>
      </c>
      <c r="G266" s="19" t="s">
        <v>119</v>
      </c>
      <c r="H266" s="19" t="s">
        <v>73</v>
      </c>
      <c r="I266" s="19">
        <v>1</v>
      </c>
      <c r="J266" s="19">
        <v>187</v>
      </c>
      <c r="K266" s="19">
        <v>346.1</v>
      </c>
      <c r="L266" s="19">
        <v>159.1</v>
      </c>
      <c r="M266" s="21">
        <v>102</v>
      </c>
      <c r="N266" s="19">
        <v>1.56</v>
      </c>
      <c r="O266" s="19">
        <v>4.78</v>
      </c>
      <c r="P266" s="17"/>
      <c r="Q266" s="17"/>
      <c r="R266" s="17"/>
      <c r="S266" s="17"/>
      <c r="T266" s="17"/>
      <c r="U266" s="17"/>
      <c r="V266" s="19">
        <v>187</v>
      </c>
      <c r="W266" s="19">
        <v>235</v>
      </c>
      <c r="X266" s="21">
        <v>18</v>
      </c>
      <c r="Y266" s="19">
        <v>48</v>
      </c>
      <c r="Z266" s="19">
        <v>2.67</v>
      </c>
      <c r="AA266" s="19">
        <v>2.29</v>
      </c>
      <c r="AB266" s="19">
        <v>235</v>
      </c>
      <c r="AC266" s="19">
        <v>346.1</v>
      </c>
      <c r="AD266" s="19">
        <v>84</v>
      </c>
      <c r="AE266" s="19">
        <v>111.1</v>
      </c>
      <c r="AF266" s="19">
        <v>1.32</v>
      </c>
      <c r="AG266" s="19">
        <v>5.86</v>
      </c>
      <c r="AH266" s="19">
        <v>7.43</v>
      </c>
      <c r="AI266" s="19">
        <v>1182.57</v>
      </c>
      <c r="AJ266" s="19">
        <v>761.06</v>
      </c>
      <c r="AK266" s="19">
        <v>88.8</v>
      </c>
      <c r="AL266" s="19">
        <v>32414</v>
      </c>
      <c r="AM266" s="19">
        <v>1685.41</v>
      </c>
      <c r="AN266" s="19">
        <f>Tabla1[[#This Row],[Costo Compra]]+Tabla1[[#This Row],[Otros Compra]]</f>
        <v>34099.410000000003</v>
      </c>
      <c r="AO266" s="19" t="s">
        <v>293</v>
      </c>
      <c r="AP266" s="19" t="s">
        <v>238</v>
      </c>
      <c r="AQ266" s="19" t="s">
        <v>239</v>
      </c>
      <c r="AR266" s="19" t="s">
        <v>148</v>
      </c>
      <c r="AS266" s="19">
        <v>9866.17</v>
      </c>
      <c r="AT266" s="19">
        <v>0</v>
      </c>
      <c r="AU266" s="19" t="s">
        <v>77</v>
      </c>
      <c r="AV266" s="19">
        <v>2020</v>
      </c>
      <c r="AW266" s="22">
        <v>44068</v>
      </c>
      <c r="AX266" s="22">
        <v>44152</v>
      </c>
      <c r="AY266" s="19">
        <v>0</v>
      </c>
      <c r="AZ266" s="19">
        <v>0</v>
      </c>
      <c r="BA266" s="19">
        <v>-43965.58</v>
      </c>
      <c r="BB266" s="19">
        <v>-276.33999999999997</v>
      </c>
      <c r="BC266" s="19">
        <v>3719</v>
      </c>
      <c r="BD266" s="19"/>
      <c r="BE266" s="19" t="s">
        <v>250</v>
      </c>
      <c r="BF266" s="19" t="s">
        <v>250</v>
      </c>
      <c r="BG266" s="19"/>
      <c r="BH266" s="19" t="s">
        <v>79</v>
      </c>
      <c r="BI266" s="22"/>
      <c r="BJ266" s="19">
        <v>0</v>
      </c>
      <c r="BK266" s="19">
        <v>0</v>
      </c>
      <c r="BL266" s="19">
        <v>0</v>
      </c>
      <c r="BM266" s="19">
        <v>0</v>
      </c>
      <c r="BN266" s="19">
        <v>0</v>
      </c>
      <c r="BO266" s="19">
        <v>0</v>
      </c>
      <c r="BP266" s="17"/>
      <c r="BQ266" s="19" t="s">
        <v>80</v>
      </c>
      <c r="BR266" s="19" t="s">
        <v>81</v>
      </c>
      <c r="CGQ266" s="9"/>
    </row>
    <row r="267" spans="1:70 2227:2227" x14ac:dyDescent="0.25">
      <c r="A267" s="19" t="s">
        <v>70</v>
      </c>
      <c r="B267" s="23">
        <v>999054000021727</v>
      </c>
      <c r="C267" s="20" t="s">
        <v>82</v>
      </c>
      <c r="D267" s="9" t="s">
        <v>96</v>
      </c>
      <c r="E267" s="19" t="s">
        <v>237</v>
      </c>
      <c r="F267" s="19" t="s">
        <v>71</v>
      </c>
      <c r="G267" s="19" t="s">
        <v>119</v>
      </c>
      <c r="H267" s="19" t="s">
        <v>73</v>
      </c>
      <c r="I267" s="19">
        <v>1</v>
      </c>
      <c r="J267" s="19">
        <v>221.5</v>
      </c>
      <c r="K267" s="19">
        <v>408.1</v>
      </c>
      <c r="L267" s="19">
        <v>186.6</v>
      </c>
      <c r="M267" s="21">
        <v>102</v>
      </c>
      <c r="N267" s="19">
        <v>1.83</v>
      </c>
      <c r="O267" s="19">
        <v>4.08</v>
      </c>
      <c r="P267" s="17"/>
      <c r="Q267" s="17"/>
      <c r="R267" s="17"/>
      <c r="S267" s="17"/>
      <c r="T267" s="17"/>
      <c r="U267" s="17"/>
      <c r="V267" s="19">
        <v>221.5</v>
      </c>
      <c r="W267" s="19">
        <v>286</v>
      </c>
      <c r="X267" s="21">
        <v>18</v>
      </c>
      <c r="Y267" s="19">
        <v>64.5</v>
      </c>
      <c r="Z267" s="19">
        <v>3.58</v>
      </c>
      <c r="AA267" s="19">
        <v>1.7</v>
      </c>
      <c r="AB267" s="19">
        <v>286</v>
      </c>
      <c r="AC267" s="19">
        <v>408.1</v>
      </c>
      <c r="AD267" s="19">
        <v>84</v>
      </c>
      <c r="AE267" s="19">
        <v>122.1</v>
      </c>
      <c r="AF267" s="19">
        <v>1.45</v>
      </c>
      <c r="AG267" s="19">
        <v>5.33</v>
      </c>
      <c r="AH267" s="19">
        <v>6.34</v>
      </c>
      <c r="AI267" s="19">
        <v>1182.57</v>
      </c>
      <c r="AJ267" s="19">
        <v>761.06</v>
      </c>
      <c r="AK267" s="19">
        <v>80.8</v>
      </c>
      <c r="AL267" s="19">
        <v>39448.519999999997</v>
      </c>
      <c r="AM267" s="19">
        <v>1685.41</v>
      </c>
      <c r="AN267" s="19">
        <f>Tabla1[[#This Row],[Costo Compra]]+Tabla1[[#This Row],[Otros Compra]]</f>
        <v>41133.93</v>
      </c>
      <c r="AO267" s="19" t="s">
        <v>293</v>
      </c>
      <c r="AP267" s="19" t="s">
        <v>238</v>
      </c>
      <c r="AQ267" s="19" t="s">
        <v>239</v>
      </c>
      <c r="AR267" s="19" t="s">
        <v>148</v>
      </c>
      <c r="AS267" s="19">
        <v>9866.17</v>
      </c>
      <c r="AT267" s="19">
        <v>0</v>
      </c>
      <c r="AU267" s="19" t="s">
        <v>77</v>
      </c>
      <c r="AV267" s="19">
        <v>2020</v>
      </c>
      <c r="AW267" s="22">
        <v>44068</v>
      </c>
      <c r="AX267" s="22">
        <v>44152</v>
      </c>
      <c r="AY267" s="19">
        <v>0</v>
      </c>
      <c r="AZ267" s="19">
        <v>0</v>
      </c>
      <c r="BA267" s="19">
        <v>-51000.1</v>
      </c>
      <c r="BB267" s="19">
        <v>-273.31</v>
      </c>
      <c r="BC267" s="19">
        <v>3719</v>
      </c>
      <c r="BD267" s="19"/>
      <c r="BE267" s="19" t="s">
        <v>250</v>
      </c>
      <c r="BF267" s="19" t="s">
        <v>250</v>
      </c>
      <c r="BG267" s="19"/>
      <c r="BH267" s="19" t="s">
        <v>79</v>
      </c>
      <c r="BI267" s="22"/>
      <c r="BJ267" s="19">
        <v>0</v>
      </c>
      <c r="BK267" s="19">
        <v>0</v>
      </c>
      <c r="BL267" s="19">
        <v>0</v>
      </c>
      <c r="BM267" s="19">
        <v>0</v>
      </c>
      <c r="BN267" s="19">
        <v>0</v>
      </c>
      <c r="BO267" s="19">
        <v>0</v>
      </c>
      <c r="BP267" s="17"/>
      <c r="BQ267" s="19" t="s">
        <v>80</v>
      </c>
      <c r="BR267" s="19" t="s">
        <v>81</v>
      </c>
      <c r="CGQ267" s="9"/>
    </row>
    <row r="268" spans="1:70 2227:2227" x14ac:dyDescent="0.25">
      <c r="A268" s="19" t="s">
        <v>70</v>
      </c>
      <c r="B268" s="23">
        <v>999054000021769</v>
      </c>
      <c r="C268" s="20" t="s">
        <v>97</v>
      </c>
      <c r="D268" s="19" t="s">
        <v>87</v>
      </c>
      <c r="E268" s="19" t="s">
        <v>220</v>
      </c>
      <c r="F268" s="19" t="s">
        <v>71</v>
      </c>
      <c r="G268" s="19" t="s">
        <v>119</v>
      </c>
      <c r="H268" s="19" t="s">
        <v>73</v>
      </c>
      <c r="I268" s="19">
        <v>1</v>
      </c>
      <c r="J268" s="19">
        <v>165.5</v>
      </c>
      <c r="K268" s="19">
        <v>368</v>
      </c>
      <c r="L268" s="19">
        <v>202.5</v>
      </c>
      <c r="M268" s="21">
        <v>197</v>
      </c>
      <c r="N268" s="19">
        <v>1.03</v>
      </c>
      <c r="O268" s="19">
        <v>4</v>
      </c>
      <c r="P268" s="19">
        <v>176</v>
      </c>
      <c r="Q268" s="19">
        <v>232</v>
      </c>
      <c r="R268" s="19">
        <v>92</v>
      </c>
      <c r="S268" s="19">
        <v>56</v>
      </c>
      <c r="T268" s="19">
        <v>0.61</v>
      </c>
      <c r="U268" s="19">
        <v>4.38</v>
      </c>
      <c r="V268" s="19">
        <v>165.5</v>
      </c>
      <c r="W268" s="19">
        <v>176</v>
      </c>
      <c r="X268" s="21">
        <v>16</v>
      </c>
      <c r="Y268" s="19">
        <v>10.5</v>
      </c>
      <c r="Z268" s="19">
        <v>0.66</v>
      </c>
      <c r="AA268" s="19">
        <v>0.94</v>
      </c>
      <c r="AB268" s="17"/>
      <c r="AC268" s="17"/>
      <c r="AD268" s="17"/>
      <c r="AE268" s="17"/>
      <c r="AF268" s="17"/>
      <c r="AG268" s="17"/>
      <c r="AH268" s="19">
        <v>6.39</v>
      </c>
      <c r="AI268" s="19">
        <v>1293.3399999999999</v>
      </c>
      <c r="AJ268" s="19">
        <v>809.12</v>
      </c>
      <c r="AK268" s="19">
        <v>68.58</v>
      </c>
      <c r="AL268" s="19">
        <v>23929.48</v>
      </c>
      <c r="AM268" s="19">
        <v>531.4</v>
      </c>
      <c r="AN268" s="19">
        <f>Tabla1[[#This Row],[Costo Compra]]+Tabla1[[#This Row],[Otros Compra]]</f>
        <v>24460.880000000001</v>
      </c>
      <c r="AO268" s="19" t="s">
        <v>293</v>
      </c>
      <c r="AP268" s="19" t="s">
        <v>221</v>
      </c>
      <c r="AQ268" s="19" t="s">
        <v>222</v>
      </c>
      <c r="AR268" s="19" t="s">
        <v>148</v>
      </c>
      <c r="AS268" s="19">
        <v>9327.51</v>
      </c>
      <c r="AT268" s="19">
        <v>0</v>
      </c>
      <c r="AU268" s="19" t="s">
        <v>77</v>
      </c>
      <c r="AV268" s="19">
        <v>2020</v>
      </c>
      <c r="AW268" s="22">
        <v>44063</v>
      </c>
      <c r="AX268" s="22">
        <v>44152</v>
      </c>
      <c r="AY268" s="19">
        <v>0</v>
      </c>
      <c r="AZ268" s="19">
        <v>0</v>
      </c>
      <c r="BA268" s="19">
        <v>-33788.39</v>
      </c>
      <c r="BB268" s="19">
        <v>-166.86</v>
      </c>
      <c r="BC268" s="19">
        <v>3719</v>
      </c>
      <c r="BD268" s="19"/>
      <c r="BE268" s="19" t="s">
        <v>250</v>
      </c>
      <c r="BF268" s="19" t="s">
        <v>250</v>
      </c>
      <c r="BG268" s="19"/>
      <c r="BH268" s="19" t="s">
        <v>99</v>
      </c>
      <c r="BI268" s="22"/>
      <c r="BJ268" s="19">
        <v>0</v>
      </c>
      <c r="BK268" s="19">
        <v>0</v>
      </c>
      <c r="BL268" s="19">
        <v>0</v>
      </c>
      <c r="BM268" s="19">
        <v>0</v>
      </c>
      <c r="BN268" s="19">
        <v>0</v>
      </c>
      <c r="BO268" s="19">
        <v>0</v>
      </c>
      <c r="BP268" s="17"/>
      <c r="BQ268" s="19" t="s">
        <v>80</v>
      </c>
      <c r="BR268" s="19" t="s">
        <v>81</v>
      </c>
      <c r="CGQ268" s="9"/>
    </row>
    <row r="269" spans="1:70 2227:2227" x14ac:dyDescent="0.25">
      <c r="A269" s="19" t="s">
        <v>70</v>
      </c>
      <c r="B269" s="23">
        <v>999054000022005</v>
      </c>
      <c r="C269" s="20" t="s">
        <v>82</v>
      </c>
      <c r="D269" s="19" t="s">
        <v>85</v>
      </c>
      <c r="E269" s="19" t="s">
        <v>237</v>
      </c>
      <c r="F269" s="19" t="s">
        <v>71</v>
      </c>
      <c r="G269" s="19" t="s">
        <v>119</v>
      </c>
      <c r="H269" s="19" t="s">
        <v>73</v>
      </c>
      <c r="I269" s="19">
        <v>1</v>
      </c>
      <c r="J269" s="19">
        <v>198.5</v>
      </c>
      <c r="K269" s="19">
        <v>379.1</v>
      </c>
      <c r="L269" s="19">
        <v>180.6</v>
      </c>
      <c r="M269" s="21">
        <v>102</v>
      </c>
      <c r="N269" s="19">
        <v>1.77</v>
      </c>
      <c r="O269" s="19">
        <v>4.21</v>
      </c>
      <c r="P269" s="17"/>
      <c r="Q269" s="17"/>
      <c r="R269" s="17"/>
      <c r="S269" s="17"/>
      <c r="T269" s="17"/>
      <c r="U269" s="17"/>
      <c r="V269" s="19">
        <v>198.5</v>
      </c>
      <c r="W269" s="19">
        <v>231</v>
      </c>
      <c r="X269" s="21">
        <v>18</v>
      </c>
      <c r="Y269" s="19">
        <v>32.5</v>
      </c>
      <c r="Z269" s="19">
        <v>1.81</v>
      </c>
      <c r="AA269" s="19">
        <v>3.38</v>
      </c>
      <c r="AB269" s="19">
        <v>231</v>
      </c>
      <c r="AC269" s="19">
        <v>379.1</v>
      </c>
      <c r="AD269" s="19">
        <v>84</v>
      </c>
      <c r="AE269" s="19">
        <v>148.1</v>
      </c>
      <c r="AF269" s="19">
        <v>1.76</v>
      </c>
      <c r="AG269" s="19">
        <v>4.4000000000000004</v>
      </c>
      <c r="AH269" s="19">
        <v>6.55</v>
      </c>
      <c r="AI269" s="19">
        <v>1182.57</v>
      </c>
      <c r="AJ269" s="19">
        <v>761.06</v>
      </c>
      <c r="AK269" s="19">
        <v>66.62</v>
      </c>
      <c r="AL269" s="19">
        <v>31862.27</v>
      </c>
      <c r="AM269" s="19">
        <v>1685.41</v>
      </c>
      <c r="AN269" s="19">
        <f>Tabla1[[#This Row],[Costo Compra]]+Tabla1[[#This Row],[Otros Compra]]</f>
        <v>33547.68</v>
      </c>
      <c r="AO269" s="19" t="s">
        <v>293</v>
      </c>
      <c r="AP269" s="19" t="s">
        <v>238</v>
      </c>
      <c r="AQ269" s="19" t="s">
        <v>239</v>
      </c>
      <c r="AR269" s="19" t="s">
        <v>148</v>
      </c>
      <c r="AS269" s="19">
        <v>9866.17</v>
      </c>
      <c r="AT269" s="19">
        <v>0</v>
      </c>
      <c r="AU269" s="19" t="s">
        <v>77</v>
      </c>
      <c r="AV269" s="19">
        <v>2020</v>
      </c>
      <c r="AW269" s="22">
        <v>44068</v>
      </c>
      <c r="AX269" s="22">
        <v>44152</v>
      </c>
      <c r="AY269" s="19">
        <v>0</v>
      </c>
      <c r="AZ269" s="19">
        <v>0</v>
      </c>
      <c r="BA269" s="19">
        <v>-43413.85</v>
      </c>
      <c r="BB269" s="19">
        <v>-240.39</v>
      </c>
      <c r="BC269" s="19">
        <v>3719</v>
      </c>
      <c r="BD269" s="19"/>
      <c r="BE269" s="19" t="s">
        <v>250</v>
      </c>
      <c r="BF269" s="19" t="s">
        <v>250</v>
      </c>
      <c r="BG269" s="19"/>
      <c r="BH269" s="19" t="s">
        <v>79</v>
      </c>
      <c r="BI269" s="22"/>
      <c r="BJ269" s="19">
        <v>0</v>
      </c>
      <c r="BK269" s="19">
        <v>0</v>
      </c>
      <c r="BL269" s="19">
        <v>0</v>
      </c>
      <c r="BM269" s="19">
        <v>0</v>
      </c>
      <c r="BN269" s="19">
        <v>0</v>
      </c>
      <c r="BO269" s="19">
        <v>0</v>
      </c>
      <c r="BP269" s="17"/>
      <c r="BQ269" s="19" t="s">
        <v>80</v>
      </c>
      <c r="BR269" s="19" t="s">
        <v>81</v>
      </c>
      <c r="CGQ269" s="9"/>
    </row>
    <row r="270" spans="1:70 2227:2227" x14ac:dyDescent="0.25">
      <c r="A270" s="19" t="s">
        <v>70</v>
      </c>
      <c r="B270" s="23">
        <v>999054000022012</v>
      </c>
      <c r="C270" s="20" t="s">
        <v>82</v>
      </c>
      <c r="D270" s="9" t="s">
        <v>96</v>
      </c>
      <c r="E270" s="19" t="s">
        <v>237</v>
      </c>
      <c r="F270" s="19" t="s">
        <v>71</v>
      </c>
      <c r="G270" s="19" t="s">
        <v>119</v>
      </c>
      <c r="H270" s="19" t="s">
        <v>73</v>
      </c>
      <c r="I270" s="19">
        <v>1</v>
      </c>
      <c r="J270" s="19">
        <v>218</v>
      </c>
      <c r="K270" s="19">
        <v>388.1</v>
      </c>
      <c r="L270" s="19">
        <v>170.1</v>
      </c>
      <c r="M270" s="21">
        <v>102</v>
      </c>
      <c r="N270" s="19">
        <v>1.67</v>
      </c>
      <c r="O270" s="19">
        <v>4.47</v>
      </c>
      <c r="P270" s="17"/>
      <c r="Q270" s="17"/>
      <c r="R270" s="17"/>
      <c r="S270" s="17"/>
      <c r="T270" s="17"/>
      <c r="U270" s="17"/>
      <c r="V270" s="19">
        <v>218</v>
      </c>
      <c r="W270" s="19">
        <v>267</v>
      </c>
      <c r="X270" s="21">
        <v>18</v>
      </c>
      <c r="Y270" s="19">
        <v>49</v>
      </c>
      <c r="Z270" s="19">
        <v>2.72</v>
      </c>
      <c r="AA270" s="19">
        <v>2.2400000000000002</v>
      </c>
      <c r="AB270" s="19">
        <v>267</v>
      </c>
      <c r="AC270" s="19">
        <v>388.1</v>
      </c>
      <c r="AD270" s="19">
        <v>84</v>
      </c>
      <c r="AE270" s="19">
        <v>121.1</v>
      </c>
      <c r="AF270" s="19">
        <v>1.44</v>
      </c>
      <c r="AG270" s="19">
        <v>5.38</v>
      </c>
      <c r="AH270" s="19">
        <v>6.95</v>
      </c>
      <c r="AI270" s="19">
        <v>1182.57</v>
      </c>
      <c r="AJ270" s="19">
        <v>761.06</v>
      </c>
      <c r="AK270" s="19">
        <v>81.47</v>
      </c>
      <c r="AL270" s="19">
        <v>36827.82</v>
      </c>
      <c r="AM270" s="19">
        <v>1685.41</v>
      </c>
      <c r="AN270" s="19">
        <f>Tabla1[[#This Row],[Costo Compra]]+Tabla1[[#This Row],[Otros Compra]]</f>
        <v>38513.230000000003</v>
      </c>
      <c r="AO270" s="19" t="s">
        <v>293</v>
      </c>
      <c r="AP270" s="19" t="s">
        <v>238</v>
      </c>
      <c r="AQ270" s="19" t="s">
        <v>239</v>
      </c>
      <c r="AR270" s="19" t="s">
        <v>148</v>
      </c>
      <c r="AS270" s="19">
        <v>9866.17</v>
      </c>
      <c r="AT270" s="19">
        <v>0</v>
      </c>
      <c r="AU270" s="19" t="s">
        <v>77</v>
      </c>
      <c r="AV270" s="19">
        <v>2020</v>
      </c>
      <c r="AW270" s="22">
        <v>44068</v>
      </c>
      <c r="AX270" s="22">
        <v>44152</v>
      </c>
      <c r="AY270" s="19">
        <v>0</v>
      </c>
      <c r="AZ270" s="19">
        <v>0</v>
      </c>
      <c r="BA270" s="19">
        <v>-48379.4</v>
      </c>
      <c r="BB270" s="19">
        <v>-284.42</v>
      </c>
      <c r="BC270" s="19">
        <v>3719</v>
      </c>
      <c r="BD270" s="19"/>
      <c r="BE270" s="19" t="s">
        <v>250</v>
      </c>
      <c r="BF270" s="19" t="s">
        <v>250</v>
      </c>
      <c r="BG270" s="19"/>
      <c r="BH270" s="19" t="s">
        <v>79</v>
      </c>
      <c r="BI270" s="22"/>
      <c r="BJ270" s="19">
        <v>0</v>
      </c>
      <c r="BK270" s="19">
        <v>0</v>
      </c>
      <c r="BL270" s="19">
        <v>0</v>
      </c>
      <c r="BM270" s="19">
        <v>0</v>
      </c>
      <c r="BN270" s="19">
        <v>0</v>
      </c>
      <c r="BO270" s="19">
        <v>0</v>
      </c>
      <c r="BP270" s="17"/>
      <c r="BQ270" s="19" t="s">
        <v>80</v>
      </c>
      <c r="BR270" s="19" t="s">
        <v>81</v>
      </c>
      <c r="CGQ270" s="9"/>
    </row>
    <row r="271" spans="1:70 2227:2227" x14ac:dyDescent="0.25">
      <c r="A271" s="19" t="s">
        <v>70</v>
      </c>
      <c r="B271" s="23">
        <v>999054000022032</v>
      </c>
      <c r="C271" s="20" t="s">
        <v>82</v>
      </c>
      <c r="D271" s="19" t="s">
        <v>85</v>
      </c>
      <c r="E271" s="19" t="s">
        <v>237</v>
      </c>
      <c r="F271" s="19" t="s">
        <v>71</v>
      </c>
      <c r="G271" s="19" t="s">
        <v>119</v>
      </c>
      <c r="H271" s="19" t="s">
        <v>73</v>
      </c>
      <c r="I271" s="19">
        <v>1</v>
      </c>
      <c r="J271" s="19">
        <v>233</v>
      </c>
      <c r="K271" s="19">
        <v>407.1</v>
      </c>
      <c r="L271" s="19">
        <v>174.1</v>
      </c>
      <c r="M271" s="21">
        <v>102</v>
      </c>
      <c r="N271" s="19">
        <v>1.71</v>
      </c>
      <c r="O271" s="19">
        <v>4.37</v>
      </c>
      <c r="P271" s="17"/>
      <c r="Q271" s="17"/>
      <c r="R271" s="17"/>
      <c r="S271" s="17"/>
      <c r="T271" s="17"/>
      <c r="U271" s="17"/>
      <c r="V271" s="19">
        <v>233</v>
      </c>
      <c r="W271" s="19">
        <v>271</v>
      </c>
      <c r="X271" s="21">
        <v>18</v>
      </c>
      <c r="Y271" s="19">
        <v>38</v>
      </c>
      <c r="Z271" s="19">
        <v>2.11</v>
      </c>
      <c r="AA271" s="19">
        <v>2.89</v>
      </c>
      <c r="AB271" s="19">
        <v>271</v>
      </c>
      <c r="AC271" s="19">
        <v>407.1</v>
      </c>
      <c r="AD271" s="19">
        <v>84</v>
      </c>
      <c r="AE271" s="19">
        <v>136.1</v>
      </c>
      <c r="AF271" s="19">
        <v>1.62</v>
      </c>
      <c r="AG271" s="19">
        <v>4.79</v>
      </c>
      <c r="AH271" s="19">
        <v>6.79</v>
      </c>
      <c r="AI271" s="19">
        <v>1182.57</v>
      </c>
      <c r="AJ271" s="19">
        <v>761.06</v>
      </c>
      <c r="AK271" s="19">
        <v>72.489999999999995</v>
      </c>
      <c r="AL271" s="19">
        <v>37379.54</v>
      </c>
      <c r="AM271" s="19">
        <v>1685.41</v>
      </c>
      <c r="AN271" s="19">
        <f>Tabla1[[#This Row],[Costo Compra]]+Tabla1[[#This Row],[Otros Compra]]</f>
        <v>39064.950000000004</v>
      </c>
      <c r="AO271" s="19" t="s">
        <v>293</v>
      </c>
      <c r="AP271" s="19" t="s">
        <v>238</v>
      </c>
      <c r="AQ271" s="19" t="s">
        <v>239</v>
      </c>
      <c r="AR271" s="19" t="s">
        <v>148</v>
      </c>
      <c r="AS271" s="19">
        <v>9866.17</v>
      </c>
      <c r="AT271" s="19">
        <v>0</v>
      </c>
      <c r="AU271" s="19" t="s">
        <v>77</v>
      </c>
      <c r="AV271" s="19">
        <v>2020</v>
      </c>
      <c r="AW271" s="22">
        <v>44068</v>
      </c>
      <c r="AX271" s="22">
        <v>44152</v>
      </c>
      <c r="AY271" s="19">
        <v>0</v>
      </c>
      <c r="AZ271" s="19">
        <v>0</v>
      </c>
      <c r="BA271" s="19">
        <v>-48931.12</v>
      </c>
      <c r="BB271" s="19">
        <v>-281.05</v>
      </c>
      <c r="BC271" s="19">
        <v>3719</v>
      </c>
      <c r="BD271" s="19"/>
      <c r="BE271" s="19" t="s">
        <v>250</v>
      </c>
      <c r="BF271" s="19" t="s">
        <v>250</v>
      </c>
      <c r="BG271" s="19"/>
      <c r="BH271" s="19" t="s">
        <v>79</v>
      </c>
      <c r="BI271" s="22"/>
      <c r="BJ271" s="19">
        <v>0</v>
      </c>
      <c r="BK271" s="19">
        <v>0</v>
      </c>
      <c r="BL271" s="19">
        <v>0</v>
      </c>
      <c r="BM271" s="19">
        <v>0</v>
      </c>
      <c r="BN271" s="19">
        <v>0</v>
      </c>
      <c r="BO271" s="19">
        <v>0</v>
      </c>
      <c r="BP271" s="17"/>
      <c r="BQ271" s="19" t="s">
        <v>80</v>
      </c>
      <c r="BR271" s="19" t="s">
        <v>81</v>
      </c>
      <c r="CGQ271" s="9"/>
    </row>
    <row r="272" spans="1:70 2227:2227" x14ac:dyDescent="0.25">
      <c r="A272" s="19" t="s">
        <v>70</v>
      </c>
      <c r="B272" s="23">
        <v>999054000022058</v>
      </c>
      <c r="C272" s="20" t="s">
        <v>86</v>
      </c>
      <c r="D272" s="19" t="s">
        <v>85</v>
      </c>
      <c r="E272" s="19" t="s">
        <v>188</v>
      </c>
      <c r="F272" s="19" t="s">
        <v>71</v>
      </c>
      <c r="G272" s="19" t="s">
        <v>119</v>
      </c>
      <c r="H272" s="19" t="s">
        <v>73</v>
      </c>
      <c r="I272" s="19">
        <v>1</v>
      </c>
      <c r="J272" s="19">
        <v>162.03</v>
      </c>
      <c r="K272" s="19">
        <v>394.2</v>
      </c>
      <c r="L272" s="19">
        <v>232.17</v>
      </c>
      <c r="M272" s="21">
        <v>217</v>
      </c>
      <c r="N272" s="19">
        <v>1.07</v>
      </c>
      <c r="O272" s="19">
        <v>54.23</v>
      </c>
      <c r="P272" s="17"/>
      <c r="Q272" s="17"/>
      <c r="R272" s="17"/>
      <c r="S272" s="17"/>
      <c r="T272" s="17"/>
      <c r="U272" s="17"/>
      <c r="V272" s="17"/>
      <c r="W272" s="17"/>
      <c r="X272" s="18"/>
      <c r="Y272" s="17"/>
      <c r="Z272" s="17"/>
      <c r="AA272" s="17"/>
      <c r="AB272" s="19">
        <v>162.03</v>
      </c>
      <c r="AC272" s="19">
        <v>394.2</v>
      </c>
      <c r="AD272" s="21">
        <v>217</v>
      </c>
      <c r="AE272" s="19">
        <v>232.17</v>
      </c>
      <c r="AF272" s="19">
        <v>1.07</v>
      </c>
      <c r="AG272" s="19">
        <v>4.6399999999999997</v>
      </c>
      <c r="AH272" s="19">
        <v>86.91</v>
      </c>
      <c r="AI272" s="19">
        <v>20177.88</v>
      </c>
      <c r="AJ272" s="19">
        <v>12590.68</v>
      </c>
      <c r="AK272" s="19">
        <v>51.79</v>
      </c>
      <c r="AL272" s="19">
        <v>15518.57</v>
      </c>
      <c r="AM272" s="19">
        <v>776.59</v>
      </c>
      <c r="AN272" s="19">
        <f>Tabla1[[#This Row],[Costo Compra]]+Tabla1[[#This Row],[Otros Compra]]</f>
        <v>16295.16</v>
      </c>
      <c r="AO272" s="19" t="s">
        <v>290</v>
      </c>
      <c r="AP272" s="19" t="s">
        <v>189</v>
      </c>
      <c r="AQ272" s="19" t="s">
        <v>190</v>
      </c>
      <c r="AR272" s="19" t="s">
        <v>148</v>
      </c>
      <c r="AS272" s="19">
        <v>140442.07999999999</v>
      </c>
      <c r="AT272" s="19">
        <v>0</v>
      </c>
      <c r="AU272" s="19" t="s">
        <v>77</v>
      </c>
      <c r="AV272" s="19">
        <v>2020</v>
      </c>
      <c r="AW272" s="22">
        <v>43935</v>
      </c>
      <c r="AX272" s="22">
        <v>44152</v>
      </c>
      <c r="AY272" s="19">
        <v>0</v>
      </c>
      <c r="AZ272" s="19">
        <v>0</v>
      </c>
      <c r="BA272" s="19">
        <v>-156737.24</v>
      </c>
      <c r="BB272" s="19">
        <v>-675.1</v>
      </c>
      <c r="BC272" s="19">
        <v>3719</v>
      </c>
      <c r="BD272" s="19"/>
      <c r="BE272" s="19" t="s">
        <v>250</v>
      </c>
      <c r="BF272" s="19" t="s">
        <v>250</v>
      </c>
      <c r="BG272" s="19"/>
      <c r="BH272" s="19" t="s">
        <v>79</v>
      </c>
      <c r="BI272" s="22"/>
      <c r="BJ272" s="19">
        <v>0</v>
      </c>
      <c r="BK272" s="19">
        <v>0</v>
      </c>
      <c r="BL272" s="19">
        <v>0</v>
      </c>
      <c r="BM272" s="19">
        <v>0</v>
      </c>
      <c r="BN272" s="19">
        <v>0</v>
      </c>
      <c r="BO272" s="19">
        <v>0</v>
      </c>
      <c r="BP272" s="17"/>
      <c r="BQ272" s="19" t="s">
        <v>80</v>
      </c>
      <c r="BR272" s="19" t="s">
        <v>81</v>
      </c>
      <c r="CGQ272" s="9"/>
    </row>
    <row r="273" spans="1:70 2227:2227" x14ac:dyDescent="0.25">
      <c r="A273" s="19" t="s">
        <v>70</v>
      </c>
      <c r="B273" s="23">
        <v>999054000022070</v>
      </c>
      <c r="C273" s="20" t="s">
        <v>97</v>
      </c>
      <c r="D273" s="19"/>
      <c r="E273" s="19" t="s">
        <v>158</v>
      </c>
      <c r="F273" s="19" t="s">
        <v>71</v>
      </c>
      <c r="G273" s="19" t="s">
        <v>119</v>
      </c>
      <c r="H273" s="19" t="s">
        <v>73</v>
      </c>
      <c r="I273" s="19">
        <v>1</v>
      </c>
      <c r="J273" s="19">
        <v>196.5</v>
      </c>
      <c r="K273" s="19">
        <v>342</v>
      </c>
      <c r="L273" s="19">
        <v>145.5</v>
      </c>
      <c r="M273" s="21">
        <v>227</v>
      </c>
      <c r="N273" s="19">
        <v>0.64</v>
      </c>
      <c r="O273" s="19">
        <v>7.38</v>
      </c>
      <c r="P273" s="19">
        <v>201</v>
      </c>
      <c r="Q273" s="19">
        <v>231</v>
      </c>
      <c r="R273" s="19">
        <v>119</v>
      </c>
      <c r="S273" s="19">
        <v>30</v>
      </c>
      <c r="T273" s="19">
        <v>0.25</v>
      </c>
      <c r="U273" s="19">
        <v>14.98</v>
      </c>
      <c r="V273" s="19">
        <v>196.5</v>
      </c>
      <c r="W273" s="19">
        <v>201</v>
      </c>
      <c r="X273" s="21">
        <v>19</v>
      </c>
      <c r="Y273" s="19">
        <v>4.5</v>
      </c>
      <c r="Z273" s="19">
        <v>0.24</v>
      </c>
      <c r="AA273" s="19">
        <v>8.16</v>
      </c>
      <c r="AB273" s="17"/>
      <c r="AC273" s="17"/>
      <c r="AD273" s="17"/>
      <c r="AE273" s="17"/>
      <c r="AF273" s="17"/>
      <c r="AG273" s="17"/>
      <c r="AH273" s="19">
        <v>11.68</v>
      </c>
      <c r="AI273" s="19">
        <v>1699.55</v>
      </c>
      <c r="AJ273" s="19">
        <v>1073.75</v>
      </c>
      <c r="AK273" s="19">
        <v>107.27</v>
      </c>
      <c r="AL273" s="19">
        <v>24477.89</v>
      </c>
      <c r="AM273" s="19">
        <v>1186.67</v>
      </c>
      <c r="AN273" s="19">
        <f>Tabla1[[#This Row],[Costo Compra]]+Tabla1[[#This Row],[Otros Compra]]</f>
        <v>25664.559999999998</v>
      </c>
      <c r="AO273" s="19" t="s">
        <v>293</v>
      </c>
      <c r="AP273" s="19" t="s">
        <v>159</v>
      </c>
      <c r="AQ273" s="19" t="s">
        <v>160</v>
      </c>
      <c r="AR273" s="19" t="s">
        <v>148</v>
      </c>
      <c r="AS273" s="19">
        <v>11906.64</v>
      </c>
      <c r="AT273" s="19">
        <v>0</v>
      </c>
      <c r="AU273" s="19" t="s">
        <v>77</v>
      </c>
      <c r="AV273" s="19">
        <v>2020</v>
      </c>
      <c r="AW273" s="22">
        <v>44063</v>
      </c>
      <c r="AX273" s="22">
        <v>44152</v>
      </c>
      <c r="AY273" s="19">
        <v>0</v>
      </c>
      <c r="AZ273" s="19">
        <v>0</v>
      </c>
      <c r="BA273" s="19">
        <v>-37571.199999999997</v>
      </c>
      <c r="BB273" s="19">
        <v>-258.22000000000003</v>
      </c>
      <c r="BC273" s="19">
        <v>3719</v>
      </c>
      <c r="BD273" s="19"/>
      <c r="BE273" s="19" t="s">
        <v>250</v>
      </c>
      <c r="BF273" s="19" t="s">
        <v>250</v>
      </c>
      <c r="BG273" s="19"/>
      <c r="BH273" s="19" t="s">
        <v>99</v>
      </c>
      <c r="BI273" s="22"/>
      <c r="BJ273" s="19">
        <v>0</v>
      </c>
      <c r="BK273" s="19">
        <v>0</v>
      </c>
      <c r="BL273" s="19">
        <v>0</v>
      </c>
      <c r="BM273" s="19">
        <v>0</v>
      </c>
      <c r="BN273" s="19">
        <v>0</v>
      </c>
      <c r="BO273" s="19">
        <v>0</v>
      </c>
      <c r="BP273" s="17"/>
      <c r="BQ273" s="19" t="s">
        <v>80</v>
      </c>
      <c r="BR273" s="19" t="s">
        <v>81</v>
      </c>
      <c r="CGQ273" s="9"/>
    </row>
    <row r="274" spans="1:70 2227:2227" x14ac:dyDescent="0.25">
      <c r="A274" s="19" t="s">
        <v>70</v>
      </c>
      <c r="B274" s="23">
        <v>999054000022250</v>
      </c>
      <c r="C274" s="20" t="s">
        <v>97</v>
      </c>
      <c r="D274" s="19"/>
      <c r="E274" s="19" t="s">
        <v>158</v>
      </c>
      <c r="F274" s="19" t="s">
        <v>71</v>
      </c>
      <c r="G274" s="19" t="s">
        <v>119</v>
      </c>
      <c r="H274" s="19" t="s">
        <v>73</v>
      </c>
      <c r="I274" s="19">
        <v>1</v>
      </c>
      <c r="J274" s="19">
        <v>152.41999999999999</v>
      </c>
      <c r="K274" s="19">
        <v>368</v>
      </c>
      <c r="L274" s="19">
        <v>215.58</v>
      </c>
      <c r="M274" s="21">
        <v>227</v>
      </c>
      <c r="N274" s="19">
        <v>0.95</v>
      </c>
      <c r="O274" s="19">
        <v>4.9800000000000004</v>
      </c>
      <c r="P274" s="19">
        <v>160.5</v>
      </c>
      <c r="Q274" s="19">
        <v>247</v>
      </c>
      <c r="R274" s="19">
        <v>119</v>
      </c>
      <c r="S274" s="19">
        <v>86.5</v>
      </c>
      <c r="T274" s="19">
        <v>0.73</v>
      </c>
      <c r="U274" s="19">
        <v>5.19</v>
      </c>
      <c r="V274" s="19">
        <v>152.41999999999999</v>
      </c>
      <c r="W274" s="19">
        <v>160.5</v>
      </c>
      <c r="X274" s="21">
        <v>19</v>
      </c>
      <c r="Y274" s="19">
        <v>8.08</v>
      </c>
      <c r="Z274" s="19">
        <v>0.43</v>
      </c>
      <c r="AA274" s="19">
        <v>4.54</v>
      </c>
      <c r="AB274" s="17"/>
      <c r="AC274" s="17"/>
      <c r="AD274" s="18"/>
      <c r="AE274" s="17"/>
      <c r="AF274" s="17"/>
      <c r="AG274" s="17"/>
      <c r="AH274" s="19">
        <v>7.88</v>
      </c>
      <c r="AI274" s="19">
        <v>1699.55</v>
      </c>
      <c r="AJ274" s="19">
        <v>1073.75</v>
      </c>
      <c r="AK274" s="19">
        <v>98.4</v>
      </c>
      <c r="AL274" s="19">
        <v>26173.33</v>
      </c>
      <c r="AM274" s="19">
        <v>1186.67</v>
      </c>
      <c r="AN274" s="19">
        <f>Tabla1[[#This Row],[Costo Compra]]+Tabla1[[#This Row],[Otros Compra]]</f>
        <v>27360</v>
      </c>
      <c r="AO274" s="19" t="s">
        <v>293</v>
      </c>
      <c r="AP274" s="19" t="s">
        <v>159</v>
      </c>
      <c r="AQ274" s="19" t="s">
        <v>160</v>
      </c>
      <c r="AR274" s="19" t="s">
        <v>148</v>
      </c>
      <c r="AS274" s="19">
        <v>11906.64</v>
      </c>
      <c r="AT274" s="19">
        <v>0</v>
      </c>
      <c r="AU274" s="19" t="s">
        <v>77</v>
      </c>
      <c r="AV274" s="19">
        <v>2020</v>
      </c>
      <c r="AW274" s="22">
        <v>44063</v>
      </c>
      <c r="AX274" s="22">
        <v>44152</v>
      </c>
      <c r="AY274" s="19">
        <v>0</v>
      </c>
      <c r="AZ274" s="19">
        <v>0</v>
      </c>
      <c r="BA274" s="19">
        <v>-39266.639999999999</v>
      </c>
      <c r="BB274" s="19">
        <v>-182.14</v>
      </c>
      <c r="BC274" s="19">
        <v>3719</v>
      </c>
      <c r="BD274" s="19"/>
      <c r="BE274" s="19" t="s">
        <v>250</v>
      </c>
      <c r="BF274" s="19" t="s">
        <v>250</v>
      </c>
      <c r="BG274" s="19"/>
      <c r="BH274" s="19" t="s">
        <v>99</v>
      </c>
      <c r="BI274" s="22"/>
      <c r="BJ274" s="19">
        <v>0</v>
      </c>
      <c r="BK274" s="19">
        <v>0</v>
      </c>
      <c r="BL274" s="19">
        <v>0</v>
      </c>
      <c r="BM274" s="19">
        <v>0</v>
      </c>
      <c r="BN274" s="19">
        <v>0</v>
      </c>
      <c r="BO274" s="19">
        <v>0</v>
      </c>
      <c r="BP274" s="17"/>
      <c r="BQ274" s="19" t="s">
        <v>80</v>
      </c>
      <c r="BR274" s="19" t="s">
        <v>81</v>
      </c>
      <c r="CGQ274" s="9"/>
    </row>
    <row r="275" spans="1:70 2227:2227" x14ac:dyDescent="0.25">
      <c r="A275" s="19" t="s">
        <v>70</v>
      </c>
      <c r="B275" s="23">
        <v>999054000032072</v>
      </c>
      <c r="C275" s="11" t="s">
        <v>86</v>
      </c>
      <c r="D275" s="19"/>
      <c r="E275" s="19" t="s">
        <v>158</v>
      </c>
      <c r="F275" s="19" t="s">
        <v>71</v>
      </c>
      <c r="G275" s="19" t="s">
        <v>119</v>
      </c>
      <c r="H275" s="19" t="s">
        <v>73</v>
      </c>
      <c r="I275" s="19">
        <v>1</v>
      </c>
      <c r="J275" s="19">
        <v>164.61</v>
      </c>
      <c r="K275" s="19">
        <v>383.2</v>
      </c>
      <c r="L275" s="19">
        <v>218.59</v>
      </c>
      <c r="M275" s="21">
        <v>227</v>
      </c>
      <c r="N275" s="19">
        <v>0.96</v>
      </c>
      <c r="O275" s="19">
        <v>4.91</v>
      </c>
      <c r="P275" s="19">
        <v>175.5</v>
      </c>
      <c r="Q275" s="19">
        <v>208</v>
      </c>
      <c r="R275" s="19">
        <v>75</v>
      </c>
      <c r="S275" s="19">
        <v>32.5</v>
      </c>
      <c r="T275" s="19">
        <v>0.43</v>
      </c>
      <c r="U275" s="19">
        <v>6.68</v>
      </c>
      <c r="V275" s="19">
        <v>164.61</v>
      </c>
      <c r="W275" s="19">
        <v>175.5</v>
      </c>
      <c r="X275" s="21">
        <v>19</v>
      </c>
      <c r="Y275" s="19">
        <v>10.89</v>
      </c>
      <c r="Z275" s="19">
        <v>0.56999999999999995</v>
      </c>
      <c r="AA275" s="19">
        <v>3.37</v>
      </c>
      <c r="AB275" s="17"/>
      <c r="AC275" s="17"/>
      <c r="AD275" s="17"/>
      <c r="AE275" s="17"/>
      <c r="AF275" s="17"/>
      <c r="AG275" s="17"/>
      <c r="AH275" s="19">
        <v>7.78</v>
      </c>
      <c r="AI275" s="19">
        <v>1699.55</v>
      </c>
      <c r="AJ275" s="19">
        <v>1073.75</v>
      </c>
      <c r="AK275" s="19">
        <v>67.959999999999994</v>
      </c>
      <c r="AL275" s="19">
        <v>19121.38</v>
      </c>
      <c r="AM275" s="19">
        <v>1186.67</v>
      </c>
      <c r="AN275" s="19">
        <f>Tabla1[[#This Row],[Costo Compra]]+Tabla1[[#This Row],[Otros Compra]]</f>
        <v>20308.050000000003</v>
      </c>
      <c r="AO275" s="19" t="s">
        <v>293</v>
      </c>
      <c r="AP275" s="19" t="s">
        <v>159</v>
      </c>
      <c r="AQ275" s="19" t="s">
        <v>160</v>
      </c>
      <c r="AR275" s="19" t="s">
        <v>148</v>
      </c>
      <c r="AS275" s="19">
        <v>11906.64</v>
      </c>
      <c r="AT275" s="19">
        <v>0</v>
      </c>
      <c r="AU275" s="19" t="s">
        <v>77</v>
      </c>
      <c r="AV275" s="19">
        <v>2020</v>
      </c>
      <c r="AW275" s="22">
        <v>44019</v>
      </c>
      <c r="AX275" s="22">
        <v>44152</v>
      </c>
      <c r="AY275" s="19">
        <v>0</v>
      </c>
      <c r="AZ275" s="19">
        <v>0</v>
      </c>
      <c r="BA275" s="19">
        <v>-32214.69</v>
      </c>
      <c r="BB275" s="19">
        <v>-147.37</v>
      </c>
      <c r="BC275" s="19">
        <v>3719</v>
      </c>
      <c r="BD275" s="19"/>
      <c r="BE275" s="19" t="s">
        <v>250</v>
      </c>
      <c r="BF275" s="19" t="s">
        <v>250</v>
      </c>
      <c r="BG275" s="19"/>
      <c r="BH275" s="19" t="s">
        <v>79</v>
      </c>
      <c r="BI275" s="22"/>
      <c r="BJ275" s="19">
        <v>0</v>
      </c>
      <c r="BK275" s="19">
        <v>0</v>
      </c>
      <c r="BL275" s="19">
        <v>0</v>
      </c>
      <c r="BM275" s="19">
        <v>0</v>
      </c>
      <c r="BN275" s="19">
        <v>0</v>
      </c>
      <c r="BO275" s="19">
        <v>0</v>
      </c>
      <c r="BP275" s="17"/>
      <c r="BQ275" s="19" t="s">
        <v>80</v>
      </c>
      <c r="BR275" s="19" t="s">
        <v>81</v>
      </c>
      <c r="CGQ275" s="9"/>
    </row>
    <row r="276" spans="1:70 2227:2227" x14ac:dyDescent="0.25">
      <c r="A276" s="19" t="s">
        <v>70</v>
      </c>
      <c r="B276" s="23">
        <v>999054000032326</v>
      </c>
      <c r="C276" s="20" t="s">
        <v>82</v>
      </c>
      <c r="D276" s="19" t="s">
        <v>85</v>
      </c>
      <c r="E276" s="19" t="s">
        <v>237</v>
      </c>
      <c r="F276" s="19" t="s">
        <v>71</v>
      </c>
      <c r="G276" s="19" t="s">
        <v>119</v>
      </c>
      <c r="H276" s="19" t="s">
        <v>73</v>
      </c>
      <c r="I276" s="19">
        <v>1</v>
      </c>
      <c r="J276" s="19">
        <v>220</v>
      </c>
      <c r="K276" s="19">
        <v>373.1</v>
      </c>
      <c r="L276" s="19">
        <v>153.1</v>
      </c>
      <c r="M276" s="21">
        <v>102</v>
      </c>
      <c r="N276" s="19">
        <v>1.5</v>
      </c>
      <c r="O276" s="19">
        <v>4.97</v>
      </c>
      <c r="P276" s="17"/>
      <c r="Q276" s="17"/>
      <c r="R276" s="17"/>
      <c r="S276" s="17"/>
      <c r="T276" s="17"/>
      <c r="U276" s="17"/>
      <c r="V276" s="19">
        <v>220</v>
      </c>
      <c r="W276" s="19">
        <v>267</v>
      </c>
      <c r="X276" s="21">
        <v>18</v>
      </c>
      <c r="Y276" s="19">
        <v>47</v>
      </c>
      <c r="Z276" s="19">
        <v>2.61</v>
      </c>
      <c r="AA276" s="19">
        <v>2.34</v>
      </c>
      <c r="AB276" s="19">
        <v>267</v>
      </c>
      <c r="AC276" s="19">
        <v>373.1</v>
      </c>
      <c r="AD276" s="19">
        <v>84</v>
      </c>
      <c r="AE276" s="19">
        <v>106.1</v>
      </c>
      <c r="AF276" s="19">
        <v>1.26</v>
      </c>
      <c r="AG276" s="19">
        <v>6.14</v>
      </c>
      <c r="AH276" s="19">
        <v>7.72</v>
      </c>
      <c r="AI276" s="19">
        <v>1182.57</v>
      </c>
      <c r="AJ276" s="19">
        <v>761.06</v>
      </c>
      <c r="AK276" s="19">
        <v>92.99</v>
      </c>
      <c r="AL276" s="19">
        <v>36827.82</v>
      </c>
      <c r="AM276" s="19">
        <v>1685.41</v>
      </c>
      <c r="AN276" s="19">
        <f>Tabla1[[#This Row],[Costo Compra]]+Tabla1[[#This Row],[Otros Compra]]</f>
        <v>38513.230000000003</v>
      </c>
      <c r="AO276" s="19" t="s">
        <v>293</v>
      </c>
      <c r="AP276" s="19" t="s">
        <v>238</v>
      </c>
      <c r="AQ276" s="19" t="s">
        <v>239</v>
      </c>
      <c r="AR276" s="19" t="s">
        <v>148</v>
      </c>
      <c r="AS276" s="19">
        <v>9866.17</v>
      </c>
      <c r="AT276" s="19">
        <v>0</v>
      </c>
      <c r="AU276" s="19" t="s">
        <v>77</v>
      </c>
      <c r="AV276" s="19">
        <v>2020</v>
      </c>
      <c r="AW276" s="22">
        <v>44068</v>
      </c>
      <c r="AX276" s="22">
        <v>44152</v>
      </c>
      <c r="AY276" s="19">
        <v>0</v>
      </c>
      <c r="AZ276" s="19">
        <v>0</v>
      </c>
      <c r="BA276" s="19">
        <v>-48379.4</v>
      </c>
      <c r="BB276" s="19">
        <v>-316</v>
      </c>
      <c r="BC276" s="19">
        <v>3719</v>
      </c>
      <c r="BD276" s="19"/>
      <c r="BE276" s="19" t="s">
        <v>250</v>
      </c>
      <c r="BF276" s="19" t="s">
        <v>250</v>
      </c>
      <c r="BG276" s="19"/>
      <c r="BH276" s="19" t="s">
        <v>79</v>
      </c>
      <c r="BI276" s="22"/>
      <c r="BJ276" s="19">
        <v>0</v>
      </c>
      <c r="BK276" s="19">
        <v>0</v>
      </c>
      <c r="BL276" s="19">
        <v>0</v>
      </c>
      <c r="BM276" s="19">
        <v>0</v>
      </c>
      <c r="BN276" s="19">
        <v>0</v>
      </c>
      <c r="BO276" s="19">
        <v>0</v>
      </c>
      <c r="BP276" s="17"/>
      <c r="BQ276" s="19" t="s">
        <v>80</v>
      </c>
      <c r="BR276" s="19" t="s">
        <v>81</v>
      </c>
      <c r="CGQ276" s="9" t="s">
        <v>70</v>
      </c>
    </row>
    <row r="277" spans="1:70 2227:2227" x14ac:dyDescent="0.25">
      <c r="A277" s="19" t="s">
        <v>70</v>
      </c>
      <c r="B277" s="23">
        <v>999054000032390</v>
      </c>
      <c r="C277" s="20" t="s">
        <v>82</v>
      </c>
      <c r="D277" s="19" t="s">
        <v>91</v>
      </c>
      <c r="E277" s="19" t="s">
        <v>237</v>
      </c>
      <c r="F277" s="19" t="s">
        <v>71</v>
      </c>
      <c r="G277" s="19" t="s">
        <v>119</v>
      </c>
      <c r="H277" s="19" t="s">
        <v>73</v>
      </c>
      <c r="I277" s="19">
        <v>1</v>
      </c>
      <c r="J277" s="19">
        <v>222.5</v>
      </c>
      <c r="K277" s="19">
        <v>408.1</v>
      </c>
      <c r="L277" s="19">
        <v>185.6</v>
      </c>
      <c r="M277" s="21">
        <v>102</v>
      </c>
      <c r="N277" s="19">
        <v>1.82</v>
      </c>
      <c r="O277" s="19">
        <v>4.0999999999999996</v>
      </c>
      <c r="P277" s="17"/>
      <c r="Q277" s="17"/>
      <c r="R277" s="17"/>
      <c r="S277" s="17"/>
      <c r="T277" s="17"/>
      <c r="U277" s="17"/>
      <c r="V277" s="19">
        <v>222.5</v>
      </c>
      <c r="W277" s="19">
        <v>266</v>
      </c>
      <c r="X277" s="21">
        <v>18</v>
      </c>
      <c r="Y277" s="19">
        <v>43.5</v>
      </c>
      <c r="Z277" s="19">
        <v>2.42</v>
      </c>
      <c r="AA277" s="19">
        <v>2.52</v>
      </c>
      <c r="AB277" s="19">
        <v>266</v>
      </c>
      <c r="AC277" s="19">
        <v>408.1</v>
      </c>
      <c r="AD277" s="19">
        <v>84</v>
      </c>
      <c r="AE277" s="19">
        <v>142.1</v>
      </c>
      <c r="AF277" s="19">
        <v>1.69</v>
      </c>
      <c r="AG277" s="19">
        <v>4.58</v>
      </c>
      <c r="AH277" s="19">
        <v>6.37</v>
      </c>
      <c r="AI277" s="19">
        <v>1182.57</v>
      </c>
      <c r="AJ277" s="19">
        <v>761.06</v>
      </c>
      <c r="AK277" s="19">
        <v>69.430000000000007</v>
      </c>
      <c r="AL277" s="19">
        <v>36689.89</v>
      </c>
      <c r="AM277" s="19">
        <v>1685.41</v>
      </c>
      <c r="AN277" s="19">
        <f>Tabla1[[#This Row],[Costo Compra]]+Tabla1[[#This Row],[Otros Compra]]</f>
        <v>38375.300000000003</v>
      </c>
      <c r="AO277" s="19" t="s">
        <v>293</v>
      </c>
      <c r="AP277" s="19" t="s">
        <v>238</v>
      </c>
      <c r="AQ277" s="19" t="s">
        <v>239</v>
      </c>
      <c r="AR277" s="19" t="s">
        <v>148</v>
      </c>
      <c r="AS277" s="19">
        <v>9866.17</v>
      </c>
      <c r="AT277" s="19">
        <v>0</v>
      </c>
      <c r="AU277" s="19" t="s">
        <v>77</v>
      </c>
      <c r="AV277" s="19">
        <v>2020</v>
      </c>
      <c r="AW277" s="22">
        <v>44068</v>
      </c>
      <c r="AX277" s="22">
        <v>44152</v>
      </c>
      <c r="AY277" s="19">
        <v>0</v>
      </c>
      <c r="AZ277" s="19">
        <v>0</v>
      </c>
      <c r="BA277" s="19">
        <v>-48241.47</v>
      </c>
      <c r="BB277" s="19">
        <v>-259.92</v>
      </c>
      <c r="BC277" s="19">
        <v>3719</v>
      </c>
      <c r="BD277" s="19"/>
      <c r="BE277" s="19" t="s">
        <v>250</v>
      </c>
      <c r="BF277" s="19" t="s">
        <v>250</v>
      </c>
      <c r="BG277" s="19"/>
      <c r="BH277" s="19" t="s">
        <v>79</v>
      </c>
      <c r="BI277" s="22"/>
      <c r="BJ277" s="19">
        <v>0</v>
      </c>
      <c r="BK277" s="19">
        <v>0</v>
      </c>
      <c r="BL277" s="19">
        <v>0</v>
      </c>
      <c r="BM277" s="19">
        <v>0</v>
      </c>
      <c r="BN277" s="19">
        <v>0</v>
      </c>
      <c r="BO277" s="19">
        <v>0</v>
      </c>
      <c r="BP277" s="17"/>
      <c r="BQ277" s="19" t="s">
        <v>80</v>
      </c>
      <c r="BR277" s="19" t="s">
        <v>81</v>
      </c>
      <c r="CGQ277" s="9" t="s">
        <v>70</v>
      </c>
    </row>
    <row r="278" spans="1:70 2227:2227" x14ac:dyDescent="0.25">
      <c r="A278" s="19" t="s">
        <v>70</v>
      </c>
      <c r="B278" s="23">
        <v>999054000032428</v>
      </c>
      <c r="C278" s="20" t="s">
        <v>82</v>
      </c>
      <c r="D278" s="19" t="s">
        <v>85</v>
      </c>
      <c r="E278" s="19" t="s">
        <v>237</v>
      </c>
      <c r="F278" s="19" t="s">
        <v>71</v>
      </c>
      <c r="G278" s="19" t="s">
        <v>119</v>
      </c>
      <c r="H278" s="19" t="s">
        <v>73</v>
      </c>
      <c r="I278" s="19">
        <v>1</v>
      </c>
      <c r="J278" s="19">
        <v>212</v>
      </c>
      <c r="K278" s="19">
        <v>387.1</v>
      </c>
      <c r="L278" s="19">
        <v>175.1</v>
      </c>
      <c r="M278" s="21">
        <v>102</v>
      </c>
      <c r="N278" s="19">
        <v>1.72</v>
      </c>
      <c r="O278" s="19">
        <v>4.3499999999999996</v>
      </c>
      <c r="P278" s="17"/>
      <c r="Q278" s="17"/>
      <c r="R278" s="17"/>
      <c r="S278" s="17"/>
      <c r="T278" s="17"/>
      <c r="U278" s="17"/>
      <c r="V278" s="19">
        <v>212</v>
      </c>
      <c r="W278" s="19">
        <v>254</v>
      </c>
      <c r="X278" s="21">
        <v>18</v>
      </c>
      <c r="Y278" s="19">
        <v>42</v>
      </c>
      <c r="Z278" s="19">
        <v>2.33</v>
      </c>
      <c r="AA278" s="19">
        <v>2.61</v>
      </c>
      <c r="AB278" s="19">
        <v>254</v>
      </c>
      <c r="AC278" s="19">
        <v>387.1</v>
      </c>
      <c r="AD278" s="19">
        <v>84</v>
      </c>
      <c r="AE278" s="19">
        <v>133.1</v>
      </c>
      <c r="AF278" s="19">
        <v>1.58</v>
      </c>
      <c r="AG278" s="19">
        <v>4.8899999999999997</v>
      </c>
      <c r="AH278" s="19">
        <v>6.75</v>
      </c>
      <c r="AI278" s="19">
        <v>1182.57</v>
      </c>
      <c r="AJ278" s="19">
        <v>761.06</v>
      </c>
      <c r="AK278" s="19">
        <v>74.13</v>
      </c>
      <c r="AL278" s="19">
        <v>35034.699999999997</v>
      </c>
      <c r="AM278" s="19">
        <v>1685.41</v>
      </c>
      <c r="AN278" s="19">
        <f>Tabla1[[#This Row],[Costo Compra]]+Tabla1[[#This Row],[Otros Compra]]</f>
        <v>36720.11</v>
      </c>
      <c r="AO278" s="19" t="s">
        <v>293</v>
      </c>
      <c r="AP278" s="19" t="s">
        <v>238</v>
      </c>
      <c r="AQ278" s="19" t="s">
        <v>239</v>
      </c>
      <c r="AR278" s="19" t="s">
        <v>148</v>
      </c>
      <c r="AS278" s="19">
        <v>9866.17</v>
      </c>
      <c r="AT278" s="19">
        <v>0</v>
      </c>
      <c r="AU278" s="19" t="s">
        <v>77</v>
      </c>
      <c r="AV278" s="19">
        <v>2020</v>
      </c>
      <c r="AW278" s="22">
        <v>44068</v>
      </c>
      <c r="AX278" s="22">
        <v>44152</v>
      </c>
      <c r="AY278" s="19">
        <v>0</v>
      </c>
      <c r="AZ278" s="19">
        <v>0</v>
      </c>
      <c r="BA278" s="19">
        <v>-46586.28</v>
      </c>
      <c r="BB278" s="19">
        <v>-266.06</v>
      </c>
      <c r="BC278" s="19">
        <v>3719</v>
      </c>
      <c r="BD278" s="19"/>
      <c r="BE278" s="19" t="s">
        <v>250</v>
      </c>
      <c r="BF278" s="19" t="s">
        <v>250</v>
      </c>
      <c r="BG278" s="19"/>
      <c r="BH278" s="19" t="s">
        <v>79</v>
      </c>
      <c r="BI278" s="22"/>
      <c r="BJ278" s="19">
        <v>0</v>
      </c>
      <c r="BK278" s="19">
        <v>0</v>
      </c>
      <c r="BL278" s="19">
        <v>0</v>
      </c>
      <c r="BM278" s="19">
        <v>0</v>
      </c>
      <c r="BN278" s="19">
        <v>0</v>
      </c>
      <c r="BO278" s="19">
        <v>0</v>
      </c>
      <c r="BP278" s="17"/>
      <c r="BQ278" s="19" t="s">
        <v>80</v>
      </c>
      <c r="BR278" s="19" t="s">
        <v>81</v>
      </c>
      <c r="CGQ278" s="9" t="s">
        <v>70</v>
      </c>
    </row>
    <row r="279" spans="1:70 2227:2227" x14ac:dyDescent="0.25">
      <c r="A279" s="19" t="s">
        <v>70</v>
      </c>
      <c r="B279" s="23">
        <v>999054000032436</v>
      </c>
      <c r="C279" s="20" t="s">
        <v>82</v>
      </c>
      <c r="D279" s="9" t="s">
        <v>96</v>
      </c>
      <c r="E279" s="19" t="s">
        <v>237</v>
      </c>
      <c r="F279" s="19" t="s">
        <v>71</v>
      </c>
      <c r="G279" s="19" t="s">
        <v>119</v>
      </c>
      <c r="H279" s="19" t="s">
        <v>73</v>
      </c>
      <c r="I279" s="19">
        <v>1</v>
      </c>
      <c r="J279" s="19">
        <v>216</v>
      </c>
      <c r="K279" s="19">
        <v>398.1</v>
      </c>
      <c r="L279" s="19">
        <v>182.1</v>
      </c>
      <c r="M279" s="21">
        <v>102</v>
      </c>
      <c r="N279" s="19">
        <v>1.79</v>
      </c>
      <c r="O279" s="19">
        <v>4.18</v>
      </c>
      <c r="P279" s="17"/>
      <c r="Q279" s="17"/>
      <c r="R279" s="17"/>
      <c r="S279" s="17"/>
      <c r="T279" s="17"/>
      <c r="U279" s="17"/>
      <c r="V279" s="19">
        <v>216</v>
      </c>
      <c r="W279" s="19">
        <v>259</v>
      </c>
      <c r="X279" s="21">
        <v>18</v>
      </c>
      <c r="Y279" s="19">
        <v>43</v>
      </c>
      <c r="Z279" s="19">
        <v>2.39</v>
      </c>
      <c r="AA279" s="19">
        <v>2.5499999999999998</v>
      </c>
      <c r="AB279" s="19">
        <v>259</v>
      </c>
      <c r="AC279" s="19">
        <v>398.1</v>
      </c>
      <c r="AD279" s="19">
        <v>84</v>
      </c>
      <c r="AE279" s="19">
        <v>139.1</v>
      </c>
      <c r="AF279" s="19">
        <v>1.66</v>
      </c>
      <c r="AG279" s="19">
        <v>4.68</v>
      </c>
      <c r="AH279" s="19">
        <v>6.49</v>
      </c>
      <c r="AI279" s="19">
        <v>1182.57</v>
      </c>
      <c r="AJ279" s="19">
        <v>761.06</v>
      </c>
      <c r="AK279" s="19">
        <v>70.930000000000007</v>
      </c>
      <c r="AL279" s="19">
        <v>35724.36</v>
      </c>
      <c r="AM279" s="19">
        <v>1685.41</v>
      </c>
      <c r="AN279" s="19">
        <f>Tabla1[[#This Row],[Costo Compra]]+Tabla1[[#This Row],[Otros Compra]]</f>
        <v>37409.770000000004</v>
      </c>
      <c r="AO279" s="19" t="s">
        <v>293</v>
      </c>
      <c r="AP279" s="19" t="s">
        <v>238</v>
      </c>
      <c r="AQ279" s="19" t="s">
        <v>239</v>
      </c>
      <c r="AR279" s="19" t="s">
        <v>148</v>
      </c>
      <c r="AS279" s="19">
        <v>9866.17</v>
      </c>
      <c r="AT279" s="19">
        <v>0</v>
      </c>
      <c r="AU279" s="19" t="s">
        <v>77</v>
      </c>
      <c r="AV279" s="19">
        <v>2020</v>
      </c>
      <c r="AW279" s="22">
        <v>44068</v>
      </c>
      <c r="AX279" s="22">
        <v>44152</v>
      </c>
      <c r="AY279" s="19">
        <v>0</v>
      </c>
      <c r="AZ279" s="19">
        <v>0</v>
      </c>
      <c r="BA279" s="19">
        <v>-47275.94</v>
      </c>
      <c r="BB279" s="19">
        <v>-259.62</v>
      </c>
      <c r="BC279" s="19">
        <v>3719</v>
      </c>
      <c r="BD279" s="19"/>
      <c r="BE279" s="19" t="s">
        <v>250</v>
      </c>
      <c r="BF279" s="19" t="s">
        <v>250</v>
      </c>
      <c r="BG279" s="19"/>
      <c r="BH279" s="19" t="s">
        <v>79</v>
      </c>
      <c r="BI279" s="22"/>
      <c r="BJ279" s="19">
        <v>0</v>
      </c>
      <c r="BK279" s="19">
        <v>0</v>
      </c>
      <c r="BL279" s="19">
        <v>0</v>
      </c>
      <c r="BM279" s="19">
        <v>0</v>
      </c>
      <c r="BN279" s="19">
        <v>0</v>
      </c>
      <c r="BO279" s="19">
        <v>0</v>
      </c>
      <c r="BP279" s="17"/>
      <c r="BQ279" s="19" t="s">
        <v>80</v>
      </c>
      <c r="BR279" s="19" t="s">
        <v>81</v>
      </c>
      <c r="CGQ279" s="9" t="s">
        <v>70</v>
      </c>
    </row>
    <row r="280" spans="1:70 2227:2227" x14ac:dyDescent="0.25">
      <c r="A280" s="19" t="s">
        <v>70</v>
      </c>
      <c r="B280" s="23">
        <v>999054000032442</v>
      </c>
      <c r="C280" s="20" t="s">
        <v>97</v>
      </c>
      <c r="D280" s="19"/>
      <c r="E280" s="19" t="s">
        <v>216</v>
      </c>
      <c r="F280" s="19" t="s">
        <v>71</v>
      </c>
      <c r="G280" s="19" t="s">
        <v>119</v>
      </c>
      <c r="H280" s="19" t="s">
        <v>73</v>
      </c>
      <c r="I280" s="19">
        <v>1</v>
      </c>
      <c r="J280" s="19">
        <v>215.5</v>
      </c>
      <c r="K280" s="19">
        <v>372</v>
      </c>
      <c r="L280" s="19">
        <v>156.5</v>
      </c>
      <c r="M280" s="21">
        <v>182</v>
      </c>
      <c r="N280" s="19">
        <v>0.86</v>
      </c>
      <c r="O280" s="19">
        <v>5.28</v>
      </c>
      <c r="P280" s="19">
        <v>224</v>
      </c>
      <c r="Q280" s="19">
        <v>246</v>
      </c>
      <c r="R280" s="19">
        <v>72</v>
      </c>
      <c r="S280" s="19">
        <v>22</v>
      </c>
      <c r="T280" s="19">
        <v>0.31</v>
      </c>
      <c r="U280" s="19">
        <v>10.49</v>
      </c>
      <c r="V280" s="19">
        <v>215.5</v>
      </c>
      <c r="W280" s="19">
        <v>224</v>
      </c>
      <c r="X280" s="21">
        <v>21</v>
      </c>
      <c r="Y280" s="19">
        <v>8.5</v>
      </c>
      <c r="Z280" s="19">
        <v>0.4</v>
      </c>
      <c r="AA280" s="19">
        <v>3.58</v>
      </c>
      <c r="AB280" s="17"/>
      <c r="AC280" s="17"/>
      <c r="AD280" s="18"/>
      <c r="AE280" s="17"/>
      <c r="AF280" s="17"/>
      <c r="AG280" s="17"/>
      <c r="AH280" s="19">
        <v>8.41</v>
      </c>
      <c r="AI280" s="19">
        <v>1315.85</v>
      </c>
      <c r="AJ280" s="19">
        <v>827.09</v>
      </c>
      <c r="AK280" s="19">
        <v>74.31</v>
      </c>
      <c r="AL280" s="19">
        <v>25622.97</v>
      </c>
      <c r="AM280" s="19">
        <v>592</v>
      </c>
      <c r="AN280" s="19">
        <f>Tabla1[[#This Row],[Costo Compra]]+Tabla1[[#This Row],[Otros Compra]]</f>
        <v>26214.97</v>
      </c>
      <c r="AO280" s="19" t="s">
        <v>293</v>
      </c>
      <c r="AP280" s="19" t="s">
        <v>217</v>
      </c>
      <c r="AQ280" s="19" t="s">
        <v>218</v>
      </c>
      <c r="AR280" s="19" t="s">
        <v>148</v>
      </c>
      <c r="AS280" s="19">
        <v>9362.81</v>
      </c>
      <c r="AT280" s="19">
        <v>0</v>
      </c>
      <c r="AU280" s="19" t="s">
        <v>77</v>
      </c>
      <c r="AV280" s="19">
        <v>2020</v>
      </c>
      <c r="AW280" s="22">
        <v>44063</v>
      </c>
      <c r="AX280" s="22">
        <v>44152</v>
      </c>
      <c r="AY280" s="19">
        <v>0</v>
      </c>
      <c r="AZ280" s="19">
        <v>0</v>
      </c>
      <c r="BA280" s="19">
        <v>-35577.78</v>
      </c>
      <c r="BB280" s="19">
        <v>-227.33</v>
      </c>
      <c r="BC280" s="19">
        <v>3719</v>
      </c>
      <c r="BD280" s="19"/>
      <c r="BE280" s="19" t="s">
        <v>250</v>
      </c>
      <c r="BF280" s="19" t="s">
        <v>250</v>
      </c>
      <c r="BG280" s="19"/>
      <c r="BH280" s="19" t="s">
        <v>99</v>
      </c>
      <c r="BI280" s="22"/>
      <c r="BJ280" s="19">
        <v>0</v>
      </c>
      <c r="BK280" s="19">
        <v>0</v>
      </c>
      <c r="BL280" s="19">
        <v>0</v>
      </c>
      <c r="BM280" s="19">
        <v>0</v>
      </c>
      <c r="BN280" s="19">
        <v>0</v>
      </c>
      <c r="BO280" s="19">
        <v>0</v>
      </c>
      <c r="BP280" s="17"/>
      <c r="BQ280" s="19" t="s">
        <v>80</v>
      </c>
      <c r="BR280" s="19" t="s">
        <v>81</v>
      </c>
      <c r="CGQ280" s="9" t="s">
        <v>70</v>
      </c>
    </row>
    <row r="281" spans="1:70 2227:2227" x14ac:dyDescent="0.25">
      <c r="A281" s="19" t="s">
        <v>70</v>
      </c>
      <c r="B281" s="23">
        <v>999054000032466</v>
      </c>
      <c r="C281" s="20" t="s">
        <v>86</v>
      </c>
      <c r="D281" s="9" t="s">
        <v>96</v>
      </c>
      <c r="E281" s="19" t="s">
        <v>237</v>
      </c>
      <c r="F281" s="19" t="s">
        <v>71</v>
      </c>
      <c r="G281" s="19" t="s">
        <v>119</v>
      </c>
      <c r="H281" s="19" t="s">
        <v>73</v>
      </c>
      <c r="I281" s="19">
        <v>1</v>
      </c>
      <c r="J281" s="19">
        <v>246</v>
      </c>
      <c r="K281" s="19">
        <v>407.2</v>
      </c>
      <c r="L281" s="19">
        <v>161.19999999999999</v>
      </c>
      <c r="M281" s="21">
        <v>102</v>
      </c>
      <c r="N281" s="19">
        <v>1.58</v>
      </c>
      <c r="O281" s="19">
        <v>4.72</v>
      </c>
      <c r="P281" s="17"/>
      <c r="Q281" s="17"/>
      <c r="R281" s="17"/>
      <c r="S281" s="17"/>
      <c r="T281" s="17"/>
      <c r="U281" s="17"/>
      <c r="V281" s="19">
        <v>246</v>
      </c>
      <c r="W281" s="19">
        <v>284</v>
      </c>
      <c r="X281" s="21">
        <v>18</v>
      </c>
      <c r="Y281" s="19">
        <v>38</v>
      </c>
      <c r="Z281" s="19">
        <v>2.11</v>
      </c>
      <c r="AA281" s="19">
        <v>2.89</v>
      </c>
      <c r="AB281" s="19">
        <v>284</v>
      </c>
      <c r="AC281" s="19">
        <v>407.2</v>
      </c>
      <c r="AD281" s="19">
        <v>84</v>
      </c>
      <c r="AE281" s="19">
        <v>123.2</v>
      </c>
      <c r="AF281" s="19">
        <v>1.47</v>
      </c>
      <c r="AG281" s="19">
        <v>5.29</v>
      </c>
      <c r="AH281" s="19">
        <v>7.34</v>
      </c>
      <c r="AI281" s="19">
        <v>1182.57</v>
      </c>
      <c r="AJ281" s="19">
        <v>761.06</v>
      </c>
      <c r="AK281" s="19">
        <v>80.08</v>
      </c>
      <c r="AL281" s="19">
        <v>39172.660000000003</v>
      </c>
      <c r="AM281" s="19">
        <v>1685.41</v>
      </c>
      <c r="AN281" s="19">
        <f>Tabla1[[#This Row],[Costo Compra]]+Tabla1[[#This Row],[Otros Compra]]</f>
        <v>40858.070000000007</v>
      </c>
      <c r="AO281" s="19" t="s">
        <v>293</v>
      </c>
      <c r="AP281" s="19" t="s">
        <v>238</v>
      </c>
      <c r="AQ281" s="19" t="s">
        <v>239</v>
      </c>
      <c r="AR281" s="19" t="s">
        <v>148</v>
      </c>
      <c r="AS281" s="19">
        <v>9866.17</v>
      </c>
      <c r="AT281" s="19">
        <v>0</v>
      </c>
      <c r="AU281" s="19" t="s">
        <v>77</v>
      </c>
      <c r="AV281" s="19">
        <v>2020</v>
      </c>
      <c r="AW281" s="22">
        <v>44068</v>
      </c>
      <c r="AX281" s="22">
        <v>44152</v>
      </c>
      <c r="AY281" s="19">
        <v>0</v>
      </c>
      <c r="AZ281" s="19">
        <v>0</v>
      </c>
      <c r="BA281" s="19">
        <v>-50724.24</v>
      </c>
      <c r="BB281" s="19">
        <v>-314.67</v>
      </c>
      <c r="BC281" s="19">
        <v>3719</v>
      </c>
      <c r="BD281" s="19"/>
      <c r="BE281" s="19" t="s">
        <v>250</v>
      </c>
      <c r="BF281" s="19" t="s">
        <v>250</v>
      </c>
      <c r="BG281" s="19"/>
      <c r="BH281" s="19" t="s">
        <v>79</v>
      </c>
      <c r="BI281" s="22"/>
      <c r="BJ281" s="19">
        <v>0</v>
      </c>
      <c r="BK281" s="19">
        <v>0</v>
      </c>
      <c r="BL281" s="19">
        <v>0</v>
      </c>
      <c r="BM281" s="19">
        <v>0</v>
      </c>
      <c r="BN281" s="19">
        <v>0</v>
      </c>
      <c r="BO281" s="19">
        <v>0</v>
      </c>
      <c r="BP281" s="17"/>
      <c r="BQ281" s="19" t="s">
        <v>80</v>
      </c>
      <c r="BR281" s="19" t="s">
        <v>81</v>
      </c>
      <c r="CGQ281" s="9" t="s">
        <v>70</v>
      </c>
    </row>
    <row r="282" spans="1:70 2227:2227" x14ac:dyDescent="0.25">
      <c r="A282" s="19" t="s">
        <v>70</v>
      </c>
      <c r="B282" s="23">
        <v>999054000032536</v>
      </c>
      <c r="C282" s="20" t="s">
        <v>82</v>
      </c>
      <c r="D282" s="9" t="s">
        <v>96</v>
      </c>
      <c r="E282" s="19" t="s">
        <v>237</v>
      </c>
      <c r="F282" s="19" t="s">
        <v>71</v>
      </c>
      <c r="G282" s="19" t="s">
        <v>119</v>
      </c>
      <c r="H282" s="19" t="s">
        <v>73</v>
      </c>
      <c r="I282" s="19">
        <v>1</v>
      </c>
      <c r="J282" s="19">
        <v>184</v>
      </c>
      <c r="K282" s="19">
        <v>357.1</v>
      </c>
      <c r="L282" s="19">
        <v>173.1</v>
      </c>
      <c r="M282" s="21">
        <v>102</v>
      </c>
      <c r="N282" s="19">
        <v>1.7</v>
      </c>
      <c r="O282" s="19">
        <v>4.4000000000000004</v>
      </c>
      <c r="P282" s="17"/>
      <c r="Q282" s="17"/>
      <c r="R282" s="17"/>
      <c r="S282" s="17"/>
      <c r="T282" s="17"/>
      <c r="U282" s="17"/>
      <c r="V282" s="19">
        <v>184</v>
      </c>
      <c r="W282" s="19">
        <v>214</v>
      </c>
      <c r="X282" s="21">
        <v>18</v>
      </c>
      <c r="Y282" s="19">
        <v>30</v>
      </c>
      <c r="Z282" s="19">
        <v>1.67</v>
      </c>
      <c r="AA282" s="19">
        <v>3.66</v>
      </c>
      <c r="AB282" s="19">
        <v>214</v>
      </c>
      <c r="AC282" s="19">
        <v>357.1</v>
      </c>
      <c r="AD282" s="19">
        <v>84</v>
      </c>
      <c r="AE282" s="19">
        <v>143.1</v>
      </c>
      <c r="AF282" s="19">
        <v>1.7</v>
      </c>
      <c r="AG282" s="19">
        <v>4.55</v>
      </c>
      <c r="AH282" s="19">
        <v>6.83</v>
      </c>
      <c r="AI282" s="19">
        <v>1182.57</v>
      </c>
      <c r="AJ282" s="19">
        <v>761.06</v>
      </c>
      <c r="AK282" s="19">
        <v>68.95</v>
      </c>
      <c r="AL282" s="19">
        <v>29517.43</v>
      </c>
      <c r="AM282" s="19">
        <v>1685.41</v>
      </c>
      <c r="AN282" s="19">
        <f>Tabla1[[#This Row],[Costo Compra]]+Tabla1[[#This Row],[Otros Compra]]</f>
        <v>31202.84</v>
      </c>
      <c r="AO282" s="19" t="s">
        <v>293</v>
      </c>
      <c r="AP282" s="19" t="s">
        <v>238</v>
      </c>
      <c r="AQ282" s="19" t="s">
        <v>239</v>
      </c>
      <c r="AR282" s="19" t="s">
        <v>148</v>
      </c>
      <c r="AS282" s="19">
        <v>9866.17</v>
      </c>
      <c r="AT282" s="19">
        <v>0</v>
      </c>
      <c r="AU282" s="19" t="s">
        <v>77</v>
      </c>
      <c r="AV282" s="19">
        <v>2020</v>
      </c>
      <c r="AW282" s="22">
        <v>44068</v>
      </c>
      <c r="AX282" s="22">
        <v>44152</v>
      </c>
      <c r="AY282" s="19">
        <v>0</v>
      </c>
      <c r="AZ282" s="19">
        <v>0</v>
      </c>
      <c r="BA282" s="19">
        <v>-41069.01</v>
      </c>
      <c r="BB282" s="19">
        <v>-237.26</v>
      </c>
      <c r="BC282" s="19">
        <v>3719</v>
      </c>
      <c r="BD282" s="19"/>
      <c r="BE282" s="19" t="s">
        <v>251</v>
      </c>
      <c r="BF282" s="19" t="s">
        <v>251</v>
      </c>
      <c r="BG282" s="19"/>
      <c r="BH282" s="19" t="s">
        <v>79</v>
      </c>
      <c r="BI282" s="22"/>
      <c r="BJ282" s="19">
        <v>0</v>
      </c>
      <c r="BK282" s="19">
        <v>0</v>
      </c>
      <c r="BL282" s="19">
        <v>0</v>
      </c>
      <c r="BM282" s="19">
        <v>0</v>
      </c>
      <c r="BN282" s="19">
        <v>0</v>
      </c>
      <c r="BO282" s="19">
        <v>0</v>
      </c>
      <c r="BP282" s="17"/>
      <c r="BQ282" s="19" t="s">
        <v>80</v>
      </c>
      <c r="BR282" s="19" t="s">
        <v>81</v>
      </c>
      <c r="CGQ282" s="9" t="s">
        <v>70</v>
      </c>
    </row>
    <row r="283" spans="1:70 2227:2227" x14ac:dyDescent="0.25">
      <c r="A283" s="19" t="s">
        <v>70</v>
      </c>
      <c r="B283" s="23">
        <v>999054000032616</v>
      </c>
      <c r="C283" s="20" t="s">
        <v>97</v>
      </c>
      <c r="D283" s="19"/>
      <c r="E283" s="19" t="s">
        <v>216</v>
      </c>
      <c r="F283" s="19" t="s">
        <v>71</v>
      </c>
      <c r="G283" s="19" t="s">
        <v>119</v>
      </c>
      <c r="H283" s="19" t="s">
        <v>73</v>
      </c>
      <c r="I283" s="19">
        <v>1</v>
      </c>
      <c r="J283" s="19">
        <v>166</v>
      </c>
      <c r="K283" s="19">
        <v>387</v>
      </c>
      <c r="L283" s="19">
        <v>221</v>
      </c>
      <c r="M283" s="21">
        <v>182</v>
      </c>
      <c r="N283" s="19">
        <v>1.21</v>
      </c>
      <c r="O283" s="19">
        <v>3.74</v>
      </c>
      <c r="P283" s="19">
        <v>176</v>
      </c>
      <c r="Q283" s="19">
        <v>260</v>
      </c>
      <c r="R283" s="19">
        <v>72</v>
      </c>
      <c r="S283" s="19">
        <v>84</v>
      </c>
      <c r="T283" s="19">
        <v>1.17</v>
      </c>
      <c r="U283" s="19">
        <v>2.75</v>
      </c>
      <c r="V283" s="19">
        <v>166</v>
      </c>
      <c r="W283" s="19">
        <v>176</v>
      </c>
      <c r="X283" s="21">
        <v>21</v>
      </c>
      <c r="Y283" s="19">
        <v>10</v>
      </c>
      <c r="Z283" s="19">
        <v>0.48</v>
      </c>
      <c r="AA283" s="19">
        <v>3.04</v>
      </c>
      <c r="AB283" s="17"/>
      <c r="AC283" s="17"/>
      <c r="AD283" s="18"/>
      <c r="AE283" s="17"/>
      <c r="AF283" s="17"/>
      <c r="AG283" s="17"/>
      <c r="AH283" s="19">
        <v>5.95</v>
      </c>
      <c r="AI283" s="19">
        <v>1315.85</v>
      </c>
      <c r="AJ283" s="19">
        <v>827.09</v>
      </c>
      <c r="AK283" s="19">
        <v>73.72</v>
      </c>
      <c r="AL283" s="19">
        <v>27081.18</v>
      </c>
      <c r="AM283" s="19">
        <v>592</v>
      </c>
      <c r="AN283" s="19">
        <f>Tabla1[[#This Row],[Costo Compra]]+Tabla1[[#This Row],[Otros Compra]]</f>
        <v>27673.18</v>
      </c>
      <c r="AO283" s="19" t="s">
        <v>293</v>
      </c>
      <c r="AP283" s="19" t="s">
        <v>217</v>
      </c>
      <c r="AQ283" s="19" t="s">
        <v>218</v>
      </c>
      <c r="AR283" s="19" t="s">
        <v>148</v>
      </c>
      <c r="AS283" s="19">
        <v>9362.81</v>
      </c>
      <c r="AT283" s="19">
        <v>0</v>
      </c>
      <c r="AU283" s="19" t="s">
        <v>77</v>
      </c>
      <c r="AV283" s="19">
        <v>2020</v>
      </c>
      <c r="AW283" s="22">
        <v>44063</v>
      </c>
      <c r="AX283" s="22">
        <v>44152</v>
      </c>
      <c r="AY283" s="19">
        <v>0</v>
      </c>
      <c r="AZ283" s="19">
        <v>0</v>
      </c>
      <c r="BA283" s="19">
        <v>-37035.99</v>
      </c>
      <c r="BB283" s="19">
        <v>-167.58</v>
      </c>
      <c r="BC283" s="19">
        <v>3719</v>
      </c>
      <c r="BD283" s="19"/>
      <c r="BE283" s="19" t="s">
        <v>250</v>
      </c>
      <c r="BF283" s="19" t="s">
        <v>250</v>
      </c>
      <c r="BG283" s="19"/>
      <c r="BH283" s="19" t="s">
        <v>99</v>
      </c>
      <c r="BI283" s="22"/>
      <c r="BJ283" s="19">
        <v>0</v>
      </c>
      <c r="BK283" s="19">
        <v>0</v>
      </c>
      <c r="BL283" s="19">
        <v>0</v>
      </c>
      <c r="BM283" s="19">
        <v>0</v>
      </c>
      <c r="BN283" s="19">
        <v>0</v>
      </c>
      <c r="BO283" s="19">
        <v>0</v>
      </c>
      <c r="BP283" s="17"/>
      <c r="BQ283" s="19" t="s">
        <v>80</v>
      </c>
      <c r="BR283" s="19" t="s">
        <v>81</v>
      </c>
      <c r="CGQ283" s="9" t="s">
        <v>70</v>
      </c>
    </row>
    <row r="284" spans="1:70 2227:2227" x14ac:dyDescent="0.25">
      <c r="A284" s="19" t="s">
        <v>70</v>
      </c>
      <c r="B284" s="23">
        <v>999054000032686</v>
      </c>
      <c r="C284" s="20" t="s">
        <v>97</v>
      </c>
      <c r="D284" s="19" t="s">
        <v>87</v>
      </c>
      <c r="E284" s="19" t="s">
        <v>220</v>
      </c>
      <c r="F284" s="19" t="s">
        <v>71</v>
      </c>
      <c r="G284" s="19" t="s">
        <v>119</v>
      </c>
      <c r="H284" s="19" t="s">
        <v>73</v>
      </c>
      <c r="I284" s="19">
        <v>1</v>
      </c>
      <c r="J284" s="19">
        <v>203</v>
      </c>
      <c r="K284" s="19">
        <v>413</v>
      </c>
      <c r="L284" s="19">
        <v>210</v>
      </c>
      <c r="M284" s="21">
        <v>197</v>
      </c>
      <c r="N284" s="19">
        <v>1.07</v>
      </c>
      <c r="O284" s="19">
        <v>3.85</v>
      </c>
      <c r="P284" s="19">
        <v>213</v>
      </c>
      <c r="Q284" s="19">
        <v>278</v>
      </c>
      <c r="R284" s="19">
        <v>92</v>
      </c>
      <c r="S284" s="19">
        <v>65</v>
      </c>
      <c r="T284" s="19">
        <v>0.71</v>
      </c>
      <c r="U284" s="19">
        <v>3.78</v>
      </c>
      <c r="V284" s="19">
        <v>203</v>
      </c>
      <c r="W284" s="19">
        <v>213</v>
      </c>
      <c r="X284" s="21">
        <v>16</v>
      </c>
      <c r="Y284" s="19">
        <v>10</v>
      </c>
      <c r="Z284" s="19">
        <v>0.63</v>
      </c>
      <c r="AA284" s="19">
        <v>0.98</v>
      </c>
      <c r="AB284" s="17"/>
      <c r="AC284" s="17"/>
      <c r="AD284" s="18"/>
      <c r="AE284" s="17"/>
      <c r="AF284" s="17"/>
      <c r="AG284" s="17"/>
      <c r="AH284" s="19">
        <v>6.16</v>
      </c>
      <c r="AI284" s="19">
        <v>1293.3399999999999</v>
      </c>
      <c r="AJ284" s="19">
        <v>809.12</v>
      </c>
      <c r="AK284" s="19">
        <v>69.09</v>
      </c>
      <c r="AL284" s="19">
        <v>28674.12</v>
      </c>
      <c r="AM284" s="19">
        <v>531.4</v>
      </c>
      <c r="AN284" s="19">
        <f>Tabla1[[#This Row],[Costo Compra]]+Tabla1[[#This Row],[Otros Compra]]</f>
        <v>29205.52</v>
      </c>
      <c r="AO284" s="19" t="s">
        <v>293</v>
      </c>
      <c r="AP284" s="19" t="s">
        <v>221</v>
      </c>
      <c r="AQ284" s="19" t="s">
        <v>222</v>
      </c>
      <c r="AR284" s="19" t="s">
        <v>148</v>
      </c>
      <c r="AS284" s="19">
        <v>9327.51</v>
      </c>
      <c r="AT284" s="19">
        <v>0</v>
      </c>
      <c r="AU284" s="19" t="s">
        <v>77</v>
      </c>
      <c r="AV284" s="19">
        <v>2020</v>
      </c>
      <c r="AW284" s="22">
        <v>44063</v>
      </c>
      <c r="AX284" s="22">
        <v>44152</v>
      </c>
      <c r="AY284" s="19">
        <v>0</v>
      </c>
      <c r="AZ284" s="19">
        <v>0</v>
      </c>
      <c r="BA284" s="19">
        <v>-38533.03</v>
      </c>
      <c r="BB284" s="19">
        <v>-183.49</v>
      </c>
      <c r="BC284" s="19">
        <v>3719</v>
      </c>
      <c r="BD284" s="19"/>
      <c r="BE284" s="19" t="s">
        <v>250</v>
      </c>
      <c r="BF284" s="19" t="s">
        <v>250</v>
      </c>
      <c r="BG284" s="19"/>
      <c r="BH284" s="19" t="s">
        <v>99</v>
      </c>
      <c r="BI284" s="22"/>
      <c r="BJ284" s="19">
        <v>0</v>
      </c>
      <c r="BK284" s="19">
        <v>0</v>
      </c>
      <c r="BL284" s="19">
        <v>0</v>
      </c>
      <c r="BM284" s="19">
        <v>0</v>
      </c>
      <c r="BN284" s="19">
        <v>0</v>
      </c>
      <c r="BO284" s="19">
        <v>0</v>
      </c>
      <c r="BP284" s="17"/>
      <c r="BQ284" s="19" t="s">
        <v>80</v>
      </c>
      <c r="BR284" s="19" t="s">
        <v>81</v>
      </c>
      <c r="CGQ284" s="9"/>
    </row>
    <row r="285" spans="1:70 2227:2227" x14ac:dyDescent="0.25">
      <c r="A285" s="19" t="s">
        <v>70</v>
      </c>
      <c r="B285" s="23">
        <v>999054000032801</v>
      </c>
      <c r="C285" s="20" t="s">
        <v>82</v>
      </c>
      <c r="D285" s="9" t="s">
        <v>96</v>
      </c>
      <c r="E285" s="19" t="s">
        <v>237</v>
      </c>
      <c r="F285" s="19" t="s">
        <v>71</v>
      </c>
      <c r="G285" s="19" t="s">
        <v>119</v>
      </c>
      <c r="H285" s="19" t="s">
        <v>73</v>
      </c>
      <c r="I285" s="19">
        <v>1</v>
      </c>
      <c r="J285" s="19">
        <v>244</v>
      </c>
      <c r="K285" s="19">
        <v>399.1</v>
      </c>
      <c r="L285" s="19">
        <v>155.1</v>
      </c>
      <c r="M285" s="21">
        <v>102</v>
      </c>
      <c r="N285" s="19">
        <v>1.52</v>
      </c>
      <c r="O285" s="19">
        <v>4.91</v>
      </c>
      <c r="P285" s="17"/>
      <c r="Q285" s="17"/>
      <c r="R285" s="17"/>
      <c r="S285" s="17"/>
      <c r="T285" s="17"/>
      <c r="U285" s="17"/>
      <c r="V285" s="19">
        <v>244</v>
      </c>
      <c r="W285" s="19">
        <v>286</v>
      </c>
      <c r="X285" s="21">
        <v>18</v>
      </c>
      <c r="Y285" s="19">
        <v>42</v>
      </c>
      <c r="Z285" s="19">
        <v>2.33</v>
      </c>
      <c r="AA285" s="19">
        <v>2.61</v>
      </c>
      <c r="AB285" s="19">
        <v>286</v>
      </c>
      <c r="AC285" s="19">
        <v>399.1</v>
      </c>
      <c r="AD285" s="19">
        <v>84</v>
      </c>
      <c r="AE285" s="19">
        <v>113.1</v>
      </c>
      <c r="AF285" s="19">
        <v>1.35</v>
      </c>
      <c r="AG285" s="19">
        <v>5.76</v>
      </c>
      <c r="AH285" s="19">
        <v>7.62</v>
      </c>
      <c r="AI285" s="19">
        <v>1182.57</v>
      </c>
      <c r="AJ285" s="19">
        <v>761.06</v>
      </c>
      <c r="AK285" s="19">
        <v>87.23</v>
      </c>
      <c r="AL285" s="19">
        <v>39448.519999999997</v>
      </c>
      <c r="AM285" s="19">
        <v>1685.41</v>
      </c>
      <c r="AN285" s="19">
        <f>Tabla1[[#This Row],[Costo Compra]]+Tabla1[[#This Row],[Otros Compra]]</f>
        <v>41133.93</v>
      </c>
      <c r="AO285" s="19" t="s">
        <v>293</v>
      </c>
      <c r="AP285" s="19" t="s">
        <v>238</v>
      </c>
      <c r="AQ285" s="19" t="s">
        <v>239</v>
      </c>
      <c r="AR285" s="19" t="s">
        <v>148</v>
      </c>
      <c r="AS285" s="19">
        <v>9866.17</v>
      </c>
      <c r="AT285" s="19">
        <v>0</v>
      </c>
      <c r="AU285" s="19" t="s">
        <v>77</v>
      </c>
      <c r="AV285" s="19">
        <v>2020</v>
      </c>
      <c r="AW285" s="22">
        <v>44068</v>
      </c>
      <c r="AX285" s="22">
        <v>44152</v>
      </c>
      <c r="AY285" s="19">
        <v>0</v>
      </c>
      <c r="AZ285" s="19">
        <v>0</v>
      </c>
      <c r="BA285" s="19">
        <v>-51000.1</v>
      </c>
      <c r="BB285" s="19">
        <v>-328.82</v>
      </c>
      <c r="BC285" s="19">
        <v>3719</v>
      </c>
      <c r="BD285" s="19"/>
      <c r="BE285" s="19" t="s">
        <v>250</v>
      </c>
      <c r="BF285" s="19" t="s">
        <v>250</v>
      </c>
      <c r="BG285" s="19"/>
      <c r="BH285" s="19" t="s">
        <v>79</v>
      </c>
      <c r="BI285" s="22"/>
      <c r="BJ285" s="19">
        <v>0</v>
      </c>
      <c r="BK285" s="19">
        <v>0</v>
      </c>
      <c r="BL285" s="19">
        <v>0</v>
      </c>
      <c r="BM285" s="19">
        <v>0</v>
      </c>
      <c r="BN285" s="19">
        <v>0</v>
      </c>
      <c r="BO285" s="19">
        <v>0</v>
      </c>
      <c r="BP285" s="17"/>
      <c r="BQ285" s="19" t="s">
        <v>80</v>
      </c>
      <c r="BR285" s="19" t="s">
        <v>81</v>
      </c>
      <c r="CGQ285" s="9"/>
    </row>
    <row r="286" spans="1:70 2227:2227" x14ac:dyDescent="0.25">
      <c r="A286" s="19" t="s">
        <v>70</v>
      </c>
      <c r="B286" s="23">
        <v>999054000032835</v>
      </c>
      <c r="C286" s="20" t="s">
        <v>82</v>
      </c>
      <c r="D286" s="19" t="s">
        <v>85</v>
      </c>
      <c r="E286" s="19" t="s">
        <v>237</v>
      </c>
      <c r="F286" s="19" t="s">
        <v>71</v>
      </c>
      <c r="G286" s="19" t="s">
        <v>119</v>
      </c>
      <c r="H286" s="19" t="s">
        <v>73</v>
      </c>
      <c r="I286" s="19">
        <v>1</v>
      </c>
      <c r="J286" s="19">
        <v>242</v>
      </c>
      <c r="K286" s="19">
        <v>359.1</v>
      </c>
      <c r="L286" s="19">
        <v>117.1</v>
      </c>
      <c r="M286" s="21">
        <v>102</v>
      </c>
      <c r="N286" s="19">
        <v>1.1499999999999999</v>
      </c>
      <c r="O286" s="19">
        <v>6.5</v>
      </c>
      <c r="P286" s="17"/>
      <c r="Q286" s="17"/>
      <c r="R286" s="17"/>
      <c r="S286" s="17"/>
      <c r="T286" s="17"/>
      <c r="U286" s="17"/>
      <c r="V286" s="19">
        <v>242</v>
      </c>
      <c r="W286" s="19">
        <v>268</v>
      </c>
      <c r="X286" s="21">
        <v>18</v>
      </c>
      <c r="Y286" s="19">
        <v>26</v>
      </c>
      <c r="Z286" s="19">
        <v>1.44</v>
      </c>
      <c r="AA286" s="19">
        <v>4.22</v>
      </c>
      <c r="AB286" s="19">
        <v>268</v>
      </c>
      <c r="AC286" s="19">
        <v>359.1</v>
      </c>
      <c r="AD286" s="19">
        <v>84</v>
      </c>
      <c r="AE286" s="19">
        <v>91.1</v>
      </c>
      <c r="AF286" s="19">
        <v>1.08</v>
      </c>
      <c r="AG286" s="19">
        <v>7.15</v>
      </c>
      <c r="AH286" s="19">
        <v>10.1</v>
      </c>
      <c r="AI286" s="19">
        <v>1182.57</v>
      </c>
      <c r="AJ286" s="19">
        <v>761.06</v>
      </c>
      <c r="AK286" s="19">
        <v>108.3</v>
      </c>
      <c r="AL286" s="19">
        <v>36965.75</v>
      </c>
      <c r="AM286" s="19">
        <v>1685.41</v>
      </c>
      <c r="AN286" s="19">
        <f>Tabla1[[#This Row],[Costo Compra]]+Tabla1[[#This Row],[Otros Compra]]</f>
        <v>38651.160000000003</v>
      </c>
      <c r="AO286" s="19" t="s">
        <v>293</v>
      </c>
      <c r="AP286" s="19" t="s">
        <v>238</v>
      </c>
      <c r="AQ286" s="19" t="s">
        <v>239</v>
      </c>
      <c r="AR286" s="19" t="s">
        <v>148</v>
      </c>
      <c r="AS286" s="19">
        <v>9866.17</v>
      </c>
      <c r="AT286" s="19">
        <v>0</v>
      </c>
      <c r="AU286" s="19" t="s">
        <v>77</v>
      </c>
      <c r="AV286" s="19">
        <v>2020</v>
      </c>
      <c r="AW286" s="22">
        <v>44068</v>
      </c>
      <c r="AX286" s="22">
        <v>44152</v>
      </c>
      <c r="AY286" s="19">
        <v>0</v>
      </c>
      <c r="AZ286" s="19">
        <v>0</v>
      </c>
      <c r="BA286" s="19">
        <v>-48517.33</v>
      </c>
      <c r="BB286" s="19">
        <v>-414.32</v>
      </c>
      <c r="BC286" s="19">
        <v>3719</v>
      </c>
      <c r="BD286" s="19"/>
      <c r="BE286" s="19" t="s">
        <v>250</v>
      </c>
      <c r="BF286" s="19" t="s">
        <v>250</v>
      </c>
      <c r="BG286" s="19"/>
      <c r="BH286" s="19" t="s">
        <v>79</v>
      </c>
      <c r="BI286" s="22"/>
      <c r="BJ286" s="19">
        <v>0</v>
      </c>
      <c r="BK286" s="19">
        <v>0</v>
      </c>
      <c r="BL286" s="19">
        <v>0</v>
      </c>
      <c r="BM286" s="19">
        <v>0</v>
      </c>
      <c r="BN286" s="19">
        <v>0</v>
      </c>
      <c r="BO286" s="19">
        <v>0</v>
      </c>
      <c r="BP286" s="17"/>
      <c r="BQ286" s="19" t="s">
        <v>80</v>
      </c>
      <c r="BR286" s="19" t="s">
        <v>81</v>
      </c>
      <c r="CGQ286" s="9"/>
    </row>
    <row r="287" spans="1:70 2227:2227" x14ac:dyDescent="0.25">
      <c r="A287" s="19" t="s">
        <v>70</v>
      </c>
      <c r="B287" s="23">
        <v>999054000033078</v>
      </c>
      <c r="C287" s="20" t="s">
        <v>97</v>
      </c>
      <c r="D287" s="19"/>
      <c r="E287" s="19" t="s">
        <v>216</v>
      </c>
      <c r="F287" s="19" t="s">
        <v>71</v>
      </c>
      <c r="G287" s="19" t="s">
        <v>119</v>
      </c>
      <c r="H287" s="19" t="s">
        <v>73</v>
      </c>
      <c r="I287" s="19">
        <v>1</v>
      </c>
      <c r="J287" s="19">
        <v>213</v>
      </c>
      <c r="K287" s="19">
        <v>410</v>
      </c>
      <c r="L287" s="19">
        <v>197</v>
      </c>
      <c r="M287" s="21">
        <v>182</v>
      </c>
      <c r="N287" s="19">
        <v>1.08</v>
      </c>
      <c r="O287" s="19">
        <v>4.2</v>
      </c>
      <c r="P287" s="19">
        <v>218</v>
      </c>
      <c r="Q287" s="19">
        <v>287</v>
      </c>
      <c r="R287" s="19">
        <v>72</v>
      </c>
      <c r="S287" s="19">
        <v>69</v>
      </c>
      <c r="T287" s="19">
        <v>0.96</v>
      </c>
      <c r="U287" s="19">
        <v>3.34</v>
      </c>
      <c r="V287" s="19">
        <v>213</v>
      </c>
      <c r="W287" s="19">
        <v>218</v>
      </c>
      <c r="X287" s="21">
        <v>21</v>
      </c>
      <c r="Y287" s="19">
        <v>5</v>
      </c>
      <c r="Z287" s="19">
        <v>0.24</v>
      </c>
      <c r="AA287" s="19">
        <v>6.09</v>
      </c>
      <c r="AB287" s="17"/>
      <c r="AC287" s="17"/>
      <c r="AD287" s="18"/>
      <c r="AE287" s="17"/>
      <c r="AF287" s="17"/>
      <c r="AG287" s="17"/>
      <c r="AH287" s="19">
        <v>6.68</v>
      </c>
      <c r="AI287" s="19">
        <v>1315.85</v>
      </c>
      <c r="AJ287" s="19">
        <v>827.09</v>
      </c>
      <c r="AK287" s="19">
        <v>76.12</v>
      </c>
      <c r="AL287" s="19">
        <v>29893.46</v>
      </c>
      <c r="AM287" s="19">
        <v>592</v>
      </c>
      <c r="AN287" s="19">
        <f>Tabla1[[#This Row],[Costo Compra]]+Tabla1[[#This Row],[Otros Compra]]</f>
        <v>30485.46</v>
      </c>
      <c r="AO287" s="19" t="s">
        <v>293</v>
      </c>
      <c r="AP287" s="19" t="s">
        <v>217</v>
      </c>
      <c r="AQ287" s="19" t="s">
        <v>218</v>
      </c>
      <c r="AR287" s="19" t="s">
        <v>148</v>
      </c>
      <c r="AS287" s="19">
        <v>9362.81</v>
      </c>
      <c r="AT287" s="19">
        <v>0</v>
      </c>
      <c r="AU287" s="19" t="s">
        <v>77</v>
      </c>
      <c r="AV287" s="19">
        <v>2020</v>
      </c>
      <c r="AW287" s="22">
        <v>44063</v>
      </c>
      <c r="AX287" s="22">
        <v>44152</v>
      </c>
      <c r="AY287" s="19">
        <v>0</v>
      </c>
      <c r="AZ287" s="19">
        <v>0</v>
      </c>
      <c r="BA287" s="19">
        <v>-39848.269999999997</v>
      </c>
      <c r="BB287" s="19">
        <v>-202.28</v>
      </c>
      <c r="BC287" s="19">
        <v>3719</v>
      </c>
      <c r="BD287" s="19"/>
      <c r="BE287" s="19" t="s">
        <v>250</v>
      </c>
      <c r="BF287" s="19" t="s">
        <v>250</v>
      </c>
      <c r="BG287" s="19"/>
      <c r="BH287" s="19" t="s">
        <v>99</v>
      </c>
      <c r="BI287" s="22"/>
      <c r="BJ287" s="19">
        <v>0</v>
      </c>
      <c r="BK287" s="19">
        <v>0</v>
      </c>
      <c r="BL287" s="19">
        <v>0</v>
      </c>
      <c r="BM287" s="19">
        <v>0</v>
      </c>
      <c r="BN287" s="19">
        <v>0</v>
      </c>
      <c r="BO287" s="19">
        <v>0</v>
      </c>
      <c r="BP287" s="17"/>
      <c r="BQ287" s="19" t="s">
        <v>80</v>
      </c>
      <c r="BR287" s="19" t="s">
        <v>81</v>
      </c>
      <c r="CGQ287" s="9"/>
    </row>
    <row r="288" spans="1:70 2227:2227" x14ac:dyDescent="0.25">
      <c r="A288" s="19" t="s">
        <v>70</v>
      </c>
      <c r="B288" s="23">
        <v>999054000033118</v>
      </c>
      <c r="C288" s="20" t="s">
        <v>82</v>
      </c>
      <c r="D288" s="19" t="s">
        <v>85</v>
      </c>
      <c r="E288" s="19" t="s">
        <v>237</v>
      </c>
      <c r="F288" s="19" t="s">
        <v>71</v>
      </c>
      <c r="G288" s="19" t="s">
        <v>119</v>
      </c>
      <c r="H288" s="19" t="s">
        <v>73</v>
      </c>
      <c r="I288" s="19">
        <v>1</v>
      </c>
      <c r="J288" s="19">
        <v>202</v>
      </c>
      <c r="K288" s="19">
        <v>364.1</v>
      </c>
      <c r="L288" s="19">
        <v>162.1</v>
      </c>
      <c r="M288" s="21">
        <v>102</v>
      </c>
      <c r="N288" s="19">
        <v>1.59</v>
      </c>
      <c r="O288" s="19">
        <v>4.7</v>
      </c>
      <c r="P288" s="17"/>
      <c r="Q288" s="17"/>
      <c r="R288" s="17"/>
      <c r="S288" s="17"/>
      <c r="T288" s="17"/>
      <c r="U288" s="17"/>
      <c r="V288" s="19">
        <v>202</v>
      </c>
      <c r="W288" s="19">
        <v>256</v>
      </c>
      <c r="X288" s="21">
        <v>18</v>
      </c>
      <c r="Y288" s="19">
        <v>54</v>
      </c>
      <c r="Z288" s="19">
        <v>3</v>
      </c>
      <c r="AA288" s="19">
        <v>2.0299999999999998</v>
      </c>
      <c r="AB288" s="19">
        <v>256</v>
      </c>
      <c r="AC288" s="19">
        <v>364.1</v>
      </c>
      <c r="AD288" s="19">
        <v>84</v>
      </c>
      <c r="AE288" s="19">
        <v>108.1</v>
      </c>
      <c r="AF288" s="19">
        <v>1.29</v>
      </c>
      <c r="AG288" s="19">
        <v>6.02</v>
      </c>
      <c r="AH288" s="19">
        <v>7.3</v>
      </c>
      <c r="AI288" s="19">
        <v>1182.57</v>
      </c>
      <c r="AJ288" s="19">
        <v>761.06</v>
      </c>
      <c r="AK288" s="19">
        <v>91.27</v>
      </c>
      <c r="AL288" s="19">
        <v>35310.57</v>
      </c>
      <c r="AM288" s="19">
        <v>1685.41</v>
      </c>
      <c r="AN288" s="19">
        <f>Tabla1[[#This Row],[Costo Compra]]+Tabla1[[#This Row],[Otros Compra]]</f>
        <v>36995.980000000003</v>
      </c>
      <c r="AO288" s="19" t="s">
        <v>293</v>
      </c>
      <c r="AP288" s="19" t="s">
        <v>238</v>
      </c>
      <c r="AQ288" s="19" t="s">
        <v>239</v>
      </c>
      <c r="AR288" s="19" t="s">
        <v>148</v>
      </c>
      <c r="AS288" s="19">
        <v>9866.17</v>
      </c>
      <c r="AT288" s="19">
        <v>0</v>
      </c>
      <c r="AU288" s="19" t="s">
        <v>77</v>
      </c>
      <c r="AV288" s="19">
        <v>2020</v>
      </c>
      <c r="AW288" s="22">
        <v>44068</v>
      </c>
      <c r="AX288" s="22">
        <v>44152</v>
      </c>
      <c r="AY288" s="19">
        <v>0</v>
      </c>
      <c r="AZ288" s="19">
        <v>0</v>
      </c>
      <c r="BA288" s="19">
        <v>-46862.15</v>
      </c>
      <c r="BB288" s="19">
        <v>-289.08999999999997</v>
      </c>
      <c r="BC288" s="19">
        <v>3719</v>
      </c>
      <c r="BD288" s="19"/>
      <c r="BE288" s="19" t="s">
        <v>250</v>
      </c>
      <c r="BF288" s="19" t="s">
        <v>250</v>
      </c>
      <c r="BG288" s="19"/>
      <c r="BH288" s="19" t="s">
        <v>79</v>
      </c>
      <c r="BI288" s="22"/>
      <c r="BJ288" s="19">
        <v>0</v>
      </c>
      <c r="BK288" s="19">
        <v>0</v>
      </c>
      <c r="BL288" s="19">
        <v>0</v>
      </c>
      <c r="BM288" s="19">
        <v>0</v>
      </c>
      <c r="BN288" s="19">
        <v>0</v>
      </c>
      <c r="BO288" s="19">
        <v>0</v>
      </c>
      <c r="BP288" s="17"/>
      <c r="BQ288" s="19" t="s">
        <v>80</v>
      </c>
      <c r="BR288" s="19" t="s">
        <v>81</v>
      </c>
      <c r="CGQ288" s="9"/>
    </row>
    <row r="289" spans="1:70 2227:2227" x14ac:dyDescent="0.25">
      <c r="A289" s="19" t="s">
        <v>70</v>
      </c>
      <c r="B289" s="23">
        <v>999054000033347</v>
      </c>
      <c r="C289" s="20" t="s">
        <v>86</v>
      </c>
      <c r="D289" s="19" t="s">
        <v>87</v>
      </c>
      <c r="E289" s="19" t="s">
        <v>237</v>
      </c>
      <c r="F289" s="19" t="s">
        <v>71</v>
      </c>
      <c r="G289" s="19" t="s">
        <v>119</v>
      </c>
      <c r="H289" s="19" t="s">
        <v>73</v>
      </c>
      <c r="I289" s="19">
        <v>1</v>
      </c>
      <c r="J289" s="19">
        <v>242.5</v>
      </c>
      <c r="K289" s="19">
        <v>387.2</v>
      </c>
      <c r="L289" s="19">
        <v>144.69999999999999</v>
      </c>
      <c r="M289" s="21">
        <v>102</v>
      </c>
      <c r="N289" s="19">
        <v>1.42</v>
      </c>
      <c r="O289" s="19">
        <v>5.26</v>
      </c>
      <c r="P289" s="17"/>
      <c r="Q289" s="17"/>
      <c r="R289" s="17"/>
      <c r="S289" s="17"/>
      <c r="T289" s="17"/>
      <c r="U289" s="17"/>
      <c r="V289" s="19">
        <v>242.5</v>
      </c>
      <c r="W289" s="19">
        <v>280</v>
      </c>
      <c r="X289" s="21">
        <v>18</v>
      </c>
      <c r="Y289" s="19">
        <v>37.5</v>
      </c>
      <c r="Z289" s="19">
        <v>2.08</v>
      </c>
      <c r="AA289" s="19">
        <v>2.93</v>
      </c>
      <c r="AB289" s="19">
        <v>280</v>
      </c>
      <c r="AC289" s="19">
        <v>387.2</v>
      </c>
      <c r="AD289" s="19">
        <v>84</v>
      </c>
      <c r="AE289" s="19">
        <v>107.2</v>
      </c>
      <c r="AF289" s="19">
        <v>1.28</v>
      </c>
      <c r="AG289" s="19">
        <v>6.08</v>
      </c>
      <c r="AH289" s="19">
        <v>8.17</v>
      </c>
      <c r="AI289" s="19">
        <v>1182.57</v>
      </c>
      <c r="AJ289" s="19">
        <v>761.06</v>
      </c>
      <c r="AK289" s="19">
        <v>92.04</v>
      </c>
      <c r="AL289" s="19">
        <v>38620.93</v>
      </c>
      <c r="AM289" s="19">
        <v>1685.41</v>
      </c>
      <c r="AN289" s="19">
        <f>Tabla1[[#This Row],[Costo Compra]]+Tabla1[[#This Row],[Otros Compra]]</f>
        <v>40306.340000000004</v>
      </c>
      <c r="AO289" s="19" t="s">
        <v>293</v>
      </c>
      <c r="AP289" s="19" t="s">
        <v>238</v>
      </c>
      <c r="AQ289" s="19" t="s">
        <v>239</v>
      </c>
      <c r="AR289" s="19" t="s">
        <v>148</v>
      </c>
      <c r="AS289" s="19">
        <v>9866.17</v>
      </c>
      <c r="AT289" s="19">
        <v>0</v>
      </c>
      <c r="AU289" s="19" t="s">
        <v>77</v>
      </c>
      <c r="AV289" s="19">
        <v>2020</v>
      </c>
      <c r="AW289" s="22">
        <v>44068</v>
      </c>
      <c r="AX289" s="22">
        <v>44152</v>
      </c>
      <c r="AY289" s="19">
        <v>0</v>
      </c>
      <c r="AZ289" s="19">
        <v>0</v>
      </c>
      <c r="BA289" s="19">
        <v>-50172.51</v>
      </c>
      <c r="BB289" s="19">
        <v>-346.73</v>
      </c>
      <c r="BC289" s="19">
        <v>3719</v>
      </c>
      <c r="BD289" s="19"/>
      <c r="BE289" s="19" t="s">
        <v>250</v>
      </c>
      <c r="BF289" s="19" t="s">
        <v>250</v>
      </c>
      <c r="BG289" s="19"/>
      <c r="BH289" s="19" t="s">
        <v>79</v>
      </c>
      <c r="BI289" s="22"/>
      <c r="BJ289" s="19">
        <v>0</v>
      </c>
      <c r="BK289" s="19">
        <v>0</v>
      </c>
      <c r="BL289" s="19">
        <v>0</v>
      </c>
      <c r="BM289" s="19">
        <v>0</v>
      </c>
      <c r="BN289" s="19">
        <v>0</v>
      </c>
      <c r="BO289" s="19">
        <v>0</v>
      </c>
      <c r="BP289" s="17"/>
      <c r="BQ289" s="19" t="s">
        <v>80</v>
      </c>
      <c r="BR289" s="19" t="s">
        <v>81</v>
      </c>
      <c r="CGQ289" s="9"/>
    </row>
    <row r="290" spans="1:70 2227:2227" x14ac:dyDescent="0.25">
      <c r="A290" s="19" t="s">
        <v>70</v>
      </c>
      <c r="B290" s="23">
        <v>999054000033358</v>
      </c>
      <c r="C290" s="20" t="s">
        <v>82</v>
      </c>
      <c r="D290" s="19" t="s">
        <v>85</v>
      </c>
      <c r="E290" s="19" t="s">
        <v>237</v>
      </c>
      <c r="F290" s="19" t="s">
        <v>71</v>
      </c>
      <c r="G290" s="19" t="s">
        <v>119</v>
      </c>
      <c r="H290" s="19" t="s">
        <v>73</v>
      </c>
      <c r="I290" s="19">
        <v>1</v>
      </c>
      <c r="J290" s="19">
        <v>198.5</v>
      </c>
      <c r="K290" s="19">
        <v>333.1</v>
      </c>
      <c r="L290" s="19">
        <v>134.6</v>
      </c>
      <c r="M290" s="21">
        <v>102</v>
      </c>
      <c r="N290" s="19">
        <v>1.32</v>
      </c>
      <c r="O290" s="19">
        <v>5.65</v>
      </c>
      <c r="P290" s="17"/>
      <c r="Q290" s="17"/>
      <c r="R290" s="17"/>
      <c r="S290" s="17"/>
      <c r="T290" s="17"/>
      <c r="U290" s="17"/>
      <c r="V290" s="19">
        <v>198.5</v>
      </c>
      <c r="W290" s="19">
        <v>239</v>
      </c>
      <c r="X290" s="21">
        <v>18</v>
      </c>
      <c r="Y290" s="19">
        <v>40.5</v>
      </c>
      <c r="Z290" s="19">
        <v>2.25</v>
      </c>
      <c r="AA290" s="19">
        <v>2.71</v>
      </c>
      <c r="AB290" s="19">
        <v>239</v>
      </c>
      <c r="AC290" s="19">
        <v>333.1</v>
      </c>
      <c r="AD290" s="19">
        <v>84</v>
      </c>
      <c r="AE290" s="19">
        <v>94.1</v>
      </c>
      <c r="AF290" s="19">
        <v>1.1200000000000001</v>
      </c>
      <c r="AG290" s="19">
        <v>6.92</v>
      </c>
      <c r="AH290" s="19">
        <v>8.7899999999999991</v>
      </c>
      <c r="AI290" s="19">
        <v>1182.57</v>
      </c>
      <c r="AJ290" s="19">
        <v>761.06</v>
      </c>
      <c r="AK290" s="19">
        <v>104.85</v>
      </c>
      <c r="AL290" s="19">
        <v>32965.72</v>
      </c>
      <c r="AM290" s="19">
        <v>1685.41</v>
      </c>
      <c r="AN290" s="19">
        <f>Tabla1[[#This Row],[Costo Compra]]+Tabla1[[#This Row],[Otros Compra]]</f>
        <v>34651.130000000005</v>
      </c>
      <c r="AO290" s="19" t="s">
        <v>293</v>
      </c>
      <c r="AP290" s="19" t="s">
        <v>238</v>
      </c>
      <c r="AQ290" s="19" t="s">
        <v>239</v>
      </c>
      <c r="AR290" s="19" t="s">
        <v>148</v>
      </c>
      <c r="AS290" s="19">
        <v>9866.17</v>
      </c>
      <c r="AT290" s="19">
        <v>0</v>
      </c>
      <c r="AU290" s="19" t="s">
        <v>77</v>
      </c>
      <c r="AV290" s="19">
        <v>2020</v>
      </c>
      <c r="AW290" s="22">
        <v>44068</v>
      </c>
      <c r="AX290" s="22">
        <v>44152</v>
      </c>
      <c r="AY290" s="19">
        <v>0</v>
      </c>
      <c r="AZ290" s="19">
        <v>0</v>
      </c>
      <c r="BA290" s="19">
        <v>-44517.3</v>
      </c>
      <c r="BB290" s="19">
        <v>-330.74</v>
      </c>
      <c r="BC290" s="19">
        <v>3719</v>
      </c>
      <c r="BD290" s="19"/>
      <c r="BE290" s="19" t="s">
        <v>250</v>
      </c>
      <c r="BF290" s="19" t="s">
        <v>250</v>
      </c>
      <c r="BG290" s="19"/>
      <c r="BH290" s="19" t="s">
        <v>79</v>
      </c>
      <c r="BI290" s="22"/>
      <c r="BJ290" s="19">
        <v>0</v>
      </c>
      <c r="BK290" s="19">
        <v>0</v>
      </c>
      <c r="BL290" s="19">
        <v>0</v>
      </c>
      <c r="BM290" s="19">
        <v>0</v>
      </c>
      <c r="BN290" s="19">
        <v>0</v>
      </c>
      <c r="BO290" s="19">
        <v>0</v>
      </c>
      <c r="BP290" s="17"/>
      <c r="BQ290" s="19" t="s">
        <v>80</v>
      </c>
      <c r="BR290" s="19" t="s">
        <v>81</v>
      </c>
      <c r="CGQ290" s="9"/>
    </row>
    <row r="291" spans="1:70 2227:2227" x14ac:dyDescent="0.25">
      <c r="A291" s="19" t="s">
        <v>70</v>
      </c>
      <c r="B291" s="23">
        <v>999054000033363</v>
      </c>
      <c r="C291" s="20" t="s">
        <v>86</v>
      </c>
      <c r="D291" s="19" t="s">
        <v>85</v>
      </c>
      <c r="E291" s="19" t="s">
        <v>237</v>
      </c>
      <c r="F291" s="19" t="s">
        <v>71</v>
      </c>
      <c r="G291" s="19" t="s">
        <v>119</v>
      </c>
      <c r="H291" s="19" t="s">
        <v>73</v>
      </c>
      <c r="I291" s="19">
        <v>1</v>
      </c>
      <c r="J291" s="19">
        <v>233</v>
      </c>
      <c r="K291" s="19">
        <v>415.2</v>
      </c>
      <c r="L291" s="19">
        <v>182.2</v>
      </c>
      <c r="M291" s="21">
        <v>102</v>
      </c>
      <c r="N291" s="19">
        <v>1.79</v>
      </c>
      <c r="O291" s="19">
        <v>4.18</v>
      </c>
      <c r="P291" s="17"/>
      <c r="Q291" s="17"/>
      <c r="R291" s="17"/>
      <c r="S291" s="17"/>
      <c r="T291" s="17"/>
      <c r="U291" s="17"/>
      <c r="V291" s="19">
        <v>233</v>
      </c>
      <c r="W291" s="19">
        <v>281</v>
      </c>
      <c r="X291" s="21">
        <v>18</v>
      </c>
      <c r="Y291" s="19">
        <v>48</v>
      </c>
      <c r="Z291" s="19">
        <v>2.67</v>
      </c>
      <c r="AA291" s="19">
        <v>2.29</v>
      </c>
      <c r="AB291" s="19">
        <v>281</v>
      </c>
      <c r="AC291" s="19">
        <v>415.2</v>
      </c>
      <c r="AD291" s="19">
        <v>84</v>
      </c>
      <c r="AE291" s="19">
        <v>134.19999999999999</v>
      </c>
      <c r="AF291" s="19">
        <v>1.6</v>
      </c>
      <c r="AG291" s="19">
        <v>4.8499999999999996</v>
      </c>
      <c r="AH291" s="19">
        <v>6.49</v>
      </c>
      <c r="AI291" s="19">
        <v>1182.57</v>
      </c>
      <c r="AJ291" s="19">
        <v>761.06</v>
      </c>
      <c r="AK291" s="19">
        <v>73.52</v>
      </c>
      <c r="AL291" s="19">
        <v>38758.86</v>
      </c>
      <c r="AM291" s="19">
        <v>1685.41</v>
      </c>
      <c r="AN291" s="19">
        <f>Tabla1[[#This Row],[Costo Compra]]+Tabla1[[#This Row],[Otros Compra]]</f>
        <v>40444.270000000004</v>
      </c>
      <c r="AO291" s="19" t="s">
        <v>293</v>
      </c>
      <c r="AP291" s="19" t="s">
        <v>238</v>
      </c>
      <c r="AQ291" s="19" t="s">
        <v>239</v>
      </c>
      <c r="AR291" s="19" t="s">
        <v>148</v>
      </c>
      <c r="AS291" s="19">
        <v>9866.17</v>
      </c>
      <c r="AT291" s="19">
        <v>0</v>
      </c>
      <c r="AU291" s="19" t="s">
        <v>77</v>
      </c>
      <c r="AV291" s="19">
        <v>2020</v>
      </c>
      <c r="AW291" s="22">
        <v>44068</v>
      </c>
      <c r="AX291" s="22">
        <v>44152</v>
      </c>
      <c r="AY291" s="19">
        <v>0</v>
      </c>
      <c r="AZ291" s="19">
        <v>0</v>
      </c>
      <c r="BA291" s="19">
        <v>-50310.44</v>
      </c>
      <c r="BB291" s="19">
        <v>-276.13</v>
      </c>
      <c r="BC291" s="19">
        <v>3719</v>
      </c>
      <c r="BD291" s="19"/>
      <c r="BE291" s="19" t="s">
        <v>250</v>
      </c>
      <c r="BF291" s="19" t="s">
        <v>250</v>
      </c>
      <c r="BG291" s="19"/>
      <c r="BH291" s="19" t="s">
        <v>79</v>
      </c>
      <c r="BI291" s="22"/>
      <c r="BJ291" s="19">
        <v>0</v>
      </c>
      <c r="BK291" s="19">
        <v>0</v>
      </c>
      <c r="BL291" s="19">
        <v>0</v>
      </c>
      <c r="BM291" s="19">
        <v>0</v>
      </c>
      <c r="BN291" s="19">
        <v>0</v>
      </c>
      <c r="BO291" s="19">
        <v>0</v>
      </c>
      <c r="BP291" s="17"/>
      <c r="BQ291" s="19" t="s">
        <v>80</v>
      </c>
      <c r="BR291" s="19" t="s">
        <v>81</v>
      </c>
      <c r="CGQ291" s="9"/>
    </row>
    <row r="292" spans="1:70 2227:2227" x14ac:dyDescent="0.25">
      <c r="A292" s="19" t="s">
        <v>70</v>
      </c>
      <c r="B292" s="23">
        <v>999054000033641</v>
      </c>
      <c r="C292" s="20" t="s">
        <v>82</v>
      </c>
      <c r="D292" s="19" t="s">
        <v>85</v>
      </c>
      <c r="E292" s="19" t="s">
        <v>237</v>
      </c>
      <c r="F292" s="19" t="s">
        <v>71</v>
      </c>
      <c r="G292" s="19" t="s">
        <v>119</v>
      </c>
      <c r="H292" s="19" t="s">
        <v>73</v>
      </c>
      <c r="I292" s="19">
        <v>1</v>
      </c>
      <c r="J292" s="19">
        <v>231</v>
      </c>
      <c r="K292" s="19">
        <v>393.1</v>
      </c>
      <c r="L292" s="19">
        <v>162.1</v>
      </c>
      <c r="M292" s="21">
        <v>102</v>
      </c>
      <c r="N292" s="19">
        <v>1.59</v>
      </c>
      <c r="O292" s="19">
        <v>4.7</v>
      </c>
      <c r="P292" s="17"/>
      <c r="Q292" s="17"/>
      <c r="R292" s="17"/>
      <c r="S292" s="17"/>
      <c r="T292" s="17"/>
      <c r="U292" s="17"/>
      <c r="V292" s="19">
        <v>231</v>
      </c>
      <c r="W292" s="19">
        <v>266</v>
      </c>
      <c r="X292" s="21">
        <v>18</v>
      </c>
      <c r="Y292" s="19">
        <v>35</v>
      </c>
      <c r="Z292" s="19">
        <v>1.94</v>
      </c>
      <c r="AA292" s="19">
        <v>3.14</v>
      </c>
      <c r="AB292" s="19">
        <v>266</v>
      </c>
      <c r="AC292" s="19">
        <v>393.1</v>
      </c>
      <c r="AD292" s="19">
        <v>84</v>
      </c>
      <c r="AE292" s="19">
        <v>127.1</v>
      </c>
      <c r="AF292" s="19">
        <v>1.51</v>
      </c>
      <c r="AG292" s="19">
        <v>5.12</v>
      </c>
      <c r="AH292" s="19">
        <v>7.3</v>
      </c>
      <c r="AI292" s="19">
        <v>1182.57</v>
      </c>
      <c r="AJ292" s="19">
        <v>761.06</v>
      </c>
      <c r="AK292" s="19">
        <v>77.63</v>
      </c>
      <c r="AL292" s="19">
        <v>36689.89</v>
      </c>
      <c r="AM292" s="19">
        <v>1685.41</v>
      </c>
      <c r="AN292" s="19">
        <f>Tabla1[[#This Row],[Costo Compra]]+Tabla1[[#This Row],[Otros Compra]]</f>
        <v>38375.300000000003</v>
      </c>
      <c r="AO292" s="19" t="s">
        <v>293</v>
      </c>
      <c r="AP292" s="19" t="s">
        <v>238</v>
      </c>
      <c r="AQ292" s="19" t="s">
        <v>239</v>
      </c>
      <c r="AR292" s="19" t="s">
        <v>148</v>
      </c>
      <c r="AS292" s="19">
        <v>9866.17</v>
      </c>
      <c r="AT292" s="19">
        <v>0</v>
      </c>
      <c r="AU292" s="19" t="s">
        <v>77</v>
      </c>
      <c r="AV292" s="19">
        <v>2020</v>
      </c>
      <c r="AW292" s="22">
        <v>44068</v>
      </c>
      <c r="AX292" s="22">
        <v>44152</v>
      </c>
      <c r="AY292" s="19">
        <v>0</v>
      </c>
      <c r="AZ292" s="19">
        <v>0</v>
      </c>
      <c r="BA292" s="19">
        <v>-48241.47</v>
      </c>
      <c r="BB292" s="19">
        <v>-297.60000000000002</v>
      </c>
      <c r="BC292" s="19">
        <v>3719</v>
      </c>
      <c r="BD292" s="19"/>
      <c r="BE292" s="19" t="s">
        <v>250</v>
      </c>
      <c r="BF292" s="19" t="s">
        <v>250</v>
      </c>
      <c r="BG292" s="19"/>
      <c r="BH292" s="19" t="s">
        <v>79</v>
      </c>
      <c r="BI292" s="22"/>
      <c r="BJ292" s="19">
        <v>0</v>
      </c>
      <c r="BK292" s="19">
        <v>0</v>
      </c>
      <c r="BL292" s="19">
        <v>0</v>
      </c>
      <c r="BM292" s="19">
        <v>0</v>
      </c>
      <c r="BN292" s="19">
        <v>0</v>
      </c>
      <c r="BO292" s="19">
        <v>0</v>
      </c>
      <c r="BP292" s="17"/>
      <c r="BQ292" s="19" t="s">
        <v>80</v>
      </c>
      <c r="BR292" s="19" t="s">
        <v>81</v>
      </c>
      <c r="CGQ292" s="9"/>
    </row>
    <row r="293" spans="1:70 2227:2227" x14ac:dyDescent="0.25">
      <c r="A293" s="19" t="s">
        <v>70</v>
      </c>
      <c r="B293" s="23">
        <v>999054000033732</v>
      </c>
      <c r="C293" s="20" t="s">
        <v>97</v>
      </c>
      <c r="D293" s="19" t="s">
        <v>87</v>
      </c>
      <c r="E293" s="19" t="s">
        <v>181</v>
      </c>
      <c r="F293" s="19" t="s">
        <v>71</v>
      </c>
      <c r="G293" s="19" t="s">
        <v>119</v>
      </c>
      <c r="H293" s="19" t="s">
        <v>73</v>
      </c>
      <c r="I293" s="19">
        <v>1</v>
      </c>
      <c r="J293" s="19">
        <v>151</v>
      </c>
      <c r="K293" s="19">
        <v>377</v>
      </c>
      <c r="L293" s="19">
        <v>226</v>
      </c>
      <c r="M293" s="21">
        <v>230</v>
      </c>
      <c r="N293" s="19">
        <v>0.98</v>
      </c>
      <c r="O293" s="19">
        <v>5.17</v>
      </c>
      <c r="P293" s="19">
        <v>167.5</v>
      </c>
      <c r="Q293" s="19">
        <v>260</v>
      </c>
      <c r="R293" s="19">
        <v>119</v>
      </c>
      <c r="S293" s="19">
        <v>92.5</v>
      </c>
      <c r="T293" s="19">
        <v>0.78</v>
      </c>
      <c r="U293" s="19">
        <v>5.16</v>
      </c>
      <c r="V293" s="19">
        <v>151</v>
      </c>
      <c r="W293" s="19">
        <v>167.5</v>
      </c>
      <c r="X293" s="21">
        <v>22</v>
      </c>
      <c r="Y293" s="19">
        <v>16.5</v>
      </c>
      <c r="Z293" s="19">
        <v>0.75</v>
      </c>
      <c r="AA293" s="19">
        <v>3.5</v>
      </c>
      <c r="AB293" s="17"/>
      <c r="AC293" s="17"/>
      <c r="AD293" s="18"/>
      <c r="AE293" s="17"/>
      <c r="AF293" s="17"/>
      <c r="AG293" s="17"/>
      <c r="AH293" s="19">
        <v>8.1300000000000008</v>
      </c>
      <c r="AI293" s="19">
        <v>1836.55</v>
      </c>
      <c r="AJ293" s="19">
        <v>1167.75</v>
      </c>
      <c r="AK293" s="19">
        <v>111.5</v>
      </c>
      <c r="AL293" s="19">
        <v>28217.64</v>
      </c>
      <c r="AM293" s="19">
        <v>177.66</v>
      </c>
      <c r="AN293" s="19">
        <f>Tabla1[[#This Row],[Costo Compra]]+Tabla1[[#This Row],[Otros Compra]]</f>
        <v>28395.3</v>
      </c>
      <c r="AO293" s="19" t="s">
        <v>292</v>
      </c>
      <c r="AP293" s="19" t="s">
        <v>170</v>
      </c>
      <c r="AQ293" s="19" t="s">
        <v>116</v>
      </c>
      <c r="AR293" s="19" t="s">
        <v>76</v>
      </c>
      <c r="AS293" s="19">
        <v>13045.78</v>
      </c>
      <c r="AT293" s="19">
        <v>0</v>
      </c>
      <c r="AU293" s="19" t="s">
        <v>77</v>
      </c>
      <c r="AV293" s="19">
        <v>2020</v>
      </c>
      <c r="AW293" s="22">
        <v>44063</v>
      </c>
      <c r="AX293" s="22">
        <v>44152</v>
      </c>
      <c r="AY293" s="19">
        <v>0</v>
      </c>
      <c r="AZ293" s="19">
        <v>0</v>
      </c>
      <c r="BA293" s="19">
        <v>-41441.08</v>
      </c>
      <c r="BB293" s="19">
        <v>-183.37</v>
      </c>
      <c r="BC293" s="19">
        <v>3719</v>
      </c>
      <c r="BD293" s="19"/>
      <c r="BE293" s="19" t="s">
        <v>250</v>
      </c>
      <c r="BF293" s="19" t="s">
        <v>250</v>
      </c>
      <c r="BG293" s="19"/>
      <c r="BH293" s="19" t="s">
        <v>99</v>
      </c>
      <c r="BI293" s="22"/>
      <c r="BJ293" s="19">
        <v>0</v>
      </c>
      <c r="BK293" s="19">
        <v>0</v>
      </c>
      <c r="BL293" s="19">
        <v>0</v>
      </c>
      <c r="BM293" s="19">
        <v>0</v>
      </c>
      <c r="BN293" s="19">
        <v>0</v>
      </c>
      <c r="BO293" s="19">
        <v>0</v>
      </c>
      <c r="BP293" s="17"/>
      <c r="BQ293" s="19" t="s">
        <v>80</v>
      </c>
      <c r="BR293" s="19" t="s">
        <v>81</v>
      </c>
      <c r="CGQ293" s="9"/>
    </row>
    <row r="294" spans="1:70 2227:2227" x14ac:dyDescent="0.25">
      <c r="A294" s="19" t="s">
        <v>70</v>
      </c>
      <c r="B294" s="23">
        <v>999054000033858</v>
      </c>
      <c r="C294" s="20" t="s">
        <v>82</v>
      </c>
      <c r="D294" s="19" t="s">
        <v>85</v>
      </c>
      <c r="E294" s="19" t="s">
        <v>237</v>
      </c>
      <c r="F294" s="19" t="s">
        <v>71</v>
      </c>
      <c r="G294" s="19" t="s">
        <v>119</v>
      </c>
      <c r="H294" s="19" t="s">
        <v>73</v>
      </c>
      <c r="I294" s="19">
        <v>1</v>
      </c>
      <c r="J294" s="19">
        <v>208.5</v>
      </c>
      <c r="K294" s="19">
        <v>400.1</v>
      </c>
      <c r="L294" s="19">
        <v>191.6</v>
      </c>
      <c r="M294" s="21">
        <v>102</v>
      </c>
      <c r="N294" s="19">
        <v>1.88</v>
      </c>
      <c r="O294" s="19">
        <v>3.97</v>
      </c>
      <c r="P294" s="17"/>
      <c r="Q294" s="17"/>
      <c r="R294" s="17"/>
      <c r="S294" s="17"/>
      <c r="T294" s="17"/>
      <c r="U294" s="17"/>
      <c r="V294" s="19">
        <v>208.5</v>
      </c>
      <c r="W294" s="19">
        <v>260</v>
      </c>
      <c r="X294" s="21">
        <v>18</v>
      </c>
      <c r="Y294" s="19">
        <v>51.5</v>
      </c>
      <c r="Z294" s="19">
        <v>2.86</v>
      </c>
      <c r="AA294" s="19">
        <v>2.13</v>
      </c>
      <c r="AB294" s="19">
        <v>260</v>
      </c>
      <c r="AC294" s="19">
        <v>400.1</v>
      </c>
      <c r="AD294" s="19">
        <v>84</v>
      </c>
      <c r="AE294" s="19">
        <v>140.1</v>
      </c>
      <c r="AF294" s="19">
        <v>1.67</v>
      </c>
      <c r="AG294" s="19">
        <v>4.6500000000000004</v>
      </c>
      <c r="AH294" s="19">
        <v>6.17</v>
      </c>
      <c r="AI294" s="19">
        <v>1182.57</v>
      </c>
      <c r="AJ294" s="19">
        <v>761.06</v>
      </c>
      <c r="AK294" s="19">
        <v>70.42</v>
      </c>
      <c r="AL294" s="19">
        <v>35862.29</v>
      </c>
      <c r="AM294" s="19">
        <v>1685.41</v>
      </c>
      <c r="AN294" s="19">
        <f>Tabla1[[#This Row],[Costo Compra]]+Tabla1[[#This Row],[Otros Compra]]</f>
        <v>37547.700000000004</v>
      </c>
      <c r="AO294" s="19" t="s">
        <v>293</v>
      </c>
      <c r="AP294" s="19" t="s">
        <v>238</v>
      </c>
      <c r="AQ294" s="19" t="s">
        <v>239</v>
      </c>
      <c r="AR294" s="19" t="s">
        <v>148</v>
      </c>
      <c r="AS294" s="19">
        <v>9866.17</v>
      </c>
      <c r="AT294" s="19">
        <v>0</v>
      </c>
      <c r="AU294" s="19" t="s">
        <v>77</v>
      </c>
      <c r="AV294" s="19">
        <v>2020</v>
      </c>
      <c r="AW294" s="22">
        <v>44068</v>
      </c>
      <c r="AX294" s="22">
        <v>44152</v>
      </c>
      <c r="AY294" s="19">
        <v>0</v>
      </c>
      <c r="AZ294" s="19">
        <v>0</v>
      </c>
      <c r="BA294" s="19">
        <v>-47413.87</v>
      </c>
      <c r="BB294" s="19">
        <v>-247.46</v>
      </c>
      <c r="BC294" s="19">
        <v>3719</v>
      </c>
      <c r="BD294" s="19"/>
      <c r="BE294" s="19" t="s">
        <v>250</v>
      </c>
      <c r="BF294" s="19" t="s">
        <v>250</v>
      </c>
      <c r="BG294" s="19"/>
      <c r="BH294" s="19" t="s">
        <v>79</v>
      </c>
      <c r="BI294" s="22"/>
      <c r="BJ294" s="19">
        <v>0</v>
      </c>
      <c r="BK294" s="19">
        <v>0</v>
      </c>
      <c r="BL294" s="19">
        <v>0</v>
      </c>
      <c r="BM294" s="19">
        <v>0</v>
      </c>
      <c r="BN294" s="19">
        <v>0</v>
      </c>
      <c r="BO294" s="19">
        <v>0</v>
      </c>
      <c r="BP294" s="17"/>
      <c r="BQ294" s="19" t="s">
        <v>80</v>
      </c>
      <c r="BR294" s="19" t="s">
        <v>81</v>
      </c>
      <c r="CGQ294" s="9"/>
    </row>
    <row r="295" spans="1:70 2227:2227" x14ac:dyDescent="0.25">
      <c r="A295" s="19" t="s">
        <v>70</v>
      </c>
      <c r="B295" s="23">
        <v>999054000034030</v>
      </c>
      <c r="C295" s="20" t="s">
        <v>86</v>
      </c>
      <c r="D295" s="19" t="s">
        <v>87</v>
      </c>
      <c r="E295" s="19" t="s">
        <v>237</v>
      </c>
      <c r="F295" s="19" t="s">
        <v>71</v>
      </c>
      <c r="G295" s="19" t="s">
        <v>119</v>
      </c>
      <c r="H295" s="19" t="s">
        <v>73</v>
      </c>
      <c r="I295" s="19">
        <v>1</v>
      </c>
      <c r="J295" s="19">
        <v>225</v>
      </c>
      <c r="K295" s="19">
        <v>413.2</v>
      </c>
      <c r="L295" s="19">
        <v>188.2</v>
      </c>
      <c r="M295" s="21">
        <v>102</v>
      </c>
      <c r="N295" s="19">
        <v>1.85</v>
      </c>
      <c r="O295" s="19">
        <v>4.04</v>
      </c>
      <c r="P295" s="17"/>
      <c r="Q295" s="17"/>
      <c r="R295" s="17"/>
      <c r="S295" s="17"/>
      <c r="T295" s="17"/>
      <c r="U295" s="17"/>
      <c r="V295" s="19">
        <v>225</v>
      </c>
      <c r="W295" s="19">
        <v>279</v>
      </c>
      <c r="X295" s="21">
        <v>18</v>
      </c>
      <c r="Y295" s="19">
        <v>54</v>
      </c>
      <c r="Z295" s="19">
        <v>3</v>
      </c>
      <c r="AA295" s="19">
        <v>2.0299999999999998</v>
      </c>
      <c r="AB295" s="19">
        <v>279</v>
      </c>
      <c r="AC295" s="19">
        <v>413.2</v>
      </c>
      <c r="AD295" s="19">
        <v>84</v>
      </c>
      <c r="AE295" s="19">
        <v>134.19999999999999</v>
      </c>
      <c r="AF295" s="19">
        <v>1.6</v>
      </c>
      <c r="AG295" s="19">
        <v>4.8499999999999996</v>
      </c>
      <c r="AH295" s="19">
        <v>6.28</v>
      </c>
      <c r="AI295" s="19">
        <v>1182.57</v>
      </c>
      <c r="AJ295" s="19">
        <v>761.06</v>
      </c>
      <c r="AK295" s="19">
        <v>73.52</v>
      </c>
      <c r="AL295" s="19">
        <v>38483</v>
      </c>
      <c r="AM295" s="19">
        <v>1685.41</v>
      </c>
      <c r="AN295" s="19">
        <f>Tabla1[[#This Row],[Costo Compra]]+Tabla1[[#This Row],[Otros Compra]]</f>
        <v>40168.410000000003</v>
      </c>
      <c r="AO295" s="19" t="s">
        <v>293</v>
      </c>
      <c r="AP295" s="19" t="s">
        <v>238</v>
      </c>
      <c r="AQ295" s="19" t="s">
        <v>239</v>
      </c>
      <c r="AR295" s="19" t="s">
        <v>148</v>
      </c>
      <c r="AS295" s="19">
        <v>9866.17</v>
      </c>
      <c r="AT295" s="19">
        <v>0</v>
      </c>
      <c r="AU295" s="19" t="s">
        <v>77</v>
      </c>
      <c r="AV295" s="19">
        <v>2020</v>
      </c>
      <c r="AW295" s="22">
        <v>44068</v>
      </c>
      <c r="AX295" s="22">
        <v>44152</v>
      </c>
      <c r="AY295" s="19">
        <v>0</v>
      </c>
      <c r="AZ295" s="19">
        <v>0</v>
      </c>
      <c r="BA295" s="19">
        <v>-50034.58</v>
      </c>
      <c r="BB295" s="19">
        <v>-265.86</v>
      </c>
      <c r="BC295" s="19">
        <v>3719</v>
      </c>
      <c r="BD295" s="19"/>
      <c r="BE295" s="19" t="s">
        <v>250</v>
      </c>
      <c r="BF295" s="19" t="s">
        <v>250</v>
      </c>
      <c r="BG295" s="19"/>
      <c r="BH295" s="19" t="s">
        <v>79</v>
      </c>
      <c r="BI295" s="22"/>
      <c r="BJ295" s="19">
        <v>0</v>
      </c>
      <c r="BK295" s="19">
        <v>0</v>
      </c>
      <c r="BL295" s="19">
        <v>0</v>
      </c>
      <c r="BM295" s="19">
        <v>0</v>
      </c>
      <c r="BN295" s="19">
        <v>0</v>
      </c>
      <c r="BO295" s="19">
        <v>0</v>
      </c>
      <c r="BP295" s="17"/>
      <c r="BQ295" s="19" t="s">
        <v>80</v>
      </c>
      <c r="BR295" s="19" t="s">
        <v>81</v>
      </c>
      <c r="CGQ295" s="9"/>
    </row>
    <row r="296" spans="1:70 2227:2227" x14ac:dyDescent="0.25">
      <c r="A296" s="19" t="s">
        <v>70</v>
      </c>
      <c r="B296" s="23">
        <v>999054000034046</v>
      </c>
      <c r="C296" s="20" t="s">
        <v>86</v>
      </c>
      <c r="D296" s="9" t="s">
        <v>96</v>
      </c>
      <c r="E296" s="19" t="s">
        <v>237</v>
      </c>
      <c r="F296" s="19" t="s">
        <v>71</v>
      </c>
      <c r="G296" s="19" t="s">
        <v>119</v>
      </c>
      <c r="H296" s="19" t="s">
        <v>73</v>
      </c>
      <c r="I296" s="19">
        <v>1</v>
      </c>
      <c r="J296" s="19">
        <v>231</v>
      </c>
      <c r="K296" s="19">
        <v>401.2</v>
      </c>
      <c r="L296" s="19">
        <v>170.2</v>
      </c>
      <c r="M296" s="21">
        <v>102</v>
      </c>
      <c r="N296" s="19">
        <v>1.67</v>
      </c>
      <c r="O296" s="19">
        <v>4.47</v>
      </c>
      <c r="P296" s="17"/>
      <c r="Q296" s="17"/>
      <c r="R296" s="17"/>
      <c r="S296" s="17"/>
      <c r="T296" s="17"/>
      <c r="U296" s="17"/>
      <c r="V296" s="19">
        <v>231</v>
      </c>
      <c r="W296" s="19">
        <v>278</v>
      </c>
      <c r="X296" s="21">
        <v>18</v>
      </c>
      <c r="Y296" s="19">
        <v>47</v>
      </c>
      <c r="Z296" s="19">
        <v>2.61</v>
      </c>
      <c r="AA296" s="19">
        <v>2.34</v>
      </c>
      <c r="AB296" s="19">
        <v>278</v>
      </c>
      <c r="AC296" s="19">
        <v>401.2</v>
      </c>
      <c r="AD296" s="19">
        <v>84</v>
      </c>
      <c r="AE296" s="19">
        <v>123.2</v>
      </c>
      <c r="AF296" s="19">
        <v>1.47</v>
      </c>
      <c r="AG296" s="19">
        <v>5.29</v>
      </c>
      <c r="AH296" s="19">
        <v>6.95</v>
      </c>
      <c r="AI296" s="19">
        <v>1182.57</v>
      </c>
      <c r="AJ296" s="19">
        <v>761.06</v>
      </c>
      <c r="AK296" s="19">
        <v>80.08</v>
      </c>
      <c r="AL296" s="19">
        <v>38345.07</v>
      </c>
      <c r="AM296" s="19">
        <v>1685.41</v>
      </c>
      <c r="AN296" s="19">
        <f>Tabla1[[#This Row],[Costo Compra]]+Tabla1[[#This Row],[Otros Compra]]</f>
        <v>40030.480000000003</v>
      </c>
      <c r="AO296" s="19" t="s">
        <v>293</v>
      </c>
      <c r="AP296" s="19" t="s">
        <v>238</v>
      </c>
      <c r="AQ296" s="19" t="s">
        <v>239</v>
      </c>
      <c r="AR296" s="19" t="s">
        <v>148</v>
      </c>
      <c r="AS296" s="19">
        <v>9866.17</v>
      </c>
      <c r="AT296" s="19">
        <v>0</v>
      </c>
      <c r="AU296" s="19" t="s">
        <v>77</v>
      </c>
      <c r="AV296" s="19">
        <v>2020</v>
      </c>
      <c r="AW296" s="22">
        <v>44068</v>
      </c>
      <c r="AX296" s="22">
        <v>44152</v>
      </c>
      <c r="AY296" s="19">
        <v>0</v>
      </c>
      <c r="AZ296" s="19">
        <v>0</v>
      </c>
      <c r="BA296" s="19">
        <v>-49896.65</v>
      </c>
      <c r="BB296" s="19">
        <v>-293.16000000000003</v>
      </c>
      <c r="BC296" s="19">
        <v>3719</v>
      </c>
      <c r="BD296" s="19"/>
      <c r="BE296" s="19" t="s">
        <v>250</v>
      </c>
      <c r="BF296" s="19" t="s">
        <v>250</v>
      </c>
      <c r="BG296" s="19"/>
      <c r="BH296" s="19" t="s">
        <v>79</v>
      </c>
      <c r="BI296" s="22"/>
      <c r="BJ296" s="19">
        <v>0</v>
      </c>
      <c r="BK296" s="19">
        <v>0</v>
      </c>
      <c r="BL296" s="19">
        <v>0</v>
      </c>
      <c r="BM296" s="19">
        <v>0</v>
      </c>
      <c r="BN296" s="19">
        <v>0</v>
      </c>
      <c r="BO296" s="19">
        <v>0</v>
      </c>
      <c r="BP296" s="17"/>
      <c r="BQ296" s="19" t="s">
        <v>80</v>
      </c>
      <c r="BR296" s="19" t="s">
        <v>81</v>
      </c>
      <c r="CGQ296" s="9"/>
    </row>
    <row r="297" spans="1:70 2227:2227" x14ac:dyDescent="0.25">
      <c r="A297" s="19" t="s">
        <v>70</v>
      </c>
      <c r="B297" s="23">
        <v>999054000034100</v>
      </c>
      <c r="C297" s="20" t="s">
        <v>97</v>
      </c>
      <c r="D297" s="19"/>
      <c r="E297" s="19" t="s">
        <v>158</v>
      </c>
      <c r="F297" s="19" t="s">
        <v>71</v>
      </c>
      <c r="G297" s="19" t="s">
        <v>119</v>
      </c>
      <c r="H297" s="19" t="s">
        <v>73</v>
      </c>
      <c r="I297" s="19">
        <v>1</v>
      </c>
      <c r="J297" s="19">
        <v>174.93</v>
      </c>
      <c r="K297" s="19">
        <v>382</v>
      </c>
      <c r="L297" s="19">
        <v>207.07</v>
      </c>
      <c r="M297" s="21">
        <v>227</v>
      </c>
      <c r="N297" s="19">
        <v>0.91</v>
      </c>
      <c r="O297" s="19">
        <v>5.19</v>
      </c>
      <c r="P297" s="19">
        <v>174</v>
      </c>
      <c r="Q297" s="19">
        <v>264</v>
      </c>
      <c r="R297" s="19">
        <v>118</v>
      </c>
      <c r="S297" s="19">
        <v>90</v>
      </c>
      <c r="T297" s="19">
        <v>0.76</v>
      </c>
      <c r="U297" s="19">
        <v>4.9800000000000004</v>
      </c>
      <c r="V297" s="19">
        <v>174.93</v>
      </c>
      <c r="W297" s="19">
        <v>174</v>
      </c>
      <c r="X297" s="21">
        <v>20</v>
      </c>
      <c r="Y297" s="19">
        <v>-0.93</v>
      </c>
      <c r="Z297" s="19">
        <v>0</v>
      </c>
      <c r="AA297" s="19">
        <v>0</v>
      </c>
      <c r="AB297" s="17"/>
      <c r="AC297" s="17"/>
      <c r="AD297" s="18"/>
      <c r="AE297" s="17"/>
      <c r="AF297" s="17"/>
      <c r="AG297" s="17"/>
      <c r="AH297" s="19">
        <v>8.2100000000000009</v>
      </c>
      <c r="AI297" s="19">
        <v>1699.54</v>
      </c>
      <c r="AJ297" s="19">
        <v>1073.75</v>
      </c>
      <c r="AK297" s="19">
        <v>100.9</v>
      </c>
      <c r="AL297" s="19">
        <v>27974.73</v>
      </c>
      <c r="AM297" s="19">
        <v>1186.67</v>
      </c>
      <c r="AN297" s="19">
        <f>Tabla1[[#This Row],[Costo Compra]]+Tabla1[[#This Row],[Otros Compra]]</f>
        <v>29161.4</v>
      </c>
      <c r="AO297" s="19" t="s">
        <v>293</v>
      </c>
      <c r="AP297" s="19" t="s">
        <v>159</v>
      </c>
      <c r="AQ297" s="19" t="s">
        <v>160</v>
      </c>
      <c r="AR297" s="19" t="s">
        <v>148</v>
      </c>
      <c r="AS297" s="19">
        <v>11906.64</v>
      </c>
      <c r="AT297" s="19">
        <v>0</v>
      </c>
      <c r="AU297" s="19" t="s">
        <v>77</v>
      </c>
      <c r="AV297" s="19">
        <v>2020</v>
      </c>
      <c r="AW297" s="22">
        <v>44063</v>
      </c>
      <c r="AX297" s="22">
        <v>44152</v>
      </c>
      <c r="AY297" s="19">
        <v>0</v>
      </c>
      <c r="AZ297" s="19">
        <v>0</v>
      </c>
      <c r="BA297" s="19">
        <v>-41068.04</v>
      </c>
      <c r="BB297" s="19">
        <v>-198.33</v>
      </c>
      <c r="BC297" s="19">
        <v>3719</v>
      </c>
      <c r="BD297" s="19"/>
      <c r="BE297" s="19" t="s">
        <v>250</v>
      </c>
      <c r="BF297" s="19" t="s">
        <v>250</v>
      </c>
      <c r="BG297" s="19"/>
      <c r="BH297" s="19" t="s">
        <v>99</v>
      </c>
      <c r="BI297" s="22"/>
      <c r="BJ297" s="19">
        <v>0</v>
      </c>
      <c r="BK297" s="19">
        <v>0</v>
      </c>
      <c r="BL297" s="19">
        <v>0</v>
      </c>
      <c r="BM297" s="19">
        <v>0</v>
      </c>
      <c r="BN297" s="19">
        <v>0</v>
      </c>
      <c r="BO297" s="19">
        <v>0</v>
      </c>
      <c r="BP297" s="17"/>
      <c r="BQ297" s="19" t="s">
        <v>80</v>
      </c>
      <c r="BR297" s="19" t="s">
        <v>81</v>
      </c>
      <c r="CGQ297" s="9"/>
    </row>
    <row r="298" spans="1:70 2227:2227" x14ac:dyDescent="0.25">
      <c r="A298" s="19" t="s">
        <v>70</v>
      </c>
      <c r="B298" s="23">
        <v>999054000034240</v>
      </c>
      <c r="C298" s="20" t="s">
        <v>97</v>
      </c>
      <c r="D298" s="19" t="s">
        <v>87</v>
      </c>
      <c r="E298" s="19" t="s">
        <v>161</v>
      </c>
      <c r="F298" s="19" t="s">
        <v>71</v>
      </c>
      <c r="G298" s="19" t="s">
        <v>119</v>
      </c>
      <c r="H298" s="19" t="s">
        <v>73</v>
      </c>
      <c r="I298" s="19">
        <v>1</v>
      </c>
      <c r="J298" s="19">
        <v>172.5</v>
      </c>
      <c r="K298" s="19">
        <v>377</v>
      </c>
      <c r="L298" s="19">
        <v>204.5</v>
      </c>
      <c r="M298" s="21">
        <v>223</v>
      </c>
      <c r="N298" s="19">
        <v>0.92</v>
      </c>
      <c r="O298" s="19">
        <v>58.54</v>
      </c>
      <c r="P298" s="17"/>
      <c r="Q298" s="17"/>
      <c r="R298" s="18"/>
      <c r="S298" s="17"/>
      <c r="T298" s="17"/>
      <c r="U298" s="17"/>
      <c r="V298" s="17"/>
      <c r="W298" s="17"/>
      <c r="X298" s="18"/>
      <c r="Y298" s="17"/>
      <c r="Z298" s="17"/>
      <c r="AA298" s="17"/>
      <c r="AB298" s="19">
        <v>172.5</v>
      </c>
      <c r="AC298" s="19">
        <v>377</v>
      </c>
      <c r="AD298" s="21">
        <v>223</v>
      </c>
      <c r="AE298" s="19">
        <v>204.5</v>
      </c>
      <c r="AF298" s="19">
        <v>0.92</v>
      </c>
      <c r="AG298" s="19">
        <v>5.05</v>
      </c>
      <c r="AH298" s="19">
        <v>97.5</v>
      </c>
      <c r="AI298" s="19">
        <v>19939.16</v>
      </c>
      <c r="AJ298" s="19">
        <v>11970.72</v>
      </c>
      <c r="AK298" s="19">
        <v>55.54</v>
      </c>
      <c r="AL298" s="19">
        <v>15847.25</v>
      </c>
      <c r="AM298" s="19">
        <v>581.02</v>
      </c>
      <c r="AN298" s="19">
        <f>Tabla1[[#This Row],[Costo Compra]]+Tabla1[[#This Row],[Otros Compra]]</f>
        <v>16428.27</v>
      </c>
      <c r="AO298" s="19" t="s">
        <v>289</v>
      </c>
      <c r="AP298" s="19" t="s">
        <v>162</v>
      </c>
      <c r="AQ298" s="19" t="s">
        <v>163</v>
      </c>
      <c r="AR298" s="19" t="s">
        <v>148</v>
      </c>
      <c r="AS298" s="19">
        <v>131540.92000000001</v>
      </c>
      <c r="AT298" s="19">
        <v>0</v>
      </c>
      <c r="AU298" s="19" t="s">
        <v>77</v>
      </c>
      <c r="AV298" s="19">
        <v>2020</v>
      </c>
      <c r="AW298" s="22">
        <v>43929</v>
      </c>
      <c r="AX298" s="22">
        <v>44152</v>
      </c>
      <c r="AY298" s="19">
        <v>0</v>
      </c>
      <c r="AZ298" s="19">
        <v>0</v>
      </c>
      <c r="BA298" s="19">
        <v>-147969.19</v>
      </c>
      <c r="BB298" s="19">
        <v>-723.57</v>
      </c>
      <c r="BC298" s="19">
        <v>3719</v>
      </c>
      <c r="BD298" s="19"/>
      <c r="BE298" s="19" t="s">
        <v>250</v>
      </c>
      <c r="BF298" s="19" t="s">
        <v>253</v>
      </c>
      <c r="BG298" s="19"/>
      <c r="BH298" s="19" t="s">
        <v>99</v>
      </c>
      <c r="BI298" s="22"/>
      <c r="BJ298" s="19">
        <v>0</v>
      </c>
      <c r="BK298" s="19">
        <v>0</v>
      </c>
      <c r="BL298" s="19">
        <v>0</v>
      </c>
      <c r="BM298" s="19">
        <v>0</v>
      </c>
      <c r="BN298" s="19">
        <v>0</v>
      </c>
      <c r="BO298" s="19">
        <v>0</v>
      </c>
      <c r="BP298" s="17"/>
      <c r="BQ298" s="19" t="s">
        <v>80</v>
      </c>
      <c r="BR298" s="19" t="s">
        <v>81</v>
      </c>
      <c r="CGQ298" s="9"/>
    </row>
    <row r="299" spans="1:70 2227:2227" x14ac:dyDescent="0.25">
      <c r="A299" s="19" t="s">
        <v>70</v>
      </c>
      <c r="B299" s="23">
        <v>999054000034283</v>
      </c>
      <c r="C299" s="20" t="s">
        <v>82</v>
      </c>
      <c r="D299" s="19" t="s">
        <v>87</v>
      </c>
      <c r="E299" s="19" t="s">
        <v>237</v>
      </c>
      <c r="F299" s="19" t="s">
        <v>71</v>
      </c>
      <c r="G299" s="19" t="s">
        <v>119</v>
      </c>
      <c r="H299" s="19" t="s">
        <v>73</v>
      </c>
      <c r="I299" s="19">
        <v>1</v>
      </c>
      <c r="J299" s="19">
        <v>186</v>
      </c>
      <c r="K299" s="19">
        <v>342.1</v>
      </c>
      <c r="L299" s="19">
        <v>156.1</v>
      </c>
      <c r="M299" s="21">
        <v>102</v>
      </c>
      <c r="N299" s="19">
        <v>1.53</v>
      </c>
      <c r="O299" s="19">
        <v>4.88</v>
      </c>
      <c r="P299" s="17"/>
      <c r="Q299" s="17"/>
      <c r="R299" s="17"/>
      <c r="S299" s="17"/>
      <c r="T299" s="17"/>
      <c r="U299" s="17"/>
      <c r="V299" s="19">
        <v>186</v>
      </c>
      <c r="W299" s="19">
        <v>227</v>
      </c>
      <c r="X299" s="21">
        <v>18</v>
      </c>
      <c r="Y299" s="19">
        <v>41</v>
      </c>
      <c r="Z299" s="19">
        <v>2.2799999999999998</v>
      </c>
      <c r="AA299" s="19">
        <v>2.68</v>
      </c>
      <c r="AB299" s="19">
        <v>227</v>
      </c>
      <c r="AC299" s="19">
        <v>342.1</v>
      </c>
      <c r="AD299" s="19">
        <v>84</v>
      </c>
      <c r="AE299" s="19">
        <v>115.1</v>
      </c>
      <c r="AF299" s="19">
        <v>1.37</v>
      </c>
      <c r="AG299" s="19">
        <v>5.66</v>
      </c>
      <c r="AH299" s="19">
        <v>7.58</v>
      </c>
      <c r="AI299" s="19">
        <v>1182.57</v>
      </c>
      <c r="AJ299" s="19">
        <v>761.06</v>
      </c>
      <c r="AK299" s="19">
        <v>85.72</v>
      </c>
      <c r="AL299" s="19">
        <v>31310.54</v>
      </c>
      <c r="AM299" s="19">
        <v>1685.41</v>
      </c>
      <c r="AN299" s="19">
        <f>Tabla1[[#This Row],[Costo Compra]]+Tabla1[[#This Row],[Otros Compra]]</f>
        <v>32995.950000000004</v>
      </c>
      <c r="AO299" s="19" t="s">
        <v>293</v>
      </c>
      <c r="AP299" s="19" t="s">
        <v>238</v>
      </c>
      <c r="AQ299" s="19" t="s">
        <v>239</v>
      </c>
      <c r="AR299" s="19" t="s">
        <v>148</v>
      </c>
      <c r="AS299" s="19">
        <v>9866.17</v>
      </c>
      <c r="AT299" s="19">
        <v>0</v>
      </c>
      <c r="AU299" s="19" t="s">
        <v>77</v>
      </c>
      <c r="AV299" s="19">
        <v>2020</v>
      </c>
      <c r="AW299" s="22">
        <v>44068</v>
      </c>
      <c r="AX299" s="22">
        <v>44152</v>
      </c>
      <c r="AY299" s="19">
        <v>0</v>
      </c>
      <c r="AZ299" s="19">
        <v>0</v>
      </c>
      <c r="BA299" s="19">
        <v>-42862.12</v>
      </c>
      <c r="BB299" s="19">
        <v>-274.58</v>
      </c>
      <c r="BC299" s="19">
        <v>3719</v>
      </c>
      <c r="BD299" s="19"/>
      <c r="BE299" s="19" t="s">
        <v>250</v>
      </c>
      <c r="BF299" s="19" t="s">
        <v>250</v>
      </c>
      <c r="BG299" s="19"/>
      <c r="BH299" s="19" t="s">
        <v>79</v>
      </c>
      <c r="BI299" s="22"/>
      <c r="BJ299" s="19">
        <v>0</v>
      </c>
      <c r="BK299" s="19">
        <v>0</v>
      </c>
      <c r="BL299" s="19">
        <v>0</v>
      </c>
      <c r="BM299" s="19">
        <v>0</v>
      </c>
      <c r="BN299" s="19">
        <v>0</v>
      </c>
      <c r="BO299" s="19">
        <v>0</v>
      </c>
      <c r="BP299" s="17"/>
      <c r="BQ299" s="19" t="s">
        <v>80</v>
      </c>
      <c r="BR299" s="19" t="s">
        <v>81</v>
      </c>
      <c r="CGQ299" s="9" t="s">
        <v>70</v>
      </c>
    </row>
    <row r="300" spans="1:70 2227:2227" x14ac:dyDescent="0.25">
      <c r="A300" s="19" t="s">
        <v>70</v>
      </c>
      <c r="B300" s="23">
        <v>999054000034358</v>
      </c>
      <c r="C300" s="20" t="s">
        <v>97</v>
      </c>
      <c r="D300" s="19"/>
      <c r="E300" s="19" t="s">
        <v>158</v>
      </c>
      <c r="F300" s="19" t="s">
        <v>71</v>
      </c>
      <c r="G300" s="19" t="s">
        <v>119</v>
      </c>
      <c r="H300" s="19" t="s">
        <v>73</v>
      </c>
      <c r="I300" s="19">
        <v>1</v>
      </c>
      <c r="J300" s="19">
        <v>177.74</v>
      </c>
      <c r="K300" s="19">
        <v>365</v>
      </c>
      <c r="L300" s="19">
        <v>187.26</v>
      </c>
      <c r="M300" s="21">
        <v>227</v>
      </c>
      <c r="N300" s="19">
        <v>0.82</v>
      </c>
      <c r="O300" s="19">
        <v>5.73</v>
      </c>
      <c r="P300" s="19">
        <v>200</v>
      </c>
      <c r="Q300" s="19">
        <v>251</v>
      </c>
      <c r="R300" s="19">
        <v>119</v>
      </c>
      <c r="S300" s="19">
        <v>51</v>
      </c>
      <c r="T300" s="19">
        <v>0.43</v>
      </c>
      <c r="U300" s="19">
        <v>8.81</v>
      </c>
      <c r="V300" s="19">
        <v>177.74</v>
      </c>
      <c r="W300" s="19">
        <v>200</v>
      </c>
      <c r="X300" s="21">
        <v>19</v>
      </c>
      <c r="Y300" s="19">
        <v>22.26</v>
      </c>
      <c r="Z300" s="19">
        <v>1.17</v>
      </c>
      <c r="AA300" s="19">
        <v>1.65</v>
      </c>
      <c r="AB300" s="17"/>
      <c r="AC300" s="17"/>
      <c r="AD300" s="17"/>
      <c r="AE300" s="17"/>
      <c r="AF300" s="17"/>
      <c r="AG300" s="17"/>
      <c r="AH300" s="19">
        <v>9.08</v>
      </c>
      <c r="AI300" s="19">
        <v>1699.55</v>
      </c>
      <c r="AJ300" s="19">
        <v>1073.75</v>
      </c>
      <c r="AK300" s="19">
        <v>104.44</v>
      </c>
      <c r="AL300" s="19">
        <v>26597.19</v>
      </c>
      <c r="AM300" s="19">
        <v>1186.67</v>
      </c>
      <c r="AN300" s="19">
        <f>Tabla1[[#This Row],[Costo Compra]]+Tabla1[[#This Row],[Otros Compra]]</f>
        <v>27783.86</v>
      </c>
      <c r="AO300" s="19" t="s">
        <v>293</v>
      </c>
      <c r="AP300" s="19" t="s">
        <v>159</v>
      </c>
      <c r="AQ300" s="19" t="s">
        <v>160</v>
      </c>
      <c r="AR300" s="19" t="s">
        <v>148</v>
      </c>
      <c r="AS300" s="19">
        <v>11906.64</v>
      </c>
      <c r="AT300" s="19">
        <v>0</v>
      </c>
      <c r="AU300" s="19" t="s">
        <v>77</v>
      </c>
      <c r="AV300" s="19">
        <v>2020</v>
      </c>
      <c r="AW300" s="22">
        <v>44063</v>
      </c>
      <c r="AX300" s="22">
        <v>44152</v>
      </c>
      <c r="AY300" s="19">
        <v>0</v>
      </c>
      <c r="AZ300" s="19">
        <v>0</v>
      </c>
      <c r="BA300" s="19">
        <v>-39690.5</v>
      </c>
      <c r="BB300" s="19">
        <v>-211.95</v>
      </c>
      <c r="BC300" s="19">
        <v>3719</v>
      </c>
      <c r="BD300" s="19"/>
      <c r="BE300" s="19" t="s">
        <v>250</v>
      </c>
      <c r="BF300" s="19" t="s">
        <v>250</v>
      </c>
      <c r="BG300" s="19"/>
      <c r="BH300" s="19" t="s">
        <v>99</v>
      </c>
      <c r="BI300" s="22"/>
      <c r="BJ300" s="19">
        <v>0</v>
      </c>
      <c r="BK300" s="19">
        <v>0</v>
      </c>
      <c r="BL300" s="19">
        <v>0</v>
      </c>
      <c r="BM300" s="19">
        <v>0</v>
      </c>
      <c r="BN300" s="19">
        <v>0</v>
      </c>
      <c r="BO300" s="19">
        <v>0</v>
      </c>
      <c r="BP300" s="17"/>
      <c r="BQ300" s="19" t="s">
        <v>80</v>
      </c>
      <c r="BR300" s="19" t="s">
        <v>81</v>
      </c>
      <c r="CGQ300" s="9" t="s">
        <v>70</v>
      </c>
    </row>
    <row r="301" spans="1:70 2227:2227" x14ac:dyDescent="0.25">
      <c r="A301" s="19" t="s">
        <v>70</v>
      </c>
      <c r="B301" s="23">
        <v>999054000034416</v>
      </c>
      <c r="C301" s="20" t="s">
        <v>82</v>
      </c>
      <c r="D301" s="19" t="s">
        <v>85</v>
      </c>
      <c r="E301" s="19" t="s">
        <v>237</v>
      </c>
      <c r="F301" s="19" t="s">
        <v>71</v>
      </c>
      <c r="G301" s="19" t="s">
        <v>119</v>
      </c>
      <c r="H301" s="19" t="s">
        <v>73</v>
      </c>
      <c r="I301" s="19">
        <v>1</v>
      </c>
      <c r="J301" s="19">
        <v>235</v>
      </c>
      <c r="K301" s="19">
        <v>396.1</v>
      </c>
      <c r="L301" s="19">
        <v>161.1</v>
      </c>
      <c r="M301" s="21">
        <v>102</v>
      </c>
      <c r="N301" s="19">
        <v>1.58</v>
      </c>
      <c r="O301" s="19">
        <v>4.72</v>
      </c>
      <c r="P301" s="17"/>
      <c r="Q301" s="17"/>
      <c r="R301" s="17"/>
      <c r="S301" s="17"/>
      <c r="T301" s="17"/>
      <c r="U301" s="17"/>
      <c r="V301" s="19">
        <v>235</v>
      </c>
      <c r="W301" s="19">
        <v>279</v>
      </c>
      <c r="X301" s="21">
        <v>18</v>
      </c>
      <c r="Y301" s="19">
        <v>44</v>
      </c>
      <c r="Z301" s="19">
        <v>2.44</v>
      </c>
      <c r="AA301" s="19">
        <v>2.5</v>
      </c>
      <c r="AB301" s="19">
        <v>279</v>
      </c>
      <c r="AC301" s="19">
        <v>396.1</v>
      </c>
      <c r="AD301" s="19">
        <v>84</v>
      </c>
      <c r="AE301" s="19">
        <v>117.1</v>
      </c>
      <c r="AF301" s="19">
        <v>1.39</v>
      </c>
      <c r="AG301" s="19">
        <v>5.56</v>
      </c>
      <c r="AH301" s="19">
        <v>7.34</v>
      </c>
      <c r="AI301" s="19">
        <v>1182.57</v>
      </c>
      <c r="AJ301" s="19">
        <v>761.06</v>
      </c>
      <c r="AK301" s="19">
        <v>84.25</v>
      </c>
      <c r="AL301" s="19">
        <v>38483</v>
      </c>
      <c r="AM301" s="19">
        <v>1685.41</v>
      </c>
      <c r="AN301" s="19">
        <f>Tabla1[[#This Row],[Costo Compra]]+Tabla1[[#This Row],[Otros Compra]]</f>
        <v>40168.410000000003</v>
      </c>
      <c r="AO301" s="19" t="s">
        <v>293</v>
      </c>
      <c r="AP301" s="19" t="s">
        <v>238</v>
      </c>
      <c r="AQ301" s="19" t="s">
        <v>239</v>
      </c>
      <c r="AR301" s="19" t="s">
        <v>148</v>
      </c>
      <c r="AS301" s="19">
        <v>9866.17</v>
      </c>
      <c r="AT301" s="19">
        <v>0</v>
      </c>
      <c r="AU301" s="19" t="s">
        <v>77</v>
      </c>
      <c r="AV301" s="19">
        <v>2020</v>
      </c>
      <c r="AW301" s="22">
        <v>44068</v>
      </c>
      <c r="AX301" s="22">
        <v>44152</v>
      </c>
      <c r="AY301" s="19">
        <v>0</v>
      </c>
      <c r="AZ301" s="19">
        <v>0</v>
      </c>
      <c r="BA301" s="19">
        <v>-50034.58</v>
      </c>
      <c r="BB301" s="19">
        <v>-310.58</v>
      </c>
      <c r="BC301" s="19">
        <v>3719</v>
      </c>
      <c r="BD301" s="19"/>
      <c r="BE301" s="19" t="s">
        <v>250</v>
      </c>
      <c r="BF301" s="19" t="s">
        <v>250</v>
      </c>
      <c r="BG301" s="19"/>
      <c r="BH301" s="19" t="s">
        <v>79</v>
      </c>
      <c r="BI301" s="22"/>
      <c r="BJ301" s="19">
        <v>0</v>
      </c>
      <c r="BK301" s="19">
        <v>0</v>
      </c>
      <c r="BL301" s="19">
        <v>0</v>
      </c>
      <c r="BM301" s="19">
        <v>0</v>
      </c>
      <c r="BN301" s="19">
        <v>0</v>
      </c>
      <c r="BO301" s="19">
        <v>0</v>
      </c>
      <c r="BP301" s="17"/>
      <c r="BQ301" s="19" t="s">
        <v>80</v>
      </c>
      <c r="BR301" s="19" t="s">
        <v>81</v>
      </c>
      <c r="CGQ301" s="9" t="s">
        <v>70</v>
      </c>
    </row>
    <row r="302" spans="1:70 2227:2227" x14ac:dyDescent="0.25">
      <c r="A302" s="19" t="s">
        <v>70</v>
      </c>
      <c r="B302" s="23">
        <v>999054000021340</v>
      </c>
      <c r="C302" s="20" t="s">
        <v>97</v>
      </c>
      <c r="D302" s="19" t="s">
        <v>249</v>
      </c>
      <c r="E302" s="19" t="s">
        <v>273</v>
      </c>
      <c r="F302" s="19" t="s">
        <v>71</v>
      </c>
      <c r="G302" s="19" t="s">
        <v>70</v>
      </c>
      <c r="H302" s="19" t="s">
        <v>73</v>
      </c>
      <c r="I302" s="19">
        <v>1</v>
      </c>
      <c r="J302" s="19">
        <v>206</v>
      </c>
      <c r="K302" s="19">
        <v>348.6</v>
      </c>
      <c r="L302" s="19">
        <v>142.6</v>
      </c>
      <c r="M302" s="21">
        <v>106</v>
      </c>
      <c r="N302" s="19">
        <v>1.35</v>
      </c>
      <c r="O302" s="19">
        <v>4.3</v>
      </c>
      <c r="P302" s="17"/>
      <c r="Q302" s="17"/>
      <c r="R302" s="17"/>
      <c r="S302" s="17"/>
      <c r="T302" s="17"/>
      <c r="U302" s="17"/>
      <c r="V302" s="19">
        <v>206</v>
      </c>
      <c r="W302" s="19">
        <v>233</v>
      </c>
      <c r="X302" s="21">
        <v>21</v>
      </c>
      <c r="Y302" s="19">
        <v>27</v>
      </c>
      <c r="Z302" s="19">
        <v>1.29</v>
      </c>
      <c r="AA302" s="19">
        <v>3.76</v>
      </c>
      <c r="AB302" s="19">
        <v>233</v>
      </c>
      <c r="AC302" s="19">
        <v>348.6</v>
      </c>
      <c r="AD302" s="19">
        <v>85</v>
      </c>
      <c r="AE302" s="19">
        <v>115.6</v>
      </c>
      <c r="AF302" s="19">
        <v>1.36</v>
      </c>
      <c r="AG302" s="19">
        <v>4.43</v>
      </c>
      <c r="AH302" s="19">
        <v>6.57</v>
      </c>
      <c r="AI302" s="19">
        <v>936.98</v>
      </c>
      <c r="AJ302" s="19">
        <v>613.80999999999995</v>
      </c>
      <c r="AK302" s="19">
        <v>63.97</v>
      </c>
      <c r="AL302" s="19">
        <v>29409.119999999999</v>
      </c>
      <c r="AM302" s="19">
        <v>734.01</v>
      </c>
      <c r="AN302" s="19">
        <f>Tabla1[[#This Row],[Costo Compra]]+Tabla1[[#This Row],[Otros Compra]]</f>
        <v>30143.129999999997</v>
      </c>
      <c r="AO302" s="19" t="s">
        <v>291</v>
      </c>
      <c r="AP302" s="19" t="s">
        <v>123</v>
      </c>
      <c r="AQ302" s="19" t="s">
        <v>75</v>
      </c>
      <c r="AR302" s="19" t="s">
        <v>76</v>
      </c>
      <c r="AS302" s="19">
        <v>7394.47</v>
      </c>
      <c r="AT302" s="19">
        <v>0</v>
      </c>
      <c r="AU302" s="19" t="s">
        <v>77</v>
      </c>
      <c r="AV302" s="19">
        <v>2020</v>
      </c>
      <c r="AW302" s="22">
        <v>44062</v>
      </c>
      <c r="AX302" s="22">
        <v>44147</v>
      </c>
      <c r="AY302" s="19">
        <v>0</v>
      </c>
      <c r="AZ302" s="19">
        <v>0</v>
      </c>
      <c r="BA302" s="19">
        <v>-37537.599999999999</v>
      </c>
      <c r="BB302" s="19">
        <v>-263.24</v>
      </c>
      <c r="BC302" s="19">
        <v>3710</v>
      </c>
      <c r="BD302" s="19"/>
      <c r="BE302" s="19" t="s">
        <v>250</v>
      </c>
      <c r="BF302" s="19" t="s">
        <v>250</v>
      </c>
      <c r="BG302" s="19"/>
      <c r="BH302" s="19" t="s">
        <v>99</v>
      </c>
      <c r="BI302" s="22"/>
      <c r="BJ302" s="19">
        <v>0</v>
      </c>
      <c r="BK302" s="19">
        <v>0</v>
      </c>
      <c r="BL302" s="19">
        <v>0</v>
      </c>
      <c r="BM302" s="19">
        <v>0</v>
      </c>
      <c r="BN302" s="19">
        <v>0</v>
      </c>
      <c r="BO302" s="19">
        <v>0</v>
      </c>
      <c r="BP302" s="17"/>
      <c r="BQ302" s="19" t="s">
        <v>80</v>
      </c>
      <c r="BR302" s="19" t="s">
        <v>81</v>
      </c>
      <c r="CGQ302" s="9" t="s">
        <v>70</v>
      </c>
    </row>
    <row r="303" spans="1:70 2227:2227" x14ac:dyDescent="0.25">
      <c r="A303" s="19" t="s">
        <v>70</v>
      </c>
      <c r="B303" s="23">
        <v>999054000021343</v>
      </c>
      <c r="C303" s="20" t="s">
        <v>97</v>
      </c>
      <c r="D303" s="19" t="s">
        <v>87</v>
      </c>
      <c r="E303" s="19" t="s">
        <v>220</v>
      </c>
      <c r="F303" s="19" t="s">
        <v>71</v>
      </c>
      <c r="G303" s="19" t="s">
        <v>70</v>
      </c>
      <c r="H303" s="19" t="s">
        <v>73</v>
      </c>
      <c r="I303" s="19">
        <v>1</v>
      </c>
      <c r="J303" s="19">
        <v>153</v>
      </c>
      <c r="K303" s="19">
        <v>345.6</v>
      </c>
      <c r="L303" s="19">
        <v>192.6</v>
      </c>
      <c r="M303" s="21">
        <v>192</v>
      </c>
      <c r="N303" s="19">
        <v>1</v>
      </c>
      <c r="O303" s="19">
        <v>4.03</v>
      </c>
      <c r="P303" s="19">
        <v>166</v>
      </c>
      <c r="Q303" s="19">
        <v>242.5</v>
      </c>
      <c r="R303" s="19">
        <v>98</v>
      </c>
      <c r="S303" s="19">
        <v>76.5</v>
      </c>
      <c r="T303" s="19">
        <v>0.78</v>
      </c>
      <c r="U303" s="19">
        <v>3.54</v>
      </c>
      <c r="V303" s="19">
        <v>153</v>
      </c>
      <c r="W303" s="19">
        <v>166</v>
      </c>
      <c r="X303" s="21">
        <v>16</v>
      </c>
      <c r="Y303" s="19">
        <v>13</v>
      </c>
      <c r="Z303" s="19">
        <v>0.81</v>
      </c>
      <c r="AA303" s="19">
        <v>0.76</v>
      </c>
      <c r="AB303" s="17"/>
      <c r="AC303" s="17"/>
      <c r="AD303" s="17"/>
      <c r="AE303" s="17"/>
      <c r="AF303" s="17"/>
      <c r="AG303" s="17"/>
      <c r="AH303" s="19">
        <v>6.45</v>
      </c>
      <c r="AI303" s="19">
        <v>1242.3900000000001</v>
      </c>
      <c r="AJ303" s="19">
        <v>776.78</v>
      </c>
      <c r="AK303" s="19">
        <v>86.21</v>
      </c>
      <c r="AL303" s="19">
        <v>25012.49</v>
      </c>
      <c r="AM303" s="19">
        <v>531.4</v>
      </c>
      <c r="AN303" s="19">
        <f>Tabla1[[#This Row],[Costo Compra]]+Tabla1[[#This Row],[Otros Compra]]</f>
        <v>25543.890000000003</v>
      </c>
      <c r="AO303" s="19" t="s">
        <v>293</v>
      </c>
      <c r="AP303" s="19" t="s">
        <v>221</v>
      </c>
      <c r="AQ303" s="19" t="s">
        <v>222</v>
      </c>
      <c r="AR303" s="19" t="s">
        <v>148</v>
      </c>
      <c r="AS303" s="19">
        <v>8888.2999999999993</v>
      </c>
      <c r="AT303" s="19">
        <v>0</v>
      </c>
      <c r="AU303" s="19" t="s">
        <v>77</v>
      </c>
      <c r="AV303" s="19">
        <v>2020</v>
      </c>
      <c r="AW303" s="22">
        <v>44069</v>
      </c>
      <c r="AX303" s="22">
        <v>44147</v>
      </c>
      <c r="AY303" s="19">
        <v>0</v>
      </c>
      <c r="AZ303" s="19">
        <v>0</v>
      </c>
      <c r="BA303" s="19">
        <v>-34432.19</v>
      </c>
      <c r="BB303" s="19">
        <v>-178.78</v>
      </c>
      <c r="BC303" s="19">
        <v>3710</v>
      </c>
      <c r="BD303" s="19"/>
      <c r="BE303" s="19" t="s">
        <v>250</v>
      </c>
      <c r="BF303" s="19" t="s">
        <v>250</v>
      </c>
      <c r="BG303" s="19"/>
      <c r="BH303" s="19" t="s">
        <v>99</v>
      </c>
      <c r="BI303" s="22"/>
      <c r="BJ303" s="19">
        <v>0</v>
      </c>
      <c r="BK303" s="19">
        <v>0</v>
      </c>
      <c r="BL303" s="19">
        <v>0</v>
      </c>
      <c r="BM303" s="19">
        <v>0</v>
      </c>
      <c r="BN303" s="19">
        <v>0</v>
      </c>
      <c r="BO303" s="19">
        <v>0</v>
      </c>
      <c r="BP303" s="17"/>
      <c r="BQ303" s="19" t="s">
        <v>80</v>
      </c>
      <c r="BR303" s="19" t="s">
        <v>81</v>
      </c>
      <c r="CGQ303" s="9" t="s">
        <v>70</v>
      </c>
    </row>
    <row r="304" spans="1:70 2227:2227" x14ac:dyDescent="0.25">
      <c r="A304" s="19" t="s">
        <v>70</v>
      </c>
      <c r="B304" s="23">
        <v>999054000021417</v>
      </c>
      <c r="C304" s="20" t="s">
        <v>82</v>
      </c>
      <c r="D304" s="19" t="s">
        <v>91</v>
      </c>
      <c r="E304" s="19" t="s">
        <v>208</v>
      </c>
      <c r="F304" s="19" t="s">
        <v>71</v>
      </c>
      <c r="G304" s="19" t="s">
        <v>119</v>
      </c>
      <c r="H304" s="19" t="s">
        <v>73</v>
      </c>
      <c r="I304" s="19">
        <v>1</v>
      </c>
      <c r="J304" s="19">
        <v>179.5</v>
      </c>
      <c r="K304" s="19">
        <v>415.3</v>
      </c>
      <c r="L304" s="19">
        <v>235.8</v>
      </c>
      <c r="M304" s="21">
        <v>202</v>
      </c>
      <c r="N304" s="19">
        <v>1.17</v>
      </c>
      <c r="O304" s="19">
        <v>4.6900000000000004</v>
      </c>
      <c r="P304" s="17"/>
      <c r="Q304" s="17"/>
      <c r="R304" s="17"/>
      <c r="S304" s="17"/>
      <c r="T304" s="17"/>
      <c r="U304" s="17"/>
      <c r="V304" s="19">
        <v>179.5</v>
      </c>
      <c r="W304" s="19">
        <v>299</v>
      </c>
      <c r="X304" s="21">
        <v>105</v>
      </c>
      <c r="Y304" s="19">
        <v>119.5</v>
      </c>
      <c r="Z304" s="19">
        <v>1.1399999999999999</v>
      </c>
      <c r="AA304" s="19">
        <v>4.0599999999999996</v>
      </c>
      <c r="AB304" s="19">
        <v>299</v>
      </c>
      <c r="AC304" s="19">
        <v>415.3</v>
      </c>
      <c r="AD304" s="19">
        <v>97</v>
      </c>
      <c r="AE304" s="19">
        <v>116.3</v>
      </c>
      <c r="AF304" s="19">
        <v>1.2</v>
      </c>
      <c r="AG304" s="19">
        <v>5.34</v>
      </c>
      <c r="AH304" s="19">
        <v>7.33</v>
      </c>
      <c r="AI304" s="19">
        <v>1727.24</v>
      </c>
      <c r="AJ304" s="19">
        <v>1106.3800000000001</v>
      </c>
      <c r="AK304" s="19">
        <v>104.58</v>
      </c>
      <c r="AL304" s="19">
        <v>30772.63</v>
      </c>
      <c r="AM304" s="19">
        <v>1352.83</v>
      </c>
      <c r="AN304" s="19">
        <f>Tabla1[[#This Row],[Costo Compra]]+Tabla1[[#This Row],[Otros Compra]]</f>
        <v>32125.46</v>
      </c>
      <c r="AO304" s="19" t="s">
        <v>292</v>
      </c>
      <c r="AP304" s="19" t="s">
        <v>138</v>
      </c>
      <c r="AQ304" s="19" t="s">
        <v>94</v>
      </c>
      <c r="AR304" s="19" t="s">
        <v>95</v>
      </c>
      <c r="AS304" s="19">
        <v>12107.83</v>
      </c>
      <c r="AT304" s="19">
        <v>0</v>
      </c>
      <c r="AU304" s="19" t="s">
        <v>77</v>
      </c>
      <c r="AV304" s="19">
        <v>2020</v>
      </c>
      <c r="AW304" s="22">
        <v>44050</v>
      </c>
      <c r="AX304" s="22">
        <v>44147</v>
      </c>
      <c r="AY304" s="19">
        <v>0</v>
      </c>
      <c r="AZ304" s="19">
        <v>0</v>
      </c>
      <c r="BA304" s="19">
        <v>-44233.29</v>
      </c>
      <c r="BB304" s="19">
        <v>-187.59</v>
      </c>
      <c r="BC304" s="19">
        <v>3709</v>
      </c>
      <c r="BD304" s="19"/>
      <c r="BE304" s="19" t="s">
        <v>250</v>
      </c>
      <c r="BF304" s="19" t="s">
        <v>250</v>
      </c>
      <c r="BG304" s="19"/>
      <c r="BH304" s="19" t="s">
        <v>79</v>
      </c>
      <c r="BI304" s="22"/>
      <c r="BJ304" s="19">
        <v>0</v>
      </c>
      <c r="BK304" s="19">
        <v>0</v>
      </c>
      <c r="BL304" s="19">
        <v>0</v>
      </c>
      <c r="BM304" s="19">
        <v>0</v>
      </c>
      <c r="BN304" s="19">
        <v>0</v>
      </c>
      <c r="BO304" s="19">
        <v>0</v>
      </c>
      <c r="BP304" s="17"/>
      <c r="BQ304" s="19" t="s">
        <v>80</v>
      </c>
      <c r="BR304" s="19" t="s">
        <v>81</v>
      </c>
      <c r="CGQ304" s="9" t="s">
        <v>70</v>
      </c>
    </row>
    <row r="305" spans="1:70 2227:2227" x14ac:dyDescent="0.25">
      <c r="A305" s="19" t="s">
        <v>70</v>
      </c>
      <c r="B305" s="23">
        <v>999054000021452</v>
      </c>
      <c r="C305" s="20" t="s">
        <v>97</v>
      </c>
      <c r="D305" s="19" t="s">
        <v>249</v>
      </c>
      <c r="E305" s="19" t="s">
        <v>273</v>
      </c>
      <c r="F305" s="19" t="s">
        <v>71</v>
      </c>
      <c r="G305" s="19" t="s">
        <v>119</v>
      </c>
      <c r="H305" s="19" t="s">
        <v>73</v>
      </c>
      <c r="I305" s="19">
        <v>1</v>
      </c>
      <c r="J305" s="19">
        <v>245</v>
      </c>
      <c r="K305" s="19">
        <v>395.6</v>
      </c>
      <c r="L305" s="19">
        <v>150.6</v>
      </c>
      <c r="M305" s="21">
        <v>106</v>
      </c>
      <c r="N305" s="19">
        <v>1.42</v>
      </c>
      <c r="O305" s="19">
        <v>4.08</v>
      </c>
      <c r="P305" s="17"/>
      <c r="Q305" s="17"/>
      <c r="R305" s="17"/>
      <c r="S305" s="17"/>
      <c r="T305" s="17"/>
      <c r="U305" s="17"/>
      <c r="V305" s="19">
        <v>245</v>
      </c>
      <c r="W305" s="19">
        <v>283</v>
      </c>
      <c r="X305" s="21">
        <v>21</v>
      </c>
      <c r="Y305" s="19">
        <v>38</v>
      </c>
      <c r="Z305" s="19">
        <v>1.81</v>
      </c>
      <c r="AA305" s="19">
        <v>2.67</v>
      </c>
      <c r="AB305" s="19">
        <v>283</v>
      </c>
      <c r="AC305" s="19">
        <v>395.6</v>
      </c>
      <c r="AD305" s="19">
        <v>85</v>
      </c>
      <c r="AE305" s="19">
        <v>112.6</v>
      </c>
      <c r="AF305" s="19">
        <v>1.32</v>
      </c>
      <c r="AG305" s="19">
        <v>4.55</v>
      </c>
      <c r="AH305" s="19">
        <v>6.22</v>
      </c>
      <c r="AI305" s="19">
        <v>936.98</v>
      </c>
      <c r="AJ305" s="19">
        <v>613.80999999999995</v>
      </c>
      <c r="AK305" s="19">
        <v>65.67</v>
      </c>
      <c r="AL305" s="19">
        <v>35720.089999999997</v>
      </c>
      <c r="AM305" s="19">
        <v>734.01</v>
      </c>
      <c r="AN305" s="19">
        <f>Tabla1[[#This Row],[Costo Compra]]+Tabla1[[#This Row],[Otros Compra]]</f>
        <v>36454.1</v>
      </c>
      <c r="AO305" s="19" t="s">
        <v>291</v>
      </c>
      <c r="AP305" s="19" t="s">
        <v>123</v>
      </c>
      <c r="AQ305" s="19" t="s">
        <v>75</v>
      </c>
      <c r="AR305" s="19" t="s">
        <v>76</v>
      </c>
      <c r="AS305" s="19">
        <v>7394.47</v>
      </c>
      <c r="AT305" s="19">
        <v>0</v>
      </c>
      <c r="AU305" s="19" t="s">
        <v>77</v>
      </c>
      <c r="AV305" s="19">
        <v>2020</v>
      </c>
      <c r="AW305" s="22">
        <v>44062</v>
      </c>
      <c r="AX305" s="22">
        <v>44147</v>
      </c>
      <c r="AY305" s="19">
        <v>0</v>
      </c>
      <c r="AZ305" s="19">
        <v>0</v>
      </c>
      <c r="BA305" s="19">
        <v>-43848.57</v>
      </c>
      <c r="BB305" s="19">
        <v>-291.16000000000003</v>
      </c>
      <c r="BC305" s="19">
        <v>3709</v>
      </c>
      <c r="BD305" s="19"/>
      <c r="BE305" s="19" t="s">
        <v>250</v>
      </c>
      <c r="BF305" s="19" t="s">
        <v>250</v>
      </c>
      <c r="BG305" s="19"/>
      <c r="BH305" s="19" t="s">
        <v>99</v>
      </c>
      <c r="BI305" s="22"/>
      <c r="BJ305" s="19">
        <v>0</v>
      </c>
      <c r="BK305" s="19">
        <v>0</v>
      </c>
      <c r="BL305" s="19">
        <v>0</v>
      </c>
      <c r="BM305" s="19">
        <v>0</v>
      </c>
      <c r="BN305" s="19">
        <v>0</v>
      </c>
      <c r="BO305" s="19">
        <v>0</v>
      </c>
      <c r="BP305" s="17"/>
      <c r="BQ305" s="19" t="s">
        <v>80</v>
      </c>
      <c r="BR305" s="19" t="s">
        <v>81</v>
      </c>
      <c r="CGQ305" s="9" t="s">
        <v>70</v>
      </c>
    </row>
    <row r="306" spans="1:70 2227:2227" x14ac:dyDescent="0.25">
      <c r="A306" s="19" t="s">
        <v>70</v>
      </c>
      <c r="B306" s="23">
        <v>999054000021485</v>
      </c>
      <c r="C306" s="20" t="s">
        <v>86</v>
      </c>
      <c r="D306" s="19" t="s">
        <v>87</v>
      </c>
      <c r="E306" s="19" t="s">
        <v>200</v>
      </c>
      <c r="F306" s="19" t="s">
        <v>71</v>
      </c>
      <c r="G306" s="19" t="s">
        <v>70</v>
      </c>
      <c r="H306" s="19" t="s">
        <v>73</v>
      </c>
      <c r="I306" s="19">
        <v>1</v>
      </c>
      <c r="J306" s="19">
        <v>186</v>
      </c>
      <c r="K306" s="19">
        <v>405</v>
      </c>
      <c r="L306" s="19">
        <v>219</v>
      </c>
      <c r="M306" s="21">
        <v>206</v>
      </c>
      <c r="N306" s="19">
        <v>1.06</v>
      </c>
      <c r="O306" s="19">
        <v>5.46</v>
      </c>
      <c r="P306" s="17"/>
      <c r="Q306" s="17"/>
      <c r="R306" s="17"/>
      <c r="S306" s="17"/>
      <c r="T306" s="17"/>
      <c r="U306" s="17"/>
      <c r="V306" s="19">
        <v>186</v>
      </c>
      <c r="W306" s="19">
        <v>283</v>
      </c>
      <c r="X306" s="21">
        <v>91</v>
      </c>
      <c r="Y306" s="19">
        <v>97</v>
      </c>
      <c r="Z306" s="19">
        <v>1.07</v>
      </c>
      <c r="AA306" s="19">
        <v>4.2</v>
      </c>
      <c r="AB306" s="19">
        <v>283</v>
      </c>
      <c r="AC306" s="19">
        <v>405</v>
      </c>
      <c r="AD306" s="19">
        <v>115</v>
      </c>
      <c r="AE306" s="19">
        <v>122</v>
      </c>
      <c r="AF306" s="19">
        <v>1.06</v>
      </c>
      <c r="AG306" s="19">
        <v>6.45</v>
      </c>
      <c r="AH306" s="19">
        <v>8.43</v>
      </c>
      <c r="AI306" s="19">
        <v>1846.56</v>
      </c>
      <c r="AJ306" s="19">
        <v>1195.1500000000001</v>
      </c>
      <c r="AK306" s="19">
        <v>108.75</v>
      </c>
      <c r="AL306" s="19">
        <v>26332.7</v>
      </c>
      <c r="AM306" s="19">
        <v>1213.51</v>
      </c>
      <c r="AN306" s="19">
        <f>Tabla1[[#This Row],[Costo Compra]]+Tabla1[[#This Row],[Otros Compra]]</f>
        <v>27546.21</v>
      </c>
      <c r="AO306" s="19" t="s">
        <v>293</v>
      </c>
      <c r="AP306" s="19" t="s">
        <v>201</v>
      </c>
      <c r="AQ306" s="19" t="s">
        <v>202</v>
      </c>
      <c r="AR306" s="19" t="s">
        <v>148</v>
      </c>
      <c r="AS306" s="19">
        <v>13226.83</v>
      </c>
      <c r="AT306" s="19">
        <v>0</v>
      </c>
      <c r="AU306" s="19" t="s">
        <v>77</v>
      </c>
      <c r="AV306" s="19">
        <v>2020</v>
      </c>
      <c r="AW306" s="22">
        <v>44032</v>
      </c>
      <c r="AX306" s="22">
        <v>44147</v>
      </c>
      <c r="AY306" s="19">
        <v>0</v>
      </c>
      <c r="AZ306" s="19">
        <v>0</v>
      </c>
      <c r="BA306" s="19">
        <v>-40773.040000000001</v>
      </c>
      <c r="BB306" s="19">
        <v>-186.18</v>
      </c>
      <c r="BC306" s="19">
        <v>3710</v>
      </c>
      <c r="BD306" s="19"/>
      <c r="BE306" s="19" t="s">
        <v>250</v>
      </c>
      <c r="BF306" s="19" t="s">
        <v>250</v>
      </c>
      <c r="BG306" s="19"/>
      <c r="BH306" s="19" t="s">
        <v>79</v>
      </c>
      <c r="BI306" s="22"/>
      <c r="BJ306" s="19">
        <v>0</v>
      </c>
      <c r="BK306" s="19">
        <v>0</v>
      </c>
      <c r="BL306" s="19">
        <v>0</v>
      </c>
      <c r="BM306" s="19">
        <v>0</v>
      </c>
      <c r="BN306" s="19">
        <v>0</v>
      </c>
      <c r="BO306" s="19">
        <v>0</v>
      </c>
      <c r="BP306" s="17"/>
      <c r="BQ306" s="19" t="s">
        <v>80</v>
      </c>
      <c r="BR306" s="19" t="s">
        <v>81</v>
      </c>
      <c r="CGQ306" s="9" t="s">
        <v>70</v>
      </c>
    </row>
    <row r="307" spans="1:70 2227:2227" x14ac:dyDescent="0.25">
      <c r="A307" s="19" t="s">
        <v>70</v>
      </c>
      <c r="B307" s="23">
        <v>999054000021488</v>
      </c>
      <c r="C307" s="20" t="s">
        <v>86</v>
      </c>
      <c r="D307" s="19" t="s">
        <v>85</v>
      </c>
      <c r="E307" s="19" t="s">
        <v>211</v>
      </c>
      <c r="F307" s="19" t="s">
        <v>71</v>
      </c>
      <c r="G307" s="19" t="s">
        <v>70</v>
      </c>
      <c r="H307" s="19" t="s">
        <v>73</v>
      </c>
      <c r="I307" s="19">
        <v>1</v>
      </c>
      <c r="J307" s="19">
        <v>209</v>
      </c>
      <c r="K307" s="19">
        <v>400.6</v>
      </c>
      <c r="L307" s="19">
        <v>191.6</v>
      </c>
      <c r="M307" s="21">
        <v>176</v>
      </c>
      <c r="N307" s="19">
        <v>1.0900000000000001</v>
      </c>
      <c r="O307" s="19">
        <v>5.57</v>
      </c>
      <c r="P307" s="17"/>
      <c r="Q307" s="17"/>
      <c r="R307" s="17"/>
      <c r="S307" s="17"/>
      <c r="T307" s="17"/>
      <c r="U307" s="17"/>
      <c r="V307" s="19">
        <v>209</v>
      </c>
      <c r="W307" s="19">
        <v>257</v>
      </c>
      <c r="X307" s="21">
        <v>30</v>
      </c>
      <c r="Y307" s="19">
        <v>48</v>
      </c>
      <c r="Z307" s="19">
        <v>1.6</v>
      </c>
      <c r="AA307" s="19">
        <v>2.72</v>
      </c>
      <c r="AB307" s="19">
        <v>257</v>
      </c>
      <c r="AC307" s="19">
        <v>400.6</v>
      </c>
      <c r="AD307" s="19">
        <v>146</v>
      </c>
      <c r="AE307" s="19">
        <v>143.6</v>
      </c>
      <c r="AF307" s="19">
        <v>0.98</v>
      </c>
      <c r="AG307" s="19">
        <v>6.52</v>
      </c>
      <c r="AH307" s="19">
        <v>8.3000000000000007</v>
      </c>
      <c r="AI307" s="19">
        <v>1589.89</v>
      </c>
      <c r="AJ307" s="19">
        <v>1067.18</v>
      </c>
      <c r="AK307" s="19">
        <v>83.22</v>
      </c>
      <c r="AL307" s="19">
        <v>28003.16</v>
      </c>
      <c r="AM307" s="19">
        <v>573.99</v>
      </c>
      <c r="AN307" s="19">
        <f>Tabla1[[#This Row],[Costo Compra]]+Tabla1[[#This Row],[Otros Compra]]</f>
        <v>28577.15</v>
      </c>
      <c r="AO307" s="19" t="s">
        <v>291</v>
      </c>
      <c r="AP307" s="19" t="s">
        <v>212</v>
      </c>
      <c r="AQ307" s="19" t="s">
        <v>111</v>
      </c>
      <c r="AR307" s="19" t="s">
        <v>76</v>
      </c>
      <c r="AS307" s="19">
        <v>11942.53</v>
      </c>
      <c r="AT307" s="19">
        <v>0</v>
      </c>
      <c r="AU307" s="19" t="s">
        <v>77</v>
      </c>
      <c r="AV307" s="19">
        <v>2020</v>
      </c>
      <c r="AW307" s="22">
        <v>44001</v>
      </c>
      <c r="AX307" s="22">
        <v>44147</v>
      </c>
      <c r="AY307" s="19">
        <v>0</v>
      </c>
      <c r="AZ307" s="19">
        <v>0</v>
      </c>
      <c r="BA307" s="19">
        <v>-40519.68</v>
      </c>
      <c r="BB307" s="19">
        <v>-211.48</v>
      </c>
      <c r="BC307" s="19">
        <v>3710</v>
      </c>
      <c r="BD307" s="19"/>
      <c r="BE307" s="19" t="s">
        <v>250</v>
      </c>
      <c r="BF307" s="19" t="s">
        <v>250</v>
      </c>
      <c r="BG307" s="19"/>
      <c r="BH307" s="19" t="s">
        <v>79</v>
      </c>
      <c r="BI307" s="22"/>
      <c r="BJ307" s="19">
        <v>0</v>
      </c>
      <c r="BK307" s="19">
        <v>0</v>
      </c>
      <c r="BL307" s="19">
        <v>0</v>
      </c>
      <c r="BM307" s="19">
        <v>0</v>
      </c>
      <c r="BN307" s="19">
        <v>0</v>
      </c>
      <c r="BO307" s="19">
        <v>0</v>
      </c>
      <c r="BP307" s="17"/>
      <c r="BQ307" s="19" t="s">
        <v>80</v>
      </c>
      <c r="BR307" s="19" t="s">
        <v>81</v>
      </c>
      <c r="CGQ307" s="9" t="s">
        <v>70</v>
      </c>
    </row>
    <row r="308" spans="1:70 2227:2227" x14ac:dyDescent="0.25">
      <c r="A308" s="19" t="s">
        <v>70</v>
      </c>
      <c r="B308" s="23">
        <v>999054000021498</v>
      </c>
      <c r="C308" s="20" t="s">
        <v>97</v>
      </c>
      <c r="D308" s="19"/>
      <c r="E308" s="19" t="s">
        <v>216</v>
      </c>
      <c r="F308" s="19" t="s">
        <v>71</v>
      </c>
      <c r="G308" s="19" t="s">
        <v>70</v>
      </c>
      <c r="H308" s="19" t="s">
        <v>73</v>
      </c>
      <c r="I308" s="19">
        <v>1</v>
      </c>
      <c r="J308" s="19">
        <v>191</v>
      </c>
      <c r="K308" s="19">
        <v>331.6</v>
      </c>
      <c r="L308" s="19">
        <v>140.6</v>
      </c>
      <c r="M308" s="21">
        <v>177</v>
      </c>
      <c r="N308" s="19">
        <v>0.79</v>
      </c>
      <c r="O308" s="19">
        <v>5.65</v>
      </c>
      <c r="P308" s="19">
        <v>200</v>
      </c>
      <c r="Q308" s="19">
        <v>258</v>
      </c>
      <c r="R308" s="19">
        <v>90</v>
      </c>
      <c r="S308" s="19">
        <v>58</v>
      </c>
      <c r="T308" s="19">
        <v>0.64</v>
      </c>
      <c r="U308" s="19">
        <v>5.57</v>
      </c>
      <c r="V308" s="19">
        <v>191</v>
      </c>
      <c r="W308" s="19">
        <v>200</v>
      </c>
      <c r="X308" s="21">
        <v>21</v>
      </c>
      <c r="Y308" s="19">
        <v>9</v>
      </c>
      <c r="Z308" s="19">
        <v>0.43</v>
      </c>
      <c r="AA308" s="19">
        <v>3.38</v>
      </c>
      <c r="AB308" s="17"/>
      <c r="AC308" s="17"/>
      <c r="AD308" s="17"/>
      <c r="AE308" s="17"/>
      <c r="AF308" s="17"/>
      <c r="AG308" s="17"/>
      <c r="AH308" s="19">
        <v>8.99</v>
      </c>
      <c r="AI308" s="19">
        <v>1264.3</v>
      </c>
      <c r="AJ308" s="19">
        <v>793.97</v>
      </c>
      <c r="AK308" s="19">
        <v>121.04</v>
      </c>
      <c r="AL308" s="19">
        <v>26872.87</v>
      </c>
      <c r="AM308" s="19">
        <v>592</v>
      </c>
      <c r="AN308" s="19">
        <f>Tabla1[[#This Row],[Costo Compra]]+Tabla1[[#This Row],[Otros Compra]]</f>
        <v>27464.87</v>
      </c>
      <c r="AO308" s="19" t="s">
        <v>293</v>
      </c>
      <c r="AP308" s="19" t="s">
        <v>217</v>
      </c>
      <c r="AQ308" s="19" t="s">
        <v>218</v>
      </c>
      <c r="AR308" s="19" t="s">
        <v>148</v>
      </c>
      <c r="AS308" s="19">
        <v>8908.8799999999992</v>
      </c>
      <c r="AT308" s="19">
        <v>0</v>
      </c>
      <c r="AU308" s="19" t="s">
        <v>77</v>
      </c>
      <c r="AV308" s="19">
        <v>2020</v>
      </c>
      <c r="AW308" s="22">
        <v>44081</v>
      </c>
      <c r="AX308" s="22">
        <v>44147</v>
      </c>
      <c r="AY308" s="19">
        <v>0</v>
      </c>
      <c r="AZ308" s="19">
        <v>0</v>
      </c>
      <c r="BA308" s="19">
        <v>-36373.75</v>
      </c>
      <c r="BB308" s="19">
        <v>-258.7</v>
      </c>
      <c r="BC308" s="19">
        <v>3710</v>
      </c>
      <c r="BD308" s="19"/>
      <c r="BE308" s="19" t="s">
        <v>250</v>
      </c>
      <c r="BF308" s="19" t="s">
        <v>250</v>
      </c>
      <c r="BG308" s="19"/>
      <c r="BH308" s="19" t="s">
        <v>99</v>
      </c>
      <c r="BI308" s="22"/>
      <c r="BJ308" s="19">
        <v>0</v>
      </c>
      <c r="BK308" s="19">
        <v>0</v>
      </c>
      <c r="BL308" s="19">
        <v>0</v>
      </c>
      <c r="BM308" s="19">
        <v>0</v>
      </c>
      <c r="BN308" s="19">
        <v>0</v>
      </c>
      <c r="BO308" s="19">
        <v>0</v>
      </c>
      <c r="BP308" s="17"/>
      <c r="BQ308" s="19" t="s">
        <v>80</v>
      </c>
      <c r="BR308" s="19" t="s">
        <v>81</v>
      </c>
      <c r="CGQ308" s="9" t="s">
        <v>70</v>
      </c>
    </row>
    <row r="309" spans="1:70 2227:2227" x14ac:dyDescent="0.25">
      <c r="A309" s="19" t="s">
        <v>70</v>
      </c>
      <c r="B309" s="23">
        <v>999054000021574</v>
      </c>
      <c r="C309" s="20" t="s">
        <v>82</v>
      </c>
      <c r="D309" s="19" t="s">
        <v>85</v>
      </c>
      <c r="E309" s="19" t="s">
        <v>257</v>
      </c>
      <c r="F309" s="19" t="s">
        <v>71</v>
      </c>
      <c r="G309" s="19" t="s">
        <v>119</v>
      </c>
      <c r="H309" s="19" t="s">
        <v>73</v>
      </c>
      <c r="I309" s="19">
        <v>1</v>
      </c>
      <c r="J309" s="19">
        <v>194.5</v>
      </c>
      <c r="K309" s="19">
        <v>382.3</v>
      </c>
      <c r="L309" s="19">
        <v>187.8</v>
      </c>
      <c r="M309" s="21">
        <v>103</v>
      </c>
      <c r="N309" s="19">
        <v>1.82</v>
      </c>
      <c r="O309" s="19">
        <v>3.73</v>
      </c>
      <c r="P309" s="17"/>
      <c r="Q309" s="17"/>
      <c r="R309" s="17"/>
      <c r="S309" s="17"/>
      <c r="T309" s="17"/>
      <c r="U309" s="17"/>
      <c r="V309" s="19">
        <v>194.5</v>
      </c>
      <c r="W309" s="19">
        <v>249.5</v>
      </c>
      <c r="X309" s="21">
        <v>18</v>
      </c>
      <c r="Y309" s="19">
        <v>55</v>
      </c>
      <c r="Z309" s="19">
        <v>3.06</v>
      </c>
      <c r="AA309" s="19">
        <v>1.58</v>
      </c>
      <c r="AB309" s="19">
        <v>249.5</v>
      </c>
      <c r="AC309" s="19">
        <v>382.3</v>
      </c>
      <c r="AD309" s="19">
        <v>85</v>
      </c>
      <c r="AE309" s="19">
        <v>132.80000000000001</v>
      </c>
      <c r="AF309" s="19">
        <v>1.56</v>
      </c>
      <c r="AG309" s="19">
        <v>4.62</v>
      </c>
      <c r="AH309" s="19">
        <v>5.74</v>
      </c>
      <c r="AI309" s="19">
        <v>1078.67</v>
      </c>
      <c r="AJ309" s="19">
        <v>699.81</v>
      </c>
      <c r="AK309" s="19">
        <v>66.34</v>
      </c>
      <c r="AL309" s="19">
        <v>33489.14</v>
      </c>
      <c r="AM309" s="19">
        <v>1684.29</v>
      </c>
      <c r="AN309" s="19">
        <f>Tabla1[[#This Row],[Costo Compra]]+Tabla1[[#This Row],[Otros Compra]]</f>
        <v>35173.43</v>
      </c>
      <c r="AO309" s="19" t="s">
        <v>293</v>
      </c>
      <c r="AP309" s="19" t="s">
        <v>238</v>
      </c>
      <c r="AQ309" s="19" t="s">
        <v>239</v>
      </c>
      <c r="AR309" s="19" t="s">
        <v>148</v>
      </c>
      <c r="AS309" s="19">
        <v>8809.44</v>
      </c>
      <c r="AT309" s="19">
        <v>0</v>
      </c>
      <c r="AU309" s="19" t="s">
        <v>77</v>
      </c>
      <c r="AV309" s="19">
        <v>2020</v>
      </c>
      <c r="AW309" s="22">
        <v>44062</v>
      </c>
      <c r="AX309" s="22">
        <v>44147</v>
      </c>
      <c r="AY309" s="19">
        <v>0</v>
      </c>
      <c r="AZ309" s="19">
        <v>0</v>
      </c>
      <c r="BA309" s="19">
        <v>-43982.87</v>
      </c>
      <c r="BB309" s="19">
        <v>-234.2</v>
      </c>
      <c r="BC309" s="19">
        <v>3709</v>
      </c>
      <c r="BD309" s="19"/>
      <c r="BE309" s="19" t="s">
        <v>250</v>
      </c>
      <c r="BF309" s="19" t="s">
        <v>250</v>
      </c>
      <c r="BG309" s="19"/>
      <c r="BH309" s="19" t="s">
        <v>79</v>
      </c>
      <c r="BI309" s="22"/>
      <c r="BJ309" s="19">
        <v>0</v>
      </c>
      <c r="BK309" s="19">
        <v>0</v>
      </c>
      <c r="BL309" s="19">
        <v>0</v>
      </c>
      <c r="BM309" s="19">
        <v>0</v>
      </c>
      <c r="BN309" s="19">
        <v>0</v>
      </c>
      <c r="BO309" s="19">
        <v>0</v>
      </c>
      <c r="BP309" s="17"/>
      <c r="BQ309" s="19" t="s">
        <v>80</v>
      </c>
      <c r="BR309" s="19" t="s">
        <v>81</v>
      </c>
      <c r="CGQ309" s="9" t="s">
        <v>70</v>
      </c>
    </row>
    <row r="310" spans="1:70 2227:2227" x14ac:dyDescent="0.25">
      <c r="A310" s="19" t="s">
        <v>70</v>
      </c>
      <c r="B310" s="23">
        <v>999054000021638</v>
      </c>
      <c r="C310" s="20" t="s">
        <v>86</v>
      </c>
      <c r="D310" s="19" t="s">
        <v>87</v>
      </c>
      <c r="E310" s="19" t="s">
        <v>259</v>
      </c>
      <c r="F310" s="19" t="s">
        <v>71</v>
      </c>
      <c r="G310" s="19" t="s">
        <v>70</v>
      </c>
      <c r="H310" s="19" t="s">
        <v>73</v>
      </c>
      <c r="I310" s="19">
        <v>1</v>
      </c>
      <c r="J310" s="19">
        <v>203</v>
      </c>
      <c r="K310" s="19">
        <v>394.6</v>
      </c>
      <c r="L310" s="19">
        <v>191.6</v>
      </c>
      <c r="M310" s="21">
        <v>133</v>
      </c>
      <c r="N310" s="19">
        <v>1.44</v>
      </c>
      <c r="O310" s="19">
        <v>4.3</v>
      </c>
      <c r="P310" s="17"/>
      <c r="Q310" s="17"/>
      <c r="R310" s="17"/>
      <c r="S310" s="17"/>
      <c r="T310" s="17"/>
      <c r="U310" s="17"/>
      <c r="V310" s="19">
        <v>203</v>
      </c>
      <c r="W310" s="19">
        <v>238</v>
      </c>
      <c r="X310" s="21">
        <v>25</v>
      </c>
      <c r="Y310" s="19">
        <v>35</v>
      </c>
      <c r="Z310" s="19">
        <v>1.4</v>
      </c>
      <c r="AA310" s="19">
        <v>2.2999999999999998</v>
      </c>
      <c r="AB310" s="19">
        <v>238</v>
      </c>
      <c r="AC310" s="19">
        <v>394.6</v>
      </c>
      <c r="AD310" s="19">
        <v>108</v>
      </c>
      <c r="AE310" s="19">
        <v>156.6</v>
      </c>
      <c r="AF310" s="19">
        <v>1.45</v>
      </c>
      <c r="AG310" s="19">
        <v>4.75</v>
      </c>
      <c r="AH310" s="19">
        <v>6.48</v>
      </c>
      <c r="AI310" s="19">
        <v>1242.23</v>
      </c>
      <c r="AJ310" s="19">
        <v>824.82</v>
      </c>
      <c r="AK310" s="19">
        <v>61.1</v>
      </c>
      <c r="AL310" s="19">
        <v>30385.84</v>
      </c>
      <c r="AM310" s="19">
        <v>855.52</v>
      </c>
      <c r="AN310" s="19">
        <f>Tabla1[[#This Row],[Costo Compra]]+Tabla1[[#This Row],[Otros Compra]]</f>
        <v>31241.360000000001</v>
      </c>
      <c r="AO310" s="19" t="s">
        <v>289</v>
      </c>
      <c r="AP310" s="19" t="s">
        <v>260</v>
      </c>
      <c r="AQ310" s="19" t="s">
        <v>261</v>
      </c>
      <c r="AR310" s="19" t="s">
        <v>76</v>
      </c>
      <c r="AS310" s="19">
        <v>9568.7800000000007</v>
      </c>
      <c r="AT310" s="19">
        <v>0</v>
      </c>
      <c r="AU310" s="19" t="s">
        <v>77</v>
      </c>
      <c r="AV310" s="19">
        <v>2020</v>
      </c>
      <c r="AW310" s="22">
        <v>44039</v>
      </c>
      <c r="AX310" s="22">
        <v>44147</v>
      </c>
      <c r="AY310" s="19">
        <v>0</v>
      </c>
      <c r="AZ310" s="19">
        <v>0</v>
      </c>
      <c r="BA310" s="19">
        <v>-40810.14</v>
      </c>
      <c r="BB310" s="19">
        <v>-213</v>
      </c>
      <c r="BC310" s="19">
        <v>3710</v>
      </c>
      <c r="BD310" s="19"/>
      <c r="BE310" s="19" t="s">
        <v>250</v>
      </c>
      <c r="BF310" s="19" t="s">
        <v>250</v>
      </c>
      <c r="BG310" s="19"/>
      <c r="BH310" s="19" t="s">
        <v>79</v>
      </c>
      <c r="BI310" s="22"/>
      <c r="BJ310" s="19">
        <v>0</v>
      </c>
      <c r="BK310" s="19">
        <v>0</v>
      </c>
      <c r="BL310" s="19">
        <v>0</v>
      </c>
      <c r="BM310" s="19">
        <v>0</v>
      </c>
      <c r="BN310" s="19">
        <v>0</v>
      </c>
      <c r="BO310" s="19">
        <v>0</v>
      </c>
      <c r="BP310" s="17"/>
      <c r="BQ310" s="19" t="s">
        <v>80</v>
      </c>
      <c r="BR310" s="19" t="s">
        <v>81</v>
      </c>
      <c r="CGQ310" s="9" t="s">
        <v>70</v>
      </c>
    </row>
    <row r="311" spans="1:70 2227:2227" x14ac:dyDescent="0.25">
      <c r="A311" s="19" t="s">
        <v>70</v>
      </c>
      <c r="B311" s="23">
        <v>999054000021642</v>
      </c>
      <c r="C311" s="20" t="s">
        <v>97</v>
      </c>
      <c r="D311" s="19" t="s">
        <v>91</v>
      </c>
      <c r="E311" s="19" t="s">
        <v>149</v>
      </c>
      <c r="F311" s="19" t="s">
        <v>71</v>
      </c>
      <c r="G311" s="19" t="s">
        <v>119</v>
      </c>
      <c r="H311" s="19" t="s">
        <v>73</v>
      </c>
      <c r="I311" s="19">
        <v>1</v>
      </c>
      <c r="J311" s="19">
        <v>155</v>
      </c>
      <c r="K311" s="19">
        <v>330.6</v>
      </c>
      <c r="L311" s="19">
        <v>175.6</v>
      </c>
      <c r="M311" s="21">
        <v>235</v>
      </c>
      <c r="N311" s="19">
        <v>0.75</v>
      </c>
      <c r="O311" s="19">
        <v>8.16</v>
      </c>
      <c r="P311" s="17"/>
      <c r="Q311" s="17"/>
      <c r="R311" s="17"/>
      <c r="S311" s="17"/>
      <c r="T311" s="17"/>
      <c r="U311" s="17"/>
      <c r="V311" s="19">
        <v>155</v>
      </c>
      <c r="W311" s="19">
        <v>238.7</v>
      </c>
      <c r="X311" s="21">
        <v>120</v>
      </c>
      <c r="Y311" s="19">
        <v>83.7</v>
      </c>
      <c r="Z311" s="19">
        <v>0.7</v>
      </c>
      <c r="AA311" s="19">
        <v>7.6</v>
      </c>
      <c r="AB311" s="19">
        <v>238.7</v>
      </c>
      <c r="AC311" s="19">
        <v>330.6</v>
      </c>
      <c r="AD311" s="19">
        <v>115</v>
      </c>
      <c r="AE311" s="19">
        <v>91.9</v>
      </c>
      <c r="AF311" s="19">
        <v>0.8</v>
      </c>
      <c r="AG311" s="19">
        <v>8.67</v>
      </c>
      <c r="AH311" s="19">
        <v>12.94</v>
      </c>
      <c r="AI311" s="19">
        <v>2272.35</v>
      </c>
      <c r="AJ311" s="19">
        <v>1432.9</v>
      </c>
      <c r="AK311" s="19">
        <v>167.1</v>
      </c>
      <c r="AL311" s="19">
        <v>22946.85</v>
      </c>
      <c r="AM311" s="19">
        <v>573.16999999999996</v>
      </c>
      <c r="AN311" s="19">
        <f>Tabla1[[#This Row],[Costo Compra]]+Tabla1[[#This Row],[Otros Compra]]</f>
        <v>23520.019999999997</v>
      </c>
      <c r="AO311" s="19" t="s">
        <v>294</v>
      </c>
      <c r="AP311" s="19" t="s">
        <v>150</v>
      </c>
      <c r="AQ311" s="19" t="s">
        <v>151</v>
      </c>
      <c r="AR311" s="19" t="s">
        <v>95</v>
      </c>
      <c r="AS311" s="19">
        <v>15347.4</v>
      </c>
      <c r="AT311" s="19">
        <v>0</v>
      </c>
      <c r="AU311" s="19" t="s">
        <v>77</v>
      </c>
      <c r="AV311" s="19">
        <v>2020</v>
      </c>
      <c r="AW311" s="22">
        <v>44032</v>
      </c>
      <c r="AX311" s="22">
        <v>44147</v>
      </c>
      <c r="AY311" s="19">
        <v>0</v>
      </c>
      <c r="AZ311" s="19">
        <v>0</v>
      </c>
      <c r="BA311" s="19">
        <v>-38867.42</v>
      </c>
      <c r="BB311" s="19">
        <v>-221.34</v>
      </c>
      <c r="BC311" s="19">
        <v>3709</v>
      </c>
      <c r="BD311" s="19"/>
      <c r="BE311" s="19" t="s">
        <v>250</v>
      </c>
      <c r="BF311" s="19" t="s">
        <v>250</v>
      </c>
      <c r="BG311" s="19"/>
      <c r="BH311" s="19" t="s">
        <v>99</v>
      </c>
      <c r="BI311" s="22"/>
      <c r="BJ311" s="19">
        <v>0</v>
      </c>
      <c r="BK311" s="19">
        <v>0</v>
      </c>
      <c r="BL311" s="19">
        <v>0</v>
      </c>
      <c r="BM311" s="19">
        <v>0</v>
      </c>
      <c r="BN311" s="19">
        <v>0</v>
      </c>
      <c r="BO311" s="19">
        <v>0</v>
      </c>
      <c r="BP311" s="17"/>
      <c r="BQ311" s="19" t="s">
        <v>80</v>
      </c>
      <c r="BR311" s="19" t="s">
        <v>81</v>
      </c>
      <c r="CGQ311" s="9" t="s">
        <v>70</v>
      </c>
    </row>
    <row r="312" spans="1:70 2227:2227" x14ac:dyDescent="0.25">
      <c r="A312" s="19" t="s">
        <v>70</v>
      </c>
      <c r="B312" s="23">
        <v>999054000021659</v>
      </c>
      <c r="C312" s="20" t="s">
        <v>97</v>
      </c>
      <c r="D312" s="19" t="s">
        <v>87</v>
      </c>
      <c r="E312" s="19" t="s">
        <v>235</v>
      </c>
      <c r="F312" s="19" t="s">
        <v>71</v>
      </c>
      <c r="G312" s="19" t="s">
        <v>119</v>
      </c>
      <c r="H312" s="19" t="s">
        <v>73</v>
      </c>
      <c r="I312" s="19">
        <v>1</v>
      </c>
      <c r="J312" s="19">
        <v>154.5</v>
      </c>
      <c r="K312" s="19">
        <v>331.6</v>
      </c>
      <c r="L312" s="19">
        <v>177.1</v>
      </c>
      <c r="M312" s="21">
        <v>168</v>
      </c>
      <c r="N312" s="19">
        <v>1.05</v>
      </c>
      <c r="O312" s="19">
        <v>5.62</v>
      </c>
      <c r="P312" s="17"/>
      <c r="Q312" s="17"/>
      <c r="R312" s="17"/>
      <c r="S312" s="17"/>
      <c r="T312" s="17"/>
      <c r="U312" s="17"/>
      <c r="V312" s="19">
        <v>154.5</v>
      </c>
      <c r="W312" s="19">
        <v>186</v>
      </c>
      <c r="X312" s="21">
        <v>21</v>
      </c>
      <c r="Y312" s="19">
        <v>31.5</v>
      </c>
      <c r="Z312" s="19">
        <v>1.5</v>
      </c>
      <c r="AA312" s="19">
        <v>1.88</v>
      </c>
      <c r="AB312" s="19">
        <v>186</v>
      </c>
      <c r="AC312" s="19">
        <v>331.6</v>
      </c>
      <c r="AD312" s="19">
        <v>147</v>
      </c>
      <c r="AE312" s="19">
        <v>145.6</v>
      </c>
      <c r="AF312" s="19">
        <v>0.99</v>
      </c>
      <c r="AG312" s="19">
        <v>6.43</v>
      </c>
      <c r="AH312" s="19">
        <v>9.69</v>
      </c>
      <c r="AI312" s="19">
        <v>1715.63</v>
      </c>
      <c r="AJ312" s="19">
        <v>995.58</v>
      </c>
      <c r="AK312" s="19">
        <v>76.209999999999994</v>
      </c>
      <c r="AL312" s="19">
        <v>19029.310000000001</v>
      </c>
      <c r="AM312" s="19">
        <v>585.11</v>
      </c>
      <c r="AN312" s="19">
        <f>Tabla1[[#This Row],[Costo Compra]]+Tabla1[[#This Row],[Otros Compra]]</f>
        <v>19614.420000000002</v>
      </c>
      <c r="AO312" s="19" t="s">
        <v>293</v>
      </c>
      <c r="AP312" s="19" t="s">
        <v>236</v>
      </c>
      <c r="AQ312" s="19" t="s">
        <v>160</v>
      </c>
      <c r="AR312" s="19" t="s">
        <v>148</v>
      </c>
      <c r="AS312" s="19">
        <v>11069.92</v>
      </c>
      <c r="AT312" s="19">
        <v>0</v>
      </c>
      <c r="AU312" s="19" t="s">
        <v>77</v>
      </c>
      <c r="AV312" s="19">
        <v>2020</v>
      </c>
      <c r="AW312" s="22">
        <v>44000</v>
      </c>
      <c r="AX312" s="22">
        <v>44147</v>
      </c>
      <c r="AY312" s="19">
        <v>0</v>
      </c>
      <c r="AZ312" s="19">
        <v>0</v>
      </c>
      <c r="BA312" s="19">
        <v>-30684.34</v>
      </c>
      <c r="BB312" s="19">
        <v>-173.26</v>
      </c>
      <c r="BC312" s="19">
        <v>3709</v>
      </c>
      <c r="BD312" s="19"/>
      <c r="BE312" s="19" t="s">
        <v>250</v>
      </c>
      <c r="BF312" s="19" t="s">
        <v>250</v>
      </c>
      <c r="BG312" s="19"/>
      <c r="BH312" s="19" t="s">
        <v>99</v>
      </c>
      <c r="BI312" s="22"/>
      <c r="BJ312" s="19">
        <v>0</v>
      </c>
      <c r="BK312" s="19">
        <v>0</v>
      </c>
      <c r="BL312" s="19">
        <v>0</v>
      </c>
      <c r="BM312" s="19">
        <v>0</v>
      </c>
      <c r="BN312" s="19">
        <v>0</v>
      </c>
      <c r="BO312" s="19">
        <v>0</v>
      </c>
      <c r="BP312" s="17"/>
      <c r="BQ312" s="19" t="s">
        <v>80</v>
      </c>
      <c r="BR312" s="19" t="s">
        <v>81</v>
      </c>
      <c r="CGQ312" s="9" t="s">
        <v>70</v>
      </c>
    </row>
    <row r="313" spans="1:70 2227:2227" x14ac:dyDescent="0.25">
      <c r="A313" s="19" t="s">
        <v>70</v>
      </c>
      <c r="B313" s="23">
        <v>999054000021683</v>
      </c>
      <c r="C313" s="20" t="s">
        <v>97</v>
      </c>
      <c r="D313" s="19" t="s">
        <v>87</v>
      </c>
      <c r="E313" s="19" t="s">
        <v>276</v>
      </c>
      <c r="F313" s="19" t="s">
        <v>71</v>
      </c>
      <c r="G313" s="19" t="s">
        <v>119</v>
      </c>
      <c r="H313" s="19" t="s">
        <v>73</v>
      </c>
      <c r="I313" s="19">
        <v>1</v>
      </c>
      <c r="J313" s="19">
        <v>202.5</v>
      </c>
      <c r="K313" s="19">
        <v>328.6</v>
      </c>
      <c r="L313" s="19">
        <v>126.1</v>
      </c>
      <c r="M313" s="21">
        <v>101</v>
      </c>
      <c r="N313" s="19">
        <v>1.25</v>
      </c>
      <c r="O313" s="19">
        <v>3.98</v>
      </c>
      <c r="P313" s="17"/>
      <c r="Q313" s="17"/>
      <c r="R313" s="17"/>
      <c r="S313" s="17"/>
      <c r="T313" s="17"/>
      <c r="U313" s="17"/>
      <c r="V313" s="19">
        <v>202.5</v>
      </c>
      <c r="W313" s="19">
        <v>226</v>
      </c>
      <c r="X313" s="21">
        <v>16</v>
      </c>
      <c r="Y313" s="19">
        <v>23.5</v>
      </c>
      <c r="Z313" s="19">
        <v>1.47</v>
      </c>
      <c r="AA313" s="19">
        <v>4.4800000000000004</v>
      </c>
      <c r="AB313" s="19">
        <v>226</v>
      </c>
      <c r="AC313" s="19">
        <v>328.6</v>
      </c>
      <c r="AD313" s="19">
        <v>85</v>
      </c>
      <c r="AE313" s="19">
        <v>102.6</v>
      </c>
      <c r="AF313" s="19">
        <v>1.21</v>
      </c>
      <c r="AG313" s="19">
        <v>3.87</v>
      </c>
      <c r="AH313" s="19">
        <v>6.38</v>
      </c>
      <c r="AI313" s="19">
        <v>804.54</v>
      </c>
      <c r="AJ313" s="19">
        <v>502.41</v>
      </c>
      <c r="AK313" s="19">
        <v>64.150000000000006</v>
      </c>
      <c r="AL313" s="19">
        <v>30217.1</v>
      </c>
      <c r="AM313" s="19">
        <v>653.82000000000005</v>
      </c>
      <c r="AN313" s="19">
        <f>Tabla1[[#This Row],[Costo Compra]]+Tabla1[[#This Row],[Otros Compra]]</f>
        <v>30870.92</v>
      </c>
      <c r="AO313" s="19" t="s">
        <v>291</v>
      </c>
      <c r="AP313" s="19" t="s">
        <v>277</v>
      </c>
      <c r="AQ313" s="19" t="s">
        <v>75</v>
      </c>
      <c r="AR313" s="19" t="s">
        <v>76</v>
      </c>
      <c r="AS313" s="19">
        <v>6582.25</v>
      </c>
      <c r="AT313" s="19">
        <v>0</v>
      </c>
      <c r="AU313" s="19" t="s">
        <v>77</v>
      </c>
      <c r="AV313" s="19">
        <v>2020</v>
      </c>
      <c r="AW313" s="22">
        <v>44062</v>
      </c>
      <c r="AX313" s="22">
        <v>44147</v>
      </c>
      <c r="AY313" s="19">
        <v>0</v>
      </c>
      <c r="AZ313" s="19">
        <v>0</v>
      </c>
      <c r="BA313" s="19">
        <v>-37453.17</v>
      </c>
      <c r="BB313" s="19">
        <v>-297.01</v>
      </c>
      <c r="BC313" s="19">
        <v>3709</v>
      </c>
      <c r="BD313" s="19"/>
      <c r="BE313" s="19" t="s">
        <v>250</v>
      </c>
      <c r="BF313" s="19" t="s">
        <v>250</v>
      </c>
      <c r="BG313" s="19"/>
      <c r="BH313" s="19" t="s">
        <v>99</v>
      </c>
      <c r="BI313" s="22"/>
      <c r="BJ313" s="19">
        <v>0</v>
      </c>
      <c r="BK313" s="19">
        <v>0</v>
      </c>
      <c r="BL313" s="19">
        <v>0</v>
      </c>
      <c r="BM313" s="19">
        <v>0</v>
      </c>
      <c r="BN313" s="19">
        <v>0</v>
      </c>
      <c r="BO313" s="19">
        <v>0</v>
      </c>
      <c r="BP313" s="17"/>
      <c r="BQ313" s="19" t="s">
        <v>80</v>
      </c>
      <c r="BR313" s="19" t="s">
        <v>81</v>
      </c>
      <c r="CGQ313" s="9" t="s">
        <v>70</v>
      </c>
    </row>
    <row r="314" spans="1:70 2227:2227" x14ac:dyDescent="0.25">
      <c r="A314" s="19" t="s">
        <v>70</v>
      </c>
      <c r="B314" s="23">
        <v>999054000021740</v>
      </c>
      <c r="C314" s="20" t="s">
        <v>97</v>
      </c>
      <c r="D314" s="19" t="s">
        <v>85</v>
      </c>
      <c r="E314" s="19" t="s">
        <v>204</v>
      </c>
      <c r="F314" s="19" t="s">
        <v>71</v>
      </c>
      <c r="G314" s="19" t="s">
        <v>119</v>
      </c>
      <c r="H314" s="19" t="s">
        <v>73</v>
      </c>
      <c r="I314" s="19">
        <v>1</v>
      </c>
      <c r="J314" s="19">
        <v>144</v>
      </c>
      <c r="K314" s="19">
        <v>326.60000000000002</v>
      </c>
      <c r="L314" s="19">
        <v>182.6</v>
      </c>
      <c r="M314" s="21">
        <v>207</v>
      </c>
      <c r="N314" s="19">
        <v>0.88</v>
      </c>
      <c r="O314" s="19">
        <v>6.24</v>
      </c>
      <c r="P314" s="17"/>
      <c r="Q314" s="17"/>
      <c r="R314" s="17"/>
      <c r="S314" s="17"/>
      <c r="T314" s="17"/>
      <c r="U314" s="17"/>
      <c r="V314" s="19">
        <v>144</v>
      </c>
      <c r="W314" s="19">
        <v>222</v>
      </c>
      <c r="X314" s="21">
        <v>92</v>
      </c>
      <c r="Y314" s="19">
        <v>78</v>
      </c>
      <c r="Z314" s="19">
        <v>0.85</v>
      </c>
      <c r="AA314" s="19">
        <v>5.07</v>
      </c>
      <c r="AB314" s="19">
        <v>222</v>
      </c>
      <c r="AC314" s="19">
        <v>326.60000000000002</v>
      </c>
      <c r="AD314" s="19">
        <v>115</v>
      </c>
      <c r="AE314" s="19">
        <v>104.6</v>
      </c>
      <c r="AF314" s="19">
        <v>0.91</v>
      </c>
      <c r="AG314" s="19">
        <v>7.12</v>
      </c>
      <c r="AH314" s="19">
        <v>9.51</v>
      </c>
      <c r="AI314" s="19">
        <v>1735.9</v>
      </c>
      <c r="AJ314" s="19">
        <v>1140.07</v>
      </c>
      <c r="AK314" s="19">
        <v>118.52</v>
      </c>
      <c r="AL314" s="19">
        <v>29408.18</v>
      </c>
      <c r="AM314" s="19">
        <v>794.09</v>
      </c>
      <c r="AN314" s="19">
        <f>Tabla1[[#This Row],[Costo Compra]]+Tabla1[[#This Row],[Otros Compra]]</f>
        <v>30202.27</v>
      </c>
      <c r="AO314" s="19" t="s">
        <v>292</v>
      </c>
      <c r="AP314" s="19" t="s">
        <v>205</v>
      </c>
      <c r="AQ314" s="19" t="s">
        <v>194</v>
      </c>
      <c r="AR314" s="19" t="s">
        <v>174</v>
      </c>
      <c r="AS314" s="19">
        <v>12375.98</v>
      </c>
      <c r="AT314" s="19">
        <v>0</v>
      </c>
      <c r="AU314" s="19" t="s">
        <v>77</v>
      </c>
      <c r="AV314" s="19">
        <v>2020</v>
      </c>
      <c r="AW314" s="22">
        <v>44032</v>
      </c>
      <c r="AX314" s="22">
        <v>44147</v>
      </c>
      <c r="AY314" s="19">
        <v>0</v>
      </c>
      <c r="AZ314" s="19">
        <v>0</v>
      </c>
      <c r="BA314" s="19">
        <v>-42578.25</v>
      </c>
      <c r="BB314" s="19">
        <v>-233.18</v>
      </c>
      <c r="BC314" s="19">
        <v>3709</v>
      </c>
      <c r="BD314" s="19"/>
      <c r="BE314" s="19" t="s">
        <v>251</v>
      </c>
      <c r="BF314" s="19" t="s">
        <v>251</v>
      </c>
      <c r="BG314" s="19"/>
      <c r="BH314" s="19" t="s">
        <v>99</v>
      </c>
      <c r="BI314" s="22"/>
      <c r="BJ314" s="19">
        <v>0</v>
      </c>
      <c r="BK314" s="19">
        <v>0</v>
      </c>
      <c r="BL314" s="19">
        <v>0</v>
      </c>
      <c r="BM314" s="19">
        <v>0</v>
      </c>
      <c r="BN314" s="19">
        <v>0</v>
      </c>
      <c r="BO314" s="19">
        <v>0</v>
      </c>
      <c r="BP314" s="17"/>
      <c r="BQ314" s="19" t="s">
        <v>80</v>
      </c>
      <c r="BR314" s="19" t="s">
        <v>81</v>
      </c>
      <c r="CGQ314" s="9" t="s">
        <v>70</v>
      </c>
    </row>
    <row r="315" spans="1:70 2227:2227" x14ac:dyDescent="0.25">
      <c r="A315" s="19" t="s">
        <v>70</v>
      </c>
      <c r="B315" s="23">
        <v>999054000021743</v>
      </c>
      <c r="C315" s="20" t="s">
        <v>82</v>
      </c>
      <c r="D315" s="19" t="s">
        <v>85</v>
      </c>
      <c r="E315" s="19" t="s">
        <v>257</v>
      </c>
      <c r="F315" s="19" t="s">
        <v>71</v>
      </c>
      <c r="G315" s="19" t="s">
        <v>119</v>
      </c>
      <c r="H315" s="19" t="s">
        <v>73</v>
      </c>
      <c r="I315" s="19">
        <v>1</v>
      </c>
      <c r="J315" s="19">
        <v>111</v>
      </c>
      <c r="K315" s="19">
        <v>355.3</v>
      </c>
      <c r="L315" s="19">
        <v>244.3</v>
      </c>
      <c r="M315" s="21">
        <v>103</v>
      </c>
      <c r="N315" s="19">
        <v>2.37</v>
      </c>
      <c r="O315" s="19">
        <v>2.86</v>
      </c>
      <c r="P315" s="17"/>
      <c r="Q315" s="17"/>
      <c r="R315" s="17"/>
      <c r="S315" s="17"/>
      <c r="T315" s="17"/>
      <c r="U315" s="17"/>
      <c r="V315" s="19">
        <v>111</v>
      </c>
      <c r="W315" s="19">
        <v>234.5</v>
      </c>
      <c r="X315" s="21">
        <v>18</v>
      </c>
      <c r="Y315" s="19">
        <v>123.5</v>
      </c>
      <c r="Z315" s="19">
        <v>6.86</v>
      </c>
      <c r="AA315" s="19">
        <v>0.7</v>
      </c>
      <c r="AB315" s="19">
        <v>234.5</v>
      </c>
      <c r="AC315" s="19">
        <v>355.3</v>
      </c>
      <c r="AD315" s="19">
        <v>85</v>
      </c>
      <c r="AE315" s="19">
        <v>120.8</v>
      </c>
      <c r="AF315" s="19">
        <v>1.42</v>
      </c>
      <c r="AG315" s="19">
        <v>5.07</v>
      </c>
      <c r="AH315" s="19">
        <v>4.42</v>
      </c>
      <c r="AI315" s="19">
        <v>1078.67</v>
      </c>
      <c r="AJ315" s="19">
        <v>699.81</v>
      </c>
      <c r="AK315" s="19">
        <v>72.930000000000007</v>
      </c>
      <c r="AL315" s="19">
        <v>31475.759999999998</v>
      </c>
      <c r="AM315" s="19">
        <v>1684.29</v>
      </c>
      <c r="AN315" s="19">
        <f>Tabla1[[#This Row],[Costo Compra]]+Tabla1[[#This Row],[Otros Compra]]</f>
        <v>33160.049999999996</v>
      </c>
      <c r="AO315" s="19" t="s">
        <v>293</v>
      </c>
      <c r="AP315" s="19" t="s">
        <v>238</v>
      </c>
      <c r="AQ315" s="19" t="s">
        <v>239</v>
      </c>
      <c r="AR315" s="19" t="s">
        <v>148</v>
      </c>
      <c r="AS315" s="19">
        <v>8809.44</v>
      </c>
      <c r="AT315" s="19">
        <v>0</v>
      </c>
      <c r="AU315" s="19" t="s">
        <v>77</v>
      </c>
      <c r="AV315" s="19">
        <v>2020</v>
      </c>
      <c r="AW315" s="22">
        <v>44062</v>
      </c>
      <c r="AX315" s="22">
        <v>44147</v>
      </c>
      <c r="AY315" s="19">
        <v>0</v>
      </c>
      <c r="AZ315" s="19">
        <v>0</v>
      </c>
      <c r="BA315" s="19">
        <v>-41969.49</v>
      </c>
      <c r="BB315" s="19">
        <v>-171.79</v>
      </c>
      <c r="BC315" s="19">
        <v>3709</v>
      </c>
      <c r="BD315" s="19"/>
      <c r="BE315" s="19" t="s">
        <v>250</v>
      </c>
      <c r="BF315" s="19" t="s">
        <v>250</v>
      </c>
      <c r="BG315" s="19"/>
      <c r="BH315" s="19" t="s">
        <v>79</v>
      </c>
      <c r="BI315" s="22"/>
      <c r="BJ315" s="19">
        <v>0</v>
      </c>
      <c r="BK315" s="19">
        <v>0</v>
      </c>
      <c r="BL315" s="19">
        <v>0</v>
      </c>
      <c r="BM315" s="19">
        <v>0</v>
      </c>
      <c r="BN315" s="19">
        <v>0</v>
      </c>
      <c r="BO315" s="19">
        <v>0</v>
      </c>
      <c r="BP315" s="17"/>
      <c r="BQ315" s="19" t="s">
        <v>80</v>
      </c>
      <c r="BR315" s="19" t="s">
        <v>81</v>
      </c>
      <c r="CGQ315" s="9"/>
    </row>
    <row r="316" spans="1:70 2227:2227" x14ac:dyDescent="0.25">
      <c r="A316" s="19" t="s">
        <v>70</v>
      </c>
      <c r="B316" s="23">
        <v>999054000021849</v>
      </c>
      <c r="C316" s="20" t="s">
        <v>97</v>
      </c>
      <c r="D316" s="19" t="s">
        <v>91</v>
      </c>
      <c r="E316" s="19" t="s">
        <v>149</v>
      </c>
      <c r="F316" s="19" t="s">
        <v>71</v>
      </c>
      <c r="G316" s="19" t="s">
        <v>119</v>
      </c>
      <c r="H316" s="19" t="s">
        <v>73</v>
      </c>
      <c r="I316" s="19">
        <v>1</v>
      </c>
      <c r="J316" s="19">
        <v>123.5</v>
      </c>
      <c r="K316" s="19">
        <v>336.6</v>
      </c>
      <c r="L316" s="19">
        <v>213.1</v>
      </c>
      <c r="M316" s="21">
        <v>235</v>
      </c>
      <c r="N316" s="19">
        <v>0.91</v>
      </c>
      <c r="O316" s="19">
        <v>6.72</v>
      </c>
      <c r="P316" s="17"/>
      <c r="Q316" s="17"/>
      <c r="R316" s="17"/>
      <c r="S316" s="17"/>
      <c r="T316" s="17"/>
      <c r="U316" s="17"/>
      <c r="V316" s="19">
        <v>123.5</v>
      </c>
      <c r="W316" s="19">
        <v>211.2</v>
      </c>
      <c r="X316" s="21">
        <v>120</v>
      </c>
      <c r="Y316" s="19">
        <v>87.7</v>
      </c>
      <c r="Z316" s="19">
        <v>0.73</v>
      </c>
      <c r="AA316" s="19">
        <v>7.25</v>
      </c>
      <c r="AB316" s="19">
        <v>211.2</v>
      </c>
      <c r="AC316" s="19">
        <v>336.6</v>
      </c>
      <c r="AD316" s="19">
        <v>115</v>
      </c>
      <c r="AE316" s="19">
        <v>125.4</v>
      </c>
      <c r="AF316" s="19">
        <v>1.0900000000000001</v>
      </c>
      <c r="AG316" s="19">
        <v>6.36</v>
      </c>
      <c r="AH316" s="19">
        <v>10.66</v>
      </c>
      <c r="AI316" s="19">
        <v>2272.35</v>
      </c>
      <c r="AJ316" s="19">
        <v>1432.9</v>
      </c>
      <c r="AK316" s="19">
        <v>122.46</v>
      </c>
      <c r="AL316" s="19">
        <v>20303.21</v>
      </c>
      <c r="AM316" s="19">
        <v>573.16999999999996</v>
      </c>
      <c r="AN316" s="19">
        <f>Tabla1[[#This Row],[Costo Compra]]+Tabla1[[#This Row],[Otros Compra]]</f>
        <v>20876.379999999997</v>
      </c>
      <c r="AO316" s="19" t="s">
        <v>294</v>
      </c>
      <c r="AP316" s="19" t="s">
        <v>150</v>
      </c>
      <c r="AQ316" s="19" t="s">
        <v>151</v>
      </c>
      <c r="AR316" s="19" t="s">
        <v>95</v>
      </c>
      <c r="AS316" s="19">
        <v>15347.4</v>
      </c>
      <c r="AT316" s="19">
        <v>0</v>
      </c>
      <c r="AU316" s="19" t="s">
        <v>77</v>
      </c>
      <c r="AV316" s="19">
        <v>2020</v>
      </c>
      <c r="AW316" s="22">
        <v>44032</v>
      </c>
      <c r="AX316" s="22">
        <v>44147</v>
      </c>
      <c r="AY316" s="19">
        <v>0</v>
      </c>
      <c r="AZ316" s="19">
        <v>0</v>
      </c>
      <c r="BA316" s="19">
        <v>-36223.78</v>
      </c>
      <c r="BB316" s="19">
        <v>-169.98</v>
      </c>
      <c r="BC316" s="19">
        <v>3709</v>
      </c>
      <c r="BD316" s="19"/>
      <c r="BE316" s="19" t="s">
        <v>251</v>
      </c>
      <c r="BF316" s="19" t="s">
        <v>251</v>
      </c>
      <c r="BG316" s="19"/>
      <c r="BH316" s="19" t="s">
        <v>99</v>
      </c>
      <c r="BI316" s="22"/>
      <c r="BJ316" s="19">
        <v>0</v>
      </c>
      <c r="BK316" s="19">
        <v>0</v>
      </c>
      <c r="BL316" s="19">
        <v>0</v>
      </c>
      <c r="BM316" s="19">
        <v>0</v>
      </c>
      <c r="BN316" s="19">
        <v>0</v>
      </c>
      <c r="BO316" s="19">
        <v>0</v>
      </c>
      <c r="BP316" s="17"/>
      <c r="BQ316" s="19" t="s">
        <v>80</v>
      </c>
      <c r="BR316" s="19" t="s">
        <v>81</v>
      </c>
      <c r="CGQ316" s="9"/>
    </row>
    <row r="317" spans="1:70 2227:2227" x14ac:dyDescent="0.25">
      <c r="A317" s="19" t="s">
        <v>70</v>
      </c>
      <c r="B317" s="23">
        <v>999054000021882</v>
      </c>
      <c r="C317" s="20" t="s">
        <v>82</v>
      </c>
      <c r="D317" s="9" t="s">
        <v>96</v>
      </c>
      <c r="E317" s="19" t="s">
        <v>257</v>
      </c>
      <c r="F317" s="19" t="s">
        <v>71</v>
      </c>
      <c r="G317" s="19" t="s">
        <v>119</v>
      </c>
      <c r="H317" s="19" t="s">
        <v>73</v>
      </c>
      <c r="I317" s="19">
        <v>1</v>
      </c>
      <c r="J317" s="19">
        <v>216.5</v>
      </c>
      <c r="K317" s="19">
        <v>359.3</v>
      </c>
      <c r="L317" s="19">
        <v>142.80000000000001</v>
      </c>
      <c r="M317" s="21">
        <v>103</v>
      </c>
      <c r="N317" s="19">
        <v>1.39</v>
      </c>
      <c r="O317" s="19">
        <v>4.9000000000000004</v>
      </c>
      <c r="P317" s="17"/>
      <c r="Q317" s="17"/>
      <c r="R317" s="17"/>
      <c r="S317" s="17"/>
      <c r="T317" s="17"/>
      <c r="U317" s="17"/>
      <c r="V317" s="19">
        <v>216.5</v>
      </c>
      <c r="W317" s="19">
        <v>247.5</v>
      </c>
      <c r="X317" s="21">
        <v>18</v>
      </c>
      <c r="Y317" s="19">
        <v>31</v>
      </c>
      <c r="Z317" s="19">
        <v>1.72</v>
      </c>
      <c r="AA317" s="19">
        <v>2.8</v>
      </c>
      <c r="AB317" s="19">
        <v>247.5</v>
      </c>
      <c r="AC317" s="19">
        <v>359.3</v>
      </c>
      <c r="AD317" s="19">
        <v>85</v>
      </c>
      <c r="AE317" s="19">
        <v>111.8</v>
      </c>
      <c r="AF317" s="19">
        <v>1.32</v>
      </c>
      <c r="AG317" s="19">
        <v>5.48</v>
      </c>
      <c r="AH317" s="19">
        <v>7.55</v>
      </c>
      <c r="AI317" s="19">
        <v>1078.67</v>
      </c>
      <c r="AJ317" s="19">
        <v>699.81</v>
      </c>
      <c r="AK317" s="19">
        <v>78.8</v>
      </c>
      <c r="AL317" s="19">
        <v>33220.69</v>
      </c>
      <c r="AM317" s="19">
        <v>1684.29</v>
      </c>
      <c r="AN317" s="19">
        <f>Tabla1[[#This Row],[Costo Compra]]+Tabla1[[#This Row],[Otros Compra]]</f>
        <v>34904.980000000003</v>
      </c>
      <c r="AO317" s="19" t="s">
        <v>293</v>
      </c>
      <c r="AP317" s="19" t="s">
        <v>238</v>
      </c>
      <c r="AQ317" s="19" t="s">
        <v>239</v>
      </c>
      <c r="AR317" s="19" t="s">
        <v>148</v>
      </c>
      <c r="AS317" s="19">
        <v>8809.44</v>
      </c>
      <c r="AT317" s="19">
        <v>0</v>
      </c>
      <c r="AU317" s="19" t="s">
        <v>77</v>
      </c>
      <c r="AV317" s="19">
        <v>2020</v>
      </c>
      <c r="AW317" s="22">
        <v>44062</v>
      </c>
      <c r="AX317" s="22">
        <v>44147</v>
      </c>
      <c r="AY317" s="19">
        <v>0</v>
      </c>
      <c r="AZ317" s="19">
        <v>0</v>
      </c>
      <c r="BA317" s="19">
        <v>-43714.42</v>
      </c>
      <c r="BB317" s="19">
        <v>-306.12</v>
      </c>
      <c r="BC317" s="19">
        <v>3709</v>
      </c>
      <c r="BD317" s="19"/>
      <c r="BE317" s="19" t="s">
        <v>250</v>
      </c>
      <c r="BF317" s="19" t="s">
        <v>250</v>
      </c>
      <c r="BG317" s="19"/>
      <c r="BH317" s="19" t="s">
        <v>79</v>
      </c>
      <c r="BI317" s="22"/>
      <c r="BJ317" s="19">
        <v>0</v>
      </c>
      <c r="BK317" s="19">
        <v>0</v>
      </c>
      <c r="BL317" s="19">
        <v>0</v>
      </c>
      <c r="BM317" s="19">
        <v>0</v>
      </c>
      <c r="BN317" s="19">
        <v>0</v>
      </c>
      <c r="BO317" s="19">
        <v>0</v>
      </c>
      <c r="BP317" s="17"/>
      <c r="BQ317" s="19" t="s">
        <v>80</v>
      </c>
      <c r="BR317" s="19" t="s">
        <v>81</v>
      </c>
      <c r="CGQ317" s="9"/>
    </row>
    <row r="318" spans="1:70 2227:2227" x14ac:dyDescent="0.25">
      <c r="A318" s="19" t="s">
        <v>70</v>
      </c>
      <c r="B318" s="23">
        <v>999054000021886</v>
      </c>
      <c r="C318" s="20" t="s">
        <v>82</v>
      </c>
      <c r="D318" s="19" t="s">
        <v>85</v>
      </c>
      <c r="E318" s="19" t="s">
        <v>257</v>
      </c>
      <c r="F318" s="19" t="s">
        <v>71</v>
      </c>
      <c r="G318" s="19" t="s">
        <v>119</v>
      </c>
      <c r="H318" s="19" t="s">
        <v>73</v>
      </c>
      <c r="I318" s="19">
        <v>1</v>
      </c>
      <c r="J318" s="19">
        <v>221.5</v>
      </c>
      <c r="K318" s="19">
        <v>341.3</v>
      </c>
      <c r="L318" s="19">
        <v>119.8</v>
      </c>
      <c r="M318" s="21">
        <v>103</v>
      </c>
      <c r="N318" s="19">
        <v>1.1599999999999999</v>
      </c>
      <c r="O318" s="19">
        <v>5.84</v>
      </c>
      <c r="P318" s="17"/>
      <c r="Q318" s="17"/>
      <c r="R318" s="17"/>
      <c r="S318" s="17"/>
      <c r="T318" s="17"/>
      <c r="U318" s="17"/>
      <c r="V318" s="19">
        <v>221.5</v>
      </c>
      <c r="W318" s="19">
        <v>249.5</v>
      </c>
      <c r="X318" s="21">
        <v>18</v>
      </c>
      <c r="Y318" s="19">
        <v>28</v>
      </c>
      <c r="Z318" s="19">
        <v>1.56</v>
      </c>
      <c r="AA318" s="19">
        <v>3.1</v>
      </c>
      <c r="AB318" s="19">
        <v>249.5</v>
      </c>
      <c r="AC318" s="19">
        <v>341.3</v>
      </c>
      <c r="AD318" s="19">
        <v>85</v>
      </c>
      <c r="AE318" s="19">
        <v>91.8</v>
      </c>
      <c r="AF318" s="19">
        <v>1.08</v>
      </c>
      <c r="AG318" s="19">
        <v>6.68</v>
      </c>
      <c r="AH318" s="19">
        <v>9</v>
      </c>
      <c r="AI318" s="19">
        <v>1078.67</v>
      </c>
      <c r="AJ318" s="19">
        <v>699.81</v>
      </c>
      <c r="AK318" s="19">
        <v>95.96</v>
      </c>
      <c r="AL318" s="19">
        <v>33489.14</v>
      </c>
      <c r="AM318" s="19">
        <v>1684.29</v>
      </c>
      <c r="AN318" s="19">
        <f>Tabla1[[#This Row],[Costo Compra]]+Tabla1[[#This Row],[Otros Compra]]</f>
        <v>35173.43</v>
      </c>
      <c r="AO318" s="19" t="s">
        <v>293</v>
      </c>
      <c r="AP318" s="19" t="s">
        <v>238</v>
      </c>
      <c r="AQ318" s="19" t="s">
        <v>239</v>
      </c>
      <c r="AR318" s="19" t="s">
        <v>148</v>
      </c>
      <c r="AS318" s="19">
        <v>8809.44</v>
      </c>
      <c r="AT318" s="19">
        <v>0</v>
      </c>
      <c r="AU318" s="19" t="s">
        <v>77</v>
      </c>
      <c r="AV318" s="19">
        <v>2020</v>
      </c>
      <c r="AW318" s="22">
        <v>44062</v>
      </c>
      <c r="AX318" s="22">
        <v>44147</v>
      </c>
      <c r="AY318" s="19">
        <v>0</v>
      </c>
      <c r="AZ318" s="19">
        <v>0</v>
      </c>
      <c r="BA318" s="19">
        <v>-43982.87</v>
      </c>
      <c r="BB318" s="19">
        <v>-367.14</v>
      </c>
      <c r="BC318" s="19">
        <v>3709</v>
      </c>
      <c r="BD318" s="19"/>
      <c r="BE318" s="19" t="s">
        <v>250</v>
      </c>
      <c r="BF318" s="19" t="s">
        <v>250</v>
      </c>
      <c r="BG318" s="19"/>
      <c r="BH318" s="19" t="s">
        <v>79</v>
      </c>
      <c r="BI318" s="22"/>
      <c r="BJ318" s="19">
        <v>0</v>
      </c>
      <c r="BK318" s="19">
        <v>0</v>
      </c>
      <c r="BL318" s="19">
        <v>0</v>
      </c>
      <c r="BM318" s="19">
        <v>0</v>
      </c>
      <c r="BN318" s="19">
        <v>0</v>
      </c>
      <c r="BO318" s="19">
        <v>0</v>
      </c>
      <c r="BP318" s="17"/>
      <c r="BQ318" s="19" t="s">
        <v>80</v>
      </c>
      <c r="BR318" s="19" t="s">
        <v>81</v>
      </c>
      <c r="CGQ318" s="9"/>
    </row>
    <row r="319" spans="1:70 2227:2227" x14ac:dyDescent="0.25">
      <c r="A319" s="19" t="s">
        <v>70</v>
      </c>
      <c r="B319" s="23">
        <v>999054000021893</v>
      </c>
      <c r="C319" s="20" t="s">
        <v>86</v>
      </c>
      <c r="D319" s="19" t="s">
        <v>249</v>
      </c>
      <c r="E319" s="19" t="s">
        <v>273</v>
      </c>
      <c r="F319" s="19" t="s">
        <v>71</v>
      </c>
      <c r="G319" s="19" t="s">
        <v>70</v>
      </c>
      <c r="H319" s="19" t="s">
        <v>73</v>
      </c>
      <c r="I319" s="19">
        <v>1</v>
      </c>
      <c r="J319" s="19">
        <v>223.5</v>
      </c>
      <c r="K319" s="19">
        <v>391.6</v>
      </c>
      <c r="L319" s="19">
        <v>168.1</v>
      </c>
      <c r="M319" s="21">
        <v>106</v>
      </c>
      <c r="N319" s="19">
        <v>1.59</v>
      </c>
      <c r="O319" s="19">
        <v>3.65</v>
      </c>
      <c r="P319" s="17"/>
      <c r="Q319" s="17"/>
      <c r="R319" s="17"/>
      <c r="S319" s="17"/>
      <c r="T319" s="17"/>
      <c r="U319" s="17"/>
      <c r="V319" s="19">
        <v>223.5</v>
      </c>
      <c r="W319" s="19">
        <v>267</v>
      </c>
      <c r="X319" s="21">
        <v>21</v>
      </c>
      <c r="Y319" s="19">
        <v>43.5</v>
      </c>
      <c r="Z319" s="19">
        <v>2.0699999999999998</v>
      </c>
      <c r="AA319" s="19">
        <v>2.34</v>
      </c>
      <c r="AB319" s="19">
        <v>267</v>
      </c>
      <c r="AC319" s="19">
        <v>391.6</v>
      </c>
      <c r="AD319" s="19">
        <v>85</v>
      </c>
      <c r="AE319" s="19">
        <v>124.6</v>
      </c>
      <c r="AF319" s="19">
        <v>1.47</v>
      </c>
      <c r="AG319" s="19">
        <v>4.1100000000000003</v>
      </c>
      <c r="AH319" s="19">
        <v>5.57</v>
      </c>
      <c r="AI319" s="19">
        <v>936.98</v>
      </c>
      <c r="AJ319" s="19">
        <v>613.80999999999995</v>
      </c>
      <c r="AK319" s="19">
        <v>59.35</v>
      </c>
      <c r="AL319" s="19">
        <v>35752.74</v>
      </c>
      <c r="AM319" s="19">
        <v>734.01</v>
      </c>
      <c r="AN319" s="19">
        <f>Tabla1[[#This Row],[Costo Compra]]+Tabla1[[#This Row],[Otros Compra]]</f>
        <v>36486.75</v>
      </c>
      <c r="AO319" s="19" t="s">
        <v>291</v>
      </c>
      <c r="AP319" s="19" t="s">
        <v>123</v>
      </c>
      <c r="AQ319" s="19" t="s">
        <v>75</v>
      </c>
      <c r="AR319" s="19" t="s">
        <v>76</v>
      </c>
      <c r="AS319" s="19">
        <v>7394.47</v>
      </c>
      <c r="AT319" s="19">
        <v>0</v>
      </c>
      <c r="AU319" s="19" t="s">
        <v>77</v>
      </c>
      <c r="AV319" s="19">
        <v>2020</v>
      </c>
      <c r="AW319" s="22">
        <v>44062</v>
      </c>
      <c r="AX319" s="22">
        <v>44147</v>
      </c>
      <c r="AY319" s="19">
        <v>0</v>
      </c>
      <c r="AZ319" s="19">
        <v>0</v>
      </c>
      <c r="BA319" s="19">
        <v>-43881.22</v>
      </c>
      <c r="BB319" s="19">
        <v>-261.04000000000002</v>
      </c>
      <c r="BC319" s="19">
        <v>3710</v>
      </c>
      <c r="BD319" s="19"/>
      <c r="BE319" s="19" t="s">
        <v>250</v>
      </c>
      <c r="BF319" s="19" t="s">
        <v>250</v>
      </c>
      <c r="BG319" s="19"/>
      <c r="BH319" s="19" t="s">
        <v>79</v>
      </c>
      <c r="BI319" s="22"/>
      <c r="BJ319" s="19">
        <v>0</v>
      </c>
      <c r="BK319" s="19">
        <v>0</v>
      </c>
      <c r="BL319" s="19">
        <v>0</v>
      </c>
      <c r="BM319" s="19">
        <v>0</v>
      </c>
      <c r="BN319" s="19">
        <v>0</v>
      </c>
      <c r="BO319" s="19">
        <v>0</v>
      </c>
      <c r="BP319" s="17"/>
      <c r="BQ319" s="19" t="s">
        <v>80</v>
      </c>
      <c r="BR319" s="19" t="s">
        <v>81</v>
      </c>
      <c r="CGQ319" s="9"/>
    </row>
    <row r="320" spans="1:70 2227:2227" x14ac:dyDescent="0.25">
      <c r="A320" s="19" t="s">
        <v>70</v>
      </c>
      <c r="B320" s="23">
        <v>999054000021898</v>
      </c>
      <c r="C320" s="20" t="s">
        <v>97</v>
      </c>
      <c r="D320" s="19" t="s">
        <v>85</v>
      </c>
      <c r="E320" s="19" t="s">
        <v>216</v>
      </c>
      <c r="F320" s="19" t="s">
        <v>71</v>
      </c>
      <c r="G320" s="19" t="s">
        <v>119</v>
      </c>
      <c r="H320" s="19" t="s">
        <v>73</v>
      </c>
      <c r="I320" s="19">
        <v>1</v>
      </c>
      <c r="J320" s="19">
        <v>182.5</v>
      </c>
      <c r="K320" s="19">
        <v>330.6</v>
      </c>
      <c r="L320" s="19">
        <v>148.1</v>
      </c>
      <c r="M320" s="21">
        <v>177</v>
      </c>
      <c r="N320" s="19">
        <v>0.84</v>
      </c>
      <c r="O320" s="19">
        <v>5.36</v>
      </c>
      <c r="P320" s="19">
        <v>186.5</v>
      </c>
      <c r="Q320" s="19">
        <v>231.5</v>
      </c>
      <c r="R320" s="19">
        <v>59</v>
      </c>
      <c r="S320" s="19">
        <v>45</v>
      </c>
      <c r="T320" s="19">
        <v>0.76</v>
      </c>
      <c r="U320" s="19">
        <v>3.9</v>
      </c>
      <c r="V320" s="19">
        <v>182.5</v>
      </c>
      <c r="W320" s="19">
        <v>186.5</v>
      </c>
      <c r="X320" s="21">
        <v>21</v>
      </c>
      <c r="Y320" s="19">
        <v>4</v>
      </c>
      <c r="Z320" s="19">
        <v>0.19</v>
      </c>
      <c r="AA320" s="19">
        <v>7.61</v>
      </c>
      <c r="AB320" s="17"/>
      <c r="AC320" s="17"/>
      <c r="AD320" s="17"/>
      <c r="AE320" s="17"/>
      <c r="AF320" s="17"/>
      <c r="AG320" s="17"/>
      <c r="AH320" s="19">
        <v>8.5399999999999991</v>
      </c>
      <c r="AI320" s="19">
        <v>1264.31</v>
      </c>
      <c r="AJ320" s="19">
        <v>793.97</v>
      </c>
      <c r="AK320" s="19">
        <v>89.9</v>
      </c>
      <c r="AL320" s="19">
        <v>24112.67</v>
      </c>
      <c r="AM320" s="19">
        <v>592</v>
      </c>
      <c r="AN320" s="19">
        <f>Tabla1[[#This Row],[Costo Compra]]+Tabla1[[#This Row],[Otros Compra]]</f>
        <v>24704.67</v>
      </c>
      <c r="AO320" s="19" t="s">
        <v>293</v>
      </c>
      <c r="AP320" s="19" t="s">
        <v>217</v>
      </c>
      <c r="AQ320" s="19" t="s">
        <v>218</v>
      </c>
      <c r="AR320" s="19" t="s">
        <v>148</v>
      </c>
      <c r="AS320" s="19">
        <v>8908.8799999999992</v>
      </c>
      <c r="AT320" s="19">
        <v>0</v>
      </c>
      <c r="AU320" s="19" t="s">
        <v>77</v>
      </c>
      <c r="AV320" s="19">
        <v>2020</v>
      </c>
      <c r="AW320" s="22">
        <v>44050</v>
      </c>
      <c r="AX320" s="22">
        <v>44147</v>
      </c>
      <c r="AY320" s="19">
        <v>0</v>
      </c>
      <c r="AZ320" s="19">
        <v>0</v>
      </c>
      <c r="BA320" s="19">
        <v>-33613.550000000003</v>
      </c>
      <c r="BB320" s="19">
        <v>-226.97</v>
      </c>
      <c r="BC320" s="19">
        <v>3709</v>
      </c>
      <c r="BD320" s="19"/>
      <c r="BE320" s="19" t="s">
        <v>250</v>
      </c>
      <c r="BF320" s="19" t="s">
        <v>250</v>
      </c>
      <c r="BG320" s="19"/>
      <c r="BH320" s="19" t="s">
        <v>99</v>
      </c>
      <c r="BI320" s="22"/>
      <c r="BJ320" s="19">
        <v>0</v>
      </c>
      <c r="BK320" s="19">
        <v>0</v>
      </c>
      <c r="BL320" s="19">
        <v>0</v>
      </c>
      <c r="BM320" s="19">
        <v>0</v>
      </c>
      <c r="BN320" s="19">
        <v>0</v>
      </c>
      <c r="BO320" s="19">
        <v>0</v>
      </c>
      <c r="BP320" s="17"/>
      <c r="BQ320" s="19" t="s">
        <v>80</v>
      </c>
      <c r="BR320" s="19" t="s">
        <v>81</v>
      </c>
      <c r="CGQ320" s="9"/>
    </row>
    <row r="321" spans="1:70 2227:2227" x14ac:dyDescent="0.25">
      <c r="A321" s="19" t="s">
        <v>70</v>
      </c>
      <c r="B321" s="23">
        <v>999054000021918</v>
      </c>
      <c r="C321" s="20" t="s">
        <v>97</v>
      </c>
      <c r="D321" s="19" t="s">
        <v>85</v>
      </c>
      <c r="E321" s="19" t="s">
        <v>225</v>
      </c>
      <c r="F321" s="19" t="s">
        <v>71</v>
      </c>
      <c r="G321" s="19" t="s">
        <v>119</v>
      </c>
      <c r="H321" s="19" t="s">
        <v>73</v>
      </c>
      <c r="I321" s="19">
        <v>1</v>
      </c>
      <c r="J321" s="19">
        <v>181</v>
      </c>
      <c r="K321" s="19">
        <v>335.6</v>
      </c>
      <c r="L321" s="19">
        <v>154.6</v>
      </c>
      <c r="M321" s="21">
        <v>161</v>
      </c>
      <c r="N321" s="19">
        <v>0.96</v>
      </c>
      <c r="O321" s="19">
        <v>6.09</v>
      </c>
      <c r="P321" s="17"/>
      <c r="Q321" s="17"/>
      <c r="R321" s="17"/>
      <c r="S321" s="17"/>
      <c r="T321" s="17"/>
      <c r="U321" s="17"/>
      <c r="V321" s="19">
        <v>181</v>
      </c>
      <c r="W321" s="19">
        <v>212</v>
      </c>
      <c r="X321" s="21">
        <v>27</v>
      </c>
      <c r="Y321" s="19">
        <v>31</v>
      </c>
      <c r="Z321" s="19">
        <v>1.1499999999999999</v>
      </c>
      <c r="AA321" s="19">
        <v>2.75</v>
      </c>
      <c r="AB321" s="19">
        <v>212</v>
      </c>
      <c r="AC321" s="19">
        <v>335.6</v>
      </c>
      <c r="AD321" s="19">
        <v>134</v>
      </c>
      <c r="AE321" s="19">
        <v>123.6</v>
      </c>
      <c r="AF321" s="19">
        <v>0.92</v>
      </c>
      <c r="AG321" s="19">
        <v>6.93</v>
      </c>
      <c r="AH321" s="19">
        <v>10.61</v>
      </c>
      <c r="AI321" s="19">
        <v>1640.96</v>
      </c>
      <c r="AJ321" s="19">
        <v>942.04</v>
      </c>
      <c r="AK321" s="19">
        <v>86.6</v>
      </c>
      <c r="AL321" s="19">
        <v>22069.79</v>
      </c>
      <c r="AM321" s="19">
        <v>522.62</v>
      </c>
      <c r="AN321" s="19">
        <f>Tabla1[[#This Row],[Costo Compra]]+Tabla1[[#This Row],[Otros Compra]]</f>
        <v>22592.41</v>
      </c>
      <c r="AO321" s="19" t="s">
        <v>293</v>
      </c>
      <c r="AP321" s="19" t="s">
        <v>226</v>
      </c>
      <c r="AQ321" s="19" t="s">
        <v>218</v>
      </c>
      <c r="AR321" s="19" t="s">
        <v>148</v>
      </c>
      <c r="AS321" s="19">
        <v>10704.08</v>
      </c>
      <c r="AT321" s="19">
        <v>0</v>
      </c>
      <c r="AU321" s="19" t="s">
        <v>77</v>
      </c>
      <c r="AV321" s="19">
        <v>2020</v>
      </c>
      <c r="AW321" s="22">
        <v>44013</v>
      </c>
      <c r="AX321" s="22">
        <v>44147</v>
      </c>
      <c r="AY321" s="19">
        <v>0</v>
      </c>
      <c r="AZ321" s="19">
        <v>0</v>
      </c>
      <c r="BA321" s="19">
        <v>-33296.49</v>
      </c>
      <c r="BB321" s="19">
        <v>-215.37</v>
      </c>
      <c r="BC321" s="19">
        <v>3709</v>
      </c>
      <c r="BD321" s="19"/>
      <c r="BE321" s="19" t="s">
        <v>250</v>
      </c>
      <c r="BF321" s="19" t="s">
        <v>250</v>
      </c>
      <c r="BG321" s="19"/>
      <c r="BH321" s="19" t="s">
        <v>99</v>
      </c>
      <c r="BI321" s="22"/>
      <c r="BJ321" s="19">
        <v>0</v>
      </c>
      <c r="BK321" s="19">
        <v>0</v>
      </c>
      <c r="BL321" s="19">
        <v>0</v>
      </c>
      <c r="BM321" s="19">
        <v>0</v>
      </c>
      <c r="BN321" s="19">
        <v>0</v>
      </c>
      <c r="BO321" s="19">
        <v>0</v>
      </c>
      <c r="BP321" s="17"/>
      <c r="BQ321" s="19" t="s">
        <v>80</v>
      </c>
      <c r="BR321" s="19" t="s">
        <v>81</v>
      </c>
      <c r="CGQ321" s="9"/>
    </row>
    <row r="322" spans="1:70 2227:2227" x14ac:dyDescent="0.25">
      <c r="A322" s="19" t="s">
        <v>70</v>
      </c>
      <c r="B322" s="23">
        <v>999054000021946</v>
      </c>
      <c r="C322" s="20" t="s">
        <v>82</v>
      </c>
      <c r="D322" s="19" t="s">
        <v>87</v>
      </c>
      <c r="E322" s="19" t="s">
        <v>209</v>
      </c>
      <c r="F322" s="19" t="s">
        <v>71</v>
      </c>
      <c r="G322" s="19" t="s">
        <v>119</v>
      </c>
      <c r="H322" s="19" t="s">
        <v>73</v>
      </c>
      <c r="I322" s="19">
        <v>1</v>
      </c>
      <c r="J322" s="19">
        <v>193.5</v>
      </c>
      <c r="K322" s="19">
        <v>369.3</v>
      </c>
      <c r="L322" s="19">
        <v>175.8</v>
      </c>
      <c r="M322" s="21">
        <v>177</v>
      </c>
      <c r="N322" s="19">
        <v>0.99</v>
      </c>
      <c r="O322" s="19">
        <v>4.62</v>
      </c>
      <c r="P322" s="17"/>
      <c r="Q322" s="17"/>
      <c r="R322" s="17"/>
      <c r="S322" s="17"/>
      <c r="T322" s="17"/>
      <c r="U322" s="17"/>
      <c r="V322" s="19">
        <v>193.5</v>
      </c>
      <c r="W322" s="19">
        <v>235.5</v>
      </c>
      <c r="X322" s="21">
        <v>43</v>
      </c>
      <c r="Y322" s="19">
        <v>42</v>
      </c>
      <c r="Z322" s="19">
        <v>0.98</v>
      </c>
      <c r="AA322" s="19">
        <v>2.42</v>
      </c>
      <c r="AB322" s="19">
        <v>235.5</v>
      </c>
      <c r="AC322" s="19">
        <v>369.3</v>
      </c>
      <c r="AD322" s="19">
        <v>134</v>
      </c>
      <c r="AE322" s="19">
        <v>133.80000000000001</v>
      </c>
      <c r="AF322" s="19">
        <v>1</v>
      </c>
      <c r="AG322" s="19">
        <v>5.32</v>
      </c>
      <c r="AH322" s="19">
        <v>7.13</v>
      </c>
      <c r="AI322" s="19">
        <v>1253.9000000000001</v>
      </c>
      <c r="AJ322" s="19">
        <v>812.98</v>
      </c>
      <c r="AK322" s="19">
        <v>67.56</v>
      </c>
      <c r="AL322" s="19">
        <v>23842.26</v>
      </c>
      <c r="AM322" s="19">
        <v>0</v>
      </c>
      <c r="AN322" s="19">
        <f>Tabla1[[#This Row],[Costo Compra]]+Tabla1[[#This Row],[Otros Compra]]</f>
        <v>23842.26</v>
      </c>
      <c r="AO322" s="19" t="s">
        <v>292</v>
      </c>
      <c r="AP322" s="19" t="s">
        <v>210</v>
      </c>
      <c r="AQ322" s="19" t="s">
        <v>90</v>
      </c>
      <c r="AR322" s="19" t="s">
        <v>76</v>
      </c>
      <c r="AS322" s="19">
        <v>9021.65</v>
      </c>
      <c r="AT322" s="19">
        <v>0</v>
      </c>
      <c r="AU322" s="19" t="s">
        <v>77</v>
      </c>
      <c r="AV322" s="19">
        <v>2020</v>
      </c>
      <c r="AW322" s="22">
        <v>44013</v>
      </c>
      <c r="AX322" s="22">
        <v>44147</v>
      </c>
      <c r="AY322" s="19">
        <v>0</v>
      </c>
      <c r="AZ322" s="19">
        <v>0</v>
      </c>
      <c r="BA322" s="19">
        <v>-32863.910000000003</v>
      </c>
      <c r="BB322" s="19">
        <v>-186.94</v>
      </c>
      <c r="BC322" s="19">
        <v>3709</v>
      </c>
      <c r="BD322" s="19"/>
      <c r="BE322" s="19" t="s">
        <v>250</v>
      </c>
      <c r="BF322" s="19" t="s">
        <v>250</v>
      </c>
      <c r="BG322" s="19"/>
      <c r="BH322" s="19" t="s">
        <v>79</v>
      </c>
      <c r="BI322" s="22"/>
      <c r="BJ322" s="19">
        <v>0</v>
      </c>
      <c r="BK322" s="19">
        <v>0</v>
      </c>
      <c r="BL322" s="19">
        <v>0</v>
      </c>
      <c r="BM322" s="19">
        <v>0</v>
      </c>
      <c r="BN322" s="19">
        <v>0</v>
      </c>
      <c r="BO322" s="19">
        <v>0</v>
      </c>
      <c r="BP322" s="17"/>
      <c r="BQ322" s="19" t="s">
        <v>80</v>
      </c>
      <c r="BR322" s="19" t="s">
        <v>81</v>
      </c>
      <c r="CGQ322" s="9" t="s">
        <v>70</v>
      </c>
    </row>
    <row r="323" spans="1:70 2227:2227" x14ac:dyDescent="0.25">
      <c r="A323" s="19" t="s">
        <v>70</v>
      </c>
      <c r="B323" s="23">
        <v>999054000021948</v>
      </c>
      <c r="C323" s="20" t="s">
        <v>97</v>
      </c>
      <c r="D323" s="19"/>
      <c r="E323" s="19" t="s">
        <v>158</v>
      </c>
      <c r="F323" s="19" t="s">
        <v>71</v>
      </c>
      <c r="G323" s="19" t="s">
        <v>119</v>
      </c>
      <c r="H323" s="19" t="s">
        <v>73</v>
      </c>
      <c r="I323" s="19">
        <v>1</v>
      </c>
      <c r="J323" s="19">
        <v>178.21</v>
      </c>
      <c r="K323" s="19">
        <v>362.6</v>
      </c>
      <c r="L323" s="19">
        <v>184.39</v>
      </c>
      <c r="M323" s="21">
        <v>222</v>
      </c>
      <c r="N323" s="19">
        <v>0.83</v>
      </c>
      <c r="O323" s="19">
        <v>5.64</v>
      </c>
      <c r="P323" s="17"/>
      <c r="Q323" s="17"/>
      <c r="R323" s="17"/>
      <c r="S323" s="17"/>
      <c r="T323" s="17"/>
      <c r="U323" s="17"/>
      <c r="V323" s="19">
        <v>178.21</v>
      </c>
      <c r="W323" s="19">
        <v>172</v>
      </c>
      <c r="X323" s="21">
        <v>19</v>
      </c>
      <c r="Y323" s="19">
        <v>-6.21</v>
      </c>
      <c r="Z323" s="19">
        <v>0</v>
      </c>
      <c r="AA323" s="19">
        <v>0</v>
      </c>
      <c r="AB323" s="19">
        <v>172</v>
      </c>
      <c r="AC323" s="19">
        <v>362.6</v>
      </c>
      <c r="AD323" s="19">
        <v>203</v>
      </c>
      <c r="AE323" s="19">
        <v>190.6</v>
      </c>
      <c r="AF323" s="19">
        <v>0.94</v>
      </c>
      <c r="AG323" s="19">
        <v>5.26</v>
      </c>
      <c r="AH323" s="19">
        <v>8.93</v>
      </c>
      <c r="AI323" s="19">
        <v>1646.44</v>
      </c>
      <c r="AJ323" s="19">
        <v>1039.18</v>
      </c>
      <c r="AK323" s="19">
        <v>59.94</v>
      </c>
      <c r="AL323" s="19">
        <v>18225.96</v>
      </c>
      <c r="AM323" s="19">
        <v>1186.67</v>
      </c>
      <c r="AN323" s="19">
        <f>Tabla1[[#This Row],[Costo Compra]]+Tabla1[[#This Row],[Otros Compra]]</f>
        <v>19412.629999999997</v>
      </c>
      <c r="AO323" s="19" t="s">
        <v>293</v>
      </c>
      <c r="AP323" s="19" t="s">
        <v>159</v>
      </c>
      <c r="AQ323" s="19" t="s">
        <v>160</v>
      </c>
      <c r="AR323" s="19" t="s">
        <v>148</v>
      </c>
      <c r="AS323" s="19">
        <v>11424.2</v>
      </c>
      <c r="AT323" s="19">
        <v>0</v>
      </c>
      <c r="AU323" s="19" t="s">
        <v>77</v>
      </c>
      <c r="AV323" s="19">
        <v>2020</v>
      </c>
      <c r="AW323" s="22">
        <v>43944</v>
      </c>
      <c r="AX323" s="22">
        <v>44147</v>
      </c>
      <c r="AY323" s="19">
        <v>0</v>
      </c>
      <c r="AZ323" s="19">
        <v>0</v>
      </c>
      <c r="BA323" s="19">
        <v>-30836.83</v>
      </c>
      <c r="BB323" s="19">
        <v>-167.24</v>
      </c>
      <c r="BC323" s="19">
        <v>3709</v>
      </c>
      <c r="BD323" s="19"/>
      <c r="BE323" s="19" t="s">
        <v>250</v>
      </c>
      <c r="BF323" s="19" t="s">
        <v>250</v>
      </c>
      <c r="BG323" s="19"/>
      <c r="BH323" s="19" t="s">
        <v>99</v>
      </c>
      <c r="BI323" s="22"/>
      <c r="BJ323" s="19">
        <v>0</v>
      </c>
      <c r="BK323" s="19">
        <v>0</v>
      </c>
      <c r="BL323" s="19">
        <v>0</v>
      </c>
      <c r="BM323" s="19">
        <v>0</v>
      </c>
      <c r="BN323" s="19">
        <v>0</v>
      </c>
      <c r="BO323" s="19">
        <v>0</v>
      </c>
      <c r="BP323" s="17"/>
      <c r="BQ323" s="19" t="s">
        <v>80</v>
      </c>
      <c r="BR323" s="19" t="s">
        <v>81</v>
      </c>
      <c r="CGQ323" s="9" t="s">
        <v>70</v>
      </c>
    </row>
    <row r="324" spans="1:70 2227:2227" x14ac:dyDescent="0.25">
      <c r="A324" s="19" t="s">
        <v>70</v>
      </c>
      <c r="B324" s="23">
        <v>999054000021954</v>
      </c>
      <c r="C324" s="20" t="s">
        <v>97</v>
      </c>
      <c r="D324" s="19" t="s">
        <v>87</v>
      </c>
      <c r="E324" s="19" t="s">
        <v>184</v>
      </c>
      <c r="F324" s="19" t="s">
        <v>71</v>
      </c>
      <c r="G324" s="19" t="s">
        <v>119</v>
      </c>
      <c r="H324" s="19" t="s">
        <v>73</v>
      </c>
      <c r="I324" s="19">
        <v>1</v>
      </c>
      <c r="J324" s="19">
        <v>168</v>
      </c>
      <c r="K324" s="19">
        <v>327.60000000000002</v>
      </c>
      <c r="L324" s="19">
        <v>159.6</v>
      </c>
      <c r="M324" s="21">
        <v>180</v>
      </c>
      <c r="N324" s="19">
        <v>0.89</v>
      </c>
      <c r="O324" s="19">
        <v>4.3</v>
      </c>
      <c r="P324" s="19">
        <v>190</v>
      </c>
      <c r="Q324" s="19">
        <v>258</v>
      </c>
      <c r="R324" s="19">
        <v>90</v>
      </c>
      <c r="S324" s="19">
        <v>68</v>
      </c>
      <c r="T324" s="19">
        <v>0.76</v>
      </c>
      <c r="U324" s="19">
        <v>4.04</v>
      </c>
      <c r="V324" s="19">
        <v>168</v>
      </c>
      <c r="W324" s="19">
        <v>190</v>
      </c>
      <c r="X324" s="21">
        <v>24</v>
      </c>
      <c r="Y324" s="19">
        <v>22</v>
      </c>
      <c r="Z324" s="19">
        <v>0.92</v>
      </c>
      <c r="AA324" s="19">
        <v>1.56</v>
      </c>
      <c r="AB324" s="17"/>
      <c r="AC324" s="17"/>
      <c r="AD324" s="17"/>
      <c r="AE324" s="17"/>
      <c r="AF324" s="17"/>
      <c r="AG324" s="17"/>
      <c r="AH324" s="19">
        <v>7.25</v>
      </c>
      <c r="AI324" s="19">
        <v>1157.32</v>
      </c>
      <c r="AJ324" s="19">
        <v>685.73</v>
      </c>
      <c r="AK324" s="19">
        <v>112.61</v>
      </c>
      <c r="AL324" s="19">
        <v>27088.92</v>
      </c>
      <c r="AM324" s="19">
        <v>388.96</v>
      </c>
      <c r="AN324" s="19">
        <f>Tabla1[[#This Row],[Costo Compra]]+Tabla1[[#This Row],[Otros Compra]]</f>
        <v>27477.879999999997</v>
      </c>
      <c r="AO324" s="19" t="s">
        <v>292</v>
      </c>
      <c r="AP324" s="19" t="s">
        <v>138</v>
      </c>
      <c r="AQ324" s="19" t="s">
        <v>185</v>
      </c>
      <c r="AR324" s="19" t="s">
        <v>76</v>
      </c>
      <c r="AS324" s="19">
        <v>7837.32</v>
      </c>
      <c r="AT324" s="19">
        <v>0</v>
      </c>
      <c r="AU324" s="19" t="s">
        <v>77</v>
      </c>
      <c r="AV324" s="19">
        <v>2020</v>
      </c>
      <c r="AW324" s="22">
        <v>44081</v>
      </c>
      <c r="AX324" s="22">
        <v>44147</v>
      </c>
      <c r="AY324" s="19">
        <v>0</v>
      </c>
      <c r="AZ324" s="19">
        <v>0</v>
      </c>
      <c r="BA324" s="19">
        <v>-35315.199999999997</v>
      </c>
      <c r="BB324" s="19">
        <v>-221.27</v>
      </c>
      <c r="BC324" s="19">
        <v>3709</v>
      </c>
      <c r="BD324" s="19"/>
      <c r="BE324" s="19" t="s">
        <v>250</v>
      </c>
      <c r="BF324" s="19" t="s">
        <v>250</v>
      </c>
      <c r="BG324" s="19"/>
      <c r="BH324" s="19" t="s">
        <v>99</v>
      </c>
      <c r="BI324" s="22"/>
      <c r="BJ324" s="19">
        <v>0</v>
      </c>
      <c r="BK324" s="19">
        <v>0</v>
      </c>
      <c r="BL324" s="19">
        <v>0</v>
      </c>
      <c r="BM324" s="19">
        <v>0</v>
      </c>
      <c r="BN324" s="19">
        <v>0</v>
      </c>
      <c r="BO324" s="19">
        <v>0</v>
      </c>
      <c r="BP324" s="17"/>
      <c r="BQ324" s="19" t="s">
        <v>80</v>
      </c>
      <c r="BR324" s="19" t="s">
        <v>81</v>
      </c>
      <c r="CGQ324" s="9" t="s">
        <v>70</v>
      </c>
    </row>
    <row r="325" spans="1:70 2227:2227" x14ac:dyDescent="0.25">
      <c r="A325" s="19" t="s">
        <v>70</v>
      </c>
      <c r="B325" s="23">
        <v>999054000021977</v>
      </c>
      <c r="C325" s="20" t="s">
        <v>97</v>
      </c>
      <c r="D325" s="19" t="s">
        <v>87</v>
      </c>
      <c r="E325" s="19" t="s">
        <v>145</v>
      </c>
      <c r="F325" s="19" t="s">
        <v>71</v>
      </c>
      <c r="G325" s="19" t="s">
        <v>119</v>
      </c>
      <c r="H325" s="19" t="s">
        <v>73</v>
      </c>
      <c r="I325" s="19">
        <v>1</v>
      </c>
      <c r="J325" s="19">
        <v>188</v>
      </c>
      <c r="K325" s="19">
        <v>327.60000000000002</v>
      </c>
      <c r="L325" s="19">
        <v>139.6</v>
      </c>
      <c r="M325" s="21">
        <v>236</v>
      </c>
      <c r="N325" s="19">
        <v>0.59</v>
      </c>
      <c r="O325" s="19">
        <v>8.76</v>
      </c>
      <c r="P325" s="19">
        <v>203</v>
      </c>
      <c r="Q325" s="19">
        <v>257</v>
      </c>
      <c r="R325" s="19">
        <v>137</v>
      </c>
      <c r="S325" s="19">
        <v>54</v>
      </c>
      <c r="T325" s="19">
        <v>0.39</v>
      </c>
      <c r="U325" s="19">
        <v>12.58</v>
      </c>
      <c r="V325" s="19">
        <v>188</v>
      </c>
      <c r="W325" s="19">
        <v>203</v>
      </c>
      <c r="X325" s="21">
        <v>33</v>
      </c>
      <c r="Y325" s="19">
        <v>15</v>
      </c>
      <c r="Z325" s="19">
        <v>0.45</v>
      </c>
      <c r="AA325" s="19">
        <v>4.37</v>
      </c>
      <c r="AB325" s="17"/>
      <c r="AC325" s="17"/>
      <c r="AD325" s="17"/>
      <c r="AE325" s="17"/>
      <c r="AF325" s="17"/>
      <c r="AG325" s="17"/>
      <c r="AH325" s="19">
        <v>13.78</v>
      </c>
      <c r="AI325" s="19">
        <v>1923.34</v>
      </c>
      <c r="AJ325" s="19">
        <v>1223.1500000000001</v>
      </c>
      <c r="AK325" s="19">
        <v>190.6</v>
      </c>
      <c r="AL325" s="19">
        <v>26617.57</v>
      </c>
      <c r="AM325" s="19">
        <v>1205.6400000000001</v>
      </c>
      <c r="AN325" s="19">
        <f>Tabla1[[#This Row],[Costo Compra]]+Tabla1[[#This Row],[Otros Compra]]</f>
        <v>27823.21</v>
      </c>
      <c r="AO325" s="19" t="s">
        <v>293</v>
      </c>
      <c r="AP325" s="19" t="s">
        <v>146</v>
      </c>
      <c r="AQ325" s="19" t="s">
        <v>147</v>
      </c>
      <c r="AR325" s="19" t="s">
        <v>148</v>
      </c>
      <c r="AS325" s="19">
        <v>13456.52</v>
      </c>
      <c r="AT325" s="19">
        <v>0</v>
      </c>
      <c r="AU325" s="19" t="s">
        <v>77</v>
      </c>
      <c r="AV325" s="19">
        <v>2020</v>
      </c>
      <c r="AW325" s="22">
        <v>44081</v>
      </c>
      <c r="AX325" s="22">
        <v>44147</v>
      </c>
      <c r="AY325" s="19">
        <v>0</v>
      </c>
      <c r="AZ325" s="19">
        <v>0</v>
      </c>
      <c r="BA325" s="19">
        <v>-41279.730000000003</v>
      </c>
      <c r="BB325" s="19">
        <v>-295.7</v>
      </c>
      <c r="BC325" s="19">
        <v>3709</v>
      </c>
      <c r="BD325" s="19"/>
      <c r="BE325" s="19" t="s">
        <v>250</v>
      </c>
      <c r="BF325" s="19" t="s">
        <v>250</v>
      </c>
      <c r="BG325" s="19"/>
      <c r="BH325" s="19" t="s">
        <v>99</v>
      </c>
      <c r="BI325" s="22"/>
      <c r="BJ325" s="19">
        <v>0</v>
      </c>
      <c r="BK325" s="19">
        <v>0</v>
      </c>
      <c r="BL325" s="19">
        <v>0</v>
      </c>
      <c r="BM325" s="19">
        <v>0</v>
      </c>
      <c r="BN325" s="19">
        <v>0</v>
      </c>
      <c r="BO325" s="19">
        <v>0</v>
      </c>
      <c r="BP325" s="17"/>
      <c r="BQ325" s="19" t="s">
        <v>80</v>
      </c>
      <c r="BR325" s="19" t="s">
        <v>81</v>
      </c>
      <c r="CGQ325" s="9"/>
    </row>
    <row r="326" spans="1:70 2227:2227" x14ac:dyDescent="0.25">
      <c r="A326" s="19" t="s">
        <v>70</v>
      </c>
      <c r="B326" s="23">
        <v>999054000021980</v>
      </c>
      <c r="C326" s="20" t="s">
        <v>82</v>
      </c>
      <c r="D326" s="19" t="s">
        <v>87</v>
      </c>
      <c r="E326" s="19" t="s">
        <v>209</v>
      </c>
      <c r="F326" s="19" t="s">
        <v>71</v>
      </c>
      <c r="G326" s="19" t="s">
        <v>119</v>
      </c>
      <c r="H326" s="19" t="s">
        <v>73</v>
      </c>
      <c r="I326" s="19">
        <v>1</v>
      </c>
      <c r="J326" s="19">
        <v>208.5</v>
      </c>
      <c r="K326" s="19">
        <v>383.3</v>
      </c>
      <c r="L326" s="19">
        <v>174.8</v>
      </c>
      <c r="M326" s="21">
        <v>177</v>
      </c>
      <c r="N326" s="19">
        <v>0.99</v>
      </c>
      <c r="O326" s="19">
        <v>4.6500000000000004</v>
      </c>
      <c r="P326" s="17"/>
      <c r="Q326" s="17"/>
      <c r="R326" s="17"/>
      <c r="S326" s="17"/>
      <c r="T326" s="17"/>
      <c r="U326" s="17"/>
      <c r="V326" s="19">
        <v>208.5</v>
      </c>
      <c r="W326" s="19">
        <v>232.5</v>
      </c>
      <c r="X326" s="21">
        <v>43</v>
      </c>
      <c r="Y326" s="19">
        <v>24</v>
      </c>
      <c r="Z326" s="19">
        <v>0.56000000000000005</v>
      </c>
      <c r="AA326" s="19">
        <v>4.24</v>
      </c>
      <c r="AB326" s="19">
        <v>232.5</v>
      </c>
      <c r="AC326" s="19">
        <v>383.3</v>
      </c>
      <c r="AD326" s="19">
        <v>134</v>
      </c>
      <c r="AE326" s="19">
        <v>150.80000000000001</v>
      </c>
      <c r="AF326" s="19">
        <v>1.1299999999999999</v>
      </c>
      <c r="AG326" s="19">
        <v>4.72</v>
      </c>
      <c r="AH326" s="19">
        <v>7.17</v>
      </c>
      <c r="AI326" s="19">
        <v>1253.9000000000001</v>
      </c>
      <c r="AJ326" s="19">
        <v>812.98</v>
      </c>
      <c r="AK326" s="19">
        <v>59.94</v>
      </c>
      <c r="AL326" s="19">
        <v>23538.53</v>
      </c>
      <c r="AM326" s="19">
        <v>0</v>
      </c>
      <c r="AN326" s="19">
        <f>Tabla1[[#This Row],[Costo Compra]]+Tabla1[[#This Row],[Otros Compra]]</f>
        <v>23538.53</v>
      </c>
      <c r="AO326" s="19" t="s">
        <v>292</v>
      </c>
      <c r="AP326" s="19" t="s">
        <v>210</v>
      </c>
      <c r="AQ326" s="19" t="s">
        <v>90</v>
      </c>
      <c r="AR326" s="19" t="s">
        <v>76</v>
      </c>
      <c r="AS326" s="19">
        <v>9021.65</v>
      </c>
      <c r="AT326" s="19">
        <v>0</v>
      </c>
      <c r="AU326" s="19" t="s">
        <v>77</v>
      </c>
      <c r="AV326" s="19">
        <v>2020</v>
      </c>
      <c r="AW326" s="22">
        <v>44013</v>
      </c>
      <c r="AX326" s="22">
        <v>44147</v>
      </c>
      <c r="AY326" s="19">
        <v>0</v>
      </c>
      <c r="AZ326" s="19">
        <v>0</v>
      </c>
      <c r="BA326" s="19">
        <v>-32560.18</v>
      </c>
      <c r="BB326" s="19">
        <v>-186.27</v>
      </c>
      <c r="BC326" s="19">
        <v>3709</v>
      </c>
      <c r="BD326" s="19"/>
      <c r="BE326" s="19" t="s">
        <v>250</v>
      </c>
      <c r="BF326" s="19" t="s">
        <v>250</v>
      </c>
      <c r="BG326" s="19"/>
      <c r="BH326" s="19" t="s">
        <v>79</v>
      </c>
      <c r="BI326" s="22"/>
      <c r="BJ326" s="19">
        <v>0</v>
      </c>
      <c r="BK326" s="19">
        <v>0</v>
      </c>
      <c r="BL326" s="19">
        <v>0</v>
      </c>
      <c r="BM326" s="19">
        <v>0</v>
      </c>
      <c r="BN326" s="19">
        <v>0</v>
      </c>
      <c r="BO326" s="19">
        <v>0</v>
      </c>
      <c r="BP326" s="17"/>
      <c r="BQ326" s="19" t="s">
        <v>80</v>
      </c>
      <c r="BR326" s="19" t="s">
        <v>81</v>
      </c>
      <c r="CGQ326" s="9"/>
    </row>
    <row r="327" spans="1:70 2227:2227" x14ac:dyDescent="0.25">
      <c r="A327" s="19" t="s">
        <v>70</v>
      </c>
      <c r="B327" s="23">
        <v>999054000022014</v>
      </c>
      <c r="C327" s="20" t="s">
        <v>97</v>
      </c>
      <c r="D327" s="9" t="s">
        <v>96</v>
      </c>
      <c r="E327" s="19" t="s">
        <v>188</v>
      </c>
      <c r="F327" s="19" t="s">
        <v>71</v>
      </c>
      <c r="G327" s="19" t="s">
        <v>119</v>
      </c>
      <c r="H327" s="19" t="s">
        <v>73</v>
      </c>
      <c r="I327" s="19">
        <v>1</v>
      </c>
      <c r="J327" s="19">
        <v>194.91</v>
      </c>
      <c r="K327" s="19">
        <v>344.6</v>
      </c>
      <c r="L327" s="19">
        <v>149.69</v>
      </c>
      <c r="M327" s="21">
        <v>212</v>
      </c>
      <c r="N327" s="19">
        <v>0.71</v>
      </c>
      <c r="O327" s="19">
        <v>81.260000000000005</v>
      </c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9">
        <v>194.91</v>
      </c>
      <c r="AC327" s="19">
        <v>344.6</v>
      </c>
      <c r="AD327" s="21">
        <v>212</v>
      </c>
      <c r="AE327" s="19">
        <v>149.69</v>
      </c>
      <c r="AF327" s="19">
        <v>0.71</v>
      </c>
      <c r="AG327" s="19">
        <v>6.96</v>
      </c>
      <c r="AH327" s="19">
        <v>130.27000000000001</v>
      </c>
      <c r="AI327" s="19">
        <v>19500.64</v>
      </c>
      <c r="AJ327" s="19">
        <v>12164.28</v>
      </c>
      <c r="AK327" s="19">
        <v>77.11</v>
      </c>
      <c r="AL327" s="19">
        <v>20522.64</v>
      </c>
      <c r="AM327" s="19">
        <v>776.59</v>
      </c>
      <c r="AN327" s="19">
        <f>Tabla1[[#This Row],[Costo Compra]]+Tabla1[[#This Row],[Otros Compra]]</f>
        <v>21299.23</v>
      </c>
      <c r="AO327" s="19" t="s">
        <v>290</v>
      </c>
      <c r="AP327" s="19" t="s">
        <v>189</v>
      </c>
      <c r="AQ327" s="19" t="s">
        <v>190</v>
      </c>
      <c r="AR327" s="19" t="s">
        <v>148</v>
      </c>
      <c r="AS327" s="19">
        <v>134666.32</v>
      </c>
      <c r="AT327" s="19">
        <v>0</v>
      </c>
      <c r="AU327" s="19" t="s">
        <v>77</v>
      </c>
      <c r="AV327" s="19">
        <v>2020</v>
      </c>
      <c r="AW327" s="22">
        <v>43935</v>
      </c>
      <c r="AX327" s="22">
        <v>44147</v>
      </c>
      <c r="AY327" s="19">
        <v>0</v>
      </c>
      <c r="AZ327" s="19">
        <v>0</v>
      </c>
      <c r="BA327" s="19">
        <v>-155965.54999999999</v>
      </c>
      <c r="BB327" s="19">
        <v>-1041.92</v>
      </c>
      <c r="BC327" s="19">
        <v>3709</v>
      </c>
      <c r="BD327" s="19"/>
      <c r="BE327" s="19" t="s">
        <v>250</v>
      </c>
      <c r="BF327" s="19" t="s">
        <v>250</v>
      </c>
      <c r="BG327" s="19"/>
      <c r="BH327" s="19" t="s">
        <v>99</v>
      </c>
      <c r="BI327" s="22"/>
      <c r="BJ327" s="19">
        <v>0</v>
      </c>
      <c r="BK327" s="19">
        <v>0</v>
      </c>
      <c r="BL327" s="19">
        <v>0</v>
      </c>
      <c r="BM327" s="19">
        <v>0</v>
      </c>
      <c r="BN327" s="19">
        <v>0</v>
      </c>
      <c r="BO327" s="19">
        <v>0</v>
      </c>
      <c r="BP327" s="17"/>
      <c r="BQ327" s="19" t="s">
        <v>80</v>
      </c>
      <c r="BR327" s="19" t="s">
        <v>81</v>
      </c>
      <c r="CGQ327" s="9"/>
    </row>
    <row r="328" spans="1:70 2227:2227" x14ac:dyDescent="0.25">
      <c r="A328" s="19" t="s">
        <v>70</v>
      </c>
      <c r="B328" s="23">
        <v>999054000022024</v>
      </c>
      <c r="C328" s="20" t="s">
        <v>82</v>
      </c>
      <c r="D328" s="19" t="s">
        <v>87</v>
      </c>
      <c r="E328" s="19" t="s">
        <v>259</v>
      </c>
      <c r="F328" s="19" t="s">
        <v>71</v>
      </c>
      <c r="G328" s="19" t="s">
        <v>119</v>
      </c>
      <c r="H328" s="19" t="s">
        <v>73</v>
      </c>
      <c r="I328" s="19">
        <v>1</v>
      </c>
      <c r="J328" s="19">
        <v>215.5</v>
      </c>
      <c r="K328" s="19">
        <v>371.3</v>
      </c>
      <c r="L328" s="19">
        <v>155.80000000000001</v>
      </c>
      <c r="M328" s="21">
        <v>133</v>
      </c>
      <c r="N328" s="19">
        <v>1.17</v>
      </c>
      <c r="O328" s="19">
        <v>5.29</v>
      </c>
      <c r="P328" s="17"/>
      <c r="Q328" s="17"/>
      <c r="R328" s="17"/>
      <c r="S328" s="17"/>
      <c r="T328" s="17"/>
      <c r="U328" s="17"/>
      <c r="V328" s="19">
        <v>215.5</v>
      </c>
      <c r="W328" s="19">
        <v>245</v>
      </c>
      <c r="X328" s="21">
        <v>25</v>
      </c>
      <c r="Y328" s="19">
        <v>29.5</v>
      </c>
      <c r="Z328" s="19">
        <v>1.18</v>
      </c>
      <c r="AA328" s="19">
        <v>2.72</v>
      </c>
      <c r="AB328" s="19">
        <v>245</v>
      </c>
      <c r="AC328" s="19">
        <v>371.3</v>
      </c>
      <c r="AD328" s="19">
        <v>108</v>
      </c>
      <c r="AE328" s="19">
        <v>126.3</v>
      </c>
      <c r="AF328" s="19">
        <v>1.17</v>
      </c>
      <c r="AG328" s="19">
        <v>5.89</v>
      </c>
      <c r="AH328" s="19">
        <v>7.97</v>
      </c>
      <c r="AI328" s="19">
        <v>1242.23</v>
      </c>
      <c r="AJ328" s="19">
        <v>824.82</v>
      </c>
      <c r="AK328" s="19">
        <v>75.760000000000005</v>
      </c>
      <c r="AL328" s="19">
        <v>31203.69</v>
      </c>
      <c r="AM328" s="19">
        <v>855.52</v>
      </c>
      <c r="AN328" s="19">
        <f>Tabla1[[#This Row],[Costo Compra]]+Tabla1[[#This Row],[Otros Compra]]</f>
        <v>32059.21</v>
      </c>
      <c r="AO328" s="19" t="s">
        <v>289</v>
      </c>
      <c r="AP328" s="19" t="s">
        <v>260</v>
      </c>
      <c r="AQ328" s="19" t="s">
        <v>261</v>
      </c>
      <c r="AR328" s="19" t="s">
        <v>76</v>
      </c>
      <c r="AS328" s="19">
        <v>9568.7800000000007</v>
      </c>
      <c r="AT328" s="19">
        <v>0</v>
      </c>
      <c r="AU328" s="19" t="s">
        <v>77</v>
      </c>
      <c r="AV328" s="19">
        <v>2020</v>
      </c>
      <c r="AW328" s="22">
        <v>44039</v>
      </c>
      <c r="AX328" s="22">
        <v>44147</v>
      </c>
      <c r="AY328" s="19">
        <v>0</v>
      </c>
      <c r="AZ328" s="19">
        <v>0</v>
      </c>
      <c r="BA328" s="19">
        <v>-41627.99</v>
      </c>
      <c r="BB328" s="19">
        <v>-267.19</v>
      </c>
      <c r="BC328" s="19">
        <v>3709</v>
      </c>
      <c r="BD328" s="19"/>
      <c r="BE328" s="19" t="s">
        <v>250</v>
      </c>
      <c r="BF328" s="19" t="s">
        <v>250</v>
      </c>
      <c r="BG328" s="19"/>
      <c r="BH328" s="19" t="s">
        <v>79</v>
      </c>
      <c r="BI328" s="22"/>
      <c r="BJ328" s="19">
        <v>0</v>
      </c>
      <c r="BK328" s="19">
        <v>0</v>
      </c>
      <c r="BL328" s="19">
        <v>0</v>
      </c>
      <c r="BM328" s="19">
        <v>0</v>
      </c>
      <c r="BN328" s="19">
        <v>0</v>
      </c>
      <c r="BO328" s="19">
        <v>0</v>
      </c>
      <c r="BP328" s="17"/>
      <c r="BQ328" s="19" t="s">
        <v>80</v>
      </c>
      <c r="BR328" s="19" t="s">
        <v>81</v>
      </c>
      <c r="CGQ328" s="9" t="s">
        <v>70</v>
      </c>
    </row>
    <row r="329" spans="1:70 2227:2227" x14ac:dyDescent="0.25">
      <c r="A329" s="19" t="s">
        <v>70</v>
      </c>
      <c r="B329" s="23">
        <v>999054000022088</v>
      </c>
      <c r="C329" s="20" t="s">
        <v>97</v>
      </c>
      <c r="D329" s="19" t="s">
        <v>249</v>
      </c>
      <c r="E329" s="19" t="s">
        <v>273</v>
      </c>
      <c r="F329" s="19" t="s">
        <v>71</v>
      </c>
      <c r="G329" s="19" t="s">
        <v>119</v>
      </c>
      <c r="H329" s="19" t="s">
        <v>73</v>
      </c>
      <c r="I329" s="19">
        <v>1</v>
      </c>
      <c r="J329" s="19">
        <v>228</v>
      </c>
      <c r="K329" s="19">
        <v>352.6</v>
      </c>
      <c r="L329" s="19">
        <v>124.6</v>
      </c>
      <c r="M329" s="21">
        <v>106</v>
      </c>
      <c r="N329" s="19">
        <v>1.18</v>
      </c>
      <c r="O329" s="19">
        <v>4.93</v>
      </c>
      <c r="P329" s="17"/>
      <c r="Q329" s="17"/>
      <c r="R329" s="17"/>
      <c r="S329" s="17"/>
      <c r="T329" s="17"/>
      <c r="U329" s="17"/>
      <c r="V329" s="19">
        <v>228</v>
      </c>
      <c r="W329" s="19">
        <v>261</v>
      </c>
      <c r="X329" s="21">
        <v>21</v>
      </c>
      <c r="Y329" s="19">
        <v>33</v>
      </c>
      <c r="Z329" s="19">
        <v>1.57</v>
      </c>
      <c r="AA329" s="19">
        <v>3.08</v>
      </c>
      <c r="AB329" s="19">
        <v>261</v>
      </c>
      <c r="AC329" s="19">
        <v>352.6</v>
      </c>
      <c r="AD329" s="19">
        <v>85</v>
      </c>
      <c r="AE329" s="19">
        <v>91.6</v>
      </c>
      <c r="AF329" s="19">
        <v>1.08</v>
      </c>
      <c r="AG329" s="19">
        <v>5.59</v>
      </c>
      <c r="AH329" s="19">
        <v>7.52</v>
      </c>
      <c r="AI329" s="19">
        <v>936.98</v>
      </c>
      <c r="AJ329" s="19">
        <v>613.80999999999995</v>
      </c>
      <c r="AK329" s="19">
        <v>80.73</v>
      </c>
      <c r="AL329" s="19">
        <v>32943.26</v>
      </c>
      <c r="AM329" s="19">
        <v>734.01</v>
      </c>
      <c r="AN329" s="19">
        <f>Tabla1[[#This Row],[Costo Compra]]+Tabla1[[#This Row],[Otros Compra]]</f>
        <v>33677.270000000004</v>
      </c>
      <c r="AO329" s="19" t="s">
        <v>291</v>
      </c>
      <c r="AP329" s="19" t="s">
        <v>123</v>
      </c>
      <c r="AQ329" s="19" t="s">
        <v>75</v>
      </c>
      <c r="AR329" s="19" t="s">
        <v>76</v>
      </c>
      <c r="AS329" s="19">
        <v>7394.47</v>
      </c>
      <c r="AT329" s="19">
        <v>0</v>
      </c>
      <c r="AU329" s="19" t="s">
        <v>77</v>
      </c>
      <c r="AV329" s="19">
        <v>2020</v>
      </c>
      <c r="AW329" s="22">
        <v>44062</v>
      </c>
      <c r="AX329" s="22">
        <v>44147</v>
      </c>
      <c r="AY329" s="19">
        <v>0</v>
      </c>
      <c r="AZ329" s="19">
        <v>0</v>
      </c>
      <c r="BA329" s="19">
        <v>-41071.74</v>
      </c>
      <c r="BB329" s="19">
        <v>-329.63</v>
      </c>
      <c r="BC329" s="19">
        <v>3709</v>
      </c>
      <c r="BD329" s="19"/>
      <c r="BE329" s="19" t="s">
        <v>250</v>
      </c>
      <c r="BF329" s="19" t="s">
        <v>250</v>
      </c>
      <c r="BG329" s="19"/>
      <c r="BH329" s="19" t="s">
        <v>99</v>
      </c>
      <c r="BI329" s="22"/>
      <c r="BJ329" s="19">
        <v>0</v>
      </c>
      <c r="BK329" s="19">
        <v>0</v>
      </c>
      <c r="BL329" s="19">
        <v>0</v>
      </c>
      <c r="BM329" s="19">
        <v>0</v>
      </c>
      <c r="BN329" s="19">
        <v>0</v>
      </c>
      <c r="BO329" s="19">
        <v>0</v>
      </c>
      <c r="BP329" s="17"/>
      <c r="BQ329" s="19" t="s">
        <v>80</v>
      </c>
      <c r="BR329" s="19" t="s">
        <v>81</v>
      </c>
      <c r="CGQ329" s="9" t="s">
        <v>70</v>
      </c>
    </row>
    <row r="330" spans="1:70 2227:2227" x14ac:dyDescent="0.25">
      <c r="A330" s="19" t="s">
        <v>70</v>
      </c>
      <c r="B330" s="23">
        <v>999054000032025</v>
      </c>
      <c r="C330" s="20" t="s">
        <v>97</v>
      </c>
      <c r="D330" s="19" t="s">
        <v>87</v>
      </c>
      <c r="E330" s="19" t="s">
        <v>268</v>
      </c>
      <c r="F330" s="19" t="s">
        <v>71</v>
      </c>
      <c r="G330" s="19" t="s">
        <v>70</v>
      </c>
      <c r="H330" s="19" t="s">
        <v>73</v>
      </c>
      <c r="I330" s="19">
        <v>1</v>
      </c>
      <c r="J330" s="19">
        <v>225</v>
      </c>
      <c r="K330" s="19">
        <v>341.6</v>
      </c>
      <c r="L330" s="19">
        <v>116.6</v>
      </c>
      <c r="M330" s="21">
        <v>64</v>
      </c>
      <c r="N330" s="19">
        <v>1.82</v>
      </c>
      <c r="O330" s="19">
        <v>1.4</v>
      </c>
      <c r="P330" s="17"/>
      <c r="Q330" s="17"/>
      <c r="R330" s="17"/>
      <c r="S330" s="17"/>
      <c r="T330" s="17"/>
      <c r="U330" s="17"/>
      <c r="V330" s="19">
        <v>225</v>
      </c>
      <c r="W330" s="19">
        <v>281</v>
      </c>
      <c r="X330" s="21">
        <v>28</v>
      </c>
      <c r="Y330" s="19">
        <v>56</v>
      </c>
      <c r="Z330" s="19">
        <v>2</v>
      </c>
      <c r="AA330" s="19">
        <v>2.0099999999999998</v>
      </c>
      <c r="AB330" s="19">
        <v>281</v>
      </c>
      <c r="AC330" s="19">
        <v>341.6</v>
      </c>
      <c r="AD330" s="19">
        <v>36</v>
      </c>
      <c r="AE330" s="19">
        <v>60.6</v>
      </c>
      <c r="AF330" s="19">
        <v>1.68</v>
      </c>
      <c r="AG330" s="19">
        <v>0.83</v>
      </c>
      <c r="AH330" s="19">
        <v>2.3199999999999998</v>
      </c>
      <c r="AI330" s="19">
        <v>270.92</v>
      </c>
      <c r="AJ330" s="19">
        <v>162.91</v>
      </c>
      <c r="AK330" s="19">
        <v>41.11</v>
      </c>
      <c r="AL330" s="19">
        <v>36935.089999999997</v>
      </c>
      <c r="AM330" s="19">
        <v>781.37</v>
      </c>
      <c r="AN330" s="19">
        <f>Tabla1[[#This Row],[Costo Compra]]+Tabla1[[#This Row],[Otros Compra]]</f>
        <v>37716.46</v>
      </c>
      <c r="AO330" s="19" t="s">
        <v>293</v>
      </c>
      <c r="AP330" s="19" t="s">
        <v>269</v>
      </c>
      <c r="AQ330" s="19" t="s">
        <v>270</v>
      </c>
      <c r="AR330" s="19" t="s">
        <v>148</v>
      </c>
      <c r="AS330" s="19">
        <v>2491.12</v>
      </c>
      <c r="AT330" s="19">
        <v>0</v>
      </c>
      <c r="AU330" s="19" t="s">
        <v>77</v>
      </c>
      <c r="AV330" s="19">
        <v>2020</v>
      </c>
      <c r="AW330" s="22">
        <v>44111</v>
      </c>
      <c r="AX330" s="22">
        <v>44147</v>
      </c>
      <c r="AY330" s="19">
        <v>0</v>
      </c>
      <c r="AZ330" s="19">
        <v>0</v>
      </c>
      <c r="BA330" s="19">
        <v>-40207.58</v>
      </c>
      <c r="BB330" s="19">
        <v>-344.83</v>
      </c>
      <c r="BC330" s="19">
        <v>3710</v>
      </c>
      <c r="BD330" s="19"/>
      <c r="BE330" s="19" t="s">
        <v>250</v>
      </c>
      <c r="BF330" s="19" t="s">
        <v>250</v>
      </c>
      <c r="BG330" s="19"/>
      <c r="BH330" s="19" t="s">
        <v>99</v>
      </c>
      <c r="BI330" s="22"/>
      <c r="BJ330" s="19">
        <v>0</v>
      </c>
      <c r="BK330" s="19">
        <v>0</v>
      </c>
      <c r="BL330" s="19">
        <v>0</v>
      </c>
      <c r="BM330" s="19">
        <v>0</v>
      </c>
      <c r="BN330" s="19">
        <v>0</v>
      </c>
      <c r="BO330" s="19">
        <v>0</v>
      </c>
      <c r="BP330" s="17"/>
      <c r="BQ330" s="19" t="s">
        <v>80</v>
      </c>
      <c r="BR330" s="19" t="s">
        <v>81</v>
      </c>
      <c r="CGQ330" s="9" t="s">
        <v>70</v>
      </c>
    </row>
    <row r="331" spans="1:70 2227:2227" x14ac:dyDescent="0.25">
      <c r="A331" s="19" t="s">
        <v>70</v>
      </c>
      <c r="B331" s="23">
        <v>999054000032134</v>
      </c>
      <c r="C331" s="20" t="s">
        <v>97</v>
      </c>
      <c r="D331" s="19" t="s">
        <v>85</v>
      </c>
      <c r="E331" s="19" t="s">
        <v>225</v>
      </c>
      <c r="F331" s="19" t="s">
        <v>71</v>
      </c>
      <c r="G331" s="19" t="s">
        <v>70</v>
      </c>
      <c r="H331" s="19" t="s">
        <v>73</v>
      </c>
      <c r="I331" s="19">
        <v>1</v>
      </c>
      <c r="J331" s="19">
        <v>148</v>
      </c>
      <c r="K331" s="19">
        <v>338.6</v>
      </c>
      <c r="L331" s="19">
        <v>190.6</v>
      </c>
      <c r="M331" s="21">
        <v>161</v>
      </c>
      <c r="N331" s="19">
        <v>1.18</v>
      </c>
      <c r="O331" s="19">
        <v>4.9400000000000004</v>
      </c>
      <c r="P331" s="17"/>
      <c r="Q331" s="17"/>
      <c r="R331" s="18"/>
      <c r="S331" s="17"/>
      <c r="T331" s="17"/>
      <c r="U331" s="17"/>
      <c r="V331" s="19">
        <v>148</v>
      </c>
      <c r="W331" s="19">
        <v>225</v>
      </c>
      <c r="X331" s="21">
        <v>69</v>
      </c>
      <c r="Y331" s="19">
        <v>77</v>
      </c>
      <c r="Z331" s="19">
        <v>1.1200000000000001</v>
      </c>
      <c r="AA331" s="19">
        <v>4.04</v>
      </c>
      <c r="AB331" s="19">
        <v>225</v>
      </c>
      <c r="AC331" s="19">
        <v>338.6</v>
      </c>
      <c r="AD331" s="19">
        <v>92</v>
      </c>
      <c r="AE331" s="19">
        <v>113.6</v>
      </c>
      <c r="AF331" s="19">
        <v>1.23</v>
      </c>
      <c r="AG331" s="19">
        <v>5.56</v>
      </c>
      <c r="AH331" s="19">
        <v>8.61</v>
      </c>
      <c r="AI331" s="19">
        <v>1640.96</v>
      </c>
      <c r="AJ331" s="19">
        <v>942.04</v>
      </c>
      <c r="AK331" s="19">
        <v>94.23</v>
      </c>
      <c r="AL331" s="19">
        <v>23423.13</v>
      </c>
      <c r="AM331" s="19">
        <v>522.62</v>
      </c>
      <c r="AN331" s="19">
        <f>Tabla1[[#This Row],[Costo Compra]]+Tabla1[[#This Row],[Otros Compra]]</f>
        <v>23945.75</v>
      </c>
      <c r="AO331" s="19" t="s">
        <v>293</v>
      </c>
      <c r="AP331" s="19" t="s">
        <v>226</v>
      </c>
      <c r="AQ331" s="19" t="s">
        <v>218</v>
      </c>
      <c r="AR331" s="19" t="s">
        <v>148</v>
      </c>
      <c r="AS331" s="19">
        <v>10704.09</v>
      </c>
      <c r="AT331" s="19">
        <v>0</v>
      </c>
      <c r="AU331" s="19" t="s">
        <v>77</v>
      </c>
      <c r="AV331" s="19">
        <v>2020</v>
      </c>
      <c r="AW331" s="22">
        <v>44055</v>
      </c>
      <c r="AX331" s="22">
        <v>44147</v>
      </c>
      <c r="AY331" s="19">
        <v>0</v>
      </c>
      <c r="AZ331" s="19">
        <v>0</v>
      </c>
      <c r="BA331" s="19">
        <v>-34649.839999999997</v>
      </c>
      <c r="BB331" s="19">
        <v>-181.79</v>
      </c>
      <c r="BC331" s="19">
        <v>3710</v>
      </c>
      <c r="BD331" s="19"/>
      <c r="BE331" s="19" t="s">
        <v>250</v>
      </c>
      <c r="BF331" s="19" t="s">
        <v>250</v>
      </c>
      <c r="BG331" s="19"/>
      <c r="BH331" s="19" t="s">
        <v>99</v>
      </c>
      <c r="BI331" s="22"/>
      <c r="BJ331" s="19">
        <v>0</v>
      </c>
      <c r="BK331" s="19">
        <v>0</v>
      </c>
      <c r="BL331" s="19">
        <v>0</v>
      </c>
      <c r="BM331" s="19">
        <v>0</v>
      </c>
      <c r="BN331" s="19">
        <v>0</v>
      </c>
      <c r="BO331" s="19">
        <v>0</v>
      </c>
      <c r="BP331" s="17"/>
      <c r="BQ331" s="19" t="s">
        <v>80</v>
      </c>
      <c r="BR331" s="19" t="s">
        <v>81</v>
      </c>
      <c r="CGQ331" s="9" t="s">
        <v>70</v>
      </c>
    </row>
    <row r="332" spans="1:70 2227:2227" x14ac:dyDescent="0.25">
      <c r="A332" s="19" t="s">
        <v>70</v>
      </c>
      <c r="B332" s="23">
        <v>999054000032727</v>
      </c>
      <c r="C332" s="20" t="s">
        <v>97</v>
      </c>
      <c r="D332" s="19" t="s">
        <v>87</v>
      </c>
      <c r="E332" s="19" t="s">
        <v>195</v>
      </c>
      <c r="F332" s="19" t="s">
        <v>71</v>
      </c>
      <c r="G332" s="19" t="s">
        <v>119</v>
      </c>
      <c r="H332" s="19" t="s">
        <v>73</v>
      </c>
      <c r="I332" s="19">
        <v>1</v>
      </c>
      <c r="J332" s="19">
        <v>135</v>
      </c>
      <c r="K332" s="19">
        <v>342.6</v>
      </c>
      <c r="L332" s="19">
        <v>207.6</v>
      </c>
      <c r="M332" s="21">
        <v>183</v>
      </c>
      <c r="N332" s="19">
        <v>1.1299999999999999</v>
      </c>
      <c r="O332" s="19">
        <v>5.42</v>
      </c>
      <c r="P332" s="17"/>
      <c r="Q332" s="17"/>
      <c r="R332" s="17"/>
      <c r="S332" s="17"/>
      <c r="T332" s="17"/>
      <c r="U332" s="17"/>
      <c r="V332" s="19">
        <v>135</v>
      </c>
      <c r="W332" s="19">
        <v>208.5</v>
      </c>
      <c r="X332" s="21">
        <v>68</v>
      </c>
      <c r="Y332" s="19">
        <v>73.5</v>
      </c>
      <c r="Z332" s="19">
        <v>1.08</v>
      </c>
      <c r="AA332" s="19">
        <v>4.67</v>
      </c>
      <c r="AB332" s="19">
        <v>208.5</v>
      </c>
      <c r="AC332" s="19">
        <v>342.6</v>
      </c>
      <c r="AD332" s="19">
        <v>115</v>
      </c>
      <c r="AE332" s="19">
        <v>134.1</v>
      </c>
      <c r="AF332" s="19">
        <v>1.17</v>
      </c>
      <c r="AG332" s="19">
        <v>5.83</v>
      </c>
      <c r="AH332" s="19">
        <v>8.48</v>
      </c>
      <c r="AI332" s="19">
        <v>1760.12</v>
      </c>
      <c r="AJ332" s="19">
        <v>1125.19</v>
      </c>
      <c r="AK332" s="19">
        <v>92.79</v>
      </c>
      <c r="AL332" s="19">
        <v>21231.16</v>
      </c>
      <c r="AM332" s="19">
        <v>872.14</v>
      </c>
      <c r="AN332" s="19">
        <f>Tabla1[[#This Row],[Costo Compra]]+Tabla1[[#This Row],[Otros Compra]]</f>
        <v>22103.3</v>
      </c>
      <c r="AO332" s="19" t="s">
        <v>289</v>
      </c>
      <c r="AP332" s="19" t="s">
        <v>196</v>
      </c>
      <c r="AQ332" s="19" t="s">
        <v>197</v>
      </c>
      <c r="AR332" s="19" t="s">
        <v>148</v>
      </c>
      <c r="AS332" s="19">
        <v>12443.71</v>
      </c>
      <c r="AT332" s="19">
        <v>0</v>
      </c>
      <c r="AU332" s="19" t="s">
        <v>77</v>
      </c>
      <c r="AV332" s="19">
        <v>2020</v>
      </c>
      <c r="AW332" s="22">
        <v>44032</v>
      </c>
      <c r="AX332" s="22">
        <v>44147</v>
      </c>
      <c r="AY332" s="19">
        <v>0</v>
      </c>
      <c r="AZ332" s="19">
        <v>0</v>
      </c>
      <c r="BA332" s="19">
        <v>-34547.01</v>
      </c>
      <c r="BB332" s="19">
        <v>-166.41</v>
      </c>
      <c r="BC332" s="19">
        <v>3709</v>
      </c>
      <c r="BD332" s="19"/>
      <c r="BE332" s="19" t="s">
        <v>250</v>
      </c>
      <c r="BF332" s="19" t="s">
        <v>250</v>
      </c>
      <c r="BG332" s="19"/>
      <c r="BH332" s="19" t="s">
        <v>99</v>
      </c>
      <c r="BI332" s="22"/>
      <c r="BJ332" s="19">
        <v>0</v>
      </c>
      <c r="BK332" s="19">
        <v>0</v>
      </c>
      <c r="BL332" s="19">
        <v>0</v>
      </c>
      <c r="BM332" s="19">
        <v>0</v>
      </c>
      <c r="BN332" s="19">
        <v>0</v>
      </c>
      <c r="BO332" s="19">
        <v>0</v>
      </c>
      <c r="BP332" s="17"/>
      <c r="BQ332" s="19" t="s">
        <v>80</v>
      </c>
      <c r="BR332" s="19" t="s">
        <v>81</v>
      </c>
      <c r="CGQ332" s="9" t="s">
        <v>70</v>
      </c>
    </row>
    <row r="333" spans="1:70 2227:2227" x14ac:dyDescent="0.25">
      <c r="A333" s="19" t="s">
        <v>70</v>
      </c>
      <c r="B333" s="23">
        <v>999054000032729</v>
      </c>
      <c r="C333" s="20" t="s">
        <v>86</v>
      </c>
      <c r="D333" s="9" t="s">
        <v>96</v>
      </c>
      <c r="E333" s="19" t="s">
        <v>237</v>
      </c>
      <c r="F333" s="19" t="s">
        <v>71</v>
      </c>
      <c r="G333" s="19" t="s">
        <v>70</v>
      </c>
      <c r="H333" s="19" t="s">
        <v>73</v>
      </c>
      <c r="I333" s="19">
        <v>1</v>
      </c>
      <c r="J333" s="19">
        <v>261</v>
      </c>
      <c r="K333" s="19">
        <v>375.4</v>
      </c>
      <c r="L333" s="19">
        <v>114.4</v>
      </c>
      <c r="M333" s="21">
        <v>97</v>
      </c>
      <c r="N333" s="19">
        <v>1.18</v>
      </c>
      <c r="O333" s="19">
        <v>6.29</v>
      </c>
      <c r="P333" s="17"/>
      <c r="Q333" s="17"/>
      <c r="R333" s="17"/>
      <c r="S333" s="17"/>
      <c r="T333" s="17"/>
      <c r="U333" s="17"/>
      <c r="V333" s="19">
        <v>261</v>
      </c>
      <c r="W333" s="19">
        <v>294</v>
      </c>
      <c r="X333" s="21">
        <v>18</v>
      </c>
      <c r="Y333" s="19">
        <v>33</v>
      </c>
      <c r="Z333" s="19">
        <v>1.83</v>
      </c>
      <c r="AA333" s="19">
        <v>3.33</v>
      </c>
      <c r="AB333" s="19">
        <v>294</v>
      </c>
      <c r="AC333" s="19">
        <v>375.4</v>
      </c>
      <c r="AD333" s="19">
        <v>79</v>
      </c>
      <c r="AE333" s="19">
        <v>81.400000000000006</v>
      </c>
      <c r="AF333" s="19">
        <v>1.03</v>
      </c>
      <c r="AG333" s="19">
        <v>7.49</v>
      </c>
      <c r="AH333" s="19">
        <v>9.81</v>
      </c>
      <c r="AI333" s="19">
        <v>1121.82</v>
      </c>
      <c r="AJ333" s="19">
        <v>719.83</v>
      </c>
      <c r="AK333" s="19">
        <v>113.95</v>
      </c>
      <c r="AL333" s="19">
        <v>40551.980000000003</v>
      </c>
      <c r="AM333" s="19">
        <v>1685.41</v>
      </c>
      <c r="AN333" s="19">
        <f>Tabla1[[#This Row],[Costo Compra]]+Tabla1[[#This Row],[Otros Compra]]</f>
        <v>42237.390000000007</v>
      </c>
      <c r="AO333" s="19" t="s">
        <v>293</v>
      </c>
      <c r="AP333" s="19" t="s">
        <v>238</v>
      </c>
      <c r="AQ333" s="19" t="s">
        <v>239</v>
      </c>
      <c r="AR333" s="19" t="s">
        <v>148</v>
      </c>
      <c r="AS333" s="19">
        <v>9275.26</v>
      </c>
      <c r="AT333" s="19">
        <v>0</v>
      </c>
      <c r="AU333" s="19" t="s">
        <v>77</v>
      </c>
      <c r="AV333" s="19">
        <v>2020</v>
      </c>
      <c r="AW333" s="22">
        <v>44068</v>
      </c>
      <c r="AX333" s="22">
        <v>44147</v>
      </c>
      <c r="AY333" s="19">
        <v>0</v>
      </c>
      <c r="AZ333" s="19">
        <v>0</v>
      </c>
      <c r="BA333" s="19">
        <v>-51512.65</v>
      </c>
      <c r="BB333" s="19">
        <v>-450.29</v>
      </c>
      <c r="BC333" s="19">
        <v>3710</v>
      </c>
      <c r="BD333" s="19"/>
      <c r="BE333" s="19" t="s">
        <v>250</v>
      </c>
      <c r="BF333" s="19" t="s">
        <v>250</v>
      </c>
      <c r="BG333" s="19"/>
      <c r="BH333" s="19" t="s">
        <v>79</v>
      </c>
      <c r="BI333" s="22"/>
      <c r="BJ333" s="19">
        <v>0</v>
      </c>
      <c r="BK333" s="19">
        <v>0</v>
      </c>
      <c r="BL333" s="19">
        <v>0</v>
      </c>
      <c r="BM333" s="19">
        <v>0</v>
      </c>
      <c r="BN333" s="19">
        <v>0</v>
      </c>
      <c r="BO333" s="19">
        <v>0</v>
      </c>
      <c r="BP333" s="17"/>
      <c r="BQ333" s="19" t="s">
        <v>80</v>
      </c>
      <c r="BR333" s="19" t="s">
        <v>81</v>
      </c>
      <c r="CGQ333" s="9" t="s">
        <v>70</v>
      </c>
    </row>
    <row r="334" spans="1:70 2227:2227" x14ac:dyDescent="0.25">
      <c r="A334" s="19" t="s">
        <v>70</v>
      </c>
      <c r="B334" s="23">
        <v>999054000032738</v>
      </c>
      <c r="C334" s="20" t="s">
        <v>97</v>
      </c>
      <c r="D334" s="19" t="s">
        <v>91</v>
      </c>
      <c r="E334" s="19" t="s">
        <v>271</v>
      </c>
      <c r="F334" s="19" t="s">
        <v>71</v>
      </c>
      <c r="G334" s="19" t="s">
        <v>119</v>
      </c>
      <c r="H334" s="19" t="s">
        <v>73</v>
      </c>
      <c r="I334" s="19">
        <v>1</v>
      </c>
      <c r="J334" s="19">
        <v>186</v>
      </c>
      <c r="K334" s="19">
        <v>338.6</v>
      </c>
      <c r="L334" s="19">
        <v>152.6</v>
      </c>
      <c r="M334" s="21">
        <v>107</v>
      </c>
      <c r="N334" s="19">
        <v>1.43</v>
      </c>
      <c r="O334" s="19">
        <v>3.87</v>
      </c>
      <c r="P334" s="17"/>
      <c r="Q334" s="17"/>
      <c r="R334" s="17"/>
      <c r="S334" s="17"/>
      <c r="T334" s="17"/>
      <c r="U334" s="17"/>
      <c r="V334" s="19">
        <v>186</v>
      </c>
      <c r="W334" s="19">
        <v>232</v>
      </c>
      <c r="X334" s="21">
        <v>21</v>
      </c>
      <c r="Y334" s="19">
        <v>46</v>
      </c>
      <c r="Z334" s="19">
        <v>2.19</v>
      </c>
      <c r="AA334" s="19">
        <v>2.06</v>
      </c>
      <c r="AB334" s="19">
        <v>232</v>
      </c>
      <c r="AC334" s="19">
        <v>338.6</v>
      </c>
      <c r="AD334" s="19">
        <v>86</v>
      </c>
      <c r="AE334" s="19">
        <v>106.6</v>
      </c>
      <c r="AF334" s="19">
        <v>1.24</v>
      </c>
      <c r="AG334" s="19">
        <v>4.6500000000000004</v>
      </c>
      <c r="AH334" s="19">
        <v>6.11</v>
      </c>
      <c r="AI334" s="19">
        <v>931.85</v>
      </c>
      <c r="AJ334" s="19">
        <v>590.19000000000005</v>
      </c>
      <c r="AK334" s="19">
        <v>66.77</v>
      </c>
      <c r="AL334" s="19">
        <v>27838.45</v>
      </c>
      <c r="AM334" s="19">
        <v>1421.47</v>
      </c>
      <c r="AN334" s="19">
        <f>Tabla1[[#This Row],[Costo Compra]]+Tabla1[[#This Row],[Otros Compra]]</f>
        <v>29259.920000000002</v>
      </c>
      <c r="AO334" s="19" t="s">
        <v>294</v>
      </c>
      <c r="AP334" s="19" t="s">
        <v>272</v>
      </c>
      <c r="AQ334" s="19" t="s">
        <v>154</v>
      </c>
      <c r="AR334" s="19" t="s">
        <v>103</v>
      </c>
      <c r="AS334" s="19">
        <v>7117.86</v>
      </c>
      <c r="AT334" s="19">
        <v>0</v>
      </c>
      <c r="AU334" s="19" t="s">
        <v>77</v>
      </c>
      <c r="AV334" s="19">
        <v>2020</v>
      </c>
      <c r="AW334" s="22">
        <v>44061</v>
      </c>
      <c r="AX334" s="22">
        <v>44147</v>
      </c>
      <c r="AY334" s="19">
        <v>0</v>
      </c>
      <c r="AZ334" s="19">
        <v>0</v>
      </c>
      <c r="BA334" s="19">
        <v>-36377.78</v>
      </c>
      <c r="BB334" s="19">
        <v>-238.39</v>
      </c>
      <c r="BC334" s="19">
        <v>3709</v>
      </c>
      <c r="BD334" s="19"/>
      <c r="BE334" s="19" t="s">
        <v>250</v>
      </c>
      <c r="BF334" s="19" t="s">
        <v>250</v>
      </c>
      <c r="BG334" s="19"/>
      <c r="BH334" s="19" t="s">
        <v>99</v>
      </c>
      <c r="BI334" s="22"/>
      <c r="BJ334" s="19">
        <v>0</v>
      </c>
      <c r="BK334" s="19">
        <v>0</v>
      </c>
      <c r="BL334" s="19">
        <v>0</v>
      </c>
      <c r="BM334" s="19">
        <v>0</v>
      </c>
      <c r="BN334" s="19">
        <v>0</v>
      </c>
      <c r="BO334" s="19">
        <v>0</v>
      </c>
      <c r="BP334" s="17"/>
      <c r="BQ334" s="19" t="s">
        <v>80</v>
      </c>
      <c r="BR334" s="19" t="s">
        <v>81</v>
      </c>
      <c r="CGQ334" s="9" t="s">
        <v>70</v>
      </c>
    </row>
    <row r="335" spans="1:70 2227:2227" x14ac:dyDescent="0.25">
      <c r="A335" s="19" t="s">
        <v>70</v>
      </c>
      <c r="B335" s="23">
        <v>999054000032817</v>
      </c>
      <c r="C335" s="20" t="s">
        <v>82</v>
      </c>
      <c r="D335" s="19" t="s">
        <v>85</v>
      </c>
      <c r="E335" s="19" t="s">
        <v>257</v>
      </c>
      <c r="F335" s="19" t="s">
        <v>71</v>
      </c>
      <c r="G335" s="19" t="s">
        <v>119</v>
      </c>
      <c r="H335" s="19" t="s">
        <v>73</v>
      </c>
      <c r="I335" s="19">
        <v>1</v>
      </c>
      <c r="J335" s="19">
        <v>227</v>
      </c>
      <c r="K335" s="19">
        <v>400.3</v>
      </c>
      <c r="L335" s="19">
        <v>173.3</v>
      </c>
      <c r="M335" s="21">
        <v>103</v>
      </c>
      <c r="N335" s="19">
        <v>1.68</v>
      </c>
      <c r="O335" s="19">
        <v>4.04</v>
      </c>
      <c r="P335" s="17"/>
      <c r="Q335" s="17"/>
      <c r="R335" s="17"/>
      <c r="S335" s="17"/>
      <c r="T335" s="17"/>
      <c r="U335" s="17"/>
      <c r="V335" s="19">
        <v>227</v>
      </c>
      <c r="W335" s="19">
        <v>273</v>
      </c>
      <c r="X335" s="21">
        <v>18</v>
      </c>
      <c r="Y335" s="19">
        <v>46</v>
      </c>
      <c r="Z335" s="19">
        <v>2.56</v>
      </c>
      <c r="AA335" s="19">
        <v>1.89</v>
      </c>
      <c r="AB335" s="19">
        <v>273</v>
      </c>
      <c r="AC335" s="19">
        <v>400.3</v>
      </c>
      <c r="AD335" s="19">
        <v>85</v>
      </c>
      <c r="AE335" s="19">
        <v>127.3</v>
      </c>
      <c r="AF335" s="19">
        <v>1.5</v>
      </c>
      <c r="AG335" s="19">
        <v>4.82</v>
      </c>
      <c r="AH335" s="19">
        <v>6.22</v>
      </c>
      <c r="AI335" s="19">
        <v>1078.67</v>
      </c>
      <c r="AJ335" s="19">
        <v>699.81</v>
      </c>
      <c r="AK335" s="19">
        <v>69.2</v>
      </c>
      <c r="AL335" s="19">
        <v>36643.43</v>
      </c>
      <c r="AM335" s="19">
        <v>1684.29</v>
      </c>
      <c r="AN335" s="19">
        <f>Tabla1[[#This Row],[Costo Compra]]+Tabla1[[#This Row],[Otros Compra]]</f>
        <v>38327.72</v>
      </c>
      <c r="AO335" s="19" t="s">
        <v>293</v>
      </c>
      <c r="AP335" s="19" t="s">
        <v>238</v>
      </c>
      <c r="AQ335" s="19" t="s">
        <v>239</v>
      </c>
      <c r="AR335" s="19" t="s">
        <v>148</v>
      </c>
      <c r="AS335" s="19">
        <v>8809.44</v>
      </c>
      <c r="AT335" s="19">
        <v>0</v>
      </c>
      <c r="AU335" s="19" t="s">
        <v>77</v>
      </c>
      <c r="AV335" s="19">
        <v>2020</v>
      </c>
      <c r="AW335" s="22">
        <v>44062</v>
      </c>
      <c r="AX335" s="22">
        <v>44147</v>
      </c>
      <c r="AY335" s="19">
        <v>0</v>
      </c>
      <c r="AZ335" s="19">
        <v>0</v>
      </c>
      <c r="BA335" s="19">
        <v>-47137.16</v>
      </c>
      <c r="BB335" s="19">
        <v>-272</v>
      </c>
      <c r="BC335" s="19">
        <v>3709</v>
      </c>
      <c r="BD335" s="19"/>
      <c r="BE335" s="19" t="s">
        <v>250</v>
      </c>
      <c r="BF335" s="19" t="s">
        <v>250</v>
      </c>
      <c r="BG335" s="19"/>
      <c r="BH335" s="19" t="s">
        <v>79</v>
      </c>
      <c r="BI335" s="22"/>
      <c r="BJ335" s="19">
        <v>0</v>
      </c>
      <c r="BK335" s="19">
        <v>0</v>
      </c>
      <c r="BL335" s="19">
        <v>0</v>
      </c>
      <c r="BM335" s="19">
        <v>0</v>
      </c>
      <c r="BN335" s="19">
        <v>0</v>
      </c>
      <c r="BO335" s="19">
        <v>0</v>
      </c>
      <c r="BP335" s="17"/>
      <c r="BQ335" s="19" t="s">
        <v>80</v>
      </c>
      <c r="BR335" s="19" t="s">
        <v>81</v>
      </c>
      <c r="CGQ335" s="9" t="s">
        <v>70</v>
      </c>
    </row>
    <row r="336" spans="1:70 2227:2227" x14ac:dyDescent="0.25">
      <c r="A336" s="19" t="s">
        <v>70</v>
      </c>
      <c r="B336" s="23">
        <v>999054000032846</v>
      </c>
      <c r="C336" s="20" t="s">
        <v>97</v>
      </c>
      <c r="D336" s="19" t="s">
        <v>87</v>
      </c>
      <c r="E336" s="19" t="s">
        <v>207</v>
      </c>
      <c r="F336" s="19" t="s">
        <v>71</v>
      </c>
      <c r="G336" s="19" t="s">
        <v>119</v>
      </c>
      <c r="H336" s="19" t="s">
        <v>73</v>
      </c>
      <c r="I336" s="19">
        <v>1</v>
      </c>
      <c r="J336" s="19">
        <v>180</v>
      </c>
      <c r="K336" s="19">
        <v>348.6</v>
      </c>
      <c r="L336" s="19">
        <v>168.6</v>
      </c>
      <c r="M336" s="21">
        <v>194</v>
      </c>
      <c r="N336" s="19">
        <v>0.87</v>
      </c>
      <c r="O336" s="19">
        <v>5.12</v>
      </c>
      <c r="P336" s="19">
        <v>189</v>
      </c>
      <c r="Q336" s="19">
        <v>247</v>
      </c>
      <c r="R336" s="19">
        <v>79</v>
      </c>
      <c r="S336" s="19">
        <v>58</v>
      </c>
      <c r="T336" s="19">
        <v>0.73</v>
      </c>
      <c r="U336" s="19">
        <v>3.92</v>
      </c>
      <c r="V336" s="19">
        <v>180</v>
      </c>
      <c r="W336" s="19">
        <v>189</v>
      </c>
      <c r="X336" s="21">
        <v>18</v>
      </c>
      <c r="Y336" s="19">
        <v>9</v>
      </c>
      <c r="Z336" s="19">
        <v>0.5</v>
      </c>
      <c r="AA336" s="19">
        <v>1.62</v>
      </c>
      <c r="AB336" s="17"/>
      <c r="AC336" s="17"/>
      <c r="AD336" s="17"/>
      <c r="AE336" s="17"/>
      <c r="AF336" s="17"/>
      <c r="AG336" s="17"/>
      <c r="AH336" s="19">
        <v>7.83</v>
      </c>
      <c r="AI336" s="19">
        <v>1319.79</v>
      </c>
      <c r="AJ336" s="19">
        <v>862.83</v>
      </c>
      <c r="AK336" s="19">
        <v>96.8</v>
      </c>
      <c r="AL336" s="19">
        <v>26361.94</v>
      </c>
      <c r="AM336" s="19">
        <v>333.16</v>
      </c>
      <c r="AN336" s="19">
        <f>Tabla1[[#This Row],[Costo Compra]]+Tabla1[[#This Row],[Otros Compra]]</f>
        <v>26695.1</v>
      </c>
      <c r="AO336" s="19" t="s">
        <v>292</v>
      </c>
      <c r="AP336" s="19" t="s">
        <v>107</v>
      </c>
      <c r="AQ336" s="19" t="s">
        <v>129</v>
      </c>
      <c r="AR336" s="19" t="s">
        <v>95</v>
      </c>
      <c r="AS336" s="19">
        <v>9834.7900000000009</v>
      </c>
      <c r="AT336" s="19">
        <v>0</v>
      </c>
      <c r="AU336" s="19" t="s">
        <v>77</v>
      </c>
      <c r="AV336" s="19">
        <v>2020</v>
      </c>
      <c r="AW336" s="22">
        <v>44050</v>
      </c>
      <c r="AX336" s="22">
        <v>44147</v>
      </c>
      <c r="AY336" s="19">
        <v>0</v>
      </c>
      <c r="AZ336" s="19">
        <v>0</v>
      </c>
      <c r="BA336" s="19">
        <v>-36529.89</v>
      </c>
      <c r="BB336" s="19">
        <v>-216.67</v>
      </c>
      <c r="BC336" s="19">
        <v>3709</v>
      </c>
      <c r="BD336" s="19"/>
      <c r="BE336" s="19" t="s">
        <v>250</v>
      </c>
      <c r="BF336" s="19" t="s">
        <v>250</v>
      </c>
      <c r="BG336" s="19"/>
      <c r="BH336" s="19" t="s">
        <v>99</v>
      </c>
      <c r="BI336" s="22"/>
      <c r="BJ336" s="19">
        <v>0</v>
      </c>
      <c r="BK336" s="19">
        <v>0</v>
      </c>
      <c r="BL336" s="19">
        <v>0</v>
      </c>
      <c r="BM336" s="19">
        <v>0</v>
      </c>
      <c r="BN336" s="19">
        <v>0</v>
      </c>
      <c r="BO336" s="19">
        <v>0</v>
      </c>
      <c r="BP336" s="17"/>
      <c r="BQ336" s="19" t="s">
        <v>80</v>
      </c>
      <c r="BR336" s="19" t="s">
        <v>81</v>
      </c>
      <c r="CGQ336" s="9" t="s">
        <v>70</v>
      </c>
    </row>
    <row r="337" spans="1:70 2227:2227" x14ac:dyDescent="0.25">
      <c r="A337" s="19" t="s">
        <v>70</v>
      </c>
      <c r="B337" s="23">
        <v>999054000032916</v>
      </c>
      <c r="C337" s="20" t="s">
        <v>82</v>
      </c>
      <c r="D337" s="9" t="s">
        <v>96</v>
      </c>
      <c r="E337" s="19" t="s">
        <v>257</v>
      </c>
      <c r="F337" s="19" t="s">
        <v>71</v>
      </c>
      <c r="G337" s="19" t="s">
        <v>119</v>
      </c>
      <c r="H337" s="19" t="s">
        <v>73</v>
      </c>
      <c r="I337" s="19">
        <v>1</v>
      </c>
      <c r="J337" s="19">
        <v>189</v>
      </c>
      <c r="K337" s="19">
        <v>329.3</v>
      </c>
      <c r="L337" s="19">
        <v>140.30000000000001</v>
      </c>
      <c r="M337" s="21">
        <v>103</v>
      </c>
      <c r="N337" s="19">
        <v>1.36</v>
      </c>
      <c r="O337" s="19">
        <v>4.99</v>
      </c>
      <c r="P337" s="17"/>
      <c r="Q337" s="17"/>
      <c r="R337" s="17"/>
      <c r="S337" s="17"/>
      <c r="T337" s="17"/>
      <c r="U337" s="17"/>
      <c r="V337" s="19">
        <v>189</v>
      </c>
      <c r="W337" s="19">
        <v>226</v>
      </c>
      <c r="X337" s="21">
        <v>18</v>
      </c>
      <c r="Y337" s="19">
        <v>37</v>
      </c>
      <c r="Z337" s="19">
        <v>2.06</v>
      </c>
      <c r="AA337" s="19">
        <v>2.34</v>
      </c>
      <c r="AB337" s="19">
        <v>226</v>
      </c>
      <c r="AC337" s="19">
        <v>329.3</v>
      </c>
      <c r="AD337" s="19">
        <v>85</v>
      </c>
      <c r="AE337" s="19">
        <v>103.3</v>
      </c>
      <c r="AF337" s="19">
        <v>1.22</v>
      </c>
      <c r="AG337" s="19">
        <v>5.93</v>
      </c>
      <c r="AH337" s="19">
        <v>7.69</v>
      </c>
      <c r="AI337" s="19">
        <v>1078.67</v>
      </c>
      <c r="AJ337" s="19">
        <v>699.81</v>
      </c>
      <c r="AK337" s="19">
        <v>85.28</v>
      </c>
      <c r="AL337" s="19">
        <v>30334.85</v>
      </c>
      <c r="AM337" s="19">
        <v>1684.29</v>
      </c>
      <c r="AN337" s="19">
        <f>Tabla1[[#This Row],[Costo Compra]]+Tabla1[[#This Row],[Otros Compra]]</f>
        <v>32019.14</v>
      </c>
      <c r="AO337" s="19" t="s">
        <v>293</v>
      </c>
      <c r="AP337" s="19" t="s">
        <v>238</v>
      </c>
      <c r="AQ337" s="19" t="s">
        <v>239</v>
      </c>
      <c r="AR337" s="19" t="s">
        <v>148</v>
      </c>
      <c r="AS337" s="19">
        <v>8809.44</v>
      </c>
      <c r="AT337" s="19">
        <v>0</v>
      </c>
      <c r="AU337" s="19" t="s">
        <v>77</v>
      </c>
      <c r="AV337" s="19">
        <v>2020</v>
      </c>
      <c r="AW337" s="22">
        <v>44062</v>
      </c>
      <c r="AX337" s="22">
        <v>44147</v>
      </c>
      <c r="AY337" s="19">
        <v>0</v>
      </c>
      <c r="AZ337" s="19">
        <v>0</v>
      </c>
      <c r="BA337" s="19">
        <v>-40828.58</v>
      </c>
      <c r="BB337" s="19">
        <v>-291.01</v>
      </c>
      <c r="BC337" s="19">
        <v>3709</v>
      </c>
      <c r="BD337" s="19"/>
      <c r="BE337" s="19" t="s">
        <v>250</v>
      </c>
      <c r="BF337" s="19" t="s">
        <v>250</v>
      </c>
      <c r="BG337" s="19"/>
      <c r="BH337" s="19" t="s">
        <v>79</v>
      </c>
      <c r="BI337" s="22"/>
      <c r="BJ337" s="19">
        <v>0</v>
      </c>
      <c r="BK337" s="19">
        <v>0</v>
      </c>
      <c r="BL337" s="19">
        <v>0</v>
      </c>
      <c r="BM337" s="19">
        <v>0</v>
      </c>
      <c r="BN337" s="19">
        <v>0</v>
      </c>
      <c r="BO337" s="19">
        <v>0</v>
      </c>
      <c r="BP337" s="17"/>
      <c r="BQ337" s="19" t="s">
        <v>80</v>
      </c>
      <c r="BR337" s="19" t="s">
        <v>81</v>
      </c>
      <c r="CGQ337" s="9" t="s">
        <v>70</v>
      </c>
    </row>
    <row r="338" spans="1:70 2227:2227" x14ac:dyDescent="0.25">
      <c r="A338" s="19" t="s">
        <v>70</v>
      </c>
      <c r="B338" s="23">
        <v>999054000032957</v>
      </c>
      <c r="C338" s="20" t="s">
        <v>82</v>
      </c>
      <c r="D338" s="9" t="s">
        <v>96</v>
      </c>
      <c r="E338" s="19" t="s">
        <v>257</v>
      </c>
      <c r="F338" s="19" t="s">
        <v>71</v>
      </c>
      <c r="G338" s="19" t="s">
        <v>119</v>
      </c>
      <c r="H338" s="19" t="s">
        <v>73</v>
      </c>
      <c r="I338" s="19">
        <v>1</v>
      </c>
      <c r="J338" s="19">
        <v>212</v>
      </c>
      <c r="K338" s="19">
        <v>349.3</v>
      </c>
      <c r="L338" s="19">
        <v>137.30000000000001</v>
      </c>
      <c r="M338" s="21">
        <v>103</v>
      </c>
      <c r="N338" s="19">
        <v>1.33</v>
      </c>
      <c r="O338" s="19">
        <v>5.0999999999999996</v>
      </c>
      <c r="P338" s="17"/>
      <c r="Q338" s="17"/>
      <c r="R338" s="17"/>
      <c r="S338" s="17"/>
      <c r="T338" s="17"/>
      <c r="U338" s="17"/>
      <c r="V338" s="19">
        <v>212</v>
      </c>
      <c r="W338" s="19">
        <v>242</v>
      </c>
      <c r="X338" s="21">
        <v>18</v>
      </c>
      <c r="Y338" s="19">
        <v>30</v>
      </c>
      <c r="Z338" s="19">
        <v>1.67</v>
      </c>
      <c r="AA338" s="19">
        <v>2.89</v>
      </c>
      <c r="AB338" s="19">
        <v>242</v>
      </c>
      <c r="AC338" s="19">
        <v>349.3</v>
      </c>
      <c r="AD338" s="19">
        <v>85</v>
      </c>
      <c r="AE338" s="19">
        <v>107.3</v>
      </c>
      <c r="AF338" s="19">
        <v>1.26</v>
      </c>
      <c r="AG338" s="19">
        <v>5.71</v>
      </c>
      <c r="AH338" s="19">
        <v>7.86</v>
      </c>
      <c r="AI338" s="19">
        <v>1078.67</v>
      </c>
      <c r="AJ338" s="19">
        <v>699.81</v>
      </c>
      <c r="AK338" s="19">
        <v>82.1</v>
      </c>
      <c r="AL338" s="19">
        <v>32482.45</v>
      </c>
      <c r="AM338" s="19">
        <v>1684.29</v>
      </c>
      <c r="AN338" s="19">
        <f>Tabla1[[#This Row],[Costo Compra]]+Tabla1[[#This Row],[Otros Compra]]</f>
        <v>34166.74</v>
      </c>
      <c r="AO338" s="19" t="s">
        <v>293</v>
      </c>
      <c r="AP338" s="19" t="s">
        <v>238</v>
      </c>
      <c r="AQ338" s="19" t="s">
        <v>239</v>
      </c>
      <c r="AR338" s="19" t="s">
        <v>148</v>
      </c>
      <c r="AS338" s="19">
        <v>8809.44</v>
      </c>
      <c r="AT338" s="19">
        <v>0</v>
      </c>
      <c r="AU338" s="19" t="s">
        <v>77</v>
      </c>
      <c r="AV338" s="19">
        <v>2020</v>
      </c>
      <c r="AW338" s="22">
        <v>44062</v>
      </c>
      <c r="AX338" s="22">
        <v>44147</v>
      </c>
      <c r="AY338" s="19">
        <v>0</v>
      </c>
      <c r="AZ338" s="19">
        <v>0</v>
      </c>
      <c r="BA338" s="19">
        <v>-42976.18</v>
      </c>
      <c r="BB338" s="19">
        <v>-313.01</v>
      </c>
      <c r="BC338" s="19">
        <v>3709</v>
      </c>
      <c r="BD338" s="19"/>
      <c r="BE338" s="19" t="s">
        <v>250</v>
      </c>
      <c r="BF338" s="19" t="s">
        <v>250</v>
      </c>
      <c r="BG338" s="19"/>
      <c r="BH338" s="19" t="s">
        <v>79</v>
      </c>
      <c r="BI338" s="22"/>
      <c r="BJ338" s="19">
        <v>0</v>
      </c>
      <c r="BK338" s="19">
        <v>0</v>
      </c>
      <c r="BL338" s="19">
        <v>0</v>
      </c>
      <c r="BM338" s="19">
        <v>0</v>
      </c>
      <c r="BN338" s="19">
        <v>0</v>
      </c>
      <c r="BO338" s="19">
        <v>0</v>
      </c>
      <c r="BP338" s="17"/>
      <c r="BQ338" s="19" t="s">
        <v>80</v>
      </c>
      <c r="BR338" s="19" t="s">
        <v>81</v>
      </c>
      <c r="CGQ338" s="9" t="s">
        <v>70</v>
      </c>
    </row>
    <row r="339" spans="1:70 2227:2227" x14ac:dyDescent="0.25">
      <c r="A339" s="19" t="s">
        <v>70</v>
      </c>
      <c r="B339" s="23">
        <v>999054000033255</v>
      </c>
      <c r="C339" s="20" t="s">
        <v>82</v>
      </c>
      <c r="D339" s="19" t="s">
        <v>83</v>
      </c>
      <c r="E339" s="19" t="s">
        <v>206</v>
      </c>
      <c r="F339" s="19" t="s">
        <v>71</v>
      </c>
      <c r="G339" s="19" t="s">
        <v>70</v>
      </c>
      <c r="H339" s="19" t="s">
        <v>73</v>
      </c>
      <c r="I339" s="19">
        <v>1</v>
      </c>
      <c r="J339" s="19">
        <v>139</v>
      </c>
      <c r="K339" s="19">
        <v>356.2</v>
      </c>
      <c r="L339" s="19">
        <v>217.2</v>
      </c>
      <c r="M339" s="21">
        <v>210</v>
      </c>
      <c r="N339" s="19">
        <v>1.03</v>
      </c>
      <c r="O339" s="19">
        <v>5.36</v>
      </c>
      <c r="P339" s="17"/>
      <c r="Q339" s="17"/>
      <c r="R339" s="18"/>
      <c r="S339" s="17"/>
      <c r="T339" s="17"/>
      <c r="U339" s="17"/>
      <c r="V339" s="17"/>
      <c r="W339" s="17"/>
      <c r="X339" s="18"/>
      <c r="Y339" s="17"/>
      <c r="Z339" s="17"/>
      <c r="AA339" s="17"/>
      <c r="AB339" s="19">
        <v>139</v>
      </c>
      <c r="AC339" s="19">
        <v>356.2</v>
      </c>
      <c r="AD339" s="21">
        <v>210</v>
      </c>
      <c r="AE339" s="19">
        <v>217.2</v>
      </c>
      <c r="AF339" s="19">
        <v>1.03</v>
      </c>
      <c r="AG339" s="19">
        <v>5.36</v>
      </c>
      <c r="AH339" s="19">
        <v>7.33</v>
      </c>
      <c r="AI339" s="19">
        <v>1592.84</v>
      </c>
      <c r="AJ339" s="19">
        <v>1165.03</v>
      </c>
      <c r="AK339" s="19">
        <v>56.14</v>
      </c>
      <c r="AL339" s="19">
        <v>14042.59</v>
      </c>
      <c r="AM339" s="19">
        <v>336</v>
      </c>
      <c r="AN339" s="19">
        <f>Tabla1[[#This Row],[Costo Compra]]+Tabla1[[#This Row],[Otros Compra]]</f>
        <v>14378.59</v>
      </c>
      <c r="AO339" s="19" t="s">
        <v>291</v>
      </c>
      <c r="AP339" s="19" t="s">
        <v>89</v>
      </c>
      <c r="AQ339" s="19" t="s">
        <v>116</v>
      </c>
      <c r="AR339" s="19" t="s">
        <v>76</v>
      </c>
      <c r="AS339" s="19">
        <v>12165.75</v>
      </c>
      <c r="AT339" s="19">
        <v>0</v>
      </c>
      <c r="AU339" s="19" t="s">
        <v>77</v>
      </c>
      <c r="AV339" s="19">
        <v>2020</v>
      </c>
      <c r="AW339" s="22">
        <v>43937</v>
      </c>
      <c r="AX339" s="22">
        <v>44147</v>
      </c>
      <c r="AY339" s="19">
        <v>0</v>
      </c>
      <c r="AZ339" s="19">
        <v>0</v>
      </c>
      <c r="BA339" s="19">
        <v>-26544.34</v>
      </c>
      <c r="BB339" s="19">
        <v>-122.21</v>
      </c>
      <c r="BC339" s="19">
        <v>3710</v>
      </c>
      <c r="BD339" s="19"/>
      <c r="BE339" s="19" t="s">
        <v>250</v>
      </c>
      <c r="BF339" s="19" t="s">
        <v>250</v>
      </c>
      <c r="BG339" s="19"/>
      <c r="BH339" s="19" t="s">
        <v>79</v>
      </c>
      <c r="BI339" s="22"/>
      <c r="BJ339" s="19">
        <v>0</v>
      </c>
      <c r="BK339" s="19">
        <v>0</v>
      </c>
      <c r="BL339" s="19">
        <v>0</v>
      </c>
      <c r="BM339" s="19">
        <v>0</v>
      </c>
      <c r="BN339" s="19">
        <v>0</v>
      </c>
      <c r="BO339" s="19">
        <v>0</v>
      </c>
      <c r="BP339" s="17"/>
      <c r="BQ339" s="19" t="s">
        <v>80</v>
      </c>
      <c r="BR339" s="19" t="s">
        <v>81</v>
      </c>
      <c r="CGQ339" s="9" t="s">
        <v>70</v>
      </c>
    </row>
    <row r="340" spans="1:70 2227:2227" x14ac:dyDescent="0.25">
      <c r="A340" s="19" t="s">
        <v>70</v>
      </c>
      <c r="B340" s="23">
        <v>999054000033647</v>
      </c>
      <c r="C340" s="20" t="s">
        <v>97</v>
      </c>
      <c r="D340" s="19" t="s">
        <v>87</v>
      </c>
      <c r="E340" s="19" t="s">
        <v>209</v>
      </c>
      <c r="F340" s="19" t="s">
        <v>71</v>
      </c>
      <c r="G340" s="19" t="s">
        <v>119</v>
      </c>
      <c r="H340" s="19" t="s">
        <v>73</v>
      </c>
      <c r="I340" s="19">
        <v>1</v>
      </c>
      <c r="J340" s="19">
        <v>198</v>
      </c>
      <c r="K340" s="19">
        <v>342.6</v>
      </c>
      <c r="L340" s="19">
        <v>144.6</v>
      </c>
      <c r="M340" s="21">
        <v>177</v>
      </c>
      <c r="N340" s="19">
        <v>0.82</v>
      </c>
      <c r="O340" s="19">
        <v>5.62</v>
      </c>
      <c r="P340" s="19">
        <v>197</v>
      </c>
      <c r="Q340" s="19">
        <v>233</v>
      </c>
      <c r="R340" s="19">
        <v>64</v>
      </c>
      <c r="S340" s="19">
        <v>36</v>
      </c>
      <c r="T340" s="19">
        <v>0.56000000000000005</v>
      </c>
      <c r="U340" s="19">
        <v>7.32</v>
      </c>
      <c r="V340" s="19">
        <v>198</v>
      </c>
      <c r="W340" s="19">
        <v>197</v>
      </c>
      <c r="X340" s="21">
        <v>21</v>
      </c>
      <c r="Y340" s="19">
        <v>-1</v>
      </c>
      <c r="Z340" s="19">
        <v>0</v>
      </c>
      <c r="AA340" s="19">
        <v>0</v>
      </c>
      <c r="AB340" s="17"/>
      <c r="AC340" s="17"/>
      <c r="AD340" s="17"/>
      <c r="AE340" s="17"/>
      <c r="AF340" s="17"/>
      <c r="AG340" s="17"/>
      <c r="AH340" s="19">
        <v>8.67</v>
      </c>
      <c r="AI340" s="19">
        <v>1253.9000000000001</v>
      </c>
      <c r="AJ340" s="19">
        <v>812.98</v>
      </c>
      <c r="AK340" s="19">
        <v>82.47</v>
      </c>
      <c r="AL340" s="19">
        <v>25712.67</v>
      </c>
      <c r="AM340" s="19">
        <v>0</v>
      </c>
      <c r="AN340" s="19">
        <f>Tabla1[[#This Row],[Costo Compra]]+Tabla1[[#This Row],[Otros Compra]]</f>
        <v>25712.67</v>
      </c>
      <c r="AO340" s="19" t="s">
        <v>292</v>
      </c>
      <c r="AP340" s="19" t="s">
        <v>210</v>
      </c>
      <c r="AQ340" s="19" t="s">
        <v>90</v>
      </c>
      <c r="AR340" s="19" t="s">
        <v>76</v>
      </c>
      <c r="AS340" s="19">
        <v>9021.64</v>
      </c>
      <c r="AT340" s="19">
        <v>0</v>
      </c>
      <c r="AU340" s="19" t="s">
        <v>77</v>
      </c>
      <c r="AV340" s="19">
        <v>2020</v>
      </c>
      <c r="AW340" s="22">
        <v>44055</v>
      </c>
      <c r="AX340" s="22">
        <v>44147</v>
      </c>
      <c r="AY340" s="19">
        <v>0</v>
      </c>
      <c r="AZ340" s="19">
        <v>0</v>
      </c>
      <c r="BA340" s="19">
        <v>-34734.31</v>
      </c>
      <c r="BB340" s="19">
        <v>-240.21</v>
      </c>
      <c r="BC340" s="19">
        <v>3709</v>
      </c>
      <c r="BD340" s="19"/>
      <c r="BE340" s="19" t="s">
        <v>250</v>
      </c>
      <c r="BF340" s="19" t="s">
        <v>250</v>
      </c>
      <c r="BG340" s="19"/>
      <c r="BH340" s="19" t="s">
        <v>99</v>
      </c>
      <c r="BI340" s="22"/>
      <c r="BJ340" s="19">
        <v>0</v>
      </c>
      <c r="BK340" s="19">
        <v>0</v>
      </c>
      <c r="BL340" s="19">
        <v>0</v>
      </c>
      <c r="BM340" s="19">
        <v>0</v>
      </c>
      <c r="BN340" s="19">
        <v>0</v>
      </c>
      <c r="BO340" s="19">
        <v>0</v>
      </c>
      <c r="BP340" s="17"/>
      <c r="BQ340" s="19" t="s">
        <v>80</v>
      </c>
      <c r="BR340" s="19" t="s">
        <v>81</v>
      </c>
      <c r="CGQ340" s="9" t="s">
        <v>70</v>
      </c>
    </row>
    <row r="341" spans="1:70 2227:2227" x14ac:dyDescent="0.25">
      <c r="A341" s="19" t="s">
        <v>70</v>
      </c>
      <c r="B341" s="23">
        <v>999054000033697</v>
      </c>
      <c r="C341" s="20" t="s">
        <v>97</v>
      </c>
      <c r="D341" s="19" t="s">
        <v>87</v>
      </c>
      <c r="E341" s="19" t="s">
        <v>213</v>
      </c>
      <c r="F341" s="19" t="s">
        <v>71</v>
      </c>
      <c r="G341" s="19" t="s">
        <v>119</v>
      </c>
      <c r="H341" s="19" t="s">
        <v>73</v>
      </c>
      <c r="I341" s="19">
        <v>1</v>
      </c>
      <c r="J341" s="19">
        <v>169.5</v>
      </c>
      <c r="K341" s="19">
        <v>329.6</v>
      </c>
      <c r="L341" s="19">
        <v>160.1</v>
      </c>
      <c r="M341" s="21">
        <v>157</v>
      </c>
      <c r="N341" s="19">
        <v>1.02</v>
      </c>
      <c r="O341" s="19">
        <v>5.9</v>
      </c>
      <c r="P341" s="17"/>
      <c r="Q341" s="17"/>
      <c r="R341" s="17"/>
      <c r="S341" s="17"/>
      <c r="T341" s="17"/>
      <c r="U341" s="17"/>
      <c r="V341" s="19">
        <v>169.5</v>
      </c>
      <c r="W341" s="19">
        <v>197.5</v>
      </c>
      <c r="X341" s="21">
        <v>23</v>
      </c>
      <c r="Y341" s="19">
        <v>28</v>
      </c>
      <c r="Z341" s="19">
        <v>1.22</v>
      </c>
      <c r="AA341" s="19">
        <v>2.82</v>
      </c>
      <c r="AB341" s="19">
        <v>197.5</v>
      </c>
      <c r="AC341" s="19">
        <v>329.6</v>
      </c>
      <c r="AD341" s="19">
        <v>134</v>
      </c>
      <c r="AE341" s="19">
        <v>132.1</v>
      </c>
      <c r="AF341" s="19">
        <v>0.99</v>
      </c>
      <c r="AG341" s="19">
        <v>6.56</v>
      </c>
      <c r="AH341" s="19">
        <v>9.19</v>
      </c>
      <c r="AI341" s="19">
        <v>1471.6</v>
      </c>
      <c r="AJ341" s="19">
        <v>945.37</v>
      </c>
      <c r="AK341" s="19">
        <v>81.760000000000005</v>
      </c>
      <c r="AL341" s="19">
        <v>21686.65</v>
      </c>
      <c r="AM341" s="19">
        <v>723.68</v>
      </c>
      <c r="AN341" s="19">
        <f>Tabla1[[#This Row],[Costo Compra]]+Tabla1[[#This Row],[Otros Compra]]</f>
        <v>22410.33</v>
      </c>
      <c r="AO341" s="19" t="s">
        <v>299</v>
      </c>
      <c r="AP341" s="19" t="s">
        <v>214</v>
      </c>
      <c r="AQ341" s="19" t="s">
        <v>215</v>
      </c>
      <c r="AR341" s="19" t="s">
        <v>95</v>
      </c>
      <c r="AS341" s="19">
        <v>10713.21</v>
      </c>
      <c r="AT341" s="19">
        <v>0</v>
      </c>
      <c r="AU341" s="19" t="s">
        <v>77</v>
      </c>
      <c r="AV341" s="19">
        <v>2020</v>
      </c>
      <c r="AW341" s="22">
        <v>44013</v>
      </c>
      <c r="AX341" s="22">
        <v>44147</v>
      </c>
      <c r="AY341" s="19">
        <v>0</v>
      </c>
      <c r="AZ341" s="19">
        <v>0</v>
      </c>
      <c r="BA341" s="19">
        <v>-33123.54</v>
      </c>
      <c r="BB341" s="19">
        <v>-206.89</v>
      </c>
      <c r="BC341" s="19">
        <v>3709</v>
      </c>
      <c r="BD341" s="19"/>
      <c r="BE341" s="19" t="s">
        <v>250</v>
      </c>
      <c r="BF341" s="19" t="s">
        <v>250</v>
      </c>
      <c r="BG341" s="19"/>
      <c r="BH341" s="19" t="s">
        <v>99</v>
      </c>
      <c r="BI341" s="22"/>
      <c r="BJ341" s="19">
        <v>0</v>
      </c>
      <c r="BK341" s="19">
        <v>0</v>
      </c>
      <c r="BL341" s="19">
        <v>0</v>
      </c>
      <c r="BM341" s="19">
        <v>0</v>
      </c>
      <c r="BN341" s="19">
        <v>0</v>
      </c>
      <c r="BO341" s="19">
        <v>0</v>
      </c>
      <c r="BP341" s="17"/>
      <c r="BQ341" s="19" t="s">
        <v>80</v>
      </c>
      <c r="BR341" s="19" t="s">
        <v>81</v>
      </c>
      <c r="CGQ341" s="9" t="s">
        <v>70</v>
      </c>
    </row>
    <row r="342" spans="1:70 2227:2227" x14ac:dyDescent="0.25">
      <c r="A342" s="19" t="s">
        <v>70</v>
      </c>
      <c r="B342" s="23">
        <v>999054000033750</v>
      </c>
      <c r="C342" s="20" t="s">
        <v>97</v>
      </c>
      <c r="D342" s="19" t="s">
        <v>85</v>
      </c>
      <c r="E342" s="19" t="s">
        <v>271</v>
      </c>
      <c r="F342" s="19" t="s">
        <v>71</v>
      </c>
      <c r="G342" s="19" t="s">
        <v>119</v>
      </c>
      <c r="H342" s="19" t="s">
        <v>73</v>
      </c>
      <c r="I342" s="19">
        <v>1</v>
      </c>
      <c r="J342" s="19">
        <v>208</v>
      </c>
      <c r="K342" s="19">
        <v>331.6</v>
      </c>
      <c r="L342" s="19">
        <v>123.6</v>
      </c>
      <c r="M342" s="21">
        <v>107</v>
      </c>
      <c r="N342" s="19">
        <v>1.1599999999999999</v>
      </c>
      <c r="O342" s="19">
        <v>4.78</v>
      </c>
      <c r="P342" s="17"/>
      <c r="Q342" s="17"/>
      <c r="R342" s="17"/>
      <c r="S342" s="17"/>
      <c r="T342" s="17"/>
      <c r="U342" s="17"/>
      <c r="V342" s="19">
        <v>208</v>
      </c>
      <c r="W342" s="19">
        <v>261</v>
      </c>
      <c r="X342" s="21">
        <v>21</v>
      </c>
      <c r="Y342" s="19">
        <v>53</v>
      </c>
      <c r="Z342" s="19">
        <v>2.52</v>
      </c>
      <c r="AA342" s="19">
        <v>1.79</v>
      </c>
      <c r="AB342" s="19">
        <v>261</v>
      </c>
      <c r="AC342" s="19">
        <v>331.6</v>
      </c>
      <c r="AD342" s="19">
        <v>86</v>
      </c>
      <c r="AE342" s="19">
        <v>70.599999999999994</v>
      </c>
      <c r="AF342" s="19">
        <v>0.82</v>
      </c>
      <c r="AG342" s="19">
        <v>7.02</v>
      </c>
      <c r="AH342" s="19">
        <v>7.54</v>
      </c>
      <c r="AI342" s="19">
        <v>931.85</v>
      </c>
      <c r="AJ342" s="19">
        <v>590.19000000000005</v>
      </c>
      <c r="AK342" s="19">
        <v>100.82</v>
      </c>
      <c r="AL342" s="19">
        <v>31318.25</v>
      </c>
      <c r="AM342" s="19">
        <v>1421.47</v>
      </c>
      <c r="AN342" s="19">
        <f>Tabla1[[#This Row],[Costo Compra]]+Tabla1[[#This Row],[Otros Compra]]</f>
        <v>32739.72</v>
      </c>
      <c r="AO342" s="19" t="s">
        <v>294</v>
      </c>
      <c r="AP342" s="19" t="s">
        <v>272</v>
      </c>
      <c r="AQ342" s="19" t="s">
        <v>154</v>
      </c>
      <c r="AR342" s="19" t="s">
        <v>103</v>
      </c>
      <c r="AS342" s="19">
        <v>7117.86</v>
      </c>
      <c r="AT342" s="19">
        <v>0</v>
      </c>
      <c r="AU342" s="19" t="s">
        <v>77</v>
      </c>
      <c r="AV342" s="19">
        <v>2020</v>
      </c>
      <c r="AW342" s="22">
        <v>44061</v>
      </c>
      <c r="AX342" s="22">
        <v>44147</v>
      </c>
      <c r="AY342" s="19">
        <v>0</v>
      </c>
      <c r="AZ342" s="19">
        <v>0</v>
      </c>
      <c r="BA342" s="19">
        <v>-39857.58</v>
      </c>
      <c r="BB342" s="19">
        <v>-322.47000000000003</v>
      </c>
      <c r="BC342" s="19">
        <v>3709</v>
      </c>
      <c r="BD342" s="19"/>
      <c r="BE342" s="19" t="s">
        <v>250</v>
      </c>
      <c r="BF342" s="19" t="s">
        <v>250</v>
      </c>
      <c r="BG342" s="19"/>
      <c r="BH342" s="19" t="s">
        <v>99</v>
      </c>
      <c r="BI342" s="22"/>
      <c r="BJ342" s="19">
        <v>0</v>
      </c>
      <c r="BK342" s="19">
        <v>0</v>
      </c>
      <c r="BL342" s="19">
        <v>0</v>
      </c>
      <c r="BM342" s="19">
        <v>0</v>
      </c>
      <c r="BN342" s="19">
        <v>0</v>
      </c>
      <c r="BO342" s="19">
        <v>0</v>
      </c>
      <c r="BP342" s="17"/>
      <c r="BQ342" s="19" t="s">
        <v>80</v>
      </c>
      <c r="BR342" s="19" t="s">
        <v>81</v>
      </c>
      <c r="CGQ342" s="9"/>
    </row>
    <row r="343" spans="1:70 2227:2227" x14ac:dyDescent="0.25">
      <c r="A343" s="19" t="s">
        <v>70</v>
      </c>
      <c r="B343" s="23">
        <v>999054000033781</v>
      </c>
      <c r="C343" s="20" t="s">
        <v>97</v>
      </c>
      <c r="D343" s="19" t="s">
        <v>249</v>
      </c>
      <c r="E343" s="19" t="s">
        <v>297</v>
      </c>
      <c r="F343" s="19" t="s">
        <v>71</v>
      </c>
      <c r="G343" s="19" t="s">
        <v>119</v>
      </c>
      <c r="H343" s="19" t="s">
        <v>156</v>
      </c>
      <c r="I343" s="19">
        <v>1</v>
      </c>
      <c r="J343" s="19">
        <v>277</v>
      </c>
      <c r="K343" s="19">
        <v>341</v>
      </c>
      <c r="L343" s="19">
        <v>64</v>
      </c>
      <c r="M343" s="21">
        <v>43</v>
      </c>
      <c r="N343" s="19">
        <v>1.49</v>
      </c>
      <c r="O343" s="19">
        <v>2.64</v>
      </c>
      <c r="P343" s="17"/>
      <c r="Q343" s="17"/>
      <c r="R343" s="17"/>
      <c r="S343" s="17"/>
      <c r="T343" s="17"/>
      <c r="U343" s="17"/>
      <c r="V343" s="19">
        <v>277</v>
      </c>
      <c r="W343" s="19">
        <v>341</v>
      </c>
      <c r="X343" s="21">
        <v>43</v>
      </c>
      <c r="Y343" s="19">
        <v>64</v>
      </c>
      <c r="Z343" s="19">
        <v>1.49</v>
      </c>
      <c r="AA343" s="19">
        <v>2.64</v>
      </c>
      <c r="AB343" s="17"/>
      <c r="AC343" s="17"/>
      <c r="AD343" s="17"/>
      <c r="AE343" s="17"/>
      <c r="AF343" s="17"/>
      <c r="AG343" s="17"/>
      <c r="AH343" s="19">
        <v>4.34</v>
      </c>
      <c r="AI343" s="19">
        <v>277.5</v>
      </c>
      <c r="AJ343" s="19">
        <v>168.92</v>
      </c>
      <c r="AK343" s="19">
        <v>41.25</v>
      </c>
      <c r="AL343" s="19">
        <v>35170.519999999997</v>
      </c>
      <c r="AM343" s="19">
        <v>190.33</v>
      </c>
      <c r="AN343" s="19">
        <f>Tabla1[[#This Row],[Costo Compra]]+Tabla1[[#This Row],[Otros Compra]]</f>
        <v>35360.85</v>
      </c>
      <c r="AO343" s="19" t="s">
        <v>291</v>
      </c>
      <c r="AP343" s="19" t="s">
        <v>298</v>
      </c>
      <c r="AQ343" s="19" t="s">
        <v>116</v>
      </c>
      <c r="AR343" s="19" t="s">
        <v>76</v>
      </c>
      <c r="AS343" s="19">
        <v>2640.05</v>
      </c>
      <c r="AT343" s="19">
        <v>0</v>
      </c>
      <c r="AU343" s="19" t="s">
        <v>157</v>
      </c>
      <c r="AV343" s="19">
        <v>2020</v>
      </c>
      <c r="AW343" s="22">
        <v>44104</v>
      </c>
      <c r="AX343" s="22">
        <v>44147</v>
      </c>
      <c r="AY343" s="19">
        <v>0</v>
      </c>
      <c r="AZ343" s="19">
        <v>0</v>
      </c>
      <c r="BA343" s="19">
        <v>-38000.9</v>
      </c>
      <c r="BB343" s="19">
        <v>-593.76</v>
      </c>
      <c r="BC343" s="19">
        <v>3709</v>
      </c>
      <c r="BD343" s="19"/>
      <c r="BE343" s="19" t="s">
        <v>253</v>
      </c>
      <c r="BF343" s="19" t="s">
        <v>253</v>
      </c>
      <c r="BG343" s="19"/>
      <c r="BH343" s="19" t="s">
        <v>99</v>
      </c>
      <c r="BI343" s="22"/>
      <c r="BJ343" s="19">
        <v>0</v>
      </c>
      <c r="BK343" s="19">
        <v>0</v>
      </c>
      <c r="BL343" s="19">
        <v>0</v>
      </c>
      <c r="BM343" s="19">
        <v>0</v>
      </c>
      <c r="BN343" s="19">
        <v>0</v>
      </c>
      <c r="BO343" s="19">
        <v>0</v>
      </c>
      <c r="BP343" s="17"/>
      <c r="BQ343" s="19" t="s">
        <v>80</v>
      </c>
      <c r="BR343" s="19" t="s">
        <v>81</v>
      </c>
      <c r="CGQ343" s="9"/>
    </row>
    <row r="344" spans="1:70 2227:2227" x14ac:dyDescent="0.25">
      <c r="A344" s="19" t="s">
        <v>70</v>
      </c>
      <c r="B344" s="23">
        <v>999054000033840</v>
      </c>
      <c r="C344" s="20" t="s">
        <v>82</v>
      </c>
      <c r="D344" s="19" t="s">
        <v>85</v>
      </c>
      <c r="E344" s="19" t="s">
        <v>257</v>
      </c>
      <c r="F344" s="19" t="s">
        <v>71</v>
      </c>
      <c r="G344" s="19" t="s">
        <v>119</v>
      </c>
      <c r="H344" s="19" t="s">
        <v>73</v>
      </c>
      <c r="I344" s="19">
        <v>1</v>
      </c>
      <c r="J344" s="19">
        <v>223.5</v>
      </c>
      <c r="K344" s="19">
        <v>378.3</v>
      </c>
      <c r="L344" s="19">
        <v>154.80000000000001</v>
      </c>
      <c r="M344" s="21">
        <v>103</v>
      </c>
      <c r="N344" s="19">
        <v>1.5</v>
      </c>
      <c r="O344" s="19">
        <v>4.5199999999999996</v>
      </c>
      <c r="P344" s="17"/>
      <c r="Q344" s="17"/>
      <c r="R344" s="17"/>
      <c r="S344" s="17"/>
      <c r="T344" s="17"/>
      <c r="U344" s="17"/>
      <c r="V344" s="19">
        <v>223.5</v>
      </c>
      <c r="W344" s="19">
        <v>266</v>
      </c>
      <c r="X344" s="21">
        <v>18</v>
      </c>
      <c r="Y344" s="19">
        <v>42.5</v>
      </c>
      <c r="Z344" s="19">
        <v>2.36</v>
      </c>
      <c r="AA344" s="19">
        <v>2.04</v>
      </c>
      <c r="AB344" s="19">
        <v>266</v>
      </c>
      <c r="AC344" s="19">
        <v>378.3</v>
      </c>
      <c r="AD344" s="19">
        <v>85</v>
      </c>
      <c r="AE344" s="19">
        <v>112.3</v>
      </c>
      <c r="AF344" s="19">
        <v>1.32</v>
      </c>
      <c r="AG344" s="19">
        <v>5.46</v>
      </c>
      <c r="AH344" s="19">
        <v>6.97</v>
      </c>
      <c r="AI344" s="19">
        <v>1078.67</v>
      </c>
      <c r="AJ344" s="19">
        <v>699.81</v>
      </c>
      <c r="AK344" s="19">
        <v>78.45</v>
      </c>
      <c r="AL344" s="19">
        <v>35703.85</v>
      </c>
      <c r="AM344" s="19">
        <v>1684.29</v>
      </c>
      <c r="AN344" s="19">
        <f>Tabla1[[#This Row],[Costo Compra]]+Tabla1[[#This Row],[Otros Compra]]</f>
        <v>37388.14</v>
      </c>
      <c r="AO344" s="19" t="s">
        <v>293</v>
      </c>
      <c r="AP344" s="19" t="s">
        <v>238</v>
      </c>
      <c r="AQ344" s="19" t="s">
        <v>239</v>
      </c>
      <c r="AR344" s="19" t="s">
        <v>148</v>
      </c>
      <c r="AS344" s="19">
        <v>8809.44</v>
      </c>
      <c r="AT344" s="19">
        <v>0</v>
      </c>
      <c r="AU344" s="19" t="s">
        <v>77</v>
      </c>
      <c r="AV344" s="19">
        <v>2020</v>
      </c>
      <c r="AW344" s="22">
        <v>44062</v>
      </c>
      <c r="AX344" s="22">
        <v>44147</v>
      </c>
      <c r="AY344" s="19">
        <v>0</v>
      </c>
      <c r="AZ344" s="19">
        <v>0</v>
      </c>
      <c r="BA344" s="19">
        <v>-46197.58</v>
      </c>
      <c r="BB344" s="19">
        <v>-298.43</v>
      </c>
      <c r="BC344" s="19">
        <v>3709</v>
      </c>
      <c r="BD344" s="19"/>
      <c r="BE344" s="19" t="s">
        <v>250</v>
      </c>
      <c r="BF344" s="19" t="s">
        <v>250</v>
      </c>
      <c r="BG344" s="19"/>
      <c r="BH344" s="19" t="s">
        <v>79</v>
      </c>
      <c r="BI344" s="22"/>
      <c r="BJ344" s="19">
        <v>0</v>
      </c>
      <c r="BK344" s="19">
        <v>0</v>
      </c>
      <c r="BL344" s="19">
        <v>0</v>
      </c>
      <c r="BM344" s="19">
        <v>0</v>
      </c>
      <c r="BN344" s="19">
        <v>0</v>
      </c>
      <c r="BO344" s="19">
        <v>0</v>
      </c>
      <c r="BP344" s="17"/>
      <c r="BQ344" s="19" t="s">
        <v>80</v>
      </c>
      <c r="BR344" s="19" t="s">
        <v>81</v>
      </c>
      <c r="CGQ344" s="9"/>
    </row>
    <row r="345" spans="1:70 2227:2227" x14ac:dyDescent="0.25">
      <c r="A345" s="19" t="s">
        <v>70</v>
      </c>
      <c r="B345" s="23">
        <v>999054000033866</v>
      </c>
      <c r="C345" s="20" t="s">
        <v>97</v>
      </c>
      <c r="D345" s="19" t="s">
        <v>85</v>
      </c>
      <c r="E345" s="19" t="s">
        <v>271</v>
      </c>
      <c r="F345" s="19" t="s">
        <v>71</v>
      </c>
      <c r="G345" s="19" t="s">
        <v>70</v>
      </c>
      <c r="H345" s="19" t="s">
        <v>73</v>
      </c>
      <c r="I345" s="19">
        <v>1</v>
      </c>
      <c r="J345" s="19">
        <v>177</v>
      </c>
      <c r="K345" s="19">
        <v>335.6</v>
      </c>
      <c r="L345" s="19">
        <v>158.6</v>
      </c>
      <c r="M345" s="21">
        <v>107</v>
      </c>
      <c r="N345" s="19">
        <v>1.48</v>
      </c>
      <c r="O345" s="19">
        <v>3.72</v>
      </c>
      <c r="P345" s="17"/>
      <c r="Q345" s="17"/>
      <c r="R345" s="17"/>
      <c r="S345" s="17"/>
      <c r="T345" s="17"/>
      <c r="U345" s="17"/>
      <c r="V345" s="19">
        <v>177</v>
      </c>
      <c r="W345" s="19">
        <v>224</v>
      </c>
      <c r="X345" s="21">
        <v>21</v>
      </c>
      <c r="Y345" s="19">
        <v>47</v>
      </c>
      <c r="Z345" s="19">
        <v>2.2400000000000002</v>
      </c>
      <c r="AA345" s="19">
        <v>2.02</v>
      </c>
      <c r="AB345" s="19">
        <v>224</v>
      </c>
      <c r="AC345" s="19">
        <v>335.6</v>
      </c>
      <c r="AD345" s="19">
        <v>86</v>
      </c>
      <c r="AE345" s="19">
        <v>111.6</v>
      </c>
      <c r="AF345" s="19">
        <v>1.3</v>
      </c>
      <c r="AG345" s="19">
        <v>4.4400000000000004</v>
      </c>
      <c r="AH345" s="19">
        <v>5.88</v>
      </c>
      <c r="AI345" s="19">
        <v>931.85</v>
      </c>
      <c r="AJ345" s="19">
        <v>590.19000000000005</v>
      </c>
      <c r="AK345" s="19">
        <v>63.78</v>
      </c>
      <c r="AL345" s="19">
        <v>26878.5</v>
      </c>
      <c r="AM345" s="19">
        <v>1421.47</v>
      </c>
      <c r="AN345" s="19">
        <f>Tabla1[[#This Row],[Costo Compra]]+Tabla1[[#This Row],[Otros Compra]]</f>
        <v>28299.97</v>
      </c>
      <c r="AO345" s="19" t="s">
        <v>294</v>
      </c>
      <c r="AP345" s="19" t="s">
        <v>272</v>
      </c>
      <c r="AQ345" s="19" t="s">
        <v>154</v>
      </c>
      <c r="AR345" s="19" t="s">
        <v>103</v>
      </c>
      <c r="AS345" s="19">
        <v>7117.86</v>
      </c>
      <c r="AT345" s="19">
        <v>0</v>
      </c>
      <c r="AU345" s="19" t="s">
        <v>77</v>
      </c>
      <c r="AV345" s="19">
        <v>2020</v>
      </c>
      <c r="AW345" s="22">
        <v>44061</v>
      </c>
      <c r="AX345" s="22">
        <v>44147</v>
      </c>
      <c r="AY345" s="19">
        <v>0</v>
      </c>
      <c r="AZ345" s="19">
        <v>0</v>
      </c>
      <c r="BA345" s="19">
        <v>-35417.83</v>
      </c>
      <c r="BB345" s="19">
        <v>-223.32</v>
      </c>
      <c r="BC345" s="19">
        <v>3710</v>
      </c>
      <c r="BD345" s="19"/>
      <c r="BE345" s="19" t="s">
        <v>251</v>
      </c>
      <c r="BF345" s="19" t="s">
        <v>251</v>
      </c>
      <c r="BG345" s="19"/>
      <c r="BH345" s="19" t="s">
        <v>99</v>
      </c>
      <c r="BI345" s="22"/>
      <c r="BJ345" s="19">
        <v>0</v>
      </c>
      <c r="BK345" s="19">
        <v>0</v>
      </c>
      <c r="BL345" s="19">
        <v>0</v>
      </c>
      <c r="BM345" s="19">
        <v>0</v>
      </c>
      <c r="BN345" s="19">
        <v>0</v>
      </c>
      <c r="BO345" s="19">
        <v>0</v>
      </c>
      <c r="BP345" s="17"/>
      <c r="BQ345" s="19" t="s">
        <v>80</v>
      </c>
      <c r="BR345" s="19" t="s">
        <v>81</v>
      </c>
      <c r="CGQ345" s="9"/>
    </row>
    <row r="346" spans="1:70 2227:2227" x14ac:dyDescent="0.25">
      <c r="A346" s="19" t="s">
        <v>70</v>
      </c>
      <c r="B346" s="23">
        <v>999054000033952</v>
      </c>
      <c r="C346" s="20" t="s">
        <v>82</v>
      </c>
      <c r="D346" s="19" t="s">
        <v>85</v>
      </c>
      <c r="E346" s="19" t="s">
        <v>257</v>
      </c>
      <c r="F346" s="19" t="s">
        <v>71</v>
      </c>
      <c r="G346" s="19" t="s">
        <v>119</v>
      </c>
      <c r="H346" s="19" t="s">
        <v>73</v>
      </c>
      <c r="I346" s="19">
        <v>1</v>
      </c>
      <c r="J346" s="19">
        <v>233.5</v>
      </c>
      <c r="K346" s="19">
        <v>408.3</v>
      </c>
      <c r="L346" s="19">
        <v>174.8</v>
      </c>
      <c r="M346" s="21">
        <v>103</v>
      </c>
      <c r="N346" s="19">
        <v>1.7</v>
      </c>
      <c r="O346" s="19">
        <v>4</v>
      </c>
      <c r="P346" s="17"/>
      <c r="Q346" s="17"/>
      <c r="R346" s="17"/>
      <c r="S346" s="17"/>
      <c r="T346" s="17"/>
      <c r="U346" s="17"/>
      <c r="V346" s="19">
        <v>233.5</v>
      </c>
      <c r="W346" s="19">
        <v>275</v>
      </c>
      <c r="X346" s="21">
        <v>18</v>
      </c>
      <c r="Y346" s="19">
        <v>41.5</v>
      </c>
      <c r="Z346" s="19">
        <v>2.31</v>
      </c>
      <c r="AA346" s="19">
        <v>2.09</v>
      </c>
      <c r="AB346" s="19">
        <v>275</v>
      </c>
      <c r="AC346" s="19">
        <v>408.3</v>
      </c>
      <c r="AD346" s="19">
        <v>85</v>
      </c>
      <c r="AE346" s="19">
        <v>133.30000000000001</v>
      </c>
      <c r="AF346" s="19">
        <v>1.57</v>
      </c>
      <c r="AG346" s="19">
        <v>4.5999999999999996</v>
      </c>
      <c r="AH346" s="19">
        <v>6.17</v>
      </c>
      <c r="AI346" s="19">
        <v>1078.67</v>
      </c>
      <c r="AJ346" s="19">
        <v>699.81</v>
      </c>
      <c r="AK346" s="19">
        <v>66.09</v>
      </c>
      <c r="AL346" s="19">
        <v>36911.879999999997</v>
      </c>
      <c r="AM346" s="19">
        <v>1684.29</v>
      </c>
      <c r="AN346" s="19">
        <f>Tabla1[[#This Row],[Costo Compra]]+Tabla1[[#This Row],[Otros Compra]]</f>
        <v>38596.17</v>
      </c>
      <c r="AO346" s="19" t="s">
        <v>293</v>
      </c>
      <c r="AP346" s="19" t="s">
        <v>238</v>
      </c>
      <c r="AQ346" s="19" t="s">
        <v>239</v>
      </c>
      <c r="AR346" s="19" t="s">
        <v>148</v>
      </c>
      <c r="AS346" s="19">
        <v>8809.44</v>
      </c>
      <c r="AT346" s="19">
        <v>0</v>
      </c>
      <c r="AU346" s="19" t="s">
        <v>77</v>
      </c>
      <c r="AV346" s="19">
        <v>2020</v>
      </c>
      <c r="AW346" s="22">
        <v>44062</v>
      </c>
      <c r="AX346" s="22">
        <v>44147</v>
      </c>
      <c r="AY346" s="19">
        <v>0</v>
      </c>
      <c r="AZ346" s="19">
        <v>0</v>
      </c>
      <c r="BA346" s="19">
        <v>-47405.61</v>
      </c>
      <c r="BB346" s="19">
        <v>-271.2</v>
      </c>
      <c r="BC346" s="19">
        <v>3709</v>
      </c>
      <c r="BD346" s="19"/>
      <c r="BE346" s="19" t="s">
        <v>250</v>
      </c>
      <c r="BF346" s="19" t="s">
        <v>250</v>
      </c>
      <c r="BG346" s="19"/>
      <c r="BH346" s="19" t="s">
        <v>79</v>
      </c>
      <c r="BI346" s="22"/>
      <c r="BJ346" s="19">
        <v>0</v>
      </c>
      <c r="BK346" s="19">
        <v>0</v>
      </c>
      <c r="BL346" s="19">
        <v>0</v>
      </c>
      <c r="BM346" s="19">
        <v>0</v>
      </c>
      <c r="BN346" s="19">
        <v>0</v>
      </c>
      <c r="BO346" s="19">
        <v>0</v>
      </c>
      <c r="BP346" s="17"/>
      <c r="BQ346" s="19" t="s">
        <v>80</v>
      </c>
      <c r="BR346" s="19" t="s">
        <v>81</v>
      </c>
      <c r="CGQ346" s="9"/>
    </row>
    <row r="347" spans="1:70 2227:2227" x14ac:dyDescent="0.25">
      <c r="A347" s="19" t="s">
        <v>70</v>
      </c>
      <c r="B347" s="23">
        <v>999054000034170</v>
      </c>
      <c r="C347" s="20" t="s">
        <v>97</v>
      </c>
      <c r="D347" s="19" t="s">
        <v>87</v>
      </c>
      <c r="E347" s="19" t="s">
        <v>220</v>
      </c>
      <c r="F347" s="19" t="s">
        <v>71</v>
      </c>
      <c r="G347" s="19" t="s">
        <v>119</v>
      </c>
      <c r="H347" s="19" t="s">
        <v>73</v>
      </c>
      <c r="I347" s="19">
        <v>1</v>
      </c>
      <c r="J347" s="19">
        <v>180</v>
      </c>
      <c r="K347" s="19">
        <v>331.6</v>
      </c>
      <c r="L347" s="19">
        <v>151.6</v>
      </c>
      <c r="M347" s="21">
        <v>192</v>
      </c>
      <c r="N347" s="19">
        <v>0.79</v>
      </c>
      <c r="O347" s="19">
        <v>5.12</v>
      </c>
      <c r="P347" s="19">
        <v>188.5</v>
      </c>
      <c r="Q347" s="19">
        <v>260</v>
      </c>
      <c r="R347" s="19">
        <v>110</v>
      </c>
      <c r="S347" s="19">
        <v>71.5</v>
      </c>
      <c r="T347" s="19">
        <v>0.65</v>
      </c>
      <c r="U347" s="19">
        <v>4.68</v>
      </c>
      <c r="V347" s="19">
        <v>180</v>
      </c>
      <c r="W347" s="19">
        <v>188.5</v>
      </c>
      <c r="X347" s="21">
        <v>16</v>
      </c>
      <c r="Y347" s="19">
        <v>8.5</v>
      </c>
      <c r="Z347" s="19">
        <v>0.53</v>
      </c>
      <c r="AA347" s="19">
        <v>1.1599999999999999</v>
      </c>
      <c r="AB347" s="17"/>
      <c r="AC347" s="17"/>
      <c r="AD347" s="17"/>
      <c r="AE347" s="17"/>
      <c r="AF347" s="17"/>
      <c r="AG347" s="17"/>
      <c r="AH347" s="19">
        <v>8.1999999999999993</v>
      </c>
      <c r="AI347" s="19">
        <v>1242.3900000000001</v>
      </c>
      <c r="AJ347" s="19">
        <v>776.78</v>
      </c>
      <c r="AK347" s="19">
        <v>124.14</v>
      </c>
      <c r="AL347" s="19">
        <v>26817.52</v>
      </c>
      <c r="AM347" s="19">
        <v>531.4</v>
      </c>
      <c r="AN347" s="19">
        <f>Tabla1[[#This Row],[Costo Compra]]+Tabla1[[#This Row],[Otros Compra]]</f>
        <v>27348.920000000002</v>
      </c>
      <c r="AO347" s="19" t="s">
        <v>293</v>
      </c>
      <c r="AP347" s="19" t="s">
        <v>221</v>
      </c>
      <c r="AQ347" s="19" t="s">
        <v>222</v>
      </c>
      <c r="AR347" s="19" t="s">
        <v>148</v>
      </c>
      <c r="AS347" s="19">
        <v>8888.2999999999993</v>
      </c>
      <c r="AT347" s="19">
        <v>0</v>
      </c>
      <c r="AU347" s="19" t="s">
        <v>77</v>
      </c>
      <c r="AV347" s="19">
        <v>2020</v>
      </c>
      <c r="AW347" s="22">
        <v>44081</v>
      </c>
      <c r="AX347" s="22">
        <v>44147</v>
      </c>
      <c r="AY347" s="19">
        <v>0</v>
      </c>
      <c r="AZ347" s="19">
        <v>0</v>
      </c>
      <c r="BA347" s="19">
        <v>-36237.22</v>
      </c>
      <c r="BB347" s="19">
        <v>-239.03</v>
      </c>
      <c r="BC347" s="19">
        <v>3709</v>
      </c>
      <c r="BD347" s="19"/>
      <c r="BE347" s="19" t="s">
        <v>250</v>
      </c>
      <c r="BF347" s="19" t="s">
        <v>250</v>
      </c>
      <c r="BG347" s="19"/>
      <c r="BH347" s="19" t="s">
        <v>99</v>
      </c>
      <c r="BI347" s="22"/>
      <c r="BJ347" s="19">
        <v>0</v>
      </c>
      <c r="BK347" s="19">
        <v>0</v>
      </c>
      <c r="BL347" s="19">
        <v>0</v>
      </c>
      <c r="BM347" s="19">
        <v>0</v>
      </c>
      <c r="BN347" s="19">
        <v>0</v>
      </c>
      <c r="BO347" s="19">
        <v>0</v>
      </c>
      <c r="BP347" s="17"/>
      <c r="BQ347" s="19" t="s">
        <v>80</v>
      </c>
      <c r="BR347" s="19" t="s">
        <v>81</v>
      </c>
      <c r="CGQ347" s="9"/>
    </row>
    <row r="348" spans="1:70 2227:2227" x14ac:dyDescent="0.25">
      <c r="A348" s="19" t="s">
        <v>70</v>
      </c>
      <c r="B348" s="23">
        <v>999054000034189</v>
      </c>
      <c r="C348" s="20" t="s">
        <v>97</v>
      </c>
      <c r="D348" s="19" t="s">
        <v>87</v>
      </c>
      <c r="E348" s="19" t="s">
        <v>276</v>
      </c>
      <c r="F348" s="19" t="s">
        <v>71</v>
      </c>
      <c r="G348" s="19" t="s">
        <v>70</v>
      </c>
      <c r="H348" s="19" t="s">
        <v>73</v>
      </c>
      <c r="I348" s="19">
        <v>1</v>
      </c>
      <c r="J348" s="19">
        <v>209</v>
      </c>
      <c r="K348" s="19">
        <v>341.6</v>
      </c>
      <c r="L348" s="19">
        <v>132.6</v>
      </c>
      <c r="M348" s="21">
        <v>101</v>
      </c>
      <c r="N348" s="19">
        <v>1.31</v>
      </c>
      <c r="O348" s="19">
        <v>3.79</v>
      </c>
      <c r="P348" s="17"/>
      <c r="Q348" s="17"/>
      <c r="R348" s="17"/>
      <c r="S348" s="17"/>
      <c r="T348" s="17"/>
      <c r="U348" s="17"/>
      <c r="V348" s="19">
        <v>209</v>
      </c>
      <c r="W348" s="19">
        <v>243.5</v>
      </c>
      <c r="X348" s="21">
        <v>16</v>
      </c>
      <c r="Y348" s="19">
        <v>34.5</v>
      </c>
      <c r="Z348" s="19">
        <v>2.16</v>
      </c>
      <c r="AA348" s="19">
        <v>3.05</v>
      </c>
      <c r="AB348" s="19">
        <v>243.5</v>
      </c>
      <c r="AC348" s="19">
        <v>341.6</v>
      </c>
      <c r="AD348" s="19">
        <v>85</v>
      </c>
      <c r="AE348" s="19">
        <v>98.1</v>
      </c>
      <c r="AF348" s="19">
        <v>1.1499999999999999</v>
      </c>
      <c r="AG348" s="19">
        <v>4.05</v>
      </c>
      <c r="AH348" s="19">
        <v>6.07</v>
      </c>
      <c r="AI348" s="19">
        <v>804.54</v>
      </c>
      <c r="AJ348" s="19">
        <v>502.41</v>
      </c>
      <c r="AK348" s="19">
        <v>67.099999999999994</v>
      </c>
      <c r="AL348" s="19">
        <v>32556.92</v>
      </c>
      <c r="AM348" s="19">
        <v>653.82000000000005</v>
      </c>
      <c r="AN348" s="19">
        <f>Tabla1[[#This Row],[Costo Compra]]+Tabla1[[#This Row],[Otros Compra]]</f>
        <v>33210.74</v>
      </c>
      <c r="AO348" s="19" t="s">
        <v>291</v>
      </c>
      <c r="AP348" s="19" t="s">
        <v>277</v>
      </c>
      <c r="AQ348" s="19" t="s">
        <v>75</v>
      </c>
      <c r="AR348" s="19" t="s">
        <v>76</v>
      </c>
      <c r="AS348" s="19">
        <v>6582.25</v>
      </c>
      <c r="AT348" s="19">
        <v>0</v>
      </c>
      <c r="AU348" s="19" t="s">
        <v>77</v>
      </c>
      <c r="AV348" s="19">
        <v>2020</v>
      </c>
      <c r="AW348" s="22">
        <v>44062</v>
      </c>
      <c r="AX348" s="22">
        <v>44147</v>
      </c>
      <c r="AY348" s="19">
        <v>0</v>
      </c>
      <c r="AZ348" s="19">
        <v>0</v>
      </c>
      <c r="BA348" s="19">
        <v>-39792.99</v>
      </c>
      <c r="BB348" s="19">
        <v>-300.10000000000002</v>
      </c>
      <c r="BC348" s="19">
        <v>3710</v>
      </c>
      <c r="BD348" s="19"/>
      <c r="BE348" s="19" t="s">
        <v>250</v>
      </c>
      <c r="BF348" s="19" t="s">
        <v>250</v>
      </c>
      <c r="BG348" s="19"/>
      <c r="BH348" s="19" t="s">
        <v>99</v>
      </c>
      <c r="BI348" s="22"/>
      <c r="BJ348" s="19">
        <v>0</v>
      </c>
      <c r="BK348" s="19">
        <v>0</v>
      </c>
      <c r="BL348" s="19">
        <v>0</v>
      </c>
      <c r="BM348" s="19">
        <v>0</v>
      </c>
      <c r="BN348" s="19">
        <v>0</v>
      </c>
      <c r="BO348" s="19">
        <v>0</v>
      </c>
      <c r="BP348" s="17"/>
      <c r="BQ348" s="19" t="s">
        <v>80</v>
      </c>
      <c r="BR348" s="19" t="s">
        <v>81</v>
      </c>
      <c r="CGQ348" s="9"/>
    </row>
    <row r="349" spans="1:70 2227:2227" x14ac:dyDescent="0.25">
      <c r="A349" s="19" t="s">
        <v>70</v>
      </c>
      <c r="B349" s="23">
        <v>999054000034231</v>
      </c>
      <c r="C349" s="20" t="s">
        <v>97</v>
      </c>
      <c r="D349" s="19" t="s">
        <v>85</v>
      </c>
      <c r="E349" s="19" t="s">
        <v>225</v>
      </c>
      <c r="F349" s="19" t="s">
        <v>71</v>
      </c>
      <c r="G349" s="19" t="s">
        <v>119</v>
      </c>
      <c r="H349" s="19" t="s">
        <v>73</v>
      </c>
      <c r="I349" s="19">
        <v>1</v>
      </c>
      <c r="J349" s="19">
        <v>148.5</v>
      </c>
      <c r="K349" s="19">
        <v>333.6</v>
      </c>
      <c r="L349" s="19">
        <v>185.1</v>
      </c>
      <c r="M349" s="21">
        <v>161</v>
      </c>
      <c r="N349" s="19">
        <v>1.1499999999999999</v>
      </c>
      <c r="O349" s="19">
        <v>5.09</v>
      </c>
      <c r="P349" s="17"/>
      <c r="Q349" s="17"/>
      <c r="R349" s="17"/>
      <c r="S349" s="17"/>
      <c r="T349" s="17"/>
      <c r="U349" s="17"/>
      <c r="V349" s="19">
        <v>148.5</v>
      </c>
      <c r="W349" s="19">
        <v>183</v>
      </c>
      <c r="X349" s="21">
        <v>27</v>
      </c>
      <c r="Y349" s="19">
        <v>34.5</v>
      </c>
      <c r="Z349" s="19">
        <v>1.28</v>
      </c>
      <c r="AA349" s="19">
        <v>2.4700000000000002</v>
      </c>
      <c r="AB349" s="19">
        <v>183</v>
      </c>
      <c r="AC349" s="19">
        <v>333.6</v>
      </c>
      <c r="AD349" s="19">
        <v>134</v>
      </c>
      <c r="AE349" s="19">
        <v>150.6</v>
      </c>
      <c r="AF349" s="19">
        <v>1.1200000000000001</v>
      </c>
      <c r="AG349" s="19">
        <v>5.69</v>
      </c>
      <c r="AH349" s="19">
        <v>8.8699999999999992</v>
      </c>
      <c r="AI349" s="19">
        <v>1640.96</v>
      </c>
      <c r="AJ349" s="19">
        <v>942.04</v>
      </c>
      <c r="AK349" s="19">
        <v>71.08</v>
      </c>
      <c r="AL349" s="19">
        <v>19050.810000000001</v>
      </c>
      <c r="AM349" s="19">
        <v>522.62</v>
      </c>
      <c r="AN349" s="19">
        <f>Tabla1[[#This Row],[Costo Compra]]+Tabla1[[#This Row],[Otros Compra]]</f>
        <v>19573.43</v>
      </c>
      <c r="AO349" s="19" t="s">
        <v>293</v>
      </c>
      <c r="AP349" s="19" t="s">
        <v>226</v>
      </c>
      <c r="AQ349" s="19" t="s">
        <v>218</v>
      </c>
      <c r="AR349" s="19" t="s">
        <v>148</v>
      </c>
      <c r="AS349" s="19">
        <v>10704.08</v>
      </c>
      <c r="AT349" s="19">
        <v>0</v>
      </c>
      <c r="AU349" s="19" t="s">
        <v>77</v>
      </c>
      <c r="AV349" s="19">
        <v>2020</v>
      </c>
      <c r="AW349" s="22">
        <v>44013</v>
      </c>
      <c r="AX349" s="22">
        <v>44147</v>
      </c>
      <c r="AY349" s="19">
        <v>0</v>
      </c>
      <c r="AZ349" s="19">
        <v>0</v>
      </c>
      <c r="BA349" s="19">
        <v>-30277.51</v>
      </c>
      <c r="BB349" s="19">
        <v>-163.57</v>
      </c>
      <c r="BC349" s="19">
        <v>3709</v>
      </c>
      <c r="BD349" s="19"/>
      <c r="BE349" s="19" t="s">
        <v>250</v>
      </c>
      <c r="BF349" s="19" t="s">
        <v>250</v>
      </c>
      <c r="BG349" s="19"/>
      <c r="BH349" s="19" t="s">
        <v>99</v>
      </c>
      <c r="BI349" s="22"/>
      <c r="BJ349" s="19">
        <v>0</v>
      </c>
      <c r="BK349" s="19">
        <v>0</v>
      </c>
      <c r="BL349" s="19">
        <v>0</v>
      </c>
      <c r="BM349" s="19">
        <v>0</v>
      </c>
      <c r="BN349" s="19">
        <v>0</v>
      </c>
      <c r="BO349" s="19">
        <v>0</v>
      </c>
      <c r="BP349" s="17"/>
      <c r="BQ349" s="19" t="s">
        <v>80</v>
      </c>
      <c r="BR349" s="19" t="s">
        <v>81</v>
      </c>
      <c r="CGQ349" s="9" t="s">
        <v>70</v>
      </c>
    </row>
    <row r="350" spans="1:70 2227:2227" x14ac:dyDescent="0.25">
      <c r="A350" s="19" t="s">
        <v>70</v>
      </c>
      <c r="B350" s="23">
        <v>999054000034258</v>
      </c>
      <c r="C350" s="20" t="s">
        <v>97</v>
      </c>
      <c r="D350" s="19" t="s">
        <v>87</v>
      </c>
      <c r="E350" s="19" t="s">
        <v>220</v>
      </c>
      <c r="F350" s="19" t="s">
        <v>71</v>
      </c>
      <c r="G350" s="19" t="s">
        <v>119</v>
      </c>
      <c r="H350" s="19" t="s">
        <v>73</v>
      </c>
      <c r="I350" s="19">
        <v>1</v>
      </c>
      <c r="J350" s="19">
        <v>162.5</v>
      </c>
      <c r="K350" s="19">
        <v>361.6</v>
      </c>
      <c r="L350" s="19">
        <v>199.1</v>
      </c>
      <c r="M350" s="21">
        <v>192</v>
      </c>
      <c r="N350" s="19">
        <v>1.04</v>
      </c>
      <c r="O350" s="19">
        <v>3.9</v>
      </c>
      <c r="P350" s="19">
        <v>172</v>
      </c>
      <c r="Q350" s="19">
        <v>275</v>
      </c>
      <c r="R350" s="19">
        <v>110</v>
      </c>
      <c r="S350" s="19">
        <v>103</v>
      </c>
      <c r="T350" s="19">
        <v>0.94</v>
      </c>
      <c r="U350" s="19">
        <v>3.25</v>
      </c>
      <c r="V350" s="19">
        <v>162.5</v>
      </c>
      <c r="W350" s="19">
        <v>172</v>
      </c>
      <c r="X350" s="21">
        <v>16</v>
      </c>
      <c r="Y350" s="19">
        <v>9.5</v>
      </c>
      <c r="Z350" s="19">
        <v>0.59</v>
      </c>
      <c r="AA350" s="19">
        <v>1.03</v>
      </c>
      <c r="AB350" s="17"/>
      <c r="AC350" s="17"/>
      <c r="AD350" s="17"/>
      <c r="AE350" s="17"/>
      <c r="AF350" s="17"/>
      <c r="AG350" s="17"/>
      <c r="AH350" s="19">
        <v>6.24</v>
      </c>
      <c r="AI350" s="19">
        <v>1242.3900000000001</v>
      </c>
      <c r="AJ350" s="19">
        <v>776.78</v>
      </c>
      <c r="AK350" s="19">
        <v>102.64</v>
      </c>
      <c r="AL350" s="19">
        <v>28364.68</v>
      </c>
      <c r="AM350" s="19">
        <v>531.4</v>
      </c>
      <c r="AN350" s="19">
        <f>Tabla1[[#This Row],[Costo Compra]]+Tabla1[[#This Row],[Otros Compra]]</f>
        <v>28896.080000000002</v>
      </c>
      <c r="AO350" s="19" t="s">
        <v>293</v>
      </c>
      <c r="AP350" s="19" t="s">
        <v>221</v>
      </c>
      <c r="AQ350" s="19" t="s">
        <v>222</v>
      </c>
      <c r="AR350" s="19" t="s">
        <v>148</v>
      </c>
      <c r="AS350" s="19">
        <v>8888.2999999999993</v>
      </c>
      <c r="AT350" s="19">
        <v>0</v>
      </c>
      <c r="AU350" s="19" t="s">
        <v>77</v>
      </c>
      <c r="AV350" s="19">
        <v>2020</v>
      </c>
      <c r="AW350" s="22">
        <v>44081</v>
      </c>
      <c r="AX350" s="22">
        <v>44147</v>
      </c>
      <c r="AY350" s="19">
        <v>0</v>
      </c>
      <c r="AZ350" s="19">
        <v>0</v>
      </c>
      <c r="BA350" s="19">
        <v>-37784.379999999997</v>
      </c>
      <c r="BB350" s="19">
        <v>-189.78</v>
      </c>
      <c r="BC350" s="19">
        <v>3709</v>
      </c>
      <c r="BD350" s="19"/>
      <c r="BE350" s="19" t="s">
        <v>250</v>
      </c>
      <c r="BF350" s="19" t="s">
        <v>250</v>
      </c>
      <c r="BG350" s="19"/>
      <c r="BH350" s="19" t="s">
        <v>99</v>
      </c>
      <c r="BI350" s="22"/>
      <c r="BJ350" s="19">
        <v>0</v>
      </c>
      <c r="BK350" s="19">
        <v>0</v>
      </c>
      <c r="BL350" s="19">
        <v>0</v>
      </c>
      <c r="BM350" s="19">
        <v>0</v>
      </c>
      <c r="BN350" s="19">
        <v>0</v>
      </c>
      <c r="BO350" s="19">
        <v>0</v>
      </c>
      <c r="BP350" s="17"/>
      <c r="BQ350" s="19" t="s">
        <v>80</v>
      </c>
      <c r="BR350" s="19" t="s">
        <v>81</v>
      </c>
      <c r="CGQ350" s="9" t="s">
        <v>70</v>
      </c>
    </row>
    <row r="351" spans="1:70 2227:2227" x14ac:dyDescent="0.25">
      <c r="A351" s="19" t="s">
        <v>70</v>
      </c>
      <c r="B351" s="23">
        <v>999054000034274</v>
      </c>
      <c r="C351" s="20" t="s">
        <v>86</v>
      </c>
      <c r="D351" s="19" t="s">
        <v>85</v>
      </c>
      <c r="E351" s="19" t="s">
        <v>191</v>
      </c>
      <c r="F351" s="19" t="s">
        <v>71</v>
      </c>
      <c r="G351" s="19" t="s">
        <v>70</v>
      </c>
      <c r="H351" s="19" t="s">
        <v>73</v>
      </c>
      <c r="I351" s="19">
        <v>1</v>
      </c>
      <c r="J351" s="19">
        <v>217</v>
      </c>
      <c r="K351" s="19">
        <v>451</v>
      </c>
      <c r="L351" s="19">
        <v>234</v>
      </c>
      <c r="M351" s="21">
        <v>194</v>
      </c>
      <c r="N351" s="19">
        <v>1.21</v>
      </c>
      <c r="O351" s="19">
        <v>4.2</v>
      </c>
      <c r="P351" s="19">
        <v>237</v>
      </c>
      <c r="Q351" s="19">
        <v>269</v>
      </c>
      <c r="R351" s="19">
        <v>48</v>
      </c>
      <c r="S351" s="19">
        <v>32</v>
      </c>
      <c r="T351" s="19">
        <v>0.67</v>
      </c>
      <c r="U351" s="19">
        <v>4.1500000000000004</v>
      </c>
      <c r="V351" s="19">
        <v>217</v>
      </c>
      <c r="W351" s="19">
        <v>237</v>
      </c>
      <c r="X351" s="21">
        <v>18</v>
      </c>
      <c r="Y351" s="19">
        <v>20</v>
      </c>
      <c r="Z351" s="19">
        <v>1.1100000000000001</v>
      </c>
      <c r="AA351" s="19">
        <v>0.85</v>
      </c>
      <c r="AB351" s="17"/>
      <c r="AC351" s="17"/>
      <c r="AD351" s="17"/>
      <c r="AE351" s="17"/>
      <c r="AF351" s="17"/>
      <c r="AG351" s="17"/>
      <c r="AH351" s="19">
        <v>6.49</v>
      </c>
      <c r="AI351" s="19">
        <v>1518.11</v>
      </c>
      <c r="AJ351" s="19">
        <v>983.6</v>
      </c>
      <c r="AK351" s="19">
        <v>62.17</v>
      </c>
      <c r="AL351" s="19">
        <v>27517.79</v>
      </c>
      <c r="AM351" s="19">
        <v>931.87</v>
      </c>
      <c r="AN351" s="19">
        <f>Tabla1[[#This Row],[Costo Compra]]+Tabla1[[#This Row],[Otros Compra]]</f>
        <v>28449.66</v>
      </c>
      <c r="AO351" s="19" t="s">
        <v>291</v>
      </c>
      <c r="AP351" s="19" t="s">
        <v>110</v>
      </c>
      <c r="AQ351" s="19" t="s">
        <v>111</v>
      </c>
      <c r="AR351" s="19" t="s">
        <v>76</v>
      </c>
      <c r="AS351" s="19">
        <v>11315.19</v>
      </c>
      <c r="AT351" s="19">
        <v>0</v>
      </c>
      <c r="AU351" s="19" t="s">
        <v>77</v>
      </c>
      <c r="AV351" s="19">
        <v>2020</v>
      </c>
      <c r="AW351" s="22">
        <v>44019</v>
      </c>
      <c r="AX351" s="22">
        <v>44147</v>
      </c>
      <c r="AY351" s="19">
        <v>0</v>
      </c>
      <c r="AZ351" s="19">
        <v>0</v>
      </c>
      <c r="BA351" s="19">
        <v>-39764.85</v>
      </c>
      <c r="BB351" s="19">
        <v>-169.94</v>
      </c>
      <c r="BC351" s="19">
        <v>3710</v>
      </c>
      <c r="BD351" s="19"/>
      <c r="BE351" s="19" t="s">
        <v>253</v>
      </c>
      <c r="BF351" s="19" t="s">
        <v>253</v>
      </c>
      <c r="BG351" s="19"/>
      <c r="BH351" s="19" t="s">
        <v>79</v>
      </c>
      <c r="BI351" s="22"/>
      <c r="BJ351" s="19">
        <v>0</v>
      </c>
      <c r="BK351" s="19">
        <v>0</v>
      </c>
      <c r="BL351" s="19">
        <v>0</v>
      </c>
      <c r="BM351" s="19">
        <v>0</v>
      </c>
      <c r="BN351" s="19">
        <v>0</v>
      </c>
      <c r="BO351" s="19">
        <v>0</v>
      </c>
      <c r="BP351" s="17"/>
      <c r="BQ351" s="19" t="s">
        <v>80</v>
      </c>
      <c r="BR351" s="19" t="s">
        <v>81</v>
      </c>
      <c r="CGQ351" s="9" t="s">
        <v>70</v>
      </c>
    </row>
    <row r="352" spans="1:70 2227:2227" x14ac:dyDescent="0.25">
      <c r="A352" s="19" t="s">
        <v>70</v>
      </c>
      <c r="B352" s="23">
        <v>999054000034294</v>
      </c>
      <c r="C352" s="11" t="s">
        <v>86</v>
      </c>
      <c r="D352" s="19"/>
      <c r="E352" s="19" t="s">
        <v>182</v>
      </c>
      <c r="F352" s="19" t="s">
        <v>71</v>
      </c>
      <c r="G352" s="19" t="s">
        <v>119</v>
      </c>
      <c r="H352" s="19" t="s">
        <v>73</v>
      </c>
      <c r="I352" s="19">
        <v>1</v>
      </c>
      <c r="J352" s="19">
        <v>222.5</v>
      </c>
      <c r="K352" s="19">
        <v>445.4</v>
      </c>
      <c r="L352" s="19">
        <v>222.9</v>
      </c>
      <c r="M352" s="21">
        <v>218</v>
      </c>
      <c r="N352" s="19">
        <v>1.02</v>
      </c>
      <c r="O352" s="19">
        <v>5.74</v>
      </c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9">
        <v>222.5</v>
      </c>
      <c r="AC352" s="19">
        <v>445.4</v>
      </c>
      <c r="AD352" s="21">
        <v>218</v>
      </c>
      <c r="AE352" s="19">
        <v>222.9</v>
      </c>
      <c r="AF352" s="19">
        <v>1.02</v>
      </c>
      <c r="AG352" s="19">
        <v>5.74</v>
      </c>
      <c r="AH352" s="19">
        <v>8.2200000000000006</v>
      </c>
      <c r="AI352" s="19">
        <v>1831.36</v>
      </c>
      <c r="AJ352" s="19">
        <v>1280.1199999999999</v>
      </c>
      <c r="AK352" s="19">
        <v>62.06</v>
      </c>
      <c r="AL352" s="19">
        <v>21779.3</v>
      </c>
      <c r="AM352" s="19">
        <v>621.75</v>
      </c>
      <c r="AN352" s="19">
        <f>Tabla1[[#This Row],[Costo Compra]]+Tabla1[[#This Row],[Otros Compra]]</f>
        <v>22401.05</v>
      </c>
      <c r="AO352" s="19" t="s">
        <v>289</v>
      </c>
      <c r="AP352" s="19" t="s">
        <v>162</v>
      </c>
      <c r="AQ352" s="19" t="s">
        <v>163</v>
      </c>
      <c r="AR352" s="19" t="s">
        <v>148</v>
      </c>
      <c r="AS352" s="19">
        <v>13832.51</v>
      </c>
      <c r="AT352" s="19">
        <v>0</v>
      </c>
      <c r="AU352" s="19" t="s">
        <v>77</v>
      </c>
      <c r="AV352" s="19">
        <v>2020</v>
      </c>
      <c r="AW352" s="22">
        <v>43929</v>
      </c>
      <c r="AX352" s="22">
        <v>44147</v>
      </c>
      <c r="AY352" s="19">
        <v>0</v>
      </c>
      <c r="AZ352" s="19">
        <v>0</v>
      </c>
      <c r="BA352" s="19">
        <v>-36233.56</v>
      </c>
      <c r="BB352" s="19">
        <v>-162.56</v>
      </c>
      <c r="BC352" s="19">
        <v>3709</v>
      </c>
      <c r="BD352" s="19"/>
      <c r="BE352" s="19" t="s">
        <v>250</v>
      </c>
      <c r="BF352" s="19" t="s">
        <v>250</v>
      </c>
      <c r="BG352" s="19"/>
      <c r="BH352" s="19" t="s">
        <v>79</v>
      </c>
      <c r="BI352" s="22"/>
      <c r="BJ352" s="19">
        <v>0</v>
      </c>
      <c r="BK352" s="19">
        <v>0</v>
      </c>
      <c r="BL352" s="19">
        <v>0</v>
      </c>
      <c r="BM352" s="19">
        <v>0</v>
      </c>
      <c r="BN352" s="19">
        <v>0</v>
      </c>
      <c r="BO352" s="19">
        <v>0</v>
      </c>
      <c r="BP352" s="17"/>
      <c r="BQ352" s="19" t="s">
        <v>80</v>
      </c>
      <c r="BR352" s="19" t="s">
        <v>81</v>
      </c>
      <c r="CGQ352" s="9" t="s">
        <v>70</v>
      </c>
    </row>
    <row r="353" spans="1:70 2227:2227" x14ac:dyDescent="0.25">
      <c r="A353" s="19" t="s">
        <v>70</v>
      </c>
      <c r="B353" s="23">
        <v>999054000034312</v>
      </c>
      <c r="C353" s="20" t="s">
        <v>82</v>
      </c>
      <c r="D353" s="19"/>
      <c r="E353" s="19" t="s">
        <v>164</v>
      </c>
      <c r="F353" s="19" t="s">
        <v>71</v>
      </c>
      <c r="G353" s="19" t="s">
        <v>119</v>
      </c>
      <c r="H353" s="19" t="s">
        <v>73</v>
      </c>
      <c r="I353" s="19">
        <v>1</v>
      </c>
      <c r="J353" s="19">
        <v>217.24</v>
      </c>
      <c r="K353" s="19">
        <v>428.2</v>
      </c>
      <c r="L353" s="19">
        <v>210.96</v>
      </c>
      <c r="M353" s="21">
        <v>222</v>
      </c>
      <c r="N353" s="19">
        <v>0.95</v>
      </c>
      <c r="O353" s="19">
        <v>6.16</v>
      </c>
      <c r="P353" s="17"/>
      <c r="Q353" s="17"/>
      <c r="R353" s="17"/>
      <c r="S353" s="17"/>
      <c r="T353" s="17"/>
      <c r="U353" s="17"/>
      <c r="V353" s="19">
        <v>217.24</v>
      </c>
      <c r="W353" s="19">
        <v>245</v>
      </c>
      <c r="X353" s="21">
        <v>30</v>
      </c>
      <c r="Y353" s="19">
        <v>27.76</v>
      </c>
      <c r="Z353" s="19">
        <v>0.93</v>
      </c>
      <c r="AA353" s="19">
        <v>4.4400000000000004</v>
      </c>
      <c r="AB353" s="19">
        <v>245</v>
      </c>
      <c r="AC353" s="19">
        <v>428.2</v>
      </c>
      <c r="AD353" s="19">
        <v>192</v>
      </c>
      <c r="AE353" s="19">
        <v>183.2</v>
      </c>
      <c r="AF353" s="19">
        <v>0.95</v>
      </c>
      <c r="AG353" s="19">
        <v>6.42</v>
      </c>
      <c r="AH353" s="19">
        <v>9.5500000000000007</v>
      </c>
      <c r="AI353" s="19">
        <v>2014.11</v>
      </c>
      <c r="AJ353" s="19">
        <v>1300.07</v>
      </c>
      <c r="AK353" s="19">
        <v>75.290000000000006</v>
      </c>
      <c r="AL353" s="19">
        <v>23517.16</v>
      </c>
      <c r="AM353" s="19">
        <v>693.11</v>
      </c>
      <c r="AN353" s="19">
        <f>Tabla1[[#This Row],[Costo Compra]]+Tabla1[[#This Row],[Otros Compra]]</f>
        <v>24210.27</v>
      </c>
      <c r="AO353" s="19" t="s">
        <v>291</v>
      </c>
      <c r="AP353" s="19" t="s">
        <v>118</v>
      </c>
      <c r="AQ353" s="19" t="s">
        <v>108</v>
      </c>
      <c r="AR353" s="19" t="s">
        <v>76</v>
      </c>
      <c r="AS353" s="19">
        <v>13793.98</v>
      </c>
      <c r="AT353" s="19">
        <v>0</v>
      </c>
      <c r="AU353" s="19" t="s">
        <v>77</v>
      </c>
      <c r="AV353" s="19">
        <v>2020</v>
      </c>
      <c r="AW353" s="22">
        <v>43955</v>
      </c>
      <c r="AX353" s="22">
        <v>44147</v>
      </c>
      <c r="AY353" s="19">
        <v>0</v>
      </c>
      <c r="AZ353" s="19">
        <v>0</v>
      </c>
      <c r="BA353" s="19">
        <v>-38004.25</v>
      </c>
      <c r="BB353" s="19">
        <v>-180.15</v>
      </c>
      <c r="BC353" s="19">
        <v>3709</v>
      </c>
      <c r="BD353" s="19"/>
      <c r="BE353" s="19" t="s">
        <v>250</v>
      </c>
      <c r="BF353" s="19" t="s">
        <v>250</v>
      </c>
      <c r="BG353" s="19"/>
      <c r="BH353" s="19" t="s">
        <v>79</v>
      </c>
      <c r="BI353" s="22"/>
      <c r="BJ353" s="19">
        <v>0</v>
      </c>
      <c r="BK353" s="19">
        <v>0</v>
      </c>
      <c r="BL353" s="19">
        <v>0</v>
      </c>
      <c r="BM353" s="19">
        <v>0</v>
      </c>
      <c r="BN353" s="19">
        <v>0</v>
      </c>
      <c r="BO353" s="19">
        <v>0</v>
      </c>
      <c r="BP353" s="17"/>
      <c r="BQ353" s="19" t="s">
        <v>80</v>
      </c>
      <c r="BR353" s="19" t="s">
        <v>81</v>
      </c>
      <c r="CGQ353" s="9" t="s">
        <v>70</v>
      </c>
    </row>
    <row r="354" spans="1:70 2227:2227" x14ac:dyDescent="0.25">
      <c r="A354" s="19" t="s">
        <v>70</v>
      </c>
      <c r="B354" s="23">
        <v>999054000034386</v>
      </c>
      <c r="C354" s="20" t="s">
        <v>82</v>
      </c>
      <c r="D354" s="19" t="s">
        <v>87</v>
      </c>
      <c r="E354" s="19" t="s">
        <v>209</v>
      </c>
      <c r="F354" s="19" t="s">
        <v>71</v>
      </c>
      <c r="G354" s="19" t="s">
        <v>119</v>
      </c>
      <c r="H354" s="19" t="s">
        <v>73</v>
      </c>
      <c r="I354" s="19">
        <v>1</v>
      </c>
      <c r="J354" s="19">
        <v>134</v>
      </c>
      <c r="K354" s="19">
        <v>373.3</v>
      </c>
      <c r="L354" s="19">
        <v>239.3</v>
      </c>
      <c r="M354" s="21">
        <v>177</v>
      </c>
      <c r="N354" s="19">
        <v>1.35</v>
      </c>
      <c r="O354" s="19">
        <v>3.4</v>
      </c>
      <c r="P354" s="17"/>
      <c r="Q354" s="17"/>
      <c r="R354" s="17"/>
      <c r="S354" s="17"/>
      <c r="T354" s="17"/>
      <c r="U354" s="17"/>
      <c r="V354" s="19">
        <v>134</v>
      </c>
      <c r="W354" s="19">
        <v>174</v>
      </c>
      <c r="X354" s="21">
        <v>43</v>
      </c>
      <c r="Y354" s="19">
        <v>40</v>
      </c>
      <c r="Z354" s="19">
        <v>0.93</v>
      </c>
      <c r="AA354" s="19">
        <v>2.54</v>
      </c>
      <c r="AB354" s="19">
        <v>174</v>
      </c>
      <c r="AC354" s="19">
        <v>373.3</v>
      </c>
      <c r="AD354" s="19">
        <v>134</v>
      </c>
      <c r="AE354" s="19">
        <v>199.3</v>
      </c>
      <c r="AF354" s="19">
        <v>1.49</v>
      </c>
      <c r="AG354" s="19">
        <v>3.57</v>
      </c>
      <c r="AH354" s="19">
        <v>5.24</v>
      </c>
      <c r="AI354" s="19">
        <v>1253.9000000000001</v>
      </c>
      <c r="AJ354" s="19">
        <v>812.98</v>
      </c>
      <c r="AK354" s="19">
        <v>45.35</v>
      </c>
      <c r="AL354" s="19">
        <v>17615.93</v>
      </c>
      <c r="AM354" s="19">
        <v>0</v>
      </c>
      <c r="AN354" s="19">
        <f>Tabla1[[#This Row],[Costo Compra]]+Tabla1[[#This Row],[Otros Compra]]</f>
        <v>17615.93</v>
      </c>
      <c r="AO354" s="19" t="s">
        <v>292</v>
      </c>
      <c r="AP354" s="19" t="s">
        <v>210</v>
      </c>
      <c r="AQ354" s="19" t="s">
        <v>90</v>
      </c>
      <c r="AR354" s="19" t="s">
        <v>76</v>
      </c>
      <c r="AS354" s="19">
        <v>9021.65</v>
      </c>
      <c r="AT354" s="19">
        <v>0</v>
      </c>
      <c r="AU354" s="19" t="s">
        <v>77</v>
      </c>
      <c r="AV354" s="19">
        <v>2020</v>
      </c>
      <c r="AW354" s="22">
        <v>44013</v>
      </c>
      <c r="AX354" s="22">
        <v>44147</v>
      </c>
      <c r="AY354" s="19">
        <v>0</v>
      </c>
      <c r="AZ354" s="19">
        <v>0</v>
      </c>
      <c r="BA354" s="19">
        <v>-26637.58</v>
      </c>
      <c r="BB354" s="19">
        <v>-111.31</v>
      </c>
      <c r="BC354" s="19">
        <v>3709</v>
      </c>
      <c r="BD354" s="19"/>
      <c r="BE354" s="19" t="s">
        <v>250</v>
      </c>
      <c r="BF354" s="19" t="s">
        <v>250</v>
      </c>
      <c r="BG354" s="19"/>
      <c r="BH354" s="19" t="s">
        <v>79</v>
      </c>
      <c r="BI354" s="22"/>
      <c r="BJ354" s="19">
        <v>0</v>
      </c>
      <c r="BK354" s="19">
        <v>0</v>
      </c>
      <c r="BL354" s="19">
        <v>0</v>
      </c>
      <c r="BM354" s="19">
        <v>0</v>
      </c>
      <c r="BN354" s="19">
        <v>0</v>
      </c>
      <c r="BO354" s="19">
        <v>0</v>
      </c>
      <c r="BP354" s="17"/>
      <c r="BQ354" s="19" t="s">
        <v>80</v>
      </c>
      <c r="BR354" s="19" t="s">
        <v>81</v>
      </c>
      <c r="CGQ354" s="9" t="s">
        <v>70</v>
      </c>
    </row>
    <row r="355" spans="1:70 2227:2227" x14ac:dyDescent="0.25">
      <c r="A355" s="19" t="s">
        <v>70</v>
      </c>
      <c r="B355" s="23">
        <v>999054000034390</v>
      </c>
      <c r="C355" s="20" t="s">
        <v>82</v>
      </c>
      <c r="D355" s="9" t="s">
        <v>83</v>
      </c>
      <c r="E355" s="19" t="s">
        <v>257</v>
      </c>
      <c r="F355" s="19" t="s">
        <v>71</v>
      </c>
      <c r="G355" s="19" t="s">
        <v>119</v>
      </c>
      <c r="H355" s="19" t="s">
        <v>73</v>
      </c>
      <c r="I355" s="19">
        <v>1</v>
      </c>
      <c r="J355" s="19">
        <v>200.5</v>
      </c>
      <c r="K355" s="19">
        <v>341.3</v>
      </c>
      <c r="L355" s="19">
        <v>140.80000000000001</v>
      </c>
      <c r="M355" s="21">
        <v>103</v>
      </c>
      <c r="N355" s="19">
        <v>1.37</v>
      </c>
      <c r="O355" s="19">
        <v>4.97</v>
      </c>
      <c r="P355" s="17"/>
      <c r="Q355" s="17"/>
      <c r="R355" s="17"/>
      <c r="S355" s="17"/>
      <c r="T355" s="17"/>
      <c r="U355" s="17"/>
      <c r="V355" s="19">
        <v>200.5</v>
      </c>
      <c r="W355" s="19">
        <v>238.5</v>
      </c>
      <c r="X355" s="21">
        <v>18</v>
      </c>
      <c r="Y355" s="19">
        <v>38</v>
      </c>
      <c r="Z355" s="19">
        <v>2.11</v>
      </c>
      <c r="AA355" s="19">
        <v>2.2799999999999998</v>
      </c>
      <c r="AB355" s="19">
        <v>238.5</v>
      </c>
      <c r="AC355" s="19">
        <v>341.3</v>
      </c>
      <c r="AD355" s="19">
        <v>85</v>
      </c>
      <c r="AE355" s="19">
        <v>102.8</v>
      </c>
      <c r="AF355" s="19">
        <v>1.21</v>
      </c>
      <c r="AG355" s="19">
        <v>5.96</v>
      </c>
      <c r="AH355" s="19">
        <v>7.66</v>
      </c>
      <c r="AI355" s="19">
        <v>1078.67</v>
      </c>
      <c r="AJ355" s="19">
        <v>699.81</v>
      </c>
      <c r="AK355" s="19">
        <v>85.69</v>
      </c>
      <c r="AL355" s="19">
        <v>32012.66</v>
      </c>
      <c r="AM355" s="19">
        <v>1684.29</v>
      </c>
      <c r="AN355" s="19">
        <f>Tabla1[[#This Row],[Costo Compra]]+Tabla1[[#This Row],[Otros Compra]]</f>
        <v>33696.949999999997</v>
      </c>
      <c r="AO355" s="19" t="s">
        <v>293</v>
      </c>
      <c r="AP355" s="19" t="s">
        <v>238</v>
      </c>
      <c r="AQ355" s="19" t="s">
        <v>239</v>
      </c>
      <c r="AR355" s="19" t="s">
        <v>148</v>
      </c>
      <c r="AS355" s="19">
        <v>8809.44</v>
      </c>
      <c r="AT355" s="19">
        <v>0</v>
      </c>
      <c r="AU355" s="19" t="s">
        <v>77</v>
      </c>
      <c r="AV355" s="19">
        <v>2020</v>
      </c>
      <c r="AW355" s="22">
        <v>44062</v>
      </c>
      <c r="AX355" s="22">
        <v>44147</v>
      </c>
      <c r="AY355" s="19">
        <v>0</v>
      </c>
      <c r="AZ355" s="19">
        <v>0</v>
      </c>
      <c r="BA355" s="19">
        <v>-42506.39</v>
      </c>
      <c r="BB355" s="19">
        <v>-301.89</v>
      </c>
      <c r="BC355" s="19">
        <v>3709</v>
      </c>
      <c r="BD355" s="19"/>
      <c r="BE355" s="19" t="s">
        <v>250</v>
      </c>
      <c r="BF355" s="19" t="s">
        <v>250</v>
      </c>
      <c r="BG355" s="19"/>
      <c r="BH355" s="19" t="s">
        <v>79</v>
      </c>
      <c r="BI355" s="22"/>
      <c r="BJ355" s="19">
        <v>0</v>
      </c>
      <c r="BK355" s="19">
        <v>0</v>
      </c>
      <c r="BL355" s="19">
        <v>0</v>
      </c>
      <c r="BM355" s="19">
        <v>0</v>
      </c>
      <c r="BN355" s="19">
        <v>0</v>
      </c>
      <c r="BO355" s="19">
        <v>0</v>
      </c>
      <c r="BP355" s="17"/>
      <c r="BQ355" s="19" t="s">
        <v>80</v>
      </c>
      <c r="BR355" s="19" t="s">
        <v>81</v>
      </c>
      <c r="CGQ355" s="9" t="s">
        <v>70</v>
      </c>
    </row>
    <row r="356" spans="1:70 2227:2227" x14ac:dyDescent="0.25">
      <c r="A356" s="19" t="s">
        <v>70</v>
      </c>
      <c r="B356" s="23">
        <v>999054000034419</v>
      </c>
      <c r="C356" s="20" t="s">
        <v>97</v>
      </c>
      <c r="D356" s="19" t="s">
        <v>87</v>
      </c>
      <c r="E356" s="19" t="s">
        <v>278</v>
      </c>
      <c r="F356" s="19" t="s">
        <v>71</v>
      </c>
      <c r="G356" s="19" t="s">
        <v>70</v>
      </c>
      <c r="H356" s="19" t="s">
        <v>73</v>
      </c>
      <c r="I356" s="19">
        <v>1</v>
      </c>
      <c r="J356" s="19">
        <v>195.5</v>
      </c>
      <c r="K356" s="19">
        <v>330.6</v>
      </c>
      <c r="L356" s="19">
        <v>135.1</v>
      </c>
      <c r="M356" s="21">
        <v>83</v>
      </c>
      <c r="N356" s="19">
        <v>1.63</v>
      </c>
      <c r="O356" s="19">
        <v>2.63</v>
      </c>
      <c r="P356" s="17"/>
      <c r="Q356" s="17"/>
      <c r="R356" s="17"/>
      <c r="S356" s="17"/>
      <c r="T356" s="17"/>
      <c r="U356" s="17"/>
      <c r="V356" s="19">
        <v>195.5</v>
      </c>
      <c r="W356" s="19">
        <v>235.5</v>
      </c>
      <c r="X356" s="21">
        <v>18</v>
      </c>
      <c r="Y356" s="19">
        <v>40</v>
      </c>
      <c r="Z356" s="19">
        <v>2.2200000000000002</v>
      </c>
      <c r="AA356" s="19">
        <v>1.59</v>
      </c>
      <c r="AB356" s="19">
        <v>235.5</v>
      </c>
      <c r="AC356" s="19">
        <v>330.6</v>
      </c>
      <c r="AD356" s="19">
        <v>65</v>
      </c>
      <c r="AE356" s="19">
        <v>95.1</v>
      </c>
      <c r="AF356" s="19">
        <v>1.46</v>
      </c>
      <c r="AG356" s="19">
        <v>3.06</v>
      </c>
      <c r="AH356" s="19">
        <v>4.25</v>
      </c>
      <c r="AI356" s="19">
        <v>573.78</v>
      </c>
      <c r="AJ356" s="19">
        <v>354.95</v>
      </c>
      <c r="AK356" s="19">
        <v>51.67</v>
      </c>
      <c r="AL356" s="19">
        <v>33422.82</v>
      </c>
      <c r="AM356" s="19">
        <v>1213.1199999999999</v>
      </c>
      <c r="AN356" s="19">
        <f>Tabla1[[#This Row],[Costo Compra]]+Tabla1[[#This Row],[Otros Compra]]</f>
        <v>34635.94</v>
      </c>
      <c r="AO356" s="19" t="s">
        <v>293</v>
      </c>
      <c r="AP356" s="19" t="s">
        <v>279</v>
      </c>
      <c r="AQ356" s="19" t="s">
        <v>280</v>
      </c>
      <c r="AR356" s="19" t="s">
        <v>148</v>
      </c>
      <c r="AS356" s="19">
        <v>4914.12</v>
      </c>
      <c r="AT356" s="19">
        <v>0</v>
      </c>
      <c r="AU356" s="19" t="s">
        <v>77</v>
      </c>
      <c r="AV356" s="19">
        <v>2020</v>
      </c>
      <c r="AW356" s="22">
        <v>44082</v>
      </c>
      <c r="AX356" s="22">
        <v>44147</v>
      </c>
      <c r="AY356" s="19">
        <v>0</v>
      </c>
      <c r="AZ356" s="19">
        <v>0</v>
      </c>
      <c r="BA356" s="19">
        <v>-39550.06</v>
      </c>
      <c r="BB356" s="19">
        <v>-292.75</v>
      </c>
      <c r="BC356" s="19">
        <v>3710</v>
      </c>
      <c r="BD356" s="19"/>
      <c r="BE356" s="19" t="s">
        <v>250</v>
      </c>
      <c r="BF356" s="19" t="s">
        <v>250</v>
      </c>
      <c r="BG356" s="19"/>
      <c r="BH356" s="19" t="s">
        <v>99</v>
      </c>
      <c r="BI356" s="22"/>
      <c r="BJ356" s="19">
        <v>0</v>
      </c>
      <c r="BK356" s="19">
        <v>0</v>
      </c>
      <c r="BL356" s="19">
        <v>0</v>
      </c>
      <c r="BM356" s="19">
        <v>0</v>
      </c>
      <c r="BN356" s="19">
        <v>0</v>
      </c>
      <c r="BO356" s="19">
        <v>0</v>
      </c>
      <c r="BP356" s="17"/>
      <c r="BQ356" s="19" t="s">
        <v>80</v>
      </c>
      <c r="BR356" s="19" t="s">
        <v>81</v>
      </c>
      <c r="CGQ356" s="9" t="s">
        <v>70</v>
      </c>
    </row>
    <row r="357" spans="1:70 2227:2227" x14ac:dyDescent="0.25">
      <c r="A357" s="19" t="s">
        <v>70</v>
      </c>
      <c r="B357" s="23">
        <v>999054000034421</v>
      </c>
      <c r="C357" s="20" t="s">
        <v>97</v>
      </c>
      <c r="D357" s="19" t="s">
        <v>87</v>
      </c>
      <c r="E357" s="19" t="s">
        <v>216</v>
      </c>
      <c r="F357" s="19" t="s">
        <v>71</v>
      </c>
      <c r="G357" s="19" t="s">
        <v>70</v>
      </c>
      <c r="H357" s="19" t="s">
        <v>73</v>
      </c>
      <c r="I357" s="19">
        <v>1</v>
      </c>
      <c r="J357" s="19">
        <v>207.5</v>
      </c>
      <c r="K357" s="19">
        <v>342.6</v>
      </c>
      <c r="L357" s="19">
        <v>135.1</v>
      </c>
      <c r="M357" s="21">
        <v>177</v>
      </c>
      <c r="N357" s="19">
        <v>0.76</v>
      </c>
      <c r="O357" s="19">
        <v>5.88</v>
      </c>
      <c r="P357" s="19">
        <v>212.5</v>
      </c>
      <c r="Q357" s="19">
        <v>273</v>
      </c>
      <c r="R357" s="19">
        <v>79</v>
      </c>
      <c r="S357" s="19">
        <v>60.5</v>
      </c>
      <c r="T357" s="19">
        <v>0.77</v>
      </c>
      <c r="U357" s="19">
        <v>4.26</v>
      </c>
      <c r="V357" s="19">
        <v>207.5</v>
      </c>
      <c r="W357" s="19">
        <v>212.5</v>
      </c>
      <c r="X357" s="21">
        <v>20</v>
      </c>
      <c r="Y357" s="19">
        <v>5</v>
      </c>
      <c r="Z357" s="19">
        <v>0.25</v>
      </c>
      <c r="AA357" s="19">
        <v>6.08</v>
      </c>
      <c r="AB357" s="17"/>
      <c r="AC357" s="17"/>
      <c r="AD357" s="17"/>
      <c r="AE357" s="17"/>
      <c r="AF357" s="17"/>
      <c r="AG357" s="17"/>
      <c r="AH357" s="19">
        <v>9.36</v>
      </c>
      <c r="AI357" s="19">
        <v>1264.3</v>
      </c>
      <c r="AJ357" s="19">
        <v>793.98</v>
      </c>
      <c r="AK357" s="19">
        <v>128</v>
      </c>
      <c r="AL357" s="19">
        <v>28435.24</v>
      </c>
      <c r="AM357" s="19">
        <v>592</v>
      </c>
      <c r="AN357" s="19">
        <f>Tabla1[[#This Row],[Costo Compra]]+Tabla1[[#This Row],[Otros Compra]]</f>
        <v>29027.24</v>
      </c>
      <c r="AO357" s="19" t="s">
        <v>293</v>
      </c>
      <c r="AP357" s="19" t="s">
        <v>217</v>
      </c>
      <c r="AQ357" s="19" t="s">
        <v>218</v>
      </c>
      <c r="AR357" s="19" t="s">
        <v>148</v>
      </c>
      <c r="AS357" s="19">
        <v>8908.8700000000008</v>
      </c>
      <c r="AT357" s="19">
        <v>0</v>
      </c>
      <c r="AU357" s="19" t="s">
        <v>77</v>
      </c>
      <c r="AV357" s="19">
        <v>2020</v>
      </c>
      <c r="AW357" s="22">
        <v>44069</v>
      </c>
      <c r="AX357" s="22">
        <v>44147</v>
      </c>
      <c r="AY357" s="19">
        <v>0</v>
      </c>
      <c r="AZ357" s="19">
        <v>0</v>
      </c>
      <c r="BA357" s="19">
        <v>-37936.11</v>
      </c>
      <c r="BB357" s="19">
        <v>-280.8</v>
      </c>
      <c r="BC357" s="19">
        <v>3710</v>
      </c>
      <c r="BD357" s="19"/>
      <c r="BE357" s="19" t="s">
        <v>250</v>
      </c>
      <c r="BF357" s="19" t="s">
        <v>250</v>
      </c>
      <c r="BG357" s="19"/>
      <c r="BH357" s="19" t="s">
        <v>99</v>
      </c>
      <c r="BI357" s="22"/>
      <c r="BJ357" s="19">
        <v>0</v>
      </c>
      <c r="BK357" s="19">
        <v>0</v>
      </c>
      <c r="BL357" s="19">
        <v>0</v>
      </c>
      <c r="BM357" s="19">
        <v>0</v>
      </c>
      <c r="BN357" s="19">
        <v>0</v>
      </c>
      <c r="BO357" s="19">
        <v>0</v>
      </c>
      <c r="BP357" s="17"/>
      <c r="BQ357" s="19" t="s">
        <v>80</v>
      </c>
      <c r="BR357" s="19" t="s">
        <v>81</v>
      </c>
      <c r="CGQ357" s="9" t="s">
        <v>70</v>
      </c>
    </row>
    <row r="358" spans="1:70 2227:2227" x14ac:dyDescent="0.25">
      <c r="A358" s="19" t="s">
        <v>70</v>
      </c>
      <c r="B358" s="23">
        <v>999054000034424</v>
      </c>
      <c r="C358" s="20" t="s">
        <v>97</v>
      </c>
      <c r="D358" s="19" t="s">
        <v>87</v>
      </c>
      <c r="E358" s="19" t="s">
        <v>184</v>
      </c>
      <c r="F358" s="19" t="s">
        <v>71</v>
      </c>
      <c r="G358" s="19" t="s">
        <v>70</v>
      </c>
      <c r="H358" s="19" t="s">
        <v>73</v>
      </c>
      <c r="I358" s="19">
        <v>1</v>
      </c>
      <c r="J358" s="19">
        <v>220</v>
      </c>
      <c r="K358" s="19">
        <v>364.6</v>
      </c>
      <c r="L358" s="19">
        <v>144.6</v>
      </c>
      <c r="M358" s="21">
        <v>180</v>
      </c>
      <c r="N358" s="19">
        <v>0.8</v>
      </c>
      <c r="O358" s="19">
        <v>4.74</v>
      </c>
      <c r="P358" s="19">
        <v>235</v>
      </c>
      <c r="Q358" s="19">
        <v>262</v>
      </c>
      <c r="R358" s="19">
        <v>59</v>
      </c>
      <c r="S358" s="19">
        <v>27</v>
      </c>
      <c r="T358" s="19">
        <v>0.46</v>
      </c>
      <c r="U358" s="19">
        <v>5.05</v>
      </c>
      <c r="V358" s="19">
        <v>220</v>
      </c>
      <c r="W358" s="19">
        <v>235</v>
      </c>
      <c r="X358" s="21">
        <v>24</v>
      </c>
      <c r="Y358" s="19">
        <v>15</v>
      </c>
      <c r="Z358" s="19">
        <v>0.63</v>
      </c>
      <c r="AA358" s="19">
        <v>2.29</v>
      </c>
      <c r="AB358" s="17"/>
      <c r="AC358" s="17"/>
      <c r="AD358" s="17"/>
      <c r="AE358" s="17"/>
      <c r="AF358" s="17"/>
      <c r="AG358" s="17"/>
      <c r="AH358" s="19">
        <v>8</v>
      </c>
      <c r="AI358" s="19">
        <v>1157.32</v>
      </c>
      <c r="AJ358" s="19">
        <v>685.72</v>
      </c>
      <c r="AK358" s="19">
        <v>76.39</v>
      </c>
      <c r="AL358" s="19">
        <v>27508.9</v>
      </c>
      <c r="AM358" s="19">
        <v>388.96</v>
      </c>
      <c r="AN358" s="19">
        <f>Tabla1[[#This Row],[Costo Compra]]+Tabla1[[#This Row],[Otros Compra]]</f>
        <v>27897.86</v>
      </c>
      <c r="AO358" s="19" t="s">
        <v>292</v>
      </c>
      <c r="AP358" s="19" t="s">
        <v>138</v>
      </c>
      <c r="AQ358" s="19" t="s">
        <v>185</v>
      </c>
      <c r="AR358" s="19" t="s">
        <v>76</v>
      </c>
      <c r="AS358" s="19">
        <v>7837.33</v>
      </c>
      <c r="AT358" s="19">
        <v>0</v>
      </c>
      <c r="AU358" s="19" t="s">
        <v>77</v>
      </c>
      <c r="AV358" s="19">
        <v>2020</v>
      </c>
      <c r="AW358" s="22">
        <v>44050</v>
      </c>
      <c r="AX358" s="22">
        <v>44147</v>
      </c>
      <c r="AY358" s="19">
        <v>0</v>
      </c>
      <c r="AZ358" s="19">
        <v>0</v>
      </c>
      <c r="BA358" s="19">
        <v>-35735.19</v>
      </c>
      <c r="BB358" s="19">
        <v>-247.13</v>
      </c>
      <c r="BC358" s="19">
        <v>3710</v>
      </c>
      <c r="BD358" s="19"/>
      <c r="BE358" s="19" t="s">
        <v>250</v>
      </c>
      <c r="BF358" s="19" t="s">
        <v>250</v>
      </c>
      <c r="BG358" s="19"/>
      <c r="BH358" s="19" t="s">
        <v>99</v>
      </c>
      <c r="BI358" s="22"/>
      <c r="BJ358" s="19">
        <v>0</v>
      </c>
      <c r="BK358" s="19">
        <v>0</v>
      </c>
      <c r="BL358" s="19">
        <v>0</v>
      </c>
      <c r="BM358" s="19">
        <v>0</v>
      </c>
      <c r="BN358" s="19">
        <v>0</v>
      </c>
      <c r="BO358" s="19">
        <v>0</v>
      </c>
      <c r="BP358" s="17"/>
      <c r="BQ358" s="19" t="s">
        <v>80</v>
      </c>
      <c r="BR358" s="19" t="s">
        <v>81</v>
      </c>
      <c r="CGQ358" s="9" t="s">
        <v>70</v>
      </c>
    </row>
    <row r="359" spans="1:70 2227:2227" x14ac:dyDescent="0.25">
      <c r="A359" s="19" t="s">
        <v>70</v>
      </c>
      <c r="B359" s="23">
        <v>999054000050500</v>
      </c>
      <c r="C359" s="20" t="s">
        <v>97</v>
      </c>
      <c r="D359" s="19" t="s">
        <v>87</v>
      </c>
      <c r="E359" s="19" t="s">
        <v>233</v>
      </c>
      <c r="F359" s="19" t="s">
        <v>71</v>
      </c>
      <c r="G359" s="19" t="s">
        <v>119</v>
      </c>
      <c r="H359" s="19" t="s">
        <v>73</v>
      </c>
      <c r="I359" s="19">
        <v>1</v>
      </c>
      <c r="J359" s="19">
        <v>183</v>
      </c>
      <c r="K359" s="19">
        <v>339.6</v>
      </c>
      <c r="L359" s="19">
        <v>156.6</v>
      </c>
      <c r="M359" s="21">
        <v>125</v>
      </c>
      <c r="N359" s="19">
        <v>1.25</v>
      </c>
      <c r="O359" s="19">
        <v>4.66</v>
      </c>
      <c r="P359" s="17"/>
      <c r="Q359" s="17"/>
      <c r="R359" s="17"/>
      <c r="S359" s="17"/>
      <c r="T359" s="17"/>
      <c r="U359" s="17"/>
      <c r="V359" s="19">
        <v>183</v>
      </c>
      <c r="W359" s="19">
        <v>200</v>
      </c>
      <c r="X359" s="21">
        <v>17</v>
      </c>
      <c r="Y359" s="19">
        <v>17</v>
      </c>
      <c r="Z359" s="19">
        <v>1</v>
      </c>
      <c r="AA359" s="19">
        <v>1.62</v>
      </c>
      <c r="AB359" s="19">
        <v>200</v>
      </c>
      <c r="AC359" s="19">
        <v>339.6</v>
      </c>
      <c r="AD359" s="19">
        <v>108</v>
      </c>
      <c r="AE359" s="19">
        <v>139.6</v>
      </c>
      <c r="AF359" s="19">
        <v>1.29</v>
      </c>
      <c r="AG359" s="19">
        <v>5.03</v>
      </c>
      <c r="AH359" s="19">
        <v>7.39</v>
      </c>
      <c r="AI359" s="19">
        <v>1157.58</v>
      </c>
      <c r="AJ359" s="19">
        <v>730.06</v>
      </c>
      <c r="AK359" s="19">
        <v>60.33</v>
      </c>
      <c r="AL359" s="19">
        <v>28961.82</v>
      </c>
      <c r="AM359" s="19">
        <v>1350.93</v>
      </c>
      <c r="AN359" s="19">
        <f>Tabla1[[#This Row],[Costo Compra]]+Tabla1[[#This Row],[Otros Compra]]</f>
        <v>30312.75</v>
      </c>
      <c r="AO359" s="19" t="s">
        <v>293</v>
      </c>
      <c r="AP359" s="19" t="s">
        <v>234</v>
      </c>
      <c r="AQ359" s="19" t="s">
        <v>160</v>
      </c>
      <c r="AR359" s="19" t="s">
        <v>148</v>
      </c>
      <c r="AS359" s="19">
        <v>8418.9599999999991</v>
      </c>
      <c r="AT359" s="19">
        <v>0</v>
      </c>
      <c r="AU359" s="19" t="s">
        <v>77</v>
      </c>
      <c r="AV359" s="19">
        <v>2020</v>
      </c>
      <c r="AW359" s="22">
        <v>44039</v>
      </c>
      <c r="AX359" s="22">
        <v>44147</v>
      </c>
      <c r="AY359" s="19">
        <v>0</v>
      </c>
      <c r="AZ359" s="19">
        <v>0</v>
      </c>
      <c r="BA359" s="19">
        <v>-38731.71</v>
      </c>
      <c r="BB359" s="19">
        <v>-247.33</v>
      </c>
      <c r="BC359" s="19">
        <v>3709</v>
      </c>
      <c r="BD359" s="19"/>
      <c r="BE359" s="19" t="s">
        <v>250</v>
      </c>
      <c r="BF359" s="19" t="s">
        <v>250</v>
      </c>
      <c r="BG359" s="19"/>
      <c r="BH359" s="19" t="s">
        <v>99</v>
      </c>
      <c r="BI359" s="22"/>
      <c r="BJ359" s="19">
        <v>0</v>
      </c>
      <c r="BK359" s="19">
        <v>0</v>
      </c>
      <c r="BL359" s="19">
        <v>0</v>
      </c>
      <c r="BM359" s="19">
        <v>0</v>
      </c>
      <c r="BN359" s="19">
        <v>0</v>
      </c>
      <c r="BO359" s="19">
        <v>0</v>
      </c>
      <c r="BP359" s="17"/>
      <c r="BQ359" s="19" t="s">
        <v>80</v>
      </c>
      <c r="BR359" s="19" t="s">
        <v>81</v>
      </c>
      <c r="CGQ359" s="9" t="s">
        <v>70</v>
      </c>
    </row>
    <row r="360" spans="1:70 2227:2227" x14ac:dyDescent="0.25">
      <c r="A360" s="19" t="s">
        <v>70</v>
      </c>
      <c r="B360" s="21">
        <v>999054000021281</v>
      </c>
      <c r="C360" s="20" t="s">
        <v>97</v>
      </c>
      <c r="D360" s="19" t="s">
        <v>249</v>
      </c>
      <c r="E360" s="19" t="s">
        <v>273</v>
      </c>
      <c r="F360" s="19" t="s">
        <v>71</v>
      </c>
      <c r="G360" s="19" t="s">
        <v>119</v>
      </c>
      <c r="H360" s="19" t="s">
        <v>73</v>
      </c>
      <c r="I360" s="19">
        <v>2</v>
      </c>
      <c r="J360" s="19">
        <v>210.5</v>
      </c>
      <c r="K360" s="19">
        <v>338.2</v>
      </c>
      <c r="L360" s="19">
        <v>127.7</v>
      </c>
      <c r="M360" s="21">
        <v>104</v>
      </c>
      <c r="N360" s="19">
        <v>1.23</v>
      </c>
      <c r="O360" s="19">
        <v>4.71</v>
      </c>
      <c r="P360" s="17"/>
      <c r="Q360" s="17"/>
      <c r="R360" s="18"/>
      <c r="S360" s="17"/>
      <c r="T360" s="17"/>
      <c r="U360" s="17"/>
      <c r="V360" s="19">
        <v>210.5</v>
      </c>
      <c r="W360" s="19">
        <v>242.5</v>
      </c>
      <c r="X360" s="21">
        <v>21</v>
      </c>
      <c r="Y360" s="19">
        <v>32</v>
      </c>
      <c r="Z360" s="19">
        <v>1.52</v>
      </c>
      <c r="AA360" s="19">
        <v>3.18</v>
      </c>
      <c r="AB360" s="19">
        <v>242.5</v>
      </c>
      <c r="AC360" s="19">
        <v>338.2</v>
      </c>
      <c r="AD360" s="19">
        <v>83</v>
      </c>
      <c r="AE360" s="19">
        <v>95.7</v>
      </c>
      <c r="AF360" s="19">
        <v>1.1499999999999999</v>
      </c>
      <c r="AG360" s="19">
        <v>5.22</v>
      </c>
      <c r="AH360" s="19">
        <v>7.19</v>
      </c>
      <c r="AI360" s="19">
        <v>918.39</v>
      </c>
      <c r="AJ360" s="19">
        <v>600.91</v>
      </c>
      <c r="AK360" s="19">
        <v>75.53</v>
      </c>
      <c r="AL360" s="19">
        <v>30608.2</v>
      </c>
      <c r="AM360" s="19">
        <v>734.01</v>
      </c>
      <c r="AN360" s="19">
        <f>Tabla1[[#This Row],[Costo Compra]]+Tabla1[[#This Row],[Otros Compra]]</f>
        <v>31342.21</v>
      </c>
      <c r="AO360" s="19" t="s">
        <v>291</v>
      </c>
      <c r="AP360" s="19" t="s">
        <v>123</v>
      </c>
      <c r="AQ360" s="19" t="s">
        <v>75</v>
      </c>
      <c r="AR360" s="19" t="s">
        <v>76</v>
      </c>
      <c r="AS360" s="19">
        <v>7228.41</v>
      </c>
      <c r="AT360" s="19">
        <v>0</v>
      </c>
      <c r="AU360" s="19" t="s">
        <v>77</v>
      </c>
      <c r="AV360" s="19">
        <v>2020</v>
      </c>
      <c r="AW360" s="22">
        <v>44062</v>
      </c>
      <c r="AX360" s="22">
        <v>44145</v>
      </c>
      <c r="AY360" s="19">
        <v>0</v>
      </c>
      <c r="AZ360" s="19">
        <v>0</v>
      </c>
      <c r="BA360" s="19">
        <v>-38570.620000000003</v>
      </c>
      <c r="BB360" s="19">
        <v>-302.04000000000002</v>
      </c>
      <c r="BC360" s="19">
        <v>3705</v>
      </c>
      <c r="BD360" s="19"/>
      <c r="BE360" s="19" t="s">
        <v>250</v>
      </c>
      <c r="BF360" s="19" t="s">
        <v>250</v>
      </c>
      <c r="BG360" s="19"/>
      <c r="BH360" s="19" t="s">
        <v>99</v>
      </c>
      <c r="BI360" s="22"/>
      <c r="BJ360" s="19">
        <v>0</v>
      </c>
      <c r="BK360" s="19">
        <v>0</v>
      </c>
      <c r="BL360" s="19">
        <v>0</v>
      </c>
      <c r="BM360" s="19">
        <v>0</v>
      </c>
      <c r="BN360" s="19">
        <v>0</v>
      </c>
      <c r="BO360" s="19">
        <v>0</v>
      </c>
      <c r="BP360" s="17"/>
      <c r="BQ360" s="19" t="s">
        <v>80</v>
      </c>
      <c r="BR360" s="19" t="s">
        <v>81</v>
      </c>
      <c r="CGQ360" s="9" t="s">
        <v>70</v>
      </c>
    </row>
    <row r="361" spans="1:70 2227:2227" x14ac:dyDescent="0.25">
      <c r="A361" s="19" t="s">
        <v>70</v>
      </c>
      <c r="B361" s="21">
        <v>999054000021963</v>
      </c>
      <c r="C361" s="20" t="s">
        <v>82</v>
      </c>
      <c r="D361" s="9" t="s">
        <v>96</v>
      </c>
      <c r="E361" s="19" t="s">
        <v>237</v>
      </c>
      <c r="F361" s="19" t="s">
        <v>71</v>
      </c>
      <c r="G361" s="19" t="s">
        <v>119</v>
      </c>
      <c r="H361" s="19" t="s">
        <v>73</v>
      </c>
      <c r="I361" s="19">
        <v>2</v>
      </c>
      <c r="J361" s="19">
        <v>267</v>
      </c>
      <c r="K361" s="19">
        <v>425.1</v>
      </c>
      <c r="L361" s="19">
        <v>158.1</v>
      </c>
      <c r="M361" s="21">
        <v>95</v>
      </c>
      <c r="N361" s="19">
        <v>1.66</v>
      </c>
      <c r="O361" s="19">
        <v>4.4400000000000004</v>
      </c>
      <c r="P361" s="17"/>
      <c r="Q361" s="17"/>
      <c r="R361" s="18"/>
      <c r="S361" s="17"/>
      <c r="T361" s="17"/>
      <c r="U361" s="17"/>
      <c r="V361" s="19">
        <v>267</v>
      </c>
      <c r="W361" s="19">
        <v>316</v>
      </c>
      <c r="X361" s="21">
        <v>18</v>
      </c>
      <c r="Y361" s="19">
        <v>49</v>
      </c>
      <c r="Z361" s="19">
        <v>2.72</v>
      </c>
      <c r="AA361" s="19">
        <v>2.2400000000000002</v>
      </c>
      <c r="AB361" s="19">
        <v>316</v>
      </c>
      <c r="AC361" s="19">
        <v>425.1</v>
      </c>
      <c r="AD361" s="19">
        <v>77</v>
      </c>
      <c r="AE361" s="19">
        <v>109.1</v>
      </c>
      <c r="AF361" s="19">
        <v>1.42</v>
      </c>
      <c r="AG361" s="19">
        <v>5.42</v>
      </c>
      <c r="AH361" s="19">
        <v>6.93</v>
      </c>
      <c r="AI361" s="19">
        <v>1096.19</v>
      </c>
      <c r="AJ361" s="19">
        <v>701.54</v>
      </c>
      <c r="AK361" s="19">
        <v>82.76</v>
      </c>
      <c r="AL361" s="19">
        <v>43586.48</v>
      </c>
      <c r="AM361" s="19">
        <v>1685.41</v>
      </c>
      <c r="AN361" s="19">
        <f>Tabla1[[#This Row],[Costo Compra]]+Tabla1[[#This Row],[Otros Compra]]</f>
        <v>45271.890000000007</v>
      </c>
      <c r="AO361" s="19" t="s">
        <v>293</v>
      </c>
      <c r="AP361" s="19" t="s">
        <v>238</v>
      </c>
      <c r="AQ361" s="19" t="s">
        <v>239</v>
      </c>
      <c r="AR361" s="19" t="s">
        <v>148</v>
      </c>
      <c r="AS361" s="19">
        <v>9029.33</v>
      </c>
      <c r="AT361" s="19">
        <v>0</v>
      </c>
      <c r="AU361" s="19" t="s">
        <v>77</v>
      </c>
      <c r="AV361" s="19">
        <v>2020</v>
      </c>
      <c r="AW361" s="22">
        <v>44068</v>
      </c>
      <c r="AX361" s="22">
        <v>44145</v>
      </c>
      <c r="AY361" s="19">
        <v>0</v>
      </c>
      <c r="AZ361" s="19">
        <v>0</v>
      </c>
      <c r="BA361" s="19">
        <v>-54301.22</v>
      </c>
      <c r="BB361" s="19">
        <v>-343.46</v>
      </c>
      <c r="BC361" s="19">
        <v>3705</v>
      </c>
      <c r="BD361" s="19"/>
      <c r="BE361" s="19" t="s">
        <v>250</v>
      </c>
      <c r="BF361" s="19" t="s">
        <v>250</v>
      </c>
      <c r="BG361" s="19"/>
      <c r="BH361" s="19" t="s">
        <v>79</v>
      </c>
      <c r="BI361" s="22"/>
      <c r="BJ361" s="19">
        <v>0</v>
      </c>
      <c r="BK361" s="19">
        <v>0</v>
      </c>
      <c r="BL361" s="19">
        <v>0</v>
      </c>
      <c r="BM361" s="19">
        <v>0</v>
      </c>
      <c r="BN361" s="19">
        <v>0</v>
      </c>
      <c r="BO361" s="19">
        <v>0</v>
      </c>
      <c r="BP361" s="17"/>
      <c r="BQ361" s="19" t="s">
        <v>80</v>
      </c>
      <c r="BR361" s="19" t="s">
        <v>81</v>
      </c>
      <c r="CGQ361" s="9" t="s">
        <v>70</v>
      </c>
    </row>
    <row r="362" spans="1:70 2227:2227" x14ac:dyDescent="0.25">
      <c r="A362" s="19" t="s">
        <v>70</v>
      </c>
      <c r="B362" s="21">
        <v>999054000022013</v>
      </c>
      <c r="C362" s="11" t="s">
        <v>86</v>
      </c>
      <c r="D362" s="19"/>
      <c r="E362" s="19" t="s">
        <v>182</v>
      </c>
      <c r="F362" s="19" t="s">
        <v>71</v>
      </c>
      <c r="G362" s="19" t="s">
        <v>119</v>
      </c>
      <c r="H362" s="19" t="s">
        <v>73</v>
      </c>
      <c r="I362" s="19">
        <v>2</v>
      </c>
      <c r="J362" s="19">
        <v>190.5</v>
      </c>
      <c r="K362" s="19">
        <v>391.2</v>
      </c>
      <c r="L362" s="19">
        <v>200.7</v>
      </c>
      <c r="M362" s="21">
        <v>216</v>
      </c>
      <c r="N362" s="19">
        <v>0.93</v>
      </c>
      <c r="O362" s="19">
        <v>6.29</v>
      </c>
      <c r="P362" s="17"/>
      <c r="Q362" s="17"/>
      <c r="R362" s="18"/>
      <c r="S362" s="17"/>
      <c r="T362" s="17"/>
      <c r="U362" s="17"/>
      <c r="V362" s="17"/>
      <c r="W362" s="17"/>
      <c r="X362" s="18"/>
      <c r="Y362" s="17"/>
      <c r="Z362" s="17"/>
      <c r="AA362" s="17"/>
      <c r="AB362" s="19">
        <v>190.5</v>
      </c>
      <c r="AC362" s="19">
        <v>391.2</v>
      </c>
      <c r="AD362" s="21">
        <v>216</v>
      </c>
      <c r="AE362" s="19">
        <v>200.7</v>
      </c>
      <c r="AF362" s="19">
        <v>0.93</v>
      </c>
      <c r="AG362" s="19">
        <v>6.29</v>
      </c>
      <c r="AH362" s="19">
        <v>9</v>
      </c>
      <c r="AI362" s="19">
        <v>1806.83</v>
      </c>
      <c r="AJ362" s="19">
        <v>1262.8900000000001</v>
      </c>
      <c r="AK362" s="19">
        <v>67.77</v>
      </c>
      <c r="AL362" s="19">
        <v>18647</v>
      </c>
      <c r="AM362" s="19">
        <v>621.75</v>
      </c>
      <c r="AN362" s="19">
        <f>Tabla1[[#This Row],[Costo Compra]]+Tabla1[[#This Row],[Otros Compra]]</f>
        <v>19268.75</v>
      </c>
      <c r="AO362" s="19" t="s">
        <v>289</v>
      </c>
      <c r="AP362" s="19" t="s">
        <v>162</v>
      </c>
      <c r="AQ362" s="19" t="s">
        <v>163</v>
      </c>
      <c r="AR362" s="19" t="s">
        <v>148</v>
      </c>
      <c r="AS362" s="19">
        <v>13601.99</v>
      </c>
      <c r="AT362" s="19">
        <v>0</v>
      </c>
      <c r="AU362" s="19" t="s">
        <v>77</v>
      </c>
      <c r="AV362" s="19">
        <v>2020</v>
      </c>
      <c r="AW362" s="22">
        <v>43929</v>
      </c>
      <c r="AX362" s="22">
        <v>44145</v>
      </c>
      <c r="AY362" s="19">
        <v>0</v>
      </c>
      <c r="AZ362" s="19">
        <v>0</v>
      </c>
      <c r="BA362" s="19">
        <v>-32870.74</v>
      </c>
      <c r="BB362" s="19">
        <v>-163.78</v>
      </c>
      <c r="BC362" s="19">
        <v>3705</v>
      </c>
      <c r="BD362" s="19"/>
      <c r="BE362" s="19" t="s">
        <v>250</v>
      </c>
      <c r="BF362" s="19" t="s">
        <v>250</v>
      </c>
      <c r="BG362" s="19"/>
      <c r="BH362" s="19" t="s">
        <v>79</v>
      </c>
      <c r="BI362" s="22"/>
      <c r="BJ362" s="19">
        <v>0</v>
      </c>
      <c r="BK362" s="19">
        <v>0</v>
      </c>
      <c r="BL362" s="19">
        <v>0</v>
      </c>
      <c r="BM362" s="19">
        <v>0</v>
      </c>
      <c r="BN362" s="19">
        <v>0</v>
      </c>
      <c r="BO362" s="19">
        <v>0</v>
      </c>
      <c r="BP362" s="17"/>
      <c r="BQ362" s="19" t="s">
        <v>80</v>
      </c>
      <c r="BR362" s="19" t="s">
        <v>81</v>
      </c>
      <c r="CGQ362" s="9" t="s">
        <v>70</v>
      </c>
    </row>
    <row r="363" spans="1:70 2227:2227" x14ac:dyDescent="0.25">
      <c r="A363" s="19" t="s">
        <v>70</v>
      </c>
      <c r="B363" s="21">
        <v>999054000022045</v>
      </c>
      <c r="C363" s="20" t="s">
        <v>82</v>
      </c>
      <c r="D363" s="9" t="s">
        <v>96</v>
      </c>
      <c r="E363" s="19" t="s">
        <v>257</v>
      </c>
      <c r="F363" s="19" t="s">
        <v>71</v>
      </c>
      <c r="G363" s="19" t="s">
        <v>119</v>
      </c>
      <c r="H363" s="19" t="s">
        <v>73</v>
      </c>
      <c r="I363" s="19">
        <v>2</v>
      </c>
      <c r="J363" s="19">
        <v>220</v>
      </c>
      <c r="K363" s="19">
        <v>350.1</v>
      </c>
      <c r="L363" s="19">
        <v>130.1</v>
      </c>
      <c r="M363" s="21">
        <v>101</v>
      </c>
      <c r="N363" s="19">
        <v>1.29</v>
      </c>
      <c r="O363" s="19">
        <v>5.25</v>
      </c>
      <c r="P363" s="17"/>
      <c r="Q363" s="17"/>
      <c r="R363" s="18"/>
      <c r="S363" s="17"/>
      <c r="T363" s="17"/>
      <c r="U363" s="17"/>
      <c r="V363" s="19">
        <v>220</v>
      </c>
      <c r="W363" s="19">
        <v>246.5</v>
      </c>
      <c r="X363" s="21">
        <v>18</v>
      </c>
      <c r="Y363" s="19">
        <v>26.5</v>
      </c>
      <c r="Z363" s="19">
        <v>1.47</v>
      </c>
      <c r="AA363" s="19">
        <v>3.27</v>
      </c>
      <c r="AB363" s="19">
        <v>246.5</v>
      </c>
      <c r="AC363" s="19">
        <v>350.1</v>
      </c>
      <c r="AD363" s="19">
        <v>83</v>
      </c>
      <c r="AE363" s="19">
        <v>103.6</v>
      </c>
      <c r="AF363" s="19">
        <v>1.25</v>
      </c>
      <c r="AG363" s="19">
        <v>5.75</v>
      </c>
      <c r="AH363" s="19">
        <v>8.1</v>
      </c>
      <c r="AI363" s="19">
        <v>1053.77</v>
      </c>
      <c r="AJ363" s="19">
        <v>682.64</v>
      </c>
      <c r="AK363" s="19">
        <v>82.85</v>
      </c>
      <c r="AL363" s="19">
        <v>33086.46</v>
      </c>
      <c r="AM363" s="19">
        <v>1684.29</v>
      </c>
      <c r="AN363" s="19">
        <f>Tabla1[[#This Row],[Costo Compra]]+Tabla1[[#This Row],[Otros Compra]]</f>
        <v>34770.75</v>
      </c>
      <c r="AO363" s="19" t="s">
        <v>293</v>
      </c>
      <c r="AP363" s="19" t="s">
        <v>238</v>
      </c>
      <c r="AQ363" s="19" t="s">
        <v>239</v>
      </c>
      <c r="AR363" s="19" t="s">
        <v>148</v>
      </c>
      <c r="AS363" s="19">
        <v>8583.75</v>
      </c>
      <c r="AT363" s="19">
        <v>0</v>
      </c>
      <c r="AU363" s="19" t="s">
        <v>77</v>
      </c>
      <c r="AV363" s="19">
        <v>2020</v>
      </c>
      <c r="AW363" s="22">
        <v>44062</v>
      </c>
      <c r="AX363" s="22">
        <v>44145</v>
      </c>
      <c r="AY363" s="19">
        <v>0</v>
      </c>
      <c r="AZ363" s="19">
        <v>0</v>
      </c>
      <c r="BA363" s="19">
        <v>-43354.5</v>
      </c>
      <c r="BB363" s="19">
        <v>-333.24</v>
      </c>
      <c r="BC363" s="19">
        <v>3705</v>
      </c>
      <c r="BD363" s="19"/>
      <c r="BE363" s="19" t="s">
        <v>250</v>
      </c>
      <c r="BF363" s="19" t="s">
        <v>250</v>
      </c>
      <c r="BG363" s="19"/>
      <c r="BH363" s="19" t="s">
        <v>79</v>
      </c>
      <c r="BI363" s="22"/>
      <c r="BJ363" s="19">
        <v>0</v>
      </c>
      <c r="BK363" s="19">
        <v>0</v>
      </c>
      <c r="BL363" s="19">
        <v>0</v>
      </c>
      <c r="BM363" s="19">
        <v>0</v>
      </c>
      <c r="BN363" s="19">
        <v>0</v>
      </c>
      <c r="BO363" s="19">
        <v>0</v>
      </c>
      <c r="BP363" s="17"/>
      <c r="BQ363" s="19" t="s">
        <v>80</v>
      </c>
      <c r="BR363" s="19" t="s">
        <v>81</v>
      </c>
      <c r="CGQ363" s="9" t="s">
        <v>70</v>
      </c>
    </row>
    <row r="364" spans="1:70 2227:2227" x14ac:dyDescent="0.25">
      <c r="A364" s="19" t="s">
        <v>70</v>
      </c>
      <c r="B364" s="21">
        <v>999054000022161</v>
      </c>
      <c r="C364" s="20" t="s">
        <v>82</v>
      </c>
      <c r="D364" s="19" t="s">
        <v>91</v>
      </c>
      <c r="E364" s="19" t="s">
        <v>208</v>
      </c>
      <c r="F364" s="19" t="s">
        <v>71</v>
      </c>
      <c r="G364" s="19" t="s">
        <v>119</v>
      </c>
      <c r="H364" s="19" t="s">
        <v>73</v>
      </c>
      <c r="I364" s="19">
        <v>2</v>
      </c>
      <c r="J364" s="19">
        <v>172.5</v>
      </c>
      <c r="K364" s="19">
        <v>385.1</v>
      </c>
      <c r="L364" s="19">
        <v>212.6</v>
      </c>
      <c r="M364" s="21">
        <v>200</v>
      </c>
      <c r="N364" s="19">
        <v>1.06</v>
      </c>
      <c r="O364" s="19">
        <v>5.14</v>
      </c>
      <c r="P364" s="17"/>
      <c r="Q364" s="17"/>
      <c r="R364" s="18"/>
      <c r="S364" s="17"/>
      <c r="T364" s="17"/>
      <c r="U364" s="17"/>
      <c r="V364" s="19">
        <v>172.5</v>
      </c>
      <c r="W364" s="19">
        <v>241</v>
      </c>
      <c r="X364" s="21">
        <v>87</v>
      </c>
      <c r="Y364" s="19">
        <v>68.5</v>
      </c>
      <c r="Z364" s="19">
        <v>0.79</v>
      </c>
      <c r="AA364" s="19">
        <v>5.64</v>
      </c>
      <c r="AB364" s="19">
        <v>241</v>
      </c>
      <c r="AC364" s="19">
        <v>385.1</v>
      </c>
      <c r="AD364" s="19">
        <v>113</v>
      </c>
      <c r="AE364" s="19">
        <v>144.1</v>
      </c>
      <c r="AF364" s="19">
        <v>1.28</v>
      </c>
      <c r="AG364" s="19">
        <v>4.9000000000000004</v>
      </c>
      <c r="AH364" s="19">
        <v>8.0299999999999994</v>
      </c>
      <c r="AI364" s="19">
        <v>1706.15</v>
      </c>
      <c r="AJ364" s="19">
        <v>1092.33</v>
      </c>
      <c r="AK364" s="19">
        <v>82.73</v>
      </c>
      <c r="AL364" s="19">
        <v>24803.360000000001</v>
      </c>
      <c r="AM364" s="19">
        <v>1352.83</v>
      </c>
      <c r="AN364" s="19">
        <f>Tabla1[[#This Row],[Costo Compra]]+Tabla1[[#This Row],[Otros Compra]]</f>
        <v>26156.190000000002</v>
      </c>
      <c r="AO364" s="19" t="s">
        <v>292</v>
      </c>
      <c r="AP364" s="19" t="s">
        <v>138</v>
      </c>
      <c r="AQ364" s="19" t="s">
        <v>94</v>
      </c>
      <c r="AR364" s="19" t="s">
        <v>95</v>
      </c>
      <c r="AS364" s="19">
        <v>11865.9</v>
      </c>
      <c r="AT364" s="19">
        <v>0</v>
      </c>
      <c r="AU364" s="19" t="s">
        <v>77</v>
      </c>
      <c r="AV364" s="19">
        <v>2020</v>
      </c>
      <c r="AW364" s="22">
        <v>44032</v>
      </c>
      <c r="AX364" s="22">
        <v>44145</v>
      </c>
      <c r="AY364" s="19">
        <v>0</v>
      </c>
      <c r="AZ364" s="19">
        <v>0</v>
      </c>
      <c r="BA364" s="19">
        <v>-38022.089999999997</v>
      </c>
      <c r="BB364" s="19">
        <v>-178.84</v>
      </c>
      <c r="BC364" s="19">
        <v>3705</v>
      </c>
      <c r="BD364" s="19"/>
      <c r="BE364" s="19" t="s">
        <v>250</v>
      </c>
      <c r="BF364" s="19" t="s">
        <v>250</v>
      </c>
      <c r="BG364" s="19"/>
      <c r="BH364" s="19" t="s">
        <v>79</v>
      </c>
      <c r="BI364" s="22"/>
      <c r="BJ364" s="19">
        <v>0</v>
      </c>
      <c r="BK364" s="19">
        <v>0</v>
      </c>
      <c r="BL364" s="19">
        <v>0</v>
      </c>
      <c r="BM364" s="19">
        <v>0</v>
      </c>
      <c r="BN364" s="19">
        <v>0</v>
      </c>
      <c r="BO364" s="19">
        <v>0</v>
      </c>
      <c r="BP364" s="17"/>
      <c r="BQ364" s="19" t="s">
        <v>80</v>
      </c>
      <c r="BR364" s="19" t="s">
        <v>81</v>
      </c>
      <c r="CGQ364" s="9" t="s">
        <v>70</v>
      </c>
    </row>
    <row r="365" spans="1:70 2227:2227" x14ac:dyDescent="0.25">
      <c r="A365" s="19" t="s">
        <v>70</v>
      </c>
      <c r="B365" s="21">
        <v>999054000022226</v>
      </c>
      <c r="C365" s="20" t="s">
        <v>86</v>
      </c>
      <c r="D365" s="19" t="s">
        <v>87</v>
      </c>
      <c r="E365" s="19" t="s">
        <v>259</v>
      </c>
      <c r="F365" s="19" t="s">
        <v>71</v>
      </c>
      <c r="G365" s="19" t="s">
        <v>119</v>
      </c>
      <c r="H365" s="19" t="s">
        <v>73</v>
      </c>
      <c r="I365" s="19">
        <v>2</v>
      </c>
      <c r="J365" s="19">
        <v>180</v>
      </c>
      <c r="K365" s="19">
        <v>373.2</v>
      </c>
      <c r="L365" s="19">
        <v>193.2</v>
      </c>
      <c r="M365" s="21">
        <v>131</v>
      </c>
      <c r="N365" s="19">
        <v>1.47</v>
      </c>
      <c r="O365" s="19">
        <v>4.1900000000000004</v>
      </c>
      <c r="P365" s="17"/>
      <c r="Q365" s="17"/>
      <c r="R365" s="18"/>
      <c r="S365" s="17"/>
      <c r="T365" s="17"/>
      <c r="U365" s="17"/>
      <c r="V365" s="19">
        <v>180</v>
      </c>
      <c r="W365" s="19">
        <v>215</v>
      </c>
      <c r="X365" s="21">
        <v>25</v>
      </c>
      <c r="Y365" s="19">
        <v>35</v>
      </c>
      <c r="Z365" s="19">
        <v>1.4</v>
      </c>
      <c r="AA365" s="19">
        <v>2.2999999999999998</v>
      </c>
      <c r="AB365" s="19">
        <v>215</v>
      </c>
      <c r="AC365" s="19">
        <v>373.2</v>
      </c>
      <c r="AD365" s="19">
        <v>106</v>
      </c>
      <c r="AE365" s="19">
        <v>158.19999999999999</v>
      </c>
      <c r="AF365" s="19">
        <v>1.49</v>
      </c>
      <c r="AG365" s="19">
        <v>4.5999999999999996</v>
      </c>
      <c r="AH365" s="19">
        <v>6.31</v>
      </c>
      <c r="AI365" s="19">
        <v>1219.6300000000001</v>
      </c>
      <c r="AJ365" s="19">
        <v>808.78</v>
      </c>
      <c r="AK365" s="19">
        <v>59.12</v>
      </c>
      <c r="AL365" s="19">
        <v>27449.39</v>
      </c>
      <c r="AM365" s="19">
        <v>855.52</v>
      </c>
      <c r="AN365" s="19">
        <f>Tabla1[[#This Row],[Costo Compra]]+Tabla1[[#This Row],[Otros Compra]]</f>
        <v>28304.91</v>
      </c>
      <c r="AO365" s="19" t="s">
        <v>289</v>
      </c>
      <c r="AP365" s="19" t="s">
        <v>260</v>
      </c>
      <c r="AQ365" s="19" t="s">
        <v>261</v>
      </c>
      <c r="AR365" s="19" t="s">
        <v>76</v>
      </c>
      <c r="AS365" s="19">
        <v>9352.75</v>
      </c>
      <c r="AT365" s="19">
        <v>0</v>
      </c>
      <c r="AU365" s="19" t="s">
        <v>77</v>
      </c>
      <c r="AV365" s="19">
        <v>2020</v>
      </c>
      <c r="AW365" s="22">
        <v>44039</v>
      </c>
      <c r="AX365" s="22">
        <v>44145</v>
      </c>
      <c r="AY365" s="19">
        <v>0</v>
      </c>
      <c r="AZ365" s="19">
        <v>0</v>
      </c>
      <c r="BA365" s="19">
        <v>-37657.660000000003</v>
      </c>
      <c r="BB365" s="19">
        <v>-194.92</v>
      </c>
      <c r="BC365" s="19">
        <v>3705</v>
      </c>
      <c r="BD365" s="19"/>
      <c r="BE365" s="19" t="s">
        <v>250</v>
      </c>
      <c r="BF365" s="19" t="s">
        <v>250</v>
      </c>
      <c r="BG365" s="19"/>
      <c r="BH365" s="19" t="s">
        <v>79</v>
      </c>
      <c r="BI365" s="22"/>
      <c r="BJ365" s="19">
        <v>0</v>
      </c>
      <c r="BK365" s="19">
        <v>0</v>
      </c>
      <c r="BL365" s="19">
        <v>0</v>
      </c>
      <c r="BM365" s="19">
        <v>0</v>
      </c>
      <c r="BN365" s="19">
        <v>0</v>
      </c>
      <c r="BO365" s="19">
        <v>0</v>
      </c>
      <c r="BP365" s="17"/>
      <c r="BQ365" s="19" t="s">
        <v>80</v>
      </c>
      <c r="BR365" s="19" t="s">
        <v>81</v>
      </c>
      <c r="CGQ365" s="9" t="s">
        <v>70</v>
      </c>
    </row>
    <row r="366" spans="1:70 2227:2227" x14ac:dyDescent="0.25">
      <c r="A366" s="19" t="s">
        <v>70</v>
      </c>
      <c r="B366" s="21">
        <v>999054000032006</v>
      </c>
      <c r="C366" s="20" t="s">
        <v>82</v>
      </c>
      <c r="D366" s="19" t="s">
        <v>87</v>
      </c>
      <c r="E366" s="19" t="s">
        <v>209</v>
      </c>
      <c r="F366" s="19" t="s">
        <v>71</v>
      </c>
      <c r="G366" s="19" t="s">
        <v>119</v>
      </c>
      <c r="H366" s="19" t="s">
        <v>73</v>
      </c>
      <c r="I366" s="19">
        <v>2</v>
      </c>
      <c r="J366" s="19">
        <v>160</v>
      </c>
      <c r="K366" s="19">
        <v>346.1</v>
      </c>
      <c r="L366" s="19">
        <v>186.1</v>
      </c>
      <c r="M366" s="21">
        <v>175</v>
      </c>
      <c r="N366" s="19">
        <v>1.06</v>
      </c>
      <c r="O366" s="19">
        <v>4.3099999999999996</v>
      </c>
      <c r="P366" s="17"/>
      <c r="Q366" s="17"/>
      <c r="R366" s="18"/>
      <c r="S366" s="17"/>
      <c r="T366" s="17"/>
      <c r="U366" s="17"/>
      <c r="V366" s="19">
        <v>160</v>
      </c>
      <c r="W366" s="19">
        <v>207</v>
      </c>
      <c r="X366" s="21">
        <v>43</v>
      </c>
      <c r="Y366" s="19">
        <v>47</v>
      </c>
      <c r="Z366" s="19">
        <v>1.0900000000000001</v>
      </c>
      <c r="AA366" s="19">
        <v>2.16</v>
      </c>
      <c r="AB366" s="19">
        <v>207</v>
      </c>
      <c r="AC366" s="19">
        <v>346.1</v>
      </c>
      <c r="AD366" s="19">
        <v>132</v>
      </c>
      <c r="AE366" s="19">
        <v>139.1</v>
      </c>
      <c r="AF366" s="19">
        <v>1.05</v>
      </c>
      <c r="AG366" s="19">
        <v>5.04</v>
      </c>
      <c r="AH366" s="19">
        <v>6.65</v>
      </c>
      <c r="AI366" s="19">
        <v>1238.3</v>
      </c>
      <c r="AJ366" s="19">
        <v>802.47</v>
      </c>
      <c r="AK366" s="19">
        <v>64.03</v>
      </c>
      <c r="AL366" s="19">
        <v>20956.89</v>
      </c>
      <c r="AM366" s="19">
        <v>0</v>
      </c>
      <c r="AN366" s="19">
        <f>Tabla1[[#This Row],[Costo Compra]]+Tabla1[[#This Row],[Otros Compra]]</f>
        <v>20956.89</v>
      </c>
      <c r="AO366" s="19" t="s">
        <v>292</v>
      </c>
      <c r="AP366" s="19" t="s">
        <v>210</v>
      </c>
      <c r="AQ366" s="19" t="s">
        <v>90</v>
      </c>
      <c r="AR366" s="19" t="s">
        <v>76</v>
      </c>
      <c r="AS366" s="19">
        <v>8889.69</v>
      </c>
      <c r="AT366" s="19">
        <v>0</v>
      </c>
      <c r="AU366" s="19" t="s">
        <v>77</v>
      </c>
      <c r="AV366" s="19">
        <v>2020</v>
      </c>
      <c r="AW366" s="22">
        <v>44013</v>
      </c>
      <c r="AX366" s="22">
        <v>44145</v>
      </c>
      <c r="AY366" s="19">
        <v>0</v>
      </c>
      <c r="AZ366" s="19">
        <v>0</v>
      </c>
      <c r="BA366" s="19">
        <v>-29846.58</v>
      </c>
      <c r="BB366" s="19">
        <v>-160.38</v>
      </c>
      <c r="BC366" s="19">
        <v>3705</v>
      </c>
      <c r="BD366" s="19"/>
      <c r="BE366" s="19" t="s">
        <v>250</v>
      </c>
      <c r="BF366" s="19" t="s">
        <v>250</v>
      </c>
      <c r="BG366" s="19"/>
      <c r="BH366" s="19" t="s">
        <v>79</v>
      </c>
      <c r="BI366" s="22"/>
      <c r="BJ366" s="19">
        <v>0</v>
      </c>
      <c r="BK366" s="19">
        <v>0</v>
      </c>
      <c r="BL366" s="19">
        <v>0</v>
      </c>
      <c r="BM366" s="19">
        <v>0</v>
      </c>
      <c r="BN366" s="19">
        <v>0</v>
      </c>
      <c r="BO366" s="19">
        <v>0</v>
      </c>
      <c r="BP366" s="17"/>
      <c r="BQ366" s="19" t="s">
        <v>80</v>
      </c>
      <c r="BR366" s="19" t="s">
        <v>81</v>
      </c>
      <c r="CGQ366" s="9" t="s">
        <v>70</v>
      </c>
    </row>
    <row r="367" spans="1:70 2227:2227" x14ac:dyDescent="0.25">
      <c r="A367" s="19" t="s">
        <v>70</v>
      </c>
      <c r="B367" s="21">
        <v>999054000032228</v>
      </c>
      <c r="C367" s="20" t="s">
        <v>82</v>
      </c>
      <c r="D367" s="19" t="s">
        <v>85</v>
      </c>
      <c r="E367" s="19" t="s">
        <v>257</v>
      </c>
      <c r="F367" s="19" t="s">
        <v>71</v>
      </c>
      <c r="G367" s="19" t="s">
        <v>119</v>
      </c>
      <c r="H367" s="19" t="s">
        <v>73</v>
      </c>
      <c r="I367" s="19">
        <v>2</v>
      </c>
      <c r="J367" s="19">
        <v>207.5</v>
      </c>
      <c r="K367" s="19">
        <v>384.1</v>
      </c>
      <c r="L367" s="19">
        <v>176.6</v>
      </c>
      <c r="M367" s="21">
        <v>101</v>
      </c>
      <c r="N367" s="19">
        <v>1.75</v>
      </c>
      <c r="O367" s="19">
        <v>3.87</v>
      </c>
      <c r="P367" s="17"/>
      <c r="Q367" s="17"/>
      <c r="R367" s="18"/>
      <c r="S367" s="17"/>
      <c r="T367" s="17"/>
      <c r="U367" s="17"/>
      <c r="V367" s="19">
        <v>207.5</v>
      </c>
      <c r="W367" s="19">
        <v>245</v>
      </c>
      <c r="X367" s="21">
        <v>18</v>
      </c>
      <c r="Y367" s="19">
        <v>37.5</v>
      </c>
      <c r="Z367" s="19">
        <v>2.08</v>
      </c>
      <c r="AA367" s="19">
        <v>2.31</v>
      </c>
      <c r="AB367" s="19">
        <v>245</v>
      </c>
      <c r="AC367" s="19">
        <v>384.1</v>
      </c>
      <c r="AD367" s="19">
        <v>83</v>
      </c>
      <c r="AE367" s="19">
        <v>139.1</v>
      </c>
      <c r="AF367" s="19">
        <v>1.68</v>
      </c>
      <c r="AG367" s="19">
        <v>4.28</v>
      </c>
      <c r="AH367" s="19">
        <v>5.97</v>
      </c>
      <c r="AI367" s="19">
        <v>1053.77</v>
      </c>
      <c r="AJ367" s="19">
        <v>682.64</v>
      </c>
      <c r="AK367" s="19">
        <v>61.71</v>
      </c>
      <c r="AL367" s="19">
        <v>32885.129999999997</v>
      </c>
      <c r="AM367" s="19">
        <v>1684.29</v>
      </c>
      <c r="AN367" s="19">
        <f>Tabla1[[#This Row],[Costo Compra]]+Tabla1[[#This Row],[Otros Compra]]</f>
        <v>34569.42</v>
      </c>
      <c r="AO367" s="19" t="s">
        <v>293</v>
      </c>
      <c r="AP367" s="19" t="s">
        <v>238</v>
      </c>
      <c r="AQ367" s="19" t="s">
        <v>239</v>
      </c>
      <c r="AR367" s="19" t="s">
        <v>148</v>
      </c>
      <c r="AS367" s="19">
        <v>8583.75</v>
      </c>
      <c r="AT367" s="19">
        <v>0</v>
      </c>
      <c r="AU367" s="19" t="s">
        <v>77</v>
      </c>
      <c r="AV367" s="19">
        <v>2020</v>
      </c>
      <c r="AW367" s="22">
        <v>44062</v>
      </c>
      <c r="AX367" s="22">
        <v>44145</v>
      </c>
      <c r="AY367" s="19">
        <v>0</v>
      </c>
      <c r="AZ367" s="19">
        <v>0</v>
      </c>
      <c r="BA367" s="19">
        <v>-43153.17</v>
      </c>
      <c r="BB367" s="19">
        <v>-244.36</v>
      </c>
      <c r="BC367" s="19">
        <v>3705</v>
      </c>
      <c r="BD367" s="19"/>
      <c r="BE367" s="19" t="s">
        <v>250</v>
      </c>
      <c r="BF367" s="19" t="s">
        <v>250</v>
      </c>
      <c r="BG367" s="19"/>
      <c r="BH367" s="19" t="s">
        <v>79</v>
      </c>
      <c r="BI367" s="22"/>
      <c r="BJ367" s="19">
        <v>0</v>
      </c>
      <c r="BK367" s="19">
        <v>0</v>
      </c>
      <c r="BL367" s="19">
        <v>0</v>
      </c>
      <c r="BM367" s="19">
        <v>0</v>
      </c>
      <c r="BN367" s="19">
        <v>0</v>
      </c>
      <c r="BO367" s="19">
        <v>0</v>
      </c>
      <c r="BP367" s="17"/>
      <c r="BQ367" s="19" t="s">
        <v>80</v>
      </c>
      <c r="BR367" s="19" t="s">
        <v>81</v>
      </c>
      <c r="CGQ367" s="9" t="s">
        <v>70</v>
      </c>
    </row>
    <row r="368" spans="1:70 2227:2227" x14ac:dyDescent="0.25">
      <c r="A368" s="19" t="s">
        <v>70</v>
      </c>
      <c r="B368" s="21">
        <v>999054000032304</v>
      </c>
      <c r="C368" s="20" t="s">
        <v>97</v>
      </c>
      <c r="D368" s="19" t="s">
        <v>85</v>
      </c>
      <c r="E368" s="19" t="s">
        <v>271</v>
      </c>
      <c r="F368" s="19" t="s">
        <v>71</v>
      </c>
      <c r="G368" s="19" t="s">
        <v>119</v>
      </c>
      <c r="H368" s="19" t="s">
        <v>73</v>
      </c>
      <c r="I368" s="19">
        <v>2</v>
      </c>
      <c r="J368" s="19">
        <v>199</v>
      </c>
      <c r="K368" s="19">
        <v>332.2</v>
      </c>
      <c r="L368" s="19">
        <v>133.19999999999999</v>
      </c>
      <c r="M368" s="21">
        <v>105</v>
      </c>
      <c r="N368" s="19">
        <v>1.27</v>
      </c>
      <c r="O368" s="19">
        <v>4.34</v>
      </c>
      <c r="P368" s="17"/>
      <c r="Q368" s="17"/>
      <c r="R368" s="18"/>
      <c r="S368" s="17"/>
      <c r="T368" s="17"/>
      <c r="U368" s="17"/>
      <c r="V368" s="19">
        <v>199</v>
      </c>
      <c r="W368" s="19">
        <v>244</v>
      </c>
      <c r="X368" s="21">
        <v>21</v>
      </c>
      <c r="Y368" s="19">
        <v>45</v>
      </c>
      <c r="Z368" s="19">
        <v>2.14</v>
      </c>
      <c r="AA368" s="19">
        <v>2.11</v>
      </c>
      <c r="AB368" s="19">
        <v>244</v>
      </c>
      <c r="AC368" s="19">
        <v>332.2</v>
      </c>
      <c r="AD368" s="19">
        <v>84</v>
      </c>
      <c r="AE368" s="19">
        <v>88.2</v>
      </c>
      <c r="AF368" s="19">
        <v>1.05</v>
      </c>
      <c r="AG368" s="19">
        <v>5.48</v>
      </c>
      <c r="AH368" s="19">
        <v>6.87</v>
      </c>
      <c r="AI368" s="19">
        <v>914.84</v>
      </c>
      <c r="AJ368" s="19">
        <v>578.45000000000005</v>
      </c>
      <c r="AK368" s="19">
        <v>78.989999999999995</v>
      </c>
      <c r="AL368" s="19">
        <v>29278.37</v>
      </c>
      <c r="AM368" s="19">
        <v>1421.47</v>
      </c>
      <c r="AN368" s="19">
        <f>Tabla1[[#This Row],[Costo Compra]]+Tabla1[[#This Row],[Otros Compra]]</f>
        <v>30699.84</v>
      </c>
      <c r="AO368" s="19" t="s">
        <v>294</v>
      </c>
      <c r="AP368" s="19" t="s">
        <v>272</v>
      </c>
      <c r="AQ368" s="19" t="s">
        <v>154</v>
      </c>
      <c r="AR368" s="19" t="s">
        <v>103</v>
      </c>
      <c r="AS368" s="19">
        <v>6967.08</v>
      </c>
      <c r="AT368" s="19">
        <v>0</v>
      </c>
      <c r="AU368" s="19" t="s">
        <v>77</v>
      </c>
      <c r="AV368" s="19">
        <v>2020</v>
      </c>
      <c r="AW368" s="22">
        <v>44061</v>
      </c>
      <c r="AX368" s="22">
        <v>44145</v>
      </c>
      <c r="AY368" s="19">
        <v>0</v>
      </c>
      <c r="AZ368" s="19">
        <v>0</v>
      </c>
      <c r="BA368" s="19">
        <v>-37666.92</v>
      </c>
      <c r="BB368" s="19">
        <v>-282.77999999999997</v>
      </c>
      <c r="BC368" s="19">
        <v>3705</v>
      </c>
      <c r="BD368" s="19"/>
      <c r="BE368" s="19" t="s">
        <v>250</v>
      </c>
      <c r="BF368" s="19" t="s">
        <v>250</v>
      </c>
      <c r="BG368" s="19"/>
      <c r="BH368" s="19" t="s">
        <v>99</v>
      </c>
      <c r="BI368" s="22"/>
      <c r="BJ368" s="19">
        <v>0</v>
      </c>
      <c r="BK368" s="19">
        <v>0</v>
      </c>
      <c r="BL368" s="19">
        <v>0</v>
      </c>
      <c r="BM368" s="19">
        <v>0</v>
      </c>
      <c r="BN368" s="19">
        <v>0</v>
      </c>
      <c r="BO368" s="19">
        <v>0</v>
      </c>
      <c r="BP368" s="17"/>
      <c r="BQ368" s="19" t="s">
        <v>80</v>
      </c>
      <c r="BR368" s="19" t="s">
        <v>81</v>
      </c>
      <c r="CGQ368" s="9" t="s">
        <v>70</v>
      </c>
    </row>
    <row r="369" spans="1:70 2227:2227" x14ac:dyDescent="0.25">
      <c r="A369" s="19" t="s">
        <v>70</v>
      </c>
      <c r="B369" s="21">
        <v>999054000032383</v>
      </c>
      <c r="C369" s="20" t="s">
        <v>97</v>
      </c>
      <c r="D369" s="19" t="s">
        <v>249</v>
      </c>
      <c r="E369" s="19" t="s">
        <v>271</v>
      </c>
      <c r="F369" s="19" t="s">
        <v>71</v>
      </c>
      <c r="G369" s="19" t="s">
        <v>119</v>
      </c>
      <c r="H369" s="19" t="s">
        <v>73</v>
      </c>
      <c r="I369" s="19">
        <v>2</v>
      </c>
      <c r="J369" s="19">
        <v>188.5</v>
      </c>
      <c r="K369" s="19">
        <v>333.2</v>
      </c>
      <c r="L369" s="19">
        <v>144.69999999999999</v>
      </c>
      <c r="M369" s="21">
        <v>105</v>
      </c>
      <c r="N369" s="19">
        <v>1.38</v>
      </c>
      <c r="O369" s="19">
        <v>4</v>
      </c>
      <c r="P369" s="17"/>
      <c r="Q369" s="17"/>
      <c r="R369" s="18"/>
      <c r="S369" s="17"/>
      <c r="T369" s="17"/>
      <c r="U369" s="17"/>
      <c r="V369" s="19">
        <v>188.5</v>
      </c>
      <c r="W369" s="19">
        <v>237</v>
      </c>
      <c r="X369" s="21">
        <v>21</v>
      </c>
      <c r="Y369" s="19">
        <v>48.5</v>
      </c>
      <c r="Z369" s="19">
        <v>2.31</v>
      </c>
      <c r="AA369" s="19">
        <v>1.95</v>
      </c>
      <c r="AB369" s="19">
        <v>237</v>
      </c>
      <c r="AC369" s="19">
        <v>333.2</v>
      </c>
      <c r="AD369" s="19">
        <v>84</v>
      </c>
      <c r="AE369" s="19">
        <v>96.2</v>
      </c>
      <c r="AF369" s="19">
        <v>1.1499999999999999</v>
      </c>
      <c r="AG369" s="19">
        <v>5.03</v>
      </c>
      <c r="AH369" s="19">
        <v>6.32</v>
      </c>
      <c r="AI369" s="19">
        <v>914.84</v>
      </c>
      <c r="AJ369" s="19">
        <v>578.45000000000005</v>
      </c>
      <c r="AK369" s="19">
        <v>72.42</v>
      </c>
      <c r="AL369" s="19">
        <v>28438.41</v>
      </c>
      <c r="AM369" s="19">
        <v>1421.47</v>
      </c>
      <c r="AN369" s="19">
        <f>Tabla1[[#This Row],[Costo Compra]]+Tabla1[[#This Row],[Otros Compra]]</f>
        <v>29859.88</v>
      </c>
      <c r="AO369" s="19" t="s">
        <v>294</v>
      </c>
      <c r="AP369" s="19" t="s">
        <v>272</v>
      </c>
      <c r="AQ369" s="19" t="s">
        <v>154</v>
      </c>
      <c r="AR369" s="19" t="s">
        <v>103</v>
      </c>
      <c r="AS369" s="19">
        <v>6967.08</v>
      </c>
      <c r="AT369" s="19">
        <v>0</v>
      </c>
      <c r="AU369" s="19" t="s">
        <v>77</v>
      </c>
      <c r="AV369" s="19">
        <v>2020</v>
      </c>
      <c r="AW369" s="22">
        <v>44061</v>
      </c>
      <c r="AX369" s="22">
        <v>44145</v>
      </c>
      <c r="AY369" s="19">
        <v>0</v>
      </c>
      <c r="AZ369" s="19">
        <v>0</v>
      </c>
      <c r="BA369" s="19">
        <v>-36826.959999999999</v>
      </c>
      <c r="BB369" s="19">
        <v>-254.51</v>
      </c>
      <c r="BC369" s="19">
        <v>3705</v>
      </c>
      <c r="BD369" s="19"/>
      <c r="BE369" s="19" t="s">
        <v>251</v>
      </c>
      <c r="BF369" s="19" t="s">
        <v>251</v>
      </c>
      <c r="BG369" s="19"/>
      <c r="BH369" s="19" t="s">
        <v>99</v>
      </c>
      <c r="BI369" s="22"/>
      <c r="BJ369" s="19">
        <v>0</v>
      </c>
      <c r="BK369" s="19">
        <v>0</v>
      </c>
      <c r="BL369" s="19">
        <v>0</v>
      </c>
      <c r="BM369" s="19">
        <v>0</v>
      </c>
      <c r="BN369" s="19">
        <v>0</v>
      </c>
      <c r="BO369" s="19">
        <v>0</v>
      </c>
      <c r="BP369" s="17"/>
      <c r="BQ369" s="19" t="s">
        <v>80</v>
      </c>
      <c r="BR369" s="19" t="s">
        <v>81</v>
      </c>
      <c r="CGQ369" s="9" t="s">
        <v>70</v>
      </c>
    </row>
    <row r="370" spans="1:70 2227:2227" x14ac:dyDescent="0.25">
      <c r="A370" s="19" t="s">
        <v>70</v>
      </c>
      <c r="B370" s="21">
        <v>999054000032417</v>
      </c>
      <c r="C370" s="20" t="s">
        <v>97</v>
      </c>
      <c r="D370" s="19" t="s">
        <v>87</v>
      </c>
      <c r="E370" s="19" t="s">
        <v>268</v>
      </c>
      <c r="F370" s="19" t="s">
        <v>71</v>
      </c>
      <c r="G370" s="19" t="s">
        <v>119</v>
      </c>
      <c r="H370" s="19" t="s">
        <v>156</v>
      </c>
      <c r="I370" s="19">
        <v>2</v>
      </c>
      <c r="J370" s="19">
        <v>249.5</v>
      </c>
      <c r="K370" s="19">
        <v>329</v>
      </c>
      <c r="L370" s="19">
        <v>79.5</v>
      </c>
      <c r="M370" s="21">
        <v>62</v>
      </c>
      <c r="N370" s="19">
        <v>1.28</v>
      </c>
      <c r="O370" s="19">
        <v>2.0299999999999998</v>
      </c>
      <c r="P370" s="17"/>
      <c r="Q370" s="17"/>
      <c r="R370" s="18"/>
      <c r="S370" s="17"/>
      <c r="T370" s="17"/>
      <c r="U370" s="17"/>
      <c r="V370" s="19">
        <v>249.5</v>
      </c>
      <c r="W370" s="19">
        <v>329</v>
      </c>
      <c r="X370" s="21">
        <v>62</v>
      </c>
      <c r="Y370" s="19">
        <v>79.5</v>
      </c>
      <c r="Z370" s="19">
        <v>1.28</v>
      </c>
      <c r="AA370" s="19">
        <v>2.0299999999999998</v>
      </c>
      <c r="AB370" s="17"/>
      <c r="AC370" s="17"/>
      <c r="AD370" s="18"/>
      <c r="AE370" s="17"/>
      <c r="AF370" s="17"/>
      <c r="AG370" s="17"/>
      <c r="AH370" s="19">
        <v>3.38</v>
      </c>
      <c r="AI370" s="19">
        <v>268.89</v>
      </c>
      <c r="AJ370" s="19">
        <v>161.57</v>
      </c>
      <c r="AK370" s="19">
        <v>31.13</v>
      </c>
      <c r="AL370" s="19">
        <v>32794.68</v>
      </c>
      <c r="AM370" s="19">
        <v>781.37</v>
      </c>
      <c r="AN370" s="19">
        <f>Tabla1[[#This Row],[Costo Compra]]+Tabla1[[#This Row],[Otros Compra]]</f>
        <v>33576.050000000003</v>
      </c>
      <c r="AO370" s="19" t="s">
        <v>293</v>
      </c>
      <c r="AP370" s="19" t="s">
        <v>269</v>
      </c>
      <c r="AQ370" s="19" t="s">
        <v>270</v>
      </c>
      <c r="AR370" s="19" t="s">
        <v>148</v>
      </c>
      <c r="AS370" s="19">
        <v>2475.17</v>
      </c>
      <c r="AT370" s="19">
        <v>0</v>
      </c>
      <c r="AU370" s="19" t="s">
        <v>157</v>
      </c>
      <c r="AV370" s="19">
        <v>2020</v>
      </c>
      <c r="AW370" s="22">
        <v>44083</v>
      </c>
      <c r="AX370" s="22">
        <v>44145</v>
      </c>
      <c r="AY370" s="19">
        <v>0</v>
      </c>
      <c r="AZ370" s="19">
        <v>0</v>
      </c>
      <c r="BA370" s="19">
        <v>-36051.22</v>
      </c>
      <c r="BB370" s="19">
        <v>-453.47</v>
      </c>
      <c r="BC370" s="19">
        <v>3705</v>
      </c>
      <c r="BD370" s="19"/>
      <c r="BE370" s="19" t="s">
        <v>250</v>
      </c>
      <c r="BF370" s="19" t="s">
        <v>250</v>
      </c>
      <c r="BG370" s="19"/>
      <c r="BH370" s="19" t="s">
        <v>99</v>
      </c>
      <c r="BI370" s="22"/>
      <c r="BJ370" s="19">
        <v>0</v>
      </c>
      <c r="BK370" s="19">
        <v>0</v>
      </c>
      <c r="BL370" s="19">
        <v>0</v>
      </c>
      <c r="BM370" s="19">
        <v>0</v>
      </c>
      <c r="BN370" s="19">
        <v>0</v>
      </c>
      <c r="BO370" s="19">
        <v>0</v>
      </c>
      <c r="BP370" s="17"/>
      <c r="BQ370" s="19" t="s">
        <v>80</v>
      </c>
      <c r="BR370" s="19" t="s">
        <v>81</v>
      </c>
      <c r="CGQ370" s="9" t="s">
        <v>70</v>
      </c>
    </row>
    <row r="371" spans="1:70 2227:2227" x14ac:dyDescent="0.25">
      <c r="A371" s="19" t="s">
        <v>70</v>
      </c>
      <c r="B371" s="21">
        <v>999054000032422</v>
      </c>
      <c r="C371" s="20" t="s">
        <v>82</v>
      </c>
      <c r="D371" s="19" t="s">
        <v>87</v>
      </c>
      <c r="E371" s="19" t="s">
        <v>104</v>
      </c>
      <c r="F371" s="19" t="s">
        <v>71</v>
      </c>
      <c r="G371" s="19" t="s">
        <v>119</v>
      </c>
      <c r="H371" s="19" t="s">
        <v>73</v>
      </c>
      <c r="I371" s="19">
        <v>2</v>
      </c>
      <c r="J371" s="19">
        <v>92.5</v>
      </c>
      <c r="K371" s="19">
        <v>343.1</v>
      </c>
      <c r="L371" s="19">
        <v>250.6</v>
      </c>
      <c r="M371" s="21">
        <v>278</v>
      </c>
      <c r="N371" s="19">
        <v>0.9</v>
      </c>
      <c r="O371" s="19">
        <v>6.49</v>
      </c>
      <c r="P371" s="17"/>
      <c r="Q371" s="17"/>
      <c r="R371" s="18"/>
      <c r="S371" s="17"/>
      <c r="T371" s="17"/>
      <c r="U371" s="17"/>
      <c r="V371" s="19">
        <v>92.5</v>
      </c>
      <c r="W371" s="19">
        <v>181</v>
      </c>
      <c r="X371" s="21">
        <v>89</v>
      </c>
      <c r="Y371" s="19">
        <v>88.5</v>
      </c>
      <c r="Z371" s="19">
        <v>0.99</v>
      </c>
      <c r="AA371" s="19">
        <v>5.74</v>
      </c>
      <c r="AB371" s="19">
        <v>181</v>
      </c>
      <c r="AC371" s="19">
        <v>343.1</v>
      </c>
      <c r="AD371" s="19">
        <v>189</v>
      </c>
      <c r="AE371" s="19">
        <v>162.1</v>
      </c>
      <c r="AF371" s="19">
        <v>0.86</v>
      </c>
      <c r="AG371" s="19">
        <v>6.9</v>
      </c>
      <c r="AH371" s="19">
        <v>9.5299999999999994</v>
      </c>
      <c r="AI371" s="19">
        <v>2387.6999999999998</v>
      </c>
      <c r="AJ371" s="19">
        <v>1626</v>
      </c>
      <c r="AK371" s="19">
        <v>101.38</v>
      </c>
      <c r="AL371" s="19">
        <v>18517.240000000002</v>
      </c>
      <c r="AM371" s="19">
        <v>550.11</v>
      </c>
      <c r="AN371" s="19">
        <f>Tabla1[[#This Row],[Costo Compra]]+Tabla1[[#This Row],[Otros Compra]]</f>
        <v>19067.350000000002</v>
      </c>
      <c r="AO371" s="19" t="s">
        <v>291</v>
      </c>
      <c r="AP371" s="19" t="s">
        <v>105</v>
      </c>
      <c r="AQ371" s="19" t="s">
        <v>90</v>
      </c>
      <c r="AR371" s="19" t="s">
        <v>76</v>
      </c>
      <c r="AS371" s="19">
        <v>16286.56</v>
      </c>
      <c r="AT371" s="19">
        <v>0</v>
      </c>
      <c r="AU371" s="19" t="s">
        <v>77</v>
      </c>
      <c r="AV371" s="19">
        <v>2020</v>
      </c>
      <c r="AW371" s="22">
        <v>43956</v>
      </c>
      <c r="AX371" s="22">
        <v>44145</v>
      </c>
      <c r="AY371" s="19">
        <v>0</v>
      </c>
      <c r="AZ371" s="19">
        <v>0</v>
      </c>
      <c r="BA371" s="19">
        <v>-35353.910000000003</v>
      </c>
      <c r="BB371" s="19">
        <v>-141.08000000000001</v>
      </c>
      <c r="BC371" s="19">
        <v>3705</v>
      </c>
      <c r="BD371" s="19"/>
      <c r="BE371" s="19" t="s">
        <v>250</v>
      </c>
      <c r="BF371" s="19" t="s">
        <v>250</v>
      </c>
      <c r="BG371" s="19"/>
      <c r="BH371" s="19" t="s">
        <v>79</v>
      </c>
      <c r="BI371" s="22"/>
      <c r="BJ371" s="19">
        <v>0</v>
      </c>
      <c r="BK371" s="19">
        <v>0</v>
      </c>
      <c r="BL371" s="19">
        <v>0</v>
      </c>
      <c r="BM371" s="19">
        <v>0</v>
      </c>
      <c r="BN371" s="19">
        <v>0</v>
      </c>
      <c r="BO371" s="19">
        <v>0</v>
      </c>
      <c r="BP371" s="17"/>
      <c r="BQ371" s="19" t="s">
        <v>80</v>
      </c>
      <c r="BR371" s="19" t="s">
        <v>81</v>
      </c>
      <c r="CGQ371" s="9" t="s">
        <v>70</v>
      </c>
    </row>
    <row r="372" spans="1:70 2227:2227" x14ac:dyDescent="0.25">
      <c r="A372" s="19" t="s">
        <v>70</v>
      </c>
      <c r="B372" s="21">
        <v>999054000032427</v>
      </c>
      <c r="C372" s="20" t="s">
        <v>97</v>
      </c>
      <c r="D372" s="19" t="s">
        <v>87</v>
      </c>
      <c r="E372" s="19" t="s">
        <v>220</v>
      </c>
      <c r="F372" s="19" t="s">
        <v>71</v>
      </c>
      <c r="G372" s="19" t="s">
        <v>119</v>
      </c>
      <c r="H372" s="19" t="s">
        <v>73</v>
      </c>
      <c r="I372" s="19">
        <v>2</v>
      </c>
      <c r="J372" s="19">
        <v>198</v>
      </c>
      <c r="K372" s="19">
        <v>324.2</v>
      </c>
      <c r="L372" s="19">
        <v>126.2</v>
      </c>
      <c r="M372" s="21">
        <v>190</v>
      </c>
      <c r="N372" s="19">
        <v>0.66</v>
      </c>
      <c r="O372" s="19">
        <v>6.04</v>
      </c>
      <c r="P372" s="19">
        <v>200.5</v>
      </c>
      <c r="Q372" s="19">
        <v>269</v>
      </c>
      <c r="R372" s="19">
        <v>110</v>
      </c>
      <c r="S372" s="19">
        <v>68.5</v>
      </c>
      <c r="T372" s="19">
        <v>0.62</v>
      </c>
      <c r="U372" s="19">
        <v>4.88</v>
      </c>
      <c r="V372" s="19">
        <v>198</v>
      </c>
      <c r="W372" s="19">
        <v>200.5</v>
      </c>
      <c r="X372" s="21">
        <v>16</v>
      </c>
      <c r="Y372" s="19">
        <v>2.5</v>
      </c>
      <c r="Z372" s="19">
        <v>0.16</v>
      </c>
      <c r="AA372" s="19">
        <v>3.93</v>
      </c>
      <c r="AB372" s="17"/>
      <c r="AC372" s="17"/>
      <c r="AD372" s="18"/>
      <c r="AE372" s="17"/>
      <c r="AF372" s="17"/>
      <c r="AG372" s="17"/>
      <c r="AH372" s="19">
        <v>9.68</v>
      </c>
      <c r="AI372" s="19">
        <v>1221.83</v>
      </c>
      <c r="AJ372" s="19">
        <v>762.8</v>
      </c>
      <c r="AK372" s="19">
        <v>157.82</v>
      </c>
      <c r="AL372" s="19">
        <v>27745.82</v>
      </c>
      <c r="AM372" s="19">
        <v>531.4</v>
      </c>
      <c r="AN372" s="19">
        <f>Tabla1[[#This Row],[Costo Compra]]+Tabla1[[#This Row],[Otros Compra]]</f>
        <v>28277.22</v>
      </c>
      <c r="AO372" s="19" t="s">
        <v>293</v>
      </c>
      <c r="AP372" s="19" t="s">
        <v>221</v>
      </c>
      <c r="AQ372" s="19" t="s">
        <v>222</v>
      </c>
      <c r="AR372" s="19" t="s">
        <v>148</v>
      </c>
      <c r="AS372" s="19">
        <v>8711.8799999999992</v>
      </c>
      <c r="AT372" s="19">
        <v>0</v>
      </c>
      <c r="AU372" s="19" t="s">
        <v>77</v>
      </c>
      <c r="AV372" s="19">
        <v>2020</v>
      </c>
      <c r="AW372" s="22">
        <v>44081</v>
      </c>
      <c r="AX372" s="22">
        <v>44145</v>
      </c>
      <c r="AY372" s="19">
        <v>0</v>
      </c>
      <c r="AZ372" s="19">
        <v>0</v>
      </c>
      <c r="BA372" s="19">
        <v>-36989.1</v>
      </c>
      <c r="BB372" s="19">
        <v>-293.10000000000002</v>
      </c>
      <c r="BC372" s="19">
        <v>3705</v>
      </c>
      <c r="BD372" s="19"/>
      <c r="BE372" s="19" t="s">
        <v>250</v>
      </c>
      <c r="BF372" s="19" t="s">
        <v>250</v>
      </c>
      <c r="BG372" s="19"/>
      <c r="BH372" s="19" t="s">
        <v>99</v>
      </c>
      <c r="BI372" s="22"/>
      <c r="BJ372" s="19">
        <v>0</v>
      </c>
      <c r="BK372" s="19">
        <v>0</v>
      </c>
      <c r="BL372" s="19">
        <v>0</v>
      </c>
      <c r="BM372" s="19">
        <v>0</v>
      </c>
      <c r="BN372" s="19">
        <v>0</v>
      </c>
      <c r="BO372" s="19">
        <v>0</v>
      </c>
      <c r="BP372" s="17"/>
      <c r="BQ372" s="19" t="s">
        <v>80</v>
      </c>
      <c r="BR372" s="19" t="s">
        <v>81</v>
      </c>
      <c r="CGQ372" s="9" t="s">
        <v>70</v>
      </c>
    </row>
    <row r="373" spans="1:70 2227:2227" x14ac:dyDescent="0.25">
      <c r="A373" s="19" t="s">
        <v>70</v>
      </c>
      <c r="B373" s="21">
        <v>999054000032473</v>
      </c>
      <c r="C373" s="20" t="s">
        <v>82</v>
      </c>
      <c r="D373" s="19" t="s">
        <v>85</v>
      </c>
      <c r="E373" s="19" t="s">
        <v>257</v>
      </c>
      <c r="F373" s="19" t="s">
        <v>71</v>
      </c>
      <c r="G373" s="19" t="s">
        <v>119</v>
      </c>
      <c r="H373" s="19" t="s">
        <v>73</v>
      </c>
      <c r="I373" s="19">
        <v>2</v>
      </c>
      <c r="J373" s="19">
        <v>211</v>
      </c>
      <c r="K373" s="19">
        <v>373.1</v>
      </c>
      <c r="L373" s="19">
        <v>162.1</v>
      </c>
      <c r="M373" s="21">
        <v>101</v>
      </c>
      <c r="N373" s="19">
        <v>1.6</v>
      </c>
      <c r="O373" s="19">
        <v>4.21</v>
      </c>
      <c r="P373" s="17"/>
      <c r="Q373" s="17"/>
      <c r="R373" s="18"/>
      <c r="S373" s="17"/>
      <c r="T373" s="17"/>
      <c r="U373" s="17"/>
      <c r="V373" s="19">
        <v>211</v>
      </c>
      <c r="W373" s="19">
        <v>243</v>
      </c>
      <c r="X373" s="21">
        <v>18</v>
      </c>
      <c r="Y373" s="19">
        <v>32</v>
      </c>
      <c r="Z373" s="19">
        <v>1.78</v>
      </c>
      <c r="AA373" s="19">
        <v>2.71</v>
      </c>
      <c r="AB373" s="19">
        <v>243</v>
      </c>
      <c r="AC373" s="19">
        <v>373.1</v>
      </c>
      <c r="AD373" s="19">
        <v>83</v>
      </c>
      <c r="AE373" s="19">
        <v>130.1</v>
      </c>
      <c r="AF373" s="19">
        <v>1.57</v>
      </c>
      <c r="AG373" s="19">
        <v>4.58</v>
      </c>
      <c r="AH373" s="19">
        <v>6.5</v>
      </c>
      <c r="AI373" s="19">
        <v>1053.77</v>
      </c>
      <c r="AJ373" s="19">
        <v>682.64</v>
      </c>
      <c r="AK373" s="19">
        <v>65.98</v>
      </c>
      <c r="AL373" s="19">
        <v>32616.68</v>
      </c>
      <c r="AM373" s="19">
        <v>1684.29</v>
      </c>
      <c r="AN373" s="19">
        <f>Tabla1[[#This Row],[Costo Compra]]+Tabla1[[#This Row],[Otros Compra]]</f>
        <v>34300.97</v>
      </c>
      <c r="AO373" s="19" t="s">
        <v>293</v>
      </c>
      <c r="AP373" s="19" t="s">
        <v>238</v>
      </c>
      <c r="AQ373" s="19" t="s">
        <v>239</v>
      </c>
      <c r="AR373" s="19" t="s">
        <v>148</v>
      </c>
      <c r="AS373" s="19">
        <v>8583.75</v>
      </c>
      <c r="AT373" s="19">
        <v>0</v>
      </c>
      <c r="AU373" s="19" t="s">
        <v>77</v>
      </c>
      <c r="AV373" s="19">
        <v>2020</v>
      </c>
      <c r="AW373" s="22">
        <v>44062</v>
      </c>
      <c r="AX373" s="22">
        <v>44145</v>
      </c>
      <c r="AY373" s="19">
        <v>0</v>
      </c>
      <c r="AZ373" s="19">
        <v>0</v>
      </c>
      <c r="BA373" s="19">
        <v>-42884.72</v>
      </c>
      <c r="BB373" s="19">
        <v>-264.56</v>
      </c>
      <c r="BC373" s="19">
        <v>3705</v>
      </c>
      <c r="BD373" s="19"/>
      <c r="BE373" s="19" t="s">
        <v>250</v>
      </c>
      <c r="BF373" s="19" t="s">
        <v>250</v>
      </c>
      <c r="BG373" s="19"/>
      <c r="BH373" s="19" t="s">
        <v>79</v>
      </c>
      <c r="BI373" s="22"/>
      <c r="BJ373" s="19">
        <v>0</v>
      </c>
      <c r="BK373" s="19">
        <v>0</v>
      </c>
      <c r="BL373" s="19">
        <v>0</v>
      </c>
      <c r="BM373" s="19">
        <v>0</v>
      </c>
      <c r="BN373" s="19">
        <v>0</v>
      </c>
      <c r="BO373" s="19">
        <v>0</v>
      </c>
      <c r="BP373" s="17"/>
      <c r="BQ373" s="19" t="s">
        <v>80</v>
      </c>
      <c r="BR373" s="19" t="s">
        <v>81</v>
      </c>
      <c r="CGQ373" s="9" t="s">
        <v>70</v>
      </c>
    </row>
    <row r="374" spans="1:70 2227:2227" x14ac:dyDescent="0.25">
      <c r="A374" s="19" t="s">
        <v>70</v>
      </c>
      <c r="B374" s="21">
        <v>999054000032488</v>
      </c>
      <c r="C374" s="20" t="s">
        <v>82</v>
      </c>
      <c r="D374" s="19" t="s">
        <v>87</v>
      </c>
      <c r="E374" s="19" t="s">
        <v>122</v>
      </c>
      <c r="F374" s="19" t="s">
        <v>71</v>
      </c>
      <c r="G374" s="19" t="s">
        <v>119</v>
      </c>
      <c r="H374" s="19" t="s">
        <v>73</v>
      </c>
      <c r="I374" s="19">
        <v>2</v>
      </c>
      <c r="J374" s="19">
        <v>121</v>
      </c>
      <c r="K374" s="19">
        <v>337.1</v>
      </c>
      <c r="L374" s="19">
        <v>216.1</v>
      </c>
      <c r="M374" s="21">
        <v>295</v>
      </c>
      <c r="N374" s="19">
        <v>0.73</v>
      </c>
      <c r="O374" s="19">
        <v>8.1</v>
      </c>
      <c r="P374" s="17"/>
      <c r="Q374" s="17"/>
      <c r="R374" s="18"/>
      <c r="S374" s="17"/>
      <c r="T374" s="17"/>
      <c r="U374" s="17"/>
      <c r="V374" s="19">
        <v>121</v>
      </c>
      <c r="W374" s="19">
        <v>210</v>
      </c>
      <c r="X374" s="21">
        <v>106</v>
      </c>
      <c r="Y374" s="19">
        <v>89</v>
      </c>
      <c r="Z374" s="19">
        <v>0.84</v>
      </c>
      <c r="AA374" s="19">
        <v>6.33</v>
      </c>
      <c r="AB374" s="19">
        <v>210</v>
      </c>
      <c r="AC374" s="19">
        <v>337.1</v>
      </c>
      <c r="AD374" s="19">
        <v>189</v>
      </c>
      <c r="AE374" s="19">
        <v>127.1</v>
      </c>
      <c r="AF374" s="19">
        <v>0.67</v>
      </c>
      <c r="AG374" s="19">
        <v>9.34</v>
      </c>
      <c r="AH374" s="19">
        <v>11.98</v>
      </c>
      <c r="AI374" s="19">
        <v>2588.0500000000002</v>
      </c>
      <c r="AJ374" s="19">
        <v>1750.45</v>
      </c>
      <c r="AK374" s="19">
        <v>138</v>
      </c>
      <c r="AL374" s="19">
        <v>20236.04</v>
      </c>
      <c r="AM374" s="19">
        <v>521.71</v>
      </c>
      <c r="AN374" s="19">
        <f>Tabla1[[#This Row],[Costo Compra]]+Tabla1[[#This Row],[Otros Compra]]</f>
        <v>20757.75</v>
      </c>
      <c r="AO374" s="19" t="s">
        <v>291</v>
      </c>
      <c r="AP374" s="19" t="s">
        <v>123</v>
      </c>
      <c r="AQ374" s="19" t="s">
        <v>124</v>
      </c>
      <c r="AR374" s="19" t="s">
        <v>76</v>
      </c>
      <c r="AS374" s="19">
        <v>17539.77</v>
      </c>
      <c r="AT374" s="19">
        <v>0</v>
      </c>
      <c r="AU374" s="19" t="s">
        <v>77</v>
      </c>
      <c r="AV374" s="19">
        <v>2020</v>
      </c>
      <c r="AW374" s="22">
        <v>43956</v>
      </c>
      <c r="AX374" s="22">
        <v>44145</v>
      </c>
      <c r="AY374" s="19">
        <v>0</v>
      </c>
      <c r="AZ374" s="19">
        <v>0</v>
      </c>
      <c r="BA374" s="19">
        <v>-38297.519999999997</v>
      </c>
      <c r="BB374" s="19">
        <v>-177.22</v>
      </c>
      <c r="BC374" s="19">
        <v>3705</v>
      </c>
      <c r="BD374" s="19"/>
      <c r="BE374" s="19" t="s">
        <v>250</v>
      </c>
      <c r="BF374" s="19" t="s">
        <v>250</v>
      </c>
      <c r="BG374" s="19"/>
      <c r="BH374" s="19" t="s">
        <v>79</v>
      </c>
      <c r="BI374" s="22"/>
      <c r="BJ374" s="19">
        <v>0</v>
      </c>
      <c r="BK374" s="19">
        <v>0</v>
      </c>
      <c r="BL374" s="19">
        <v>0</v>
      </c>
      <c r="BM374" s="19">
        <v>0</v>
      </c>
      <c r="BN374" s="19">
        <v>0</v>
      </c>
      <c r="BO374" s="19">
        <v>0</v>
      </c>
      <c r="BP374" s="17"/>
      <c r="BQ374" s="19" t="s">
        <v>80</v>
      </c>
      <c r="BR374" s="19" t="s">
        <v>81</v>
      </c>
      <c r="CGQ374" s="9" t="s">
        <v>70</v>
      </c>
    </row>
    <row r="375" spans="1:70 2227:2227" x14ac:dyDescent="0.25">
      <c r="A375" s="19" t="s">
        <v>70</v>
      </c>
      <c r="B375" s="21">
        <v>999054000032529</v>
      </c>
      <c r="C375" s="20" t="s">
        <v>97</v>
      </c>
      <c r="D375" s="19" t="s">
        <v>85</v>
      </c>
      <c r="E375" s="19" t="s">
        <v>200</v>
      </c>
      <c r="F375" s="19" t="s">
        <v>71</v>
      </c>
      <c r="G375" s="19" t="s">
        <v>119</v>
      </c>
      <c r="H375" s="19" t="s">
        <v>73</v>
      </c>
      <c r="I375" s="19">
        <v>2</v>
      </c>
      <c r="J375" s="19">
        <v>146.5</v>
      </c>
      <c r="K375" s="19">
        <v>334.2</v>
      </c>
      <c r="L375" s="19">
        <v>187.7</v>
      </c>
      <c r="M375" s="21">
        <v>204</v>
      </c>
      <c r="N375" s="19">
        <v>0.92</v>
      </c>
      <c r="O375" s="19">
        <v>6.28</v>
      </c>
      <c r="P375" s="19">
        <v>186.5</v>
      </c>
      <c r="Q375" s="19">
        <v>263</v>
      </c>
      <c r="R375" s="19">
        <v>90</v>
      </c>
      <c r="S375" s="19">
        <v>76.5</v>
      </c>
      <c r="T375" s="19">
        <v>0.85</v>
      </c>
      <c r="U375" s="19">
        <v>6.3</v>
      </c>
      <c r="V375" s="19">
        <v>146.5</v>
      </c>
      <c r="W375" s="19">
        <v>186.5</v>
      </c>
      <c r="X375" s="21">
        <v>50</v>
      </c>
      <c r="Y375" s="19">
        <v>40</v>
      </c>
      <c r="Z375" s="19">
        <v>0.8</v>
      </c>
      <c r="AA375" s="19">
        <v>5.43</v>
      </c>
      <c r="AB375" s="17"/>
      <c r="AC375" s="17"/>
      <c r="AD375" s="18"/>
      <c r="AE375" s="17"/>
      <c r="AF375" s="17"/>
      <c r="AG375" s="17"/>
      <c r="AH375" s="19">
        <v>9.7100000000000009</v>
      </c>
      <c r="AI375" s="19">
        <v>1822.09</v>
      </c>
      <c r="AJ375" s="19">
        <v>1177.93</v>
      </c>
      <c r="AK375" s="19">
        <v>183.12</v>
      </c>
      <c r="AL375" s="19">
        <v>25439.33</v>
      </c>
      <c r="AM375" s="19">
        <v>1213.51</v>
      </c>
      <c r="AN375" s="19">
        <f>Tabla1[[#This Row],[Costo Compra]]+Tabla1[[#This Row],[Otros Compra]]</f>
        <v>26652.84</v>
      </c>
      <c r="AO375" s="19" t="s">
        <v>293</v>
      </c>
      <c r="AP375" s="19" t="s">
        <v>201</v>
      </c>
      <c r="AQ375" s="19" t="s">
        <v>202</v>
      </c>
      <c r="AR375" s="19" t="s">
        <v>148</v>
      </c>
      <c r="AS375" s="19">
        <v>12997.14</v>
      </c>
      <c r="AT375" s="19">
        <v>0</v>
      </c>
      <c r="AU375" s="19" t="s">
        <v>77</v>
      </c>
      <c r="AV375" s="19">
        <v>2020</v>
      </c>
      <c r="AW375" s="22">
        <v>44081</v>
      </c>
      <c r="AX375" s="22">
        <v>44145</v>
      </c>
      <c r="AY375" s="19">
        <v>0</v>
      </c>
      <c r="AZ375" s="19">
        <v>0</v>
      </c>
      <c r="BA375" s="19">
        <v>-39649.980000000003</v>
      </c>
      <c r="BB375" s="19">
        <v>-211.24</v>
      </c>
      <c r="BC375" s="19">
        <v>3705</v>
      </c>
      <c r="BD375" s="19"/>
      <c r="BE375" s="19" t="s">
        <v>251</v>
      </c>
      <c r="BF375" s="19" t="s">
        <v>251</v>
      </c>
      <c r="BG375" s="19"/>
      <c r="BH375" s="19" t="s">
        <v>99</v>
      </c>
      <c r="BI375" s="22"/>
      <c r="BJ375" s="19">
        <v>0</v>
      </c>
      <c r="BK375" s="19">
        <v>0</v>
      </c>
      <c r="BL375" s="19">
        <v>0</v>
      </c>
      <c r="BM375" s="19">
        <v>0</v>
      </c>
      <c r="BN375" s="19">
        <v>0</v>
      </c>
      <c r="BO375" s="19">
        <v>0</v>
      </c>
      <c r="BP375" s="17"/>
      <c r="BQ375" s="19" t="s">
        <v>80</v>
      </c>
      <c r="BR375" s="19" t="s">
        <v>81</v>
      </c>
      <c r="CGQ375" s="9" t="s">
        <v>70</v>
      </c>
    </row>
    <row r="376" spans="1:70 2227:2227" x14ac:dyDescent="0.25">
      <c r="A376" s="19" t="s">
        <v>70</v>
      </c>
      <c r="B376" s="21">
        <v>999054000032550</v>
      </c>
      <c r="C376" s="20" t="s">
        <v>97</v>
      </c>
      <c r="D376" s="19" t="s">
        <v>87</v>
      </c>
      <c r="E376" s="19" t="s">
        <v>220</v>
      </c>
      <c r="F376" s="19" t="s">
        <v>71</v>
      </c>
      <c r="G376" s="19" t="s">
        <v>119</v>
      </c>
      <c r="H376" s="19" t="s">
        <v>73</v>
      </c>
      <c r="I376" s="19">
        <v>2</v>
      </c>
      <c r="J376" s="19">
        <v>173</v>
      </c>
      <c r="K376" s="19">
        <v>341.2</v>
      </c>
      <c r="L376" s="19">
        <v>168.2</v>
      </c>
      <c r="M376" s="21">
        <v>190</v>
      </c>
      <c r="N376" s="19">
        <v>0.89</v>
      </c>
      <c r="O376" s="19">
        <v>4.54</v>
      </c>
      <c r="P376" s="19">
        <v>163.5</v>
      </c>
      <c r="Q376" s="19">
        <v>239</v>
      </c>
      <c r="R376" s="19">
        <v>84</v>
      </c>
      <c r="S376" s="19">
        <v>75.5</v>
      </c>
      <c r="T376" s="19">
        <v>0.9</v>
      </c>
      <c r="U376" s="19">
        <v>2.83</v>
      </c>
      <c r="V376" s="19">
        <v>173</v>
      </c>
      <c r="W376" s="19">
        <v>163.5</v>
      </c>
      <c r="X376" s="21">
        <v>16</v>
      </c>
      <c r="Y376" s="19">
        <v>-9.5</v>
      </c>
      <c r="Z376" s="19">
        <v>0</v>
      </c>
      <c r="AA376" s="19">
        <v>0</v>
      </c>
      <c r="AB376" s="17"/>
      <c r="AC376" s="17"/>
      <c r="AD376" s="17"/>
      <c r="AE376" s="17"/>
      <c r="AF376" s="17"/>
      <c r="AG376" s="17"/>
      <c r="AH376" s="19">
        <v>7.26</v>
      </c>
      <c r="AI376" s="19">
        <v>1221.8399999999999</v>
      </c>
      <c r="AJ376" s="19">
        <v>762.8</v>
      </c>
      <c r="AK376" s="19">
        <v>85.24</v>
      </c>
      <c r="AL376" s="19">
        <v>24651.49</v>
      </c>
      <c r="AM376" s="19">
        <v>531.4</v>
      </c>
      <c r="AN376" s="19">
        <f>Tabla1[[#This Row],[Costo Compra]]+Tabla1[[#This Row],[Otros Compra]]</f>
        <v>25182.890000000003</v>
      </c>
      <c r="AO376" s="19" t="s">
        <v>293</v>
      </c>
      <c r="AP376" s="19" t="s">
        <v>221</v>
      </c>
      <c r="AQ376" s="19" t="s">
        <v>222</v>
      </c>
      <c r="AR376" s="19" t="s">
        <v>148</v>
      </c>
      <c r="AS376" s="19">
        <v>8711.8700000000008</v>
      </c>
      <c r="AT376" s="19">
        <v>0</v>
      </c>
      <c r="AU376" s="19" t="s">
        <v>77</v>
      </c>
      <c r="AV376" s="19">
        <v>2020</v>
      </c>
      <c r="AW376" s="22">
        <v>44055</v>
      </c>
      <c r="AX376" s="22">
        <v>44145</v>
      </c>
      <c r="AY376" s="19">
        <v>0</v>
      </c>
      <c r="AZ376" s="19">
        <v>0</v>
      </c>
      <c r="BA376" s="19">
        <v>-33894.76</v>
      </c>
      <c r="BB376" s="19">
        <v>-201.51</v>
      </c>
      <c r="BC376" s="19">
        <v>3705</v>
      </c>
      <c r="BD376" s="19"/>
      <c r="BE376" s="19" t="s">
        <v>250</v>
      </c>
      <c r="BF376" s="19" t="s">
        <v>250</v>
      </c>
      <c r="BG376" s="19"/>
      <c r="BH376" s="19" t="s">
        <v>99</v>
      </c>
      <c r="BI376" s="22"/>
      <c r="BJ376" s="19">
        <v>0</v>
      </c>
      <c r="BK376" s="19">
        <v>0</v>
      </c>
      <c r="BL376" s="19">
        <v>0</v>
      </c>
      <c r="BM376" s="19">
        <v>0</v>
      </c>
      <c r="BN376" s="19">
        <v>0</v>
      </c>
      <c r="BO376" s="19">
        <v>0</v>
      </c>
      <c r="BP376" s="17"/>
      <c r="BQ376" s="19" t="s">
        <v>80</v>
      </c>
      <c r="BR376" s="19" t="s">
        <v>81</v>
      </c>
      <c r="CGQ376" s="9" t="s">
        <v>70</v>
      </c>
    </row>
    <row r="377" spans="1:70 2227:2227" x14ac:dyDescent="0.25">
      <c r="A377" s="19" t="s">
        <v>70</v>
      </c>
      <c r="B377" s="21">
        <v>999054000032665</v>
      </c>
      <c r="C377" s="20" t="s">
        <v>97</v>
      </c>
      <c r="D377" s="19" t="s">
        <v>91</v>
      </c>
      <c r="E377" s="19" t="s">
        <v>184</v>
      </c>
      <c r="F377" s="19" t="s">
        <v>71</v>
      </c>
      <c r="G377" s="19" t="s">
        <v>119</v>
      </c>
      <c r="H377" s="19" t="s">
        <v>73</v>
      </c>
      <c r="I377" s="19">
        <v>2</v>
      </c>
      <c r="J377" s="19">
        <v>202.5</v>
      </c>
      <c r="K377" s="19">
        <v>337.2</v>
      </c>
      <c r="L377" s="19">
        <v>134.69999999999999</v>
      </c>
      <c r="M377" s="21">
        <v>178</v>
      </c>
      <c r="N377" s="19">
        <v>0.76</v>
      </c>
      <c r="O377" s="19">
        <v>5.01</v>
      </c>
      <c r="P377" s="19">
        <v>209.5</v>
      </c>
      <c r="Q377" s="19">
        <v>247.5</v>
      </c>
      <c r="R377" s="19">
        <v>60</v>
      </c>
      <c r="S377" s="19">
        <v>38</v>
      </c>
      <c r="T377" s="19">
        <v>0.63</v>
      </c>
      <c r="U377" s="19">
        <v>3.59</v>
      </c>
      <c r="V377" s="19">
        <v>202.5</v>
      </c>
      <c r="W377" s="19">
        <v>209.5</v>
      </c>
      <c r="X377" s="21">
        <v>23</v>
      </c>
      <c r="Y377" s="19">
        <v>7</v>
      </c>
      <c r="Z377" s="19">
        <v>0.3</v>
      </c>
      <c r="AA377" s="19">
        <v>4.9000000000000004</v>
      </c>
      <c r="AB377" s="17"/>
      <c r="AC377" s="17"/>
      <c r="AD377" s="17"/>
      <c r="AE377" s="17"/>
      <c r="AF377" s="17"/>
      <c r="AG377" s="17"/>
      <c r="AH377" s="19">
        <v>8.4600000000000009</v>
      </c>
      <c r="AI377" s="19">
        <v>1139.8900000000001</v>
      </c>
      <c r="AJ377" s="19">
        <v>674.33</v>
      </c>
      <c r="AK377" s="19">
        <v>85.82</v>
      </c>
      <c r="AL377" s="19">
        <v>25986.46</v>
      </c>
      <c r="AM377" s="19">
        <v>388.96</v>
      </c>
      <c r="AN377" s="19">
        <f>Tabla1[[#This Row],[Costo Compra]]+Tabla1[[#This Row],[Otros Compra]]</f>
        <v>26375.42</v>
      </c>
      <c r="AO377" s="19" t="s">
        <v>292</v>
      </c>
      <c r="AP377" s="19" t="s">
        <v>138</v>
      </c>
      <c r="AQ377" s="19" t="s">
        <v>185</v>
      </c>
      <c r="AR377" s="19" t="s">
        <v>76</v>
      </c>
      <c r="AS377" s="19">
        <v>7698.21</v>
      </c>
      <c r="AT377" s="19">
        <v>0</v>
      </c>
      <c r="AU377" s="19" t="s">
        <v>77</v>
      </c>
      <c r="AV377" s="19">
        <v>2020</v>
      </c>
      <c r="AW377" s="22">
        <v>44050</v>
      </c>
      <c r="AX377" s="22">
        <v>44145</v>
      </c>
      <c r="AY377" s="19">
        <v>0</v>
      </c>
      <c r="AZ377" s="19">
        <v>0</v>
      </c>
      <c r="BA377" s="19">
        <v>-34073.629999999997</v>
      </c>
      <c r="BB377" s="19">
        <v>-252.96</v>
      </c>
      <c r="BC377" s="19">
        <v>3705</v>
      </c>
      <c r="BD377" s="19"/>
      <c r="BE377" s="19" t="s">
        <v>250</v>
      </c>
      <c r="BF377" s="19" t="s">
        <v>250</v>
      </c>
      <c r="BG377" s="19"/>
      <c r="BH377" s="19" t="s">
        <v>99</v>
      </c>
      <c r="BI377" s="22"/>
      <c r="BJ377" s="19">
        <v>0</v>
      </c>
      <c r="BK377" s="19">
        <v>0</v>
      </c>
      <c r="BL377" s="19">
        <v>0</v>
      </c>
      <c r="BM377" s="19">
        <v>0</v>
      </c>
      <c r="BN377" s="19">
        <v>0</v>
      </c>
      <c r="BO377" s="19">
        <v>0</v>
      </c>
      <c r="BP377" s="17"/>
      <c r="BQ377" s="19" t="s">
        <v>80</v>
      </c>
      <c r="BR377" s="19" t="s">
        <v>81</v>
      </c>
      <c r="CGQ377" s="9" t="s">
        <v>70</v>
      </c>
    </row>
    <row r="378" spans="1:70 2227:2227" x14ac:dyDescent="0.25">
      <c r="A378" s="19" t="s">
        <v>70</v>
      </c>
      <c r="B378" s="21">
        <v>999054000032706</v>
      </c>
      <c r="C378" s="20" t="s">
        <v>86</v>
      </c>
      <c r="D378" s="19" t="s">
        <v>87</v>
      </c>
      <c r="E378" s="19" t="s">
        <v>295</v>
      </c>
      <c r="F378" s="19" t="s">
        <v>71</v>
      </c>
      <c r="G378" s="19" t="s">
        <v>119</v>
      </c>
      <c r="H378" s="19" t="s">
        <v>73</v>
      </c>
      <c r="I378" s="19">
        <v>2</v>
      </c>
      <c r="J378" s="19">
        <v>244</v>
      </c>
      <c r="K378" s="19">
        <v>398.2</v>
      </c>
      <c r="L378" s="19">
        <v>154.19999999999999</v>
      </c>
      <c r="M378" s="21">
        <v>92</v>
      </c>
      <c r="N378" s="19">
        <v>1.68</v>
      </c>
      <c r="O378" s="19">
        <v>3.36</v>
      </c>
      <c r="P378" s="17"/>
      <c r="Q378" s="17"/>
      <c r="R378" s="18"/>
      <c r="S378" s="17"/>
      <c r="T378" s="17"/>
      <c r="U378" s="17"/>
      <c r="V378" s="19">
        <v>244</v>
      </c>
      <c r="W378" s="19">
        <v>278</v>
      </c>
      <c r="X378" s="21">
        <v>17</v>
      </c>
      <c r="Y378" s="19">
        <v>34</v>
      </c>
      <c r="Z378" s="19">
        <v>2</v>
      </c>
      <c r="AA378" s="19">
        <v>1.99</v>
      </c>
      <c r="AB378" s="19">
        <v>278</v>
      </c>
      <c r="AC378" s="19">
        <v>398.2</v>
      </c>
      <c r="AD378" s="19">
        <v>75</v>
      </c>
      <c r="AE378" s="19">
        <v>120.2</v>
      </c>
      <c r="AF378" s="19">
        <v>1.6</v>
      </c>
      <c r="AG378" s="19">
        <v>3.75</v>
      </c>
      <c r="AH378" s="19">
        <v>4.59</v>
      </c>
      <c r="AI378" s="19">
        <v>707.42</v>
      </c>
      <c r="AJ378" s="19">
        <v>518.79</v>
      </c>
      <c r="AK378" s="19">
        <v>53.95</v>
      </c>
      <c r="AL378" s="19">
        <v>35486.89</v>
      </c>
      <c r="AM378" s="19">
        <v>923</v>
      </c>
      <c r="AN378" s="19">
        <f>Tabla1[[#This Row],[Costo Compra]]+Tabla1[[#This Row],[Otros Compra]]</f>
        <v>36409.89</v>
      </c>
      <c r="AO378" s="19" t="s">
        <v>292</v>
      </c>
      <c r="AP378" s="19" t="s">
        <v>296</v>
      </c>
      <c r="AQ378" s="19" t="s">
        <v>129</v>
      </c>
      <c r="AR378" s="19" t="s">
        <v>95</v>
      </c>
      <c r="AS378" s="19">
        <v>6485.3</v>
      </c>
      <c r="AT378" s="19">
        <v>0</v>
      </c>
      <c r="AU378" s="19" t="s">
        <v>77</v>
      </c>
      <c r="AV378" s="19">
        <v>2020</v>
      </c>
      <c r="AW378" s="22">
        <v>44070</v>
      </c>
      <c r="AX378" s="22">
        <v>44145</v>
      </c>
      <c r="AY378" s="19">
        <v>0</v>
      </c>
      <c r="AZ378" s="19">
        <v>0</v>
      </c>
      <c r="BA378" s="19">
        <v>-42895.19</v>
      </c>
      <c r="BB378" s="19">
        <v>-278.18</v>
      </c>
      <c r="BC378" s="19">
        <v>3705</v>
      </c>
      <c r="BD378" s="19"/>
      <c r="BE378" s="19" t="s">
        <v>250</v>
      </c>
      <c r="BF378" s="19" t="s">
        <v>250</v>
      </c>
      <c r="BG378" s="19"/>
      <c r="BH378" s="19" t="s">
        <v>79</v>
      </c>
      <c r="BI378" s="22"/>
      <c r="BJ378" s="19">
        <v>0</v>
      </c>
      <c r="BK378" s="19">
        <v>0</v>
      </c>
      <c r="BL378" s="19">
        <v>0</v>
      </c>
      <c r="BM378" s="19">
        <v>0</v>
      </c>
      <c r="BN378" s="19">
        <v>0</v>
      </c>
      <c r="BO378" s="19">
        <v>0</v>
      </c>
      <c r="BP378" s="17"/>
      <c r="BQ378" s="19" t="s">
        <v>80</v>
      </c>
      <c r="BR378" s="19" t="s">
        <v>81</v>
      </c>
      <c r="CGQ378" s="9" t="s">
        <v>70</v>
      </c>
    </row>
    <row r="379" spans="1:70 2227:2227" x14ac:dyDescent="0.25">
      <c r="A379" s="19" t="s">
        <v>70</v>
      </c>
      <c r="B379" s="21">
        <v>999054000033043</v>
      </c>
      <c r="C379" s="20" t="s">
        <v>82</v>
      </c>
      <c r="D379" s="19" t="s">
        <v>85</v>
      </c>
      <c r="E379" s="19" t="s">
        <v>257</v>
      </c>
      <c r="F379" s="19" t="s">
        <v>71</v>
      </c>
      <c r="G379" s="19" t="s">
        <v>119</v>
      </c>
      <c r="H379" s="19" t="s">
        <v>73</v>
      </c>
      <c r="I379" s="19">
        <v>2</v>
      </c>
      <c r="J379" s="19">
        <v>184.5</v>
      </c>
      <c r="K379" s="19">
        <v>356.1</v>
      </c>
      <c r="L379" s="19">
        <v>171.6</v>
      </c>
      <c r="M379" s="21">
        <v>101</v>
      </c>
      <c r="N379" s="19">
        <v>1.7</v>
      </c>
      <c r="O379" s="19">
        <v>3.98</v>
      </c>
      <c r="P379" s="17"/>
      <c r="Q379" s="17"/>
      <c r="R379" s="18"/>
      <c r="S379" s="17"/>
      <c r="T379" s="17"/>
      <c r="U379" s="17"/>
      <c r="V379" s="19">
        <v>184.5</v>
      </c>
      <c r="W379" s="19">
        <v>223.5</v>
      </c>
      <c r="X379" s="21">
        <v>18</v>
      </c>
      <c r="Y379" s="19">
        <v>39</v>
      </c>
      <c r="Z379" s="19">
        <v>2.17</v>
      </c>
      <c r="AA379" s="19">
        <v>2.2200000000000002</v>
      </c>
      <c r="AB379" s="19">
        <v>223.5</v>
      </c>
      <c r="AC379" s="19">
        <v>356.1</v>
      </c>
      <c r="AD379" s="19">
        <v>83</v>
      </c>
      <c r="AE379" s="19">
        <v>132.6</v>
      </c>
      <c r="AF379" s="19">
        <v>1.6</v>
      </c>
      <c r="AG379" s="19">
        <v>4.49</v>
      </c>
      <c r="AH379" s="19">
        <v>6.14</v>
      </c>
      <c r="AI379" s="19">
        <v>1053.77</v>
      </c>
      <c r="AJ379" s="19">
        <v>682.64</v>
      </c>
      <c r="AK379" s="19">
        <v>64.73</v>
      </c>
      <c r="AL379" s="19">
        <v>29999.29</v>
      </c>
      <c r="AM379" s="19">
        <v>1684.29</v>
      </c>
      <c r="AN379" s="19">
        <f>Tabla1[[#This Row],[Costo Compra]]+Tabla1[[#This Row],[Otros Compra]]</f>
        <v>31683.58</v>
      </c>
      <c r="AO379" s="19" t="s">
        <v>293</v>
      </c>
      <c r="AP379" s="19" t="s">
        <v>238</v>
      </c>
      <c r="AQ379" s="19" t="s">
        <v>239</v>
      </c>
      <c r="AR379" s="19" t="s">
        <v>148</v>
      </c>
      <c r="AS379" s="19">
        <v>8583.75</v>
      </c>
      <c r="AT379" s="19">
        <v>0</v>
      </c>
      <c r="AU379" s="19" t="s">
        <v>77</v>
      </c>
      <c r="AV379" s="19">
        <v>2020</v>
      </c>
      <c r="AW379" s="22">
        <v>44062</v>
      </c>
      <c r="AX379" s="22">
        <v>44145</v>
      </c>
      <c r="AY379" s="19">
        <v>0</v>
      </c>
      <c r="AZ379" s="19">
        <v>0</v>
      </c>
      <c r="BA379" s="19">
        <v>-40267.33</v>
      </c>
      <c r="BB379" s="19">
        <v>-234.66</v>
      </c>
      <c r="BC379" s="19">
        <v>3705</v>
      </c>
      <c r="BD379" s="19"/>
      <c r="BE379" s="19" t="s">
        <v>250</v>
      </c>
      <c r="BF379" s="19" t="s">
        <v>250</v>
      </c>
      <c r="BG379" s="19"/>
      <c r="BH379" s="19" t="s">
        <v>79</v>
      </c>
      <c r="BI379" s="22"/>
      <c r="BJ379" s="19">
        <v>0</v>
      </c>
      <c r="BK379" s="19">
        <v>0</v>
      </c>
      <c r="BL379" s="19">
        <v>0</v>
      </c>
      <c r="BM379" s="19">
        <v>0</v>
      </c>
      <c r="BN379" s="19">
        <v>0</v>
      </c>
      <c r="BO379" s="19">
        <v>0</v>
      </c>
      <c r="BP379" s="17"/>
      <c r="BQ379" s="19" t="s">
        <v>80</v>
      </c>
      <c r="BR379" s="19" t="s">
        <v>81</v>
      </c>
      <c r="CGQ379" s="9" t="s">
        <v>70</v>
      </c>
    </row>
    <row r="380" spans="1:70 2227:2227" x14ac:dyDescent="0.25">
      <c r="A380" s="19" t="s">
        <v>70</v>
      </c>
      <c r="B380" s="21">
        <v>999054000033053</v>
      </c>
      <c r="C380" s="20" t="s">
        <v>97</v>
      </c>
      <c r="D380" s="19" t="s">
        <v>249</v>
      </c>
      <c r="E380" s="19" t="s">
        <v>297</v>
      </c>
      <c r="F380" s="19" t="s">
        <v>71</v>
      </c>
      <c r="G380" s="19" t="s">
        <v>119</v>
      </c>
      <c r="H380" s="19" t="s">
        <v>156</v>
      </c>
      <c r="I380" s="19">
        <v>2</v>
      </c>
      <c r="J380" s="19">
        <v>272</v>
      </c>
      <c r="K380" s="19">
        <v>333</v>
      </c>
      <c r="L380" s="19">
        <v>61</v>
      </c>
      <c r="M380" s="21">
        <v>41</v>
      </c>
      <c r="N380" s="19">
        <v>1.49</v>
      </c>
      <c r="O380" s="19">
        <v>2.68</v>
      </c>
      <c r="P380" s="17"/>
      <c r="Q380" s="17"/>
      <c r="R380" s="18"/>
      <c r="S380" s="17"/>
      <c r="T380" s="17"/>
      <c r="U380" s="17"/>
      <c r="V380" s="19">
        <v>272</v>
      </c>
      <c r="W380" s="19">
        <v>333</v>
      </c>
      <c r="X380" s="21">
        <v>41</v>
      </c>
      <c r="Y380" s="19">
        <v>61</v>
      </c>
      <c r="Z380" s="19">
        <v>1.49</v>
      </c>
      <c r="AA380" s="19">
        <v>2.68</v>
      </c>
      <c r="AB380" s="17"/>
      <c r="AC380" s="17"/>
      <c r="AD380" s="18"/>
      <c r="AE380" s="17"/>
      <c r="AF380" s="17"/>
      <c r="AG380" s="17"/>
      <c r="AH380" s="19">
        <v>4.41</v>
      </c>
      <c r="AI380" s="19">
        <v>269.06</v>
      </c>
      <c r="AJ380" s="19">
        <v>163.36000000000001</v>
      </c>
      <c r="AK380" s="19">
        <v>42.17</v>
      </c>
      <c r="AL380" s="19">
        <v>34535.68</v>
      </c>
      <c r="AM380" s="19">
        <v>190.33</v>
      </c>
      <c r="AN380" s="19">
        <f>Tabla1[[#This Row],[Costo Compra]]+Tabla1[[#This Row],[Otros Compra]]</f>
        <v>34726.01</v>
      </c>
      <c r="AO380" s="19" t="s">
        <v>291</v>
      </c>
      <c r="AP380" s="19" t="s">
        <v>298</v>
      </c>
      <c r="AQ380" s="19" t="s">
        <v>116</v>
      </c>
      <c r="AR380" s="19" t="s">
        <v>76</v>
      </c>
      <c r="AS380" s="19">
        <v>2572.25</v>
      </c>
      <c r="AT380" s="19">
        <v>0</v>
      </c>
      <c r="AU380" s="19" t="s">
        <v>157</v>
      </c>
      <c r="AV380" s="19">
        <v>2020</v>
      </c>
      <c r="AW380" s="22">
        <v>44104</v>
      </c>
      <c r="AX380" s="22">
        <v>44145</v>
      </c>
      <c r="AY380" s="19">
        <v>0</v>
      </c>
      <c r="AZ380" s="19">
        <v>0</v>
      </c>
      <c r="BA380" s="19">
        <v>-37298.26</v>
      </c>
      <c r="BB380" s="19">
        <v>-611.45000000000005</v>
      </c>
      <c r="BC380" s="19">
        <v>3705</v>
      </c>
      <c r="BD380" s="19"/>
      <c r="BE380" s="19" t="s">
        <v>253</v>
      </c>
      <c r="BF380" s="19" t="s">
        <v>253</v>
      </c>
      <c r="BG380" s="19"/>
      <c r="BH380" s="19" t="s">
        <v>99</v>
      </c>
      <c r="BI380" s="22"/>
      <c r="BJ380" s="19">
        <v>0</v>
      </c>
      <c r="BK380" s="19">
        <v>0</v>
      </c>
      <c r="BL380" s="19">
        <v>0</v>
      </c>
      <c r="BM380" s="19">
        <v>0</v>
      </c>
      <c r="BN380" s="19">
        <v>0</v>
      </c>
      <c r="BO380" s="19">
        <v>0</v>
      </c>
      <c r="BP380" s="17"/>
      <c r="BQ380" s="19" t="s">
        <v>80</v>
      </c>
      <c r="BR380" s="19" t="s">
        <v>81</v>
      </c>
      <c r="CGQ380" s="9" t="s">
        <v>70</v>
      </c>
    </row>
    <row r="381" spans="1:70 2227:2227" x14ac:dyDescent="0.25">
      <c r="A381" s="19" t="s">
        <v>70</v>
      </c>
      <c r="B381" s="21">
        <v>999054000033075</v>
      </c>
      <c r="C381" s="20" t="s">
        <v>82</v>
      </c>
      <c r="D381" s="19" t="s">
        <v>85</v>
      </c>
      <c r="E381" s="19" t="s">
        <v>257</v>
      </c>
      <c r="F381" s="19" t="s">
        <v>71</v>
      </c>
      <c r="G381" s="19" t="s">
        <v>119</v>
      </c>
      <c r="H381" s="19" t="s">
        <v>73</v>
      </c>
      <c r="I381" s="19">
        <v>2</v>
      </c>
      <c r="J381" s="19">
        <v>198</v>
      </c>
      <c r="K381" s="19">
        <v>360.1</v>
      </c>
      <c r="L381" s="19">
        <v>162.1</v>
      </c>
      <c r="M381" s="21">
        <v>101</v>
      </c>
      <c r="N381" s="19">
        <v>1.6</v>
      </c>
      <c r="O381" s="19">
        <v>4.21</v>
      </c>
      <c r="P381" s="17"/>
      <c r="Q381" s="17"/>
      <c r="R381" s="18"/>
      <c r="S381" s="17"/>
      <c r="T381" s="17"/>
      <c r="U381" s="17"/>
      <c r="V381" s="19">
        <v>198</v>
      </c>
      <c r="W381" s="19">
        <v>247.5</v>
      </c>
      <c r="X381" s="21">
        <v>18</v>
      </c>
      <c r="Y381" s="19">
        <v>49.5</v>
      </c>
      <c r="Z381" s="19">
        <v>2.75</v>
      </c>
      <c r="AA381" s="19">
        <v>1.75</v>
      </c>
      <c r="AB381" s="19">
        <v>247.5</v>
      </c>
      <c r="AC381" s="19">
        <v>360.1</v>
      </c>
      <c r="AD381" s="19">
        <v>83</v>
      </c>
      <c r="AE381" s="19">
        <v>112.6</v>
      </c>
      <c r="AF381" s="19">
        <v>1.36</v>
      </c>
      <c r="AG381" s="19">
        <v>5.29</v>
      </c>
      <c r="AH381" s="19">
        <v>6.5</v>
      </c>
      <c r="AI381" s="19">
        <v>1053.77</v>
      </c>
      <c r="AJ381" s="19">
        <v>682.64</v>
      </c>
      <c r="AK381" s="19">
        <v>76.23</v>
      </c>
      <c r="AL381" s="19">
        <v>33220.69</v>
      </c>
      <c r="AM381" s="19">
        <v>1684.29</v>
      </c>
      <c r="AN381" s="19">
        <f>Tabla1[[#This Row],[Costo Compra]]+Tabla1[[#This Row],[Otros Compra]]</f>
        <v>34904.980000000003</v>
      </c>
      <c r="AO381" s="19" t="s">
        <v>293</v>
      </c>
      <c r="AP381" s="19" t="s">
        <v>238</v>
      </c>
      <c r="AQ381" s="19" t="s">
        <v>239</v>
      </c>
      <c r="AR381" s="19" t="s">
        <v>148</v>
      </c>
      <c r="AS381" s="19">
        <v>8583.75</v>
      </c>
      <c r="AT381" s="19">
        <v>0</v>
      </c>
      <c r="AU381" s="19" t="s">
        <v>77</v>
      </c>
      <c r="AV381" s="19">
        <v>2020</v>
      </c>
      <c r="AW381" s="22">
        <v>44062</v>
      </c>
      <c r="AX381" s="22">
        <v>44145</v>
      </c>
      <c r="AY381" s="19">
        <v>0</v>
      </c>
      <c r="AZ381" s="19">
        <v>0</v>
      </c>
      <c r="BA381" s="19">
        <v>-43488.73</v>
      </c>
      <c r="BB381" s="19">
        <v>-268.27999999999997</v>
      </c>
      <c r="BC381" s="19">
        <v>3705</v>
      </c>
      <c r="BD381" s="19"/>
      <c r="BE381" s="19" t="s">
        <v>250</v>
      </c>
      <c r="BF381" s="19" t="s">
        <v>250</v>
      </c>
      <c r="BG381" s="19"/>
      <c r="BH381" s="19" t="s">
        <v>79</v>
      </c>
      <c r="BI381" s="22"/>
      <c r="BJ381" s="19">
        <v>0</v>
      </c>
      <c r="BK381" s="19">
        <v>0</v>
      </c>
      <c r="BL381" s="19">
        <v>0</v>
      </c>
      <c r="BM381" s="19">
        <v>0</v>
      </c>
      <c r="BN381" s="19">
        <v>0</v>
      </c>
      <c r="BO381" s="19">
        <v>0</v>
      </c>
      <c r="BP381" s="17"/>
      <c r="BQ381" s="19" t="s">
        <v>80</v>
      </c>
      <c r="BR381" s="19" t="s">
        <v>81</v>
      </c>
      <c r="CGQ381" s="9"/>
    </row>
    <row r="382" spans="1:70 2227:2227" x14ac:dyDescent="0.25">
      <c r="A382" s="19" t="s">
        <v>70</v>
      </c>
      <c r="B382" s="21">
        <v>999054000033154</v>
      </c>
      <c r="C382" s="20" t="s">
        <v>97</v>
      </c>
      <c r="D382" s="19" t="s">
        <v>91</v>
      </c>
      <c r="E382" s="19" t="s">
        <v>184</v>
      </c>
      <c r="F382" s="19" t="s">
        <v>71</v>
      </c>
      <c r="G382" s="19" t="s">
        <v>119</v>
      </c>
      <c r="H382" s="19" t="s">
        <v>73</v>
      </c>
      <c r="I382" s="19">
        <v>2</v>
      </c>
      <c r="J382" s="19">
        <v>178</v>
      </c>
      <c r="K382" s="19">
        <v>335.2</v>
      </c>
      <c r="L382" s="19">
        <v>157.19999999999999</v>
      </c>
      <c r="M382" s="21">
        <v>178</v>
      </c>
      <c r="N382" s="19">
        <v>0.88</v>
      </c>
      <c r="O382" s="19">
        <v>4.29</v>
      </c>
      <c r="P382" s="19">
        <v>201</v>
      </c>
      <c r="Q382" s="19">
        <v>243.5</v>
      </c>
      <c r="R382" s="19">
        <v>60</v>
      </c>
      <c r="S382" s="19">
        <v>42.5</v>
      </c>
      <c r="T382" s="19">
        <v>0.71</v>
      </c>
      <c r="U382" s="19">
        <v>3.21</v>
      </c>
      <c r="V382" s="19">
        <v>178</v>
      </c>
      <c r="W382" s="19">
        <v>201</v>
      </c>
      <c r="X382" s="21">
        <v>23</v>
      </c>
      <c r="Y382" s="19">
        <v>23</v>
      </c>
      <c r="Z382" s="19">
        <v>1</v>
      </c>
      <c r="AA382" s="19">
        <v>1.49</v>
      </c>
      <c r="AB382" s="17"/>
      <c r="AC382" s="17"/>
      <c r="AD382" s="17"/>
      <c r="AE382" s="17"/>
      <c r="AF382" s="17"/>
      <c r="AG382" s="17"/>
      <c r="AH382" s="19">
        <v>7.25</v>
      </c>
      <c r="AI382" s="19">
        <v>1139.8900000000001</v>
      </c>
      <c r="AJ382" s="19">
        <v>674.33</v>
      </c>
      <c r="AK382" s="19">
        <v>83.95</v>
      </c>
      <c r="AL382" s="19">
        <v>25566.48</v>
      </c>
      <c r="AM382" s="19">
        <v>388.96</v>
      </c>
      <c r="AN382" s="19">
        <f>Tabla1[[#This Row],[Costo Compra]]+Tabla1[[#This Row],[Otros Compra]]</f>
        <v>25955.439999999999</v>
      </c>
      <c r="AO382" s="19" t="s">
        <v>292</v>
      </c>
      <c r="AP382" s="19" t="s">
        <v>138</v>
      </c>
      <c r="AQ382" s="19" t="s">
        <v>185</v>
      </c>
      <c r="AR382" s="19" t="s">
        <v>76</v>
      </c>
      <c r="AS382" s="19">
        <v>7698.21</v>
      </c>
      <c r="AT382" s="19">
        <v>0</v>
      </c>
      <c r="AU382" s="19" t="s">
        <v>77</v>
      </c>
      <c r="AV382" s="19">
        <v>2020</v>
      </c>
      <c r="AW382" s="22">
        <v>44050</v>
      </c>
      <c r="AX382" s="22">
        <v>44145</v>
      </c>
      <c r="AY382" s="19">
        <v>0</v>
      </c>
      <c r="AZ382" s="19">
        <v>0</v>
      </c>
      <c r="BA382" s="19">
        <v>-33653.65</v>
      </c>
      <c r="BB382" s="19">
        <v>-214.08</v>
      </c>
      <c r="BC382" s="19">
        <v>3705</v>
      </c>
      <c r="BD382" s="19"/>
      <c r="BE382" s="19" t="s">
        <v>250</v>
      </c>
      <c r="BF382" s="19" t="s">
        <v>250</v>
      </c>
      <c r="BG382" s="19"/>
      <c r="BH382" s="19" t="s">
        <v>99</v>
      </c>
      <c r="BI382" s="22"/>
      <c r="BJ382" s="19">
        <v>0</v>
      </c>
      <c r="BK382" s="19">
        <v>0</v>
      </c>
      <c r="BL382" s="19">
        <v>0</v>
      </c>
      <c r="BM382" s="19">
        <v>0</v>
      </c>
      <c r="BN382" s="19">
        <v>0</v>
      </c>
      <c r="BO382" s="19">
        <v>0</v>
      </c>
      <c r="BP382" s="17"/>
      <c r="BQ382" s="19" t="s">
        <v>80</v>
      </c>
      <c r="BR382" s="19" t="s">
        <v>81</v>
      </c>
      <c r="CGQ382" s="9"/>
    </row>
    <row r="383" spans="1:70 2227:2227" x14ac:dyDescent="0.25">
      <c r="A383" s="19" t="s">
        <v>70</v>
      </c>
      <c r="B383" s="21">
        <v>999054000033156</v>
      </c>
      <c r="C383" s="20" t="s">
        <v>97</v>
      </c>
      <c r="D383" s="19" t="s">
        <v>85</v>
      </c>
      <c r="E383" s="19" t="s">
        <v>275</v>
      </c>
      <c r="F383" s="19" t="s">
        <v>71</v>
      </c>
      <c r="G383" s="19" t="s">
        <v>119</v>
      </c>
      <c r="H383" s="19" t="s">
        <v>73</v>
      </c>
      <c r="I383" s="19">
        <v>2</v>
      </c>
      <c r="J383" s="19">
        <v>198.5</v>
      </c>
      <c r="K383" s="19">
        <v>330.2</v>
      </c>
      <c r="L383" s="19">
        <v>131.69999999999999</v>
      </c>
      <c r="M383" s="21">
        <v>123</v>
      </c>
      <c r="N383" s="19">
        <v>1.07</v>
      </c>
      <c r="O383" s="19">
        <v>5.51</v>
      </c>
      <c r="P383" s="17"/>
      <c r="Q383" s="17"/>
      <c r="R383" s="17"/>
      <c r="S383" s="17"/>
      <c r="T383" s="17"/>
      <c r="U383" s="17"/>
      <c r="V383" s="19">
        <v>198.5</v>
      </c>
      <c r="W383" s="19">
        <v>250</v>
      </c>
      <c r="X383" s="21">
        <v>33</v>
      </c>
      <c r="Y383" s="19">
        <v>51.5</v>
      </c>
      <c r="Z383" s="19">
        <v>1.56</v>
      </c>
      <c r="AA383" s="19">
        <v>2.35</v>
      </c>
      <c r="AB383" s="19">
        <v>250</v>
      </c>
      <c r="AC383" s="19">
        <v>330.2</v>
      </c>
      <c r="AD383" s="19">
        <v>90</v>
      </c>
      <c r="AE383" s="19">
        <v>80.2</v>
      </c>
      <c r="AF383" s="19">
        <v>0.89</v>
      </c>
      <c r="AG383" s="19">
        <v>7.54</v>
      </c>
      <c r="AH383" s="19">
        <v>8.57</v>
      </c>
      <c r="AI383" s="19">
        <v>1128.6400000000001</v>
      </c>
      <c r="AJ383" s="19">
        <v>726.08</v>
      </c>
      <c r="AK383" s="19">
        <v>106.34</v>
      </c>
      <c r="AL383" s="19">
        <v>32304.05</v>
      </c>
      <c r="AM383" s="19">
        <v>277.83</v>
      </c>
      <c r="AN383" s="19">
        <f>Tabla1[[#This Row],[Costo Compra]]+Tabla1[[#This Row],[Otros Compra]]</f>
        <v>32581.88</v>
      </c>
      <c r="AO383" s="19" t="s">
        <v>292</v>
      </c>
      <c r="AP383" s="19" t="s">
        <v>131</v>
      </c>
      <c r="AQ383" s="19" t="s">
        <v>129</v>
      </c>
      <c r="AR383" s="19" t="s">
        <v>95</v>
      </c>
      <c r="AS383" s="19">
        <v>8468.8799999999992</v>
      </c>
      <c r="AT383" s="19">
        <v>0</v>
      </c>
      <c r="AU383" s="19" t="s">
        <v>77</v>
      </c>
      <c r="AV383" s="19">
        <v>2020</v>
      </c>
      <c r="AW383" s="22">
        <v>44055</v>
      </c>
      <c r="AX383" s="22">
        <v>44145</v>
      </c>
      <c r="AY383" s="19">
        <v>0</v>
      </c>
      <c r="AZ383" s="19">
        <v>0</v>
      </c>
      <c r="BA383" s="19">
        <v>-41050.76</v>
      </c>
      <c r="BB383" s="19">
        <v>-311.7</v>
      </c>
      <c r="BC383" s="19">
        <v>3705</v>
      </c>
      <c r="BD383" s="19"/>
      <c r="BE383" s="19" t="s">
        <v>250</v>
      </c>
      <c r="BF383" s="19" t="s">
        <v>250</v>
      </c>
      <c r="BG383" s="19"/>
      <c r="BH383" s="19" t="s">
        <v>99</v>
      </c>
      <c r="BI383" s="22"/>
      <c r="BJ383" s="19">
        <v>0</v>
      </c>
      <c r="BK383" s="19">
        <v>0</v>
      </c>
      <c r="BL383" s="19">
        <v>0</v>
      </c>
      <c r="BM383" s="19">
        <v>0</v>
      </c>
      <c r="BN383" s="19">
        <v>0</v>
      </c>
      <c r="BO383" s="19">
        <v>0</v>
      </c>
      <c r="BP383" s="17"/>
      <c r="BQ383" s="19" t="s">
        <v>80</v>
      </c>
      <c r="BR383" s="19" t="s">
        <v>81</v>
      </c>
      <c r="CGQ383" s="9"/>
    </row>
    <row r="384" spans="1:70 2227:2227" x14ac:dyDescent="0.25">
      <c r="A384" s="19" t="s">
        <v>70</v>
      </c>
      <c r="B384" s="21">
        <v>999054000033190</v>
      </c>
      <c r="C384" s="20" t="s">
        <v>97</v>
      </c>
      <c r="D384" s="9" t="s">
        <v>96</v>
      </c>
      <c r="E384" s="19" t="s">
        <v>188</v>
      </c>
      <c r="F384" s="19" t="s">
        <v>71</v>
      </c>
      <c r="G384" s="19" t="s">
        <v>119</v>
      </c>
      <c r="H384" s="19" t="s">
        <v>73</v>
      </c>
      <c r="I384" s="19">
        <v>2</v>
      </c>
      <c r="J384" s="19">
        <v>153.91999999999999</v>
      </c>
      <c r="K384" s="19">
        <v>332.2</v>
      </c>
      <c r="L384" s="19">
        <v>178.28</v>
      </c>
      <c r="M384" s="21">
        <v>210</v>
      </c>
      <c r="N384" s="19">
        <v>0.85</v>
      </c>
      <c r="O384" s="19">
        <v>67.19</v>
      </c>
      <c r="P384" s="17"/>
      <c r="Q384" s="17"/>
      <c r="R384" s="18"/>
      <c r="S384" s="17"/>
      <c r="T384" s="17"/>
      <c r="U384" s="17"/>
      <c r="V384" s="17"/>
      <c r="W384" s="17"/>
      <c r="X384" s="18"/>
      <c r="Y384" s="17"/>
      <c r="Z384" s="17"/>
      <c r="AA384" s="17"/>
      <c r="AB384" s="19">
        <v>153.91999999999999</v>
      </c>
      <c r="AC384" s="19">
        <v>332.2</v>
      </c>
      <c r="AD384" s="21">
        <v>210</v>
      </c>
      <c r="AE384" s="19">
        <v>178.28</v>
      </c>
      <c r="AF384" s="19">
        <v>0.85</v>
      </c>
      <c r="AG384" s="19">
        <v>5.76</v>
      </c>
      <c r="AH384" s="19">
        <v>107.85</v>
      </c>
      <c r="AI384" s="19">
        <v>19227.96</v>
      </c>
      <c r="AJ384" s="19">
        <v>11979.04</v>
      </c>
      <c r="AK384" s="19">
        <v>63.66</v>
      </c>
      <c r="AL384" s="19">
        <v>16206.68</v>
      </c>
      <c r="AM384" s="19">
        <v>776.59</v>
      </c>
      <c r="AN384" s="19">
        <f>Tabla1[[#This Row],[Costo Compra]]+Tabla1[[#This Row],[Otros Compra]]</f>
        <v>16983.27</v>
      </c>
      <c r="AO384" s="19" t="s">
        <v>290</v>
      </c>
      <c r="AP384" s="19" t="s">
        <v>189</v>
      </c>
      <c r="AQ384" s="19" t="s">
        <v>190</v>
      </c>
      <c r="AR384" s="19" t="s">
        <v>148</v>
      </c>
      <c r="AS384" s="19">
        <v>132342.39999999999</v>
      </c>
      <c r="AT384" s="19">
        <v>0</v>
      </c>
      <c r="AU384" s="19" t="s">
        <v>77</v>
      </c>
      <c r="AV384" s="19">
        <v>2020</v>
      </c>
      <c r="AW384" s="22">
        <v>43935</v>
      </c>
      <c r="AX384" s="22">
        <v>44145</v>
      </c>
      <c r="AY384" s="19">
        <v>0</v>
      </c>
      <c r="AZ384" s="19">
        <v>0</v>
      </c>
      <c r="BA384" s="19">
        <v>-149325.67000000001</v>
      </c>
      <c r="BB384" s="19">
        <v>-837.59</v>
      </c>
      <c r="BC384" s="19">
        <v>3705</v>
      </c>
      <c r="BD384" s="19"/>
      <c r="BE384" s="19" t="s">
        <v>250</v>
      </c>
      <c r="BF384" s="19" t="s">
        <v>250</v>
      </c>
      <c r="BG384" s="19"/>
      <c r="BH384" s="19" t="s">
        <v>99</v>
      </c>
      <c r="BI384" s="22"/>
      <c r="BJ384" s="19">
        <v>0</v>
      </c>
      <c r="BK384" s="19">
        <v>0</v>
      </c>
      <c r="BL384" s="19">
        <v>0</v>
      </c>
      <c r="BM384" s="19">
        <v>0</v>
      </c>
      <c r="BN384" s="19">
        <v>0</v>
      </c>
      <c r="BO384" s="19">
        <v>0</v>
      </c>
      <c r="BP384" s="17"/>
      <c r="BQ384" s="19" t="s">
        <v>80</v>
      </c>
      <c r="BR384" s="19" t="s">
        <v>81</v>
      </c>
      <c r="CGQ384" s="9"/>
    </row>
    <row r="385" spans="1:71 2227:2227" x14ac:dyDescent="0.25">
      <c r="A385" s="19" t="s">
        <v>70</v>
      </c>
      <c r="B385" s="21">
        <v>999054000033221</v>
      </c>
      <c r="C385" s="20" t="s">
        <v>82</v>
      </c>
      <c r="D385" s="9" t="s">
        <v>96</v>
      </c>
      <c r="E385" s="19" t="s">
        <v>257</v>
      </c>
      <c r="F385" s="19" t="s">
        <v>71</v>
      </c>
      <c r="G385" s="19" t="s">
        <v>119</v>
      </c>
      <c r="H385" s="19" t="s">
        <v>73</v>
      </c>
      <c r="I385" s="19">
        <v>2</v>
      </c>
      <c r="J385" s="19">
        <v>235</v>
      </c>
      <c r="K385" s="19">
        <v>376.1</v>
      </c>
      <c r="L385" s="19">
        <v>141.1</v>
      </c>
      <c r="M385" s="21">
        <v>101</v>
      </c>
      <c r="N385" s="19">
        <v>1.4</v>
      </c>
      <c r="O385" s="19">
        <v>4.84</v>
      </c>
      <c r="P385" s="17"/>
      <c r="Q385" s="17"/>
      <c r="R385" s="18"/>
      <c r="S385" s="17"/>
      <c r="T385" s="17"/>
      <c r="U385" s="17"/>
      <c r="V385" s="19">
        <v>235</v>
      </c>
      <c r="W385" s="19">
        <v>258</v>
      </c>
      <c r="X385" s="21">
        <v>18</v>
      </c>
      <c r="Y385" s="19">
        <v>23</v>
      </c>
      <c r="Z385" s="19">
        <v>1.28</v>
      </c>
      <c r="AA385" s="19">
        <v>3.77</v>
      </c>
      <c r="AB385" s="19">
        <v>258</v>
      </c>
      <c r="AC385" s="19">
        <v>376.1</v>
      </c>
      <c r="AD385" s="19">
        <v>83</v>
      </c>
      <c r="AE385" s="19">
        <v>118.1</v>
      </c>
      <c r="AF385" s="19">
        <v>1.42</v>
      </c>
      <c r="AG385" s="19">
        <v>5.05</v>
      </c>
      <c r="AH385" s="19">
        <v>7.47</v>
      </c>
      <c r="AI385" s="19">
        <v>1053.77</v>
      </c>
      <c r="AJ385" s="19">
        <v>682.64</v>
      </c>
      <c r="AK385" s="19">
        <v>72.680000000000007</v>
      </c>
      <c r="AL385" s="19">
        <v>34630.050000000003</v>
      </c>
      <c r="AM385" s="19">
        <v>1684.29</v>
      </c>
      <c r="AN385" s="19">
        <f>Tabla1[[#This Row],[Costo Compra]]+Tabla1[[#This Row],[Otros Compra]]</f>
        <v>36314.340000000004</v>
      </c>
      <c r="AO385" s="19" t="s">
        <v>293</v>
      </c>
      <c r="AP385" s="19" t="s">
        <v>238</v>
      </c>
      <c r="AQ385" s="19" t="s">
        <v>239</v>
      </c>
      <c r="AR385" s="19" t="s">
        <v>148</v>
      </c>
      <c r="AS385" s="19">
        <v>8583.75</v>
      </c>
      <c r="AT385" s="19">
        <v>0</v>
      </c>
      <c r="AU385" s="19" t="s">
        <v>77</v>
      </c>
      <c r="AV385" s="19">
        <v>2020</v>
      </c>
      <c r="AW385" s="22">
        <v>44062</v>
      </c>
      <c r="AX385" s="22">
        <v>44145</v>
      </c>
      <c r="AY385" s="19">
        <v>0</v>
      </c>
      <c r="AZ385" s="19">
        <v>0</v>
      </c>
      <c r="BA385" s="19">
        <v>-44898.09</v>
      </c>
      <c r="BB385" s="19">
        <v>-318.2</v>
      </c>
      <c r="BC385" s="19">
        <v>3705</v>
      </c>
      <c r="BD385" s="19"/>
      <c r="BE385" s="19" t="s">
        <v>250</v>
      </c>
      <c r="BF385" s="19" t="s">
        <v>250</v>
      </c>
      <c r="BG385" s="19"/>
      <c r="BH385" s="19" t="s">
        <v>79</v>
      </c>
      <c r="BI385" s="22"/>
      <c r="BJ385" s="19">
        <v>0</v>
      </c>
      <c r="BK385" s="19">
        <v>0</v>
      </c>
      <c r="BL385" s="19">
        <v>0</v>
      </c>
      <c r="BM385" s="19">
        <v>0</v>
      </c>
      <c r="BN385" s="19">
        <v>0</v>
      </c>
      <c r="BO385" s="19">
        <v>0</v>
      </c>
      <c r="BP385" s="17"/>
      <c r="BQ385" s="19" t="s">
        <v>80</v>
      </c>
      <c r="BR385" s="19" t="s">
        <v>81</v>
      </c>
      <c r="CGQ385" s="9"/>
    </row>
    <row r="386" spans="1:71 2227:2227" x14ac:dyDescent="0.25">
      <c r="A386" s="19" t="s">
        <v>70</v>
      </c>
      <c r="B386" s="21">
        <v>999054000033278</v>
      </c>
      <c r="C386" s="20" t="s">
        <v>82</v>
      </c>
      <c r="D386" s="19" t="s">
        <v>87</v>
      </c>
      <c r="E386" s="19" t="s">
        <v>264</v>
      </c>
      <c r="F386" s="19" t="s">
        <v>71</v>
      </c>
      <c r="G386" s="19" t="s">
        <v>119</v>
      </c>
      <c r="H386" s="19" t="s">
        <v>73</v>
      </c>
      <c r="I386" s="19">
        <v>2</v>
      </c>
      <c r="J386" s="19">
        <v>257</v>
      </c>
      <c r="K386" s="19">
        <v>401.1</v>
      </c>
      <c r="L386" s="19">
        <v>144.1</v>
      </c>
      <c r="M386" s="21">
        <v>125</v>
      </c>
      <c r="N386" s="19">
        <v>1.1499999999999999</v>
      </c>
      <c r="O386" s="19">
        <v>5.23</v>
      </c>
      <c r="P386" s="17"/>
      <c r="Q386" s="17"/>
      <c r="R386" s="18"/>
      <c r="S386" s="17"/>
      <c r="T386" s="17"/>
      <c r="U386" s="17"/>
      <c r="V386" s="19">
        <v>257</v>
      </c>
      <c r="W386" s="19">
        <v>300</v>
      </c>
      <c r="X386" s="21">
        <v>35</v>
      </c>
      <c r="Y386" s="19">
        <v>43</v>
      </c>
      <c r="Z386" s="19">
        <v>1.23</v>
      </c>
      <c r="AA386" s="19">
        <v>3.38</v>
      </c>
      <c r="AB386" s="19">
        <v>300</v>
      </c>
      <c r="AC386" s="19">
        <v>401.1</v>
      </c>
      <c r="AD386" s="19">
        <v>90</v>
      </c>
      <c r="AE386" s="19">
        <v>101.1</v>
      </c>
      <c r="AF386" s="19">
        <v>1.1200000000000001</v>
      </c>
      <c r="AG386" s="19">
        <v>6.02</v>
      </c>
      <c r="AH386" s="19">
        <v>8.1</v>
      </c>
      <c r="AI386" s="19">
        <v>1167.77</v>
      </c>
      <c r="AJ386" s="19">
        <v>754.26</v>
      </c>
      <c r="AK386" s="19">
        <v>87.29</v>
      </c>
      <c r="AL386" s="19">
        <v>33073.410000000003</v>
      </c>
      <c r="AM386" s="19">
        <v>0</v>
      </c>
      <c r="AN386" s="19">
        <f>Tabla1[[#This Row],[Costo Compra]]+Tabla1[[#This Row],[Otros Compra]]</f>
        <v>33073.410000000003</v>
      </c>
      <c r="AO386" s="19" t="s">
        <v>292</v>
      </c>
      <c r="AP386" s="19" t="s">
        <v>265</v>
      </c>
      <c r="AQ386" s="19" t="s">
        <v>94</v>
      </c>
      <c r="AR386" s="19" t="s">
        <v>95</v>
      </c>
      <c r="AS386" s="19">
        <v>8825.11</v>
      </c>
      <c r="AT386" s="19">
        <v>0</v>
      </c>
      <c r="AU386" s="19" t="s">
        <v>77</v>
      </c>
      <c r="AV386" s="19">
        <v>2020</v>
      </c>
      <c r="AW386" s="22">
        <v>44055</v>
      </c>
      <c r="AX386" s="22">
        <v>44145</v>
      </c>
      <c r="AY386" s="19">
        <v>0</v>
      </c>
      <c r="AZ386" s="19">
        <v>0</v>
      </c>
      <c r="BA386" s="19">
        <v>-41898.519999999997</v>
      </c>
      <c r="BB386" s="19">
        <v>-290.76</v>
      </c>
      <c r="BC386" s="19">
        <v>3705</v>
      </c>
      <c r="BD386" s="19"/>
      <c r="BE386" s="19" t="s">
        <v>250</v>
      </c>
      <c r="BF386" s="19" t="s">
        <v>250</v>
      </c>
      <c r="BG386" s="19"/>
      <c r="BH386" s="19" t="s">
        <v>79</v>
      </c>
      <c r="BI386" s="22"/>
      <c r="BJ386" s="19">
        <v>0</v>
      </c>
      <c r="BK386" s="19">
        <v>0</v>
      </c>
      <c r="BL386" s="19">
        <v>0</v>
      </c>
      <c r="BM386" s="19">
        <v>0</v>
      </c>
      <c r="BN386" s="19">
        <v>0</v>
      </c>
      <c r="BO386" s="19">
        <v>0</v>
      </c>
      <c r="BP386" s="17"/>
      <c r="BQ386" s="19" t="s">
        <v>80</v>
      </c>
      <c r="BR386" s="19" t="s">
        <v>81</v>
      </c>
      <c r="CGQ386" s="9"/>
    </row>
    <row r="387" spans="1:71 2227:2227" x14ac:dyDescent="0.25">
      <c r="A387" s="19" t="s">
        <v>70</v>
      </c>
      <c r="B387" s="21">
        <v>999054000033302</v>
      </c>
      <c r="C387" s="20" t="s">
        <v>97</v>
      </c>
      <c r="D387" s="19" t="s">
        <v>249</v>
      </c>
      <c r="E387" s="19" t="s">
        <v>297</v>
      </c>
      <c r="F387" s="19" t="s">
        <v>71</v>
      </c>
      <c r="G387" s="19" t="s">
        <v>119</v>
      </c>
      <c r="H387" s="19" t="s">
        <v>156</v>
      </c>
      <c r="I387" s="19">
        <v>2</v>
      </c>
      <c r="J387" s="19">
        <v>262</v>
      </c>
      <c r="K387" s="19">
        <v>346</v>
      </c>
      <c r="L387" s="19">
        <v>84</v>
      </c>
      <c r="M387" s="21">
        <v>41</v>
      </c>
      <c r="N387" s="19">
        <v>2.0499999999999998</v>
      </c>
      <c r="O387" s="19">
        <v>1.94</v>
      </c>
      <c r="P387" s="17"/>
      <c r="Q387" s="17"/>
      <c r="R387" s="18"/>
      <c r="S387" s="17"/>
      <c r="T387" s="17"/>
      <c r="U387" s="17"/>
      <c r="V387" s="19">
        <v>262</v>
      </c>
      <c r="W387" s="19">
        <v>346</v>
      </c>
      <c r="X387" s="21">
        <v>41</v>
      </c>
      <c r="Y387" s="19">
        <v>84</v>
      </c>
      <c r="Z387" s="19">
        <v>2.0499999999999998</v>
      </c>
      <c r="AA387" s="19">
        <v>1.94</v>
      </c>
      <c r="AB387" s="17"/>
      <c r="AC387" s="17"/>
      <c r="AD387" s="18"/>
      <c r="AE387" s="17"/>
      <c r="AF387" s="17"/>
      <c r="AG387" s="17"/>
      <c r="AH387" s="19">
        <v>3.2</v>
      </c>
      <c r="AI387" s="19">
        <v>269.06</v>
      </c>
      <c r="AJ387" s="19">
        <v>163.36000000000001</v>
      </c>
      <c r="AK387" s="19">
        <v>30.62</v>
      </c>
      <c r="AL387" s="19">
        <v>33265.980000000003</v>
      </c>
      <c r="AM387" s="19">
        <v>190.33</v>
      </c>
      <c r="AN387" s="19">
        <f>Tabla1[[#This Row],[Costo Compra]]+Tabla1[[#This Row],[Otros Compra]]</f>
        <v>33456.310000000005</v>
      </c>
      <c r="AO387" s="19" t="s">
        <v>291</v>
      </c>
      <c r="AP387" s="19" t="s">
        <v>298</v>
      </c>
      <c r="AQ387" s="19" t="s">
        <v>116</v>
      </c>
      <c r="AR387" s="19" t="s">
        <v>76</v>
      </c>
      <c r="AS387" s="19">
        <v>2572.25</v>
      </c>
      <c r="AT387" s="19">
        <v>0</v>
      </c>
      <c r="AU387" s="19" t="s">
        <v>157</v>
      </c>
      <c r="AV387" s="19">
        <v>2020</v>
      </c>
      <c r="AW387" s="22">
        <v>44104</v>
      </c>
      <c r="AX387" s="22">
        <v>44145</v>
      </c>
      <c r="AY387" s="19">
        <v>0</v>
      </c>
      <c r="AZ387" s="19">
        <v>0</v>
      </c>
      <c r="BA387" s="19">
        <v>-36028.559999999998</v>
      </c>
      <c r="BB387" s="19">
        <v>-428.91</v>
      </c>
      <c r="BC387" s="19">
        <v>3705</v>
      </c>
      <c r="BD387" s="19"/>
      <c r="BE387" s="19" t="s">
        <v>250</v>
      </c>
      <c r="BF387" s="19" t="s">
        <v>250</v>
      </c>
      <c r="BG387" s="19"/>
      <c r="BH387" s="19" t="s">
        <v>99</v>
      </c>
      <c r="BI387" s="22"/>
      <c r="BJ387" s="19">
        <v>0</v>
      </c>
      <c r="BK387" s="19">
        <v>0</v>
      </c>
      <c r="BL387" s="19">
        <v>0</v>
      </c>
      <c r="BM387" s="19">
        <v>0</v>
      </c>
      <c r="BN387" s="19">
        <v>0</v>
      </c>
      <c r="BO387" s="19">
        <v>0</v>
      </c>
      <c r="BP387" s="17"/>
      <c r="BQ387" s="19" t="s">
        <v>80</v>
      </c>
      <c r="BR387" s="19" t="s">
        <v>81</v>
      </c>
      <c r="CGQ387" s="9" t="s">
        <v>70</v>
      </c>
    </row>
    <row r="388" spans="1:71 2227:2227" x14ac:dyDescent="0.25">
      <c r="A388" s="19" t="s">
        <v>70</v>
      </c>
      <c r="B388" s="21">
        <v>999054000033330</v>
      </c>
      <c r="C388" s="20" t="s">
        <v>82</v>
      </c>
      <c r="D388" s="19" t="s">
        <v>85</v>
      </c>
      <c r="E388" s="19" t="s">
        <v>237</v>
      </c>
      <c r="F388" s="19" t="s">
        <v>71</v>
      </c>
      <c r="G388" s="19" t="s">
        <v>119</v>
      </c>
      <c r="H388" s="19" t="s">
        <v>73</v>
      </c>
      <c r="I388" s="19">
        <v>2</v>
      </c>
      <c r="J388" s="19">
        <v>227</v>
      </c>
      <c r="K388" s="19">
        <v>399.1</v>
      </c>
      <c r="L388" s="19">
        <v>172.1</v>
      </c>
      <c r="M388" s="21">
        <v>95</v>
      </c>
      <c r="N388" s="19">
        <v>1.81</v>
      </c>
      <c r="O388" s="19">
        <v>4.08</v>
      </c>
      <c r="P388" s="17"/>
      <c r="Q388" s="17"/>
      <c r="R388" s="18"/>
      <c r="S388" s="17"/>
      <c r="T388" s="17"/>
      <c r="U388" s="17"/>
      <c r="V388" s="19">
        <v>227</v>
      </c>
      <c r="W388" s="19">
        <v>292</v>
      </c>
      <c r="X388" s="21">
        <v>18</v>
      </c>
      <c r="Y388" s="19">
        <v>65</v>
      </c>
      <c r="Z388" s="19">
        <v>3.61</v>
      </c>
      <c r="AA388" s="19">
        <v>1.69</v>
      </c>
      <c r="AB388" s="19">
        <v>292</v>
      </c>
      <c r="AC388" s="19">
        <v>399.1</v>
      </c>
      <c r="AD388" s="19">
        <v>77</v>
      </c>
      <c r="AE388" s="19">
        <v>107.1</v>
      </c>
      <c r="AF388" s="19">
        <v>1.39</v>
      </c>
      <c r="AG388" s="19">
        <v>5.53</v>
      </c>
      <c r="AH388" s="19">
        <v>6.37</v>
      </c>
      <c r="AI388" s="19">
        <v>1096.19</v>
      </c>
      <c r="AJ388" s="19">
        <v>701.54</v>
      </c>
      <c r="AK388" s="19">
        <v>84.31</v>
      </c>
      <c r="AL388" s="19">
        <v>40276.11</v>
      </c>
      <c r="AM388" s="19">
        <v>1685.41</v>
      </c>
      <c r="AN388" s="19">
        <f>Tabla1[[#This Row],[Costo Compra]]+Tabla1[[#This Row],[Otros Compra]]</f>
        <v>41961.520000000004</v>
      </c>
      <c r="AO388" s="19" t="s">
        <v>293</v>
      </c>
      <c r="AP388" s="19" t="s">
        <v>238</v>
      </c>
      <c r="AQ388" s="19" t="s">
        <v>239</v>
      </c>
      <c r="AR388" s="19" t="s">
        <v>148</v>
      </c>
      <c r="AS388" s="19">
        <v>9029.33</v>
      </c>
      <c r="AT388" s="19">
        <v>0</v>
      </c>
      <c r="AU388" s="19" t="s">
        <v>77</v>
      </c>
      <c r="AV388" s="19">
        <v>2020</v>
      </c>
      <c r="AW388" s="22">
        <v>44068</v>
      </c>
      <c r="AX388" s="22">
        <v>44145</v>
      </c>
      <c r="AY388" s="19">
        <v>0</v>
      </c>
      <c r="AZ388" s="19">
        <v>0</v>
      </c>
      <c r="BA388" s="19">
        <v>-50990.85</v>
      </c>
      <c r="BB388" s="19">
        <v>-296.29000000000002</v>
      </c>
      <c r="BC388" s="19">
        <v>3705</v>
      </c>
      <c r="BD388" s="19"/>
      <c r="BE388" s="19" t="s">
        <v>250</v>
      </c>
      <c r="BF388" s="19" t="s">
        <v>250</v>
      </c>
      <c r="BG388" s="19"/>
      <c r="BH388" s="19" t="s">
        <v>79</v>
      </c>
      <c r="BI388" s="22"/>
      <c r="BJ388" s="19">
        <v>0</v>
      </c>
      <c r="BK388" s="19">
        <v>0</v>
      </c>
      <c r="BL388" s="19">
        <v>0</v>
      </c>
      <c r="BM388" s="19">
        <v>0</v>
      </c>
      <c r="BN388" s="19">
        <v>0</v>
      </c>
      <c r="BO388" s="19">
        <v>0</v>
      </c>
      <c r="BP388" s="17"/>
      <c r="BQ388" s="19" t="s">
        <v>80</v>
      </c>
      <c r="BR388" s="19" t="s">
        <v>81</v>
      </c>
      <c r="CGQ388" s="9" t="s">
        <v>70</v>
      </c>
    </row>
    <row r="389" spans="1:71 2227:2227" x14ac:dyDescent="0.25">
      <c r="A389" s="19" t="s">
        <v>70</v>
      </c>
      <c r="B389" s="21">
        <v>999054000033352</v>
      </c>
      <c r="C389" s="20" t="s">
        <v>97</v>
      </c>
      <c r="D389" s="19"/>
      <c r="E389" s="19" t="s">
        <v>158</v>
      </c>
      <c r="F389" s="19" t="s">
        <v>71</v>
      </c>
      <c r="G389" s="19" t="s">
        <v>119</v>
      </c>
      <c r="H389" s="19" t="s">
        <v>73</v>
      </c>
      <c r="I389" s="19">
        <v>2</v>
      </c>
      <c r="J389" s="19">
        <v>158.05000000000001</v>
      </c>
      <c r="K389" s="19">
        <v>344.2</v>
      </c>
      <c r="L389" s="19">
        <v>186.15</v>
      </c>
      <c r="M389" s="21">
        <v>220</v>
      </c>
      <c r="N389" s="19">
        <v>0.85</v>
      </c>
      <c r="O389" s="19">
        <v>5.51</v>
      </c>
      <c r="P389" s="19">
        <v>171</v>
      </c>
      <c r="Q389" s="19">
        <v>268</v>
      </c>
      <c r="R389" s="19">
        <v>137</v>
      </c>
      <c r="S389" s="19">
        <v>97</v>
      </c>
      <c r="T389" s="19">
        <v>0.71</v>
      </c>
      <c r="U389" s="19">
        <v>5.74</v>
      </c>
      <c r="V389" s="19">
        <v>158.05000000000001</v>
      </c>
      <c r="W389" s="19">
        <v>171</v>
      </c>
      <c r="X389" s="21">
        <v>19</v>
      </c>
      <c r="Y389" s="19">
        <v>12.95</v>
      </c>
      <c r="Z389" s="19">
        <v>0.68</v>
      </c>
      <c r="AA389" s="19">
        <v>2.83</v>
      </c>
      <c r="AB389" s="17"/>
      <c r="AC389" s="17"/>
      <c r="AD389" s="18"/>
      <c r="AE389" s="17"/>
      <c r="AF389" s="17"/>
      <c r="AG389" s="17"/>
      <c r="AH389" s="19">
        <v>8.74</v>
      </c>
      <c r="AI389" s="19">
        <v>1626.24</v>
      </c>
      <c r="AJ389" s="19">
        <v>1025.17</v>
      </c>
      <c r="AK389" s="19">
        <v>147.54</v>
      </c>
      <c r="AL389" s="19">
        <v>28398.59</v>
      </c>
      <c r="AM389" s="19">
        <v>1186.67</v>
      </c>
      <c r="AN389" s="19">
        <f>Tabla1[[#This Row],[Costo Compra]]+Tabla1[[#This Row],[Otros Compra]]</f>
        <v>29585.260000000002</v>
      </c>
      <c r="AO389" s="19" t="s">
        <v>293</v>
      </c>
      <c r="AP389" s="19" t="s">
        <v>159</v>
      </c>
      <c r="AQ389" s="19" t="s">
        <v>160</v>
      </c>
      <c r="AR389" s="19" t="s">
        <v>148</v>
      </c>
      <c r="AS389" s="19">
        <v>11242.66</v>
      </c>
      <c r="AT389" s="19">
        <v>0</v>
      </c>
      <c r="AU389" s="19" t="s">
        <v>77</v>
      </c>
      <c r="AV389" s="19">
        <v>2020</v>
      </c>
      <c r="AW389" s="22">
        <v>44081</v>
      </c>
      <c r="AX389" s="22">
        <v>44145</v>
      </c>
      <c r="AY389" s="19">
        <v>0</v>
      </c>
      <c r="AZ389" s="19">
        <v>0</v>
      </c>
      <c r="BA389" s="19">
        <v>-40827.919999999998</v>
      </c>
      <c r="BB389" s="19">
        <v>-219.33</v>
      </c>
      <c r="BC389" s="19">
        <v>3705</v>
      </c>
      <c r="BD389" s="19"/>
      <c r="BE389" s="19" t="s">
        <v>250</v>
      </c>
      <c r="BF389" s="19" t="s">
        <v>250</v>
      </c>
      <c r="BG389" s="19"/>
      <c r="BH389" s="19" t="s">
        <v>99</v>
      </c>
      <c r="BI389" s="22"/>
      <c r="BJ389" s="19">
        <v>0</v>
      </c>
      <c r="BK389" s="19">
        <v>0</v>
      </c>
      <c r="BL389" s="19">
        <v>0</v>
      </c>
      <c r="BM389" s="19">
        <v>0</v>
      </c>
      <c r="BN389" s="19">
        <v>0</v>
      </c>
      <c r="BO389" s="19">
        <v>0</v>
      </c>
      <c r="BP389" s="17"/>
      <c r="BQ389" s="19" t="s">
        <v>80</v>
      </c>
      <c r="BR389" s="19" t="s">
        <v>81</v>
      </c>
      <c r="CGQ389" s="9" t="s">
        <v>70</v>
      </c>
    </row>
    <row r="390" spans="1:71 2227:2227" x14ac:dyDescent="0.25">
      <c r="A390" s="19" t="s">
        <v>70</v>
      </c>
      <c r="B390" s="21">
        <v>999054000033379</v>
      </c>
      <c r="C390" s="20" t="s">
        <v>82</v>
      </c>
      <c r="D390" s="19" t="s">
        <v>91</v>
      </c>
      <c r="E390" s="19" t="s">
        <v>208</v>
      </c>
      <c r="F390" s="19" t="s">
        <v>71</v>
      </c>
      <c r="G390" s="19" t="s">
        <v>119</v>
      </c>
      <c r="H390" s="19" t="s">
        <v>73</v>
      </c>
      <c r="I390" s="19">
        <v>2</v>
      </c>
      <c r="J390" s="19">
        <v>208</v>
      </c>
      <c r="K390" s="19">
        <v>364.1</v>
      </c>
      <c r="L390" s="19">
        <v>156.1</v>
      </c>
      <c r="M390" s="21">
        <v>200</v>
      </c>
      <c r="N390" s="19">
        <v>0.78</v>
      </c>
      <c r="O390" s="19">
        <v>7</v>
      </c>
      <c r="P390" s="17"/>
      <c r="Q390" s="17"/>
      <c r="R390" s="18"/>
      <c r="S390" s="17"/>
      <c r="T390" s="17"/>
      <c r="U390" s="17"/>
      <c r="V390" s="19">
        <v>208</v>
      </c>
      <c r="W390" s="19">
        <v>222.5</v>
      </c>
      <c r="X390" s="21">
        <v>87</v>
      </c>
      <c r="Y390" s="19">
        <v>14.5</v>
      </c>
      <c r="Z390" s="19">
        <v>0.17</v>
      </c>
      <c r="AA390" s="19">
        <v>26.62</v>
      </c>
      <c r="AB390" s="19">
        <v>222.5</v>
      </c>
      <c r="AC390" s="19">
        <v>364.1</v>
      </c>
      <c r="AD390" s="19">
        <v>113</v>
      </c>
      <c r="AE390" s="19">
        <v>141.6</v>
      </c>
      <c r="AF390" s="19">
        <v>1.25</v>
      </c>
      <c r="AG390" s="19">
        <v>4.99</v>
      </c>
      <c r="AH390" s="19">
        <v>10.93</v>
      </c>
      <c r="AI390" s="19">
        <v>1706.15</v>
      </c>
      <c r="AJ390" s="19">
        <v>1092.33</v>
      </c>
      <c r="AK390" s="19">
        <v>84.19</v>
      </c>
      <c r="AL390" s="19">
        <v>22899.37</v>
      </c>
      <c r="AM390" s="19">
        <v>1352.83</v>
      </c>
      <c r="AN390" s="19">
        <f>Tabla1[[#This Row],[Costo Compra]]+Tabla1[[#This Row],[Otros Compra]]</f>
        <v>24252.199999999997</v>
      </c>
      <c r="AO390" s="19" t="s">
        <v>292</v>
      </c>
      <c r="AP390" s="19" t="s">
        <v>138</v>
      </c>
      <c r="AQ390" s="19" t="s">
        <v>94</v>
      </c>
      <c r="AR390" s="19" t="s">
        <v>95</v>
      </c>
      <c r="AS390" s="19">
        <v>11865.9</v>
      </c>
      <c r="AT390" s="19">
        <v>0</v>
      </c>
      <c r="AU390" s="19" t="s">
        <v>77</v>
      </c>
      <c r="AV390" s="19">
        <v>2020</v>
      </c>
      <c r="AW390" s="22">
        <v>44032</v>
      </c>
      <c r="AX390" s="22">
        <v>44145</v>
      </c>
      <c r="AY390" s="19">
        <v>0</v>
      </c>
      <c r="AZ390" s="19">
        <v>0</v>
      </c>
      <c r="BA390" s="19">
        <v>-36118.1</v>
      </c>
      <c r="BB390" s="19">
        <v>-231.38</v>
      </c>
      <c r="BC390" s="19">
        <v>3705</v>
      </c>
      <c r="BD390" s="19"/>
      <c r="BE390" s="19" t="s">
        <v>250</v>
      </c>
      <c r="BF390" s="19" t="s">
        <v>250</v>
      </c>
      <c r="BG390" s="19"/>
      <c r="BH390" s="19" t="s">
        <v>79</v>
      </c>
      <c r="BI390" s="22"/>
      <c r="BJ390" s="19">
        <v>0</v>
      </c>
      <c r="BK390" s="19">
        <v>0</v>
      </c>
      <c r="BL390" s="19">
        <v>0</v>
      </c>
      <c r="BM390" s="19">
        <v>0</v>
      </c>
      <c r="BN390" s="19">
        <v>0</v>
      </c>
      <c r="BO390" s="19">
        <v>0</v>
      </c>
      <c r="BP390" s="17"/>
      <c r="BQ390" s="19" t="s">
        <v>80</v>
      </c>
      <c r="BR390" s="19" t="s">
        <v>81</v>
      </c>
      <c r="CGQ390" s="9" t="s">
        <v>70</v>
      </c>
    </row>
    <row r="391" spans="1:71 2227:2227" x14ac:dyDescent="0.25">
      <c r="A391" s="19" t="s">
        <v>70</v>
      </c>
      <c r="B391" s="21">
        <v>999054000033518</v>
      </c>
      <c r="C391" s="20" t="s">
        <v>86</v>
      </c>
      <c r="D391" s="19" t="s">
        <v>91</v>
      </c>
      <c r="E391" s="19" t="s">
        <v>274</v>
      </c>
      <c r="F391" s="19" t="s">
        <v>71</v>
      </c>
      <c r="G391" s="19" t="s">
        <v>119</v>
      </c>
      <c r="H391" s="19" t="s">
        <v>73</v>
      </c>
      <c r="I391" s="19">
        <v>2</v>
      </c>
      <c r="J391" s="19">
        <v>315</v>
      </c>
      <c r="K391" s="19">
        <v>372.2</v>
      </c>
      <c r="L391" s="19">
        <v>57.2</v>
      </c>
      <c r="M391" s="21">
        <v>47</v>
      </c>
      <c r="N391" s="19">
        <v>1.22</v>
      </c>
      <c r="O391" s="19">
        <v>2.92</v>
      </c>
      <c r="P391" s="17"/>
      <c r="Q391" s="17"/>
      <c r="R391" s="18"/>
      <c r="S391" s="17"/>
      <c r="T391" s="17"/>
      <c r="U391" s="17"/>
      <c r="V391" s="19">
        <v>315</v>
      </c>
      <c r="W391" s="19">
        <v>343</v>
      </c>
      <c r="X391" s="21">
        <v>15</v>
      </c>
      <c r="Y391" s="19">
        <v>28</v>
      </c>
      <c r="Z391" s="19">
        <v>1.87</v>
      </c>
      <c r="AA391" s="19">
        <v>2.2599999999999998</v>
      </c>
      <c r="AB391" s="17"/>
      <c r="AC391" s="17"/>
      <c r="AD391" s="18"/>
      <c r="AE391" s="17"/>
      <c r="AF391" s="17"/>
      <c r="AG391" s="17"/>
      <c r="AH391" s="19">
        <v>4.57</v>
      </c>
      <c r="AI391" s="19">
        <v>261.38</v>
      </c>
      <c r="AJ391" s="19">
        <v>166.99</v>
      </c>
      <c r="AK391" s="19">
        <v>86.01</v>
      </c>
      <c r="AL391" s="19">
        <v>46703.91</v>
      </c>
      <c r="AM391" s="19">
        <v>573.35</v>
      </c>
      <c r="AN391" s="19">
        <f>Tabla1[[#This Row],[Costo Compra]]+Tabla1[[#This Row],[Otros Compra]]</f>
        <v>47277.26</v>
      </c>
      <c r="AO391" s="19" t="s">
        <v>292</v>
      </c>
      <c r="AP391" s="19" t="s">
        <v>93</v>
      </c>
      <c r="AQ391" s="19" t="s">
        <v>94</v>
      </c>
      <c r="AR391" s="19" t="s">
        <v>95</v>
      </c>
      <c r="AS391" s="19">
        <v>2511.54</v>
      </c>
      <c r="AT391" s="19">
        <v>0</v>
      </c>
      <c r="AU391" s="19" t="s">
        <v>77</v>
      </c>
      <c r="AV391" s="19">
        <v>2020</v>
      </c>
      <c r="AW391" s="22">
        <v>44113</v>
      </c>
      <c r="AX391" s="22">
        <v>44145</v>
      </c>
      <c r="AY391" s="19">
        <v>0</v>
      </c>
      <c r="AZ391" s="19">
        <v>0</v>
      </c>
      <c r="BA391" s="19">
        <v>-49788.800000000003</v>
      </c>
      <c r="BB391" s="19">
        <v>-870.43</v>
      </c>
      <c r="BC391" s="19">
        <v>3705</v>
      </c>
      <c r="BD391" s="19"/>
      <c r="BE391" s="19" t="s">
        <v>253</v>
      </c>
      <c r="BF391" s="19" t="s">
        <v>253</v>
      </c>
      <c r="BG391" s="19"/>
      <c r="BH391" s="19" t="s">
        <v>79</v>
      </c>
      <c r="BI391" s="22"/>
      <c r="BJ391" s="19">
        <v>0</v>
      </c>
      <c r="BK391" s="19">
        <v>0</v>
      </c>
      <c r="BL391" s="19">
        <v>0</v>
      </c>
      <c r="BM391" s="19">
        <v>0</v>
      </c>
      <c r="BN391" s="19">
        <v>0</v>
      </c>
      <c r="BO391" s="19">
        <v>0</v>
      </c>
      <c r="BP391" s="17"/>
      <c r="BQ391" s="19" t="s">
        <v>80</v>
      </c>
      <c r="BR391" s="19" t="s">
        <v>81</v>
      </c>
      <c r="CGQ391" s="9" t="s">
        <v>70</v>
      </c>
    </row>
    <row r="392" spans="1:71 2227:2227" x14ac:dyDescent="0.25">
      <c r="A392" s="19" t="s">
        <v>70</v>
      </c>
      <c r="B392" s="21">
        <v>999054000033525</v>
      </c>
      <c r="C392" s="20" t="s">
        <v>82</v>
      </c>
      <c r="D392" s="19" t="s">
        <v>87</v>
      </c>
      <c r="E392" s="19" t="s">
        <v>209</v>
      </c>
      <c r="F392" s="19" t="s">
        <v>71</v>
      </c>
      <c r="G392" s="19" t="s">
        <v>119</v>
      </c>
      <c r="H392" s="19" t="s">
        <v>73</v>
      </c>
      <c r="I392" s="19">
        <v>2</v>
      </c>
      <c r="J392" s="19">
        <v>161</v>
      </c>
      <c r="K392" s="19">
        <v>357.1</v>
      </c>
      <c r="L392" s="19">
        <v>196.1</v>
      </c>
      <c r="M392" s="21">
        <v>175</v>
      </c>
      <c r="N392" s="19">
        <v>1.1200000000000001</v>
      </c>
      <c r="O392" s="19">
        <v>4.09</v>
      </c>
      <c r="P392" s="17"/>
      <c r="Q392" s="17"/>
      <c r="R392" s="18"/>
      <c r="S392" s="17"/>
      <c r="T392" s="17"/>
      <c r="U392" s="17"/>
      <c r="V392" s="19">
        <v>161</v>
      </c>
      <c r="W392" s="19">
        <v>161.5</v>
      </c>
      <c r="X392" s="21">
        <v>21</v>
      </c>
      <c r="Y392" s="19">
        <v>0.5</v>
      </c>
      <c r="Z392" s="19">
        <v>0.02</v>
      </c>
      <c r="AA392" s="19">
        <v>62.24</v>
      </c>
      <c r="AB392" s="19">
        <v>161.5</v>
      </c>
      <c r="AC392" s="19">
        <v>357.1</v>
      </c>
      <c r="AD392" s="19">
        <v>154</v>
      </c>
      <c r="AE392" s="19">
        <v>195.6</v>
      </c>
      <c r="AF392" s="19">
        <v>1.27</v>
      </c>
      <c r="AG392" s="19">
        <v>3.94</v>
      </c>
      <c r="AH392" s="19">
        <v>6.31</v>
      </c>
      <c r="AI392" s="19">
        <v>1238.3</v>
      </c>
      <c r="AJ392" s="19">
        <v>802.47</v>
      </c>
      <c r="AK392" s="19">
        <v>45.54</v>
      </c>
      <c r="AL392" s="19">
        <v>16350.42</v>
      </c>
      <c r="AM392" s="19">
        <v>0</v>
      </c>
      <c r="AN392" s="19">
        <f>Tabla1[[#This Row],[Costo Compra]]+Tabla1[[#This Row],[Otros Compra]]</f>
        <v>16350.42</v>
      </c>
      <c r="AO392" s="19" t="s">
        <v>292</v>
      </c>
      <c r="AP392" s="19" t="s">
        <v>210</v>
      </c>
      <c r="AQ392" s="19" t="s">
        <v>90</v>
      </c>
      <c r="AR392" s="19" t="s">
        <v>76</v>
      </c>
      <c r="AS392" s="19">
        <v>8889.69</v>
      </c>
      <c r="AT392" s="19">
        <v>0</v>
      </c>
      <c r="AU392" s="19" t="s">
        <v>77</v>
      </c>
      <c r="AV392" s="19">
        <v>2020</v>
      </c>
      <c r="AW392" s="22">
        <v>43991</v>
      </c>
      <c r="AX392" s="22">
        <v>44145</v>
      </c>
      <c r="AY392" s="19">
        <v>0</v>
      </c>
      <c r="AZ392" s="19">
        <v>0</v>
      </c>
      <c r="BA392" s="19">
        <v>-25240.11</v>
      </c>
      <c r="BB392" s="19">
        <v>-128.71</v>
      </c>
      <c r="BC392" s="19">
        <v>3705</v>
      </c>
      <c r="BD392" s="19"/>
      <c r="BE392" s="19" t="s">
        <v>250</v>
      </c>
      <c r="BF392" s="19" t="s">
        <v>250</v>
      </c>
      <c r="BG392" s="19"/>
      <c r="BH392" s="19" t="s">
        <v>79</v>
      </c>
      <c r="BI392" s="22"/>
      <c r="BJ392" s="19">
        <v>0</v>
      </c>
      <c r="BK392" s="19">
        <v>0</v>
      </c>
      <c r="BL392" s="19">
        <v>0</v>
      </c>
      <c r="BM392" s="19">
        <v>0</v>
      </c>
      <c r="BN392" s="19">
        <v>0</v>
      </c>
      <c r="BO392" s="19">
        <v>0</v>
      </c>
      <c r="BP392" s="17"/>
      <c r="BQ392" s="19" t="s">
        <v>80</v>
      </c>
      <c r="BR392" s="19" t="s">
        <v>81</v>
      </c>
      <c r="CGQ392" s="9" t="s">
        <v>70</v>
      </c>
    </row>
    <row r="393" spans="1:71 2227:2227" x14ac:dyDescent="0.25">
      <c r="A393" s="19" t="s">
        <v>70</v>
      </c>
      <c r="B393" s="21">
        <v>999054000033550</v>
      </c>
      <c r="C393" s="20" t="s">
        <v>82</v>
      </c>
      <c r="D393" s="19" t="s">
        <v>87</v>
      </c>
      <c r="E393" s="19" t="s">
        <v>209</v>
      </c>
      <c r="F393" s="19" t="s">
        <v>71</v>
      </c>
      <c r="G393" s="19" t="s">
        <v>119</v>
      </c>
      <c r="H393" s="19" t="s">
        <v>73</v>
      </c>
      <c r="I393" s="19">
        <v>2</v>
      </c>
      <c r="J393" s="19">
        <v>143</v>
      </c>
      <c r="K393" s="19">
        <v>361.1</v>
      </c>
      <c r="L393" s="19">
        <v>218.1</v>
      </c>
      <c r="M393" s="21">
        <v>175</v>
      </c>
      <c r="N393" s="19">
        <v>1.25</v>
      </c>
      <c r="O393" s="19">
        <v>3.68</v>
      </c>
      <c r="P393" s="17"/>
      <c r="Q393" s="17"/>
      <c r="R393" s="18"/>
      <c r="S393" s="17"/>
      <c r="T393" s="17"/>
      <c r="U393" s="17"/>
      <c r="V393" s="19">
        <v>143</v>
      </c>
      <c r="W393" s="19">
        <v>199.5</v>
      </c>
      <c r="X393" s="21">
        <v>43</v>
      </c>
      <c r="Y393" s="19">
        <v>56.5</v>
      </c>
      <c r="Z393" s="19">
        <v>1.31</v>
      </c>
      <c r="AA393" s="19">
        <v>1.8</v>
      </c>
      <c r="AB393" s="19">
        <v>199.5</v>
      </c>
      <c r="AC393" s="19">
        <v>361.1</v>
      </c>
      <c r="AD393" s="19">
        <v>132</v>
      </c>
      <c r="AE393" s="19">
        <v>161.6</v>
      </c>
      <c r="AF393" s="19">
        <v>1.22</v>
      </c>
      <c r="AG393" s="19">
        <v>4.34</v>
      </c>
      <c r="AH393" s="19">
        <v>5.68</v>
      </c>
      <c r="AI393" s="19">
        <v>1238.3</v>
      </c>
      <c r="AJ393" s="19">
        <v>802.47</v>
      </c>
      <c r="AK393" s="19">
        <v>55.12</v>
      </c>
      <c r="AL393" s="19">
        <v>20197.580000000002</v>
      </c>
      <c r="AM393" s="19">
        <v>0</v>
      </c>
      <c r="AN393" s="19">
        <f>Tabla1[[#This Row],[Costo Compra]]+Tabla1[[#This Row],[Otros Compra]]</f>
        <v>20197.580000000002</v>
      </c>
      <c r="AO393" s="19" t="s">
        <v>292</v>
      </c>
      <c r="AP393" s="19" t="s">
        <v>210</v>
      </c>
      <c r="AQ393" s="19" t="s">
        <v>90</v>
      </c>
      <c r="AR393" s="19" t="s">
        <v>76</v>
      </c>
      <c r="AS393" s="19">
        <v>8889.69</v>
      </c>
      <c r="AT393" s="19">
        <v>0</v>
      </c>
      <c r="AU393" s="19" t="s">
        <v>77</v>
      </c>
      <c r="AV393" s="19">
        <v>2020</v>
      </c>
      <c r="AW393" s="22">
        <v>44013</v>
      </c>
      <c r="AX393" s="22">
        <v>44145</v>
      </c>
      <c r="AY393" s="19">
        <v>0</v>
      </c>
      <c r="AZ393" s="19">
        <v>0</v>
      </c>
      <c r="BA393" s="19">
        <v>-29087.27</v>
      </c>
      <c r="BB393" s="19">
        <v>-133.37</v>
      </c>
      <c r="BC393" s="19">
        <v>3705</v>
      </c>
      <c r="BD393" s="19"/>
      <c r="BE393" s="19" t="s">
        <v>250</v>
      </c>
      <c r="BF393" s="19" t="s">
        <v>250</v>
      </c>
      <c r="BG393" s="19"/>
      <c r="BH393" s="19" t="s">
        <v>79</v>
      </c>
      <c r="BI393" s="22"/>
      <c r="BJ393" s="19">
        <v>0</v>
      </c>
      <c r="BK393" s="19">
        <v>0</v>
      </c>
      <c r="BL393" s="19">
        <v>0</v>
      </c>
      <c r="BM393" s="19">
        <v>0</v>
      </c>
      <c r="BN393" s="19">
        <v>0</v>
      </c>
      <c r="BO393" s="19">
        <v>0</v>
      </c>
      <c r="BP393" s="17"/>
      <c r="BQ393" s="19" t="s">
        <v>80</v>
      </c>
      <c r="BR393" s="19" t="s">
        <v>81</v>
      </c>
      <c r="CGQ393" s="9" t="s">
        <v>70</v>
      </c>
    </row>
    <row r="394" spans="1:71 2227:2227" x14ac:dyDescent="0.25">
      <c r="A394" s="19" t="s">
        <v>70</v>
      </c>
      <c r="B394" s="21">
        <v>999054000033567</v>
      </c>
      <c r="C394" s="20" t="s">
        <v>97</v>
      </c>
      <c r="D394" s="19" t="s">
        <v>87</v>
      </c>
      <c r="E394" s="19" t="s">
        <v>145</v>
      </c>
      <c r="F394" s="19" t="s">
        <v>71</v>
      </c>
      <c r="G394" s="19" t="s">
        <v>119</v>
      </c>
      <c r="H394" s="19" t="s">
        <v>73</v>
      </c>
      <c r="I394" s="19">
        <v>2</v>
      </c>
      <c r="J394" s="19">
        <v>183.5</v>
      </c>
      <c r="K394" s="19">
        <v>329.2</v>
      </c>
      <c r="L394" s="19">
        <v>145.69999999999999</v>
      </c>
      <c r="M394" s="21">
        <v>234</v>
      </c>
      <c r="N394" s="19">
        <v>0.62</v>
      </c>
      <c r="O394" s="19">
        <v>8.2799999999999994</v>
      </c>
      <c r="P394" s="19">
        <v>200</v>
      </c>
      <c r="Q394" s="19">
        <v>261</v>
      </c>
      <c r="R394" s="19">
        <v>137</v>
      </c>
      <c r="S394" s="19">
        <v>61</v>
      </c>
      <c r="T394" s="19">
        <v>0.45</v>
      </c>
      <c r="U394" s="19">
        <v>11.14</v>
      </c>
      <c r="V394" s="19">
        <v>183.5</v>
      </c>
      <c r="W394" s="19">
        <v>200</v>
      </c>
      <c r="X394" s="21">
        <v>33</v>
      </c>
      <c r="Y394" s="19">
        <v>16.5</v>
      </c>
      <c r="Z394" s="19">
        <v>0.5</v>
      </c>
      <c r="AA394" s="19">
        <v>3.97</v>
      </c>
      <c r="AB394" s="17"/>
      <c r="AC394" s="17"/>
      <c r="AD394" s="18"/>
      <c r="AE394" s="17"/>
      <c r="AF394" s="17"/>
      <c r="AG394" s="17"/>
      <c r="AH394" s="19">
        <v>13.03</v>
      </c>
      <c r="AI394" s="19">
        <v>1899.13</v>
      </c>
      <c r="AJ394" s="19">
        <v>1206.3699999999999</v>
      </c>
      <c r="AK394" s="19">
        <v>194.12</v>
      </c>
      <c r="AL394" s="19">
        <v>27031.85</v>
      </c>
      <c r="AM394" s="19">
        <v>1205.6400000000001</v>
      </c>
      <c r="AN394" s="19">
        <f>Tabla1[[#This Row],[Costo Compra]]+Tabla1[[#This Row],[Otros Compra]]</f>
        <v>28237.489999999998</v>
      </c>
      <c r="AO394" s="19" t="s">
        <v>293</v>
      </c>
      <c r="AP394" s="19" t="s">
        <v>146</v>
      </c>
      <c r="AQ394" s="19" t="s">
        <v>147</v>
      </c>
      <c r="AR394" s="19" t="s">
        <v>148</v>
      </c>
      <c r="AS394" s="19">
        <v>13239.24</v>
      </c>
      <c r="AT394" s="19">
        <v>0</v>
      </c>
      <c r="AU394" s="19" t="s">
        <v>77</v>
      </c>
      <c r="AV394" s="19">
        <v>2020</v>
      </c>
      <c r="AW394" s="22">
        <v>44081</v>
      </c>
      <c r="AX394" s="22">
        <v>44145</v>
      </c>
      <c r="AY394" s="19">
        <v>0</v>
      </c>
      <c r="AZ394" s="19">
        <v>0</v>
      </c>
      <c r="BA394" s="19">
        <v>-41476.730000000003</v>
      </c>
      <c r="BB394" s="19">
        <v>-284.67</v>
      </c>
      <c r="BC394" s="19">
        <v>3705</v>
      </c>
      <c r="BD394" s="19"/>
      <c r="BE394" s="19" t="s">
        <v>250</v>
      </c>
      <c r="BF394" s="19" t="s">
        <v>250</v>
      </c>
      <c r="BG394" s="19"/>
      <c r="BH394" s="19" t="s">
        <v>99</v>
      </c>
      <c r="BI394" s="22"/>
      <c r="BJ394" s="19">
        <v>0</v>
      </c>
      <c r="BK394" s="19">
        <v>0</v>
      </c>
      <c r="BL394" s="19">
        <v>0</v>
      </c>
      <c r="BM394" s="19">
        <v>0</v>
      </c>
      <c r="BN394" s="19">
        <v>0</v>
      </c>
      <c r="BO394" s="19">
        <v>0</v>
      </c>
      <c r="BP394" s="17"/>
      <c r="BQ394" s="19" t="s">
        <v>80</v>
      </c>
      <c r="BR394" s="19" t="s">
        <v>81</v>
      </c>
      <c r="CGQ394" s="9" t="s">
        <v>70</v>
      </c>
    </row>
    <row r="395" spans="1:71 2227:2227" x14ac:dyDescent="0.25">
      <c r="A395" s="19" t="s">
        <v>70</v>
      </c>
      <c r="B395" s="21">
        <v>999054000033574</v>
      </c>
      <c r="C395" s="20" t="s">
        <v>97</v>
      </c>
      <c r="D395" s="19" t="s">
        <v>85</v>
      </c>
      <c r="E395" s="19" t="s">
        <v>225</v>
      </c>
      <c r="F395" s="19" t="s">
        <v>71</v>
      </c>
      <c r="G395" s="19" t="s">
        <v>119</v>
      </c>
      <c r="H395" s="19" t="s">
        <v>73</v>
      </c>
      <c r="I395" s="19">
        <v>2</v>
      </c>
      <c r="J395" s="19">
        <v>192</v>
      </c>
      <c r="K395" s="19">
        <v>348.2</v>
      </c>
      <c r="L395" s="19">
        <v>156.19999999999999</v>
      </c>
      <c r="M395" s="21">
        <v>159</v>
      </c>
      <c r="N395" s="19">
        <v>0.98</v>
      </c>
      <c r="O395" s="19">
        <v>5.95</v>
      </c>
      <c r="P395" s="17"/>
      <c r="Q395" s="17"/>
      <c r="R395" s="18"/>
      <c r="S395" s="17"/>
      <c r="T395" s="17"/>
      <c r="U395" s="17"/>
      <c r="V395" s="19">
        <v>192</v>
      </c>
      <c r="W395" s="19">
        <v>223.5</v>
      </c>
      <c r="X395" s="21">
        <v>27</v>
      </c>
      <c r="Y395" s="19">
        <v>31.5</v>
      </c>
      <c r="Z395" s="19">
        <v>1.17</v>
      </c>
      <c r="AA395" s="19">
        <v>2.71</v>
      </c>
      <c r="AB395" s="19">
        <v>223.5</v>
      </c>
      <c r="AC395" s="19">
        <v>348.2</v>
      </c>
      <c r="AD395" s="19">
        <v>132</v>
      </c>
      <c r="AE395" s="19">
        <v>124.7</v>
      </c>
      <c r="AF395" s="19">
        <v>0.94</v>
      </c>
      <c r="AG395" s="19">
        <v>6.77</v>
      </c>
      <c r="AH395" s="19">
        <v>10.38</v>
      </c>
      <c r="AI395" s="19">
        <v>1621.73</v>
      </c>
      <c r="AJ395" s="19">
        <v>929.41</v>
      </c>
      <c r="AK395" s="19">
        <v>84.5</v>
      </c>
      <c r="AL395" s="19">
        <v>23266.98</v>
      </c>
      <c r="AM395" s="19">
        <v>522.62</v>
      </c>
      <c r="AN395" s="19">
        <f>Tabla1[[#This Row],[Costo Compra]]+Tabla1[[#This Row],[Otros Compra]]</f>
        <v>23789.599999999999</v>
      </c>
      <c r="AO395" s="19" t="s">
        <v>293</v>
      </c>
      <c r="AP395" s="19" t="s">
        <v>226</v>
      </c>
      <c r="AQ395" s="19" t="s">
        <v>218</v>
      </c>
      <c r="AR395" s="19" t="s">
        <v>148</v>
      </c>
      <c r="AS395" s="19">
        <v>10536.97</v>
      </c>
      <c r="AT395" s="19">
        <v>0</v>
      </c>
      <c r="AU395" s="19" t="s">
        <v>77</v>
      </c>
      <c r="AV395" s="19">
        <v>2020</v>
      </c>
      <c r="AW395" s="22">
        <v>44013</v>
      </c>
      <c r="AX395" s="22">
        <v>44145</v>
      </c>
      <c r="AY395" s="19">
        <v>0</v>
      </c>
      <c r="AZ395" s="19">
        <v>0</v>
      </c>
      <c r="BA395" s="19">
        <v>-34326.57</v>
      </c>
      <c r="BB395" s="19">
        <v>-219.76</v>
      </c>
      <c r="BC395" s="19">
        <v>3705</v>
      </c>
      <c r="BD395" s="19"/>
      <c r="BE395" s="19" t="s">
        <v>250</v>
      </c>
      <c r="BF395" s="19" t="s">
        <v>250</v>
      </c>
      <c r="BG395" s="19"/>
      <c r="BH395" s="19" t="s">
        <v>99</v>
      </c>
      <c r="BI395" s="22"/>
      <c r="BJ395" s="19">
        <v>0</v>
      </c>
      <c r="BK395" s="19">
        <v>0</v>
      </c>
      <c r="BL395" s="19">
        <v>0</v>
      </c>
      <c r="BM395" s="19">
        <v>0</v>
      </c>
      <c r="BN395" s="19">
        <v>0</v>
      </c>
      <c r="BO395" s="19">
        <v>0</v>
      </c>
      <c r="BP395" s="17"/>
      <c r="BQ395" s="19" t="s">
        <v>80</v>
      </c>
      <c r="BR395" s="19" t="s">
        <v>81</v>
      </c>
      <c r="CGQ395" s="9" t="s">
        <v>70</v>
      </c>
    </row>
    <row r="396" spans="1:71 2227:2227" x14ac:dyDescent="0.25">
      <c r="A396" s="19" t="s">
        <v>70</v>
      </c>
      <c r="B396" s="21">
        <v>999054000033643</v>
      </c>
      <c r="C396" s="20" t="s">
        <v>97</v>
      </c>
      <c r="D396" s="19" t="s">
        <v>87</v>
      </c>
      <c r="E396" s="19" t="s">
        <v>220</v>
      </c>
      <c r="F396" s="19" t="s">
        <v>71</v>
      </c>
      <c r="G396" s="19" t="s">
        <v>119</v>
      </c>
      <c r="H396" s="19" t="s">
        <v>73</v>
      </c>
      <c r="I396" s="19">
        <v>2</v>
      </c>
      <c r="J396" s="19">
        <v>197</v>
      </c>
      <c r="K396" s="19">
        <v>331.2</v>
      </c>
      <c r="L396" s="19">
        <v>134.19999999999999</v>
      </c>
      <c r="M396" s="21">
        <v>190</v>
      </c>
      <c r="N396" s="19">
        <v>0.71</v>
      </c>
      <c r="O396" s="19">
        <v>5.68</v>
      </c>
      <c r="P396" s="19">
        <v>204.5</v>
      </c>
      <c r="Q396" s="19">
        <v>260</v>
      </c>
      <c r="R396" s="19">
        <v>110</v>
      </c>
      <c r="S396" s="19">
        <v>55.5</v>
      </c>
      <c r="T396" s="19">
        <v>0.5</v>
      </c>
      <c r="U396" s="19">
        <v>6.03</v>
      </c>
      <c r="V396" s="19">
        <v>197</v>
      </c>
      <c r="W396" s="19">
        <v>204.5</v>
      </c>
      <c r="X396" s="21">
        <v>16</v>
      </c>
      <c r="Y396" s="19">
        <v>7.5</v>
      </c>
      <c r="Z396" s="19">
        <v>0.47</v>
      </c>
      <c r="AA396" s="19">
        <v>1.31</v>
      </c>
      <c r="AB396" s="17"/>
      <c r="AC396" s="17"/>
      <c r="AD396" s="18"/>
      <c r="AE396" s="17"/>
      <c r="AF396" s="17"/>
      <c r="AG396" s="17"/>
      <c r="AH396" s="19">
        <v>9.1</v>
      </c>
      <c r="AI396" s="19">
        <v>1221.83</v>
      </c>
      <c r="AJ396" s="19">
        <v>762.8</v>
      </c>
      <c r="AK396" s="19">
        <v>122.36</v>
      </c>
      <c r="AL396" s="19">
        <v>26817.52</v>
      </c>
      <c r="AM396" s="19">
        <v>531.4</v>
      </c>
      <c r="AN396" s="19">
        <f>Tabla1[[#This Row],[Costo Compra]]+Tabla1[[#This Row],[Otros Compra]]</f>
        <v>27348.920000000002</v>
      </c>
      <c r="AO396" s="19" t="s">
        <v>293</v>
      </c>
      <c r="AP396" s="19" t="s">
        <v>221</v>
      </c>
      <c r="AQ396" s="19" t="s">
        <v>222</v>
      </c>
      <c r="AR396" s="19" t="s">
        <v>148</v>
      </c>
      <c r="AS396" s="19">
        <v>8711.8799999999992</v>
      </c>
      <c r="AT396" s="19">
        <v>0</v>
      </c>
      <c r="AU396" s="19" t="s">
        <v>77</v>
      </c>
      <c r="AV396" s="19">
        <v>2020</v>
      </c>
      <c r="AW396" s="22">
        <v>44081</v>
      </c>
      <c r="AX396" s="22">
        <v>44145</v>
      </c>
      <c r="AY396" s="19">
        <v>0</v>
      </c>
      <c r="AZ396" s="19">
        <v>0</v>
      </c>
      <c r="BA396" s="19">
        <v>-36060.800000000003</v>
      </c>
      <c r="BB396" s="19">
        <v>-268.70999999999998</v>
      </c>
      <c r="BC396" s="19">
        <v>3705</v>
      </c>
      <c r="BD396" s="19"/>
      <c r="BE396" s="19" t="s">
        <v>250</v>
      </c>
      <c r="BF396" s="19" t="s">
        <v>250</v>
      </c>
      <c r="BG396" s="19"/>
      <c r="BH396" s="19" t="s">
        <v>99</v>
      </c>
      <c r="BI396" s="22"/>
      <c r="BJ396" s="19">
        <v>0</v>
      </c>
      <c r="BK396" s="19">
        <v>0</v>
      </c>
      <c r="BL396" s="19">
        <v>0</v>
      </c>
      <c r="BM396" s="19">
        <v>0</v>
      </c>
      <c r="BN396" s="19">
        <v>0</v>
      </c>
      <c r="BO396" s="19">
        <v>0</v>
      </c>
      <c r="BP396" s="17"/>
      <c r="BQ396" s="19" t="s">
        <v>80</v>
      </c>
      <c r="BR396" s="19" t="s">
        <v>81</v>
      </c>
      <c r="CGQ396" s="9" t="s">
        <v>70</v>
      </c>
    </row>
    <row r="397" spans="1:71 2227:2227" x14ac:dyDescent="0.25">
      <c r="A397" s="19" t="s">
        <v>70</v>
      </c>
      <c r="B397" s="21">
        <v>999054000033923</v>
      </c>
      <c r="C397" s="20" t="s">
        <v>97</v>
      </c>
      <c r="D397" s="19" t="s">
        <v>87</v>
      </c>
      <c r="E397" s="19" t="s">
        <v>216</v>
      </c>
      <c r="F397" s="19" t="s">
        <v>71</v>
      </c>
      <c r="G397" s="19" t="s">
        <v>119</v>
      </c>
      <c r="H397" s="19" t="s">
        <v>73</v>
      </c>
      <c r="I397" s="19">
        <v>2</v>
      </c>
      <c r="J397" s="19">
        <v>192</v>
      </c>
      <c r="K397" s="19">
        <v>339.2</v>
      </c>
      <c r="L397" s="19">
        <v>147.19999999999999</v>
      </c>
      <c r="M397" s="21">
        <v>175</v>
      </c>
      <c r="N397" s="19">
        <v>0.84</v>
      </c>
      <c r="O397" s="19">
        <v>5.3</v>
      </c>
      <c r="P397" s="19">
        <v>185</v>
      </c>
      <c r="Q397" s="19">
        <v>250</v>
      </c>
      <c r="R397" s="19">
        <v>90</v>
      </c>
      <c r="S397" s="19">
        <v>65</v>
      </c>
      <c r="T397" s="19">
        <v>0.72</v>
      </c>
      <c r="U397" s="19">
        <v>4.97</v>
      </c>
      <c r="V397" s="19">
        <v>192</v>
      </c>
      <c r="W397" s="19">
        <v>185</v>
      </c>
      <c r="X397" s="21">
        <v>21</v>
      </c>
      <c r="Y397" s="19">
        <v>-7</v>
      </c>
      <c r="Z397" s="19">
        <v>0</v>
      </c>
      <c r="AA397" s="19">
        <v>0</v>
      </c>
      <c r="AB397" s="17"/>
      <c r="AC397" s="17"/>
      <c r="AD397" s="18"/>
      <c r="AE397" s="17"/>
      <c r="AF397" s="17"/>
      <c r="AG397" s="17"/>
      <c r="AH397" s="19">
        <v>8.4499999999999993</v>
      </c>
      <c r="AI397" s="19">
        <v>1243.9100000000001</v>
      </c>
      <c r="AJ397" s="19">
        <v>779.99</v>
      </c>
      <c r="AK397" s="19">
        <v>97.87</v>
      </c>
      <c r="AL397" s="19">
        <v>26039.599999999999</v>
      </c>
      <c r="AM397" s="19">
        <v>592</v>
      </c>
      <c r="AN397" s="19">
        <f>Tabla1[[#This Row],[Costo Compra]]+Tabla1[[#This Row],[Otros Compra]]</f>
        <v>26631.599999999999</v>
      </c>
      <c r="AO397" s="19" t="s">
        <v>293</v>
      </c>
      <c r="AP397" s="19" t="s">
        <v>217</v>
      </c>
      <c r="AQ397" s="19" t="s">
        <v>218</v>
      </c>
      <c r="AR397" s="19" t="s">
        <v>148</v>
      </c>
      <c r="AS397" s="19">
        <v>8730.26</v>
      </c>
      <c r="AT397" s="19">
        <v>0</v>
      </c>
      <c r="AU397" s="19" t="s">
        <v>77</v>
      </c>
      <c r="AV397" s="19">
        <v>2020</v>
      </c>
      <c r="AW397" s="22">
        <v>44081</v>
      </c>
      <c r="AX397" s="22">
        <v>44145</v>
      </c>
      <c r="AY397" s="19">
        <v>0</v>
      </c>
      <c r="AZ397" s="19">
        <v>0</v>
      </c>
      <c r="BA397" s="19">
        <v>-35361.86</v>
      </c>
      <c r="BB397" s="19">
        <v>-240.23</v>
      </c>
      <c r="BC397" s="19">
        <v>3705</v>
      </c>
      <c r="BD397" s="19"/>
      <c r="BE397" s="19" t="s">
        <v>250</v>
      </c>
      <c r="BF397" s="19" t="s">
        <v>250</v>
      </c>
      <c r="BG397" s="19"/>
      <c r="BH397" s="19" t="s">
        <v>99</v>
      </c>
      <c r="BI397" s="22"/>
      <c r="BJ397" s="19">
        <v>0</v>
      </c>
      <c r="BK397" s="19">
        <v>0</v>
      </c>
      <c r="BL397" s="19">
        <v>0</v>
      </c>
      <c r="BM397" s="19">
        <v>0</v>
      </c>
      <c r="BN397" s="19">
        <v>0</v>
      </c>
      <c r="BO397" s="19">
        <v>0</v>
      </c>
      <c r="BP397" s="17"/>
      <c r="BQ397" s="19" t="s">
        <v>80</v>
      </c>
      <c r="BR397" s="19" t="s">
        <v>81</v>
      </c>
      <c r="CGQ397" s="9" t="s">
        <v>70</v>
      </c>
    </row>
    <row r="398" spans="1:71 2227:2227" x14ac:dyDescent="0.25">
      <c r="A398" s="19" t="s">
        <v>70</v>
      </c>
      <c r="B398" s="21">
        <v>999054000033939</v>
      </c>
      <c r="C398" s="20" t="s">
        <v>97</v>
      </c>
      <c r="D398" s="19" t="s">
        <v>91</v>
      </c>
      <c r="E398" s="19" t="s">
        <v>271</v>
      </c>
      <c r="F398" s="19" t="s">
        <v>71</v>
      </c>
      <c r="G398" s="19" t="s">
        <v>119</v>
      </c>
      <c r="H398" s="19" t="s">
        <v>73</v>
      </c>
      <c r="I398" s="19">
        <v>2</v>
      </c>
      <c r="J398" s="19">
        <v>203</v>
      </c>
      <c r="K398" s="19">
        <v>348.2</v>
      </c>
      <c r="L398" s="19">
        <v>145.19999999999999</v>
      </c>
      <c r="M398" s="21">
        <v>105</v>
      </c>
      <c r="N398" s="19">
        <v>1.38</v>
      </c>
      <c r="O398" s="19">
        <v>3.98</v>
      </c>
      <c r="P398" s="17"/>
      <c r="Q398" s="17"/>
      <c r="R398" s="18"/>
      <c r="S398" s="17"/>
      <c r="T398" s="17"/>
      <c r="U398" s="17"/>
      <c r="V398" s="19">
        <v>203</v>
      </c>
      <c r="W398" s="19">
        <v>257</v>
      </c>
      <c r="X398" s="21">
        <v>21</v>
      </c>
      <c r="Y398" s="19">
        <v>54</v>
      </c>
      <c r="Z398" s="19">
        <v>2.57</v>
      </c>
      <c r="AA398" s="19">
        <v>1.76</v>
      </c>
      <c r="AB398" s="19">
        <v>257</v>
      </c>
      <c r="AC398" s="19">
        <v>348.2</v>
      </c>
      <c r="AD398" s="19">
        <v>84</v>
      </c>
      <c r="AE398" s="19">
        <v>91.2</v>
      </c>
      <c r="AF398" s="19">
        <v>1.0900000000000001</v>
      </c>
      <c r="AG398" s="19">
        <v>5.3</v>
      </c>
      <c r="AH398" s="19">
        <v>6.3</v>
      </c>
      <c r="AI398" s="19">
        <v>914.84</v>
      </c>
      <c r="AJ398" s="19">
        <v>578.45000000000005</v>
      </c>
      <c r="AK398" s="19">
        <v>76.39</v>
      </c>
      <c r="AL398" s="19">
        <v>30838.28</v>
      </c>
      <c r="AM398" s="19">
        <v>1421.47</v>
      </c>
      <c r="AN398" s="19">
        <f>Tabla1[[#This Row],[Costo Compra]]+Tabla1[[#This Row],[Otros Compra]]</f>
        <v>32259.75</v>
      </c>
      <c r="AO398" s="19" t="s">
        <v>294</v>
      </c>
      <c r="AP398" s="19" t="s">
        <v>272</v>
      </c>
      <c r="AQ398" s="19" t="s">
        <v>154</v>
      </c>
      <c r="AR398" s="19" t="s">
        <v>103</v>
      </c>
      <c r="AS398" s="19">
        <v>6967.08</v>
      </c>
      <c r="AT398" s="19">
        <v>0</v>
      </c>
      <c r="AU398" s="19" t="s">
        <v>77</v>
      </c>
      <c r="AV398" s="19">
        <v>2020</v>
      </c>
      <c r="AW398" s="22">
        <v>44061</v>
      </c>
      <c r="AX398" s="22">
        <v>44145</v>
      </c>
      <c r="AY398" s="19">
        <v>0</v>
      </c>
      <c r="AZ398" s="19">
        <v>0</v>
      </c>
      <c r="BA398" s="19">
        <v>-39226.83</v>
      </c>
      <c r="BB398" s="19">
        <v>-270.16000000000003</v>
      </c>
      <c r="BC398" s="19">
        <v>3705</v>
      </c>
      <c r="BD398" s="19"/>
      <c r="BE398" s="19" t="s">
        <v>250</v>
      </c>
      <c r="BF398" s="19" t="s">
        <v>250</v>
      </c>
      <c r="BG398" s="19"/>
      <c r="BH398" s="19" t="s">
        <v>99</v>
      </c>
      <c r="BI398" s="22"/>
      <c r="BJ398" s="19">
        <v>0</v>
      </c>
      <c r="BK398" s="19">
        <v>0</v>
      </c>
      <c r="BL398" s="19">
        <v>0</v>
      </c>
      <c r="BM398" s="19">
        <v>0</v>
      </c>
      <c r="BN398" s="19">
        <v>0</v>
      </c>
      <c r="BO398" s="19">
        <v>0</v>
      </c>
      <c r="BP398" s="17"/>
      <c r="BQ398" s="19" t="s">
        <v>80</v>
      </c>
      <c r="BR398" s="19" t="s">
        <v>81</v>
      </c>
      <c r="CGQ398" s="9" t="s">
        <v>70</v>
      </c>
    </row>
    <row r="399" spans="1:71 2227:2227" x14ac:dyDescent="0.25">
      <c r="A399" s="19" t="s">
        <v>70</v>
      </c>
      <c r="B399" s="21">
        <v>999054000034204</v>
      </c>
      <c r="C399" s="20" t="s">
        <v>82</v>
      </c>
      <c r="D399" s="9" t="s">
        <v>96</v>
      </c>
      <c r="E399" s="19" t="s">
        <v>257</v>
      </c>
      <c r="F399" s="19" t="s">
        <v>71</v>
      </c>
      <c r="G399" s="19" t="s">
        <v>119</v>
      </c>
      <c r="H399" s="19" t="s">
        <v>73</v>
      </c>
      <c r="I399" s="19">
        <v>2</v>
      </c>
      <c r="J399" s="19">
        <v>218</v>
      </c>
      <c r="K399" s="19">
        <v>371.1</v>
      </c>
      <c r="L399" s="19">
        <v>153.1</v>
      </c>
      <c r="M399" s="21">
        <v>101</v>
      </c>
      <c r="N399" s="19">
        <v>1.52</v>
      </c>
      <c r="O399" s="19">
        <v>4.46</v>
      </c>
      <c r="P399" s="17"/>
      <c r="Q399" s="17"/>
      <c r="R399" s="18"/>
      <c r="S399" s="17"/>
      <c r="T399" s="17"/>
      <c r="U399" s="17"/>
      <c r="V399" s="19">
        <v>218</v>
      </c>
      <c r="W399" s="19">
        <v>265</v>
      </c>
      <c r="X399" s="21">
        <v>18</v>
      </c>
      <c r="Y399" s="19">
        <v>47</v>
      </c>
      <c r="Z399" s="19">
        <v>2.61</v>
      </c>
      <c r="AA399" s="19">
        <v>1.85</v>
      </c>
      <c r="AB399" s="19">
        <v>265</v>
      </c>
      <c r="AC399" s="19">
        <v>371.1</v>
      </c>
      <c r="AD399" s="19">
        <v>83</v>
      </c>
      <c r="AE399" s="19">
        <v>106.1</v>
      </c>
      <c r="AF399" s="19">
        <v>1.28</v>
      </c>
      <c r="AG399" s="19">
        <v>5.62</v>
      </c>
      <c r="AH399" s="19">
        <v>6.88</v>
      </c>
      <c r="AI399" s="19">
        <v>1053.77</v>
      </c>
      <c r="AJ399" s="19">
        <v>682.64</v>
      </c>
      <c r="AK399" s="19">
        <v>80.900000000000006</v>
      </c>
      <c r="AL399" s="19">
        <v>35569.629999999997</v>
      </c>
      <c r="AM399" s="19">
        <v>1684.29</v>
      </c>
      <c r="AN399" s="19">
        <f>Tabla1[[#This Row],[Costo Compra]]+Tabla1[[#This Row],[Otros Compra]]</f>
        <v>37253.919999999998</v>
      </c>
      <c r="AO399" s="19" t="s">
        <v>293</v>
      </c>
      <c r="AP399" s="19" t="s">
        <v>238</v>
      </c>
      <c r="AQ399" s="19" t="s">
        <v>239</v>
      </c>
      <c r="AR399" s="19" t="s">
        <v>148</v>
      </c>
      <c r="AS399" s="19">
        <v>8583.75</v>
      </c>
      <c r="AT399" s="19">
        <v>0</v>
      </c>
      <c r="AU399" s="19" t="s">
        <v>77</v>
      </c>
      <c r="AV399" s="19">
        <v>2020</v>
      </c>
      <c r="AW399" s="22">
        <v>44062</v>
      </c>
      <c r="AX399" s="22">
        <v>44145</v>
      </c>
      <c r="AY399" s="19">
        <v>0</v>
      </c>
      <c r="AZ399" s="19">
        <v>0</v>
      </c>
      <c r="BA399" s="19">
        <v>-45837.67</v>
      </c>
      <c r="BB399" s="19">
        <v>-299.39999999999998</v>
      </c>
      <c r="BC399" s="19">
        <v>3705</v>
      </c>
      <c r="BD399" s="19"/>
      <c r="BE399" s="19" t="s">
        <v>250</v>
      </c>
      <c r="BF399" s="19" t="s">
        <v>250</v>
      </c>
      <c r="BG399" s="19"/>
      <c r="BH399" s="19" t="s">
        <v>79</v>
      </c>
      <c r="BI399" s="22"/>
      <c r="BJ399" s="19">
        <v>0</v>
      </c>
      <c r="BK399" s="19">
        <v>0</v>
      </c>
      <c r="BL399" s="19">
        <v>0</v>
      </c>
      <c r="BM399" s="19">
        <v>0</v>
      </c>
      <c r="BN399" s="19">
        <v>0</v>
      </c>
      <c r="BO399" s="19">
        <v>0</v>
      </c>
      <c r="BP399" s="17"/>
      <c r="BQ399" s="19" t="s">
        <v>80</v>
      </c>
      <c r="BR399" s="19" t="s">
        <v>81</v>
      </c>
      <c r="CGQ399" s="9"/>
    </row>
    <row r="400" spans="1:71 2227:2227" x14ac:dyDescent="0.25">
      <c r="A400" s="19" t="s">
        <v>70</v>
      </c>
      <c r="B400" s="21">
        <v>999054000034362</v>
      </c>
      <c r="C400" s="20" t="s">
        <v>97</v>
      </c>
      <c r="D400" s="19" t="s">
        <v>87</v>
      </c>
      <c r="E400" s="19" t="s">
        <v>145</v>
      </c>
      <c r="F400" s="19" t="s">
        <v>71</v>
      </c>
      <c r="G400" s="19" t="s">
        <v>119</v>
      </c>
      <c r="H400" s="19" t="s">
        <v>73</v>
      </c>
      <c r="I400" s="19">
        <v>2</v>
      </c>
      <c r="J400" s="19">
        <v>172.5</v>
      </c>
      <c r="K400" s="19">
        <v>328.2</v>
      </c>
      <c r="L400" s="19">
        <v>155.69999999999999</v>
      </c>
      <c r="M400" s="21">
        <v>234</v>
      </c>
      <c r="N400" s="19">
        <v>0.67</v>
      </c>
      <c r="O400" s="19">
        <v>7.75</v>
      </c>
      <c r="P400" s="19">
        <v>189</v>
      </c>
      <c r="Q400" s="19">
        <v>261</v>
      </c>
      <c r="R400" s="19">
        <v>137</v>
      </c>
      <c r="S400" s="19">
        <v>72</v>
      </c>
      <c r="T400" s="19">
        <v>0.53</v>
      </c>
      <c r="U400" s="19">
        <v>9.44</v>
      </c>
      <c r="V400" s="19">
        <v>172.5</v>
      </c>
      <c r="W400" s="19">
        <v>189</v>
      </c>
      <c r="X400" s="21">
        <v>33</v>
      </c>
      <c r="Y400" s="19">
        <v>16.5</v>
      </c>
      <c r="Z400" s="19">
        <v>0.5</v>
      </c>
      <c r="AA400" s="19">
        <v>3.97</v>
      </c>
      <c r="AB400" s="17"/>
      <c r="AC400" s="17"/>
      <c r="AD400" s="18"/>
      <c r="AE400" s="17"/>
      <c r="AF400" s="17"/>
      <c r="AG400" s="17"/>
      <c r="AH400" s="19">
        <v>12.2</v>
      </c>
      <c r="AI400" s="19">
        <v>1899.13</v>
      </c>
      <c r="AJ400" s="19">
        <v>1206.3699999999999</v>
      </c>
      <c r="AK400" s="19">
        <v>197.01</v>
      </c>
      <c r="AL400" s="19">
        <v>27031.85</v>
      </c>
      <c r="AM400" s="19">
        <v>1205.6400000000001</v>
      </c>
      <c r="AN400" s="19">
        <f>Tabla1[[#This Row],[Costo Compra]]+Tabla1[[#This Row],[Otros Compra]]</f>
        <v>28237.489999999998</v>
      </c>
      <c r="AO400" s="19" t="s">
        <v>293</v>
      </c>
      <c r="AP400" s="19" t="s">
        <v>146</v>
      </c>
      <c r="AQ400" s="19" t="s">
        <v>147</v>
      </c>
      <c r="AR400" s="19" t="s">
        <v>148</v>
      </c>
      <c r="AS400" s="19">
        <v>13239.24</v>
      </c>
      <c r="AT400" s="19">
        <v>0</v>
      </c>
      <c r="AU400" s="19" t="s">
        <v>77</v>
      </c>
      <c r="AV400" s="19">
        <v>2020</v>
      </c>
      <c r="AW400" s="22">
        <v>44081</v>
      </c>
      <c r="AX400" s="22">
        <v>44145</v>
      </c>
      <c r="AY400" s="19">
        <v>0</v>
      </c>
      <c r="AZ400" s="19">
        <v>0</v>
      </c>
      <c r="BA400" s="19">
        <v>-41476.730000000003</v>
      </c>
      <c r="BB400" s="19">
        <v>-266.39</v>
      </c>
      <c r="BC400" s="19">
        <v>3705</v>
      </c>
      <c r="BD400" s="19"/>
      <c r="BE400" s="19" t="s">
        <v>250</v>
      </c>
      <c r="BF400" s="19" t="s">
        <v>250</v>
      </c>
      <c r="BG400" s="19"/>
      <c r="BH400" s="19" t="s">
        <v>99</v>
      </c>
      <c r="BI400" s="22"/>
      <c r="BJ400" s="19">
        <v>0</v>
      </c>
      <c r="BK400" s="19">
        <v>0</v>
      </c>
      <c r="BL400" s="19">
        <v>0</v>
      </c>
      <c r="BM400" s="19">
        <v>0</v>
      </c>
      <c r="BN400" s="19">
        <v>0</v>
      </c>
      <c r="BO400" s="19">
        <v>0</v>
      </c>
      <c r="BP400" s="17"/>
      <c r="BQ400" s="19" t="s">
        <v>80</v>
      </c>
      <c r="BR400" s="19" t="s">
        <v>81</v>
      </c>
      <c r="BS400" s="9"/>
      <c r="CGQ400" s="9"/>
    </row>
    <row r="401" spans="1:71 2227:2227" x14ac:dyDescent="0.25">
      <c r="A401" s="13" t="s">
        <v>70</v>
      </c>
      <c r="B401" s="14">
        <v>999054000021252</v>
      </c>
      <c r="C401" s="15" t="s">
        <v>86</v>
      </c>
      <c r="D401" s="13" t="s">
        <v>91</v>
      </c>
      <c r="E401" s="13" t="s">
        <v>140</v>
      </c>
      <c r="F401" s="13" t="s">
        <v>71</v>
      </c>
      <c r="G401" s="13" t="s">
        <v>240</v>
      </c>
      <c r="H401" s="13" t="s">
        <v>73</v>
      </c>
      <c r="I401" s="13">
        <v>1</v>
      </c>
      <c r="J401" s="13">
        <v>143.5</v>
      </c>
      <c r="K401" s="13">
        <v>402.6</v>
      </c>
      <c r="L401" s="13">
        <v>259.10000000000002</v>
      </c>
      <c r="M401" s="14">
        <v>273</v>
      </c>
      <c r="N401" s="13">
        <v>0.95</v>
      </c>
      <c r="O401" s="13">
        <v>7.42</v>
      </c>
      <c r="P401" s="13"/>
      <c r="Q401" s="13"/>
      <c r="R401" s="13"/>
      <c r="S401" s="13"/>
      <c r="T401" s="13"/>
      <c r="U401" s="13"/>
      <c r="V401" s="13">
        <v>143.5</v>
      </c>
      <c r="W401" s="13">
        <v>214</v>
      </c>
      <c r="X401" s="13">
        <v>89</v>
      </c>
      <c r="Y401" s="13">
        <v>70.5</v>
      </c>
      <c r="Z401" s="13">
        <v>0.79</v>
      </c>
      <c r="AA401" s="13">
        <v>9.91</v>
      </c>
      <c r="AB401" s="13">
        <v>214</v>
      </c>
      <c r="AC401" s="13">
        <v>402.6</v>
      </c>
      <c r="AD401" s="13">
        <v>184</v>
      </c>
      <c r="AE401" s="13">
        <v>188.6</v>
      </c>
      <c r="AF401" s="13">
        <v>1.03</v>
      </c>
      <c r="AG401" s="13">
        <v>6.49</v>
      </c>
      <c r="AH401" s="13">
        <v>11.04</v>
      </c>
      <c r="AI401" s="13">
        <v>2860.6</v>
      </c>
      <c r="AJ401" s="13">
        <v>1921.85</v>
      </c>
      <c r="AK401" s="13">
        <v>102.68</v>
      </c>
      <c r="AL401" s="13">
        <v>19715.29</v>
      </c>
      <c r="AM401" s="13">
        <v>697.66</v>
      </c>
      <c r="AN401" s="13">
        <f>Tabla1[[#This Row],[Costo Compra]]+Tabla1[[#This Row],[Otros Compra]]</f>
        <v>20412.95</v>
      </c>
      <c r="AO401" s="9" t="s">
        <v>285</v>
      </c>
      <c r="AP401" s="13" t="s">
        <v>141</v>
      </c>
      <c r="AQ401" s="13" t="s">
        <v>142</v>
      </c>
      <c r="AR401" s="13" t="s">
        <v>76</v>
      </c>
      <c r="AS401" s="13">
        <v>19319.740000000002</v>
      </c>
      <c r="AT401" s="13">
        <v>0</v>
      </c>
      <c r="AU401" s="13" t="s">
        <v>77</v>
      </c>
      <c r="AV401" s="13">
        <v>2020</v>
      </c>
      <c r="AW401" s="16">
        <v>43956</v>
      </c>
      <c r="AX401" s="16">
        <v>44140</v>
      </c>
      <c r="AY401" s="13">
        <v>0</v>
      </c>
      <c r="AZ401" s="13">
        <v>0</v>
      </c>
      <c r="BA401" s="13">
        <v>-39732.69</v>
      </c>
      <c r="BB401" s="13">
        <v>-153.35</v>
      </c>
      <c r="BC401" s="13">
        <v>3687</v>
      </c>
      <c r="BD401" s="13"/>
      <c r="BE401" s="13" t="s">
        <v>250</v>
      </c>
      <c r="BF401" s="13" t="s">
        <v>250</v>
      </c>
      <c r="BG401" s="13"/>
      <c r="BH401" s="13" t="s">
        <v>79</v>
      </c>
      <c r="BI401" s="13"/>
      <c r="BJ401" s="13">
        <v>0</v>
      </c>
      <c r="BK401" s="13">
        <v>0</v>
      </c>
      <c r="BL401" s="13">
        <v>0</v>
      </c>
      <c r="BM401" s="13">
        <v>0</v>
      </c>
      <c r="BN401" s="13">
        <v>0</v>
      </c>
      <c r="BO401" s="13">
        <v>0</v>
      </c>
      <c r="BP401" s="13"/>
      <c r="BQ401" s="13" t="s">
        <v>80</v>
      </c>
      <c r="BR401" s="13" t="s">
        <v>81</v>
      </c>
      <c r="BS401" s="9"/>
      <c r="CGQ401" s="9"/>
    </row>
    <row r="402" spans="1:71 2227:2227" x14ac:dyDescent="0.25">
      <c r="A402" s="13" t="s">
        <v>70</v>
      </c>
      <c r="B402" s="14">
        <v>999054000021292</v>
      </c>
      <c r="C402" s="15" t="s">
        <v>82</v>
      </c>
      <c r="D402" s="13" t="s">
        <v>91</v>
      </c>
      <c r="E402" s="13" t="s">
        <v>208</v>
      </c>
      <c r="F402" s="13" t="s">
        <v>71</v>
      </c>
      <c r="G402" s="13" t="s">
        <v>70</v>
      </c>
      <c r="H402" s="13" t="s">
        <v>73</v>
      </c>
      <c r="I402" s="13">
        <v>1</v>
      </c>
      <c r="J402" s="13">
        <v>183.5</v>
      </c>
      <c r="K402" s="13">
        <v>341.3</v>
      </c>
      <c r="L402" s="13">
        <v>157.80000000000001</v>
      </c>
      <c r="M402" s="14">
        <v>195</v>
      </c>
      <c r="N402" s="13">
        <v>0.81</v>
      </c>
      <c r="O402" s="13">
        <v>6.78</v>
      </c>
      <c r="P402" s="13"/>
      <c r="Q402" s="13"/>
      <c r="R402" s="13"/>
      <c r="S402" s="13"/>
      <c r="T402" s="13"/>
      <c r="U402" s="13"/>
      <c r="V402" s="13">
        <v>183.5</v>
      </c>
      <c r="W402" s="13">
        <v>258</v>
      </c>
      <c r="X402" s="13">
        <v>105</v>
      </c>
      <c r="Y402" s="13">
        <v>74.5</v>
      </c>
      <c r="Z402" s="13">
        <v>0.71</v>
      </c>
      <c r="AA402" s="13">
        <v>6.51</v>
      </c>
      <c r="AB402" s="13">
        <v>258</v>
      </c>
      <c r="AC402" s="13">
        <v>341.3</v>
      </c>
      <c r="AD402" s="13">
        <v>90</v>
      </c>
      <c r="AE402" s="13">
        <v>83.3</v>
      </c>
      <c r="AF402" s="13">
        <v>0.93</v>
      </c>
      <c r="AG402" s="13">
        <v>7.01</v>
      </c>
      <c r="AH402" s="13">
        <v>10.6</v>
      </c>
      <c r="AI402" s="13">
        <v>1672.27</v>
      </c>
      <c r="AJ402" s="13">
        <v>1069.1199999999999</v>
      </c>
      <c r="AK402" s="13">
        <v>135.97</v>
      </c>
      <c r="AL402" s="13">
        <v>26552.97</v>
      </c>
      <c r="AM402" s="13">
        <v>1352.83</v>
      </c>
      <c r="AN402" s="13">
        <f>Tabla1[[#This Row],[Costo Compra]]+Tabla1[[#This Row],[Otros Compra]]</f>
        <v>27905.800000000003</v>
      </c>
      <c r="AO402" s="9" t="s">
        <v>284</v>
      </c>
      <c r="AP402" s="13" t="s">
        <v>138</v>
      </c>
      <c r="AQ402" s="13" t="s">
        <v>94</v>
      </c>
      <c r="AR402" s="13" t="s">
        <v>95</v>
      </c>
      <c r="AS402" s="13">
        <v>11271.48</v>
      </c>
      <c r="AT402" s="13">
        <v>0</v>
      </c>
      <c r="AU402" s="13" t="s">
        <v>77</v>
      </c>
      <c r="AV402" s="13">
        <v>2020</v>
      </c>
      <c r="AW402" s="16">
        <v>44050</v>
      </c>
      <c r="AX402" s="16">
        <v>44140</v>
      </c>
      <c r="AY402" s="13">
        <v>0</v>
      </c>
      <c r="AZ402" s="13">
        <v>0</v>
      </c>
      <c r="BA402" s="13">
        <v>-39177.279999999999</v>
      </c>
      <c r="BB402" s="13">
        <v>-248.27</v>
      </c>
      <c r="BC402" s="13">
        <v>3686</v>
      </c>
      <c r="BD402" s="13"/>
      <c r="BE402" s="13" t="s">
        <v>250</v>
      </c>
      <c r="BF402" s="13" t="s">
        <v>250</v>
      </c>
      <c r="BG402" s="13"/>
      <c r="BH402" s="13" t="s">
        <v>79</v>
      </c>
      <c r="BI402" s="13"/>
      <c r="BJ402" s="13">
        <v>0</v>
      </c>
      <c r="BK402" s="13">
        <v>0</v>
      </c>
      <c r="BL402" s="13">
        <v>0</v>
      </c>
      <c r="BM402" s="13">
        <v>0</v>
      </c>
      <c r="BN402" s="13">
        <v>0</v>
      </c>
      <c r="BO402" s="13">
        <v>0</v>
      </c>
      <c r="BP402" s="13"/>
      <c r="BQ402" s="13" t="s">
        <v>80</v>
      </c>
      <c r="BR402" s="13" t="s">
        <v>81</v>
      </c>
      <c r="BS402" s="9"/>
      <c r="CGQ402" s="9"/>
    </row>
    <row r="403" spans="1:71 2227:2227" x14ac:dyDescent="0.25">
      <c r="A403" s="9" t="s">
        <v>70</v>
      </c>
      <c r="B403" s="10">
        <v>999054000021292</v>
      </c>
      <c r="C403" s="11" t="s">
        <v>82</v>
      </c>
      <c r="D403" s="9" t="s">
        <v>91</v>
      </c>
      <c r="E403" s="9" t="s">
        <v>208</v>
      </c>
      <c r="F403" s="9" t="s">
        <v>71</v>
      </c>
      <c r="G403" s="9" t="s">
        <v>70</v>
      </c>
      <c r="H403" s="9" t="s">
        <v>73</v>
      </c>
      <c r="I403" s="9">
        <v>1</v>
      </c>
      <c r="J403" s="9">
        <v>183.5</v>
      </c>
      <c r="K403" s="9">
        <v>341.3</v>
      </c>
      <c r="L403" s="9">
        <v>157.80000000000001</v>
      </c>
      <c r="M403" s="10">
        <v>195</v>
      </c>
      <c r="N403" s="9">
        <v>0.81</v>
      </c>
      <c r="O403" s="9">
        <v>6.78</v>
      </c>
      <c r="P403" s="9"/>
      <c r="Q403" s="9"/>
      <c r="R403" s="9"/>
      <c r="S403" s="9"/>
      <c r="T403" s="9"/>
      <c r="U403" s="9"/>
      <c r="V403" s="9">
        <v>183.5</v>
      </c>
      <c r="W403" s="9">
        <v>258</v>
      </c>
      <c r="X403" s="9">
        <v>105</v>
      </c>
      <c r="Y403" s="9">
        <v>74.5</v>
      </c>
      <c r="Z403" s="9">
        <v>0.71</v>
      </c>
      <c r="AA403" s="9">
        <v>6.51</v>
      </c>
      <c r="AB403" s="9">
        <v>258</v>
      </c>
      <c r="AC403" s="9">
        <v>341.3</v>
      </c>
      <c r="AD403" s="9">
        <v>90</v>
      </c>
      <c r="AE403" s="9">
        <v>83.3</v>
      </c>
      <c r="AF403" s="9">
        <v>0.93</v>
      </c>
      <c r="AG403" s="9">
        <v>7.01</v>
      </c>
      <c r="AH403" s="9">
        <v>10.6</v>
      </c>
      <c r="AI403" s="9">
        <v>1672.27</v>
      </c>
      <c r="AJ403" s="9">
        <v>1069.1199999999999</v>
      </c>
      <c r="AK403" s="9">
        <v>135.94</v>
      </c>
      <c r="AL403" s="9">
        <v>26552.97</v>
      </c>
      <c r="AM403" s="9">
        <v>1352.83</v>
      </c>
      <c r="AN403" s="9">
        <f>Tabla1[[#This Row],[Costo Compra]]+Tabla1[[#This Row],[Otros Compra]]</f>
        <v>27905.800000000003</v>
      </c>
      <c r="AO403" s="9" t="s">
        <v>284</v>
      </c>
      <c r="AP403" s="9" t="s">
        <v>138</v>
      </c>
      <c r="AQ403" s="9" t="s">
        <v>94</v>
      </c>
      <c r="AR403" s="9" t="s">
        <v>95</v>
      </c>
      <c r="AS403" s="9">
        <v>11268.29</v>
      </c>
      <c r="AT403" s="9">
        <v>0</v>
      </c>
      <c r="AU403" s="9" t="s">
        <v>77</v>
      </c>
      <c r="AV403" s="9">
        <v>2020</v>
      </c>
      <c r="AW403" s="12">
        <v>44050</v>
      </c>
      <c r="AX403" s="12">
        <v>44140</v>
      </c>
      <c r="AY403" s="9">
        <v>0</v>
      </c>
      <c r="AZ403" s="9">
        <v>0</v>
      </c>
      <c r="BA403" s="9">
        <v>-39174.089999999997</v>
      </c>
      <c r="BB403" s="9">
        <v>-248.25</v>
      </c>
      <c r="BC403" s="9">
        <v>3686</v>
      </c>
      <c r="BD403" s="9"/>
      <c r="BE403" s="9" t="s">
        <v>250</v>
      </c>
      <c r="BF403" s="9" t="s">
        <v>250</v>
      </c>
      <c r="BG403" s="9"/>
      <c r="BH403" s="9" t="s">
        <v>79</v>
      </c>
      <c r="BI403" s="9"/>
      <c r="BJ403" s="9">
        <v>0</v>
      </c>
      <c r="BK403" s="9">
        <v>0</v>
      </c>
      <c r="BL403" s="9">
        <v>0</v>
      </c>
      <c r="BM403" s="9">
        <v>0</v>
      </c>
      <c r="BN403" s="9">
        <v>0</v>
      </c>
      <c r="BO403" s="9">
        <v>0</v>
      </c>
      <c r="BP403" s="9"/>
      <c r="BQ403" s="9" t="s">
        <v>80</v>
      </c>
      <c r="BR403" s="9" t="s">
        <v>81</v>
      </c>
      <c r="BS403" s="9"/>
      <c r="CGQ403" s="9" t="s">
        <v>70</v>
      </c>
    </row>
    <row r="404" spans="1:71 2227:2227" x14ac:dyDescent="0.25">
      <c r="A404" s="9" t="s">
        <v>70</v>
      </c>
      <c r="B404" s="10">
        <v>999054000021309</v>
      </c>
      <c r="C404" s="11" t="s">
        <v>86</v>
      </c>
      <c r="D404" s="9" t="s">
        <v>87</v>
      </c>
      <c r="E404" s="9" t="s">
        <v>259</v>
      </c>
      <c r="F404" s="9" t="s">
        <v>71</v>
      </c>
      <c r="G404" s="9" t="s">
        <v>240</v>
      </c>
      <c r="H404" s="9" t="s">
        <v>73</v>
      </c>
      <c r="I404" s="9">
        <v>1</v>
      </c>
      <c r="J404" s="9">
        <v>243.5</v>
      </c>
      <c r="K404" s="9">
        <v>412.6</v>
      </c>
      <c r="L404" s="9">
        <v>169.1</v>
      </c>
      <c r="M404" s="10">
        <v>126</v>
      </c>
      <c r="N404" s="9">
        <v>1.34</v>
      </c>
      <c r="O404" s="9">
        <v>4.54</v>
      </c>
      <c r="P404" s="9"/>
      <c r="Q404" s="9"/>
      <c r="R404" s="9"/>
      <c r="S404" s="9"/>
      <c r="T404" s="9"/>
      <c r="U404" s="9"/>
      <c r="V404" s="9">
        <v>243.5</v>
      </c>
      <c r="W404" s="9">
        <v>289</v>
      </c>
      <c r="X404" s="9">
        <v>25</v>
      </c>
      <c r="Y404" s="9">
        <v>45.5</v>
      </c>
      <c r="Z404" s="9">
        <v>1.82</v>
      </c>
      <c r="AA404" s="9">
        <v>1.77</v>
      </c>
      <c r="AB404" s="9">
        <v>289</v>
      </c>
      <c r="AC404" s="9">
        <v>412.6</v>
      </c>
      <c r="AD404" s="9">
        <v>101</v>
      </c>
      <c r="AE404" s="9">
        <v>123.6</v>
      </c>
      <c r="AF404" s="9">
        <v>1.22</v>
      </c>
      <c r="AG404" s="9">
        <v>5.57</v>
      </c>
      <c r="AH404" s="9">
        <v>6.89</v>
      </c>
      <c r="AI404" s="9">
        <v>1164.5</v>
      </c>
      <c r="AJ404" s="9">
        <v>768.54</v>
      </c>
      <c r="AK404" s="9">
        <v>67.7</v>
      </c>
      <c r="AL404" s="9">
        <v>36897.089999999997</v>
      </c>
      <c r="AM404" s="9">
        <v>855.52</v>
      </c>
      <c r="AN404" s="9">
        <f>Tabla1[[#This Row],[Costo Compra]]+Tabla1[[#This Row],[Otros Compra]]</f>
        <v>37752.609999999993</v>
      </c>
      <c r="AO404" s="9" t="s">
        <v>240</v>
      </c>
      <c r="AP404" s="9" t="s">
        <v>260</v>
      </c>
      <c r="AQ404" s="9" t="s">
        <v>261</v>
      </c>
      <c r="AR404" s="9" t="s">
        <v>76</v>
      </c>
      <c r="AS404" s="9">
        <v>8367.9599999999991</v>
      </c>
      <c r="AT404" s="9">
        <v>0</v>
      </c>
      <c r="AU404" s="9" t="s">
        <v>77</v>
      </c>
      <c r="AV404" s="9">
        <v>2020</v>
      </c>
      <c r="AW404" s="12">
        <v>44039</v>
      </c>
      <c r="AX404" s="12">
        <v>44140</v>
      </c>
      <c r="AY404" s="9">
        <v>0</v>
      </c>
      <c r="AZ404" s="9">
        <v>0</v>
      </c>
      <c r="BA404" s="9">
        <v>-46120.57</v>
      </c>
      <c r="BB404" s="9">
        <v>-272.74</v>
      </c>
      <c r="BC404" s="9">
        <v>3687</v>
      </c>
      <c r="BD404" s="9"/>
      <c r="BE404" s="9" t="s">
        <v>250</v>
      </c>
      <c r="BF404" s="9" t="s">
        <v>250</v>
      </c>
      <c r="BG404" s="9"/>
      <c r="BH404" s="9" t="s">
        <v>79</v>
      </c>
      <c r="BI404" s="9"/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/>
      <c r="BQ404" s="9" t="s">
        <v>80</v>
      </c>
      <c r="BR404" s="9" t="s">
        <v>81</v>
      </c>
      <c r="BS404" s="9"/>
      <c r="CGQ404" s="9" t="s">
        <v>70</v>
      </c>
    </row>
    <row r="405" spans="1:71 2227:2227" x14ac:dyDescent="0.25">
      <c r="A405" s="9" t="s">
        <v>70</v>
      </c>
      <c r="B405" s="10">
        <v>999054000021322</v>
      </c>
      <c r="C405" s="11" t="s">
        <v>86</v>
      </c>
      <c r="D405" s="9" t="s">
        <v>91</v>
      </c>
      <c r="E405" s="9" t="s">
        <v>274</v>
      </c>
      <c r="F405" s="9" t="s">
        <v>71</v>
      </c>
      <c r="G405" s="9" t="s">
        <v>70</v>
      </c>
      <c r="H405" s="9" t="s">
        <v>73</v>
      </c>
      <c r="I405" s="9">
        <v>1</v>
      </c>
      <c r="J405" s="9">
        <v>323</v>
      </c>
      <c r="K405" s="9">
        <v>399.6</v>
      </c>
      <c r="L405" s="9">
        <v>76.599999999999994</v>
      </c>
      <c r="M405" s="10">
        <v>42</v>
      </c>
      <c r="N405" s="9">
        <v>1.82</v>
      </c>
      <c r="O405" s="9">
        <v>2.0099999999999998</v>
      </c>
      <c r="P405" s="9"/>
      <c r="Q405" s="9"/>
      <c r="R405" s="9"/>
      <c r="S405" s="9"/>
      <c r="T405" s="9"/>
      <c r="U405" s="9"/>
      <c r="V405" s="9">
        <v>323</v>
      </c>
      <c r="W405" s="9">
        <v>344</v>
      </c>
      <c r="X405" s="9">
        <v>15</v>
      </c>
      <c r="Y405" s="9">
        <v>21</v>
      </c>
      <c r="Z405" s="9">
        <v>1.4</v>
      </c>
      <c r="AA405" s="9">
        <v>3.02</v>
      </c>
      <c r="AB405" s="9">
        <v>344</v>
      </c>
      <c r="AC405" s="9">
        <v>399.6</v>
      </c>
      <c r="AD405" s="9">
        <v>27</v>
      </c>
      <c r="AE405" s="9">
        <v>55.6</v>
      </c>
      <c r="AF405" s="9">
        <v>2.06</v>
      </c>
      <c r="AG405" s="9">
        <v>1.63</v>
      </c>
      <c r="AH405" s="9">
        <v>3.17</v>
      </c>
      <c r="AI405" s="9">
        <v>242.49</v>
      </c>
      <c r="AJ405" s="9">
        <v>153.81</v>
      </c>
      <c r="AK405" s="9">
        <v>38.799999999999997</v>
      </c>
      <c r="AL405" s="9">
        <v>46839.040000000001</v>
      </c>
      <c r="AM405" s="9">
        <v>573.35</v>
      </c>
      <c r="AN405" s="9">
        <f>Tabla1[[#This Row],[Costo Compra]]+Tabla1[[#This Row],[Otros Compra]]</f>
        <v>47412.39</v>
      </c>
      <c r="AO405" s="9" t="s">
        <v>284</v>
      </c>
      <c r="AP405" s="9" t="s">
        <v>93</v>
      </c>
      <c r="AQ405" s="9" t="s">
        <v>94</v>
      </c>
      <c r="AR405" s="9" t="s">
        <v>95</v>
      </c>
      <c r="AS405" s="9">
        <v>2157.5</v>
      </c>
      <c r="AT405" s="9">
        <v>0</v>
      </c>
      <c r="AU405" s="9" t="s">
        <v>77</v>
      </c>
      <c r="AV405" s="9">
        <v>2020</v>
      </c>
      <c r="AW405" s="12">
        <v>44113</v>
      </c>
      <c r="AX405" s="12">
        <v>44140</v>
      </c>
      <c r="AY405" s="9">
        <v>0</v>
      </c>
      <c r="AZ405" s="9">
        <v>0</v>
      </c>
      <c r="BA405" s="9">
        <v>-49569.89</v>
      </c>
      <c r="BB405" s="9">
        <v>-647.13</v>
      </c>
      <c r="BC405" s="9">
        <v>3686</v>
      </c>
      <c r="BD405" s="9"/>
      <c r="BE405" s="9" t="s">
        <v>253</v>
      </c>
      <c r="BF405" s="9" t="s">
        <v>253</v>
      </c>
      <c r="BG405" s="9"/>
      <c r="BH405" s="9" t="s">
        <v>79</v>
      </c>
      <c r="BI405" s="9"/>
      <c r="BJ405" s="9">
        <v>0</v>
      </c>
      <c r="BK405" s="9">
        <v>0</v>
      </c>
      <c r="BL405" s="9">
        <v>0</v>
      </c>
      <c r="BM405" s="9">
        <v>0</v>
      </c>
      <c r="BN405" s="9">
        <v>0</v>
      </c>
      <c r="BO405" s="9">
        <v>0</v>
      </c>
      <c r="BP405" s="9"/>
      <c r="BQ405" s="9" t="s">
        <v>80</v>
      </c>
      <c r="BR405" s="9" t="s">
        <v>81</v>
      </c>
      <c r="BS405" s="9"/>
      <c r="CGQ405" s="9" t="s">
        <v>70</v>
      </c>
    </row>
    <row r="406" spans="1:71 2227:2227" x14ac:dyDescent="0.25">
      <c r="A406" s="13" t="s">
        <v>70</v>
      </c>
      <c r="B406" s="14">
        <v>999054000021323</v>
      </c>
      <c r="C406" s="15" t="s">
        <v>82</v>
      </c>
      <c r="D406" s="9" t="s">
        <v>96</v>
      </c>
      <c r="E406" s="13" t="s">
        <v>257</v>
      </c>
      <c r="F406" s="13" t="s">
        <v>71</v>
      </c>
      <c r="G406" s="13" t="s">
        <v>119</v>
      </c>
      <c r="H406" s="13" t="s">
        <v>73</v>
      </c>
      <c r="I406" s="13">
        <v>1</v>
      </c>
      <c r="J406" s="13">
        <v>208</v>
      </c>
      <c r="K406" s="13">
        <v>384.3</v>
      </c>
      <c r="L406" s="13">
        <v>176.3</v>
      </c>
      <c r="M406" s="14">
        <v>96</v>
      </c>
      <c r="N406" s="13">
        <v>1.84</v>
      </c>
      <c r="O406" s="13">
        <v>3.76</v>
      </c>
      <c r="P406" s="13"/>
      <c r="Q406" s="13"/>
      <c r="R406" s="13"/>
      <c r="S406" s="13"/>
      <c r="T406" s="13"/>
      <c r="U406" s="13"/>
      <c r="V406" s="13">
        <v>208</v>
      </c>
      <c r="W406" s="13">
        <v>260</v>
      </c>
      <c r="X406" s="13">
        <v>18</v>
      </c>
      <c r="Y406" s="13">
        <v>52</v>
      </c>
      <c r="Z406" s="13">
        <v>2.89</v>
      </c>
      <c r="AA406" s="13">
        <v>1.67</v>
      </c>
      <c r="AB406" s="13">
        <v>260</v>
      </c>
      <c r="AC406" s="13">
        <v>384.3</v>
      </c>
      <c r="AD406" s="13">
        <v>78</v>
      </c>
      <c r="AE406" s="13">
        <v>124.3</v>
      </c>
      <c r="AF406" s="13">
        <v>1.59</v>
      </c>
      <c r="AG406" s="13">
        <v>4.63</v>
      </c>
      <c r="AH406" s="13">
        <v>5.82</v>
      </c>
      <c r="AI406" s="13">
        <v>1026.78</v>
      </c>
      <c r="AJ406" s="13">
        <v>662.76</v>
      </c>
      <c r="AK406" s="13">
        <v>64.62</v>
      </c>
      <c r="AL406" s="13">
        <v>34898.5</v>
      </c>
      <c r="AM406" s="13">
        <v>1684.29</v>
      </c>
      <c r="AN406" s="13">
        <f>Tabla1[[#This Row],[Costo Compra]]+Tabla1[[#This Row],[Otros Compra]]</f>
        <v>36582.79</v>
      </c>
      <c r="AO406" s="9" t="s">
        <v>282</v>
      </c>
      <c r="AP406" s="13" t="s">
        <v>238</v>
      </c>
      <c r="AQ406" s="13" t="s">
        <v>239</v>
      </c>
      <c r="AR406" s="13" t="s">
        <v>148</v>
      </c>
      <c r="AS406" s="13">
        <v>8032.03</v>
      </c>
      <c r="AT406" s="13">
        <v>0</v>
      </c>
      <c r="AU406" s="13" t="s">
        <v>77</v>
      </c>
      <c r="AV406" s="13">
        <v>2020</v>
      </c>
      <c r="AW406" s="16">
        <v>44062</v>
      </c>
      <c r="AX406" s="16">
        <v>44140</v>
      </c>
      <c r="AY406" s="13">
        <v>0</v>
      </c>
      <c r="AZ406" s="13">
        <v>0</v>
      </c>
      <c r="BA406" s="13">
        <v>-44614.82</v>
      </c>
      <c r="BB406" s="13">
        <v>-253.06</v>
      </c>
      <c r="BC406" s="13">
        <v>3685</v>
      </c>
      <c r="BD406" s="13"/>
      <c r="BE406" s="13" t="s">
        <v>250</v>
      </c>
      <c r="BF406" s="13" t="s">
        <v>250</v>
      </c>
      <c r="BG406" s="13"/>
      <c r="BH406" s="13" t="s">
        <v>79</v>
      </c>
      <c r="BI406" s="13"/>
      <c r="BJ406" s="13">
        <v>0</v>
      </c>
      <c r="BK406" s="13">
        <v>0</v>
      </c>
      <c r="BL406" s="13">
        <v>0</v>
      </c>
      <c r="BM406" s="13">
        <v>0</v>
      </c>
      <c r="BN406" s="13">
        <v>0</v>
      </c>
      <c r="BO406" s="13">
        <v>0</v>
      </c>
      <c r="BP406" s="13"/>
      <c r="BQ406" s="13" t="s">
        <v>80</v>
      </c>
      <c r="BR406" s="13" t="s">
        <v>81</v>
      </c>
      <c r="BS406" s="9"/>
      <c r="CGQ406" s="9" t="s">
        <v>70</v>
      </c>
    </row>
    <row r="407" spans="1:71 2227:2227" x14ac:dyDescent="0.25">
      <c r="A407" s="9" t="s">
        <v>70</v>
      </c>
      <c r="B407" s="10">
        <v>999054000021380</v>
      </c>
      <c r="C407" s="11" t="s">
        <v>86</v>
      </c>
      <c r="D407" s="9" t="s">
        <v>87</v>
      </c>
      <c r="E407" s="9" t="s">
        <v>220</v>
      </c>
      <c r="F407" s="9" t="s">
        <v>71</v>
      </c>
      <c r="G407" s="9" t="s">
        <v>240</v>
      </c>
      <c r="H407" s="9" t="s">
        <v>73</v>
      </c>
      <c r="I407" s="9">
        <v>1</v>
      </c>
      <c r="J407" s="9">
        <v>215.5</v>
      </c>
      <c r="K407" s="9">
        <v>429.6</v>
      </c>
      <c r="L407" s="9">
        <v>214.1</v>
      </c>
      <c r="M407" s="10">
        <v>185</v>
      </c>
      <c r="N407" s="9">
        <v>1.1599999999999999</v>
      </c>
      <c r="O407" s="9">
        <v>3.4</v>
      </c>
      <c r="P407" s="9">
        <v>231.5</v>
      </c>
      <c r="Q407" s="9">
        <v>253</v>
      </c>
      <c r="R407" s="9">
        <v>48</v>
      </c>
      <c r="S407" s="9">
        <v>21.5</v>
      </c>
      <c r="T407" s="9">
        <v>0.45</v>
      </c>
      <c r="U407" s="9">
        <v>3.93</v>
      </c>
      <c r="V407" s="9">
        <v>215.5</v>
      </c>
      <c r="W407" s="9">
        <v>231.5</v>
      </c>
      <c r="X407" s="9">
        <v>16</v>
      </c>
      <c r="Y407" s="9">
        <v>16</v>
      </c>
      <c r="Z407" s="9">
        <v>1</v>
      </c>
      <c r="AA407" s="9">
        <v>0.61</v>
      </c>
      <c r="AB407" s="9"/>
      <c r="AC407" s="9"/>
      <c r="AD407" s="9"/>
      <c r="AE407" s="9"/>
      <c r="AF407" s="9"/>
      <c r="AG407" s="9"/>
      <c r="AH407" s="9">
        <v>5.48</v>
      </c>
      <c r="AI407" s="9">
        <v>1172.5999999999999</v>
      </c>
      <c r="AJ407" s="9">
        <v>728.71</v>
      </c>
      <c r="AK407" s="9">
        <v>44.89</v>
      </c>
      <c r="AL407" s="9">
        <v>24285.37</v>
      </c>
      <c r="AM407" s="9">
        <v>531.4</v>
      </c>
      <c r="AN407" s="9">
        <f>Tabla1[[#This Row],[Costo Compra]]+Tabla1[[#This Row],[Otros Compra]]</f>
        <v>24816.77</v>
      </c>
      <c r="AO407" s="9" t="s">
        <v>282</v>
      </c>
      <c r="AP407" s="9" t="s">
        <v>221</v>
      </c>
      <c r="AQ407" s="9" t="s">
        <v>222</v>
      </c>
      <c r="AR407" s="9" t="s">
        <v>148</v>
      </c>
      <c r="AS407" s="9">
        <v>7928.19</v>
      </c>
      <c r="AT407" s="9">
        <v>0</v>
      </c>
      <c r="AU407" s="9" t="s">
        <v>77</v>
      </c>
      <c r="AV407" s="9">
        <v>2020</v>
      </c>
      <c r="AW407" s="12">
        <v>44019</v>
      </c>
      <c r="AX407" s="12">
        <v>44140</v>
      </c>
      <c r="AY407" s="9">
        <v>0</v>
      </c>
      <c r="AZ407" s="9">
        <v>0</v>
      </c>
      <c r="BA407" s="9">
        <v>-32744.959999999999</v>
      </c>
      <c r="BB407" s="9">
        <v>-152.94</v>
      </c>
      <c r="BC407" s="9">
        <v>3687</v>
      </c>
      <c r="BD407" s="9"/>
      <c r="BE407" s="9" t="s">
        <v>253</v>
      </c>
      <c r="BF407" s="9" t="s">
        <v>253</v>
      </c>
      <c r="BG407" s="9"/>
      <c r="BH407" s="9" t="s">
        <v>79</v>
      </c>
      <c r="BI407" s="9"/>
      <c r="BJ407" s="9">
        <v>0</v>
      </c>
      <c r="BK407" s="9">
        <v>0</v>
      </c>
      <c r="BL407" s="9">
        <v>0</v>
      </c>
      <c r="BM407" s="9">
        <v>0</v>
      </c>
      <c r="BN407" s="9">
        <v>0</v>
      </c>
      <c r="BO407" s="9">
        <v>0</v>
      </c>
      <c r="BP407" s="9"/>
      <c r="BQ407" s="9" t="s">
        <v>80</v>
      </c>
      <c r="BR407" s="9" t="s">
        <v>81</v>
      </c>
      <c r="BS407" s="9"/>
      <c r="CGQ407" s="9" t="s">
        <v>70</v>
      </c>
    </row>
    <row r="408" spans="1:71 2227:2227" x14ac:dyDescent="0.25">
      <c r="A408" s="13" t="s">
        <v>70</v>
      </c>
      <c r="B408" s="14">
        <v>999054000021386</v>
      </c>
      <c r="C408" s="15" t="s">
        <v>86</v>
      </c>
      <c r="D408" s="13" t="s">
        <v>87</v>
      </c>
      <c r="E408" s="13" t="s">
        <v>195</v>
      </c>
      <c r="F408" s="13" t="s">
        <v>71</v>
      </c>
      <c r="G408" s="13" t="s">
        <v>240</v>
      </c>
      <c r="H408" s="13" t="s">
        <v>73</v>
      </c>
      <c r="I408" s="13">
        <v>1</v>
      </c>
      <c r="J408" s="13">
        <v>171</v>
      </c>
      <c r="K408" s="13">
        <v>408.6</v>
      </c>
      <c r="L408" s="13">
        <v>237.6</v>
      </c>
      <c r="M408" s="14">
        <v>176</v>
      </c>
      <c r="N408" s="13">
        <v>1.35</v>
      </c>
      <c r="O408" s="13">
        <v>4.5599999999999996</v>
      </c>
      <c r="P408" s="13">
        <v>171</v>
      </c>
      <c r="Q408" s="13">
        <v>266</v>
      </c>
      <c r="R408" s="13">
        <v>68</v>
      </c>
      <c r="S408" s="13">
        <v>95</v>
      </c>
      <c r="T408" s="13">
        <v>1.4</v>
      </c>
      <c r="U408" s="13">
        <v>3.61</v>
      </c>
      <c r="V408" s="13"/>
      <c r="W408" s="13"/>
      <c r="X408" s="13"/>
      <c r="Y408" s="13"/>
      <c r="Z408" s="13"/>
      <c r="AA408" s="13"/>
      <c r="AB408" s="13">
        <v>266</v>
      </c>
      <c r="AC408" s="13">
        <v>408.6</v>
      </c>
      <c r="AD408" s="13">
        <v>108</v>
      </c>
      <c r="AE408" s="13">
        <v>142.6</v>
      </c>
      <c r="AF408" s="13">
        <v>1.32</v>
      </c>
      <c r="AG408" s="13">
        <v>5.19</v>
      </c>
      <c r="AH408" s="13">
        <v>7.15</v>
      </c>
      <c r="AI408" s="13">
        <v>1699.13</v>
      </c>
      <c r="AJ408" s="13">
        <v>1082.5899999999999</v>
      </c>
      <c r="AK408" s="13">
        <v>81.12</v>
      </c>
      <c r="AL408" s="13">
        <v>23296.31</v>
      </c>
      <c r="AM408" s="13">
        <v>872.14</v>
      </c>
      <c r="AN408" s="13">
        <f>Tabla1[[#This Row],[Costo Compra]]+Tabla1[[#This Row],[Otros Compra]]</f>
        <v>24168.45</v>
      </c>
      <c r="AO408" s="9" t="s">
        <v>240</v>
      </c>
      <c r="AP408" s="13" t="s">
        <v>196</v>
      </c>
      <c r="AQ408" s="13" t="s">
        <v>197</v>
      </c>
      <c r="AR408" s="13" t="s">
        <v>148</v>
      </c>
      <c r="AS408" s="13">
        <v>11567.32</v>
      </c>
      <c r="AT408" s="13">
        <v>0</v>
      </c>
      <c r="AU408" s="13" t="s">
        <v>77</v>
      </c>
      <c r="AV408" s="13">
        <v>2020</v>
      </c>
      <c r="AW408" s="16">
        <v>44032</v>
      </c>
      <c r="AX408" s="16">
        <v>44140</v>
      </c>
      <c r="AY408" s="13">
        <v>0</v>
      </c>
      <c r="AZ408" s="13">
        <v>0</v>
      </c>
      <c r="BA408" s="13">
        <v>-35735.769999999997</v>
      </c>
      <c r="BB408" s="13">
        <v>-150.4</v>
      </c>
      <c r="BC408" s="13">
        <v>3687</v>
      </c>
      <c r="BD408" s="13"/>
      <c r="BE408" s="13" t="s">
        <v>250</v>
      </c>
      <c r="BF408" s="13" t="s">
        <v>250</v>
      </c>
      <c r="BG408" s="13"/>
      <c r="BH408" s="13" t="s">
        <v>79</v>
      </c>
      <c r="BI408" s="13"/>
      <c r="BJ408" s="13">
        <v>0</v>
      </c>
      <c r="BK408" s="13">
        <v>0</v>
      </c>
      <c r="BL408" s="13">
        <v>0</v>
      </c>
      <c r="BM408" s="13">
        <v>0</v>
      </c>
      <c r="BN408" s="13">
        <v>0</v>
      </c>
      <c r="BO408" s="13">
        <v>0</v>
      </c>
      <c r="BP408" s="13"/>
      <c r="BQ408" s="13" t="s">
        <v>80</v>
      </c>
      <c r="BR408" s="13" t="s">
        <v>81</v>
      </c>
      <c r="BS408" s="9"/>
      <c r="CGQ408" s="9" t="s">
        <v>70</v>
      </c>
    </row>
    <row r="409" spans="1:71 2227:2227" x14ac:dyDescent="0.25">
      <c r="A409" s="9" t="s">
        <v>70</v>
      </c>
      <c r="B409" s="10">
        <v>999054000021395</v>
      </c>
      <c r="C409" s="11" t="s">
        <v>82</v>
      </c>
      <c r="D409" s="9" t="s">
        <v>85</v>
      </c>
      <c r="E409" s="9" t="s">
        <v>230</v>
      </c>
      <c r="F409" s="9" t="s">
        <v>71</v>
      </c>
      <c r="G409" s="9" t="s">
        <v>70</v>
      </c>
      <c r="H409" s="9" t="s">
        <v>73</v>
      </c>
      <c r="I409" s="9">
        <v>1</v>
      </c>
      <c r="J409" s="9">
        <v>184</v>
      </c>
      <c r="K409" s="9">
        <v>330.3</v>
      </c>
      <c r="L409" s="9">
        <v>146.30000000000001</v>
      </c>
      <c r="M409" s="10">
        <v>139</v>
      </c>
      <c r="N409" s="9">
        <v>1.05</v>
      </c>
      <c r="O409" s="9">
        <v>5.49</v>
      </c>
      <c r="P409" s="9"/>
      <c r="Q409" s="9"/>
      <c r="R409" s="9"/>
      <c r="S409" s="9"/>
      <c r="T409" s="9"/>
      <c r="U409" s="9"/>
      <c r="V409" s="9">
        <v>184</v>
      </c>
      <c r="W409" s="9">
        <v>182</v>
      </c>
      <c r="X409" s="9">
        <v>17</v>
      </c>
      <c r="Y409" s="9">
        <v>-2</v>
      </c>
      <c r="Z409" s="9">
        <v>0</v>
      </c>
      <c r="AA409" s="9">
        <v>0</v>
      </c>
      <c r="AB409" s="9">
        <v>182</v>
      </c>
      <c r="AC409" s="9">
        <v>330.3</v>
      </c>
      <c r="AD409" s="9">
        <v>122</v>
      </c>
      <c r="AE409" s="9">
        <v>148.30000000000001</v>
      </c>
      <c r="AF409" s="9">
        <v>1.22</v>
      </c>
      <c r="AG409" s="9">
        <v>5.08</v>
      </c>
      <c r="AH409" s="9">
        <v>8.2200000000000006</v>
      </c>
      <c r="AI409" s="9">
        <v>1203.22</v>
      </c>
      <c r="AJ409" s="9">
        <v>803.66</v>
      </c>
      <c r="AK409" s="9">
        <v>59.47</v>
      </c>
      <c r="AL409" s="9">
        <v>21492.38</v>
      </c>
      <c r="AM409" s="9">
        <v>875.98</v>
      </c>
      <c r="AN409" s="9">
        <f>Tabla1[[#This Row],[Costo Compra]]+Tabla1[[#This Row],[Otros Compra]]</f>
        <v>22368.36</v>
      </c>
      <c r="AO409" s="9" t="s">
        <v>285</v>
      </c>
      <c r="AP409" s="9" t="s">
        <v>231</v>
      </c>
      <c r="AQ409" s="9" t="s">
        <v>108</v>
      </c>
      <c r="AR409" s="9" t="s">
        <v>76</v>
      </c>
      <c r="AS409" s="9">
        <v>8819.4500000000007</v>
      </c>
      <c r="AT409" s="9">
        <v>0</v>
      </c>
      <c r="AU409" s="9" t="s">
        <v>77</v>
      </c>
      <c r="AV409" s="9">
        <v>2020</v>
      </c>
      <c r="AW409" s="12">
        <v>44018</v>
      </c>
      <c r="AX409" s="12">
        <v>44140</v>
      </c>
      <c r="AY409" s="9">
        <v>0</v>
      </c>
      <c r="AZ409" s="9">
        <v>0</v>
      </c>
      <c r="BA409" s="9">
        <v>-31187.81</v>
      </c>
      <c r="BB409" s="9">
        <v>-213.18</v>
      </c>
      <c r="BC409" s="9">
        <v>3686</v>
      </c>
      <c r="BD409" s="9"/>
      <c r="BE409" s="9" t="s">
        <v>250</v>
      </c>
      <c r="BF409" s="9" t="s">
        <v>250</v>
      </c>
      <c r="BG409" s="9"/>
      <c r="BH409" s="9" t="s">
        <v>79</v>
      </c>
      <c r="BI409" s="9"/>
      <c r="BJ409" s="9">
        <v>0</v>
      </c>
      <c r="BK409" s="9">
        <v>0</v>
      </c>
      <c r="BL409" s="9">
        <v>0</v>
      </c>
      <c r="BM409" s="9">
        <v>0</v>
      </c>
      <c r="BN409" s="9">
        <v>0</v>
      </c>
      <c r="BO409" s="9">
        <v>0</v>
      </c>
      <c r="BP409" s="9"/>
      <c r="BQ409" s="9" t="s">
        <v>80</v>
      </c>
      <c r="BR409" s="9" t="s">
        <v>81</v>
      </c>
      <c r="BS409" s="9"/>
      <c r="CGQ409" s="9" t="s">
        <v>70</v>
      </c>
    </row>
    <row r="410" spans="1:71 2227:2227" x14ac:dyDescent="0.25">
      <c r="A410" s="13" t="s">
        <v>70</v>
      </c>
      <c r="B410" s="14">
        <v>999054000021446</v>
      </c>
      <c r="C410" s="11" t="s">
        <v>86</v>
      </c>
      <c r="D410" s="13"/>
      <c r="E410" s="13" t="s">
        <v>158</v>
      </c>
      <c r="F410" s="13" t="s">
        <v>71</v>
      </c>
      <c r="G410" s="13" t="s">
        <v>240</v>
      </c>
      <c r="H410" s="13" t="s">
        <v>73</v>
      </c>
      <c r="I410" s="13">
        <v>1</v>
      </c>
      <c r="J410" s="13">
        <v>168.36</v>
      </c>
      <c r="K410" s="13">
        <v>400.6</v>
      </c>
      <c r="L410" s="13">
        <v>232.24</v>
      </c>
      <c r="M410" s="14">
        <v>215</v>
      </c>
      <c r="N410" s="13">
        <v>1.08</v>
      </c>
      <c r="O410" s="13">
        <v>4.26</v>
      </c>
      <c r="P410" s="13">
        <v>168</v>
      </c>
      <c r="Q410" s="13">
        <v>238</v>
      </c>
      <c r="R410" s="13">
        <v>74</v>
      </c>
      <c r="S410" s="13">
        <v>70</v>
      </c>
      <c r="T410" s="13">
        <v>0.95</v>
      </c>
      <c r="U410" s="13">
        <v>3.08</v>
      </c>
      <c r="V410" s="13">
        <v>168.36</v>
      </c>
      <c r="W410" s="13">
        <v>168</v>
      </c>
      <c r="X410" s="13">
        <v>20</v>
      </c>
      <c r="Y410" s="13">
        <v>-0.36</v>
      </c>
      <c r="Z410" s="13">
        <v>0</v>
      </c>
      <c r="AA410" s="13">
        <v>0</v>
      </c>
      <c r="AB410" s="13"/>
      <c r="AC410" s="13"/>
      <c r="AD410" s="13"/>
      <c r="AE410" s="13"/>
      <c r="AF410" s="13"/>
      <c r="AG410" s="13"/>
      <c r="AH410" s="13">
        <v>6.79</v>
      </c>
      <c r="AI410" s="13">
        <v>1577.29</v>
      </c>
      <c r="AJ410" s="13">
        <v>990.46</v>
      </c>
      <c r="AK410" s="13">
        <v>64.069999999999993</v>
      </c>
      <c r="AL410" s="13">
        <v>21879.27</v>
      </c>
      <c r="AM410" s="13">
        <v>1186.67</v>
      </c>
      <c r="AN410" s="13">
        <f>Tabla1[[#This Row],[Costo Compra]]+Tabla1[[#This Row],[Otros Compra]]</f>
        <v>23065.940000000002</v>
      </c>
      <c r="AO410" s="9" t="s">
        <v>282</v>
      </c>
      <c r="AP410" s="13" t="s">
        <v>159</v>
      </c>
      <c r="AQ410" s="13" t="s">
        <v>160</v>
      </c>
      <c r="AR410" s="13" t="s">
        <v>148</v>
      </c>
      <c r="AS410" s="13">
        <v>10418.57</v>
      </c>
      <c r="AT410" s="13">
        <v>0</v>
      </c>
      <c r="AU410" s="13" t="s">
        <v>77</v>
      </c>
      <c r="AV410" s="13">
        <v>2020</v>
      </c>
      <c r="AW410" s="16">
        <v>44019</v>
      </c>
      <c r="AX410" s="16">
        <v>44140</v>
      </c>
      <c r="AY410" s="13">
        <v>0</v>
      </c>
      <c r="AZ410" s="13">
        <v>0</v>
      </c>
      <c r="BA410" s="13">
        <v>-33484.51</v>
      </c>
      <c r="BB410" s="13">
        <v>-144.18</v>
      </c>
      <c r="BC410" s="13">
        <v>3687</v>
      </c>
      <c r="BD410" s="13"/>
      <c r="BE410" s="13" t="s">
        <v>250</v>
      </c>
      <c r="BF410" s="13" t="s">
        <v>250</v>
      </c>
      <c r="BG410" s="13"/>
      <c r="BH410" s="13" t="s">
        <v>79</v>
      </c>
      <c r="BI410" s="13"/>
      <c r="BJ410" s="13">
        <v>0</v>
      </c>
      <c r="BK410" s="13">
        <v>0</v>
      </c>
      <c r="BL410" s="13">
        <v>0</v>
      </c>
      <c r="BM410" s="13">
        <v>0</v>
      </c>
      <c r="BN410" s="13">
        <v>0</v>
      </c>
      <c r="BO410" s="13">
        <v>0</v>
      </c>
      <c r="BP410" s="13"/>
      <c r="BQ410" s="13" t="s">
        <v>80</v>
      </c>
      <c r="BR410" s="13" t="s">
        <v>81</v>
      </c>
      <c r="BS410" s="9"/>
      <c r="CGQ410" s="9" t="s">
        <v>70</v>
      </c>
    </row>
    <row r="411" spans="1:71 2227:2227" x14ac:dyDescent="0.25">
      <c r="A411" s="9" t="s">
        <v>70</v>
      </c>
      <c r="B411" s="10">
        <v>999054000021453</v>
      </c>
      <c r="C411" s="11" t="s">
        <v>86</v>
      </c>
      <c r="D411" s="9" t="s">
        <v>87</v>
      </c>
      <c r="E411" s="9" t="s">
        <v>259</v>
      </c>
      <c r="F411" s="9" t="s">
        <v>71</v>
      </c>
      <c r="G411" s="9" t="s">
        <v>240</v>
      </c>
      <c r="H411" s="9" t="s">
        <v>73</v>
      </c>
      <c r="I411" s="9">
        <v>1</v>
      </c>
      <c r="J411" s="9">
        <v>230</v>
      </c>
      <c r="K411" s="9">
        <v>406.6</v>
      </c>
      <c r="L411" s="9">
        <v>176.6</v>
      </c>
      <c r="M411" s="10">
        <v>126</v>
      </c>
      <c r="N411" s="9">
        <v>1.4</v>
      </c>
      <c r="O411" s="9">
        <v>4.3499999999999996</v>
      </c>
      <c r="P411" s="9"/>
      <c r="Q411" s="9"/>
      <c r="R411" s="9"/>
      <c r="S411" s="9"/>
      <c r="T411" s="9"/>
      <c r="U411" s="9"/>
      <c r="V411" s="9">
        <v>230</v>
      </c>
      <c r="W411" s="9">
        <v>273</v>
      </c>
      <c r="X411" s="9">
        <v>25</v>
      </c>
      <c r="Y411" s="9">
        <v>43</v>
      </c>
      <c r="Z411" s="9">
        <v>1.72</v>
      </c>
      <c r="AA411" s="9">
        <v>1.87</v>
      </c>
      <c r="AB411" s="9">
        <v>273</v>
      </c>
      <c r="AC411" s="9">
        <v>406.6</v>
      </c>
      <c r="AD411" s="9">
        <v>101</v>
      </c>
      <c r="AE411" s="9">
        <v>133.6</v>
      </c>
      <c r="AF411" s="9">
        <v>1.32</v>
      </c>
      <c r="AG411" s="9">
        <v>5.15</v>
      </c>
      <c r="AH411" s="9">
        <v>6.59</v>
      </c>
      <c r="AI411" s="9">
        <v>1164.5</v>
      </c>
      <c r="AJ411" s="9">
        <v>768.54</v>
      </c>
      <c r="AK411" s="9">
        <v>62.63</v>
      </c>
      <c r="AL411" s="9">
        <v>34854.35</v>
      </c>
      <c r="AM411" s="9">
        <v>855.52</v>
      </c>
      <c r="AN411" s="9">
        <f>Tabla1[[#This Row],[Costo Compra]]+Tabla1[[#This Row],[Otros Compra]]</f>
        <v>35709.869999999995</v>
      </c>
      <c r="AO411" s="9" t="s">
        <v>240</v>
      </c>
      <c r="AP411" s="9" t="s">
        <v>260</v>
      </c>
      <c r="AQ411" s="9" t="s">
        <v>261</v>
      </c>
      <c r="AR411" s="9" t="s">
        <v>76</v>
      </c>
      <c r="AS411" s="9">
        <v>8367.9599999999991</v>
      </c>
      <c r="AT411" s="9">
        <v>0</v>
      </c>
      <c r="AU411" s="9" t="s">
        <v>77</v>
      </c>
      <c r="AV411" s="9">
        <v>2020</v>
      </c>
      <c r="AW411" s="12">
        <v>44039</v>
      </c>
      <c r="AX411" s="12">
        <v>44140</v>
      </c>
      <c r="AY411" s="9">
        <v>0</v>
      </c>
      <c r="AZ411" s="9">
        <v>0</v>
      </c>
      <c r="BA411" s="9">
        <v>-44077.83</v>
      </c>
      <c r="BB411" s="9">
        <v>-249.59</v>
      </c>
      <c r="BC411" s="9">
        <v>3687</v>
      </c>
      <c r="BD411" s="9"/>
      <c r="BE411" s="9" t="s">
        <v>250</v>
      </c>
      <c r="BF411" s="9" t="s">
        <v>250</v>
      </c>
      <c r="BG411" s="9"/>
      <c r="BH411" s="9" t="s">
        <v>79</v>
      </c>
      <c r="BI411" s="9"/>
      <c r="BJ411" s="9">
        <v>0</v>
      </c>
      <c r="BK411" s="9">
        <v>0</v>
      </c>
      <c r="BL411" s="9">
        <v>0</v>
      </c>
      <c r="BM411" s="9">
        <v>0</v>
      </c>
      <c r="BN411" s="9">
        <v>0</v>
      </c>
      <c r="BO411" s="9">
        <v>0</v>
      </c>
      <c r="BP411" s="9"/>
      <c r="BQ411" s="9" t="s">
        <v>80</v>
      </c>
      <c r="BR411" s="9" t="s">
        <v>81</v>
      </c>
      <c r="BS411" s="9"/>
      <c r="CGQ411" s="9" t="s">
        <v>70</v>
      </c>
    </row>
    <row r="412" spans="1:71 2227:2227" x14ac:dyDescent="0.25">
      <c r="A412" s="9" t="s">
        <v>70</v>
      </c>
      <c r="B412" s="10">
        <v>999054000021454</v>
      </c>
      <c r="C412" s="11" t="s">
        <v>82</v>
      </c>
      <c r="D412" s="9" t="s">
        <v>85</v>
      </c>
      <c r="E412" s="9" t="s">
        <v>257</v>
      </c>
      <c r="F412" s="9" t="s">
        <v>71</v>
      </c>
      <c r="G412" s="9" t="s">
        <v>119</v>
      </c>
      <c r="H412" s="9" t="s">
        <v>73</v>
      </c>
      <c r="I412" s="9">
        <v>1</v>
      </c>
      <c r="J412" s="9">
        <v>228.5</v>
      </c>
      <c r="K412" s="9">
        <v>381.3</v>
      </c>
      <c r="L412" s="9">
        <v>152.80000000000001</v>
      </c>
      <c r="M412" s="10">
        <v>96</v>
      </c>
      <c r="N412" s="9">
        <v>1.59</v>
      </c>
      <c r="O412" s="9">
        <v>4.34</v>
      </c>
      <c r="P412" s="9"/>
      <c r="Q412" s="9"/>
      <c r="R412" s="9"/>
      <c r="S412" s="9"/>
      <c r="T412" s="9"/>
      <c r="U412" s="9"/>
      <c r="V412" s="9">
        <v>228.5</v>
      </c>
      <c r="W412" s="9">
        <v>271</v>
      </c>
      <c r="X412" s="9">
        <v>18</v>
      </c>
      <c r="Y412" s="9">
        <v>42.5</v>
      </c>
      <c r="Z412" s="9">
        <v>2.36</v>
      </c>
      <c r="AA412" s="9">
        <v>2.04</v>
      </c>
      <c r="AB412" s="9">
        <v>271</v>
      </c>
      <c r="AC412" s="9">
        <v>381.3</v>
      </c>
      <c r="AD412" s="9">
        <v>78</v>
      </c>
      <c r="AE412" s="9">
        <v>110.3</v>
      </c>
      <c r="AF412" s="9">
        <v>1.41</v>
      </c>
      <c r="AG412" s="9">
        <v>5.22</v>
      </c>
      <c r="AH412" s="9">
        <v>6.72</v>
      </c>
      <c r="AI412" s="9">
        <v>1026.78</v>
      </c>
      <c r="AJ412" s="9">
        <v>662.76</v>
      </c>
      <c r="AK412" s="9">
        <v>72.790000000000006</v>
      </c>
      <c r="AL412" s="9">
        <v>36374.980000000003</v>
      </c>
      <c r="AM412" s="9">
        <v>1684.29</v>
      </c>
      <c r="AN412" s="9">
        <f>Tabla1[[#This Row],[Costo Compra]]+Tabla1[[#This Row],[Otros Compra]]</f>
        <v>38059.270000000004</v>
      </c>
      <c r="AO412" s="9" t="s">
        <v>282</v>
      </c>
      <c r="AP412" s="9" t="s">
        <v>238</v>
      </c>
      <c r="AQ412" s="9" t="s">
        <v>239</v>
      </c>
      <c r="AR412" s="9" t="s">
        <v>148</v>
      </c>
      <c r="AS412" s="9">
        <v>8028.35</v>
      </c>
      <c r="AT412" s="9">
        <v>0</v>
      </c>
      <c r="AU412" s="9" t="s">
        <v>77</v>
      </c>
      <c r="AV412" s="9">
        <v>2020</v>
      </c>
      <c r="AW412" s="12">
        <v>44062</v>
      </c>
      <c r="AX412" s="12">
        <v>44140</v>
      </c>
      <c r="AY412" s="9">
        <v>0</v>
      </c>
      <c r="AZ412" s="9">
        <v>0</v>
      </c>
      <c r="BA412" s="9">
        <v>-46087.62</v>
      </c>
      <c r="BB412" s="9">
        <v>-301.62</v>
      </c>
      <c r="BC412" s="9">
        <v>3685</v>
      </c>
      <c r="BD412" s="9"/>
      <c r="BE412" s="9" t="s">
        <v>250</v>
      </c>
      <c r="BF412" s="9" t="s">
        <v>250</v>
      </c>
      <c r="BG412" s="9"/>
      <c r="BH412" s="9" t="s">
        <v>79</v>
      </c>
      <c r="BI412" s="9"/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/>
      <c r="BQ412" s="9" t="s">
        <v>80</v>
      </c>
      <c r="BR412" s="9" t="s">
        <v>81</v>
      </c>
      <c r="BS412" s="9"/>
      <c r="CGQ412" s="9" t="s">
        <v>70</v>
      </c>
    </row>
    <row r="413" spans="1:71 2227:2227" x14ac:dyDescent="0.25">
      <c r="A413" s="9" t="s">
        <v>70</v>
      </c>
      <c r="B413" s="10">
        <v>999054000021551</v>
      </c>
      <c r="C413" s="11" t="s">
        <v>86</v>
      </c>
      <c r="D413" s="9" t="s">
        <v>87</v>
      </c>
      <c r="E413" s="9" t="s">
        <v>165</v>
      </c>
      <c r="F413" s="9" t="s">
        <v>71</v>
      </c>
      <c r="G413" s="9" t="s">
        <v>70</v>
      </c>
      <c r="H413" s="9" t="s">
        <v>73</v>
      </c>
      <c r="I413" s="9">
        <v>1</v>
      </c>
      <c r="J413" s="9">
        <v>205.5</v>
      </c>
      <c r="K413" s="9">
        <v>401.6</v>
      </c>
      <c r="L413" s="9">
        <v>196.1</v>
      </c>
      <c r="M413" s="10">
        <v>244</v>
      </c>
      <c r="N413" s="9">
        <v>0.8</v>
      </c>
      <c r="O413" s="9">
        <v>6.77</v>
      </c>
      <c r="P413" s="9">
        <v>205</v>
      </c>
      <c r="Q413" s="9">
        <v>227</v>
      </c>
      <c r="R413" s="9">
        <v>75</v>
      </c>
      <c r="S413" s="9">
        <v>22</v>
      </c>
      <c r="T413" s="9">
        <v>0.28999999999999998</v>
      </c>
      <c r="U413" s="9">
        <v>17.22</v>
      </c>
      <c r="V413" s="9">
        <v>205.5</v>
      </c>
      <c r="W413" s="9">
        <v>205</v>
      </c>
      <c r="X413" s="9">
        <v>48</v>
      </c>
      <c r="Y413" s="9">
        <v>-0.5</v>
      </c>
      <c r="Z413" s="9">
        <v>0</v>
      </c>
      <c r="AA413" s="9">
        <v>0</v>
      </c>
      <c r="AB413" s="9"/>
      <c r="AC413" s="9"/>
      <c r="AD413" s="9"/>
      <c r="AE413" s="9"/>
      <c r="AF413" s="9"/>
      <c r="AG413" s="9"/>
      <c r="AH413" s="9">
        <v>10.41</v>
      </c>
      <c r="AI413" s="9">
        <v>2041.35</v>
      </c>
      <c r="AJ413" s="9">
        <v>1327.87</v>
      </c>
      <c r="AK413" s="9">
        <v>80.260000000000005</v>
      </c>
      <c r="AL413" s="9">
        <v>24284.3</v>
      </c>
      <c r="AM413" s="9">
        <v>647.38</v>
      </c>
      <c r="AN413" s="9">
        <f>Tabla1[[#This Row],[Costo Compra]]+Tabla1[[#This Row],[Otros Compra]]</f>
        <v>24931.68</v>
      </c>
      <c r="AO413" s="9" t="s">
        <v>285</v>
      </c>
      <c r="AP413" s="9" t="s">
        <v>166</v>
      </c>
      <c r="AQ413" s="9" t="s">
        <v>116</v>
      </c>
      <c r="AR413" s="9" t="s">
        <v>76</v>
      </c>
      <c r="AS413" s="9">
        <v>14004.86</v>
      </c>
      <c r="AT413" s="9">
        <v>0</v>
      </c>
      <c r="AU413" s="9" t="s">
        <v>77</v>
      </c>
      <c r="AV413" s="9">
        <v>2020</v>
      </c>
      <c r="AW413" s="12">
        <v>44019</v>
      </c>
      <c r="AX413" s="12">
        <v>44140</v>
      </c>
      <c r="AY413" s="9">
        <v>0</v>
      </c>
      <c r="AZ413" s="9">
        <v>0</v>
      </c>
      <c r="BA413" s="9">
        <v>-38936.54</v>
      </c>
      <c r="BB413" s="9">
        <v>-198.55</v>
      </c>
      <c r="BC413" s="9">
        <v>3686</v>
      </c>
      <c r="BD413" s="9"/>
      <c r="BE413" s="9" t="s">
        <v>253</v>
      </c>
      <c r="BF413" s="9" t="s">
        <v>253</v>
      </c>
      <c r="BG413" s="9"/>
      <c r="BH413" s="9" t="s">
        <v>79</v>
      </c>
      <c r="BI413" s="9"/>
      <c r="BJ413" s="9">
        <v>0</v>
      </c>
      <c r="BK413" s="9">
        <v>0</v>
      </c>
      <c r="BL413" s="9">
        <v>0</v>
      </c>
      <c r="BM413" s="9">
        <v>0</v>
      </c>
      <c r="BN413" s="9">
        <v>0</v>
      </c>
      <c r="BO413" s="9">
        <v>0</v>
      </c>
      <c r="BP413" s="9"/>
      <c r="BQ413" s="9" t="s">
        <v>80</v>
      </c>
      <c r="BR413" s="9" t="s">
        <v>81</v>
      </c>
      <c r="BS413" s="9"/>
      <c r="CGQ413" s="9" t="s">
        <v>70</v>
      </c>
    </row>
    <row r="414" spans="1:71 2227:2227" x14ac:dyDescent="0.25">
      <c r="A414" s="9" t="s">
        <v>70</v>
      </c>
      <c r="B414" s="10">
        <v>999054000021598</v>
      </c>
      <c r="C414" s="11" t="s">
        <v>86</v>
      </c>
      <c r="D414" s="9" t="s">
        <v>87</v>
      </c>
      <c r="E414" s="9" t="s">
        <v>145</v>
      </c>
      <c r="F414" s="9" t="s">
        <v>71</v>
      </c>
      <c r="G414" s="9" t="s">
        <v>70</v>
      </c>
      <c r="H414" s="9" t="s">
        <v>73</v>
      </c>
      <c r="I414" s="9">
        <v>1</v>
      </c>
      <c r="J414" s="9">
        <v>187.5</v>
      </c>
      <c r="K414" s="9">
        <v>383.6</v>
      </c>
      <c r="L414" s="9">
        <v>196.1</v>
      </c>
      <c r="M414" s="10">
        <v>229</v>
      </c>
      <c r="N414" s="9">
        <v>0.86</v>
      </c>
      <c r="O414" s="9">
        <v>5.96</v>
      </c>
      <c r="P414" s="9">
        <v>214</v>
      </c>
      <c r="Q414" s="9">
        <v>218.5</v>
      </c>
      <c r="R414" s="9">
        <v>19</v>
      </c>
      <c r="S414" s="9">
        <v>4.5</v>
      </c>
      <c r="T414" s="9">
        <v>0.24</v>
      </c>
      <c r="U414" s="9">
        <v>9.3000000000000007</v>
      </c>
      <c r="V414" s="9">
        <v>187.5</v>
      </c>
      <c r="W414" s="9">
        <v>214</v>
      </c>
      <c r="X414" s="9">
        <v>33</v>
      </c>
      <c r="Y414" s="9">
        <v>26.5</v>
      </c>
      <c r="Z414" s="9">
        <v>0.8</v>
      </c>
      <c r="AA414" s="9">
        <v>2.4700000000000002</v>
      </c>
      <c r="AB414" s="9"/>
      <c r="AC414" s="9"/>
      <c r="AD414" s="9"/>
      <c r="AE414" s="9"/>
      <c r="AF414" s="9"/>
      <c r="AG414" s="9"/>
      <c r="AH414" s="9">
        <v>9.41</v>
      </c>
      <c r="AI414" s="9">
        <v>1845.05</v>
      </c>
      <c r="AJ414" s="9">
        <v>1167.99</v>
      </c>
      <c r="AK414" s="9">
        <v>74.75</v>
      </c>
      <c r="AL414" s="9">
        <v>21108.48</v>
      </c>
      <c r="AM414" s="9">
        <v>1205.6400000000001</v>
      </c>
      <c r="AN414" s="9">
        <f>Tabla1[[#This Row],[Costo Compra]]+Tabla1[[#This Row],[Otros Compra]]</f>
        <v>22314.12</v>
      </c>
      <c r="AO414" s="9" t="s">
        <v>282</v>
      </c>
      <c r="AP414" s="9" t="s">
        <v>146</v>
      </c>
      <c r="AQ414" s="9" t="s">
        <v>147</v>
      </c>
      <c r="AR414" s="9" t="s">
        <v>148</v>
      </c>
      <c r="AS414" s="9">
        <v>12341.47</v>
      </c>
      <c r="AT414" s="9">
        <v>0</v>
      </c>
      <c r="AU414" s="9" t="s">
        <v>77</v>
      </c>
      <c r="AV414" s="9">
        <v>2020</v>
      </c>
      <c r="AW414" s="12">
        <v>43963</v>
      </c>
      <c r="AX414" s="12">
        <v>44140</v>
      </c>
      <c r="AY414" s="9">
        <v>0</v>
      </c>
      <c r="AZ414" s="9">
        <v>0</v>
      </c>
      <c r="BA414" s="9">
        <v>-34655.589999999997</v>
      </c>
      <c r="BB414" s="9">
        <v>-176.72</v>
      </c>
      <c r="BC414" s="9">
        <v>3686</v>
      </c>
      <c r="BD414" s="9"/>
      <c r="BE414" s="9" t="s">
        <v>250</v>
      </c>
      <c r="BF414" s="9" t="s">
        <v>250</v>
      </c>
      <c r="BG414" s="9"/>
      <c r="BH414" s="9" t="s">
        <v>79</v>
      </c>
      <c r="BI414" s="9"/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/>
      <c r="BQ414" s="9" t="s">
        <v>80</v>
      </c>
      <c r="BR414" s="9" t="s">
        <v>81</v>
      </c>
      <c r="BS414" s="9"/>
      <c r="CGQ414" s="9" t="s">
        <v>70</v>
      </c>
    </row>
    <row r="415" spans="1:71 2227:2227" x14ac:dyDescent="0.25">
      <c r="A415" s="13" t="s">
        <v>70</v>
      </c>
      <c r="B415" s="14">
        <v>999054000021619</v>
      </c>
      <c r="C415" s="15" t="s">
        <v>86</v>
      </c>
      <c r="D415" s="13" t="s">
        <v>87</v>
      </c>
      <c r="E415" s="13" t="s">
        <v>188</v>
      </c>
      <c r="F415" s="13" t="s">
        <v>71</v>
      </c>
      <c r="G415" s="13" t="s">
        <v>70</v>
      </c>
      <c r="H415" s="13" t="s">
        <v>73</v>
      </c>
      <c r="I415" s="13">
        <v>1</v>
      </c>
      <c r="J415" s="13">
        <v>174.89</v>
      </c>
      <c r="K415" s="13">
        <v>411.6</v>
      </c>
      <c r="L415" s="13">
        <v>236.71</v>
      </c>
      <c r="M415" s="14">
        <v>205</v>
      </c>
      <c r="N415" s="13">
        <v>1.1499999999999999</v>
      </c>
      <c r="O415" s="13">
        <v>48.69</v>
      </c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>
        <v>174.89</v>
      </c>
      <c r="AC415" s="13">
        <v>411.6</v>
      </c>
      <c r="AD415" s="13">
        <v>205</v>
      </c>
      <c r="AE415" s="13">
        <v>236.71</v>
      </c>
      <c r="AF415" s="13">
        <v>1.1499999999999999</v>
      </c>
      <c r="AG415" s="13">
        <v>4.18</v>
      </c>
      <c r="AH415" s="13">
        <v>78.45</v>
      </c>
      <c r="AI415" s="13">
        <v>18569.759999999998</v>
      </c>
      <c r="AJ415" s="13">
        <v>11526.28</v>
      </c>
      <c r="AK415" s="13">
        <v>44.34</v>
      </c>
      <c r="AL415" s="13">
        <v>16750.25</v>
      </c>
      <c r="AM415" s="13">
        <v>776.59</v>
      </c>
      <c r="AN415" s="13">
        <f>Tabla1[[#This Row],[Costo Compra]]+Tabla1[[#This Row],[Otros Compra]]</f>
        <v>17526.84</v>
      </c>
      <c r="AO415" s="9" t="s">
        <v>288</v>
      </c>
      <c r="AP415" s="13" t="s">
        <v>189</v>
      </c>
      <c r="AQ415" s="13" t="s">
        <v>190</v>
      </c>
      <c r="AR415" s="13" t="s">
        <v>148</v>
      </c>
      <c r="AS415" s="13">
        <v>122100.44</v>
      </c>
      <c r="AT415" s="13">
        <v>0</v>
      </c>
      <c r="AU415" s="13" t="s">
        <v>77</v>
      </c>
      <c r="AV415" s="13">
        <v>2020</v>
      </c>
      <c r="AW415" s="16">
        <v>43935</v>
      </c>
      <c r="AX415" s="16">
        <v>44140</v>
      </c>
      <c r="AY415" s="13">
        <v>0</v>
      </c>
      <c r="AZ415" s="13">
        <v>0</v>
      </c>
      <c r="BA415" s="13">
        <v>-139627.28</v>
      </c>
      <c r="BB415" s="13">
        <v>-589.87</v>
      </c>
      <c r="BC415" s="13">
        <v>3686</v>
      </c>
      <c r="BD415" s="13"/>
      <c r="BE415" s="13" t="s">
        <v>250</v>
      </c>
      <c r="BF415" s="13" t="s">
        <v>250</v>
      </c>
      <c r="BG415" s="13"/>
      <c r="BH415" s="13" t="s">
        <v>79</v>
      </c>
      <c r="BI415" s="13"/>
      <c r="BJ415" s="13">
        <v>0</v>
      </c>
      <c r="BK415" s="13">
        <v>0</v>
      </c>
      <c r="BL415" s="13">
        <v>0</v>
      </c>
      <c r="BM415" s="13">
        <v>0</v>
      </c>
      <c r="BN415" s="13">
        <v>0</v>
      </c>
      <c r="BO415" s="13">
        <v>0</v>
      </c>
      <c r="BP415" s="13"/>
      <c r="BQ415" s="13" t="s">
        <v>80</v>
      </c>
      <c r="BR415" s="13" t="s">
        <v>81</v>
      </c>
      <c r="BS415" s="9"/>
      <c r="CGQ415" s="9" t="s">
        <v>70</v>
      </c>
    </row>
    <row r="416" spans="1:71 2227:2227" x14ac:dyDescent="0.25">
      <c r="A416" s="13" t="s">
        <v>70</v>
      </c>
      <c r="B416" s="14">
        <v>999054000021626</v>
      </c>
      <c r="C416" s="11" t="s">
        <v>86</v>
      </c>
      <c r="D416" s="13"/>
      <c r="E416" s="13" t="s">
        <v>158</v>
      </c>
      <c r="F416" s="13" t="s">
        <v>71</v>
      </c>
      <c r="G416" s="13" t="s">
        <v>240</v>
      </c>
      <c r="H416" s="13" t="s">
        <v>73</v>
      </c>
      <c r="I416" s="13">
        <v>1</v>
      </c>
      <c r="J416" s="13">
        <v>192.75</v>
      </c>
      <c r="K416" s="13">
        <v>403.6</v>
      </c>
      <c r="L416" s="13">
        <v>210.85</v>
      </c>
      <c r="M416" s="14">
        <v>215</v>
      </c>
      <c r="N416" s="13">
        <v>0.98</v>
      </c>
      <c r="O416" s="13">
        <v>4.7</v>
      </c>
      <c r="P416" s="13">
        <v>200</v>
      </c>
      <c r="Q416" s="13">
        <v>226</v>
      </c>
      <c r="R416" s="13">
        <v>75</v>
      </c>
      <c r="S416" s="13">
        <v>26</v>
      </c>
      <c r="T416" s="13">
        <v>0.35</v>
      </c>
      <c r="U416" s="13">
        <v>8.35</v>
      </c>
      <c r="V416" s="13">
        <v>192.75</v>
      </c>
      <c r="W416" s="13">
        <v>200</v>
      </c>
      <c r="X416" s="13">
        <v>19</v>
      </c>
      <c r="Y416" s="13">
        <v>7.25</v>
      </c>
      <c r="Z416" s="13">
        <v>0.38</v>
      </c>
      <c r="AA416" s="13">
        <v>5.0599999999999996</v>
      </c>
      <c r="AB416" s="13"/>
      <c r="AC416" s="13"/>
      <c r="AD416" s="13"/>
      <c r="AE416" s="13"/>
      <c r="AF416" s="13"/>
      <c r="AG416" s="13"/>
      <c r="AH416" s="13">
        <v>7.48</v>
      </c>
      <c r="AI416" s="13">
        <v>1577.3</v>
      </c>
      <c r="AJ416" s="13">
        <v>990.46</v>
      </c>
      <c r="AK416" s="13">
        <v>58.66</v>
      </c>
      <c r="AL416" s="13">
        <v>20776.11</v>
      </c>
      <c r="AM416" s="13">
        <v>1186.67</v>
      </c>
      <c r="AN416" s="13">
        <f>Tabla1[[#This Row],[Costo Compra]]+Tabla1[[#This Row],[Otros Compra]]</f>
        <v>21962.78</v>
      </c>
      <c r="AO416" s="9" t="s">
        <v>282</v>
      </c>
      <c r="AP416" s="13" t="s">
        <v>159</v>
      </c>
      <c r="AQ416" s="13" t="s">
        <v>160</v>
      </c>
      <c r="AR416" s="13" t="s">
        <v>148</v>
      </c>
      <c r="AS416" s="13">
        <v>10418.57</v>
      </c>
      <c r="AT416" s="13">
        <v>0</v>
      </c>
      <c r="AU416" s="13" t="s">
        <v>77</v>
      </c>
      <c r="AV416" s="13">
        <v>2020</v>
      </c>
      <c r="AW416" s="16">
        <v>44019</v>
      </c>
      <c r="AX416" s="16">
        <v>44140</v>
      </c>
      <c r="AY416" s="13">
        <v>0</v>
      </c>
      <c r="AZ416" s="13">
        <v>0</v>
      </c>
      <c r="BA416" s="13">
        <v>-32381.35</v>
      </c>
      <c r="BB416" s="13">
        <v>-153.58000000000001</v>
      </c>
      <c r="BC416" s="13">
        <v>3687</v>
      </c>
      <c r="BD416" s="13"/>
      <c r="BE416" s="13" t="s">
        <v>250</v>
      </c>
      <c r="BF416" s="13" t="s">
        <v>250</v>
      </c>
      <c r="BG416" s="13"/>
      <c r="BH416" s="13" t="s">
        <v>79</v>
      </c>
      <c r="BI416" s="13"/>
      <c r="BJ416" s="13">
        <v>0</v>
      </c>
      <c r="BK416" s="13">
        <v>0</v>
      </c>
      <c r="BL416" s="13">
        <v>0</v>
      </c>
      <c r="BM416" s="13">
        <v>0</v>
      </c>
      <c r="BN416" s="13">
        <v>0</v>
      </c>
      <c r="BO416" s="13">
        <v>0</v>
      </c>
      <c r="BP416" s="13"/>
      <c r="BQ416" s="13" t="s">
        <v>80</v>
      </c>
      <c r="BR416" s="13" t="s">
        <v>81</v>
      </c>
      <c r="BS416" s="9"/>
      <c r="CGQ416" s="9" t="s">
        <v>70</v>
      </c>
    </row>
    <row r="417" spans="1:71 2227:2227" x14ac:dyDescent="0.25">
      <c r="A417" s="9" t="s">
        <v>70</v>
      </c>
      <c r="B417" s="10">
        <v>999054000021626</v>
      </c>
      <c r="C417" s="11" t="s">
        <v>86</v>
      </c>
      <c r="D417" s="9"/>
      <c r="E417" s="9" t="s">
        <v>158</v>
      </c>
      <c r="F417" s="9" t="s">
        <v>71</v>
      </c>
      <c r="G417" s="9" t="s">
        <v>240</v>
      </c>
      <c r="H417" s="9" t="s">
        <v>73</v>
      </c>
      <c r="I417" s="9">
        <v>1</v>
      </c>
      <c r="J417" s="9">
        <v>192.75</v>
      </c>
      <c r="K417" s="9">
        <v>403.6</v>
      </c>
      <c r="L417" s="9">
        <v>210.85</v>
      </c>
      <c r="M417" s="10">
        <v>215</v>
      </c>
      <c r="N417" s="9">
        <v>0.98</v>
      </c>
      <c r="O417" s="9">
        <v>4.7</v>
      </c>
      <c r="P417" s="9">
        <v>200</v>
      </c>
      <c r="Q417" s="9">
        <v>226</v>
      </c>
      <c r="R417" s="9">
        <v>75</v>
      </c>
      <c r="S417" s="9">
        <v>26</v>
      </c>
      <c r="T417" s="9">
        <v>0.35</v>
      </c>
      <c r="U417" s="9">
        <v>8.35</v>
      </c>
      <c r="V417" s="9">
        <v>192.75</v>
      </c>
      <c r="W417" s="9">
        <v>200</v>
      </c>
      <c r="X417" s="9">
        <v>19</v>
      </c>
      <c r="Y417" s="9">
        <v>7.25</v>
      </c>
      <c r="Z417" s="9">
        <v>0.38</v>
      </c>
      <c r="AA417" s="9">
        <v>5.0599999999999996</v>
      </c>
      <c r="AB417" s="9"/>
      <c r="AC417" s="9"/>
      <c r="AD417" s="9"/>
      <c r="AE417" s="9"/>
      <c r="AF417" s="9"/>
      <c r="AG417" s="9"/>
      <c r="AH417" s="9">
        <v>7.48</v>
      </c>
      <c r="AI417" s="9">
        <v>1577.3</v>
      </c>
      <c r="AJ417" s="9">
        <v>990.46</v>
      </c>
      <c r="AK417" s="9">
        <v>58.64</v>
      </c>
      <c r="AL417" s="9">
        <v>20776.11</v>
      </c>
      <c r="AM417" s="9">
        <v>1186.67</v>
      </c>
      <c r="AN417" s="9">
        <f>Tabla1[[#This Row],[Costo Compra]]+Tabla1[[#This Row],[Otros Compra]]</f>
        <v>21962.78</v>
      </c>
      <c r="AO417" s="9" t="s">
        <v>282</v>
      </c>
      <c r="AP417" s="9" t="s">
        <v>159</v>
      </c>
      <c r="AQ417" s="9" t="s">
        <v>160</v>
      </c>
      <c r="AR417" s="9" t="s">
        <v>148</v>
      </c>
      <c r="AS417" s="9">
        <v>10415.299999999999</v>
      </c>
      <c r="AT417" s="9">
        <v>0</v>
      </c>
      <c r="AU417" s="9" t="s">
        <v>77</v>
      </c>
      <c r="AV417" s="9">
        <v>2020</v>
      </c>
      <c r="AW417" s="12">
        <v>44019</v>
      </c>
      <c r="AX417" s="12">
        <v>44140</v>
      </c>
      <c r="AY417" s="9">
        <v>0</v>
      </c>
      <c r="AZ417" s="9">
        <v>0</v>
      </c>
      <c r="BA417" s="9">
        <v>-32378.080000000002</v>
      </c>
      <c r="BB417" s="9">
        <v>-153.56</v>
      </c>
      <c r="BC417" s="9">
        <v>3687</v>
      </c>
      <c r="BD417" s="9"/>
      <c r="BE417" s="9" t="s">
        <v>250</v>
      </c>
      <c r="BF417" s="9" t="s">
        <v>250</v>
      </c>
      <c r="BG417" s="9"/>
      <c r="BH417" s="9" t="s">
        <v>79</v>
      </c>
      <c r="BI417" s="9"/>
      <c r="BJ417" s="9">
        <v>0</v>
      </c>
      <c r="BK417" s="9">
        <v>0</v>
      </c>
      <c r="BL417" s="9">
        <v>0</v>
      </c>
      <c r="BM417" s="9">
        <v>0</v>
      </c>
      <c r="BN417" s="9">
        <v>0</v>
      </c>
      <c r="BO417" s="9">
        <v>0</v>
      </c>
      <c r="BP417" s="9"/>
      <c r="BQ417" s="9" t="s">
        <v>80</v>
      </c>
      <c r="BR417" s="9" t="s">
        <v>81</v>
      </c>
      <c r="BS417" s="9"/>
      <c r="CGQ417" s="9" t="s">
        <v>70</v>
      </c>
    </row>
    <row r="418" spans="1:71 2227:2227" x14ac:dyDescent="0.25">
      <c r="A418" s="13" t="s">
        <v>70</v>
      </c>
      <c r="B418" s="14">
        <v>999054000021650</v>
      </c>
      <c r="C418" s="15" t="s">
        <v>82</v>
      </c>
      <c r="D418" s="9" t="s">
        <v>96</v>
      </c>
      <c r="E418" s="13" t="s">
        <v>257</v>
      </c>
      <c r="F418" s="13" t="s">
        <v>71</v>
      </c>
      <c r="G418" s="13" t="s">
        <v>119</v>
      </c>
      <c r="H418" s="13" t="s">
        <v>73</v>
      </c>
      <c r="I418" s="13">
        <v>1</v>
      </c>
      <c r="J418" s="13">
        <v>214.5</v>
      </c>
      <c r="K418" s="13">
        <v>326.3</v>
      </c>
      <c r="L418" s="13">
        <v>111.8</v>
      </c>
      <c r="M418" s="14">
        <v>96</v>
      </c>
      <c r="N418" s="13">
        <v>1.1599999999999999</v>
      </c>
      <c r="O418" s="13">
        <v>5.93</v>
      </c>
      <c r="P418" s="13"/>
      <c r="Q418" s="13"/>
      <c r="R418" s="13"/>
      <c r="S418" s="13"/>
      <c r="T418" s="13"/>
      <c r="U418" s="13"/>
      <c r="V418" s="13">
        <v>214.5</v>
      </c>
      <c r="W418" s="13">
        <v>247</v>
      </c>
      <c r="X418" s="13">
        <v>18</v>
      </c>
      <c r="Y418" s="13">
        <v>32.5</v>
      </c>
      <c r="Z418" s="13">
        <v>1.81</v>
      </c>
      <c r="AA418" s="13">
        <v>2.67</v>
      </c>
      <c r="AB418" s="13">
        <v>247</v>
      </c>
      <c r="AC418" s="13">
        <v>326.3</v>
      </c>
      <c r="AD418" s="13">
        <v>78</v>
      </c>
      <c r="AE418" s="13">
        <v>79.3</v>
      </c>
      <c r="AF418" s="13">
        <v>1.02</v>
      </c>
      <c r="AG418" s="13">
        <v>7.26</v>
      </c>
      <c r="AH418" s="13">
        <v>9.18</v>
      </c>
      <c r="AI418" s="13">
        <v>1026.78</v>
      </c>
      <c r="AJ418" s="13">
        <v>662.76</v>
      </c>
      <c r="AK418" s="13">
        <v>101.29</v>
      </c>
      <c r="AL418" s="13">
        <v>33153.58</v>
      </c>
      <c r="AM418" s="13">
        <v>1684.29</v>
      </c>
      <c r="AN418" s="13">
        <f>Tabla1[[#This Row],[Costo Compra]]+Tabla1[[#This Row],[Otros Compra]]</f>
        <v>34837.870000000003</v>
      </c>
      <c r="AO418" s="9" t="s">
        <v>282</v>
      </c>
      <c r="AP418" s="13" t="s">
        <v>238</v>
      </c>
      <c r="AQ418" s="13" t="s">
        <v>239</v>
      </c>
      <c r="AR418" s="13" t="s">
        <v>148</v>
      </c>
      <c r="AS418" s="13">
        <v>8032.03</v>
      </c>
      <c r="AT418" s="13">
        <v>0</v>
      </c>
      <c r="AU418" s="13" t="s">
        <v>77</v>
      </c>
      <c r="AV418" s="13">
        <v>2020</v>
      </c>
      <c r="AW418" s="16">
        <v>44062</v>
      </c>
      <c r="AX418" s="16">
        <v>44140</v>
      </c>
      <c r="AY418" s="13">
        <v>0</v>
      </c>
      <c r="AZ418" s="13">
        <v>0</v>
      </c>
      <c r="BA418" s="13">
        <v>-42869.9</v>
      </c>
      <c r="BB418" s="13">
        <v>-383.45</v>
      </c>
      <c r="BC418" s="13">
        <v>3685</v>
      </c>
      <c r="BD418" s="13"/>
      <c r="BE418" s="13" t="s">
        <v>250</v>
      </c>
      <c r="BF418" s="13" t="s">
        <v>250</v>
      </c>
      <c r="BG418" s="13"/>
      <c r="BH418" s="13" t="s">
        <v>79</v>
      </c>
      <c r="BI418" s="13"/>
      <c r="BJ418" s="13">
        <v>0</v>
      </c>
      <c r="BK418" s="13">
        <v>0</v>
      </c>
      <c r="BL418" s="13">
        <v>0</v>
      </c>
      <c r="BM418" s="13">
        <v>0</v>
      </c>
      <c r="BN418" s="13">
        <v>0</v>
      </c>
      <c r="BO418" s="13">
        <v>0</v>
      </c>
      <c r="BP418" s="13"/>
      <c r="BQ418" s="13" t="s">
        <v>80</v>
      </c>
      <c r="BR418" s="13" t="s">
        <v>81</v>
      </c>
      <c r="BS418" s="9"/>
      <c r="CGQ418" s="9" t="s">
        <v>70</v>
      </c>
    </row>
    <row r="419" spans="1:71 2227:2227" x14ac:dyDescent="0.25">
      <c r="A419" s="13" t="s">
        <v>70</v>
      </c>
      <c r="B419" s="14">
        <v>999054000021676</v>
      </c>
      <c r="C419" s="15" t="s">
        <v>86</v>
      </c>
      <c r="D419" s="9" t="s">
        <v>96</v>
      </c>
      <c r="E419" s="13" t="s">
        <v>188</v>
      </c>
      <c r="F419" s="13" t="s">
        <v>71</v>
      </c>
      <c r="G419" s="13" t="s">
        <v>240</v>
      </c>
      <c r="H419" s="13" t="s">
        <v>73</v>
      </c>
      <c r="I419" s="13">
        <v>1</v>
      </c>
      <c r="J419" s="13">
        <v>179.18</v>
      </c>
      <c r="K419" s="13">
        <v>407.6</v>
      </c>
      <c r="L419" s="13">
        <v>228.42</v>
      </c>
      <c r="M419" s="14">
        <v>205</v>
      </c>
      <c r="N419" s="13">
        <v>1.1100000000000001</v>
      </c>
      <c r="O419" s="13">
        <v>50.46</v>
      </c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>
        <v>179.18</v>
      </c>
      <c r="AC419" s="13">
        <v>407.6</v>
      </c>
      <c r="AD419" s="13">
        <v>205</v>
      </c>
      <c r="AE419" s="13">
        <v>228.42</v>
      </c>
      <c r="AF419" s="13">
        <v>1.1100000000000001</v>
      </c>
      <c r="AG419" s="13">
        <v>4.33</v>
      </c>
      <c r="AH419" s="13">
        <v>81.3</v>
      </c>
      <c r="AI419" s="13">
        <v>18569.759999999998</v>
      </c>
      <c r="AJ419" s="13">
        <v>11526.28</v>
      </c>
      <c r="AK419" s="13">
        <v>45.95</v>
      </c>
      <c r="AL419" s="13">
        <v>17161.13</v>
      </c>
      <c r="AM419" s="13">
        <v>776.59</v>
      </c>
      <c r="AN419" s="13">
        <f>Tabla1[[#This Row],[Costo Compra]]+Tabla1[[#This Row],[Otros Compra]]</f>
        <v>17937.72</v>
      </c>
      <c r="AO419" s="9" t="s">
        <v>288</v>
      </c>
      <c r="AP419" s="13" t="s">
        <v>189</v>
      </c>
      <c r="AQ419" s="13" t="s">
        <v>190</v>
      </c>
      <c r="AR419" s="13" t="s">
        <v>148</v>
      </c>
      <c r="AS419" s="13">
        <v>122100.44</v>
      </c>
      <c r="AT419" s="13">
        <v>0</v>
      </c>
      <c r="AU419" s="13" t="s">
        <v>77</v>
      </c>
      <c r="AV419" s="13">
        <v>2020</v>
      </c>
      <c r="AW419" s="16">
        <v>43935</v>
      </c>
      <c r="AX419" s="16">
        <v>44140</v>
      </c>
      <c r="AY419" s="13">
        <v>0</v>
      </c>
      <c r="AZ419" s="13">
        <v>0</v>
      </c>
      <c r="BA419" s="13">
        <v>-140038.16</v>
      </c>
      <c r="BB419" s="13">
        <v>-613.07000000000005</v>
      </c>
      <c r="BC419" s="13">
        <v>3687</v>
      </c>
      <c r="BD419" s="13"/>
      <c r="BE419" s="13" t="s">
        <v>250</v>
      </c>
      <c r="BF419" s="13" t="s">
        <v>250</v>
      </c>
      <c r="BG419" s="13"/>
      <c r="BH419" s="13" t="s">
        <v>79</v>
      </c>
      <c r="BI419" s="13"/>
      <c r="BJ419" s="13">
        <v>0</v>
      </c>
      <c r="BK419" s="13">
        <v>0</v>
      </c>
      <c r="BL419" s="13">
        <v>0</v>
      </c>
      <c r="BM419" s="13">
        <v>0</v>
      </c>
      <c r="BN419" s="13">
        <v>0</v>
      </c>
      <c r="BO419" s="13">
        <v>0</v>
      </c>
      <c r="BP419" s="13"/>
      <c r="BQ419" s="13" t="s">
        <v>80</v>
      </c>
      <c r="BR419" s="13" t="s">
        <v>81</v>
      </c>
      <c r="BS419" s="9"/>
      <c r="CGQ419" s="9" t="s">
        <v>70</v>
      </c>
    </row>
    <row r="420" spans="1:71 2227:2227" x14ac:dyDescent="0.25">
      <c r="A420" s="9" t="s">
        <v>70</v>
      </c>
      <c r="B420" s="10">
        <v>999054000021700</v>
      </c>
      <c r="C420" s="11" t="s">
        <v>86</v>
      </c>
      <c r="D420" s="9" t="s">
        <v>87</v>
      </c>
      <c r="E420" s="9" t="s">
        <v>259</v>
      </c>
      <c r="F420" s="9" t="s">
        <v>71</v>
      </c>
      <c r="G420" s="9" t="s">
        <v>119</v>
      </c>
      <c r="H420" s="9" t="s">
        <v>73</v>
      </c>
      <c r="I420" s="9">
        <v>1</v>
      </c>
      <c r="J420" s="9">
        <v>228</v>
      </c>
      <c r="K420" s="9">
        <v>414.6</v>
      </c>
      <c r="L420" s="9">
        <v>186.6</v>
      </c>
      <c r="M420" s="10">
        <v>126</v>
      </c>
      <c r="N420" s="9">
        <v>1.48</v>
      </c>
      <c r="O420" s="9">
        <v>4.12</v>
      </c>
      <c r="P420" s="9"/>
      <c r="Q420" s="9"/>
      <c r="R420" s="9"/>
      <c r="S420" s="9"/>
      <c r="T420" s="9"/>
      <c r="U420" s="9"/>
      <c r="V420" s="9">
        <v>228</v>
      </c>
      <c r="W420" s="9">
        <v>257</v>
      </c>
      <c r="X420" s="9">
        <v>25</v>
      </c>
      <c r="Y420" s="9">
        <v>29</v>
      </c>
      <c r="Z420" s="9">
        <v>1.1599999999999999</v>
      </c>
      <c r="AA420" s="9">
        <v>2.77</v>
      </c>
      <c r="AB420" s="9">
        <v>257</v>
      </c>
      <c r="AC420" s="9">
        <v>414.6</v>
      </c>
      <c r="AD420" s="9">
        <v>101</v>
      </c>
      <c r="AE420" s="9">
        <v>157.6</v>
      </c>
      <c r="AF420" s="9">
        <v>1.56</v>
      </c>
      <c r="AG420" s="9">
        <v>4.37</v>
      </c>
      <c r="AH420" s="9">
        <v>6.24</v>
      </c>
      <c r="AI420" s="9">
        <v>1164.5</v>
      </c>
      <c r="AJ420" s="9">
        <v>768.54</v>
      </c>
      <c r="AK420" s="9">
        <v>53.1</v>
      </c>
      <c r="AL420" s="9">
        <v>32811.599999999999</v>
      </c>
      <c r="AM420" s="9">
        <v>855.52</v>
      </c>
      <c r="AN420" s="9">
        <f>Tabla1[[#This Row],[Costo Compra]]+Tabla1[[#This Row],[Otros Compra]]</f>
        <v>33667.119999999995</v>
      </c>
      <c r="AO420" s="9" t="s">
        <v>240</v>
      </c>
      <c r="AP420" s="9" t="s">
        <v>260</v>
      </c>
      <c r="AQ420" s="9" t="s">
        <v>261</v>
      </c>
      <c r="AR420" s="9" t="s">
        <v>76</v>
      </c>
      <c r="AS420" s="9">
        <v>8367.9599999999991</v>
      </c>
      <c r="AT420" s="9">
        <v>0</v>
      </c>
      <c r="AU420" s="9" t="s">
        <v>77</v>
      </c>
      <c r="AV420" s="9">
        <v>2020</v>
      </c>
      <c r="AW420" s="12">
        <v>44039</v>
      </c>
      <c r="AX420" s="12">
        <v>44140</v>
      </c>
      <c r="AY420" s="9">
        <v>0</v>
      </c>
      <c r="AZ420" s="9">
        <v>0</v>
      </c>
      <c r="BA420" s="9">
        <v>-42035.08</v>
      </c>
      <c r="BB420" s="9">
        <v>-225.27</v>
      </c>
      <c r="BC420" s="9">
        <v>3685</v>
      </c>
      <c r="BD420" s="9"/>
      <c r="BE420" s="9" t="s">
        <v>250</v>
      </c>
      <c r="BF420" s="9" t="s">
        <v>250</v>
      </c>
      <c r="BG420" s="9"/>
      <c r="BH420" s="9" t="s">
        <v>79</v>
      </c>
      <c r="BI420" s="9"/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/>
      <c r="BQ420" s="9" t="s">
        <v>80</v>
      </c>
      <c r="BR420" s="9" t="s">
        <v>81</v>
      </c>
      <c r="BS420" s="9"/>
      <c r="CGQ420" s="9" t="s">
        <v>70</v>
      </c>
    </row>
    <row r="421" spans="1:71 2227:2227" x14ac:dyDescent="0.25">
      <c r="A421" s="9" t="s">
        <v>70</v>
      </c>
      <c r="B421" s="10">
        <v>999054000021721</v>
      </c>
      <c r="C421" s="11" t="s">
        <v>86</v>
      </c>
      <c r="D421" s="9" t="s">
        <v>87</v>
      </c>
      <c r="E421" s="9" t="s">
        <v>259</v>
      </c>
      <c r="F421" s="9" t="s">
        <v>71</v>
      </c>
      <c r="G421" s="9" t="s">
        <v>70</v>
      </c>
      <c r="H421" s="9" t="s">
        <v>73</v>
      </c>
      <c r="I421" s="9">
        <v>1</v>
      </c>
      <c r="J421" s="9">
        <v>207.5</v>
      </c>
      <c r="K421" s="9">
        <v>404.6</v>
      </c>
      <c r="L421" s="9">
        <v>197.1</v>
      </c>
      <c r="M421" s="10">
        <v>126</v>
      </c>
      <c r="N421" s="9">
        <v>1.56</v>
      </c>
      <c r="O421" s="9">
        <v>3.9</v>
      </c>
      <c r="P421" s="9"/>
      <c r="Q421" s="9"/>
      <c r="R421" s="9"/>
      <c r="S421" s="9"/>
      <c r="T421" s="9"/>
      <c r="U421" s="9"/>
      <c r="V421" s="9">
        <v>207.5</v>
      </c>
      <c r="W421" s="9">
        <v>231.5</v>
      </c>
      <c r="X421" s="9">
        <v>25</v>
      </c>
      <c r="Y421" s="9">
        <v>24</v>
      </c>
      <c r="Z421" s="9">
        <v>0.96</v>
      </c>
      <c r="AA421" s="9">
        <v>3.35</v>
      </c>
      <c r="AB421" s="9">
        <v>231.5</v>
      </c>
      <c r="AC421" s="9">
        <v>404.6</v>
      </c>
      <c r="AD421" s="9">
        <v>101</v>
      </c>
      <c r="AE421" s="9">
        <v>173.1</v>
      </c>
      <c r="AF421" s="9">
        <v>1.71</v>
      </c>
      <c r="AG421" s="9">
        <v>3.98</v>
      </c>
      <c r="AH421" s="9">
        <v>5.91</v>
      </c>
      <c r="AI421" s="9">
        <v>1164.5</v>
      </c>
      <c r="AJ421" s="9">
        <v>768.54</v>
      </c>
      <c r="AK421" s="9">
        <v>48.34</v>
      </c>
      <c r="AL421" s="9">
        <v>29555.98</v>
      </c>
      <c r="AM421" s="9">
        <v>855.52</v>
      </c>
      <c r="AN421" s="9">
        <f>Tabla1[[#This Row],[Costo Compra]]+Tabla1[[#This Row],[Otros Compra]]</f>
        <v>30411.5</v>
      </c>
      <c r="AO421" s="9" t="s">
        <v>240</v>
      </c>
      <c r="AP421" s="9" t="s">
        <v>260</v>
      </c>
      <c r="AQ421" s="9" t="s">
        <v>261</v>
      </c>
      <c r="AR421" s="9" t="s">
        <v>76</v>
      </c>
      <c r="AS421" s="9">
        <v>8367.9599999999991</v>
      </c>
      <c r="AT421" s="9">
        <v>0</v>
      </c>
      <c r="AU421" s="9" t="s">
        <v>77</v>
      </c>
      <c r="AV421" s="9">
        <v>2020</v>
      </c>
      <c r="AW421" s="12">
        <v>44039</v>
      </c>
      <c r="AX421" s="12">
        <v>44140</v>
      </c>
      <c r="AY421" s="9">
        <v>0</v>
      </c>
      <c r="AZ421" s="9">
        <v>0</v>
      </c>
      <c r="BA421" s="9">
        <v>-38779.46</v>
      </c>
      <c r="BB421" s="9">
        <v>-196.75</v>
      </c>
      <c r="BC421" s="9">
        <v>3686</v>
      </c>
      <c r="BD421" s="9"/>
      <c r="BE421" s="9" t="s">
        <v>250</v>
      </c>
      <c r="BF421" s="9" t="s">
        <v>250</v>
      </c>
      <c r="BG421" s="9"/>
      <c r="BH421" s="9" t="s">
        <v>79</v>
      </c>
      <c r="BI421" s="9"/>
      <c r="BJ421" s="9">
        <v>0</v>
      </c>
      <c r="BK421" s="9">
        <v>0</v>
      </c>
      <c r="BL421" s="9">
        <v>0</v>
      </c>
      <c r="BM421" s="9">
        <v>0</v>
      </c>
      <c r="BN421" s="9">
        <v>0</v>
      </c>
      <c r="BO421" s="9">
        <v>0</v>
      </c>
      <c r="BP421" s="9"/>
      <c r="BQ421" s="9" t="s">
        <v>80</v>
      </c>
      <c r="BR421" s="9" t="s">
        <v>81</v>
      </c>
      <c r="BS421" s="9"/>
      <c r="CGQ421" s="9" t="s">
        <v>70</v>
      </c>
    </row>
    <row r="422" spans="1:71 2227:2227" x14ac:dyDescent="0.25">
      <c r="A422" s="9" t="s">
        <v>70</v>
      </c>
      <c r="B422" s="10">
        <v>999054000021726</v>
      </c>
      <c r="C422" s="11" t="s">
        <v>86</v>
      </c>
      <c r="D422" s="9"/>
      <c r="E422" s="9" t="s">
        <v>158</v>
      </c>
      <c r="F422" s="9" t="s">
        <v>71</v>
      </c>
      <c r="G422" s="9" t="s">
        <v>70</v>
      </c>
      <c r="H422" s="9" t="s">
        <v>73</v>
      </c>
      <c r="I422" s="9">
        <v>1</v>
      </c>
      <c r="J422" s="9">
        <v>186.66</v>
      </c>
      <c r="K422" s="9">
        <v>408.6</v>
      </c>
      <c r="L422" s="9">
        <v>221.94</v>
      </c>
      <c r="M422" s="10">
        <v>215</v>
      </c>
      <c r="N422" s="9">
        <v>1.03</v>
      </c>
      <c r="O422" s="9">
        <v>4.46</v>
      </c>
      <c r="P422" s="9">
        <v>197</v>
      </c>
      <c r="Q422" s="9">
        <v>250</v>
      </c>
      <c r="R422" s="9">
        <v>75</v>
      </c>
      <c r="S422" s="9">
        <v>53</v>
      </c>
      <c r="T422" s="9">
        <v>0.71</v>
      </c>
      <c r="U422" s="9">
        <v>4.09</v>
      </c>
      <c r="V422" s="9">
        <v>186.66</v>
      </c>
      <c r="W422" s="9">
        <v>197</v>
      </c>
      <c r="X422" s="9">
        <v>19</v>
      </c>
      <c r="Y422" s="9">
        <v>10.34</v>
      </c>
      <c r="Z422" s="9">
        <v>0.54</v>
      </c>
      <c r="AA422" s="9">
        <v>3.55</v>
      </c>
      <c r="AB422" s="9"/>
      <c r="AC422" s="9"/>
      <c r="AD422" s="9"/>
      <c r="AE422" s="9"/>
      <c r="AF422" s="9"/>
      <c r="AG422" s="9"/>
      <c r="AH422" s="9">
        <v>7.11</v>
      </c>
      <c r="AI422" s="9">
        <v>1577.3</v>
      </c>
      <c r="AJ422" s="9">
        <v>990.46</v>
      </c>
      <c r="AK422" s="9">
        <v>65.67</v>
      </c>
      <c r="AL422" s="9">
        <v>22982.43</v>
      </c>
      <c r="AM422" s="9">
        <v>1186.67</v>
      </c>
      <c r="AN422" s="9">
        <f>Tabla1[[#This Row],[Costo Compra]]+Tabla1[[#This Row],[Otros Compra]]</f>
        <v>24169.1</v>
      </c>
      <c r="AO422" s="9" t="s">
        <v>282</v>
      </c>
      <c r="AP422" s="9" t="s">
        <v>159</v>
      </c>
      <c r="AQ422" s="9" t="s">
        <v>160</v>
      </c>
      <c r="AR422" s="9" t="s">
        <v>148</v>
      </c>
      <c r="AS422" s="9">
        <v>10415.299999999999</v>
      </c>
      <c r="AT422" s="9">
        <v>0</v>
      </c>
      <c r="AU422" s="9" t="s">
        <v>77</v>
      </c>
      <c r="AV422" s="9">
        <v>2020</v>
      </c>
      <c r="AW422" s="12">
        <v>44019</v>
      </c>
      <c r="AX422" s="12">
        <v>44140</v>
      </c>
      <c r="AY422" s="9">
        <v>0</v>
      </c>
      <c r="AZ422" s="9">
        <v>0</v>
      </c>
      <c r="BA422" s="9">
        <v>-34584.400000000001</v>
      </c>
      <c r="BB422" s="9">
        <v>-155.83000000000001</v>
      </c>
      <c r="BC422" s="9">
        <v>3686</v>
      </c>
      <c r="BD422" s="9"/>
      <c r="BE422" s="9" t="s">
        <v>250</v>
      </c>
      <c r="BF422" s="9" t="s">
        <v>250</v>
      </c>
      <c r="BG422" s="9"/>
      <c r="BH422" s="9" t="s">
        <v>79</v>
      </c>
      <c r="BI422" s="9"/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/>
      <c r="BQ422" s="9" t="s">
        <v>80</v>
      </c>
      <c r="BR422" s="9" t="s">
        <v>81</v>
      </c>
      <c r="BS422" s="9"/>
      <c r="CGQ422" s="9" t="s">
        <v>70</v>
      </c>
    </row>
    <row r="423" spans="1:71 2227:2227" x14ac:dyDescent="0.25">
      <c r="A423" s="13" t="s">
        <v>70</v>
      </c>
      <c r="B423" s="14">
        <v>999054000021742</v>
      </c>
      <c r="C423" s="15" t="s">
        <v>86</v>
      </c>
      <c r="D423" s="13" t="s">
        <v>85</v>
      </c>
      <c r="E423" s="13" t="s">
        <v>211</v>
      </c>
      <c r="F423" s="13" t="s">
        <v>71</v>
      </c>
      <c r="G423" s="13" t="s">
        <v>119</v>
      </c>
      <c r="H423" s="13" t="s">
        <v>73</v>
      </c>
      <c r="I423" s="13">
        <v>1</v>
      </c>
      <c r="J423" s="13">
        <v>177</v>
      </c>
      <c r="K423" s="13">
        <v>394.6</v>
      </c>
      <c r="L423" s="13">
        <v>217.6</v>
      </c>
      <c r="M423" s="14">
        <v>169</v>
      </c>
      <c r="N423" s="13">
        <v>1.29</v>
      </c>
      <c r="O423" s="13">
        <v>4.6500000000000004</v>
      </c>
      <c r="P423" s="13"/>
      <c r="Q423" s="13"/>
      <c r="R423" s="13"/>
      <c r="S423" s="13"/>
      <c r="T423" s="13"/>
      <c r="U423" s="13"/>
      <c r="V423" s="13">
        <v>177</v>
      </c>
      <c r="W423" s="13">
        <v>226.5</v>
      </c>
      <c r="X423" s="13">
        <v>30</v>
      </c>
      <c r="Y423" s="13">
        <v>49.5</v>
      </c>
      <c r="Z423" s="13">
        <v>1.65</v>
      </c>
      <c r="AA423" s="13">
        <v>2.64</v>
      </c>
      <c r="AB423" s="13">
        <v>226.5</v>
      </c>
      <c r="AC423" s="13">
        <v>394.6</v>
      </c>
      <c r="AD423" s="13">
        <v>139</v>
      </c>
      <c r="AE423" s="13">
        <v>168.1</v>
      </c>
      <c r="AF423" s="13">
        <v>1.21</v>
      </c>
      <c r="AG423" s="13">
        <v>5.24</v>
      </c>
      <c r="AH423" s="13">
        <v>6.95</v>
      </c>
      <c r="AI423" s="13">
        <v>1512.49</v>
      </c>
      <c r="AJ423" s="13">
        <v>1010.9</v>
      </c>
      <c r="AK423" s="13">
        <v>64.08</v>
      </c>
      <c r="AL423" s="13">
        <v>24679.83</v>
      </c>
      <c r="AM423" s="13">
        <v>573.99</v>
      </c>
      <c r="AN423" s="13">
        <f>Tabla1[[#This Row],[Costo Compra]]+Tabla1[[#This Row],[Otros Compra]]</f>
        <v>25253.820000000003</v>
      </c>
      <c r="AO423" s="9" t="s">
        <v>285</v>
      </c>
      <c r="AP423" s="13" t="s">
        <v>212</v>
      </c>
      <c r="AQ423" s="13" t="s">
        <v>111</v>
      </c>
      <c r="AR423" s="13" t="s">
        <v>76</v>
      </c>
      <c r="AS423" s="13">
        <v>10763.77</v>
      </c>
      <c r="AT423" s="13">
        <v>0</v>
      </c>
      <c r="AU423" s="13" t="s">
        <v>77</v>
      </c>
      <c r="AV423" s="13">
        <v>2020</v>
      </c>
      <c r="AW423" s="16">
        <v>44001</v>
      </c>
      <c r="AX423" s="16">
        <v>44140</v>
      </c>
      <c r="AY423" s="13">
        <v>0</v>
      </c>
      <c r="AZ423" s="13">
        <v>0</v>
      </c>
      <c r="BA423" s="13">
        <v>-36017.589999999997</v>
      </c>
      <c r="BB423" s="13">
        <v>-165.52</v>
      </c>
      <c r="BC423" s="13">
        <v>3685</v>
      </c>
      <c r="BD423" s="13"/>
      <c r="BE423" s="13" t="s">
        <v>250</v>
      </c>
      <c r="BF423" s="13" t="s">
        <v>250</v>
      </c>
      <c r="BG423" s="13"/>
      <c r="BH423" s="13" t="s">
        <v>79</v>
      </c>
      <c r="BI423" s="13"/>
      <c r="BJ423" s="13">
        <v>0</v>
      </c>
      <c r="BK423" s="13">
        <v>0</v>
      </c>
      <c r="BL423" s="13">
        <v>0</v>
      </c>
      <c r="BM423" s="13">
        <v>0</v>
      </c>
      <c r="BN423" s="13">
        <v>0</v>
      </c>
      <c r="BO423" s="13">
        <v>0</v>
      </c>
      <c r="BP423" s="13"/>
      <c r="BQ423" s="13" t="s">
        <v>80</v>
      </c>
      <c r="BR423" s="13" t="s">
        <v>81</v>
      </c>
      <c r="BS423" s="9"/>
      <c r="CGQ423" s="9" t="s">
        <v>70</v>
      </c>
    </row>
    <row r="424" spans="1:71 2227:2227" x14ac:dyDescent="0.25">
      <c r="A424" s="9" t="s">
        <v>70</v>
      </c>
      <c r="B424" s="10">
        <v>999054000021742</v>
      </c>
      <c r="C424" s="11" t="s">
        <v>86</v>
      </c>
      <c r="D424" s="9" t="s">
        <v>85</v>
      </c>
      <c r="E424" s="9" t="s">
        <v>211</v>
      </c>
      <c r="F424" s="9" t="s">
        <v>71</v>
      </c>
      <c r="G424" s="9" t="s">
        <v>119</v>
      </c>
      <c r="H424" s="9" t="s">
        <v>73</v>
      </c>
      <c r="I424" s="9">
        <v>1</v>
      </c>
      <c r="J424" s="9">
        <v>177</v>
      </c>
      <c r="K424" s="9">
        <v>394.6</v>
      </c>
      <c r="L424" s="9">
        <v>217.6</v>
      </c>
      <c r="M424" s="10">
        <v>169</v>
      </c>
      <c r="N424" s="9">
        <v>1.29</v>
      </c>
      <c r="O424" s="9">
        <v>4.6500000000000004</v>
      </c>
      <c r="P424" s="9"/>
      <c r="Q424" s="9"/>
      <c r="R424" s="9"/>
      <c r="S424" s="9"/>
      <c r="T424" s="9"/>
      <c r="U424" s="9"/>
      <c r="V424" s="9">
        <v>177</v>
      </c>
      <c r="W424" s="9">
        <v>226.5</v>
      </c>
      <c r="X424" s="9">
        <v>30</v>
      </c>
      <c r="Y424" s="9">
        <v>49.5</v>
      </c>
      <c r="Z424" s="9">
        <v>1.65</v>
      </c>
      <c r="AA424" s="9">
        <v>2.64</v>
      </c>
      <c r="AB424" s="9">
        <v>226.5</v>
      </c>
      <c r="AC424" s="9">
        <v>394.6</v>
      </c>
      <c r="AD424" s="9">
        <v>139</v>
      </c>
      <c r="AE424" s="9">
        <v>168.1</v>
      </c>
      <c r="AF424" s="9">
        <v>1.21</v>
      </c>
      <c r="AG424" s="9">
        <v>5.24</v>
      </c>
      <c r="AH424" s="9">
        <v>6.95</v>
      </c>
      <c r="AI424" s="9">
        <v>1512.49</v>
      </c>
      <c r="AJ424" s="9">
        <v>1010.9</v>
      </c>
      <c r="AK424" s="9">
        <v>64.06</v>
      </c>
      <c r="AL424" s="9">
        <v>24679.83</v>
      </c>
      <c r="AM424" s="9">
        <v>573.99</v>
      </c>
      <c r="AN424" s="9">
        <f>Tabla1[[#This Row],[Costo Compra]]+Tabla1[[#This Row],[Otros Compra]]</f>
        <v>25253.820000000003</v>
      </c>
      <c r="AO424" s="9" t="s">
        <v>285</v>
      </c>
      <c r="AP424" s="9" t="s">
        <v>212</v>
      </c>
      <c r="AQ424" s="9" t="s">
        <v>111</v>
      </c>
      <c r="AR424" s="9" t="s">
        <v>76</v>
      </c>
      <c r="AS424" s="9">
        <v>10760.33</v>
      </c>
      <c r="AT424" s="9">
        <v>0</v>
      </c>
      <c r="AU424" s="9" t="s">
        <v>77</v>
      </c>
      <c r="AV424" s="9">
        <v>2020</v>
      </c>
      <c r="AW424" s="12">
        <v>44001</v>
      </c>
      <c r="AX424" s="12">
        <v>44140</v>
      </c>
      <c r="AY424" s="9">
        <v>0</v>
      </c>
      <c r="AZ424" s="9">
        <v>0</v>
      </c>
      <c r="BA424" s="9">
        <v>-36014.15</v>
      </c>
      <c r="BB424" s="9">
        <v>-165.51</v>
      </c>
      <c r="BC424" s="9">
        <v>3685</v>
      </c>
      <c r="BD424" s="9"/>
      <c r="BE424" s="9" t="s">
        <v>250</v>
      </c>
      <c r="BF424" s="9" t="s">
        <v>250</v>
      </c>
      <c r="BG424" s="9"/>
      <c r="BH424" s="9" t="s">
        <v>79</v>
      </c>
      <c r="BI424" s="9"/>
      <c r="BJ424" s="9">
        <v>0</v>
      </c>
      <c r="BK424" s="9">
        <v>0</v>
      </c>
      <c r="BL424" s="9">
        <v>0</v>
      </c>
      <c r="BM424" s="9">
        <v>0</v>
      </c>
      <c r="BN424" s="9">
        <v>0</v>
      </c>
      <c r="BO424" s="9">
        <v>0</v>
      </c>
      <c r="BP424" s="9"/>
      <c r="BQ424" s="9" t="s">
        <v>80</v>
      </c>
      <c r="BR424" s="9" t="s">
        <v>81</v>
      </c>
      <c r="BS424" s="9"/>
      <c r="CGQ424" s="9" t="s">
        <v>70</v>
      </c>
    </row>
    <row r="425" spans="1:71 2227:2227" x14ac:dyDescent="0.25">
      <c r="A425" s="13" t="s">
        <v>70</v>
      </c>
      <c r="B425" s="14">
        <v>999054000021759</v>
      </c>
      <c r="C425" s="11" t="s">
        <v>86</v>
      </c>
      <c r="D425" s="13"/>
      <c r="E425" s="13" t="s">
        <v>216</v>
      </c>
      <c r="F425" s="13" t="s">
        <v>71</v>
      </c>
      <c r="G425" s="13" t="s">
        <v>240</v>
      </c>
      <c r="H425" s="13" t="s">
        <v>73</v>
      </c>
      <c r="I425" s="13">
        <v>1</v>
      </c>
      <c r="J425" s="13">
        <v>219</v>
      </c>
      <c r="K425" s="13">
        <v>417.6</v>
      </c>
      <c r="L425" s="13">
        <v>198.6</v>
      </c>
      <c r="M425" s="14">
        <v>170</v>
      </c>
      <c r="N425" s="13">
        <v>1.17</v>
      </c>
      <c r="O425" s="13">
        <v>3.75</v>
      </c>
      <c r="P425" s="13">
        <v>242</v>
      </c>
      <c r="Q425" s="13">
        <v>254</v>
      </c>
      <c r="R425" s="13">
        <v>28</v>
      </c>
      <c r="S425" s="13">
        <v>12</v>
      </c>
      <c r="T425" s="13">
        <v>0.43</v>
      </c>
      <c r="U425" s="13">
        <v>4.91</v>
      </c>
      <c r="V425" s="13">
        <v>219</v>
      </c>
      <c r="W425" s="13">
        <v>242</v>
      </c>
      <c r="X425" s="13">
        <v>21</v>
      </c>
      <c r="Y425" s="13">
        <v>23</v>
      </c>
      <c r="Z425" s="13">
        <v>1.1000000000000001</v>
      </c>
      <c r="AA425" s="13">
        <v>1.32</v>
      </c>
      <c r="AB425" s="13"/>
      <c r="AC425" s="13"/>
      <c r="AD425" s="13"/>
      <c r="AE425" s="13"/>
      <c r="AF425" s="13"/>
      <c r="AG425" s="13"/>
      <c r="AH425" s="13">
        <v>6.01</v>
      </c>
      <c r="AI425" s="13">
        <v>1193.6600000000001</v>
      </c>
      <c r="AJ425" s="13">
        <v>744.93</v>
      </c>
      <c r="AK425" s="13">
        <v>48.38</v>
      </c>
      <c r="AL425" s="13">
        <v>24923.88</v>
      </c>
      <c r="AM425" s="13">
        <v>592</v>
      </c>
      <c r="AN425" s="13">
        <f>Tabla1[[#This Row],[Costo Compra]]+Tabla1[[#This Row],[Otros Compra]]</f>
        <v>25515.88</v>
      </c>
      <c r="AO425" s="9" t="s">
        <v>282</v>
      </c>
      <c r="AP425" s="13" t="s">
        <v>217</v>
      </c>
      <c r="AQ425" s="13" t="s">
        <v>218</v>
      </c>
      <c r="AR425" s="13" t="s">
        <v>148</v>
      </c>
      <c r="AS425" s="13">
        <v>7915.23</v>
      </c>
      <c r="AT425" s="13">
        <v>0</v>
      </c>
      <c r="AU425" s="13" t="s">
        <v>77</v>
      </c>
      <c r="AV425" s="13">
        <v>2020</v>
      </c>
      <c r="AW425" s="16">
        <v>44019</v>
      </c>
      <c r="AX425" s="16">
        <v>44140</v>
      </c>
      <c r="AY425" s="13">
        <v>0</v>
      </c>
      <c r="AZ425" s="13">
        <v>0</v>
      </c>
      <c r="BA425" s="13">
        <v>-33431.11</v>
      </c>
      <c r="BB425" s="13">
        <v>-168.33</v>
      </c>
      <c r="BC425" s="13">
        <v>3687</v>
      </c>
      <c r="BD425" s="13"/>
      <c r="BE425" s="13" t="s">
        <v>250</v>
      </c>
      <c r="BF425" s="13" t="s">
        <v>250</v>
      </c>
      <c r="BG425" s="13"/>
      <c r="BH425" s="13" t="s">
        <v>79</v>
      </c>
      <c r="BI425" s="13"/>
      <c r="BJ425" s="13">
        <v>0</v>
      </c>
      <c r="BK425" s="13">
        <v>0</v>
      </c>
      <c r="BL425" s="13">
        <v>0</v>
      </c>
      <c r="BM425" s="13">
        <v>0</v>
      </c>
      <c r="BN425" s="13">
        <v>0</v>
      </c>
      <c r="BO425" s="13">
        <v>0</v>
      </c>
      <c r="BP425" s="13"/>
      <c r="BQ425" s="13" t="s">
        <v>80</v>
      </c>
      <c r="BR425" s="13" t="s">
        <v>81</v>
      </c>
      <c r="BS425" s="9"/>
      <c r="CGQ425" s="9" t="s">
        <v>70</v>
      </c>
    </row>
    <row r="426" spans="1:71 2227:2227" x14ac:dyDescent="0.25">
      <c r="A426" s="9" t="s">
        <v>70</v>
      </c>
      <c r="B426" s="10">
        <v>999054000021759</v>
      </c>
      <c r="C426" s="11" t="s">
        <v>86</v>
      </c>
      <c r="D426" s="9"/>
      <c r="E426" s="9" t="s">
        <v>216</v>
      </c>
      <c r="F426" s="9" t="s">
        <v>71</v>
      </c>
      <c r="G426" s="9" t="s">
        <v>240</v>
      </c>
      <c r="H426" s="9" t="s">
        <v>73</v>
      </c>
      <c r="I426" s="9">
        <v>1</v>
      </c>
      <c r="J426" s="9">
        <v>219</v>
      </c>
      <c r="K426" s="9">
        <v>417.6</v>
      </c>
      <c r="L426" s="9">
        <v>198.6</v>
      </c>
      <c r="M426" s="10">
        <v>170</v>
      </c>
      <c r="N426" s="9">
        <v>1.17</v>
      </c>
      <c r="O426" s="9">
        <v>3.75</v>
      </c>
      <c r="P426" s="9">
        <v>242</v>
      </c>
      <c r="Q426" s="9">
        <v>254</v>
      </c>
      <c r="R426" s="9">
        <v>28</v>
      </c>
      <c r="S426" s="9">
        <v>12</v>
      </c>
      <c r="T426" s="9">
        <v>0.43</v>
      </c>
      <c r="U426" s="9">
        <v>4.91</v>
      </c>
      <c r="V426" s="9">
        <v>219</v>
      </c>
      <c r="W426" s="9">
        <v>242</v>
      </c>
      <c r="X426" s="9">
        <v>21</v>
      </c>
      <c r="Y426" s="9">
        <v>23</v>
      </c>
      <c r="Z426" s="9">
        <v>1.1000000000000001</v>
      </c>
      <c r="AA426" s="9">
        <v>1.32</v>
      </c>
      <c r="AB426" s="9"/>
      <c r="AC426" s="9"/>
      <c r="AD426" s="9"/>
      <c r="AE426" s="9"/>
      <c r="AF426" s="9"/>
      <c r="AG426" s="9"/>
      <c r="AH426" s="9">
        <v>6.01</v>
      </c>
      <c r="AI426" s="9">
        <v>1193.6600000000001</v>
      </c>
      <c r="AJ426" s="9">
        <v>744.93</v>
      </c>
      <c r="AK426" s="9">
        <v>48.36</v>
      </c>
      <c r="AL426" s="9">
        <v>24923.88</v>
      </c>
      <c r="AM426" s="9">
        <v>592</v>
      </c>
      <c r="AN426" s="9">
        <f>Tabla1[[#This Row],[Costo Compra]]+Tabla1[[#This Row],[Otros Compra]]</f>
        <v>25515.88</v>
      </c>
      <c r="AO426" s="9" t="s">
        <v>282</v>
      </c>
      <c r="AP426" s="9" t="s">
        <v>217</v>
      </c>
      <c r="AQ426" s="9" t="s">
        <v>218</v>
      </c>
      <c r="AR426" s="9" t="s">
        <v>148</v>
      </c>
      <c r="AS426" s="9">
        <v>7911.9</v>
      </c>
      <c r="AT426" s="9">
        <v>0</v>
      </c>
      <c r="AU426" s="9" t="s">
        <v>77</v>
      </c>
      <c r="AV426" s="9">
        <v>2020</v>
      </c>
      <c r="AW426" s="12">
        <v>44019</v>
      </c>
      <c r="AX426" s="12">
        <v>44140</v>
      </c>
      <c r="AY426" s="9">
        <v>0</v>
      </c>
      <c r="AZ426" s="9">
        <v>0</v>
      </c>
      <c r="BA426" s="9">
        <v>-33427.78</v>
      </c>
      <c r="BB426" s="9">
        <v>-168.32</v>
      </c>
      <c r="BC426" s="9">
        <v>3687</v>
      </c>
      <c r="BD426" s="9"/>
      <c r="BE426" s="9" t="s">
        <v>250</v>
      </c>
      <c r="BF426" s="9" t="s">
        <v>250</v>
      </c>
      <c r="BG426" s="9"/>
      <c r="BH426" s="9" t="s">
        <v>79</v>
      </c>
      <c r="BI426" s="9"/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/>
      <c r="BQ426" s="9" t="s">
        <v>80</v>
      </c>
      <c r="BR426" s="9" t="s">
        <v>81</v>
      </c>
      <c r="BS426" s="9"/>
      <c r="CGQ426" s="9" t="s">
        <v>70</v>
      </c>
    </row>
    <row r="427" spans="1:71 2227:2227" x14ac:dyDescent="0.25">
      <c r="A427" s="13" t="s">
        <v>70</v>
      </c>
      <c r="B427" s="14">
        <v>999054000021847</v>
      </c>
      <c r="C427" s="15" t="s">
        <v>86</v>
      </c>
      <c r="D427" s="13" t="s">
        <v>85</v>
      </c>
      <c r="E427" s="13" t="s">
        <v>145</v>
      </c>
      <c r="F427" s="13" t="s">
        <v>71</v>
      </c>
      <c r="G427" s="13" t="s">
        <v>240</v>
      </c>
      <c r="H427" s="13" t="s">
        <v>73</v>
      </c>
      <c r="I427" s="13">
        <v>1</v>
      </c>
      <c r="J427" s="13">
        <v>182.5</v>
      </c>
      <c r="K427" s="13">
        <v>408.6</v>
      </c>
      <c r="L427" s="13">
        <v>226.1</v>
      </c>
      <c r="M427" s="14">
        <v>229</v>
      </c>
      <c r="N427" s="13">
        <v>0.99</v>
      </c>
      <c r="O427" s="13">
        <v>5.17</v>
      </c>
      <c r="P427" s="13">
        <v>199.5</v>
      </c>
      <c r="Q427" s="13">
        <v>245</v>
      </c>
      <c r="R427" s="13">
        <v>75</v>
      </c>
      <c r="S427" s="13">
        <v>45.5</v>
      </c>
      <c r="T427" s="13">
        <v>0.61</v>
      </c>
      <c r="U427" s="13">
        <v>6.58</v>
      </c>
      <c r="V427" s="13">
        <v>182.5</v>
      </c>
      <c r="W427" s="13">
        <v>199.5</v>
      </c>
      <c r="X427" s="13">
        <v>33</v>
      </c>
      <c r="Y427" s="13">
        <v>17</v>
      </c>
      <c r="Z427" s="13">
        <v>0.52</v>
      </c>
      <c r="AA427" s="13">
        <v>3.86</v>
      </c>
      <c r="AB427" s="13"/>
      <c r="AC427" s="13"/>
      <c r="AD427" s="13"/>
      <c r="AE427" s="13"/>
      <c r="AF427" s="13"/>
      <c r="AG427" s="13"/>
      <c r="AH427" s="13">
        <v>8.16</v>
      </c>
      <c r="AI427" s="13">
        <v>1845.05</v>
      </c>
      <c r="AJ427" s="13">
        <v>1167.99</v>
      </c>
      <c r="AK427" s="13">
        <v>75.459999999999994</v>
      </c>
      <c r="AL427" s="13">
        <v>23668.54</v>
      </c>
      <c r="AM427" s="13">
        <v>1205.6400000000001</v>
      </c>
      <c r="AN427" s="13">
        <f>Tabla1[[#This Row],[Costo Compra]]+Tabla1[[#This Row],[Otros Compra]]</f>
        <v>24874.18</v>
      </c>
      <c r="AO427" s="9" t="s">
        <v>282</v>
      </c>
      <c r="AP427" s="13" t="s">
        <v>146</v>
      </c>
      <c r="AQ427" s="13" t="s">
        <v>147</v>
      </c>
      <c r="AR427" s="13" t="s">
        <v>148</v>
      </c>
      <c r="AS427" s="13">
        <v>12344.99</v>
      </c>
      <c r="AT427" s="13">
        <v>0</v>
      </c>
      <c r="AU427" s="13" t="s">
        <v>77</v>
      </c>
      <c r="AV427" s="13">
        <v>2020</v>
      </c>
      <c r="AW427" s="16">
        <v>44019</v>
      </c>
      <c r="AX427" s="16">
        <v>44140</v>
      </c>
      <c r="AY427" s="13">
        <v>0</v>
      </c>
      <c r="AZ427" s="13">
        <v>0</v>
      </c>
      <c r="BA427" s="13">
        <v>-37219.17</v>
      </c>
      <c r="BB427" s="13">
        <v>-164.61</v>
      </c>
      <c r="BC427" s="13">
        <v>3687</v>
      </c>
      <c r="BD427" s="13"/>
      <c r="BE427" s="13" t="s">
        <v>250</v>
      </c>
      <c r="BF427" s="13" t="s">
        <v>250</v>
      </c>
      <c r="BG427" s="13"/>
      <c r="BH427" s="13" t="s">
        <v>79</v>
      </c>
      <c r="BI427" s="13"/>
      <c r="BJ427" s="13">
        <v>0</v>
      </c>
      <c r="BK427" s="13">
        <v>0</v>
      </c>
      <c r="BL427" s="13">
        <v>0</v>
      </c>
      <c r="BM427" s="13">
        <v>0</v>
      </c>
      <c r="BN427" s="13">
        <v>0</v>
      </c>
      <c r="BO427" s="13">
        <v>0</v>
      </c>
      <c r="BP427" s="13"/>
      <c r="BQ427" s="13" t="s">
        <v>80</v>
      </c>
      <c r="BR427" s="13" t="s">
        <v>81</v>
      </c>
      <c r="BS427" s="9"/>
      <c r="CGQ427" s="9" t="s">
        <v>70</v>
      </c>
    </row>
    <row r="428" spans="1:71 2227:2227" x14ac:dyDescent="0.25">
      <c r="A428" s="13" t="s">
        <v>70</v>
      </c>
      <c r="B428" s="14">
        <v>999054000021879</v>
      </c>
      <c r="C428" s="15" t="s">
        <v>86</v>
      </c>
      <c r="D428" s="13" t="s">
        <v>85</v>
      </c>
      <c r="E428" s="13" t="s">
        <v>216</v>
      </c>
      <c r="F428" s="13" t="s">
        <v>71</v>
      </c>
      <c r="G428" s="13" t="s">
        <v>70</v>
      </c>
      <c r="H428" s="13" t="s">
        <v>73</v>
      </c>
      <c r="I428" s="13">
        <v>1</v>
      </c>
      <c r="J428" s="13">
        <v>210.5</v>
      </c>
      <c r="K428" s="13">
        <v>408.6</v>
      </c>
      <c r="L428" s="13">
        <v>198.1</v>
      </c>
      <c r="M428" s="14">
        <v>170</v>
      </c>
      <c r="N428" s="13">
        <v>1.17</v>
      </c>
      <c r="O428" s="13">
        <v>3.76</v>
      </c>
      <c r="P428" s="13">
        <v>208</v>
      </c>
      <c r="Q428" s="13">
        <v>217.5</v>
      </c>
      <c r="R428" s="13">
        <v>28</v>
      </c>
      <c r="S428" s="13">
        <v>9.5</v>
      </c>
      <c r="T428" s="13">
        <v>0.34</v>
      </c>
      <c r="U428" s="13">
        <v>6.21</v>
      </c>
      <c r="V428" s="13">
        <v>210.5</v>
      </c>
      <c r="W428" s="13">
        <v>208</v>
      </c>
      <c r="X428" s="13">
        <v>21</v>
      </c>
      <c r="Y428" s="13">
        <v>-2.5</v>
      </c>
      <c r="Z428" s="13">
        <v>0</v>
      </c>
      <c r="AA428" s="13">
        <v>0</v>
      </c>
      <c r="AB428" s="13"/>
      <c r="AC428" s="13"/>
      <c r="AD428" s="13"/>
      <c r="AE428" s="13"/>
      <c r="AF428" s="13"/>
      <c r="AG428" s="13"/>
      <c r="AH428" s="13">
        <v>6.03</v>
      </c>
      <c r="AI428" s="13">
        <v>1193.6600000000001</v>
      </c>
      <c r="AJ428" s="13">
        <v>744.93</v>
      </c>
      <c r="AK428" s="13">
        <v>41.42</v>
      </c>
      <c r="AL428" s="13">
        <v>21342.3</v>
      </c>
      <c r="AM428" s="13">
        <v>592</v>
      </c>
      <c r="AN428" s="13">
        <f>Tabla1[[#This Row],[Costo Compra]]+Tabla1[[#This Row],[Otros Compra]]</f>
        <v>21934.3</v>
      </c>
      <c r="AO428" s="9" t="s">
        <v>282</v>
      </c>
      <c r="AP428" s="13" t="s">
        <v>217</v>
      </c>
      <c r="AQ428" s="13" t="s">
        <v>218</v>
      </c>
      <c r="AR428" s="13" t="s">
        <v>148</v>
      </c>
      <c r="AS428" s="13">
        <v>7915.23</v>
      </c>
      <c r="AT428" s="13">
        <v>0</v>
      </c>
      <c r="AU428" s="13" t="s">
        <v>77</v>
      </c>
      <c r="AV428" s="13">
        <v>2020</v>
      </c>
      <c r="AW428" s="16">
        <v>44019</v>
      </c>
      <c r="AX428" s="16">
        <v>44140</v>
      </c>
      <c r="AY428" s="13">
        <v>0</v>
      </c>
      <c r="AZ428" s="13">
        <v>0</v>
      </c>
      <c r="BA428" s="13">
        <v>-29849.53</v>
      </c>
      <c r="BB428" s="13">
        <v>-150.68</v>
      </c>
      <c r="BC428" s="13">
        <v>3686</v>
      </c>
      <c r="BD428" s="13"/>
      <c r="BE428" s="13" t="s">
        <v>250</v>
      </c>
      <c r="BF428" s="13" t="s">
        <v>250</v>
      </c>
      <c r="BG428" s="13"/>
      <c r="BH428" s="13" t="s">
        <v>79</v>
      </c>
      <c r="BI428" s="13"/>
      <c r="BJ428" s="13">
        <v>0</v>
      </c>
      <c r="BK428" s="13">
        <v>0</v>
      </c>
      <c r="BL428" s="13">
        <v>0</v>
      </c>
      <c r="BM428" s="13">
        <v>0</v>
      </c>
      <c r="BN428" s="13">
        <v>0</v>
      </c>
      <c r="BO428" s="13">
        <v>0</v>
      </c>
      <c r="BP428" s="13"/>
      <c r="BQ428" s="13" t="s">
        <v>80</v>
      </c>
      <c r="BR428" s="13" t="s">
        <v>81</v>
      </c>
      <c r="BS428" s="9"/>
      <c r="CGQ428" s="9" t="s">
        <v>70</v>
      </c>
    </row>
    <row r="429" spans="1:71 2227:2227" x14ac:dyDescent="0.25">
      <c r="A429" s="9" t="s">
        <v>70</v>
      </c>
      <c r="B429" s="10">
        <v>999054000021890</v>
      </c>
      <c r="C429" s="11" t="s">
        <v>86</v>
      </c>
      <c r="D429" s="9" t="s">
        <v>87</v>
      </c>
      <c r="E429" s="9" t="s">
        <v>259</v>
      </c>
      <c r="F429" s="9" t="s">
        <v>71</v>
      </c>
      <c r="G429" s="9" t="s">
        <v>119</v>
      </c>
      <c r="H429" s="9" t="s">
        <v>73</v>
      </c>
      <c r="I429" s="9">
        <v>1</v>
      </c>
      <c r="J429" s="9">
        <v>195.5</v>
      </c>
      <c r="K429" s="9">
        <v>410.6</v>
      </c>
      <c r="L429" s="9">
        <v>215.1</v>
      </c>
      <c r="M429" s="10">
        <v>126</v>
      </c>
      <c r="N429" s="9">
        <v>1.71</v>
      </c>
      <c r="O429" s="9">
        <v>3.57</v>
      </c>
      <c r="P429" s="9"/>
      <c r="Q429" s="9"/>
      <c r="R429" s="9"/>
      <c r="S429" s="9"/>
      <c r="T429" s="9"/>
      <c r="U429" s="9"/>
      <c r="V429" s="9">
        <v>195.5</v>
      </c>
      <c r="W429" s="9">
        <v>246.5</v>
      </c>
      <c r="X429" s="9">
        <v>25</v>
      </c>
      <c r="Y429" s="9">
        <v>51</v>
      </c>
      <c r="Z429" s="9">
        <v>2.04</v>
      </c>
      <c r="AA429" s="9">
        <v>1.58</v>
      </c>
      <c r="AB429" s="9">
        <v>246.5</v>
      </c>
      <c r="AC429" s="9">
        <v>410.6</v>
      </c>
      <c r="AD429" s="9">
        <v>101</v>
      </c>
      <c r="AE429" s="9">
        <v>164.1</v>
      </c>
      <c r="AF429" s="9">
        <v>1.62</v>
      </c>
      <c r="AG429" s="9">
        <v>4.1900000000000004</v>
      </c>
      <c r="AH429" s="9">
        <v>5.41</v>
      </c>
      <c r="AI429" s="9">
        <v>1164.5</v>
      </c>
      <c r="AJ429" s="9">
        <v>768.54</v>
      </c>
      <c r="AK429" s="9">
        <v>50.99</v>
      </c>
      <c r="AL429" s="9">
        <v>31471.05</v>
      </c>
      <c r="AM429" s="9">
        <v>855.52</v>
      </c>
      <c r="AN429" s="9">
        <f>Tabla1[[#This Row],[Costo Compra]]+Tabla1[[#This Row],[Otros Compra]]</f>
        <v>32326.57</v>
      </c>
      <c r="AO429" s="9" t="s">
        <v>240</v>
      </c>
      <c r="AP429" s="9" t="s">
        <v>260</v>
      </c>
      <c r="AQ429" s="9" t="s">
        <v>261</v>
      </c>
      <c r="AR429" s="9" t="s">
        <v>76</v>
      </c>
      <c r="AS429" s="9">
        <v>8367.9599999999991</v>
      </c>
      <c r="AT429" s="9">
        <v>0</v>
      </c>
      <c r="AU429" s="9" t="s">
        <v>77</v>
      </c>
      <c r="AV429" s="9">
        <v>2020</v>
      </c>
      <c r="AW429" s="12">
        <v>44039</v>
      </c>
      <c r="AX429" s="12">
        <v>44140</v>
      </c>
      <c r="AY429" s="9">
        <v>0</v>
      </c>
      <c r="AZ429" s="9">
        <v>0</v>
      </c>
      <c r="BA429" s="9">
        <v>-40694.53</v>
      </c>
      <c r="BB429" s="9">
        <v>-189.19</v>
      </c>
      <c r="BC429" s="9">
        <v>3685</v>
      </c>
      <c r="BD429" s="9"/>
      <c r="BE429" s="9" t="s">
        <v>250</v>
      </c>
      <c r="BF429" s="9" t="s">
        <v>250</v>
      </c>
      <c r="BG429" s="9"/>
      <c r="BH429" s="9" t="s">
        <v>79</v>
      </c>
      <c r="BI429" s="9"/>
      <c r="BJ429" s="9">
        <v>0</v>
      </c>
      <c r="BK429" s="9">
        <v>0</v>
      </c>
      <c r="BL429" s="9">
        <v>0</v>
      </c>
      <c r="BM429" s="9">
        <v>0</v>
      </c>
      <c r="BN429" s="9">
        <v>0</v>
      </c>
      <c r="BO429" s="9">
        <v>0</v>
      </c>
      <c r="BP429" s="9"/>
      <c r="BQ429" s="9" t="s">
        <v>80</v>
      </c>
      <c r="BR429" s="9" t="s">
        <v>81</v>
      </c>
      <c r="BS429" s="9"/>
      <c r="CGQ429" s="9" t="s">
        <v>70</v>
      </c>
    </row>
    <row r="430" spans="1:71 2227:2227" x14ac:dyDescent="0.25">
      <c r="A430" s="9" t="s">
        <v>70</v>
      </c>
      <c r="B430" s="10">
        <v>999054000021917</v>
      </c>
      <c r="C430" s="11" t="s">
        <v>86</v>
      </c>
      <c r="D430" s="9"/>
      <c r="E430" s="9" t="s">
        <v>158</v>
      </c>
      <c r="F430" s="9" t="s">
        <v>71</v>
      </c>
      <c r="G430" s="9" t="s">
        <v>240</v>
      </c>
      <c r="H430" s="9" t="s">
        <v>73</v>
      </c>
      <c r="I430" s="9">
        <v>1</v>
      </c>
      <c r="J430" s="9">
        <v>216.67</v>
      </c>
      <c r="K430" s="9">
        <v>397.6</v>
      </c>
      <c r="L430" s="9">
        <v>180.93</v>
      </c>
      <c r="M430" s="10">
        <v>215</v>
      </c>
      <c r="N430" s="9">
        <v>0.84</v>
      </c>
      <c r="O430" s="9">
        <v>5.47</v>
      </c>
      <c r="P430" s="9">
        <v>226.5</v>
      </c>
      <c r="Q430" s="9">
        <v>219</v>
      </c>
      <c r="R430" s="9">
        <v>19</v>
      </c>
      <c r="S430" s="9">
        <v>-7.5</v>
      </c>
      <c r="T430" s="9">
        <v>0</v>
      </c>
      <c r="U430" s="9">
        <v>0</v>
      </c>
      <c r="V430" s="9">
        <v>216.67</v>
      </c>
      <c r="W430" s="9">
        <v>226.5</v>
      </c>
      <c r="X430" s="9">
        <v>19</v>
      </c>
      <c r="Y430" s="9">
        <v>9.83</v>
      </c>
      <c r="Z430" s="9">
        <v>0.52</v>
      </c>
      <c r="AA430" s="9">
        <v>3.73</v>
      </c>
      <c r="AB430" s="9"/>
      <c r="AC430" s="9"/>
      <c r="AD430" s="9"/>
      <c r="AE430" s="9"/>
      <c r="AF430" s="9"/>
      <c r="AG430" s="9"/>
      <c r="AH430" s="9">
        <v>8.7200000000000006</v>
      </c>
      <c r="AI430" s="9">
        <v>1577.29</v>
      </c>
      <c r="AJ430" s="9">
        <v>990.46</v>
      </c>
      <c r="AK430" s="9">
        <v>58.32</v>
      </c>
      <c r="AL430" s="9">
        <v>20132.599999999999</v>
      </c>
      <c r="AM430" s="9">
        <v>1186.67</v>
      </c>
      <c r="AN430" s="9">
        <f>Tabla1[[#This Row],[Costo Compra]]+Tabla1[[#This Row],[Otros Compra]]</f>
        <v>21319.269999999997</v>
      </c>
      <c r="AO430" s="9" t="s">
        <v>282</v>
      </c>
      <c r="AP430" s="9" t="s">
        <v>159</v>
      </c>
      <c r="AQ430" s="9" t="s">
        <v>160</v>
      </c>
      <c r="AR430" s="9" t="s">
        <v>148</v>
      </c>
      <c r="AS430" s="9">
        <v>10415.299999999999</v>
      </c>
      <c r="AT430" s="9">
        <v>0</v>
      </c>
      <c r="AU430" s="9" t="s">
        <v>77</v>
      </c>
      <c r="AV430" s="9">
        <v>2020</v>
      </c>
      <c r="AW430" s="12">
        <v>43963</v>
      </c>
      <c r="AX430" s="12">
        <v>44140</v>
      </c>
      <c r="AY430" s="9">
        <v>0</v>
      </c>
      <c r="AZ430" s="9">
        <v>0</v>
      </c>
      <c r="BA430" s="9">
        <v>-31734.57</v>
      </c>
      <c r="BB430" s="9">
        <v>-175.4</v>
      </c>
      <c r="BC430" s="9">
        <v>3687</v>
      </c>
      <c r="BD430" s="9"/>
      <c r="BE430" s="9" t="s">
        <v>250</v>
      </c>
      <c r="BF430" s="9" t="s">
        <v>250</v>
      </c>
      <c r="BG430" s="9"/>
      <c r="BH430" s="9" t="s">
        <v>79</v>
      </c>
      <c r="BI430" s="9"/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/>
      <c r="BQ430" s="9" t="s">
        <v>80</v>
      </c>
      <c r="BR430" s="9" t="s">
        <v>81</v>
      </c>
      <c r="BS430" s="9"/>
      <c r="CGQ430" s="9" t="s">
        <v>70</v>
      </c>
    </row>
    <row r="431" spans="1:71 2227:2227" x14ac:dyDescent="0.25">
      <c r="A431" s="13" t="s">
        <v>70</v>
      </c>
      <c r="B431" s="14">
        <v>999054000021921</v>
      </c>
      <c r="C431" s="15" t="s">
        <v>86</v>
      </c>
      <c r="D431" s="13" t="s">
        <v>87</v>
      </c>
      <c r="E431" s="13" t="s">
        <v>216</v>
      </c>
      <c r="F431" s="13" t="s">
        <v>71</v>
      </c>
      <c r="G431" s="13" t="s">
        <v>70</v>
      </c>
      <c r="H431" s="13" t="s">
        <v>73</v>
      </c>
      <c r="I431" s="13">
        <v>1</v>
      </c>
      <c r="J431" s="13">
        <v>204.5</v>
      </c>
      <c r="K431" s="13">
        <v>401.6</v>
      </c>
      <c r="L431" s="13">
        <v>197.1</v>
      </c>
      <c r="M431" s="14">
        <v>170</v>
      </c>
      <c r="N431" s="13">
        <v>1.1599999999999999</v>
      </c>
      <c r="O431" s="13">
        <v>3.78</v>
      </c>
      <c r="P431" s="13">
        <v>220.5</v>
      </c>
      <c r="Q431" s="13">
        <v>247</v>
      </c>
      <c r="R431" s="13">
        <v>28</v>
      </c>
      <c r="S431" s="13">
        <v>26.5</v>
      </c>
      <c r="T431" s="13">
        <v>0.95</v>
      </c>
      <c r="U431" s="13">
        <v>2.2200000000000002</v>
      </c>
      <c r="V431" s="13">
        <v>204.5</v>
      </c>
      <c r="W431" s="13">
        <v>220.5</v>
      </c>
      <c r="X431" s="13">
        <v>21</v>
      </c>
      <c r="Y431" s="13">
        <v>16</v>
      </c>
      <c r="Z431" s="13">
        <v>0.76</v>
      </c>
      <c r="AA431" s="13">
        <v>1.9</v>
      </c>
      <c r="AB431" s="13"/>
      <c r="AC431" s="13"/>
      <c r="AD431" s="13"/>
      <c r="AE431" s="13"/>
      <c r="AF431" s="13"/>
      <c r="AG431" s="13"/>
      <c r="AH431" s="13">
        <v>6.06</v>
      </c>
      <c r="AI431" s="13">
        <v>1193.6600000000001</v>
      </c>
      <c r="AJ431" s="13">
        <v>744.93</v>
      </c>
      <c r="AK431" s="13">
        <v>51.2</v>
      </c>
      <c r="AL431" s="13">
        <v>24237</v>
      </c>
      <c r="AM431" s="13">
        <v>592</v>
      </c>
      <c r="AN431" s="13">
        <f>Tabla1[[#This Row],[Costo Compra]]+Tabla1[[#This Row],[Otros Compra]]</f>
        <v>24829</v>
      </c>
      <c r="AO431" s="9" t="s">
        <v>282</v>
      </c>
      <c r="AP431" s="13" t="s">
        <v>217</v>
      </c>
      <c r="AQ431" s="13" t="s">
        <v>218</v>
      </c>
      <c r="AR431" s="13" t="s">
        <v>148</v>
      </c>
      <c r="AS431" s="13">
        <v>7915.23</v>
      </c>
      <c r="AT431" s="13">
        <v>0</v>
      </c>
      <c r="AU431" s="13" t="s">
        <v>77</v>
      </c>
      <c r="AV431" s="13">
        <v>2020</v>
      </c>
      <c r="AW431" s="16">
        <v>44019</v>
      </c>
      <c r="AX431" s="16">
        <v>44140</v>
      </c>
      <c r="AY431" s="13">
        <v>0</v>
      </c>
      <c r="AZ431" s="13">
        <v>0</v>
      </c>
      <c r="BA431" s="13">
        <v>-32744.23</v>
      </c>
      <c r="BB431" s="13">
        <v>-166.13</v>
      </c>
      <c r="BC431" s="13">
        <v>3686</v>
      </c>
      <c r="BD431" s="13"/>
      <c r="BE431" s="13" t="s">
        <v>250</v>
      </c>
      <c r="BF431" s="13" t="s">
        <v>250</v>
      </c>
      <c r="BG431" s="13"/>
      <c r="BH431" s="13" t="s">
        <v>79</v>
      </c>
      <c r="BI431" s="13"/>
      <c r="BJ431" s="13">
        <v>0</v>
      </c>
      <c r="BK431" s="13">
        <v>0</v>
      </c>
      <c r="BL431" s="13">
        <v>0</v>
      </c>
      <c r="BM431" s="13">
        <v>0</v>
      </c>
      <c r="BN431" s="13">
        <v>0</v>
      </c>
      <c r="BO431" s="13">
        <v>0</v>
      </c>
      <c r="BP431" s="13"/>
      <c r="BQ431" s="13" t="s">
        <v>80</v>
      </c>
      <c r="BR431" s="13" t="s">
        <v>81</v>
      </c>
      <c r="BS431" s="9"/>
      <c r="CGQ431" s="9" t="s">
        <v>70</v>
      </c>
    </row>
    <row r="432" spans="1:71 2227:2227" x14ac:dyDescent="0.25">
      <c r="A432" s="9" t="s">
        <v>70</v>
      </c>
      <c r="B432" s="10">
        <v>999054000021924</v>
      </c>
      <c r="C432" s="11" t="s">
        <v>86</v>
      </c>
      <c r="D432" s="9" t="s">
        <v>87</v>
      </c>
      <c r="E432" s="9" t="s">
        <v>195</v>
      </c>
      <c r="F432" s="9" t="s">
        <v>71</v>
      </c>
      <c r="G432" s="9" t="s">
        <v>70</v>
      </c>
      <c r="H432" s="9" t="s">
        <v>73</v>
      </c>
      <c r="I432" s="9">
        <v>1</v>
      </c>
      <c r="J432" s="9">
        <v>160.5</v>
      </c>
      <c r="K432" s="9">
        <v>389.6</v>
      </c>
      <c r="L432" s="9">
        <v>229.1</v>
      </c>
      <c r="M432" s="10">
        <v>176</v>
      </c>
      <c r="N432" s="9">
        <v>1.3</v>
      </c>
      <c r="O432" s="9">
        <v>4.7300000000000004</v>
      </c>
      <c r="P432" s="9"/>
      <c r="Q432" s="9"/>
      <c r="R432" s="9"/>
      <c r="S432" s="9"/>
      <c r="T432" s="9"/>
      <c r="U432" s="9"/>
      <c r="V432" s="9">
        <v>160.5</v>
      </c>
      <c r="W432" s="9">
        <v>253</v>
      </c>
      <c r="X432" s="9">
        <v>68</v>
      </c>
      <c r="Y432" s="9">
        <v>92.5</v>
      </c>
      <c r="Z432" s="9">
        <v>1.36</v>
      </c>
      <c r="AA432" s="9">
        <v>3.71</v>
      </c>
      <c r="AB432" s="9">
        <v>253</v>
      </c>
      <c r="AC432" s="9">
        <v>389.6</v>
      </c>
      <c r="AD432" s="9">
        <v>108</v>
      </c>
      <c r="AE432" s="9">
        <v>136.6</v>
      </c>
      <c r="AF432" s="9">
        <v>1.26</v>
      </c>
      <c r="AG432" s="9">
        <v>5.41</v>
      </c>
      <c r="AH432" s="9">
        <v>7.42</v>
      </c>
      <c r="AI432" s="9">
        <v>1699.13</v>
      </c>
      <c r="AJ432" s="9">
        <v>1082.5899999999999</v>
      </c>
      <c r="AK432" s="9">
        <v>84.66</v>
      </c>
      <c r="AL432" s="9">
        <v>22157.77</v>
      </c>
      <c r="AM432" s="9">
        <v>872.14</v>
      </c>
      <c r="AN432" s="9">
        <f>Tabla1[[#This Row],[Costo Compra]]+Tabla1[[#This Row],[Otros Compra]]</f>
        <v>23029.91</v>
      </c>
      <c r="AO432" s="9" t="s">
        <v>240</v>
      </c>
      <c r="AP432" s="9" t="s">
        <v>196</v>
      </c>
      <c r="AQ432" s="9" t="s">
        <v>197</v>
      </c>
      <c r="AR432" s="9" t="s">
        <v>148</v>
      </c>
      <c r="AS432" s="9">
        <v>11564.19</v>
      </c>
      <c r="AT432" s="9">
        <v>0</v>
      </c>
      <c r="AU432" s="9" t="s">
        <v>77</v>
      </c>
      <c r="AV432" s="9">
        <v>2020</v>
      </c>
      <c r="AW432" s="12">
        <v>44032</v>
      </c>
      <c r="AX432" s="12">
        <v>44140</v>
      </c>
      <c r="AY432" s="9">
        <v>0</v>
      </c>
      <c r="AZ432" s="9">
        <v>0</v>
      </c>
      <c r="BA432" s="9">
        <v>-34594.1</v>
      </c>
      <c r="BB432" s="9">
        <v>-151</v>
      </c>
      <c r="BC432" s="9">
        <v>3686</v>
      </c>
      <c r="BD432" s="9"/>
      <c r="BE432" s="9" t="s">
        <v>250</v>
      </c>
      <c r="BF432" s="9" t="s">
        <v>250</v>
      </c>
      <c r="BG432" s="9"/>
      <c r="BH432" s="9" t="s">
        <v>79</v>
      </c>
      <c r="BI432" s="9"/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/>
      <c r="BQ432" s="9" t="s">
        <v>80</v>
      </c>
      <c r="BR432" s="9" t="s">
        <v>81</v>
      </c>
      <c r="BS432" s="9"/>
      <c r="CGQ432" s="9" t="s">
        <v>70</v>
      </c>
    </row>
    <row r="433" spans="1:71 2227:2227" x14ac:dyDescent="0.25">
      <c r="A433" s="13" t="s">
        <v>70</v>
      </c>
      <c r="B433" s="14">
        <v>999054000021947</v>
      </c>
      <c r="C433" s="15" t="s">
        <v>86</v>
      </c>
      <c r="D433" s="13" t="s">
        <v>87</v>
      </c>
      <c r="E433" s="13" t="s">
        <v>143</v>
      </c>
      <c r="F433" s="13" t="s">
        <v>71</v>
      </c>
      <c r="G433" s="13" t="s">
        <v>240</v>
      </c>
      <c r="H433" s="13" t="s">
        <v>73</v>
      </c>
      <c r="I433" s="13">
        <v>1</v>
      </c>
      <c r="J433" s="13">
        <v>183</v>
      </c>
      <c r="K433" s="13">
        <v>399.6</v>
      </c>
      <c r="L433" s="13">
        <v>216.6</v>
      </c>
      <c r="M433" s="14">
        <v>251</v>
      </c>
      <c r="N433" s="13">
        <v>0.86</v>
      </c>
      <c r="O433" s="13">
        <v>6.41</v>
      </c>
      <c r="P433" s="13">
        <v>203</v>
      </c>
      <c r="Q433" s="13">
        <v>260</v>
      </c>
      <c r="R433" s="13">
        <v>75</v>
      </c>
      <c r="S433" s="13">
        <v>57</v>
      </c>
      <c r="T433" s="13">
        <v>0.76</v>
      </c>
      <c r="U433" s="13">
        <v>7.18</v>
      </c>
      <c r="V433" s="13">
        <v>183</v>
      </c>
      <c r="W433" s="13">
        <v>203</v>
      </c>
      <c r="X433" s="13">
        <v>55</v>
      </c>
      <c r="Y433" s="13">
        <v>20</v>
      </c>
      <c r="Z433" s="13">
        <v>0.36</v>
      </c>
      <c r="AA433" s="13">
        <v>6.93</v>
      </c>
      <c r="AB433" s="13"/>
      <c r="AC433" s="13"/>
      <c r="AD433" s="13"/>
      <c r="AE433" s="13"/>
      <c r="AF433" s="13"/>
      <c r="AG433" s="13"/>
      <c r="AH433" s="13">
        <v>10.26</v>
      </c>
      <c r="AI433" s="13">
        <v>2222.94</v>
      </c>
      <c r="AJ433" s="13">
        <v>1387.78</v>
      </c>
      <c r="AK433" s="13">
        <v>103.71</v>
      </c>
      <c r="AL433" s="13">
        <v>28011.78</v>
      </c>
      <c r="AM433" s="13">
        <v>61.38</v>
      </c>
      <c r="AN433" s="13">
        <f>Tabla1[[#This Row],[Costo Compra]]+Tabla1[[#This Row],[Otros Compra]]</f>
        <v>28073.16</v>
      </c>
      <c r="AO433" s="9" t="s">
        <v>284</v>
      </c>
      <c r="AP433" s="13" t="s">
        <v>144</v>
      </c>
      <c r="AQ433" s="13" t="s">
        <v>94</v>
      </c>
      <c r="AR433" s="13" t="s">
        <v>95</v>
      </c>
      <c r="AS433" s="13">
        <v>14450.78</v>
      </c>
      <c r="AT433" s="13">
        <v>0</v>
      </c>
      <c r="AU433" s="13" t="s">
        <v>77</v>
      </c>
      <c r="AV433" s="13">
        <v>2020</v>
      </c>
      <c r="AW433" s="16">
        <v>44019</v>
      </c>
      <c r="AX433" s="16">
        <v>44140</v>
      </c>
      <c r="AY433" s="13">
        <v>0</v>
      </c>
      <c r="AZ433" s="13">
        <v>0</v>
      </c>
      <c r="BA433" s="13">
        <v>-42523.94</v>
      </c>
      <c r="BB433" s="13">
        <v>-196.32</v>
      </c>
      <c r="BC433" s="13">
        <v>3687</v>
      </c>
      <c r="BD433" s="13"/>
      <c r="BE433" s="13" t="s">
        <v>250</v>
      </c>
      <c r="BF433" s="13" t="s">
        <v>250</v>
      </c>
      <c r="BG433" s="13"/>
      <c r="BH433" s="13" t="s">
        <v>79</v>
      </c>
      <c r="BI433" s="13"/>
      <c r="BJ433" s="13">
        <v>0</v>
      </c>
      <c r="BK433" s="13">
        <v>0</v>
      </c>
      <c r="BL433" s="13">
        <v>0</v>
      </c>
      <c r="BM433" s="13">
        <v>0</v>
      </c>
      <c r="BN433" s="13">
        <v>0</v>
      </c>
      <c r="BO433" s="13">
        <v>0</v>
      </c>
      <c r="BP433" s="13"/>
      <c r="BQ433" s="13" t="s">
        <v>80</v>
      </c>
      <c r="BR433" s="13" t="s">
        <v>81</v>
      </c>
      <c r="BS433" s="9"/>
      <c r="CGQ433" s="9" t="s">
        <v>70</v>
      </c>
    </row>
    <row r="434" spans="1:71 2227:2227" x14ac:dyDescent="0.25">
      <c r="A434" s="13" t="s">
        <v>70</v>
      </c>
      <c r="B434" s="14">
        <v>999054000021950</v>
      </c>
      <c r="C434" s="15" t="s">
        <v>86</v>
      </c>
      <c r="D434" s="13" t="s">
        <v>91</v>
      </c>
      <c r="E434" s="13" t="s">
        <v>149</v>
      </c>
      <c r="F434" s="13" t="s">
        <v>71</v>
      </c>
      <c r="G434" s="13" t="s">
        <v>70</v>
      </c>
      <c r="H434" s="13" t="s">
        <v>73</v>
      </c>
      <c r="I434" s="13">
        <v>1</v>
      </c>
      <c r="J434" s="13">
        <v>169.5</v>
      </c>
      <c r="K434" s="13">
        <v>420.6</v>
      </c>
      <c r="L434" s="13">
        <v>251.1</v>
      </c>
      <c r="M434" s="14">
        <v>228</v>
      </c>
      <c r="N434" s="13">
        <v>1.1000000000000001</v>
      </c>
      <c r="O434" s="13">
        <v>5.5</v>
      </c>
      <c r="P434" s="13">
        <v>203.5</v>
      </c>
      <c r="Q434" s="13">
        <v>258</v>
      </c>
      <c r="R434" s="13">
        <v>75</v>
      </c>
      <c r="S434" s="13">
        <v>54.5</v>
      </c>
      <c r="T434" s="13">
        <v>0.73</v>
      </c>
      <c r="U434" s="13">
        <v>7.66</v>
      </c>
      <c r="V434" s="13">
        <v>169.5</v>
      </c>
      <c r="W434" s="13">
        <v>203.5</v>
      </c>
      <c r="X434" s="13">
        <v>32</v>
      </c>
      <c r="Y434" s="13">
        <v>34</v>
      </c>
      <c r="Z434" s="13">
        <v>1.06</v>
      </c>
      <c r="AA434" s="13">
        <v>3.89</v>
      </c>
      <c r="AB434" s="13"/>
      <c r="AC434" s="13"/>
      <c r="AD434" s="13"/>
      <c r="AE434" s="13"/>
      <c r="AF434" s="13"/>
      <c r="AG434" s="13"/>
      <c r="AH434" s="13">
        <v>8.76</v>
      </c>
      <c r="AI434" s="13">
        <v>2199.21</v>
      </c>
      <c r="AJ434" s="13">
        <v>1381.24</v>
      </c>
      <c r="AK434" s="13">
        <v>87.94</v>
      </c>
      <c r="AL434" s="13">
        <v>25600.7</v>
      </c>
      <c r="AM434" s="13">
        <v>573.16999999999996</v>
      </c>
      <c r="AN434" s="13">
        <f>Tabla1[[#This Row],[Costo Compra]]+Tabla1[[#This Row],[Otros Compra]]</f>
        <v>26173.87</v>
      </c>
      <c r="AO434" s="9" t="s">
        <v>286</v>
      </c>
      <c r="AP434" s="13" t="s">
        <v>150</v>
      </c>
      <c r="AQ434" s="13" t="s">
        <v>151</v>
      </c>
      <c r="AR434" s="13" t="s">
        <v>95</v>
      </c>
      <c r="AS434" s="13">
        <v>14290.74</v>
      </c>
      <c r="AT434" s="13">
        <v>0</v>
      </c>
      <c r="AU434" s="13" t="s">
        <v>77</v>
      </c>
      <c r="AV434" s="13">
        <v>2020</v>
      </c>
      <c r="AW434" s="16">
        <v>44019</v>
      </c>
      <c r="AX434" s="16">
        <v>44140</v>
      </c>
      <c r="AY434" s="13">
        <v>0</v>
      </c>
      <c r="AZ434" s="13">
        <v>0</v>
      </c>
      <c r="BA434" s="13">
        <v>-40464.61</v>
      </c>
      <c r="BB434" s="13">
        <v>-161.15</v>
      </c>
      <c r="BC434" s="13">
        <v>3686</v>
      </c>
      <c r="BD434" s="13"/>
      <c r="BE434" s="13" t="s">
        <v>250</v>
      </c>
      <c r="BF434" s="13" t="s">
        <v>250</v>
      </c>
      <c r="BG434" s="13"/>
      <c r="BH434" s="13" t="s">
        <v>79</v>
      </c>
      <c r="BI434" s="13"/>
      <c r="BJ434" s="13">
        <v>0</v>
      </c>
      <c r="BK434" s="13">
        <v>0</v>
      </c>
      <c r="BL434" s="13">
        <v>0</v>
      </c>
      <c r="BM434" s="13">
        <v>0</v>
      </c>
      <c r="BN434" s="13">
        <v>0</v>
      </c>
      <c r="BO434" s="13">
        <v>0</v>
      </c>
      <c r="BP434" s="13"/>
      <c r="BQ434" s="13" t="s">
        <v>80</v>
      </c>
      <c r="BR434" s="13" t="s">
        <v>81</v>
      </c>
      <c r="BS434" s="9"/>
      <c r="CGQ434" s="9" t="s">
        <v>70</v>
      </c>
    </row>
    <row r="435" spans="1:71 2227:2227" x14ac:dyDescent="0.25">
      <c r="A435" s="9" t="s">
        <v>70</v>
      </c>
      <c r="B435" s="10">
        <v>999054000021950</v>
      </c>
      <c r="C435" s="11" t="s">
        <v>86</v>
      </c>
      <c r="D435" s="9" t="s">
        <v>91</v>
      </c>
      <c r="E435" s="9" t="s">
        <v>149</v>
      </c>
      <c r="F435" s="9" t="s">
        <v>71</v>
      </c>
      <c r="G435" s="9" t="s">
        <v>70</v>
      </c>
      <c r="H435" s="9" t="s">
        <v>73</v>
      </c>
      <c r="I435" s="9">
        <v>1</v>
      </c>
      <c r="J435" s="9">
        <v>169.5</v>
      </c>
      <c r="K435" s="9">
        <v>420.6</v>
      </c>
      <c r="L435" s="9">
        <v>251.1</v>
      </c>
      <c r="M435" s="10">
        <v>228</v>
      </c>
      <c r="N435" s="9">
        <v>1.1000000000000001</v>
      </c>
      <c r="O435" s="9">
        <v>5.5</v>
      </c>
      <c r="P435" s="9">
        <v>203.5</v>
      </c>
      <c r="Q435" s="9">
        <v>258</v>
      </c>
      <c r="R435" s="9">
        <v>75</v>
      </c>
      <c r="S435" s="9">
        <v>54.5</v>
      </c>
      <c r="T435" s="9">
        <v>0.73</v>
      </c>
      <c r="U435" s="9">
        <v>7.66</v>
      </c>
      <c r="V435" s="9">
        <v>169.5</v>
      </c>
      <c r="W435" s="9">
        <v>203.5</v>
      </c>
      <c r="X435" s="9">
        <v>32</v>
      </c>
      <c r="Y435" s="9">
        <v>34</v>
      </c>
      <c r="Z435" s="9">
        <v>1.06</v>
      </c>
      <c r="AA435" s="9">
        <v>3.89</v>
      </c>
      <c r="AB435" s="9"/>
      <c r="AC435" s="9"/>
      <c r="AD435" s="9"/>
      <c r="AE435" s="9"/>
      <c r="AF435" s="9"/>
      <c r="AG435" s="9"/>
      <c r="AH435" s="9">
        <v>8.76</v>
      </c>
      <c r="AI435" s="9">
        <v>2199.21</v>
      </c>
      <c r="AJ435" s="9">
        <v>1381.24</v>
      </c>
      <c r="AK435" s="9">
        <v>87.92</v>
      </c>
      <c r="AL435" s="9">
        <v>25600.7</v>
      </c>
      <c r="AM435" s="9">
        <v>573.16999999999996</v>
      </c>
      <c r="AN435" s="9">
        <f>Tabla1[[#This Row],[Costo Compra]]+Tabla1[[#This Row],[Otros Compra]]</f>
        <v>26173.87</v>
      </c>
      <c r="AO435" s="9" t="s">
        <v>286</v>
      </c>
      <c r="AP435" s="9" t="s">
        <v>150</v>
      </c>
      <c r="AQ435" s="9" t="s">
        <v>151</v>
      </c>
      <c r="AR435" s="9" t="s">
        <v>95</v>
      </c>
      <c r="AS435" s="9">
        <v>14287.41</v>
      </c>
      <c r="AT435" s="9">
        <v>0</v>
      </c>
      <c r="AU435" s="9" t="s">
        <v>77</v>
      </c>
      <c r="AV435" s="9">
        <v>2020</v>
      </c>
      <c r="AW435" s="12">
        <v>44019</v>
      </c>
      <c r="AX435" s="12">
        <v>44140</v>
      </c>
      <c r="AY435" s="9">
        <v>0</v>
      </c>
      <c r="AZ435" s="9">
        <v>0</v>
      </c>
      <c r="BA435" s="9">
        <v>-40461.279999999999</v>
      </c>
      <c r="BB435" s="9">
        <v>-161.13999999999999</v>
      </c>
      <c r="BC435" s="9">
        <v>3686</v>
      </c>
      <c r="BD435" s="9"/>
      <c r="BE435" s="9" t="s">
        <v>250</v>
      </c>
      <c r="BF435" s="9" t="s">
        <v>250</v>
      </c>
      <c r="BG435" s="9"/>
      <c r="BH435" s="9" t="s">
        <v>79</v>
      </c>
      <c r="BI435" s="9"/>
      <c r="BJ435" s="9">
        <v>0</v>
      </c>
      <c r="BK435" s="9">
        <v>0</v>
      </c>
      <c r="BL435" s="9">
        <v>0</v>
      </c>
      <c r="BM435" s="9">
        <v>0</v>
      </c>
      <c r="BN435" s="9">
        <v>0</v>
      </c>
      <c r="BO435" s="9">
        <v>0</v>
      </c>
      <c r="BP435" s="9"/>
      <c r="BQ435" s="9" t="s">
        <v>80</v>
      </c>
      <c r="BR435" s="9" t="s">
        <v>81</v>
      </c>
      <c r="BS435" s="9"/>
      <c r="CGQ435" s="9" t="s">
        <v>70</v>
      </c>
    </row>
    <row r="436" spans="1:71 2227:2227" x14ac:dyDescent="0.25">
      <c r="A436" s="13" t="s">
        <v>70</v>
      </c>
      <c r="B436" s="14">
        <v>999054000021972</v>
      </c>
      <c r="C436" s="15" t="s">
        <v>86</v>
      </c>
      <c r="D436" s="13" t="s">
        <v>87</v>
      </c>
      <c r="E436" s="13" t="s">
        <v>181</v>
      </c>
      <c r="F436" s="13" t="s">
        <v>71</v>
      </c>
      <c r="G436" s="13" t="s">
        <v>240</v>
      </c>
      <c r="H436" s="13" t="s">
        <v>73</v>
      </c>
      <c r="I436" s="13">
        <v>1</v>
      </c>
      <c r="J436" s="13">
        <v>180</v>
      </c>
      <c r="K436" s="13">
        <v>423.6</v>
      </c>
      <c r="L436" s="13">
        <v>243.6</v>
      </c>
      <c r="M436" s="14">
        <v>218</v>
      </c>
      <c r="N436" s="13">
        <v>1.1200000000000001</v>
      </c>
      <c r="O436" s="13">
        <v>4.41</v>
      </c>
      <c r="P436" s="13">
        <v>193.5</v>
      </c>
      <c r="Q436" s="13">
        <v>241</v>
      </c>
      <c r="R436" s="13">
        <v>75</v>
      </c>
      <c r="S436" s="13">
        <v>47.5</v>
      </c>
      <c r="T436" s="13">
        <v>0.63</v>
      </c>
      <c r="U436" s="13">
        <v>4.62</v>
      </c>
      <c r="V436" s="13">
        <v>180</v>
      </c>
      <c r="W436" s="13">
        <v>193.5</v>
      </c>
      <c r="X436" s="13">
        <v>22</v>
      </c>
      <c r="Y436" s="13">
        <v>13.5</v>
      </c>
      <c r="Z436" s="13">
        <v>0.61</v>
      </c>
      <c r="AA436" s="13">
        <v>4.2699999999999996</v>
      </c>
      <c r="AB436" s="13"/>
      <c r="AC436" s="13"/>
      <c r="AD436" s="13"/>
      <c r="AE436" s="13"/>
      <c r="AF436" s="13"/>
      <c r="AG436" s="13"/>
      <c r="AH436" s="13">
        <v>6.99</v>
      </c>
      <c r="AI436" s="13">
        <v>1703.09</v>
      </c>
      <c r="AJ436" s="13">
        <v>1074.57</v>
      </c>
      <c r="AK436" s="13">
        <v>62.2</v>
      </c>
      <c r="AL436" s="13">
        <v>25498.16</v>
      </c>
      <c r="AM436" s="13">
        <v>177.66</v>
      </c>
      <c r="AN436" s="13">
        <f>Tabla1[[#This Row],[Costo Compra]]+Tabla1[[#This Row],[Otros Compra]]</f>
        <v>25675.82</v>
      </c>
      <c r="AO436" s="9" t="s">
        <v>284</v>
      </c>
      <c r="AP436" s="13" t="s">
        <v>170</v>
      </c>
      <c r="AQ436" s="13" t="s">
        <v>116</v>
      </c>
      <c r="AR436" s="13" t="s">
        <v>76</v>
      </c>
      <c r="AS436" s="13">
        <v>11357.13</v>
      </c>
      <c r="AT436" s="13">
        <v>0</v>
      </c>
      <c r="AU436" s="13" t="s">
        <v>77</v>
      </c>
      <c r="AV436" s="13">
        <v>2020</v>
      </c>
      <c r="AW436" s="16">
        <v>44019</v>
      </c>
      <c r="AX436" s="16">
        <v>44140</v>
      </c>
      <c r="AY436" s="13">
        <v>0</v>
      </c>
      <c r="AZ436" s="13">
        <v>0</v>
      </c>
      <c r="BA436" s="13">
        <v>-37032.949999999997</v>
      </c>
      <c r="BB436" s="13">
        <v>-152.02000000000001</v>
      </c>
      <c r="BC436" s="13">
        <v>3687</v>
      </c>
      <c r="BD436" s="13"/>
      <c r="BE436" s="13" t="s">
        <v>250</v>
      </c>
      <c r="BF436" s="13" t="s">
        <v>250</v>
      </c>
      <c r="BG436" s="13"/>
      <c r="BH436" s="13" t="s">
        <v>79</v>
      </c>
      <c r="BI436" s="13"/>
      <c r="BJ436" s="13">
        <v>0</v>
      </c>
      <c r="BK436" s="13">
        <v>0</v>
      </c>
      <c r="BL436" s="13">
        <v>0</v>
      </c>
      <c r="BM436" s="13">
        <v>0</v>
      </c>
      <c r="BN436" s="13">
        <v>0</v>
      </c>
      <c r="BO436" s="13">
        <v>0</v>
      </c>
      <c r="BP436" s="13"/>
      <c r="BQ436" s="13" t="s">
        <v>80</v>
      </c>
      <c r="BR436" s="13" t="s">
        <v>81</v>
      </c>
      <c r="BS436" s="9"/>
      <c r="CGQ436" s="9" t="s">
        <v>70</v>
      </c>
    </row>
    <row r="437" spans="1:71 2227:2227" x14ac:dyDescent="0.25">
      <c r="A437" s="13" t="s">
        <v>70</v>
      </c>
      <c r="B437" s="14">
        <v>999054000021974</v>
      </c>
      <c r="C437" s="15" t="s">
        <v>82</v>
      </c>
      <c r="D437" s="13" t="s">
        <v>87</v>
      </c>
      <c r="E437" s="13" t="s">
        <v>257</v>
      </c>
      <c r="F437" s="13" t="s">
        <v>71</v>
      </c>
      <c r="G437" s="13" t="s">
        <v>119</v>
      </c>
      <c r="H437" s="13" t="s">
        <v>73</v>
      </c>
      <c r="I437" s="13">
        <v>1</v>
      </c>
      <c r="J437" s="13">
        <v>228</v>
      </c>
      <c r="K437" s="13">
        <v>379.3</v>
      </c>
      <c r="L437" s="13">
        <v>151.30000000000001</v>
      </c>
      <c r="M437" s="14">
        <v>96</v>
      </c>
      <c r="N437" s="13">
        <v>1.58</v>
      </c>
      <c r="O437" s="13">
        <v>4.38</v>
      </c>
      <c r="P437" s="13"/>
      <c r="Q437" s="13"/>
      <c r="R437" s="13"/>
      <c r="S437" s="13"/>
      <c r="T437" s="13"/>
      <c r="U437" s="13"/>
      <c r="V437" s="13">
        <v>228</v>
      </c>
      <c r="W437" s="13">
        <v>267</v>
      </c>
      <c r="X437" s="13">
        <v>18</v>
      </c>
      <c r="Y437" s="13">
        <v>39</v>
      </c>
      <c r="Z437" s="13">
        <v>2.17</v>
      </c>
      <c r="AA437" s="13">
        <v>2.2200000000000002</v>
      </c>
      <c r="AB437" s="13">
        <v>267</v>
      </c>
      <c r="AC437" s="13">
        <v>379.3</v>
      </c>
      <c r="AD437" s="13">
        <v>78</v>
      </c>
      <c r="AE437" s="13">
        <v>112.3</v>
      </c>
      <c r="AF437" s="13">
        <v>1.44</v>
      </c>
      <c r="AG437" s="13">
        <v>5.13</v>
      </c>
      <c r="AH437" s="13">
        <v>6.79</v>
      </c>
      <c r="AI437" s="13">
        <v>1026.78</v>
      </c>
      <c r="AJ437" s="13">
        <v>662.76</v>
      </c>
      <c r="AK437" s="13">
        <v>71.52</v>
      </c>
      <c r="AL437" s="13">
        <v>35838.080000000002</v>
      </c>
      <c r="AM437" s="13">
        <v>1684.29</v>
      </c>
      <c r="AN437" s="13">
        <f>Tabla1[[#This Row],[Costo Compra]]+Tabla1[[#This Row],[Otros Compra]]</f>
        <v>37522.370000000003</v>
      </c>
      <c r="AO437" s="9" t="s">
        <v>282</v>
      </c>
      <c r="AP437" s="13" t="s">
        <v>238</v>
      </c>
      <c r="AQ437" s="13" t="s">
        <v>239</v>
      </c>
      <c r="AR437" s="13" t="s">
        <v>148</v>
      </c>
      <c r="AS437" s="13">
        <v>8032.03</v>
      </c>
      <c r="AT437" s="13">
        <v>0</v>
      </c>
      <c r="AU437" s="13" t="s">
        <v>77</v>
      </c>
      <c r="AV437" s="13">
        <v>2020</v>
      </c>
      <c r="AW437" s="16">
        <v>44062</v>
      </c>
      <c r="AX437" s="16">
        <v>44140</v>
      </c>
      <c r="AY437" s="13">
        <v>0</v>
      </c>
      <c r="AZ437" s="13">
        <v>0</v>
      </c>
      <c r="BA437" s="13">
        <v>-45554.400000000001</v>
      </c>
      <c r="BB437" s="13">
        <v>-301.08999999999997</v>
      </c>
      <c r="BC437" s="13">
        <v>3685</v>
      </c>
      <c r="BD437" s="13"/>
      <c r="BE437" s="13" t="s">
        <v>250</v>
      </c>
      <c r="BF437" s="13" t="s">
        <v>250</v>
      </c>
      <c r="BG437" s="13"/>
      <c r="BH437" s="13" t="s">
        <v>79</v>
      </c>
      <c r="BI437" s="13"/>
      <c r="BJ437" s="13">
        <v>0</v>
      </c>
      <c r="BK437" s="13">
        <v>0</v>
      </c>
      <c r="BL437" s="13">
        <v>0</v>
      </c>
      <c r="BM437" s="13">
        <v>0</v>
      </c>
      <c r="BN437" s="13">
        <v>0</v>
      </c>
      <c r="BO437" s="13">
        <v>0</v>
      </c>
      <c r="BP437" s="13"/>
      <c r="BQ437" s="13" t="s">
        <v>80</v>
      </c>
      <c r="BR437" s="13" t="s">
        <v>81</v>
      </c>
      <c r="BS437" s="9"/>
      <c r="CGQ437" s="9" t="s">
        <v>70</v>
      </c>
    </row>
    <row r="438" spans="1:71 2227:2227" x14ac:dyDescent="0.25">
      <c r="A438" s="13" t="s">
        <v>70</v>
      </c>
      <c r="B438" s="14">
        <v>999054000021983</v>
      </c>
      <c r="C438" s="15" t="s">
        <v>86</v>
      </c>
      <c r="D438" s="13" t="s">
        <v>85</v>
      </c>
      <c r="E438" s="13" t="s">
        <v>191</v>
      </c>
      <c r="F438" s="13" t="s">
        <v>71</v>
      </c>
      <c r="G438" s="13" t="s">
        <v>70</v>
      </c>
      <c r="H438" s="13" t="s">
        <v>73</v>
      </c>
      <c r="I438" s="13">
        <v>1</v>
      </c>
      <c r="J438" s="13">
        <v>205.5</v>
      </c>
      <c r="K438" s="13">
        <v>408.6</v>
      </c>
      <c r="L438" s="13">
        <v>203.1</v>
      </c>
      <c r="M438" s="14">
        <v>187</v>
      </c>
      <c r="N438" s="13">
        <v>1.0900000000000001</v>
      </c>
      <c r="O438" s="13">
        <v>4.5999999999999996</v>
      </c>
      <c r="P438" s="13">
        <v>220</v>
      </c>
      <c r="Q438" s="13">
        <v>247.5</v>
      </c>
      <c r="R438" s="13">
        <v>48</v>
      </c>
      <c r="S438" s="13">
        <v>27.5</v>
      </c>
      <c r="T438" s="13">
        <v>0.56999999999999995</v>
      </c>
      <c r="U438" s="13">
        <v>4.83</v>
      </c>
      <c r="V438" s="13">
        <v>205.5</v>
      </c>
      <c r="W438" s="13">
        <v>220</v>
      </c>
      <c r="X438" s="13">
        <v>18</v>
      </c>
      <c r="Y438" s="13">
        <v>14.5</v>
      </c>
      <c r="Z438" s="13">
        <v>0.81</v>
      </c>
      <c r="AA438" s="13">
        <v>1.18</v>
      </c>
      <c r="AB438" s="13"/>
      <c r="AC438" s="13"/>
      <c r="AD438" s="13"/>
      <c r="AE438" s="13"/>
      <c r="AF438" s="13"/>
      <c r="AG438" s="13"/>
      <c r="AH438" s="13">
        <v>7.14</v>
      </c>
      <c r="AI438" s="13">
        <v>1450.71</v>
      </c>
      <c r="AJ438" s="13">
        <v>934.7</v>
      </c>
      <c r="AK438" s="13">
        <v>63.43</v>
      </c>
      <c r="AL438" s="13">
        <v>25318.41</v>
      </c>
      <c r="AM438" s="13">
        <v>931.87</v>
      </c>
      <c r="AN438" s="13">
        <f>Tabla1[[#This Row],[Costo Compra]]+Tabla1[[#This Row],[Otros Compra]]</f>
        <v>26250.28</v>
      </c>
      <c r="AO438" s="9" t="s">
        <v>285</v>
      </c>
      <c r="AP438" s="13" t="s">
        <v>110</v>
      </c>
      <c r="AQ438" s="13" t="s">
        <v>111</v>
      </c>
      <c r="AR438" s="13" t="s">
        <v>76</v>
      </c>
      <c r="AS438" s="13">
        <v>10218.719999999999</v>
      </c>
      <c r="AT438" s="13">
        <v>0</v>
      </c>
      <c r="AU438" s="13" t="s">
        <v>77</v>
      </c>
      <c r="AV438" s="13">
        <v>2020</v>
      </c>
      <c r="AW438" s="16">
        <v>44019</v>
      </c>
      <c r="AX438" s="16">
        <v>44140</v>
      </c>
      <c r="AY438" s="13">
        <v>0</v>
      </c>
      <c r="AZ438" s="13">
        <v>0</v>
      </c>
      <c r="BA438" s="13">
        <v>-36469</v>
      </c>
      <c r="BB438" s="13">
        <v>-179.56</v>
      </c>
      <c r="BC438" s="13">
        <v>3686</v>
      </c>
      <c r="BD438" s="13"/>
      <c r="BE438" s="13" t="s">
        <v>253</v>
      </c>
      <c r="BF438" s="13" t="s">
        <v>253</v>
      </c>
      <c r="BG438" s="13"/>
      <c r="BH438" s="13" t="s">
        <v>79</v>
      </c>
      <c r="BI438" s="13"/>
      <c r="BJ438" s="13">
        <v>0</v>
      </c>
      <c r="BK438" s="13">
        <v>0</v>
      </c>
      <c r="BL438" s="13">
        <v>0</v>
      </c>
      <c r="BM438" s="13">
        <v>0</v>
      </c>
      <c r="BN438" s="13">
        <v>0</v>
      </c>
      <c r="BO438" s="13">
        <v>0</v>
      </c>
      <c r="BP438" s="13"/>
      <c r="BQ438" s="13" t="s">
        <v>80</v>
      </c>
      <c r="BR438" s="13" t="s">
        <v>81</v>
      </c>
      <c r="BS438" s="9"/>
      <c r="CGQ438" s="9" t="s">
        <v>70</v>
      </c>
    </row>
    <row r="439" spans="1:71 2227:2227" x14ac:dyDescent="0.25">
      <c r="A439" s="9" t="s">
        <v>70</v>
      </c>
      <c r="B439" s="10">
        <v>999054000021983</v>
      </c>
      <c r="C439" s="11" t="s">
        <v>86</v>
      </c>
      <c r="D439" s="9" t="s">
        <v>85</v>
      </c>
      <c r="E439" s="9" t="s">
        <v>191</v>
      </c>
      <c r="F439" s="9" t="s">
        <v>71</v>
      </c>
      <c r="G439" s="9" t="s">
        <v>70</v>
      </c>
      <c r="H439" s="9" t="s">
        <v>73</v>
      </c>
      <c r="I439" s="9">
        <v>1</v>
      </c>
      <c r="J439" s="9">
        <v>205.5</v>
      </c>
      <c r="K439" s="9">
        <v>408.6</v>
      </c>
      <c r="L439" s="9">
        <v>203.1</v>
      </c>
      <c r="M439" s="10">
        <v>187</v>
      </c>
      <c r="N439" s="9">
        <v>1.0900000000000001</v>
      </c>
      <c r="O439" s="9">
        <v>4.5999999999999996</v>
      </c>
      <c r="P439" s="9">
        <v>220</v>
      </c>
      <c r="Q439" s="9">
        <v>247.5</v>
      </c>
      <c r="R439" s="9">
        <v>48</v>
      </c>
      <c r="S439" s="9">
        <v>27.5</v>
      </c>
      <c r="T439" s="9">
        <v>0.56999999999999995</v>
      </c>
      <c r="U439" s="9">
        <v>4.83</v>
      </c>
      <c r="V439" s="9">
        <v>205.5</v>
      </c>
      <c r="W439" s="9">
        <v>220</v>
      </c>
      <c r="X439" s="9">
        <v>18</v>
      </c>
      <c r="Y439" s="9">
        <v>14.5</v>
      </c>
      <c r="Z439" s="9">
        <v>0.81</v>
      </c>
      <c r="AA439" s="9">
        <v>1.18</v>
      </c>
      <c r="AB439" s="9"/>
      <c r="AC439" s="9"/>
      <c r="AD439" s="9"/>
      <c r="AE439" s="9"/>
      <c r="AF439" s="9"/>
      <c r="AG439" s="9"/>
      <c r="AH439" s="9">
        <v>7.14</v>
      </c>
      <c r="AI439" s="9">
        <v>1450.71</v>
      </c>
      <c r="AJ439" s="9">
        <v>934.7</v>
      </c>
      <c r="AK439" s="9">
        <v>63.41</v>
      </c>
      <c r="AL439" s="9">
        <v>25318.41</v>
      </c>
      <c r="AM439" s="9">
        <v>931.87</v>
      </c>
      <c r="AN439" s="9">
        <f>Tabla1[[#This Row],[Costo Compra]]+Tabla1[[#This Row],[Otros Compra]]</f>
        <v>26250.28</v>
      </c>
      <c r="AO439" s="9" t="s">
        <v>285</v>
      </c>
      <c r="AP439" s="9" t="s">
        <v>110</v>
      </c>
      <c r="AQ439" s="9" t="s">
        <v>111</v>
      </c>
      <c r="AR439" s="9" t="s">
        <v>76</v>
      </c>
      <c r="AS439" s="9">
        <v>10215.07</v>
      </c>
      <c r="AT439" s="9">
        <v>0</v>
      </c>
      <c r="AU439" s="9" t="s">
        <v>77</v>
      </c>
      <c r="AV439" s="9">
        <v>2020</v>
      </c>
      <c r="AW439" s="12">
        <v>44019</v>
      </c>
      <c r="AX439" s="12">
        <v>44140</v>
      </c>
      <c r="AY439" s="9">
        <v>0</v>
      </c>
      <c r="AZ439" s="9">
        <v>0</v>
      </c>
      <c r="BA439" s="9">
        <v>-36465.35</v>
      </c>
      <c r="BB439" s="9">
        <v>-179.54</v>
      </c>
      <c r="BC439" s="9">
        <v>3686</v>
      </c>
      <c r="BD439" s="9"/>
      <c r="BE439" s="9" t="s">
        <v>253</v>
      </c>
      <c r="BF439" s="9" t="s">
        <v>253</v>
      </c>
      <c r="BG439" s="9"/>
      <c r="BH439" s="9" t="s">
        <v>79</v>
      </c>
      <c r="BI439" s="9"/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9"/>
      <c r="BQ439" s="9" t="s">
        <v>80</v>
      </c>
      <c r="BR439" s="9" t="s">
        <v>81</v>
      </c>
      <c r="BS439" s="9"/>
      <c r="CGQ439" s="9" t="s">
        <v>70</v>
      </c>
    </row>
    <row r="440" spans="1:71 2227:2227" x14ac:dyDescent="0.25">
      <c r="A440" s="13" t="s">
        <v>70</v>
      </c>
      <c r="B440" s="14">
        <v>999054000021988</v>
      </c>
      <c r="C440" s="11" t="s">
        <v>86</v>
      </c>
      <c r="D440" s="13"/>
      <c r="E440" s="13" t="s">
        <v>169</v>
      </c>
      <c r="F440" s="13" t="s">
        <v>71</v>
      </c>
      <c r="G440" s="13" t="s">
        <v>119</v>
      </c>
      <c r="H440" s="13" t="s">
        <v>73</v>
      </c>
      <c r="I440" s="13">
        <v>1</v>
      </c>
      <c r="J440" s="13">
        <v>110.5</v>
      </c>
      <c r="K440" s="13">
        <v>396.6</v>
      </c>
      <c r="L440" s="13">
        <v>286.10000000000002</v>
      </c>
      <c r="M440" s="14">
        <v>364</v>
      </c>
      <c r="N440" s="13">
        <v>0.79</v>
      </c>
      <c r="O440" s="13">
        <v>5.15</v>
      </c>
      <c r="P440" s="13">
        <v>110.5</v>
      </c>
      <c r="Q440" s="13">
        <v>176.5</v>
      </c>
      <c r="R440" s="13">
        <v>178</v>
      </c>
      <c r="S440" s="13">
        <v>66</v>
      </c>
      <c r="T440" s="13">
        <v>0.37</v>
      </c>
      <c r="U440" s="13">
        <v>3.32</v>
      </c>
      <c r="V440" s="13"/>
      <c r="W440" s="13"/>
      <c r="X440" s="13"/>
      <c r="Y440" s="13"/>
      <c r="Z440" s="13"/>
      <c r="AA440" s="13"/>
      <c r="AB440" s="13">
        <v>176.5</v>
      </c>
      <c r="AC440" s="13">
        <v>396.6</v>
      </c>
      <c r="AD440" s="13">
        <v>186</v>
      </c>
      <c r="AE440" s="13">
        <v>220.1</v>
      </c>
      <c r="AF440" s="13">
        <v>1.18</v>
      </c>
      <c r="AG440" s="13">
        <v>5.69</v>
      </c>
      <c r="AH440" s="13">
        <v>8.2100000000000009</v>
      </c>
      <c r="AI440" s="13">
        <v>2349.7199999999998</v>
      </c>
      <c r="AJ440" s="13">
        <v>1472.09</v>
      </c>
      <c r="AK440" s="13">
        <v>69.489999999999995</v>
      </c>
      <c r="AL440" s="13">
        <v>14733.74</v>
      </c>
      <c r="AM440" s="13">
        <v>464.53</v>
      </c>
      <c r="AN440" s="13">
        <f>Tabla1[[#This Row],[Costo Compra]]+Tabla1[[#This Row],[Otros Compra]]</f>
        <v>15198.27</v>
      </c>
      <c r="AO440" s="9" t="s">
        <v>284</v>
      </c>
      <c r="AP440" s="13" t="s">
        <v>170</v>
      </c>
      <c r="AQ440" s="13" t="s">
        <v>116</v>
      </c>
      <c r="AR440" s="13" t="s">
        <v>76</v>
      </c>
      <c r="AS440" s="13">
        <v>15294.29</v>
      </c>
      <c r="AT440" s="13">
        <v>0</v>
      </c>
      <c r="AU440" s="13" t="s">
        <v>77</v>
      </c>
      <c r="AV440" s="13">
        <v>2019</v>
      </c>
      <c r="AW440" s="16">
        <v>43954</v>
      </c>
      <c r="AX440" s="16">
        <v>44140</v>
      </c>
      <c r="AY440" s="13">
        <v>0</v>
      </c>
      <c r="AZ440" s="13">
        <v>0</v>
      </c>
      <c r="BA440" s="13">
        <v>-30492.560000000001</v>
      </c>
      <c r="BB440" s="13">
        <v>-106.58</v>
      </c>
      <c r="BC440" s="13">
        <v>3685</v>
      </c>
      <c r="BD440" s="13"/>
      <c r="BE440" s="13" t="s">
        <v>250</v>
      </c>
      <c r="BF440" s="13" t="s">
        <v>250</v>
      </c>
      <c r="BG440" s="13"/>
      <c r="BH440" s="13" t="s">
        <v>79</v>
      </c>
      <c r="BI440" s="13"/>
      <c r="BJ440" s="13">
        <v>0</v>
      </c>
      <c r="BK440" s="13">
        <v>0</v>
      </c>
      <c r="BL440" s="13">
        <v>0</v>
      </c>
      <c r="BM440" s="13">
        <v>0</v>
      </c>
      <c r="BN440" s="13">
        <v>0</v>
      </c>
      <c r="BO440" s="13">
        <v>0</v>
      </c>
      <c r="BP440" s="13"/>
      <c r="BQ440" s="13" t="s">
        <v>80</v>
      </c>
      <c r="BR440" s="13" t="s">
        <v>81</v>
      </c>
      <c r="BS440" s="9"/>
      <c r="CGQ440" s="9" t="s">
        <v>70</v>
      </c>
    </row>
    <row r="441" spans="1:71 2227:2227" x14ac:dyDescent="0.25">
      <c r="A441" s="13" t="s">
        <v>70</v>
      </c>
      <c r="B441" s="14">
        <v>999054000021989</v>
      </c>
      <c r="C441" s="15" t="s">
        <v>82</v>
      </c>
      <c r="D441" s="13" t="s">
        <v>91</v>
      </c>
      <c r="E441" s="13" t="s">
        <v>208</v>
      </c>
      <c r="F441" s="13" t="s">
        <v>71</v>
      </c>
      <c r="G441" s="13" t="s">
        <v>70</v>
      </c>
      <c r="H441" s="13" t="s">
        <v>73</v>
      </c>
      <c r="I441" s="13">
        <v>1</v>
      </c>
      <c r="J441" s="13">
        <v>170.5</v>
      </c>
      <c r="K441" s="13">
        <v>342.3</v>
      </c>
      <c r="L441" s="13">
        <v>171.8</v>
      </c>
      <c r="M441" s="14">
        <v>195</v>
      </c>
      <c r="N441" s="13">
        <v>0.88</v>
      </c>
      <c r="O441" s="13">
        <v>6.22</v>
      </c>
      <c r="P441" s="13"/>
      <c r="Q441" s="13"/>
      <c r="R441" s="13"/>
      <c r="S441" s="13"/>
      <c r="T441" s="13"/>
      <c r="U441" s="13"/>
      <c r="V441" s="13">
        <v>170.5</v>
      </c>
      <c r="W441" s="13">
        <v>212.6</v>
      </c>
      <c r="X441" s="13">
        <v>87</v>
      </c>
      <c r="Y441" s="13">
        <v>42.1</v>
      </c>
      <c r="Z441" s="13">
        <v>0.48</v>
      </c>
      <c r="AA441" s="13">
        <v>9.17</v>
      </c>
      <c r="AB441" s="13">
        <v>212.6</v>
      </c>
      <c r="AC441" s="13">
        <v>342.3</v>
      </c>
      <c r="AD441" s="13">
        <v>108</v>
      </c>
      <c r="AE441" s="13">
        <v>129.69999999999999</v>
      </c>
      <c r="AF441" s="13">
        <v>1.2</v>
      </c>
      <c r="AG441" s="13">
        <v>5.27</v>
      </c>
      <c r="AH441" s="13">
        <v>9.73</v>
      </c>
      <c r="AI441" s="13">
        <v>1672.26</v>
      </c>
      <c r="AJ441" s="13">
        <v>1069.1099999999999</v>
      </c>
      <c r="AK441" s="13">
        <v>87.33</v>
      </c>
      <c r="AL441" s="13">
        <v>21880.47</v>
      </c>
      <c r="AM441" s="13">
        <v>1352.83</v>
      </c>
      <c r="AN441" s="13">
        <f>Tabla1[[#This Row],[Costo Compra]]+Tabla1[[#This Row],[Otros Compra]]</f>
        <v>23233.300000000003</v>
      </c>
      <c r="AO441" s="9" t="s">
        <v>284</v>
      </c>
      <c r="AP441" s="13" t="s">
        <v>138</v>
      </c>
      <c r="AQ441" s="13" t="s">
        <v>94</v>
      </c>
      <c r="AR441" s="13" t="s">
        <v>95</v>
      </c>
      <c r="AS441" s="13">
        <v>11271.48</v>
      </c>
      <c r="AT441" s="13">
        <v>0</v>
      </c>
      <c r="AU441" s="13" t="s">
        <v>77</v>
      </c>
      <c r="AV441" s="13">
        <v>2020</v>
      </c>
      <c r="AW441" s="16">
        <v>44032</v>
      </c>
      <c r="AX441" s="16">
        <v>44140</v>
      </c>
      <c r="AY441" s="13">
        <v>0</v>
      </c>
      <c r="AZ441" s="13">
        <v>0</v>
      </c>
      <c r="BA441" s="13">
        <v>-34504.78</v>
      </c>
      <c r="BB441" s="13">
        <v>-200.84</v>
      </c>
      <c r="BC441" s="13">
        <v>3686</v>
      </c>
      <c r="BD441" s="13"/>
      <c r="BE441" s="13" t="s">
        <v>250</v>
      </c>
      <c r="BF441" s="13" t="s">
        <v>250</v>
      </c>
      <c r="BG441" s="13"/>
      <c r="BH441" s="13" t="s">
        <v>79</v>
      </c>
      <c r="BI441" s="13"/>
      <c r="BJ441" s="13">
        <v>0</v>
      </c>
      <c r="BK441" s="13">
        <v>0</v>
      </c>
      <c r="BL441" s="13">
        <v>0</v>
      </c>
      <c r="BM441" s="13">
        <v>0</v>
      </c>
      <c r="BN441" s="13">
        <v>0</v>
      </c>
      <c r="BO441" s="13">
        <v>0</v>
      </c>
      <c r="BP441" s="13"/>
      <c r="BQ441" s="13" t="s">
        <v>80</v>
      </c>
      <c r="BR441" s="13" t="s">
        <v>81</v>
      </c>
      <c r="BS441" s="9"/>
      <c r="CGQ441" s="9" t="s">
        <v>70</v>
      </c>
    </row>
    <row r="442" spans="1:71 2227:2227" x14ac:dyDescent="0.25">
      <c r="A442" s="9" t="s">
        <v>70</v>
      </c>
      <c r="B442" s="10">
        <v>999054000021989</v>
      </c>
      <c r="C442" s="11" t="s">
        <v>82</v>
      </c>
      <c r="D442" s="9" t="s">
        <v>91</v>
      </c>
      <c r="E442" s="9" t="s">
        <v>208</v>
      </c>
      <c r="F442" s="9" t="s">
        <v>71</v>
      </c>
      <c r="G442" s="9" t="s">
        <v>70</v>
      </c>
      <c r="H442" s="9" t="s">
        <v>73</v>
      </c>
      <c r="I442" s="9">
        <v>1</v>
      </c>
      <c r="J442" s="9">
        <v>170.5</v>
      </c>
      <c r="K442" s="9">
        <v>342.3</v>
      </c>
      <c r="L442" s="9">
        <v>171.8</v>
      </c>
      <c r="M442" s="10">
        <v>195</v>
      </c>
      <c r="N442" s="9">
        <v>0.88</v>
      </c>
      <c r="O442" s="9">
        <v>6.22</v>
      </c>
      <c r="P442" s="9"/>
      <c r="Q442" s="9"/>
      <c r="R442" s="9"/>
      <c r="S442" s="9"/>
      <c r="T442" s="9"/>
      <c r="U442" s="9"/>
      <c r="V442" s="9">
        <v>170.5</v>
      </c>
      <c r="W442" s="9">
        <v>212.6</v>
      </c>
      <c r="X442" s="9">
        <v>87</v>
      </c>
      <c r="Y442" s="9">
        <v>42.1</v>
      </c>
      <c r="Z442" s="9">
        <v>0.48</v>
      </c>
      <c r="AA442" s="9">
        <v>9.17</v>
      </c>
      <c r="AB442" s="9">
        <v>212.6</v>
      </c>
      <c r="AC442" s="9">
        <v>342.3</v>
      </c>
      <c r="AD442" s="9">
        <v>108</v>
      </c>
      <c r="AE442" s="9">
        <v>129.69999999999999</v>
      </c>
      <c r="AF442" s="9">
        <v>1.2</v>
      </c>
      <c r="AG442" s="9">
        <v>5.27</v>
      </c>
      <c r="AH442" s="9">
        <v>9.73</v>
      </c>
      <c r="AI442" s="9">
        <v>1672.26</v>
      </c>
      <c r="AJ442" s="9">
        <v>1069.1099999999999</v>
      </c>
      <c r="AK442" s="9">
        <v>87.31</v>
      </c>
      <c r="AL442" s="9">
        <v>21880.47</v>
      </c>
      <c r="AM442" s="9">
        <v>1352.83</v>
      </c>
      <c r="AN442" s="9">
        <f>Tabla1[[#This Row],[Costo Compra]]+Tabla1[[#This Row],[Otros Compra]]</f>
        <v>23233.300000000003</v>
      </c>
      <c r="AO442" s="9" t="s">
        <v>284</v>
      </c>
      <c r="AP442" s="9" t="s">
        <v>138</v>
      </c>
      <c r="AQ442" s="9" t="s">
        <v>94</v>
      </c>
      <c r="AR442" s="9" t="s">
        <v>95</v>
      </c>
      <c r="AS442" s="9">
        <v>11268.29</v>
      </c>
      <c r="AT442" s="9">
        <v>0</v>
      </c>
      <c r="AU442" s="9" t="s">
        <v>77</v>
      </c>
      <c r="AV442" s="9">
        <v>2020</v>
      </c>
      <c r="AW442" s="12">
        <v>44032</v>
      </c>
      <c r="AX442" s="12">
        <v>44140</v>
      </c>
      <c r="AY442" s="9">
        <v>0</v>
      </c>
      <c r="AZ442" s="9">
        <v>0</v>
      </c>
      <c r="BA442" s="9">
        <v>-34501.589999999997</v>
      </c>
      <c r="BB442" s="9">
        <v>-200.82</v>
      </c>
      <c r="BC442" s="9">
        <v>3686</v>
      </c>
      <c r="BD442" s="9"/>
      <c r="BE442" s="9" t="s">
        <v>250</v>
      </c>
      <c r="BF442" s="9" t="s">
        <v>250</v>
      </c>
      <c r="BG442" s="9"/>
      <c r="BH442" s="9" t="s">
        <v>79</v>
      </c>
      <c r="BI442" s="9"/>
      <c r="BJ442" s="9">
        <v>0</v>
      </c>
      <c r="BK442" s="9">
        <v>0</v>
      </c>
      <c r="BL442" s="9">
        <v>0</v>
      </c>
      <c r="BM442" s="9">
        <v>0</v>
      </c>
      <c r="BN442" s="9">
        <v>0</v>
      </c>
      <c r="BO442" s="9">
        <v>0</v>
      </c>
      <c r="BP442" s="9"/>
      <c r="BQ442" s="9" t="s">
        <v>80</v>
      </c>
      <c r="BR442" s="9" t="s">
        <v>81</v>
      </c>
      <c r="BS442" s="9"/>
      <c r="CGQ442" s="9" t="s">
        <v>70</v>
      </c>
    </row>
    <row r="443" spans="1:71 2227:2227" x14ac:dyDescent="0.25">
      <c r="A443" s="13" t="s">
        <v>70</v>
      </c>
      <c r="B443" s="14">
        <v>999054000021990</v>
      </c>
      <c r="C443" s="15" t="s">
        <v>86</v>
      </c>
      <c r="D443" s="13" t="s">
        <v>87</v>
      </c>
      <c r="E443" s="13" t="s">
        <v>259</v>
      </c>
      <c r="F443" s="13" t="s">
        <v>71</v>
      </c>
      <c r="G443" s="13" t="s">
        <v>240</v>
      </c>
      <c r="H443" s="13" t="s">
        <v>73</v>
      </c>
      <c r="I443" s="13">
        <v>1</v>
      </c>
      <c r="J443" s="13">
        <v>235.5</v>
      </c>
      <c r="K443" s="13">
        <v>411.6</v>
      </c>
      <c r="L443" s="13">
        <v>176.1</v>
      </c>
      <c r="M443" s="14">
        <v>126</v>
      </c>
      <c r="N443" s="13">
        <v>1.4</v>
      </c>
      <c r="O443" s="13">
        <v>4.3600000000000003</v>
      </c>
      <c r="P443" s="13"/>
      <c r="Q443" s="13"/>
      <c r="R443" s="13"/>
      <c r="S443" s="13"/>
      <c r="T443" s="13"/>
      <c r="U443" s="13"/>
      <c r="V443" s="13">
        <v>235.5</v>
      </c>
      <c r="W443" s="13">
        <v>259</v>
      </c>
      <c r="X443" s="13">
        <v>25</v>
      </c>
      <c r="Y443" s="13">
        <v>23.5</v>
      </c>
      <c r="Z443" s="13">
        <v>0.94</v>
      </c>
      <c r="AA443" s="13">
        <v>3.42</v>
      </c>
      <c r="AB443" s="13">
        <v>259</v>
      </c>
      <c r="AC443" s="13">
        <v>411.6</v>
      </c>
      <c r="AD443" s="13">
        <v>101</v>
      </c>
      <c r="AE443" s="13">
        <v>152.6</v>
      </c>
      <c r="AF443" s="13">
        <v>1.51</v>
      </c>
      <c r="AG443" s="13">
        <v>4.51</v>
      </c>
      <c r="AH443" s="13">
        <v>6.61</v>
      </c>
      <c r="AI443" s="13">
        <v>1164.5</v>
      </c>
      <c r="AJ443" s="13">
        <v>768.54</v>
      </c>
      <c r="AK443" s="13">
        <v>54.86</v>
      </c>
      <c r="AL443" s="13">
        <v>33066.94</v>
      </c>
      <c r="AM443" s="13">
        <v>855.52</v>
      </c>
      <c r="AN443" s="13">
        <f>Tabla1[[#This Row],[Costo Compra]]+Tabla1[[#This Row],[Otros Compra]]</f>
        <v>33922.46</v>
      </c>
      <c r="AO443" s="9" t="s">
        <v>240</v>
      </c>
      <c r="AP443" s="13" t="s">
        <v>260</v>
      </c>
      <c r="AQ443" s="13" t="s">
        <v>261</v>
      </c>
      <c r="AR443" s="13" t="s">
        <v>76</v>
      </c>
      <c r="AS443" s="13">
        <v>8371.27</v>
      </c>
      <c r="AT443" s="13">
        <v>0</v>
      </c>
      <c r="AU443" s="13" t="s">
        <v>77</v>
      </c>
      <c r="AV443" s="13">
        <v>2020</v>
      </c>
      <c r="AW443" s="16">
        <v>44039</v>
      </c>
      <c r="AX443" s="16">
        <v>44140</v>
      </c>
      <c r="AY443" s="13">
        <v>0</v>
      </c>
      <c r="AZ443" s="13">
        <v>0</v>
      </c>
      <c r="BA443" s="13">
        <v>-42293.73</v>
      </c>
      <c r="BB443" s="13">
        <v>-240.17</v>
      </c>
      <c r="BC443" s="13">
        <v>3687</v>
      </c>
      <c r="BD443" s="13"/>
      <c r="BE443" s="13" t="s">
        <v>250</v>
      </c>
      <c r="BF443" s="13" t="s">
        <v>250</v>
      </c>
      <c r="BG443" s="13"/>
      <c r="BH443" s="13" t="s">
        <v>79</v>
      </c>
      <c r="BI443" s="13"/>
      <c r="BJ443" s="13">
        <v>0</v>
      </c>
      <c r="BK443" s="13">
        <v>0</v>
      </c>
      <c r="BL443" s="13">
        <v>0</v>
      </c>
      <c r="BM443" s="13">
        <v>0</v>
      </c>
      <c r="BN443" s="13">
        <v>0</v>
      </c>
      <c r="BO443" s="13">
        <v>0</v>
      </c>
      <c r="BP443" s="13"/>
      <c r="BQ443" s="13" t="s">
        <v>80</v>
      </c>
      <c r="BR443" s="13" t="s">
        <v>81</v>
      </c>
      <c r="BS443" s="9"/>
      <c r="CGQ443" s="9" t="s">
        <v>70</v>
      </c>
    </row>
    <row r="444" spans="1:71 2227:2227" x14ac:dyDescent="0.25">
      <c r="A444" s="9" t="s">
        <v>70</v>
      </c>
      <c r="B444" s="10">
        <v>999054000021990</v>
      </c>
      <c r="C444" s="11" t="s">
        <v>86</v>
      </c>
      <c r="D444" s="9" t="s">
        <v>87</v>
      </c>
      <c r="E444" s="9" t="s">
        <v>259</v>
      </c>
      <c r="F444" s="9" t="s">
        <v>71</v>
      </c>
      <c r="G444" s="9" t="s">
        <v>240</v>
      </c>
      <c r="H444" s="9" t="s">
        <v>73</v>
      </c>
      <c r="I444" s="9">
        <v>1</v>
      </c>
      <c r="J444" s="9">
        <v>235.5</v>
      </c>
      <c r="K444" s="9">
        <v>411.6</v>
      </c>
      <c r="L444" s="9">
        <v>176.1</v>
      </c>
      <c r="M444" s="10">
        <v>126</v>
      </c>
      <c r="N444" s="9">
        <v>1.4</v>
      </c>
      <c r="O444" s="9">
        <v>4.3600000000000003</v>
      </c>
      <c r="P444" s="9"/>
      <c r="Q444" s="9"/>
      <c r="R444" s="9"/>
      <c r="S444" s="9"/>
      <c r="T444" s="9"/>
      <c r="U444" s="9"/>
      <c r="V444" s="9">
        <v>235.5</v>
      </c>
      <c r="W444" s="9">
        <v>259</v>
      </c>
      <c r="X444" s="9">
        <v>25</v>
      </c>
      <c r="Y444" s="9">
        <v>23.5</v>
      </c>
      <c r="Z444" s="9">
        <v>0.94</v>
      </c>
      <c r="AA444" s="9">
        <v>3.42</v>
      </c>
      <c r="AB444" s="9">
        <v>259</v>
      </c>
      <c r="AC444" s="9">
        <v>411.6</v>
      </c>
      <c r="AD444" s="9">
        <v>101</v>
      </c>
      <c r="AE444" s="9">
        <v>152.6</v>
      </c>
      <c r="AF444" s="9">
        <v>1.51</v>
      </c>
      <c r="AG444" s="9">
        <v>4.51</v>
      </c>
      <c r="AH444" s="9">
        <v>6.61</v>
      </c>
      <c r="AI444" s="9">
        <v>1164.5</v>
      </c>
      <c r="AJ444" s="9">
        <v>768.54</v>
      </c>
      <c r="AK444" s="9">
        <v>54.84</v>
      </c>
      <c r="AL444" s="9">
        <v>33066.94</v>
      </c>
      <c r="AM444" s="9">
        <v>855.52</v>
      </c>
      <c r="AN444" s="9">
        <f>Tabla1[[#This Row],[Costo Compra]]+Tabla1[[#This Row],[Otros Compra]]</f>
        <v>33922.46</v>
      </c>
      <c r="AO444" s="9" t="s">
        <v>240</v>
      </c>
      <c r="AP444" s="9" t="s">
        <v>260</v>
      </c>
      <c r="AQ444" s="9" t="s">
        <v>261</v>
      </c>
      <c r="AR444" s="9" t="s">
        <v>76</v>
      </c>
      <c r="AS444" s="9">
        <v>8367.9599999999991</v>
      </c>
      <c r="AT444" s="9">
        <v>0</v>
      </c>
      <c r="AU444" s="9" t="s">
        <v>77</v>
      </c>
      <c r="AV444" s="9">
        <v>2020</v>
      </c>
      <c r="AW444" s="12">
        <v>44039</v>
      </c>
      <c r="AX444" s="12">
        <v>44140</v>
      </c>
      <c r="AY444" s="9">
        <v>0</v>
      </c>
      <c r="AZ444" s="9">
        <v>0</v>
      </c>
      <c r="BA444" s="9">
        <v>-42290.42</v>
      </c>
      <c r="BB444" s="9">
        <v>-240.15</v>
      </c>
      <c r="BC444" s="9">
        <v>3687</v>
      </c>
      <c r="BD444" s="9"/>
      <c r="BE444" s="9" t="s">
        <v>250</v>
      </c>
      <c r="BF444" s="9" t="s">
        <v>250</v>
      </c>
      <c r="BG444" s="9"/>
      <c r="BH444" s="9" t="s">
        <v>79</v>
      </c>
      <c r="BI444" s="9"/>
      <c r="BJ444" s="9">
        <v>0</v>
      </c>
      <c r="BK444" s="9">
        <v>0</v>
      </c>
      <c r="BL444" s="9">
        <v>0</v>
      </c>
      <c r="BM444" s="9">
        <v>0</v>
      </c>
      <c r="BN444" s="9">
        <v>0</v>
      </c>
      <c r="BO444" s="9">
        <v>0</v>
      </c>
      <c r="BP444" s="9"/>
      <c r="BQ444" s="9" t="s">
        <v>80</v>
      </c>
      <c r="BR444" s="9" t="s">
        <v>81</v>
      </c>
      <c r="BS444" s="9"/>
      <c r="CGQ444" s="9" t="s">
        <v>70</v>
      </c>
    </row>
    <row r="445" spans="1:71 2227:2227" x14ac:dyDescent="0.25">
      <c r="A445" s="13" t="s">
        <v>70</v>
      </c>
      <c r="B445" s="14">
        <v>999054000022083</v>
      </c>
      <c r="C445" s="15" t="s">
        <v>86</v>
      </c>
      <c r="D445" s="13" t="s">
        <v>87</v>
      </c>
      <c r="E445" s="13" t="s">
        <v>165</v>
      </c>
      <c r="F445" s="13" t="s">
        <v>71</v>
      </c>
      <c r="G445" s="13" t="s">
        <v>70</v>
      </c>
      <c r="H445" s="13" t="s">
        <v>73</v>
      </c>
      <c r="I445" s="13">
        <v>1</v>
      </c>
      <c r="J445" s="13">
        <v>248</v>
      </c>
      <c r="K445" s="13">
        <v>396.6</v>
      </c>
      <c r="L445" s="13">
        <v>148.6</v>
      </c>
      <c r="M445" s="14">
        <v>244</v>
      </c>
      <c r="N445" s="13">
        <v>0.61</v>
      </c>
      <c r="O445" s="13">
        <v>8.94</v>
      </c>
      <c r="P445" s="13"/>
      <c r="Q445" s="13"/>
      <c r="R445" s="13"/>
      <c r="S445" s="13"/>
      <c r="T445" s="13"/>
      <c r="U445" s="13"/>
      <c r="V445" s="13">
        <v>248</v>
      </c>
      <c r="W445" s="13">
        <v>276</v>
      </c>
      <c r="X445" s="13">
        <v>48</v>
      </c>
      <c r="Y445" s="13">
        <v>28</v>
      </c>
      <c r="Z445" s="13">
        <v>0.57999999999999996</v>
      </c>
      <c r="AA445" s="13">
        <v>3.51</v>
      </c>
      <c r="AB445" s="13">
        <v>276</v>
      </c>
      <c r="AC445" s="13">
        <v>396.6</v>
      </c>
      <c r="AD445" s="13">
        <v>196</v>
      </c>
      <c r="AE445" s="13">
        <v>120.6</v>
      </c>
      <c r="AF445" s="13">
        <v>0.62</v>
      </c>
      <c r="AG445" s="13">
        <v>10.199999999999999</v>
      </c>
      <c r="AH445" s="13">
        <v>13.74</v>
      </c>
      <c r="AI445" s="13">
        <v>2041.35</v>
      </c>
      <c r="AJ445" s="13">
        <v>1327.87</v>
      </c>
      <c r="AK445" s="13">
        <v>116.23</v>
      </c>
      <c r="AL445" s="13">
        <v>29526.29</v>
      </c>
      <c r="AM445" s="13">
        <v>647.38</v>
      </c>
      <c r="AN445" s="13">
        <f>Tabla1[[#This Row],[Costo Compra]]+Tabla1[[#This Row],[Otros Compra]]</f>
        <v>30173.670000000002</v>
      </c>
      <c r="AO445" s="9" t="s">
        <v>285</v>
      </c>
      <c r="AP445" s="13" t="s">
        <v>166</v>
      </c>
      <c r="AQ445" s="13" t="s">
        <v>116</v>
      </c>
      <c r="AR445" s="13" t="s">
        <v>76</v>
      </c>
      <c r="AS445" s="13">
        <v>14008.39</v>
      </c>
      <c r="AT445" s="13">
        <v>0</v>
      </c>
      <c r="AU445" s="13" t="s">
        <v>77</v>
      </c>
      <c r="AV445" s="13">
        <v>2020</v>
      </c>
      <c r="AW445" s="16">
        <v>43944</v>
      </c>
      <c r="AX445" s="16">
        <v>44140</v>
      </c>
      <c r="AY445" s="13">
        <v>0</v>
      </c>
      <c r="AZ445" s="13">
        <v>0</v>
      </c>
      <c r="BA445" s="13">
        <v>-44182.06</v>
      </c>
      <c r="BB445" s="13">
        <v>-297.32</v>
      </c>
      <c r="BC445" s="13">
        <v>3686</v>
      </c>
      <c r="BD445" s="13"/>
      <c r="BE445" s="13" t="s">
        <v>253</v>
      </c>
      <c r="BF445" s="13" t="s">
        <v>253</v>
      </c>
      <c r="BG445" s="13"/>
      <c r="BH445" s="13" t="s">
        <v>79</v>
      </c>
      <c r="BI445" s="13"/>
      <c r="BJ445" s="13">
        <v>0</v>
      </c>
      <c r="BK445" s="13">
        <v>0</v>
      </c>
      <c r="BL445" s="13">
        <v>0</v>
      </c>
      <c r="BM445" s="13">
        <v>0</v>
      </c>
      <c r="BN445" s="13">
        <v>0</v>
      </c>
      <c r="BO445" s="13">
        <v>0</v>
      </c>
      <c r="BP445" s="13"/>
      <c r="BQ445" s="13" t="s">
        <v>80</v>
      </c>
      <c r="BR445" s="13" t="s">
        <v>81</v>
      </c>
      <c r="BS445" s="9"/>
      <c r="CGQ445" s="9" t="s">
        <v>70</v>
      </c>
    </row>
    <row r="446" spans="1:71 2227:2227" x14ac:dyDescent="0.25">
      <c r="A446" s="9" t="s">
        <v>70</v>
      </c>
      <c r="B446" s="10">
        <v>999054000022083</v>
      </c>
      <c r="C446" s="11" t="s">
        <v>86</v>
      </c>
      <c r="D446" s="9" t="s">
        <v>87</v>
      </c>
      <c r="E446" s="9" t="s">
        <v>165</v>
      </c>
      <c r="F446" s="9" t="s">
        <v>71</v>
      </c>
      <c r="G446" s="9" t="s">
        <v>70</v>
      </c>
      <c r="H446" s="9" t="s">
        <v>73</v>
      </c>
      <c r="I446" s="9">
        <v>1</v>
      </c>
      <c r="J446" s="9">
        <v>248</v>
      </c>
      <c r="K446" s="9">
        <v>396.6</v>
      </c>
      <c r="L446" s="9">
        <v>148.6</v>
      </c>
      <c r="M446" s="10">
        <v>244</v>
      </c>
      <c r="N446" s="9">
        <v>0.61</v>
      </c>
      <c r="O446" s="9">
        <v>8.94</v>
      </c>
      <c r="P446" s="9"/>
      <c r="Q446" s="9"/>
      <c r="R446" s="9"/>
      <c r="S446" s="9"/>
      <c r="T446" s="9"/>
      <c r="U446" s="9"/>
      <c r="V446" s="9">
        <v>248</v>
      </c>
      <c r="W446" s="9">
        <v>276</v>
      </c>
      <c r="X446" s="9">
        <v>48</v>
      </c>
      <c r="Y446" s="9">
        <v>28</v>
      </c>
      <c r="Z446" s="9">
        <v>0.57999999999999996</v>
      </c>
      <c r="AA446" s="9">
        <v>3.51</v>
      </c>
      <c r="AB446" s="9">
        <v>276</v>
      </c>
      <c r="AC446" s="9">
        <v>396.6</v>
      </c>
      <c r="AD446" s="9">
        <v>196</v>
      </c>
      <c r="AE446" s="9">
        <v>120.6</v>
      </c>
      <c r="AF446" s="9">
        <v>0.62</v>
      </c>
      <c r="AG446" s="9">
        <v>10.199999999999999</v>
      </c>
      <c r="AH446" s="9">
        <v>13.74</v>
      </c>
      <c r="AI446" s="9">
        <v>2041.35</v>
      </c>
      <c r="AJ446" s="9">
        <v>1327.87</v>
      </c>
      <c r="AK446" s="9">
        <v>116.2</v>
      </c>
      <c r="AL446" s="9">
        <v>29526.29</v>
      </c>
      <c r="AM446" s="9">
        <v>647.38</v>
      </c>
      <c r="AN446" s="9">
        <f>Tabla1[[#This Row],[Costo Compra]]+Tabla1[[#This Row],[Otros Compra]]</f>
        <v>30173.670000000002</v>
      </c>
      <c r="AO446" s="9" t="s">
        <v>285</v>
      </c>
      <c r="AP446" s="9" t="s">
        <v>166</v>
      </c>
      <c r="AQ446" s="9" t="s">
        <v>116</v>
      </c>
      <c r="AR446" s="9" t="s">
        <v>76</v>
      </c>
      <c r="AS446" s="9">
        <v>14004.87</v>
      </c>
      <c r="AT446" s="9">
        <v>0</v>
      </c>
      <c r="AU446" s="9" t="s">
        <v>77</v>
      </c>
      <c r="AV446" s="9">
        <v>2020</v>
      </c>
      <c r="AW446" s="12">
        <v>43944</v>
      </c>
      <c r="AX446" s="12">
        <v>44140</v>
      </c>
      <c r="AY446" s="9">
        <v>0</v>
      </c>
      <c r="AZ446" s="9">
        <v>0</v>
      </c>
      <c r="BA446" s="9">
        <v>-44178.54</v>
      </c>
      <c r="BB446" s="9">
        <v>-297.3</v>
      </c>
      <c r="BC446" s="9">
        <v>3686</v>
      </c>
      <c r="BD446" s="9"/>
      <c r="BE446" s="9" t="s">
        <v>253</v>
      </c>
      <c r="BF446" s="9" t="s">
        <v>253</v>
      </c>
      <c r="BG446" s="9"/>
      <c r="BH446" s="9" t="s">
        <v>79</v>
      </c>
      <c r="BI446" s="9"/>
      <c r="BJ446" s="9">
        <v>0</v>
      </c>
      <c r="BK446" s="9">
        <v>0</v>
      </c>
      <c r="BL446" s="9">
        <v>0</v>
      </c>
      <c r="BM446" s="9">
        <v>0</v>
      </c>
      <c r="BN446" s="9">
        <v>0</v>
      </c>
      <c r="BO446" s="9">
        <v>0</v>
      </c>
      <c r="BP446" s="9"/>
      <c r="BQ446" s="9" t="s">
        <v>80</v>
      </c>
      <c r="BR446" s="9" t="s">
        <v>81</v>
      </c>
      <c r="BS446" s="9"/>
      <c r="CGQ446" s="9" t="s">
        <v>70</v>
      </c>
    </row>
    <row r="447" spans="1:71 2227:2227" x14ac:dyDescent="0.25">
      <c r="A447" s="13" t="s">
        <v>70</v>
      </c>
      <c r="B447" s="14">
        <v>999054000022085</v>
      </c>
      <c r="C447" s="15" t="s">
        <v>86</v>
      </c>
      <c r="D447" s="9" t="s">
        <v>96</v>
      </c>
      <c r="E447" s="13" t="s">
        <v>200</v>
      </c>
      <c r="F447" s="13" t="s">
        <v>71</v>
      </c>
      <c r="G447" s="13" t="s">
        <v>240</v>
      </c>
      <c r="H447" s="13" t="s">
        <v>73</v>
      </c>
      <c r="I447" s="13">
        <v>1</v>
      </c>
      <c r="J447" s="13">
        <v>169.5</v>
      </c>
      <c r="K447" s="13">
        <v>399.6</v>
      </c>
      <c r="L447" s="13">
        <v>230.1</v>
      </c>
      <c r="M447" s="14">
        <v>199</v>
      </c>
      <c r="N447" s="13">
        <v>1.1599999999999999</v>
      </c>
      <c r="O447" s="13">
        <v>4.95</v>
      </c>
      <c r="P447" s="13"/>
      <c r="Q447" s="13"/>
      <c r="R447" s="13"/>
      <c r="S447" s="13"/>
      <c r="T447" s="13"/>
      <c r="U447" s="13"/>
      <c r="V447" s="13">
        <v>169.5</v>
      </c>
      <c r="W447" s="13">
        <v>286</v>
      </c>
      <c r="X447" s="13">
        <v>91</v>
      </c>
      <c r="Y447" s="13">
        <v>116.5</v>
      </c>
      <c r="Z447" s="13">
        <v>1.28</v>
      </c>
      <c r="AA447" s="13">
        <v>3.5</v>
      </c>
      <c r="AB447" s="13">
        <v>286</v>
      </c>
      <c r="AC447" s="13">
        <v>399.6</v>
      </c>
      <c r="AD447" s="13">
        <v>108</v>
      </c>
      <c r="AE447" s="13">
        <v>113.6</v>
      </c>
      <c r="AF447" s="13">
        <v>1.05</v>
      </c>
      <c r="AG447" s="13">
        <v>6.44</v>
      </c>
      <c r="AH447" s="13">
        <v>7.69</v>
      </c>
      <c r="AI447" s="13">
        <v>1768.41</v>
      </c>
      <c r="AJ447" s="13">
        <v>1139.26</v>
      </c>
      <c r="AK447" s="13">
        <v>106.52</v>
      </c>
      <c r="AL447" s="13">
        <v>26611.84</v>
      </c>
      <c r="AM447" s="13">
        <v>1213.51</v>
      </c>
      <c r="AN447" s="13">
        <f>Tabla1[[#This Row],[Costo Compra]]+Tabla1[[#This Row],[Otros Compra]]</f>
        <v>27825.35</v>
      </c>
      <c r="AO447" s="9" t="s">
        <v>282</v>
      </c>
      <c r="AP447" s="13" t="s">
        <v>201</v>
      </c>
      <c r="AQ447" s="13" t="s">
        <v>202</v>
      </c>
      <c r="AR447" s="13" t="s">
        <v>148</v>
      </c>
      <c r="AS447" s="13">
        <v>12060.23</v>
      </c>
      <c r="AT447" s="13">
        <v>0</v>
      </c>
      <c r="AU447" s="13" t="s">
        <v>77</v>
      </c>
      <c r="AV447" s="13">
        <v>2020</v>
      </c>
      <c r="AW447" s="16">
        <v>44032</v>
      </c>
      <c r="AX447" s="16">
        <v>44140</v>
      </c>
      <c r="AY447" s="13">
        <v>0</v>
      </c>
      <c r="AZ447" s="13">
        <v>0</v>
      </c>
      <c r="BA447" s="13">
        <v>-39885.58</v>
      </c>
      <c r="BB447" s="13">
        <v>-173.34</v>
      </c>
      <c r="BC447" s="13">
        <v>3687</v>
      </c>
      <c r="BD447" s="13"/>
      <c r="BE447" s="13" t="s">
        <v>250</v>
      </c>
      <c r="BF447" s="13" t="s">
        <v>250</v>
      </c>
      <c r="BG447" s="13"/>
      <c r="BH447" s="13" t="s">
        <v>79</v>
      </c>
      <c r="BI447" s="13"/>
      <c r="BJ447" s="13">
        <v>0</v>
      </c>
      <c r="BK447" s="13">
        <v>0</v>
      </c>
      <c r="BL447" s="13">
        <v>0</v>
      </c>
      <c r="BM447" s="13">
        <v>0</v>
      </c>
      <c r="BN447" s="13">
        <v>0</v>
      </c>
      <c r="BO447" s="13">
        <v>0</v>
      </c>
      <c r="BP447" s="13"/>
      <c r="BQ447" s="13" t="s">
        <v>80</v>
      </c>
      <c r="BR447" s="13" t="s">
        <v>81</v>
      </c>
      <c r="BS447" s="9"/>
      <c r="CGQ447" s="9" t="s">
        <v>70</v>
      </c>
    </row>
    <row r="448" spans="1:71 2227:2227" x14ac:dyDescent="0.25">
      <c r="A448" s="13" t="s">
        <v>70</v>
      </c>
      <c r="B448" s="14">
        <v>999054000022094</v>
      </c>
      <c r="C448" s="15" t="s">
        <v>86</v>
      </c>
      <c r="D448" s="13" t="s">
        <v>85</v>
      </c>
      <c r="E448" s="13" t="s">
        <v>191</v>
      </c>
      <c r="F448" s="13" t="s">
        <v>71</v>
      </c>
      <c r="G448" s="13" t="s">
        <v>70</v>
      </c>
      <c r="H448" s="13" t="s">
        <v>73</v>
      </c>
      <c r="I448" s="13">
        <v>1</v>
      </c>
      <c r="J448" s="13">
        <v>205.5</v>
      </c>
      <c r="K448" s="13">
        <v>401.6</v>
      </c>
      <c r="L448" s="13">
        <v>196.1</v>
      </c>
      <c r="M448" s="14">
        <v>187</v>
      </c>
      <c r="N448" s="13">
        <v>1.05</v>
      </c>
      <c r="O448" s="13">
        <v>4.7699999999999996</v>
      </c>
      <c r="P448" s="13">
        <v>211.5</v>
      </c>
      <c r="Q448" s="13">
        <v>237.5</v>
      </c>
      <c r="R448" s="13">
        <v>48</v>
      </c>
      <c r="S448" s="13">
        <v>26</v>
      </c>
      <c r="T448" s="13">
        <v>0.54</v>
      </c>
      <c r="U448" s="13">
        <v>5.1100000000000003</v>
      </c>
      <c r="V448" s="13">
        <v>205.5</v>
      </c>
      <c r="W448" s="13">
        <v>211.5</v>
      </c>
      <c r="X448" s="13">
        <v>18</v>
      </c>
      <c r="Y448" s="13">
        <v>6</v>
      </c>
      <c r="Z448" s="13">
        <v>0.33</v>
      </c>
      <c r="AA448" s="13">
        <v>2.85</v>
      </c>
      <c r="AB448" s="13"/>
      <c r="AC448" s="13"/>
      <c r="AD448" s="13"/>
      <c r="AE448" s="13"/>
      <c r="AF448" s="13"/>
      <c r="AG448" s="13"/>
      <c r="AH448" s="13">
        <v>7.4</v>
      </c>
      <c r="AI448" s="13">
        <v>1450.71</v>
      </c>
      <c r="AJ448" s="13">
        <v>934.7</v>
      </c>
      <c r="AK448" s="13">
        <v>62.27</v>
      </c>
      <c r="AL448" s="13">
        <v>24295.439999999999</v>
      </c>
      <c r="AM448" s="13">
        <v>931.87</v>
      </c>
      <c r="AN448" s="13">
        <f>Tabla1[[#This Row],[Costo Compra]]+Tabla1[[#This Row],[Otros Compra]]</f>
        <v>25227.309999999998</v>
      </c>
      <c r="AO448" s="9" t="s">
        <v>285</v>
      </c>
      <c r="AP448" s="13" t="s">
        <v>110</v>
      </c>
      <c r="AQ448" s="13" t="s">
        <v>111</v>
      </c>
      <c r="AR448" s="13" t="s">
        <v>76</v>
      </c>
      <c r="AS448" s="13">
        <v>10218.719999999999</v>
      </c>
      <c r="AT448" s="13">
        <v>0</v>
      </c>
      <c r="AU448" s="13" t="s">
        <v>77</v>
      </c>
      <c r="AV448" s="13">
        <v>2020</v>
      </c>
      <c r="AW448" s="16">
        <v>44019</v>
      </c>
      <c r="AX448" s="16">
        <v>44140</v>
      </c>
      <c r="AY448" s="13">
        <v>0</v>
      </c>
      <c r="AZ448" s="13">
        <v>0</v>
      </c>
      <c r="BA448" s="13">
        <v>-35446.03</v>
      </c>
      <c r="BB448" s="13">
        <v>-180.75</v>
      </c>
      <c r="BC448" s="13">
        <v>3686</v>
      </c>
      <c r="BD448" s="13"/>
      <c r="BE448" s="13" t="s">
        <v>253</v>
      </c>
      <c r="BF448" s="13" t="s">
        <v>253</v>
      </c>
      <c r="BG448" s="13"/>
      <c r="BH448" s="13" t="s">
        <v>79</v>
      </c>
      <c r="BI448" s="13"/>
      <c r="BJ448" s="13">
        <v>0</v>
      </c>
      <c r="BK448" s="13">
        <v>0</v>
      </c>
      <c r="BL448" s="13">
        <v>0</v>
      </c>
      <c r="BM448" s="13">
        <v>0</v>
      </c>
      <c r="BN448" s="13">
        <v>0</v>
      </c>
      <c r="BO448" s="13">
        <v>0</v>
      </c>
      <c r="BP448" s="13"/>
      <c r="BQ448" s="13" t="s">
        <v>80</v>
      </c>
      <c r="BR448" s="13" t="s">
        <v>81</v>
      </c>
      <c r="BS448" s="9"/>
      <c r="CGQ448" s="9" t="s">
        <v>70</v>
      </c>
    </row>
    <row r="449" spans="1:71 2227:2227" x14ac:dyDescent="0.25">
      <c r="A449" s="9" t="s">
        <v>70</v>
      </c>
      <c r="B449" s="10">
        <v>999054000022094</v>
      </c>
      <c r="C449" s="11" t="s">
        <v>86</v>
      </c>
      <c r="D449" s="9" t="s">
        <v>85</v>
      </c>
      <c r="E449" s="9" t="s">
        <v>191</v>
      </c>
      <c r="F449" s="9" t="s">
        <v>71</v>
      </c>
      <c r="G449" s="9" t="s">
        <v>70</v>
      </c>
      <c r="H449" s="9" t="s">
        <v>73</v>
      </c>
      <c r="I449" s="9">
        <v>1</v>
      </c>
      <c r="J449" s="9">
        <v>205.5</v>
      </c>
      <c r="K449" s="9">
        <v>401.6</v>
      </c>
      <c r="L449" s="9">
        <v>196.1</v>
      </c>
      <c r="M449" s="10">
        <v>187</v>
      </c>
      <c r="N449" s="9">
        <v>1.05</v>
      </c>
      <c r="O449" s="9">
        <v>4.7699999999999996</v>
      </c>
      <c r="P449" s="9">
        <v>211.5</v>
      </c>
      <c r="Q449" s="9">
        <v>237.5</v>
      </c>
      <c r="R449" s="9">
        <v>48</v>
      </c>
      <c r="S449" s="9">
        <v>26</v>
      </c>
      <c r="T449" s="9">
        <v>0.54</v>
      </c>
      <c r="U449" s="9">
        <v>5.1100000000000003</v>
      </c>
      <c r="V449" s="9">
        <v>205.5</v>
      </c>
      <c r="W449" s="9">
        <v>211.5</v>
      </c>
      <c r="X449" s="9">
        <v>18</v>
      </c>
      <c r="Y449" s="9">
        <v>6</v>
      </c>
      <c r="Z449" s="9">
        <v>0.33</v>
      </c>
      <c r="AA449" s="9">
        <v>2.85</v>
      </c>
      <c r="AB449" s="9"/>
      <c r="AC449" s="9"/>
      <c r="AD449" s="9"/>
      <c r="AE449" s="9"/>
      <c r="AF449" s="9"/>
      <c r="AG449" s="9"/>
      <c r="AH449" s="9">
        <v>7.4</v>
      </c>
      <c r="AI449" s="9">
        <v>1450.71</v>
      </c>
      <c r="AJ449" s="9">
        <v>934.7</v>
      </c>
      <c r="AK449" s="9">
        <v>62.25</v>
      </c>
      <c r="AL449" s="9">
        <v>24295.439999999999</v>
      </c>
      <c r="AM449" s="9">
        <v>931.87</v>
      </c>
      <c r="AN449" s="9">
        <f>Tabla1[[#This Row],[Costo Compra]]+Tabla1[[#This Row],[Otros Compra]]</f>
        <v>25227.309999999998</v>
      </c>
      <c r="AO449" s="9" t="s">
        <v>285</v>
      </c>
      <c r="AP449" s="9" t="s">
        <v>110</v>
      </c>
      <c r="AQ449" s="9" t="s">
        <v>111</v>
      </c>
      <c r="AR449" s="9" t="s">
        <v>76</v>
      </c>
      <c r="AS449" s="9">
        <v>10215.07</v>
      </c>
      <c r="AT449" s="9">
        <v>0</v>
      </c>
      <c r="AU449" s="9" t="s">
        <v>77</v>
      </c>
      <c r="AV449" s="9">
        <v>2020</v>
      </c>
      <c r="AW449" s="12">
        <v>44019</v>
      </c>
      <c r="AX449" s="12">
        <v>44140</v>
      </c>
      <c r="AY449" s="9">
        <v>0</v>
      </c>
      <c r="AZ449" s="9">
        <v>0</v>
      </c>
      <c r="BA449" s="9">
        <v>-35442.379999999997</v>
      </c>
      <c r="BB449" s="9">
        <v>-180.74</v>
      </c>
      <c r="BC449" s="9">
        <v>3686</v>
      </c>
      <c r="BD449" s="9"/>
      <c r="BE449" s="9" t="s">
        <v>253</v>
      </c>
      <c r="BF449" s="9" t="s">
        <v>253</v>
      </c>
      <c r="BG449" s="9"/>
      <c r="BH449" s="9" t="s">
        <v>79</v>
      </c>
      <c r="BI449" s="9"/>
      <c r="BJ449" s="9">
        <v>0</v>
      </c>
      <c r="BK449" s="9">
        <v>0</v>
      </c>
      <c r="BL449" s="9">
        <v>0</v>
      </c>
      <c r="BM449" s="9">
        <v>0</v>
      </c>
      <c r="BN449" s="9">
        <v>0</v>
      </c>
      <c r="BO449" s="9">
        <v>0</v>
      </c>
      <c r="BP449" s="9"/>
      <c r="BQ449" s="9" t="s">
        <v>80</v>
      </c>
      <c r="BR449" s="9" t="s">
        <v>81</v>
      </c>
      <c r="BS449" s="9"/>
      <c r="CGQ449" s="9" t="s">
        <v>70</v>
      </c>
    </row>
    <row r="450" spans="1:71 2227:2227" x14ac:dyDescent="0.25">
      <c r="A450" s="13" t="s">
        <v>70</v>
      </c>
      <c r="B450" s="14">
        <v>999054000022115</v>
      </c>
      <c r="C450" s="15" t="s">
        <v>86</v>
      </c>
      <c r="D450" s="13" t="s">
        <v>85</v>
      </c>
      <c r="E450" s="13" t="s">
        <v>191</v>
      </c>
      <c r="F450" s="13" t="s">
        <v>71</v>
      </c>
      <c r="G450" s="13" t="s">
        <v>240</v>
      </c>
      <c r="H450" s="13" t="s">
        <v>73</v>
      </c>
      <c r="I450" s="13">
        <v>1</v>
      </c>
      <c r="J450" s="13">
        <v>234.5</v>
      </c>
      <c r="K450" s="13">
        <v>408.6</v>
      </c>
      <c r="L450" s="13">
        <v>174.1</v>
      </c>
      <c r="M450" s="14">
        <v>187</v>
      </c>
      <c r="N450" s="13">
        <v>0.93</v>
      </c>
      <c r="O450" s="13">
        <v>5.37</v>
      </c>
      <c r="P450" s="13">
        <v>259</v>
      </c>
      <c r="Q450" s="13">
        <v>287</v>
      </c>
      <c r="R450" s="13">
        <v>48</v>
      </c>
      <c r="S450" s="13">
        <v>28</v>
      </c>
      <c r="T450" s="13">
        <v>0.57999999999999996</v>
      </c>
      <c r="U450" s="13">
        <v>4.75</v>
      </c>
      <c r="V450" s="13">
        <v>234.5</v>
      </c>
      <c r="W450" s="13">
        <v>259</v>
      </c>
      <c r="X450" s="13">
        <v>18</v>
      </c>
      <c r="Y450" s="13">
        <v>24.5</v>
      </c>
      <c r="Z450" s="13">
        <v>1.36</v>
      </c>
      <c r="AA450" s="13">
        <v>0.7</v>
      </c>
      <c r="AB450" s="13"/>
      <c r="AC450" s="13"/>
      <c r="AD450" s="13"/>
      <c r="AE450" s="13"/>
      <c r="AF450" s="13"/>
      <c r="AG450" s="13"/>
      <c r="AH450" s="13">
        <v>8.33</v>
      </c>
      <c r="AI450" s="13">
        <v>1450.71</v>
      </c>
      <c r="AJ450" s="13">
        <v>934.7</v>
      </c>
      <c r="AK450" s="13">
        <v>84.04</v>
      </c>
      <c r="AL450" s="13">
        <v>29359.119999999999</v>
      </c>
      <c r="AM450" s="13">
        <v>931.87</v>
      </c>
      <c r="AN450" s="13">
        <f>Tabla1[[#This Row],[Costo Compra]]+Tabla1[[#This Row],[Otros Compra]]</f>
        <v>30290.989999999998</v>
      </c>
      <c r="AO450" s="9" t="s">
        <v>285</v>
      </c>
      <c r="AP450" s="13" t="s">
        <v>110</v>
      </c>
      <c r="AQ450" s="13" t="s">
        <v>111</v>
      </c>
      <c r="AR450" s="13" t="s">
        <v>76</v>
      </c>
      <c r="AS450" s="13">
        <v>10218.719999999999</v>
      </c>
      <c r="AT450" s="13">
        <v>0</v>
      </c>
      <c r="AU450" s="13" t="s">
        <v>77</v>
      </c>
      <c r="AV450" s="13">
        <v>2020</v>
      </c>
      <c r="AW450" s="16">
        <v>44019</v>
      </c>
      <c r="AX450" s="16">
        <v>44140</v>
      </c>
      <c r="AY450" s="13">
        <v>0</v>
      </c>
      <c r="AZ450" s="13">
        <v>0</v>
      </c>
      <c r="BA450" s="13">
        <v>-40509.71</v>
      </c>
      <c r="BB450" s="13">
        <v>-232.68</v>
      </c>
      <c r="BC450" s="13">
        <v>3687</v>
      </c>
      <c r="BD450" s="13"/>
      <c r="BE450" s="13" t="s">
        <v>253</v>
      </c>
      <c r="BF450" s="13" t="s">
        <v>253</v>
      </c>
      <c r="BG450" s="13"/>
      <c r="BH450" s="13" t="s">
        <v>79</v>
      </c>
      <c r="BI450" s="13"/>
      <c r="BJ450" s="13">
        <v>0</v>
      </c>
      <c r="BK450" s="13">
        <v>0</v>
      </c>
      <c r="BL450" s="13">
        <v>0</v>
      </c>
      <c r="BM450" s="13">
        <v>0</v>
      </c>
      <c r="BN450" s="13">
        <v>0</v>
      </c>
      <c r="BO450" s="13">
        <v>0</v>
      </c>
      <c r="BP450" s="13"/>
      <c r="BQ450" s="13" t="s">
        <v>80</v>
      </c>
      <c r="BR450" s="13" t="s">
        <v>81</v>
      </c>
      <c r="BS450" s="9"/>
      <c r="CGQ450" s="9" t="s">
        <v>70</v>
      </c>
    </row>
    <row r="451" spans="1:71 2227:2227" x14ac:dyDescent="0.25">
      <c r="A451" s="9" t="s">
        <v>70</v>
      </c>
      <c r="B451" s="10">
        <v>999054000022115</v>
      </c>
      <c r="C451" s="11" t="s">
        <v>86</v>
      </c>
      <c r="D451" s="9" t="s">
        <v>85</v>
      </c>
      <c r="E451" s="9" t="s">
        <v>191</v>
      </c>
      <c r="F451" s="9" t="s">
        <v>71</v>
      </c>
      <c r="G451" s="9" t="s">
        <v>240</v>
      </c>
      <c r="H451" s="9" t="s">
        <v>73</v>
      </c>
      <c r="I451" s="9">
        <v>1</v>
      </c>
      <c r="J451" s="9">
        <v>234.5</v>
      </c>
      <c r="K451" s="9">
        <v>408.6</v>
      </c>
      <c r="L451" s="9">
        <v>174.1</v>
      </c>
      <c r="M451" s="10">
        <v>187</v>
      </c>
      <c r="N451" s="9">
        <v>0.93</v>
      </c>
      <c r="O451" s="9">
        <v>5.37</v>
      </c>
      <c r="P451" s="9">
        <v>259</v>
      </c>
      <c r="Q451" s="9">
        <v>287</v>
      </c>
      <c r="R451" s="9">
        <v>48</v>
      </c>
      <c r="S451" s="9">
        <v>28</v>
      </c>
      <c r="T451" s="9">
        <v>0.57999999999999996</v>
      </c>
      <c r="U451" s="9">
        <v>4.75</v>
      </c>
      <c r="V451" s="9">
        <v>234.5</v>
      </c>
      <c r="W451" s="9">
        <v>259</v>
      </c>
      <c r="X451" s="9">
        <v>18</v>
      </c>
      <c r="Y451" s="9">
        <v>24.5</v>
      </c>
      <c r="Z451" s="9">
        <v>1.36</v>
      </c>
      <c r="AA451" s="9">
        <v>0.7</v>
      </c>
      <c r="AB451" s="9"/>
      <c r="AC451" s="9"/>
      <c r="AD451" s="9"/>
      <c r="AE451" s="9"/>
      <c r="AF451" s="9"/>
      <c r="AG451" s="9"/>
      <c r="AH451" s="9">
        <v>8.33</v>
      </c>
      <c r="AI451" s="9">
        <v>1450.71</v>
      </c>
      <c r="AJ451" s="9">
        <v>934.7</v>
      </c>
      <c r="AK451" s="9">
        <v>84.01</v>
      </c>
      <c r="AL451" s="9">
        <v>29359.119999999999</v>
      </c>
      <c r="AM451" s="9">
        <v>931.87</v>
      </c>
      <c r="AN451" s="9">
        <f>Tabla1[[#This Row],[Costo Compra]]+Tabla1[[#This Row],[Otros Compra]]</f>
        <v>30290.989999999998</v>
      </c>
      <c r="AO451" s="9" t="s">
        <v>285</v>
      </c>
      <c r="AP451" s="9" t="s">
        <v>110</v>
      </c>
      <c r="AQ451" s="9" t="s">
        <v>111</v>
      </c>
      <c r="AR451" s="9" t="s">
        <v>76</v>
      </c>
      <c r="AS451" s="9">
        <v>10215.07</v>
      </c>
      <c r="AT451" s="9">
        <v>0</v>
      </c>
      <c r="AU451" s="9" t="s">
        <v>77</v>
      </c>
      <c r="AV451" s="9">
        <v>2020</v>
      </c>
      <c r="AW451" s="12">
        <v>44019</v>
      </c>
      <c r="AX451" s="12">
        <v>44140</v>
      </c>
      <c r="AY451" s="9">
        <v>0</v>
      </c>
      <c r="AZ451" s="9">
        <v>0</v>
      </c>
      <c r="BA451" s="9">
        <v>-40506.06</v>
      </c>
      <c r="BB451" s="9">
        <v>-232.66</v>
      </c>
      <c r="BC451" s="9">
        <v>3687</v>
      </c>
      <c r="BD451" s="9"/>
      <c r="BE451" s="9" t="s">
        <v>253</v>
      </c>
      <c r="BF451" s="9" t="s">
        <v>253</v>
      </c>
      <c r="BG451" s="9"/>
      <c r="BH451" s="9" t="s">
        <v>79</v>
      </c>
      <c r="BI451" s="9"/>
      <c r="BJ451" s="9">
        <v>0</v>
      </c>
      <c r="BK451" s="9">
        <v>0</v>
      </c>
      <c r="BL451" s="9">
        <v>0</v>
      </c>
      <c r="BM451" s="9">
        <v>0</v>
      </c>
      <c r="BN451" s="9">
        <v>0</v>
      </c>
      <c r="BO451" s="9">
        <v>0</v>
      </c>
      <c r="BP451" s="9"/>
      <c r="BQ451" s="9" t="s">
        <v>80</v>
      </c>
      <c r="BR451" s="9" t="s">
        <v>81</v>
      </c>
      <c r="BS451" s="9"/>
      <c r="CGQ451" s="9" t="s">
        <v>70</v>
      </c>
    </row>
    <row r="452" spans="1:71 2227:2227" x14ac:dyDescent="0.25">
      <c r="A452" s="9" t="s">
        <v>70</v>
      </c>
      <c r="B452" s="10">
        <v>999054000022174</v>
      </c>
      <c r="C452" s="11" t="s">
        <v>82</v>
      </c>
      <c r="D452" s="9" t="s">
        <v>87</v>
      </c>
      <c r="E452" s="9" t="s">
        <v>220</v>
      </c>
      <c r="F452" s="9" t="s">
        <v>71</v>
      </c>
      <c r="G452" s="9" t="s">
        <v>240</v>
      </c>
      <c r="H452" s="9" t="s">
        <v>73</v>
      </c>
      <c r="I452" s="9">
        <v>1</v>
      </c>
      <c r="J452" s="9">
        <v>205.5</v>
      </c>
      <c r="K452" s="9">
        <v>449.3</v>
      </c>
      <c r="L452" s="9">
        <v>243.8</v>
      </c>
      <c r="M452" s="10">
        <v>185</v>
      </c>
      <c r="N452" s="9">
        <v>1.32</v>
      </c>
      <c r="O452" s="9">
        <v>2.99</v>
      </c>
      <c r="P452" s="9">
        <v>218</v>
      </c>
      <c r="Q452" s="9">
        <v>239.5</v>
      </c>
      <c r="R452" s="9">
        <v>48</v>
      </c>
      <c r="S452" s="9">
        <v>21.5</v>
      </c>
      <c r="T452" s="9">
        <v>0.45</v>
      </c>
      <c r="U452" s="9">
        <v>3.93</v>
      </c>
      <c r="V452" s="9">
        <v>205.5</v>
      </c>
      <c r="W452" s="9">
        <v>218</v>
      </c>
      <c r="X452" s="9">
        <v>16</v>
      </c>
      <c r="Y452" s="9">
        <v>12.5</v>
      </c>
      <c r="Z452" s="9">
        <v>0.78</v>
      </c>
      <c r="AA452" s="9">
        <v>0.79</v>
      </c>
      <c r="AB452" s="9"/>
      <c r="AC452" s="9"/>
      <c r="AD452" s="9"/>
      <c r="AE452" s="9"/>
      <c r="AF452" s="9"/>
      <c r="AG452" s="9"/>
      <c r="AH452" s="9">
        <v>4.8099999999999996</v>
      </c>
      <c r="AI452" s="9">
        <v>1172.5999999999999</v>
      </c>
      <c r="AJ452" s="9">
        <v>728.71</v>
      </c>
      <c r="AK452" s="9">
        <v>37.79</v>
      </c>
      <c r="AL452" s="9">
        <v>22989.51</v>
      </c>
      <c r="AM452" s="9">
        <v>531.4</v>
      </c>
      <c r="AN452" s="9">
        <f>Tabla1[[#This Row],[Costo Compra]]+Tabla1[[#This Row],[Otros Compra]]</f>
        <v>23520.91</v>
      </c>
      <c r="AO452" s="9" t="s">
        <v>282</v>
      </c>
      <c r="AP452" s="9" t="s">
        <v>221</v>
      </c>
      <c r="AQ452" s="9" t="s">
        <v>222</v>
      </c>
      <c r="AR452" s="9" t="s">
        <v>148</v>
      </c>
      <c r="AS452" s="9">
        <v>7928.19</v>
      </c>
      <c r="AT452" s="9">
        <v>0</v>
      </c>
      <c r="AU452" s="9" t="s">
        <v>77</v>
      </c>
      <c r="AV452" s="9">
        <v>2020</v>
      </c>
      <c r="AW452" s="12">
        <v>44019</v>
      </c>
      <c r="AX452" s="12">
        <v>44140</v>
      </c>
      <c r="AY452" s="9">
        <v>0</v>
      </c>
      <c r="AZ452" s="9">
        <v>0</v>
      </c>
      <c r="BA452" s="9">
        <v>-31449.1</v>
      </c>
      <c r="BB452" s="9">
        <v>-129</v>
      </c>
      <c r="BC452" s="9">
        <v>3687</v>
      </c>
      <c r="BD452" s="9"/>
      <c r="BE452" s="9" t="s">
        <v>250</v>
      </c>
      <c r="BF452" s="9" t="s">
        <v>250</v>
      </c>
      <c r="BG452" s="9"/>
      <c r="BH452" s="9" t="s">
        <v>79</v>
      </c>
      <c r="BI452" s="9"/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/>
      <c r="BQ452" s="9" t="s">
        <v>80</v>
      </c>
      <c r="BR452" s="9" t="s">
        <v>81</v>
      </c>
      <c r="BS452" s="9"/>
      <c r="CGQ452" s="9" t="s">
        <v>70</v>
      </c>
    </row>
    <row r="453" spans="1:71 2227:2227" x14ac:dyDescent="0.25">
      <c r="A453" s="13" t="s">
        <v>70</v>
      </c>
      <c r="B453" s="14">
        <v>999054000032005</v>
      </c>
      <c r="C453" s="15" t="s">
        <v>86</v>
      </c>
      <c r="D453" s="13" t="s">
        <v>87</v>
      </c>
      <c r="E453" s="13" t="s">
        <v>181</v>
      </c>
      <c r="F453" s="13" t="s">
        <v>71</v>
      </c>
      <c r="G453" s="13" t="s">
        <v>70</v>
      </c>
      <c r="H453" s="13" t="s">
        <v>73</v>
      </c>
      <c r="I453" s="13">
        <v>1</v>
      </c>
      <c r="J453" s="13">
        <v>184</v>
      </c>
      <c r="K453" s="13">
        <v>409.6</v>
      </c>
      <c r="L453" s="13">
        <v>225.6</v>
      </c>
      <c r="M453" s="14">
        <v>218</v>
      </c>
      <c r="N453" s="13">
        <v>1.03</v>
      </c>
      <c r="O453" s="13">
        <v>4.76</v>
      </c>
      <c r="P453" s="13">
        <v>192.5</v>
      </c>
      <c r="Q453" s="13">
        <v>236</v>
      </c>
      <c r="R453" s="13">
        <v>75</v>
      </c>
      <c r="S453" s="13">
        <v>43.5</v>
      </c>
      <c r="T453" s="13">
        <v>0.57999999999999996</v>
      </c>
      <c r="U453" s="13">
        <v>5.04</v>
      </c>
      <c r="V453" s="13">
        <v>184</v>
      </c>
      <c r="W453" s="13">
        <v>192.5</v>
      </c>
      <c r="X453" s="13">
        <v>22</v>
      </c>
      <c r="Y453" s="13">
        <v>8.5</v>
      </c>
      <c r="Z453" s="13">
        <v>0.39</v>
      </c>
      <c r="AA453" s="13">
        <v>6.78</v>
      </c>
      <c r="AB453" s="13"/>
      <c r="AC453" s="13"/>
      <c r="AD453" s="13"/>
      <c r="AE453" s="13"/>
      <c r="AF453" s="13"/>
      <c r="AG453" s="13"/>
      <c r="AH453" s="13">
        <v>7.55</v>
      </c>
      <c r="AI453" s="13">
        <v>1703.09</v>
      </c>
      <c r="AJ453" s="13">
        <v>1074.57</v>
      </c>
      <c r="AK453" s="13">
        <v>65.42</v>
      </c>
      <c r="AL453" s="13">
        <v>24969.15</v>
      </c>
      <c r="AM453" s="13">
        <v>177.66</v>
      </c>
      <c r="AN453" s="13">
        <f>Tabla1[[#This Row],[Costo Compra]]+Tabla1[[#This Row],[Otros Compra]]</f>
        <v>25146.81</v>
      </c>
      <c r="AO453" s="9" t="s">
        <v>284</v>
      </c>
      <c r="AP453" s="13" t="s">
        <v>170</v>
      </c>
      <c r="AQ453" s="13" t="s">
        <v>116</v>
      </c>
      <c r="AR453" s="13" t="s">
        <v>76</v>
      </c>
      <c r="AS453" s="13">
        <v>11357.13</v>
      </c>
      <c r="AT453" s="13">
        <v>0</v>
      </c>
      <c r="AU453" s="13" t="s">
        <v>77</v>
      </c>
      <c r="AV453" s="13">
        <v>2020</v>
      </c>
      <c r="AW453" s="16">
        <v>44019</v>
      </c>
      <c r="AX453" s="16">
        <v>44140</v>
      </c>
      <c r="AY453" s="13">
        <v>0</v>
      </c>
      <c r="AZ453" s="13">
        <v>0</v>
      </c>
      <c r="BA453" s="13">
        <v>-36503.94</v>
      </c>
      <c r="BB453" s="13">
        <v>-161.81</v>
      </c>
      <c r="BC453" s="13">
        <v>3686</v>
      </c>
      <c r="BD453" s="13"/>
      <c r="BE453" s="13" t="s">
        <v>250</v>
      </c>
      <c r="BF453" s="13" t="s">
        <v>250</v>
      </c>
      <c r="BG453" s="13"/>
      <c r="BH453" s="13" t="s">
        <v>79</v>
      </c>
      <c r="BI453" s="13"/>
      <c r="BJ453" s="13">
        <v>0</v>
      </c>
      <c r="BK453" s="13">
        <v>0</v>
      </c>
      <c r="BL453" s="13">
        <v>0</v>
      </c>
      <c r="BM453" s="13">
        <v>0</v>
      </c>
      <c r="BN453" s="13">
        <v>0</v>
      </c>
      <c r="BO453" s="13">
        <v>0</v>
      </c>
      <c r="BP453" s="13"/>
      <c r="BQ453" s="13" t="s">
        <v>80</v>
      </c>
      <c r="BR453" s="13" t="s">
        <v>81</v>
      </c>
      <c r="BS453" s="9"/>
      <c r="CGQ453" s="9" t="s">
        <v>70</v>
      </c>
    </row>
    <row r="454" spans="1:71 2227:2227" x14ac:dyDescent="0.25">
      <c r="A454" s="13" t="s">
        <v>70</v>
      </c>
      <c r="B454" s="14">
        <v>999054000032031</v>
      </c>
      <c r="C454" s="15" t="s">
        <v>86</v>
      </c>
      <c r="D454" s="13" t="s">
        <v>87</v>
      </c>
      <c r="E454" s="13" t="s">
        <v>143</v>
      </c>
      <c r="F454" s="13" t="s">
        <v>71</v>
      </c>
      <c r="G454" s="13" t="s">
        <v>70</v>
      </c>
      <c r="H454" s="13" t="s">
        <v>73</v>
      </c>
      <c r="I454" s="13">
        <v>1</v>
      </c>
      <c r="J454" s="13">
        <v>173</v>
      </c>
      <c r="K454" s="13">
        <v>392.6</v>
      </c>
      <c r="L454" s="13">
        <v>219.6</v>
      </c>
      <c r="M454" s="14">
        <v>251</v>
      </c>
      <c r="N454" s="13">
        <v>0.87</v>
      </c>
      <c r="O454" s="13">
        <v>6.32</v>
      </c>
      <c r="P454" s="13">
        <v>207</v>
      </c>
      <c r="Q454" s="13">
        <v>229.5</v>
      </c>
      <c r="R454" s="13">
        <v>75</v>
      </c>
      <c r="S454" s="13">
        <v>22.5</v>
      </c>
      <c r="T454" s="13">
        <v>0.3</v>
      </c>
      <c r="U454" s="13">
        <v>18.2</v>
      </c>
      <c r="V454" s="13">
        <v>173</v>
      </c>
      <c r="W454" s="13">
        <v>207</v>
      </c>
      <c r="X454" s="13">
        <v>55</v>
      </c>
      <c r="Y454" s="13">
        <v>34</v>
      </c>
      <c r="Z454" s="13">
        <v>0.62</v>
      </c>
      <c r="AA454" s="13">
        <v>4.08</v>
      </c>
      <c r="AB454" s="13"/>
      <c r="AC454" s="13"/>
      <c r="AD454" s="13"/>
      <c r="AE454" s="13"/>
      <c r="AF454" s="13"/>
      <c r="AG454" s="13"/>
      <c r="AH454" s="13">
        <v>10.119999999999999</v>
      </c>
      <c r="AI454" s="13">
        <v>2222.94</v>
      </c>
      <c r="AJ454" s="13">
        <v>1387.78</v>
      </c>
      <c r="AK454" s="13">
        <v>88.77</v>
      </c>
      <c r="AL454" s="13">
        <v>24725.78</v>
      </c>
      <c r="AM454" s="13">
        <v>61.38</v>
      </c>
      <c r="AN454" s="13">
        <f>Tabla1[[#This Row],[Costo Compra]]+Tabla1[[#This Row],[Otros Compra]]</f>
        <v>24787.16</v>
      </c>
      <c r="AO454" s="9" t="s">
        <v>284</v>
      </c>
      <c r="AP454" s="13" t="s">
        <v>144</v>
      </c>
      <c r="AQ454" s="13" t="s">
        <v>94</v>
      </c>
      <c r="AR454" s="13" t="s">
        <v>95</v>
      </c>
      <c r="AS454" s="13">
        <v>14450.78</v>
      </c>
      <c r="AT454" s="13">
        <v>0</v>
      </c>
      <c r="AU454" s="13" t="s">
        <v>77</v>
      </c>
      <c r="AV454" s="13">
        <v>2020</v>
      </c>
      <c r="AW454" s="16">
        <v>44019</v>
      </c>
      <c r="AX454" s="16">
        <v>44140</v>
      </c>
      <c r="AY454" s="13">
        <v>0</v>
      </c>
      <c r="AZ454" s="13">
        <v>0</v>
      </c>
      <c r="BA454" s="13">
        <v>-39237.94</v>
      </c>
      <c r="BB454" s="13">
        <v>-178.68</v>
      </c>
      <c r="BC454" s="13">
        <v>3686</v>
      </c>
      <c r="BD454" s="13"/>
      <c r="BE454" s="13" t="s">
        <v>250</v>
      </c>
      <c r="BF454" s="13" t="s">
        <v>250</v>
      </c>
      <c r="BG454" s="13"/>
      <c r="BH454" s="13" t="s">
        <v>79</v>
      </c>
      <c r="BI454" s="13"/>
      <c r="BJ454" s="13">
        <v>0</v>
      </c>
      <c r="BK454" s="13">
        <v>0</v>
      </c>
      <c r="BL454" s="13">
        <v>0</v>
      </c>
      <c r="BM454" s="13">
        <v>0</v>
      </c>
      <c r="BN454" s="13">
        <v>0</v>
      </c>
      <c r="BO454" s="13">
        <v>0</v>
      </c>
      <c r="BP454" s="13"/>
      <c r="BQ454" s="13" t="s">
        <v>80</v>
      </c>
      <c r="BR454" s="13" t="s">
        <v>81</v>
      </c>
      <c r="BS454" s="9"/>
      <c r="CGQ454" s="9" t="s">
        <v>70</v>
      </c>
    </row>
    <row r="455" spans="1:71 2227:2227" x14ac:dyDescent="0.25">
      <c r="A455" s="9" t="s">
        <v>70</v>
      </c>
      <c r="B455" s="10">
        <v>999054000032031</v>
      </c>
      <c r="C455" s="11" t="s">
        <v>86</v>
      </c>
      <c r="D455" s="9" t="s">
        <v>87</v>
      </c>
      <c r="E455" s="9" t="s">
        <v>143</v>
      </c>
      <c r="F455" s="9" t="s">
        <v>71</v>
      </c>
      <c r="G455" s="9" t="s">
        <v>70</v>
      </c>
      <c r="H455" s="9" t="s">
        <v>73</v>
      </c>
      <c r="I455" s="9">
        <v>1</v>
      </c>
      <c r="J455" s="9">
        <v>173</v>
      </c>
      <c r="K455" s="9">
        <v>392.6</v>
      </c>
      <c r="L455" s="9">
        <v>219.6</v>
      </c>
      <c r="M455" s="10">
        <v>251</v>
      </c>
      <c r="N455" s="9">
        <v>0.87</v>
      </c>
      <c r="O455" s="9">
        <v>6.32</v>
      </c>
      <c r="P455" s="9">
        <v>207</v>
      </c>
      <c r="Q455" s="9">
        <v>229.5</v>
      </c>
      <c r="R455" s="9">
        <v>75</v>
      </c>
      <c r="S455" s="9">
        <v>22.5</v>
      </c>
      <c r="T455" s="9">
        <v>0.3</v>
      </c>
      <c r="U455" s="9">
        <v>18.2</v>
      </c>
      <c r="V455" s="9">
        <v>173</v>
      </c>
      <c r="W455" s="9">
        <v>207</v>
      </c>
      <c r="X455" s="9">
        <v>55</v>
      </c>
      <c r="Y455" s="9">
        <v>34</v>
      </c>
      <c r="Z455" s="9">
        <v>0.62</v>
      </c>
      <c r="AA455" s="9">
        <v>4.08</v>
      </c>
      <c r="AB455" s="9"/>
      <c r="AC455" s="9"/>
      <c r="AD455" s="9"/>
      <c r="AE455" s="9"/>
      <c r="AF455" s="9"/>
      <c r="AG455" s="9"/>
      <c r="AH455" s="9">
        <v>10.119999999999999</v>
      </c>
      <c r="AI455" s="9">
        <v>2222.94</v>
      </c>
      <c r="AJ455" s="9">
        <v>1387.78</v>
      </c>
      <c r="AK455" s="9">
        <v>88.75</v>
      </c>
      <c r="AL455" s="9">
        <v>24725.78</v>
      </c>
      <c r="AM455" s="9">
        <v>61.38</v>
      </c>
      <c r="AN455" s="9">
        <f>Tabla1[[#This Row],[Costo Compra]]+Tabla1[[#This Row],[Otros Compra]]</f>
        <v>24787.16</v>
      </c>
      <c r="AO455" s="9" t="s">
        <v>284</v>
      </c>
      <c r="AP455" s="9" t="s">
        <v>144</v>
      </c>
      <c r="AQ455" s="9" t="s">
        <v>94</v>
      </c>
      <c r="AR455" s="9" t="s">
        <v>95</v>
      </c>
      <c r="AS455" s="9">
        <v>14447.21</v>
      </c>
      <c r="AT455" s="9">
        <v>0</v>
      </c>
      <c r="AU455" s="9" t="s">
        <v>77</v>
      </c>
      <c r="AV455" s="9">
        <v>2020</v>
      </c>
      <c r="AW455" s="12">
        <v>44019</v>
      </c>
      <c r="AX455" s="12">
        <v>44140</v>
      </c>
      <c r="AY455" s="9">
        <v>0</v>
      </c>
      <c r="AZ455" s="9">
        <v>0</v>
      </c>
      <c r="BA455" s="9">
        <v>-39234.370000000003</v>
      </c>
      <c r="BB455" s="9">
        <v>-178.66</v>
      </c>
      <c r="BC455" s="9">
        <v>3686</v>
      </c>
      <c r="BD455" s="9"/>
      <c r="BE455" s="9" t="s">
        <v>250</v>
      </c>
      <c r="BF455" s="9" t="s">
        <v>250</v>
      </c>
      <c r="BG455" s="9"/>
      <c r="BH455" s="9" t="s">
        <v>79</v>
      </c>
      <c r="BI455" s="9"/>
      <c r="BJ455" s="9">
        <v>0</v>
      </c>
      <c r="BK455" s="9">
        <v>0</v>
      </c>
      <c r="BL455" s="9">
        <v>0</v>
      </c>
      <c r="BM455" s="9">
        <v>0</v>
      </c>
      <c r="BN455" s="9">
        <v>0</v>
      </c>
      <c r="BO455" s="9">
        <v>0</v>
      </c>
      <c r="BP455" s="9"/>
      <c r="BQ455" s="9" t="s">
        <v>80</v>
      </c>
      <c r="BR455" s="9" t="s">
        <v>81</v>
      </c>
      <c r="BS455" s="9"/>
      <c r="CGQ455" s="9" t="s">
        <v>70</v>
      </c>
    </row>
    <row r="456" spans="1:71 2227:2227" x14ac:dyDescent="0.25">
      <c r="A456" s="13" t="s">
        <v>70</v>
      </c>
      <c r="B456" s="14">
        <v>999054000032040</v>
      </c>
      <c r="C456" s="15" t="s">
        <v>86</v>
      </c>
      <c r="D456" s="13" t="s">
        <v>87</v>
      </c>
      <c r="E456" s="13" t="s">
        <v>259</v>
      </c>
      <c r="F456" s="13" t="s">
        <v>71</v>
      </c>
      <c r="G456" s="13" t="s">
        <v>119</v>
      </c>
      <c r="H456" s="13" t="s">
        <v>73</v>
      </c>
      <c r="I456" s="13">
        <v>1</v>
      </c>
      <c r="J456" s="13">
        <v>228.5</v>
      </c>
      <c r="K456" s="13">
        <v>405.6</v>
      </c>
      <c r="L456" s="13">
        <v>177.1</v>
      </c>
      <c r="M456" s="14">
        <v>126</v>
      </c>
      <c r="N456" s="13">
        <v>1.41</v>
      </c>
      <c r="O456" s="13">
        <v>4.34</v>
      </c>
      <c r="P456" s="13"/>
      <c r="Q456" s="13"/>
      <c r="R456" s="13"/>
      <c r="S456" s="13"/>
      <c r="T456" s="13"/>
      <c r="U456" s="13"/>
      <c r="V456" s="13">
        <v>228.5</v>
      </c>
      <c r="W456" s="13">
        <v>268</v>
      </c>
      <c r="X456" s="13">
        <v>25</v>
      </c>
      <c r="Y456" s="13">
        <v>39.5</v>
      </c>
      <c r="Z456" s="13">
        <v>1.58</v>
      </c>
      <c r="AA456" s="13">
        <v>2.0299999999999998</v>
      </c>
      <c r="AB456" s="13">
        <v>268</v>
      </c>
      <c r="AC456" s="13">
        <v>405.6</v>
      </c>
      <c r="AD456" s="13">
        <v>101</v>
      </c>
      <c r="AE456" s="13">
        <v>137.6</v>
      </c>
      <c r="AF456" s="13">
        <v>1.36</v>
      </c>
      <c r="AG456" s="13">
        <v>5</v>
      </c>
      <c r="AH456" s="13">
        <v>6.58</v>
      </c>
      <c r="AI456" s="13">
        <v>1164.5</v>
      </c>
      <c r="AJ456" s="13">
        <v>768.54</v>
      </c>
      <c r="AK456" s="13">
        <v>60.84</v>
      </c>
      <c r="AL456" s="13">
        <v>34215.99</v>
      </c>
      <c r="AM456" s="13">
        <v>855.52</v>
      </c>
      <c r="AN456" s="13">
        <f>Tabla1[[#This Row],[Costo Compra]]+Tabla1[[#This Row],[Otros Compra]]</f>
        <v>35071.509999999995</v>
      </c>
      <c r="AO456" s="9" t="s">
        <v>240</v>
      </c>
      <c r="AP456" s="13" t="s">
        <v>260</v>
      </c>
      <c r="AQ456" s="13" t="s">
        <v>261</v>
      </c>
      <c r="AR456" s="13" t="s">
        <v>76</v>
      </c>
      <c r="AS456" s="13">
        <v>8371.27</v>
      </c>
      <c r="AT456" s="13">
        <v>0</v>
      </c>
      <c r="AU456" s="13" t="s">
        <v>77</v>
      </c>
      <c r="AV456" s="13">
        <v>2020</v>
      </c>
      <c r="AW456" s="16">
        <v>44039</v>
      </c>
      <c r="AX456" s="16">
        <v>44140</v>
      </c>
      <c r="AY456" s="13">
        <v>0</v>
      </c>
      <c r="AZ456" s="13">
        <v>0</v>
      </c>
      <c r="BA456" s="13">
        <v>-43442.78</v>
      </c>
      <c r="BB456" s="13">
        <v>-245.3</v>
      </c>
      <c r="BC456" s="13">
        <v>3685</v>
      </c>
      <c r="BD456" s="13"/>
      <c r="BE456" s="13" t="s">
        <v>250</v>
      </c>
      <c r="BF456" s="13" t="s">
        <v>250</v>
      </c>
      <c r="BG456" s="13"/>
      <c r="BH456" s="13" t="s">
        <v>79</v>
      </c>
      <c r="BI456" s="13"/>
      <c r="BJ456" s="13">
        <v>0</v>
      </c>
      <c r="BK456" s="13">
        <v>0</v>
      </c>
      <c r="BL456" s="13">
        <v>0</v>
      </c>
      <c r="BM456" s="13">
        <v>0</v>
      </c>
      <c r="BN456" s="13">
        <v>0</v>
      </c>
      <c r="BO456" s="13">
        <v>0</v>
      </c>
      <c r="BP456" s="13"/>
      <c r="BQ456" s="13" t="s">
        <v>80</v>
      </c>
      <c r="BR456" s="13" t="s">
        <v>81</v>
      </c>
      <c r="BS456" s="9"/>
      <c r="CGQ456" s="9" t="s">
        <v>70</v>
      </c>
    </row>
    <row r="457" spans="1:71 2227:2227" x14ac:dyDescent="0.25">
      <c r="A457" s="13" t="s">
        <v>70</v>
      </c>
      <c r="B457" s="14">
        <v>999054000032050</v>
      </c>
      <c r="C457" s="15" t="s">
        <v>86</v>
      </c>
      <c r="D457" s="13" t="s">
        <v>87</v>
      </c>
      <c r="E457" s="13" t="s">
        <v>255</v>
      </c>
      <c r="F457" s="13" t="s">
        <v>71</v>
      </c>
      <c r="G457" s="13" t="s">
        <v>70</v>
      </c>
      <c r="H457" s="13" t="s">
        <v>73</v>
      </c>
      <c r="I457" s="13">
        <v>1</v>
      </c>
      <c r="J457" s="13">
        <v>260</v>
      </c>
      <c r="K457" s="13">
        <v>388.6</v>
      </c>
      <c r="L457" s="13">
        <v>128.6</v>
      </c>
      <c r="M457" s="14">
        <v>94</v>
      </c>
      <c r="N457" s="13">
        <v>1.37</v>
      </c>
      <c r="O457" s="13">
        <v>4.8600000000000003</v>
      </c>
      <c r="P457" s="13"/>
      <c r="Q457" s="13"/>
      <c r="R457" s="13"/>
      <c r="S457" s="13"/>
      <c r="T457" s="13"/>
      <c r="U457" s="13"/>
      <c r="V457" s="13">
        <v>260</v>
      </c>
      <c r="W457" s="13">
        <v>309</v>
      </c>
      <c r="X457" s="13">
        <v>16</v>
      </c>
      <c r="Y457" s="13">
        <v>49</v>
      </c>
      <c r="Z457" s="13">
        <v>3.06</v>
      </c>
      <c r="AA457" s="13">
        <v>1.77</v>
      </c>
      <c r="AB457" s="13">
        <v>309</v>
      </c>
      <c r="AC457" s="13">
        <v>388.6</v>
      </c>
      <c r="AD457" s="13">
        <v>78</v>
      </c>
      <c r="AE457" s="13">
        <v>79.599999999999994</v>
      </c>
      <c r="AF457" s="13">
        <v>1.02</v>
      </c>
      <c r="AG457" s="13">
        <v>6.77</v>
      </c>
      <c r="AH457" s="13">
        <v>7</v>
      </c>
      <c r="AI457" s="13">
        <v>900.47</v>
      </c>
      <c r="AJ457" s="13">
        <v>625.28</v>
      </c>
      <c r="AK457" s="13">
        <v>89.9</v>
      </c>
      <c r="AL457" s="13">
        <v>37690.92</v>
      </c>
      <c r="AM457" s="13">
        <v>935</v>
      </c>
      <c r="AN457" s="13">
        <f>Tabla1[[#This Row],[Costo Compra]]+Tabla1[[#This Row],[Otros Compra]]</f>
        <v>38625.919999999998</v>
      </c>
      <c r="AO457" s="9" t="s">
        <v>285</v>
      </c>
      <c r="AP457" s="13" t="s">
        <v>256</v>
      </c>
      <c r="AQ457" s="13" t="s">
        <v>75</v>
      </c>
      <c r="AR457" s="13" t="s">
        <v>76</v>
      </c>
      <c r="AS457" s="13">
        <v>7155.82</v>
      </c>
      <c r="AT457" s="13">
        <v>0</v>
      </c>
      <c r="AU457" s="13" t="s">
        <v>77</v>
      </c>
      <c r="AV457" s="13">
        <v>2020</v>
      </c>
      <c r="AW457" s="16">
        <v>44062</v>
      </c>
      <c r="AX457" s="16">
        <v>44140</v>
      </c>
      <c r="AY457" s="13">
        <v>0</v>
      </c>
      <c r="AZ457" s="13">
        <v>0</v>
      </c>
      <c r="BA457" s="13">
        <v>-45781.74</v>
      </c>
      <c r="BB457" s="13">
        <v>-356</v>
      </c>
      <c r="BC457" s="13">
        <v>3686</v>
      </c>
      <c r="BD457" s="13"/>
      <c r="BE457" s="13" t="s">
        <v>250</v>
      </c>
      <c r="BF457" s="13" t="s">
        <v>250</v>
      </c>
      <c r="BG457" s="13"/>
      <c r="BH457" s="13" t="s">
        <v>79</v>
      </c>
      <c r="BI457" s="13"/>
      <c r="BJ457" s="13">
        <v>0</v>
      </c>
      <c r="BK457" s="13">
        <v>0</v>
      </c>
      <c r="BL457" s="13">
        <v>0</v>
      </c>
      <c r="BM457" s="13">
        <v>0</v>
      </c>
      <c r="BN457" s="13">
        <v>0</v>
      </c>
      <c r="BO457" s="13">
        <v>0</v>
      </c>
      <c r="BP457" s="13"/>
      <c r="BQ457" s="13" t="s">
        <v>80</v>
      </c>
      <c r="BR457" s="13" t="s">
        <v>81</v>
      </c>
      <c r="BS457" s="9"/>
      <c r="CGQ457" s="9" t="s">
        <v>70</v>
      </c>
    </row>
    <row r="458" spans="1:71 2227:2227" x14ac:dyDescent="0.25">
      <c r="A458" s="13" t="s">
        <v>70</v>
      </c>
      <c r="B458" s="14">
        <v>999054000032077</v>
      </c>
      <c r="C458" s="15" t="s">
        <v>82</v>
      </c>
      <c r="D458" s="13" t="s">
        <v>87</v>
      </c>
      <c r="E458" s="13" t="s">
        <v>257</v>
      </c>
      <c r="F458" s="13" t="s">
        <v>71</v>
      </c>
      <c r="G458" s="13" t="s">
        <v>119</v>
      </c>
      <c r="H458" s="13" t="s">
        <v>73</v>
      </c>
      <c r="I458" s="13">
        <v>1</v>
      </c>
      <c r="J458" s="13">
        <v>209</v>
      </c>
      <c r="K458" s="13">
        <v>331.3</v>
      </c>
      <c r="L458" s="13">
        <v>122.3</v>
      </c>
      <c r="M458" s="14">
        <v>96</v>
      </c>
      <c r="N458" s="13">
        <v>1.27</v>
      </c>
      <c r="O458" s="13">
        <v>5.42</v>
      </c>
      <c r="P458" s="13"/>
      <c r="Q458" s="13"/>
      <c r="R458" s="13"/>
      <c r="S458" s="13"/>
      <c r="T458" s="13"/>
      <c r="U458" s="13"/>
      <c r="V458" s="13">
        <v>209</v>
      </c>
      <c r="W458" s="13">
        <v>243</v>
      </c>
      <c r="X458" s="13">
        <v>18</v>
      </c>
      <c r="Y458" s="13">
        <v>34</v>
      </c>
      <c r="Z458" s="13">
        <v>1.89</v>
      </c>
      <c r="AA458" s="13">
        <v>2.5499999999999998</v>
      </c>
      <c r="AB458" s="13">
        <v>243</v>
      </c>
      <c r="AC458" s="13">
        <v>331.3</v>
      </c>
      <c r="AD458" s="13">
        <v>78</v>
      </c>
      <c r="AE458" s="13">
        <v>88.3</v>
      </c>
      <c r="AF458" s="13">
        <v>1.1299999999999999</v>
      </c>
      <c r="AG458" s="13">
        <v>6.52</v>
      </c>
      <c r="AH458" s="13">
        <v>8.4</v>
      </c>
      <c r="AI458" s="13">
        <v>1026.78</v>
      </c>
      <c r="AJ458" s="13">
        <v>662.76</v>
      </c>
      <c r="AK458" s="13">
        <v>90.96</v>
      </c>
      <c r="AL458" s="13">
        <v>32616.68</v>
      </c>
      <c r="AM458" s="13">
        <v>1684.29</v>
      </c>
      <c r="AN458" s="13">
        <f>Tabla1[[#This Row],[Costo Compra]]+Tabla1[[#This Row],[Otros Compra]]</f>
        <v>34300.97</v>
      </c>
      <c r="AO458" s="9" t="s">
        <v>282</v>
      </c>
      <c r="AP458" s="13" t="s">
        <v>238</v>
      </c>
      <c r="AQ458" s="13" t="s">
        <v>239</v>
      </c>
      <c r="AR458" s="13" t="s">
        <v>148</v>
      </c>
      <c r="AS458" s="13">
        <v>8032.03</v>
      </c>
      <c r="AT458" s="13">
        <v>0</v>
      </c>
      <c r="AU458" s="13" t="s">
        <v>77</v>
      </c>
      <c r="AV458" s="13">
        <v>2020</v>
      </c>
      <c r="AW458" s="16">
        <v>44062</v>
      </c>
      <c r="AX458" s="16">
        <v>44140</v>
      </c>
      <c r="AY458" s="13">
        <v>0</v>
      </c>
      <c r="AZ458" s="13">
        <v>0</v>
      </c>
      <c r="BA458" s="13">
        <v>-42333</v>
      </c>
      <c r="BB458" s="13">
        <v>-346.14</v>
      </c>
      <c r="BC458" s="13">
        <v>3685</v>
      </c>
      <c r="BD458" s="13"/>
      <c r="BE458" s="13" t="s">
        <v>250</v>
      </c>
      <c r="BF458" s="13" t="s">
        <v>250</v>
      </c>
      <c r="BG458" s="13"/>
      <c r="BH458" s="13" t="s">
        <v>79</v>
      </c>
      <c r="BI458" s="13"/>
      <c r="BJ458" s="13">
        <v>0</v>
      </c>
      <c r="BK458" s="13">
        <v>0</v>
      </c>
      <c r="BL458" s="13">
        <v>0</v>
      </c>
      <c r="BM458" s="13">
        <v>0</v>
      </c>
      <c r="BN458" s="13">
        <v>0</v>
      </c>
      <c r="BO458" s="13">
        <v>0</v>
      </c>
      <c r="BP458" s="13"/>
      <c r="BQ458" s="13" t="s">
        <v>80</v>
      </c>
      <c r="BR458" s="13" t="s">
        <v>81</v>
      </c>
      <c r="BS458" s="9"/>
      <c r="CGQ458" s="9" t="s">
        <v>70</v>
      </c>
    </row>
    <row r="459" spans="1:71 2227:2227" x14ac:dyDescent="0.25">
      <c r="A459" s="13" t="s">
        <v>70</v>
      </c>
      <c r="B459" s="14">
        <v>999054000032165</v>
      </c>
      <c r="C459" s="15" t="s">
        <v>82</v>
      </c>
      <c r="D459" s="9" t="s">
        <v>96</v>
      </c>
      <c r="E459" s="13" t="s">
        <v>257</v>
      </c>
      <c r="F459" s="13" t="s">
        <v>71</v>
      </c>
      <c r="G459" s="13" t="s">
        <v>119</v>
      </c>
      <c r="H459" s="13" t="s">
        <v>73</v>
      </c>
      <c r="I459" s="13">
        <v>1</v>
      </c>
      <c r="J459" s="13">
        <v>211.5</v>
      </c>
      <c r="K459" s="13">
        <v>367.3</v>
      </c>
      <c r="L459" s="13">
        <v>155.80000000000001</v>
      </c>
      <c r="M459" s="14">
        <v>96</v>
      </c>
      <c r="N459" s="13">
        <v>1.62</v>
      </c>
      <c r="O459" s="13">
        <v>4.25</v>
      </c>
      <c r="P459" s="13"/>
      <c r="Q459" s="13"/>
      <c r="R459" s="13"/>
      <c r="S459" s="13"/>
      <c r="T459" s="13"/>
      <c r="U459" s="13"/>
      <c r="V459" s="13">
        <v>211.5</v>
      </c>
      <c r="W459" s="13">
        <v>240</v>
      </c>
      <c r="X459" s="13">
        <v>18</v>
      </c>
      <c r="Y459" s="13">
        <v>28.5</v>
      </c>
      <c r="Z459" s="13">
        <v>1.58</v>
      </c>
      <c r="AA459" s="13">
        <v>3.04</v>
      </c>
      <c r="AB459" s="13">
        <v>240</v>
      </c>
      <c r="AC459" s="13">
        <v>367.3</v>
      </c>
      <c r="AD459" s="13">
        <v>78</v>
      </c>
      <c r="AE459" s="13">
        <v>127.3</v>
      </c>
      <c r="AF459" s="13">
        <v>1.63</v>
      </c>
      <c r="AG459" s="13">
        <v>4.5199999999999996</v>
      </c>
      <c r="AH459" s="13">
        <v>6.59</v>
      </c>
      <c r="AI459" s="13">
        <v>1026.78</v>
      </c>
      <c r="AJ459" s="13">
        <v>662.76</v>
      </c>
      <c r="AK459" s="13">
        <v>63.1</v>
      </c>
      <c r="AL459" s="13">
        <v>32214</v>
      </c>
      <c r="AM459" s="13">
        <v>1684.29</v>
      </c>
      <c r="AN459" s="13">
        <f>Tabla1[[#This Row],[Costo Compra]]+Tabla1[[#This Row],[Otros Compra]]</f>
        <v>33898.29</v>
      </c>
      <c r="AO459" s="9" t="s">
        <v>282</v>
      </c>
      <c r="AP459" s="13" t="s">
        <v>238</v>
      </c>
      <c r="AQ459" s="13" t="s">
        <v>239</v>
      </c>
      <c r="AR459" s="13" t="s">
        <v>148</v>
      </c>
      <c r="AS459" s="13">
        <v>8032.03</v>
      </c>
      <c r="AT459" s="13">
        <v>0</v>
      </c>
      <c r="AU459" s="13" t="s">
        <v>77</v>
      </c>
      <c r="AV459" s="13">
        <v>2020</v>
      </c>
      <c r="AW459" s="16">
        <v>44062</v>
      </c>
      <c r="AX459" s="16">
        <v>44140</v>
      </c>
      <c r="AY459" s="13">
        <v>0</v>
      </c>
      <c r="AZ459" s="13">
        <v>0</v>
      </c>
      <c r="BA459" s="13">
        <v>-41930.32</v>
      </c>
      <c r="BB459" s="13">
        <v>-269.13</v>
      </c>
      <c r="BC459" s="13">
        <v>3685</v>
      </c>
      <c r="BD459" s="13"/>
      <c r="BE459" s="13" t="s">
        <v>250</v>
      </c>
      <c r="BF459" s="13" t="s">
        <v>250</v>
      </c>
      <c r="BG459" s="13"/>
      <c r="BH459" s="13" t="s">
        <v>79</v>
      </c>
      <c r="BI459" s="13"/>
      <c r="BJ459" s="13">
        <v>0</v>
      </c>
      <c r="BK459" s="13">
        <v>0</v>
      </c>
      <c r="BL459" s="13">
        <v>0</v>
      </c>
      <c r="BM459" s="13">
        <v>0</v>
      </c>
      <c r="BN459" s="13">
        <v>0</v>
      </c>
      <c r="BO459" s="13">
        <v>0</v>
      </c>
      <c r="BP459" s="13"/>
      <c r="BQ459" s="13" t="s">
        <v>80</v>
      </c>
      <c r="BR459" s="13" t="s">
        <v>81</v>
      </c>
      <c r="BS459" s="9"/>
      <c r="CGQ459" s="9" t="s">
        <v>70</v>
      </c>
    </row>
    <row r="460" spans="1:71 2227:2227" x14ac:dyDescent="0.25">
      <c r="A460" s="9" t="s">
        <v>70</v>
      </c>
      <c r="B460" s="10">
        <v>999054000032173</v>
      </c>
      <c r="C460" s="11" t="s">
        <v>86</v>
      </c>
      <c r="D460" s="9" t="s">
        <v>87</v>
      </c>
      <c r="E460" s="9" t="s">
        <v>223</v>
      </c>
      <c r="F460" s="9" t="s">
        <v>71</v>
      </c>
      <c r="G460" s="9" t="s">
        <v>70</v>
      </c>
      <c r="H460" s="9" t="s">
        <v>73</v>
      </c>
      <c r="I460" s="9">
        <v>1</v>
      </c>
      <c r="J460" s="9">
        <v>181.5</v>
      </c>
      <c r="K460" s="9">
        <v>396.6</v>
      </c>
      <c r="L460" s="9">
        <v>215.1</v>
      </c>
      <c r="M460" s="10">
        <v>140</v>
      </c>
      <c r="N460" s="9">
        <v>1.54</v>
      </c>
      <c r="O460" s="9">
        <v>3.64</v>
      </c>
      <c r="P460" s="9"/>
      <c r="Q460" s="9"/>
      <c r="R460" s="9"/>
      <c r="S460" s="9"/>
      <c r="T460" s="9"/>
      <c r="U460" s="9"/>
      <c r="V460" s="9">
        <v>181.5</v>
      </c>
      <c r="W460" s="9">
        <v>199</v>
      </c>
      <c r="X460" s="9">
        <v>18</v>
      </c>
      <c r="Y460" s="9">
        <v>17.5</v>
      </c>
      <c r="Z460" s="9">
        <v>0.97</v>
      </c>
      <c r="AA460" s="9">
        <v>3.07</v>
      </c>
      <c r="AB460" s="9">
        <v>199</v>
      </c>
      <c r="AC460" s="9">
        <v>396.6</v>
      </c>
      <c r="AD460" s="9">
        <v>122</v>
      </c>
      <c r="AE460" s="9">
        <v>197.6</v>
      </c>
      <c r="AF460" s="9">
        <v>1.62</v>
      </c>
      <c r="AG460" s="9">
        <v>3.69</v>
      </c>
      <c r="AH460" s="9">
        <v>5.47</v>
      </c>
      <c r="AI460" s="9">
        <v>1177.0999999999999</v>
      </c>
      <c r="AJ460" s="9">
        <v>782.3</v>
      </c>
      <c r="AK460" s="9">
        <v>42.93</v>
      </c>
      <c r="AL460" s="9">
        <v>23014.15</v>
      </c>
      <c r="AM460" s="9">
        <v>626.76</v>
      </c>
      <c r="AN460" s="9">
        <f>Tabla1[[#This Row],[Costo Compra]]+Tabla1[[#This Row],[Otros Compra]]</f>
        <v>23640.91</v>
      </c>
      <c r="AO460" s="9" t="s">
        <v>282</v>
      </c>
      <c r="AP460" s="9" t="s">
        <v>224</v>
      </c>
      <c r="AQ460" s="9" t="s">
        <v>147</v>
      </c>
      <c r="AR460" s="9" t="s">
        <v>148</v>
      </c>
      <c r="AS460" s="9">
        <v>8482.39</v>
      </c>
      <c r="AT460" s="9">
        <v>0</v>
      </c>
      <c r="AU460" s="9" t="s">
        <v>77</v>
      </c>
      <c r="AV460" s="9">
        <v>2020</v>
      </c>
      <c r="AW460" s="12">
        <v>44018</v>
      </c>
      <c r="AX460" s="12">
        <v>44140</v>
      </c>
      <c r="AY460" s="9">
        <v>0</v>
      </c>
      <c r="AZ460" s="9">
        <v>0</v>
      </c>
      <c r="BA460" s="9">
        <v>-32123.3</v>
      </c>
      <c r="BB460" s="9">
        <v>-149.34</v>
      </c>
      <c r="BC460" s="9">
        <v>3686</v>
      </c>
      <c r="BD460" s="9"/>
      <c r="BE460" s="9" t="s">
        <v>250</v>
      </c>
      <c r="BF460" s="9" t="s">
        <v>250</v>
      </c>
      <c r="BG460" s="9"/>
      <c r="BH460" s="9" t="s">
        <v>79</v>
      </c>
      <c r="BI460" s="9"/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/>
      <c r="BQ460" s="9" t="s">
        <v>80</v>
      </c>
      <c r="BR460" s="9" t="s">
        <v>81</v>
      </c>
      <c r="BS460" s="9"/>
      <c r="CGQ460" s="9" t="s">
        <v>70</v>
      </c>
    </row>
    <row r="461" spans="1:71 2227:2227" x14ac:dyDescent="0.25">
      <c r="A461" s="9" t="s">
        <v>70</v>
      </c>
      <c r="B461" s="10">
        <v>999054000032174</v>
      </c>
      <c r="C461" s="11" t="s">
        <v>86</v>
      </c>
      <c r="D461" s="9" t="s">
        <v>87</v>
      </c>
      <c r="E461" s="9" t="s">
        <v>216</v>
      </c>
      <c r="F461" s="9" t="s">
        <v>71</v>
      </c>
      <c r="G461" s="9" t="s">
        <v>119</v>
      </c>
      <c r="H461" s="9" t="s">
        <v>73</v>
      </c>
      <c r="I461" s="9">
        <v>1</v>
      </c>
      <c r="J461" s="9">
        <v>253</v>
      </c>
      <c r="K461" s="9">
        <v>410.6</v>
      </c>
      <c r="L461" s="9">
        <v>157.6</v>
      </c>
      <c r="M461" s="10">
        <v>170</v>
      </c>
      <c r="N461" s="9">
        <v>0.93</v>
      </c>
      <c r="O461" s="9">
        <v>4.7300000000000004</v>
      </c>
      <c r="P461" s="9">
        <v>261</v>
      </c>
      <c r="Q461" s="9">
        <v>266</v>
      </c>
      <c r="R461" s="9">
        <v>29</v>
      </c>
      <c r="S461" s="9">
        <v>5</v>
      </c>
      <c r="T461" s="9">
        <v>0.17</v>
      </c>
      <c r="U461" s="9">
        <v>11.8</v>
      </c>
      <c r="V461" s="9">
        <v>253</v>
      </c>
      <c r="W461" s="9">
        <v>261</v>
      </c>
      <c r="X461" s="9">
        <v>20</v>
      </c>
      <c r="Y461" s="9">
        <v>8</v>
      </c>
      <c r="Z461" s="9">
        <v>0.4</v>
      </c>
      <c r="AA461" s="9">
        <v>3.8</v>
      </c>
      <c r="AB461" s="9"/>
      <c r="AC461" s="9"/>
      <c r="AD461" s="9"/>
      <c r="AE461" s="9"/>
      <c r="AF461" s="9"/>
      <c r="AG461" s="9"/>
      <c r="AH461" s="9">
        <v>7.57</v>
      </c>
      <c r="AI461" s="9">
        <v>1193.6600000000001</v>
      </c>
      <c r="AJ461" s="9">
        <v>744.94</v>
      </c>
      <c r="AK461" s="9">
        <v>54.72</v>
      </c>
      <c r="AL461" s="9">
        <v>26101.38</v>
      </c>
      <c r="AM461" s="9">
        <v>592</v>
      </c>
      <c r="AN461" s="9">
        <f>Tabla1[[#This Row],[Costo Compra]]+Tabla1[[#This Row],[Otros Compra]]</f>
        <v>26693.38</v>
      </c>
      <c r="AO461" s="9" t="s">
        <v>282</v>
      </c>
      <c r="AP461" s="9" t="s">
        <v>217</v>
      </c>
      <c r="AQ461" s="9" t="s">
        <v>218</v>
      </c>
      <c r="AR461" s="9" t="s">
        <v>148</v>
      </c>
      <c r="AS461" s="9">
        <v>7911.89</v>
      </c>
      <c r="AT461" s="9">
        <v>0</v>
      </c>
      <c r="AU461" s="9" t="s">
        <v>77</v>
      </c>
      <c r="AV461" s="9">
        <v>2020</v>
      </c>
      <c r="AW461" s="12">
        <v>44019</v>
      </c>
      <c r="AX461" s="12">
        <v>44140</v>
      </c>
      <c r="AY461" s="9">
        <v>0</v>
      </c>
      <c r="AZ461" s="9">
        <v>0</v>
      </c>
      <c r="BA461" s="9">
        <v>-34605.269999999997</v>
      </c>
      <c r="BB461" s="9">
        <v>-219.58</v>
      </c>
      <c r="BC461" s="9">
        <v>3685</v>
      </c>
      <c r="BD461" s="9"/>
      <c r="BE461" s="9" t="s">
        <v>250</v>
      </c>
      <c r="BF461" s="9" t="s">
        <v>250</v>
      </c>
      <c r="BG461" s="9"/>
      <c r="BH461" s="9" t="s">
        <v>79</v>
      </c>
      <c r="BI461" s="9"/>
      <c r="BJ461" s="9">
        <v>0</v>
      </c>
      <c r="BK461" s="9">
        <v>0</v>
      </c>
      <c r="BL461" s="9">
        <v>0</v>
      </c>
      <c r="BM461" s="9">
        <v>0</v>
      </c>
      <c r="BN461" s="9">
        <v>0</v>
      </c>
      <c r="BO461" s="9">
        <v>0</v>
      </c>
      <c r="BP461" s="9"/>
      <c r="BQ461" s="9" t="s">
        <v>80</v>
      </c>
      <c r="BR461" s="9" t="s">
        <v>81</v>
      </c>
      <c r="BS461" s="9"/>
      <c r="CGQ461" s="9" t="s">
        <v>70</v>
      </c>
    </row>
    <row r="462" spans="1:71 2227:2227" x14ac:dyDescent="0.25">
      <c r="A462" s="13" t="s">
        <v>70</v>
      </c>
      <c r="B462" s="14">
        <v>999054000032263</v>
      </c>
      <c r="C462" s="15" t="s">
        <v>86</v>
      </c>
      <c r="D462" s="13" t="s">
        <v>87</v>
      </c>
      <c r="E462" s="13" t="s">
        <v>259</v>
      </c>
      <c r="F462" s="13" t="s">
        <v>71</v>
      </c>
      <c r="G462" s="13" t="s">
        <v>119</v>
      </c>
      <c r="H462" s="13" t="s">
        <v>73</v>
      </c>
      <c r="I462" s="13">
        <v>1</v>
      </c>
      <c r="J462" s="13">
        <v>241.5</v>
      </c>
      <c r="K462" s="13">
        <v>413.6</v>
      </c>
      <c r="L462" s="13">
        <v>172.1</v>
      </c>
      <c r="M462" s="14">
        <v>126</v>
      </c>
      <c r="N462" s="13">
        <v>1.37</v>
      </c>
      <c r="O462" s="13">
        <v>4.47</v>
      </c>
      <c r="P462" s="13"/>
      <c r="Q462" s="13"/>
      <c r="R462" s="13"/>
      <c r="S462" s="13"/>
      <c r="T462" s="13"/>
      <c r="U462" s="13"/>
      <c r="V462" s="13">
        <v>241.5</v>
      </c>
      <c r="W462" s="13">
        <v>269</v>
      </c>
      <c r="X462" s="13">
        <v>25</v>
      </c>
      <c r="Y462" s="13">
        <v>27.5</v>
      </c>
      <c r="Z462" s="13">
        <v>1.1000000000000001</v>
      </c>
      <c r="AA462" s="13">
        <v>2.92</v>
      </c>
      <c r="AB462" s="13">
        <v>269</v>
      </c>
      <c r="AC462" s="13">
        <v>413.6</v>
      </c>
      <c r="AD462" s="13">
        <v>101</v>
      </c>
      <c r="AE462" s="13">
        <v>144.6</v>
      </c>
      <c r="AF462" s="13">
        <v>1.43</v>
      </c>
      <c r="AG462" s="13">
        <v>4.76</v>
      </c>
      <c r="AH462" s="13">
        <v>6.77</v>
      </c>
      <c r="AI462" s="13">
        <v>1164.5</v>
      </c>
      <c r="AJ462" s="13">
        <v>768.54</v>
      </c>
      <c r="AK462" s="13">
        <v>57.89</v>
      </c>
      <c r="AL462" s="13">
        <v>34343.660000000003</v>
      </c>
      <c r="AM462" s="13">
        <v>855.52</v>
      </c>
      <c r="AN462" s="13">
        <f>Tabla1[[#This Row],[Costo Compra]]+Tabla1[[#This Row],[Otros Compra]]</f>
        <v>35199.18</v>
      </c>
      <c r="AO462" s="9" t="s">
        <v>240</v>
      </c>
      <c r="AP462" s="13" t="s">
        <v>260</v>
      </c>
      <c r="AQ462" s="13" t="s">
        <v>261</v>
      </c>
      <c r="AR462" s="13" t="s">
        <v>76</v>
      </c>
      <c r="AS462" s="13">
        <v>8371.27</v>
      </c>
      <c r="AT462" s="13">
        <v>0</v>
      </c>
      <c r="AU462" s="13" t="s">
        <v>77</v>
      </c>
      <c r="AV462" s="13">
        <v>2020</v>
      </c>
      <c r="AW462" s="16">
        <v>44039</v>
      </c>
      <c r="AX462" s="16">
        <v>44140</v>
      </c>
      <c r="AY462" s="13">
        <v>0</v>
      </c>
      <c r="AZ462" s="13">
        <v>0</v>
      </c>
      <c r="BA462" s="13">
        <v>-43570.45</v>
      </c>
      <c r="BB462" s="13">
        <v>-253.17</v>
      </c>
      <c r="BC462" s="13">
        <v>3685</v>
      </c>
      <c r="BD462" s="13"/>
      <c r="BE462" s="13" t="s">
        <v>250</v>
      </c>
      <c r="BF462" s="13" t="s">
        <v>250</v>
      </c>
      <c r="BG462" s="13"/>
      <c r="BH462" s="13" t="s">
        <v>79</v>
      </c>
      <c r="BI462" s="13"/>
      <c r="BJ462" s="13">
        <v>0</v>
      </c>
      <c r="BK462" s="13">
        <v>0</v>
      </c>
      <c r="BL462" s="13">
        <v>0</v>
      </c>
      <c r="BM462" s="13">
        <v>0</v>
      </c>
      <c r="BN462" s="13">
        <v>0</v>
      </c>
      <c r="BO462" s="13">
        <v>0</v>
      </c>
      <c r="BP462" s="13"/>
      <c r="BQ462" s="13" t="s">
        <v>80</v>
      </c>
      <c r="BR462" s="13" t="s">
        <v>81</v>
      </c>
      <c r="BS462" s="9"/>
      <c r="CGQ462" s="9" t="s">
        <v>70</v>
      </c>
    </row>
    <row r="463" spans="1:71 2227:2227" x14ac:dyDescent="0.25">
      <c r="A463" s="13" t="s">
        <v>70</v>
      </c>
      <c r="B463" s="14">
        <v>999054000032289</v>
      </c>
      <c r="C463" s="15" t="s">
        <v>86</v>
      </c>
      <c r="D463" s="13" t="s">
        <v>91</v>
      </c>
      <c r="E463" s="13" t="s">
        <v>149</v>
      </c>
      <c r="F463" s="13" t="s">
        <v>71</v>
      </c>
      <c r="G463" s="13" t="s">
        <v>240</v>
      </c>
      <c r="H463" s="13" t="s">
        <v>73</v>
      </c>
      <c r="I463" s="13">
        <v>1</v>
      </c>
      <c r="J463" s="13">
        <v>163</v>
      </c>
      <c r="K463" s="13">
        <v>394.6</v>
      </c>
      <c r="L463" s="13">
        <v>231.6</v>
      </c>
      <c r="M463" s="14">
        <v>228</v>
      </c>
      <c r="N463" s="13">
        <v>1.02</v>
      </c>
      <c r="O463" s="13">
        <v>5.96</v>
      </c>
      <c r="P463" s="13">
        <v>197.5</v>
      </c>
      <c r="Q463" s="13">
        <v>249.5</v>
      </c>
      <c r="R463" s="13">
        <v>75</v>
      </c>
      <c r="S463" s="13">
        <v>52</v>
      </c>
      <c r="T463" s="13">
        <v>0.69</v>
      </c>
      <c r="U463" s="13">
        <v>8.0299999999999994</v>
      </c>
      <c r="V463" s="13">
        <v>163</v>
      </c>
      <c r="W463" s="13">
        <v>197.5</v>
      </c>
      <c r="X463" s="13">
        <v>32</v>
      </c>
      <c r="Y463" s="13">
        <v>34.5</v>
      </c>
      <c r="Z463" s="13">
        <v>1.08</v>
      </c>
      <c r="AA463" s="13">
        <v>3.84</v>
      </c>
      <c r="AB463" s="13"/>
      <c r="AC463" s="13"/>
      <c r="AD463" s="13"/>
      <c r="AE463" s="13"/>
      <c r="AF463" s="13"/>
      <c r="AG463" s="13"/>
      <c r="AH463" s="13">
        <v>9.5</v>
      </c>
      <c r="AI463" s="13">
        <v>2199.21</v>
      </c>
      <c r="AJ463" s="13">
        <v>1381.24</v>
      </c>
      <c r="AK463" s="13">
        <v>98.55</v>
      </c>
      <c r="AL463" s="13">
        <v>24757.26</v>
      </c>
      <c r="AM463" s="13">
        <v>573.16999999999996</v>
      </c>
      <c r="AN463" s="13">
        <f>Tabla1[[#This Row],[Costo Compra]]+Tabla1[[#This Row],[Otros Compra]]</f>
        <v>25330.429999999997</v>
      </c>
      <c r="AO463" s="9" t="s">
        <v>286</v>
      </c>
      <c r="AP463" s="13" t="s">
        <v>150</v>
      </c>
      <c r="AQ463" s="13" t="s">
        <v>151</v>
      </c>
      <c r="AR463" s="13" t="s">
        <v>95</v>
      </c>
      <c r="AS463" s="13">
        <v>14290.74</v>
      </c>
      <c r="AT463" s="13">
        <v>0</v>
      </c>
      <c r="AU463" s="13" t="s">
        <v>77</v>
      </c>
      <c r="AV463" s="13">
        <v>2020</v>
      </c>
      <c r="AW463" s="16">
        <v>44019</v>
      </c>
      <c r="AX463" s="16">
        <v>44140</v>
      </c>
      <c r="AY463" s="13">
        <v>0</v>
      </c>
      <c r="AZ463" s="13">
        <v>0</v>
      </c>
      <c r="BA463" s="13">
        <v>-39621.17</v>
      </c>
      <c r="BB463" s="13">
        <v>-171.08</v>
      </c>
      <c r="BC463" s="13">
        <v>3687</v>
      </c>
      <c r="BD463" s="13"/>
      <c r="BE463" s="13" t="s">
        <v>251</v>
      </c>
      <c r="BF463" s="13" t="s">
        <v>251</v>
      </c>
      <c r="BG463" s="13"/>
      <c r="BH463" s="13" t="s">
        <v>79</v>
      </c>
      <c r="BI463" s="13"/>
      <c r="BJ463" s="13">
        <v>0</v>
      </c>
      <c r="BK463" s="13">
        <v>0</v>
      </c>
      <c r="BL463" s="13">
        <v>0</v>
      </c>
      <c r="BM463" s="13">
        <v>0</v>
      </c>
      <c r="BN463" s="13">
        <v>0</v>
      </c>
      <c r="BO463" s="13">
        <v>0</v>
      </c>
      <c r="BP463" s="13"/>
      <c r="BQ463" s="13" t="s">
        <v>80</v>
      </c>
      <c r="BR463" s="13" t="s">
        <v>81</v>
      </c>
      <c r="BS463" s="9"/>
      <c r="CGQ463" s="9" t="s">
        <v>70</v>
      </c>
    </row>
    <row r="464" spans="1:71 2227:2227" x14ac:dyDescent="0.25">
      <c r="A464" s="9" t="s">
        <v>70</v>
      </c>
      <c r="B464" s="10">
        <v>999054000032312</v>
      </c>
      <c r="C464" s="11" t="s">
        <v>86</v>
      </c>
      <c r="D464" s="9" t="s">
        <v>87</v>
      </c>
      <c r="E464" s="9" t="s">
        <v>259</v>
      </c>
      <c r="F464" s="9" t="s">
        <v>71</v>
      </c>
      <c r="G464" s="9" t="s">
        <v>119</v>
      </c>
      <c r="H464" s="9" t="s">
        <v>73</v>
      </c>
      <c r="I464" s="9">
        <v>1</v>
      </c>
      <c r="J464" s="9">
        <v>232.5</v>
      </c>
      <c r="K464" s="9">
        <v>405.6</v>
      </c>
      <c r="L464" s="9">
        <v>173.1</v>
      </c>
      <c r="M464" s="10">
        <v>126</v>
      </c>
      <c r="N464" s="9">
        <v>1.37</v>
      </c>
      <c r="O464" s="9">
        <v>4.4400000000000004</v>
      </c>
      <c r="P464" s="9"/>
      <c r="Q464" s="9"/>
      <c r="R464" s="9"/>
      <c r="S464" s="9"/>
      <c r="T464" s="9"/>
      <c r="U464" s="9"/>
      <c r="V464" s="9">
        <v>232.5</v>
      </c>
      <c r="W464" s="9">
        <v>264</v>
      </c>
      <c r="X464" s="9">
        <v>25</v>
      </c>
      <c r="Y464" s="9">
        <v>31.5</v>
      </c>
      <c r="Z464" s="9">
        <v>1.26</v>
      </c>
      <c r="AA464" s="9">
        <v>2.5499999999999998</v>
      </c>
      <c r="AB464" s="9">
        <v>264</v>
      </c>
      <c r="AC464" s="9">
        <v>405.6</v>
      </c>
      <c r="AD464" s="9">
        <v>101</v>
      </c>
      <c r="AE464" s="9">
        <v>141.6</v>
      </c>
      <c r="AF464" s="9">
        <v>1.4</v>
      </c>
      <c r="AG464" s="9">
        <v>4.8600000000000003</v>
      </c>
      <c r="AH464" s="9">
        <v>6.73</v>
      </c>
      <c r="AI464" s="9">
        <v>1164.5</v>
      </c>
      <c r="AJ464" s="9">
        <v>768.54</v>
      </c>
      <c r="AK464" s="9">
        <v>59.1</v>
      </c>
      <c r="AL464" s="9">
        <v>33705.300000000003</v>
      </c>
      <c r="AM464" s="9">
        <v>855.52</v>
      </c>
      <c r="AN464" s="9">
        <f>Tabla1[[#This Row],[Costo Compra]]+Tabla1[[#This Row],[Otros Compra]]</f>
        <v>34560.82</v>
      </c>
      <c r="AO464" s="9" t="s">
        <v>240</v>
      </c>
      <c r="AP464" s="9" t="s">
        <v>260</v>
      </c>
      <c r="AQ464" s="9" t="s">
        <v>261</v>
      </c>
      <c r="AR464" s="9" t="s">
        <v>76</v>
      </c>
      <c r="AS464" s="9">
        <v>8367.9599999999991</v>
      </c>
      <c r="AT464" s="9">
        <v>0</v>
      </c>
      <c r="AU464" s="9" t="s">
        <v>77</v>
      </c>
      <c r="AV464" s="9">
        <v>2020</v>
      </c>
      <c r="AW464" s="12">
        <v>44039</v>
      </c>
      <c r="AX464" s="12">
        <v>44140</v>
      </c>
      <c r="AY464" s="9">
        <v>0</v>
      </c>
      <c r="AZ464" s="9">
        <v>0</v>
      </c>
      <c r="BA464" s="9">
        <v>-42928.78</v>
      </c>
      <c r="BB464" s="9">
        <v>-248</v>
      </c>
      <c r="BC464" s="9">
        <v>3685</v>
      </c>
      <c r="BD464" s="9"/>
      <c r="BE464" s="9" t="s">
        <v>250</v>
      </c>
      <c r="BF464" s="9" t="s">
        <v>250</v>
      </c>
      <c r="BG464" s="9"/>
      <c r="BH464" s="9" t="s">
        <v>79</v>
      </c>
      <c r="BI464" s="9"/>
      <c r="BJ464" s="9">
        <v>0</v>
      </c>
      <c r="BK464" s="9">
        <v>0</v>
      </c>
      <c r="BL464" s="9">
        <v>0</v>
      </c>
      <c r="BM464" s="9">
        <v>0</v>
      </c>
      <c r="BN464" s="9">
        <v>0</v>
      </c>
      <c r="BO464" s="9">
        <v>0</v>
      </c>
      <c r="BP464" s="9"/>
      <c r="BQ464" s="9" t="s">
        <v>80</v>
      </c>
      <c r="BR464" s="9" t="s">
        <v>81</v>
      </c>
      <c r="BS464" s="9"/>
      <c r="CGQ464" s="9" t="s">
        <v>70</v>
      </c>
    </row>
    <row r="465" spans="1:71 2227:2227" x14ac:dyDescent="0.25">
      <c r="A465" s="13" t="s">
        <v>70</v>
      </c>
      <c r="B465" s="14">
        <v>999054000032328</v>
      </c>
      <c r="C465" s="11" t="s">
        <v>86</v>
      </c>
      <c r="D465" s="13"/>
      <c r="E465" s="13" t="s">
        <v>186</v>
      </c>
      <c r="F465" s="13" t="s">
        <v>71</v>
      </c>
      <c r="G465" s="13" t="s">
        <v>240</v>
      </c>
      <c r="H465" s="13" t="s">
        <v>73</v>
      </c>
      <c r="I465" s="13">
        <v>1</v>
      </c>
      <c r="J465" s="13">
        <v>227</v>
      </c>
      <c r="K465" s="13">
        <v>408.6</v>
      </c>
      <c r="L465" s="13">
        <v>181.6</v>
      </c>
      <c r="M465" s="14">
        <v>161</v>
      </c>
      <c r="N465" s="13">
        <v>1.1299999999999999</v>
      </c>
      <c r="O465" s="13">
        <v>5.93</v>
      </c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>
        <v>227</v>
      </c>
      <c r="AC465" s="13">
        <v>408.6</v>
      </c>
      <c r="AD465" s="13">
        <v>161</v>
      </c>
      <c r="AE465" s="13">
        <v>181.6</v>
      </c>
      <c r="AF465" s="13">
        <v>1.1299999999999999</v>
      </c>
      <c r="AG465" s="13">
        <v>5.93</v>
      </c>
      <c r="AH465" s="13">
        <v>9.41</v>
      </c>
      <c r="AI465" s="13">
        <v>1708.03</v>
      </c>
      <c r="AJ465" s="13">
        <v>1077.47</v>
      </c>
      <c r="AK465" s="13">
        <v>63.64</v>
      </c>
      <c r="AL465" s="13">
        <v>23813.25</v>
      </c>
      <c r="AM465" s="13">
        <v>880.28</v>
      </c>
      <c r="AN465" s="13">
        <f>Tabla1[[#This Row],[Costo Compra]]+Tabla1[[#This Row],[Otros Compra]]</f>
        <v>24693.53</v>
      </c>
      <c r="AO465" s="9" t="s">
        <v>285</v>
      </c>
      <c r="AP465" s="13" t="s">
        <v>187</v>
      </c>
      <c r="AQ465" s="13" t="s">
        <v>111</v>
      </c>
      <c r="AR465" s="13" t="s">
        <v>76</v>
      </c>
      <c r="AS465" s="13">
        <v>11557.32</v>
      </c>
      <c r="AT465" s="13">
        <v>0</v>
      </c>
      <c r="AU465" s="13" t="s">
        <v>77</v>
      </c>
      <c r="AV465" s="13">
        <v>2020</v>
      </c>
      <c r="AW465" s="16">
        <v>43979</v>
      </c>
      <c r="AX465" s="16">
        <v>44140</v>
      </c>
      <c r="AY465" s="13">
        <v>0</v>
      </c>
      <c r="AZ465" s="13">
        <v>0</v>
      </c>
      <c r="BA465" s="13">
        <v>-36250.85</v>
      </c>
      <c r="BB465" s="13">
        <v>-199.62</v>
      </c>
      <c r="BC465" s="13">
        <v>3687</v>
      </c>
      <c r="BD465" s="13"/>
      <c r="BE465" s="13" t="s">
        <v>250</v>
      </c>
      <c r="BF465" s="13" t="s">
        <v>250</v>
      </c>
      <c r="BG465" s="13"/>
      <c r="BH465" s="13" t="s">
        <v>79</v>
      </c>
      <c r="BI465" s="13"/>
      <c r="BJ465" s="13">
        <v>0</v>
      </c>
      <c r="BK465" s="13">
        <v>0</v>
      </c>
      <c r="BL465" s="13">
        <v>0</v>
      </c>
      <c r="BM465" s="13">
        <v>0</v>
      </c>
      <c r="BN465" s="13">
        <v>0</v>
      </c>
      <c r="BO465" s="13">
        <v>0</v>
      </c>
      <c r="BP465" s="13"/>
      <c r="BQ465" s="13" t="s">
        <v>80</v>
      </c>
      <c r="BR465" s="13" t="s">
        <v>81</v>
      </c>
      <c r="BS465" s="9"/>
      <c r="CGQ465" s="9" t="s">
        <v>70</v>
      </c>
    </row>
    <row r="466" spans="1:71 2227:2227" x14ac:dyDescent="0.25">
      <c r="A466" s="13" t="s">
        <v>70</v>
      </c>
      <c r="B466" s="14">
        <v>999054000032440</v>
      </c>
      <c r="C466" s="15" t="s">
        <v>86</v>
      </c>
      <c r="D466" s="13" t="s">
        <v>87</v>
      </c>
      <c r="E466" s="13" t="s">
        <v>165</v>
      </c>
      <c r="F466" s="13" t="s">
        <v>71</v>
      </c>
      <c r="G466" s="13" t="s">
        <v>240</v>
      </c>
      <c r="H466" s="13" t="s">
        <v>73</v>
      </c>
      <c r="I466" s="13">
        <v>1</v>
      </c>
      <c r="J466" s="13">
        <v>198</v>
      </c>
      <c r="K466" s="13">
        <v>413.6</v>
      </c>
      <c r="L466" s="13">
        <v>215.6</v>
      </c>
      <c r="M466" s="14">
        <v>244</v>
      </c>
      <c r="N466" s="13">
        <v>0.88</v>
      </c>
      <c r="O466" s="13">
        <v>6.16</v>
      </c>
      <c r="P466" s="13">
        <v>204</v>
      </c>
      <c r="Q466" s="13">
        <v>239.5</v>
      </c>
      <c r="R466" s="13">
        <v>75</v>
      </c>
      <c r="S466" s="13">
        <v>35.5</v>
      </c>
      <c r="T466" s="13">
        <v>0.47</v>
      </c>
      <c r="U466" s="13">
        <v>10.67</v>
      </c>
      <c r="V466" s="13">
        <v>198</v>
      </c>
      <c r="W466" s="13">
        <v>204</v>
      </c>
      <c r="X466" s="13">
        <v>48</v>
      </c>
      <c r="Y466" s="13">
        <v>6</v>
      </c>
      <c r="Z466" s="13">
        <v>0.13</v>
      </c>
      <c r="AA466" s="13">
        <v>16.39</v>
      </c>
      <c r="AB466" s="13"/>
      <c r="AC466" s="13"/>
      <c r="AD466" s="13"/>
      <c r="AE466" s="13"/>
      <c r="AF466" s="13"/>
      <c r="AG466" s="13"/>
      <c r="AH466" s="13">
        <v>9.4700000000000006</v>
      </c>
      <c r="AI466" s="13">
        <v>2041.35</v>
      </c>
      <c r="AJ466" s="13">
        <v>1327.87</v>
      </c>
      <c r="AK466" s="13">
        <v>80.52</v>
      </c>
      <c r="AL466" s="13">
        <v>25621.54</v>
      </c>
      <c r="AM466" s="13">
        <v>647.38</v>
      </c>
      <c r="AN466" s="13">
        <f>Tabla1[[#This Row],[Costo Compra]]+Tabla1[[#This Row],[Otros Compra]]</f>
        <v>26268.920000000002</v>
      </c>
      <c r="AO466" s="9" t="s">
        <v>285</v>
      </c>
      <c r="AP466" s="13" t="s">
        <v>166</v>
      </c>
      <c r="AQ466" s="13" t="s">
        <v>116</v>
      </c>
      <c r="AR466" s="13" t="s">
        <v>76</v>
      </c>
      <c r="AS466" s="13">
        <v>14008.38</v>
      </c>
      <c r="AT466" s="13">
        <v>0</v>
      </c>
      <c r="AU466" s="13" t="s">
        <v>77</v>
      </c>
      <c r="AV466" s="13">
        <v>2020</v>
      </c>
      <c r="AW466" s="16">
        <v>44019</v>
      </c>
      <c r="AX466" s="16">
        <v>44140</v>
      </c>
      <c r="AY466" s="13">
        <v>0</v>
      </c>
      <c r="AZ466" s="13">
        <v>0</v>
      </c>
      <c r="BA466" s="13">
        <v>-40277.300000000003</v>
      </c>
      <c r="BB466" s="13">
        <v>-186.81</v>
      </c>
      <c r="BC466" s="13">
        <v>3687</v>
      </c>
      <c r="BD466" s="13"/>
      <c r="BE466" s="13" t="s">
        <v>253</v>
      </c>
      <c r="BF466" s="13" t="s">
        <v>253</v>
      </c>
      <c r="BG466" s="13"/>
      <c r="BH466" s="13" t="s">
        <v>79</v>
      </c>
      <c r="BI466" s="13"/>
      <c r="BJ466" s="13">
        <v>0</v>
      </c>
      <c r="BK466" s="13">
        <v>0</v>
      </c>
      <c r="BL466" s="13">
        <v>0</v>
      </c>
      <c r="BM466" s="13">
        <v>0</v>
      </c>
      <c r="BN466" s="13">
        <v>0</v>
      </c>
      <c r="BO466" s="13">
        <v>0</v>
      </c>
      <c r="BP466" s="13"/>
      <c r="BQ466" s="13" t="s">
        <v>80</v>
      </c>
      <c r="BR466" s="13" t="s">
        <v>81</v>
      </c>
      <c r="BS466" s="9"/>
      <c r="CGQ466" s="9" t="s">
        <v>70</v>
      </c>
    </row>
    <row r="467" spans="1:71 2227:2227" x14ac:dyDescent="0.25">
      <c r="A467" s="13" t="s">
        <v>70</v>
      </c>
      <c r="B467" s="14">
        <v>999054000032474</v>
      </c>
      <c r="C467" s="15" t="s">
        <v>86</v>
      </c>
      <c r="D467" s="13" t="s">
        <v>87</v>
      </c>
      <c r="E467" s="13" t="s">
        <v>200</v>
      </c>
      <c r="F467" s="13" t="s">
        <v>71</v>
      </c>
      <c r="G467" s="13" t="s">
        <v>70</v>
      </c>
      <c r="H467" s="13" t="s">
        <v>73</v>
      </c>
      <c r="I467" s="13">
        <v>1</v>
      </c>
      <c r="J467" s="13">
        <v>180.5</v>
      </c>
      <c r="K467" s="13">
        <v>410.6</v>
      </c>
      <c r="L467" s="13">
        <v>230.1</v>
      </c>
      <c r="M467" s="14">
        <v>199</v>
      </c>
      <c r="N467" s="13">
        <v>1.1599999999999999</v>
      </c>
      <c r="O467" s="13">
        <v>4.95</v>
      </c>
      <c r="P467" s="13"/>
      <c r="Q467" s="13"/>
      <c r="R467" s="13"/>
      <c r="S467" s="13"/>
      <c r="T467" s="13"/>
      <c r="U467" s="13"/>
      <c r="V467" s="13">
        <v>180.5</v>
      </c>
      <c r="W467" s="13">
        <v>279</v>
      </c>
      <c r="X467" s="13">
        <v>91</v>
      </c>
      <c r="Y467" s="13">
        <v>98.5</v>
      </c>
      <c r="Z467" s="13">
        <v>1.08</v>
      </c>
      <c r="AA467" s="13">
        <v>4.1399999999999997</v>
      </c>
      <c r="AB467" s="13">
        <v>279</v>
      </c>
      <c r="AC467" s="13">
        <v>410.6</v>
      </c>
      <c r="AD467" s="13">
        <v>108</v>
      </c>
      <c r="AE467" s="13">
        <v>131.6</v>
      </c>
      <c r="AF467" s="13">
        <v>1.22</v>
      </c>
      <c r="AG467" s="13">
        <v>5.56</v>
      </c>
      <c r="AH467" s="13">
        <v>7.69</v>
      </c>
      <c r="AI467" s="13">
        <v>1768.41</v>
      </c>
      <c r="AJ467" s="13">
        <v>1139.26</v>
      </c>
      <c r="AK467" s="13">
        <v>91.95</v>
      </c>
      <c r="AL467" s="13">
        <v>25960.5</v>
      </c>
      <c r="AM467" s="13">
        <v>1213.51</v>
      </c>
      <c r="AN467" s="13">
        <f>Tabla1[[#This Row],[Costo Compra]]+Tabla1[[#This Row],[Otros Compra]]</f>
        <v>27174.01</v>
      </c>
      <c r="AO467" s="9" t="s">
        <v>282</v>
      </c>
      <c r="AP467" s="13" t="s">
        <v>201</v>
      </c>
      <c r="AQ467" s="13" t="s">
        <v>202</v>
      </c>
      <c r="AR467" s="13" t="s">
        <v>148</v>
      </c>
      <c r="AS467" s="13">
        <v>12060.23</v>
      </c>
      <c r="AT467" s="13">
        <v>0</v>
      </c>
      <c r="AU467" s="13" t="s">
        <v>77</v>
      </c>
      <c r="AV467" s="13">
        <v>2020</v>
      </c>
      <c r="AW467" s="16">
        <v>44032</v>
      </c>
      <c r="AX467" s="16">
        <v>44140</v>
      </c>
      <c r="AY467" s="13">
        <v>0</v>
      </c>
      <c r="AZ467" s="13">
        <v>0</v>
      </c>
      <c r="BA467" s="13">
        <v>-39234.239999999998</v>
      </c>
      <c r="BB467" s="13">
        <v>-170.51</v>
      </c>
      <c r="BC467" s="13">
        <v>3686</v>
      </c>
      <c r="BD467" s="13"/>
      <c r="BE467" s="13" t="s">
        <v>250</v>
      </c>
      <c r="BF467" s="13" t="s">
        <v>250</v>
      </c>
      <c r="BG467" s="13"/>
      <c r="BH467" s="13" t="s">
        <v>79</v>
      </c>
      <c r="BI467" s="13"/>
      <c r="BJ467" s="13">
        <v>0</v>
      </c>
      <c r="BK467" s="13">
        <v>0</v>
      </c>
      <c r="BL467" s="13">
        <v>0</v>
      </c>
      <c r="BM467" s="13">
        <v>0</v>
      </c>
      <c r="BN467" s="13">
        <v>0</v>
      </c>
      <c r="BO467" s="13">
        <v>0</v>
      </c>
      <c r="BP467" s="13"/>
      <c r="BQ467" s="13" t="s">
        <v>80</v>
      </c>
      <c r="BR467" s="13" t="s">
        <v>81</v>
      </c>
      <c r="BS467" s="9"/>
      <c r="CGQ467" s="9" t="s">
        <v>70</v>
      </c>
    </row>
    <row r="468" spans="1:71 2227:2227" x14ac:dyDescent="0.25">
      <c r="A468" s="9" t="s">
        <v>70</v>
      </c>
      <c r="B468" s="10">
        <v>999054000032474</v>
      </c>
      <c r="C468" s="11" t="s">
        <v>86</v>
      </c>
      <c r="D468" s="9" t="s">
        <v>87</v>
      </c>
      <c r="E468" s="9" t="s">
        <v>200</v>
      </c>
      <c r="F468" s="9" t="s">
        <v>71</v>
      </c>
      <c r="G468" s="9" t="s">
        <v>70</v>
      </c>
      <c r="H468" s="9" t="s">
        <v>73</v>
      </c>
      <c r="I468" s="9">
        <v>1</v>
      </c>
      <c r="J468" s="9">
        <v>180.5</v>
      </c>
      <c r="K468" s="9">
        <v>410.6</v>
      </c>
      <c r="L468" s="9">
        <v>230.1</v>
      </c>
      <c r="M468" s="10">
        <v>199</v>
      </c>
      <c r="N468" s="9">
        <v>1.1599999999999999</v>
      </c>
      <c r="O468" s="9">
        <v>4.95</v>
      </c>
      <c r="P468" s="9"/>
      <c r="Q468" s="9"/>
      <c r="R468" s="9"/>
      <c r="S468" s="9"/>
      <c r="T468" s="9"/>
      <c r="U468" s="9"/>
      <c r="V468" s="9">
        <v>180.5</v>
      </c>
      <c r="W468" s="9">
        <v>279</v>
      </c>
      <c r="X468" s="9">
        <v>91</v>
      </c>
      <c r="Y468" s="9">
        <v>98.5</v>
      </c>
      <c r="Z468" s="9">
        <v>1.08</v>
      </c>
      <c r="AA468" s="9">
        <v>4.1399999999999997</v>
      </c>
      <c r="AB468" s="9">
        <v>279</v>
      </c>
      <c r="AC468" s="9">
        <v>410.6</v>
      </c>
      <c r="AD468" s="9">
        <v>108</v>
      </c>
      <c r="AE468" s="9">
        <v>131.6</v>
      </c>
      <c r="AF468" s="9">
        <v>1.22</v>
      </c>
      <c r="AG468" s="9">
        <v>5.56</v>
      </c>
      <c r="AH468" s="9">
        <v>7.69</v>
      </c>
      <c r="AI468" s="9">
        <v>1768.41</v>
      </c>
      <c r="AJ468" s="9">
        <v>1139.26</v>
      </c>
      <c r="AK468" s="9">
        <v>91.93</v>
      </c>
      <c r="AL468" s="9">
        <v>25960.5</v>
      </c>
      <c r="AM468" s="9">
        <v>1213.51</v>
      </c>
      <c r="AN468" s="9">
        <f>Tabla1[[#This Row],[Costo Compra]]+Tabla1[[#This Row],[Otros Compra]]</f>
        <v>27174.01</v>
      </c>
      <c r="AO468" s="9" t="s">
        <v>282</v>
      </c>
      <c r="AP468" s="9" t="s">
        <v>201</v>
      </c>
      <c r="AQ468" s="9" t="s">
        <v>202</v>
      </c>
      <c r="AR468" s="9" t="s">
        <v>148</v>
      </c>
      <c r="AS468" s="9">
        <v>12056.62</v>
      </c>
      <c r="AT468" s="9">
        <v>0</v>
      </c>
      <c r="AU468" s="9" t="s">
        <v>77</v>
      </c>
      <c r="AV468" s="9">
        <v>2020</v>
      </c>
      <c r="AW468" s="12">
        <v>44032</v>
      </c>
      <c r="AX468" s="12">
        <v>44140</v>
      </c>
      <c r="AY468" s="9">
        <v>0</v>
      </c>
      <c r="AZ468" s="9">
        <v>0</v>
      </c>
      <c r="BA468" s="9">
        <v>-39230.629999999997</v>
      </c>
      <c r="BB468" s="9">
        <v>-170.49</v>
      </c>
      <c r="BC468" s="9">
        <v>3686</v>
      </c>
      <c r="BD468" s="9"/>
      <c r="BE468" s="9" t="s">
        <v>250</v>
      </c>
      <c r="BF468" s="9" t="s">
        <v>250</v>
      </c>
      <c r="BG468" s="9"/>
      <c r="BH468" s="9" t="s">
        <v>79</v>
      </c>
      <c r="BI468" s="9"/>
      <c r="BJ468" s="9">
        <v>0</v>
      </c>
      <c r="BK468" s="9">
        <v>0</v>
      </c>
      <c r="BL468" s="9">
        <v>0</v>
      </c>
      <c r="BM468" s="9">
        <v>0</v>
      </c>
      <c r="BN468" s="9">
        <v>0</v>
      </c>
      <c r="BO468" s="9">
        <v>0</v>
      </c>
      <c r="BP468" s="9"/>
      <c r="BQ468" s="9" t="s">
        <v>80</v>
      </c>
      <c r="BR468" s="9" t="s">
        <v>81</v>
      </c>
      <c r="BS468" s="9"/>
      <c r="CGQ468" s="9" t="s">
        <v>70</v>
      </c>
    </row>
    <row r="469" spans="1:71 2227:2227" x14ac:dyDescent="0.25">
      <c r="A469" s="13" t="s">
        <v>70</v>
      </c>
      <c r="B469" s="14">
        <v>999054000032496</v>
      </c>
      <c r="C469" s="15" t="s">
        <v>86</v>
      </c>
      <c r="D469" s="13" t="s">
        <v>87</v>
      </c>
      <c r="E469" s="13" t="s">
        <v>213</v>
      </c>
      <c r="F469" s="13" t="s">
        <v>71</v>
      </c>
      <c r="G469" s="13" t="s">
        <v>70</v>
      </c>
      <c r="H469" s="13" t="s">
        <v>73</v>
      </c>
      <c r="I469" s="13">
        <v>1</v>
      </c>
      <c r="J469" s="13">
        <v>197.5</v>
      </c>
      <c r="K469" s="13">
        <v>386.6</v>
      </c>
      <c r="L469" s="13">
        <v>189.1</v>
      </c>
      <c r="M469" s="14">
        <v>150</v>
      </c>
      <c r="N469" s="13">
        <v>1.26</v>
      </c>
      <c r="O469" s="13">
        <v>4.72</v>
      </c>
      <c r="P469" s="13"/>
      <c r="Q469" s="13"/>
      <c r="R469" s="13"/>
      <c r="S469" s="13"/>
      <c r="T469" s="13"/>
      <c r="U469" s="13"/>
      <c r="V469" s="13">
        <v>197.5</v>
      </c>
      <c r="W469" s="13">
        <v>235</v>
      </c>
      <c r="X469" s="13">
        <v>23</v>
      </c>
      <c r="Y469" s="13">
        <v>37.5</v>
      </c>
      <c r="Z469" s="13">
        <v>1.63</v>
      </c>
      <c r="AA469" s="13">
        <v>2.1</v>
      </c>
      <c r="AB469" s="13">
        <v>235</v>
      </c>
      <c r="AC469" s="13">
        <v>386.6</v>
      </c>
      <c r="AD469" s="13">
        <v>127</v>
      </c>
      <c r="AE469" s="13">
        <v>151.6</v>
      </c>
      <c r="AF469" s="13">
        <v>1.19</v>
      </c>
      <c r="AG469" s="13">
        <v>5.36</v>
      </c>
      <c r="AH469" s="13">
        <v>7.38</v>
      </c>
      <c r="AI469" s="13">
        <v>1395.72</v>
      </c>
      <c r="AJ469" s="13">
        <v>891.73</v>
      </c>
      <c r="AK469" s="13">
        <v>64.010000000000005</v>
      </c>
      <c r="AL469" s="13">
        <v>25101.62</v>
      </c>
      <c r="AM469" s="13">
        <v>723.68</v>
      </c>
      <c r="AN469" s="13">
        <f>Tabla1[[#This Row],[Costo Compra]]+Tabla1[[#This Row],[Otros Compra]]</f>
        <v>25825.3</v>
      </c>
      <c r="AO469" s="9" t="s">
        <v>287</v>
      </c>
      <c r="AP469" s="13" t="s">
        <v>214</v>
      </c>
      <c r="AQ469" s="13" t="s">
        <v>215</v>
      </c>
      <c r="AR469" s="13" t="s">
        <v>95</v>
      </c>
      <c r="AS469" s="13">
        <v>9617.42</v>
      </c>
      <c r="AT469" s="13">
        <v>0</v>
      </c>
      <c r="AU469" s="13" t="s">
        <v>77</v>
      </c>
      <c r="AV469" s="13">
        <v>2020</v>
      </c>
      <c r="AW469" s="16">
        <v>44013</v>
      </c>
      <c r="AX469" s="16">
        <v>44140</v>
      </c>
      <c r="AY469" s="13">
        <v>0</v>
      </c>
      <c r="AZ469" s="13">
        <v>0</v>
      </c>
      <c r="BA469" s="13">
        <v>-35442.720000000001</v>
      </c>
      <c r="BB469" s="13">
        <v>-187.43</v>
      </c>
      <c r="BC469" s="13">
        <v>3686</v>
      </c>
      <c r="BD469" s="13"/>
      <c r="BE469" s="13" t="s">
        <v>250</v>
      </c>
      <c r="BF469" s="13" t="s">
        <v>250</v>
      </c>
      <c r="BG469" s="13"/>
      <c r="BH469" s="13" t="s">
        <v>79</v>
      </c>
      <c r="BI469" s="13"/>
      <c r="BJ469" s="13">
        <v>0</v>
      </c>
      <c r="BK469" s="13">
        <v>0</v>
      </c>
      <c r="BL469" s="13">
        <v>0</v>
      </c>
      <c r="BM469" s="13">
        <v>0</v>
      </c>
      <c r="BN469" s="13">
        <v>0</v>
      </c>
      <c r="BO469" s="13">
        <v>0</v>
      </c>
      <c r="BP469" s="13"/>
      <c r="BQ469" s="13" t="s">
        <v>80</v>
      </c>
      <c r="BR469" s="13" t="s">
        <v>81</v>
      </c>
      <c r="BS469" s="9"/>
      <c r="CGQ469" s="9" t="s">
        <v>70</v>
      </c>
    </row>
    <row r="470" spans="1:71 2227:2227" x14ac:dyDescent="0.25">
      <c r="A470" s="13" t="s">
        <v>70</v>
      </c>
      <c r="B470" s="14">
        <v>999054000032509</v>
      </c>
      <c r="C470" s="15" t="s">
        <v>82</v>
      </c>
      <c r="D470" s="13" t="s">
        <v>85</v>
      </c>
      <c r="E470" s="13" t="s">
        <v>257</v>
      </c>
      <c r="F470" s="13" t="s">
        <v>71</v>
      </c>
      <c r="G470" s="13" t="s">
        <v>119</v>
      </c>
      <c r="H470" s="13" t="s">
        <v>73</v>
      </c>
      <c r="I470" s="13">
        <v>1</v>
      </c>
      <c r="J470" s="13">
        <v>213.5</v>
      </c>
      <c r="K470" s="13">
        <v>354.3</v>
      </c>
      <c r="L470" s="13">
        <v>140.80000000000001</v>
      </c>
      <c r="M470" s="14">
        <v>96</v>
      </c>
      <c r="N470" s="13">
        <v>1.47</v>
      </c>
      <c r="O470" s="13">
        <v>4.71</v>
      </c>
      <c r="P470" s="13"/>
      <c r="Q470" s="13"/>
      <c r="R470" s="13"/>
      <c r="S470" s="13"/>
      <c r="T470" s="13"/>
      <c r="U470" s="13"/>
      <c r="V470" s="13">
        <v>213.5</v>
      </c>
      <c r="W470" s="13">
        <v>256</v>
      </c>
      <c r="X470" s="13">
        <v>18</v>
      </c>
      <c r="Y470" s="13">
        <v>42.5</v>
      </c>
      <c r="Z470" s="13">
        <v>2.36</v>
      </c>
      <c r="AA470" s="13">
        <v>2.04</v>
      </c>
      <c r="AB470" s="13">
        <v>256</v>
      </c>
      <c r="AC470" s="13">
        <v>354.3</v>
      </c>
      <c r="AD470" s="13">
        <v>78</v>
      </c>
      <c r="AE470" s="13">
        <v>98.3</v>
      </c>
      <c r="AF470" s="13">
        <v>1.26</v>
      </c>
      <c r="AG470" s="13">
        <v>5.86</v>
      </c>
      <c r="AH470" s="13">
        <v>7.29</v>
      </c>
      <c r="AI470" s="13">
        <v>1026.78</v>
      </c>
      <c r="AJ470" s="13">
        <v>662.76</v>
      </c>
      <c r="AK470" s="13">
        <v>81.709999999999994</v>
      </c>
      <c r="AL470" s="13">
        <v>34361.599999999999</v>
      </c>
      <c r="AM470" s="13">
        <v>1684.29</v>
      </c>
      <c r="AN470" s="13">
        <f>Tabla1[[#This Row],[Costo Compra]]+Tabla1[[#This Row],[Otros Compra]]</f>
        <v>36045.89</v>
      </c>
      <c r="AO470" s="9" t="s">
        <v>282</v>
      </c>
      <c r="AP470" s="13" t="s">
        <v>238</v>
      </c>
      <c r="AQ470" s="13" t="s">
        <v>239</v>
      </c>
      <c r="AR470" s="13" t="s">
        <v>148</v>
      </c>
      <c r="AS470" s="13">
        <v>8032.03</v>
      </c>
      <c r="AT470" s="13">
        <v>0</v>
      </c>
      <c r="AU470" s="13" t="s">
        <v>77</v>
      </c>
      <c r="AV470" s="13">
        <v>2020</v>
      </c>
      <c r="AW470" s="16">
        <v>44062</v>
      </c>
      <c r="AX470" s="16">
        <v>44140</v>
      </c>
      <c r="AY470" s="13">
        <v>0</v>
      </c>
      <c r="AZ470" s="13">
        <v>0</v>
      </c>
      <c r="BA470" s="13">
        <v>-44077.919999999998</v>
      </c>
      <c r="BB470" s="13">
        <v>-313.05</v>
      </c>
      <c r="BC470" s="13">
        <v>3685</v>
      </c>
      <c r="BD470" s="13"/>
      <c r="BE470" s="13" t="s">
        <v>250</v>
      </c>
      <c r="BF470" s="13" t="s">
        <v>250</v>
      </c>
      <c r="BG470" s="13"/>
      <c r="BH470" s="13" t="s">
        <v>79</v>
      </c>
      <c r="BI470" s="13"/>
      <c r="BJ470" s="13">
        <v>0</v>
      </c>
      <c r="BK470" s="13">
        <v>0</v>
      </c>
      <c r="BL470" s="13">
        <v>0</v>
      </c>
      <c r="BM470" s="13">
        <v>0</v>
      </c>
      <c r="BN470" s="13">
        <v>0</v>
      </c>
      <c r="BO470" s="13">
        <v>0</v>
      </c>
      <c r="BP470" s="13"/>
      <c r="BQ470" s="13" t="s">
        <v>80</v>
      </c>
      <c r="BR470" s="13" t="s">
        <v>81</v>
      </c>
      <c r="BS470" s="9"/>
      <c r="CGQ470" s="9" t="s">
        <v>70</v>
      </c>
    </row>
    <row r="471" spans="1:71 2227:2227" x14ac:dyDescent="0.25">
      <c r="A471" s="13" t="s">
        <v>70</v>
      </c>
      <c r="B471" s="14">
        <v>999054000032512</v>
      </c>
      <c r="C471" s="15" t="s">
        <v>86</v>
      </c>
      <c r="D471" s="13" t="s">
        <v>91</v>
      </c>
      <c r="E471" s="13" t="s">
        <v>149</v>
      </c>
      <c r="F471" s="13" t="s">
        <v>71</v>
      </c>
      <c r="G471" s="13" t="s">
        <v>70</v>
      </c>
      <c r="H471" s="13" t="s">
        <v>73</v>
      </c>
      <c r="I471" s="13">
        <v>1</v>
      </c>
      <c r="J471" s="13">
        <v>167</v>
      </c>
      <c r="K471" s="13">
        <v>391.6</v>
      </c>
      <c r="L471" s="13">
        <v>224.6</v>
      </c>
      <c r="M471" s="14">
        <v>228</v>
      </c>
      <c r="N471" s="13">
        <v>0.99</v>
      </c>
      <c r="O471" s="13">
        <v>6.15</v>
      </c>
      <c r="P471" s="13">
        <v>188.5</v>
      </c>
      <c r="Q471" s="13">
        <v>249</v>
      </c>
      <c r="R471" s="13">
        <v>75</v>
      </c>
      <c r="S471" s="13">
        <v>60.5</v>
      </c>
      <c r="T471" s="13">
        <v>0.81</v>
      </c>
      <c r="U471" s="13">
        <v>6.9</v>
      </c>
      <c r="V471" s="13">
        <v>167</v>
      </c>
      <c r="W471" s="13">
        <v>188.5</v>
      </c>
      <c r="X471" s="13">
        <v>32</v>
      </c>
      <c r="Y471" s="13">
        <v>21.5</v>
      </c>
      <c r="Z471" s="13">
        <v>0.67</v>
      </c>
      <c r="AA471" s="13">
        <v>6.16</v>
      </c>
      <c r="AB471" s="13"/>
      <c r="AC471" s="13"/>
      <c r="AD471" s="13"/>
      <c r="AE471" s="13"/>
      <c r="AF471" s="13"/>
      <c r="AG471" s="13"/>
      <c r="AH471" s="13">
        <v>9.7899999999999991</v>
      </c>
      <c r="AI471" s="13">
        <v>2199.21</v>
      </c>
      <c r="AJ471" s="13">
        <v>1381.24</v>
      </c>
      <c r="AK471" s="13">
        <v>100.28</v>
      </c>
      <c r="AL471" s="13">
        <v>24707.65</v>
      </c>
      <c r="AM471" s="13">
        <v>573.16999999999996</v>
      </c>
      <c r="AN471" s="13">
        <f>Tabla1[[#This Row],[Costo Compra]]+Tabla1[[#This Row],[Otros Compra]]</f>
        <v>25280.82</v>
      </c>
      <c r="AO471" s="9" t="s">
        <v>286</v>
      </c>
      <c r="AP471" s="13" t="s">
        <v>150</v>
      </c>
      <c r="AQ471" s="13" t="s">
        <v>151</v>
      </c>
      <c r="AR471" s="13" t="s">
        <v>95</v>
      </c>
      <c r="AS471" s="13">
        <v>14290.74</v>
      </c>
      <c r="AT471" s="13">
        <v>0</v>
      </c>
      <c r="AU471" s="13" t="s">
        <v>77</v>
      </c>
      <c r="AV471" s="13">
        <v>2020</v>
      </c>
      <c r="AW471" s="16">
        <v>44019</v>
      </c>
      <c r="AX471" s="16">
        <v>44140</v>
      </c>
      <c r="AY471" s="13">
        <v>0</v>
      </c>
      <c r="AZ471" s="13">
        <v>0</v>
      </c>
      <c r="BA471" s="13">
        <v>-39571.56</v>
      </c>
      <c r="BB471" s="13">
        <v>-176.19</v>
      </c>
      <c r="BC471" s="13">
        <v>3686</v>
      </c>
      <c r="BD471" s="13"/>
      <c r="BE471" s="13" t="s">
        <v>250</v>
      </c>
      <c r="BF471" s="13" t="s">
        <v>250</v>
      </c>
      <c r="BG471" s="13"/>
      <c r="BH471" s="13" t="s">
        <v>79</v>
      </c>
      <c r="BI471" s="13"/>
      <c r="BJ471" s="13">
        <v>0</v>
      </c>
      <c r="BK471" s="13">
        <v>0</v>
      </c>
      <c r="BL471" s="13">
        <v>0</v>
      </c>
      <c r="BM471" s="13">
        <v>0</v>
      </c>
      <c r="BN471" s="13">
        <v>0</v>
      </c>
      <c r="BO471" s="13">
        <v>0</v>
      </c>
      <c r="BP471" s="13"/>
      <c r="BQ471" s="13" t="s">
        <v>80</v>
      </c>
      <c r="BR471" s="13" t="s">
        <v>81</v>
      </c>
      <c r="BS471" s="9"/>
      <c r="CGQ471" s="9" t="s">
        <v>70</v>
      </c>
    </row>
    <row r="472" spans="1:71 2227:2227" x14ac:dyDescent="0.25">
      <c r="A472" s="13" t="s">
        <v>70</v>
      </c>
      <c r="B472" s="14">
        <v>999054000032549</v>
      </c>
      <c r="C472" s="15" t="s">
        <v>86</v>
      </c>
      <c r="D472" s="9" t="s">
        <v>96</v>
      </c>
      <c r="E472" s="13" t="s">
        <v>200</v>
      </c>
      <c r="F472" s="13" t="s">
        <v>71</v>
      </c>
      <c r="G472" s="13" t="s">
        <v>240</v>
      </c>
      <c r="H472" s="13" t="s">
        <v>73</v>
      </c>
      <c r="I472" s="13">
        <v>1</v>
      </c>
      <c r="J472" s="13">
        <v>156</v>
      </c>
      <c r="K472" s="13">
        <v>420.6</v>
      </c>
      <c r="L472" s="13">
        <v>264.60000000000002</v>
      </c>
      <c r="M472" s="14">
        <v>199</v>
      </c>
      <c r="N472" s="13">
        <v>1.33</v>
      </c>
      <c r="O472" s="13">
        <v>4.3099999999999996</v>
      </c>
      <c r="P472" s="13"/>
      <c r="Q472" s="13"/>
      <c r="R472" s="13"/>
      <c r="S472" s="13"/>
      <c r="T472" s="13"/>
      <c r="U472" s="13"/>
      <c r="V472" s="13">
        <v>156</v>
      </c>
      <c r="W472" s="13">
        <v>254</v>
      </c>
      <c r="X472" s="13">
        <v>91</v>
      </c>
      <c r="Y472" s="13">
        <v>98</v>
      </c>
      <c r="Z472" s="13">
        <v>1.08</v>
      </c>
      <c r="AA472" s="13">
        <v>4.16</v>
      </c>
      <c r="AB472" s="13">
        <v>254</v>
      </c>
      <c r="AC472" s="13">
        <v>420.6</v>
      </c>
      <c r="AD472" s="13">
        <v>108</v>
      </c>
      <c r="AE472" s="13">
        <v>166.6</v>
      </c>
      <c r="AF472" s="13">
        <v>1.54</v>
      </c>
      <c r="AG472" s="13">
        <v>4.3899999999999997</v>
      </c>
      <c r="AH472" s="13">
        <v>6.68</v>
      </c>
      <c r="AI472" s="13">
        <v>1768.41</v>
      </c>
      <c r="AJ472" s="13">
        <v>1139.26</v>
      </c>
      <c r="AK472" s="13">
        <v>72.64</v>
      </c>
      <c r="AL472" s="13">
        <v>23634.29</v>
      </c>
      <c r="AM472" s="13">
        <v>1213.51</v>
      </c>
      <c r="AN472" s="13">
        <f>Tabla1[[#This Row],[Costo Compra]]+Tabla1[[#This Row],[Otros Compra]]</f>
        <v>24847.8</v>
      </c>
      <c r="AO472" s="9" t="s">
        <v>282</v>
      </c>
      <c r="AP472" s="13" t="s">
        <v>201</v>
      </c>
      <c r="AQ472" s="13" t="s">
        <v>202</v>
      </c>
      <c r="AR472" s="13" t="s">
        <v>148</v>
      </c>
      <c r="AS472" s="13">
        <v>12060.23</v>
      </c>
      <c r="AT472" s="13">
        <v>0</v>
      </c>
      <c r="AU472" s="13" t="s">
        <v>77</v>
      </c>
      <c r="AV472" s="13">
        <v>2020</v>
      </c>
      <c r="AW472" s="16">
        <v>44032</v>
      </c>
      <c r="AX472" s="16">
        <v>44140</v>
      </c>
      <c r="AY472" s="13">
        <v>0</v>
      </c>
      <c r="AZ472" s="13">
        <v>0</v>
      </c>
      <c r="BA472" s="13">
        <v>-36908.03</v>
      </c>
      <c r="BB472" s="13">
        <v>-139.49</v>
      </c>
      <c r="BC472" s="13">
        <v>3687</v>
      </c>
      <c r="BD472" s="13"/>
      <c r="BE472" s="13" t="s">
        <v>251</v>
      </c>
      <c r="BF472" s="13" t="s">
        <v>251</v>
      </c>
      <c r="BG472" s="13"/>
      <c r="BH472" s="13" t="s">
        <v>79</v>
      </c>
      <c r="BI472" s="13"/>
      <c r="BJ472" s="13">
        <v>0</v>
      </c>
      <c r="BK472" s="13">
        <v>0</v>
      </c>
      <c r="BL472" s="13">
        <v>0</v>
      </c>
      <c r="BM472" s="13">
        <v>0</v>
      </c>
      <c r="BN472" s="13">
        <v>0</v>
      </c>
      <c r="BO472" s="13">
        <v>0</v>
      </c>
      <c r="BP472" s="13"/>
      <c r="BQ472" s="13" t="s">
        <v>80</v>
      </c>
      <c r="BR472" s="13" t="s">
        <v>81</v>
      </c>
      <c r="BS472" s="9"/>
      <c r="CGQ472" s="9" t="s">
        <v>70</v>
      </c>
    </row>
    <row r="473" spans="1:71 2227:2227" x14ac:dyDescent="0.25">
      <c r="A473" s="9" t="s">
        <v>70</v>
      </c>
      <c r="B473" s="10">
        <v>999054000032549</v>
      </c>
      <c r="C473" s="11" t="s">
        <v>86</v>
      </c>
      <c r="D473" s="9" t="s">
        <v>96</v>
      </c>
      <c r="E473" s="9" t="s">
        <v>200</v>
      </c>
      <c r="F473" s="9" t="s">
        <v>71</v>
      </c>
      <c r="G473" s="9" t="s">
        <v>240</v>
      </c>
      <c r="H473" s="9" t="s">
        <v>73</v>
      </c>
      <c r="I473" s="9">
        <v>1</v>
      </c>
      <c r="J473" s="9">
        <v>156</v>
      </c>
      <c r="K473" s="9">
        <v>420.6</v>
      </c>
      <c r="L473" s="9">
        <v>264.60000000000002</v>
      </c>
      <c r="M473" s="10">
        <v>199</v>
      </c>
      <c r="N473" s="9">
        <v>1.33</v>
      </c>
      <c r="O473" s="9">
        <v>4.3099999999999996</v>
      </c>
      <c r="P473" s="9"/>
      <c r="Q473" s="9"/>
      <c r="R473" s="9"/>
      <c r="S473" s="9"/>
      <c r="T473" s="9"/>
      <c r="U473" s="9"/>
      <c r="V473" s="9">
        <v>156</v>
      </c>
      <c r="W473" s="9">
        <v>254</v>
      </c>
      <c r="X473" s="9">
        <v>91</v>
      </c>
      <c r="Y473" s="9">
        <v>98</v>
      </c>
      <c r="Z473" s="9">
        <v>1.08</v>
      </c>
      <c r="AA473" s="9">
        <v>4.16</v>
      </c>
      <c r="AB473" s="9">
        <v>254</v>
      </c>
      <c r="AC473" s="9">
        <v>420.6</v>
      </c>
      <c r="AD473" s="9">
        <v>108</v>
      </c>
      <c r="AE473" s="9">
        <v>166.6</v>
      </c>
      <c r="AF473" s="9">
        <v>1.54</v>
      </c>
      <c r="AG473" s="9">
        <v>4.3899999999999997</v>
      </c>
      <c r="AH473" s="9">
        <v>6.68</v>
      </c>
      <c r="AI473" s="9">
        <v>1768.41</v>
      </c>
      <c r="AJ473" s="9">
        <v>1139.26</v>
      </c>
      <c r="AK473" s="9">
        <v>72.61</v>
      </c>
      <c r="AL473" s="9">
        <v>23634.29</v>
      </c>
      <c r="AM473" s="9">
        <v>1213.51</v>
      </c>
      <c r="AN473" s="9">
        <f>Tabla1[[#This Row],[Costo Compra]]+Tabla1[[#This Row],[Otros Compra]]</f>
        <v>24847.8</v>
      </c>
      <c r="AO473" s="9" t="s">
        <v>282</v>
      </c>
      <c r="AP473" s="9" t="s">
        <v>201</v>
      </c>
      <c r="AQ473" s="9" t="s">
        <v>202</v>
      </c>
      <c r="AR473" s="9" t="s">
        <v>148</v>
      </c>
      <c r="AS473" s="9">
        <v>12056.62</v>
      </c>
      <c r="AT473" s="9">
        <v>0</v>
      </c>
      <c r="AU473" s="9" t="s">
        <v>77</v>
      </c>
      <c r="AV473" s="9">
        <v>2020</v>
      </c>
      <c r="AW473" s="12">
        <v>44032</v>
      </c>
      <c r="AX473" s="12">
        <v>44140</v>
      </c>
      <c r="AY473" s="9">
        <v>0</v>
      </c>
      <c r="AZ473" s="9">
        <v>0</v>
      </c>
      <c r="BA473" s="9">
        <v>-36904.42</v>
      </c>
      <c r="BB473" s="9">
        <v>-139.47</v>
      </c>
      <c r="BC473" s="9">
        <v>3687</v>
      </c>
      <c r="BD473" s="9"/>
      <c r="BE473" s="9" t="s">
        <v>251</v>
      </c>
      <c r="BF473" s="9" t="s">
        <v>251</v>
      </c>
      <c r="BG473" s="9"/>
      <c r="BH473" s="9" t="s">
        <v>79</v>
      </c>
      <c r="BI473" s="9"/>
      <c r="BJ473" s="9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/>
      <c r="BQ473" s="9" t="s">
        <v>80</v>
      </c>
      <c r="BR473" s="9" t="s">
        <v>81</v>
      </c>
      <c r="BS473" s="9"/>
      <c r="CGQ473" s="9" t="s">
        <v>70</v>
      </c>
    </row>
    <row r="474" spans="1:71 2227:2227" x14ac:dyDescent="0.25">
      <c r="A474" s="13" t="s">
        <v>70</v>
      </c>
      <c r="B474" s="14">
        <v>999054000032570</v>
      </c>
      <c r="C474" s="15" t="s">
        <v>82</v>
      </c>
      <c r="D474" s="13" t="s">
        <v>85</v>
      </c>
      <c r="E474" s="13" t="s">
        <v>257</v>
      </c>
      <c r="F474" s="13" t="s">
        <v>71</v>
      </c>
      <c r="G474" s="13" t="s">
        <v>119</v>
      </c>
      <c r="H474" s="13" t="s">
        <v>73</v>
      </c>
      <c r="I474" s="13">
        <v>1</v>
      </c>
      <c r="J474" s="13">
        <v>247</v>
      </c>
      <c r="K474" s="13">
        <v>371.3</v>
      </c>
      <c r="L474" s="13">
        <v>124.3</v>
      </c>
      <c r="M474" s="14">
        <v>96</v>
      </c>
      <c r="N474" s="13">
        <v>1.29</v>
      </c>
      <c r="O474" s="13">
        <v>5.33</v>
      </c>
      <c r="P474" s="13"/>
      <c r="Q474" s="13"/>
      <c r="R474" s="13"/>
      <c r="S474" s="13"/>
      <c r="T474" s="13"/>
      <c r="U474" s="13"/>
      <c r="V474" s="13">
        <v>247</v>
      </c>
      <c r="W474" s="13">
        <v>282</v>
      </c>
      <c r="X474" s="13">
        <v>18</v>
      </c>
      <c r="Y474" s="13">
        <v>35</v>
      </c>
      <c r="Z474" s="13">
        <v>1.94</v>
      </c>
      <c r="AA474" s="13">
        <v>2.48</v>
      </c>
      <c r="AB474" s="13">
        <v>282</v>
      </c>
      <c r="AC474" s="13">
        <v>371.3</v>
      </c>
      <c r="AD474" s="13">
        <v>78</v>
      </c>
      <c r="AE474" s="13">
        <v>89.3</v>
      </c>
      <c r="AF474" s="13">
        <v>1.1399999999999999</v>
      </c>
      <c r="AG474" s="13">
        <v>6.45</v>
      </c>
      <c r="AH474" s="13">
        <v>8.26</v>
      </c>
      <c r="AI474" s="13">
        <v>1026.78</v>
      </c>
      <c r="AJ474" s="13">
        <v>662.76</v>
      </c>
      <c r="AK474" s="13">
        <v>89.94</v>
      </c>
      <c r="AL474" s="13">
        <v>37851.449999999997</v>
      </c>
      <c r="AM474" s="13">
        <v>1684.29</v>
      </c>
      <c r="AN474" s="13">
        <f>Tabla1[[#This Row],[Costo Compra]]+Tabla1[[#This Row],[Otros Compra]]</f>
        <v>39535.74</v>
      </c>
      <c r="AO474" s="9" t="s">
        <v>282</v>
      </c>
      <c r="AP474" s="13" t="s">
        <v>238</v>
      </c>
      <c r="AQ474" s="13" t="s">
        <v>239</v>
      </c>
      <c r="AR474" s="13" t="s">
        <v>148</v>
      </c>
      <c r="AS474" s="13">
        <v>8032.03</v>
      </c>
      <c r="AT474" s="13">
        <v>0</v>
      </c>
      <c r="AU474" s="13" t="s">
        <v>77</v>
      </c>
      <c r="AV474" s="13">
        <v>2020</v>
      </c>
      <c r="AW474" s="16">
        <v>44062</v>
      </c>
      <c r="AX474" s="16">
        <v>44140</v>
      </c>
      <c r="AY474" s="13">
        <v>0</v>
      </c>
      <c r="AZ474" s="13">
        <v>0</v>
      </c>
      <c r="BA474" s="13">
        <v>-47567.77</v>
      </c>
      <c r="BB474" s="13">
        <v>-382.69</v>
      </c>
      <c r="BC474" s="13">
        <v>3685</v>
      </c>
      <c r="BD474" s="13"/>
      <c r="BE474" s="13" t="s">
        <v>250</v>
      </c>
      <c r="BF474" s="13" t="s">
        <v>250</v>
      </c>
      <c r="BG474" s="13"/>
      <c r="BH474" s="13" t="s">
        <v>79</v>
      </c>
      <c r="BI474" s="13"/>
      <c r="BJ474" s="13">
        <v>0</v>
      </c>
      <c r="BK474" s="13">
        <v>0</v>
      </c>
      <c r="BL474" s="13">
        <v>0</v>
      </c>
      <c r="BM474" s="13">
        <v>0</v>
      </c>
      <c r="BN474" s="13">
        <v>0</v>
      </c>
      <c r="BO474" s="13">
        <v>0</v>
      </c>
      <c r="BP474" s="13"/>
      <c r="BQ474" s="13" t="s">
        <v>80</v>
      </c>
      <c r="BR474" s="13" t="s">
        <v>81</v>
      </c>
      <c r="BS474" s="9"/>
      <c r="CGQ474" s="9" t="s">
        <v>70</v>
      </c>
    </row>
    <row r="475" spans="1:71 2227:2227" x14ac:dyDescent="0.25">
      <c r="A475" s="13" t="s">
        <v>70</v>
      </c>
      <c r="B475" s="14">
        <v>999054000032584</v>
      </c>
      <c r="C475" s="15" t="s">
        <v>86</v>
      </c>
      <c r="D475" s="13" t="s">
        <v>281</v>
      </c>
      <c r="E475" s="13" t="s">
        <v>204</v>
      </c>
      <c r="F475" s="13" t="s">
        <v>71</v>
      </c>
      <c r="G475" s="13" t="s">
        <v>119</v>
      </c>
      <c r="H475" s="13" t="s">
        <v>73</v>
      </c>
      <c r="I475" s="13">
        <v>1</v>
      </c>
      <c r="J475" s="13">
        <v>181.5</v>
      </c>
      <c r="K475" s="13">
        <v>429.6</v>
      </c>
      <c r="L475" s="13">
        <v>248.1</v>
      </c>
      <c r="M475" s="14">
        <v>200</v>
      </c>
      <c r="N475" s="13">
        <v>1.24</v>
      </c>
      <c r="O475" s="13">
        <v>4.37</v>
      </c>
      <c r="P475" s="13"/>
      <c r="Q475" s="13"/>
      <c r="R475" s="13"/>
      <c r="S475" s="13"/>
      <c r="T475" s="13"/>
      <c r="U475" s="13"/>
      <c r="V475" s="13">
        <v>181.5</v>
      </c>
      <c r="W475" s="13">
        <v>314</v>
      </c>
      <c r="X475" s="13">
        <v>92</v>
      </c>
      <c r="Y475" s="13">
        <v>132.5</v>
      </c>
      <c r="Z475" s="13">
        <v>1.44</v>
      </c>
      <c r="AA475" s="13">
        <v>2.98</v>
      </c>
      <c r="AB475" s="13">
        <v>314</v>
      </c>
      <c r="AC475" s="13">
        <v>429.6</v>
      </c>
      <c r="AD475" s="13">
        <v>108</v>
      </c>
      <c r="AE475" s="13">
        <v>115.6</v>
      </c>
      <c r="AF475" s="13">
        <v>1.07</v>
      </c>
      <c r="AG475" s="13">
        <v>5.97</v>
      </c>
      <c r="AH475" s="13">
        <v>6.68</v>
      </c>
      <c r="AI475" s="13">
        <v>1657.53</v>
      </c>
      <c r="AJ475" s="13">
        <v>1085.19</v>
      </c>
      <c r="AK475" s="13">
        <v>97.76</v>
      </c>
      <c r="AL475" s="13">
        <v>33712.639999999999</v>
      </c>
      <c r="AM475" s="13">
        <v>794.09</v>
      </c>
      <c r="AN475" s="13">
        <f>Tabla1[[#This Row],[Costo Compra]]+Tabla1[[#This Row],[Otros Compra]]</f>
        <v>34506.729999999996</v>
      </c>
      <c r="AO475" s="9" t="s">
        <v>284</v>
      </c>
      <c r="AP475" s="13" t="s">
        <v>205</v>
      </c>
      <c r="AQ475" s="13" t="s">
        <v>194</v>
      </c>
      <c r="AR475" s="13" t="s">
        <v>174</v>
      </c>
      <c r="AS475" s="13">
        <v>11280.18</v>
      </c>
      <c r="AT475" s="13">
        <v>0</v>
      </c>
      <c r="AU475" s="13" t="s">
        <v>77</v>
      </c>
      <c r="AV475" s="13">
        <v>2020</v>
      </c>
      <c r="AW475" s="16">
        <v>44032</v>
      </c>
      <c r="AX475" s="16">
        <v>44140</v>
      </c>
      <c r="AY475" s="13">
        <v>0</v>
      </c>
      <c r="AZ475" s="13">
        <v>0</v>
      </c>
      <c r="BA475" s="13">
        <v>-45786.91</v>
      </c>
      <c r="BB475" s="13">
        <v>-184.55</v>
      </c>
      <c r="BC475" s="13">
        <v>3685</v>
      </c>
      <c r="BD475" s="13"/>
      <c r="BE475" s="13" t="s">
        <v>251</v>
      </c>
      <c r="BF475" s="13" t="s">
        <v>251</v>
      </c>
      <c r="BG475" s="13"/>
      <c r="BH475" s="13" t="s">
        <v>79</v>
      </c>
      <c r="BI475" s="13"/>
      <c r="BJ475" s="13">
        <v>0</v>
      </c>
      <c r="BK475" s="13">
        <v>0</v>
      </c>
      <c r="BL475" s="13">
        <v>0</v>
      </c>
      <c r="BM475" s="13">
        <v>0</v>
      </c>
      <c r="BN475" s="13">
        <v>0</v>
      </c>
      <c r="BO475" s="13">
        <v>0</v>
      </c>
      <c r="BP475" s="13"/>
      <c r="BQ475" s="13" t="s">
        <v>80</v>
      </c>
      <c r="BR475" s="13" t="s">
        <v>81</v>
      </c>
      <c r="BS475" s="9"/>
      <c r="CGQ475" s="9" t="s">
        <v>70</v>
      </c>
    </row>
    <row r="476" spans="1:71 2227:2227" x14ac:dyDescent="0.25">
      <c r="A476" s="13" t="s">
        <v>70</v>
      </c>
      <c r="B476" s="14">
        <v>999054000032585</v>
      </c>
      <c r="C476" s="15" t="s">
        <v>82</v>
      </c>
      <c r="D476" s="13" t="s">
        <v>85</v>
      </c>
      <c r="E476" s="13" t="s">
        <v>257</v>
      </c>
      <c r="F476" s="13" t="s">
        <v>71</v>
      </c>
      <c r="G476" s="13" t="s">
        <v>119</v>
      </c>
      <c r="H476" s="13" t="s">
        <v>73</v>
      </c>
      <c r="I476" s="13">
        <v>1</v>
      </c>
      <c r="J476" s="13">
        <v>221.5</v>
      </c>
      <c r="K476" s="13">
        <v>382.3</v>
      </c>
      <c r="L476" s="13">
        <v>160.80000000000001</v>
      </c>
      <c r="M476" s="14">
        <v>96</v>
      </c>
      <c r="N476" s="13">
        <v>1.68</v>
      </c>
      <c r="O476" s="13">
        <v>4.12</v>
      </c>
      <c r="P476" s="13"/>
      <c r="Q476" s="13"/>
      <c r="R476" s="13"/>
      <c r="S476" s="13"/>
      <c r="T476" s="13"/>
      <c r="U476" s="13"/>
      <c r="V476" s="13">
        <v>221.5</v>
      </c>
      <c r="W476" s="13">
        <v>270</v>
      </c>
      <c r="X476" s="13">
        <v>18</v>
      </c>
      <c r="Y476" s="13">
        <v>48.5</v>
      </c>
      <c r="Z476" s="13">
        <v>2.69</v>
      </c>
      <c r="AA476" s="13">
        <v>1.79</v>
      </c>
      <c r="AB476" s="13">
        <v>270</v>
      </c>
      <c r="AC476" s="13">
        <v>382.3</v>
      </c>
      <c r="AD476" s="13">
        <v>78</v>
      </c>
      <c r="AE476" s="13">
        <v>112.3</v>
      </c>
      <c r="AF476" s="13">
        <v>1.44</v>
      </c>
      <c r="AG476" s="13">
        <v>5.13</v>
      </c>
      <c r="AH476" s="13">
        <v>6.39</v>
      </c>
      <c r="AI476" s="13">
        <v>1026.78</v>
      </c>
      <c r="AJ476" s="13">
        <v>662.76</v>
      </c>
      <c r="AK476" s="13">
        <v>71.52</v>
      </c>
      <c r="AL476" s="13">
        <v>36240.75</v>
      </c>
      <c r="AM476" s="13">
        <v>1684.29</v>
      </c>
      <c r="AN476" s="13">
        <f>Tabla1[[#This Row],[Costo Compra]]+Tabla1[[#This Row],[Otros Compra]]</f>
        <v>37925.040000000001</v>
      </c>
      <c r="AO476" s="9" t="s">
        <v>282</v>
      </c>
      <c r="AP476" s="13" t="s">
        <v>238</v>
      </c>
      <c r="AQ476" s="13" t="s">
        <v>239</v>
      </c>
      <c r="AR476" s="13" t="s">
        <v>148</v>
      </c>
      <c r="AS476" s="13">
        <v>8032.03</v>
      </c>
      <c r="AT476" s="13">
        <v>0</v>
      </c>
      <c r="AU476" s="13" t="s">
        <v>77</v>
      </c>
      <c r="AV476" s="13">
        <v>2020</v>
      </c>
      <c r="AW476" s="16">
        <v>44062</v>
      </c>
      <c r="AX476" s="16">
        <v>44140</v>
      </c>
      <c r="AY476" s="13">
        <v>0</v>
      </c>
      <c r="AZ476" s="13">
        <v>0</v>
      </c>
      <c r="BA476" s="13">
        <v>-45957.07</v>
      </c>
      <c r="BB476" s="13">
        <v>-285.8</v>
      </c>
      <c r="BC476" s="13">
        <v>3685</v>
      </c>
      <c r="BD476" s="13"/>
      <c r="BE476" s="13" t="s">
        <v>250</v>
      </c>
      <c r="BF476" s="13" t="s">
        <v>250</v>
      </c>
      <c r="BG476" s="13"/>
      <c r="BH476" s="13" t="s">
        <v>79</v>
      </c>
      <c r="BI476" s="13"/>
      <c r="BJ476" s="13">
        <v>0</v>
      </c>
      <c r="BK476" s="13">
        <v>0</v>
      </c>
      <c r="BL476" s="13">
        <v>0</v>
      </c>
      <c r="BM476" s="13">
        <v>0</v>
      </c>
      <c r="BN476" s="13">
        <v>0</v>
      </c>
      <c r="BO476" s="13">
        <v>0</v>
      </c>
      <c r="BP476" s="13"/>
      <c r="BQ476" s="13" t="s">
        <v>80</v>
      </c>
      <c r="BR476" s="13" t="s">
        <v>81</v>
      </c>
      <c r="BS476" s="9"/>
      <c r="CGQ476" s="9" t="s">
        <v>70</v>
      </c>
    </row>
    <row r="477" spans="1:71 2227:2227" x14ac:dyDescent="0.25">
      <c r="A477" s="9" t="s">
        <v>70</v>
      </c>
      <c r="B477" s="10">
        <v>999054000032587</v>
      </c>
      <c r="C477" s="11" t="s">
        <v>86</v>
      </c>
      <c r="D477" s="9" t="s">
        <v>96</v>
      </c>
      <c r="E477" s="9" t="s">
        <v>211</v>
      </c>
      <c r="F477" s="9" t="s">
        <v>71</v>
      </c>
      <c r="G477" s="9" t="s">
        <v>240</v>
      </c>
      <c r="H477" s="9" t="s">
        <v>73</v>
      </c>
      <c r="I477" s="9">
        <v>1</v>
      </c>
      <c r="J477" s="9">
        <v>226.5</v>
      </c>
      <c r="K477" s="9">
        <v>406.6</v>
      </c>
      <c r="L477" s="9">
        <v>180.1</v>
      </c>
      <c r="M477" s="10">
        <v>169</v>
      </c>
      <c r="N477" s="9">
        <v>1.07</v>
      </c>
      <c r="O477" s="9">
        <v>5.61</v>
      </c>
      <c r="P477" s="9"/>
      <c r="Q477" s="9"/>
      <c r="R477" s="9"/>
      <c r="S477" s="9"/>
      <c r="T477" s="9"/>
      <c r="U477" s="9"/>
      <c r="V477" s="9">
        <v>226.5</v>
      </c>
      <c r="W477" s="9">
        <v>267</v>
      </c>
      <c r="X477" s="9">
        <v>30</v>
      </c>
      <c r="Y477" s="9">
        <v>40.5</v>
      </c>
      <c r="Z477" s="9">
        <v>1.35</v>
      </c>
      <c r="AA477" s="9">
        <v>3.23</v>
      </c>
      <c r="AB477" s="9">
        <v>267</v>
      </c>
      <c r="AC477" s="9">
        <v>406.6</v>
      </c>
      <c r="AD477" s="9">
        <v>139</v>
      </c>
      <c r="AE477" s="9">
        <v>139.6</v>
      </c>
      <c r="AF477" s="9">
        <v>1</v>
      </c>
      <c r="AG477" s="9">
        <v>6.3</v>
      </c>
      <c r="AH477" s="9">
        <v>8.4</v>
      </c>
      <c r="AI477" s="9">
        <v>1512.49</v>
      </c>
      <c r="AJ477" s="9">
        <v>1010.9</v>
      </c>
      <c r="AK477" s="9">
        <v>77.13</v>
      </c>
      <c r="AL477" s="9">
        <v>29092.77</v>
      </c>
      <c r="AM477" s="9">
        <v>573.99</v>
      </c>
      <c r="AN477" s="9">
        <f>Tabla1[[#This Row],[Costo Compra]]+Tabla1[[#This Row],[Otros Compra]]</f>
        <v>29666.760000000002</v>
      </c>
      <c r="AO477" s="9" t="s">
        <v>285</v>
      </c>
      <c r="AP477" s="9" t="s">
        <v>212</v>
      </c>
      <c r="AQ477" s="9" t="s">
        <v>111</v>
      </c>
      <c r="AR477" s="9" t="s">
        <v>76</v>
      </c>
      <c r="AS477" s="9">
        <v>10760.33</v>
      </c>
      <c r="AT477" s="9">
        <v>0</v>
      </c>
      <c r="AU477" s="9" t="s">
        <v>77</v>
      </c>
      <c r="AV477" s="9">
        <v>2020</v>
      </c>
      <c r="AW477" s="12">
        <v>44001</v>
      </c>
      <c r="AX477" s="12">
        <v>44140</v>
      </c>
      <c r="AY477" s="9">
        <v>0</v>
      </c>
      <c r="AZ477" s="9">
        <v>0</v>
      </c>
      <c r="BA477" s="9">
        <v>-40427.089999999997</v>
      </c>
      <c r="BB477" s="9">
        <v>-224.47</v>
      </c>
      <c r="BC477" s="9">
        <v>3687</v>
      </c>
      <c r="BD477" s="9"/>
      <c r="BE477" s="9" t="s">
        <v>250</v>
      </c>
      <c r="BF477" s="9" t="s">
        <v>250</v>
      </c>
      <c r="BG477" s="9"/>
      <c r="BH477" s="9" t="s">
        <v>79</v>
      </c>
      <c r="BI477" s="9"/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/>
      <c r="BQ477" s="9" t="s">
        <v>80</v>
      </c>
      <c r="BR477" s="9" t="s">
        <v>81</v>
      </c>
      <c r="BS477" s="9"/>
      <c r="CGQ477" s="9" t="s">
        <v>70</v>
      </c>
    </row>
    <row r="478" spans="1:71 2227:2227" x14ac:dyDescent="0.25">
      <c r="A478" s="9" t="s">
        <v>70</v>
      </c>
      <c r="B478" s="10">
        <v>999054000032607</v>
      </c>
      <c r="C478" s="11" t="s">
        <v>86</v>
      </c>
      <c r="D478" s="9"/>
      <c r="E478" s="9" t="s">
        <v>158</v>
      </c>
      <c r="F478" s="9" t="s">
        <v>71</v>
      </c>
      <c r="G478" s="9" t="s">
        <v>240</v>
      </c>
      <c r="H478" s="9" t="s">
        <v>73</v>
      </c>
      <c r="I478" s="9">
        <v>1</v>
      </c>
      <c r="J478" s="9">
        <v>198.85</v>
      </c>
      <c r="K478" s="9">
        <v>409.6</v>
      </c>
      <c r="L478" s="9">
        <v>210.75</v>
      </c>
      <c r="M478" s="10">
        <v>215</v>
      </c>
      <c r="N478" s="9">
        <v>0.98</v>
      </c>
      <c r="O478" s="9">
        <v>4.7</v>
      </c>
      <c r="P478" s="9">
        <v>199</v>
      </c>
      <c r="Q478" s="9">
        <v>229</v>
      </c>
      <c r="R478" s="9">
        <v>75</v>
      </c>
      <c r="S478" s="9">
        <v>30</v>
      </c>
      <c r="T478" s="9">
        <v>0.4</v>
      </c>
      <c r="U478" s="9">
        <v>7.23</v>
      </c>
      <c r="V478" s="9">
        <v>198.85</v>
      </c>
      <c r="W478" s="9">
        <v>199</v>
      </c>
      <c r="X478" s="9">
        <v>19</v>
      </c>
      <c r="Y478" s="9">
        <v>0.15</v>
      </c>
      <c r="Z478" s="9">
        <v>0.01</v>
      </c>
      <c r="AA478" s="9">
        <v>244.73</v>
      </c>
      <c r="AB478" s="9"/>
      <c r="AC478" s="9"/>
      <c r="AD478" s="9"/>
      <c r="AE478" s="9"/>
      <c r="AF478" s="9"/>
      <c r="AG478" s="9"/>
      <c r="AH478" s="9">
        <v>7.48</v>
      </c>
      <c r="AI478" s="9">
        <v>1577.3</v>
      </c>
      <c r="AJ478" s="9">
        <v>990.46</v>
      </c>
      <c r="AK478" s="9">
        <v>57.67</v>
      </c>
      <c r="AL478" s="9">
        <v>21051.9</v>
      </c>
      <c r="AM478" s="9">
        <v>1186.67</v>
      </c>
      <c r="AN478" s="9">
        <f>Tabla1[[#This Row],[Costo Compra]]+Tabla1[[#This Row],[Otros Compra]]</f>
        <v>22238.57</v>
      </c>
      <c r="AO478" s="9" t="s">
        <v>282</v>
      </c>
      <c r="AP478" s="9" t="s">
        <v>159</v>
      </c>
      <c r="AQ478" s="9" t="s">
        <v>160</v>
      </c>
      <c r="AR478" s="9" t="s">
        <v>148</v>
      </c>
      <c r="AS478" s="9">
        <v>10415.299999999999</v>
      </c>
      <c r="AT478" s="9">
        <v>0</v>
      </c>
      <c r="AU478" s="9" t="s">
        <v>77</v>
      </c>
      <c r="AV478" s="9">
        <v>2020</v>
      </c>
      <c r="AW478" s="12">
        <v>44019</v>
      </c>
      <c r="AX478" s="12">
        <v>44140</v>
      </c>
      <c r="AY478" s="9">
        <v>0</v>
      </c>
      <c r="AZ478" s="9">
        <v>0</v>
      </c>
      <c r="BA478" s="9">
        <v>-32653.87</v>
      </c>
      <c r="BB478" s="9">
        <v>-154.94</v>
      </c>
      <c r="BC478" s="9">
        <v>3687</v>
      </c>
      <c r="BD478" s="9"/>
      <c r="BE478" s="9" t="s">
        <v>250</v>
      </c>
      <c r="BF478" s="9" t="s">
        <v>250</v>
      </c>
      <c r="BG478" s="9"/>
      <c r="BH478" s="9" t="s">
        <v>79</v>
      </c>
      <c r="BI478" s="9"/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  <c r="BP478" s="9"/>
      <c r="BQ478" s="9" t="s">
        <v>80</v>
      </c>
      <c r="BR478" s="9" t="s">
        <v>81</v>
      </c>
      <c r="BS478" s="9"/>
      <c r="CGQ478" s="9" t="s">
        <v>70</v>
      </c>
    </row>
    <row r="479" spans="1:71 2227:2227" x14ac:dyDescent="0.25">
      <c r="A479" s="13" t="s">
        <v>70</v>
      </c>
      <c r="B479" s="14">
        <v>999054000032655</v>
      </c>
      <c r="C479" s="15" t="s">
        <v>82</v>
      </c>
      <c r="D479" s="13" t="s">
        <v>91</v>
      </c>
      <c r="E479" s="13" t="s">
        <v>208</v>
      </c>
      <c r="F479" s="13" t="s">
        <v>71</v>
      </c>
      <c r="G479" s="13" t="s">
        <v>240</v>
      </c>
      <c r="H479" s="13" t="s">
        <v>73</v>
      </c>
      <c r="I479" s="13">
        <v>1</v>
      </c>
      <c r="J479" s="13">
        <v>182.5</v>
      </c>
      <c r="K479" s="13">
        <v>426.3</v>
      </c>
      <c r="L479" s="13">
        <v>243.8</v>
      </c>
      <c r="M479" s="14">
        <v>195</v>
      </c>
      <c r="N479" s="13">
        <v>1.25</v>
      </c>
      <c r="O479" s="13">
        <v>4.3899999999999997</v>
      </c>
      <c r="P479" s="13"/>
      <c r="Q479" s="13"/>
      <c r="R479" s="13"/>
      <c r="S479" s="13"/>
      <c r="T479" s="13"/>
      <c r="U479" s="13"/>
      <c r="V479" s="13">
        <v>182.5</v>
      </c>
      <c r="W479" s="13">
        <v>310</v>
      </c>
      <c r="X479" s="13">
        <v>105</v>
      </c>
      <c r="Y479" s="13">
        <v>127.5</v>
      </c>
      <c r="Z479" s="13">
        <v>1.21</v>
      </c>
      <c r="AA479" s="13">
        <v>3.81</v>
      </c>
      <c r="AB479" s="13">
        <v>310</v>
      </c>
      <c r="AC479" s="13">
        <v>426.3</v>
      </c>
      <c r="AD479" s="13">
        <v>90</v>
      </c>
      <c r="AE479" s="13">
        <v>116.3</v>
      </c>
      <c r="AF479" s="13">
        <v>1.29</v>
      </c>
      <c r="AG479" s="13">
        <v>5.0199999999999996</v>
      </c>
      <c r="AH479" s="13">
        <v>6.86</v>
      </c>
      <c r="AI479" s="13">
        <v>1672.27</v>
      </c>
      <c r="AJ479" s="13">
        <v>1069.1199999999999</v>
      </c>
      <c r="AK479" s="13">
        <v>97.39</v>
      </c>
      <c r="AL479" s="13">
        <v>31904.74</v>
      </c>
      <c r="AM479" s="13">
        <v>1352.83</v>
      </c>
      <c r="AN479" s="13">
        <f>Tabla1[[#This Row],[Costo Compra]]+Tabla1[[#This Row],[Otros Compra]]</f>
        <v>33257.57</v>
      </c>
      <c r="AO479" s="9" t="s">
        <v>284</v>
      </c>
      <c r="AP479" s="13" t="s">
        <v>138</v>
      </c>
      <c r="AQ479" s="13" t="s">
        <v>94</v>
      </c>
      <c r="AR479" s="13" t="s">
        <v>95</v>
      </c>
      <c r="AS479" s="13">
        <v>11271.48</v>
      </c>
      <c r="AT479" s="13">
        <v>0</v>
      </c>
      <c r="AU479" s="13" t="s">
        <v>77</v>
      </c>
      <c r="AV479" s="13">
        <v>2020</v>
      </c>
      <c r="AW479" s="16">
        <v>44050</v>
      </c>
      <c r="AX479" s="16">
        <v>44140</v>
      </c>
      <c r="AY479" s="13">
        <v>0</v>
      </c>
      <c r="AZ479" s="13">
        <v>0</v>
      </c>
      <c r="BA479" s="13">
        <v>-44529.05</v>
      </c>
      <c r="BB479" s="13">
        <v>-182.65</v>
      </c>
      <c r="BC479" s="13">
        <v>3687</v>
      </c>
      <c r="BD479" s="13"/>
      <c r="BE479" s="13" t="s">
        <v>250</v>
      </c>
      <c r="BF479" s="13" t="s">
        <v>250</v>
      </c>
      <c r="BG479" s="13"/>
      <c r="BH479" s="13" t="s">
        <v>79</v>
      </c>
      <c r="BI479" s="13"/>
      <c r="BJ479" s="13">
        <v>0</v>
      </c>
      <c r="BK479" s="13">
        <v>0</v>
      </c>
      <c r="BL479" s="13">
        <v>0</v>
      </c>
      <c r="BM479" s="13">
        <v>0</v>
      </c>
      <c r="BN479" s="13">
        <v>0</v>
      </c>
      <c r="BO479" s="13">
        <v>0</v>
      </c>
      <c r="BP479" s="13"/>
      <c r="BQ479" s="13" t="s">
        <v>80</v>
      </c>
      <c r="BR479" s="13" t="s">
        <v>81</v>
      </c>
      <c r="BS479" s="9"/>
      <c r="CGQ479" s="9" t="s">
        <v>70</v>
      </c>
    </row>
    <row r="480" spans="1:71 2227:2227" x14ac:dyDescent="0.25">
      <c r="A480" s="13" t="s">
        <v>70</v>
      </c>
      <c r="B480" s="14">
        <v>999054000032717</v>
      </c>
      <c r="C480" s="15" t="s">
        <v>82</v>
      </c>
      <c r="D480" s="13" t="s">
        <v>85</v>
      </c>
      <c r="E480" s="13" t="s">
        <v>257</v>
      </c>
      <c r="F480" s="13" t="s">
        <v>71</v>
      </c>
      <c r="G480" s="13" t="s">
        <v>119</v>
      </c>
      <c r="H480" s="13" t="s">
        <v>73</v>
      </c>
      <c r="I480" s="13">
        <v>1</v>
      </c>
      <c r="J480" s="13">
        <v>216</v>
      </c>
      <c r="K480" s="13">
        <v>342.3</v>
      </c>
      <c r="L480" s="13">
        <v>126.3</v>
      </c>
      <c r="M480" s="14">
        <v>96</v>
      </c>
      <c r="N480" s="13">
        <v>1.32</v>
      </c>
      <c r="O480" s="13">
        <v>5.25</v>
      </c>
      <c r="P480" s="13"/>
      <c r="Q480" s="13"/>
      <c r="R480" s="13"/>
      <c r="S480" s="13"/>
      <c r="T480" s="13"/>
      <c r="U480" s="13"/>
      <c r="V480" s="13">
        <v>216</v>
      </c>
      <c r="W480" s="13">
        <v>257</v>
      </c>
      <c r="X480" s="13">
        <v>18</v>
      </c>
      <c r="Y480" s="13">
        <v>41</v>
      </c>
      <c r="Z480" s="13">
        <v>2.2799999999999998</v>
      </c>
      <c r="AA480" s="13">
        <v>2.12</v>
      </c>
      <c r="AB480" s="13">
        <v>257</v>
      </c>
      <c r="AC480" s="13">
        <v>342.3</v>
      </c>
      <c r="AD480" s="13">
        <v>78</v>
      </c>
      <c r="AE480" s="13">
        <v>85.3</v>
      </c>
      <c r="AF480" s="13">
        <v>1.0900000000000001</v>
      </c>
      <c r="AG480" s="13">
        <v>6.75</v>
      </c>
      <c r="AH480" s="13">
        <v>8.1300000000000008</v>
      </c>
      <c r="AI480" s="13">
        <v>1026.78</v>
      </c>
      <c r="AJ480" s="13">
        <v>662.76</v>
      </c>
      <c r="AK480" s="13">
        <v>94.16</v>
      </c>
      <c r="AL480" s="13">
        <v>34495.83</v>
      </c>
      <c r="AM480" s="13">
        <v>1684.29</v>
      </c>
      <c r="AN480" s="13">
        <f>Tabla1[[#This Row],[Costo Compra]]+Tabla1[[#This Row],[Otros Compra]]</f>
        <v>36180.120000000003</v>
      </c>
      <c r="AO480" s="9" t="s">
        <v>282</v>
      </c>
      <c r="AP480" s="13" t="s">
        <v>238</v>
      </c>
      <c r="AQ480" s="13" t="s">
        <v>239</v>
      </c>
      <c r="AR480" s="13" t="s">
        <v>148</v>
      </c>
      <c r="AS480" s="13">
        <v>8032.03</v>
      </c>
      <c r="AT480" s="13">
        <v>0</v>
      </c>
      <c r="AU480" s="13" t="s">
        <v>77</v>
      </c>
      <c r="AV480" s="13">
        <v>2020</v>
      </c>
      <c r="AW480" s="16">
        <v>44062</v>
      </c>
      <c r="AX480" s="16">
        <v>44140</v>
      </c>
      <c r="AY480" s="13">
        <v>0</v>
      </c>
      <c r="AZ480" s="13">
        <v>0</v>
      </c>
      <c r="BA480" s="13">
        <v>-44212.15</v>
      </c>
      <c r="BB480" s="13">
        <v>-350.06</v>
      </c>
      <c r="BC480" s="13">
        <v>3685</v>
      </c>
      <c r="BD480" s="13"/>
      <c r="BE480" s="13" t="s">
        <v>250</v>
      </c>
      <c r="BF480" s="13" t="s">
        <v>250</v>
      </c>
      <c r="BG480" s="13"/>
      <c r="BH480" s="13" t="s">
        <v>79</v>
      </c>
      <c r="BI480" s="13"/>
      <c r="BJ480" s="13">
        <v>0</v>
      </c>
      <c r="BK480" s="13">
        <v>0</v>
      </c>
      <c r="BL480" s="13">
        <v>0</v>
      </c>
      <c r="BM480" s="13">
        <v>0</v>
      </c>
      <c r="BN480" s="13">
        <v>0</v>
      </c>
      <c r="BO480" s="13">
        <v>0</v>
      </c>
      <c r="BP480" s="13"/>
      <c r="BQ480" s="13" t="s">
        <v>80</v>
      </c>
      <c r="BR480" s="13" t="s">
        <v>81</v>
      </c>
      <c r="BS480" s="9"/>
      <c r="CGQ480" s="9" t="s">
        <v>70</v>
      </c>
    </row>
    <row r="481" spans="1:71 2227:2227" x14ac:dyDescent="0.25">
      <c r="A481" s="13" t="s">
        <v>70</v>
      </c>
      <c r="B481" s="14">
        <v>999054000032728</v>
      </c>
      <c r="C481" s="15" t="s">
        <v>82</v>
      </c>
      <c r="D481" s="9" t="s">
        <v>96</v>
      </c>
      <c r="E481" s="13" t="s">
        <v>257</v>
      </c>
      <c r="F481" s="13" t="s">
        <v>71</v>
      </c>
      <c r="G481" s="13" t="s">
        <v>119</v>
      </c>
      <c r="H481" s="13" t="s">
        <v>73</v>
      </c>
      <c r="I481" s="13">
        <v>1</v>
      </c>
      <c r="J481" s="13">
        <v>196</v>
      </c>
      <c r="K481" s="13">
        <v>351.3</v>
      </c>
      <c r="L481" s="13">
        <v>155.30000000000001</v>
      </c>
      <c r="M481" s="14">
        <v>96</v>
      </c>
      <c r="N481" s="13">
        <v>1.62</v>
      </c>
      <c r="O481" s="13">
        <v>4.2699999999999996</v>
      </c>
      <c r="P481" s="13"/>
      <c r="Q481" s="13"/>
      <c r="R481" s="13"/>
      <c r="S481" s="13"/>
      <c r="T481" s="13"/>
      <c r="U481" s="13"/>
      <c r="V481" s="13">
        <v>196</v>
      </c>
      <c r="W481" s="13">
        <v>260</v>
      </c>
      <c r="X481" s="13">
        <v>18</v>
      </c>
      <c r="Y481" s="13">
        <v>64</v>
      </c>
      <c r="Z481" s="13">
        <v>3.56</v>
      </c>
      <c r="AA481" s="13">
        <v>1.36</v>
      </c>
      <c r="AB481" s="13">
        <v>260</v>
      </c>
      <c r="AC481" s="13">
        <v>351.3</v>
      </c>
      <c r="AD481" s="13">
        <v>78</v>
      </c>
      <c r="AE481" s="13">
        <v>91.3</v>
      </c>
      <c r="AF481" s="13">
        <v>1.17</v>
      </c>
      <c r="AG481" s="13">
        <v>6.31</v>
      </c>
      <c r="AH481" s="13">
        <v>6.61</v>
      </c>
      <c r="AI481" s="13">
        <v>1026.78</v>
      </c>
      <c r="AJ481" s="13">
        <v>662.76</v>
      </c>
      <c r="AK481" s="13">
        <v>87.97</v>
      </c>
      <c r="AL481" s="13">
        <v>34898.5</v>
      </c>
      <c r="AM481" s="13">
        <v>1684.29</v>
      </c>
      <c r="AN481" s="13">
        <f>Tabla1[[#This Row],[Costo Compra]]+Tabla1[[#This Row],[Otros Compra]]</f>
        <v>36582.79</v>
      </c>
      <c r="AO481" s="9" t="s">
        <v>282</v>
      </c>
      <c r="AP481" s="13" t="s">
        <v>238</v>
      </c>
      <c r="AQ481" s="13" t="s">
        <v>239</v>
      </c>
      <c r="AR481" s="13" t="s">
        <v>148</v>
      </c>
      <c r="AS481" s="13">
        <v>8032.03</v>
      </c>
      <c r="AT481" s="13">
        <v>0</v>
      </c>
      <c r="AU481" s="13" t="s">
        <v>77</v>
      </c>
      <c r="AV481" s="13">
        <v>2020</v>
      </c>
      <c r="AW481" s="16">
        <v>44062</v>
      </c>
      <c r="AX481" s="16">
        <v>44140</v>
      </c>
      <c r="AY481" s="13">
        <v>0</v>
      </c>
      <c r="AZ481" s="13">
        <v>0</v>
      </c>
      <c r="BA481" s="13">
        <v>-44614.82</v>
      </c>
      <c r="BB481" s="13">
        <v>-287.27999999999997</v>
      </c>
      <c r="BC481" s="13">
        <v>3685</v>
      </c>
      <c r="BD481" s="13"/>
      <c r="BE481" s="13" t="s">
        <v>250</v>
      </c>
      <c r="BF481" s="13" t="s">
        <v>250</v>
      </c>
      <c r="BG481" s="13"/>
      <c r="BH481" s="13" t="s">
        <v>79</v>
      </c>
      <c r="BI481" s="13"/>
      <c r="BJ481" s="13">
        <v>0</v>
      </c>
      <c r="BK481" s="13">
        <v>0</v>
      </c>
      <c r="BL481" s="13">
        <v>0</v>
      </c>
      <c r="BM481" s="13">
        <v>0</v>
      </c>
      <c r="BN481" s="13">
        <v>0</v>
      </c>
      <c r="BO481" s="13">
        <v>0</v>
      </c>
      <c r="BP481" s="13"/>
      <c r="BQ481" s="13" t="s">
        <v>80</v>
      </c>
      <c r="BR481" s="13" t="s">
        <v>81</v>
      </c>
      <c r="BS481" s="9"/>
      <c r="CGQ481" s="9" t="s">
        <v>70</v>
      </c>
    </row>
    <row r="482" spans="1:71 2227:2227" x14ac:dyDescent="0.25">
      <c r="A482" s="13" t="s">
        <v>70</v>
      </c>
      <c r="B482" s="14">
        <v>999054000032742</v>
      </c>
      <c r="C482" s="15" t="s">
        <v>82</v>
      </c>
      <c r="D482" s="9" t="s">
        <v>96</v>
      </c>
      <c r="E482" s="13" t="s">
        <v>257</v>
      </c>
      <c r="F482" s="13" t="s">
        <v>71</v>
      </c>
      <c r="G482" s="13" t="s">
        <v>119</v>
      </c>
      <c r="H482" s="13" t="s">
        <v>73</v>
      </c>
      <c r="I482" s="13">
        <v>1</v>
      </c>
      <c r="J482" s="13">
        <v>232</v>
      </c>
      <c r="K482" s="13">
        <v>377.3</v>
      </c>
      <c r="L482" s="13">
        <v>145.30000000000001</v>
      </c>
      <c r="M482" s="14">
        <v>96</v>
      </c>
      <c r="N482" s="13">
        <v>1.51</v>
      </c>
      <c r="O482" s="13">
        <v>4.5599999999999996</v>
      </c>
      <c r="P482" s="13"/>
      <c r="Q482" s="13"/>
      <c r="R482" s="13"/>
      <c r="S482" s="13"/>
      <c r="T482" s="13"/>
      <c r="U482" s="13"/>
      <c r="V482" s="13">
        <v>232</v>
      </c>
      <c r="W482" s="13">
        <v>270</v>
      </c>
      <c r="X482" s="13">
        <v>18</v>
      </c>
      <c r="Y482" s="13">
        <v>38</v>
      </c>
      <c r="Z482" s="13">
        <v>2.11</v>
      </c>
      <c r="AA482" s="13">
        <v>2.2799999999999998</v>
      </c>
      <c r="AB482" s="13">
        <v>270</v>
      </c>
      <c r="AC482" s="13">
        <v>377.3</v>
      </c>
      <c r="AD482" s="13">
        <v>78</v>
      </c>
      <c r="AE482" s="13">
        <v>107.3</v>
      </c>
      <c r="AF482" s="13">
        <v>1.38</v>
      </c>
      <c r="AG482" s="13">
        <v>5.37</v>
      </c>
      <c r="AH482" s="13">
        <v>7.07</v>
      </c>
      <c r="AI482" s="13">
        <v>1026.78</v>
      </c>
      <c r="AJ482" s="13">
        <v>662.76</v>
      </c>
      <c r="AK482" s="13">
        <v>74.86</v>
      </c>
      <c r="AL482" s="13">
        <v>36240.75</v>
      </c>
      <c r="AM482" s="13">
        <v>1684.29</v>
      </c>
      <c r="AN482" s="13">
        <f>Tabla1[[#This Row],[Costo Compra]]+Tabla1[[#This Row],[Otros Compra]]</f>
        <v>37925.040000000001</v>
      </c>
      <c r="AO482" s="9" t="s">
        <v>282</v>
      </c>
      <c r="AP482" s="13" t="s">
        <v>238</v>
      </c>
      <c r="AQ482" s="13" t="s">
        <v>239</v>
      </c>
      <c r="AR482" s="13" t="s">
        <v>148</v>
      </c>
      <c r="AS482" s="13">
        <v>8032.03</v>
      </c>
      <c r="AT482" s="13">
        <v>0</v>
      </c>
      <c r="AU482" s="13" t="s">
        <v>77</v>
      </c>
      <c r="AV482" s="13">
        <v>2020</v>
      </c>
      <c r="AW482" s="16">
        <v>44062</v>
      </c>
      <c r="AX482" s="16">
        <v>44140</v>
      </c>
      <c r="AY482" s="13">
        <v>0</v>
      </c>
      <c r="AZ482" s="13">
        <v>0</v>
      </c>
      <c r="BA482" s="13">
        <v>-45957.07</v>
      </c>
      <c r="BB482" s="13">
        <v>-316.29000000000002</v>
      </c>
      <c r="BC482" s="13">
        <v>3685</v>
      </c>
      <c r="BD482" s="13"/>
      <c r="BE482" s="13" t="s">
        <v>250</v>
      </c>
      <c r="BF482" s="13" t="s">
        <v>250</v>
      </c>
      <c r="BG482" s="13"/>
      <c r="BH482" s="13" t="s">
        <v>79</v>
      </c>
      <c r="BI482" s="13"/>
      <c r="BJ482" s="13">
        <v>0</v>
      </c>
      <c r="BK482" s="13">
        <v>0</v>
      </c>
      <c r="BL482" s="13">
        <v>0</v>
      </c>
      <c r="BM482" s="13">
        <v>0</v>
      </c>
      <c r="BN482" s="13">
        <v>0</v>
      </c>
      <c r="BO482" s="13">
        <v>0</v>
      </c>
      <c r="BP482" s="13"/>
      <c r="BQ482" s="13" t="s">
        <v>80</v>
      </c>
      <c r="BR482" s="13" t="s">
        <v>81</v>
      </c>
      <c r="BS482" s="9"/>
      <c r="CGQ482" s="9" t="s">
        <v>70</v>
      </c>
    </row>
    <row r="483" spans="1:71 2227:2227" x14ac:dyDescent="0.25">
      <c r="A483" s="9" t="s">
        <v>70</v>
      </c>
      <c r="B483" s="10">
        <v>999054000032747</v>
      </c>
      <c r="C483" s="11" t="s">
        <v>86</v>
      </c>
      <c r="D483" s="9" t="s">
        <v>87</v>
      </c>
      <c r="E483" s="9" t="s">
        <v>143</v>
      </c>
      <c r="F483" s="9" t="s">
        <v>71</v>
      </c>
      <c r="G483" s="9" t="s">
        <v>240</v>
      </c>
      <c r="H483" s="9" t="s">
        <v>73</v>
      </c>
      <c r="I483" s="9">
        <v>1</v>
      </c>
      <c r="J483" s="9">
        <v>224.5</v>
      </c>
      <c r="K483" s="9">
        <v>406.6</v>
      </c>
      <c r="L483" s="9">
        <v>182.1</v>
      </c>
      <c r="M483" s="10">
        <v>251</v>
      </c>
      <c r="N483" s="9">
        <v>0.73</v>
      </c>
      <c r="O483" s="9">
        <v>7.62</v>
      </c>
      <c r="P483" s="9"/>
      <c r="Q483" s="9"/>
      <c r="R483" s="9"/>
      <c r="S483" s="9"/>
      <c r="T483" s="9"/>
      <c r="U483" s="9"/>
      <c r="V483" s="9">
        <v>224.5</v>
      </c>
      <c r="W483" s="9">
        <v>241.5</v>
      </c>
      <c r="X483" s="9">
        <v>55</v>
      </c>
      <c r="Y483" s="9">
        <v>17</v>
      </c>
      <c r="Z483" s="9">
        <v>0.31</v>
      </c>
      <c r="AA483" s="9">
        <v>8.15</v>
      </c>
      <c r="AB483" s="9">
        <v>241.5</v>
      </c>
      <c r="AC483" s="9">
        <v>406.6</v>
      </c>
      <c r="AD483" s="9">
        <v>196</v>
      </c>
      <c r="AE483" s="9">
        <v>165.1</v>
      </c>
      <c r="AF483" s="9">
        <v>0.84</v>
      </c>
      <c r="AG483" s="9">
        <v>7.57</v>
      </c>
      <c r="AH483" s="9">
        <v>12.21</v>
      </c>
      <c r="AI483" s="9">
        <v>2222.94</v>
      </c>
      <c r="AJ483" s="9">
        <v>1387.78</v>
      </c>
      <c r="AK483" s="9">
        <v>87.67</v>
      </c>
      <c r="AL483" s="9">
        <v>26018.63</v>
      </c>
      <c r="AM483" s="9">
        <v>61.38</v>
      </c>
      <c r="AN483" s="9">
        <f>Tabla1[[#This Row],[Costo Compra]]+Tabla1[[#This Row],[Otros Compra]]</f>
        <v>26080.010000000002</v>
      </c>
      <c r="AO483" s="9" t="s">
        <v>284</v>
      </c>
      <c r="AP483" s="9" t="s">
        <v>144</v>
      </c>
      <c r="AQ483" s="9" t="s">
        <v>94</v>
      </c>
      <c r="AR483" s="9" t="s">
        <v>95</v>
      </c>
      <c r="AS483" s="9">
        <v>14447.21</v>
      </c>
      <c r="AT483" s="9">
        <v>0</v>
      </c>
      <c r="AU483" s="9" t="s">
        <v>77</v>
      </c>
      <c r="AV483" s="9">
        <v>2020</v>
      </c>
      <c r="AW483" s="12">
        <v>43944</v>
      </c>
      <c r="AX483" s="12">
        <v>44140</v>
      </c>
      <c r="AY483" s="9">
        <v>0</v>
      </c>
      <c r="AZ483" s="9">
        <v>0</v>
      </c>
      <c r="BA483" s="9">
        <v>-40527.22</v>
      </c>
      <c r="BB483" s="9">
        <v>-222.55</v>
      </c>
      <c r="BC483" s="9">
        <v>3687</v>
      </c>
      <c r="BD483" s="9"/>
      <c r="BE483" s="9" t="s">
        <v>250</v>
      </c>
      <c r="BF483" s="9" t="s">
        <v>250</v>
      </c>
      <c r="BG483" s="9"/>
      <c r="BH483" s="9" t="s">
        <v>79</v>
      </c>
      <c r="BI483" s="9"/>
      <c r="BJ483" s="9">
        <v>0</v>
      </c>
      <c r="BK483" s="9">
        <v>0</v>
      </c>
      <c r="BL483" s="9">
        <v>0</v>
      </c>
      <c r="BM483" s="9">
        <v>0</v>
      </c>
      <c r="BN483" s="9">
        <v>0</v>
      </c>
      <c r="BO483" s="9">
        <v>0</v>
      </c>
      <c r="BP483" s="9"/>
      <c r="BQ483" s="9" t="s">
        <v>80</v>
      </c>
      <c r="BR483" s="9" t="s">
        <v>81</v>
      </c>
      <c r="BS483" s="9"/>
      <c r="CGQ483" s="9" t="s">
        <v>70</v>
      </c>
    </row>
    <row r="484" spans="1:71 2227:2227" x14ac:dyDescent="0.25">
      <c r="A484" s="9" t="s">
        <v>70</v>
      </c>
      <c r="B484" s="10">
        <v>999054000032748</v>
      </c>
      <c r="C484" s="11" t="s">
        <v>86</v>
      </c>
      <c r="D484" s="9"/>
      <c r="E484" s="9" t="s">
        <v>216</v>
      </c>
      <c r="F484" s="9" t="s">
        <v>71</v>
      </c>
      <c r="G484" s="9" t="s">
        <v>119</v>
      </c>
      <c r="H484" s="9" t="s">
        <v>73</v>
      </c>
      <c r="I484" s="9">
        <v>1</v>
      </c>
      <c r="J484" s="9">
        <v>211</v>
      </c>
      <c r="K484" s="9">
        <v>407.6</v>
      </c>
      <c r="L484" s="9">
        <v>196.6</v>
      </c>
      <c r="M484" s="10">
        <v>170</v>
      </c>
      <c r="N484" s="9">
        <v>1.1599999999999999</v>
      </c>
      <c r="O484" s="9">
        <v>3.79</v>
      </c>
      <c r="P484" s="9">
        <v>218</v>
      </c>
      <c r="Q484" s="9">
        <v>238.5</v>
      </c>
      <c r="R484" s="9">
        <v>28</v>
      </c>
      <c r="S484" s="9">
        <v>20.5</v>
      </c>
      <c r="T484" s="9">
        <v>0.73</v>
      </c>
      <c r="U484" s="9">
        <v>2.88</v>
      </c>
      <c r="V484" s="9">
        <v>211</v>
      </c>
      <c r="W484" s="9">
        <v>218</v>
      </c>
      <c r="X484" s="9">
        <v>21</v>
      </c>
      <c r="Y484" s="9">
        <v>7</v>
      </c>
      <c r="Z484" s="9">
        <v>0.33</v>
      </c>
      <c r="AA484" s="9">
        <v>4.3499999999999996</v>
      </c>
      <c r="AB484" s="9"/>
      <c r="AC484" s="9"/>
      <c r="AD484" s="9"/>
      <c r="AE484" s="9"/>
      <c r="AF484" s="9"/>
      <c r="AG484" s="9"/>
      <c r="AH484" s="9">
        <v>6.07</v>
      </c>
      <c r="AI484" s="9">
        <v>1193.6600000000001</v>
      </c>
      <c r="AJ484" s="9">
        <v>744.93</v>
      </c>
      <c r="AK484" s="9">
        <v>46.79</v>
      </c>
      <c r="AL484" s="9">
        <v>23402.93</v>
      </c>
      <c r="AM484" s="9">
        <v>592</v>
      </c>
      <c r="AN484" s="9">
        <f>Tabla1[[#This Row],[Costo Compra]]+Tabla1[[#This Row],[Otros Compra]]</f>
        <v>23994.93</v>
      </c>
      <c r="AO484" s="9" t="s">
        <v>282</v>
      </c>
      <c r="AP484" s="9" t="s">
        <v>217</v>
      </c>
      <c r="AQ484" s="9" t="s">
        <v>218</v>
      </c>
      <c r="AR484" s="9" t="s">
        <v>148</v>
      </c>
      <c r="AS484" s="9">
        <v>7911.9</v>
      </c>
      <c r="AT484" s="9">
        <v>0</v>
      </c>
      <c r="AU484" s="9" t="s">
        <v>77</v>
      </c>
      <c r="AV484" s="9">
        <v>2020</v>
      </c>
      <c r="AW484" s="12">
        <v>44019</v>
      </c>
      <c r="AX484" s="12">
        <v>44140</v>
      </c>
      <c r="AY484" s="9">
        <v>0</v>
      </c>
      <c r="AZ484" s="9">
        <v>0</v>
      </c>
      <c r="BA484" s="9">
        <v>-31906.83</v>
      </c>
      <c r="BB484" s="9">
        <v>-162.29</v>
      </c>
      <c r="BC484" s="9">
        <v>3685</v>
      </c>
      <c r="BD484" s="9"/>
      <c r="BE484" s="9" t="s">
        <v>250</v>
      </c>
      <c r="BF484" s="9" t="s">
        <v>250</v>
      </c>
      <c r="BG484" s="9"/>
      <c r="BH484" s="9" t="s">
        <v>79</v>
      </c>
      <c r="BI484" s="9"/>
      <c r="BJ484" s="9">
        <v>0</v>
      </c>
      <c r="BK484" s="9">
        <v>0</v>
      </c>
      <c r="BL484" s="9">
        <v>0</v>
      </c>
      <c r="BM484" s="9">
        <v>0</v>
      </c>
      <c r="BN484" s="9">
        <v>0</v>
      </c>
      <c r="BO484" s="9">
        <v>0</v>
      </c>
      <c r="BP484" s="9"/>
      <c r="BQ484" s="9" t="s">
        <v>80</v>
      </c>
      <c r="BR484" s="9" t="s">
        <v>81</v>
      </c>
      <c r="BS484" s="9"/>
      <c r="CGQ484" s="9" t="s">
        <v>70</v>
      </c>
    </row>
    <row r="485" spans="1:71 2227:2227" x14ac:dyDescent="0.25">
      <c r="A485" s="9" t="s">
        <v>70</v>
      </c>
      <c r="B485" s="10">
        <v>999054000032760</v>
      </c>
      <c r="C485" s="11" t="s">
        <v>86</v>
      </c>
      <c r="D485" s="9" t="s">
        <v>87</v>
      </c>
      <c r="E485" s="9" t="s">
        <v>213</v>
      </c>
      <c r="F485" s="9" t="s">
        <v>71</v>
      </c>
      <c r="G485" s="9" t="s">
        <v>70</v>
      </c>
      <c r="H485" s="9" t="s">
        <v>73</v>
      </c>
      <c r="I485" s="9">
        <v>1</v>
      </c>
      <c r="J485" s="9">
        <v>250</v>
      </c>
      <c r="K485" s="9">
        <v>395.6</v>
      </c>
      <c r="L485" s="9">
        <v>145.6</v>
      </c>
      <c r="M485" s="10">
        <v>150</v>
      </c>
      <c r="N485" s="9">
        <v>0.97</v>
      </c>
      <c r="O485" s="9">
        <v>6.12</v>
      </c>
      <c r="P485" s="9"/>
      <c r="Q485" s="9"/>
      <c r="R485" s="9"/>
      <c r="S485" s="9"/>
      <c r="T485" s="9"/>
      <c r="U485" s="9"/>
      <c r="V485" s="9">
        <v>250</v>
      </c>
      <c r="W485" s="9">
        <v>311</v>
      </c>
      <c r="X485" s="9">
        <v>23</v>
      </c>
      <c r="Y485" s="9">
        <v>61</v>
      </c>
      <c r="Z485" s="9">
        <v>2.65</v>
      </c>
      <c r="AA485" s="9">
        <v>1.29</v>
      </c>
      <c r="AB485" s="9">
        <v>311</v>
      </c>
      <c r="AC485" s="9">
        <v>395.6</v>
      </c>
      <c r="AD485" s="9">
        <v>127</v>
      </c>
      <c r="AE485" s="9">
        <v>84.6</v>
      </c>
      <c r="AF485" s="9">
        <v>0.67</v>
      </c>
      <c r="AG485" s="9">
        <v>9.61</v>
      </c>
      <c r="AH485" s="9">
        <v>9.59</v>
      </c>
      <c r="AI485" s="9">
        <v>1395.72</v>
      </c>
      <c r="AJ485" s="9">
        <v>891.73</v>
      </c>
      <c r="AK485" s="9">
        <v>114.67</v>
      </c>
      <c r="AL485" s="9">
        <v>33219.589999999997</v>
      </c>
      <c r="AM485" s="9">
        <v>723.68</v>
      </c>
      <c r="AN485" s="9">
        <f>Tabla1[[#This Row],[Costo Compra]]+Tabla1[[#This Row],[Otros Compra]]</f>
        <v>33943.269999999997</v>
      </c>
      <c r="AO485" s="9" t="s">
        <v>287</v>
      </c>
      <c r="AP485" s="9" t="s">
        <v>214</v>
      </c>
      <c r="AQ485" s="9" t="s">
        <v>215</v>
      </c>
      <c r="AR485" s="9" t="s">
        <v>95</v>
      </c>
      <c r="AS485" s="9">
        <v>9614.11</v>
      </c>
      <c r="AT485" s="9">
        <v>0</v>
      </c>
      <c r="AU485" s="9" t="s">
        <v>77</v>
      </c>
      <c r="AV485" s="9">
        <v>2020</v>
      </c>
      <c r="AW485" s="12">
        <v>44013</v>
      </c>
      <c r="AX485" s="12">
        <v>44140</v>
      </c>
      <c r="AY485" s="9">
        <v>0</v>
      </c>
      <c r="AZ485" s="9">
        <v>0</v>
      </c>
      <c r="BA485" s="9">
        <v>-43557.38</v>
      </c>
      <c r="BB485" s="9">
        <v>-299.16000000000003</v>
      </c>
      <c r="BC485" s="9">
        <v>3686</v>
      </c>
      <c r="BD485" s="9"/>
      <c r="BE485" s="9" t="s">
        <v>250</v>
      </c>
      <c r="BF485" s="9" t="s">
        <v>250</v>
      </c>
      <c r="BG485" s="9"/>
      <c r="BH485" s="9" t="s">
        <v>79</v>
      </c>
      <c r="BI485" s="9"/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/>
      <c r="BQ485" s="9" t="s">
        <v>80</v>
      </c>
      <c r="BR485" s="9" t="s">
        <v>81</v>
      </c>
      <c r="BS485" s="9"/>
      <c r="CGQ485" s="9" t="s">
        <v>70</v>
      </c>
    </row>
    <row r="486" spans="1:71 2227:2227" x14ac:dyDescent="0.25">
      <c r="A486" s="13" t="s">
        <v>70</v>
      </c>
      <c r="B486" s="14">
        <v>999054000032782</v>
      </c>
      <c r="C486" s="15" t="s">
        <v>82</v>
      </c>
      <c r="D486" s="13" t="s">
        <v>87</v>
      </c>
      <c r="E486" s="13" t="s">
        <v>181</v>
      </c>
      <c r="F486" s="13" t="s">
        <v>71</v>
      </c>
      <c r="G486" s="13" t="s">
        <v>70</v>
      </c>
      <c r="H486" s="13" t="s">
        <v>73</v>
      </c>
      <c r="I486" s="13">
        <v>1</v>
      </c>
      <c r="J486" s="13">
        <v>162.5</v>
      </c>
      <c r="K486" s="13">
        <v>382.3</v>
      </c>
      <c r="L486" s="13">
        <v>219.8</v>
      </c>
      <c r="M486" s="14">
        <v>218</v>
      </c>
      <c r="N486" s="13">
        <v>1.01</v>
      </c>
      <c r="O486" s="13">
        <v>4.8899999999999997</v>
      </c>
      <c r="P486" s="13">
        <v>170</v>
      </c>
      <c r="Q486" s="13">
        <v>207.5</v>
      </c>
      <c r="R486" s="13">
        <v>75</v>
      </c>
      <c r="S486" s="13">
        <v>37.5</v>
      </c>
      <c r="T486" s="13">
        <v>0.5</v>
      </c>
      <c r="U486" s="13">
        <v>5.85</v>
      </c>
      <c r="V486" s="13">
        <v>162.5</v>
      </c>
      <c r="W486" s="13">
        <v>170</v>
      </c>
      <c r="X486" s="13">
        <v>22</v>
      </c>
      <c r="Y486" s="13">
        <v>7.5</v>
      </c>
      <c r="Z486" s="13">
        <v>0.34</v>
      </c>
      <c r="AA486" s="13">
        <v>7.69</v>
      </c>
      <c r="AB486" s="13"/>
      <c r="AC486" s="13"/>
      <c r="AD486" s="13"/>
      <c r="AE486" s="13"/>
      <c r="AF486" s="13"/>
      <c r="AG486" s="13"/>
      <c r="AH486" s="13">
        <v>7.75</v>
      </c>
      <c r="AI486" s="13">
        <v>1703.09</v>
      </c>
      <c r="AJ486" s="13">
        <v>1074.57</v>
      </c>
      <c r="AK486" s="13">
        <v>64.97</v>
      </c>
      <c r="AL486" s="13">
        <v>21953.81</v>
      </c>
      <c r="AM486" s="13">
        <v>177.66</v>
      </c>
      <c r="AN486" s="13">
        <f>Tabla1[[#This Row],[Costo Compra]]+Tabla1[[#This Row],[Otros Compra]]</f>
        <v>22131.47</v>
      </c>
      <c r="AO486" s="9" t="s">
        <v>284</v>
      </c>
      <c r="AP486" s="13" t="s">
        <v>170</v>
      </c>
      <c r="AQ486" s="13" t="s">
        <v>116</v>
      </c>
      <c r="AR486" s="13" t="s">
        <v>76</v>
      </c>
      <c r="AS486" s="13">
        <v>11357.13</v>
      </c>
      <c r="AT486" s="13">
        <v>0</v>
      </c>
      <c r="AU486" s="13" t="s">
        <v>77</v>
      </c>
      <c r="AV486" s="13">
        <v>2020</v>
      </c>
      <c r="AW486" s="16">
        <v>44019</v>
      </c>
      <c r="AX486" s="16">
        <v>44140</v>
      </c>
      <c r="AY486" s="13">
        <v>0</v>
      </c>
      <c r="AZ486" s="13">
        <v>0</v>
      </c>
      <c r="BA486" s="13">
        <v>-33488.6</v>
      </c>
      <c r="BB486" s="13">
        <v>-152.36000000000001</v>
      </c>
      <c r="BC486" s="13">
        <v>3686</v>
      </c>
      <c r="BD486" s="13"/>
      <c r="BE486" s="13" t="s">
        <v>251</v>
      </c>
      <c r="BF486" s="13" t="s">
        <v>251</v>
      </c>
      <c r="BG486" s="13"/>
      <c r="BH486" s="13" t="s">
        <v>79</v>
      </c>
      <c r="BI486" s="13"/>
      <c r="BJ486" s="13">
        <v>0</v>
      </c>
      <c r="BK486" s="13">
        <v>0</v>
      </c>
      <c r="BL486" s="13">
        <v>0</v>
      </c>
      <c r="BM486" s="13">
        <v>0</v>
      </c>
      <c r="BN486" s="13">
        <v>0</v>
      </c>
      <c r="BO486" s="13">
        <v>0</v>
      </c>
      <c r="BP486" s="13"/>
      <c r="BQ486" s="13" t="s">
        <v>80</v>
      </c>
      <c r="BR486" s="13" t="s">
        <v>81</v>
      </c>
      <c r="BS486" s="9"/>
      <c r="CGQ486" s="9" t="s">
        <v>70</v>
      </c>
    </row>
    <row r="487" spans="1:71 2227:2227" x14ac:dyDescent="0.25">
      <c r="A487" s="13" t="s">
        <v>70</v>
      </c>
      <c r="B487" s="14">
        <v>999054000032834</v>
      </c>
      <c r="C487" s="11" t="s">
        <v>86</v>
      </c>
      <c r="D487" s="13"/>
      <c r="E487" s="13" t="s">
        <v>216</v>
      </c>
      <c r="F487" s="13" t="s">
        <v>71</v>
      </c>
      <c r="G487" s="13" t="s">
        <v>70</v>
      </c>
      <c r="H487" s="13" t="s">
        <v>73</v>
      </c>
      <c r="I487" s="13">
        <v>1</v>
      </c>
      <c r="J487" s="13">
        <v>224.5</v>
      </c>
      <c r="K487" s="13">
        <v>417.6</v>
      </c>
      <c r="L487" s="13">
        <v>193.1</v>
      </c>
      <c r="M487" s="14">
        <v>170</v>
      </c>
      <c r="N487" s="13">
        <v>1.1399999999999999</v>
      </c>
      <c r="O487" s="13">
        <v>3.86</v>
      </c>
      <c r="P487" s="13">
        <v>253</v>
      </c>
      <c r="Q487" s="13">
        <v>264</v>
      </c>
      <c r="R487" s="13">
        <v>29</v>
      </c>
      <c r="S487" s="13">
        <v>11</v>
      </c>
      <c r="T487" s="13">
        <v>0.38</v>
      </c>
      <c r="U487" s="13">
        <v>5.36</v>
      </c>
      <c r="V487" s="13">
        <v>224.5</v>
      </c>
      <c r="W487" s="13">
        <v>253</v>
      </c>
      <c r="X487" s="13">
        <v>20</v>
      </c>
      <c r="Y487" s="13">
        <v>28.5</v>
      </c>
      <c r="Z487" s="13">
        <v>1.43</v>
      </c>
      <c r="AA487" s="13">
        <v>1.07</v>
      </c>
      <c r="AB487" s="13"/>
      <c r="AC487" s="13"/>
      <c r="AD487" s="13"/>
      <c r="AE487" s="13"/>
      <c r="AF487" s="13"/>
      <c r="AG487" s="13"/>
      <c r="AH487" s="13">
        <v>6.18</v>
      </c>
      <c r="AI487" s="13">
        <v>1193.6600000000001</v>
      </c>
      <c r="AJ487" s="13">
        <v>744.94</v>
      </c>
      <c r="AK487" s="13">
        <v>51.53</v>
      </c>
      <c r="AL487" s="13">
        <v>25905.13</v>
      </c>
      <c r="AM487" s="13">
        <v>592</v>
      </c>
      <c r="AN487" s="13">
        <f>Tabla1[[#This Row],[Costo Compra]]+Tabla1[[#This Row],[Otros Compra]]</f>
        <v>26497.13</v>
      </c>
      <c r="AO487" s="9" t="s">
        <v>282</v>
      </c>
      <c r="AP487" s="13" t="s">
        <v>217</v>
      </c>
      <c r="AQ487" s="13" t="s">
        <v>218</v>
      </c>
      <c r="AR487" s="13" t="s">
        <v>148</v>
      </c>
      <c r="AS487" s="13">
        <v>7915.22</v>
      </c>
      <c r="AT487" s="13">
        <v>0</v>
      </c>
      <c r="AU487" s="13" t="s">
        <v>77</v>
      </c>
      <c r="AV487" s="13">
        <v>2020</v>
      </c>
      <c r="AW487" s="16">
        <v>44019</v>
      </c>
      <c r="AX487" s="16">
        <v>44140</v>
      </c>
      <c r="AY487" s="13">
        <v>0</v>
      </c>
      <c r="AZ487" s="13">
        <v>0</v>
      </c>
      <c r="BA487" s="13">
        <v>-34412.35</v>
      </c>
      <c r="BB487" s="13">
        <v>-178.21</v>
      </c>
      <c r="BC487" s="13">
        <v>3686</v>
      </c>
      <c r="BD487" s="13"/>
      <c r="BE487" s="13" t="s">
        <v>250</v>
      </c>
      <c r="BF487" s="13" t="s">
        <v>250</v>
      </c>
      <c r="BG487" s="13"/>
      <c r="BH487" s="13" t="s">
        <v>79</v>
      </c>
      <c r="BI487" s="13"/>
      <c r="BJ487" s="13">
        <v>0</v>
      </c>
      <c r="BK487" s="13">
        <v>0</v>
      </c>
      <c r="BL487" s="13">
        <v>0</v>
      </c>
      <c r="BM487" s="13">
        <v>0</v>
      </c>
      <c r="BN487" s="13">
        <v>0</v>
      </c>
      <c r="BO487" s="13">
        <v>0</v>
      </c>
      <c r="BP487" s="13"/>
      <c r="BQ487" s="13" t="s">
        <v>80</v>
      </c>
      <c r="BR487" s="13" t="s">
        <v>81</v>
      </c>
      <c r="BS487" s="9"/>
      <c r="CGQ487" s="9" t="s">
        <v>70</v>
      </c>
    </row>
    <row r="488" spans="1:71 2227:2227" x14ac:dyDescent="0.25">
      <c r="A488" s="13" t="s">
        <v>70</v>
      </c>
      <c r="B488" s="14">
        <v>999054000032907</v>
      </c>
      <c r="C488" s="15" t="s">
        <v>86</v>
      </c>
      <c r="D488" s="13" t="s">
        <v>87</v>
      </c>
      <c r="E488" s="13" t="s">
        <v>255</v>
      </c>
      <c r="F488" s="13" t="s">
        <v>71</v>
      </c>
      <c r="G488" s="13" t="s">
        <v>70</v>
      </c>
      <c r="H488" s="13" t="s">
        <v>73</v>
      </c>
      <c r="I488" s="13">
        <v>1</v>
      </c>
      <c r="J488" s="13">
        <v>231.5</v>
      </c>
      <c r="K488" s="13">
        <v>397.6</v>
      </c>
      <c r="L488" s="13">
        <v>166.1</v>
      </c>
      <c r="M488" s="14">
        <v>94</v>
      </c>
      <c r="N488" s="13">
        <v>1.77</v>
      </c>
      <c r="O488" s="13">
        <v>3.76</v>
      </c>
      <c r="P488" s="13"/>
      <c r="Q488" s="13"/>
      <c r="R488" s="13"/>
      <c r="S488" s="13"/>
      <c r="T488" s="13"/>
      <c r="U488" s="13"/>
      <c r="V488" s="13">
        <v>231.5</v>
      </c>
      <c r="W488" s="13">
        <v>268</v>
      </c>
      <c r="X488" s="13">
        <v>16</v>
      </c>
      <c r="Y488" s="13">
        <v>36.5</v>
      </c>
      <c r="Z488" s="13">
        <v>2.2799999999999998</v>
      </c>
      <c r="AA488" s="13">
        <v>2.37</v>
      </c>
      <c r="AB488" s="13">
        <v>268</v>
      </c>
      <c r="AC488" s="13">
        <v>397.6</v>
      </c>
      <c r="AD488" s="13">
        <v>78</v>
      </c>
      <c r="AE488" s="13">
        <v>129.6</v>
      </c>
      <c r="AF488" s="13">
        <v>1.66</v>
      </c>
      <c r="AG488" s="13">
        <v>4.16</v>
      </c>
      <c r="AH488" s="13">
        <v>5.42</v>
      </c>
      <c r="AI488" s="13">
        <v>900.47</v>
      </c>
      <c r="AJ488" s="13">
        <v>625.28</v>
      </c>
      <c r="AK488" s="13">
        <v>55.21</v>
      </c>
      <c r="AL488" s="13">
        <v>32689.86</v>
      </c>
      <c r="AM488" s="13">
        <v>935</v>
      </c>
      <c r="AN488" s="13">
        <f>Tabla1[[#This Row],[Costo Compra]]+Tabla1[[#This Row],[Otros Compra]]</f>
        <v>33624.86</v>
      </c>
      <c r="AO488" s="9" t="s">
        <v>285</v>
      </c>
      <c r="AP488" s="13" t="s">
        <v>256</v>
      </c>
      <c r="AQ488" s="13" t="s">
        <v>75</v>
      </c>
      <c r="AR488" s="13" t="s">
        <v>76</v>
      </c>
      <c r="AS488" s="13">
        <v>7155.82</v>
      </c>
      <c r="AT488" s="13">
        <v>0</v>
      </c>
      <c r="AU488" s="13" t="s">
        <v>77</v>
      </c>
      <c r="AV488" s="13">
        <v>2020</v>
      </c>
      <c r="AW488" s="16">
        <v>44062</v>
      </c>
      <c r="AX488" s="16">
        <v>44140</v>
      </c>
      <c r="AY488" s="13">
        <v>0</v>
      </c>
      <c r="AZ488" s="13">
        <v>0</v>
      </c>
      <c r="BA488" s="13">
        <v>-40780.68</v>
      </c>
      <c r="BB488" s="13">
        <v>-245.52</v>
      </c>
      <c r="BC488" s="13">
        <v>3686</v>
      </c>
      <c r="BD488" s="13"/>
      <c r="BE488" s="13" t="s">
        <v>250</v>
      </c>
      <c r="BF488" s="13" t="s">
        <v>250</v>
      </c>
      <c r="BG488" s="13"/>
      <c r="BH488" s="13" t="s">
        <v>79</v>
      </c>
      <c r="BI488" s="13"/>
      <c r="BJ488" s="13">
        <v>0</v>
      </c>
      <c r="BK488" s="13">
        <v>0</v>
      </c>
      <c r="BL488" s="13">
        <v>0</v>
      </c>
      <c r="BM488" s="13">
        <v>0</v>
      </c>
      <c r="BN488" s="13">
        <v>0</v>
      </c>
      <c r="BO488" s="13">
        <v>0</v>
      </c>
      <c r="BP488" s="13"/>
      <c r="BQ488" s="13" t="s">
        <v>80</v>
      </c>
      <c r="BR488" s="13" t="s">
        <v>81</v>
      </c>
      <c r="BS488" s="9"/>
      <c r="CGQ488" s="9" t="s">
        <v>70</v>
      </c>
    </row>
    <row r="489" spans="1:71 2227:2227" x14ac:dyDescent="0.25">
      <c r="A489" s="9" t="s">
        <v>70</v>
      </c>
      <c r="B489" s="10">
        <v>999054000032907</v>
      </c>
      <c r="C489" s="11" t="s">
        <v>86</v>
      </c>
      <c r="D489" s="9" t="s">
        <v>87</v>
      </c>
      <c r="E489" s="9" t="s">
        <v>255</v>
      </c>
      <c r="F489" s="9" t="s">
        <v>71</v>
      </c>
      <c r="G489" s="9" t="s">
        <v>70</v>
      </c>
      <c r="H489" s="9" t="s">
        <v>73</v>
      </c>
      <c r="I489" s="9">
        <v>1</v>
      </c>
      <c r="J489" s="9">
        <v>231.5</v>
      </c>
      <c r="K489" s="9">
        <v>397.6</v>
      </c>
      <c r="L489" s="9">
        <v>166.1</v>
      </c>
      <c r="M489" s="10">
        <v>94</v>
      </c>
      <c r="N489" s="9">
        <v>1.77</v>
      </c>
      <c r="O489" s="9">
        <v>3.76</v>
      </c>
      <c r="P489" s="9"/>
      <c r="Q489" s="9"/>
      <c r="R489" s="9"/>
      <c r="S489" s="9"/>
      <c r="T489" s="9"/>
      <c r="U489" s="9"/>
      <c r="V489" s="9">
        <v>231.5</v>
      </c>
      <c r="W489" s="9">
        <v>268</v>
      </c>
      <c r="X489" s="9">
        <v>16</v>
      </c>
      <c r="Y489" s="9">
        <v>36.5</v>
      </c>
      <c r="Z489" s="9">
        <v>2.2799999999999998</v>
      </c>
      <c r="AA489" s="9">
        <v>2.37</v>
      </c>
      <c r="AB489" s="9">
        <v>268</v>
      </c>
      <c r="AC489" s="9">
        <v>397.6</v>
      </c>
      <c r="AD489" s="9">
        <v>78</v>
      </c>
      <c r="AE489" s="9">
        <v>129.6</v>
      </c>
      <c r="AF489" s="9">
        <v>1.66</v>
      </c>
      <c r="AG489" s="9">
        <v>4.16</v>
      </c>
      <c r="AH489" s="9">
        <v>5.42</v>
      </c>
      <c r="AI489" s="9">
        <v>900.47</v>
      </c>
      <c r="AJ489" s="9">
        <v>625.28</v>
      </c>
      <c r="AK489" s="9">
        <v>55.19</v>
      </c>
      <c r="AL489" s="9">
        <v>32689.86</v>
      </c>
      <c r="AM489" s="9">
        <v>935</v>
      </c>
      <c r="AN489" s="9">
        <f>Tabla1[[#This Row],[Costo Compra]]+Tabla1[[#This Row],[Otros Compra]]</f>
        <v>33624.86</v>
      </c>
      <c r="AO489" s="9" t="s">
        <v>285</v>
      </c>
      <c r="AP489" s="9" t="s">
        <v>256</v>
      </c>
      <c r="AQ489" s="9" t="s">
        <v>75</v>
      </c>
      <c r="AR489" s="9" t="s">
        <v>76</v>
      </c>
      <c r="AS489" s="9">
        <v>7152.48</v>
      </c>
      <c r="AT489" s="9">
        <v>0</v>
      </c>
      <c r="AU489" s="9" t="s">
        <v>77</v>
      </c>
      <c r="AV489" s="9">
        <v>2020</v>
      </c>
      <c r="AW489" s="12">
        <v>44062</v>
      </c>
      <c r="AX489" s="12">
        <v>44140</v>
      </c>
      <c r="AY489" s="9">
        <v>0</v>
      </c>
      <c r="AZ489" s="9">
        <v>0</v>
      </c>
      <c r="BA489" s="9">
        <v>-40777.339999999997</v>
      </c>
      <c r="BB489" s="9">
        <v>-245.5</v>
      </c>
      <c r="BC489" s="9">
        <v>3686</v>
      </c>
      <c r="BD489" s="9"/>
      <c r="BE489" s="9" t="s">
        <v>250</v>
      </c>
      <c r="BF489" s="9" t="s">
        <v>250</v>
      </c>
      <c r="BG489" s="9"/>
      <c r="BH489" s="9" t="s">
        <v>79</v>
      </c>
      <c r="BI489" s="9"/>
      <c r="BJ489" s="9">
        <v>0</v>
      </c>
      <c r="BK489" s="9">
        <v>0</v>
      </c>
      <c r="BL489" s="9">
        <v>0</v>
      </c>
      <c r="BM489" s="9">
        <v>0</v>
      </c>
      <c r="BN489" s="9">
        <v>0</v>
      </c>
      <c r="BO489" s="9">
        <v>0</v>
      </c>
      <c r="BP489" s="9"/>
      <c r="BQ489" s="9" t="s">
        <v>80</v>
      </c>
      <c r="BR489" s="9" t="s">
        <v>81</v>
      </c>
      <c r="BS489" s="9"/>
      <c r="CGQ489" s="9" t="s">
        <v>70</v>
      </c>
    </row>
    <row r="490" spans="1:71 2227:2227" x14ac:dyDescent="0.25">
      <c r="A490" s="13" t="s">
        <v>70</v>
      </c>
      <c r="B490" s="14">
        <v>999054000032914</v>
      </c>
      <c r="C490" s="15" t="s">
        <v>86</v>
      </c>
      <c r="D490" s="9" t="s">
        <v>96</v>
      </c>
      <c r="E490" s="13" t="s">
        <v>220</v>
      </c>
      <c r="F490" s="13" t="s">
        <v>71</v>
      </c>
      <c r="G490" s="13" t="s">
        <v>70</v>
      </c>
      <c r="H490" s="13" t="s">
        <v>73</v>
      </c>
      <c r="I490" s="13">
        <v>1</v>
      </c>
      <c r="J490" s="13">
        <v>185.5</v>
      </c>
      <c r="K490" s="13">
        <v>397.6</v>
      </c>
      <c r="L490" s="13">
        <v>212.1</v>
      </c>
      <c r="M490" s="14">
        <v>185</v>
      </c>
      <c r="N490" s="13">
        <v>1.1499999999999999</v>
      </c>
      <c r="O490" s="13">
        <v>3.44</v>
      </c>
      <c r="P490" s="13">
        <v>190</v>
      </c>
      <c r="Q490" s="13">
        <v>219</v>
      </c>
      <c r="R490" s="13">
        <v>48</v>
      </c>
      <c r="S490" s="13">
        <v>29</v>
      </c>
      <c r="T490" s="13">
        <v>0.6</v>
      </c>
      <c r="U490" s="13">
        <v>2.92</v>
      </c>
      <c r="V490" s="13">
        <v>185.5</v>
      </c>
      <c r="W490" s="13">
        <v>190</v>
      </c>
      <c r="X490" s="13">
        <v>16</v>
      </c>
      <c r="Y490" s="13">
        <v>4.5</v>
      </c>
      <c r="Z490" s="13">
        <v>0.28000000000000003</v>
      </c>
      <c r="AA490" s="13">
        <v>2.1800000000000002</v>
      </c>
      <c r="AB490" s="13"/>
      <c r="AC490" s="13"/>
      <c r="AD490" s="13"/>
      <c r="AE490" s="13"/>
      <c r="AF490" s="13"/>
      <c r="AG490" s="13"/>
      <c r="AH490" s="13">
        <v>5.53</v>
      </c>
      <c r="AI490" s="13">
        <v>1172.5999999999999</v>
      </c>
      <c r="AJ490" s="13">
        <v>728.71</v>
      </c>
      <c r="AK490" s="13">
        <v>44.41</v>
      </c>
      <c r="AL490" s="13">
        <v>21021.72</v>
      </c>
      <c r="AM490" s="13">
        <v>531.4</v>
      </c>
      <c r="AN490" s="13">
        <f>Tabla1[[#This Row],[Costo Compra]]+Tabla1[[#This Row],[Otros Compra]]</f>
        <v>21553.120000000003</v>
      </c>
      <c r="AO490" s="9" t="s">
        <v>282</v>
      </c>
      <c r="AP490" s="13" t="s">
        <v>221</v>
      </c>
      <c r="AQ490" s="13" t="s">
        <v>222</v>
      </c>
      <c r="AR490" s="13" t="s">
        <v>148</v>
      </c>
      <c r="AS490" s="13">
        <v>7931.46</v>
      </c>
      <c r="AT490" s="13">
        <v>0</v>
      </c>
      <c r="AU490" s="13" t="s">
        <v>77</v>
      </c>
      <c r="AV490" s="13">
        <v>2020</v>
      </c>
      <c r="AW490" s="16">
        <v>44019</v>
      </c>
      <c r="AX490" s="16">
        <v>44140</v>
      </c>
      <c r="AY490" s="13">
        <v>0</v>
      </c>
      <c r="AZ490" s="13">
        <v>0</v>
      </c>
      <c r="BA490" s="13">
        <v>-29484.58</v>
      </c>
      <c r="BB490" s="13">
        <v>-139.01</v>
      </c>
      <c r="BC490" s="13">
        <v>3686</v>
      </c>
      <c r="BD490" s="13"/>
      <c r="BE490" s="13" t="s">
        <v>250</v>
      </c>
      <c r="BF490" s="13" t="s">
        <v>250</v>
      </c>
      <c r="BG490" s="13"/>
      <c r="BH490" s="13" t="s">
        <v>79</v>
      </c>
      <c r="BI490" s="13"/>
      <c r="BJ490" s="13">
        <v>0</v>
      </c>
      <c r="BK490" s="13">
        <v>0</v>
      </c>
      <c r="BL490" s="13">
        <v>0</v>
      </c>
      <c r="BM490" s="13">
        <v>0</v>
      </c>
      <c r="BN490" s="13">
        <v>0</v>
      </c>
      <c r="BO490" s="13">
        <v>0</v>
      </c>
      <c r="BP490" s="13"/>
      <c r="BQ490" s="13" t="s">
        <v>80</v>
      </c>
      <c r="BR490" s="13" t="s">
        <v>81</v>
      </c>
      <c r="BS490" s="9"/>
      <c r="CGQ490" s="9" t="s">
        <v>70</v>
      </c>
    </row>
    <row r="491" spans="1:71 2227:2227" x14ac:dyDescent="0.25">
      <c r="A491" s="9" t="s">
        <v>70</v>
      </c>
      <c r="B491" s="10">
        <v>999054000032914</v>
      </c>
      <c r="C491" s="11" t="s">
        <v>86</v>
      </c>
      <c r="D491" s="9" t="s">
        <v>96</v>
      </c>
      <c r="E491" s="9" t="s">
        <v>220</v>
      </c>
      <c r="F491" s="9" t="s">
        <v>71</v>
      </c>
      <c r="G491" s="9" t="s">
        <v>70</v>
      </c>
      <c r="H491" s="9" t="s">
        <v>73</v>
      </c>
      <c r="I491" s="9">
        <v>1</v>
      </c>
      <c r="J491" s="9">
        <v>185.5</v>
      </c>
      <c r="K491" s="9">
        <v>397.6</v>
      </c>
      <c r="L491" s="9">
        <v>212.1</v>
      </c>
      <c r="M491" s="10">
        <v>185</v>
      </c>
      <c r="N491" s="9">
        <v>1.1499999999999999</v>
      </c>
      <c r="O491" s="9">
        <v>3.44</v>
      </c>
      <c r="P491" s="9">
        <v>190</v>
      </c>
      <c r="Q491" s="9">
        <v>219</v>
      </c>
      <c r="R491" s="9">
        <v>48</v>
      </c>
      <c r="S491" s="9">
        <v>29</v>
      </c>
      <c r="T491" s="9">
        <v>0.6</v>
      </c>
      <c r="U491" s="9">
        <v>2.92</v>
      </c>
      <c r="V491" s="9">
        <v>185.5</v>
      </c>
      <c r="W491" s="9">
        <v>190</v>
      </c>
      <c r="X491" s="9">
        <v>16</v>
      </c>
      <c r="Y491" s="9">
        <v>4.5</v>
      </c>
      <c r="Z491" s="9">
        <v>0.28000000000000003</v>
      </c>
      <c r="AA491" s="9">
        <v>2.1800000000000002</v>
      </c>
      <c r="AB491" s="9"/>
      <c r="AC491" s="9"/>
      <c r="AD491" s="9"/>
      <c r="AE491" s="9"/>
      <c r="AF491" s="9"/>
      <c r="AG491" s="9"/>
      <c r="AH491" s="9">
        <v>5.53</v>
      </c>
      <c r="AI491" s="9">
        <v>1172.5999999999999</v>
      </c>
      <c r="AJ491" s="9">
        <v>728.71</v>
      </c>
      <c r="AK491" s="9">
        <v>44.39</v>
      </c>
      <c r="AL491" s="9">
        <v>21021.72</v>
      </c>
      <c r="AM491" s="9">
        <v>531.4</v>
      </c>
      <c r="AN491" s="9">
        <f>Tabla1[[#This Row],[Costo Compra]]+Tabla1[[#This Row],[Otros Compra]]</f>
        <v>21553.120000000003</v>
      </c>
      <c r="AO491" s="9" t="s">
        <v>282</v>
      </c>
      <c r="AP491" s="9" t="s">
        <v>221</v>
      </c>
      <c r="AQ491" s="9" t="s">
        <v>222</v>
      </c>
      <c r="AR491" s="9" t="s">
        <v>148</v>
      </c>
      <c r="AS491" s="9">
        <v>7928.19</v>
      </c>
      <c r="AT491" s="9">
        <v>0</v>
      </c>
      <c r="AU491" s="9" t="s">
        <v>77</v>
      </c>
      <c r="AV491" s="9">
        <v>2020</v>
      </c>
      <c r="AW491" s="12">
        <v>44019</v>
      </c>
      <c r="AX491" s="12">
        <v>44140</v>
      </c>
      <c r="AY491" s="9">
        <v>0</v>
      </c>
      <c r="AZ491" s="9">
        <v>0</v>
      </c>
      <c r="BA491" s="9">
        <v>-29481.31</v>
      </c>
      <c r="BB491" s="9">
        <v>-139</v>
      </c>
      <c r="BC491" s="9">
        <v>3686</v>
      </c>
      <c r="BD491" s="9"/>
      <c r="BE491" s="9" t="s">
        <v>250</v>
      </c>
      <c r="BF491" s="9" t="s">
        <v>250</v>
      </c>
      <c r="BG491" s="9"/>
      <c r="BH491" s="9" t="s">
        <v>79</v>
      </c>
      <c r="BI491" s="9"/>
      <c r="BJ491" s="9">
        <v>0</v>
      </c>
      <c r="BK491" s="9">
        <v>0</v>
      </c>
      <c r="BL491" s="9">
        <v>0</v>
      </c>
      <c r="BM491" s="9">
        <v>0</v>
      </c>
      <c r="BN491" s="9">
        <v>0</v>
      </c>
      <c r="BO491" s="9">
        <v>0</v>
      </c>
      <c r="BP491" s="9"/>
      <c r="BQ491" s="9" t="s">
        <v>80</v>
      </c>
      <c r="BR491" s="9" t="s">
        <v>81</v>
      </c>
      <c r="BS491" s="9"/>
      <c r="CGQ491" s="9" t="s">
        <v>70</v>
      </c>
    </row>
    <row r="492" spans="1:71 2227:2227" x14ac:dyDescent="0.25">
      <c r="A492" s="13" t="s">
        <v>70</v>
      </c>
      <c r="B492" s="14">
        <v>999054000032959</v>
      </c>
      <c r="C492" s="15" t="s">
        <v>86</v>
      </c>
      <c r="D492" s="13" t="s">
        <v>87</v>
      </c>
      <c r="E492" s="13" t="s">
        <v>259</v>
      </c>
      <c r="F492" s="13" t="s">
        <v>71</v>
      </c>
      <c r="G492" s="13" t="s">
        <v>240</v>
      </c>
      <c r="H492" s="13" t="s">
        <v>73</v>
      </c>
      <c r="I492" s="13">
        <v>1</v>
      </c>
      <c r="J492" s="13">
        <v>214</v>
      </c>
      <c r="K492" s="13">
        <v>421.6</v>
      </c>
      <c r="L492" s="13">
        <v>207.6</v>
      </c>
      <c r="M492" s="14">
        <v>126</v>
      </c>
      <c r="N492" s="13">
        <v>1.65</v>
      </c>
      <c r="O492" s="13">
        <v>3.7</v>
      </c>
      <c r="P492" s="13"/>
      <c r="Q492" s="13"/>
      <c r="R492" s="13"/>
      <c r="S492" s="13"/>
      <c r="T492" s="13"/>
      <c r="U492" s="13"/>
      <c r="V492" s="13">
        <v>214</v>
      </c>
      <c r="W492" s="13">
        <v>254</v>
      </c>
      <c r="X492" s="13">
        <v>25</v>
      </c>
      <c r="Y492" s="13">
        <v>40</v>
      </c>
      <c r="Z492" s="13">
        <v>1.6</v>
      </c>
      <c r="AA492" s="13">
        <v>2.0099999999999998</v>
      </c>
      <c r="AB492" s="13">
        <v>254</v>
      </c>
      <c r="AC492" s="13">
        <v>421.6</v>
      </c>
      <c r="AD492" s="13">
        <v>101</v>
      </c>
      <c r="AE492" s="13">
        <v>167.6</v>
      </c>
      <c r="AF492" s="13">
        <v>1.66</v>
      </c>
      <c r="AG492" s="13">
        <v>4.1100000000000003</v>
      </c>
      <c r="AH492" s="13">
        <v>5.61</v>
      </c>
      <c r="AI492" s="13">
        <v>1164.5</v>
      </c>
      <c r="AJ492" s="13">
        <v>768.54</v>
      </c>
      <c r="AK492" s="13">
        <v>49.95</v>
      </c>
      <c r="AL492" s="13">
        <v>32428.59</v>
      </c>
      <c r="AM492" s="13">
        <v>855.52</v>
      </c>
      <c r="AN492" s="13">
        <f>Tabla1[[#This Row],[Costo Compra]]+Tabla1[[#This Row],[Otros Compra]]</f>
        <v>33284.11</v>
      </c>
      <c r="AO492" s="9" t="s">
        <v>240</v>
      </c>
      <c r="AP492" s="13" t="s">
        <v>260</v>
      </c>
      <c r="AQ492" s="13" t="s">
        <v>261</v>
      </c>
      <c r="AR492" s="13" t="s">
        <v>76</v>
      </c>
      <c r="AS492" s="13">
        <v>8371.27</v>
      </c>
      <c r="AT492" s="13">
        <v>0</v>
      </c>
      <c r="AU492" s="13" t="s">
        <v>77</v>
      </c>
      <c r="AV492" s="13">
        <v>2020</v>
      </c>
      <c r="AW492" s="16">
        <v>44039</v>
      </c>
      <c r="AX492" s="16">
        <v>44140</v>
      </c>
      <c r="AY492" s="13">
        <v>0</v>
      </c>
      <c r="AZ492" s="13">
        <v>0</v>
      </c>
      <c r="BA492" s="13">
        <v>-41655.379999999997</v>
      </c>
      <c r="BB492" s="13">
        <v>-200.65</v>
      </c>
      <c r="BC492" s="13">
        <v>3687</v>
      </c>
      <c r="BD492" s="13"/>
      <c r="BE492" s="13" t="s">
        <v>251</v>
      </c>
      <c r="BF492" s="13" t="s">
        <v>251</v>
      </c>
      <c r="BG492" s="13"/>
      <c r="BH492" s="13" t="s">
        <v>79</v>
      </c>
      <c r="BI492" s="13"/>
      <c r="BJ492" s="13">
        <v>0</v>
      </c>
      <c r="BK492" s="13">
        <v>0</v>
      </c>
      <c r="BL492" s="13">
        <v>0</v>
      </c>
      <c r="BM492" s="13">
        <v>0</v>
      </c>
      <c r="BN492" s="13">
        <v>0</v>
      </c>
      <c r="BO492" s="13">
        <v>0</v>
      </c>
      <c r="BP492" s="13"/>
      <c r="BQ492" s="13" t="s">
        <v>80</v>
      </c>
      <c r="BR492" s="13" t="s">
        <v>81</v>
      </c>
      <c r="BS492" s="9"/>
      <c r="CGQ492" s="9"/>
    </row>
    <row r="493" spans="1:71 2227:2227" x14ac:dyDescent="0.25">
      <c r="A493" s="9" t="s">
        <v>70</v>
      </c>
      <c r="B493" s="10">
        <v>999054000032959</v>
      </c>
      <c r="C493" s="11" t="s">
        <v>86</v>
      </c>
      <c r="D493" s="9" t="s">
        <v>87</v>
      </c>
      <c r="E493" s="9" t="s">
        <v>259</v>
      </c>
      <c r="F493" s="9" t="s">
        <v>71</v>
      </c>
      <c r="G493" s="9" t="s">
        <v>240</v>
      </c>
      <c r="H493" s="9" t="s">
        <v>73</v>
      </c>
      <c r="I493" s="9">
        <v>1</v>
      </c>
      <c r="J493" s="9">
        <v>214</v>
      </c>
      <c r="K493" s="9">
        <v>421.6</v>
      </c>
      <c r="L493" s="9">
        <v>207.6</v>
      </c>
      <c r="M493" s="10">
        <v>126</v>
      </c>
      <c r="N493" s="9">
        <v>1.65</v>
      </c>
      <c r="O493" s="9">
        <v>3.7</v>
      </c>
      <c r="P493" s="9"/>
      <c r="Q493" s="9"/>
      <c r="R493" s="9"/>
      <c r="S493" s="9"/>
      <c r="T493" s="9"/>
      <c r="U493" s="9"/>
      <c r="V493" s="9">
        <v>214</v>
      </c>
      <c r="W493" s="9">
        <v>254</v>
      </c>
      <c r="X493" s="9">
        <v>25</v>
      </c>
      <c r="Y493" s="9">
        <v>40</v>
      </c>
      <c r="Z493" s="9">
        <v>1.6</v>
      </c>
      <c r="AA493" s="9">
        <v>2.0099999999999998</v>
      </c>
      <c r="AB493" s="9">
        <v>254</v>
      </c>
      <c r="AC493" s="9">
        <v>421.6</v>
      </c>
      <c r="AD493" s="9">
        <v>101</v>
      </c>
      <c r="AE493" s="9">
        <v>167.6</v>
      </c>
      <c r="AF493" s="9">
        <v>1.66</v>
      </c>
      <c r="AG493" s="9">
        <v>4.1100000000000003</v>
      </c>
      <c r="AH493" s="9">
        <v>5.61</v>
      </c>
      <c r="AI493" s="9">
        <v>1164.5</v>
      </c>
      <c r="AJ493" s="9">
        <v>768.54</v>
      </c>
      <c r="AK493" s="9">
        <v>49.93</v>
      </c>
      <c r="AL493" s="9">
        <v>32428.59</v>
      </c>
      <c r="AM493" s="9">
        <v>855.52</v>
      </c>
      <c r="AN493" s="9">
        <f>Tabla1[[#This Row],[Costo Compra]]+Tabla1[[#This Row],[Otros Compra]]</f>
        <v>33284.11</v>
      </c>
      <c r="AO493" s="9" t="s">
        <v>240</v>
      </c>
      <c r="AP493" s="9" t="s">
        <v>260</v>
      </c>
      <c r="AQ493" s="9" t="s">
        <v>261</v>
      </c>
      <c r="AR493" s="9" t="s">
        <v>76</v>
      </c>
      <c r="AS493" s="9">
        <v>8367.9599999999991</v>
      </c>
      <c r="AT493" s="9">
        <v>0</v>
      </c>
      <c r="AU493" s="9" t="s">
        <v>77</v>
      </c>
      <c r="AV493" s="9">
        <v>2020</v>
      </c>
      <c r="AW493" s="12">
        <v>44039</v>
      </c>
      <c r="AX493" s="12">
        <v>44140</v>
      </c>
      <c r="AY493" s="9">
        <v>0</v>
      </c>
      <c r="AZ493" s="9">
        <v>0</v>
      </c>
      <c r="BA493" s="9">
        <v>-41652.07</v>
      </c>
      <c r="BB493" s="9">
        <v>-200.64</v>
      </c>
      <c r="BC493" s="9">
        <v>3687</v>
      </c>
      <c r="BD493" s="9"/>
      <c r="BE493" s="9" t="s">
        <v>251</v>
      </c>
      <c r="BF493" s="9" t="s">
        <v>251</v>
      </c>
      <c r="BG493" s="9"/>
      <c r="BH493" s="9" t="s">
        <v>79</v>
      </c>
      <c r="BI493" s="9"/>
      <c r="BJ493" s="9">
        <v>0</v>
      </c>
      <c r="BK493" s="9">
        <v>0</v>
      </c>
      <c r="BL493" s="9">
        <v>0</v>
      </c>
      <c r="BM493" s="9">
        <v>0</v>
      </c>
      <c r="BN493" s="9">
        <v>0</v>
      </c>
      <c r="BO493" s="9">
        <v>0</v>
      </c>
      <c r="BP493" s="9"/>
      <c r="BQ493" s="9" t="s">
        <v>80</v>
      </c>
      <c r="BR493" s="9" t="s">
        <v>81</v>
      </c>
      <c r="BS493" s="9"/>
      <c r="CGQ493" s="9" t="s">
        <v>70</v>
      </c>
    </row>
    <row r="494" spans="1:71 2227:2227" x14ac:dyDescent="0.25">
      <c r="A494" s="9" t="s">
        <v>70</v>
      </c>
      <c r="B494" s="10">
        <v>999054000032966</v>
      </c>
      <c r="C494" s="11" t="s">
        <v>86</v>
      </c>
      <c r="D494" s="9" t="s">
        <v>87</v>
      </c>
      <c r="E494" s="9" t="s">
        <v>207</v>
      </c>
      <c r="F494" s="9" t="s">
        <v>71</v>
      </c>
      <c r="G494" s="9" t="s">
        <v>70</v>
      </c>
      <c r="H494" s="9" t="s">
        <v>73</v>
      </c>
      <c r="I494" s="9">
        <v>1</v>
      </c>
      <c r="J494" s="9">
        <v>256</v>
      </c>
      <c r="K494" s="9">
        <v>422.6</v>
      </c>
      <c r="L494" s="9">
        <v>166.6</v>
      </c>
      <c r="M494" s="10">
        <v>187</v>
      </c>
      <c r="N494" s="9">
        <v>0.89</v>
      </c>
      <c r="O494" s="9">
        <v>4.84</v>
      </c>
      <c r="P494" s="9">
        <v>244.5</v>
      </c>
      <c r="Q494" s="9">
        <v>289</v>
      </c>
      <c r="R494" s="9">
        <v>48</v>
      </c>
      <c r="S494" s="9">
        <v>44.5</v>
      </c>
      <c r="T494" s="9">
        <v>0.93</v>
      </c>
      <c r="U494" s="9">
        <v>2.0499999999999998</v>
      </c>
      <c r="V494" s="9">
        <v>256</v>
      </c>
      <c r="W494" s="9">
        <v>244.5</v>
      </c>
      <c r="X494" s="9">
        <v>18</v>
      </c>
      <c r="Y494" s="9">
        <v>-11.5</v>
      </c>
      <c r="Z494" s="9">
        <v>0</v>
      </c>
      <c r="AA494" s="9">
        <v>0</v>
      </c>
      <c r="AB494" s="9"/>
      <c r="AC494" s="9"/>
      <c r="AD494" s="9"/>
      <c r="AE494" s="9"/>
      <c r="AF494" s="9"/>
      <c r="AG494" s="9"/>
      <c r="AH494" s="9">
        <v>7.45</v>
      </c>
      <c r="AI494" s="9">
        <v>1240.8</v>
      </c>
      <c r="AJ494" s="9">
        <v>806.57</v>
      </c>
      <c r="AK494" s="9">
        <v>65.040000000000006</v>
      </c>
      <c r="AL494" s="9">
        <v>29106.14</v>
      </c>
      <c r="AM494" s="9">
        <v>333.16</v>
      </c>
      <c r="AN494" s="9">
        <f>Tabla1[[#This Row],[Costo Compra]]+Tabla1[[#This Row],[Otros Compra]]</f>
        <v>29439.3</v>
      </c>
      <c r="AO494" s="9" t="s">
        <v>284</v>
      </c>
      <c r="AP494" s="9" t="s">
        <v>107</v>
      </c>
      <c r="AQ494" s="9" t="s">
        <v>129</v>
      </c>
      <c r="AR494" s="9" t="s">
        <v>95</v>
      </c>
      <c r="AS494" s="9">
        <v>8689.25</v>
      </c>
      <c r="AT494" s="9">
        <v>0</v>
      </c>
      <c r="AU494" s="9" t="s">
        <v>77</v>
      </c>
      <c r="AV494" s="9">
        <v>2020</v>
      </c>
      <c r="AW494" s="12">
        <v>44019</v>
      </c>
      <c r="AX494" s="12">
        <v>44140</v>
      </c>
      <c r="AY494" s="9">
        <v>0</v>
      </c>
      <c r="AZ494" s="9">
        <v>0</v>
      </c>
      <c r="BA494" s="9">
        <v>-38128.550000000003</v>
      </c>
      <c r="BB494" s="9">
        <v>-228.86</v>
      </c>
      <c r="BC494" s="9">
        <v>3686</v>
      </c>
      <c r="BD494" s="9"/>
      <c r="BE494" s="9" t="s">
        <v>250</v>
      </c>
      <c r="BF494" s="9" t="s">
        <v>250</v>
      </c>
      <c r="BG494" s="9"/>
      <c r="BH494" s="9" t="s">
        <v>79</v>
      </c>
      <c r="BI494" s="9"/>
      <c r="BJ494" s="9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/>
      <c r="BQ494" s="9" t="s">
        <v>80</v>
      </c>
      <c r="BR494" s="9" t="s">
        <v>81</v>
      </c>
      <c r="BS494" s="9"/>
      <c r="CGQ494" s="9"/>
    </row>
    <row r="495" spans="1:71 2227:2227" x14ac:dyDescent="0.25">
      <c r="A495" s="13" t="s">
        <v>70</v>
      </c>
      <c r="B495" s="14">
        <v>999054000033013</v>
      </c>
      <c r="C495" s="15" t="s">
        <v>86</v>
      </c>
      <c r="D495" s="13" t="s">
        <v>87</v>
      </c>
      <c r="E495" s="13" t="s">
        <v>143</v>
      </c>
      <c r="F495" s="13" t="s">
        <v>71</v>
      </c>
      <c r="G495" s="13" t="s">
        <v>70</v>
      </c>
      <c r="H495" s="13" t="s">
        <v>73</v>
      </c>
      <c r="I495" s="13">
        <v>1</v>
      </c>
      <c r="J495" s="13">
        <v>212.5</v>
      </c>
      <c r="K495" s="13">
        <v>401.6</v>
      </c>
      <c r="L495" s="13">
        <v>189.1</v>
      </c>
      <c r="M495" s="14">
        <v>251</v>
      </c>
      <c r="N495" s="13">
        <v>0.75</v>
      </c>
      <c r="O495" s="13">
        <v>7.34</v>
      </c>
      <c r="P495" s="13">
        <v>231</v>
      </c>
      <c r="Q495" s="13">
        <v>221.5</v>
      </c>
      <c r="R495" s="13">
        <v>19</v>
      </c>
      <c r="S495" s="13">
        <v>-9.5</v>
      </c>
      <c r="T495" s="13">
        <v>0</v>
      </c>
      <c r="U495" s="13">
        <v>0</v>
      </c>
      <c r="V495" s="13">
        <v>212.5</v>
      </c>
      <c r="W495" s="13">
        <v>231</v>
      </c>
      <c r="X495" s="13">
        <v>55</v>
      </c>
      <c r="Y495" s="13">
        <v>18.5</v>
      </c>
      <c r="Z495" s="13">
        <v>0.34</v>
      </c>
      <c r="AA495" s="13">
        <v>7.49</v>
      </c>
      <c r="AB495" s="13"/>
      <c r="AC495" s="13"/>
      <c r="AD495" s="13"/>
      <c r="AE495" s="13"/>
      <c r="AF495" s="13"/>
      <c r="AG495" s="13"/>
      <c r="AH495" s="13">
        <v>11.76</v>
      </c>
      <c r="AI495" s="13">
        <v>2222.94</v>
      </c>
      <c r="AJ495" s="13">
        <v>1387.78</v>
      </c>
      <c r="AK495" s="13">
        <v>80.39</v>
      </c>
      <c r="AL495" s="13">
        <v>23863.88</v>
      </c>
      <c r="AM495" s="13">
        <v>61.38</v>
      </c>
      <c r="AN495" s="13">
        <f>Tabla1[[#This Row],[Costo Compra]]+Tabla1[[#This Row],[Otros Compra]]</f>
        <v>23925.260000000002</v>
      </c>
      <c r="AO495" s="9" t="s">
        <v>284</v>
      </c>
      <c r="AP495" s="13" t="s">
        <v>144</v>
      </c>
      <c r="AQ495" s="13" t="s">
        <v>94</v>
      </c>
      <c r="AR495" s="13" t="s">
        <v>95</v>
      </c>
      <c r="AS495" s="13">
        <v>14450.77</v>
      </c>
      <c r="AT495" s="13">
        <v>0</v>
      </c>
      <c r="AU495" s="13" t="s">
        <v>77</v>
      </c>
      <c r="AV495" s="13">
        <v>2020</v>
      </c>
      <c r="AW495" s="16">
        <v>43963</v>
      </c>
      <c r="AX495" s="16">
        <v>44140</v>
      </c>
      <c r="AY495" s="13">
        <v>0</v>
      </c>
      <c r="AZ495" s="13">
        <v>0</v>
      </c>
      <c r="BA495" s="13">
        <v>-38376.03</v>
      </c>
      <c r="BB495" s="13">
        <v>-202.94</v>
      </c>
      <c r="BC495" s="13">
        <v>3686</v>
      </c>
      <c r="BD495" s="13"/>
      <c r="BE495" s="13" t="s">
        <v>250</v>
      </c>
      <c r="BF495" s="13" t="s">
        <v>250</v>
      </c>
      <c r="BG495" s="13"/>
      <c r="BH495" s="13" t="s">
        <v>79</v>
      </c>
      <c r="BI495" s="13"/>
      <c r="BJ495" s="13">
        <v>0</v>
      </c>
      <c r="BK495" s="13">
        <v>0</v>
      </c>
      <c r="BL495" s="13">
        <v>0</v>
      </c>
      <c r="BM495" s="13">
        <v>0</v>
      </c>
      <c r="BN495" s="13">
        <v>0</v>
      </c>
      <c r="BO495" s="13">
        <v>0</v>
      </c>
      <c r="BP495" s="13"/>
      <c r="BQ495" s="13" t="s">
        <v>80</v>
      </c>
      <c r="BR495" s="13" t="s">
        <v>81</v>
      </c>
      <c r="BS495" s="9"/>
      <c r="CGQ495" s="9" t="s">
        <v>70</v>
      </c>
    </row>
    <row r="496" spans="1:71 2227:2227" x14ac:dyDescent="0.25">
      <c r="A496" s="9" t="s">
        <v>70</v>
      </c>
      <c r="B496" s="10">
        <v>999054000033013</v>
      </c>
      <c r="C496" s="11" t="s">
        <v>86</v>
      </c>
      <c r="D496" s="9" t="s">
        <v>87</v>
      </c>
      <c r="E496" s="9" t="s">
        <v>143</v>
      </c>
      <c r="F496" s="9" t="s">
        <v>71</v>
      </c>
      <c r="G496" s="9" t="s">
        <v>70</v>
      </c>
      <c r="H496" s="9" t="s">
        <v>73</v>
      </c>
      <c r="I496" s="9">
        <v>1</v>
      </c>
      <c r="J496" s="9">
        <v>212.5</v>
      </c>
      <c r="K496" s="9">
        <v>401.6</v>
      </c>
      <c r="L496" s="9">
        <v>189.1</v>
      </c>
      <c r="M496" s="10">
        <v>251</v>
      </c>
      <c r="N496" s="9">
        <v>0.75</v>
      </c>
      <c r="O496" s="9">
        <v>7.34</v>
      </c>
      <c r="P496" s="9">
        <v>231</v>
      </c>
      <c r="Q496" s="9">
        <v>221.5</v>
      </c>
      <c r="R496" s="9">
        <v>19</v>
      </c>
      <c r="S496" s="9">
        <v>-9.5</v>
      </c>
      <c r="T496" s="9">
        <v>0</v>
      </c>
      <c r="U496" s="9">
        <v>0</v>
      </c>
      <c r="V496" s="9">
        <v>212.5</v>
      </c>
      <c r="W496" s="9">
        <v>231</v>
      </c>
      <c r="X496" s="9">
        <v>55</v>
      </c>
      <c r="Y496" s="9">
        <v>18.5</v>
      </c>
      <c r="Z496" s="9">
        <v>0.34</v>
      </c>
      <c r="AA496" s="9">
        <v>7.49</v>
      </c>
      <c r="AB496" s="9"/>
      <c r="AC496" s="9"/>
      <c r="AD496" s="9"/>
      <c r="AE496" s="9"/>
      <c r="AF496" s="9"/>
      <c r="AG496" s="9"/>
      <c r="AH496" s="9">
        <v>11.76</v>
      </c>
      <c r="AI496" s="9">
        <v>2222.94</v>
      </c>
      <c r="AJ496" s="9">
        <v>1387.78</v>
      </c>
      <c r="AK496" s="9">
        <v>80.37</v>
      </c>
      <c r="AL496" s="9">
        <v>23863.88</v>
      </c>
      <c r="AM496" s="9">
        <v>61.38</v>
      </c>
      <c r="AN496" s="9">
        <f>Tabla1[[#This Row],[Costo Compra]]+Tabla1[[#This Row],[Otros Compra]]</f>
        <v>23925.260000000002</v>
      </c>
      <c r="AO496" s="9" t="s">
        <v>284</v>
      </c>
      <c r="AP496" s="9" t="s">
        <v>144</v>
      </c>
      <c r="AQ496" s="9" t="s">
        <v>94</v>
      </c>
      <c r="AR496" s="9" t="s">
        <v>95</v>
      </c>
      <c r="AS496" s="9">
        <v>14447.21</v>
      </c>
      <c r="AT496" s="9">
        <v>0</v>
      </c>
      <c r="AU496" s="9" t="s">
        <v>77</v>
      </c>
      <c r="AV496" s="9">
        <v>2020</v>
      </c>
      <c r="AW496" s="12">
        <v>43963</v>
      </c>
      <c r="AX496" s="12">
        <v>44140</v>
      </c>
      <c r="AY496" s="9">
        <v>0</v>
      </c>
      <c r="AZ496" s="9">
        <v>0</v>
      </c>
      <c r="BA496" s="9">
        <v>-38372.47</v>
      </c>
      <c r="BB496" s="9">
        <v>-202.92</v>
      </c>
      <c r="BC496" s="9">
        <v>3686</v>
      </c>
      <c r="BD496" s="9"/>
      <c r="BE496" s="9" t="s">
        <v>250</v>
      </c>
      <c r="BF496" s="9" t="s">
        <v>250</v>
      </c>
      <c r="BG496" s="9"/>
      <c r="BH496" s="9" t="s">
        <v>79</v>
      </c>
      <c r="BI496" s="9"/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/>
      <c r="BQ496" s="9" t="s">
        <v>80</v>
      </c>
      <c r="BR496" s="9" t="s">
        <v>81</v>
      </c>
      <c r="BS496" s="9"/>
      <c r="CGQ496" s="9"/>
    </row>
    <row r="497" spans="1:71 2227:2227" x14ac:dyDescent="0.25">
      <c r="A497" s="13" t="s">
        <v>70</v>
      </c>
      <c r="B497" s="14">
        <v>999054000033016</v>
      </c>
      <c r="C497" s="15" t="s">
        <v>86</v>
      </c>
      <c r="D497" s="13" t="s">
        <v>87</v>
      </c>
      <c r="E497" s="13" t="s">
        <v>181</v>
      </c>
      <c r="F497" s="13" t="s">
        <v>71</v>
      </c>
      <c r="G497" s="13" t="s">
        <v>119</v>
      </c>
      <c r="H497" s="13" t="s">
        <v>73</v>
      </c>
      <c r="I497" s="13">
        <v>1</v>
      </c>
      <c r="J497" s="13">
        <v>166.5</v>
      </c>
      <c r="K497" s="13">
        <v>400.6</v>
      </c>
      <c r="L497" s="13">
        <v>234.1</v>
      </c>
      <c r="M497" s="14">
        <v>218</v>
      </c>
      <c r="N497" s="13">
        <v>1.07</v>
      </c>
      <c r="O497" s="13">
        <v>4.59</v>
      </c>
      <c r="P497" s="13">
        <v>179</v>
      </c>
      <c r="Q497" s="13">
        <v>225</v>
      </c>
      <c r="R497" s="13">
        <v>75</v>
      </c>
      <c r="S497" s="13">
        <v>46</v>
      </c>
      <c r="T497" s="13">
        <v>0.61</v>
      </c>
      <c r="U497" s="13">
        <v>4.7699999999999996</v>
      </c>
      <c r="V497" s="13">
        <v>166.5</v>
      </c>
      <c r="W497" s="13">
        <v>179</v>
      </c>
      <c r="X497" s="13">
        <v>22</v>
      </c>
      <c r="Y497" s="13">
        <v>12.5</v>
      </c>
      <c r="Z497" s="13">
        <v>0.56999999999999995</v>
      </c>
      <c r="AA497" s="13">
        <v>4.6100000000000003</v>
      </c>
      <c r="AB497" s="13"/>
      <c r="AC497" s="13"/>
      <c r="AD497" s="13"/>
      <c r="AE497" s="13"/>
      <c r="AF497" s="13"/>
      <c r="AG497" s="13"/>
      <c r="AH497" s="13">
        <v>7.28</v>
      </c>
      <c r="AI497" s="13">
        <v>1703.09</v>
      </c>
      <c r="AJ497" s="13">
        <v>1074.57</v>
      </c>
      <c r="AK497" s="13">
        <v>64.680000000000007</v>
      </c>
      <c r="AL497" s="13">
        <v>23805.34</v>
      </c>
      <c r="AM497" s="13">
        <v>177.66</v>
      </c>
      <c r="AN497" s="13">
        <f>Tabla1[[#This Row],[Costo Compra]]+Tabla1[[#This Row],[Otros Compra]]</f>
        <v>23983</v>
      </c>
      <c r="AO497" s="9" t="s">
        <v>284</v>
      </c>
      <c r="AP497" s="13" t="s">
        <v>170</v>
      </c>
      <c r="AQ497" s="13" t="s">
        <v>116</v>
      </c>
      <c r="AR497" s="13" t="s">
        <v>76</v>
      </c>
      <c r="AS497" s="13">
        <v>11357.13</v>
      </c>
      <c r="AT497" s="13">
        <v>0</v>
      </c>
      <c r="AU497" s="13" t="s">
        <v>77</v>
      </c>
      <c r="AV497" s="13">
        <v>2020</v>
      </c>
      <c r="AW497" s="16">
        <v>44019</v>
      </c>
      <c r="AX497" s="16">
        <v>44140</v>
      </c>
      <c r="AY497" s="13">
        <v>0</v>
      </c>
      <c r="AZ497" s="13">
        <v>0</v>
      </c>
      <c r="BA497" s="13">
        <v>-35340.129999999997</v>
      </c>
      <c r="BB497" s="13">
        <v>-150.96</v>
      </c>
      <c r="BC497" s="13">
        <v>3685</v>
      </c>
      <c r="BD497" s="13"/>
      <c r="BE497" s="13" t="s">
        <v>250</v>
      </c>
      <c r="BF497" s="13" t="s">
        <v>250</v>
      </c>
      <c r="BG497" s="13"/>
      <c r="BH497" s="13" t="s">
        <v>79</v>
      </c>
      <c r="BI497" s="13"/>
      <c r="BJ497" s="13">
        <v>0</v>
      </c>
      <c r="BK497" s="13">
        <v>0</v>
      </c>
      <c r="BL497" s="13">
        <v>0</v>
      </c>
      <c r="BM497" s="13">
        <v>0</v>
      </c>
      <c r="BN497" s="13">
        <v>0</v>
      </c>
      <c r="BO497" s="13">
        <v>0</v>
      </c>
      <c r="BP497" s="13"/>
      <c r="BQ497" s="13" t="s">
        <v>80</v>
      </c>
      <c r="BR497" s="13" t="s">
        <v>81</v>
      </c>
      <c r="BS497" s="9"/>
      <c r="CGQ497" s="9" t="s">
        <v>70</v>
      </c>
    </row>
    <row r="498" spans="1:71 2227:2227" x14ac:dyDescent="0.25">
      <c r="A498" s="9" t="s">
        <v>70</v>
      </c>
      <c r="B498" s="10">
        <v>999054000033016</v>
      </c>
      <c r="C498" s="11" t="s">
        <v>86</v>
      </c>
      <c r="D498" s="9" t="s">
        <v>87</v>
      </c>
      <c r="E498" s="9" t="s">
        <v>181</v>
      </c>
      <c r="F498" s="9" t="s">
        <v>71</v>
      </c>
      <c r="G498" s="9" t="s">
        <v>119</v>
      </c>
      <c r="H498" s="9" t="s">
        <v>73</v>
      </c>
      <c r="I498" s="9">
        <v>1</v>
      </c>
      <c r="J498" s="9">
        <v>166.5</v>
      </c>
      <c r="K498" s="9">
        <v>400.6</v>
      </c>
      <c r="L498" s="9">
        <v>234.1</v>
      </c>
      <c r="M498" s="10">
        <v>218</v>
      </c>
      <c r="N498" s="9">
        <v>1.07</v>
      </c>
      <c r="O498" s="9">
        <v>4.59</v>
      </c>
      <c r="P498" s="9">
        <v>179</v>
      </c>
      <c r="Q498" s="9">
        <v>225</v>
      </c>
      <c r="R498" s="9">
        <v>75</v>
      </c>
      <c r="S498" s="9">
        <v>46</v>
      </c>
      <c r="T498" s="9">
        <v>0.61</v>
      </c>
      <c r="U498" s="9">
        <v>4.7699999999999996</v>
      </c>
      <c r="V498" s="9">
        <v>166.5</v>
      </c>
      <c r="W498" s="9">
        <v>179</v>
      </c>
      <c r="X498" s="9">
        <v>22</v>
      </c>
      <c r="Y498" s="9">
        <v>12.5</v>
      </c>
      <c r="Z498" s="9">
        <v>0.56999999999999995</v>
      </c>
      <c r="AA498" s="9">
        <v>4.6100000000000003</v>
      </c>
      <c r="AB498" s="9"/>
      <c r="AC498" s="9"/>
      <c r="AD498" s="9"/>
      <c r="AE498" s="9"/>
      <c r="AF498" s="9"/>
      <c r="AG498" s="9"/>
      <c r="AH498" s="9">
        <v>7.28</v>
      </c>
      <c r="AI498" s="9">
        <v>1703.09</v>
      </c>
      <c r="AJ498" s="9">
        <v>1074.57</v>
      </c>
      <c r="AK498" s="9">
        <v>64.66</v>
      </c>
      <c r="AL498" s="9">
        <v>23805.34</v>
      </c>
      <c r="AM498" s="9">
        <v>177.66</v>
      </c>
      <c r="AN498" s="9">
        <f>Tabla1[[#This Row],[Costo Compra]]+Tabla1[[#This Row],[Otros Compra]]</f>
        <v>23983</v>
      </c>
      <c r="AO498" s="9" t="s">
        <v>284</v>
      </c>
      <c r="AP498" s="9" t="s">
        <v>170</v>
      </c>
      <c r="AQ498" s="9" t="s">
        <v>116</v>
      </c>
      <c r="AR498" s="9" t="s">
        <v>76</v>
      </c>
      <c r="AS498" s="9">
        <v>11353.64</v>
      </c>
      <c r="AT498" s="9">
        <v>0</v>
      </c>
      <c r="AU498" s="9" t="s">
        <v>77</v>
      </c>
      <c r="AV498" s="9">
        <v>2020</v>
      </c>
      <c r="AW498" s="12">
        <v>44019</v>
      </c>
      <c r="AX498" s="12">
        <v>44140</v>
      </c>
      <c r="AY498" s="9">
        <v>0</v>
      </c>
      <c r="AZ498" s="9">
        <v>0</v>
      </c>
      <c r="BA498" s="9">
        <v>-35336.639999999999</v>
      </c>
      <c r="BB498" s="9">
        <v>-150.94999999999999</v>
      </c>
      <c r="BC498" s="9">
        <v>3685</v>
      </c>
      <c r="BD498" s="9"/>
      <c r="BE498" s="9" t="s">
        <v>250</v>
      </c>
      <c r="BF498" s="9" t="s">
        <v>250</v>
      </c>
      <c r="BG498" s="9"/>
      <c r="BH498" s="9" t="s">
        <v>79</v>
      </c>
      <c r="BI498" s="9"/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/>
      <c r="BQ498" s="9" t="s">
        <v>80</v>
      </c>
      <c r="BR498" s="9" t="s">
        <v>81</v>
      </c>
      <c r="BS498" s="9"/>
      <c r="CGQ498" s="9" t="s">
        <v>70</v>
      </c>
    </row>
    <row r="499" spans="1:71 2227:2227" x14ac:dyDescent="0.25">
      <c r="A499" s="13" t="s">
        <v>70</v>
      </c>
      <c r="B499" s="14">
        <v>999054000033027</v>
      </c>
      <c r="C499" s="15" t="s">
        <v>86</v>
      </c>
      <c r="D499" s="13" t="s">
        <v>87</v>
      </c>
      <c r="E499" s="13" t="s">
        <v>259</v>
      </c>
      <c r="F499" s="13" t="s">
        <v>71</v>
      </c>
      <c r="G499" s="13" t="s">
        <v>240</v>
      </c>
      <c r="H499" s="13" t="s">
        <v>73</v>
      </c>
      <c r="I499" s="13">
        <v>1</v>
      </c>
      <c r="J499" s="13">
        <v>211</v>
      </c>
      <c r="K499" s="13">
        <v>417.6</v>
      </c>
      <c r="L499" s="13">
        <v>206.6</v>
      </c>
      <c r="M499" s="14">
        <v>126</v>
      </c>
      <c r="N499" s="13">
        <v>1.64</v>
      </c>
      <c r="O499" s="13">
        <v>3.72</v>
      </c>
      <c r="P499" s="13"/>
      <c r="Q499" s="13"/>
      <c r="R499" s="13"/>
      <c r="S499" s="13"/>
      <c r="T499" s="13"/>
      <c r="U499" s="13"/>
      <c r="V499" s="13">
        <v>211</v>
      </c>
      <c r="W499" s="13">
        <v>240.5</v>
      </c>
      <c r="X499" s="13">
        <v>25</v>
      </c>
      <c r="Y499" s="13">
        <v>29.5</v>
      </c>
      <c r="Z499" s="13">
        <v>1.18</v>
      </c>
      <c r="AA499" s="13">
        <v>2.72</v>
      </c>
      <c r="AB499" s="13">
        <v>240.5</v>
      </c>
      <c r="AC499" s="13">
        <v>417.6</v>
      </c>
      <c r="AD499" s="13">
        <v>101</v>
      </c>
      <c r="AE499" s="13">
        <v>177.1</v>
      </c>
      <c r="AF499" s="13">
        <v>1.75</v>
      </c>
      <c r="AG499" s="13">
        <v>3.89</v>
      </c>
      <c r="AH499" s="13">
        <v>5.64</v>
      </c>
      <c r="AI499" s="13">
        <v>1164.5</v>
      </c>
      <c r="AJ499" s="13">
        <v>768.54</v>
      </c>
      <c r="AK499" s="13">
        <v>47.27</v>
      </c>
      <c r="AL499" s="13">
        <v>30705.02</v>
      </c>
      <c r="AM499" s="13">
        <v>855.52</v>
      </c>
      <c r="AN499" s="13">
        <f>Tabla1[[#This Row],[Costo Compra]]+Tabla1[[#This Row],[Otros Compra]]</f>
        <v>31560.54</v>
      </c>
      <c r="AO499" s="9" t="s">
        <v>240</v>
      </c>
      <c r="AP499" s="13" t="s">
        <v>260</v>
      </c>
      <c r="AQ499" s="13" t="s">
        <v>261</v>
      </c>
      <c r="AR499" s="13" t="s">
        <v>76</v>
      </c>
      <c r="AS499" s="13">
        <v>8371.27</v>
      </c>
      <c r="AT499" s="13">
        <v>0</v>
      </c>
      <c r="AU499" s="13" t="s">
        <v>77</v>
      </c>
      <c r="AV499" s="13">
        <v>2020</v>
      </c>
      <c r="AW499" s="16">
        <v>44039</v>
      </c>
      <c r="AX499" s="16">
        <v>44140</v>
      </c>
      <c r="AY499" s="13">
        <v>0</v>
      </c>
      <c r="AZ499" s="13">
        <v>0</v>
      </c>
      <c r="BA499" s="13">
        <v>-39931.81</v>
      </c>
      <c r="BB499" s="13">
        <v>-193.28</v>
      </c>
      <c r="BC499" s="13">
        <v>3687</v>
      </c>
      <c r="BD499" s="13"/>
      <c r="BE499" s="13" t="s">
        <v>251</v>
      </c>
      <c r="BF499" s="13" t="s">
        <v>251</v>
      </c>
      <c r="BG499" s="13"/>
      <c r="BH499" s="13" t="s">
        <v>79</v>
      </c>
      <c r="BI499" s="13"/>
      <c r="BJ499" s="13">
        <v>0</v>
      </c>
      <c r="BK499" s="13">
        <v>0</v>
      </c>
      <c r="BL499" s="13">
        <v>0</v>
      </c>
      <c r="BM499" s="13">
        <v>0</v>
      </c>
      <c r="BN499" s="13">
        <v>0</v>
      </c>
      <c r="BO499" s="13">
        <v>0</v>
      </c>
      <c r="BP499" s="13"/>
      <c r="BQ499" s="13" t="s">
        <v>80</v>
      </c>
      <c r="BR499" s="13" t="s">
        <v>81</v>
      </c>
      <c r="BS499" s="9"/>
      <c r="CGQ499" s="9" t="s">
        <v>70</v>
      </c>
    </row>
    <row r="500" spans="1:71 2227:2227" x14ac:dyDescent="0.25">
      <c r="A500" s="9" t="s">
        <v>70</v>
      </c>
      <c r="B500" s="10">
        <v>999054000033085</v>
      </c>
      <c r="C500" s="11" t="s">
        <v>86</v>
      </c>
      <c r="D500" s="9" t="s">
        <v>87</v>
      </c>
      <c r="E500" s="9" t="s">
        <v>259</v>
      </c>
      <c r="F500" s="9" t="s">
        <v>71</v>
      </c>
      <c r="G500" s="9" t="s">
        <v>119</v>
      </c>
      <c r="H500" s="9" t="s">
        <v>73</v>
      </c>
      <c r="I500" s="9">
        <v>1</v>
      </c>
      <c r="J500" s="9">
        <v>227</v>
      </c>
      <c r="K500" s="9">
        <v>405.6</v>
      </c>
      <c r="L500" s="9">
        <v>178.6</v>
      </c>
      <c r="M500" s="10">
        <v>126</v>
      </c>
      <c r="N500" s="9">
        <v>1.42</v>
      </c>
      <c r="O500" s="9">
        <v>4.3</v>
      </c>
      <c r="P500" s="9"/>
      <c r="Q500" s="9"/>
      <c r="R500" s="9"/>
      <c r="S500" s="9"/>
      <c r="T500" s="9"/>
      <c r="U500" s="9"/>
      <c r="V500" s="9">
        <v>227</v>
      </c>
      <c r="W500" s="9">
        <v>271</v>
      </c>
      <c r="X500" s="9">
        <v>25</v>
      </c>
      <c r="Y500" s="9">
        <v>44</v>
      </c>
      <c r="Z500" s="9">
        <v>1.76</v>
      </c>
      <c r="AA500" s="9">
        <v>1.83</v>
      </c>
      <c r="AB500" s="9">
        <v>271</v>
      </c>
      <c r="AC500" s="9">
        <v>405.6</v>
      </c>
      <c r="AD500" s="9">
        <v>101</v>
      </c>
      <c r="AE500" s="9">
        <v>134.6</v>
      </c>
      <c r="AF500" s="9">
        <v>1.33</v>
      </c>
      <c r="AG500" s="9">
        <v>5.1100000000000003</v>
      </c>
      <c r="AH500" s="9">
        <v>6.52</v>
      </c>
      <c r="AI500" s="9">
        <v>1164.5</v>
      </c>
      <c r="AJ500" s="9">
        <v>768.54</v>
      </c>
      <c r="AK500" s="9">
        <v>62.17</v>
      </c>
      <c r="AL500" s="9">
        <v>34599</v>
      </c>
      <c r="AM500" s="9">
        <v>855.52</v>
      </c>
      <c r="AN500" s="9">
        <f>Tabla1[[#This Row],[Costo Compra]]+Tabla1[[#This Row],[Otros Compra]]</f>
        <v>35454.519999999997</v>
      </c>
      <c r="AO500" s="9" t="s">
        <v>240</v>
      </c>
      <c r="AP500" s="9" t="s">
        <v>260</v>
      </c>
      <c r="AQ500" s="9" t="s">
        <v>261</v>
      </c>
      <c r="AR500" s="9" t="s">
        <v>76</v>
      </c>
      <c r="AS500" s="9">
        <v>8367.9599999999991</v>
      </c>
      <c r="AT500" s="9">
        <v>0</v>
      </c>
      <c r="AU500" s="9" t="s">
        <v>77</v>
      </c>
      <c r="AV500" s="9">
        <v>2020</v>
      </c>
      <c r="AW500" s="12">
        <v>44039</v>
      </c>
      <c r="AX500" s="12">
        <v>44140</v>
      </c>
      <c r="AY500" s="9">
        <v>0</v>
      </c>
      <c r="AZ500" s="9">
        <v>0</v>
      </c>
      <c r="BA500" s="9">
        <v>-43822.48</v>
      </c>
      <c r="BB500" s="9">
        <v>-245.37</v>
      </c>
      <c r="BC500" s="9">
        <v>3685</v>
      </c>
      <c r="BD500" s="9"/>
      <c r="BE500" s="9" t="s">
        <v>250</v>
      </c>
      <c r="BF500" s="9" t="s">
        <v>250</v>
      </c>
      <c r="BG500" s="9"/>
      <c r="BH500" s="9" t="s">
        <v>79</v>
      </c>
      <c r="BI500" s="9"/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/>
      <c r="BQ500" s="9" t="s">
        <v>80</v>
      </c>
      <c r="BR500" s="9" t="s">
        <v>81</v>
      </c>
      <c r="BS500" s="9"/>
      <c r="CGQ500" s="9" t="s">
        <v>70</v>
      </c>
    </row>
    <row r="501" spans="1:71 2227:2227" x14ac:dyDescent="0.25">
      <c r="A501" s="13" t="s">
        <v>70</v>
      </c>
      <c r="B501" s="14">
        <v>999054000033100</v>
      </c>
      <c r="C501" s="15" t="s">
        <v>86</v>
      </c>
      <c r="D501" s="13" t="s">
        <v>87</v>
      </c>
      <c r="E501" s="13" t="s">
        <v>259</v>
      </c>
      <c r="F501" s="13" t="s">
        <v>71</v>
      </c>
      <c r="G501" s="13" t="s">
        <v>119</v>
      </c>
      <c r="H501" s="13" t="s">
        <v>73</v>
      </c>
      <c r="I501" s="13">
        <v>1</v>
      </c>
      <c r="J501" s="13">
        <v>254</v>
      </c>
      <c r="K501" s="13">
        <v>412.6</v>
      </c>
      <c r="L501" s="13">
        <v>158.6</v>
      </c>
      <c r="M501" s="14">
        <v>126</v>
      </c>
      <c r="N501" s="13">
        <v>1.26</v>
      </c>
      <c r="O501" s="13">
        <v>4.8499999999999996</v>
      </c>
      <c r="P501" s="13"/>
      <c r="Q501" s="13"/>
      <c r="R501" s="13"/>
      <c r="S501" s="13"/>
      <c r="T501" s="13"/>
      <c r="U501" s="13"/>
      <c r="V501" s="13">
        <v>254</v>
      </c>
      <c r="W501" s="13">
        <v>282</v>
      </c>
      <c r="X501" s="13">
        <v>25</v>
      </c>
      <c r="Y501" s="13">
        <v>28</v>
      </c>
      <c r="Z501" s="13">
        <v>1.1200000000000001</v>
      </c>
      <c r="AA501" s="13">
        <v>2.87</v>
      </c>
      <c r="AB501" s="13">
        <v>282</v>
      </c>
      <c r="AC501" s="13">
        <v>412.6</v>
      </c>
      <c r="AD501" s="13">
        <v>101</v>
      </c>
      <c r="AE501" s="13">
        <v>130.6</v>
      </c>
      <c r="AF501" s="13">
        <v>1.29</v>
      </c>
      <c r="AG501" s="13">
        <v>5.27</v>
      </c>
      <c r="AH501" s="13">
        <v>7.34</v>
      </c>
      <c r="AI501" s="13">
        <v>1164.5</v>
      </c>
      <c r="AJ501" s="13">
        <v>768.54</v>
      </c>
      <c r="AK501" s="13">
        <v>64.099999999999994</v>
      </c>
      <c r="AL501" s="13">
        <v>36003.39</v>
      </c>
      <c r="AM501" s="13">
        <v>855.52</v>
      </c>
      <c r="AN501" s="13">
        <f>Tabla1[[#This Row],[Costo Compra]]+Tabla1[[#This Row],[Otros Compra]]</f>
        <v>36858.909999999996</v>
      </c>
      <c r="AO501" s="9" t="s">
        <v>240</v>
      </c>
      <c r="AP501" s="13" t="s">
        <v>260</v>
      </c>
      <c r="AQ501" s="13" t="s">
        <v>261</v>
      </c>
      <c r="AR501" s="13" t="s">
        <v>76</v>
      </c>
      <c r="AS501" s="13">
        <v>8371.27</v>
      </c>
      <c r="AT501" s="13">
        <v>0</v>
      </c>
      <c r="AU501" s="13" t="s">
        <v>77</v>
      </c>
      <c r="AV501" s="13">
        <v>2020</v>
      </c>
      <c r="AW501" s="16">
        <v>44039</v>
      </c>
      <c r="AX501" s="16">
        <v>44140</v>
      </c>
      <c r="AY501" s="13">
        <v>0</v>
      </c>
      <c r="AZ501" s="13">
        <v>0</v>
      </c>
      <c r="BA501" s="13">
        <v>-45230.18</v>
      </c>
      <c r="BB501" s="13">
        <v>-285.18</v>
      </c>
      <c r="BC501" s="13">
        <v>3685</v>
      </c>
      <c r="BD501" s="13"/>
      <c r="BE501" s="13" t="s">
        <v>250</v>
      </c>
      <c r="BF501" s="13" t="s">
        <v>250</v>
      </c>
      <c r="BG501" s="13"/>
      <c r="BH501" s="13" t="s">
        <v>79</v>
      </c>
      <c r="BI501" s="13"/>
      <c r="BJ501" s="13">
        <v>0</v>
      </c>
      <c r="BK501" s="13">
        <v>0</v>
      </c>
      <c r="BL501" s="13">
        <v>0</v>
      </c>
      <c r="BM501" s="13">
        <v>0</v>
      </c>
      <c r="BN501" s="13">
        <v>0</v>
      </c>
      <c r="BO501" s="13">
        <v>0</v>
      </c>
      <c r="BP501" s="13"/>
      <c r="BQ501" s="13" t="s">
        <v>80</v>
      </c>
      <c r="BR501" s="13" t="s">
        <v>81</v>
      </c>
      <c r="BS501" s="9"/>
      <c r="CGQ501" s="9" t="s">
        <v>70</v>
      </c>
    </row>
    <row r="502" spans="1:71 2227:2227" x14ac:dyDescent="0.25">
      <c r="A502" s="13" t="s">
        <v>70</v>
      </c>
      <c r="B502" s="14">
        <v>999054000033102</v>
      </c>
      <c r="C502" s="11" t="s">
        <v>86</v>
      </c>
      <c r="D502" s="13"/>
      <c r="E502" s="13" t="s">
        <v>158</v>
      </c>
      <c r="F502" s="13" t="s">
        <v>71</v>
      </c>
      <c r="G502" s="13" t="s">
        <v>70</v>
      </c>
      <c r="H502" s="13" t="s">
        <v>73</v>
      </c>
      <c r="I502" s="13">
        <v>1</v>
      </c>
      <c r="J502" s="13">
        <v>192.28</v>
      </c>
      <c r="K502" s="13">
        <v>410.6</v>
      </c>
      <c r="L502" s="13">
        <v>218.32</v>
      </c>
      <c r="M502" s="14">
        <v>215</v>
      </c>
      <c r="N502" s="13">
        <v>1.02</v>
      </c>
      <c r="O502" s="13">
        <v>4.54</v>
      </c>
      <c r="P502" s="13">
        <v>205.5</v>
      </c>
      <c r="Q502" s="13">
        <v>214</v>
      </c>
      <c r="R502" s="13">
        <v>19</v>
      </c>
      <c r="S502" s="13">
        <v>8.5</v>
      </c>
      <c r="T502" s="13">
        <v>0.45</v>
      </c>
      <c r="U502" s="13">
        <v>3.9</v>
      </c>
      <c r="V502" s="13">
        <v>192.28</v>
      </c>
      <c r="W502" s="13">
        <v>205.5</v>
      </c>
      <c r="X502" s="13">
        <v>19</v>
      </c>
      <c r="Y502" s="13">
        <v>13.22</v>
      </c>
      <c r="Z502" s="13">
        <v>0.7</v>
      </c>
      <c r="AA502" s="13">
        <v>2.78</v>
      </c>
      <c r="AB502" s="13"/>
      <c r="AC502" s="13"/>
      <c r="AD502" s="13"/>
      <c r="AE502" s="13"/>
      <c r="AF502" s="13"/>
      <c r="AG502" s="13"/>
      <c r="AH502" s="13">
        <v>7.22</v>
      </c>
      <c r="AI502" s="13">
        <v>1577.29</v>
      </c>
      <c r="AJ502" s="13">
        <v>990.46</v>
      </c>
      <c r="AK502" s="13">
        <v>52.99</v>
      </c>
      <c r="AL502" s="13">
        <v>19672.96</v>
      </c>
      <c r="AM502" s="13">
        <v>1186.67</v>
      </c>
      <c r="AN502" s="13">
        <f>Tabla1[[#This Row],[Costo Compra]]+Tabla1[[#This Row],[Otros Compra]]</f>
        <v>20859.629999999997</v>
      </c>
      <c r="AO502" s="9" t="s">
        <v>282</v>
      </c>
      <c r="AP502" s="13" t="s">
        <v>159</v>
      </c>
      <c r="AQ502" s="13" t="s">
        <v>160</v>
      </c>
      <c r="AR502" s="13" t="s">
        <v>148</v>
      </c>
      <c r="AS502" s="13">
        <v>10418.56</v>
      </c>
      <c r="AT502" s="13">
        <v>0</v>
      </c>
      <c r="AU502" s="13" t="s">
        <v>77</v>
      </c>
      <c r="AV502" s="13">
        <v>2020</v>
      </c>
      <c r="AW502" s="16">
        <v>43963</v>
      </c>
      <c r="AX502" s="16">
        <v>44140</v>
      </c>
      <c r="AY502" s="13">
        <v>0</v>
      </c>
      <c r="AZ502" s="13">
        <v>0</v>
      </c>
      <c r="BA502" s="13">
        <v>-31278.19</v>
      </c>
      <c r="BB502" s="13">
        <v>-143.27000000000001</v>
      </c>
      <c r="BC502" s="13">
        <v>3686</v>
      </c>
      <c r="BD502" s="13"/>
      <c r="BE502" s="13" t="s">
        <v>250</v>
      </c>
      <c r="BF502" s="13" t="s">
        <v>250</v>
      </c>
      <c r="BG502" s="13"/>
      <c r="BH502" s="13" t="s">
        <v>79</v>
      </c>
      <c r="BI502" s="13"/>
      <c r="BJ502" s="13">
        <v>0</v>
      </c>
      <c r="BK502" s="13">
        <v>0</v>
      </c>
      <c r="BL502" s="13">
        <v>0</v>
      </c>
      <c r="BM502" s="13">
        <v>0</v>
      </c>
      <c r="BN502" s="13">
        <v>0</v>
      </c>
      <c r="BO502" s="13">
        <v>0</v>
      </c>
      <c r="BP502" s="13"/>
      <c r="BQ502" s="13" t="s">
        <v>80</v>
      </c>
      <c r="BR502" s="13" t="s">
        <v>81</v>
      </c>
      <c r="BS502" s="9"/>
      <c r="CGQ502" s="9" t="s">
        <v>70</v>
      </c>
    </row>
    <row r="503" spans="1:71 2227:2227" x14ac:dyDescent="0.25">
      <c r="A503" s="13" t="s">
        <v>70</v>
      </c>
      <c r="B503" s="14">
        <v>999054000033114</v>
      </c>
      <c r="C503" s="15" t="s">
        <v>86</v>
      </c>
      <c r="D503" s="9" t="s">
        <v>96</v>
      </c>
      <c r="E503" s="13" t="s">
        <v>207</v>
      </c>
      <c r="F503" s="13" t="s">
        <v>71</v>
      </c>
      <c r="G503" s="13" t="s">
        <v>240</v>
      </c>
      <c r="H503" s="13" t="s">
        <v>73</v>
      </c>
      <c r="I503" s="13">
        <v>1</v>
      </c>
      <c r="J503" s="13">
        <v>230.5</v>
      </c>
      <c r="K503" s="13">
        <v>402.6</v>
      </c>
      <c r="L503" s="13">
        <v>172.1</v>
      </c>
      <c r="M503" s="14">
        <v>187</v>
      </c>
      <c r="N503" s="13">
        <v>0.92</v>
      </c>
      <c r="O503" s="13">
        <v>4.6900000000000004</v>
      </c>
      <c r="P503" s="13">
        <v>230.5</v>
      </c>
      <c r="Q503" s="13">
        <v>232.5</v>
      </c>
      <c r="R503" s="13">
        <v>48</v>
      </c>
      <c r="S503" s="13">
        <v>2</v>
      </c>
      <c r="T503" s="13">
        <v>0.04</v>
      </c>
      <c r="U503" s="13">
        <v>45.65</v>
      </c>
      <c r="V503" s="13">
        <v>230.5</v>
      </c>
      <c r="W503" s="13">
        <v>230.5</v>
      </c>
      <c r="X503" s="13">
        <v>18</v>
      </c>
      <c r="Y503" s="13">
        <v>0</v>
      </c>
      <c r="Z503" s="13">
        <v>0</v>
      </c>
      <c r="AA503" s="13">
        <v>0</v>
      </c>
      <c r="AB503" s="13"/>
      <c r="AC503" s="13"/>
      <c r="AD503" s="13"/>
      <c r="AE503" s="13"/>
      <c r="AF503" s="13"/>
      <c r="AG503" s="13"/>
      <c r="AH503" s="13">
        <v>7.21</v>
      </c>
      <c r="AI503" s="13">
        <v>1240.8</v>
      </c>
      <c r="AJ503" s="13">
        <v>806.57</v>
      </c>
      <c r="AK503" s="13">
        <v>51.1</v>
      </c>
      <c r="AL503" s="13">
        <v>23415.84</v>
      </c>
      <c r="AM503" s="13">
        <v>333.16</v>
      </c>
      <c r="AN503" s="13">
        <f>Tabla1[[#This Row],[Costo Compra]]+Tabla1[[#This Row],[Otros Compra]]</f>
        <v>23749</v>
      </c>
      <c r="AO503" s="9" t="s">
        <v>284</v>
      </c>
      <c r="AP503" s="13" t="s">
        <v>107</v>
      </c>
      <c r="AQ503" s="13" t="s">
        <v>129</v>
      </c>
      <c r="AR503" s="13" t="s">
        <v>95</v>
      </c>
      <c r="AS503" s="13">
        <v>8692.9</v>
      </c>
      <c r="AT503" s="13">
        <v>0</v>
      </c>
      <c r="AU503" s="13" t="s">
        <v>77</v>
      </c>
      <c r="AV503" s="13">
        <v>2020</v>
      </c>
      <c r="AW503" s="16">
        <v>44019</v>
      </c>
      <c r="AX503" s="16">
        <v>44140</v>
      </c>
      <c r="AY503" s="13">
        <v>0</v>
      </c>
      <c r="AZ503" s="13">
        <v>0</v>
      </c>
      <c r="BA503" s="13">
        <v>-32441.9</v>
      </c>
      <c r="BB503" s="13">
        <v>-188.51</v>
      </c>
      <c r="BC503" s="13">
        <v>3687</v>
      </c>
      <c r="BD503" s="13"/>
      <c r="BE503" s="13" t="s">
        <v>253</v>
      </c>
      <c r="BF503" s="13" t="s">
        <v>253</v>
      </c>
      <c r="BG503" s="13"/>
      <c r="BH503" s="13" t="s">
        <v>79</v>
      </c>
      <c r="BI503" s="13"/>
      <c r="BJ503" s="13">
        <v>0</v>
      </c>
      <c r="BK503" s="13">
        <v>0</v>
      </c>
      <c r="BL503" s="13">
        <v>0</v>
      </c>
      <c r="BM503" s="13">
        <v>0</v>
      </c>
      <c r="BN503" s="13">
        <v>0</v>
      </c>
      <c r="BO503" s="13">
        <v>0</v>
      </c>
      <c r="BP503" s="13"/>
      <c r="BQ503" s="13" t="s">
        <v>80</v>
      </c>
      <c r="BR503" s="13" t="s">
        <v>81</v>
      </c>
      <c r="BS503" s="9"/>
      <c r="CGQ503" s="9" t="s">
        <v>70</v>
      </c>
    </row>
    <row r="504" spans="1:71 2227:2227" x14ac:dyDescent="0.25">
      <c r="A504" s="13" t="s">
        <v>70</v>
      </c>
      <c r="B504" s="14">
        <v>999054000033214</v>
      </c>
      <c r="C504" s="15" t="s">
        <v>86</v>
      </c>
      <c r="D504" s="13" t="s">
        <v>87</v>
      </c>
      <c r="E504" s="13" t="s">
        <v>259</v>
      </c>
      <c r="F504" s="13" t="s">
        <v>71</v>
      </c>
      <c r="G504" s="13" t="s">
        <v>119</v>
      </c>
      <c r="H504" s="13" t="s">
        <v>73</v>
      </c>
      <c r="I504" s="13">
        <v>1</v>
      </c>
      <c r="J504" s="13">
        <v>237</v>
      </c>
      <c r="K504" s="13">
        <v>402.6</v>
      </c>
      <c r="L504" s="13">
        <v>165.6</v>
      </c>
      <c r="M504" s="14">
        <v>126</v>
      </c>
      <c r="N504" s="13">
        <v>1.31</v>
      </c>
      <c r="O504" s="13">
        <v>4.6399999999999997</v>
      </c>
      <c r="P504" s="13"/>
      <c r="Q504" s="13"/>
      <c r="R504" s="13"/>
      <c r="S504" s="13"/>
      <c r="T504" s="13"/>
      <c r="U504" s="13"/>
      <c r="V504" s="13">
        <v>237</v>
      </c>
      <c r="W504" s="13">
        <v>263</v>
      </c>
      <c r="X504" s="13">
        <v>25</v>
      </c>
      <c r="Y504" s="13">
        <v>26</v>
      </c>
      <c r="Z504" s="13">
        <v>1.04</v>
      </c>
      <c r="AA504" s="13">
        <v>3.09</v>
      </c>
      <c r="AB504" s="13">
        <v>263</v>
      </c>
      <c r="AC504" s="13">
        <v>402.6</v>
      </c>
      <c r="AD504" s="13">
        <v>101</v>
      </c>
      <c r="AE504" s="13">
        <v>139.6</v>
      </c>
      <c r="AF504" s="13">
        <v>1.38</v>
      </c>
      <c r="AG504" s="13">
        <v>4.93</v>
      </c>
      <c r="AH504" s="13">
        <v>7.03</v>
      </c>
      <c r="AI504" s="13">
        <v>1164.5</v>
      </c>
      <c r="AJ504" s="13">
        <v>768.54</v>
      </c>
      <c r="AK504" s="13">
        <v>59.97</v>
      </c>
      <c r="AL504" s="13">
        <v>33577.629999999997</v>
      </c>
      <c r="AM504" s="13">
        <v>855.52</v>
      </c>
      <c r="AN504" s="13">
        <f>Tabla1[[#This Row],[Costo Compra]]+Tabla1[[#This Row],[Otros Compra]]</f>
        <v>34433.149999999994</v>
      </c>
      <c r="AO504" s="9" t="s">
        <v>240</v>
      </c>
      <c r="AP504" s="13" t="s">
        <v>260</v>
      </c>
      <c r="AQ504" s="13" t="s">
        <v>261</v>
      </c>
      <c r="AR504" s="13" t="s">
        <v>76</v>
      </c>
      <c r="AS504" s="13">
        <v>8371.27</v>
      </c>
      <c r="AT504" s="13">
        <v>0</v>
      </c>
      <c r="AU504" s="13" t="s">
        <v>77</v>
      </c>
      <c r="AV504" s="13">
        <v>2020</v>
      </c>
      <c r="AW504" s="16">
        <v>44039</v>
      </c>
      <c r="AX504" s="16">
        <v>44140</v>
      </c>
      <c r="AY504" s="13">
        <v>0</v>
      </c>
      <c r="AZ504" s="13">
        <v>0</v>
      </c>
      <c r="BA504" s="13">
        <v>-42804.42</v>
      </c>
      <c r="BB504" s="13">
        <v>-258.48</v>
      </c>
      <c r="BC504" s="13">
        <v>3685</v>
      </c>
      <c r="BD504" s="13"/>
      <c r="BE504" s="13" t="s">
        <v>250</v>
      </c>
      <c r="BF504" s="13" t="s">
        <v>250</v>
      </c>
      <c r="BG504" s="13"/>
      <c r="BH504" s="13" t="s">
        <v>79</v>
      </c>
      <c r="BI504" s="13"/>
      <c r="BJ504" s="13">
        <v>0</v>
      </c>
      <c r="BK504" s="13">
        <v>0</v>
      </c>
      <c r="BL504" s="13">
        <v>0</v>
      </c>
      <c r="BM504" s="13">
        <v>0</v>
      </c>
      <c r="BN504" s="13">
        <v>0</v>
      </c>
      <c r="BO504" s="13">
        <v>0</v>
      </c>
      <c r="BP504" s="13"/>
      <c r="BQ504" s="13" t="s">
        <v>80</v>
      </c>
      <c r="BR504" s="13" t="s">
        <v>81</v>
      </c>
      <c r="BS504" s="9"/>
      <c r="CGQ504" s="9" t="s">
        <v>70</v>
      </c>
    </row>
    <row r="505" spans="1:71 2227:2227" x14ac:dyDescent="0.25">
      <c r="A505" s="13" t="s">
        <v>70</v>
      </c>
      <c r="B505" s="14">
        <v>999054000033294</v>
      </c>
      <c r="C505" s="15" t="s">
        <v>86</v>
      </c>
      <c r="D505" s="13" t="s">
        <v>87</v>
      </c>
      <c r="E505" s="13" t="s">
        <v>255</v>
      </c>
      <c r="F505" s="13" t="s">
        <v>71</v>
      </c>
      <c r="G505" s="13" t="s">
        <v>240</v>
      </c>
      <c r="H505" s="13" t="s">
        <v>73</v>
      </c>
      <c r="I505" s="13">
        <v>1</v>
      </c>
      <c r="J505" s="13">
        <v>278</v>
      </c>
      <c r="K505" s="13">
        <v>398.6</v>
      </c>
      <c r="L505" s="13">
        <v>120.6</v>
      </c>
      <c r="M505" s="14">
        <v>94</v>
      </c>
      <c r="N505" s="13">
        <v>1.28</v>
      </c>
      <c r="O505" s="13">
        <v>5.18</v>
      </c>
      <c r="P505" s="13"/>
      <c r="Q505" s="13"/>
      <c r="R505" s="13"/>
      <c r="S505" s="13"/>
      <c r="T505" s="13"/>
      <c r="U505" s="13"/>
      <c r="V505" s="13">
        <v>278</v>
      </c>
      <c r="W505" s="13">
        <v>307</v>
      </c>
      <c r="X505" s="13">
        <v>16</v>
      </c>
      <c r="Y505" s="13">
        <v>29</v>
      </c>
      <c r="Z505" s="13">
        <v>1.81</v>
      </c>
      <c r="AA505" s="13">
        <v>2.99</v>
      </c>
      <c r="AB505" s="13">
        <v>307</v>
      </c>
      <c r="AC505" s="13">
        <v>398.6</v>
      </c>
      <c r="AD505" s="13">
        <v>78</v>
      </c>
      <c r="AE505" s="13">
        <v>91.6</v>
      </c>
      <c r="AF505" s="13">
        <v>1.17</v>
      </c>
      <c r="AG505" s="13">
        <v>5.88</v>
      </c>
      <c r="AH505" s="13">
        <v>7.47</v>
      </c>
      <c r="AI505" s="13">
        <v>900.47</v>
      </c>
      <c r="AJ505" s="13">
        <v>625.28</v>
      </c>
      <c r="AK505" s="13">
        <v>78.12</v>
      </c>
      <c r="AL505" s="13">
        <v>37446.97</v>
      </c>
      <c r="AM505" s="13">
        <v>935</v>
      </c>
      <c r="AN505" s="13">
        <f>Tabla1[[#This Row],[Costo Compra]]+Tabla1[[#This Row],[Otros Compra]]</f>
        <v>38381.97</v>
      </c>
      <c r="AO505" s="9" t="s">
        <v>285</v>
      </c>
      <c r="AP505" s="13" t="s">
        <v>256</v>
      </c>
      <c r="AQ505" s="13" t="s">
        <v>75</v>
      </c>
      <c r="AR505" s="13" t="s">
        <v>76</v>
      </c>
      <c r="AS505" s="13">
        <v>7155.82</v>
      </c>
      <c r="AT505" s="13">
        <v>0</v>
      </c>
      <c r="AU505" s="13" t="s">
        <v>77</v>
      </c>
      <c r="AV505" s="13">
        <v>2020</v>
      </c>
      <c r="AW505" s="16">
        <v>44062</v>
      </c>
      <c r="AX505" s="16">
        <v>44140</v>
      </c>
      <c r="AY505" s="13">
        <v>0</v>
      </c>
      <c r="AZ505" s="13">
        <v>0</v>
      </c>
      <c r="BA505" s="13">
        <v>-45537.79</v>
      </c>
      <c r="BB505" s="13">
        <v>-377.59</v>
      </c>
      <c r="BC505" s="13">
        <v>3687</v>
      </c>
      <c r="BD505" s="13"/>
      <c r="BE505" s="13" t="s">
        <v>250</v>
      </c>
      <c r="BF505" s="13" t="s">
        <v>250</v>
      </c>
      <c r="BG505" s="13"/>
      <c r="BH505" s="13" t="s">
        <v>79</v>
      </c>
      <c r="BI505" s="13"/>
      <c r="BJ505" s="13">
        <v>0</v>
      </c>
      <c r="BK505" s="13">
        <v>0</v>
      </c>
      <c r="BL505" s="13">
        <v>0</v>
      </c>
      <c r="BM505" s="13">
        <v>0</v>
      </c>
      <c r="BN505" s="13">
        <v>0</v>
      </c>
      <c r="BO505" s="13">
        <v>0</v>
      </c>
      <c r="BP505" s="13"/>
      <c r="BQ505" s="13" t="s">
        <v>80</v>
      </c>
      <c r="BR505" s="13" t="s">
        <v>81</v>
      </c>
      <c r="BS505" s="9"/>
      <c r="CGQ505" s="9"/>
    </row>
    <row r="506" spans="1:71 2227:2227" x14ac:dyDescent="0.25">
      <c r="A506" s="9" t="s">
        <v>70</v>
      </c>
      <c r="B506" s="10">
        <v>999054000033373</v>
      </c>
      <c r="C506" s="11" t="s">
        <v>86</v>
      </c>
      <c r="D506" s="9" t="s">
        <v>87</v>
      </c>
      <c r="E506" s="9" t="s">
        <v>181</v>
      </c>
      <c r="F506" s="9" t="s">
        <v>71</v>
      </c>
      <c r="G506" s="9" t="s">
        <v>240</v>
      </c>
      <c r="H506" s="9" t="s">
        <v>73</v>
      </c>
      <c r="I506" s="9">
        <v>1</v>
      </c>
      <c r="J506" s="9">
        <v>186.5</v>
      </c>
      <c r="K506" s="9">
        <v>431.6</v>
      </c>
      <c r="L506" s="9">
        <v>245.1</v>
      </c>
      <c r="M506" s="10">
        <v>218</v>
      </c>
      <c r="N506" s="9">
        <v>1.1200000000000001</v>
      </c>
      <c r="O506" s="9">
        <v>4.38</v>
      </c>
      <c r="P506" s="9">
        <v>192</v>
      </c>
      <c r="Q506" s="9">
        <v>251</v>
      </c>
      <c r="R506" s="9">
        <v>75</v>
      </c>
      <c r="S506" s="9">
        <v>59</v>
      </c>
      <c r="T506" s="9">
        <v>0.79</v>
      </c>
      <c r="U506" s="9">
        <v>3.72</v>
      </c>
      <c r="V506" s="9">
        <v>186.5</v>
      </c>
      <c r="W506" s="9">
        <v>192</v>
      </c>
      <c r="X506" s="9">
        <v>22</v>
      </c>
      <c r="Y506" s="9">
        <v>5.5</v>
      </c>
      <c r="Z506" s="9">
        <v>0.25</v>
      </c>
      <c r="AA506" s="9">
        <v>10.49</v>
      </c>
      <c r="AB506" s="9"/>
      <c r="AC506" s="9"/>
      <c r="AD506" s="9"/>
      <c r="AE506" s="9"/>
      <c r="AF506" s="9"/>
      <c r="AG506" s="9"/>
      <c r="AH506" s="9">
        <v>6.95</v>
      </c>
      <c r="AI506" s="9">
        <v>1703.09</v>
      </c>
      <c r="AJ506" s="9">
        <v>1074.57</v>
      </c>
      <c r="AK506" s="9">
        <v>62.87</v>
      </c>
      <c r="AL506" s="9">
        <v>26556.18</v>
      </c>
      <c r="AM506" s="9">
        <v>177.66</v>
      </c>
      <c r="AN506" s="9">
        <f>Tabla1[[#This Row],[Costo Compra]]+Tabla1[[#This Row],[Otros Compra]]</f>
        <v>26733.84</v>
      </c>
      <c r="AO506" s="9" t="s">
        <v>284</v>
      </c>
      <c r="AP506" s="9" t="s">
        <v>170</v>
      </c>
      <c r="AQ506" s="9" t="s">
        <v>116</v>
      </c>
      <c r="AR506" s="9" t="s">
        <v>76</v>
      </c>
      <c r="AS506" s="9">
        <v>11353.64</v>
      </c>
      <c r="AT506" s="9">
        <v>0</v>
      </c>
      <c r="AU506" s="9" t="s">
        <v>77</v>
      </c>
      <c r="AV506" s="9">
        <v>2020</v>
      </c>
      <c r="AW506" s="12">
        <v>44019</v>
      </c>
      <c r="AX506" s="12">
        <v>44140</v>
      </c>
      <c r="AY506" s="9">
        <v>0</v>
      </c>
      <c r="AZ506" s="9">
        <v>0</v>
      </c>
      <c r="BA506" s="9">
        <v>-38087.480000000003</v>
      </c>
      <c r="BB506" s="9">
        <v>-155.4</v>
      </c>
      <c r="BC506" s="9">
        <v>3687</v>
      </c>
      <c r="BD506" s="9"/>
      <c r="BE506" s="9" t="s">
        <v>250</v>
      </c>
      <c r="BF506" s="9" t="s">
        <v>250</v>
      </c>
      <c r="BG506" s="9"/>
      <c r="BH506" s="9" t="s">
        <v>79</v>
      </c>
      <c r="BI506" s="9"/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P506" s="9"/>
      <c r="BQ506" s="9" t="s">
        <v>80</v>
      </c>
      <c r="BR506" s="9" t="s">
        <v>81</v>
      </c>
      <c r="BS506" s="9"/>
      <c r="CGQ506" s="9"/>
    </row>
    <row r="507" spans="1:71 2227:2227" x14ac:dyDescent="0.25">
      <c r="A507" s="13" t="s">
        <v>70</v>
      </c>
      <c r="B507" s="14">
        <v>999054000033385</v>
      </c>
      <c r="C507" s="15" t="s">
        <v>82</v>
      </c>
      <c r="D507" s="13" t="s">
        <v>87</v>
      </c>
      <c r="E507" s="13" t="s">
        <v>257</v>
      </c>
      <c r="F507" s="13" t="s">
        <v>71</v>
      </c>
      <c r="G507" s="13" t="s">
        <v>119</v>
      </c>
      <c r="H507" s="13" t="s">
        <v>73</v>
      </c>
      <c r="I507" s="13">
        <v>1</v>
      </c>
      <c r="J507" s="13">
        <v>214</v>
      </c>
      <c r="K507" s="13">
        <v>355.3</v>
      </c>
      <c r="L507" s="13">
        <v>141.30000000000001</v>
      </c>
      <c r="M507" s="14">
        <v>96</v>
      </c>
      <c r="N507" s="13">
        <v>1.47</v>
      </c>
      <c r="O507" s="13">
        <v>4.6900000000000004</v>
      </c>
      <c r="P507" s="13"/>
      <c r="Q507" s="13"/>
      <c r="R507" s="13"/>
      <c r="S507" s="13"/>
      <c r="T507" s="13"/>
      <c r="U507" s="13"/>
      <c r="V507" s="13">
        <v>214</v>
      </c>
      <c r="W507" s="13">
        <v>253</v>
      </c>
      <c r="X507" s="13">
        <v>18</v>
      </c>
      <c r="Y507" s="13">
        <v>39</v>
      </c>
      <c r="Z507" s="13">
        <v>2.17</v>
      </c>
      <c r="AA507" s="13">
        <v>2.2200000000000002</v>
      </c>
      <c r="AB507" s="13">
        <v>253</v>
      </c>
      <c r="AC507" s="13">
        <v>355.3</v>
      </c>
      <c r="AD507" s="13">
        <v>78</v>
      </c>
      <c r="AE507" s="13">
        <v>102.3</v>
      </c>
      <c r="AF507" s="13">
        <v>1.31</v>
      </c>
      <c r="AG507" s="13">
        <v>5.63</v>
      </c>
      <c r="AH507" s="13">
        <v>7.27</v>
      </c>
      <c r="AI507" s="13">
        <v>1026.78</v>
      </c>
      <c r="AJ507" s="13">
        <v>662.76</v>
      </c>
      <c r="AK507" s="13">
        <v>78.510000000000005</v>
      </c>
      <c r="AL507" s="13">
        <v>33958.93</v>
      </c>
      <c r="AM507" s="13">
        <v>1684.29</v>
      </c>
      <c r="AN507" s="13">
        <f>Tabla1[[#This Row],[Costo Compra]]+Tabla1[[#This Row],[Otros Compra]]</f>
        <v>35643.22</v>
      </c>
      <c r="AO507" s="9" t="s">
        <v>282</v>
      </c>
      <c r="AP507" s="13" t="s">
        <v>238</v>
      </c>
      <c r="AQ507" s="13" t="s">
        <v>239</v>
      </c>
      <c r="AR507" s="13" t="s">
        <v>148</v>
      </c>
      <c r="AS507" s="13">
        <v>8032.03</v>
      </c>
      <c r="AT507" s="13">
        <v>0</v>
      </c>
      <c r="AU507" s="13" t="s">
        <v>77</v>
      </c>
      <c r="AV507" s="13">
        <v>2020</v>
      </c>
      <c r="AW507" s="16">
        <v>44062</v>
      </c>
      <c r="AX507" s="16">
        <v>44140</v>
      </c>
      <c r="AY507" s="13">
        <v>0</v>
      </c>
      <c r="AZ507" s="13">
        <v>0</v>
      </c>
      <c r="BA507" s="13">
        <v>-43675.25</v>
      </c>
      <c r="BB507" s="13">
        <v>-309.10000000000002</v>
      </c>
      <c r="BC507" s="13">
        <v>3685</v>
      </c>
      <c r="BD507" s="13"/>
      <c r="BE507" s="13" t="s">
        <v>250</v>
      </c>
      <c r="BF507" s="13" t="s">
        <v>250</v>
      </c>
      <c r="BG507" s="13"/>
      <c r="BH507" s="13" t="s">
        <v>79</v>
      </c>
      <c r="BI507" s="13"/>
      <c r="BJ507" s="13">
        <v>0</v>
      </c>
      <c r="BK507" s="13">
        <v>0</v>
      </c>
      <c r="BL507" s="13">
        <v>0</v>
      </c>
      <c r="BM507" s="13">
        <v>0</v>
      </c>
      <c r="BN507" s="13">
        <v>0</v>
      </c>
      <c r="BO507" s="13">
        <v>0</v>
      </c>
      <c r="BP507" s="13"/>
      <c r="BQ507" s="13" t="s">
        <v>80</v>
      </c>
      <c r="BR507" s="13" t="s">
        <v>81</v>
      </c>
      <c r="BS507" s="9"/>
      <c r="CGQ507" s="9"/>
    </row>
    <row r="508" spans="1:71 2227:2227" x14ac:dyDescent="0.25">
      <c r="A508" s="9" t="s">
        <v>70</v>
      </c>
      <c r="B508" s="10">
        <v>999054000033419</v>
      </c>
      <c r="C508" s="11" t="s">
        <v>86</v>
      </c>
      <c r="D508" s="9" t="s">
        <v>87</v>
      </c>
      <c r="E508" s="9" t="s">
        <v>165</v>
      </c>
      <c r="F508" s="9" t="s">
        <v>71</v>
      </c>
      <c r="G508" s="9" t="s">
        <v>240</v>
      </c>
      <c r="H508" s="9" t="s">
        <v>73</v>
      </c>
      <c r="I508" s="9">
        <v>1</v>
      </c>
      <c r="J508" s="9">
        <v>220.5</v>
      </c>
      <c r="K508" s="9">
        <v>397.6</v>
      </c>
      <c r="L508" s="9">
        <v>177.1</v>
      </c>
      <c r="M508" s="10">
        <v>244</v>
      </c>
      <c r="N508" s="9">
        <v>0.73</v>
      </c>
      <c r="O508" s="9">
        <v>7.5</v>
      </c>
      <c r="P508" s="9"/>
      <c r="Q508" s="9"/>
      <c r="R508" s="9"/>
      <c r="S508" s="9"/>
      <c r="T508" s="9"/>
      <c r="U508" s="9"/>
      <c r="V508" s="9">
        <v>220.5</v>
      </c>
      <c r="W508" s="9">
        <v>252</v>
      </c>
      <c r="X508" s="9">
        <v>48</v>
      </c>
      <c r="Y508" s="9">
        <v>31.5</v>
      </c>
      <c r="Z508" s="9">
        <v>0.66</v>
      </c>
      <c r="AA508" s="9">
        <v>3.12</v>
      </c>
      <c r="AB508" s="9">
        <v>252</v>
      </c>
      <c r="AC508" s="9">
        <v>397.6</v>
      </c>
      <c r="AD508" s="9">
        <v>196</v>
      </c>
      <c r="AE508" s="9">
        <v>145.6</v>
      </c>
      <c r="AF508" s="9">
        <v>0.74</v>
      </c>
      <c r="AG508" s="9">
        <v>8.44</v>
      </c>
      <c r="AH508" s="9">
        <v>11.53</v>
      </c>
      <c r="AI508" s="9">
        <v>2041.35</v>
      </c>
      <c r="AJ508" s="9">
        <v>1327.87</v>
      </c>
      <c r="AK508" s="9">
        <v>96.25</v>
      </c>
      <c r="AL508" s="9">
        <v>26958.78</v>
      </c>
      <c r="AM508" s="9">
        <v>647.38</v>
      </c>
      <c r="AN508" s="9">
        <f>Tabla1[[#This Row],[Costo Compra]]+Tabla1[[#This Row],[Otros Compra]]</f>
        <v>27606.16</v>
      </c>
      <c r="AO508" s="9" t="s">
        <v>285</v>
      </c>
      <c r="AP508" s="9" t="s">
        <v>166</v>
      </c>
      <c r="AQ508" s="9" t="s">
        <v>116</v>
      </c>
      <c r="AR508" s="9" t="s">
        <v>76</v>
      </c>
      <c r="AS508" s="9">
        <v>14004.87</v>
      </c>
      <c r="AT508" s="9">
        <v>0</v>
      </c>
      <c r="AU508" s="9" t="s">
        <v>77</v>
      </c>
      <c r="AV508" s="9">
        <v>2020</v>
      </c>
      <c r="AW508" s="12">
        <v>43944</v>
      </c>
      <c r="AX508" s="12">
        <v>44140</v>
      </c>
      <c r="AY508" s="9">
        <v>0</v>
      </c>
      <c r="AZ508" s="9">
        <v>0</v>
      </c>
      <c r="BA508" s="9">
        <v>-41611.03</v>
      </c>
      <c r="BB508" s="9">
        <v>-234.96</v>
      </c>
      <c r="BC508" s="9">
        <v>3687</v>
      </c>
      <c r="BD508" s="9"/>
      <c r="BE508" s="9" t="s">
        <v>253</v>
      </c>
      <c r="BF508" s="9" t="s">
        <v>253</v>
      </c>
      <c r="BG508" s="9"/>
      <c r="BH508" s="9" t="s">
        <v>79</v>
      </c>
      <c r="BI508" s="9"/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P508" s="9"/>
      <c r="BQ508" s="9" t="s">
        <v>80</v>
      </c>
      <c r="BR508" s="9" t="s">
        <v>81</v>
      </c>
      <c r="BS508" s="9"/>
      <c r="CGQ508" s="9"/>
    </row>
    <row r="509" spans="1:71 2227:2227" x14ac:dyDescent="0.25">
      <c r="A509" s="13" t="s">
        <v>70</v>
      </c>
      <c r="B509" s="14">
        <v>999054000033433</v>
      </c>
      <c r="C509" s="15" t="s">
        <v>86</v>
      </c>
      <c r="D509" s="13" t="s">
        <v>87</v>
      </c>
      <c r="E509" s="13" t="s">
        <v>259</v>
      </c>
      <c r="F509" s="13" t="s">
        <v>71</v>
      </c>
      <c r="G509" s="13" t="s">
        <v>119</v>
      </c>
      <c r="H509" s="13" t="s">
        <v>73</v>
      </c>
      <c r="I509" s="13">
        <v>1</v>
      </c>
      <c r="J509" s="13">
        <v>204.5</v>
      </c>
      <c r="K509" s="13">
        <v>410.6</v>
      </c>
      <c r="L509" s="13">
        <v>206.1</v>
      </c>
      <c r="M509" s="14">
        <v>126</v>
      </c>
      <c r="N509" s="13">
        <v>1.64</v>
      </c>
      <c r="O509" s="13">
        <v>3.73</v>
      </c>
      <c r="P509" s="13"/>
      <c r="Q509" s="13"/>
      <c r="R509" s="13"/>
      <c r="S509" s="13"/>
      <c r="T509" s="13"/>
      <c r="U509" s="13"/>
      <c r="V509" s="13">
        <v>204.5</v>
      </c>
      <c r="W509" s="13">
        <v>256</v>
      </c>
      <c r="X509" s="13">
        <v>25</v>
      </c>
      <c r="Y509" s="13">
        <v>51.5</v>
      </c>
      <c r="Z509" s="13">
        <v>2.06</v>
      </c>
      <c r="AA509" s="13">
        <v>1.56</v>
      </c>
      <c r="AB509" s="13">
        <v>256</v>
      </c>
      <c r="AC509" s="13">
        <v>410.6</v>
      </c>
      <c r="AD509" s="13">
        <v>101</v>
      </c>
      <c r="AE509" s="13">
        <v>154.6</v>
      </c>
      <c r="AF509" s="13">
        <v>1.53</v>
      </c>
      <c r="AG509" s="13">
        <v>4.45</v>
      </c>
      <c r="AH509" s="13">
        <v>5.65</v>
      </c>
      <c r="AI509" s="13">
        <v>1164.5</v>
      </c>
      <c r="AJ509" s="13">
        <v>768.54</v>
      </c>
      <c r="AK509" s="13">
        <v>54.15</v>
      </c>
      <c r="AL509" s="13">
        <v>32683.93</v>
      </c>
      <c r="AM509" s="13">
        <v>855.52</v>
      </c>
      <c r="AN509" s="13">
        <f>Tabla1[[#This Row],[Costo Compra]]+Tabla1[[#This Row],[Otros Compra]]</f>
        <v>33539.449999999997</v>
      </c>
      <c r="AO509" s="9" t="s">
        <v>240</v>
      </c>
      <c r="AP509" s="13" t="s">
        <v>260</v>
      </c>
      <c r="AQ509" s="13" t="s">
        <v>261</v>
      </c>
      <c r="AR509" s="13" t="s">
        <v>76</v>
      </c>
      <c r="AS509" s="13">
        <v>8371.27</v>
      </c>
      <c r="AT509" s="13">
        <v>0</v>
      </c>
      <c r="AU509" s="13" t="s">
        <v>77</v>
      </c>
      <c r="AV509" s="13">
        <v>2020</v>
      </c>
      <c r="AW509" s="16">
        <v>44039</v>
      </c>
      <c r="AX509" s="16">
        <v>44140</v>
      </c>
      <c r="AY509" s="13">
        <v>0</v>
      </c>
      <c r="AZ509" s="13">
        <v>0</v>
      </c>
      <c r="BA509" s="13">
        <v>-41910.720000000001</v>
      </c>
      <c r="BB509" s="13">
        <v>-203.35</v>
      </c>
      <c r="BC509" s="13">
        <v>3685</v>
      </c>
      <c r="BD509" s="13"/>
      <c r="BE509" s="13" t="s">
        <v>250</v>
      </c>
      <c r="BF509" s="13" t="s">
        <v>250</v>
      </c>
      <c r="BG509" s="13"/>
      <c r="BH509" s="13" t="s">
        <v>79</v>
      </c>
      <c r="BI509" s="13"/>
      <c r="BJ509" s="13">
        <v>0</v>
      </c>
      <c r="BK509" s="13">
        <v>0</v>
      </c>
      <c r="BL509" s="13">
        <v>0</v>
      </c>
      <c r="BM509" s="13">
        <v>0</v>
      </c>
      <c r="BN509" s="13">
        <v>0</v>
      </c>
      <c r="BO509" s="13">
        <v>0</v>
      </c>
      <c r="BP509" s="13"/>
      <c r="BQ509" s="13" t="s">
        <v>80</v>
      </c>
      <c r="BR509" s="13" t="s">
        <v>81</v>
      </c>
      <c r="BS509" s="9"/>
      <c r="CGQ509" s="9"/>
    </row>
    <row r="510" spans="1:71 2227:2227" x14ac:dyDescent="0.25">
      <c r="A510" s="9" t="s">
        <v>70</v>
      </c>
      <c r="B510" s="10">
        <v>999054000033441</v>
      </c>
      <c r="C510" s="11" t="s">
        <v>86</v>
      </c>
      <c r="D510" s="9" t="s">
        <v>249</v>
      </c>
      <c r="E510" s="9" t="s">
        <v>259</v>
      </c>
      <c r="F510" s="9" t="s">
        <v>71</v>
      </c>
      <c r="G510" s="9" t="s">
        <v>119</v>
      </c>
      <c r="H510" s="9" t="s">
        <v>73</v>
      </c>
      <c r="I510" s="9">
        <v>1</v>
      </c>
      <c r="J510" s="9">
        <v>213</v>
      </c>
      <c r="K510" s="9">
        <v>400.6</v>
      </c>
      <c r="L510" s="9">
        <v>187.6</v>
      </c>
      <c r="M510" s="10">
        <v>126</v>
      </c>
      <c r="N510" s="9">
        <v>1.49</v>
      </c>
      <c r="O510" s="9">
        <v>4.0999999999999996</v>
      </c>
      <c r="P510" s="9"/>
      <c r="Q510" s="9"/>
      <c r="R510" s="9"/>
      <c r="S510" s="9"/>
      <c r="T510" s="9"/>
      <c r="U510" s="9"/>
      <c r="V510" s="9">
        <v>213</v>
      </c>
      <c r="W510" s="9">
        <v>252</v>
      </c>
      <c r="X510" s="9">
        <v>25</v>
      </c>
      <c r="Y510" s="9">
        <v>39</v>
      </c>
      <c r="Z510" s="9">
        <v>1.56</v>
      </c>
      <c r="AA510" s="9">
        <v>2.06</v>
      </c>
      <c r="AB510" s="9">
        <v>252</v>
      </c>
      <c r="AC510" s="9">
        <v>400.6</v>
      </c>
      <c r="AD510" s="9">
        <v>101</v>
      </c>
      <c r="AE510" s="9">
        <v>148.6</v>
      </c>
      <c r="AF510" s="9">
        <v>1.47</v>
      </c>
      <c r="AG510" s="9">
        <v>4.63</v>
      </c>
      <c r="AH510" s="9">
        <v>6.21</v>
      </c>
      <c r="AI510" s="9">
        <v>1164.5</v>
      </c>
      <c r="AJ510" s="9">
        <v>768.54</v>
      </c>
      <c r="AK510" s="9">
        <v>56.31</v>
      </c>
      <c r="AL510" s="9">
        <v>32173.24</v>
      </c>
      <c r="AM510" s="9">
        <v>855.52</v>
      </c>
      <c r="AN510" s="9">
        <f>Tabla1[[#This Row],[Costo Compra]]+Tabla1[[#This Row],[Otros Compra]]</f>
        <v>33028.76</v>
      </c>
      <c r="AO510" s="9" t="s">
        <v>240</v>
      </c>
      <c r="AP510" s="9" t="s">
        <v>260</v>
      </c>
      <c r="AQ510" s="9" t="s">
        <v>261</v>
      </c>
      <c r="AR510" s="9" t="s">
        <v>76</v>
      </c>
      <c r="AS510" s="9">
        <v>8367.9599999999991</v>
      </c>
      <c r="AT510" s="9">
        <v>0</v>
      </c>
      <c r="AU510" s="9" t="s">
        <v>77</v>
      </c>
      <c r="AV510" s="9">
        <v>2020</v>
      </c>
      <c r="AW510" s="12">
        <v>44039</v>
      </c>
      <c r="AX510" s="12">
        <v>44140</v>
      </c>
      <c r="AY510" s="9">
        <v>0</v>
      </c>
      <c r="AZ510" s="9">
        <v>0</v>
      </c>
      <c r="BA510" s="9">
        <v>-41396.720000000001</v>
      </c>
      <c r="BB510" s="9">
        <v>-220.66</v>
      </c>
      <c r="BC510" s="9">
        <v>3685</v>
      </c>
      <c r="BD510" s="9"/>
      <c r="BE510" s="9" t="s">
        <v>250</v>
      </c>
      <c r="BF510" s="9" t="s">
        <v>250</v>
      </c>
      <c r="BG510" s="9"/>
      <c r="BH510" s="9" t="s">
        <v>79</v>
      </c>
      <c r="BI510" s="9"/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/>
      <c r="BQ510" s="9" t="s">
        <v>80</v>
      </c>
      <c r="BR510" s="9" t="s">
        <v>81</v>
      </c>
      <c r="BS510" s="9"/>
      <c r="CGQ510" s="9"/>
    </row>
    <row r="511" spans="1:71 2227:2227" x14ac:dyDescent="0.25">
      <c r="A511" s="13" t="s">
        <v>70</v>
      </c>
      <c r="B511" s="14">
        <v>999054000033447</v>
      </c>
      <c r="C511" s="15" t="s">
        <v>82</v>
      </c>
      <c r="D511" s="13" t="s">
        <v>85</v>
      </c>
      <c r="E511" s="13" t="s">
        <v>257</v>
      </c>
      <c r="F511" s="13" t="s">
        <v>71</v>
      </c>
      <c r="G511" s="13" t="s">
        <v>70</v>
      </c>
      <c r="H511" s="13" t="s">
        <v>73</v>
      </c>
      <c r="I511" s="13">
        <v>1</v>
      </c>
      <c r="J511" s="13">
        <v>220</v>
      </c>
      <c r="K511" s="13">
        <v>371.3</v>
      </c>
      <c r="L511" s="13">
        <v>151.30000000000001</v>
      </c>
      <c r="M511" s="14">
        <v>96</v>
      </c>
      <c r="N511" s="13">
        <v>1.58</v>
      </c>
      <c r="O511" s="13">
        <v>4.38</v>
      </c>
      <c r="P511" s="13"/>
      <c r="Q511" s="13"/>
      <c r="R511" s="13"/>
      <c r="S511" s="13"/>
      <c r="T511" s="13"/>
      <c r="U511" s="13"/>
      <c r="V511" s="13">
        <v>220</v>
      </c>
      <c r="W511" s="13">
        <v>261</v>
      </c>
      <c r="X511" s="13">
        <v>18</v>
      </c>
      <c r="Y511" s="13">
        <v>41</v>
      </c>
      <c r="Z511" s="13">
        <v>2.2799999999999998</v>
      </c>
      <c r="AA511" s="13">
        <v>2.12</v>
      </c>
      <c r="AB511" s="13">
        <v>261</v>
      </c>
      <c r="AC511" s="13">
        <v>371.3</v>
      </c>
      <c r="AD511" s="13">
        <v>78</v>
      </c>
      <c r="AE511" s="13">
        <v>110.3</v>
      </c>
      <c r="AF511" s="13">
        <v>1.41</v>
      </c>
      <c r="AG511" s="13">
        <v>5.22</v>
      </c>
      <c r="AH511" s="13">
        <v>6.79</v>
      </c>
      <c r="AI511" s="13">
        <v>1026.78</v>
      </c>
      <c r="AJ511" s="13">
        <v>662.76</v>
      </c>
      <c r="AK511" s="13">
        <v>72.819999999999993</v>
      </c>
      <c r="AL511" s="13">
        <v>35032.730000000003</v>
      </c>
      <c r="AM511" s="13">
        <v>1684.29</v>
      </c>
      <c r="AN511" s="13">
        <f>Tabla1[[#This Row],[Costo Compra]]+Tabla1[[#This Row],[Otros Compra]]</f>
        <v>36717.020000000004</v>
      </c>
      <c r="AO511" s="9" t="s">
        <v>282</v>
      </c>
      <c r="AP511" s="13" t="s">
        <v>238</v>
      </c>
      <c r="AQ511" s="13" t="s">
        <v>239</v>
      </c>
      <c r="AR511" s="13" t="s">
        <v>148</v>
      </c>
      <c r="AS511" s="13">
        <v>8032.03</v>
      </c>
      <c r="AT511" s="13">
        <v>0</v>
      </c>
      <c r="AU511" s="13" t="s">
        <v>77</v>
      </c>
      <c r="AV511" s="13">
        <v>2020</v>
      </c>
      <c r="AW511" s="16">
        <v>44062</v>
      </c>
      <c r="AX511" s="16">
        <v>44140</v>
      </c>
      <c r="AY511" s="13">
        <v>0</v>
      </c>
      <c r="AZ511" s="13">
        <v>0</v>
      </c>
      <c r="BA511" s="13">
        <v>-44749.05</v>
      </c>
      <c r="BB511" s="13">
        <v>-295.76</v>
      </c>
      <c r="BC511" s="13">
        <v>3686</v>
      </c>
      <c r="BD511" s="13"/>
      <c r="BE511" s="13" t="s">
        <v>250</v>
      </c>
      <c r="BF511" s="13" t="s">
        <v>250</v>
      </c>
      <c r="BG511" s="13"/>
      <c r="BH511" s="13" t="s">
        <v>79</v>
      </c>
      <c r="BI511" s="13"/>
      <c r="BJ511" s="13">
        <v>0</v>
      </c>
      <c r="BK511" s="13">
        <v>0</v>
      </c>
      <c r="BL511" s="13">
        <v>0</v>
      </c>
      <c r="BM511" s="13">
        <v>0</v>
      </c>
      <c r="BN511" s="13">
        <v>0</v>
      </c>
      <c r="BO511" s="13">
        <v>0</v>
      </c>
      <c r="BP511" s="13"/>
      <c r="BQ511" s="13" t="s">
        <v>80</v>
      </c>
      <c r="BR511" s="13" t="s">
        <v>81</v>
      </c>
      <c r="BS511" s="9"/>
      <c r="CGQ511" s="9" t="s">
        <v>70</v>
      </c>
    </row>
    <row r="512" spans="1:71 2227:2227" x14ac:dyDescent="0.25">
      <c r="A512" s="13" t="s">
        <v>70</v>
      </c>
      <c r="B512" s="14">
        <v>999054000033450</v>
      </c>
      <c r="C512" s="15" t="s">
        <v>82</v>
      </c>
      <c r="D512" s="9" t="s">
        <v>96</v>
      </c>
      <c r="E512" s="13" t="s">
        <v>257</v>
      </c>
      <c r="F512" s="13" t="s">
        <v>71</v>
      </c>
      <c r="G512" s="13" t="s">
        <v>119</v>
      </c>
      <c r="H512" s="13" t="s">
        <v>73</v>
      </c>
      <c r="I512" s="13">
        <v>1</v>
      </c>
      <c r="J512" s="13">
        <v>195.5</v>
      </c>
      <c r="K512" s="13">
        <v>334.3</v>
      </c>
      <c r="L512" s="13">
        <v>138.80000000000001</v>
      </c>
      <c r="M512" s="14">
        <v>96</v>
      </c>
      <c r="N512" s="13">
        <v>1.45</v>
      </c>
      <c r="O512" s="13">
        <v>4.7699999999999996</v>
      </c>
      <c r="P512" s="13"/>
      <c r="Q512" s="13"/>
      <c r="R512" s="13"/>
      <c r="S512" s="13"/>
      <c r="T512" s="13"/>
      <c r="U512" s="13"/>
      <c r="V512" s="13">
        <v>195.5</v>
      </c>
      <c r="W512" s="13">
        <v>239</v>
      </c>
      <c r="X512" s="13">
        <v>18</v>
      </c>
      <c r="Y512" s="13">
        <v>43.5</v>
      </c>
      <c r="Z512" s="13">
        <v>2.42</v>
      </c>
      <c r="AA512" s="13">
        <v>1.99</v>
      </c>
      <c r="AB512" s="13">
        <v>239</v>
      </c>
      <c r="AC512" s="13">
        <v>334.3</v>
      </c>
      <c r="AD512" s="13">
        <v>78</v>
      </c>
      <c r="AE512" s="13">
        <v>95.3</v>
      </c>
      <c r="AF512" s="13">
        <v>1.22</v>
      </c>
      <c r="AG512" s="13">
        <v>6.04</v>
      </c>
      <c r="AH512" s="13">
        <v>7.4</v>
      </c>
      <c r="AI512" s="13">
        <v>1026.78</v>
      </c>
      <c r="AJ512" s="13">
        <v>662.76</v>
      </c>
      <c r="AK512" s="13">
        <v>84.28</v>
      </c>
      <c r="AL512" s="13">
        <v>32079.78</v>
      </c>
      <c r="AM512" s="13">
        <v>1684.29</v>
      </c>
      <c r="AN512" s="13">
        <f>Tabla1[[#This Row],[Costo Compra]]+Tabla1[[#This Row],[Otros Compra]]</f>
        <v>33764.07</v>
      </c>
      <c r="AO512" s="9" t="s">
        <v>282</v>
      </c>
      <c r="AP512" s="13" t="s">
        <v>238</v>
      </c>
      <c r="AQ512" s="13" t="s">
        <v>239</v>
      </c>
      <c r="AR512" s="13" t="s">
        <v>148</v>
      </c>
      <c r="AS512" s="13">
        <v>8032.03</v>
      </c>
      <c r="AT512" s="13">
        <v>0</v>
      </c>
      <c r="AU512" s="13" t="s">
        <v>77</v>
      </c>
      <c r="AV512" s="13">
        <v>2020</v>
      </c>
      <c r="AW512" s="16">
        <v>44062</v>
      </c>
      <c r="AX512" s="16">
        <v>44140</v>
      </c>
      <c r="AY512" s="13">
        <v>0</v>
      </c>
      <c r="AZ512" s="13">
        <v>0</v>
      </c>
      <c r="BA512" s="13">
        <v>-41796.1</v>
      </c>
      <c r="BB512" s="13">
        <v>-301.12</v>
      </c>
      <c r="BC512" s="13">
        <v>3685</v>
      </c>
      <c r="BD512" s="13"/>
      <c r="BE512" s="13" t="s">
        <v>250</v>
      </c>
      <c r="BF512" s="13" t="s">
        <v>250</v>
      </c>
      <c r="BG512" s="13"/>
      <c r="BH512" s="13" t="s">
        <v>79</v>
      </c>
      <c r="BI512" s="13"/>
      <c r="BJ512" s="13">
        <v>0</v>
      </c>
      <c r="BK512" s="13">
        <v>0</v>
      </c>
      <c r="BL512" s="13">
        <v>0</v>
      </c>
      <c r="BM512" s="13">
        <v>0</v>
      </c>
      <c r="BN512" s="13">
        <v>0</v>
      </c>
      <c r="BO512" s="13">
        <v>0</v>
      </c>
      <c r="BP512" s="13"/>
      <c r="BQ512" s="13" t="s">
        <v>80</v>
      </c>
      <c r="BR512" s="13" t="s">
        <v>81</v>
      </c>
      <c r="BS512" s="9"/>
      <c r="CGQ512" s="9" t="s">
        <v>70</v>
      </c>
    </row>
    <row r="513" spans="1:71 2227:2227" x14ac:dyDescent="0.25">
      <c r="A513" s="13" t="s">
        <v>70</v>
      </c>
      <c r="B513" s="14">
        <v>999054000033458</v>
      </c>
      <c r="C513" s="15" t="s">
        <v>86</v>
      </c>
      <c r="D513" s="13" t="s">
        <v>87</v>
      </c>
      <c r="E513" s="13" t="s">
        <v>220</v>
      </c>
      <c r="F513" s="13" t="s">
        <v>71</v>
      </c>
      <c r="G513" s="13" t="s">
        <v>240</v>
      </c>
      <c r="H513" s="13" t="s">
        <v>73</v>
      </c>
      <c r="I513" s="13">
        <v>1</v>
      </c>
      <c r="J513" s="13">
        <v>215</v>
      </c>
      <c r="K513" s="13">
        <v>445.6</v>
      </c>
      <c r="L513" s="13">
        <v>230.6</v>
      </c>
      <c r="M513" s="14">
        <v>185</v>
      </c>
      <c r="N513" s="13">
        <v>1.25</v>
      </c>
      <c r="O513" s="13">
        <v>3.16</v>
      </c>
      <c r="P513" s="13">
        <v>226.5</v>
      </c>
      <c r="Q513" s="13">
        <v>240</v>
      </c>
      <c r="R513" s="13">
        <v>48</v>
      </c>
      <c r="S513" s="13">
        <v>13.5</v>
      </c>
      <c r="T513" s="13">
        <v>0.28000000000000003</v>
      </c>
      <c r="U513" s="13">
        <v>6.26</v>
      </c>
      <c r="V513" s="13">
        <v>215</v>
      </c>
      <c r="W513" s="13">
        <v>226.5</v>
      </c>
      <c r="X513" s="13">
        <v>16</v>
      </c>
      <c r="Y513" s="13">
        <v>11.5</v>
      </c>
      <c r="Z513" s="13">
        <v>0.72</v>
      </c>
      <c r="AA513" s="13">
        <v>0.85</v>
      </c>
      <c r="AB513" s="13"/>
      <c r="AC513" s="13"/>
      <c r="AD513" s="13"/>
      <c r="AE513" s="13"/>
      <c r="AF513" s="13"/>
      <c r="AG513" s="13"/>
      <c r="AH513" s="13">
        <v>5.08</v>
      </c>
      <c r="AI513" s="13">
        <v>1172.5999999999999</v>
      </c>
      <c r="AJ513" s="13">
        <v>728.71</v>
      </c>
      <c r="AK513" s="13">
        <v>38.58</v>
      </c>
      <c r="AL513" s="13">
        <v>23037.5</v>
      </c>
      <c r="AM513" s="13">
        <v>531.4</v>
      </c>
      <c r="AN513" s="13">
        <f>Tabla1[[#This Row],[Costo Compra]]+Tabla1[[#This Row],[Otros Compra]]</f>
        <v>23568.9</v>
      </c>
      <c r="AO513" s="9" t="s">
        <v>282</v>
      </c>
      <c r="AP513" s="13" t="s">
        <v>221</v>
      </c>
      <c r="AQ513" s="13" t="s">
        <v>222</v>
      </c>
      <c r="AR513" s="13" t="s">
        <v>148</v>
      </c>
      <c r="AS513" s="13">
        <v>7931.46</v>
      </c>
      <c r="AT513" s="13">
        <v>0</v>
      </c>
      <c r="AU513" s="13" t="s">
        <v>77</v>
      </c>
      <c r="AV513" s="13">
        <v>2020</v>
      </c>
      <c r="AW513" s="16">
        <v>44019</v>
      </c>
      <c r="AX513" s="16">
        <v>44140</v>
      </c>
      <c r="AY513" s="13">
        <v>0</v>
      </c>
      <c r="AZ513" s="13">
        <v>0</v>
      </c>
      <c r="BA513" s="13">
        <v>-31500.36</v>
      </c>
      <c r="BB513" s="13">
        <v>-136.6</v>
      </c>
      <c r="BC513" s="13">
        <v>3687</v>
      </c>
      <c r="BD513" s="13"/>
      <c r="BE513" s="13" t="s">
        <v>250</v>
      </c>
      <c r="BF513" s="13" t="s">
        <v>250</v>
      </c>
      <c r="BG513" s="13"/>
      <c r="BH513" s="13" t="s">
        <v>79</v>
      </c>
      <c r="BI513" s="13"/>
      <c r="BJ513" s="13">
        <v>0</v>
      </c>
      <c r="BK513" s="13">
        <v>0</v>
      </c>
      <c r="BL513" s="13">
        <v>0</v>
      </c>
      <c r="BM513" s="13">
        <v>0</v>
      </c>
      <c r="BN513" s="13">
        <v>0</v>
      </c>
      <c r="BO513" s="13">
        <v>0</v>
      </c>
      <c r="BP513" s="13"/>
      <c r="BQ513" s="13" t="s">
        <v>80</v>
      </c>
      <c r="BR513" s="13" t="s">
        <v>81</v>
      </c>
      <c r="BS513" s="9"/>
      <c r="CGQ513" s="9" t="s">
        <v>70</v>
      </c>
    </row>
    <row r="514" spans="1:71 2227:2227" x14ac:dyDescent="0.25">
      <c r="A514" s="9" t="s">
        <v>70</v>
      </c>
      <c r="B514" s="10">
        <v>999054000033458</v>
      </c>
      <c r="C514" s="11" t="s">
        <v>86</v>
      </c>
      <c r="D514" s="9" t="s">
        <v>87</v>
      </c>
      <c r="E514" s="9" t="s">
        <v>220</v>
      </c>
      <c r="F514" s="9" t="s">
        <v>71</v>
      </c>
      <c r="G514" s="9" t="s">
        <v>240</v>
      </c>
      <c r="H514" s="9" t="s">
        <v>73</v>
      </c>
      <c r="I514" s="9">
        <v>1</v>
      </c>
      <c r="J514" s="9">
        <v>215</v>
      </c>
      <c r="K514" s="9">
        <v>445.6</v>
      </c>
      <c r="L514" s="9">
        <v>230.6</v>
      </c>
      <c r="M514" s="10">
        <v>185</v>
      </c>
      <c r="N514" s="9">
        <v>1.25</v>
      </c>
      <c r="O514" s="9">
        <v>3.16</v>
      </c>
      <c r="P514" s="9">
        <v>226.5</v>
      </c>
      <c r="Q514" s="9">
        <v>240</v>
      </c>
      <c r="R514" s="9">
        <v>48</v>
      </c>
      <c r="S514" s="9">
        <v>13.5</v>
      </c>
      <c r="T514" s="9">
        <v>0.28000000000000003</v>
      </c>
      <c r="U514" s="9">
        <v>6.26</v>
      </c>
      <c r="V514" s="9">
        <v>215</v>
      </c>
      <c r="W514" s="9">
        <v>226.5</v>
      </c>
      <c r="X514" s="9">
        <v>16</v>
      </c>
      <c r="Y514" s="9">
        <v>11.5</v>
      </c>
      <c r="Z514" s="9">
        <v>0.72</v>
      </c>
      <c r="AA514" s="9">
        <v>0.85</v>
      </c>
      <c r="AB514" s="9"/>
      <c r="AC514" s="9"/>
      <c r="AD514" s="9"/>
      <c r="AE514" s="9"/>
      <c r="AF514" s="9"/>
      <c r="AG514" s="9"/>
      <c r="AH514" s="9">
        <v>5.08</v>
      </c>
      <c r="AI514" s="9">
        <v>1172.5999999999999</v>
      </c>
      <c r="AJ514" s="9">
        <v>728.71</v>
      </c>
      <c r="AK514" s="9">
        <v>38.56</v>
      </c>
      <c r="AL514" s="9">
        <v>23037.5</v>
      </c>
      <c r="AM514" s="9">
        <v>531.4</v>
      </c>
      <c r="AN514" s="9">
        <f>Tabla1[[#This Row],[Costo Compra]]+Tabla1[[#This Row],[Otros Compra]]</f>
        <v>23568.9</v>
      </c>
      <c r="AO514" s="9" t="s">
        <v>282</v>
      </c>
      <c r="AP514" s="9" t="s">
        <v>221</v>
      </c>
      <c r="AQ514" s="9" t="s">
        <v>222</v>
      </c>
      <c r="AR514" s="9" t="s">
        <v>148</v>
      </c>
      <c r="AS514" s="9">
        <v>7928.19</v>
      </c>
      <c r="AT514" s="9">
        <v>0</v>
      </c>
      <c r="AU514" s="9" t="s">
        <v>77</v>
      </c>
      <c r="AV514" s="9">
        <v>2020</v>
      </c>
      <c r="AW514" s="12">
        <v>44019</v>
      </c>
      <c r="AX514" s="12">
        <v>44140</v>
      </c>
      <c r="AY514" s="9">
        <v>0</v>
      </c>
      <c r="AZ514" s="9">
        <v>0</v>
      </c>
      <c r="BA514" s="9">
        <v>-31497.09</v>
      </c>
      <c r="BB514" s="9">
        <v>-136.59</v>
      </c>
      <c r="BC514" s="9">
        <v>3687</v>
      </c>
      <c r="BD514" s="9"/>
      <c r="BE514" s="9" t="s">
        <v>250</v>
      </c>
      <c r="BF514" s="9" t="s">
        <v>250</v>
      </c>
      <c r="BG514" s="9"/>
      <c r="BH514" s="9" t="s">
        <v>79</v>
      </c>
      <c r="BI514" s="9"/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/>
      <c r="BQ514" s="9" t="s">
        <v>80</v>
      </c>
      <c r="BR514" s="9" t="s">
        <v>81</v>
      </c>
      <c r="BS514" s="9"/>
      <c r="CGQ514" s="9" t="s">
        <v>70</v>
      </c>
    </row>
    <row r="515" spans="1:71 2227:2227" x14ac:dyDescent="0.25">
      <c r="A515" s="13" t="s">
        <v>70</v>
      </c>
      <c r="B515" s="14">
        <v>999054000033522</v>
      </c>
      <c r="C515" s="15" t="s">
        <v>86</v>
      </c>
      <c r="D515" s="13" t="s">
        <v>87</v>
      </c>
      <c r="E515" s="13" t="s">
        <v>259</v>
      </c>
      <c r="F515" s="13" t="s">
        <v>71</v>
      </c>
      <c r="G515" s="13" t="s">
        <v>240</v>
      </c>
      <c r="H515" s="13" t="s">
        <v>73</v>
      </c>
      <c r="I515" s="13">
        <v>1</v>
      </c>
      <c r="J515" s="13">
        <v>219</v>
      </c>
      <c r="K515" s="13">
        <v>397.6</v>
      </c>
      <c r="L515" s="13">
        <v>178.6</v>
      </c>
      <c r="M515" s="14">
        <v>126</v>
      </c>
      <c r="N515" s="13">
        <v>1.42</v>
      </c>
      <c r="O515" s="13">
        <v>4.3</v>
      </c>
      <c r="P515" s="13"/>
      <c r="Q515" s="13"/>
      <c r="R515" s="13"/>
      <c r="S515" s="13"/>
      <c r="T515" s="13"/>
      <c r="U515" s="13"/>
      <c r="V515" s="13">
        <v>219</v>
      </c>
      <c r="W515" s="13">
        <v>253</v>
      </c>
      <c r="X515" s="13">
        <v>25</v>
      </c>
      <c r="Y515" s="13">
        <v>34</v>
      </c>
      <c r="Z515" s="13">
        <v>1.36</v>
      </c>
      <c r="AA515" s="13">
        <v>2.36</v>
      </c>
      <c r="AB515" s="13">
        <v>253</v>
      </c>
      <c r="AC515" s="13">
        <v>397.6</v>
      </c>
      <c r="AD515" s="13">
        <v>101</v>
      </c>
      <c r="AE515" s="13">
        <v>144.6</v>
      </c>
      <c r="AF515" s="13">
        <v>1.43</v>
      </c>
      <c r="AG515" s="13">
        <v>4.76</v>
      </c>
      <c r="AH515" s="13">
        <v>6.52</v>
      </c>
      <c r="AI515" s="13">
        <v>1164.5</v>
      </c>
      <c r="AJ515" s="13">
        <v>768.54</v>
      </c>
      <c r="AK515" s="13">
        <v>57.89</v>
      </c>
      <c r="AL515" s="13">
        <v>32300.91</v>
      </c>
      <c r="AM515" s="13">
        <v>855.52</v>
      </c>
      <c r="AN515" s="13">
        <f>Tabla1[[#This Row],[Costo Compra]]+Tabla1[[#This Row],[Otros Compra]]</f>
        <v>33156.43</v>
      </c>
      <c r="AO515" s="9" t="s">
        <v>240</v>
      </c>
      <c r="AP515" s="13" t="s">
        <v>260</v>
      </c>
      <c r="AQ515" s="13" t="s">
        <v>261</v>
      </c>
      <c r="AR515" s="13" t="s">
        <v>76</v>
      </c>
      <c r="AS515" s="13">
        <v>8371.27</v>
      </c>
      <c r="AT515" s="13">
        <v>0</v>
      </c>
      <c r="AU515" s="13" t="s">
        <v>77</v>
      </c>
      <c r="AV515" s="13">
        <v>2020</v>
      </c>
      <c r="AW515" s="16">
        <v>44039</v>
      </c>
      <c r="AX515" s="16">
        <v>44140</v>
      </c>
      <c r="AY515" s="13">
        <v>0</v>
      </c>
      <c r="AZ515" s="13">
        <v>0</v>
      </c>
      <c r="BA515" s="13">
        <v>-41527.699999999997</v>
      </c>
      <c r="BB515" s="13">
        <v>-232.52</v>
      </c>
      <c r="BC515" s="13">
        <v>3687</v>
      </c>
      <c r="BD515" s="13"/>
      <c r="BE515" s="13" t="s">
        <v>250</v>
      </c>
      <c r="BF515" s="13" t="s">
        <v>250</v>
      </c>
      <c r="BG515" s="13"/>
      <c r="BH515" s="13" t="s">
        <v>79</v>
      </c>
      <c r="BI515" s="13"/>
      <c r="BJ515" s="13">
        <v>0</v>
      </c>
      <c r="BK515" s="13">
        <v>0</v>
      </c>
      <c r="BL515" s="13">
        <v>0</v>
      </c>
      <c r="BM515" s="13">
        <v>0</v>
      </c>
      <c r="BN515" s="13">
        <v>0</v>
      </c>
      <c r="BO515" s="13">
        <v>0</v>
      </c>
      <c r="BP515" s="13"/>
      <c r="BQ515" s="13" t="s">
        <v>80</v>
      </c>
      <c r="BR515" s="13" t="s">
        <v>81</v>
      </c>
      <c r="BS515" s="9"/>
      <c r="CGQ515" s="9" t="s">
        <v>70</v>
      </c>
    </row>
    <row r="516" spans="1:71 2227:2227" x14ac:dyDescent="0.25">
      <c r="A516" s="13" t="s">
        <v>70</v>
      </c>
      <c r="B516" s="14">
        <v>999054000033527</v>
      </c>
      <c r="C516" s="15" t="s">
        <v>82</v>
      </c>
      <c r="D516" s="9" t="s">
        <v>96</v>
      </c>
      <c r="E516" s="13" t="s">
        <v>257</v>
      </c>
      <c r="F516" s="13" t="s">
        <v>71</v>
      </c>
      <c r="G516" s="13" t="s">
        <v>70</v>
      </c>
      <c r="H516" s="13" t="s">
        <v>73</v>
      </c>
      <c r="I516" s="13">
        <v>1</v>
      </c>
      <c r="J516" s="13">
        <v>222.5</v>
      </c>
      <c r="K516" s="13">
        <v>340.3</v>
      </c>
      <c r="L516" s="13">
        <v>117.8</v>
      </c>
      <c r="M516" s="14">
        <v>96</v>
      </c>
      <c r="N516" s="13">
        <v>1.23</v>
      </c>
      <c r="O516" s="13">
        <v>5.63</v>
      </c>
      <c r="P516" s="13"/>
      <c r="Q516" s="13"/>
      <c r="R516" s="13"/>
      <c r="S516" s="13"/>
      <c r="T516" s="13"/>
      <c r="U516" s="13"/>
      <c r="V516" s="13">
        <v>222.5</v>
      </c>
      <c r="W516" s="13">
        <v>263</v>
      </c>
      <c r="X516" s="13">
        <v>18</v>
      </c>
      <c r="Y516" s="13">
        <v>40.5</v>
      </c>
      <c r="Z516" s="13">
        <v>2.25</v>
      </c>
      <c r="AA516" s="13">
        <v>2.14</v>
      </c>
      <c r="AB516" s="13">
        <v>263</v>
      </c>
      <c r="AC516" s="13">
        <v>340.3</v>
      </c>
      <c r="AD516" s="13">
        <v>78</v>
      </c>
      <c r="AE516" s="13">
        <v>77.3</v>
      </c>
      <c r="AF516" s="13">
        <v>0.99</v>
      </c>
      <c r="AG516" s="13">
        <v>7.45</v>
      </c>
      <c r="AH516" s="13">
        <v>8.7200000000000006</v>
      </c>
      <c r="AI516" s="13">
        <v>1026.78</v>
      </c>
      <c r="AJ516" s="13">
        <v>662.76</v>
      </c>
      <c r="AK516" s="13">
        <v>103.91</v>
      </c>
      <c r="AL516" s="13">
        <v>35301.18</v>
      </c>
      <c r="AM516" s="13">
        <v>1684.29</v>
      </c>
      <c r="AN516" s="13">
        <f>Tabla1[[#This Row],[Costo Compra]]+Tabla1[[#This Row],[Otros Compra]]</f>
        <v>36985.47</v>
      </c>
      <c r="AO516" s="9" t="s">
        <v>282</v>
      </c>
      <c r="AP516" s="13" t="s">
        <v>238</v>
      </c>
      <c r="AQ516" s="13" t="s">
        <v>239</v>
      </c>
      <c r="AR516" s="13" t="s">
        <v>148</v>
      </c>
      <c r="AS516" s="13">
        <v>8032.03</v>
      </c>
      <c r="AT516" s="13">
        <v>0</v>
      </c>
      <c r="AU516" s="13" t="s">
        <v>77</v>
      </c>
      <c r="AV516" s="13">
        <v>2020</v>
      </c>
      <c r="AW516" s="16">
        <v>44062</v>
      </c>
      <c r="AX516" s="16">
        <v>44140</v>
      </c>
      <c r="AY516" s="13">
        <v>0</v>
      </c>
      <c r="AZ516" s="13">
        <v>0</v>
      </c>
      <c r="BA516" s="13">
        <v>-45017.5</v>
      </c>
      <c r="BB516" s="13">
        <v>-382.15</v>
      </c>
      <c r="BC516" s="13">
        <v>3686</v>
      </c>
      <c r="BD516" s="13"/>
      <c r="BE516" s="13" t="s">
        <v>250</v>
      </c>
      <c r="BF516" s="13" t="s">
        <v>250</v>
      </c>
      <c r="BG516" s="13"/>
      <c r="BH516" s="13" t="s">
        <v>79</v>
      </c>
      <c r="BI516" s="13"/>
      <c r="BJ516" s="13">
        <v>0</v>
      </c>
      <c r="BK516" s="13">
        <v>0</v>
      </c>
      <c r="BL516" s="13">
        <v>0</v>
      </c>
      <c r="BM516" s="13">
        <v>0</v>
      </c>
      <c r="BN516" s="13">
        <v>0</v>
      </c>
      <c r="BO516" s="13">
        <v>0</v>
      </c>
      <c r="BP516" s="13"/>
      <c r="BQ516" s="13" t="s">
        <v>80</v>
      </c>
      <c r="BR516" s="13" t="s">
        <v>81</v>
      </c>
      <c r="BS516" s="9"/>
      <c r="CGQ516" s="9" t="s">
        <v>70</v>
      </c>
    </row>
    <row r="517" spans="1:71 2227:2227" x14ac:dyDescent="0.25">
      <c r="A517" s="9" t="s">
        <v>70</v>
      </c>
      <c r="B517" s="10">
        <v>999054000033544</v>
      </c>
      <c r="C517" s="11" t="s">
        <v>86</v>
      </c>
      <c r="D517" s="9"/>
      <c r="E517" s="9" t="s">
        <v>158</v>
      </c>
      <c r="F517" s="9" t="s">
        <v>71</v>
      </c>
      <c r="G517" s="9" t="s">
        <v>240</v>
      </c>
      <c r="H517" s="9" t="s">
        <v>73</v>
      </c>
      <c r="I517" s="9">
        <v>1</v>
      </c>
      <c r="J517" s="9">
        <v>180.09</v>
      </c>
      <c r="K517" s="9">
        <v>416.6</v>
      </c>
      <c r="L517" s="9">
        <v>236.51</v>
      </c>
      <c r="M517" s="10">
        <v>215</v>
      </c>
      <c r="N517" s="9">
        <v>1.1000000000000001</v>
      </c>
      <c r="O517" s="9">
        <v>4.1900000000000004</v>
      </c>
      <c r="P517" s="9">
        <v>200</v>
      </c>
      <c r="Q517" s="9">
        <v>245</v>
      </c>
      <c r="R517" s="9">
        <v>75</v>
      </c>
      <c r="S517" s="9">
        <v>45</v>
      </c>
      <c r="T517" s="9">
        <v>0.6</v>
      </c>
      <c r="U517" s="9">
        <v>4.82</v>
      </c>
      <c r="V517" s="9">
        <v>180.09</v>
      </c>
      <c r="W517" s="9">
        <v>200</v>
      </c>
      <c r="X517" s="9">
        <v>19</v>
      </c>
      <c r="Y517" s="9">
        <v>19.91</v>
      </c>
      <c r="Z517" s="9">
        <v>1.05</v>
      </c>
      <c r="AA517" s="9">
        <v>1.84</v>
      </c>
      <c r="AB517" s="9"/>
      <c r="AC517" s="9"/>
      <c r="AD517" s="9"/>
      <c r="AE517" s="9"/>
      <c r="AF517" s="9"/>
      <c r="AG517" s="9"/>
      <c r="AH517" s="9">
        <v>6.67</v>
      </c>
      <c r="AI517" s="9">
        <v>1577.3</v>
      </c>
      <c r="AJ517" s="9">
        <v>990.46</v>
      </c>
      <c r="AK517" s="9">
        <v>60.7</v>
      </c>
      <c r="AL517" s="9">
        <v>22522.78</v>
      </c>
      <c r="AM517" s="9">
        <v>1186.67</v>
      </c>
      <c r="AN517" s="9">
        <f>Tabla1[[#This Row],[Costo Compra]]+Tabla1[[#This Row],[Otros Compra]]</f>
        <v>23709.449999999997</v>
      </c>
      <c r="AO517" s="9" t="s">
        <v>282</v>
      </c>
      <c r="AP517" s="9" t="s">
        <v>159</v>
      </c>
      <c r="AQ517" s="9" t="s">
        <v>160</v>
      </c>
      <c r="AR517" s="9" t="s">
        <v>148</v>
      </c>
      <c r="AS517" s="9">
        <v>10415.299999999999</v>
      </c>
      <c r="AT517" s="9">
        <v>0</v>
      </c>
      <c r="AU517" s="9" t="s">
        <v>77</v>
      </c>
      <c r="AV517" s="9">
        <v>2020</v>
      </c>
      <c r="AW517" s="12">
        <v>44019</v>
      </c>
      <c r="AX517" s="12">
        <v>44140</v>
      </c>
      <c r="AY517" s="9">
        <v>0</v>
      </c>
      <c r="AZ517" s="9">
        <v>0</v>
      </c>
      <c r="BA517" s="9">
        <v>-34124.75</v>
      </c>
      <c r="BB517" s="9">
        <v>-144.28</v>
      </c>
      <c r="BC517" s="9">
        <v>3687</v>
      </c>
      <c r="BD517" s="9"/>
      <c r="BE517" s="9" t="s">
        <v>250</v>
      </c>
      <c r="BF517" s="9" t="s">
        <v>250</v>
      </c>
      <c r="BG517" s="9"/>
      <c r="BH517" s="9" t="s">
        <v>79</v>
      </c>
      <c r="BI517" s="9"/>
      <c r="BJ517" s="9">
        <v>0</v>
      </c>
      <c r="BK517" s="9">
        <v>0</v>
      </c>
      <c r="BL517" s="9">
        <v>0</v>
      </c>
      <c r="BM517" s="9">
        <v>0</v>
      </c>
      <c r="BN517" s="9">
        <v>0</v>
      </c>
      <c r="BO517" s="9">
        <v>0</v>
      </c>
      <c r="BP517" s="9"/>
      <c r="BQ517" s="9" t="s">
        <v>80</v>
      </c>
      <c r="BR517" s="9" t="s">
        <v>81</v>
      </c>
      <c r="BS517" s="9"/>
      <c r="CGQ517" s="9" t="s">
        <v>70</v>
      </c>
    </row>
    <row r="518" spans="1:71 2227:2227" x14ac:dyDescent="0.25">
      <c r="A518" s="13" t="s">
        <v>70</v>
      </c>
      <c r="B518" s="14">
        <v>999054000033602</v>
      </c>
      <c r="C518" s="15" t="s">
        <v>86</v>
      </c>
      <c r="D518" s="13" t="s">
        <v>87</v>
      </c>
      <c r="E518" s="13" t="s">
        <v>259</v>
      </c>
      <c r="F518" s="13" t="s">
        <v>71</v>
      </c>
      <c r="G518" s="13" t="s">
        <v>119</v>
      </c>
      <c r="H518" s="13" t="s">
        <v>73</v>
      </c>
      <c r="I518" s="13">
        <v>1</v>
      </c>
      <c r="J518" s="13">
        <v>218.5</v>
      </c>
      <c r="K518" s="13">
        <v>409.6</v>
      </c>
      <c r="L518" s="13">
        <v>191.1</v>
      </c>
      <c r="M518" s="14">
        <v>126</v>
      </c>
      <c r="N518" s="13">
        <v>1.52</v>
      </c>
      <c r="O518" s="13">
        <v>4.0199999999999996</v>
      </c>
      <c r="P518" s="13"/>
      <c r="Q518" s="13"/>
      <c r="R518" s="13"/>
      <c r="S518" s="13"/>
      <c r="T518" s="13"/>
      <c r="U518" s="13"/>
      <c r="V518" s="13">
        <v>218.5</v>
      </c>
      <c r="W518" s="13">
        <v>259</v>
      </c>
      <c r="X518" s="13">
        <v>25</v>
      </c>
      <c r="Y518" s="13">
        <v>40.5</v>
      </c>
      <c r="Z518" s="13">
        <v>1.62</v>
      </c>
      <c r="AA518" s="13">
        <v>1.98</v>
      </c>
      <c r="AB518" s="13">
        <v>259</v>
      </c>
      <c r="AC518" s="13">
        <v>409.6</v>
      </c>
      <c r="AD518" s="13">
        <v>101</v>
      </c>
      <c r="AE518" s="13">
        <v>150.6</v>
      </c>
      <c r="AF518" s="13">
        <v>1.49</v>
      </c>
      <c r="AG518" s="13">
        <v>4.57</v>
      </c>
      <c r="AH518" s="13">
        <v>6.09</v>
      </c>
      <c r="AI518" s="13">
        <v>1164.5</v>
      </c>
      <c r="AJ518" s="13">
        <v>768.54</v>
      </c>
      <c r="AK518" s="13">
        <v>55.59</v>
      </c>
      <c r="AL518" s="13">
        <v>33066.94</v>
      </c>
      <c r="AM518" s="13">
        <v>855.52</v>
      </c>
      <c r="AN518" s="13">
        <f>Tabla1[[#This Row],[Costo Compra]]+Tabla1[[#This Row],[Otros Compra]]</f>
        <v>33922.46</v>
      </c>
      <c r="AO518" s="9" t="s">
        <v>240</v>
      </c>
      <c r="AP518" s="13" t="s">
        <v>260</v>
      </c>
      <c r="AQ518" s="13" t="s">
        <v>261</v>
      </c>
      <c r="AR518" s="13" t="s">
        <v>76</v>
      </c>
      <c r="AS518" s="13">
        <v>8371.27</v>
      </c>
      <c r="AT518" s="13">
        <v>0</v>
      </c>
      <c r="AU518" s="13" t="s">
        <v>77</v>
      </c>
      <c r="AV518" s="13">
        <v>2020</v>
      </c>
      <c r="AW518" s="16">
        <v>44039</v>
      </c>
      <c r="AX518" s="16">
        <v>44140</v>
      </c>
      <c r="AY518" s="13">
        <v>0</v>
      </c>
      <c r="AZ518" s="13">
        <v>0</v>
      </c>
      <c r="BA518" s="13">
        <v>-42293.73</v>
      </c>
      <c r="BB518" s="13">
        <v>-221.32</v>
      </c>
      <c r="BC518" s="13">
        <v>3685</v>
      </c>
      <c r="BD518" s="13"/>
      <c r="BE518" s="13" t="s">
        <v>250</v>
      </c>
      <c r="BF518" s="13" t="s">
        <v>250</v>
      </c>
      <c r="BG518" s="13"/>
      <c r="BH518" s="13" t="s">
        <v>79</v>
      </c>
      <c r="BI518" s="13"/>
      <c r="BJ518" s="13">
        <v>0</v>
      </c>
      <c r="BK518" s="13">
        <v>0</v>
      </c>
      <c r="BL518" s="13">
        <v>0</v>
      </c>
      <c r="BM518" s="13">
        <v>0</v>
      </c>
      <c r="BN518" s="13">
        <v>0</v>
      </c>
      <c r="BO518" s="13">
        <v>0</v>
      </c>
      <c r="BP518" s="13"/>
      <c r="BQ518" s="13" t="s">
        <v>80</v>
      </c>
      <c r="BR518" s="13" t="s">
        <v>81</v>
      </c>
      <c r="BS518" s="9"/>
      <c r="CGQ518" s="9" t="s">
        <v>70</v>
      </c>
    </row>
    <row r="519" spans="1:71 2227:2227" x14ac:dyDescent="0.25">
      <c r="A519" s="13" t="s">
        <v>70</v>
      </c>
      <c r="B519" s="14">
        <v>999054000033681</v>
      </c>
      <c r="C519" s="15" t="s">
        <v>82</v>
      </c>
      <c r="D519" s="9" t="s">
        <v>96</v>
      </c>
      <c r="E519" s="13" t="s">
        <v>257</v>
      </c>
      <c r="F519" s="13" t="s">
        <v>71</v>
      </c>
      <c r="G519" s="13" t="s">
        <v>119</v>
      </c>
      <c r="H519" s="13" t="s">
        <v>73</v>
      </c>
      <c r="I519" s="13">
        <v>1</v>
      </c>
      <c r="J519" s="13">
        <v>220.5</v>
      </c>
      <c r="K519" s="13">
        <v>362.3</v>
      </c>
      <c r="L519" s="13">
        <v>141.80000000000001</v>
      </c>
      <c r="M519" s="14">
        <v>96</v>
      </c>
      <c r="N519" s="13">
        <v>1.48</v>
      </c>
      <c r="O519" s="13">
        <v>4.67</v>
      </c>
      <c r="P519" s="13"/>
      <c r="Q519" s="13"/>
      <c r="R519" s="13"/>
      <c r="S519" s="13"/>
      <c r="T519" s="13"/>
      <c r="U519" s="13"/>
      <c r="V519" s="13">
        <v>220.5</v>
      </c>
      <c r="W519" s="13">
        <v>251</v>
      </c>
      <c r="X519" s="13">
        <v>18</v>
      </c>
      <c r="Y519" s="13">
        <v>30.5</v>
      </c>
      <c r="Z519" s="13">
        <v>1.69</v>
      </c>
      <c r="AA519" s="13">
        <v>2.84</v>
      </c>
      <c r="AB519" s="13">
        <v>251</v>
      </c>
      <c r="AC519" s="13">
        <v>362.3</v>
      </c>
      <c r="AD519" s="13">
        <v>78</v>
      </c>
      <c r="AE519" s="13">
        <v>111.3</v>
      </c>
      <c r="AF519" s="13">
        <v>1.43</v>
      </c>
      <c r="AG519" s="13">
        <v>5.18</v>
      </c>
      <c r="AH519" s="13">
        <v>7.24</v>
      </c>
      <c r="AI519" s="13">
        <v>1026.78</v>
      </c>
      <c r="AJ519" s="13">
        <v>662.76</v>
      </c>
      <c r="AK519" s="13">
        <v>72.17</v>
      </c>
      <c r="AL519" s="13">
        <v>33690.480000000003</v>
      </c>
      <c r="AM519" s="13">
        <v>1684.29</v>
      </c>
      <c r="AN519" s="13">
        <f>Tabla1[[#This Row],[Costo Compra]]+Tabla1[[#This Row],[Otros Compra]]</f>
        <v>35374.770000000004</v>
      </c>
      <c r="AO519" s="9" t="s">
        <v>282</v>
      </c>
      <c r="AP519" s="13" t="s">
        <v>238</v>
      </c>
      <c r="AQ519" s="13" t="s">
        <v>239</v>
      </c>
      <c r="AR519" s="13" t="s">
        <v>148</v>
      </c>
      <c r="AS519" s="13">
        <v>8032.03</v>
      </c>
      <c r="AT519" s="13">
        <v>0</v>
      </c>
      <c r="AU519" s="13" t="s">
        <v>77</v>
      </c>
      <c r="AV519" s="13">
        <v>2020</v>
      </c>
      <c r="AW519" s="16">
        <v>44062</v>
      </c>
      <c r="AX519" s="16">
        <v>44140</v>
      </c>
      <c r="AY519" s="13">
        <v>0</v>
      </c>
      <c r="AZ519" s="13">
        <v>0</v>
      </c>
      <c r="BA519" s="13">
        <v>-43406.8</v>
      </c>
      <c r="BB519" s="13">
        <v>-306.11</v>
      </c>
      <c r="BC519" s="13">
        <v>3685</v>
      </c>
      <c r="BD519" s="13"/>
      <c r="BE519" s="13" t="s">
        <v>250</v>
      </c>
      <c r="BF519" s="13" t="s">
        <v>250</v>
      </c>
      <c r="BG519" s="13"/>
      <c r="BH519" s="13" t="s">
        <v>79</v>
      </c>
      <c r="BI519" s="13"/>
      <c r="BJ519" s="13">
        <v>0</v>
      </c>
      <c r="BK519" s="13">
        <v>0</v>
      </c>
      <c r="BL519" s="13">
        <v>0</v>
      </c>
      <c r="BM519" s="13">
        <v>0</v>
      </c>
      <c r="BN519" s="13">
        <v>0</v>
      </c>
      <c r="BO519" s="13">
        <v>0</v>
      </c>
      <c r="BP519" s="13"/>
      <c r="BQ519" s="13" t="s">
        <v>80</v>
      </c>
      <c r="BR519" s="13" t="s">
        <v>81</v>
      </c>
      <c r="BS519" s="9"/>
      <c r="CGQ519" s="9" t="s">
        <v>70</v>
      </c>
    </row>
    <row r="520" spans="1:71 2227:2227" x14ac:dyDescent="0.25">
      <c r="A520" s="13" t="s">
        <v>70</v>
      </c>
      <c r="B520" s="14">
        <v>999054000033722</v>
      </c>
      <c r="C520" s="15" t="s">
        <v>86</v>
      </c>
      <c r="D520" s="13" t="s">
        <v>87</v>
      </c>
      <c r="E520" s="13" t="s">
        <v>181</v>
      </c>
      <c r="F520" s="13" t="s">
        <v>71</v>
      </c>
      <c r="G520" s="13" t="s">
        <v>119</v>
      </c>
      <c r="H520" s="13" t="s">
        <v>73</v>
      </c>
      <c r="I520" s="13">
        <v>1</v>
      </c>
      <c r="J520" s="13">
        <v>178.5</v>
      </c>
      <c r="K520" s="13">
        <v>408.6</v>
      </c>
      <c r="L520" s="13">
        <v>230.1</v>
      </c>
      <c r="M520" s="14">
        <v>218</v>
      </c>
      <c r="N520" s="13">
        <v>1.06</v>
      </c>
      <c r="O520" s="13">
        <v>4.67</v>
      </c>
      <c r="P520" s="13">
        <v>191.5</v>
      </c>
      <c r="Q520" s="13">
        <v>255</v>
      </c>
      <c r="R520" s="13">
        <v>75</v>
      </c>
      <c r="S520" s="13">
        <v>63.5</v>
      </c>
      <c r="T520" s="13">
        <v>0.85</v>
      </c>
      <c r="U520" s="13">
        <v>3.45</v>
      </c>
      <c r="V520" s="13">
        <v>178.5</v>
      </c>
      <c r="W520" s="13">
        <v>191.5</v>
      </c>
      <c r="X520" s="13">
        <v>22</v>
      </c>
      <c r="Y520" s="13">
        <v>13</v>
      </c>
      <c r="Z520" s="13">
        <v>0.59</v>
      </c>
      <c r="AA520" s="13">
        <v>4.4400000000000004</v>
      </c>
      <c r="AB520" s="13"/>
      <c r="AC520" s="13"/>
      <c r="AD520" s="13"/>
      <c r="AE520" s="13"/>
      <c r="AF520" s="13"/>
      <c r="AG520" s="13"/>
      <c r="AH520" s="13">
        <v>7.4</v>
      </c>
      <c r="AI520" s="13">
        <v>1703.09</v>
      </c>
      <c r="AJ520" s="13">
        <v>1074.57</v>
      </c>
      <c r="AK520" s="13">
        <v>73.94</v>
      </c>
      <c r="AL520" s="13">
        <v>26979.38</v>
      </c>
      <c r="AM520" s="13">
        <v>177.66</v>
      </c>
      <c r="AN520" s="13">
        <f>Tabla1[[#This Row],[Costo Compra]]+Tabla1[[#This Row],[Otros Compra]]</f>
        <v>27157.040000000001</v>
      </c>
      <c r="AO520" s="9" t="s">
        <v>284</v>
      </c>
      <c r="AP520" s="13" t="s">
        <v>170</v>
      </c>
      <c r="AQ520" s="13" t="s">
        <v>116</v>
      </c>
      <c r="AR520" s="13" t="s">
        <v>76</v>
      </c>
      <c r="AS520" s="13">
        <v>11357.13</v>
      </c>
      <c r="AT520" s="13">
        <v>0</v>
      </c>
      <c r="AU520" s="13" t="s">
        <v>77</v>
      </c>
      <c r="AV520" s="13">
        <v>2020</v>
      </c>
      <c r="AW520" s="16">
        <v>44019</v>
      </c>
      <c r="AX520" s="16">
        <v>44140</v>
      </c>
      <c r="AY520" s="13">
        <v>0</v>
      </c>
      <c r="AZ520" s="13">
        <v>0</v>
      </c>
      <c r="BA520" s="13">
        <v>-38514.17</v>
      </c>
      <c r="BB520" s="13">
        <v>-167.38</v>
      </c>
      <c r="BC520" s="13">
        <v>3685</v>
      </c>
      <c r="BD520" s="13"/>
      <c r="BE520" s="13" t="s">
        <v>250</v>
      </c>
      <c r="BF520" s="13" t="s">
        <v>250</v>
      </c>
      <c r="BG520" s="13"/>
      <c r="BH520" s="13" t="s">
        <v>79</v>
      </c>
      <c r="BI520" s="13"/>
      <c r="BJ520" s="13">
        <v>0</v>
      </c>
      <c r="BK520" s="13">
        <v>0</v>
      </c>
      <c r="BL520" s="13">
        <v>0</v>
      </c>
      <c r="BM520" s="13">
        <v>0</v>
      </c>
      <c r="BN520" s="13">
        <v>0</v>
      </c>
      <c r="BO520" s="13">
        <v>0</v>
      </c>
      <c r="BP520" s="13"/>
      <c r="BQ520" s="13" t="s">
        <v>80</v>
      </c>
      <c r="BR520" s="13" t="s">
        <v>81</v>
      </c>
      <c r="BS520" s="9"/>
      <c r="CGQ520" s="9" t="s">
        <v>70</v>
      </c>
    </row>
    <row r="521" spans="1:71 2227:2227" x14ac:dyDescent="0.25">
      <c r="A521" s="13" t="s">
        <v>70</v>
      </c>
      <c r="B521" s="14">
        <v>999054000033724</v>
      </c>
      <c r="C521" s="11" t="s">
        <v>86</v>
      </c>
      <c r="D521" s="13"/>
      <c r="E521" s="13" t="s">
        <v>158</v>
      </c>
      <c r="F521" s="13" t="s">
        <v>71</v>
      </c>
      <c r="G521" s="13" t="s">
        <v>240</v>
      </c>
      <c r="H521" s="13" t="s">
        <v>73</v>
      </c>
      <c r="I521" s="13">
        <v>1</v>
      </c>
      <c r="J521" s="13">
        <v>172.59</v>
      </c>
      <c r="K521" s="13">
        <v>404.6</v>
      </c>
      <c r="L521" s="13">
        <v>232.01</v>
      </c>
      <c r="M521" s="14">
        <v>215</v>
      </c>
      <c r="N521" s="13">
        <v>1.08</v>
      </c>
      <c r="O521" s="13">
        <v>4.2699999999999996</v>
      </c>
      <c r="P521" s="13">
        <v>185.5</v>
      </c>
      <c r="Q521" s="13">
        <v>230.5</v>
      </c>
      <c r="R521" s="13">
        <v>75</v>
      </c>
      <c r="S521" s="13">
        <v>45</v>
      </c>
      <c r="T521" s="13">
        <v>0.6</v>
      </c>
      <c r="U521" s="13">
        <v>4.82</v>
      </c>
      <c r="V521" s="13">
        <v>172.59</v>
      </c>
      <c r="W521" s="13">
        <v>185.5</v>
      </c>
      <c r="X521" s="13">
        <v>19</v>
      </c>
      <c r="Y521" s="13">
        <v>12.91</v>
      </c>
      <c r="Z521" s="13">
        <v>0.68</v>
      </c>
      <c r="AA521" s="13">
        <v>2.84</v>
      </c>
      <c r="AB521" s="13"/>
      <c r="AC521" s="13"/>
      <c r="AD521" s="13"/>
      <c r="AE521" s="13"/>
      <c r="AF521" s="13"/>
      <c r="AG521" s="13"/>
      <c r="AH521" s="13">
        <v>6.8</v>
      </c>
      <c r="AI521" s="13">
        <v>1577.3</v>
      </c>
      <c r="AJ521" s="13">
        <v>990.46</v>
      </c>
      <c r="AK521" s="13">
        <v>59.84</v>
      </c>
      <c r="AL521" s="13">
        <v>21189.8</v>
      </c>
      <c r="AM521" s="13">
        <v>1186.67</v>
      </c>
      <c r="AN521" s="13">
        <f>Tabla1[[#This Row],[Costo Compra]]+Tabla1[[#This Row],[Otros Compra]]</f>
        <v>22376.47</v>
      </c>
      <c r="AO521" s="9" t="s">
        <v>282</v>
      </c>
      <c r="AP521" s="13" t="s">
        <v>159</v>
      </c>
      <c r="AQ521" s="13" t="s">
        <v>160</v>
      </c>
      <c r="AR521" s="13" t="s">
        <v>148</v>
      </c>
      <c r="AS521" s="13">
        <v>10418.57</v>
      </c>
      <c r="AT521" s="13">
        <v>0</v>
      </c>
      <c r="AU521" s="13" t="s">
        <v>77</v>
      </c>
      <c r="AV521" s="13">
        <v>2020</v>
      </c>
      <c r="AW521" s="16">
        <v>44019</v>
      </c>
      <c r="AX521" s="16">
        <v>44140</v>
      </c>
      <c r="AY521" s="13">
        <v>0</v>
      </c>
      <c r="AZ521" s="13">
        <v>0</v>
      </c>
      <c r="BA521" s="13">
        <v>-32795.040000000001</v>
      </c>
      <c r="BB521" s="13">
        <v>-141.35</v>
      </c>
      <c r="BC521" s="13">
        <v>3687</v>
      </c>
      <c r="BD521" s="13"/>
      <c r="BE521" s="13" t="s">
        <v>250</v>
      </c>
      <c r="BF521" s="13" t="s">
        <v>250</v>
      </c>
      <c r="BG521" s="13"/>
      <c r="BH521" s="13" t="s">
        <v>79</v>
      </c>
      <c r="BI521" s="13"/>
      <c r="BJ521" s="13">
        <v>0</v>
      </c>
      <c r="BK521" s="13">
        <v>0</v>
      </c>
      <c r="BL521" s="13">
        <v>0</v>
      </c>
      <c r="BM521" s="13">
        <v>0</v>
      </c>
      <c r="BN521" s="13">
        <v>0</v>
      </c>
      <c r="BO521" s="13">
        <v>0</v>
      </c>
      <c r="BP521" s="13"/>
      <c r="BQ521" s="13" t="s">
        <v>80</v>
      </c>
      <c r="BR521" s="13" t="s">
        <v>81</v>
      </c>
      <c r="BS521" s="9"/>
      <c r="CGQ521" s="9" t="s">
        <v>70</v>
      </c>
    </row>
    <row r="522" spans="1:71 2227:2227" x14ac:dyDescent="0.25">
      <c r="A522" s="13" t="s">
        <v>70</v>
      </c>
      <c r="B522" s="14">
        <v>999054000033727</v>
      </c>
      <c r="C522" s="15" t="s">
        <v>86</v>
      </c>
      <c r="D522" s="13" t="s">
        <v>87</v>
      </c>
      <c r="E522" s="13" t="s">
        <v>259</v>
      </c>
      <c r="F522" s="13" t="s">
        <v>71</v>
      </c>
      <c r="G522" s="13" t="s">
        <v>240</v>
      </c>
      <c r="H522" s="13" t="s">
        <v>73</v>
      </c>
      <c r="I522" s="13">
        <v>1</v>
      </c>
      <c r="J522" s="13">
        <v>236.5</v>
      </c>
      <c r="K522" s="13">
        <v>432.6</v>
      </c>
      <c r="L522" s="13">
        <v>196.1</v>
      </c>
      <c r="M522" s="14">
        <v>126</v>
      </c>
      <c r="N522" s="13">
        <v>1.56</v>
      </c>
      <c r="O522" s="13">
        <v>3.92</v>
      </c>
      <c r="P522" s="13"/>
      <c r="Q522" s="13"/>
      <c r="R522" s="13"/>
      <c r="S522" s="13"/>
      <c r="T522" s="13"/>
      <c r="U522" s="13"/>
      <c r="V522" s="13">
        <v>236.5</v>
      </c>
      <c r="W522" s="13">
        <v>277</v>
      </c>
      <c r="X522" s="13">
        <v>25</v>
      </c>
      <c r="Y522" s="13">
        <v>40.5</v>
      </c>
      <c r="Z522" s="13">
        <v>1.62</v>
      </c>
      <c r="AA522" s="13">
        <v>1.98</v>
      </c>
      <c r="AB522" s="13">
        <v>277</v>
      </c>
      <c r="AC522" s="13">
        <v>432.6</v>
      </c>
      <c r="AD522" s="13">
        <v>101</v>
      </c>
      <c r="AE522" s="13">
        <v>155.6</v>
      </c>
      <c r="AF522" s="13">
        <v>1.54</v>
      </c>
      <c r="AG522" s="13">
        <v>4.42</v>
      </c>
      <c r="AH522" s="13">
        <v>5.94</v>
      </c>
      <c r="AI522" s="13">
        <v>1164.5</v>
      </c>
      <c r="AJ522" s="13">
        <v>768.54</v>
      </c>
      <c r="AK522" s="13">
        <v>53.8</v>
      </c>
      <c r="AL522" s="13">
        <v>35365.03</v>
      </c>
      <c r="AM522" s="13">
        <v>855.52</v>
      </c>
      <c r="AN522" s="13">
        <f>Tabla1[[#This Row],[Costo Compra]]+Tabla1[[#This Row],[Otros Compra]]</f>
        <v>36220.549999999996</v>
      </c>
      <c r="AO522" s="9" t="s">
        <v>240</v>
      </c>
      <c r="AP522" s="13" t="s">
        <v>260</v>
      </c>
      <c r="AQ522" s="13" t="s">
        <v>261</v>
      </c>
      <c r="AR522" s="13" t="s">
        <v>76</v>
      </c>
      <c r="AS522" s="13">
        <v>8371.27</v>
      </c>
      <c r="AT522" s="13">
        <v>0</v>
      </c>
      <c r="AU522" s="13" t="s">
        <v>77</v>
      </c>
      <c r="AV522" s="13">
        <v>2020</v>
      </c>
      <c r="AW522" s="16">
        <v>44039</v>
      </c>
      <c r="AX522" s="16">
        <v>44140</v>
      </c>
      <c r="AY522" s="13">
        <v>0</v>
      </c>
      <c r="AZ522" s="13">
        <v>0</v>
      </c>
      <c r="BA522" s="13">
        <v>-44591.82</v>
      </c>
      <c r="BB522" s="13">
        <v>-227.39</v>
      </c>
      <c r="BC522" s="13">
        <v>3687</v>
      </c>
      <c r="BD522" s="13"/>
      <c r="BE522" s="13" t="s">
        <v>250</v>
      </c>
      <c r="BF522" s="13" t="s">
        <v>250</v>
      </c>
      <c r="BG522" s="13"/>
      <c r="BH522" s="13" t="s">
        <v>79</v>
      </c>
      <c r="BI522" s="13"/>
      <c r="BJ522" s="13">
        <v>0</v>
      </c>
      <c r="BK522" s="13">
        <v>0</v>
      </c>
      <c r="BL522" s="13">
        <v>0</v>
      </c>
      <c r="BM522" s="13">
        <v>0</v>
      </c>
      <c r="BN522" s="13">
        <v>0</v>
      </c>
      <c r="BO522" s="13">
        <v>0</v>
      </c>
      <c r="BP522" s="13"/>
      <c r="BQ522" s="13" t="s">
        <v>80</v>
      </c>
      <c r="BR522" s="13" t="s">
        <v>81</v>
      </c>
      <c r="BS522" s="9"/>
      <c r="CGQ522" s="9" t="s">
        <v>70</v>
      </c>
    </row>
    <row r="523" spans="1:71 2227:2227" x14ac:dyDescent="0.25">
      <c r="A523" s="13" t="s">
        <v>70</v>
      </c>
      <c r="B523" s="14">
        <v>999054000033740</v>
      </c>
      <c r="C523" s="15" t="s">
        <v>86</v>
      </c>
      <c r="D523" s="13" t="s">
        <v>87</v>
      </c>
      <c r="E523" s="13" t="s">
        <v>220</v>
      </c>
      <c r="F523" s="13" t="s">
        <v>71</v>
      </c>
      <c r="G523" s="13" t="s">
        <v>70</v>
      </c>
      <c r="H523" s="13" t="s">
        <v>73</v>
      </c>
      <c r="I523" s="13">
        <v>1</v>
      </c>
      <c r="J523" s="13">
        <v>177.5</v>
      </c>
      <c r="K523" s="13">
        <v>399.6</v>
      </c>
      <c r="L523" s="13">
        <v>222.1</v>
      </c>
      <c r="M523" s="14">
        <v>185</v>
      </c>
      <c r="N523" s="13">
        <v>1.2</v>
      </c>
      <c r="O523" s="13">
        <v>3.28</v>
      </c>
      <c r="P523" s="13">
        <v>188.5</v>
      </c>
      <c r="Q523" s="13">
        <v>234</v>
      </c>
      <c r="R523" s="13">
        <v>48</v>
      </c>
      <c r="S523" s="13">
        <v>45.5</v>
      </c>
      <c r="T523" s="13">
        <v>0.95</v>
      </c>
      <c r="U523" s="13">
        <v>1.86</v>
      </c>
      <c r="V523" s="13">
        <v>177.5</v>
      </c>
      <c r="W523" s="13">
        <v>188.5</v>
      </c>
      <c r="X523" s="13">
        <v>16</v>
      </c>
      <c r="Y523" s="13">
        <v>11</v>
      </c>
      <c r="Z523" s="13">
        <v>0.69</v>
      </c>
      <c r="AA523" s="13">
        <v>0.89</v>
      </c>
      <c r="AB523" s="13"/>
      <c r="AC523" s="13"/>
      <c r="AD523" s="13"/>
      <c r="AE523" s="13"/>
      <c r="AF523" s="13"/>
      <c r="AG523" s="13"/>
      <c r="AH523" s="13">
        <v>5.28</v>
      </c>
      <c r="AI523" s="13">
        <v>1172.5999999999999</v>
      </c>
      <c r="AJ523" s="13">
        <v>728.71</v>
      </c>
      <c r="AK523" s="13">
        <v>47.9</v>
      </c>
      <c r="AL523" s="13">
        <v>22461.57</v>
      </c>
      <c r="AM523" s="13">
        <v>531.4</v>
      </c>
      <c r="AN523" s="13">
        <f>Tabla1[[#This Row],[Costo Compra]]+Tabla1[[#This Row],[Otros Compra]]</f>
        <v>22992.97</v>
      </c>
      <c r="AO523" s="9" t="s">
        <v>282</v>
      </c>
      <c r="AP523" s="13" t="s">
        <v>221</v>
      </c>
      <c r="AQ523" s="13" t="s">
        <v>222</v>
      </c>
      <c r="AR523" s="13" t="s">
        <v>148</v>
      </c>
      <c r="AS523" s="13">
        <v>7931.46</v>
      </c>
      <c r="AT523" s="13">
        <v>0</v>
      </c>
      <c r="AU523" s="13" t="s">
        <v>77</v>
      </c>
      <c r="AV523" s="13">
        <v>2020</v>
      </c>
      <c r="AW523" s="16">
        <v>44019</v>
      </c>
      <c r="AX523" s="16">
        <v>44140</v>
      </c>
      <c r="AY523" s="13">
        <v>0</v>
      </c>
      <c r="AZ523" s="13">
        <v>0</v>
      </c>
      <c r="BA523" s="13">
        <v>-30924.43</v>
      </c>
      <c r="BB523" s="13">
        <v>-139.24</v>
      </c>
      <c r="BC523" s="13">
        <v>3686</v>
      </c>
      <c r="BD523" s="13"/>
      <c r="BE523" s="13" t="s">
        <v>250</v>
      </c>
      <c r="BF523" s="13" t="s">
        <v>250</v>
      </c>
      <c r="BG523" s="13"/>
      <c r="BH523" s="13" t="s">
        <v>79</v>
      </c>
      <c r="BI523" s="13"/>
      <c r="BJ523" s="13">
        <v>0</v>
      </c>
      <c r="BK523" s="13">
        <v>0</v>
      </c>
      <c r="BL523" s="13">
        <v>0</v>
      </c>
      <c r="BM523" s="13">
        <v>0</v>
      </c>
      <c r="BN523" s="13">
        <v>0</v>
      </c>
      <c r="BO523" s="13">
        <v>0</v>
      </c>
      <c r="BP523" s="13"/>
      <c r="BQ523" s="13" t="s">
        <v>80</v>
      </c>
      <c r="BR523" s="13" t="s">
        <v>81</v>
      </c>
      <c r="BS523" s="9"/>
      <c r="CGQ523" s="9" t="s">
        <v>70</v>
      </c>
    </row>
    <row r="524" spans="1:71 2227:2227" x14ac:dyDescent="0.25">
      <c r="A524" s="9" t="s">
        <v>70</v>
      </c>
      <c r="B524" s="10">
        <v>999054000033740</v>
      </c>
      <c r="C524" s="11" t="s">
        <v>86</v>
      </c>
      <c r="D524" s="9" t="s">
        <v>87</v>
      </c>
      <c r="E524" s="9" t="s">
        <v>220</v>
      </c>
      <c r="F524" s="9" t="s">
        <v>71</v>
      </c>
      <c r="G524" s="9" t="s">
        <v>70</v>
      </c>
      <c r="H524" s="9" t="s">
        <v>73</v>
      </c>
      <c r="I524" s="9">
        <v>1</v>
      </c>
      <c r="J524" s="9">
        <v>177.5</v>
      </c>
      <c r="K524" s="9">
        <v>399.6</v>
      </c>
      <c r="L524" s="9">
        <v>222.1</v>
      </c>
      <c r="M524" s="10">
        <v>185</v>
      </c>
      <c r="N524" s="9">
        <v>1.2</v>
      </c>
      <c r="O524" s="9">
        <v>3.28</v>
      </c>
      <c r="P524" s="9">
        <v>188.5</v>
      </c>
      <c r="Q524" s="9">
        <v>234</v>
      </c>
      <c r="R524" s="9">
        <v>48</v>
      </c>
      <c r="S524" s="9">
        <v>45.5</v>
      </c>
      <c r="T524" s="9">
        <v>0.95</v>
      </c>
      <c r="U524" s="9">
        <v>1.86</v>
      </c>
      <c r="V524" s="9">
        <v>177.5</v>
      </c>
      <c r="W524" s="9">
        <v>188.5</v>
      </c>
      <c r="X524" s="9">
        <v>16</v>
      </c>
      <c r="Y524" s="9">
        <v>11</v>
      </c>
      <c r="Z524" s="9">
        <v>0.69</v>
      </c>
      <c r="AA524" s="9">
        <v>0.89</v>
      </c>
      <c r="AB524" s="9"/>
      <c r="AC524" s="9"/>
      <c r="AD524" s="9"/>
      <c r="AE524" s="9"/>
      <c r="AF524" s="9"/>
      <c r="AG524" s="9"/>
      <c r="AH524" s="9">
        <v>5.28</v>
      </c>
      <c r="AI524" s="9">
        <v>1172.5999999999999</v>
      </c>
      <c r="AJ524" s="9">
        <v>728.71</v>
      </c>
      <c r="AK524" s="9">
        <v>47.88</v>
      </c>
      <c r="AL524" s="9">
        <v>22461.57</v>
      </c>
      <c r="AM524" s="9">
        <v>531.4</v>
      </c>
      <c r="AN524" s="9">
        <f>Tabla1[[#This Row],[Costo Compra]]+Tabla1[[#This Row],[Otros Compra]]</f>
        <v>22992.97</v>
      </c>
      <c r="AO524" s="9" t="s">
        <v>282</v>
      </c>
      <c r="AP524" s="9" t="s">
        <v>221</v>
      </c>
      <c r="AQ524" s="9" t="s">
        <v>222</v>
      </c>
      <c r="AR524" s="9" t="s">
        <v>148</v>
      </c>
      <c r="AS524" s="9">
        <v>7928.19</v>
      </c>
      <c r="AT524" s="9">
        <v>0</v>
      </c>
      <c r="AU524" s="9" t="s">
        <v>77</v>
      </c>
      <c r="AV524" s="9">
        <v>2020</v>
      </c>
      <c r="AW524" s="12">
        <v>44019</v>
      </c>
      <c r="AX524" s="12">
        <v>44140</v>
      </c>
      <c r="AY524" s="9">
        <v>0</v>
      </c>
      <c r="AZ524" s="9">
        <v>0</v>
      </c>
      <c r="BA524" s="9">
        <v>-30921.16</v>
      </c>
      <c r="BB524" s="9">
        <v>-139.22</v>
      </c>
      <c r="BC524" s="9">
        <v>3686</v>
      </c>
      <c r="BD524" s="9"/>
      <c r="BE524" s="9" t="s">
        <v>250</v>
      </c>
      <c r="BF524" s="9" t="s">
        <v>250</v>
      </c>
      <c r="BG524" s="9"/>
      <c r="BH524" s="9" t="s">
        <v>79</v>
      </c>
      <c r="BI524" s="9"/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/>
      <c r="BQ524" s="9" t="s">
        <v>80</v>
      </c>
      <c r="BR524" s="9" t="s">
        <v>81</v>
      </c>
      <c r="BS524" s="9"/>
      <c r="CGQ524" s="9" t="s">
        <v>70</v>
      </c>
    </row>
    <row r="525" spans="1:71 2227:2227" x14ac:dyDescent="0.25">
      <c r="A525" s="13" t="s">
        <v>70</v>
      </c>
      <c r="B525" s="14">
        <v>999054000033768</v>
      </c>
      <c r="C525" s="15" t="s">
        <v>86</v>
      </c>
      <c r="D525" s="9" t="s">
        <v>96</v>
      </c>
      <c r="E525" s="13" t="s">
        <v>275</v>
      </c>
      <c r="F525" s="13" t="s">
        <v>71</v>
      </c>
      <c r="G525" s="13" t="s">
        <v>119</v>
      </c>
      <c r="H525" s="13" t="s">
        <v>73</v>
      </c>
      <c r="I525" s="13">
        <v>1</v>
      </c>
      <c r="J525" s="13">
        <v>226.5</v>
      </c>
      <c r="K525" s="13">
        <v>406.6</v>
      </c>
      <c r="L525" s="13">
        <v>180.1</v>
      </c>
      <c r="M525" s="14">
        <v>118</v>
      </c>
      <c r="N525" s="13">
        <v>1.53</v>
      </c>
      <c r="O525" s="13">
        <v>3.83</v>
      </c>
      <c r="P525" s="13"/>
      <c r="Q525" s="13"/>
      <c r="R525" s="13"/>
      <c r="S525" s="13"/>
      <c r="T525" s="13"/>
      <c r="U525" s="13"/>
      <c r="V525" s="13">
        <v>226.5</v>
      </c>
      <c r="W525" s="13">
        <v>270</v>
      </c>
      <c r="X525" s="13">
        <v>33</v>
      </c>
      <c r="Y525" s="13">
        <v>43.5</v>
      </c>
      <c r="Z525" s="13">
        <v>1.32</v>
      </c>
      <c r="AA525" s="13">
        <v>2.78</v>
      </c>
      <c r="AB525" s="13">
        <v>270</v>
      </c>
      <c r="AC525" s="13">
        <v>406.6</v>
      </c>
      <c r="AD525" s="13">
        <v>85</v>
      </c>
      <c r="AE525" s="13">
        <v>136.6</v>
      </c>
      <c r="AF525" s="13">
        <v>1.61</v>
      </c>
      <c r="AG525" s="13">
        <v>4.16</v>
      </c>
      <c r="AH525" s="13">
        <v>5.99</v>
      </c>
      <c r="AI525" s="13">
        <v>1077.96</v>
      </c>
      <c r="AJ525" s="13">
        <v>689.88</v>
      </c>
      <c r="AK525" s="13">
        <v>56.35</v>
      </c>
      <c r="AL525" s="13">
        <v>31225.23</v>
      </c>
      <c r="AM525" s="13">
        <v>277.83</v>
      </c>
      <c r="AN525" s="13">
        <f>Tabla1[[#This Row],[Costo Compra]]+Tabla1[[#This Row],[Otros Compra]]</f>
        <v>31503.06</v>
      </c>
      <c r="AO525" s="9" t="s">
        <v>284</v>
      </c>
      <c r="AP525" s="13" t="s">
        <v>131</v>
      </c>
      <c r="AQ525" s="13" t="s">
        <v>129</v>
      </c>
      <c r="AR525" s="13" t="s">
        <v>95</v>
      </c>
      <c r="AS525" s="13">
        <v>7637.29</v>
      </c>
      <c r="AT525" s="13">
        <v>0</v>
      </c>
      <c r="AU525" s="13" t="s">
        <v>77</v>
      </c>
      <c r="AV525" s="13">
        <v>2020</v>
      </c>
      <c r="AW525" s="16">
        <v>44055</v>
      </c>
      <c r="AX525" s="16">
        <v>44140</v>
      </c>
      <c r="AY525" s="13">
        <v>0</v>
      </c>
      <c r="AZ525" s="13">
        <v>0</v>
      </c>
      <c r="BA525" s="13">
        <v>-39140.35</v>
      </c>
      <c r="BB525" s="13">
        <v>-217.33</v>
      </c>
      <c r="BC525" s="13">
        <v>3685</v>
      </c>
      <c r="BD525" s="13"/>
      <c r="BE525" s="13" t="s">
        <v>250</v>
      </c>
      <c r="BF525" s="13" t="s">
        <v>250</v>
      </c>
      <c r="BG525" s="13"/>
      <c r="BH525" s="13" t="s">
        <v>79</v>
      </c>
      <c r="BI525" s="13"/>
      <c r="BJ525" s="13">
        <v>0</v>
      </c>
      <c r="BK525" s="13">
        <v>0</v>
      </c>
      <c r="BL525" s="13">
        <v>0</v>
      </c>
      <c r="BM525" s="13">
        <v>0</v>
      </c>
      <c r="BN525" s="13">
        <v>0</v>
      </c>
      <c r="BO525" s="13">
        <v>0</v>
      </c>
      <c r="BP525" s="13"/>
      <c r="BQ525" s="13" t="s">
        <v>80</v>
      </c>
      <c r="BR525" s="13" t="s">
        <v>81</v>
      </c>
      <c r="BS525" s="9"/>
      <c r="CGQ525" s="9" t="s">
        <v>70</v>
      </c>
    </row>
    <row r="526" spans="1:71 2227:2227" x14ac:dyDescent="0.25">
      <c r="A526" s="13" t="s">
        <v>70</v>
      </c>
      <c r="B526" s="14">
        <v>999054000033812</v>
      </c>
      <c r="C526" s="15" t="s">
        <v>86</v>
      </c>
      <c r="D526" s="13" t="s">
        <v>87</v>
      </c>
      <c r="E526" s="13" t="s">
        <v>188</v>
      </c>
      <c r="F526" s="13" t="s">
        <v>71</v>
      </c>
      <c r="G526" s="13" t="s">
        <v>70</v>
      </c>
      <c r="H526" s="13" t="s">
        <v>73</v>
      </c>
      <c r="I526" s="13">
        <v>1</v>
      </c>
      <c r="J526" s="13">
        <v>183.47</v>
      </c>
      <c r="K526" s="13">
        <v>457.6</v>
      </c>
      <c r="L526" s="13">
        <v>274.13</v>
      </c>
      <c r="M526" s="14">
        <v>205</v>
      </c>
      <c r="N526" s="13">
        <v>1.34</v>
      </c>
      <c r="O526" s="13">
        <v>42.05</v>
      </c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>
        <v>183.47</v>
      </c>
      <c r="AC526" s="13">
        <v>457.6</v>
      </c>
      <c r="AD526" s="13">
        <v>205</v>
      </c>
      <c r="AE526" s="13">
        <v>274.13</v>
      </c>
      <c r="AF526" s="13">
        <v>1.34</v>
      </c>
      <c r="AG526" s="13">
        <v>3.61</v>
      </c>
      <c r="AH526" s="13">
        <v>67.739999999999995</v>
      </c>
      <c r="AI526" s="13">
        <v>18569.759999999998</v>
      </c>
      <c r="AJ526" s="13">
        <v>11526.28</v>
      </c>
      <c r="AK526" s="13">
        <v>38.28</v>
      </c>
      <c r="AL526" s="13">
        <v>17572</v>
      </c>
      <c r="AM526" s="13">
        <v>776.59</v>
      </c>
      <c r="AN526" s="13">
        <f>Tabla1[[#This Row],[Costo Compra]]+Tabla1[[#This Row],[Otros Compra]]</f>
        <v>18348.59</v>
      </c>
      <c r="AO526" s="9" t="s">
        <v>288</v>
      </c>
      <c r="AP526" s="13" t="s">
        <v>189</v>
      </c>
      <c r="AQ526" s="13" t="s">
        <v>190</v>
      </c>
      <c r="AR526" s="13" t="s">
        <v>148</v>
      </c>
      <c r="AS526" s="13">
        <v>122100.44</v>
      </c>
      <c r="AT526" s="13">
        <v>0</v>
      </c>
      <c r="AU526" s="13" t="s">
        <v>77</v>
      </c>
      <c r="AV526" s="13">
        <v>2020</v>
      </c>
      <c r="AW526" s="16">
        <v>43935</v>
      </c>
      <c r="AX526" s="16">
        <v>44140</v>
      </c>
      <c r="AY526" s="13">
        <v>0</v>
      </c>
      <c r="AZ526" s="13">
        <v>0</v>
      </c>
      <c r="BA526" s="13">
        <v>-140449.03</v>
      </c>
      <c r="BB526" s="13">
        <v>-512.34</v>
      </c>
      <c r="BC526" s="13">
        <v>3686</v>
      </c>
      <c r="BD526" s="13"/>
      <c r="BE526" s="13" t="s">
        <v>250</v>
      </c>
      <c r="BF526" s="13" t="s">
        <v>250</v>
      </c>
      <c r="BG526" s="13"/>
      <c r="BH526" s="13" t="s">
        <v>79</v>
      </c>
      <c r="BI526" s="13"/>
      <c r="BJ526" s="13">
        <v>0</v>
      </c>
      <c r="BK526" s="13">
        <v>0</v>
      </c>
      <c r="BL526" s="13">
        <v>0</v>
      </c>
      <c r="BM526" s="13">
        <v>0</v>
      </c>
      <c r="BN526" s="13">
        <v>0</v>
      </c>
      <c r="BO526" s="13">
        <v>0</v>
      </c>
      <c r="BP526" s="13"/>
      <c r="BQ526" s="13" t="s">
        <v>80</v>
      </c>
      <c r="BR526" s="13" t="s">
        <v>81</v>
      </c>
      <c r="BS526" s="9"/>
      <c r="CGQ526" s="9" t="s">
        <v>70</v>
      </c>
    </row>
    <row r="527" spans="1:71 2227:2227" x14ac:dyDescent="0.25">
      <c r="A527" s="13" t="s">
        <v>70</v>
      </c>
      <c r="B527" s="14">
        <v>999054000033830</v>
      </c>
      <c r="C527" s="15" t="s">
        <v>82</v>
      </c>
      <c r="D527" s="9" t="s">
        <v>96</v>
      </c>
      <c r="E527" s="13" t="s">
        <v>257</v>
      </c>
      <c r="F527" s="13" t="s">
        <v>71</v>
      </c>
      <c r="G527" s="13" t="s">
        <v>119</v>
      </c>
      <c r="H527" s="13" t="s">
        <v>73</v>
      </c>
      <c r="I527" s="13">
        <v>1</v>
      </c>
      <c r="J527" s="13">
        <v>208.5</v>
      </c>
      <c r="K527" s="13">
        <v>357.3</v>
      </c>
      <c r="L527" s="13">
        <v>148.80000000000001</v>
      </c>
      <c r="M527" s="14">
        <v>96</v>
      </c>
      <c r="N527" s="13">
        <v>1.55</v>
      </c>
      <c r="O527" s="13">
        <v>4.45</v>
      </c>
      <c r="P527" s="13"/>
      <c r="Q527" s="13"/>
      <c r="R527" s="13"/>
      <c r="S527" s="13"/>
      <c r="T527" s="13"/>
      <c r="U527" s="13"/>
      <c r="V527" s="13">
        <v>208.5</v>
      </c>
      <c r="W527" s="13">
        <v>251</v>
      </c>
      <c r="X527" s="13">
        <v>18</v>
      </c>
      <c r="Y527" s="13">
        <v>42.5</v>
      </c>
      <c r="Z527" s="13">
        <v>2.36</v>
      </c>
      <c r="AA527" s="13">
        <v>2.04</v>
      </c>
      <c r="AB527" s="13">
        <v>251</v>
      </c>
      <c r="AC527" s="13">
        <v>357.3</v>
      </c>
      <c r="AD527" s="13">
        <v>78</v>
      </c>
      <c r="AE527" s="13">
        <v>106.3</v>
      </c>
      <c r="AF527" s="13">
        <v>1.36</v>
      </c>
      <c r="AG527" s="13">
        <v>5.42</v>
      </c>
      <c r="AH527" s="13">
        <v>6.9</v>
      </c>
      <c r="AI527" s="13">
        <v>1026.78</v>
      </c>
      <c r="AJ527" s="13">
        <v>662.76</v>
      </c>
      <c r="AK527" s="13">
        <v>75.56</v>
      </c>
      <c r="AL527" s="13">
        <v>33690.480000000003</v>
      </c>
      <c r="AM527" s="13">
        <v>1684.29</v>
      </c>
      <c r="AN527" s="13">
        <f>Tabla1[[#This Row],[Costo Compra]]+Tabla1[[#This Row],[Otros Compra]]</f>
        <v>35374.770000000004</v>
      </c>
      <c r="AO527" s="9" t="s">
        <v>282</v>
      </c>
      <c r="AP527" s="13" t="s">
        <v>238</v>
      </c>
      <c r="AQ527" s="13" t="s">
        <v>239</v>
      </c>
      <c r="AR527" s="13" t="s">
        <v>148</v>
      </c>
      <c r="AS527" s="13">
        <v>8032.03</v>
      </c>
      <c r="AT527" s="13">
        <v>0</v>
      </c>
      <c r="AU527" s="13" t="s">
        <v>77</v>
      </c>
      <c r="AV527" s="13">
        <v>2020</v>
      </c>
      <c r="AW527" s="16">
        <v>44062</v>
      </c>
      <c r="AX527" s="16">
        <v>44140</v>
      </c>
      <c r="AY527" s="13">
        <v>0</v>
      </c>
      <c r="AZ527" s="13">
        <v>0</v>
      </c>
      <c r="BA527" s="13">
        <v>-43406.8</v>
      </c>
      <c r="BB527" s="13">
        <v>-291.70999999999998</v>
      </c>
      <c r="BC527" s="13">
        <v>3685</v>
      </c>
      <c r="BD527" s="13"/>
      <c r="BE527" s="13" t="s">
        <v>250</v>
      </c>
      <c r="BF527" s="13" t="s">
        <v>250</v>
      </c>
      <c r="BG527" s="13"/>
      <c r="BH527" s="13" t="s">
        <v>79</v>
      </c>
      <c r="BI527" s="13"/>
      <c r="BJ527" s="13">
        <v>0</v>
      </c>
      <c r="BK527" s="13">
        <v>0</v>
      </c>
      <c r="BL527" s="13">
        <v>0</v>
      </c>
      <c r="BM527" s="13">
        <v>0</v>
      </c>
      <c r="BN527" s="13">
        <v>0</v>
      </c>
      <c r="BO527" s="13">
        <v>0</v>
      </c>
      <c r="BP527" s="13"/>
      <c r="BQ527" s="13" t="s">
        <v>80</v>
      </c>
      <c r="BR527" s="13" t="s">
        <v>81</v>
      </c>
      <c r="BS527" s="9"/>
      <c r="CGQ527" s="9" t="s">
        <v>70</v>
      </c>
    </row>
    <row r="528" spans="1:71 2227:2227" x14ac:dyDescent="0.25">
      <c r="A528" s="13" t="s">
        <v>70</v>
      </c>
      <c r="B528" s="14">
        <v>999054000033897</v>
      </c>
      <c r="C528" s="15" t="s">
        <v>86</v>
      </c>
      <c r="D528" s="13" t="s">
        <v>249</v>
      </c>
      <c r="E528" s="13" t="s">
        <v>273</v>
      </c>
      <c r="F528" s="13" t="s">
        <v>71</v>
      </c>
      <c r="G528" s="13" t="s">
        <v>240</v>
      </c>
      <c r="H528" s="13" t="s">
        <v>73</v>
      </c>
      <c r="I528" s="13">
        <v>1</v>
      </c>
      <c r="J528" s="13">
        <v>239</v>
      </c>
      <c r="K528" s="13">
        <v>430.6</v>
      </c>
      <c r="L528" s="13">
        <v>191.6</v>
      </c>
      <c r="M528" s="14">
        <v>99</v>
      </c>
      <c r="N528" s="13">
        <v>1.94</v>
      </c>
      <c r="O528" s="13">
        <v>2.95</v>
      </c>
      <c r="P528" s="13"/>
      <c r="Q528" s="13"/>
      <c r="R528" s="13"/>
      <c r="S528" s="13"/>
      <c r="T528" s="13"/>
      <c r="U528" s="13"/>
      <c r="V528" s="13">
        <v>239</v>
      </c>
      <c r="W528" s="13">
        <v>299</v>
      </c>
      <c r="X528" s="13">
        <v>21</v>
      </c>
      <c r="Y528" s="13">
        <v>60</v>
      </c>
      <c r="Z528" s="13">
        <v>2.86</v>
      </c>
      <c r="AA528" s="13">
        <v>1.69</v>
      </c>
      <c r="AB528" s="13">
        <v>299</v>
      </c>
      <c r="AC528" s="13">
        <v>430.6</v>
      </c>
      <c r="AD528" s="13">
        <v>78</v>
      </c>
      <c r="AE528" s="13">
        <v>131.6</v>
      </c>
      <c r="AF528" s="13">
        <v>1.69</v>
      </c>
      <c r="AG528" s="13">
        <v>3.53</v>
      </c>
      <c r="AH528" s="13">
        <v>4.53</v>
      </c>
      <c r="AI528" s="13">
        <v>868.83</v>
      </c>
      <c r="AJ528" s="13">
        <v>566.05999999999995</v>
      </c>
      <c r="AK528" s="13">
        <v>48.89</v>
      </c>
      <c r="AL528" s="13">
        <v>40037.71</v>
      </c>
      <c r="AM528" s="13">
        <v>734.01</v>
      </c>
      <c r="AN528" s="13">
        <f>Tabla1[[#This Row],[Costo Compra]]+Tabla1[[#This Row],[Otros Compra]]</f>
        <v>40771.72</v>
      </c>
      <c r="AO528" s="9" t="s">
        <v>285</v>
      </c>
      <c r="AP528" s="13" t="s">
        <v>123</v>
      </c>
      <c r="AQ528" s="13" t="s">
        <v>75</v>
      </c>
      <c r="AR528" s="13" t="s">
        <v>76</v>
      </c>
      <c r="AS528" s="13">
        <v>6433.62</v>
      </c>
      <c r="AT528" s="13">
        <v>0</v>
      </c>
      <c r="AU528" s="13" t="s">
        <v>77</v>
      </c>
      <c r="AV528" s="13">
        <v>2020</v>
      </c>
      <c r="AW528" s="16">
        <v>44062</v>
      </c>
      <c r="AX528" s="16">
        <v>44140</v>
      </c>
      <c r="AY528" s="13">
        <v>0</v>
      </c>
      <c r="AZ528" s="13">
        <v>0</v>
      </c>
      <c r="BA528" s="13">
        <v>-47205.34</v>
      </c>
      <c r="BB528" s="13">
        <v>-246.37</v>
      </c>
      <c r="BC528" s="13">
        <v>3687</v>
      </c>
      <c r="BD528" s="13"/>
      <c r="BE528" s="13" t="s">
        <v>250</v>
      </c>
      <c r="BF528" s="13" t="s">
        <v>250</v>
      </c>
      <c r="BG528" s="13"/>
      <c r="BH528" s="13" t="s">
        <v>79</v>
      </c>
      <c r="BI528" s="13"/>
      <c r="BJ528" s="13">
        <v>0</v>
      </c>
      <c r="BK528" s="13">
        <v>0</v>
      </c>
      <c r="BL528" s="13">
        <v>0</v>
      </c>
      <c r="BM528" s="13">
        <v>0</v>
      </c>
      <c r="BN528" s="13">
        <v>0</v>
      </c>
      <c r="BO528" s="13">
        <v>0</v>
      </c>
      <c r="BP528" s="13"/>
      <c r="BQ528" s="13" t="s">
        <v>80</v>
      </c>
      <c r="BR528" s="13" t="s">
        <v>81</v>
      </c>
      <c r="BS528" s="9"/>
      <c r="CGQ528" s="9" t="s">
        <v>70</v>
      </c>
    </row>
    <row r="529" spans="1:71 2227:2227" x14ac:dyDescent="0.25">
      <c r="A529" s="9" t="s">
        <v>70</v>
      </c>
      <c r="B529" s="10">
        <v>999054000033942</v>
      </c>
      <c r="C529" s="11" t="s">
        <v>82</v>
      </c>
      <c r="D529" s="9" t="s">
        <v>96</v>
      </c>
      <c r="E529" s="9" t="s">
        <v>278</v>
      </c>
      <c r="F529" s="9" t="s">
        <v>71</v>
      </c>
      <c r="G529" s="9" t="s">
        <v>119</v>
      </c>
      <c r="H529" s="9" t="s">
        <v>73</v>
      </c>
      <c r="I529" s="9">
        <v>1</v>
      </c>
      <c r="J529" s="9">
        <v>174.5</v>
      </c>
      <c r="K529" s="9">
        <v>338.3</v>
      </c>
      <c r="L529" s="9">
        <v>163.80000000000001</v>
      </c>
      <c r="M529" s="10">
        <v>76</v>
      </c>
      <c r="N529" s="9">
        <v>2.16</v>
      </c>
      <c r="O529" s="9">
        <v>2.0299999999999998</v>
      </c>
      <c r="P529" s="9"/>
      <c r="Q529" s="9"/>
      <c r="R529" s="9"/>
      <c r="S529" s="9"/>
      <c r="T529" s="9"/>
      <c r="U529" s="9"/>
      <c r="V529" s="9">
        <v>174.5</v>
      </c>
      <c r="W529" s="9">
        <v>244.5</v>
      </c>
      <c r="X529" s="9">
        <v>18</v>
      </c>
      <c r="Y529" s="9">
        <v>70</v>
      </c>
      <c r="Z529" s="9">
        <v>3.89</v>
      </c>
      <c r="AA529" s="9">
        <v>0.91</v>
      </c>
      <c r="AB529" s="9">
        <v>244.5</v>
      </c>
      <c r="AC529" s="9">
        <v>338.3</v>
      </c>
      <c r="AD529" s="9">
        <v>58</v>
      </c>
      <c r="AE529" s="9">
        <v>93.8</v>
      </c>
      <c r="AF529" s="9">
        <v>1.62</v>
      </c>
      <c r="AG529" s="9">
        <v>2.87</v>
      </c>
      <c r="AH529" s="9">
        <v>3.31</v>
      </c>
      <c r="AI529" s="9">
        <v>541.89</v>
      </c>
      <c r="AJ529" s="9">
        <v>333.12</v>
      </c>
      <c r="AK529" s="9">
        <v>47.31</v>
      </c>
      <c r="AL529" s="9">
        <v>32242.22</v>
      </c>
      <c r="AM529" s="9">
        <v>1213.1199999999999</v>
      </c>
      <c r="AN529" s="9">
        <f>Tabla1[[#This Row],[Costo Compra]]+Tabla1[[#This Row],[Otros Compra]]</f>
        <v>33455.340000000004</v>
      </c>
      <c r="AO529" s="9" t="s">
        <v>282</v>
      </c>
      <c r="AP529" s="9" t="s">
        <v>279</v>
      </c>
      <c r="AQ529" s="9" t="s">
        <v>280</v>
      </c>
      <c r="AR529" s="9" t="s">
        <v>148</v>
      </c>
      <c r="AS529" s="9">
        <v>4437.55</v>
      </c>
      <c r="AT529" s="9">
        <v>0</v>
      </c>
      <c r="AU529" s="9" t="s">
        <v>77</v>
      </c>
      <c r="AV529" s="9">
        <v>2020</v>
      </c>
      <c r="AW529" s="12">
        <v>44082</v>
      </c>
      <c r="AX529" s="12">
        <v>44140</v>
      </c>
      <c r="AY529" s="9">
        <v>0</v>
      </c>
      <c r="AZ529" s="9">
        <v>0</v>
      </c>
      <c r="BA529" s="9">
        <v>-37892.89</v>
      </c>
      <c r="BB529" s="9">
        <v>-231.34</v>
      </c>
      <c r="BC529" s="9">
        <v>3685</v>
      </c>
      <c r="BD529" s="9"/>
      <c r="BE529" s="9" t="s">
        <v>251</v>
      </c>
      <c r="BF529" s="9" t="s">
        <v>251</v>
      </c>
      <c r="BG529" s="9"/>
      <c r="BH529" s="9" t="s">
        <v>79</v>
      </c>
      <c r="BI529" s="9"/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/>
      <c r="BQ529" s="9" t="s">
        <v>80</v>
      </c>
      <c r="BR529" s="9" t="s">
        <v>81</v>
      </c>
      <c r="BS529" s="9"/>
      <c r="CGQ529" s="9" t="s">
        <v>70</v>
      </c>
    </row>
    <row r="530" spans="1:71 2227:2227" x14ac:dyDescent="0.25">
      <c r="A530" s="9" t="s">
        <v>70</v>
      </c>
      <c r="B530" s="10">
        <v>999054000034012</v>
      </c>
      <c r="C530" s="11" t="s">
        <v>86</v>
      </c>
      <c r="D530" s="9" t="s">
        <v>87</v>
      </c>
      <c r="E530" s="9" t="s">
        <v>259</v>
      </c>
      <c r="F530" s="9" t="s">
        <v>71</v>
      </c>
      <c r="G530" s="9" t="s">
        <v>119</v>
      </c>
      <c r="H530" s="9" t="s">
        <v>73</v>
      </c>
      <c r="I530" s="9">
        <v>1</v>
      </c>
      <c r="J530" s="9">
        <v>209</v>
      </c>
      <c r="K530" s="9">
        <v>404.6</v>
      </c>
      <c r="L530" s="9">
        <v>195.6</v>
      </c>
      <c r="M530" s="10">
        <v>126</v>
      </c>
      <c r="N530" s="9">
        <v>1.55</v>
      </c>
      <c r="O530" s="9">
        <v>3.93</v>
      </c>
      <c r="P530" s="9"/>
      <c r="Q530" s="9"/>
      <c r="R530" s="9"/>
      <c r="S530" s="9"/>
      <c r="T530" s="9"/>
      <c r="U530" s="9"/>
      <c r="V530" s="9">
        <v>209</v>
      </c>
      <c r="W530" s="9">
        <v>253</v>
      </c>
      <c r="X530" s="9">
        <v>25</v>
      </c>
      <c r="Y530" s="9">
        <v>44</v>
      </c>
      <c r="Z530" s="9">
        <v>1.76</v>
      </c>
      <c r="AA530" s="9">
        <v>1.83</v>
      </c>
      <c r="AB530" s="9">
        <v>253</v>
      </c>
      <c r="AC530" s="9">
        <v>404.6</v>
      </c>
      <c r="AD530" s="9">
        <v>101</v>
      </c>
      <c r="AE530" s="9">
        <v>151.6</v>
      </c>
      <c r="AF530" s="9">
        <v>1.5</v>
      </c>
      <c r="AG530" s="9">
        <v>4.54</v>
      </c>
      <c r="AH530" s="9">
        <v>5.95</v>
      </c>
      <c r="AI530" s="9">
        <v>1164.5</v>
      </c>
      <c r="AJ530" s="9">
        <v>768.54</v>
      </c>
      <c r="AK530" s="9">
        <v>55.2</v>
      </c>
      <c r="AL530" s="9">
        <v>32300.91</v>
      </c>
      <c r="AM530" s="9">
        <v>855.52</v>
      </c>
      <c r="AN530" s="9">
        <f>Tabla1[[#This Row],[Costo Compra]]+Tabla1[[#This Row],[Otros Compra]]</f>
        <v>33156.43</v>
      </c>
      <c r="AO530" s="9" t="s">
        <v>240</v>
      </c>
      <c r="AP530" s="9" t="s">
        <v>260</v>
      </c>
      <c r="AQ530" s="9" t="s">
        <v>261</v>
      </c>
      <c r="AR530" s="9" t="s">
        <v>76</v>
      </c>
      <c r="AS530" s="9">
        <v>8367.9599999999991</v>
      </c>
      <c r="AT530" s="9">
        <v>0</v>
      </c>
      <c r="AU530" s="9" t="s">
        <v>77</v>
      </c>
      <c r="AV530" s="9">
        <v>2020</v>
      </c>
      <c r="AW530" s="12">
        <v>44039</v>
      </c>
      <c r="AX530" s="12">
        <v>44140</v>
      </c>
      <c r="AY530" s="9">
        <v>0</v>
      </c>
      <c r="AZ530" s="9">
        <v>0</v>
      </c>
      <c r="BA530" s="9">
        <v>-41524.39</v>
      </c>
      <c r="BB530" s="9">
        <v>-212.29</v>
      </c>
      <c r="BC530" s="9">
        <v>3685</v>
      </c>
      <c r="BD530" s="9"/>
      <c r="BE530" s="9" t="s">
        <v>250</v>
      </c>
      <c r="BF530" s="9" t="s">
        <v>250</v>
      </c>
      <c r="BG530" s="9"/>
      <c r="BH530" s="9" t="s">
        <v>79</v>
      </c>
      <c r="BI530" s="9"/>
      <c r="BJ530" s="9">
        <v>0</v>
      </c>
      <c r="BK530" s="9">
        <v>0</v>
      </c>
      <c r="BL530" s="9">
        <v>0</v>
      </c>
      <c r="BM530" s="9">
        <v>0</v>
      </c>
      <c r="BN530" s="9">
        <v>0</v>
      </c>
      <c r="BO530" s="9">
        <v>0</v>
      </c>
      <c r="BP530" s="9"/>
      <c r="BQ530" s="9" t="s">
        <v>80</v>
      </c>
      <c r="BR530" s="9" t="s">
        <v>81</v>
      </c>
      <c r="BS530" s="9"/>
      <c r="CGQ530" s="9" t="s">
        <v>70</v>
      </c>
    </row>
    <row r="531" spans="1:71 2227:2227" x14ac:dyDescent="0.25">
      <c r="A531" s="13" t="s">
        <v>70</v>
      </c>
      <c r="B531" s="14">
        <v>999054000034062</v>
      </c>
      <c r="C531" s="15" t="s">
        <v>82</v>
      </c>
      <c r="D531" s="13" t="s">
        <v>85</v>
      </c>
      <c r="E531" s="13" t="s">
        <v>230</v>
      </c>
      <c r="F531" s="13" t="s">
        <v>71</v>
      </c>
      <c r="G531" s="13" t="s">
        <v>119</v>
      </c>
      <c r="H531" s="13" t="s">
        <v>73</v>
      </c>
      <c r="I531" s="13">
        <v>1</v>
      </c>
      <c r="J531" s="13">
        <v>193</v>
      </c>
      <c r="K531" s="13">
        <v>400.3</v>
      </c>
      <c r="L531" s="13">
        <v>207.3</v>
      </c>
      <c r="M531" s="14">
        <v>139</v>
      </c>
      <c r="N531" s="13">
        <v>1.49</v>
      </c>
      <c r="O531" s="13">
        <v>3.88</v>
      </c>
      <c r="P531" s="13"/>
      <c r="Q531" s="13"/>
      <c r="R531" s="13"/>
      <c r="S531" s="13"/>
      <c r="T531" s="13"/>
      <c r="U531" s="13"/>
      <c r="V531" s="13">
        <v>193</v>
      </c>
      <c r="W531" s="13">
        <v>212</v>
      </c>
      <c r="X531" s="13">
        <v>17</v>
      </c>
      <c r="Y531" s="13">
        <v>19</v>
      </c>
      <c r="Z531" s="13">
        <v>1.1200000000000001</v>
      </c>
      <c r="AA531" s="13">
        <v>2.61</v>
      </c>
      <c r="AB531" s="13">
        <v>212</v>
      </c>
      <c r="AC531" s="13">
        <v>400.3</v>
      </c>
      <c r="AD531" s="13">
        <v>122</v>
      </c>
      <c r="AE531" s="13">
        <v>188.3</v>
      </c>
      <c r="AF531" s="13">
        <v>1.54</v>
      </c>
      <c r="AG531" s="13">
        <v>4</v>
      </c>
      <c r="AH531" s="13">
        <v>5.8</v>
      </c>
      <c r="AI531" s="13">
        <v>1203.22</v>
      </c>
      <c r="AJ531" s="13">
        <v>803.66</v>
      </c>
      <c r="AK531" s="13">
        <v>46.85</v>
      </c>
      <c r="AL531" s="13">
        <v>25035.08</v>
      </c>
      <c r="AM531" s="13">
        <v>875.98</v>
      </c>
      <c r="AN531" s="13">
        <f>Tabla1[[#This Row],[Costo Compra]]+Tabla1[[#This Row],[Otros Compra]]</f>
        <v>25911.06</v>
      </c>
      <c r="AO531" s="9" t="s">
        <v>285</v>
      </c>
      <c r="AP531" s="13" t="s">
        <v>231</v>
      </c>
      <c r="AQ531" s="13" t="s">
        <v>108</v>
      </c>
      <c r="AR531" s="13" t="s">
        <v>76</v>
      </c>
      <c r="AS531" s="13">
        <v>8822.6299999999992</v>
      </c>
      <c r="AT531" s="13">
        <v>0</v>
      </c>
      <c r="AU531" s="13" t="s">
        <v>77</v>
      </c>
      <c r="AV531" s="13">
        <v>2020</v>
      </c>
      <c r="AW531" s="16">
        <v>44018</v>
      </c>
      <c r="AX531" s="16">
        <v>44140</v>
      </c>
      <c r="AY531" s="13">
        <v>0</v>
      </c>
      <c r="AZ531" s="13">
        <v>0</v>
      </c>
      <c r="BA531" s="13">
        <v>-34733.69</v>
      </c>
      <c r="BB531" s="13">
        <v>-167.55</v>
      </c>
      <c r="BC531" s="13">
        <v>3685</v>
      </c>
      <c r="BD531" s="13"/>
      <c r="BE531" s="13" t="s">
        <v>250</v>
      </c>
      <c r="BF531" s="13" t="s">
        <v>250</v>
      </c>
      <c r="BG531" s="13"/>
      <c r="BH531" s="13" t="s">
        <v>79</v>
      </c>
      <c r="BI531" s="13"/>
      <c r="BJ531" s="13">
        <v>0</v>
      </c>
      <c r="BK531" s="13">
        <v>0</v>
      </c>
      <c r="BL531" s="13">
        <v>0</v>
      </c>
      <c r="BM531" s="13">
        <v>0</v>
      </c>
      <c r="BN531" s="13">
        <v>0</v>
      </c>
      <c r="BO531" s="13">
        <v>0</v>
      </c>
      <c r="BP531" s="13"/>
      <c r="BQ531" s="13" t="s">
        <v>80</v>
      </c>
      <c r="BR531" s="13" t="s">
        <v>81</v>
      </c>
      <c r="BS531" s="9"/>
      <c r="CGQ531" s="9" t="s">
        <v>70</v>
      </c>
    </row>
    <row r="532" spans="1:71 2227:2227" x14ac:dyDescent="0.25">
      <c r="A532" s="13" t="s">
        <v>70</v>
      </c>
      <c r="B532" s="14">
        <v>999054000034064</v>
      </c>
      <c r="C532" s="15" t="s">
        <v>86</v>
      </c>
      <c r="D532" s="13" t="s">
        <v>87</v>
      </c>
      <c r="E532" s="13" t="s">
        <v>259</v>
      </c>
      <c r="F532" s="13" t="s">
        <v>71</v>
      </c>
      <c r="G532" s="13" t="s">
        <v>119</v>
      </c>
      <c r="H532" s="13" t="s">
        <v>73</v>
      </c>
      <c r="I532" s="13">
        <v>1</v>
      </c>
      <c r="J532" s="13">
        <v>238</v>
      </c>
      <c r="K532" s="13">
        <v>410.6</v>
      </c>
      <c r="L532" s="13">
        <v>172.6</v>
      </c>
      <c r="M532" s="14">
        <v>126</v>
      </c>
      <c r="N532" s="13">
        <v>1.37</v>
      </c>
      <c r="O532" s="13">
        <v>4.45</v>
      </c>
      <c r="P532" s="13"/>
      <c r="Q532" s="13"/>
      <c r="R532" s="13"/>
      <c r="S532" s="13"/>
      <c r="T532" s="13"/>
      <c r="U532" s="13"/>
      <c r="V532" s="13">
        <v>238</v>
      </c>
      <c r="W532" s="13">
        <v>278</v>
      </c>
      <c r="X532" s="13">
        <v>25</v>
      </c>
      <c r="Y532" s="13">
        <v>40</v>
      </c>
      <c r="Z532" s="13">
        <v>1.6</v>
      </c>
      <c r="AA532" s="13">
        <v>2.0099999999999998</v>
      </c>
      <c r="AB532" s="13">
        <v>278</v>
      </c>
      <c r="AC532" s="13">
        <v>410.6</v>
      </c>
      <c r="AD532" s="13">
        <v>101</v>
      </c>
      <c r="AE532" s="13">
        <v>132.6</v>
      </c>
      <c r="AF532" s="13">
        <v>1.31</v>
      </c>
      <c r="AG532" s="13">
        <v>5.19</v>
      </c>
      <c r="AH532" s="13">
        <v>6.75</v>
      </c>
      <c r="AI532" s="13">
        <v>1164.5</v>
      </c>
      <c r="AJ532" s="13">
        <v>768.54</v>
      </c>
      <c r="AK532" s="13">
        <v>63.13</v>
      </c>
      <c r="AL532" s="13">
        <v>35492.699999999997</v>
      </c>
      <c r="AM532" s="13">
        <v>855.52</v>
      </c>
      <c r="AN532" s="13">
        <f>Tabla1[[#This Row],[Costo Compra]]+Tabla1[[#This Row],[Otros Compra]]</f>
        <v>36348.219999999994</v>
      </c>
      <c r="AO532" s="9" t="s">
        <v>240</v>
      </c>
      <c r="AP532" s="13" t="s">
        <v>260</v>
      </c>
      <c r="AQ532" s="13" t="s">
        <v>261</v>
      </c>
      <c r="AR532" s="13" t="s">
        <v>76</v>
      </c>
      <c r="AS532" s="13">
        <v>8371.27</v>
      </c>
      <c r="AT532" s="13">
        <v>0</v>
      </c>
      <c r="AU532" s="13" t="s">
        <v>77</v>
      </c>
      <c r="AV532" s="13">
        <v>2020</v>
      </c>
      <c r="AW532" s="16">
        <v>44039</v>
      </c>
      <c r="AX532" s="16">
        <v>44140</v>
      </c>
      <c r="AY532" s="13">
        <v>0</v>
      </c>
      <c r="AZ532" s="13">
        <v>0</v>
      </c>
      <c r="BA532" s="13">
        <v>-44719.49</v>
      </c>
      <c r="BB532" s="13">
        <v>-259.08999999999997</v>
      </c>
      <c r="BC532" s="13">
        <v>3685</v>
      </c>
      <c r="BD532" s="13"/>
      <c r="BE532" s="13" t="s">
        <v>250</v>
      </c>
      <c r="BF532" s="13" t="s">
        <v>250</v>
      </c>
      <c r="BG532" s="13"/>
      <c r="BH532" s="13" t="s">
        <v>79</v>
      </c>
      <c r="BI532" s="13"/>
      <c r="BJ532" s="13">
        <v>0</v>
      </c>
      <c r="BK532" s="13">
        <v>0</v>
      </c>
      <c r="BL532" s="13">
        <v>0</v>
      </c>
      <c r="BM532" s="13">
        <v>0</v>
      </c>
      <c r="BN532" s="13">
        <v>0</v>
      </c>
      <c r="BO532" s="13">
        <v>0</v>
      </c>
      <c r="BP532" s="13"/>
      <c r="BQ532" s="13" t="s">
        <v>80</v>
      </c>
      <c r="BR532" s="13" t="s">
        <v>81</v>
      </c>
      <c r="BS532" s="9"/>
      <c r="CGQ532" s="9" t="s">
        <v>70</v>
      </c>
    </row>
    <row r="533" spans="1:71 2227:2227" x14ac:dyDescent="0.25">
      <c r="A533" s="9" t="s">
        <v>70</v>
      </c>
      <c r="B533" s="10">
        <v>999054000034077</v>
      </c>
      <c r="C533" s="11" t="s">
        <v>86</v>
      </c>
      <c r="D533" s="9" t="s">
        <v>87</v>
      </c>
      <c r="E533" s="9" t="s">
        <v>255</v>
      </c>
      <c r="F533" s="9" t="s">
        <v>71</v>
      </c>
      <c r="G533" s="9" t="s">
        <v>240</v>
      </c>
      <c r="H533" s="9" t="s">
        <v>73</v>
      </c>
      <c r="I533" s="9">
        <v>1</v>
      </c>
      <c r="J533" s="9">
        <v>274</v>
      </c>
      <c r="K533" s="9">
        <v>410.6</v>
      </c>
      <c r="L533" s="9">
        <v>136.6</v>
      </c>
      <c r="M533" s="10">
        <v>94</v>
      </c>
      <c r="N533" s="9">
        <v>1.45</v>
      </c>
      <c r="O533" s="9">
        <v>4.58</v>
      </c>
      <c r="P533" s="9"/>
      <c r="Q533" s="9"/>
      <c r="R533" s="9"/>
      <c r="S533" s="9"/>
      <c r="T533" s="9"/>
      <c r="U533" s="9"/>
      <c r="V533" s="9">
        <v>274</v>
      </c>
      <c r="W533" s="9">
        <v>324</v>
      </c>
      <c r="X533" s="9">
        <v>16</v>
      </c>
      <c r="Y533" s="9">
        <v>50</v>
      </c>
      <c r="Z533" s="9">
        <v>3.13</v>
      </c>
      <c r="AA533" s="9">
        <v>1.73</v>
      </c>
      <c r="AB533" s="9">
        <v>324</v>
      </c>
      <c r="AC533" s="9">
        <v>410.6</v>
      </c>
      <c r="AD533" s="9">
        <v>78</v>
      </c>
      <c r="AE533" s="9">
        <v>86.6</v>
      </c>
      <c r="AF533" s="9">
        <v>1.1100000000000001</v>
      </c>
      <c r="AG533" s="9">
        <v>6.22</v>
      </c>
      <c r="AH533" s="9">
        <v>6.59</v>
      </c>
      <c r="AI533" s="9">
        <v>900.47</v>
      </c>
      <c r="AJ533" s="9">
        <v>625.28</v>
      </c>
      <c r="AK533" s="9">
        <v>82.59</v>
      </c>
      <c r="AL533" s="9">
        <v>39520.58</v>
      </c>
      <c r="AM533" s="9">
        <v>935</v>
      </c>
      <c r="AN533" s="9">
        <f>Tabla1[[#This Row],[Costo Compra]]+Tabla1[[#This Row],[Otros Compra]]</f>
        <v>40455.58</v>
      </c>
      <c r="AO533" s="9" t="s">
        <v>285</v>
      </c>
      <c r="AP533" s="9" t="s">
        <v>256</v>
      </c>
      <c r="AQ533" s="9" t="s">
        <v>75</v>
      </c>
      <c r="AR533" s="9" t="s">
        <v>76</v>
      </c>
      <c r="AS533" s="9">
        <v>7152.48</v>
      </c>
      <c r="AT533" s="9">
        <v>0</v>
      </c>
      <c r="AU533" s="9" t="s">
        <v>77</v>
      </c>
      <c r="AV533" s="9">
        <v>2020</v>
      </c>
      <c r="AW533" s="12">
        <v>44062</v>
      </c>
      <c r="AX533" s="12">
        <v>44140</v>
      </c>
      <c r="AY533" s="9">
        <v>0</v>
      </c>
      <c r="AZ533" s="9">
        <v>0</v>
      </c>
      <c r="BA533" s="9">
        <v>-47608.06</v>
      </c>
      <c r="BB533" s="9">
        <v>-348.52</v>
      </c>
      <c r="BC533" s="9">
        <v>3687</v>
      </c>
      <c r="BD533" s="9"/>
      <c r="BE533" s="9" t="s">
        <v>250</v>
      </c>
      <c r="BF533" s="9" t="s">
        <v>250</v>
      </c>
      <c r="BG533" s="9"/>
      <c r="BH533" s="9" t="s">
        <v>79</v>
      </c>
      <c r="BI533" s="9"/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/>
      <c r="BQ533" s="9" t="s">
        <v>80</v>
      </c>
      <c r="BR533" s="9" t="s">
        <v>81</v>
      </c>
      <c r="BS533" s="9"/>
      <c r="CGQ533" s="9" t="s">
        <v>70</v>
      </c>
    </row>
    <row r="534" spans="1:71 2227:2227" x14ac:dyDescent="0.25">
      <c r="A534" s="13" t="s">
        <v>70</v>
      </c>
      <c r="B534" s="14">
        <v>999054000034091</v>
      </c>
      <c r="C534" s="15" t="s">
        <v>86</v>
      </c>
      <c r="D534" s="13" t="s">
        <v>87</v>
      </c>
      <c r="E534" s="13" t="s">
        <v>216</v>
      </c>
      <c r="F534" s="13" t="s">
        <v>71</v>
      </c>
      <c r="G534" s="13" t="s">
        <v>70</v>
      </c>
      <c r="H534" s="13" t="s">
        <v>73</v>
      </c>
      <c r="I534" s="13">
        <v>1</v>
      </c>
      <c r="J534" s="13">
        <v>203.5</v>
      </c>
      <c r="K534" s="13">
        <v>399.6</v>
      </c>
      <c r="L534" s="13">
        <v>196.1</v>
      </c>
      <c r="M534" s="14">
        <v>170</v>
      </c>
      <c r="N534" s="13">
        <v>1.1499999999999999</v>
      </c>
      <c r="O534" s="13">
        <v>3.8</v>
      </c>
      <c r="P534" s="13">
        <v>210.5</v>
      </c>
      <c r="Q534" s="13">
        <v>223</v>
      </c>
      <c r="R534" s="13">
        <v>28</v>
      </c>
      <c r="S534" s="13">
        <v>12.5</v>
      </c>
      <c r="T534" s="13">
        <v>0.45</v>
      </c>
      <c r="U534" s="13">
        <v>4.72</v>
      </c>
      <c r="V534" s="13">
        <v>203.5</v>
      </c>
      <c r="W534" s="13">
        <v>210.5</v>
      </c>
      <c r="X534" s="13">
        <v>21</v>
      </c>
      <c r="Y534" s="13">
        <v>7</v>
      </c>
      <c r="Z534" s="13">
        <v>0.33</v>
      </c>
      <c r="AA534" s="13">
        <v>4.3499999999999996</v>
      </c>
      <c r="AB534" s="13"/>
      <c r="AC534" s="13"/>
      <c r="AD534" s="13"/>
      <c r="AE534" s="13"/>
      <c r="AF534" s="13"/>
      <c r="AG534" s="13"/>
      <c r="AH534" s="13">
        <v>6.09</v>
      </c>
      <c r="AI534" s="13">
        <v>1193.6600000000001</v>
      </c>
      <c r="AJ534" s="13">
        <v>744.93</v>
      </c>
      <c r="AK534" s="13">
        <v>44.82</v>
      </c>
      <c r="AL534" s="13">
        <v>21881.99</v>
      </c>
      <c r="AM534" s="13">
        <v>592</v>
      </c>
      <c r="AN534" s="13">
        <f>Tabla1[[#This Row],[Costo Compra]]+Tabla1[[#This Row],[Otros Compra]]</f>
        <v>22473.99</v>
      </c>
      <c r="AO534" s="9" t="s">
        <v>282</v>
      </c>
      <c r="AP534" s="13" t="s">
        <v>217</v>
      </c>
      <c r="AQ534" s="13" t="s">
        <v>218</v>
      </c>
      <c r="AR534" s="13" t="s">
        <v>148</v>
      </c>
      <c r="AS534" s="13">
        <v>7915.23</v>
      </c>
      <c r="AT534" s="13">
        <v>0</v>
      </c>
      <c r="AU534" s="13" t="s">
        <v>77</v>
      </c>
      <c r="AV534" s="13">
        <v>2020</v>
      </c>
      <c r="AW534" s="16">
        <v>44019</v>
      </c>
      <c r="AX534" s="16">
        <v>44140</v>
      </c>
      <c r="AY534" s="13">
        <v>0</v>
      </c>
      <c r="AZ534" s="13">
        <v>0</v>
      </c>
      <c r="BA534" s="13">
        <v>-30389.22</v>
      </c>
      <c r="BB534" s="13">
        <v>-154.97</v>
      </c>
      <c r="BC534" s="13">
        <v>3686</v>
      </c>
      <c r="BD534" s="13"/>
      <c r="BE534" s="13" t="s">
        <v>250</v>
      </c>
      <c r="BF534" s="13" t="s">
        <v>250</v>
      </c>
      <c r="BG534" s="13"/>
      <c r="BH534" s="13" t="s">
        <v>79</v>
      </c>
      <c r="BI534" s="13"/>
      <c r="BJ534" s="13">
        <v>0</v>
      </c>
      <c r="BK534" s="13">
        <v>0</v>
      </c>
      <c r="BL534" s="13">
        <v>0</v>
      </c>
      <c r="BM534" s="13">
        <v>0</v>
      </c>
      <c r="BN534" s="13">
        <v>0</v>
      </c>
      <c r="BO534" s="13">
        <v>0</v>
      </c>
      <c r="BP534" s="13"/>
      <c r="BQ534" s="13" t="s">
        <v>80</v>
      </c>
      <c r="BR534" s="13" t="s">
        <v>81</v>
      </c>
      <c r="BS534" s="9"/>
      <c r="CGQ534" s="9" t="s">
        <v>70</v>
      </c>
    </row>
    <row r="535" spans="1:71 2227:2227" x14ac:dyDescent="0.25">
      <c r="A535" s="13" t="s">
        <v>70</v>
      </c>
      <c r="B535" s="14">
        <v>999054000034097</v>
      </c>
      <c r="C535" s="15" t="s">
        <v>86</v>
      </c>
      <c r="D535" s="13" t="s">
        <v>87</v>
      </c>
      <c r="E535" s="13" t="s">
        <v>220</v>
      </c>
      <c r="F535" s="13" t="s">
        <v>71</v>
      </c>
      <c r="G535" s="13" t="s">
        <v>70</v>
      </c>
      <c r="H535" s="13" t="s">
        <v>73</v>
      </c>
      <c r="I535" s="13">
        <v>1</v>
      </c>
      <c r="J535" s="13">
        <v>222.5</v>
      </c>
      <c r="K535" s="13">
        <v>484.6</v>
      </c>
      <c r="L535" s="13">
        <v>262.10000000000002</v>
      </c>
      <c r="M535" s="14">
        <v>185</v>
      </c>
      <c r="N535" s="13">
        <v>1.42</v>
      </c>
      <c r="O535" s="13">
        <v>2.78</v>
      </c>
      <c r="P535" s="13">
        <v>235</v>
      </c>
      <c r="Q535" s="13">
        <v>280</v>
      </c>
      <c r="R535" s="13">
        <v>48</v>
      </c>
      <c r="S535" s="13">
        <v>45</v>
      </c>
      <c r="T535" s="13">
        <v>0.94</v>
      </c>
      <c r="U535" s="13">
        <v>1.88</v>
      </c>
      <c r="V535" s="13">
        <v>222.5</v>
      </c>
      <c r="W535" s="13">
        <v>235</v>
      </c>
      <c r="X535" s="13">
        <v>16</v>
      </c>
      <c r="Y535" s="13">
        <v>12.5</v>
      </c>
      <c r="Z535" s="13">
        <v>0.78</v>
      </c>
      <c r="AA535" s="13">
        <v>0.79</v>
      </c>
      <c r="AB535" s="13"/>
      <c r="AC535" s="13"/>
      <c r="AD535" s="13"/>
      <c r="AE535" s="13"/>
      <c r="AF535" s="13"/>
      <c r="AG535" s="13"/>
      <c r="AH535" s="13">
        <v>4.47</v>
      </c>
      <c r="AI535" s="13">
        <v>1172.5999999999999</v>
      </c>
      <c r="AJ535" s="13">
        <v>728.71</v>
      </c>
      <c r="AK535" s="13">
        <v>38.770000000000003</v>
      </c>
      <c r="AL535" s="13">
        <v>26877.09</v>
      </c>
      <c r="AM535" s="13">
        <v>531.4</v>
      </c>
      <c r="AN535" s="13">
        <f>Tabla1[[#This Row],[Costo Compra]]+Tabla1[[#This Row],[Otros Compra]]</f>
        <v>27408.49</v>
      </c>
      <c r="AO535" s="9" t="s">
        <v>282</v>
      </c>
      <c r="AP535" s="13" t="s">
        <v>221</v>
      </c>
      <c r="AQ535" s="13" t="s">
        <v>222</v>
      </c>
      <c r="AR535" s="13" t="s">
        <v>148</v>
      </c>
      <c r="AS535" s="13">
        <v>7931.46</v>
      </c>
      <c r="AT535" s="13">
        <v>0</v>
      </c>
      <c r="AU535" s="13" t="s">
        <v>77</v>
      </c>
      <c r="AV535" s="13">
        <v>2020</v>
      </c>
      <c r="AW535" s="16">
        <v>44019</v>
      </c>
      <c r="AX535" s="16">
        <v>44140</v>
      </c>
      <c r="AY535" s="13">
        <v>0</v>
      </c>
      <c r="AZ535" s="13">
        <v>0</v>
      </c>
      <c r="BA535" s="13">
        <v>-35339.949999999997</v>
      </c>
      <c r="BB535" s="13">
        <v>-134.83000000000001</v>
      </c>
      <c r="BC535" s="13">
        <v>3686</v>
      </c>
      <c r="BD535" s="13"/>
      <c r="BE535" s="13" t="s">
        <v>250</v>
      </c>
      <c r="BF535" s="13" t="s">
        <v>250</v>
      </c>
      <c r="BG535" s="13"/>
      <c r="BH535" s="13" t="s">
        <v>79</v>
      </c>
      <c r="BI535" s="13"/>
      <c r="BJ535" s="13">
        <v>0</v>
      </c>
      <c r="BK535" s="13">
        <v>0</v>
      </c>
      <c r="BL535" s="13">
        <v>0</v>
      </c>
      <c r="BM535" s="13">
        <v>0</v>
      </c>
      <c r="BN535" s="13">
        <v>0</v>
      </c>
      <c r="BO535" s="13">
        <v>0</v>
      </c>
      <c r="BP535" s="13"/>
      <c r="BQ535" s="13" t="s">
        <v>80</v>
      </c>
      <c r="BR535" s="13" t="s">
        <v>81</v>
      </c>
      <c r="BS535" s="9"/>
      <c r="CGQ535" s="9" t="s">
        <v>70</v>
      </c>
    </row>
    <row r="536" spans="1:71 2227:2227" x14ac:dyDescent="0.25">
      <c r="A536" s="9" t="s">
        <v>70</v>
      </c>
      <c r="B536" s="10">
        <v>999054000034118</v>
      </c>
      <c r="C536" s="11" t="s">
        <v>86</v>
      </c>
      <c r="D536" s="9" t="s">
        <v>87</v>
      </c>
      <c r="E536" s="9" t="s">
        <v>188</v>
      </c>
      <c r="F536" s="9" t="s">
        <v>71</v>
      </c>
      <c r="G536" s="9" t="s">
        <v>119</v>
      </c>
      <c r="H536" s="9" t="s">
        <v>73</v>
      </c>
      <c r="I536" s="9">
        <v>1</v>
      </c>
      <c r="J536" s="9">
        <v>158.69</v>
      </c>
      <c r="K536" s="9">
        <v>411.6</v>
      </c>
      <c r="L536" s="9">
        <v>252.91</v>
      </c>
      <c r="M536" s="10">
        <v>205</v>
      </c>
      <c r="N536" s="9">
        <v>1.23</v>
      </c>
      <c r="O536" s="9">
        <v>45.57</v>
      </c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>
        <v>158.69</v>
      </c>
      <c r="AC536" s="9">
        <v>411.6</v>
      </c>
      <c r="AD536" s="9">
        <v>205</v>
      </c>
      <c r="AE536" s="9">
        <v>252.91</v>
      </c>
      <c r="AF536" s="9">
        <v>1.23</v>
      </c>
      <c r="AG536" s="9">
        <v>3.91</v>
      </c>
      <c r="AH536" s="9">
        <v>73.42</v>
      </c>
      <c r="AI536" s="9">
        <v>18569.759999999998</v>
      </c>
      <c r="AJ536" s="9">
        <v>11526.28</v>
      </c>
      <c r="AK536" s="9">
        <v>41.48</v>
      </c>
      <c r="AL536" s="9">
        <v>15198.68</v>
      </c>
      <c r="AM536" s="9">
        <v>776.59</v>
      </c>
      <c r="AN536" s="9">
        <f>Tabla1[[#This Row],[Costo Compra]]+Tabla1[[#This Row],[Otros Compra]]</f>
        <v>15975.27</v>
      </c>
      <c r="AO536" s="9" t="s">
        <v>288</v>
      </c>
      <c r="AP536" s="9" t="s">
        <v>189</v>
      </c>
      <c r="AQ536" s="9" t="s">
        <v>190</v>
      </c>
      <c r="AR536" s="9" t="s">
        <v>148</v>
      </c>
      <c r="AS536" s="9">
        <v>122058.2</v>
      </c>
      <c r="AT536" s="9">
        <v>0</v>
      </c>
      <c r="AU536" s="9" t="s">
        <v>77</v>
      </c>
      <c r="AV536" s="9">
        <v>2020</v>
      </c>
      <c r="AW536" s="12">
        <v>43935</v>
      </c>
      <c r="AX536" s="12">
        <v>44140</v>
      </c>
      <c r="AY536" s="9">
        <v>0</v>
      </c>
      <c r="AZ536" s="9">
        <v>0</v>
      </c>
      <c r="BA536" s="9">
        <v>-138033.47</v>
      </c>
      <c r="BB536" s="9">
        <v>-545.78</v>
      </c>
      <c r="BC536" s="9">
        <v>3685</v>
      </c>
      <c r="BD536" s="9"/>
      <c r="BE536" s="9" t="s">
        <v>250</v>
      </c>
      <c r="BF536" s="9" t="s">
        <v>250</v>
      </c>
      <c r="BG536" s="9"/>
      <c r="BH536" s="9" t="s">
        <v>79</v>
      </c>
      <c r="BI536" s="9"/>
      <c r="BJ536" s="9">
        <v>0</v>
      </c>
      <c r="BK536" s="9">
        <v>0</v>
      </c>
      <c r="BL536" s="9">
        <v>0</v>
      </c>
      <c r="BM536" s="9">
        <v>0</v>
      </c>
      <c r="BN536" s="9">
        <v>0</v>
      </c>
      <c r="BO536" s="9">
        <v>0</v>
      </c>
      <c r="BP536" s="9"/>
      <c r="BQ536" s="9" t="s">
        <v>80</v>
      </c>
      <c r="BR536" s="9" t="s">
        <v>81</v>
      </c>
      <c r="BS536" s="9"/>
      <c r="CGQ536" s="9" t="s">
        <v>70</v>
      </c>
    </row>
    <row r="537" spans="1:71 2227:2227" x14ac:dyDescent="0.25">
      <c r="A537" s="13" t="s">
        <v>70</v>
      </c>
      <c r="B537" s="14">
        <v>999054000034145</v>
      </c>
      <c r="C537" s="15" t="s">
        <v>86</v>
      </c>
      <c r="D537" s="13" t="s">
        <v>87</v>
      </c>
      <c r="E537" s="13" t="s">
        <v>181</v>
      </c>
      <c r="F537" s="13" t="s">
        <v>71</v>
      </c>
      <c r="G537" s="13" t="s">
        <v>240</v>
      </c>
      <c r="H537" s="13" t="s">
        <v>73</v>
      </c>
      <c r="I537" s="13">
        <v>1</v>
      </c>
      <c r="J537" s="13">
        <v>148</v>
      </c>
      <c r="K537" s="13">
        <v>405.6</v>
      </c>
      <c r="L537" s="13">
        <v>257.60000000000002</v>
      </c>
      <c r="M537" s="14">
        <v>218</v>
      </c>
      <c r="N537" s="13">
        <v>1.18</v>
      </c>
      <c r="O537" s="13">
        <v>4.17</v>
      </c>
      <c r="P537" s="13">
        <v>163</v>
      </c>
      <c r="Q537" s="13">
        <v>223.5</v>
      </c>
      <c r="R537" s="13">
        <v>75</v>
      </c>
      <c r="S537" s="13">
        <v>60.5</v>
      </c>
      <c r="T537" s="13">
        <v>0.81</v>
      </c>
      <c r="U537" s="13">
        <v>3.63</v>
      </c>
      <c r="V537" s="13">
        <v>148</v>
      </c>
      <c r="W537" s="13">
        <v>163</v>
      </c>
      <c r="X537" s="13">
        <v>22</v>
      </c>
      <c r="Y537" s="13">
        <v>15</v>
      </c>
      <c r="Z537" s="13">
        <v>0.68</v>
      </c>
      <c r="AA537" s="13">
        <v>3.84</v>
      </c>
      <c r="AB537" s="13"/>
      <c r="AC537" s="13"/>
      <c r="AD537" s="13"/>
      <c r="AE537" s="13"/>
      <c r="AF537" s="13"/>
      <c r="AG537" s="13"/>
      <c r="AH537" s="13">
        <v>6.61</v>
      </c>
      <c r="AI537" s="13">
        <v>1703.09</v>
      </c>
      <c r="AJ537" s="13">
        <v>1074.57</v>
      </c>
      <c r="AK537" s="13">
        <v>62.37</v>
      </c>
      <c r="AL537" s="13">
        <v>23646.639999999999</v>
      </c>
      <c r="AM537" s="13">
        <v>177.66</v>
      </c>
      <c r="AN537" s="13">
        <f>Tabla1[[#This Row],[Costo Compra]]+Tabla1[[#This Row],[Otros Compra]]</f>
        <v>23824.3</v>
      </c>
      <c r="AO537" s="9" t="s">
        <v>284</v>
      </c>
      <c r="AP537" s="13" t="s">
        <v>170</v>
      </c>
      <c r="AQ537" s="13" t="s">
        <v>116</v>
      </c>
      <c r="AR537" s="13" t="s">
        <v>76</v>
      </c>
      <c r="AS537" s="13">
        <v>11357.13</v>
      </c>
      <c r="AT537" s="13">
        <v>0</v>
      </c>
      <c r="AU537" s="13" t="s">
        <v>77</v>
      </c>
      <c r="AV537" s="13">
        <v>2020</v>
      </c>
      <c r="AW537" s="16">
        <v>44019</v>
      </c>
      <c r="AX537" s="16">
        <v>44140</v>
      </c>
      <c r="AY537" s="13">
        <v>0</v>
      </c>
      <c r="AZ537" s="13">
        <v>0</v>
      </c>
      <c r="BA537" s="13">
        <v>-35181.43</v>
      </c>
      <c r="BB537" s="13">
        <v>-136.57</v>
      </c>
      <c r="BC537" s="13">
        <v>3687</v>
      </c>
      <c r="BD537" s="13"/>
      <c r="BE537" s="13" t="s">
        <v>250</v>
      </c>
      <c r="BF537" s="13" t="s">
        <v>250</v>
      </c>
      <c r="BG537" s="13"/>
      <c r="BH537" s="13" t="s">
        <v>79</v>
      </c>
      <c r="BI537" s="13"/>
      <c r="BJ537" s="13">
        <v>0</v>
      </c>
      <c r="BK537" s="13">
        <v>0</v>
      </c>
      <c r="BL537" s="13">
        <v>0</v>
      </c>
      <c r="BM537" s="13">
        <v>0</v>
      </c>
      <c r="BN537" s="13">
        <v>0</v>
      </c>
      <c r="BO537" s="13">
        <v>0</v>
      </c>
      <c r="BP537" s="13"/>
      <c r="BQ537" s="13" t="s">
        <v>80</v>
      </c>
      <c r="BR537" s="13" t="s">
        <v>81</v>
      </c>
      <c r="BS537" s="9"/>
      <c r="CGQ537" s="9" t="s">
        <v>70</v>
      </c>
    </row>
    <row r="538" spans="1:71 2227:2227" x14ac:dyDescent="0.25">
      <c r="A538" s="9" t="s">
        <v>70</v>
      </c>
      <c r="B538" s="10">
        <v>999054000034145</v>
      </c>
      <c r="C538" s="11" t="s">
        <v>86</v>
      </c>
      <c r="D538" s="9" t="s">
        <v>87</v>
      </c>
      <c r="E538" s="9" t="s">
        <v>181</v>
      </c>
      <c r="F538" s="9" t="s">
        <v>71</v>
      </c>
      <c r="G538" s="9" t="s">
        <v>240</v>
      </c>
      <c r="H538" s="9" t="s">
        <v>73</v>
      </c>
      <c r="I538" s="9">
        <v>1</v>
      </c>
      <c r="J538" s="9">
        <v>148</v>
      </c>
      <c r="K538" s="9">
        <v>405.6</v>
      </c>
      <c r="L538" s="9">
        <v>257.60000000000002</v>
      </c>
      <c r="M538" s="10">
        <v>218</v>
      </c>
      <c r="N538" s="9">
        <v>1.18</v>
      </c>
      <c r="O538" s="9">
        <v>4.17</v>
      </c>
      <c r="P538" s="9">
        <v>163</v>
      </c>
      <c r="Q538" s="9">
        <v>223.5</v>
      </c>
      <c r="R538" s="9">
        <v>75</v>
      </c>
      <c r="S538" s="9">
        <v>60.5</v>
      </c>
      <c r="T538" s="9">
        <v>0.81</v>
      </c>
      <c r="U538" s="9">
        <v>3.63</v>
      </c>
      <c r="V538" s="9">
        <v>148</v>
      </c>
      <c r="W538" s="9">
        <v>163</v>
      </c>
      <c r="X538" s="9">
        <v>22</v>
      </c>
      <c r="Y538" s="9">
        <v>15</v>
      </c>
      <c r="Z538" s="9">
        <v>0.68</v>
      </c>
      <c r="AA538" s="9">
        <v>3.84</v>
      </c>
      <c r="AB538" s="9"/>
      <c r="AC538" s="9"/>
      <c r="AD538" s="9"/>
      <c r="AE538" s="9"/>
      <c r="AF538" s="9"/>
      <c r="AG538" s="9"/>
      <c r="AH538" s="9">
        <v>6.61</v>
      </c>
      <c r="AI538" s="9">
        <v>1703.09</v>
      </c>
      <c r="AJ538" s="9">
        <v>1074.57</v>
      </c>
      <c r="AK538" s="9">
        <v>62.35</v>
      </c>
      <c r="AL538" s="9">
        <v>23646.639999999999</v>
      </c>
      <c r="AM538" s="9">
        <v>177.66</v>
      </c>
      <c r="AN538" s="9">
        <f>Tabla1[[#This Row],[Costo Compra]]+Tabla1[[#This Row],[Otros Compra]]</f>
        <v>23824.3</v>
      </c>
      <c r="AO538" s="9" t="s">
        <v>284</v>
      </c>
      <c r="AP538" s="9" t="s">
        <v>170</v>
      </c>
      <c r="AQ538" s="9" t="s">
        <v>116</v>
      </c>
      <c r="AR538" s="9" t="s">
        <v>76</v>
      </c>
      <c r="AS538" s="9">
        <v>11353.64</v>
      </c>
      <c r="AT538" s="9">
        <v>0</v>
      </c>
      <c r="AU538" s="9" t="s">
        <v>77</v>
      </c>
      <c r="AV538" s="9">
        <v>2020</v>
      </c>
      <c r="AW538" s="12">
        <v>44019</v>
      </c>
      <c r="AX538" s="12">
        <v>44140</v>
      </c>
      <c r="AY538" s="9">
        <v>0</v>
      </c>
      <c r="AZ538" s="9">
        <v>0</v>
      </c>
      <c r="BA538" s="9">
        <v>-35177.94</v>
      </c>
      <c r="BB538" s="9">
        <v>-136.56</v>
      </c>
      <c r="BC538" s="9">
        <v>3687</v>
      </c>
      <c r="BD538" s="9"/>
      <c r="BE538" s="9" t="s">
        <v>250</v>
      </c>
      <c r="BF538" s="9" t="s">
        <v>250</v>
      </c>
      <c r="BG538" s="9"/>
      <c r="BH538" s="9" t="s">
        <v>79</v>
      </c>
      <c r="BI538" s="9"/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  <c r="BP538" s="9"/>
      <c r="BQ538" s="9" t="s">
        <v>80</v>
      </c>
      <c r="BR538" s="9" t="s">
        <v>81</v>
      </c>
      <c r="BS538" s="9"/>
      <c r="CGQ538" s="9" t="s">
        <v>70</v>
      </c>
    </row>
    <row r="539" spans="1:71 2227:2227" x14ac:dyDescent="0.25">
      <c r="A539" s="13" t="s">
        <v>70</v>
      </c>
      <c r="B539" s="14">
        <v>999054000034156</v>
      </c>
      <c r="C539" s="15" t="s">
        <v>86</v>
      </c>
      <c r="D539" s="13" t="s">
        <v>91</v>
      </c>
      <c r="E539" s="13" t="s">
        <v>149</v>
      </c>
      <c r="F539" s="13" t="s">
        <v>71</v>
      </c>
      <c r="G539" s="13" t="s">
        <v>70</v>
      </c>
      <c r="H539" s="13" t="s">
        <v>73</v>
      </c>
      <c r="I539" s="13">
        <v>1</v>
      </c>
      <c r="J539" s="13">
        <v>178</v>
      </c>
      <c r="K539" s="13">
        <v>399.6</v>
      </c>
      <c r="L539" s="13">
        <v>221.6</v>
      </c>
      <c r="M539" s="14">
        <v>228</v>
      </c>
      <c r="N539" s="13">
        <v>0.97</v>
      </c>
      <c r="O539" s="13">
        <v>6.23</v>
      </c>
      <c r="P539" s="13">
        <v>195.5</v>
      </c>
      <c r="Q539" s="13">
        <v>252</v>
      </c>
      <c r="R539" s="13">
        <v>75</v>
      </c>
      <c r="S539" s="13">
        <v>56.5</v>
      </c>
      <c r="T539" s="13">
        <v>0.75</v>
      </c>
      <c r="U539" s="13">
        <v>7.39</v>
      </c>
      <c r="V539" s="13">
        <v>178</v>
      </c>
      <c r="W539" s="13">
        <v>195.5</v>
      </c>
      <c r="X539" s="13">
        <v>32</v>
      </c>
      <c r="Y539" s="13">
        <v>17.5</v>
      </c>
      <c r="Z539" s="13">
        <v>0.55000000000000004</v>
      </c>
      <c r="AA539" s="13">
        <v>7.56</v>
      </c>
      <c r="AB539" s="13"/>
      <c r="AC539" s="13"/>
      <c r="AD539" s="13"/>
      <c r="AE539" s="13"/>
      <c r="AF539" s="13"/>
      <c r="AG539" s="13"/>
      <c r="AH539" s="13">
        <v>9.92</v>
      </c>
      <c r="AI539" s="13">
        <v>2199.21</v>
      </c>
      <c r="AJ539" s="13">
        <v>1381.24</v>
      </c>
      <c r="AK539" s="13">
        <v>96.88</v>
      </c>
      <c r="AL539" s="13">
        <v>25005.33</v>
      </c>
      <c r="AM539" s="13">
        <v>573.16999999999996</v>
      </c>
      <c r="AN539" s="13">
        <f>Tabla1[[#This Row],[Costo Compra]]+Tabla1[[#This Row],[Otros Compra]]</f>
        <v>25578.5</v>
      </c>
      <c r="AO539" s="9" t="s">
        <v>286</v>
      </c>
      <c r="AP539" s="13" t="s">
        <v>150</v>
      </c>
      <c r="AQ539" s="13" t="s">
        <v>151</v>
      </c>
      <c r="AR539" s="13" t="s">
        <v>95</v>
      </c>
      <c r="AS539" s="13">
        <v>14290.74</v>
      </c>
      <c r="AT539" s="13">
        <v>0</v>
      </c>
      <c r="AU539" s="13" t="s">
        <v>77</v>
      </c>
      <c r="AV539" s="13">
        <v>2020</v>
      </c>
      <c r="AW539" s="16">
        <v>44019</v>
      </c>
      <c r="AX539" s="16">
        <v>44140</v>
      </c>
      <c r="AY539" s="13">
        <v>0</v>
      </c>
      <c r="AZ539" s="13">
        <v>0</v>
      </c>
      <c r="BA539" s="13">
        <v>-39869.24</v>
      </c>
      <c r="BB539" s="13">
        <v>-179.92</v>
      </c>
      <c r="BC539" s="13">
        <v>3686</v>
      </c>
      <c r="BD539" s="13"/>
      <c r="BE539" s="13" t="s">
        <v>250</v>
      </c>
      <c r="BF539" s="13" t="s">
        <v>250</v>
      </c>
      <c r="BG539" s="13"/>
      <c r="BH539" s="13" t="s">
        <v>79</v>
      </c>
      <c r="BI539" s="13"/>
      <c r="BJ539" s="13">
        <v>0</v>
      </c>
      <c r="BK539" s="13">
        <v>0</v>
      </c>
      <c r="BL539" s="13">
        <v>0</v>
      </c>
      <c r="BM539" s="13">
        <v>0</v>
      </c>
      <c r="BN539" s="13">
        <v>0</v>
      </c>
      <c r="BO539" s="13">
        <v>0</v>
      </c>
      <c r="BP539" s="13"/>
      <c r="BQ539" s="13" t="s">
        <v>80</v>
      </c>
      <c r="BR539" s="13" t="s">
        <v>81</v>
      </c>
      <c r="BS539" s="9"/>
      <c r="CGQ539" s="9" t="s">
        <v>70</v>
      </c>
    </row>
    <row r="540" spans="1:71 2227:2227" x14ac:dyDescent="0.25">
      <c r="A540" s="9" t="s">
        <v>70</v>
      </c>
      <c r="B540" s="10">
        <v>999054000034156</v>
      </c>
      <c r="C540" s="11" t="s">
        <v>86</v>
      </c>
      <c r="D540" s="9" t="s">
        <v>91</v>
      </c>
      <c r="E540" s="9" t="s">
        <v>149</v>
      </c>
      <c r="F540" s="9" t="s">
        <v>71</v>
      </c>
      <c r="G540" s="9" t="s">
        <v>70</v>
      </c>
      <c r="H540" s="9" t="s">
        <v>73</v>
      </c>
      <c r="I540" s="9">
        <v>1</v>
      </c>
      <c r="J540" s="9">
        <v>178</v>
      </c>
      <c r="K540" s="9">
        <v>399.6</v>
      </c>
      <c r="L540" s="9">
        <v>221.6</v>
      </c>
      <c r="M540" s="10">
        <v>228</v>
      </c>
      <c r="N540" s="9">
        <v>0.97</v>
      </c>
      <c r="O540" s="9">
        <v>6.23</v>
      </c>
      <c r="P540" s="9">
        <v>195.5</v>
      </c>
      <c r="Q540" s="9">
        <v>252</v>
      </c>
      <c r="R540" s="9">
        <v>75</v>
      </c>
      <c r="S540" s="9">
        <v>56.5</v>
      </c>
      <c r="T540" s="9">
        <v>0.75</v>
      </c>
      <c r="U540" s="9">
        <v>7.39</v>
      </c>
      <c r="V540" s="9">
        <v>178</v>
      </c>
      <c r="W540" s="9">
        <v>195.5</v>
      </c>
      <c r="X540" s="9">
        <v>32</v>
      </c>
      <c r="Y540" s="9">
        <v>17.5</v>
      </c>
      <c r="Z540" s="9">
        <v>0.55000000000000004</v>
      </c>
      <c r="AA540" s="9">
        <v>7.56</v>
      </c>
      <c r="AB540" s="9"/>
      <c r="AC540" s="9"/>
      <c r="AD540" s="9"/>
      <c r="AE540" s="9"/>
      <c r="AF540" s="9"/>
      <c r="AG540" s="9"/>
      <c r="AH540" s="9">
        <v>9.92</v>
      </c>
      <c r="AI540" s="9">
        <v>2199.21</v>
      </c>
      <c r="AJ540" s="9">
        <v>1381.24</v>
      </c>
      <c r="AK540" s="9">
        <v>96.86</v>
      </c>
      <c r="AL540" s="9">
        <v>25005.33</v>
      </c>
      <c r="AM540" s="9">
        <v>573.16999999999996</v>
      </c>
      <c r="AN540" s="9">
        <f>Tabla1[[#This Row],[Costo Compra]]+Tabla1[[#This Row],[Otros Compra]]</f>
        <v>25578.5</v>
      </c>
      <c r="AO540" s="9" t="s">
        <v>286</v>
      </c>
      <c r="AP540" s="9" t="s">
        <v>150</v>
      </c>
      <c r="AQ540" s="9" t="s">
        <v>151</v>
      </c>
      <c r="AR540" s="9" t="s">
        <v>95</v>
      </c>
      <c r="AS540" s="9">
        <v>14287.41</v>
      </c>
      <c r="AT540" s="9">
        <v>0</v>
      </c>
      <c r="AU540" s="9" t="s">
        <v>77</v>
      </c>
      <c r="AV540" s="9">
        <v>2020</v>
      </c>
      <c r="AW540" s="12">
        <v>44019</v>
      </c>
      <c r="AX540" s="12">
        <v>44140</v>
      </c>
      <c r="AY540" s="9">
        <v>0</v>
      </c>
      <c r="AZ540" s="9">
        <v>0</v>
      </c>
      <c r="BA540" s="9">
        <v>-39865.910000000003</v>
      </c>
      <c r="BB540" s="9">
        <v>-179.9</v>
      </c>
      <c r="BC540" s="9">
        <v>3686</v>
      </c>
      <c r="BD540" s="9"/>
      <c r="BE540" s="9" t="s">
        <v>250</v>
      </c>
      <c r="BF540" s="9" t="s">
        <v>250</v>
      </c>
      <c r="BG540" s="9"/>
      <c r="BH540" s="9" t="s">
        <v>79</v>
      </c>
      <c r="BI540" s="9"/>
      <c r="BJ540" s="9">
        <v>0</v>
      </c>
      <c r="BK540" s="9">
        <v>0</v>
      </c>
      <c r="BL540" s="9">
        <v>0</v>
      </c>
      <c r="BM540" s="9">
        <v>0</v>
      </c>
      <c r="BN540" s="9">
        <v>0</v>
      </c>
      <c r="BO540" s="9">
        <v>0</v>
      </c>
      <c r="BP540" s="9"/>
      <c r="BQ540" s="9" t="s">
        <v>80</v>
      </c>
      <c r="BR540" s="9" t="s">
        <v>81</v>
      </c>
      <c r="BS540" s="9"/>
      <c r="CGQ540" s="9" t="s">
        <v>70</v>
      </c>
    </row>
    <row r="541" spans="1:71 2227:2227" x14ac:dyDescent="0.25">
      <c r="A541" s="13" t="s">
        <v>70</v>
      </c>
      <c r="B541" s="14">
        <v>999054000034211</v>
      </c>
      <c r="C541" s="15" t="s">
        <v>86</v>
      </c>
      <c r="D541" s="13" t="s">
        <v>85</v>
      </c>
      <c r="E541" s="13" t="s">
        <v>200</v>
      </c>
      <c r="F541" s="13" t="s">
        <v>71</v>
      </c>
      <c r="G541" s="13" t="s">
        <v>240</v>
      </c>
      <c r="H541" s="13" t="s">
        <v>73</v>
      </c>
      <c r="I541" s="13">
        <v>1</v>
      </c>
      <c r="J541" s="13">
        <v>173</v>
      </c>
      <c r="K541" s="13">
        <v>402.6</v>
      </c>
      <c r="L541" s="13">
        <v>229.6</v>
      </c>
      <c r="M541" s="14">
        <v>199</v>
      </c>
      <c r="N541" s="13">
        <v>1.1499999999999999</v>
      </c>
      <c r="O541" s="13">
        <v>4.96</v>
      </c>
      <c r="P541" s="13"/>
      <c r="Q541" s="13"/>
      <c r="R541" s="13"/>
      <c r="S541" s="13"/>
      <c r="T541" s="13"/>
      <c r="U541" s="13"/>
      <c r="V541" s="13">
        <v>173</v>
      </c>
      <c r="W541" s="13">
        <v>277</v>
      </c>
      <c r="X541" s="13">
        <v>91</v>
      </c>
      <c r="Y541" s="13">
        <v>104</v>
      </c>
      <c r="Z541" s="13">
        <v>1.1399999999999999</v>
      </c>
      <c r="AA541" s="13">
        <v>3.92</v>
      </c>
      <c r="AB541" s="13">
        <v>277</v>
      </c>
      <c r="AC541" s="13">
        <v>402.6</v>
      </c>
      <c r="AD541" s="13">
        <v>108</v>
      </c>
      <c r="AE541" s="13">
        <v>125.6</v>
      </c>
      <c r="AF541" s="13">
        <v>1.1599999999999999</v>
      </c>
      <c r="AG541" s="13">
        <v>5.82</v>
      </c>
      <c r="AH541" s="13">
        <v>7.7</v>
      </c>
      <c r="AI541" s="13">
        <v>1768.41</v>
      </c>
      <c r="AJ541" s="13">
        <v>1139.26</v>
      </c>
      <c r="AK541" s="13">
        <v>96.35</v>
      </c>
      <c r="AL541" s="13">
        <v>25774.41</v>
      </c>
      <c r="AM541" s="13">
        <v>1213.51</v>
      </c>
      <c r="AN541" s="13">
        <f>Tabla1[[#This Row],[Costo Compra]]+Tabla1[[#This Row],[Otros Compra]]</f>
        <v>26987.919999999998</v>
      </c>
      <c r="AO541" s="9" t="s">
        <v>282</v>
      </c>
      <c r="AP541" s="13" t="s">
        <v>201</v>
      </c>
      <c r="AQ541" s="13" t="s">
        <v>202</v>
      </c>
      <c r="AR541" s="13" t="s">
        <v>148</v>
      </c>
      <c r="AS541" s="13">
        <v>12060.23</v>
      </c>
      <c r="AT541" s="13">
        <v>0</v>
      </c>
      <c r="AU541" s="13" t="s">
        <v>77</v>
      </c>
      <c r="AV541" s="13">
        <v>2020</v>
      </c>
      <c r="AW541" s="16">
        <v>44032</v>
      </c>
      <c r="AX541" s="16">
        <v>44140</v>
      </c>
      <c r="AY541" s="13">
        <v>0</v>
      </c>
      <c r="AZ541" s="13">
        <v>0</v>
      </c>
      <c r="BA541" s="13">
        <v>-39048.15</v>
      </c>
      <c r="BB541" s="13">
        <v>-170.07</v>
      </c>
      <c r="BC541" s="13">
        <v>3687</v>
      </c>
      <c r="BD541" s="13"/>
      <c r="BE541" s="13" t="s">
        <v>250</v>
      </c>
      <c r="BF541" s="13" t="s">
        <v>250</v>
      </c>
      <c r="BG541" s="13"/>
      <c r="BH541" s="13" t="s">
        <v>79</v>
      </c>
      <c r="BI541" s="13"/>
      <c r="BJ541" s="13">
        <v>0</v>
      </c>
      <c r="BK541" s="13">
        <v>0</v>
      </c>
      <c r="BL541" s="13">
        <v>0</v>
      </c>
      <c r="BM541" s="13">
        <v>0</v>
      </c>
      <c r="BN541" s="13">
        <v>0</v>
      </c>
      <c r="BO541" s="13">
        <v>0</v>
      </c>
      <c r="BP541" s="13"/>
      <c r="BQ541" s="13" t="s">
        <v>80</v>
      </c>
      <c r="BR541" s="13" t="s">
        <v>81</v>
      </c>
      <c r="BS541" s="9"/>
      <c r="CGQ541" s="9" t="s">
        <v>70</v>
      </c>
    </row>
    <row r="542" spans="1:71 2227:2227" x14ac:dyDescent="0.25">
      <c r="A542" s="9" t="s">
        <v>70</v>
      </c>
      <c r="B542" s="10">
        <v>999054000034211</v>
      </c>
      <c r="C542" s="11" t="s">
        <v>86</v>
      </c>
      <c r="D542" s="9" t="s">
        <v>85</v>
      </c>
      <c r="E542" s="9" t="s">
        <v>200</v>
      </c>
      <c r="F542" s="9" t="s">
        <v>71</v>
      </c>
      <c r="G542" s="9" t="s">
        <v>240</v>
      </c>
      <c r="H542" s="9" t="s">
        <v>73</v>
      </c>
      <c r="I542" s="9">
        <v>1</v>
      </c>
      <c r="J542" s="9">
        <v>173</v>
      </c>
      <c r="K542" s="9">
        <v>402.6</v>
      </c>
      <c r="L542" s="9">
        <v>229.6</v>
      </c>
      <c r="M542" s="10">
        <v>199</v>
      </c>
      <c r="N542" s="9">
        <v>1.1499999999999999</v>
      </c>
      <c r="O542" s="9">
        <v>4.96</v>
      </c>
      <c r="P542" s="9"/>
      <c r="Q542" s="9"/>
      <c r="R542" s="9"/>
      <c r="S542" s="9"/>
      <c r="T542" s="9"/>
      <c r="U542" s="9"/>
      <c r="V542" s="9">
        <v>173</v>
      </c>
      <c r="W542" s="9">
        <v>277</v>
      </c>
      <c r="X542" s="9">
        <v>91</v>
      </c>
      <c r="Y542" s="9">
        <v>104</v>
      </c>
      <c r="Z542" s="9">
        <v>1.1399999999999999</v>
      </c>
      <c r="AA542" s="9">
        <v>3.92</v>
      </c>
      <c r="AB542" s="9">
        <v>277</v>
      </c>
      <c r="AC542" s="9">
        <v>402.6</v>
      </c>
      <c r="AD542" s="9">
        <v>108</v>
      </c>
      <c r="AE542" s="9">
        <v>125.6</v>
      </c>
      <c r="AF542" s="9">
        <v>1.1599999999999999</v>
      </c>
      <c r="AG542" s="9">
        <v>5.82</v>
      </c>
      <c r="AH542" s="9">
        <v>7.7</v>
      </c>
      <c r="AI542" s="9">
        <v>1768.41</v>
      </c>
      <c r="AJ542" s="9">
        <v>1139.26</v>
      </c>
      <c r="AK542" s="9">
        <v>96.32</v>
      </c>
      <c r="AL542" s="9">
        <v>25774.41</v>
      </c>
      <c r="AM542" s="9">
        <v>1213.51</v>
      </c>
      <c r="AN542" s="9">
        <f>Tabla1[[#This Row],[Costo Compra]]+Tabla1[[#This Row],[Otros Compra]]</f>
        <v>26987.919999999998</v>
      </c>
      <c r="AO542" s="9" t="s">
        <v>282</v>
      </c>
      <c r="AP542" s="9" t="s">
        <v>201</v>
      </c>
      <c r="AQ542" s="9" t="s">
        <v>202</v>
      </c>
      <c r="AR542" s="9" t="s">
        <v>148</v>
      </c>
      <c r="AS542" s="9">
        <v>12056.62</v>
      </c>
      <c r="AT542" s="9">
        <v>0</v>
      </c>
      <c r="AU542" s="9" t="s">
        <v>77</v>
      </c>
      <c r="AV542" s="9">
        <v>2020</v>
      </c>
      <c r="AW542" s="12">
        <v>44032</v>
      </c>
      <c r="AX542" s="12">
        <v>44140</v>
      </c>
      <c r="AY542" s="9">
        <v>0</v>
      </c>
      <c r="AZ542" s="9">
        <v>0</v>
      </c>
      <c r="BA542" s="9">
        <v>-39044.54</v>
      </c>
      <c r="BB542" s="9">
        <v>-170.05</v>
      </c>
      <c r="BC542" s="9">
        <v>3687</v>
      </c>
      <c r="BD542" s="9"/>
      <c r="BE542" s="9" t="s">
        <v>250</v>
      </c>
      <c r="BF542" s="9" t="s">
        <v>250</v>
      </c>
      <c r="BG542" s="9"/>
      <c r="BH542" s="9" t="s">
        <v>79</v>
      </c>
      <c r="BI542" s="9"/>
      <c r="BJ542" s="9">
        <v>0</v>
      </c>
      <c r="BK542" s="9">
        <v>0</v>
      </c>
      <c r="BL542" s="9">
        <v>0</v>
      </c>
      <c r="BM542" s="9">
        <v>0</v>
      </c>
      <c r="BN542" s="9">
        <v>0</v>
      </c>
      <c r="BO542" s="9">
        <v>0</v>
      </c>
      <c r="BP542" s="9"/>
      <c r="BQ542" s="9" t="s">
        <v>80</v>
      </c>
      <c r="BR542" s="9" t="s">
        <v>81</v>
      </c>
      <c r="BS542" s="9"/>
      <c r="CGQ542" s="9" t="s">
        <v>70</v>
      </c>
    </row>
    <row r="543" spans="1:71 2227:2227" x14ac:dyDescent="0.25">
      <c r="A543" s="13" t="s">
        <v>70</v>
      </c>
      <c r="B543" s="14">
        <v>999054000034260</v>
      </c>
      <c r="C543" s="15" t="s">
        <v>86</v>
      </c>
      <c r="D543" s="13" t="s">
        <v>87</v>
      </c>
      <c r="E543" s="13" t="s">
        <v>181</v>
      </c>
      <c r="F543" s="13" t="s">
        <v>71</v>
      </c>
      <c r="G543" s="13" t="s">
        <v>119</v>
      </c>
      <c r="H543" s="13" t="s">
        <v>73</v>
      </c>
      <c r="I543" s="13">
        <v>1</v>
      </c>
      <c r="J543" s="13">
        <v>180</v>
      </c>
      <c r="K543" s="13">
        <v>405.6</v>
      </c>
      <c r="L543" s="13">
        <v>225.6</v>
      </c>
      <c r="M543" s="14">
        <v>218</v>
      </c>
      <c r="N543" s="13">
        <v>1.03</v>
      </c>
      <c r="O543" s="13">
        <v>4.76</v>
      </c>
      <c r="P543" s="13">
        <v>190.5</v>
      </c>
      <c r="Q543" s="13">
        <v>231</v>
      </c>
      <c r="R543" s="13">
        <v>75</v>
      </c>
      <c r="S543" s="13">
        <v>40.5</v>
      </c>
      <c r="T543" s="13">
        <v>0.54</v>
      </c>
      <c r="U543" s="13">
        <v>5.42</v>
      </c>
      <c r="V543" s="13">
        <v>180</v>
      </c>
      <c r="W543" s="13">
        <v>190.5</v>
      </c>
      <c r="X543" s="13">
        <v>22</v>
      </c>
      <c r="Y543" s="13">
        <v>10.5</v>
      </c>
      <c r="Z543" s="13">
        <v>0.48</v>
      </c>
      <c r="AA543" s="13">
        <v>5.49</v>
      </c>
      <c r="AB543" s="13"/>
      <c r="AC543" s="13"/>
      <c r="AD543" s="13"/>
      <c r="AE543" s="13"/>
      <c r="AF543" s="13"/>
      <c r="AG543" s="13"/>
      <c r="AH543" s="13">
        <v>7.55</v>
      </c>
      <c r="AI543" s="13">
        <v>1703.09</v>
      </c>
      <c r="AJ543" s="13">
        <v>1074.57</v>
      </c>
      <c r="AK543" s="13">
        <v>65.05</v>
      </c>
      <c r="AL543" s="13">
        <v>24440.15</v>
      </c>
      <c r="AM543" s="13">
        <v>177.66</v>
      </c>
      <c r="AN543" s="13">
        <f>Tabla1[[#This Row],[Costo Compra]]+Tabla1[[#This Row],[Otros Compra]]</f>
        <v>24617.81</v>
      </c>
      <c r="AO543" s="9" t="s">
        <v>284</v>
      </c>
      <c r="AP543" s="13" t="s">
        <v>170</v>
      </c>
      <c r="AQ543" s="13" t="s">
        <v>116</v>
      </c>
      <c r="AR543" s="13" t="s">
        <v>76</v>
      </c>
      <c r="AS543" s="13">
        <v>11357.13</v>
      </c>
      <c r="AT543" s="13">
        <v>0</v>
      </c>
      <c r="AU543" s="13" t="s">
        <v>77</v>
      </c>
      <c r="AV543" s="13">
        <v>2020</v>
      </c>
      <c r="AW543" s="16">
        <v>44019</v>
      </c>
      <c r="AX543" s="16">
        <v>44140</v>
      </c>
      <c r="AY543" s="13">
        <v>0</v>
      </c>
      <c r="AZ543" s="13">
        <v>0</v>
      </c>
      <c r="BA543" s="13">
        <v>-35974.94</v>
      </c>
      <c r="BB543" s="13">
        <v>-159.46</v>
      </c>
      <c r="BC543" s="13">
        <v>3685</v>
      </c>
      <c r="BD543" s="13"/>
      <c r="BE543" s="13" t="s">
        <v>250</v>
      </c>
      <c r="BF543" s="13" t="s">
        <v>250</v>
      </c>
      <c r="BG543" s="13"/>
      <c r="BH543" s="13" t="s">
        <v>79</v>
      </c>
      <c r="BI543" s="13"/>
      <c r="BJ543" s="13">
        <v>0</v>
      </c>
      <c r="BK543" s="13">
        <v>0</v>
      </c>
      <c r="BL543" s="13">
        <v>0</v>
      </c>
      <c r="BM543" s="13">
        <v>0</v>
      </c>
      <c r="BN543" s="13">
        <v>0</v>
      </c>
      <c r="BO543" s="13">
        <v>0</v>
      </c>
      <c r="BP543" s="13"/>
      <c r="BQ543" s="13" t="s">
        <v>80</v>
      </c>
      <c r="BR543" s="13" t="s">
        <v>81</v>
      </c>
      <c r="BS543" s="9"/>
      <c r="CGQ543" s="9" t="s">
        <v>70</v>
      </c>
    </row>
    <row r="544" spans="1:71 2227:2227" x14ac:dyDescent="0.25">
      <c r="A544" s="13" t="s">
        <v>70</v>
      </c>
      <c r="B544" s="14">
        <v>999054000034287</v>
      </c>
      <c r="C544" s="15" t="s">
        <v>86</v>
      </c>
      <c r="D544" s="13" t="s">
        <v>87</v>
      </c>
      <c r="E544" s="13" t="s">
        <v>181</v>
      </c>
      <c r="F544" s="13" t="s">
        <v>71</v>
      </c>
      <c r="G544" s="13" t="s">
        <v>70</v>
      </c>
      <c r="H544" s="13" t="s">
        <v>73</v>
      </c>
      <c r="I544" s="13">
        <v>1</v>
      </c>
      <c r="J544" s="13">
        <v>184.5</v>
      </c>
      <c r="K544" s="13">
        <v>403.6</v>
      </c>
      <c r="L544" s="13">
        <v>219.1</v>
      </c>
      <c r="M544" s="14">
        <v>218</v>
      </c>
      <c r="N544" s="13">
        <v>1.01</v>
      </c>
      <c r="O544" s="13">
        <v>4.9000000000000004</v>
      </c>
      <c r="P544" s="13">
        <v>197.5</v>
      </c>
      <c r="Q544" s="13">
        <v>242</v>
      </c>
      <c r="R544" s="13">
        <v>75</v>
      </c>
      <c r="S544" s="13">
        <v>44.5</v>
      </c>
      <c r="T544" s="13">
        <v>0.59</v>
      </c>
      <c r="U544" s="13">
        <v>4.93</v>
      </c>
      <c r="V544" s="13">
        <v>184.5</v>
      </c>
      <c r="W544" s="13">
        <v>197.5</v>
      </c>
      <c r="X544" s="13">
        <v>22</v>
      </c>
      <c r="Y544" s="13">
        <v>13</v>
      </c>
      <c r="Z544" s="13">
        <v>0.59</v>
      </c>
      <c r="AA544" s="13">
        <v>4.4400000000000004</v>
      </c>
      <c r="AB544" s="13"/>
      <c r="AC544" s="13"/>
      <c r="AD544" s="13"/>
      <c r="AE544" s="13"/>
      <c r="AF544" s="13"/>
      <c r="AG544" s="13"/>
      <c r="AH544" s="13">
        <v>7.77</v>
      </c>
      <c r="AI544" s="13">
        <v>1703.09</v>
      </c>
      <c r="AJ544" s="13">
        <v>1074.57</v>
      </c>
      <c r="AK544" s="13">
        <v>70.28</v>
      </c>
      <c r="AL544" s="13">
        <v>25603.96</v>
      </c>
      <c r="AM544" s="13">
        <v>177.66</v>
      </c>
      <c r="AN544" s="13">
        <f>Tabla1[[#This Row],[Costo Compra]]+Tabla1[[#This Row],[Otros Compra]]</f>
        <v>25781.62</v>
      </c>
      <c r="AO544" s="9" t="s">
        <v>284</v>
      </c>
      <c r="AP544" s="13" t="s">
        <v>170</v>
      </c>
      <c r="AQ544" s="13" t="s">
        <v>116</v>
      </c>
      <c r="AR544" s="13" t="s">
        <v>76</v>
      </c>
      <c r="AS544" s="13">
        <v>11357.13</v>
      </c>
      <c r="AT544" s="13">
        <v>0</v>
      </c>
      <c r="AU544" s="13" t="s">
        <v>77</v>
      </c>
      <c r="AV544" s="13">
        <v>2020</v>
      </c>
      <c r="AW544" s="16">
        <v>44019</v>
      </c>
      <c r="AX544" s="16">
        <v>44140</v>
      </c>
      <c r="AY544" s="13">
        <v>0</v>
      </c>
      <c r="AZ544" s="13">
        <v>0</v>
      </c>
      <c r="BA544" s="13">
        <v>-37138.75</v>
      </c>
      <c r="BB544" s="13">
        <v>-169.51</v>
      </c>
      <c r="BC544" s="13">
        <v>3686</v>
      </c>
      <c r="BD544" s="13"/>
      <c r="BE544" s="13" t="s">
        <v>250</v>
      </c>
      <c r="BF544" s="13" t="s">
        <v>250</v>
      </c>
      <c r="BG544" s="13"/>
      <c r="BH544" s="13" t="s">
        <v>79</v>
      </c>
      <c r="BI544" s="13"/>
      <c r="BJ544" s="13">
        <v>0</v>
      </c>
      <c r="BK544" s="13">
        <v>0</v>
      </c>
      <c r="BL544" s="13">
        <v>0</v>
      </c>
      <c r="BM544" s="13">
        <v>0</v>
      </c>
      <c r="BN544" s="13">
        <v>0</v>
      </c>
      <c r="BO544" s="13">
        <v>0</v>
      </c>
      <c r="BP544" s="13"/>
      <c r="BQ544" s="13" t="s">
        <v>80</v>
      </c>
      <c r="BR544" s="13" t="s">
        <v>81</v>
      </c>
      <c r="BS544" s="9"/>
      <c r="CGQ544" s="9" t="s">
        <v>70</v>
      </c>
    </row>
    <row r="545" spans="1:71 2227:2227" x14ac:dyDescent="0.25">
      <c r="A545" s="13" t="s">
        <v>70</v>
      </c>
      <c r="B545" s="14">
        <v>999054000034307</v>
      </c>
      <c r="C545" s="15" t="s">
        <v>86</v>
      </c>
      <c r="D545" s="13" t="s">
        <v>87</v>
      </c>
      <c r="E545" s="13" t="s">
        <v>181</v>
      </c>
      <c r="F545" s="13" t="s">
        <v>71</v>
      </c>
      <c r="G545" s="13" t="s">
        <v>240</v>
      </c>
      <c r="H545" s="13" t="s">
        <v>73</v>
      </c>
      <c r="I545" s="13">
        <v>1</v>
      </c>
      <c r="J545" s="13">
        <v>172.5</v>
      </c>
      <c r="K545" s="13">
        <v>422.6</v>
      </c>
      <c r="L545" s="13">
        <v>250.1</v>
      </c>
      <c r="M545" s="14">
        <v>218</v>
      </c>
      <c r="N545" s="13">
        <v>1.1499999999999999</v>
      </c>
      <c r="O545" s="13">
        <v>4.3</v>
      </c>
      <c r="P545" s="13">
        <v>185</v>
      </c>
      <c r="Q545" s="13">
        <v>229</v>
      </c>
      <c r="R545" s="13">
        <v>75</v>
      </c>
      <c r="S545" s="13">
        <v>44</v>
      </c>
      <c r="T545" s="13">
        <v>0.59</v>
      </c>
      <c r="U545" s="13">
        <v>4.99</v>
      </c>
      <c r="V545" s="13">
        <v>172.5</v>
      </c>
      <c r="W545" s="13">
        <v>185</v>
      </c>
      <c r="X545" s="13">
        <v>22</v>
      </c>
      <c r="Y545" s="13">
        <v>12.5</v>
      </c>
      <c r="Z545" s="13">
        <v>0.56999999999999995</v>
      </c>
      <c r="AA545" s="13">
        <v>4.6100000000000003</v>
      </c>
      <c r="AB545" s="13"/>
      <c r="AC545" s="13"/>
      <c r="AD545" s="13"/>
      <c r="AE545" s="13"/>
      <c r="AF545" s="13"/>
      <c r="AG545" s="13"/>
      <c r="AH545" s="13">
        <v>6.81</v>
      </c>
      <c r="AI545" s="13">
        <v>1703.09</v>
      </c>
      <c r="AJ545" s="13">
        <v>1074.57</v>
      </c>
      <c r="AK545" s="13">
        <v>58.66</v>
      </c>
      <c r="AL545" s="13">
        <v>24228.54</v>
      </c>
      <c r="AM545" s="13">
        <v>177.66</v>
      </c>
      <c r="AN545" s="13">
        <f>Tabla1[[#This Row],[Costo Compra]]+Tabla1[[#This Row],[Otros Compra]]</f>
        <v>24406.2</v>
      </c>
      <c r="AO545" s="9" t="s">
        <v>284</v>
      </c>
      <c r="AP545" s="13" t="s">
        <v>170</v>
      </c>
      <c r="AQ545" s="13" t="s">
        <v>116</v>
      </c>
      <c r="AR545" s="13" t="s">
        <v>76</v>
      </c>
      <c r="AS545" s="13">
        <v>11357.13</v>
      </c>
      <c r="AT545" s="13">
        <v>0</v>
      </c>
      <c r="AU545" s="13" t="s">
        <v>77</v>
      </c>
      <c r="AV545" s="13">
        <v>2020</v>
      </c>
      <c r="AW545" s="16">
        <v>44019</v>
      </c>
      <c r="AX545" s="16">
        <v>44140</v>
      </c>
      <c r="AY545" s="13">
        <v>0</v>
      </c>
      <c r="AZ545" s="13">
        <v>0</v>
      </c>
      <c r="BA545" s="13">
        <v>-35763.33</v>
      </c>
      <c r="BB545" s="13">
        <v>-143</v>
      </c>
      <c r="BC545" s="13">
        <v>3687</v>
      </c>
      <c r="BD545" s="13"/>
      <c r="BE545" s="13" t="s">
        <v>250</v>
      </c>
      <c r="BF545" s="13" t="s">
        <v>250</v>
      </c>
      <c r="BG545" s="13"/>
      <c r="BH545" s="13" t="s">
        <v>79</v>
      </c>
      <c r="BI545" s="13"/>
      <c r="BJ545" s="13">
        <v>0</v>
      </c>
      <c r="BK545" s="13">
        <v>0</v>
      </c>
      <c r="BL545" s="13">
        <v>0</v>
      </c>
      <c r="BM545" s="13">
        <v>0</v>
      </c>
      <c r="BN545" s="13">
        <v>0</v>
      </c>
      <c r="BO545" s="13">
        <v>0</v>
      </c>
      <c r="BP545" s="13"/>
      <c r="BQ545" s="13" t="s">
        <v>80</v>
      </c>
      <c r="BR545" s="13" t="s">
        <v>81</v>
      </c>
      <c r="BS545" s="9"/>
      <c r="CGQ545" s="9" t="s">
        <v>70</v>
      </c>
    </row>
    <row r="546" spans="1:71 2227:2227" x14ac:dyDescent="0.25">
      <c r="A546" s="13" t="s">
        <v>70</v>
      </c>
      <c r="B546" s="14">
        <v>999054000034317</v>
      </c>
      <c r="C546" s="15" t="s">
        <v>82</v>
      </c>
      <c r="D546" s="13" t="s">
        <v>87</v>
      </c>
      <c r="E546" s="13" t="s">
        <v>276</v>
      </c>
      <c r="F546" s="13" t="s">
        <v>71</v>
      </c>
      <c r="G546" s="13" t="s">
        <v>119</v>
      </c>
      <c r="H546" s="13" t="s">
        <v>73</v>
      </c>
      <c r="I546" s="13">
        <v>1</v>
      </c>
      <c r="J546" s="13">
        <v>173</v>
      </c>
      <c r="K546" s="13">
        <v>332.3</v>
      </c>
      <c r="L546" s="13">
        <v>159.30000000000001</v>
      </c>
      <c r="M546" s="14">
        <v>94</v>
      </c>
      <c r="N546" s="13">
        <v>1.69</v>
      </c>
      <c r="O546" s="13">
        <v>2.99</v>
      </c>
      <c r="P546" s="13"/>
      <c r="Q546" s="13"/>
      <c r="R546" s="13"/>
      <c r="S546" s="13"/>
      <c r="T546" s="13"/>
      <c r="U546" s="13"/>
      <c r="V546" s="13">
        <v>173</v>
      </c>
      <c r="W546" s="13">
        <v>210</v>
      </c>
      <c r="X546" s="13">
        <v>16</v>
      </c>
      <c r="Y546" s="13">
        <v>37</v>
      </c>
      <c r="Z546" s="13">
        <v>2.31</v>
      </c>
      <c r="AA546" s="13">
        <v>2.84</v>
      </c>
      <c r="AB546" s="13">
        <v>210</v>
      </c>
      <c r="AC546" s="13">
        <v>332.3</v>
      </c>
      <c r="AD546" s="13">
        <v>78</v>
      </c>
      <c r="AE546" s="13">
        <v>122.3</v>
      </c>
      <c r="AF546" s="13">
        <v>1.57</v>
      </c>
      <c r="AG546" s="13">
        <v>3.04</v>
      </c>
      <c r="AH546" s="13">
        <v>4.82</v>
      </c>
      <c r="AI546" s="13">
        <v>768.13</v>
      </c>
      <c r="AJ546" s="13">
        <v>477.08</v>
      </c>
      <c r="AK546" s="13">
        <v>49.66</v>
      </c>
      <c r="AL546" s="13">
        <v>27508.95</v>
      </c>
      <c r="AM546" s="13">
        <v>653.82000000000005</v>
      </c>
      <c r="AN546" s="13">
        <f>Tabla1[[#This Row],[Costo Compra]]+Tabla1[[#This Row],[Otros Compra]]</f>
        <v>28162.77</v>
      </c>
      <c r="AO546" s="9" t="s">
        <v>285</v>
      </c>
      <c r="AP546" s="13" t="s">
        <v>277</v>
      </c>
      <c r="AQ546" s="13" t="s">
        <v>75</v>
      </c>
      <c r="AR546" s="13" t="s">
        <v>76</v>
      </c>
      <c r="AS546" s="13">
        <v>6072.84</v>
      </c>
      <c r="AT546" s="13">
        <v>0</v>
      </c>
      <c r="AU546" s="13" t="s">
        <v>77</v>
      </c>
      <c r="AV546" s="13">
        <v>2020</v>
      </c>
      <c r="AW546" s="16">
        <v>44062</v>
      </c>
      <c r="AX546" s="16">
        <v>44140</v>
      </c>
      <c r="AY546" s="13">
        <v>0</v>
      </c>
      <c r="AZ546" s="13">
        <v>0</v>
      </c>
      <c r="BA546" s="13">
        <v>-34235.61</v>
      </c>
      <c r="BB546" s="13">
        <v>-214.91</v>
      </c>
      <c r="BC546" s="13">
        <v>3685</v>
      </c>
      <c r="BD546" s="13"/>
      <c r="BE546" s="13" t="s">
        <v>250</v>
      </c>
      <c r="BF546" s="13" t="s">
        <v>250</v>
      </c>
      <c r="BG546" s="13"/>
      <c r="BH546" s="13" t="s">
        <v>79</v>
      </c>
      <c r="BI546" s="13"/>
      <c r="BJ546" s="13">
        <v>0</v>
      </c>
      <c r="BK546" s="13">
        <v>0</v>
      </c>
      <c r="BL546" s="13">
        <v>0</v>
      </c>
      <c r="BM546" s="13">
        <v>0</v>
      </c>
      <c r="BN546" s="13">
        <v>0</v>
      </c>
      <c r="BO546" s="13">
        <v>0</v>
      </c>
      <c r="BP546" s="13"/>
      <c r="BQ546" s="13" t="s">
        <v>80</v>
      </c>
      <c r="BR546" s="13" t="s">
        <v>81</v>
      </c>
      <c r="BS546" s="9"/>
      <c r="CGQ546" s="9" t="s">
        <v>70</v>
      </c>
    </row>
    <row r="547" spans="1:71 2227:2227" x14ac:dyDescent="0.25">
      <c r="A547" s="13" t="s">
        <v>70</v>
      </c>
      <c r="B547" s="14">
        <v>999054000034325</v>
      </c>
      <c r="C547" s="11" t="s">
        <v>86</v>
      </c>
      <c r="D547" s="13"/>
      <c r="E547" s="13" t="s">
        <v>216</v>
      </c>
      <c r="F547" s="13" t="s">
        <v>71</v>
      </c>
      <c r="G547" s="13" t="s">
        <v>70</v>
      </c>
      <c r="H547" s="13" t="s">
        <v>73</v>
      </c>
      <c r="I547" s="13">
        <v>1</v>
      </c>
      <c r="J547" s="13">
        <v>197</v>
      </c>
      <c r="K547" s="13">
        <v>411.6</v>
      </c>
      <c r="L547" s="13">
        <v>214.6</v>
      </c>
      <c r="M547" s="14">
        <v>170</v>
      </c>
      <c r="N547" s="13">
        <v>1.26</v>
      </c>
      <c r="O547" s="13">
        <v>3.47</v>
      </c>
      <c r="P547" s="13">
        <v>217</v>
      </c>
      <c r="Q547" s="13">
        <v>242.5</v>
      </c>
      <c r="R547" s="13">
        <v>28</v>
      </c>
      <c r="S547" s="13">
        <v>25.5</v>
      </c>
      <c r="T547" s="13">
        <v>0.91</v>
      </c>
      <c r="U547" s="13">
        <v>2.31</v>
      </c>
      <c r="V547" s="13">
        <v>197</v>
      </c>
      <c r="W547" s="13">
        <v>217</v>
      </c>
      <c r="X547" s="13">
        <v>21</v>
      </c>
      <c r="Y547" s="13">
        <v>20</v>
      </c>
      <c r="Z547" s="13">
        <v>0.95</v>
      </c>
      <c r="AA547" s="13">
        <v>1.52</v>
      </c>
      <c r="AB547" s="13"/>
      <c r="AC547" s="13"/>
      <c r="AD547" s="13"/>
      <c r="AE547" s="13"/>
      <c r="AF547" s="13"/>
      <c r="AG547" s="13"/>
      <c r="AH547" s="13">
        <v>5.56</v>
      </c>
      <c r="AI547" s="13">
        <v>1193.6600000000001</v>
      </c>
      <c r="AJ547" s="13">
        <v>744.93</v>
      </c>
      <c r="AK547" s="13">
        <v>46.81</v>
      </c>
      <c r="AL547" s="13">
        <v>23795.43</v>
      </c>
      <c r="AM547" s="13">
        <v>592</v>
      </c>
      <c r="AN547" s="13">
        <f>Tabla1[[#This Row],[Costo Compra]]+Tabla1[[#This Row],[Otros Compra]]</f>
        <v>24387.43</v>
      </c>
      <c r="AO547" s="9" t="s">
        <v>282</v>
      </c>
      <c r="AP547" s="13" t="s">
        <v>217</v>
      </c>
      <c r="AQ547" s="13" t="s">
        <v>218</v>
      </c>
      <c r="AR547" s="13" t="s">
        <v>148</v>
      </c>
      <c r="AS547" s="13">
        <v>7915.23</v>
      </c>
      <c r="AT547" s="13">
        <v>0</v>
      </c>
      <c r="AU547" s="13" t="s">
        <v>77</v>
      </c>
      <c r="AV547" s="13">
        <v>2020</v>
      </c>
      <c r="AW547" s="16">
        <v>44019</v>
      </c>
      <c r="AX547" s="16">
        <v>44140</v>
      </c>
      <c r="AY547" s="13">
        <v>0</v>
      </c>
      <c r="AZ547" s="13">
        <v>0</v>
      </c>
      <c r="BA547" s="13">
        <v>-32302.66</v>
      </c>
      <c r="BB547" s="13">
        <v>-150.52000000000001</v>
      </c>
      <c r="BC547" s="13">
        <v>3686</v>
      </c>
      <c r="BD547" s="13"/>
      <c r="BE547" s="13" t="s">
        <v>250</v>
      </c>
      <c r="BF547" s="13" t="s">
        <v>250</v>
      </c>
      <c r="BG547" s="13"/>
      <c r="BH547" s="13" t="s">
        <v>79</v>
      </c>
      <c r="BI547" s="13"/>
      <c r="BJ547" s="13">
        <v>0</v>
      </c>
      <c r="BK547" s="13">
        <v>0</v>
      </c>
      <c r="BL547" s="13">
        <v>0</v>
      </c>
      <c r="BM547" s="13">
        <v>0</v>
      </c>
      <c r="BN547" s="13">
        <v>0</v>
      </c>
      <c r="BO547" s="13">
        <v>0</v>
      </c>
      <c r="BP547" s="13"/>
      <c r="BQ547" s="13" t="s">
        <v>80</v>
      </c>
      <c r="BR547" s="13" t="s">
        <v>81</v>
      </c>
      <c r="BS547" s="9"/>
      <c r="CGQ547" s="9" t="s">
        <v>70</v>
      </c>
    </row>
    <row r="548" spans="1:71 2227:2227" x14ac:dyDescent="0.25">
      <c r="A548" s="13" t="s">
        <v>70</v>
      </c>
      <c r="B548" s="14">
        <v>999054000034346</v>
      </c>
      <c r="C548" s="11" t="s">
        <v>86</v>
      </c>
      <c r="D548" s="13"/>
      <c r="E548" s="13" t="s">
        <v>182</v>
      </c>
      <c r="F548" s="13" t="s">
        <v>71</v>
      </c>
      <c r="G548" s="13" t="s">
        <v>240</v>
      </c>
      <c r="H548" s="13" t="s">
        <v>73</v>
      </c>
      <c r="I548" s="13">
        <v>1</v>
      </c>
      <c r="J548" s="13">
        <v>195.5</v>
      </c>
      <c r="K548" s="13">
        <v>406.6</v>
      </c>
      <c r="L548" s="13">
        <v>211.1</v>
      </c>
      <c r="M548" s="14">
        <v>211</v>
      </c>
      <c r="N548" s="13">
        <v>1</v>
      </c>
      <c r="O548" s="13">
        <v>5.83</v>
      </c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>
        <v>195.5</v>
      </c>
      <c r="AC548" s="13">
        <v>406.6</v>
      </c>
      <c r="AD548" s="13">
        <v>211</v>
      </c>
      <c r="AE548" s="13">
        <v>211.1</v>
      </c>
      <c r="AF548" s="13">
        <v>1</v>
      </c>
      <c r="AG548" s="13">
        <v>5.83</v>
      </c>
      <c r="AH548" s="13">
        <v>8.34</v>
      </c>
      <c r="AI548" s="13">
        <v>1761.35</v>
      </c>
      <c r="AJ548" s="13">
        <v>1229.83</v>
      </c>
      <c r="AK548" s="13">
        <v>60.12</v>
      </c>
      <c r="AL548" s="13">
        <v>19136.419999999998</v>
      </c>
      <c r="AM548" s="13">
        <v>621.75</v>
      </c>
      <c r="AN548" s="13">
        <f>Tabla1[[#This Row],[Costo Compra]]+Tabla1[[#This Row],[Otros Compra]]</f>
        <v>19758.169999999998</v>
      </c>
      <c r="AO548" s="9" t="s">
        <v>240</v>
      </c>
      <c r="AP548" s="13" t="s">
        <v>162</v>
      </c>
      <c r="AQ548" s="13" t="s">
        <v>163</v>
      </c>
      <c r="AR548" s="13" t="s">
        <v>148</v>
      </c>
      <c r="AS548" s="13">
        <v>12692.34</v>
      </c>
      <c r="AT548" s="13">
        <v>0</v>
      </c>
      <c r="AU548" s="13" t="s">
        <v>77</v>
      </c>
      <c r="AV548" s="13">
        <v>2020</v>
      </c>
      <c r="AW548" s="16">
        <v>43929</v>
      </c>
      <c r="AX548" s="16">
        <v>44140</v>
      </c>
      <c r="AY548" s="13">
        <v>0</v>
      </c>
      <c r="AZ548" s="13">
        <v>0</v>
      </c>
      <c r="BA548" s="13">
        <v>-32450.51</v>
      </c>
      <c r="BB548" s="13">
        <v>-153.72</v>
      </c>
      <c r="BC548" s="13">
        <v>3687</v>
      </c>
      <c r="BD548" s="13"/>
      <c r="BE548" s="13" t="s">
        <v>250</v>
      </c>
      <c r="BF548" s="13" t="s">
        <v>250</v>
      </c>
      <c r="BG548" s="13"/>
      <c r="BH548" s="13" t="s">
        <v>79</v>
      </c>
      <c r="BI548" s="13"/>
      <c r="BJ548" s="13">
        <v>0</v>
      </c>
      <c r="BK548" s="13">
        <v>0</v>
      </c>
      <c r="BL548" s="13">
        <v>0</v>
      </c>
      <c r="BM548" s="13">
        <v>0</v>
      </c>
      <c r="BN548" s="13">
        <v>0</v>
      </c>
      <c r="BO548" s="13">
        <v>0</v>
      </c>
      <c r="BP548" s="13"/>
      <c r="BQ548" s="13" t="s">
        <v>80</v>
      </c>
      <c r="BR548" s="13" t="s">
        <v>81</v>
      </c>
      <c r="BS548" s="9"/>
      <c r="CGQ548" s="9" t="s">
        <v>70</v>
      </c>
    </row>
    <row r="549" spans="1:71 2227:2227" x14ac:dyDescent="0.25">
      <c r="A549" s="13" t="s">
        <v>70</v>
      </c>
      <c r="B549" s="14">
        <v>999054000034348</v>
      </c>
      <c r="C549" s="15" t="s">
        <v>86</v>
      </c>
      <c r="D549" s="13" t="s">
        <v>85</v>
      </c>
      <c r="E549" s="13" t="s">
        <v>188</v>
      </c>
      <c r="F549" s="13" t="s">
        <v>71</v>
      </c>
      <c r="G549" s="13" t="s">
        <v>240</v>
      </c>
      <c r="H549" s="13" t="s">
        <v>73</v>
      </c>
      <c r="I549" s="13">
        <v>1</v>
      </c>
      <c r="J549" s="13">
        <v>157.26</v>
      </c>
      <c r="K549" s="13">
        <v>403.6</v>
      </c>
      <c r="L549" s="13">
        <v>246.34</v>
      </c>
      <c r="M549" s="14">
        <v>205</v>
      </c>
      <c r="N549" s="13">
        <v>1.2</v>
      </c>
      <c r="O549" s="13">
        <v>46.79</v>
      </c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>
        <v>157.26</v>
      </c>
      <c r="AC549" s="13">
        <v>403.6</v>
      </c>
      <c r="AD549" s="13">
        <v>205</v>
      </c>
      <c r="AE549" s="13">
        <v>246.34</v>
      </c>
      <c r="AF549" s="13">
        <v>1.2</v>
      </c>
      <c r="AG549" s="13">
        <v>4.0199999999999996</v>
      </c>
      <c r="AH549" s="13">
        <v>75.38</v>
      </c>
      <c r="AI549" s="13">
        <v>18569.759999999998</v>
      </c>
      <c r="AJ549" s="13">
        <v>11526.28</v>
      </c>
      <c r="AK549" s="13">
        <v>60.45</v>
      </c>
      <c r="AL549" s="13">
        <v>22028.46</v>
      </c>
      <c r="AM549" s="13">
        <v>776.59</v>
      </c>
      <c r="AN549" s="13">
        <f>Tabla1[[#This Row],[Costo Compra]]+Tabla1[[#This Row],[Otros Compra]]</f>
        <v>22805.05</v>
      </c>
      <c r="AO549" s="9" t="s">
        <v>288</v>
      </c>
      <c r="AP549" s="13" t="s">
        <v>189</v>
      </c>
      <c r="AQ549" s="13" t="s">
        <v>190</v>
      </c>
      <c r="AR549" s="13" t="s">
        <v>148</v>
      </c>
      <c r="AS549" s="13">
        <v>122100.44</v>
      </c>
      <c r="AT549" s="13">
        <v>0</v>
      </c>
      <c r="AU549" s="13" t="s">
        <v>77</v>
      </c>
      <c r="AV549" s="13">
        <v>2020</v>
      </c>
      <c r="AW549" s="16">
        <v>44019</v>
      </c>
      <c r="AX549" s="16">
        <v>44140</v>
      </c>
      <c r="AY549" s="13">
        <v>0</v>
      </c>
      <c r="AZ549" s="13">
        <v>0</v>
      </c>
      <c r="BA549" s="13">
        <v>-144905.49</v>
      </c>
      <c r="BB549" s="13">
        <v>-588.23</v>
      </c>
      <c r="BC549" s="13">
        <v>3687</v>
      </c>
      <c r="BD549" s="13"/>
      <c r="BE549" s="13" t="s">
        <v>250</v>
      </c>
      <c r="BF549" s="13" t="s">
        <v>250</v>
      </c>
      <c r="BG549" s="13"/>
      <c r="BH549" s="13" t="s">
        <v>79</v>
      </c>
      <c r="BI549" s="13"/>
      <c r="BJ549" s="13">
        <v>0</v>
      </c>
      <c r="BK549" s="13">
        <v>0</v>
      </c>
      <c r="BL549" s="13">
        <v>0</v>
      </c>
      <c r="BM549" s="13">
        <v>0</v>
      </c>
      <c r="BN549" s="13">
        <v>0</v>
      </c>
      <c r="BO549" s="13">
        <v>0</v>
      </c>
      <c r="BP549" s="13"/>
      <c r="BQ549" s="13" t="s">
        <v>80</v>
      </c>
      <c r="BR549" s="13" t="s">
        <v>81</v>
      </c>
      <c r="BS549" s="9"/>
      <c r="CGQ549" s="9" t="s">
        <v>70</v>
      </c>
    </row>
    <row r="550" spans="1:71 2227:2227" x14ac:dyDescent="0.25">
      <c r="A550" s="13" t="s">
        <v>70</v>
      </c>
      <c r="B550" s="14">
        <v>999054000034380</v>
      </c>
      <c r="C550" s="15" t="s">
        <v>86</v>
      </c>
      <c r="D550" s="13" t="s">
        <v>87</v>
      </c>
      <c r="E550" s="13" t="s">
        <v>257</v>
      </c>
      <c r="F550" s="13" t="s">
        <v>71</v>
      </c>
      <c r="G550" s="13" t="s">
        <v>240</v>
      </c>
      <c r="H550" s="13" t="s">
        <v>156</v>
      </c>
      <c r="I550" s="13">
        <v>1</v>
      </c>
      <c r="J550" s="13">
        <v>245</v>
      </c>
      <c r="K550" s="13">
        <v>401.45</v>
      </c>
      <c r="L550" s="13">
        <v>156.44999999999999</v>
      </c>
      <c r="M550" s="14">
        <v>96</v>
      </c>
      <c r="N550" s="13">
        <v>1.63</v>
      </c>
      <c r="O550" s="13">
        <v>4.24</v>
      </c>
      <c r="P550" s="13"/>
      <c r="Q550" s="13"/>
      <c r="R550" s="13"/>
      <c r="S550" s="13"/>
      <c r="T550" s="13"/>
      <c r="U550" s="13"/>
      <c r="V550" s="13">
        <v>245</v>
      </c>
      <c r="W550" s="13">
        <v>401.45</v>
      </c>
      <c r="X550" s="13">
        <v>96</v>
      </c>
      <c r="Y550" s="13">
        <v>156.44999999999999</v>
      </c>
      <c r="Z550" s="13">
        <v>1.63</v>
      </c>
      <c r="AA550" s="13">
        <v>4.24</v>
      </c>
      <c r="AB550" s="13"/>
      <c r="AC550" s="13"/>
      <c r="AD550" s="13"/>
      <c r="AE550" s="13"/>
      <c r="AF550" s="13"/>
      <c r="AG550" s="13"/>
      <c r="AH550" s="13">
        <v>6.56</v>
      </c>
      <c r="AI550" s="13">
        <v>1026.77</v>
      </c>
      <c r="AJ550" s="13">
        <v>662.77</v>
      </c>
      <c r="AK550" s="13">
        <v>51.34</v>
      </c>
      <c r="AL550" s="13">
        <v>32885.129999999997</v>
      </c>
      <c r="AM550" s="13">
        <v>1684.29</v>
      </c>
      <c r="AN550" s="13">
        <f>Tabla1[[#This Row],[Costo Compra]]+Tabla1[[#This Row],[Otros Compra]]</f>
        <v>34569.42</v>
      </c>
      <c r="AO550" s="9" t="s">
        <v>282</v>
      </c>
      <c r="AP550" s="13" t="s">
        <v>238</v>
      </c>
      <c r="AQ550" s="13" t="s">
        <v>239</v>
      </c>
      <c r="AR550" s="13" t="s">
        <v>148</v>
      </c>
      <c r="AS550" s="13">
        <v>8032.02</v>
      </c>
      <c r="AT550" s="13">
        <v>0</v>
      </c>
      <c r="AU550" s="13" t="s">
        <v>157</v>
      </c>
      <c r="AV550" s="13">
        <v>2020</v>
      </c>
      <c r="AW550" s="16">
        <v>44044</v>
      </c>
      <c r="AX550" s="16">
        <v>44140</v>
      </c>
      <c r="AY550" s="13">
        <v>0</v>
      </c>
      <c r="AZ550" s="13">
        <v>0</v>
      </c>
      <c r="BA550" s="13">
        <v>-42601.440000000002</v>
      </c>
      <c r="BB550" s="13">
        <v>-272.3</v>
      </c>
      <c r="BC550" s="13">
        <v>3687</v>
      </c>
      <c r="BD550" s="13"/>
      <c r="BE550" s="13" t="s">
        <v>250</v>
      </c>
      <c r="BF550" s="13" t="s">
        <v>250</v>
      </c>
      <c r="BG550" s="13"/>
      <c r="BH550" s="13" t="s">
        <v>79</v>
      </c>
      <c r="BI550" s="13"/>
      <c r="BJ550" s="13">
        <v>0</v>
      </c>
      <c r="BK550" s="13">
        <v>0</v>
      </c>
      <c r="BL550" s="13">
        <v>0</v>
      </c>
      <c r="BM550" s="13">
        <v>0</v>
      </c>
      <c r="BN550" s="13">
        <v>0</v>
      </c>
      <c r="BO550" s="13">
        <v>0</v>
      </c>
      <c r="BP550" s="13"/>
      <c r="BQ550" s="13" t="s">
        <v>80</v>
      </c>
      <c r="BR550" s="13" t="s">
        <v>81</v>
      </c>
      <c r="BS550" s="9"/>
      <c r="CGQ550" s="9" t="s">
        <v>70</v>
      </c>
    </row>
    <row r="551" spans="1:71 2227:2227" x14ac:dyDescent="0.25">
      <c r="A551" s="13" t="s">
        <v>70</v>
      </c>
      <c r="B551" s="14">
        <v>999054000034404</v>
      </c>
      <c r="C551" s="11" t="s">
        <v>86</v>
      </c>
      <c r="D551" s="13"/>
      <c r="E551" s="13" t="s">
        <v>216</v>
      </c>
      <c r="F551" s="13" t="s">
        <v>71</v>
      </c>
      <c r="G551" s="13" t="s">
        <v>70</v>
      </c>
      <c r="H551" s="13" t="s">
        <v>73</v>
      </c>
      <c r="I551" s="13">
        <v>1</v>
      </c>
      <c r="J551" s="13">
        <v>216.5</v>
      </c>
      <c r="K551" s="13">
        <v>399.6</v>
      </c>
      <c r="L551" s="13">
        <v>183.1</v>
      </c>
      <c r="M551" s="14">
        <v>170</v>
      </c>
      <c r="N551" s="13">
        <v>1.08</v>
      </c>
      <c r="O551" s="13">
        <v>4.07</v>
      </c>
      <c r="P551" s="13">
        <v>222</v>
      </c>
      <c r="Q551" s="13">
        <v>247.5</v>
      </c>
      <c r="R551" s="13">
        <v>28</v>
      </c>
      <c r="S551" s="13">
        <v>25.5</v>
      </c>
      <c r="T551" s="13">
        <v>0.91</v>
      </c>
      <c r="U551" s="13">
        <v>2.31</v>
      </c>
      <c r="V551" s="13">
        <v>216.5</v>
      </c>
      <c r="W551" s="13">
        <v>222</v>
      </c>
      <c r="X551" s="13">
        <v>21</v>
      </c>
      <c r="Y551" s="13">
        <v>5.5</v>
      </c>
      <c r="Z551" s="13">
        <v>0.26</v>
      </c>
      <c r="AA551" s="13">
        <v>5.53</v>
      </c>
      <c r="AB551" s="13"/>
      <c r="AC551" s="13"/>
      <c r="AD551" s="13"/>
      <c r="AE551" s="13"/>
      <c r="AF551" s="13"/>
      <c r="AG551" s="13"/>
      <c r="AH551" s="13">
        <v>6.52</v>
      </c>
      <c r="AI551" s="13">
        <v>1193.6600000000001</v>
      </c>
      <c r="AJ551" s="13">
        <v>744.93</v>
      </c>
      <c r="AK551" s="13">
        <v>52.04</v>
      </c>
      <c r="AL551" s="13">
        <v>24286.06</v>
      </c>
      <c r="AM551" s="13">
        <v>592</v>
      </c>
      <c r="AN551" s="13">
        <f>Tabla1[[#This Row],[Costo Compra]]+Tabla1[[#This Row],[Otros Compra]]</f>
        <v>24878.06</v>
      </c>
      <c r="AO551" s="9" t="s">
        <v>282</v>
      </c>
      <c r="AP551" s="13" t="s">
        <v>217</v>
      </c>
      <c r="AQ551" s="13" t="s">
        <v>218</v>
      </c>
      <c r="AR551" s="13" t="s">
        <v>148</v>
      </c>
      <c r="AS551" s="13">
        <v>7915.23</v>
      </c>
      <c r="AT551" s="13">
        <v>0</v>
      </c>
      <c r="AU551" s="13" t="s">
        <v>77</v>
      </c>
      <c r="AV551" s="13">
        <v>2020</v>
      </c>
      <c r="AW551" s="16">
        <v>44019</v>
      </c>
      <c r="AX551" s="16">
        <v>44140</v>
      </c>
      <c r="AY551" s="13">
        <v>0</v>
      </c>
      <c r="AZ551" s="13">
        <v>0</v>
      </c>
      <c r="BA551" s="13">
        <v>-32793.29</v>
      </c>
      <c r="BB551" s="13">
        <v>-179.1</v>
      </c>
      <c r="BC551" s="13">
        <v>3686</v>
      </c>
      <c r="BD551" s="13"/>
      <c r="BE551" s="13" t="s">
        <v>250</v>
      </c>
      <c r="BF551" s="13" t="s">
        <v>250</v>
      </c>
      <c r="BG551" s="13"/>
      <c r="BH551" s="13" t="s">
        <v>79</v>
      </c>
      <c r="BI551" s="13"/>
      <c r="BJ551" s="13">
        <v>0</v>
      </c>
      <c r="BK551" s="13">
        <v>0</v>
      </c>
      <c r="BL551" s="13">
        <v>0</v>
      </c>
      <c r="BM551" s="13">
        <v>0</v>
      </c>
      <c r="BN551" s="13">
        <v>0</v>
      </c>
      <c r="BO551" s="13">
        <v>0</v>
      </c>
      <c r="BP551" s="13"/>
      <c r="BQ551" s="13" t="s">
        <v>80</v>
      </c>
      <c r="BR551" s="13" t="s">
        <v>81</v>
      </c>
      <c r="BS551" s="9"/>
      <c r="CGQ551" s="9" t="s">
        <v>70</v>
      </c>
    </row>
    <row r="552" spans="1:71 2227:2227" x14ac:dyDescent="0.25">
      <c r="A552" s="13" t="s">
        <v>70</v>
      </c>
      <c r="B552" s="14">
        <v>999054000034423</v>
      </c>
      <c r="C552" s="15" t="s">
        <v>86</v>
      </c>
      <c r="D552" s="13" t="s">
        <v>87</v>
      </c>
      <c r="E552" s="13" t="s">
        <v>181</v>
      </c>
      <c r="F552" s="13" t="s">
        <v>71</v>
      </c>
      <c r="G552" s="13" t="s">
        <v>240</v>
      </c>
      <c r="H552" s="13" t="s">
        <v>73</v>
      </c>
      <c r="I552" s="13">
        <v>1</v>
      </c>
      <c r="J552" s="13">
        <v>165.5</v>
      </c>
      <c r="K552" s="13">
        <v>421.6</v>
      </c>
      <c r="L552" s="13">
        <v>256.10000000000002</v>
      </c>
      <c r="M552" s="14">
        <v>218</v>
      </c>
      <c r="N552" s="13">
        <v>1.17</v>
      </c>
      <c r="O552" s="13">
        <v>4.2</v>
      </c>
      <c r="P552" s="13">
        <v>189.5</v>
      </c>
      <c r="Q552" s="13">
        <v>234.5</v>
      </c>
      <c r="R552" s="13">
        <v>75</v>
      </c>
      <c r="S552" s="13">
        <v>45</v>
      </c>
      <c r="T552" s="13">
        <v>0.6</v>
      </c>
      <c r="U552" s="13">
        <v>4.88</v>
      </c>
      <c r="V552" s="13">
        <v>165.5</v>
      </c>
      <c r="W552" s="13">
        <v>189.5</v>
      </c>
      <c r="X552" s="13">
        <v>22</v>
      </c>
      <c r="Y552" s="13">
        <v>24</v>
      </c>
      <c r="Z552" s="13">
        <v>1.0900000000000001</v>
      </c>
      <c r="AA552" s="13">
        <v>2.4</v>
      </c>
      <c r="AB552" s="13"/>
      <c r="AC552" s="13"/>
      <c r="AD552" s="13"/>
      <c r="AE552" s="13"/>
      <c r="AF552" s="13"/>
      <c r="AG552" s="13"/>
      <c r="AH552" s="13">
        <v>6.65</v>
      </c>
      <c r="AI552" s="13">
        <v>1703.09</v>
      </c>
      <c r="AJ552" s="13">
        <v>1074.57</v>
      </c>
      <c r="AK552" s="13">
        <v>60.7</v>
      </c>
      <c r="AL552" s="13">
        <v>24810.45</v>
      </c>
      <c r="AM552" s="13">
        <v>177.66</v>
      </c>
      <c r="AN552" s="13">
        <f>Tabla1[[#This Row],[Costo Compra]]+Tabla1[[#This Row],[Otros Compra]]</f>
        <v>24988.11</v>
      </c>
      <c r="AO552" s="9" t="s">
        <v>284</v>
      </c>
      <c r="AP552" s="13" t="s">
        <v>170</v>
      </c>
      <c r="AQ552" s="13" t="s">
        <v>116</v>
      </c>
      <c r="AR552" s="13" t="s">
        <v>76</v>
      </c>
      <c r="AS552" s="13">
        <v>11357.13</v>
      </c>
      <c r="AT552" s="13">
        <v>0</v>
      </c>
      <c r="AU552" s="13" t="s">
        <v>77</v>
      </c>
      <c r="AV552" s="13">
        <v>2020</v>
      </c>
      <c r="AW552" s="16">
        <v>44019</v>
      </c>
      <c r="AX552" s="16">
        <v>44140</v>
      </c>
      <c r="AY552" s="13">
        <v>0</v>
      </c>
      <c r="AZ552" s="13">
        <v>0</v>
      </c>
      <c r="BA552" s="13">
        <v>-36345.24</v>
      </c>
      <c r="BB552" s="13">
        <v>-141.91999999999999</v>
      </c>
      <c r="BC552" s="13">
        <v>3687</v>
      </c>
      <c r="BD552" s="13"/>
      <c r="BE552" s="13" t="s">
        <v>250</v>
      </c>
      <c r="BF552" s="13" t="s">
        <v>250</v>
      </c>
      <c r="BG552" s="13"/>
      <c r="BH552" s="13" t="s">
        <v>79</v>
      </c>
      <c r="BI552" s="13"/>
      <c r="BJ552" s="13">
        <v>0</v>
      </c>
      <c r="BK552" s="13">
        <v>0</v>
      </c>
      <c r="BL552" s="13">
        <v>0</v>
      </c>
      <c r="BM552" s="13">
        <v>0</v>
      </c>
      <c r="BN552" s="13">
        <v>0</v>
      </c>
      <c r="BO552" s="13">
        <v>0</v>
      </c>
      <c r="BP552" s="13"/>
      <c r="BQ552" s="13" t="s">
        <v>80</v>
      </c>
      <c r="BR552" s="13" t="s">
        <v>81</v>
      </c>
      <c r="BS552" s="9"/>
      <c r="CGQ552" s="9" t="s">
        <v>70</v>
      </c>
    </row>
    <row r="553" spans="1:71 2227:2227" x14ac:dyDescent="0.25">
      <c r="A553" s="13" t="s">
        <v>70</v>
      </c>
      <c r="B553" s="14">
        <v>999054000034437</v>
      </c>
      <c r="C553" s="15" t="s">
        <v>86</v>
      </c>
      <c r="D553" s="13" t="s">
        <v>87</v>
      </c>
      <c r="E553" s="13" t="s">
        <v>220</v>
      </c>
      <c r="F553" s="13" t="s">
        <v>71</v>
      </c>
      <c r="G553" s="13" t="s">
        <v>240</v>
      </c>
      <c r="H553" s="13" t="s">
        <v>73</v>
      </c>
      <c r="I553" s="13">
        <v>1</v>
      </c>
      <c r="J553" s="13">
        <v>231</v>
      </c>
      <c r="K553" s="13">
        <v>421.6</v>
      </c>
      <c r="L553" s="13">
        <v>190.6</v>
      </c>
      <c r="M553" s="14">
        <v>185</v>
      </c>
      <c r="N553" s="13">
        <v>1.03</v>
      </c>
      <c r="O553" s="13">
        <v>3.82</v>
      </c>
      <c r="P553" s="13">
        <v>233.5</v>
      </c>
      <c r="Q553" s="13">
        <v>252</v>
      </c>
      <c r="R553" s="13">
        <v>48</v>
      </c>
      <c r="S553" s="13">
        <v>18.5</v>
      </c>
      <c r="T553" s="13">
        <v>0.39</v>
      </c>
      <c r="U553" s="13">
        <v>4.57</v>
      </c>
      <c r="V553" s="13">
        <v>231</v>
      </c>
      <c r="W553" s="13">
        <v>233.5</v>
      </c>
      <c r="X553" s="13">
        <v>16</v>
      </c>
      <c r="Y553" s="13">
        <v>2.5</v>
      </c>
      <c r="Z553" s="13">
        <v>0.16</v>
      </c>
      <c r="AA553" s="13">
        <v>3.93</v>
      </c>
      <c r="AB553" s="13"/>
      <c r="AC553" s="13"/>
      <c r="AD553" s="13"/>
      <c r="AE553" s="13"/>
      <c r="AF553" s="13"/>
      <c r="AG553" s="13"/>
      <c r="AH553" s="13">
        <v>6.15</v>
      </c>
      <c r="AI553" s="13">
        <v>1172.5999999999999</v>
      </c>
      <c r="AJ553" s="13">
        <v>728.71</v>
      </c>
      <c r="AK553" s="13">
        <v>46.77</v>
      </c>
      <c r="AL553" s="13">
        <v>24189.38</v>
      </c>
      <c r="AM553" s="13">
        <v>531.4</v>
      </c>
      <c r="AN553" s="13">
        <f>Tabla1[[#This Row],[Costo Compra]]+Tabla1[[#This Row],[Otros Compra]]</f>
        <v>24720.780000000002</v>
      </c>
      <c r="AO553" s="9" t="s">
        <v>282</v>
      </c>
      <c r="AP553" s="13" t="s">
        <v>221</v>
      </c>
      <c r="AQ553" s="13" t="s">
        <v>222</v>
      </c>
      <c r="AR553" s="13" t="s">
        <v>148</v>
      </c>
      <c r="AS553" s="13">
        <v>7931.46</v>
      </c>
      <c r="AT553" s="13">
        <v>0</v>
      </c>
      <c r="AU553" s="13" t="s">
        <v>77</v>
      </c>
      <c r="AV553" s="13">
        <v>2020</v>
      </c>
      <c r="AW553" s="16">
        <v>44019</v>
      </c>
      <c r="AX553" s="16">
        <v>44140</v>
      </c>
      <c r="AY553" s="13">
        <v>0</v>
      </c>
      <c r="AZ553" s="13">
        <v>0</v>
      </c>
      <c r="BA553" s="13">
        <v>-32652.240000000002</v>
      </c>
      <c r="BB553" s="13">
        <v>-171.31</v>
      </c>
      <c r="BC553" s="13">
        <v>3687</v>
      </c>
      <c r="BD553" s="13"/>
      <c r="BE553" s="13" t="s">
        <v>250</v>
      </c>
      <c r="BF553" s="13" t="s">
        <v>250</v>
      </c>
      <c r="BG553" s="13"/>
      <c r="BH553" s="13" t="s">
        <v>79</v>
      </c>
      <c r="BI553" s="13"/>
      <c r="BJ553" s="13">
        <v>0</v>
      </c>
      <c r="BK553" s="13">
        <v>0</v>
      </c>
      <c r="BL553" s="13">
        <v>0</v>
      </c>
      <c r="BM553" s="13">
        <v>0</v>
      </c>
      <c r="BN553" s="13">
        <v>0</v>
      </c>
      <c r="BO553" s="13">
        <v>0</v>
      </c>
      <c r="BP553" s="13"/>
      <c r="BQ553" s="13" t="s">
        <v>80</v>
      </c>
      <c r="BR553" s="13" t="s">
        <v>81</v>
      </c>
      <c r="BS553" s="9"/>
      <c r="CGQ553" s="9" t="s">
        <v>70</v>
      </c>
    </row>
    <row r="554" spans="1:71 2227:2227" x14ac:dyDescent="0.25">
      <c r="A554" s="13" t="s">
        <v>70</v>
      </c>
      <c r="B554" s="14">
        <v>999054000034488</v>
      </c>
      <c r="C554" s="15" t="s">
        <v>86</v>
      </c>
      <c r="D554" s="13" t="s">
        <v>85</v>
      </c>
      <c r="E554" s="13" t="s">
        <v>211</v>
      </c>
      <c r="F554" s="13" t="s">
        <v>71</v>
      </c>
      <c r="G554" s="13" t="s">
        <v>70</v>
      </c>
      <c r="H554" s="13" t="s">
        <v>73</v>
      </c>
      <c r="I554" s="13">
        <v>1</v>
      </c>
      <c r="J554" s="13">
        <v>165.5</v>
      </c>
      <c r="K554" s="13">
        <v>392.6</v>
      </c>
      <c r="L554" s="13">
        <v>227.1</v>
      </c>
      <c r="M554" s="14">
        <v>169</v>
      </c>
      <c r="N554" s="13">
        <v>1.34</v>
      </c>
      <c r="O554" s="13">
        <v>4.45</v>
      </c>
      <c r="P554" s="13"/>
      <c r="Q554" s="13"/>
      <c r="R554" s="13"/>
      <c r="S554" s="13"/>
      <c r="T554" s="13"/>
      <c r="U554" s="13"/>
      <c r="V554" s="13">
        <v>165.5</v>
      </c>
      <c r="W554" s="13">
        <v>207.5</v>
      </c>
      <c r="X554" s="13">
        <v>30</v>
      </c>
      <c r="Y554" s="13">
        <v>42</v>
      </c>
      <c r="Z554" s="13">
        <v>1.4</v>
      </c>
      <c r="AA554" s="13">
        <v>3.11</v>
      </c>
      <c r="AB554" s="13">
        <v>207.5</v>
      </c>
      <c r="AC554" s="13">
        <v>392.6</v>
      </c>
      <c r="AD554" s="13">
        <v>139</v>
      </c>
      <c r="AE554" s="13">
        <v>185.1</v>
      </c>
      <c r="AF554" s="13">
        <v>1.33</v>
      </c>
      <c r="AG554" s="13">
        <v>4.75</v>
      </c>
      <c r="AH554" s="13">
        <v>6.66</v>
      </c>
      <c r="AI554" s="13">
        <v>1512.49</v>
      </c>
      <c r="AJ554" s="13">
        <v>1010.9</v>
      </c>
      <c r="AK554" s="13">
        <v>58.19</v>
      </c>
      <c r="AL554" s="13">
        <v>22609.55</v>
      </c>
      <c r="AM554" s="13">
        <v>573.99</v>
      </c>
      <c r="AN554" s="13">
        <f>Tabla1[[#This Row],[Costo Compra]]+Tabla1[[#This Row],[Otros Compra]]</f>
        <v>23183.54</v>
      </c>
      <c r="AO554" s="9" t="s">
        <v>285</v>
      </c>
      <c r="AP554" s="13" t="s">
        <v>212</v>
      </c>
      <c r="AQ554" s="13" t="s">
        <v>111</v>
      </c>
      <c r="AR554" s="13" t="s">
        <v>76</v>
      </c>
      <c r="AS554" s="13">
        <v>10763.77</v>
      </c>
      <c r="AT554" s="13">
        <v>0</v>
      </c>
      <c r="AU554" s="13" t="s">
        <v>77</v>
      </c>
      <c r="AV554" s="13">
        <v>2020</v>
      </c>
      <c r="AW554" s="16">
        <v>44001</v>
      </c>
      <c r="AX554" s="16">
        <v>44140</v>
      </c>
      <c r="AY554" s="13">
        <v>0</v>
      </c>
      <c r="AZ554" s="13">
        <v>0</v>
      </c>
      <c r="BA554" s="13">
        <v>-33947.31</v>
      </c>
      <c r="BB554" s="13">
        <v>-149.47999999999999</v>
      </c>
      <c r="BC554" s="13">
        <v>3686</v>
      </c>
      <c r="BD554" s="13"/>
      <c r="BE554" s="13" t="s">
        <v>250</v>
      </c>
      <c r="BF554" s="13" t="s">
        <v>250</v>
      </c>
      <c r="BG554" s="13"/>
      <c r="BH554" s="13" t="s">
        <v>79</v>
      </c>
      <c r="BI554" s="13"/>
      <c r="BJ554" s="13">
        <v>0</v>
      </c>
      <c r="BK554" s="13">
        <v>0</v>
      </c>
      <c r="BL554" s="13">
        <v>0</v>
      </c>
      <c r="BM554" s="13">
        <v>0</v>
      </c>
      <c r="BN554" s="13">
        <v>0</v>
      </c>
      <c r="BO554" s="13">
        <v>0</v>
      </c>
      <c r="BP554" s="13"/>
      <c r="BQ554" s="13" t="s">
        <v>80</v>
      </c>
      <c r="BR554" s="13" t="s">
        <v>81</v>
      </c>
      <c r="BS554" s="9"/>
      <c r="CGQ554" s="9" t="s">
        <v>70</v>
      </c>
    </row>
    <row r="555" spans="1:71 2227:2227" x14ac:dyDescent="0.25">
      <c r="A555" s="9" t="s">
        <v>70</v>
      </c>
      <c r="B555" s="10">
        <v>999054000034488</v>
      </c>
      <c r="C555" s="11" t="s">
        <v>86</v>
      </c>
      <c r="D555" s="9" t="s">
        <v>85</v>
      </c>
      <c r="E555" s="9" t="s">
        <v>211</v>
      </c>
      <c r="F555" s="9" t="s">
        <v>71</v>
      </c>
      <c r="G555" s="9" t="s">
        <v>70</v>
      </c>
      <c r="H555" s="9" t="s">
        <v>73</v>
      </c>
      <c r="I555" s="9">
        <v>1</v>
      </c>
      <c r="J555" s="9">
        <v>165.5</v>
      </c>
      <c r="K555" s="9">
        <v>392.6</v>
      </c>
      <c r="L555" s="9">
        <v>227.1</v>
      </c>
      <c r="M555" s="10">
        <v>169</v>
      </c>
      <c r="N555" s="9">
        <v>1.34</v>
      </c>
      <c r="O555" s="9">
        <v>4.45</v>
      </c>
      <c r="P555" s="9"/>
      <c r="Q555" s="9"/>
      <c r="R555" s="9"/>
      <c r="S555" s="9"/>
      <c r="T555" s="9"/>
      <c r="U555" s="9"/>
      <c r="V555" s="9">
        <v>165.5</v>
      </c>
      <c r="W555" s="9">
        <v>207.5</v>
      </c>
      <c r="X555" s="9">
        <v>30</v>
      </c>
      <c r="Y555" s="9">
        <v>42</v>
      </c>
      <c r="Z555" s="9">
        <v>1.4</v>
      </c>
      <c r="AA555" s="9">
        <v>3.11</v>
      </c>
      <c r="AB555" s="9">
        <v>207.5</v>
      </c>
      <c r="AC555" s="9">
        <v>392.6</v>
      </c>
      <c r="AD555" s="9">
        <v>139</v>
      </c>
      <c r="AE555" s="9">
        <v>185.1</v>
      </c>
      <c r="AF555" s="9">
        <v>1.33</v>
      </c>
      <c r="AG555" s="9">
        <v>4.75</v>
      </c>
      <c r="AH555" s="9">
        <v>6.66</v>
      </c>
      <c r="AI555" s="9">
        <v>1512.49</v>
      </c>
      <c r="AJ555" s="9">
        <v>1010.9</v>
      </c>
      <c r="AK555" s="9">
        <v>58.17</v>
      </c>
      <c r="AL555" s="9">
        <v>22609.55</v>
      </c>
      <c r="AM555" s="9">
        <v>573.99</v>
      </c>
      <c r="AN555" s="9">
        <f>Tabla1[[#This Row],[Costo Compra]]+Tabla1[[#This Row],[Otros Compra]]</f>
        <v>23183.54</v>
      </c>
      <c r="AO555" s="9" t="s">
        <v>285</v>
      </c>
      <c r="AP555" s="9" t="s">
        <v>212</v>
      </c>
      <c r="AQ555" s="9" t="s">
        <v>111</v>
      </c>
      <c r="AR555" s="9" t="s">
        <v>76</v>
      </c>
      <c r="AS555" s="9">
        <v>10760.33</v>
      </c>
      <c r="AT555" s="9">
        <v>0</v>
      </c>
      <c r="AU555" s="9" t="s">
        <v>77</v>
      </c>
      <c r="AV555" s="9">
        <v>2020</v>
      </c>
      <c r="AW555" s="12">
        <v>44001</v>
      </c>
      <c r="AX555" s="12">
        <v>44140</v>
      </c>
      <c r="AY555" s="9">
        <v>0</v>
      </c>
      <c r="AZ555" s="9">
        <v>0</v>
      </c>
      <c r="BA555" s="9">
        <v>-33943.870000000003</v>
      </c>
      <c r="BB555" s="9">
        <v>-149.47</v>
      </c>
      <c r="BC555" s="9">
        <v>3686</v>
      </c>
      <c r="BD555" s="9"/>
      <c r="BE555" s="9" t="s">
        <v>250</v>
      </c>
      <c r="BF555" s="9" t="s">
        <v>250</v>
      </c>
      <c r="BG555" s="9"/>
      <c r="BH555" s="9" t="s">
        <v>79</v>
      </c>
      <c r="BI555" s="9"/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/>
      <c r="BQ555" s="9" t="s">
        <v>80</v>
      </c>
      <c r="BR555" s="9" t="s">
        <v>81</v>
      </c>
      <c r="BS555" s="9"/>
      <c r="CGQ555" s="9" t="s">
        <v>70</v>
      </c>
    </row>
    <row r="556" spans="1:71 2227:2227" x14ac:dyDescent="0.25">
      <c r="A556" s="9" t="s">
        <v>70</v>
      </c>
      <c r="B556" s="10">
        <v>999054000034492</v>
      </c>
      <c r="C556" s="11" t="s">
        <v>86</v>
      </c>
      <c r="D556" s="9" t="s">
        <v>96</v>
      </c>
      <c r="E556" s="9" t="s">
        <v>211</v>
      </c>
      <c r="F556" s="9" t="s">
        <v>71</v>
      </c>
      <c r="G556" s="9" t="s">
        <v>70</v>
      </c>
      <c r="H556" s="9" t="s">
        <v>73</v>
      </c>
      <c r="I556" s="9">
        <v>1</v>
      </c>
      <c r="J556" s="9">
        <v>211</v>
      </c>
      <c r="K556" s="9">
        <v>394.6</v>
      </c>
      <c r="L556" s="9">
        <v>183.6</v>
      </c>
      <c r="M556" s="10">
        <v>169</v>
      </c>
      <c r="N556" s="9">
        <v>1.0900000000000001</v>
      </c>
      <c r="O556" s="9">
        <v>5.51</v>
      </c>
      <c r="P556" s="9"/>
      <c r="Q556" s="9"/>
      <c r="R556" s="9"/>
      <c r="S556" s="9"/>
      <c r="T556" s="9"/>
      <c r="U556" s="9"/>
      <c r="V556" s="9">
        <v>211</v>
      </c>
      <c r="W556" s="9">
        <v>245</v>
      </c>
      <c r="X556" s="9">
        <v>30</v>
      </c>
      <c r="Y556" s="9">
        <v>34</v>
      </c>
      <c r="Z556" s="9">
        <v>1.1299999999999999</v>
      </c>
      <c r="AA556" s="9">
        <v>3.85</v>
      </c>
      <c r="AB556" s="9">
        <v>245</v>
      </c>
      <c r="AC556" s="9">
        <v>394.6</v>
      </c>
      <c r="AD556" s="9">
        <v>139</v>
      </c>
      <c r="AE556" s="9">
        <v>149.6</v>
      </c>
      <c r="AF556" s="9">
        <v>1.08</v>
      </c>
      <c r="AG556" s="9">
        <v>5.88</v>
      </c>
      <c r="AH556" s="9">
        <v>8.24</v>
      </c>
      <c r="AI556" s="9">
        <v>1512.49</v>
      </c>
      <c r="AJ556" s="9">
        <v>1010.9</v>
      </c>
      <c r="AK556" s="9">
        <v>71.98</v>
      </c>
      <c r="AL556" s="9">
        <v>26695.62</v>
      </c>
      <c r="AM556" s="9">
        <v>573.99</v>
      </c>
      <c r="AN556" s="9">
        <f>Tabla1[[#This Row],[Costo Compra]]+Tabla1[[#This Row],[Otros Compra]]</f>
        <v>27269.61</v>
      </c>
      <c r="AO556" s="9" t="s">
        <v>285</v>
      </c>
      <c r="AP556" s="9" t="s">
        <v>212</v>
      </c>
      <c r="AQ556" s="9" t="s">
        <v>111</v>
      </c>
      <c r="AR556" s="9" t="s">
        <v>76</v>
      </c>
      <c r="AS556" s="9">
        <v>10760.33</v>
      </c>
      <c r="AT556" s="9">
        <v>0</v>
      </c>
      <c r="AU556" s="9" t="s">
        <v>77</v>
      </c>
      <c r="AV556" s="9">
        <v>2020</v>
      </c>
      <c r="AW556" s="12">
        <v>44001</v>
      </c>
      <c r="AX556" s="12">
        <v>44140</v>
      </c>
      <c r="AY556" s="9">
        <v>0</v>
      </c>
      <c r="AZ556" s="9">
        <v>0</v>
      </c>
      <c r="BA556" s="9">
        <v>-38029.94</v>
      </c>
      <c r="BB556" s="9">
        <v>-207.13</v>
      </c>
      <c r="BC556" s="9">
        <v>3686</v>
      </c>
      <c r="BD556" s="9"/>
      <c r="BE556" s="9" t="s">
        <v>250</v>
      </c>
      <c r="BF556" s="9" t="s">
        <v>250</v>
      </c>
      <c r="BG556" s="9"/>
      <c r="BH556" s="9" t="s">
        <v>79</v>
      </c>
      <c r="BI556" s="9"/>
      <c r="BJ556" s="9">
        <v>0</v>
      </c>
      <c r="BK556" s="9">
        <v>0</v>
      </c>
      <c r="BL556" s="9">
        <v>0</v>
      </c>
      <c r="BM556" s="9">
        <v>0</v>
      </c>
      <c r="BN556" s="9">
        <v>0</v>
      </c>
      <c r="BO556" s="9">
        <v>0</v>
      </c>
      <c r="BP556" s="9"/>
      <c r="BQ556" s="9" t="s">
        <v>80</v>
      </c>
      <c r="BR556" s="9" t="s">
        <v>81</v>
      </c>
      <c r="BS556" s="9"/>
      <c r="CGQ556" s="9" t="s">
        <v>70</v>
      </c>
    </row>
    <row r="557" spans="1:71 2227:2227" x14ac:dyDescent="0.25">
      <c r="A557" s="13" t="s">
        <v>70</v>
      </c>
      <c r="B557" s="14">
        <v>999054000050454</v>
      </c>
      <c r="C557" s="15" t="s">
        <v>86</v>
      </c>
      <c r="D557" s="13" t="s">
        <v>87</v>
      </c>
      <c r="E557" s="13" t="s">
        <v>233</v>
      </c>
      <c r="F557" s="13" t="s">
        <v>71</v>
      </c>
      <c r="G557" s="13" t="s">
        <v>70</v>
      </c>
      <c r="H557" s="13" t="s">
        <v>73</v>
      </c>
      <c r="I557" s="13">
        <v>1</v>
      </c>
      <c r="J557" s="13">
        <v>255</v>
      </c>
      <c r="K557" s="13">
        <v>410.6</v>
      </c>
      <c r="L557" s="13">
        <v>155.6</v>
      </c>
      <c r="M557" s="14">
        <v>118</v>
      </c>
      <c r="N557" s="13">
        <v>1.32</v>
      </c>
      <c r="O557" s="13">
        <v>4.38</v>
      </c>
      <c r="P557" s="13"/>
      <c r="Q557" s="13"/>
      <c r="R557" s="13"/>
      <c r="S557" s="13"/>
      <c r="T557" s="13"/>
      <c r="U557" s="13"/>
      <c r="V557" s="13">
        <v>255</v>
      </c>
      <c r="W557" s="13">
        <v>262</v>
      </c>
      <c r="X557" s="13">
        <v>17</v>
      </c>
      <c r="Y557" s="13">
        <v>7</v>
      </c>
      <c r="Z557" s="13">
        <v>0.41</v>
      </c>
      <c r="AA557" s="13">
        <v>3.95</v>
      </c>
      <c r="AB557" s="13">
        <v>262</v>
      </c>
      <c r="AC557" s="13">
        <v>410.6</v>
      </c>
      <c r="AD557" s="13">
        <v>101</v>
      </c>
      <c r="AE557" s="13">
        <v>148.6</v>
      </c>
      <c r="AF557" s="13">
        <v>1.47</v>
      </c>
      <c r="AG557" s="13">
        <v>4.4000000000000004</v>
      </c>
      <c r="AH557" s="13">
        <v>7</v>
      </c>
      <c r="AI557" s="13">
        <v>1088.74</v>
      </c>
      <c r="AJ557" s="13">
        <v>681.58</v>
      </c>
      <c r="AK557" s="13">
        <v>50.12</v>
      </c>
      <c r="AL557" s="13">
        <v>29596.73</v>
      </c>
      <c r="AM557" s="13">
        <v>1350.93</v>
      </c>
      <c r="AN557" s="13">
        <f>Tabla1[[#This Row],[Costo Compra]]+Tabla1[[#This Row],[Otros Compra]]</f>
        <v>30947.66</v>
      </c>
      <c r="AO557" s="9" t="s">
        <v>282</v>
      </c>
      <c r="AP557" s="13" t="s">
        <v>234</v>
      </c>
      <c r="AQ557" s="13" t="s">
        <v>160</v>
      </c>
      <c r="AR557" s="13" t="s">
        <v>148</v>
      </c>
      <c r="AS557" s="13">
        <v>7443.91</v>
      </c>
      <c r="AT557" s="13">
        <v>0</v>
      </c>
      <c r="AU557" s="13" t="s">
        <v>77</v>
      </c>
      <c r="AV557" s="13">
        <v>2020</v>
      </c>
      <c r="AW557" s="16">
        <v>44039</v>
      </c>
      <c r="AX557" s="16">
        <v>44140</v>
      </c>
      <c r="AY557" s="13">
        <v>0</v>
      </c>
      <c r="AZ557" s="13">
        <v>0</v>
      </c>
      <c r="BA557" s="13">
        <v>-38391.57</v>
      </c>
      <c r="BB557" s="13">
        <v>-246.73</v>
      </c>
      <c r="BC557" s="13">
        <v>3686</v>
      </c>
      <c r="BD557" s="13"/>
      <c r="BE557" s="13" t="s">
        <v>250</v>
      </c>
      <c r="BF557" s="13" t="s">
        <v>250</v>
      </c>
      <c r="BG557" s="13"/>
      <c r="BH557" s="13" t="s">
        <v>79</v>
      </c>
      <c r="BI557" s="13"/>
      <c r="BJ557" s="13">
        <v>0</v>
      </c>
      <c r="BK557" s="13">
        <v>0</v>
      </c>
      <c r="BL557" s="13">
        <v>0</v>
      </c>
      <c r="BM557" s="13">
        <v>0</v>
      </c>
      <c r="BN557" s="13">
        <v>0</v>
      </c>
      <c r="BO557" s="13">
        <v>0</v>
      </c>
      <c r="BP557" s="13"/>
      <c r="BQ557" s="13" t="s">
        <v>80</v>
      </c>
      <c r="BR557" s="13" t="s">
        <v>81</v>
      </c>
      <c r="BS557" s="9"/>
      <c r="CGQ557" s="9" t="s">
        <v>70</v>
      </c>
    </row>
    <row r="558" spans="1:71 2227:2227" x14ac:dyDescent="0.25">
      <c r="A558" s="9" t="s">
        <v>70</v>
      </c>
      <c r="B558" s="10">
        <v>999054000021262</v>
      </c>
      <c r="C558" s="11" t="s">
        <v>86</v>
      </c>
      <c r="D558" s="9" t="s">
        <v>85</v>
      </c>
      <c r="E558" s="9" t="s">
        <v>191</v>
      </c>
      <c r="F558" s="9" t="s">
        <v>71</v>
      </c>
      <c r="G558" s="9" t="s">
        <v>119</v>
      </c>
      <c r="H558" s="9" t="s">
        <v>73</v>
      </c>
      <c r="I558" s="9">
        <v>1</v>
      </c>
      <c r="J558" s="9">
        <v>203.5</v>
      </c>
      <c r="K558" s="9">
        <v>415.4</v>
      </c>
      <c r="L558" s="9">
        <v>211.9</v>
      </c>
      <c r="M558" s="10">
        <v>180</v>
      </c>
      <c r="N558" s="9">
        <v>1.18</v>
      </c>
      <c r="O558" s="9">
        <v>0</v>
      </c>
      <c r="P558" s="9">
        <v>248.5</v>
      </c>
      <c r="Q558" s="9">
        <v>268</v>
      </c>
      <c r="R558" s="9">
        <v>48</v>
      </c>
      <c r="S558" s="9">
        <v>19.5</v>
      </c>
      <c r="T558" s="9">
        <v>0.41</v>
      </c>
      <c r="U558" s="9"/>
      <c r="V558" s="9">
        <v>203.5</v>
      </c>
      <c r="W558" s="9">
        <v>248.5</v>
      </c>
      <c r="X558" s="9">
        <v>18</v>
      </c>
      <c r="Y558" s="9">
        <v>45</v>
      </c>
      <c r="Z558" s="9">
        <v>2.5</v>
      </c>
      <c r="AA558" s="9"/>
      <c r="AB558" s="9"/>
      <c r="AC558" s="9"/>
      <c r="AD558" s="9"/>
      <c r="AE558" s="9"/>
      <c r="AF558" s="9"/>
      <c r="AG558" s="9"/>
      <c r="AH558" s="9">
        <v>0</v>
      </c>
      <c r="AI558" s="9"/>
      <c r="AJ558" s="9"/>
      <c r="AK558" s="9">
        <v>0</v>
      </c>
      <c r="AL558" s="9">
        <v>27415.49</v>
      </c>
      <c r="AM558" s="9">
        <v>931.87</v>
      </c>
      <c r="AN558" s="9">
        <f>Tabla1[[#This Row],[Costo Compra]]+Tabla1[[#This Row],[Otros Compra]]</f>
        <v>28347.360000000001</v>
      </c>
      <c r="AO558" s="9" t="s">
        <v>285</v>
      </c>
      <c r="AP558" s="9" t="s">
        <v>110</v>
      </c>
      <c r="AQ558" s="9" t="s">
        <v>111</v>
      </c>
      <c r="AR558" s="9" t="s">
        <v>76</v>
      </c>
      <c r="AS558" s="9">
        <v>0</v>
      </c>
      <c r="AT558" s="9">
        <v>0</v>
      </c>
      <c r="AU558" s="9" t="s">
        <v>77</v>
      </c>
      <c r="AV558" s="9">
        <v>2020</v>
      </c>
      <c r="AW558" s="12">
        <v>44019</v>
      </c>
      <c r="AX558" s="12">
        <v>44133</v>
      </c>
      <c r="AY558" s="9">
        <v>0</v>
      </c>
      <c r="AZ558" s="9">
        <v>0</v>
      </c>
      <c r="BA558" s="9">
        <v>-28347.360000000001</v>
      </c>
      <c r="BB558" s="9">
        <v>-133.78</v>
      </c>
      <c r="BC558" s="9">
        <v>3654</v>
      </c>
      <c r="BD558" s="9"/>
      <c r="BE558" s="9" t="s">
        <v>253</v>
      </c>
      <c r="BF558" s="9" t="s">
        <v>253</v>
      </c>
      <c r="BG558" s="9"/>
      <c r="BH558" s="9" t="s">
        <v>79</v>
      </c>
      <c r="BI558" s="9"/>
      <c r="BJ558" s="9">
        <v>0</v>
      </c>
      <c r="BK558" s="9">
        <v>0</v>
      </c>
      <c r="BL558" s="9">
        <v>0</v>
      </c>
      <c r="BM558" s="9">
        <v>0</v>
      </c>
      <c r="BN558" s="9">
        <v>0</v>
      </c>
      <c r="BO558" s="9">
        <v>0</v>
      </c>
      <c r="BP558" s="9"/>
      <c r="BQ558" s="9" t="s">
        <v>80</v>
      </c>
      <c r="BR558" s="9" t="s">
        <v>81</v>
      </c>
      <c r="BS558" s="9"/>
      <c r="CGQ558" s="9" t="s">
        <v>70</v>
      </c>
    </row>
    <row r="559" spans="1:71 2227:2227" x14ac:dyDescent="0.25">
      <c r="A559" s="9" t="s">
        <v>70</v>
      </c>
      <c r="B559" s="10">
        <v>999054000021262</v>
      </c>
      <c r="C559" s="11" t="s">
        <v>86</v>
      </c>
      <c r="D559" s="9" t="s">
        <v>85</v>
      </c>
      <c r="E559" s="9" t="s">
        <v>191</v>
      </c>
      <c r="F559" s="9" t="s">
        <v>71</v>
      </c>
      <c r="G559" s="9" t="s">
        <v>119</v>
      </c>
      <c r="H559" s="9" t="s">
        <v>73</v>
      </c>
      <c r="I559" s="9">
        <v>1</v>
      </c>
      <c r="J559" s="9">
        <v>203.5</v>
      </c>
      <c r="K559" s="9">
        <v>415.4</v>
      </c>
      <c r="L559" s="9">
        <v>211.9</v>
      </c>
      <c r="M559" s="10">
        <v>180</v>
      </c>
      <c r="N559" s="9">
        <v>1.18</v>
      </c>
      <c r="O559" s="9">
        <v>4.1500000000000004</v>
      </c>
      <c r="P559" s="9">
        <v>248.5</v>
      </c>
      <c r="Q559" s="9">
        <v>268</v>
      </c>
      <c r="R559" s="9">
        <v>48</v>
      </c>
      <c r="S559" s="9">
        <v>19.5</v>
      </c>
      <c r="T559" s="9">
        <v>0.41</v>
      </c>
      <c r="U559" s="9">
        <v>6.82</v>
      </c>
      <c r="V559" s="9">
        <v>203.5</v>
      </c>
      <c r="W559" s="9">
        <v>248.5</v>
      </c>
      <c r="X559" s="9">
        <v>18</v>
      </c>
      <c r="Y559" s="9">
        <v>45</v>
      </c>
      <c r="Z559" s="9">
        <v>2.5</v>
      </c>
      <c r="AA559" s="9">
        <v>0.38</v>
      </c>
      <c r="AB559" s="9"/>
      <c r="AC559" s="9"/>
      <c r="AD559" s="9"/>
      <c r="AE559" s="9"/>
      <c r="AF559" s="9"/>
      <c r="AG559" s="9"/>
      <c r="AH559" s="9">
        <v>6.46</v>
      </c>
      <c r="AI559" s="9">
        <v>1369.39</v>
      </c>
      <c r="AJ559" s="9">
        <v>878.65</v>
      </c>
      <c r="AK559" s="9">
        <v>67.3</v>
      </c>
      <c r="AL559" s="9">
        <v>27415.49</v>
      </c>
      <c r="AM559" s="9">
        <v>931.87</v>
      </c>
      <c r="AN559" s="9">
        <f>Tabla1[[#This Row],[Costo Compra]]+Tabla1[[#This Row],[Otros Compra]]</f>
        <v>28347.360000000001</v>
      </c>
      <c r="AO559" s="9" t="s">
        <v>285</v>
      </c>
      <c r="AP559" s="9" t="s">
        <v>110</v>
      </c>
      <c r="AQ559" s="9" t="s">
        <v>111</v>
      </c>
      <c r="AR559" s="9" t="s">
        <v>76</v>
      </c>
      <c r="AS559" s="9">
        <v>9920.14</v>
      </c>
      <c r="AT559" s="9">
        <v>0</v>
      </c>
      <c r="AU559" s="9" t="s">
        <v>77</v>
      </c>
      <c r="AV559" s="9">
        <v>2020</v>
      </c>
      <c r="AW559" s="12">
        <v>44019</v>
      </c>
      <c r="AX559" s="12">
        <v>44133</v>
      </c>
      <c r="AY559" s="9">
        <v>0</v>
      </c>
      <c r="AZ559" s="9">
        <v>0</v>
      </c>
      <c r="BA559" s="9">
        <v>-38267.5</v>
      </c>
      <c r="BB559" s="9">
        <v>-180.59</v>
      </c>
      <c r="BC559" s="9">
        <v>3654</v>
      </c>
      <c r="BD559" s="9"/>
      <c r="BE559" s="9" t="s">
        <v>253</v>
      </c>
      <c r="BF559" s="9" t="s">
        <v>253</v>
      </c>
      <c r="BG559" s="9"/>
      <c r="BH559" s="9" t="s">
        <v>79</v>
      </c>
      <c r="BI559" s="9"/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/>
      <c r="BQ559" s="9" t="s">
        <v>80</v>
      </c>
      <c r="BR559" s="9" t="s">
        <v>81</v>
      </c>
      <c r="BS559" s="9"/>
      <c r="CGQ559" s="9" t="s">
        <v>70</v>
      </c>
    </row>
    <row r="560" spans="1:71 2227:2227" x14ac:dyDescent="0.25">
      <c r="A560" s="9" t="s">
        <v>70</v>
      </c>
      <c r="B560" s="10">
        <v>999054000021467</v>
      </c>
      <c r="C560" s="11" t="s">
        <v>86</v>
      </c>
      <c r="D560" s="9" t="s">
        <v>96</v>
      </c>
      <c r="E560" s="9" t="s">
        <v>211</v>
      </c>
      <c r="F560" s="9" t="s">
        <v>71</v>
      </c>
      <c r="G560" s="9" t="s">
        <v>119</v>
      </c>
      <c r="H560" s="9" t="s">
        <v>73</v>
      </c>
      <c r="I560" s="9">
        <v>1</v>
      </c>
      <c r="J560" s="9">
        <v>211.5</v>
      </c>
      <c r="K560" s="9">
        <v>420.4</v>
      </c>
      <c r="L560" s="9">
        <v>208.9</v>
      </c>
      <c r="M560" s="10">
        <v>162</v>
      </c>
      <c r="N560" s="9">
        <v>1.29</v>
      </c>
      <c r="O560" s="9">
        <v>4.57</v>
      </c>
      <c r="P560" s="9"/>
      <c r="Q560" s="9"/>
      <c r="R560" s="9"/>
      <c r="S560" s="9"/>
      <c r="T560" s="9"/>
      <c r="U560" s="9"/>
      <c r="V560" s="9">
        <v>211.5</v>
      </c>
      <c r="W560" s="9">
        <v>278</v>
      </c>
      <c r="X560" s="9">
        <v>30</v>
      </c>
      <c r="Y560" s="9">
        <v>66.5</v>
      </c>
      <c r="Z560" s="9">
        <v>2.2200000000000002</v>
      </c>
      <c r="AA560" s="9">
        <v>1.97</v>
      </c>
      <c r="AB560" s="9">
        <v>278</v>
      </c>
      <c r="AC560" s="9">
        <v>420.4</v>
      </c>
      <c r="AD560" s="9">
        <v>132</v>
      </c>
      <c r="AE560" s="9">
        <v>142.4</v>
      </c>
      <c r="AF560" s="9">
        <v>1.08</v>
      </c>
      <c r="AG560" s="9">
        <v>5.79</v>
      </c>
      <c r="AH560" s="9">
        <v>6.86</v>
      </c>
      <c r="AI560" s="9">
        <v>1432.66</v>
      </c>
      <c r="AJ560" s="9">
        <v>955.63</v>
      </c>
      <c r="AK560" s="9">
        <v>73.510000000000005</v>
      </c>
      <c r="AL560" s="9">
        <v>30291.35</v>
      </c>
      <c r="AM560" s="9">
        <v>573.99</v>
      </c>
      <c r="AN560" s="9">
        <f>Tabla1[[#This Row],[Costo Compra]]+Tabla1[[#This Row],[Otros Compra]]</f>
        <v>30865.34</v>
      </c>
      <c r="AO560" s="9" t="s">
        <v>285</v>
      </c>
      <c r="AP560" s="9" t="s">
        <v>212</v>
      </c>
      <c r="AQ560" s="9" t="s">
        <v>111</v>
      </c>
      <c r="AR560" s="9" t="s">
        <v>76</v>
      </c>
      <c r="AS560" s="9">
        <v>10460.68</v>
      </c>
      <c r="AT560" s="9">
        <v>0</v>
      </c>
      <c r="AU560" s="9" t="s">
        <v>77</v>
      </c>
      <c r="AV560" s="9">
        <v>2020</v>
      </c>
      <c r="AW560" s="12">
        <v>44001</v>
      </c>
      <c r="AX560" s="12">
        <v>44133</v>
      </c>
      <c r="AY560" s="9">
        <v>0</v>
      </c>
      <c r="AZ560" s="9">
        <v>0</v>
      </c>
      <c r="BA560" s="9">
        <v>-41326.019999999997</v>
      </c>
      <c r="BB560" s="9">
        <v>-197.83</v>
      </c>
      <c r="BC560" s="9">
        <v>3654</v>
      </c>
      <c r="BD560" s="9"/>
      <c r="BE560" s="9" t="s">
        <v>250</v>
      </c>
      <c r="BF560" s="9" t="s">
        <v>250</v>
      </c>
      <c r="BG560" s="9"/>
      <c r="BH560" s="9" t="s">
        <v>79</v>
      </c>
      <c r="BI560" s="9"/>
      <c r="BJ560" s="9">
        <v>0</v>
      </c>
      <c r="BK560" s="9">
        <v>0</v>
      </c>
      <c r="BL560" s="9">
        <v>0</v>
      </c>
      <c r="BM560" s="9">
        <v>0</v>
      </c>
      <c r="BN560" s="9">
        <v>0</v>
      </c>
      <c r="BO560" s="9">
        <v>0</v>
      </c>
      <c r="BP560" s="9"/>
      <c r="BQ560" s="9" t="s">
        <v>80</v>
      </c>
      <c r="BR560" s="9" t="s">
        <v>81</v>
      </c>
      <c r="BS560" s="9"/>
      <c r="CGQ560" s="9" t="s">
        <v>70</v>
      </c>
    </row>
    <row r="561" spans="1:71 2227:2227" x14ac:dyDescent="0.25">
      <c r="A561" s="9" t="s">
        <v>70</v>
      </c>
      <c r="B561" s="10">
        <v>999054000021529</v>
      </c>
      <c r="C561" s="11" t="s">
        <v>97</v>
      </c>
      <c r="D561" s="9" t="s">
        <v>87</v>
      </c>
      <c r="E561" s="9" t="s">
        <v>216</v>
      </c>
      <c r="F561" s="9" t="s">
        <v>71</v>
      </c>
      <c r="G561" s="9" t="s">
        <v>119</v>
      </c>
      <c r="H561" s="9" t="s">
        <v>73</v>
      </c>
      <c r="I561" s="9">
        <v>1</v>
      </c>
      <c r="J561" s="9">
        <v>238</v>
      </c>
      <c r="K561" s="9">
        <v>329.2</v>
      </c>
      <c r="L561" s="9">
        <v>91.2</v>
      </c>
      <c r="M561" s="10">
        <v>163</v>
      </c>
      <c r="N561" s="9">
        <v>0.56000000000000005</v>
      </c>
      <c r="O561" s="9">
        <v>7.62</v>
      </c>
      <c r="P561" s="9">
        <v>223.5</v>
      </c>
      <c r="Q561" s="9">
        <v>287</v>
      </c>
      <c r="R561" s="9">
        <v>90</v>
      </c>
      <c r="S561" s="9">
        <v>63.5</v>
      </c>
      <c r="T561" s="9">
        <v>0.71</v>
      </c>
      <c r="U561" s="9">
        <v>5.09</v>
      </c>
      <c r="V561" s="9">
        <v>238</v>
      </c>
      <c r="W561" s="9">
        <v>223.5</v>
      </c>
      <c r="X561" s="9">
        <v>21</v>
      </c>
      <c r="Y561" s="9">
        <v>-14.5</v>
      </c>
      <c r="Z561" s="9">
        <v>0</v>
      </c>
      <c r="AA561" s="9">
        <v>0</v>
      </c>
      <c r="AB561" s="9"/>
      <c r="AC561" s="9"/>
      <c r="AD561" s="9"/>
      <c r="AE561" s="9"/>
      <c r="AF561" s="9"/>
      <c r="AG561" s="9"/>
      <c r="AH561" s="9">
        <v>12.27</v>
      </c>
      <c r="AI561" s="9">
        <v>1119.1300000000001</v>
      </c>
      <c r="AJ561" s="9">
        <v>695.33</v>
      </c>
      <c r="AK561" s="9">
        <v>181.46</v>
      </c>
      <c r="AL561" s="9">
        <v>29893.46</v>
      </c>
      <c r="AM561" s="9">
        <v>592</v>
      </c>
      <c r="AN561" s="9">
        <f>Tabla1[[#This Row],[Costo Compra]]+Tabla1[[#This Row],[Otros Compra]]</f>
        <v>30485.46</v>
      </c>
      <c r="AO561" s="9" t="s">
        <v>282</v>
      </c>
      <c r="AP561" s="9" t="s">
        <v>217</v>
      </c>
      <c r="AQ561" s="9" t="s">
        <v>218</v>
      </c>
      <c r="AR561" s="9" t="s">
        <v>148</v>
      </c>
      <c r="AS561" s="9">
        <v>7657.77</v>
      </c>
      <c r="AT561" s="9">
        <v>0</v>
      </c>
      <c r="AU561" s="9" t="s">
        <v>77</v>
      </c>
      <c r="AV561" s="9">
        <v>2020</v>
      </c>
      <c r="AW561" s="12">
        <v>44081</v>
      </c>
      <c r="AX561" s="12">
        <v>44133</v>
      </c>
      <c r="AY561" s="9">
        <v>0</v>
      </c>
      <c r="AZ561" s="9">
        <v>0</v>
      </c>
      <c r="BA561" s="9">
        <v>-38143.230000000003</v>
      </c>
      <c r="BB561" s="9">
        <v>-418.24</v>
      </c>
      <c r="BC561" s="9">
        <v>3654</v>
      </c>
      <c r="BD561" s="9"/>
      <c r="BE561" s="9" t="s">
        <v>250</v>
      </c>
      <c r="BF561" s="9" t="s">
        <v>250</v>
      </c>
      <c r="BG561" s="9"/>
      <c r="BH561" s="9" t="s">
        <v>99</v>
      </c>
      <c r="BI561" s="9"/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/>
      <c r="BQ561" s="9" t="s">
        <v>80</v>
      </c>
      <c r="BR561" s="9" t="s">
        <v>81</v>
      </c>
      <c r="BS561" s="9"/>
      <c r="CGQ561" s="9" t="s">
        <v>70</v>
      </c>
    </row>
    <row r="562" spans="1:71 2227:2227" x14ac:dyDescent="0.25">
      <c r="A562" s="9" t="s">
        <v>70</v>
      </c>
      <c r="B562" s="10">
        <v>999054000021552</v>
      </c>
      <c r="C562" s="11" t="s">
        <v>86</v>
      </c>
      <c r="D562" s="9"/>
      <c r="E562" s="9" t="s">
        <v>186</v>
      </c>
      <c r="F562" s="9" t="s">
        <v>71</v>
      </c>
      <c r="G562" s="9" t="s">
        <v>119</v>
      </c>
      <c r="H562" s="9" t="s">
        <v>73</v>
      </c>
      <c r="I562" s="9">
        <v>1</v>
      </c>
      <c r="J562" s="9">
        <v>219.5</v>
      </c>
      <c r="K562" s="9">
        <v>428.4</v>
      </c>
      <c r="L562" s="9">
        <v>208.9</v>
      </c>
      <c r="M562" s="10">
        <v>154</v>
      </c>
      <c r="N562" s="9">
        <v>1.36</v>
      </c>
      <c r="O562" s="9">
        <v>0</v>
      </c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>
        <v>219.5</v>
      </c>
      <c r="AC562" s="9">
        <v>428.4</v>
      </c>
      <c r="AD562" s="9">
        <v>154</v>
      </c>
      <c r="AE562" s="9">
        <v>208.9</v>
      </c>
      <c r="AF562" s="9">
        <v>1.36</v>
      </c>
      <c r="AG562" s="9"/>
      <c r="AH562" s="9">
        <v>0</v>
      </c>
      <c r="AI562" s="9"/>
      <c r="AJ562" s="9"/>
      <c r="AK562" s="9">
        <v>0</v>
      </c>
      <c r="AL562" s="9">
        <v>23026.47</v>
      </c>
      <c r="AM562" s="9">
        <v>880.28</v>
      </c>
      <c r="AN562" s="9">
        <f>Tabla1[[#This Row],[Costo Compra]]+Tabla1[[#This Row],[Otros Compra]]</f>
        <v>23906.75</v>
      </c>
      <c r="AO562" s="9" t="s">
        <v>285</v>
      </c>
      <c r="AP562" s="9" t="s">
        <v>187</v>
      </c>
      <c r="AQ562" s="9" t="s">
        <v>111</v>
      </c>
      <c r="AR562" s="9" t="s">
        <v>76</v>
      </c>
      <c r="AS562" s="9">
        <v>0</v>
      </c>
      <c r="AT562" s="9">
        <v>0</v>
      </c>
      <c r="AU562" s="9" t="s">
        <v>77</v>
      </c>
      <c r="AV562" s="9">
        <v>2020</v>
      </c>
      <c r="AW562" s="12">
        <v>43979</v>
      </c>
      <c r="AX562" s="12">
        <v>44133</v>
      </c>
      <c r="AY562" s="9">
        <v>0</v>
      </c>
      <c r="AZ562" s="9">
        <v>0</v>
      </c>
      <c r="BA562" s="9">
        <v>-23906.75</v>
      </c>
      <c r="BB562" s="9">
        <v>-114.44</v>
      </c>
      <c r="BC562" s="9">
        <v>3654</v>
      </c>
      <c r="BD562" s="9"/>
      <c r="BE562" s="9" t="s">
        <v>250</v>
      </c>
      <c r="BF562" s="9" t="s">
        <v>250</v>
      </c>
      <c r="BG562" s="9"/>
      <c r="BH562" s="9" t="s">
        <v>79</v>
      </c>
      <c r="BI562" s="9"/>
      <c r="BJ562" s="9">
        <v>0</v>
      </c>
      <c r="BK562" s="9">
        <v>0</v>
      </c>
      <c r="BL562" s="9">
        <v>0</v>
      </c>
      <c r="BM562" s="9">
        <v>0</v>
      </c>
      <c r="BN562" s="9">
        <v>0</v>
      </c>
      <c r="BO562" s="9">
        <v>0</v>
      </c>
      <c r="BP562" s="9"/>
      <c r="BQ562" s="9" t="s">
        <v>80</v>
      </c>
      <c r="BR562" s="9" t="s">
        <v>81</v>
      </c>
      <c r="BS562" s="9"/>
      <c r="CGQ562" s="9" t="s">
        <v>70</v>
      </c>
    </row>
    <row r="563" spans="1:71 2227:2227" x14ac:dyDescent="0.25">
      <c r="A563" s="9" t="s">
        <v>70</v>
      </c>
      <c r="B563" s="10">
        <v>999054000021668</v>
      </c>
      <c r="C563" s="11" t="s">
        <v>86</v>
      </c>
      <c r="D563" s="9" t="s">
        <v>85</v>
      </c>
      <c r="E563" s="9" t="s">
        <v>200</v>
      </c>
      <c r="F563" s="9" t="s">
        <v>71</v>
      </c>
      <c r="G563" s="9" t="s">
        <v>119</v>
      </c>
      <c r="H563" s="9" t="s">
        <v>73</v>
      </c>
      <c r="I563" s="9">
        <v>1</v>
      </c>
      <c r="J563" s="9">
        <v>177</v>
      </c>
      <c r="K563" s="9">
        <v>412.4</v>
      </c>
      <c r="L563" s="9">
        <v>235.4</v>
      </c>
      <c r="M563" s="10">
        <v>192</v>
      </c>
      <c r="N563" s="9">
        <v>1.23</v>
      </c>
      <c r="O563" s="9">
        <v>0</v>
      </c>
      <c r="P563" s="9"/>
      <c r="Q563" s="9"/>
      <c r="R563" s="9"/>
      <c r="S563" s="9"/>
      <c r="T563" s="9"/>
      <c r="U563" s="9"/>
      <c r="V563" s="9">
        <v>177</v>
      </c>
      <c r="W563" s="9">
        <v>283</v>
      </c>
      <c r="X563" s="9">
        <v>91</v>
      </c>
      <c r="Y563" s="9">
        <v>106</v>
      </c>
      <c r="Z563" s="9">
        <v>1.1599999999999999</v>
      </c>
      <c r="AA563" s="9"/>
      <c r="AB563" s="9">
        <v>283</v>
      </c>
      <c r="AC563" s="9">
        <v>412.4</v>
      </c>
      <c r="AD563" s="9">
        <v>101</v>
      </c>
      <c r="AE563" s="9">
        <v>129.4</v>
      </c>
      <c r="AF563" s="9">
        <v>1.28</v>
      </c>
      <c r="AG563" s="9"/>
      <c r="AH563" s="9">
        <v>0</v>
      </c>
      <c r="AI563" s="9"/>
      <c r="AJ563" s="9"/>
      <c r="AK563" s="9">
        <v>0</v>
      </c>
      <c r="AL563" s="9">
        <v>26332.7</v>
      </c>
      <c r="AM563" s="9">
        <v>1213.51</v>
      </c>
      <c r="AN563" s="9">
        <f>Tabla1[[#This Row],[Costo Compra]]+Tabla1[[#This Row],[Otros Compra]]</f>
        <v>27546.21</v>
      </c>
      <c r="AO563" s="9" t="s">
        <v>282</v>
      </c>
      <c r="AP563" s="9" t="s">
        <v>201</v>
      </c>
      <c r="AQ563" s="9" t="s">
        <v>202</v>
      </c>
      <c r="AR563" s="9" t="s">
        <v>148</v>
      </c>
      <c r="AS563" s="9">
        <v>0</v>
      </c>
      <c r="AT563" s="9">
        <v>0</v>
      </c>
      <c r="AU563" s="9" t="s">
        <v>77</v>
      </c>
      <c r="AV563" s="9">
        <v>2020</v>
      </c>
      <c r="AW563" s="12">
        <v>44032</v>
      </c>
      <c r="AX563" s="12">
        <v>44133</v>
      </c>
      <c r="AY563" s="9">
        <v>0</v>
      </c>
      <c r="AZ563" s="9">
        <v>0</v>
      </c>
      <c r="BA563" s="9">
        <v>-27546.21</v>
      </c>
      <c r="BB563" s="9">
        <v>-117.02</v>
      </c>
      <c r="BC563" s="9">
        <v>3654</v>
      </c>
      <c r="BD563" s="9"/>
      <c r="BE563" s="9" t="s">
        <v>250</v>
      </c>
      <c r="BF563" s="9" t="s">
        <v>250</v>
      </c>
      <c r="BG563" s="9"/>
      <c r="BH563" s="9" t="s">
        <v>79</v>
      </c>
      <c r="BI563" s="9"/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/>
      <c r="BQ563" s="9" t="s">
        <v>80</v>
      </c>
      <c r="BR563" s="9" t="s">
        <v>81</v>
      </c>
      <c r="BS563" s="9"/>
      <c r="CGQ563" s="9" t="s">
        <v>70</v>
      </c>
    </row>
    <row r="564" spans="1:71 2227:2227" x14ac:dyDescent="0.25">
      <c r="A564" s="9" t="s">
        <v>70</v>
      </c>
      <c r="B564" s="10">
        <v>999054000021668</v>
      </c>
      <c r="C564" s="11" t="s">
        <v>86</v>
      </c>
      <c r="D564" s="9" t="s">
        <v>85</v>
      </c>
      <c r="E564" s="9" t="s">
        <v>200</v>
      </c>
      <c r="F564" s="9" t="s">
        <v>71</v>
      </c>
      <c r="G564" s="9" t="s">
        <v>119</v>
      </c>
      <c r="H564" s="9" t="s">
        <v>73</v>
      </c>
      <c r="I564" s="9">
        <v>1</v>
      </c>
      <c r="J564" s="9">
        <v>177</v>
      </c>
      <c r="K564" s="9">
        <v>412.4</v>
      </c>
      <c r="L564" s="9">
        <v>235.4</v>
      </c>
      <c r="M564" s="10">
        <v>192</v>
      </c>
      <c r="N564" s="9">
        <v>1.23</v>
      </c>
      <c r="O564" s="9">
        <v>4.6100000000000003</v>
      </c>
      <c r="P564" s="9"/>
      <c r="Q564" s="9"/>
      <c r="R564" s="9"/>
      <c r="S564" s="9"/>
      <c r="T564" s="9"/>
      <c r="U564" s="9"/>
      <c r="V564" s="9">
        <v>177</v>
      </c>
      <c r="W564" s="9">
        <v>283</v>
      </c>
      <c r="X564" s="9">
        <v>91</v>
      </c>
      <c r="Y564" s="9">
        <v>106</v>
      </c>
      <c r="Z564" s="9">
        <v>1.1599999999999999</v>
      </c>
      <c r="AA564" s="9">
        <v>3.85</v>
      </c>
      <c r="AB564" s="9">
        <v>283</v>
      </c>
      <c r="AC564" s="9">
        <v>412.4</v>
      </c>
      <c r="AD564" s="9">
        <v>101</v>
      </c>
      <c r="AE564" s="9">
        <v>129.4</v>
      </c>
      <c r="AF564" s="9">
        <v>1.28</v>
      </c>
      <c r="AG564" s="9">
        <v>5.23</v>
      </c>
      <c r="AH564" s="9">
        <v>7.17</v>
      </c>
      <c r="AI564" s="9">
        <v>1688.14</v>
      </c>
      <c r="AJ564" s="9">
        <v>1084.49</v>
      </c>
      <c r="AK564" s="9">
        <v>91.28</v>
      </c>
      <c r="AL564" s="9">
        <v>26332.7</v>
      </c>
      <c r="AM564" s="9">
        <v>1213.51</v>
      </c>
      <c r="AN564" s="9">
        <f>Tabla1[[#This Row],[Costo Compra]]+Tabla1[[#This Row],[Otros Compra]]</f>
        <v>27546.21</v>
      </c>
      <c r="AO564" s="9" t="s">
        <v>282</v>
      </c>
      <c r="AP564" s="9" t="s">
        <v>201</v>
      </c>
      <c r="AQ564" s="9" t="s">
        <v>202</v>
      </c>
      <c r="AR564" s="9" t="s">
        <v>148</v>
      </c>
      <c r="AS564" s="9">
        <v>11770.96</v>
      </c>
      <c r="AT564" s="9">
        <v>0</v>
      </c>
      <c r="AU564" s="9" t="s">
        <v>77</v>
      </c>
      <c r="AV564" s="9">
        <v>2020</v>
      </c>
      <c r="AW564" s="12">
        <v>44032</v>
      </c>
      <c r="AX564" s="12">
        <v>44133</v>
      </c>
      <c r="AY564" s="9">
        <v>0</v>
      </c>
      <c r="AZ564" s="9">
        <v>0</v>
      </c>
      <c r="BA564" s="9">
        <v>-39317.17</v>
      </c>
      <c r="BB564" s="9">
        <v>-167.02</v>
      </c>
      <c r="BC564" s="9">
        <v>3654</v>
      </c>
      <c r="BD564" s="9"/>
      <c r="BE564" s="9" t="s">
        <v>250</v>
      </c>
      <c r="BF564" s="9" t="s">
        <v>250</v>
      </c>
      <c r="BG564" s="9"/>
      <c r="BH564" s="9" t="s">
        <v>79</v>
      </c>
      <c r="BI564" s="9"/>
      <c r="BJ564" s="9">
        <v>0</v>
      </c>
      <c r="BK564" s="9">
        <v>0</v>
      </c>
      <c r="BL564" s="9">
        <v>0</v>
      </c>
      <c r="BM564" s="9">
        <v>0</v>
      </c>
      <c r="BN564" s="9">
        <v>0</v>
      </c>
      <c r="BO564" s="9">
        <v>0</v>
      </c>
      <c r="BP564" s="9"/>
      <c r="BQ564" s="9" t="s">
        <v>80</v>
      </c>
      <c r="BR564" s="9" t="s">
        <v>81</v>
      </c>
      <c r="BS564" s="9"/>
      <c r="CGQ564" s="9" t="s">
        <v>70</v>
      </c>
    </row>
    <row r="565" spans="1:71 2227:2227" x14ac:dyDescent="0.25">
      <c r="A565" s="9" t="s">
        <v>70</v>
      </c>
      <c r="B565" s="10">
        <v>999054000021677</v>
      </c>
      <c r="C565" s="11" t="s">
        <v>86</v>
      </c>
      <c r="D565" s="9" t="s">
        <v>85</v>
      </c>
      <c r="E565" s="9" t="s">
        <v>211</v>
      </c>
      <c r="F565" s="9" t="s">
        <v>71</v>
      </c>
      <c r="G565" s="9" t="s">
        <v>119</v>
      </c>
      <c r="H565" s="9" t="s">
        <v>73</v>
      </c>
      <c r="I565" s="9">
        <v>1</v>
      </c>
      <c r="J565" s="9">
        <v>198</v>
      </c>
      <c r="K565" s="9">
        <v>407.4</v>
      </c>
      <c r="L565" s="9">
        <v>209.4</v>
      </c>
      <c r="M565" s="10">
        <v>162</v>
      </c>
      <c r="N565" s="9">
        <v>1.29</v>
      </c>
      <c r="O565" s="9">
        <v>0</v>
      </c>
      <c r="P565" s="9"/>
      <c r="Q565" s="9"/>
      <c r="R565" s="9"/>
      <c r="S565" s="9"/>
      <c r="T565" s="9"/>
      <c r="U565" s="9"/>
      <c r="V565" s="9">
        <v>198</v>
      </c>
      <c r="W565" s="9">
        <v>229</v>
      </c>
      <c r="X565" s="9">
        <v>30</v>
      </c>
      <c r="Y565" s="9">
        <v>31</v>
      </c>
      <c r="Z565" s="9">
        <v>1.03</v>
      </c>
      <c r="AA565" s="9"/>
      <c r="AB565" s="9">
        <v>229</v>
      </c>
      <c r="AC565" s="9">
        <v>407.4</v>
      </c>
      <c r="AD565" s="9">
        <v>132</v>
      </c>
      <c r="AE565" s="9">
        <v>178.4</v>
      </c>
      <c r="AF565" s="9">
        <v>1.35</v>
      </c>
      <c r="AG565" s="9"/>
      <c r="AH565" s="9">
        <v>0</v>
      </c>
      <c r="AI565" s="9"/>
      <c r="AJ565" s="9"/>
      <c r="AK565" s="9">
        <v>0</v>
      </c>
      <c r="AL565" s="9">
        <v>24952.23</v>
      </c>
      <c r="AM565" s="9">
        <v>573.99</v>
      </c>
      <c r="AN565" s="9">
        <f>Tabla1[[#This Row],[Costo Compra]]+Tabla1[[#This Row],[Otros Compra]]</f>
        <v>25526.22</v>
      </c>
      <c r="AO565" s="9" t="s">
        <v>285</v>
      </c>
      <c r="AP565" s="9" t="s">
        <v>212</v>
      </c>
      <c r="AQ565" s="9" t="s">
        <v>111</v>
      </c>
      <c r="AR565" s="9" t="s">
        <v>76</v>
      </c>
      <c r="AS565" s="9">
        <v>0</v>
      </c>
      <c r="AT565" s="9">
        <v>0</v>
      </c>
      <c r="AU565" s="9" t="s">
        <v>77</v>
      </c>
      <c r="AV565" s="9">
        <v>2020</v>
      </c>
      <c r="AW565" s="12">
        <v>44001</v>
      </c>
      <c r="AX565" s="12">
        <v>44133</v>
      </c>
      <c r="AY565" s="9">
        <v>0</v>
      </c>
      <c r="AZ565" s="9">
        <v>0</v>
      </c>
      <c r="BA565" s="9">
        <v>-25526.22</v>
      </c>
      <c r="BB565" s="9">
        <v>-121.9</v>
      </c>
      <c r="BC565" s="9">
        <v>3654</v>
      </c>
      <c r="BD565" s="9"/>
      <c r="BE565" s="9" t="s">
        <v>250</v>
      </c>
      <c r="BF565" s="9" t="s">
        <v>250</v>
      </c>
      <c r="BG565" s="9"/>
      <c r="BH565" s="9" t="s">
        <v>79</v>
      </c>
      <c r="BI565" s="9"/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/>
      <c r="BQ565" s="9" t="s">
        <v>80</v>
      </c>
      <c r="BR565" s="9" t="s">
        <v>81</v>
      </c>
      <c r="BS565" s="9"/>
      <c r="CGQ565" s="9" t="s">
        <v>70</v>
      </c>
    </row>
    <row r="566" spans="1:71 2227:2227" x14ac:dyDescent="0.25">
      <c r="A566" s="9" t="s">
        <v>70</v>
      </c>
      <c r="B566" s="10">
        <v>999054000021677</v>
      </c>
      <c r="C566" s="11" t="s">
        <v>86</v>
      </c>
      <c r="D566" s="9" t="s">
        <v>85</v>
      </c>
      <c r="E566" s="9" t="s">
        <v>211</v>
      </c>
      <c r="F566" s="9" t="s">
        <v>71</v>
      </c>
      <c r="G566" s="9" t="s">
        <v>119</v>
      </c>
      <c r="H566" s="9" t="s">
        <v>73</v>
      </c>
      <c r="I566" s="9">
        <v>1</v>
      </c>
      <c r="J566" s="9">
        <v>198</v>
      </c>
      <c r="K566" s="9">
        <v>407.4</v>
      </c>
      <c r="L566" s="9">
        <v>209.4</v>
      </c>
      <c r="M566" s="10">
        <v>162</v>
      </c>
      <c r="N566" s="9">
        <v>1.29</v>
      </c>
      <c r="O566" s="9">
        <v>4.5599999999999996</v>
      </c>
      <c r="P566" s="9"/>
      <c r="Q566" s="9"/>
      <c r="R566" s="9"/>
      <c r="S566" s="9"/>
      <c r="T566" s="9"/>
      <c r="U566" s="9"/>
      <c r="V566" s="9">
        <v>198</v>
      </c>
      <c r="W566" s="9">
        <v>229</v>
      </c>
      <c r="X566" s="9">
        <v>30</v>
      </c>
      <c r="Y566" s="9">
        <v>31</v>
      </c>
      <c r="Z566" s="9">
        <v>1.03</v>
      </c>
      <c r="AA566" s="9">
        <v>4.22</v>
      </c>
      <c r="AB566" s="9">
        <v>229</v>
      </c>
      <c r="AC566" s="9">
        <v>407.4</v>
      </c>
      <c r="AD566" s="9">
        <v>132</v>
      </c>
      <c r="AE566" s="9">
        <v>178.4</v>
      </c>
      <c r="AF566" s="9">
        <v>1.35</v>
      </c>
      <c r="AG566" s="9">
        <v>4.62</v>
      </c>
      <c r="AH566" s="9">
        <v>6.84</v>
      </c>
      <c r="AI566" s="9">
        <v>1432.66</v>
      </c>
      <c r="AJ566" s="9">
        <v>955.63</v>
      </c>
      <c r="AK566" s="9">
        <v>58.68</v>
      </c>
      <c r="AL566" s="9">
        <v>24952.23</v>
      </c>
      <c r="AM566" s="9">
        <v>573.99</v>
      </c>
      <c r="AN566" s="9">
        <f>Tabla1[[#This Row],[Costo Compra]]+Tabla1[[#This Row],[Otros Compra]]</f>
        <v>25526.22</v>
      </c>
      <c r="AO566" s="9" t="s">
        <v>285</v>
      </c>
      <c r="AP566" s="9" t="s">
        <v>212</v>
      </c>
      <c r="AQ566" s="9" t="s">
        <v>111</v>
      </c>
      <c r="AR566" s="9" t="s">
        <v>76</v>
      </c>
      <c r="AS566" s="9">
        <v>10460.68</v>
      </c>
      <c r="AT566" s="9">
        <v>0</v>
      </c>
      <c r="AU566" s="9" t="s">
        <v>77</v>
      </c>
      <c r="AV566" s="9">
        <v>2020</v>
      </c>
      <c r="AW566" s="12">
        <v>44001</v>
      </c>
      <c r="AX566" s="12">
        <v>44133</v>
      </c>
      <c r="AY566" s="9">
        <v>0</v>
      </c>
      <c r="AZ566" s="9">
        <v>0</v>
      </c>
      <c r="BA566" s="9">
        <v>-35986.9</v>
      </c>
      <c r="BB566" s="9">
        <v>-171.86</v>
      </c>
      <c r="BC566" s="9">
        <v>3654</v>
      </c>
      <c r="BD566" s="9"/>
      <c r="BE566" s="9" t="s">
        <v>250</v>
      </c>
      <c r="BF566" s="9" t="s">
        <v>250</v>
      </c>
      <c r="BG566" s="9"/>
      <c r="BH566" s="9" t="s">
        <v>79</v>
      </c>
      <c r="BI566" s="9"/>
      <c r="BJ566" s="9">
        <v>0</v>
      </c>
      <c r="BK566" s="9">
        <v>0</v>
      </c>
      <c r="BL566" s="9">
        <v>0</v>
      </c>
      <c r="BM566" s="9">
        <v>0</v>
      </c>
      <c r="BN566" s="9">
        <v>0</v>
      </c>
      <c r="BO566" s="9">
        <v>0</v>
      </c>
      <c r="BP566" s="9"/>
      <c r="BQ566" s="9" t="s">
        <v>80</v>
      </c>
      <c r="BR566" s="9" t="s">
        <v>81</v>
      </c>
      <c r="BS566" s="9"/>
      <c r="CGQ566" s="9" t="s">
        <v>70</v>
      </c>
    </row>
    <row r="567" spans="1:71 2227:2227" x14ac:dyDescent="0.25">
      <c r="A567" s="9" t="s">
        <v>70</v>
      </c>
      <c r="B567" s="10">
        <v>999054000021707</v>
      </c>
      <c r="C567" s="11" t="s">
        <v>97</v>
      </c>
      <c r="D567" s="9" t="s">
        <v>87</v>
      </c>
      <c r="E567" s="9" t="s">
        <v>220</v>
      </c>
      <c r="F567" s="9" t="s">
        <v>71</v>
      </c>
      <c r="G567" s="9" t="s">
        <v>70</v>
      </c>
      <c r="H567" s="9" t="s">
        <v>73</v>
      </c>
      <c r="I567" s="9">
        <v>1</v>
      </c>
      <c r="J567" s="9">
        <v>189.5</v>
      </c>
      <c r="K567" s="9">
        <v>324.2</v>
      </c>
      <c r="L567" s="9">
        <v>134.69999999999999</v>
      </c>
      <c r="M567" s="10">
        <v>178</v>
      </c>
      <c r="N567" s="9">
        <v>0.76</v>
      </c>
      <c r="O567" s="9">
        <v>0</v>
      </c>
      <c r="P567" s="9">
        <v>200</v>
      </c>
      <c r="Q567" s="9">
        <v>262</v>
      </c>
      <c r="R567" s="9">
        <v>110</v>
      </c>
      <c r="S567" s="9">
        <v>62</v>
      </c>
      <c r="T567" s="9">
        <v>0.56000000000000005</v>
      </c>
      <c r="U567" s="9"/>
      <c r="V567" s="9">
        <v>189.5</v>
      </c>
      <c r="W567" s="9">
        <v>200</v>
      </c>
      <c r="X567" s="9">
        <v>16</v>
      </c>
      <c r="Y567" s="9">
        <v>10.5</v>
      </c>
      <c r="Z567" s="9">
        <v>0.66</v>
      </c>
      <c r="AA567" s="9"/>
      <c r="AB567" s="9"/>
      <c r="AC567" s="9"/>
      <c r="AD567" s="9"/>
      <c r="AE567" s="9"/>
      <c r="AF567" s="9"/>
      <c r="AG567" s="9"/>
      <c r="AH567" s="9">
        <v>0</v>
      </c>
      <c r="AI567" s="9"/>
      <c r="AJ567" s="9"/>
      <c r="AK567" s="9">
        <v>0</v>
      </c>
      <c r="AL567" s="9">
        <v>27023.81</v>
      </c>
      <c r="AM567" s="9">
        <v>531.4</v>
      </c>
      <c r="AN567" s="9">
        <f>Tabla1[[#This Row],[Costo Compra]]+Tabla1[[#This Row],[Otros Compra]]</f>
        <v>27555.210000000003</v>
      </c>
      <c r="AO567" s="9" t="s">
        <v>282</v>
      </c>
      <c r="AP567" s="9" t="s">
        <v>221</v>
      </c>
      <c r="AQ567" s="9" t="s">
        <v>222</v>
      </c>
      <c r="AR567" s="9" t="s">
        <v>148</v>
      </c>
      <c r="AS567" s="9">
        <v>0</v>
      </c>
      <c r="AT567" s="9">
        <v>0</v>
      </c>
      <c r="AU567" s="9" t="s">
        <v>77</v>
      </c>
      <c r="AV567" s="9">
        <v>2020</v>
      </c>
      <c r="AW567" s="12">
        <v>44081</v>
      </c>
      <c r="AX567" s="12">
        <v>44133</v>
      </c>
      <c r="AY567" s="9">
        <v>0</v>
      </c>
      <c r="AZ567" s="9">
        <v>0</v>
      </c>
      <c r="BA567" s="9">
        <v>-27555.21</v>
      </c>
      <c r="BB567" s="9">
        <v>-204.57</v>
      </c>
      <c r="BC567" s="9">
        <v>3653</v>
      </c>
      <c r="BD567" s="9"/>
      <c r="BE567" s="9" t="s">
        <v>250</v>
      </c>
      <c r="BF567" s="9" t="s">
        <v>250</v>
      </c>
      <c r="BG567" s="9"/>
      <c r="BH567" s="9" t="s">
        <v>99</v>
      </c>
      <c r="BI567" s="9"/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/>
      <c r="BQ567" s="9" t="s">
        <v>80</v>
      </c>
      <c r="BR567" s="9" t="s">
        <v>81</v>
      </c>
      <c r="BS567" s="9"/>
      <c r="CGQ567" s="9" t="s">
        <v>70</v>
      </c>
    </row>
    <row r="568" spans="1:71 2227:2227" x14ac:dyDescent="0.25">
      <c r="A568" s="9" t="s">
        <v>70</v>
      </c>
      <c r="B568" s="10">
        <v>999054000021711</v>
      </c>
      <c r="C568" s="11" t="s">
        <v>97</v>
      </c>
      <c r="D568" s="9" t="s">
        <v>85</v>
      </c>
      <c r="E568" s="9" t="s">
        <v>271</v>
      </c>
      <c r="F568" s="9" t="s">
        <v>71</v>
      </c>
      <c r="G568" s="9" t="s">
        <v>119</v>
      </c>
      <c r="H568" s="9" t="s">
        <v>73</v>
      </c>
      <c r="I568" s="9">
        <v>1</v>
      </c>
      <c r="J568" s="9">
        <v>195.5</v>
      </c>
      <c r="K568" s="9">
        <v>330.2</v>
      </c>
      <c r="L568" s="9">
        <v>134.69999999999999</v>
      </c>
      <c r="M568" s="10">
        <v>93</v>
      </c>
      <c r="N568" s="9">
        <v>1.45</v>
      </c>
      <c r="O568" s="9">
        <v>3.76</v>
      </c>
      <c r="P568" s="9"/>
      <c r="Q568" s="9"/>
      <c r="R568" s="9"/>
      <c r="S568" s="9"/>
      <c r="T568" s="9"/>
      <c r="U568" s="9"/>
      <c r="V568" s="9">
        <v>195.5</v>
      </c>
      <c r="W568" s="9">
        <v>240</v>
      </c>
      <c r="X568" s="9">
        <v>21</v>
      </c>
      <c r="Y568" s="9">
        <v>44.5</v>
      </c>
      <c r="Z568" s="9">
        <v>2.12</v>
      </c>
      <c r="AA568" s="9">
        <v>2.13</v>
      </c>
      <c r="AB568" s="9">
        <v>240</v>
      </c>
      <c r="AC568" s="9">
        <v>330.2</v>
      </c>
      <c r="AD568" s="9">
        <v>72</v>
      </c>
      <c r="AE568" s="9">
        <v>90.2</v>
      </c>
      <c r="AF568" s="9">
        <v>1.25</v>
      </c>
      <c r="AG568" s="9">
        <v>4.5599999999999996</v>
      </c>
      <c r="AH568" s="9">
        <v>6</v>
      </c>
      <c r="AI568" s="9">
        <v>808.44</v>
      </c>
      <c r="AJ568" s="9">
        <v>506.31</v>
      </c>
      <c r="AK568" s="9">
        <v>67.16</v>
      </c>
      <c r="AL568" s="9">
        <v>28798.39</v>
      </c>
      <c r="AM568" s="9">
        <v>1421.47</v>
      </c>
      <c r="AN568" s="9">
        <f>Tabla1[[#This Row],[Costo Compra]]+Tabla1[[#This Row],[Otros Compra]]</f>
        <v>30219.86</v>
      </c>
      <c r="AO568" s="9" t="s">
        <v>286</v>
      </c>
      <c r="AP568" s="9" t="s">
        <v>272</v>
      </c>
      <c r="AQ568" s="9" t="s">
        <v>154</v>
      </c>
      <c r="AR568" s="9" t="s">
        <v>103</v>
      </c>
      <c r="AS568" s="9">
        <v>6057.68</v>
      </c>
      <c r="AT568" s="9">
        <v>0</v>
      </c>
      <c r="AU568" s="9" t="s">
        <v>77</v>
      </c>
      <c r="AV568" s="9">
        <v>2020</v>
      </c>
      <c r="AW568" s="12">
        <v>44061</v>
      </c>
      <c r="AX568" s="12">
        <v>44133</v>
      </c>
      <c r="AY568" s="9">
        <v>0</v>
      </c>
      <c r="AZ568" s="9">
        <v>0</v>
      </c>
      <c r="BA568" s="9">
        <v>-36277.54</v>
      </c>
      <c r="BB568" s="9">
        <v>-269.32</v>
      </c>
      <c r="BC568" s="9">
        <v>3654</v>
      </c>
      <c r="BD568" s="9"/>
      <c r="BE568" s="9" t="s">
        <v>251</v>
      </c>
      <c r="BF568" s="9" t="s">
        <v>251</v>
      </c>
      <c r="BG568" s="9"/>
      <c r="BH568" s="9" t="s">
        <v>99</v>
      </c>
      <c r="BI568" s="9"/>
      <c r="BJ568" s="9">
        <v>0</v>
      </c>
      <c r="BK568" s="9">
        <v>0</v>
      </c>
      <c r="BL568" s="9">
        <v>0</v>
      </c>
      <c r="BM568" s="9">
        <v>0</v>
      </c>
      <c r="BN568" s="9">
        <v>0</v>
      </c>
      <c r="BO568" s="9">
        <v>0</v>
      </c>
      <c r="BP568" s="9"/>
      <c r="BQ568" s="9" t="s">
        <v>80</v>
      </c>
      <c r="BR568" s="9" t="s">
        <v>81</v>
      </c>
      <c r="BS568" s="9"/>
      <c r="CGQ568" s="9" t="s">
        <v>70</v>
      </c>
    </row>
    <row r="569" spans="1:71 2227:2227" x14ac:dyDescent="0.25">
      <c r="A569" s="9" t="s">
        <v>70</v>
      </c>
      <c r="B569" s="10">
        <v>999054000021732</v>
      </c>
      <c r="C569" s="11" t="s">
        <v>97</v>
      </c>
      <c r="D569" s="9" t="s">
        <v>96</v>
      </c>
      <c r="E569" s="9" t="s">
        <v>184</v>
      </c>
      <c r="F569" s="9" t="s">
        <v>71</v>
      </c>
      <c r="G569" s="9" t="s">
        <v>119</v>
      </c>
      <c r="H569" s="9" t="s">
        <v>73</v>
      </c>
      <c r="I569" s="9">
        <v>1</v>
      </c>
      <c r="J569" s="9">
        <v>210.5</v>
      </c>
      <c r="K569" s="9">
        <v>338.2</v>
      </c>
      <c r="L569" s="9">
        <v>127.7</v>
      </c>
      <c r="M569" s="10">
        <v>166</v>
      </c>
      <c r="N569" s="9">
        <v>0.77</v>
      </c>
      <c r="O569" s="9">
        <v>4.8099999999999996</v>
      </c>
      <c r="P569" s="9">
        <v>217.5</v>
      </c>
      <c r="Q569" s="9">
        <v>262</v>
      </c>
      <c r="R569" s="9">
        <v>59</v>
      </c>
      <c r="S569" s="9">
        <v>44.5</v>
      </c>
      <c r="T569" s="9">
        <v>0.75</v>
      </c>
      <c r="U569" s="9">
        <v>3.07</v>
      </c>
      <c r="V569" s="9">
        <v>210.5</v>
      </c>
      <c r="W569" s="9">
        <v>217.5</v>
      </c>
      <c r="X569" s="9">
        <v>24</v>
      </c>
      <c r="Y569" s="9">
        <v>7</v>
      </c>
      <c r="Z569" s="9">
        <v>0.28999999999999998</v>
      </c>
      <c r="AA569" s="9">
        <v>4.92</v>
      </c>
      <c r="AB569" s="9"/>
      <c r="AC569" s="9"/>
      <c r="AD569" s="9"/>
      <c r="AE569" s="9"/>
      <c r="AF569" s="9"/>
      <c r="AG569" s="9"/>
      <c r="AH569" s="9">
        <v>8.19</v>
      </c>
      <c r="AI569" s="9">
        <v>1046.23</v>
      </c>
      <c r="AJ569" s="9">
        <v>614.07000000000005</v>
      </c>
      <c r="AK569" s="9">
        <v>91.58</v>
      </c>
      <c r="AL569" s="9">
        <v>27508.9</v>
      </c>
      <c r="AM569" s="9">
        <v>388.96</v>
      </c>
      <c r="AN569" s="9">
        <f>Tabla1[[#This Row],[Costo Compra]]+Tabla1[[#This Row],[Otros Compra]]</f>
        <v>27897.86</v>
      </c>
      <c r="AO569" s="9" t="s">
        <v>284</v>
      </c>
      <c r="AP569" s="9" t="s">
        <v>138</v>
      </c>
      <c r="AQ569" s="9" t="s">
        <v>185</v>
      </c>
      <c r="AR569" s="9" t="s">
        <v>76</v>
      </c>
      <c r="AS569" s="9">
        <v>6978.02</v>
      </c>
      <c r="AT569" s="9">
        <v>0</v>
      </c>
      <c r="AU569" s="9" t="s">
        <v>77</v>
      </c>
      <c r="AV569" s="9">
        <v>2020</v>
      </c>
      <c r="AW569" s="12">
        <v>44050</v>
      </c>
      <c r="AX569" s="12">
        <v>44133</v>
      </c>
      <c r="AY569" s="9">
        <v>0</v>
      </c>
      <c r="AZ569" s="9">
        <v>0</v>
      </c>
      <c r="BA569" s="9">
        <v>-34875.879999999997</v>
      </c>
      <c r="BB569" s="9">
        <v>-273.11</v>
      </c>
      <c r="BC569" s="9">
        <v>3654</v>
      </c>
      <c r="BD569" s="9"/>
      <c r="BE569" s="9" t="s">
        <v>250</v>
      </c>
      <c r="BF569" s="9" t="s">
        <v>250</v>
      </c>
      <c r="BG569" s="9"/>
      <c r="BH569" s="9" t="s">
        <v>99</v>
      </c>
      <c r="BI569" s="9"/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/>
      <c r="BQ569" s="9" t="s">
        <v>80</v>
      </c>
      <c r="BR569" s="9" t="s">
        <v>81</v>
      </c>
      <c r="BS569" s="9"/>
      <c r="CGQ569" s="9" t="s">
        <v>70</v>
      </c>
    </row>
    <row r="570" spans="1:71 2227:2227" x14ac:dyDescent="0.25">
      <c r="A570" s="9" t="s">
        <v>70</v>
      </c>
      <c r="B570" s="10">
        <v>999054000021804</v>
      </c>
      <c r="C570" s="11" t="s">
        <v>86</v>
      </c>
      <c r="D570" s="9" t="s">
        <v>96</v>
      </c>
      <c r="E570" s="9" t="s">
        <v>237</v>
      </c>
      <c r="F570" s="9" t="s">
        <v>71</v>
      </c>
      <c r="G570" s="9" t="s">
        <v>119</v>
      </c>
      <c r="H570" s="9" t="s">
        <v>73</v>
      </c>
      <c r="I570" s="9">
        <v>1</v>
      </c>
      <c r="J570" s="9">
        <v>251</v>
      </c>
      <c r="K570" s="9">
        <v>414.4</v>
      </c>
      <c r="L570" s="9">
        <v>163.4</v>
      </c>
      <c r="M570" s="10">
        <v>83</v>
      </c>
      <c r="N570" s="9">
        <v>1.97</v>
      </c>
      <c r="O570" s="9">
        <v>0</v>
      </c>
      <c r="P570" s="9"/>
      <c r="Q570" s="9"/>
      <c r="R570" s="9"/>
      <c r="S570" s="9"/>
      <c r="T570" s="9"/>
      <c r="U570" s="9"/>
      <c r="V570" s="9">
        <v>251</v>
      </c>
      <c r="W570" s="9">
        <v>304</v>
      </c>
      <c r="X570" s="9">
        <v>18</v>
      </c>
      <c r="Y570" s="9">
        <v>53</v>
      </c>
      <c r="Z570" s="9">
        <v>2.94</v>
      </c>
      <c r="AA570" s="9"/>
      <c r="AB570" s="9">
        <v>304</v>
      </c>
      <c r="AC570" s="9">
        <v>414.4</v>
      </c>
      <c r="AD570" s="9">
        <v>65</v>
      </c>
      <c r="AE570" s="9">
        <v>110.4</v>
      </c>
      <c r="AF570" s="9">
        <v>1.7</v>
      </c>
      <c r="AG570" s="9"/>
      <c r="AH570" s="9">
        <v>0</v>
      </c>
      <c r="AI570" s="9"/>
      <c r="AJ570" s="9"/>
      <c r="AK570" s="9">
        <v>0</v>
      </c>
      <c r="AL570" s="9">
        <v>41931.300000000003</v>
      </c>
      <c r="AM570" s="9">
        <v>1685.41</v>
      </c>
      <c r="AN570" s="9">
        <f>Tabla1[[#This Row],[Costo Compra]]+Tabla1[[#This Row],[Otros Compra]]</f>
        <v>43616.710000000006</v>
      </c>
      <c r="AO570" s="9" t="s">
        <v>282</v>
      </c>
      <c r="AP570" s="9" t="s">
        <v>238</v>
      </c>
      <c r="AQ570" s="9" t="s">
        <v>239</v>
      </c>
      <c r="AR570" s="9" t="s">
        <v>148</v>
      </c>
      <c r="AS570" s="9">
        <v>0</v>
      </c>
      <c r="AT570" s="9">
        <v>0</v>
      </c>
      <c r="AU570" s="9" t="s">
        <v>77</v>
      </c>
      <c r="AV570" s="9">
        <v>2020</v>
      </c>
      <c r="AW570" s="12">
        <v>44068</v>
      </c>
      <c r="AX570" s="12">
        <v>44133</v>
      </c>
      <c r="AY570" s="9">
        <v>0</v>
      </c>
      <c r="AZ570" s="9">
        <v>0</v>
      </c>
      <c r="BA570" s="9">
        <v>-43616.71</v>
      </c>
      <c r="BB570" s="9">
        <v>-266.93</v>
      </c>
      <c r="BC570" s="9">
        <v>3654</v>
      </c>
      <c r="BD570" s="9"/>
      <c r="BE570" s="9" t="s">
        <v>250</v>
      </c>
      <c r="BF570" s="9" t="s">
        <v>250</v>
      </c>
      <c r="BG570" s="9"/>
      <c r="BH570" s="9" t="s">
        <v>79</v>
      </c>
      <c r="BI570" s="9"/>
      <c r="BJ570" s="9">
        <v>0</v>
      </c>
      <c r="BK570" s="9">
        <v>0</v>
      </c>
      <c r="BL570" s="9">
        <v>0</v>
      </c>
      <c r="BM570" s="9">
        <v>0</v>
      </c>
      <c r="BN570" s="9">
        <v>0</v>
      </c>
      <c r="BO570" s="9">
        <v>0</v>
      </c>
      <c r="BP570" s="9"/>
      <c r="BQ570" s="9" t="s">
        <v>80</v>
      </c>
      <c r="BR570" s="9" t="s">
        <v>81</v>
      </c>
      <c r="BS570" s="9"/>
      <c r="CGQ570" s="9" t="s">
        <v>70</v>
      </c>
    </row>
    <row r="571" spans="1:71 2227:2227" x14ac:dyDescent="0.25">
      <c r="A571" s="9" t="s">
        <v>70</v>
      </c>
      <c r="B571" s="10">
        <v>999054000021869</v>
      </c>
      <c r="C571" s="11" t="s">
        <v>97</v>
      </c>
      <c r="D571" s="9" t="s">
        <v>96</v>
      </c>
      <c r="E571" s="9" t="s">
        <v>225</v>
      </c>
      <c r="F571" s="9" t="s">
        <v>71</v>
      </c>
      <c r="G571" s="9" t="s">
        <v>119</v>
      </c>
      <c r="H571" s="9" t="s">
        <v>73</v>
      </c>
      <c r="I571" s="9">
        <v>1</v>
      </c>
      <c r="J571" s="9">
        <v>182</v>
      </c>
      <c r="K571" s="9">
        <v>338.2</v>
      </c>
      <c r="L571" s="9">
        <v>156.19999999999999</v>
      </c>
      <c r="M571" s="10">
        <v>147</v>
      </c>
      <c r="N571" s="9">
        <v>1.06</v>
      </c>
      <c r="O571" s="9">
        <v>0</v>
      </c>
      <c r="P571" s="9"/>
      <c r="Q571" s="9"/>
      <c r="R571" s="9"/>
      <c r="S571" s="9"/>
      <c r="T571" s="9"/>
      <c r="U571" s="9"/>
      <c r="V571" s="9">
        <v>182</v>
      </c>
      <c r="W571" s="9">
        <v>216.5</v>
      </c>
      <c r="X571" s="9">
        <v>27</v>
      </c>
      <c r="Y571" s="9">
        <v>34.5</v>
      </c>
      <c r="Z571" s="9">
        <v>1.28</v>
      </c>
      <c r="AA571" s="9"/>
      <c r="AB571" s="9">
        <v>216.5</v>
      </c>
      <c r="AC571" s="9">
        <v>338.2</v>
      </c>
      <c r="AD571" s="9">
        <v>120</v>
      </c>
      <c r="AE571" s="9">
        <v>121.7</v>
      </c>
      <c r="AF571" s="9">
        <v>1.01</v>
      </c>
      <c r="AG571" s="9"/>
      <c r="AH571" s="9">
        <v>0</v>
      </c>
      <c r="AI571" s="9"/>
      <c r="AJ571" s="9"/>
      <c r="AK571" s="9">
        <v>0</v>
      </c>
      <c r="AL571" s="9">
        <v>22538.26</v>
      </c>
      <c r="AM571" s="9">
        <v>522.62</v>
      </c>
      <c r="AN571" s="9">
        <f>Tabla1[[#This Row],[Costo Compra]]+Tabla1[[#This Row],[Otros Compra]]</f>
        <v>23060.879999999997</v>
      </c>
      <c r="AO571" s="9" t="s">
        <v>282</v>
      </c>
      <c r="AP571" s="9" t="s">
        <v>226</v>
      </c>
      <c r="AQ571" s="9" t="s">
        <v>218</v>
      </c>
      <c r="AR571" s="9" t="s">
        <v>148</v>
      </c>
      <c r="AS571" s="9">
        <v>0</v>
      </c>
      <c r="AT571" s="9">
        <v>0</v>
      </c>
      <c r="AU571" s="9" t="s">
        <v>77</v>
      </c>
      <c r="AV571" s="9">
        <v>2020</v>
      </c>
      <c r="AW571" s="12">
        <v>44013</v>
      </c>
      <c r="AX571" s="12">
        <v>44133</v>
      </c>
      <c r="AY571" s="9">
        <v>0</v>
      </c>
      <c r="AZ571" s="9">
        <v>0</v>
      </c>
      <c r="BA571" s="9">
        <v>-23060.880000000001</v>
      </c>
      <c r="BB571" s="9">
        <v>-147.63999999999999</v>
      </c>
      <c r="BC571" s="9">
        <v>3654</v>
      </c>
      <c r="BD571" s="9"/>
      <c r="BE571" s="9" t="s">
        <v>250</v>
      </c>
      <c r="BF571" s="9" t="s">
        <v>250</v>
      </c>
      <c r="BG571" s="9"/>
      <c r="BH571" s="9" t="s">
        <v>99</v>
      </c>
      <c r="BI571" s="9"/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/>
      <c r="BQ571" s="9" t="s">
        <v>80</v>
      </c>
      <c r="BR571" s="9" t="s">
        <v>81</v>
      </c>
      <c r="BS571" s="9"/>
      <c r="CGQ571" s="9" t="s">
        <v>70</v>
      </c>
    </row>
    <row r="572" spans="1:71 2227:2227" x14ac:dyDescent="0.25">
      <c r="A572" s="9" t="s">
        <v>70</v>
      </c>
      <c r="B572" s="10">
        <v>999054000021873</v>
      </c>
      <c r="C572" s="11" t="s">
        <v>97</v>
      </c>
      <c r="D572" s="9" t="s">
        <v>87</v>
      </c>
      <c r="E572" s="9" t="s">
        <v>209</v>
      </c>
      <c r="F572" s="9" t="s">
        <v>71</v>
      </c>
      <c r="G572" s="9" t="s">
        <v>119</v>
      </c>
      <c r="H572" s="9" t="s">
        <v>73</v>
      </c>
      <c r="I572" s="9">
        <v>1</v>
      </c>
      <c r="J572" s="9">
        <v>231.5</v>
      </c>
      <c r="K572" s="9">
        <v>353.2</v>
      </c>
      <c r="L572" s="9">
        <v>121.7</v>
      </c>
      <c r="M572" s="10">
        <v>163</v>
      </c>
      <c r="N572" s="9">
        <v>0.75</v>
      </c>
      <c r="O572" s="9">
        <v>0</v>
      </c>
      <c r="P572" s="9">
        <v>216</v>
      </c>
      <c r="Q572" s="9">
        <v>232.5</v>
      </c>
      <c r="R572" s="9">
        <v>60</v>
      </c>
      <c r="S572" s="9">
        <v>16.5</v>
      </c>
      <c r="T572" s="9">
        <v>0.28000000000000003</v>
      </c>
      <c r="U572" s="9"/>
      <c r="V572" s="9">
        <v>231.5</v>
      </c>
      <c r="W572" s="9">
        <v>216</v>
      </c>
      <c r="X572" s="9">
        <v>20</v>
      </c>
      <c r="Y572" s="9">
        <v>-15.5</v>
      </c>
      <c r="Z572" s="9">
        <v>0</v>
      </c>
      <c r="AA572" s="9">
        <v>0</v>
      </c>
      <c r="AB572" s="9"/>
      <c r="AC572" s="9"/>
      <c r="AD572" s="9"/>
      <c r="AE572" s="9"/>
      <c r="AF572" s="9"/>
      <c r="AG572" s="9"/>
      <c r="AH572" s="9">
        <v>0</v>
      </c>
      <c r="AI572" s="9"/>
      <c r="AJ572" s="9"/>
      <c r="AK572" s="9">
        <v>0</v>
      </c>
      <c r="AL572" s="9">
        <v>25657.49</v>
      </c>
      <c r="AM572" s="9">
        <v>0</v>
      </c>
      <c r="AN572" s="9">
        <f>Tabla1[[#This Row],[Costo Compra]]+Tabla1[[#This Row],[Otros Compra]]</f>
        <v>25657.49</v>
      </c>
      <c r="AO572" s="9" t="s">
        <v>284</v>
      </c>
      <c r="AP572" s="9" t="s">
        <v>210</v>
      </c>
      <c r="AQ572" s="9" t="s">
        <v>90</v>
      </c>
      <c r="AR572" s="9" t="s">
        <v>76</v>
      </c>
      <c r="AS572" s="9">
        <v>0</v>
      </c>
      <c r="AT572" s="9">
        <v>0</v>
      </c>
      <c r="AU572" s="9" t="s">
        <v>77</v>
      </c>
      <c r="AV572" s="9">
        <v>2020</v>
      </c>
      <c r="AW572" s="12">
        <v>44050</v>
      </c>
      <c r="AX572" s="12">
        <v>44133</v>
      </c>
      <c r="AY572" s="9">
        <v>0</v>
      </c>
      <c r="AZ572" s="9">
        <v>0</v>
      </c>
      <c r="BA572" s="9">
        <v>-25657.49</v>
      </c>
      <c r="BB572" s="9">
        <v>-210.83</v>
      </c>
      <c r="BC572" s="9">
        <v>3654</v>
      </c>
      <c r="BD572" s="9"/>
      <c r="BE572" s="9" t="s">
        <v>250</v>
      </c>
      <c r="BF572" s="9" t="s">
        <v>250</v>
      </c>
      <c r="BG572" s="9"/>
      <c r="BH572" s="9" t="s">
        <v>99</v>
      </c>
      <c r="BI572" s="9"/>
      <c r="BJ572" s="9">
        <v>0</v>
      </c>
      <c r="BK572" s="9">
        <v>0</v>
      </c>
      <c r="BL572" s="9">
        <v>0</v>
      </c>
      <c r="BM572" s="9">
        <v>0</v>
      </c>
      <c r="BN572" s="9">
        <v>0</v>
      </c>
      <c r="BO572" s="9">
        <v>0</v>
      </c>
      <c r="BP572" s="9"/>
      <c r="BQ572" s="9" t="s">
        <v>80</v>
      </c>
      <c r="BR572" s="9" t="s">
        <v>81</v>
      </c>
      <c r="BS572" s="9"/>
      <c r="CGQ572" s="9" t="s">
        <v>70</v>
      </c>
    </row>
    <row r="573" spans="1:71 2227:2227" x14ac:dyDescent="0.25">
      <c r="A573" s="9" t="s">
        <v>70</v>
      </c>
      <c r="B573" s="10">
        <v>999054000021880</v>
      </c>
      <c r="C573" s="11" t="s">
        <v>86</v>
      </c>
      <c r="D573" s="9" t="s">
        <v>87</v>
      </c>
      <c r="E573" s="9" t="s">
        <v>207</v>
      </c>
      <c r="F573" s="9" t="s">
        <v>71</v>
      </c>
      <c r="G573" s="9" t="s">
        <v>119</v>
      </c>
      <c r="H573" s="9" t="s">
        <v>73</v>
      </c>
      <c r="I573" s="9">
        <v>1</v>
      </c>
      <c r="J573" s="9">
        <v>231</v>
      </c>
      <c r="K573" s="9">
        <v>422.4</v>
      </c>
      <c r="L573" s="9">
        <v>191.4</v>
      </c>
      <c r="M573" s="10">
        <v>180</v>
      </c>
      <c r="N573" s="9">
        <v>1.06</v>
      </c>
      <c r="O573" s="9">
        <v>0</v>
      </c>
      <c r="P573" s="9">
        <v>236.5</v>
      </c>
      <c r="Q573" s="9">
        <v>259</v>
      </c>
      <c r="R573" s="9">
        <v>48</v>
      </c>
      <c r="S573" s="9">
        <v>22.5</v>
      </c>
      <c r="T573" s="9">
        <v>0.47</v>
      </c>
      <c r="U573" s="9"/>
      <c r="V573" s="9">
        <v>231</v>
      </c>
      <c r="W573" s="9">
        <v>236.5</v>
      </c>
      <c r="X573" s="9">
        <v>18</v>
      </c>
      <c r="Y573" s="9">
        <v>5.5</v>
      </c>
      <c r="Z573" s="9">
        <v>0.31</v>
      </c>
      <c r="AA573" s="9"/>
      <c r="AB573" s="9"/>
      <c r="AC573" s="9"/>
      <c r="AD573" s="9"/>
      <c r="AE573" s="9"/>
      <c r="AF573" s="9"/>
      <c r="AG573" s="9"/>
      <c r="AH573" s="9">
        <v>0</v>
      </c>
      <c r="AI573" s="9"/>
      <c r="AJ573" s="9"/>
      <c r="AK573" s="9">
        <v>0</v>
      </c>
      <c r="AL573" s="9">
        <v>26084.74</v>
      </c>
      <c r="AM573" s="9">
        <v>333.16</v>
      </c>
      <c r="AN573" s="9">
        <f>Tabla1[[#This Row],[Costo Compra]]+Tabla1[[#This Row],[Otros Compra]]</f>
        <v>26417.9</v>
      </c>
      <c r="AO573" s="9" t="s">
        <v>284</v>
      </c>
      <c r="AP573" s="9" t="s">
        <v>107</v>
      </c>
      <c r="AQ573" s="9" t="s">
        <v>129</v>
      </c>
      <c r="AR573" s="9" t="s">
        <v>95</v>
      </c>
      <c r="AS573" s="9">
        <v>0</v>
      </c>
      <c r="AT573" s="9">
        <v>0</v>
      </c>
      <c r="AU573" s="9" t="s">
        <v>77</v>
      </c>
      <c r="AV573" s="9">
        <v>2020</v>
      </c>
      <c r="AW573" s="12">
        <v>44019</v>
      </c>
      <c r="AX573" s="12">
        <v>44133</v>
      </c>
      <c r="AY573" s="9">
        <v>0</v>
      </c>
      <c r="AZ573" s="9">
        <v>0</v>
      </c>
      <c r="BA573" s="9">
        <v>-26417.9</v>
      </c>
      <c r="BB573" s="9">
        <v>-138.02000000000001</v>
      </c>
      <c r="BC573" s="9">
        <v>3654</v>
      </c>
      <c r="BD573" s="9"/>
      <c r="BE573" s="9" t="s">
        <v>253</v>
      </c>
      <c r="BF573" s="9" t="s">
        <v>253</v>
      </c>
      <c r="BG573" s="9"/>
      <c r="BH573" s="9" t="s">
        <v>79</v>
      </c>
      <c r="BI573" s="9"/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/>
      <c r="BQ573" s="9" t="s">
        <v>80</v>
      </c>
      <c r="BR573" s="9" t="s">
        <v>81</v>
      </c>
      <c r="BS573" s="9"/>
      <c r="CGQ573" s="9" t="s">
        <v>70</v>
      </c>
    </row>
    <row r="574" spans="1:71 2227:2227" x14ac:dyDescent="0.25">
      <c r="A574" s="9" t="s">
        <v>70</v>
      </c>
      <c r="B574" s="10">
        <v>999054000021904</v>
      </c>
      <c r="C574" s="11" t="s">
        <v>86</v>
      </c>
      <c r="D574" s="9" t="s">
        <v>96</v>
      </c>
      <c r="E574" s="9" t="s">
        <v>211</v>
      </c>
      <c r="F574" s="9" t="s">
        <v>71</v>
      </c>
      <c r="G574" s="9" t="s">
        <v>119</v>
      </c>
      <c r="H574" s="9" t="s">
        <v>73</v>
      </c>
      <c r="I574" s="9">
        <v>1</v>
      </c>
      <c r="J574" s="9">
        <v>190</v>
      </c>
      <c r="K574" s="9">
        <v>417.4</v>
      </c>
      <c r="L574" s="9">
        <v>227.4</v>
      </c>
      <c r="M574" s="10">
        <v>162</v>
      </c>
      <c r="N574" s="9">
        <v>1.4</v>
      </c>
      <c r="O574" s="9">
        <v>4.2</v>
      </c>
      <c r="P574" s="9"/>
      <c r="Q574" s="9"/>
      <c r="R574" s="9"/>
      <c r="S574" s="9"/>
      <c r="T574" s="9"/>
      <c r="U574" s="9"/>
      <c r="V574" s="9">
        <v>190</v>
      </c>
      <c r="W574" s="9">
        <v>233.5</v>
      </c>
      <c r="X574" s="9">
        <v>30</v>
      </c>
      <c r="Y574" s="9">
        <v>43.5</v>
      </c>
      <c r="Z574" s="9">
        <v>1.45</v>
      </c>
      <c r="AA574" s="9">
        <v>3.01</v>
      </c>
      <c r="AB574" s="9">
        <v>233.5</v>
      </c>
      <c r="AC574" s="9">
        <v>417.4</v>
      </c>
      <c r="AD574" s="9">
        <v>132</v>
      </c>
      <c r="AE574" s="9">
        <v>183.9</v>
      </c>
      <c r="AF574" s="9">
        <v>1.39</v>
      </c>
      <c r="AG574" s="9">
        <v>4.49</v>
      </c>
      <c r="AH574" s="9">
        <v>6.3</v>
      </c>
      <c r="AI574" s="9">
        <v>1432.66</v>
      </c>
      <c r="AJ574" s="9">
        <v>955.63</v>
      </c>
      <c r="AK574" s="9">
        <v>56.92</v>
      </c>
      <c r="AL574" s="9">
        <v>25442.560000000001</v>
      </c>
      <c r="AM574" s="9">
        <v>573.99</v>
      </c>
      <c r="AN574" s="9">
        <f>Tabla1[[#This Row],[Costo Compra]]+Tabla1[[#This Row],[Otros Compra]]</f>
        <v>26016.550000000003</v>
      </c>
      <c r="AO574" s="9" t="s">
        <v>285</v>
      </c>
      <c r="AP574" s="9" t="s">
        <v>212</v>
      </c>
      <c r="AQ574" s="9" t="s">
        <v>111</v>
      </c>
      <c r="AR574" s="9" t="s">
        <v>76</v>
      </c>
      <c r="AS574" s="9">
        <v>10460.68</v>
      </c>
      <c r="AT574" s="9">
        <v>0</v>
      </c>
      <c r="AU574" s="9" t="s">
        <v>77</v>
      </c>
      <c r="AV574" s="9">
        <v>2020</v>
      </c>
      <c r="AW574" s="12">
        <v>44001</v>
      </c>
      <c r="AX574" s="12">
        <v>44133</v>
      </c>
      <c r="AY574" s="9">
        <v>0</v>
      </c>
      <c r="AZ574" s="9">
        <v>0</v>
      </c>
      <c r="BA574" s="9">
        <v>-36477.230000000003</v>
      </c>
      <c r="BB574" s="9">
        <v>-160.41</v>
      </c>
      <c r="BC574" s="9">
        <v>3654</v>
      </c>
      <c r="BD574" s="9"/>
      <c r="BE574" s="9" t="s">
        <v>250</v>
      </c>
      <c r="BF574" s="9" t="s">
        <v>250</v>
      </c>
      <c r="BG574" s="9"/>
      <c r="BH574" s="9" t="s">
        <v>79</v>
      </c>
      <c r="BI574" s="9"/>
      <c r="BJ574" s="9">
        <v>0</v>
      </c>
      <c r="BK574" s="9">
        <v>0</v>
      </c>
      <c r="BL574" s="9">
        <v>0</v>
      </c>
      <c r="BM574" s="9">
        <v>0</v>
      </c>
      <c r="BN574" s="9">
        <v>0</v>
      </c>
      <c r="BO574" s="9">
        <v>0</v>
      </c>
      <c r="BP574" s="9"/>
      <c r="BQ574" s="9" t="s">
        <v>80</v>
      </c>
      <c r="BR574" s="9" t="s">
        <v>81</v>
      </c>
      <c r="BS574" s="9"/>
      <c r="CGQ574" s="9" t="s">
        <v>70</v>
      </c>
    </row>
    <row r="575" spans="1:71 2227:2227" x14ac:dyDescent="0.25">
      <c r="A575" s="9" t="s">
        <v>70</v>
      </c>
      <c r="B575" s="10">
        <v>999054000021935</v>
      </c>
      <c r="C575" s="11" t="s">
        <v>86</v>
      </c>
      <c r="D575" s="9" t="s">
        <v>87</v>
      </c>
      <c r="E575" s="9" t="s">
        <v>145</v>
      </c>
      <c r="F575" s="9" t="s">
        <v>71</v>
      </c>
      <c r="G575" s="9" t="s">
        <v>119</v>
      </c>
      <c r="H575" s="9" t="s">
        <v>73</v>
      </c>
      <c r="I575" s="9">
        <v>1</v>
      </c>
      <c r="J575" s="9">
        <v>173.5</v>
      </c>
      <c r="K575" s="9">
        <v>440.4</v>
      </c>
      <c r="L575" s="9">
        <v>266.89999999999998</v>
      </c>
      <c r="M575" s="10">
        <v>222</v>
      </c>
      <c r="N575" s="9">
        <v>1.2</v>
      </c>
      <c r="O575" s="9">
        <v>0</v>
      </c>
      <c r="P575" s="9">
        <v>205.5</v>
      </c>
      <c r="Q575" s="9">
        <v>243.5</v>
      </c>
      <c r="R575" s="9">
        <v>75</v>
      </c>
      <c r="S575" s="9">
        <v>38</v>
      </c>
      <c r="T575" s="9">
        <v>0.51</v>
      </c>
      <c r="U575" s="9"/>
      <c r="V575" s="9">
        <v>173.5</v>
      </c>
      <c r="W575" s="9">
        <v>205.5</v>
      </c>
      <c r="X575" s="9">
        <v>33</v>
      </c>
      <c r="Y575" s="9">
        <v>32</v>
      </c>
      <c r="Z575" s="9">
        <v>0.97</v>
      </c>
      <c r="AA575" s="9"/>
      <c r="AB575" s="9"/>
      <c r="AC575" s="9"/>
      <c r="AD575" s="9"/>
      <c r="AE575" s="9"/>
      <c r="AF575" s="9"/>
      <c r="AG575" s="9"/>
      <c r="AH575" s="9">
        <v>0</v>
      </c>
      <c r="AI575" s="9"/>
      <c r="AJ575" s="9"/>
      <c r="AK575" s="9">
        <v>0</v>
      </c>
      <c r="AL575" s="9">
        <v>23523.63</v>
      </c>
      <c r="AM575" s="9">
        <v>1205.6400000000001</v>
      </c>
      <c r="AN575" s="9">
        <f>Tabla1[[#This Row],[Costo Compra]]+Tabla1[[#This Row],[Otros Compra]]</f>
        <v>24729.27</v>
      </c>
      <c r="AO575" s="9" t="s">
        <v>282</v>
      </c>
      <c r="AP575" s="9" t="s">
        <v>146</v>
      </c>
      <c r="AQ575" s="9" t="s">
        <v>147</v>
      </c>
      <c r="AR575" s="9" t="s">
        <v>148</v>
      </c>
      <c r="AS575" s="9">
        <v>0</v>
      </c>
      <c r="AT575" s="9">
        <v>0</v>
      </c>
      <c r="AU575" s="9" t="s">
        <v>77</v>
      </c>
      <c r="AV575" s="9">
        <v>2020</v>
      </c>
      <c r="AW575" s="12">
        <v>44019</v>
      </c>
      <c r="AX575" s="12">
        <v>44133</v>
      </c>
      <c r="AY575" s="9">
        <v>0</v>
      </c>
      <c r="AZ575" s="9">
        <v>0</v>
      </c>
      <c r="BA575" s="9">
        <v>-24729.27</v>
      </c>
      <c r="BB575" s="9">
        <v>-92.65</v>
      </c>
      <c r="BC575" s="9">
        <v>3654</v>
      </c>
      <c r="BD575" s="9"/>
      <c r="BE575" s="9" t="s">
        <v>250</v>
      </c>
      <c r="BF575" s="9" t="s">
        <v>250</v>
      </c>
      <c r="BG575" s="9"/>
      <c r="BH575" s="9" t="s">
        <v>79</v>
      </c>
      <c r="BI575" s="9"/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/>
      <c r="BQ575" s="9" t="s">
        <v>80</v>
      </c>
      <c r="BR575" s="9" t="s">
        <v>81</v>
      </c>
      <c r="BS575" s="9"/>
      <c r="CGQ575" s="9" t="s">
        <v>70</v>
      </c>
    </row>
    <row r="576" spans="1:71 2227:2227" x14ac:dyDescent="0.25">
      <c r="A576" s="9" t="s">
        <v>70</v>
      </c>
      <c r="B576" s="10">
        <v>999054000021935</v>
      </c>
      <c r="C576" s="11" t="s">
        <v>86</v>
      </c>
      <c r="D576" s="9" t="s">
        <v>87</v>
      </c>
      <c r="E576" s="9" t="s">
        <v>145</v>
      </c>
      <c r="F576" s="9" t="s">
        <v>71</v>
      </c>
      <c r="G576" s="9" t="s">
        <v>119</v>
      </c>
      <c r="H576" s="9" t="s">
        <v>73</v>
      </c>
      <c r="I576" s="9">
        <v>1</v>
      </c>
      <c r="J576" s="9">
        <v>173.5</v>
      </c>
      <c r="K576" s="9">
        <v>440.4</v>
      </c>
      <c r="L576" s="9">
        <v>266.89999999999998</v>
      </c>
      <c r="M576" s="10">
        <v>222</v>
      </c>
      <c r="N576" s="9">
        <v>1.2</v>
      </c>
      <c r="O576" s="9">
        <v>4.18</v>
      </c>
      <c r="P576" s="9">
        <v>205.5</v>
      </c>
      <c r="Q576" s="9">
        <v>243.5</v>
      </c>
      <c r="R576" s="9">
        <v>75</v>
      </c>
      <c r="S576" s="9">
        <v>38</v>
      </c>
      <c r="T576" s="9">
        <v>0.51</v>
      </c>
      <c r="U576" s="9">
        <v>7.88</v>
      </c>
      <c r="V576" s="9">
        <v>173.5</v>
      </c>
      <c r="W576" s="9">
        <v>205.5</v>
      </c>
      <c r="X576" s="9">
        <v>33</v>
      </c>
      <c r="Y576" s="9">
        <v>32</v>
      </c>
      <c r="Z576" s="9">
        <v>0.97</v>
      </c>
      <c r="AA576" s="9">
        <v>2.0499999999999998</v>
      </c>
      <c r="AB576" s="9"/>
      <c r="AC576" s="9"/>
      <c r="AD576" s="9"/>
      <c r="AE576" s="9"/>
      <c r="AF576" s="9"/>
      <c r="AG576" s="9"/>
      <c r="AH576" s="9">
        <v>6.62</v>
      </c>
      <c r="AI576" s="9">
        <v>1765.8</v>
      </c>
      <c r="AJ576" s="9">
        <v>1114.82</v>
      </c>
      <c r="AK576" s="9">
        <v>61.28</v>
      </c>
      <c r="AL576" s="9">
        <v>23523.63</v>
      </c>
      <c r="AM576" s="9">
        <v>1205.6400000000001</v>
      </c>
      <c r="AN576" s="9">
        <f>Tabla1[[#This Row],[Costo Compra]]+Tabla1[[#This Row],[Otros Compra]]</f>
        <v>24729.27</v>
      </c>
      <c r="AO576" s="9" t="s">
        <v>282</v>
      </c>
      <c r="AP576" s="9" t="s">
        <v>146</v>
      </c>
      <c r="AQ576" s="9" t="s">
        <v>147</v>
      </c>
      <c r="AR576" s="9" t="s">
        <v>148</v>
      </c>
      <c r="AS576" s="9">
        <v>12065.13</v>
      </c>
      <c r="AT576" s="9">
        <v>0</v>
      </c>
      <c r="AU576" s="9" t="s">
        <v>77</v>
      </c>
      <c r="AV576" s="9">
        <v>2020</v>
      </c>
      <c r="AW576" s="12">
        <v>44019</v>
      </c>
      <c r="AX576" s="12">
        <v>44133</v>
      </c>
      <c r="AY576" s="9">
        <v>0</v>
      </c>
      <c r="AZ576" s="9">
        <v>0</v>
      </c>
      <c r="BA576" s="9">
        <v>-36794.400000000001</v>
      </c>
      <c r="BB576" s="9">
        <v>-137.86000000000001</v>
      </c>
      <c r="BC576" s="9">
        <v>3654</v>
      </c>
      <c r="BD576" s="9"/>
      <c r="BE576" s="9" t="s">
        <v>250</v>
      </c>
      <c r="BF576" s="9" t="s">
        <v>250</v>
      </c>
      <c r="BG576" s="9"/>
      <c r="BH576" s="9" t="s">
        <v>79</v>
      </c>
      <c r="BI576" s="9"/>
      <c r="BJ576" s="9">
        <v>0</v>
      </c>
      <c r="BK576" s="9">
        <v>0</v>
      </c>
      <c r="BL576" s="9">
        <v>0</v>
      </c>
      <c r="BM576" s="9">
        <v>0</v>
      </c>
      <c r="BN576" s="9">
        <v>0</v>
      </c>
      <c r="BO576" s="9">
        <v>0</v>
      </c>
      <c r="BP576" s="9"/>
      <c r="BQ576" s="9" t="s">
        <v>80</v>
      </c>
      <c r="BR576" s="9" t="s">
        <v>81</v>
      </c>
      <c r="BS576" s="9"/>
      <c r="CGQ576" s="9" t="s">
        <v>70</v>
      </c>
    </row>
    <row r="577" spans="1:71 2227:2227" x14ac:dyDescent="0.25">
      <c r="A577" s="9" t="s">
        <v>70</v>
      </c>
      <c r="B577" s="10">
        <v>999054000021959</v>
      </c>
      <c r="C577" s="11" t="s">
        <v>86</v>
      </c>
      <c r="D577" s="9" t="s">
        <v>87</v>
      </c>
      <c r="E577" s="9" t="s">
        <v>259</v>
      </c>
      <c r="F577" s="9" t="s">
        <v>71</v>
      </c>
      <c r="G577" s="9" t="s">
        <v>119</v>
      </c>
      <c r="H577" s="9" t="s">
        <v>73</v>
      </c>
      <c r="I577" s="9">
        <v>1</v>
      </c>
      <c r="J577" s="9">
        <v>234.5</v>
      </c>
      <c r="K577" s="9">
        <v>424.4</v>
      </c>
      <c r="L577" s="9">
        <v>189.9</v>
      </c>
      <c r="M577" s="10">
        <v>119</v>
      </c>
      <c r="N577" s="9">
        <v>1.6</v>
      </c>
      <c r="O577" s="9">
        <v>3.75</v>
      </c>
      <c r="P577" s="9"/>
      <c r="Q577" s="9"/>
      <c r="R577" s="9"/>
      <c r="S577" s="9"/>
      <c r="T577" s="9"/>
      <c r="U577" s="9"/>
      <c r="V577" s="9">
        <v>234.5</v>
      </c>
      <c r="W577" s="9">
        <v>271</v>
      </c>
      <c r="X577" s="9">
        <v>25</v>
      </c>
      <c r="Y577" s="9">
        <v>36.5</v>
      </c>
      <c r="Z577" s="9">
        <v>1.46</v>
      </c>
      <c r="AA577" s="9">
        <v>2.2000000000000002</v>
      </c>
      <c r="AB577" s="9">
        <v>271</v>
      </c>
      <c r="AC577" s="9">
        <v>424.4</v>
      </c>
      <c r="AD577" s="9">
        <v>94</v>
      </c>
      <c r="AE577" s="9">
        <v>153.4</v>
      </c>
      <c r="AF577" s="9">
        <v>1.63</v>
      </c>
      <c r="AG577" s="9">
        <v>4.12</v>
      </c>
      <c r="AH577" s="9">
        <v>5.71</v>
      </c>
      <c r="AI577" s="9">
        <v>1083.98</v>
      </c>
      <c r="AJ577" s="9">
        <v>712.9</v>
      </c>
      <c r="AK577" s="9">
        <v>52.66</v>
      </c>
      <c r="AL577" s="9">
        <v>34599</v>
      </c>
      <c r="AM577" s="9">
        <v>855.52</v>
      </c>
      <c r="AN577" s="9">
        <f>Tabla1[[#This Row],[Costo Compra]]+Tabla1[[#This Row],[Otros Compra]]</f>
        <v>35454.519999999997</v>
      </c>
      <c r="AO577" s="9" t="s">
        <v>240</v>
      </c>
      <c r="AP577" s="9" t="s">
        <v>260</v>
      </c>
      <c r="AQ577" s="9" t="s">
        <v>261</v>
      </c>
      <c r="AR577" s="9" t="s">
        <v>76</v>
      </c>
      <c r="AS577" s="9">
        <v>8077.67</v>
      </c>
      <c r="AT577" s="9">
        <v>0</v>
      </c>
      <c r="AU577" s="9" t="s">
        <v>77</v>
      </c>
      <c r="AV577" s="9">
        <v>2020</v>
      </c>
      <c r="AW577" s="12">
        <v>44039</v>
      </c>
      <c r="AX577" s="12">
        <v>44133</v>
      </c>
      <c r="AY577" s="9">
        <v>0</v>
      </c>
      <c r="AZ577" s="9">
        <v>0</v>
      </c>
      <c r="BA577" s="9">
        <v>-43532.19</v>
      </c>
      <c r="BB577" s="9">
        <v>-229.24</v>
      </c>
      <c r="BC577" s="9">
        <v>3654</v>
      </c>
      <c r="BD577" s="9"/>
      <c r="BE577" s="9" t="s">
        <v>250</v>
      </c>
      <c r="BF577" s="9" t="s">
        <v>250</v>
      </c>
      <c r="BG577" s="9"/>
      <c r="BH577" s="9" t="s">
        <v>79</v>
      </c>
      <c r="BI577" s="9"/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/>
      <c r="BQ577" s="9" t="s">
        <v>80</v>
      </c>
      <c r="BR577" s="9" t="s">
        <v>81</v>
      </c>
      <c r="BS577" s="9"/>
      <c r="CGQ577" s="9" t="s">
        <v>70</v>
      </c>
    </row>
    <row r="578" spans="1:71 2227:2227" x14ac:dyDescent="0.25">
      <c r="A578" s="9" t="s">
        <v>70</v>
      </c>
      <c r="B578" s="10">
        <v>999054000022001</v>
      </c>
      <c r="C578" s="11" t="s">
        <v>97</v>
      </c>
      <c r="D578" s="9" t="s">
        <v>87</v>
      </c>
      <c r="E578" s="9" t="s">
        <v>213</v>
      </c>
      <c r="F578" s="9" t="s">
        <v>71</v>
      </c>
      <c r="G578" s="9" t="s">
        <v>70</v>
      </c>
      <c r="H578" s="9" t="s">
        <v>73</v>
      </c>
      <c r="I578" s="9">
        <v>1</v>
      </c>
      <c r="J578" s="9">
        <v>212.5</v>
      </c>
      <c r="K578" s="9">
        <v>348.2</v>
      </c>
      <c r="L578" s="9">
        <v>135.69999999999999</v>
      </c>
      <c r="M578" s="10">
        <v>143</v>
      </c>
      <c r="N578" s="9">
        <v>0.95</v>
      </c>
      <c r="O578" s="9">
        <v>0</v>
      </c>
      <c r="P578" s="9"/>
      <c r="Q578" s="9"/>
      <c r="R578" s="9"/>
      <c r="S578" s="9"/>
      <c r="T578" s="9"/>
      <c r="U578" s="9"/>
      <c r="V578" s="9">
        <v>212.5</v>
      </c>
      <c r="W578" s="9">
        <v>240.5</v>
      </c>
      <c r="X578" s="9">
        <v>23</v>
      </c>
      <c r="Y578" s="9">
        <v>28</v>
      </c>
      <c r="Z578" s="9">
        <v>1.22</v>
      </c>
      <c r="AA578" s="9"/>
      <c r="AB578" s="9">
        <v>240.5</v>
      </c>
      <c r="AC578" s="9">
        <v>348.2</v>
      </c>
      <c r="AD578" s="9">
        <v>120</v>
      </c>
      <c r="AE578" s="9">
        <v>107.7</v>
      </c>
      <c r="AF578" s="9">
        <v>0.9</v>
      </c>
      <c r="AG578" s="9"/>
      <c r="AH578" s="9">
        <v>0</v>
      </c>
      <c r="AI578" s="9"/>
      <c r="AJ578" s="9"/>
      <c r="AK578" s="9">
        <v>0</v>
      </c>
      <c r="AL578" s="9">
        <v>26408.29</v>
      </c>
      <c r="AM578" s="9">
        <v>723.68</v>
      </c>
      <c r="AN578" s="9">
        <f>Tabla1[[#This Row],[Costo Compra]]+Tabla1[[#This Row],[Otros Compra]]</f>
        <v>27131.97</v>
      </c>
      <c r="AO578" s="9" t="s">
        <v>287</v>
      </c>
      <c r="AP578" s="9" t="s">
        <v>214</v>
      </c>
      <c r="AQ578" s="9" t="s">
        <v>215</v>
      </c>
      <c r="AR578" s="9" t="s">
        <v>95</v>
      </c>
      <c r="AS578" s="9">
        <v>0</v>
      </c>
      <c r="AT578" s="9">
        <v>0</v>
      </c>
      <c r="AU578" s="9" t="s">
        <v>77</v>
      </c>
      <c r="AV578" s="9">
        <v>2020</v>
      </c>
      <c r="AW578" s="12">
        <v>44013</v>
      </c>
      <c r="AX578" s="12">
        <v>44133</v>
      </c>
      <c r="AY578" s="9">
        <v>0</v>
      </c>
      <c r="AZ578" s="9">
        <v>0</v>
      </c>
      <c r="BA578" s="9">
        <v>-27131.97</v>
      </c>
      <c r="BB578" s="9">
        <v>-199.94</v>
      </c>
      <c r="BC578" s="9">
        <v>3653</v>
      </c>
      <c r="BD578" s="9"/>
      <c r="BE578" s="9" t="s">
        <v>250</v>
      </c>
      <c r="BF578" s="9" t="s">
        <v>250</v>
      </c>
      <c r="BG578" s="9"/>
      <c r="BH578" s="9" t="s">
        <v>99</v>
      </c>
      <c r="BI578" s="9"/>
      <c r="BJ578" s="9">
        <v>0</v>
      </c>
      <c r="BK578" s="9">
        <v>0</v>
      </c>
      <c r="BL578" s="9">
        <v>0</v>
      </c>
      <c r="BM578" s="9">
        <v>0</v>
      </c>
      <c r="BN578" s="9">
        <v>0</v>
      </c>
      <c r="BO578" s="9">
        <v>0</v>
      </c>
      <c r="BP578" s="9"/>
      <c r="BQ578" s="9" t="s">
        <v>80</v>
      </c>
      <c r="BR578" s="9" t="s">
        <v>81</v>
      </c>
      <c r="BS578" s="9"/>
      <c r="CGQ578" s="9" t="s">
        <v>70</v>
      </c>
    </row>
    <row r="579" spans="1:71 2227:2227" x14ac:dyDescent="0.25">
      <c r="A579" s="9" t="s">
        <v>70</v>
      </c>
      <c r="B579" s="10">
        <v>999054000022001</v>
      </c>
      <c r="C579" s="11" t="s">
        <v>97</v>
      </c>
      <c r="D579" s="9" t="s">
        <v>87</v>
      </c>
      <c r="E579" s="9" t="s">
        <v>213</v>
      </c>
      <c r="F579" s="9" t="s">
        <v>71</v>
      </c>
      <c r="G579" s="9" t="s">
        <v>70</v>
      </c>
      <c r="H579" s="9" t="s">
        <v>73</v>
      </c>
      <c r="I579" s="9">
        <v>1</v>
      </c>
      <c r="J579" s="9">
        <v>212.5</v>
      </c>
      <c r="K579" s="9">
        <v>348.2</v>
      </c>
      <c r="L579" s="9">
        <v>135.69999999999999</v>
      </c>
      <c r="M579" s="10">
        <v>143</v>
      </c>
      <c r="N579" s="9">
        <v>0.95</v>
      </c>
      <c r="O579" s="9">
        <v>6.18</v>
      </c>
      <c r="P579" s="9"/>
      <c r="Q579" s="9"/>
      <c r="R579" s="9"/>
      <c r="S579" s="9"/>
      <c r="T579" s="9"/>
      <c r="U579" s="9"/>
      <c r="V579" s="9">
        <v>212.5</v>
      </c>
      <c r="W579" s="9">
        <v>240.5</v>
      </c>
      <c r="X579" s="9">
        <v>23</v>
      </c>
      <c r="Y579" s="9">
        <v>28</v>
      </c>
      <c r="Z579" s="9">
        <v>1.22</v>
      </c>
      <c r="AA579" s="9">
        <v>2.82</v>
      </c>
      <c r="AB579" s="9">
        <v>240.5</v>
      </c>
      <c r="AC579" s="9">
        <v>348.2</v>
      </c>
      <c r="AD579" s="9">
        <v>120</v>
      </c>
      <c r="AE579" s="9">
        <v>107.7</v>
      </c>
      <c r="AF579" s="9">
        <v>0.9</v>
      </c>
      <c r="AG579" s="9">
        <v>7.05</v>
      </c>
      <c r="AH579" s="9">
        <v>9.7100000000000009</v>
      </c>
      <c r="AI579" s="9">
        <v>1317.32</v>
      </c>
      <c r="AJ579" s="9">
        <v>838.65</v>
      </c>
      <c r="AK579" s="9">
        <v>87.44</v>
      </c>
      <c r="AL579" s="9">
        <v>26408.29</v>
      </c>
      <c r="AM579" s="9">
        <v>723.68</v>
      </c>
      <c r="AN579" s="9">
        <f>Tabla1[[#This Row],[Costo Compra]]+Tabla1[[#This Row],[Otros Compra]]</f>
        <v>27131.97</v>
      </c>
      <c r="AO579" s="9" t="s">
        <v>287</v>
      </c>
      <c r="AP579" s="9" t="s">
        <v>214</v>
      </c>
      <c r="AQ579" s="9" t="s">
        <v>215</v>
      </c>
      <c r="AR579" s="9" t="s">
        <v>95</v>
      </c>
      <c r="AS579" s="9">
        <v>9330.33</v>
      </c>
      <c r="AT579" s="9">
        <v>0</v>
      </c>
      <c r="AU579" s="9" t="s">
        <v>77</v>
      </c>
      <c r="AV579" s="9">
        <v>2020</v>
      </c>
      <c r="AW579" s="12">
        <v>44013</v>
      </c>
      <c r="AX579" s="12">
        <v>44133</v>
      </c>
      <c r="AY579" s="9">
        <v>0</v>
      </c>
      <c r="AZ579" s="9">
        <v>0</v>
      </c>
      <c r="BA579" s="9">
        <v>-36462.300000000003</v>
      </c>
      <c r="BB579" s="9">
        <v>-268.7</v>
      </c>
      <c r="BC579" s="9">
        <v>3653</v>
      </c>
      <c r="BD579" s="9"/>
      <c r="BE579" s="9" t="s">
        <v>250</v>
      </c>
      <c r="BF579" s="9" t="s">
        <v>250</v>
      </c>
      <c r="BG579" s="9"/>
      <c r="BH579" s="9" t="s">
        <v>99</v>
      </c>
      <c r="BI579" s="9"/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/>
      <c r="BQ579" s="9" t="s">
        <v>80</v>
      </c>
      <c r="BR579" s="9" t="s">
        <v>81</v>
      </c>
      <c r="BS579" s="9"/>
      <c r="CGQ579" s="9" t="s">
        <v>70</v>
      </c>
    </row>
    <row r="580" spans="1:71 2227:2227" x14ac:dyDescent="0.25">
      <c r="A580" s="9" t="s">
        <v>70</v>
      </c>
      <c r="B580" s="10">
        <v>999054000022079</v>
      </c>
      <c r="C580" s="11" t="s">
        <v>97</v>
      </c>
      <c r="D580" s="9" t="s">
        <v>85</v>
      </c>
      <c r="E580" s="9" t="s">
        <v>225</v>
      </c>
      <c r="F580" s="9" t="s">
        <v>71</v>
      </c>
      <c r="G580" s="9" t="s">
        <v>70</v>
      </c>
      <c r="H580" s="9" t="s">
        <v>73</v>
      </c>
      <c r="I580" s="9">
        <v>1</v>
      </c>
      <c r="J580" s="9">
        <v>169</v>
      </c>
      <c r="K580" s="9">
        <v>345.2</v>
      </c>
      <c r="L580" s="9">
        <v>176.2</v>
      </c>
      <c r="M580" s="10">
        <v>147</v>
      </c>
      <c r="N580" s="9">
        <v>1.2</v>
      </c>
      <c r="O580" s="9">
        <v>0</v>
      </c>
      <c r="P580" s="9"/>
      <c r="Q580" s="9"/>
      <c r="R580" s="9"/>
      <c r="S580" s="9"/>
      <c r="T580" s="9"/>
      <c r="U580" s="9"/>
      <c r="V580" s="9">
        <v>169</v>
      </c>
      <c r="W580" s="9">
        <v>204.5</v>
      </c>
      <c r="X580" s="9">
        <v>27</v>
      </c>
      <c r="Y580" s="9">
        <v>35.5</v>
      </c>
      <c r="Z580" s="9">
        <v>1.31</v>
      </c>
      <c r="AA580" s="9"/>
      <c r="AB580" s="9">
        <v>204.5</v>
      </c>
      <c r="AC580" s="9">
        <v>345.2</v>
      </c>
      <c r="AD580" s="9">
        <v>120</v>
      </c>
      <c r="AE580" s="9">
        <v>140.69999999999999</v>
      </c>
      <c r="AF580" s="9">
        <v>1.17</v>
      </c>
      <c r="AG580" s="9"/>
      <c r="AH580" s="9">
        <v>0</v>
      </c>
      <c r="AI580" s="9"/>
      <c r="AJ580" s="9"/>
      <c r="AK580" s="9">
        <v>0</v>
      </c>
      <c r="AL580" s="9">
        <v>21289.02</v>
      </c>
      <c r="AM580" s="9">
        <v>522.62</v>
      </c>
      <c r="AN580" s="9">
        <f>Tabla1[[#This Row],[Costo Compra]]+Tabla1[[#This Row],[Otros Compra]]</f>
        <v>21811.64</v>
      </c>
      <c r="AO580" s="9" t="s">
        <v>282</v>
      </c>
      <c r="AP580" s="9" t="s">
        <v>226</v>
      </c>
      <c r="AQ580" s="9" t="s">
        <v>218</v>
      </c>
      <c r="AR580" s="9" t="s">
        <v>148</v>
      </c>
      <c r="AS580" s="9">
        <v>0</v>
      </c>
      <c r="AT580" s="9">
        <v>0</v>
      </c>
      <c r="AU580" s="9" t="s">
        <v>77</v>
      </c>
      <c r="AV580" s="9">
        <v>2020</v>
      </c>
      <c r="AW580" s="12">
        <v>44013</v>
      </c>
      <c r="AX580" s="12">
        <v>44133</v>
      </c>
      <c r="AY580" s="9">
        <v>0</v>
      </c>
      <c r="AZ580" s="9">
        <v>0</v>
      </c>
      <c r="BA580" s="9">
        <v>-21811.64</v>
      </c>
      <c r="BB580" s="9">
        <v>-123.79</v>
      </c>
      <c r="BC580" s="9">
        <v>3653</v>
      </c>
      <c r="BD580" s="9"/>
      <c r="BE580" s="9" t="s">
        <v>250</v>
      </c>
      <c r="BF580" s="9" t="s">
        <v>250</v>
      </c>
      <c r="BG580" s="9"/>
      <c r="BH580" s="9" t="s">
        <v>99</v>
      </c>
      <c r="BI580" s="9"/>
      <c r="BJ580" s="9">
        <v>0</v>
      </c>
      <c r="BK580" s="9">
        <v>0</v>
      </c>
      <c r="BL580" s="9">
        <v>0</v>
      </c>
      <c r="BM580" s="9">
        <v>0</v>
      </c>
      <c r="BN580" s="9">
        <v>0</v>
      </c>
      <c r="BO580" s="9">
        <v>0</v>
      </c>
      <c r="BP580" s="9"/>
      <c r="BQ580" s="9" t="s">
        <v>80</v>
      </c>
      <c r="BR580" s="9" t="s">
        <v>81</v>
      </c>
      <c r="BS580" s="9"/>
      <c r="CGQ580" s="9" t="s">
        <v>70</v>
      </c>
    </row>
    <row r="581" spans="1:71 2227:2227" x14ac:dyDescent="0.25">
      <c r="A581" s="9" t="s">
        <v>70</v>
      </c>
      <c r="B581" s="10">
        <v>999054000022079</v>
      </c>
      <c r="C581" s="11" t="s">
        <v>97</v>
      </c>
      <c r="D581" s="9" t="s">
        <v>85</v>
      </c>
      <c r="E581" s="9" t="s">
        <v>225</v>
      </c>
      <c r="F581" s="9" t="s">
        <v>71</v>
      </c>
      <c r="G581" s="9" t="s">
        <v>70</v>
      </c>
      <c r="H581" s="9" t="s">
        <v>73</v>
      </c>
      <c r="I581" s="9">
        <v>1</v>
      </c>
      <c r="J581" s="9">
        <v>169</v>
      </c>
      <c r="K581" s="9">
        <v>345.2</v>
      </c>
      <c r="L581" s="9">
        <v>176.2</v>
      </c>
      <c r="M581" s="10">
        <v>147</v>
      </c>
      <c r="N581" s="9">
        <v>1.2</v>
      </c>
      <c r="O581" s="9">
        <v>4.8</v>
      </c>
      <c r="P581" s="9"/>
      <c r="Q581" s="9"/>
      <c r="R581" s="9"/>
      <c r="S581" s="9"/>
      <c r="T581" s="9"/>
      <c r="U581" s="9"/>
      <c r="V581" s="9">
        <v>169</v>
      </c>
      <c r="W581" s="9">
        <v>204.5</v>
      </c>
      <c r="X581" s="9">
        <v>27</v>
      </c>
      <c r="Y581" s="9">
        <v>35.5</v>
      </c>
      <c r="Z581" s="9">
        <v>1.31</v>
      </c>
      <c r="AA581" s="9">
        <v>2.4</v>
      </c>
      <c r="AB581" s="9">
        <v>204.5</v>
      </c>
      <c r="AC581" s="9">
        <v>345.2</v>
      </c>
      <c r="AD581" s="9">
        <v>120</v>
      </c>
      <c r="AE581" s="9">
        <v>140.69999999999999</v>
      </c>
      <c r="AF581" s="9">
        <v>1.17</v>
      </c>
      <c r="AG581" s="9">
        <v>5.41</v>
      </c>
      <c r="AH581" s="9">
        <v>8.4700000000000006</v>
      </c>
      <c r="AI581" s="9">
        <v>1492.24</v>
      </c>
      <c r="AJ581" s="9">
        <v>846.13</v>
      </c>
      <c r="AK581" s="9">
        <v>67.89</v>
      </c>
      <c r="AL581" s="9">
        <v>21289.02</v>
      </c>
      <c r="AM581" s="9">
        <v>522.62</v>
      </c>
      <c r="AN581" s="9">
        <f>Tabla1[[#This Row],[Costo Compra]]+Tabla1[[#This Row],[Otros Compra]]</f>
        <v>21811.64</v>
      </c>
      <c r="AO581" s="9" t="s">
        <v>282</v>
      </c>
      <c r="AP581" s="9" t="s">
        <v>226</v>
      </c>
      <c r="AQ581" s="9" t="s">
        <v>218</v>
      </c>
      <c r="AR581" s="9" t="s">
        <v>148</v>
      </c>
      <c r="AS581" s="9">
        <v>9551.83</v>
      </c>
      <c r="AT581" s="9">
        <v>0</v>
      </c>
      <c r="AU581" s="9" t="s">
        <v>77</v>
      </c>
      <c r="AV581" s="9">
        <v>2020</v>
      </c>
      <c r="AW581" s="12">
        <v>44013</v>
      </c>
      <c r="AX581" s="12">
        <v>44133</v>
      </c>
      <c r="AY581" s="9">
        <v>0</v>
      </c>
      <c r="AZ581" s="9">
        <v>0</v>
      </c>
      <c r="BA581" s="9">
        <v>-31363.47</v>
      </c>
      <c r="BB581" s="9">
        <v>-178</v>
      </c>
      <c r="BC581" s="9">
        <v>3653</v>
      </c>
      <c r="BD581" s="9"/>
      <c r="BE581" s="9" t="s">
        <v>250</v>
      </c>
      <c r="BF581" s="9" t="s">
        <v>250</v>
      </c>
      <c r="BG581" s="9"/>
      <c r="BH581" s="9" t="s">
        <v>99</v>
      </c>
      <c r="BI581" s="9"/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/>
      <c r="BQ581" s="9" t="s">
        <v>80</v>
      </c>
      <c r="BR581" s="9" t="s">
        <v>81</v>
      </c>
      <c r="BS581" s="9"/>
      <c r="CGQ581" s="9" t="s">
        <v>70</v>
      </c>
    </row>
    <row r="582" spans="1:71 2227:2227" x14ac:dyDescent="0.25">
      <c r="A582" s="9" t="s">
        <v>70</v>
      </c>
      <c r="B582" s="10">
        <v>999054000022172</v>
      </c>
      <c r="C582" s="11" t="s">
        <v>97</v>
      </c>
      <c r="D582" s="9" t="s">
        <v>87</v>
      </c>
      <c r="E582" s="9" t="s">
        <v>216</v>
      </c>
      <c r="F582" s="9" t="s">
        <v>71</v>
      </c>
      <c r="G582" s="9" t="s">
        <v>70</v>
      </c>
      <c r="H582" s="9" t="s">
        <v>73</v>
      </c>
      <c r="I582" s="9">
        <v>1</v>
      </c>
      <c r="J582" s="9">
        <v>168.5</v>
      </c>
      <c r="K582" s="9">
        <v>314.2</v>
      </c>
      <c r="L582" s="9">
        <v>145.69999999999999</v>
      </c>
      <c r="M582" s="10">
        <v>163</v>
      </c>
      <c r="N582" s="9">
        <v>0.89</v>
      </c>
      <c r="O582" s="9">
        <v>0</v>
      </c>
      <c r="P582" s="9">
        <v>169.5</v>
      </c>
      <c r="Q582" s="9">
        <v>236</v>
      </c>
      <c r="R582" s="9">
        <v>78</v>
      </c>
      <c r="S582" s="9">
        <v>66.5</v>
      </c>
      <c r="T582" s="9">
        <v>0.85</v>
      </c>
      <c r="U582" s="9"/>
      <c r="V582" s="9">
        <v>168.5</v>
      </c>
      <c r="W582" s="9">
        <v>169.5</v>
      </c>
      <c r="X582" s="9">
        <v>21</v>
      </c>
      <c r="Y582" s="9">
        <v>1</v>
      </c>
      <c r="Z582" s="9">
        <v>0.05</v>
      </c>
      <c r="AA582" s="9"/>
      <c r="AB582" s="9"/>
      <c r="AC582" s="9"/>
      <c r="AD582" s="9"/>
      <c r="AE582" s="9"/>
      <c r="AF582" s="9"/>
      <c r="AG582" s="9"/>
      <c r="AH582" s="9">
        <v>0</v>
      </c>
      <c r="AI582" s="9"/>
      <c r="AJ582" s="9"/>
      <c r="AK582" s="9">
        <v>0</v>
      </c>
      <c r="AL582" s="9">
        <v>24581.38</v>
      </c>
      <c r="AM582" s="9">
        <v>592</v>
      </c>
      <c r="AN582" s="9">
        <f>Tabla1[[#This Row],[Costo Compra]]+Tabla1[[#This Row],[Otros Compra]]</f>
        <v>25173.38</v>
      </c>
      <c r="AO582" s="9" t="s">
        <v>282</v>
      </c>
      <c r="AP582" s="9" t="s">
        <v>217</v>
      </c>
      <c r="AQ582" s="9" t="s">
        <v>218</v>
      </c>
      <c r="AR582" s="9" t="s">
        <v>148</v>
      </c>
      <c r="AS582" s="9">
        <v>0</v>
      </c>
      <c r="AT582" s="9">
        <v>0</v>
      </c>
      <c r="AU582" s="9" t="s">
        <v>77</v>
      </c>
      <c r="AV582" s="9">
        <v>2020</v>
      </c>
      <c r="AW582" s="12">
        <v>44069</v>
      </c>
      <c r="AX582" s="12">
        <v>44133</v>
      </c>
      <c r="AY582" s="9">
        <v>0</v>
      </c>
      <c r="AZ582" s="9">
        <v>0</v>
      </c>
      <c r="BA582" s="9">
        <v>-25173.38</v>
      </c>
      <c r="BB582" s="9">
        <v>-172.78</v>
      </c>
      <c r="BC582" s="9">
        <v>3653</v>
      </c>
      <c r="BD582" s="9"/>
      <c r="BE582" s="9" t="s">
        <v>250</v>
      </c>
      <c r="BF582" s="9" t="s">
        <v>250</v>
      </c>
      <c r="BG582" s="9"/>
      <c r="BH582" s="9" t="s">
        <v>99</v>
      </c>
      <c r="BI582" s="9"/>
      <c r="BJ582" s="9">
        <v>0</v>
      </c>
      <c r="BK582" s="9">
        <v>0</v>
      </c>
      <c r="BL582" s="9">
        <v>0</v>
      </c>
      <c r="BM582" s="9">
        <v>0</v>
      </c>
      <c r="BN582" s="9">
        <v>0</v>
      </c>
      <c r="BO582" s="9">
        <v>0</v>
      </c>
      <c r="BP582" s="9"/>
      <c r="BQ582" s="9" t="s">
        <v>80</v>
      </c>
      <c r="BR582" s="9" t="s">
        <v>81</v>
      </c>
      <c r="BS582" s="9"/>
      <c r="CGQ582" s="9" t="s">
        <v>70</v>
      </c>
    </row>
    <row r="583" spans="1:71 2227:2227" x14ac:dyDescent="0.25">
      <c r="A583" s="9" t="s">
        <v>70</v>
      </c>
      <c r="B583" s="10">
        <v>999054000022172</v>
      </c>
      <c r="C583" s="11" t="s">
        <v>97</v>
      </c>
      <c r="D583" s="9" t="s">
        <v>87</v>
      </c>
      <c r="E583" s="9" t="s">
        <v>216</v>
      </c>
      <c r="F583" s="9" t="s">
        <v>71</v>
      </c>
      <c r="G583" s="9" t="s">
        <v>70</v>
      </c>
      <c r="H583" s="9" t="s">
        <v>73</v>
      </c>
      <c r="I583" s="9">
        <v>1</v>
      </c>
      <c r="J583" s="9">
        <v>168.5</v>
      </c>
      <c r="K583" s="9">
        <v>314.2</v>
      </c>
      <c r="L583" s="9">
        <v>145.69999999999999</v>
      </c>
      <c r="M583" s="10">
        <v>163</v>
      </c>
      <c r="N583" s="9">
        <v>0.89</v>
      </c>
      <c r="O583" s="9">
        <v>4.7699999999999996</v>
      </c>
      <c r="P583" s="9">
        <v>169.5</v>
      </c>
      <c r="Q583" s="9">
        <v>236</v>
      </c>
      <c r="R583" s="9">
        <v>78</v>
      </c>
      <c r="S583" s="9">
        <v>66.5</v>
      </c>
      <c r="T583" s="9">
        <v>0.85</v>
      </c>
      <c r="U583" s="9">
        <v>3.87</v>
      </c>
      <c r="V583" s="9">
        <v>168.5</v>
      </c>
      <c r="W583" s="9">
        <v>169.5</v>
      </c>
      <c r="X583" s="9">
        <v>21</v>
      </c>
      <c r="Y583" s="9">
        <v>1</v>
      </c>
      <c r="Z583" s="9">
        <v>0.05</v>
      </c>
      <c r="AA583" s="9">
        <v>30.43</v>
      </c>
      <c r="AB583" s="9"/>
      <c r="AC583" s="9"/>
      <c r="AD583" s="9"/>
      <c r="AE583" s="9"/>
      <c r="AF583" s="9"/>
      <c r="AG583" s="9"/>
      <c r="AH583" s="9">
        <v>7.68</v>
      </c>
      <c r="AI583" s="9">
        <v>1119.1300000000001</v>
      </c>
      <c r="AJ583" s="9">
        <v>695.33</v>
      </c>
      <c r="AK583" s="9">
        <v>97.93</v>
      </c>
      <c r="AL583" s="9">
        <v>24581.38</v>
      </c>
      <c r="AM583" s="9">
        <v>592</v>
      </c>
      <c r="AN583" s="9">
        <f>Tabla1[[#This Row],[Costo Compra]]+Tabla1[[#This Row],[Otros Compra]]</f>
        <v>25173.38</v>
      </c>
      <c r="AO583" s="9" t="s">
        <v>282</v>
      </c>
      <c r="AP583" s="9" t="s">
        <v>217</v>
      </c>
      <c r="AQ583" s="9" t="s">
        <v>218</v>
      </c>
      <c r="AR583" s="9" t="s">
        <v>148</v>
      </c>
      <c r="AS583" s="9">
        <v>7657.77</v>
      </c>
      <c r="AT583" s="9">
        <v>0</v>
      </c>
      <c r="AU583" s="9" t="s">
        <v>77</v>
      </c>
      <c r="AV583" s="9">
        <v>2020</v>
      </c>
      <c r="AW583" s="12">
        <v>44069</v>
      </c>
      <c r="AX583" s="12">
        <v>44133</v>
      </c>
      <c r="AY583" s="9">
        <v>0</v>
      </c>
      <c r="AZ583" s="9">
        <v>0</v>
      </c>
      <c r="BA583" s="9">
        <v>-32831.15</v>
      </c>
      <c r="BB583" s="9">
        <v>-225.33</v>
      </c>
      <c r="BC583" s="9">
        <v>3653</v>
      </c>
      <c r="BD583" s="9"/>
      <c r="BE583" s="9" t="s">
        <v>250</v>
      </c>
      <c r="BF583" s="9" t="s">
        <v>250</v>
      </c>
      <c r="BG583" s="9"/>
      <c r="BH583" s="9" t="s">
        <v>99</v>
      </c>
      <c r="BI583" s="9"/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/>
      <c r="BQ583" s="9" t="s">
        <v>80</v>
      </c>
      <c r="BR583" s="9" t="s">
        <v>81</v>
      </c>
      <c r="BS583" s="9"/>
      <c r="CGQ583" s="9" t="s">
        <v>70</v>
      </c>
    </row>
    <row r="584" spans="1:71 2227:2227" x14ac:dyDescent="0.25">
      <c r="A584" s="9" t="s">
        <v>70</v>
      </c>
      <c r="B584" s="10">
        <v>999054000022179</v>
      </c>
      <c r="C584" s="11" t="s">
        <v>86</v>
      </c>
      <c r="D584" s="9" t="s">
        <v>87</v>
      </c>
      <c r="E584" s="9" t="s">
        <v>220</v>
      </c>
      <c r="F584" s="9" t="s">
        <v>71</v>
      </c>
      <c r="G584" s="9" t="s">
        <v>70</v>
      </c>
      <c r="H584" s="9" t="s">
        <v>73</v>
      </c>
      <c r="I584" s="9">
        <v>1</v>
      </c>
      <c r="J584" s="9">
        <v>208</v>
      </c>
      <c r="K584" s="9">
        <v>426.4</v>
      </c>
      <c r="L584" s="9">
        <v>218.4</v>
      </c>
      <c r="M584" s="10">
        <v>178</v>
      </c>
      <c r="N584" s="9">
        <v>1.23</v>
      </c>
      <c r="O584" s="9">
        <v>3.12</v>
      </c>
      <c r="P584" s="9">
        <v>216.5</v>
      </c>
      <c r="Q584" s="9">
        <v>242.5</v>
      </c>
      <c r="R584" s="9">
        <v>48</v>
      </c>
      <c r="S584" s="9">
        <v>26</v>
      </c>
      <c r="T584" s="9">
        <v>0.54</v>
      </c>
      <c r="U584" s="9">
        <v>3.25</v>
      </c>
      <c r="V584" s="9">
        <v>208</v>
      </c>
      <c r="W584" s="9">
        <v>216.5</v>
      </c>
      <c r="X584" s="9">
        <v>16</v>
      </c>
      <c r="Y584" s="9">
        <v>8.5</v>
      </c>
      <c r="Z584" s="9">
        <v>0.53</v>
      </c>
      <c r="AA584" s="9">
        <v>1.1599999999999999</v>
      </c>
      <c r="AB584" s="9"/>
      <c r="AC584" s="9"/>
      <c r="AD584" s="9"/>
      <c r="AE584" s="9"/>
      <c r="AF584" s="9"/>
      <c r="AG584" s="9"/>
      <c r="AH584" s="9">
        <v>5.04</v>
      </c>
      <c r="AI584" s="9">
        <v>1100.93</v>
      </c>
      <c r="AJ584" s="9">
        <v>681.21</v>
      </c>
      <c r="AK584" s="9">
        <v>41.8</v>
      </c>
      <c r="AL584" s="9">
        <v>23277.48</v>
      </c>
      <c r="AM584" s="9">
        <v>531.4</v>
      </c>
      <c r="AN584" s="9">
        <f>Tabla1[[#This Row],[Costo Compra]]+Tabla1[[#This Row],[Otros Compra]]</f>
        <v>23808.880000000001</v>
      </c>
      <c r="AO584" s="9" t="s">
        <v>282</v>
      </c>
      <c r="AP584" s="9" t="s">
        <v>221</v>
      </c>
      <c r="AQ584" s="9" t="s">
        <v>222</v>
      </c>
      <c r="AR584" s="9" t="s">
        <v>148</v>
      </c>
      <c r="AS584" s="9">
        <v>7686.43</v>
      </c>
      <c r="AT584" s="9">
        <v>0</v>
      </c>
      <c r="AU584" s="9" t="s">
        <v>77</v>
      </c>
      <c r="AV584" s="9">
        <v>2020</v>
      </c>
      <c r="AW584" s="12">
        <v>44019</v>
      </c>
      <c r="AX584" s="12">
        <v>44133</v>
      </c>
      <c r="AY584" s="9">
        <v>0</v>
      </c>
      <c r="AZ584" s="9">
        <v>0</v>
      </c>
      <c r="BA584" s="9">
        <v>-31495.31</v>
      </c>
      <c r="BB584" s="9">
        <v>-144.21</v>
      </c>
      <c r="BC584" s="9">
        <v>3653</v>
      </c>
      <c r="BD584" s="9"/>
      <c r="BE584" s="9" t="s">
        <v>250</v>
      </c>
      <c r="BF584" s="9" t="s">
        <v>250</v>
      </c>
      <c r="BG584" s="9"/>
      <c r="BH584" s="9" t="s">
        <v>79</v>
      </c>
      <c r="BI584" s="9"/>
      <c r="BJ584" s="9">
        <v>0</v>
      </c>
      <c r="BK584" s="9">
        <v>0</v>
      </c>
      <c r="BL584" s="9">
        <v>0</v>
      </c>
      <c r="BM584" s="9">
        <v>0</v>
      </c>
      <c r="BN584" s="9">
        <v>0</v>
      </c>
      <c r="BO584" s="9">
        <v>0</v>
      </c>
      <c r="BP584" s="9"/>
      <c r="BQ584" s="9" t="s">
        <v>80</v>
      </c>
      <c r="BR584" s="9" t="s">
        <v>81</v>
      </c>
      <c r="BS584" s="9"/>
      <c r="CGQ584" s="9" t="s">
        <v>70</v>
      </c>
    </row>
    <row r="585" spans="1:71 2227:2227" x14ac:dyDescent="0.25">
      <c r="A585" s="9" t="s">
        <v>70</v>
      </c>
      <c r="B585" s="10">
        <v>999054000022196</v>
      </c>
      <c r="C585" s="11" t="s">
        <v>97</v>
      </c>
      <c r="D585" s="9" t="s">
        <v>96</v>
      </c>
      <c r="E585" s="9" t="s">
        <v>216</v>
      </c>
      <c r="F585" s="9" t="s">
        <v>71</v>
      </c>
      <c r="G585" s="9" t="s">
        <v>70</v>
      </c>
      <c r="H585" s="9" t="s">
        <v>73</v>
      </c>
      <c r="I585" s="9">
        <v>1</v>
      </c>
      <c r="J585" s="9">
        <v>167</v>
      </c>
      <c r="K585" s="9">
        <v>339.2</v>
      </c>
      <c r="L585" s="9">
        <v>172.2</v>
      </c>
      <c r="M585" s="10">
        <v>163</v>
      </c>
      <c r="N585" s="9">
        <v>1.06</v>
      </c>
      <c r="O585" s="9">
        <v>4.04</v>
      </c>
      <c r="P585" s="9">
        <v>173.5</v>
      </c>
      <c r="Q585" s="9">
        <v>220</v>
      </c>
      <c r="R585" s="9">
        <v>59</v>
      </c>
      <c r="S585" s="9">
        <v>46.5</v>
      </c>
      <c r="T585" s="9">
        <v>0.79</v>
      </c>
      <c r="U585" s="9">
        <v>3.78</v>
      </c>
      <c r="V585" s="9">
        <v>167</v>
      </c>
      <c r="W585" s="9">
        <v>173.5</v>
      </c>
      <c r="X585" s="9">
        <v>21</v>
      </c>
      <c r="Y585" s="9">
        <v>6.5</v>
      </c>
      <c r="Z585" s="9">
        <v>0.31</v>
      </c>
      <c r="AA585" s="9">
        <v>4.68</v>
      </c>
      <c r="AB585" s="9"/>
      <c r="AC585" s="9"/>
      <c r="AD585" s="9"/>
      <c r="AE585" s="9"/>
      <c r="AF585" s="9"/>
      <c r="AG585" s="9"/>
      <c r="AH585" s="9">
        <v>6.5</v>
      </c>
      <c r="AI585" s="9">
        <v>1119.1400000000001</v>
      </c>
      <c r="AJ585" s="9">
        <v>695.33</v>
      </c>
      <c r="AK585" s="9">
        <v>64.239999999999995</v>
      </c>
      <c r="AL585" s="9">
        <v>22914.85</v>
      </c>
      <c r="AM585" s="9">
        <v>592</v>
      </c>
      <c r="AN585" s="9">
        <f>Tabla1[[#This Row],[Costo Compra]]+Tabla1[[#This Row],[Otros Compra]]</f>
        <v>23506.85</v>
      </c>
      <c r="AO585" s="9" t="s">
        <v>282</v>
      </c>
      <c r="AP585" s="9" t="s">
        <v>217</v>
      </c>
      <c r="AQ585" s="9" t="s">
        <v>218</v>
      </c>
      <c r="AR585" s="9" t="s">
        <v>148</v>
      </c>
      <c r="AS585" s="9">
        <v>7657.77</v>
      </c>
      <c r="AT585" s="9">
        <v>0</v>
      </c>
      <c r="AU585" s="9" t="s">
        <v>77</v>
      </c>
      <c r="AV585" s="9">
        <v>2020</v>
      </c>
      <c r="AW585" s="12">
        <v>44050</v>
      </c>
      <c r="AX585" s="12">
        <v>44133</v>
      </c>
      <c r="AY585" s="9">
        <v>0</v>
      </c>
      <c r="AZ585" s="9">
        <v>0</v>
      </c>
      <c r="BA585" s="9">
        <v>-31164.62</v>
      </c>
      <c r="BB585" s="9">
        <v>-180.98</v>
      </c>
      <c r="BC585" s="9">
        <v>3653</v>
      </c>
      <c r="BD585" s="9"/>
      <c r="BE585" s="9" t="s">
        <v>250</v>
      </c>
      <c r="BF585" s="9" t="s">
        <v>250</v>
      </c>
      <c r="BG585" s="9"/>
      <c r="BH585" s="9" t="s">
        <v>99</v>
      </c>
      <c r="BI585" s="9"/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/>
      <c r="BQ585" s="9" t="s">
        <v>80</v>
      </c>
      <c r="BR585" s="9" t="s">
        <v>81</v>
      </c>
      <c r="BS585" s="9"/>
      <c r="CGQ585" s="9" t="s">
        <v>70</v>
      </c>
    </row>
    <row r="586" spans="1:71 2227:2227" x14ac:dyDescent="0.25">
      <c r="A586" s="9" t="s">
        <v>70</v>
      </c>
      <c r="B586" s="10">
        <v>999054000022224</v>
      </c>
      <c r="C586" s="11" t="s">
        <v>227</v>
      </c>
      <c r="D586" s="9"/>
      <c r="E586" s="9" t="s">
        <v>228</v>
      </c>
      <c r="F586" s="9" t="s">
        <v>71</v>
      </c>
      <c r="G586" s="9" t="s">
        <v>70</v>
      </c>
      <c r="H586" s="9" t="s">
        <v>73</v>
      </c>
      <c r="I586" s="9">
        <v>1</v>
      </c>
      <c r="J586" s="9">
        <v>306</v>
      </c>
      <c r="K586" s="9">
        <v>475</v>
      </c>
      <c r="L586" s="9">
        <v>169</v>
      </c>
      <c r="M586" s="10">
        <v>397</v>
      </c>
      <c r="N586" s="9">
        <v>0.43</v>
      </c>
      <c r="O586" s="9">
        <v>0</v>
      </c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>
        <v>306</v>
      </c>
      <c r="AC586" s="9">
        <v>475</v>
      </c>
      <c r="AD586" s="9">
        <v>397</v>
      </c>
      <c r="AE586" s="9">
        <v>169</v>
      </c>
      <c r="AF586" s="9">
        <v>0.43</v>
      </c>
      <c r="AG586" s="9"/>
      <c r="AH586" s="9">
        <v>0</v>
      </c>
      <c r="AI586" s="9"/>
      <c r="AJ586" s="9"/>
      <c r="AK586" s="9">
        <v>0</v>
      </c>
      <c r="AL586" s="9">
        <v>26239.07</v>
      </c>
      <c r="AM586" s="9">
        <v>0</v>
      </c>
      <c r="AN586" s="9">
        <f>Tabla1[[#This Row],[Costo Compra]]+Tabla1[[#This Row],[Otros Compra]]</f>
        <v>26239.07</v>
      </c>
      <c r="AO586" s="9" t="s">
        <v>284</v>
      </c>
      <c r="AP586" s="9" t="s">
        <v>172</v>
      </c>
      <c r="AQ586" s="9" t="s">
        <v>173</v>
      </c>
      <c r="AR586" s="9" t="s">
        <v>174</v>
      </c>
      <c r="AS586" s="9">
        <v>0</v>
      </c>
      <c r="AT586" s="9">
        <v>0</v>
      </c>
      <c r="AU586" s="9" t="s">
        <v>77</v>
      </c>
      <c r="AV586" s="9">
        <v>2019</v>
      </c>
      <c r="AW586" s="12">
        <v>43736</v>
      </c>
      <c r="AX586" s="12">
        <v>44133</v>
      </c>
      <c r="AY586" s="9">
        <v>0</v>
      </c>
      <c r="AZ586" s="9">
        <v>0</v>
      </c>
      <c r="BA586" s="9">
        <v>-26239.07</v>
      </c>
      <c r="BB586" s="9">
        <v>-155.26</v>
      </c>
      <c r="BC586" s="9">
        <v>3653</v>
      </c>
      <c r="BD586" s="9"/>
      <c r="BE586" s="9" t="s">
        <v>253</v>
      </c>
      <c r="BF586" s="9" t="s">
        <v>252</v>
      </c>
      <c r="BG586" s="9"/>
      <c r="BH586" s="9" t="s">
        <v>99</v>
      </c>
      <c r="BI586" s="9"/>
      <c r="BJ586" s="9">
        <v>0</v>
      </c>
      <c r="BK586" s="9">
        <v>0</v>
      </c>
      <c r="BL586" s="9">
        <v>0</v>
      </c>
      <c r="BM586" s="9">
        <v>0</v>
      </c>
      <c r="BN586" s="9">
        <v>0</v>
      </c>
      <c r="BO586" s="9">
        <v>0</v>
      </c>
      <c r="BP586" s="9"/>
      <c r="BQ586" s="9" t="s">
        <v>80</v>
      </c>
      <c r="BR586" s="9" t="s">
        <v>81</v>
      </c>
      <c r="BS586" s="9"/>
      <c r="CGQ586" s="9" t="s">
        <v>70</v>
      </c>
    </row>
    <row r="587" spans="1:71 2227:2227" x14ac:dyDescent="0.25">
      <c r="A587" s="9" t="s">
        <v>70</v>
      </c>
      <c r="B587" s="10">
        <v>999054000032066</v>
      </c>
      <c r="C587" s="11" t="s">
        <v>97</v>
      </c>
      <c r="D587" s="9"/>
      <c r="E587" s="9" t="s">
        <v>158</v>
      </c>
      <c r="F587" s="9" t="s">
        <v>71</v>
      </c>
      <c r="G587" s="9" t="s">
        <v>70</v>
      </c>
      <c r="H587" s="9" t="s">
        <v>73</v>
      </c>
      <c r="I587" s="9">
        <v>1</v>
      </c>
      <c r="J587" s="9">
        <v>180.09</v>
      </c>
      <c r="K587" s="9">
        <v>346.2</v>
      </c>
      <c r="L587" s="9">
        <v>166.11</v>
      </c>
      <c r="M587" s="10">
        <v>208</v>
      </c>
      <c r="N587" s="9">
        <v>0.8</v>
      </c>
      <c r="O587" s="9">
        <v>0</v>
      </c>
      <c r="P587" s="9">
        <v>180</v>
      </c>
      <c r="Q587" s="9">
        <v>268</v>
      </c>
      <c r="R587" s="9">
        <v>105</v>
      </c>
      <c r="S587" s="9">
        <v>88</v>
      </c>
      <c r="T587" s="9">
        <v>0.84</v>
      </c>
      <c r="U587" s="9"/>
      <c r="V587" s="9">
        <v>180.09</v>
      </c>
      <c r="W587" s="9">
        <v>180</v>
      </c>
      <c r="X587" s="9">
        <v>20</v>
      </c>
      <c r="Y587" s="9">
        <v>-0.09</v>
      </c>
      <c r="Z587" s="9">
        <v>0</v>
      </c>
      <c r="AA587" s="9">
        <v>0</v>
      </c>
      <c r="AB587" s="9"/>
      <c r="AC587" s="9"/>
      <c r="AD587" s="9"/>
      <c r="AE587" s="9"/>
      <c r="AF587" s="9"/>
      <c r="AG587" s="9"/>
      <c r="AH587" s="9">
        <v>0</v>
      </c>
      <c r="AI587" s="9"/>
      <c r="AJ587" s="9"/>
      <c r="AK587" s="9">
        <v>0</v>
      </c>
      <c r="AL587" s="9">
        <v>28398.59</v>
      </c>
      <c r="AM587" s="9">
        <v>1186.67</v>
      </c>
      <c r="AN587" s="9">
        <f>Tabla1[[#This Row],[Costo Compra]]+Tabla1[[#This Row],[Otros Compra]]</f>
        <v>29585.260000000002</v>
      </c>
      <c r="AO587" s="9" t="s">
        <v>282</v>
      </c>
      <c r="AP587" s="9" t="s">
        <v>159</v>
      </c>
      <c r="AQ587" s="9" t="s">
        <v>160</v>
      </c>
      <c r="AR587" s="9" t="s">
        <v>148</v>
      </c>
      <c r="AS587" s="9">
        <v>0</v>
      </c>
      <c r="AT587" s="9">
        <v>0</v>
      </c>
      <c r="AU587" s="9" t="s">
        <v>77</v>
      </c>
      <c r="AV587" s="9">
        <v>2020</v>
      </c>
      <c r="AW587" s="12">
        <v>44050</v>
      </c>
      <c r="AX587" s="12">
        <v>44133</v>
      </c>
      <c r="AY587" s="9">
        <v>0</v>
      </c>
      <c r="AZ587" s="9">
        <v>0</v>
      </c>
      <c r="BA587" s="9">
        <v>-29585.26</v>
      </c>
      <c r="BB587" s="9">
        <v>-178.11</v>
      </c>
      <c r="BC587" s="9">
        <v>3653</v>
      </c>
      <c r="BD587" s="9"/>
      <c r="BE587" s="9" t="s">
        <v>250</v>
      </c>
      <c r="BF587" s="9" t="s">
        <v>250</v>
      </c>
      <c r="BG587" s="9"/>
      <c r="BH587" s="9" t="s">
        <v>99</v>
      </c>
      <c r="BI587" s="9"/>
      <c r="BJ587" s="9">
        <v>0</v>
      </c>
      <c r="BK587" s="9">
        <v>0</v>
      </c>
      <c r="BL587" s="9">
        <v>0</v>
      </c>
      <c r="BM587" s="9">
        <v>0</v>
      </c>
      <c r="BN587" s="9">
        <v>0</v>
      </c>
      <c r="BO587" s="9">
        <v>0</v>
      </c>
      <c r="BP587" s="9"/>
      <c r="BQ587" s="9" t="s">
        <v>80</v>
      </c>
      <c r="BR587" s="9" t="s">
        <v>81</v>
      </c>
      <c r="BS587" s="9"/>
      <c r="CGQ587" s="9" t="s">
        <v>70</v>
      </c>
    </row>
    <row r="588" spans="1:71 2227:2227" x14ac:dyDescent="0.25">
      <c r="A588" s="9" t="s">
        <v>70</v>
      </c>
      <c r="B588" s="10">
        <v>999054000032115</v>
      </c>
      <c r="C588" s="11" t="s">
        <v>86</v>
      </c>
      <c r="D588" s="9" t="s">
        <v>85</v>
      </c>
      <c r="E588" s="9" t="s">
        <v>257</v>
      </c>
      <c r="F588" s="9" t="s">
        <v>71</v>
      </c>
      <c r="G588" s="9" t="s">
        <v>70</v>
      </c>
      <c r="H588" s="9" t="s">
        <v>73</v>
      </c>
      <c r="I588" s="9">
        <v>1</v>
      </c>
      <c r="J588" s="9">
        <v>271</v>
      </c>
      <c r="K588" s="9">
        <v>421.4</v>
      </c>
      <c r="L588" s="9">
        <v>150.4</v>
      </c>
      <c r="M588" s="10">
        <v>89</v>
      </c>
      <c r="N588" s="9">
        <v>1.69</v>
      </c>
      <c r="O588" s="9">
        <v>0</v>
      </c>
      <c r="P588" s="9"/>
      <c r="Q588" s="9"/>
      <c r="R588" s="9"/>
      <c r="S588" s="9"/>
      <c r="T588" s="9"/>
      <c r="U588" s="9"/>
      <c r="V588" s="9">
        <v>271</v>
      </c>
      <c r="W588" s="9">
        <v>307</v>
      </c>
      <c r="X588" s="9">
        <v>18</v>
      </c>
      <c r="Y588" s="9">
        <v>36</v>
      </c>
      <c r="Z588" s="9">
        <v>2</v>
      </c>
      <c r="AA588" s="9"/>
      <c r="AB588" s="9">
        <v>307</v>
      </c>
      <c r="AC588" s="9">
        <v>421.4</v>
      </c>
      <c r="AD588" s="9">
        <v>71</v>
      </c>
      <c r="AE588" s="9">
        <v>114.4</v>
      </c>
      <c r="AF588" s="9">
        <v>1.61</v>
      </c>
      <c r="AG588" s="9"/>
      <c r="AH588" s="9">
        <v>0</v>
      </c>
      <c r="AI588" s="9"/>
      <c r="AJ588" s="9"/>
      <c r="AK588" s="9">
        <v>0</v>
      </c>
      <c r="AL588" s="9">
        <v>41207.08</v>
      </c>
      <c r="AM588" s="9">
        <v>1684.29</v>
      </c>
      <c r="AN588" s="9">
        <f>Tabla1[[#This Row],[Costo Compra]]+Tabla1[[#This Row],[Otros Compra]]</f>
        <v>42891.37</v>
      </c>
      <c r="AO588" s="9" t="s">
        <v>282</v>
      </c>
      <c r="AP588" s="9" t="s">
        <v>238</v>
      </c>
      <c r="AQ588" s="9" t="s">
        <v>239</v>
      </c>
      <c r="AR588" s="9" t="s">
        <v>148</v>
      </c>
      <c r="AS588" s="9">
        <v>0</v>
      </c>
      <c r="AT588" s="9">
        <v>0</v>
      </c>
      <c r="AU588" s="9" t="s">
        <v>77</v>
      </c>
      <c r="AV588" s="9">
        <v>2020</v>
      </c>
      <c r="AW588" s="12">
        <v>44062</v>
      </c>
      <c r="AX588" s="12">
        <v>44133</v>
      </c>
      <c r="AY588" s="9">
        <v>0</v>
      </c>
      <c r="AZ588" s="9">
        <v>0</v>
      </c>
      <c r="BA588" s="9">
        <v>-42891.37</v>
      </c>
      <c r="BB588" s="9">
        <v>-285.18</v>
      </c>
      <c r="BC588" s="9">
        <v>3653</v>
      </c>
      <c r="BD588" s="9"/>
      <c r="BE588" s="9" t="s">
        <v>250</v>
      </c>
      <c r="BF588" s="9" t="s">
        <v>250</v>
      </c>
      <c r="BG588" s="9"/>
      <c r="BH588" s="9" t="s">
        <v>79</v>
      </c>
      <c r="BI588" s="9"/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/>
      <c r="BQ588" s="9" t="s">
        <v>80</v>
      </c>
      <c r="BR588" s="9" t="s">
        <v>81</v>
      </c>
      <c r="BS588" s="9"/>
      <c r="CGQ588" s="9" t="s">
        <v>70</v>
      </c>
    </row>
    <row r="589" spans="1:71 2227:2227" x14ac:dyDescent="0.25">
      <c r="A589" s="9" t="s">
        <v>70</v>
      </c>
      <c r="B589" s="10">
        <v>999054000032126</v>
      </c>
      <c r="C589" s="11" t="s">
        <v>86</v>
      </c>
      <c r="D589" s="9" t="s">
        <v>87</v>
      </c>
      <c r="E589" s="9" t="s">
        <v>259</v>
      </c>
      <c r="F589" s="9" t="s">
        <v>71</v>
      </c>
      <c r="G589" s="9" t="s">
        <v>70</v>
      </c>
      <c r="H589" s="9" t="s">
        <v>73</v>
      </c>
      <c r="I589" s="9">
        <v>1</v>
      </c>
      <c r="J589" s="9">
        <v>226</v>
      </c>
      <c r="K589" s="9">
        <v>414.4</v>
      </c>
      <c r="L589" s="9">
        <v>188.4</v>
      </c>
      <c r="M589" s="10">
        <v>119</v>
      </c>
      <c r="N589" s="9">
        <v>1.58</v>
      </c>
      <c r="O589" s="9">
        <v>3.78</v>
      </c>
      <c r="P589" s="9"/>
      <c r="Q589" s="9"/>
      <c r="R589" s="9"/>
      <c r="S589" s="9"/>
      <c r="T589" s="9"/>
      <c r="U589" s="9"/>
      <c r="V589" s="9">
        <v>226</v>
      </c>
      <c r="W589" s="9">
        <v>264</v>
      </c>
      <c r="X589" s="9">
        <v>25</v>
      </c>
      <c r="Y589" s="9">
        <v>38</v>
      </c>
      <c r="Z589" s="9">
        <v>1.52</v>
      </c>
      <c r="AA589" s="9">
        <v>2.12</v>
      </c>
      <c r="AB589" s="9">
        <v>264</v>
      </c>
      <c r="AC589" s="9">
        <v>414.4</v>
      </c>
      <c r="AD589" s="9">
        <v>94</v>
      </c>
      <c r="AE589" s="9">
        <v>150.4</v>
      </c>
      <c r="AF589" s="9">
        <v>1.6</v>
      </c>
      <c r="AG589" s="9">
        <v>4.21</v>
      </c>
      <c r="AH589" s="9">
        <v>5.75</v>
      </c>
      <c r="AI589" s="9">
        <v>1083.98</v>
      </c>
      <c r="AJ589" s="9">
        <v>712.9</v>
      </c>
      <c r="AK589" s="9">
        <v>53.71</v>
      </c>
      <c r="AL589" s="9">
        <v>33705.300000000003</v>
      </c>
      <c r="AM589" s="9">
        <v>855.52</v>
      </c>
      <c r="AN589" s="9">
        <f>Tabla1[[#This Row],[Costo Compra]]+Tabla1[[#This Row],[Otros Compra]]</f>
        <v>34560.82</v>
      </c>
      <c r="AO589" s="9" t="s">
        <v>240</v>
      </c>
      <c r="AP589" s="9" t="s">
        <v>260</v>
      </c>
      <c r="AQ589" s="9" t="s">
        <v>261</v>
      </c>
      <c r="AR589" s="9" t="s">
        <v>76</v>
      </c>
      <c r="AS589" s="9">
        <v>8077.67</v>
      </c>
      <c r="AT589" s="9">
        <v>0</v>
      </c>
      <c r="AU589" s="9" t="s">
        <v>77</v>
      </c>
      <c r="AV589" s="9">
        <v>2020</v>
      </c>
      <c r="AW589" s="12">
        <v>44039</v>
      </c>
      <c r="AX589" s="12">
        <v>44133</v>
      </c>
      <c r="AY589" s="9">
        <v>0</v>
      </c>
      <c r="AZ589" s="9">
        <v>0</v>
      </c>
      <c r="BA589" s="9">
        <v>-42638.49</v>
      </c>
      <c r="BB589" s="9">
        <v>-226.32</v>
      </c>
      <c r="BC589" s="9">
        <v>3653</v>
      </c>
      <c r="BD589" s="9"/>
      <c r="BE589" s="9" t="s">
        <v>250</v>
      </c>
      <c r="BF589" s="9" t="s">
        <v>250</v>
      </c>
      <c r="BG589" s="9"/>
      <c r="BH589" s="9" t="s">
        <v>79</v>
      </c>
      <c r="BI589" s="9"/>
      <c r="BJ589" s="9">
        <v>0</v>
      </c>
      <c r="BK589" s="9">
        <v>0</v>
      </c>
      <c r="BL589" s="9">
        <v>0</v>
      </c>
      <c r="BM589" s="9">
        <v>0</v>
      </c>
      <c r="BN589" s="9">
        <v>0</v>
      </c>
      <c r="BO589" s="9">
        <v>0</v>
      </c>
      <c r="BP589" s="9"/>
      <c r="BQ589" s="9" t="s">
        <v>80</v>
      </c>
      <c r="BR589" s="9" t="s">
        <v>81</v>
      </c>
      <c r="BS589" s="9"/>
      <c r="CGQ589" s="9"/>
    </row>
    <row r="590" spans="1:71 2227:2227" x14ac:dyDescent="0.25">
      <c r="A590" s="9" t="s">
        <v>70</v>
      </c>
      <c r="B590" s="10">
        <v>999054000032135</v>
      </c>
      <c r="C590" s="11" t="s">
        <v>97</v>
      </c>
      <c r="D590" s="9" t="s">
        <v>91</v>
      </c>
      <c r="E590" s="9" t="s">
        <v>271</v>
      </c>
      <c r="F590" s="9" t="s">
        <v>71</v>
      </c>
      <c r="G590" s="9" t="s">
        <v>70</v>
      </c>
      <c r="H590" s="9" t="s">
        <v>73</v>
      </c>
      <c r="I590" s="9">
        <v>1</v>
      </c>
      <c r="J590" s="9">
        <v>190</v>
      </c>
      <c r="K590" s="9">
        <v>324.2</v>
      </c>
      <c r="L590" s="9">
        <v>134.19999999999999</v>
      </c>
      <c r="M590" s="10">
        <v>93</v>
      </c>
      <c r="N590" s="9">
        <v>1.44</v>
      </c>
      <c r="O590" s="9">
        <v>0</v>
      </c>
      <c r="P590" s="9"/>
      <c r="Q590" s="9"/>
      <c r="R590" s="9"/>
      <c r="S590" s="9"/>
      <c r="T590" s="9"/>
      <c r="U590" s="9"/>
      <c r="V590" s="9">
        <v>190</v>
      </c>
      <c r="W590" s="9">
        <v>242.5</v>
      </c>
      <c r="X590" s="9">
        <v>21</v>
      </c>
      <c r="Y590" s="9">
        <v>52.5</v>
      </c>
      <c r="Z590" s="9">
        <v>2.5</v>
      </c>
      <c r="AA590" s="9"/>
      <c r="AB590" s="9">
        <v>242.5</v>
      </c>
      <c r="AC590" s="9">
        <v>324.2</v>
      </c>
      <c r="AD590" s="9">
        <v>72</v>
      </c>
      <c r="AE590" s="9">
        <v>81.7</v>
      </c>
      <c r="AF590" s="9">
        <v>1.1299999999999999</v>
      </c>
      <c r="AG590" s="9"/>
      <c r="AH590" s="9">
        <v>0</v>
      </c>
      <c r="AI590" s="9"/>
      <c r="AJ590" s="9"/>
      <c r="AK590" s="9">
        <v>0</v>
      </c>
      <c r="AL590" s="9">
        <v>29098.38</v>
      </c>
      <c r="AM590" s="9">
        <v>1421.47</v>
      </c>
      <c r="AN590" s="9">
        <f>Tabla1[[#This Row],[Costo Compra]]+Tabla1[[#This Row],[Otros Compra]]</f>
        <v>30519.850000000002</v>
      </c>
      <c r="AO590" s="9" t="s">
        <v>286</v>
      </c>
      <c r="AP590" s="9" t="s">
        <v>272</v>
      </c>
      <c r="AQ590" s="9" t="s">
        <v>154</v>
      </c>
      <c r="AR590" s="9" t="s">
        <v>103</v>
      </c>
      <c r="AS590" s="9">
        <v>0</v>
      </c>
      <c r="AT590" s="9">
        <v>0</v>
      </c>
      <c r="AU590" s="9" t="s">
        <v>77</v>
      </c>
      <c r="AV590" s="9">
        <v>2020</v>
      </c>
      <c r="AW590" s="12">
        <v>44061</v>
      </c>
      <c r="AX590" s="12">
        <v>44133</v>
      </c>
      <c r="AY590" s="9">
        <v>0</v>
      </c>
      <c r="AZ590" s="9">
        <v>0</v>
      </c>
      <c r="BA590" s="9">
        <v>-30519.85</v>
      </c>
      <c r="BB590" s="9">
        <v>-227.42</v>
      </c>
      <c r="BC590" s="9">
        <v>3653</v>
      </c>
      <c r="BD590" s="9"/>
      <c r="BE590" s="9" t="s">
        <v>250</v>
      </c>
      <c r="BF590" s="9" t="s">
        <v>250</v>
      </c>
      <c r="BG590" s="9"/>
      <c r="BH590" s="9" t="s">
        <v>99</v>
      </c>
      <c r="BI590" s="9"/>
      <c r="BJ590" s="9">
        <v>0</v>
      </c>
      <c r="BK590" s="9">
        <v>0</v>
      </c>
      <c r="BL590" s="9">
        <v>0</v>
      </c>
      <c r="BM590" s="9">
        <v>0</v>
      </c>
      <c r="BN590" s="9">
        <v>0</v>
      </c>
      <c r="BO590" s="9">
        <v>0</v>
      </c>
      <c r="BP590" s="9"/>
      <c r="BQ590" s="9" t="s">
        <v>80</v>
      </c>
      <c r="BR590" s="9" t="s">
        <v>81</v>
      </c>
      <c r="BS590" s="9"/>
      <c r="CGQ590" s="9"/>
    </row>
    <row r="591" spans="1:71 2227:2227" x14ac:dyDescent="0.25">
      <c r="A591" s="9" t="s">
        <v>70</v>
      </c>
      <c r="B591" s="10">
        <v>999054000032190</v>
      </c>
      <c r="C591" s="11" t="s">
        <v>97</v>
      </c>
      <c r="D591" s="9" t="s">
        <v>87</v>
      </c>
      <c r="E591" s="9" t="s">
        <v>223</v>
      </c>
      <c r="F591" s="9" t="s">
        <v>71</v>
      </c>
      <c r="G591" s="9" t="s">
        <v>70</v>
      </c>
      <c r="H591" s="9" t="s">
        <v>73</v>
      </c>
      <c r="I591" s="9">
        <v>1</v>
      </c>
      <c r="J591" s="9">
        <v>180</v>
      </c>
      <c r="K591" s="9">
        <v>350.2</v>
      </c>
      <c r="L591" s="9">
        <v>170.2</v>
      </c>
      <c r="M591" s="10">
        <v>133</v>
      </c>
      <c r="N591" s="9">
        <v>1.28</v>
      </c>
      <c r="O591" s="9">
        <v>4.3</v>
      </c>
      <c r="P591" s="9"/>
      <c r="Q591" s="9"/>
      <c r="R591" s="9"/>
      <c r="S591" s="9"/>
      <c r="T591" s="9"/>
      <c r="U591" s="9"/>
      <c r="V591" s="9">
        <v>180</v>
      </c>
      <c r="W591" s="9">
        <v>205.5</v>
      </c>
      <c r="X591" s="9">
        <v>18</v>
      </c>
      <c r="Y591" s="9">
        <v>25.5</v>
      </c>
      <c r="Z591" s="9">
        <v>1.42</v>
      </c>
      <c r="AA591" s="9">
        <v>2.1</v>
      </c>
      <c r="AB591" s="9">
        <v>205.5</v>
      </c>
      <c r="AC591" s="9">
        <v>350.2</v>
      </c>
      <c r="AD591" s="9">
        <v>115</v>
      </c>
      <c r="AE591" s="9">
        <v>144.69999999999999</v>
      </c>
      <c r="AF591" s="9">
        <v>1.26</v>
      </c>
      <c r="AG591" s="9">
        <v>4.6900000000000004</v>
      </c>
      <c r="AH591" s="9">
        <v>6.48</v>
      </c>
      <c r="AI591" s="9">
        <v>1102.43</v>
      </c>
      <c r="AJ591" s="9">
        <v>732.12</v>
      </c>
      <c r="AK591" s="9">
        <v>56.82</v>
      </c>
      <c r="AL591" s="9">
        <v>23684.9</v>
      </c>
      <c r="AM591" s="9">
        <v>626.76</v>
      </c>
      <c r="AN591" s="9">
        <f>Tabla1[[#This Row],[Costo Compra]]+Tabla1[[#This Row],[Otros Compra]]</f>
        <v>24311.66</v>
      </c>
      <c r="AO591" s="9" t="s">
        <v>282</v>
      </c>
      <c r="AP591" s="9" t="s">
        <v>224</v>
      </c>
      <c r="AQ591" s="9" t="s">
        <v>147</v>
      </c>
      <c r="AR591" s="9" t="s">
        <v>148</v>
      </c>
      <c r="AS591" s="9">
        <v>8221.9699999999993</v>
      </c>
      <c r="AT591" s="9">
        <v>0</v>
      </c>
      <c r="AU591" s="9" t="s">
        <v>77</v>
      </c>
      <c r="AV591" s="9">
        <v>2020</v>
      </c>
      <c r="AW591" s="12">
        <v>44018</v>
      </c>
      <c r="AX591" s="12">
        <v>44133</v>
      </c>
      <c r="AY591" s="9">
        <v>0</v>
      </c>
      <c r="AZ591" s="9">
        <v>0</v>
      </c>
      <c r="BA591" s="9">
        <v>-32533.63</v>
      </c>
      <c r="BB591" s="9">
        <v>-191.15</v>
      </c>
      <c r="BC591" s="9">
        <v>3653</v>
      </c>
      <c r="BD591" s="9"/>
      <c r="BE591" s="9" t="s">
        <v>250</v>
      </c>
      <c r="BF591" s="9" t="s">
        <v>250</v>
      </c>
      <c r="BG591" s="9"/>
      <c r="BH591" s="9" t="s">
        <v>99</v>
      </c>
      <c r="BI591" s="9"/>
      <c r="BJ591" s="9">
        <v>0</v>
      </c>
      <c r="BK591" s="9">
        <v>0</v>
      </c>
      <c r="BL591" s="9">
        <v>0</v>
      </c>
      <c r="BM591" s="9">
        <v>0</v>
      </c>
      <c r="BN591" s="9">
        <v>0</v>
      </c>
      <c r="BO591" s="9">
        <v>0</v>
      </c>
      <c r="BP591" s="9"/>
      <c r="BQ591" s="9" t="s">
        <v>80</v>
      </c>
      <c r="BR591" s="9" t="s">
        <v>81</v>
      </c>
      <c r="BS591" s="9"/>
      <c r="CGQ591" s="9" t="s">
        <v>70</v>
      </c>
    </row>
    <row r="592" spans="1:71 2227:2227" x14ac:dyDescent="0.25">
      <c r="A592" s="9" t="s">
        <v>70</v>
      </c>
      <c r="B592" s="10">
        <v>999054000032211</v>
      </c>
      <c r="C592" s="11" t="s">
        <v>86</v>
      </c>
      <c r="D592" s="9"/>
      <c r="E592" s="9" t="s">
        <v>216</v>
      </c>
      <c r="F592" s="9" t="s">
        <v>71</v>
      </c>
      <c r="G592" s="9" t="s">
        <v>70</v>
      </c>
      <c r="H592" s="9" t="s">
        <v>73</v>
      </c>
      <c r="I592" s="9">
        <v>1</v>
      </c>
      <c r="J592" s="9">
        <v>235.5</v>
      </c>
      <c r="K592" s="9">
        <v>432.4</v>
      </c>
      <c r="L592" s="9">
        <v>196.9</v>
      </c>
      <c r="M592" s="10">
        <v>163</v>
      </c>
      <c r="N592" s="9">
        <v>1.21</v>
      </c>
      <c r="O592" s="9">
        <v>0</v>
      </c>
      <c r="P592" s="9">
        <v>263</v>
      </c>
      <c r="Q592" s="9">
        <v>281</v>
      </c>
      <c r="R592" s="9">
        <v>28</v>
      </c>
      <c r="S592" s="9">
        <v>18</v>
      </c>
      <c r="T592" s="9">
        <v>0.64</v>
      </c>
      <c r="U592" s="9"/>
      <c r="V592" s="9">
        <v>235.5</v>
      </c>
      <c r="W592" s="9">
        <v>263</v>
      </c>
      <c r="X592" s="9">
        <v>21</v>
      </c>
      <c r="Y592" s="9">
        <v>27.5</v>
      </c>
      <c r="Z592" s="9">
        <v>1.31</v>
      </c>
      <c r="AA592" s="9"/>
      <c r="AB592" s="9"/>
      <c r="AC592" s="9"/>
      <c r="AD592" s="9"/>
      <c r="AE592" s="9"/>
      <c r="AF592" s="9"/>
      <c r="AG592" s="9"/>
      <c r="AH592" s="9">
        <v>0</v>
      </c>
      <c r="AI592" s="9"/>
      <c r="AJ592" s="9"/>
      <c r="AK592" s="9">
        <v>0</v>
      </c>
      <c r="AL592" s="9">
        <v>27573.27</v>
      </c>
      <c r="AM592" s="9">
        <v>592</v>
      </c>
      <c r="AN592" s="9">
        <f>Tabla1[[#This Row],[Costo Compra]]+Tabla1[[#This Row],[Otros Compra]]</f>
        <v>28165.27</v>
      </c>
      <c r="AO592" s="9" t="s">
        <v>282</v>
      </c>
      <c r="AP592" s="9" t="s">
        <v>217</v>
      </c>
      <c r="AQ592" s="9" t="s">
        <v>218</v>
      </c>
      <c r="AR592" s="9" t="s">
        <v>148</v>
      </c>
      <c r="AS592" s="9">
        <v>0</v>
      </c>
      <c r="AT592" s="9">
        <v>0</v>
      </c>
      <c r="AU592" s="9" t="s">
        <v>77</v>
      </c>
      <c r="AV592" s="9">
        <v>2020</v>
      </c>
      <c r="AW592" s="12">
        <v>44019</v>
      </c>
      <c r="AX592" s="12">
        <v>44133</v>
      </c>
      <c r="AY592" s="9">
        <v>0</v>
      </c>
      <c r="AZ592" s="9">
        <v>0</v>
      </c>
      <c r="BA592" s="9">
        <v>-28165.27</v>
      </c>
      <c r="BB592" s="9">
        <v>-143.04</v>
      </c>
      <c r="BC592" s="9">
        <v>3653</v>
      </c>
      <c r="BD592" s="9"/>
      <c r="BE592" s="9" t="s">
        <v>250</v>
      </c>
      <c r="BF592" s="9" t="s">
        <v>250</v>
      </c>
      <c r="BG592" s="9"/>
      <c r="BH592" s="9" t="s">
        <v>79</v>
      </c>
      <c r="BI592" s="9"/>
      <c r="BJ592" s="9">
        <v>0</v>
      </c>
      <c r="BK592" s="9">
        <v>0</v>
      </c>
      <c r="BL592" s="9">
        <v>0</v>
      </c>
      <c r="BM592" s="9">
        <v>0</v>
      </c>
      <c r="BN592" s="9">
        <v>0</v>
      </c>
      <c r="BO592" s="9">
        <v>0</v>
      </c>
      <c r="BP592" s="9"/>
      <c r="BQ592" s="9" t="s">
        <v>80</v>
      </c>
      <c r="BR592" s="9" t="s">
        <v>81</v>
      </c>
      <c r="BS592" s="9"/>
      <c r="CGQ592" s="9" t="s">
        <v>70</v>
      </c>
    </row>
    <row r="593" spans="1:71 2227:2227" x14ac:dyDescent="0.25">
      <c r="A593" s="9" t="s">
        <v>70</v>
      </c>
      <c r="B593" s="10">
        <v>999054000032258</v>
      </c>
      <c r="C593" s="11" t="s">
        <v>97</v>
      </c>
      <c r="D593" s="9" t="s">
        <v>91</v>
      </c>
      <c r="E593" s="9" t="s">
        <v>149</v>
      </c>
      <c r="F593" s="9" t="s">
        <v>71</v>
      </c>
      <c r="G593" s="9" t="s">
        <v>70</v>
      </c>
      <c r="H593" s="9" t="s">
        <v>73</v>
      </c>
      <c r="I593" s="9">
        <v>1</v>
      </c>
      <c r="J593" s="9">
        <v>197</v>
      </c>
      <c r="K593" s="9">
        <v>334.2</v>
      </c>
      <c r="L593" s="9">
        <v>137.19999999999999</v>
      </c>
      <c r="M593" s="10">
        <v>221</v>
      </c>
      <c r="N593" s="9">
        <v>0.62</v>
      </c>
      <c r="O593" s="9">
        <v>9.6999999999999993</v>
      </c>
      <c r="P593" s="9"/>
      <c r="Q593" s="9"/>
      <c r="R593" s="9"/>
      <c r="S593" s="9"/>
      <c r="T593" s="9"/>
      <c r="U593" s="9"/>
      <c r="V593" s="9">
        <v>197</v>
      </c>
      <c r="W593" s="9">
        <v>289.2</v>
      </c>
      <c r="X593" s="9">
        <v>120</v>
      </c>
      <c r="Y593" s="9">
        <v>92.2</v>
      </c>
      <c r="Z593" s="9">
        <v>0.77</v>
      </c>
      <c r="AA593" s="9">
        <v>6.9</v>
      </c>
      <c r="AB593" s="9">
        <v>289.2</v>
      </c>
      <c r="AC593" s="9">
        <v>334.2</v>
      </c>
      <c r="AD593" s="9">
        <v>101</v>
      </c>
      <c r="AE593" s="9">
        <v>45</v>
      </c>
      <c r="AF593" s="9">
        <v>0.45</v>
      </c>
      <c r="AG593" s="9">
        <v>15.44</v>
      </c>
      <c r="AH593" s="9">
        <v>15.48</v>
      </c>
      <c r="AI593" s="9">
        <v>2124.04</v>
      </c>
      <c r="AJ593" s="9">
        <v>1330.45</v>
      </c>
      <c r="AK593" s="9">
        <v>311.77</v>
      </c>
      <c r="AL593" s="9">
        <v>27801.55</v>
      </c>
      <c r="AM593" s="9">
        <v>573.16999999999996</v>
      </c>
      <c r="AN593" s="9">
        <f>Tabla1[[#This Row],[Costo Compra]]+Tabla1[[#This Row],[Otros Compra]]</f>
        <v>28374.719999999998</v>
      </c>
      <c r="AO593" s="9" t="s">
        <v>286</v>
      </c>
      <c r="AP593" s="9" t="s">
        <v>150</v>
      </c>
      <c r="AQ593" s="9" t="s">
        <v>151</v>
      </c>
      <c r="AR593" s="9" t="s">
        <v>95</v>
      </c>
      <c r="AS593" s="9">
        <v>14020.86</v>
      </c>
      <c r="AT593" s="9">
        <v>0</v>
      </c>
      <c r="AU593" s="9" t="s">
        <v>77</v>
      </c>
      <c r="AV593" s="9">
        <v>2020</v>
      </c>
      <c r="AW593" s="12">
        <v>44032</v>
      </c>
      <c r="AX593" s="12">
        <v>44133</v>
      </c>
      <c r="AY593" s="9">
        <v>0</v>
      </c>
      <c r="AZ593" s="9">
        <v>0</v>
      </c>
      <c r="BA593" s="9">
        <v>-42395.58</v>
      </c>
      <c r="BB593" s="9">
        <v>-309.01</v>
      </c>
      <c r="BC593" s="9">
        <v>3653</v>
      </c>
      <c r="BD593" s="9"/>
      <c r="BE593" s="9" t="s">
        <v>251</v>
      </c>
      <c r="BF593" s="9" t="s">
        <v>251</v>
      </c>
      <c r="BG593" s="9"/>
      <c r="BH593" s="9" t="s">
        <v>99</v>
      </c>
      <c r="BI593" s="9"/>
      <c r="BJ593" s="9">
        <v>0</v>
      </c>
      <c r="BK593" s="9">
        <v>0</v>
      </c>
      <c r="BL593" s="9">
        <v>0</v>
      </c>
      <c r="BM593" s="9">
        <v>0</v>
      </c>
      <c r="BN593" s="9">
        <v>0</v>
      </c>
      <c r="BO593" s="9">
        <v>0</v>
      </c>
      <c r="BP593" s="9"/>
      <c r="BQ593" s="9" t="s">
        <v>80</v>
      </c>
      <c r="BR593" s="9" t="s">
        <v>81</v>
      </c>
      <c r="BS593" s="9"/>
      <c r="CGQ593" s="9" t="s">
        <v>70</v>
      </c>
    </row>
    <row r="594" spans="1:71 2227:2227" x14ac:dyDescent="0.25">
      <c r="A594" s="9" t="s">
        <v>70</v>
      </c>
      <c r="B594" s="10">
        <v>999054000032275</v>
      </c>
      <c r="C594" s="11" t="s">
        <v>86</v>
      </c>
      <c r="D594" s="9" t="s">
        <v>87</v>
      </c>
      <c r="E594" s="9" t="s">
        <v>220</v>
      </c>
      <c r="F594" s="9" t="s">
        <v>71</v>
      </c>
      <c r="G594" s="9" t="s">
        <v>70</v>
      </c>
      <c r="H594" s="9" t="s">
        <v>73</v>
      </c>
      <c r="I594" s="9">
        <v>1</v>
      </c>
      <c r="J594" s="9">
        <v>195</v>
      </c>
      <c r="K594" s="9">
        <v>438.4</v>
      </c>
      <c r="L594" s="9">
        <v>243.4</v>
      </c>
      <c r="M594" s="10">
        <v>178</v>
      </c>
      <c r="N594" s="9">
        <v>1.37</v>
      </c>
      <c r="O594" s="9">
        <v>0</v>
      </c>
      <c r="P594" s="9">
        <v>210</v>
      </c>
      <c r="Q594" s="9">
        <v>261</v>
      </c>
      <c r="R594" s="9">
        <v>48</v>
      </c>
      <c r="S594" s="9">
        <v>51</v>
      </c>
      <c r="T594" s="9">
        <v>1.06</v>
      </c>
      <c r="U594" s="9"/>
      <c r="V594" s="9">
        <v>195</v>
      </c>
      <c r="W594" s="9">
        <v>210</v>
      </c>
      <c r="X594" s="9">
        <v>16</v>
      </c>
      <c r="Y594" s="9">
        <v>15</v>
      </c>
      <c r="Z594" s="9">
        <v>0.94</v>
      </c>
      <c r="AA594" s="9"/>
      <c r="AB594" s="9"/>
      <c r="AC594" s="9"/>
      <c r="AD594" s="9"/>
      <c r="AE594" s="9"/>
      <c r="AF594" s="9"/>
      <c r="AG594" s="9"/>
      <c r="AH594" s="9">
        <v>0</v>
      </c>
      <c r="AI594" s="9"/>
      <c r="AJ594" s="9"/>
      <c r="AK594" s="9">
        <v>0</v>
      </c>
      <c r="AL594" s="9">
        <v>25053.29</v>
      </c>
      <c r="AM594" s="9">
        <v>531.4</v>
      </c>
      <c r="AN594" s="9">
        <f>Tabla1[[#This Row],[Costo Compra]]+Tabla1[[#This Row],[Otros Compra]]</f>
        <v>25584.690000000002</v>
      </c>
      <c r="AO594" s="9" t="s">
        <v>282</v>
      </c>
      <c r="AP594" s="9" t="s">
        <v>221</v>
      </c>
      <c r="AQ594" s="9" t="s">
        <v>222</v>
      </c>
      <c r="AR594" s="9" t="s">
        <v>148</v>
      </c>
      <c r="AS594" s="9">
        <v>0</v>
      </c>
      <c r="AT594" s="9">
        <v>0</v>
      </c>
      <c r="AU594" s="9" t="s">
        <v>77</v>
      </c>
      <c r="AV594" s="9">
        <v>2020</v>
      </c>
      <c r="AW594" s="12">
        <v>44019</v>
      </c>
      <c r="AX594" s="12">
        <v>44133</v>
      </c>
      <c r="AY594" s="9">
        <v>0</v>
      </c>
      <c r="AZ594" s="9">
        <v>0</v>
      </c>
      <c r="BA594" s="9">
        <v>-25584.69</v>
      </c>
      <c r="BB594" s="9">
        <v>-105.11</v>
      </c>
      <c r="BC594" s="9">
        <v>3653</v>
      </c>
      <c r="BD594" s="9"/>
      <c r="BE594" s="9" t="s">
        <v>250</v>
      </c>
      <c r="BF594" s="9" t="s">
        <v>250</v>
      </c>
      <c r="BG594" s="9"/>
      <c r="BH594" s="9" t="s">
        <v>79</v>
      </c>
      <c r="BI594" s="9"/>
      <c r="BJ594" s="9">
        <v>0</v>
      </c>
      <c r="BK594" s="9">
        <v>0</v>
      </c>
      <c r="BL594" s="9">
        <v>0</v>
      </c>
      <c r="BM594" s="9">
        <v>0</v>
      </c>
      <c r="BN594" s="9">
        <v>0</v>
      </c>
      <c r="BO594" s="9">
        <v>0</v>
      </c>
      <c r="BP594" s="9"/>
      <c r="BQ594" s="9" t="s">
        <v>80</v>
      </c>
      <c r="BR594" s="9" t="s">
        <v>81</v>
      </c>
      <c r="BS594" s="9"/>
      <c r="CGQ594" s="9" t="s">
        <v>70</v>
      </c>
    </row>
    <row r="595" spans="1:71 2227:2227" x14ac:dyDescent="0.25">
      <c r="A595" s="9" t="s">
        <v>70</v>
      </c>
      <c r="B595" s="10">
        <v>999054000032294</v>
      </c>
      <c r="C595" s="11" t="s">
        <v>97</v>
      </c>
      <c r="D595" s="9" t="s">
        <v>87</v>
      </c>
      <c r="E595" s="9" t="s">
        <v>220</v>
      </c>
      <c r="F595" s="9" t="s">
        <v>71</v>
      </c>
      <c r="G595" s="9" t="s">
        <v>70</v>
      </c>
      <c r="H595" s="9" t="s">
        <v>73</v>
      </c>
      <c r="I595" s="9">
        <v>1</v>
      </c>
      <c r="J595" s="9">
        <v>190.5</v>
      </c>
      <c r="K595" s="9">
        <v>327.2</v>
      </c>
      <c r="L595" s="9">
        <v>136.69999999999999</v>
      </c>
      <c r="M595" s="10">
        <v>178</v>
      </c>
      <c r="N595" s="9">
        <v>0.77</v>
      </c>
      <c r="O595" s="9">
        <v>4.9800000000000004</v>
      </c>
      <c r="P595" s="9">
        <v>199</v>
      </c>
      <c r="Q595" s="9">
        <v>254</v>
      </c>
      <c r="R595" s="9">
        <v>98</v>
      </c>
      <c r="S595" s="9">
        <v>55</v>
      </c>
      <c r="T595" s="9">
        <v>0.56000000000000005</v>
      </c>
      <c r="U595" s="9">
        <v>4.93</v>
      </c>
      <c r="V595" s="9">
        <v>190.5</v>
      </c>
      <c r="W595" s="9">
        <v>199</v>
      </c>
      <c r="X595" s="9">
        <v>16</v>
      </c>
      <c r="Y595" s="9">
        <v>8.5</v>
      </c>
      <c r="Z595" s="9">
        <v>0.53</v>
      </c>
      <c r="AA595" s="9">
        <v>1.1599999999999999</v>
      </c>
      <c r="AB595" s="9"/>
      <c r="AC595" s="9"/>
      <c r="AD595" s="9"/>
      <c r="AE595" s="9"/>
      <c r="AF595" s="9"/>
      <c r="AG595" s="9"/>
      <c r="AH595" s="9">
        <v>8.0500000000000007</v>
      </c>
      <c r="AI595" s="9">
        <v>1100.93</v>
      </c>
      <c r="AJ595" s="9">
        <v>681.21</v>
      </c>
      <c r="AK595" s="9">
        <v>105.01</v>
      </c>
      <c r="AL595" s="9">
        <v>26198.65</v>
      </c>
      <c r="AM595" s="9">
        <v>531.4</v>
      </c>
      <c r="AN595" s="9">
        <f>Tabla1[[#This Row],[Costo Compra]]+Tabla1[[#This Row],[Otros Compra]]</f>
        <v>26730.050000000003</v>
      </c>
      <c r="AO595" s="9" t="s">
        <v>282</v>
      </c>
      <c r="AP595" s="9" t="s">
        <v>221</v>
      </c>
      <c r="AQ595" s="9" t="s">
        <v>222</v>
      </c>
      <c r="AR595" s="9" t="s">
        <v>148</v>
      </c>
      <c r="AS595" s="9">
        <v>7686.43</v>
      </c>
      <c r="AT595" s="9">
        <v>0</v>
      </c>
      <c r="AU595" s="9" t="s">
        <v>77</v>
      </c>
      <c r="AV595" s="9">
        <v>2020</v>
      </c>
      <c r="AW595" s="12">
        <v>44069</v>
      </c>
      <c r="AX595" s="12">
        <v>44133</v>
      </c>
      <c r="AY595" s="9">
        <v>0</v>
      </c>
      <c r="AZ595" s="9">
        <v>0</v>
      </c>
      <c r="BA595" s="9">
        <v>-34416.480000000003</v>
      </c>
      <c r="BB595" s="9">
        <v>-251.77</v>
      </c>
      <c r="BC595" s="9">
        <v>3653</v>
      </c>
      <c r="BD595" s="9"/>
      <c r="BE595" s="9" t="s">
        <v>250</v>
      </c>
      <c r="BF595" s="9" t="s">
        <v>250</v>
      </c>
      <c r="BG595" s="9"/>
      <c r="BH595" s="9" t="s">
        <v>99</v>
      </c>
      <c r="BI595" s="9"/>
      <c r="BJ595" s="9">
        <v>0</v>
      </c>
      <c r="BK595" s="9">
        <v>0</v>
      </c>
      <c r="BL595" s="9">
        <v>0</v>
      </c>
      <c r="BM595" s="9">
        <v>0</v>
      </c>
      <c r="BN595" s="9">
        <v>0</v>
      </c>
      <c r="BO595" s="9">
        <v>0</v>
      </c>
      <c r="BP595" s="9"/>
      <c r="BQ595" s="9" t="s">
        <v>80</v>
      </c>
      <c r="BR595" s="9" t="s">
        <v>81</v>
      </c>
      <c r="BS595" s="9"/>
      <c r="CGQ595" s="9" t="s">
        <v>70</v>
      </c>
    </row>
    <row r="596" spans="1:71 2227:2227" x14ac:dyDescent="0.25">
      <c r="A596" s="9" t="s">
        <v>70</v>
      </c>
      <c r="B596" s="10">
        <v>999054000032370</v>
      </c>
      <c r="C596" s="11" t="s">
        <v>97</v>
      </c>
      <c r="D596" s="9" t="s">
        <v>85</v>
      </c>
      <c r="E596" s="9" t="s">
        <v>225</v>
      </c>
      <c r="F596" s="9" t="s">
        <v>71</v>
      </c>
      <c r="G596" s="9" t="s">
        <v>70</v>
      </c>
      <c r="H596" s="9" t="s">
        <v>73</v>
      </c>
      <c r="I596" s="9">
        <v>1</v>
      </c>
      <c r="J596" s="9">
        <v>149.5</v>
      </c>
      <c r="K596" s="9">
        <v>312.2</v>
      </c>
      <c r="L596" s="9">
        <v>162.69999999999999</v>
      </c>
      <c r="M596" s="10">
        <v>147</v>
      </c>
      <c r="N596" s="9">
        <v>1.1100000000000001</v>
      </c>
      <c r="O596" s="9">
        <v>0</v>
      </c>
      <c r="P596" s="9"/>
      <c r="Q596" s="9"/>
      <c r="R596" s="9"/>
      <c r="S596" s="9"/>
      <c r="T596" s="9"/>
      <c r="U596" s="9"/>
      <c r="V596" s="9">
        <v>149.5</v>
      </c>
      <c r="W596" s="9">
        <v>192.5</v>
      </c>
      <c r="X596" s="9">
        <v>27</v>
      </c>
      <c r="Y596" s="9">
        <v>43</v>
      </c>
      <c r="Z596" s="9">
        <v>1.59</v>
      </c>
      <c r="AA596" s="9"/>
      <c r="AB596" s="9">
        <v>192.5</v>
      </c>
      <c r="AC596" s="9">
        <v>312.2</v>
      </c>
      <c r="AD596" s="9">
        <v>120</v>
      </c>
      <c r="AE596" s="9">
        <v>119.7</v>
      </c>
      <c r="AF596" s="9">
        <v>1</v>
      </c>
      <c r="AG596" s="9"/>
      <c r="AH596" s="9">
        <v>0</v>
      </c>
      <c r="AI596" s="9"/>
      <c r="AJ596" s="9"/>
      <c r="AK596" s="9">
        <v>0</v>
      </c>
      <c r="AL596" s="9">
        <v>20039.79</v>
      </c>
      <c r="AM596" s="9">
        <v>522.62</v>
      </c>
      <c r="AN596" s="9">
        <f>Tabla1[[#This Row],[Costo Compra]]+Tabla1[[#This Row],[Otros Compra]]</f>
        <v>20562.41</v>
      </c>
      <c r="AO596" s="9" t="s">
        <v>282</v>
      </c>
      <c r="AP596" s="9" t="s">
        <v>226</v>
      </c>
      <c r="AQ596" s="9" t="s">
        <v>218</v>
      </c>
      <c r="AR596" s="9" t="s">
        <v>148</v>
      </c>
      <c r="AS596" s="9">
        <v>0</v>
      </c>
      <c r="AT596" s="9">
        <v>0</v>
      </c>
      <c r="AU596" s="9" t="s">
        <v>77</v>
      </c>
      <c r="AV596" s="9">
        <v>2020</v>
      </c>
      <c r="AW596" s="12">
        <v>44013</v>
      </c>
      <c r="AX596" s="12">
        <v>44133</v>
      </c>
      <c r="AY596" s="9">
        <v>0</v>
      </c>
      <c r="AZ596" s="9">
        <v>0</v>
      </c>
      <c r="BA596" s="9">
        <v>-20562.41</v>
      </c>
      <c r="BB596" s="9">
        <v>-126.38</v>
      </c>
      <c r="BC596" s="9">
        <v>3653</v>
      </c>
      <c r="BD596" s="9"/>
      <c r="BE596" s="9" t="s">
        <v>250</v>
      </c>
      <c r="BF596" s="9" t="s">
        <v>250</v>
      </c>
      <c r="BG596" s="9"/>
      <c r="BH596" s="9" t="s">
        <v>99</v>
      </c>
      <c r="BI596" s="9"/>
      <c r="BJ596" s="9">
        <v>0</v>
      </c>
      <c r="BK596" s="9">
        <v>0</v>
      </c>
      <c r="BL596" s="9">
        <v>0</v>
      </c>
      <c r="BM596" s="9">
        <v>0</v>
      </c>
      <c r="BN596" s="9">
        <v>0</v>
      </c>
      <c r="BO596" s="9">
        <v>0</v>
      </c>
      <c r="BP596" s="9"/>
      <c r="BQ596" s="9" t="s">
        <v>80</v>
      </c>
      <c r="BR596" s="9" t="s">
        <v>81</v>
      </c>
      <c r="BS596" s="9"/>
      <c r="CGQ596" s="9"/>
    </row>
    <row r="597" spans="1:71 2227:2227" x14ac:dyDescent="0.25">
      <c r="A597" s="9" t="s">
        <v>70</v>
      </c>
      <c r="B597" s="10">
        <v>999054000032476</v>
      </c>
      <c r="C597" s="11" t="s">
        <v>86</v>
      </c>
      <c r="D597" s="9" t="s">
        <v>96</v>
      </c>
      <c r="E597" s="9" t="s">
        <v>255</v>
      </c>
      <c r="F597" s="9" t="s">
        <v>71</v>
      </c>
      <c r="G597" s="9" t="s">
        <v>70</v>
      </c>
      <c r="H597" s="9" t="s">
        <v>73</v>
      </c>
      <c r="I597" s="9">
        <v>1</v>
      </c>
      <c r="J597" s="9">
        <v>233.5</v>
      </c>
      <c r="K597" s="9">
        <v>425.4</v>
      </c>
      <c r="L597" s="9">
        <v>191.9</v>
      </c>
      <c r="M597" s="10">
        <v>87</v>
      </c>
      <c r="N597" s="9">
        <v>2.21</v>
      </c>
      <c r="O597" s="9">
        <v>2.96</v>
      </c>
      <c r="P597" s="9"/>
      <c r="Q597" s="9"/>
      <c r="R597" s="9"/>
      <c r="S597" s="9"/>
      <c r="T597" s="9"/>
      <c r="U597" s="9"/>
      <c r="V597" s="9">
        <v>233.5</v>
      </c>
      <c r="W597" s="9">
        <v>285</v>
      </c>
      <c r="X597" s="9">
        <v>16</v>
      </c>
      <c r="Y597" s="9">
        <v>51.5</v>
      </c>
      <c r="Z597" s="9">
        <v>3.22</v>
      </c>
      <c r="AA597" s="9">
        <v>1.68</v>
      </c>
      <c r="AB597" s="9">
        <v>285</v>
      </c>
      <c r="AC597" s="9">
        <v>425.4</v>
      </c>
      <c r="AD597" s="9">
        <v>71</v>
      </c>
      <c r="AE597" s="9">
        <v>140.4</v>
      </c>
      <c r="AF597" s="9">
        <v>1.98</v>
      </c>
      <c r="AG597" s="9">
        <v>3.43</v>
      </c>
      <c r="AH597" s="9">
        <v>4.26</v>
      </c>
      <c r="AI597" s="9">
        <v>816.6</v>
      </c>
      <c r="AJ597" s="9">
        <v>567.77</v>
      </c>
      <c r="AK597" s="9">
        <v>48.78</v>
      </c>
      <c r="AL597" s="9">
        <v>34763.47</v>
      </c>
      <c r="AM597" s="9">
        <v>935</v>
      </c>
      <c r="AN597" s="9">
        <f>Tabla1[[#This Row],[Costo Compra]]+Tabla1[[#This Row],[Otros Compra]]</f>
        <v>35698.47</v>
      </c>
      <c r="AO597" s="9" t="s">
        <v>285</v>
      </c>
      <c r="AP597" s="9" t="s">
        <v>256</v>
      </c>
      <c r="AQ597" s="9" t="s">
        <v>75</v>
      </c>
      <c r="AR597" s="9" t="s">
        <v>76</v>
      </c>
      <c r="AS597" s="9">
        <v>6849.1</v>
      </c>
      <c r="AT597" s="9">
        <v>0</v>
      </c>
      <c r="AU597" s="9" t="s">
        <v>77</v>
      </c>
      <c r="AV597" s="9">
        <v>2020</v>
      </c>
      <c r="AW597" s="12">
        <v>44062</v>
      </c>
      <c r="AX597" s="12">
        <v>44133</v>
      </c>
      <c r="AY597" s="9">
        <v>0</v>
      </c>
      <c r="AZ597" s="9">
        <v>0</v>
      </c>
      <c r="BA597" s="9">
        <v>-42547.57</v>
      </c>
      <c r="BB597" s="9">
        <v>-221.72</v>
      </c>
      <c r="BC597" s="9">
        <v>3653</v>
      </c>
      <c r="BD597" s="9"/>
      <c r="BE597" s="9" t="s">
        <v>250</v>
      </c>
      <c r="BF597" s="9" t="s">
        <v>250</v>
      </c>
      <c r="BG597" s="9"/>
      <c r="BH597" s="9" t="s">
        <v>79</v>
      </c>
      <c r="BI597" s="9"/>
      <c r="BJ597" s="9">
        <v>0</v>
      </c>
      <c r="BK597" s="9">
        <v>0</v>
      </c>
      <c r="BL597" s="9">
        <v>0</v>
      </c>
      <c r="BM597" s="9">
        <v>0</v>
      </c>
      <c r="BN597" s="9">
        <v>0</v>
      </c>
      <c r="BO597" s="9">
        <v>0</v>
      </c>
      <c r="BP597" s="9"/>
      <c r="BQ597" s="9" t="s">
        <v>80</v>
      </c>
      <c r="BR597" s="9" t="s">
        <v>81</v>
      </c>
      <c r="BS597" s="9"/>
      <c r="CGQ597" s="9"/>
    </row>
    <row r="598" spans="1:71 2227:2227" x14ac:dyDescent="0.25">
      <c r="A598" s="9" t="s">
        <v>70</v>
      </c>
      <c r="B598" s="10">
        <v>999054000032487</v>
      </c>
      <c r="C598" s="11" t="s">
        <v>97</v>
      </c>
      <c r="D598" s="9" t="s">
        <v>91</v>
      </c>
      <c r="E598" s="9" t="s">
        <v>273</v>
      </c>
      <c r="F598" s="9" t="s">
        <v>71</v>
      </c>
      <c r="G598" s="9" t="s">
        <v>70</v>
      </c>
      <c r="H598" s="9" t="s">
        <v>73</v>
      </c>
      <c r="I598" s="9">
        <v>1</v>
      </c>
      <c r="J598" s="9">
        <v>239.5</v>
      </c>
      <c r="K598" s="9">
        <v>344.2</v>
      </c>
      <c r="L598" s="9">
        <v>104.7</v>
      </c>
      <c r="M598" s="10">
        <v>92</v>
      </c>
      <c r="N598" s="9">
        <v>1.1399999999999999</v>
      </c>
      <c r="O598" s="9">
        <v>0</v>
      </c>
      <c r="P598" s="9"/>
      <c r="Q598" s="9"/>
      <c r="R598" s="9"/>
      <c r="S598" s="9"/>
      <c r="T598" s="9"/>
      <c r="U598" s="9"/>
      <c r="V598" s="9">
        <v>239.5</v>
      </c>
      <c r="W598" s="9">
        <v>275</v>
      </c>
      <c r="X598" s="9">
        <v>21</v>
      </c>
      <c r="Y598" s="9">
        <v>35.5</v>
      </c>
      <c r="Z598" s="9">
        <v>1.69</v>
      </c>
      <c r="AA598" s="9"/>
      <c r="AB598" s="9">
        <v>275</v>
      </c>
      <c r="AC598" s="9">
        <v>344.2</v>
      </c>
      <c r="AD598" s="9">
        <v>71</v>
      </c>
      <c r="AE598" s="9">
        <v>69.2</v>
      </c>
      <c r="AF598" s="9">
        <v>0.97</v>
      </c>
      <c r="AG598" s="9"/>
      <c r="AH598" s="9">
        <v>0</v>
      </c>
      <c r="AI598" s="9"/>
      <c r="AJ598" s="9"/>
      <c r="AK598" s="9">
        <v>0</v>
      </c>
      <c r="AL598" s="9">
        <v>34710.339999999997</v>
      </c>
      <c r="AM598" s="9">
        <v>734.01</v>
      </c>
      <c r="AN598" s="9">
        <f>Tabla1[[#This Row],[Costo Compra]]+Tabla1[[#This Row],[Otros Compra]]</f>
        <v>35444.35</v>
      </c>
      <c r="AO598" s="9" t="s">
        <v>285</v>
      </c>
      <c r="AP598" s="9" t="s">
        <v>123</v>
      </c>
      <c r="AQ598" s="9" t="s">
        <v>75</v>
      </c>
      <c r="AR598" s="9" t="s">
        <v>76</v>
      </c>
      <c r="AS598" s="9">
        <v>0</v>
      </c>
      <c r="AT598" s="9">
        <v>0</v>
      </c>
      <c r="AU598" s="9" t="s">
        <v>77</v>
      </c>
      <c r="AV598" s="9">
        <v>2020</v>
      </c>
      <c r="AW598" s="12">
        <v>44062</v>
      </c>
      <c r="AX598" s="12">
        <v>44133</v>
      </c>
      <c r="AY598" s="9">
        <v>0</v>
      </c>
      <c r="AZ598" s="9">
        <v>0</v>
      </c>
      <c r="BA598" s="9">
        <v>-35444.35</v>
      </c>
      <c r="BB598" s="9">
        <v>-338.53</v>
      </c>
      <c r="BC598" s="9">
        <v>3653</v>
      </c>
      <c r="BD598" s="9"/>
      <c r="BE598" s="9" t="s">
        <v>250</v>
      </c>
      <c r="BF598" s="9" t="s">
        <v>250</v>
      </c>
      <c r="BG598" s="9"/>
      <c r="BH598" s="9" t="s">
        <v>99</v>
      </c>
      <c r="BI598" s="9"/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/>
      <c r="BQ598" s="9" t="s">
        <v>80</v>
      </c>
      <c r="BR598" s="9" t="s">
        <v>81</v>
      </c>
      <c r="BS598" s="9"/>
      <c r="CGQ598" s="9"/>
    </row>
    <row r="599" spans="1:71 2227:2227" x14ac:dyDescent="0.25">
      <c r="A599" s="9" t="s">
        <v>70</v>
      </c>
      <c r="B599" s="10">
        <v>999054000032530</v>
      </c>
      <c r="C599" s="11" t="s">
        <v>86</v>
      </c>
      <c r="D599" s="9" t="s">
        <v>87</v>
      </c>
      <c r="E599" s="9" t="s">
        <v>259</v>
      </c>
      <c r="F599" s="9" t="s">
        <v>71</v>
      </c>
      <c r="G599" s="9" t="s">
        <v>70</v>
      </c>
      <c r="H599" s="9" t="s">
        <v>73</v>
      </c>
      <c r="I599" s="9">
        <v>1</v>
      </c>
      <c r="J599" s="9">
        <v>227</v>
      </c>
      <c r="K599" s="9">
        <v>415.4</v>
      </c>
      <c r="L599" s="9">
        <v>188.4</v>
      </c>
      <c r="M599" s="10">
        <v>119</v>
      </c>
      <c r="N599" s="9">
        <v>1.58</v>
      </c>
      <c r="O599" s="9">
        <v>0</v>
      </c>
      <c r="P599" s="9"/>
      <c r="Q599" s="9"/>
      <c r="R599" s="9"/>
      <c r="S599" s="9"/>
      <c r="T599" s="9"/>
      <c r="U599" s="9"/>
      <c r="V599" s="9">
        <v>227</v>
      </c>
      <c r="W599" s="9">
        <v>269</v>
      </c>
      <c r="X599" s="9">
        <v>25</v>
      </c>
      <c r="Y599" s="9">
        <v>42</v>
      </c>
      <c r="Z599" s="9">
        <v>1.68</v>
      </c>
      <c r="AA599" s="9"/>
      <c r="AB599" s="9">
        <v>269</v>
      </c>
      <c r="AC599" s="9">
        <v>415.4</v>
      </c>
      <c r="AD599" s="9">
        <v>94</v>
      </c>
      <c r="AE599" s="9">
        <v>146.4</v>
      </c>
      <c r="AF599" s="9">
        <v>1.56</v>
      </c>
      <c r="AG599" s="9"/>
      <c r="AH599" s="9">
        <v>0</v>
      </c>
      <c r="AI599" s="9"/>
      <c r="AJ599" s="9"/>
      <c r="AK599" s="9">
        <v>0</v>
      </c>
      <c r="AL599" s="9">
        <v>34343.660000000003</v>
      </c>
      <c r="AM599" s="9">
        <v>855.52</v>
      </c>
      <c r="AN599" s="9">
        <f>Tabla1[[#This Row],[Costo Compra]]+Tabla1[[#This Row],[Otros Compra]]</f>
        <v>35199.18</v>
      </c>
      <c r="AO599" s="9" t="s">
        <v>240</v>
      </c>
      <c r="AP599" s="9" t="s">
        <v>260</v>
      </c>
      <c r="AQ599" s="9" t="s">
        <v>261</v>
      </c>
      <c r="AR599" s="9" t="s">
        <v>76</v>
      </c>
      <c r="AS599" s="9">
        <v>0</v>
      </c>
      <c r="AT599" s="9">
        <v>0</v>
      </c>
      <c r="AU599" s="9" t="s">
        <v>77</v>
      </c>
      <c r="AV599" s="9">
        <v>2020</v>
      </c>
      <c r="AW599" s="12">
        <v>44039</v>
      </c>
      <c r="AX599" s="12">
        <v>44133</v>
      </c>
      <c r="AY599" s="9">
        <v>0</v>
      </c>
      <c r="AZ599" s="9">
        <v>0</v>
      </c>
      <c r="BA599" s="9">
        <v>-35199.18</v>
      </c>
      <c r="BB599" s="9">
        <v>-186.83</v>
      </c>
      <c r="BC599" s="9">
        <v>3653</v>
      </c>
      <c r="BD599" s="9"/>
      <c r="BE599" s="9" t="s">
        <v>250</v>
      </c>
      <c r="BF599" s="9" t="s">
        <v>250</v>
      </c>
      <c r="BG599" s="9"/>
      <c r="BH599" s="9" t="s">
        <v>79</v>
      </c>
      <c r="BI599" s="9"/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  <c r="BP599" s="9"/>
      <c r="BQ599" s="9" t="s">
        <v>80</v>
      </c>
      <c r="BR599" s="9" t="s">
        <v>81</v>
      </c>
      <c r="BS599" s="9"/>
      <c r="CGQ599" s="9"/>
    </row>
    <row r="600" spans="1:71 2227:2227" x14ac:dyDescent="0.25">
      <c r="A600" s="9" t="s">
        <v>70</v>
      </c>
      <c r="B600" s="10">
        <v>999054000032530</v>
      </c>
      <c r="C600" s="11" t="s">
        <v>86</v>
      </c>
      <c r="D600" s="9" t="s">
        <v>87</v>
      </c>
      <c r="E600" s="9" t="s">
        <v>259</v>
      </c>
      <c r="F600" s="9" t="s">
        <v>71</v>
      </c>
      <c r="G600" s="9" t="s">
        <v>70</v>
      </c>
      <c r="H600" s="9" t="s">
        <v>73</v>
      </c>
      <c r="I600" s="9">
        <v>1</v>
      </c>
      <c r="J600" s="9">
        <v>227</v>
      </c>
      <c r="K600" s="9">
        <v>415.4</v>
      </c>
      <c r="L600" s="9">
        <v>188.4</v>
      </c>
      <c r="M600" s="10">
        <v>119</v>
      </c>
      <c r="N600" s="9">
        <v>1.58</v>
      </c>
      <c r="O600" s="9">
        <v>3.78</v>
      </c>
      <c r="P600" s="9"/>
      <c r="Q600" s="9"/>
      <c r="R600" s="9"/>
      <c r="S600" s="9"/>
      <c r="T600" s="9"/>
      <c r="U600" s="9"/>
      <c r="V600" s="9">
        <v>227</v>
      </c>
      <c r="W600" s="9">
        <v>269</v>
      </c>
      <c r="X600" s="9">
        <v>25</v>
      </c>
      <c r="Y600" s="9">
        <v>42</v>
      </c>
      <c r="Z600" s="9">
        <v>1.68</v>
      </c>
      <c r="AA600" s="9">
        <v>1.91</v>
      </c>
      <c r="AB600" s="9">
        <v>269</v>
      </c>
      <c r="AC600" s="9">
        <v>415.4</v>
      </c>
      <c r="AD600" s="9">
        <v>94</v>
      </c>
      <c r="AE600" s="9">
        <v>146.4</v>
      </c>
      <c r="AF600" s="9">
        <v>1.56</v>
      </c>
      <c r="AG600" s="9">
        <v>4.32</v>
      </c>
      <c r="AH600" s="9">
        <v>5.75</v>
      </c>
      <c r="AI600" s="9">
        <v>1083.98</v>
      </c>
      <c r="AJ600" s="9">
        <v>712.9</v>
      </c>
      <c r="AK600" s="9">
        <v>55.18</v>
      </c>
      <c r="AL600" s="9">
        <v>34343.660000000003</v>
      </c>
      <c r="AM600" s="9">
        <v>855.52</v>
      </c>
      <c r="AN600" s="9">
        <f>Tabla1[[#This Row],[Costo Compra]]+Tabla1[[#This Row],[Otros Compra]]</f>
        <v>35199.18</v>
      </c>
      <c r="AO600" s="9" t="s">
        <v>240</v>
      </c>
      <c r="AP600" s="9" t="s">
        <v>260</v>
      </c>
      <c r="AQ600" s="9" t="s">
        <v>261</v>
      </c>
      <c r="AR600" s="9" t="s">
        <v>76</v>
      </c>
      <c r="AS600" s="9">
        <v>8077.67</v>
      </c>
      <c r="AT600" s="9">
        <v>0</v>
      </c>
      <c r="AU600" s="9" t="s">
        <v>77</v>
      </c>
      <c r="AV600" s="9">
        <v>2020</v>
      </c>
      <c r="AW600" s="12">
        <v>44039</v>
      </c>
      <c r="AX600" s="12">
        <v>44133</v>
      </c>
      <c r="AY600" s="9">
        <v>0</v>
      </c>
      <c r="AZ600" s="9">
        <v>0</v>
      </c>
      <c r="BA600" s="9">
        <v>-43276.85</v>
      </c>
      <c r="BB600" s="9">
        <v>-229.71</v>
      </c>
      <c r="BC600" s="9">
        <v>3653</v>
      </c>
      <c r="BD600" s="9"/>
      <c r="BE600" s="9" t="s">
        <v>250</v>
      </c>
      <c r="BF600" s="9" t="s">
        <v>250</v>
      </c>
      <c r="BG600" s="9"/>
      <c r="BH600" s="9" t="s">
        <v>79</v>
      </c>
      <c r="BI600" s="9"/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P600" s="9"/>
      <c r="BQ600" s="9" t="s">
        <v>80</v>
      </c>
      <c r="BR600" s="9" t="s">
        <v>81</v>
      </c>
      <c r="BS600" s="9"/>
      <c r="CGQ600" s="9" t="s">
        <v>70</v>
      </c>
    </row>
    <row r="601" spans="1:71 2227:2227" x14ac:dyDescent="0.25">
      <c r="A601" s="9" t="s">
        <v>70</v>
      </c>
      <c r="B601" s="10">
        <v>999054000032674</v>
      </c>
      <c r="C601" s="11" t="s">
        <v>97</v>
      </c>
      <c r="D601" s="9" t="s">
        <v>87</v>
      </c>
      <c r="E601" s="9" t="s">
        <v>207</v>
      </c>
      <c r="F601" s="9" t="s">
        <v>71</v>
      </c>
      <c r="G601" s="9" t="s">
        <v>70</v>
      </c>
      <c r="H601" s="9" t="s">
        <v>73</v>
      </c>
      <c r="I601" s="9">
        <v>1</v>
      </c>
      <c r="J601" s="9">
        <v>195.5</v>
      </c>
      <c r="K601" s="9">
        <v>338.2</v>
      </c>
      <c r="L601" s="9">
        <v>142.69999999999999</v>
      </c>
      <c r="M601" s="10">
        <v>180</v>
      </c>
      <c r="N601" s="9">
        <v>0.79</v>
      </c>
      <c r="O601" s="9">
        <v>5.27</v>
      </c>
      <c r="P601" s="9">
        <v>192</v>
      </c>
      <c r="Q601" s="9">
        <v>289</v>
      </c>
      <c r="R601" s="9">
        <v>110</v>
      </c>
      <c r="S601" s="9">
        <v>97</v>
      </c>
      <c r="T601" s="9">
        <v>0.88</v>
      </c>
      <c r="U601" s="9">
        <v>3.84</v>
      </c>
      <c r="V601" s="9">
        <v>195.5</v>
      </c>
      <c r="W601" s="9">
        <v>192</v>
      </c>
      <c r="X601" s="9">
        <v>18</v>
      </c>
      <c r="Y601" s="9">
        <v>-3.5</v>
      </c>
      <c r="Z601" s="9">
        <v>0</v>
      </c>
      <c r="AA601" s="9">
        <v>0</v>
      </c>
      <c r="AB601" s="9"/>
      <c r="AC601" s="9"/>
      <c r="AD601" s="9"/>
      <c r="AE601" s="9"/>
      <c r="AF601" s="9"/>
      <c r="AG601" s="9"/>
      <c r="AH601" s="9">
        <v>8.14</v>
      </c>
      <c r="AI601" s="9">
        <v>1161.01</v>
      </c>
      <c r="AJ601" s="9">
        <v>752.55</v>
      </c>
      <c r="AK601" s="9">
        <v>170.74</v>
      </c>
      <c r="AL601" s="9">
        <v>30844.54</v>
      </c>
      <c r="AM601" s="9">
        <v>333.16</v>
      </c>
      <c r="AN601" s="9">
        <f>Tabla1[[#This Row],[Costo Compra]]+Tabla1[[#This Row],[Otros Compra]]</f>
        <v>31177.7</v>
      </c>
      <c r="AO601" s="9" t="s">
        <v>284</v>
      </c>
      <c r="AP601" s="9" t="s">
        <v>107</v>
      </c>
      <c r="AQ601" s="9" t="s">
        <v>129</v>
      </c>
      <c r="AR601" s="9" t="s">
        <v>95</v>
      </c>
      <c r="AS601" s="9">
        <v>8400.34</v>
      </c>
      <c r="AT601" s="9">
        <v>0</v>
      </c>
      <c r="AU601" s="9" t="s">
        <v>77</v>
      </c>
      <c r="AV601" s="9">
        <v>2020</v>
      </c>
      <c r="AW601" s="12">
        <v>44081</v>
      </c>
      <c r="AX601" s="12">
        <v>44133</v>
      </c>
      <c r="AY601" s="9">
        <v>0</v>
      </c>
      <c r="AZ601" s="9">
        <v>0</v>
      </c>
      <c r="BA601" s="9">
        <v>-39578.04</v>
      </c>
      <c r="BB601" s="9">
        <v>-277.35000000000002</v>
      </c>
      <c r="BC601" s="9">
        <v>3653</v>
      </c>
      <c r="BD601" s="9"/>
      <c r="BE601" s="9" t="s">
        <v>250</v>
      </c>
      <c r="BF601" s="9" t="s">
        <v>250</v>
      </c>
      <c r="BG601" s="9"/>
      <c r="BH601" s="9" t="s">
        <v>99</v>
      </c>
      <c r="BI601" s="9"/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9">
        <v>0</v>
      </c>
      <c r="BP601" s="9"/>
      <c r="BQ601" s="9" t="s">
        <v>80</v>
      </c>
      <c r="BR601" s="9" t="s">
        <v>81</v>
      </c>
      <c r="BS601" s="9"/>
      <c r="CGQ601" s="9" t="s">
        <v>70</v>
      </c>
    </row>
    <row r="602" spans="1:71 2227:2227" x14ac:dyDescent="0.25">
      <c r="A602" s="9" t="s">
        <v>70</v>
      </c>
      <c r="B602" s="10">
        <v>999054000032730</v>
      </c>
      <c r="C602" s="11" t="s">
        <v>97</v>
      </c>
      <c r="D602" s="9" t="s">
        <v>249</v>
      </c>
      <c r="E602" s="9" t="s">
        <v>273</v>
      </c>
      <c r="F602" s="9" t="s">
        <v>71</v>
      </c>
      <c r="G602" s="9" t="s">
        <v>70</v>
      </c>
      <c r="H602" s="9" t="s">
        <v>73</v>
      </c>
      <c r="I602" s="9">
        <v>1</v>
      </c>
      <c r="J602" s="9">
        <v>240.5</v>
      </c>
      <c r="K602" s="9">
        <v>348.2</v>
      </c>
      <c r="L602" s="9">
        <v>107.7</v>
      </c>
      <c r="M602" s="10">
        <v>92</v>
      </c>
      <c r="N602" s="9">
        <v>1.17</v>
      </c>
      <c r="O602" s="9">
        <v>4.82</v>
      </c>
      <c r="P602" s="9"/>
      <c r="Q602" s="9"/>
      <c r="R602" s="9"/>
      <c r="S602" s="9"/>
      <c r="T602" s="9"/>
      <c r="U602" s="9"/>
      <c r="V602" s="9">
        <v>240.5</v>
      </c>
      <c r="W602" s="9">
        <v>274</v>
      </c>
      <c r="X602" s="9">
        <v>21</v>
      </c>
      <c r="Y602" s="9">
        <v>33.5</v>
      </c>
      <c r="Z602" s="9">
        <v>1.6</v>
      </c>
      <c r="AA602" s="9">
        <v>3.03</v>
      </c>
      <c r="AB602" s="9">
        <v>274</v>
      </c>
      <c r="AC602" s="9">
        <v>348.2</v>
      </c>
      <c r="AD602" s="9">
        <v>71</v>
      </c>
      <c r="AE602" s="9">
        <v>74.2</v>
      </c>
      <c r="AF602" s="9">
        <v>1.05</v>
      </c>
      <c r="AG602" s="9">
        <v>5.62</v>
      </c>
      <c r="AH602" s="9">
        <v>7.41</v>
      </c>
      <c r="AI602" s="9">
        <v>798.49</v>
      </c>
      <c r="AJ602" s="9">
        <v>518.97</v>
      </c>
      <c r="AK602" s="9">
        <v>83.36</v>
      </c>
      <c r="AL602" s="9">
        <v>34584.120000000003</v>
      </c>
      <c r="AM602" s="9">
        <v>734.01</v>
      </c>
      <c r="AN602" s="9">
        <f>Tabla1[[#This Row],[Costo Compra]]+Tabla1[[#This Row],[Otros Compra]]</f>
        <v>35318.130000000005</v>
      </c>
      <c r="AO602" s="9" t="s">
        <v>285</v>
      </c>
      <c r="AP602" s="9" t="s">
        <v>123</v>
      </c>
      <c r="AQ602" s="9" t="s">
        <v>75</v>
      </c>
      <c r="AR602" s="9" t="s">
        <v>76</v>
      </c>
      <c r="AS602" s="9">
        <v>6185.45</v>
      </c>
      <c r="AT602" s="9">
        <v>0</v>
      </c>
      <c r="AU602" s="9" t="s">
        <v>77</v>
      </c>
      <c r="AV602" s="9">
        <v>2020</v>
      </c>
      <c r="AW602" s="12">
        <v>44062</v>
      </c>
      <c r="AX602" s="12">
        <v>44133</v>
      </c>
      <c r="AY602" s="9">
        <v>0</v>
      </c>
      <c r="AZ602" s="9">
        <v>0</v>
      </c>
      <c r="BA602" s="9">
        <v>-41503.58</v>
      </c>
      <c r="BB602" s="9">
        <v>-385.36</v>
      </c>
      <c r="BC602" s="9">
        <v>3653</v>
      </c>
      <c r="BD602" s="9"/>
      <c r="BE602" s="9" t="s">
        <v>250</v>
      </c>
      <c r="BF602" s="9" t="s">
        <v>250</v>
      </c>
      <c r="BG602" s="9"/>
      <c r="BH602" s="9" t="s">
        <v>99</v>
      </c>
      <c r="BI602" s="9"/>
      <c r="BJ602" s="9">
        <v>0</v>
      </c>
      <c r="BK602" s="9">
        <v>0</v>
      </c>
      <c r="BL602" s="9">
        <v>0</v>
      </c>
      <c r="BM602" s="9">
        <v>0</v>
      </c>
      <c r="BN602" s="9">
        <v>0</v>
      </c>
      <c r="BO602" s="9">
        <v>0</v>
      </c>
      <c r="BP602" s="9"/>
      <c r="BQ602" s="9" t="s">
        <v>80</v>
      </c>
      <c r="BR602" s="9" t="s">
        <v>81</v>
      </c>
      <c r="BS602" s="9"/>
      <c r="CGQ602" s="9" t="s">
        <v>70</v>
      </c>
    </row>
    <row r="603" spans="1:71 2227:2227" x14ac:dyDescent="0.25">
      <c r="A603" s="9" t="s">
        <v>70</v>
      </c>
      <c r="B603" s="10">
        <v>999054000032762</v>
      </c>
      <c r="C603" s="11" t="s">
        <v>86</v>
      </c>
      <c r="D603" s="9" t="s">
        <v>96</v>
      </c>
      <c r="E603" s="9" t="s">
        <v>257</v>
      </c>
      <c r="F603" s="9" t="s">
        <v>71</v>
      </c>
      <c r="G603" s="9" t="s">
        <v>119</v>
      </c>
      <c r="H603" s="9" t="s">
        <v>73</v>
      </c>
      <c r="I603" s="9">
        <v>1</v>
      </c>
      <c r="J603" s="9">
        <v>289</v>
      </c>
      <c r="K603" s="9">
        <v>414.4</v>
      </c>
      <c r="L603" s="9">
        <v>125.4</v>
      </c>
      <c r="M603" s="10">
        <v>89</v>
      </c>
      <c r="N603" s="9">
        <v>1.41</v>
      </c>
      <c r="O603" s="9">
        <v>0</v>
      </c>
      <c r="P603" s="9"/>
      <c r="Q603" s="9"/>
      <c r="R603" s="9"/>
      <c r="S603" s="9"/>
      <c r="T603" s="9"/>
      <c r="U603" s="9"/>
      <c r="V603" s="9">
        <v>289</v>
      </c>
      <c r="W603" s="9">
        <v>329</v>
      </c>
      <c r="X603" s="9">
        <v>18</v>
      </c>
      <c r="Y603" s="9">
        <v>40</v>
      </c>
      <c r="Z603" s="9">
        <v>2.2200000000000002</v>
      </c>
      <c r="AA603" s="9"/>
      <c r="AB603" s="9">
        <v>329</v>
      </c>
      <c r="AC603" s="9">
        <v>414.4</v>
      </c>
      <c r="AD603" s="9">
        <v>71</v>
      </c>
      <c r="AE603" s="9">
        <v>85.4</v>
      </c>
      <c r="AF603" s="9">
        <v>1.2</v>
      </c>
      <c r="AG603" s="9"/>
      <c r="AH603" s="9">
        <v>0</v>
      </c>
      <c r="AI603" s="9"/>
      <c r="AJ603" s="9"/>
      <c r="AK603" s="9">
        <v>0</v>
      </c>
      <c r="AL603" s="9">
        <v>44160.03</v>
      </c>
      <c r="AM603" s="9">
        <v>1684.29</v>
      </c>
      <c r="AN603" s="9">
        <f>Tabla1[[#This Row],[Costo Compra]]+Tabla1[[#This Row],[Otros Compra]]</f>
        <v>45844.32</v>
      </c>
      <c r="AO603" s="9" t="s">
        <v>282</v>
      </c>
      <c r="AP603" s="9" t="s">
        <v>238</v>
      </c>
      <c r="AQ603" s="9" t="s">
        <v>239</v>
      </c>
      <c r="AR603" s="9" t="s">
        <v>148</v>
      </c>
      <c r="AS603" s="9">
        <v>0</v>
      </c>
      <c r="AT603" s="9">
        <v>0</v>
      </c>
      <c r="AU603" s="9" t="s">
        <v>77</v>
      </c>
      <c r="AV603" s="9">
        <v>2020</v>
      </c>
      <c r="AW603" s="12">
        <v>44062</v>
      </c>
      <c r="AX603" s="12">
        <v>44133</v>
      </c>
      <c r="AY603" s="9">
        <v>0</v>
      </c>
      <c r="AZ603" s="9">
        <v>0</v>
      </c>
      <c r="BA603" s="9">
        <v>-45844.32</v>
      </c>
      <c r="BB603" s="9">
        <v>-365.58</v>
      </c>
      <c r="BC603" s="9">
        <v>3654</v>
      </c>
      <c r="BD603" s="9"/>
      <c r="BE603" s="9" t="s">
        <v>250</v>
      </c>
      <c r="BF603" s="9" t="s">
        <v>250</v>
      </c>
      <c r="BG603" s="9"/>
      <c r="BH603" s="9" t="s">
        <v>79</v>
      </c>
      <c r="BI603" s="9"/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  <c r="BP603" s="9"/>
      <c r="BQ603" s="9" t="s">
        <v>80</v>
      </c>
      <c r="BR603" s="9" t="s">
        <v>81</v>
      </c>
      <c r="BS603" s="9"/>
      <c r="CGQ603" s="9" t="s">
        <v>70</v>
      </c>
    </row>
    <row r="604" spans="1:71 2227:2227" x14ac:dyDescent="0.25">
      <c r="A604" s="9" t="s">
        <v>70</v>
      </c>
      <c r="B604" s="10">
        <v>999054000032788</v>
      </c>
      <c r="C604" s="11" t="s">
        <v>86</v>
      </c>
      <c r="D604" s="9" t="s">
        <v>85</v>
      </c>
      <c r="E604" s="9" t="s">
        <v>191</v>
      </c>
      <c r="F604" s="9" t="s">
        <v>71</v>
      </c>
      <c r="G604" s="9" t="s">
        <v>119</v>
      </c>
      <c r="H604" s="9" t="s">
        <v>73</v>
      </c>
      <c r="I604" s="9">
        <v>1</v>
      </c>
      <c r="J604" s="9">
        <v>261</v>
      </c>
      <c r="K604" s="9">
        <v>434.4</v>
      </c>
      <c r="L604" s="9">
        <v>173.4</v>
      </c>
      <c r="M604" s="10">
        <v>180</v>
      </c>
      <c r="N604" s="9">
        <v>0.96</v>
      </c>
      <c r="O604" s="9">
        <v>0</v>
      </c>
      <c r="P604" s="9"/>
      <c r="Q604" s="9"/>
      <c r="R604" s="9"/>
      <c r="S604" s="9"/>
      <c r="T604" s="9"/>
      <c r="U604" s="9"/>
      <c r="V604" s="9">
        <v>261</v>
      </c>
      <c r="W604" s="9">
        <v>271</v>
      </c>
      <c r="X604" s="9">
        <v>18</v>
      </c>
      <c r="Y604" s="9">
        <v>10</v>
      </c>
      <c r="Z604" s="9">
        <v>0.56000000000000005</v>
      </c>
      <c r="AA604" s="9"/>
      <c r="AB604" s="9">
        <v>271</v>
      </c>
      <c r="AC604" s="9">
        <v>434.4</v>
      </c>
      <c r="AD604" s="9">
        <v>162</v>
      </c>
      <c r="AE604" s="9">
        <v>163.4</v>
      </c>
      <c r="AF604" s="9">
        <v>1.01</v>
      </c>
      <c r="AG604" s="9"/>
      <c r="AH604" s="9">
        <v>0</v>
      </c>
      <c r="AI604" s="9"/>
      <c r="AJ604" s="9"/>
      <c r="AK604" s="9">
        <v>0</v>
      </c>
      <c r="AL604" s="9">
        <v>27722.38</v>
      </c>
      <c r="AM604" s="9">
        <v>931.87</v>
      </c>
      <c r="AN604" s="9">
        <f>Tabla1[[#This Row],[Costo Compra]]+Tabla1[[#This Row],[Otros Compra]]</f>
        <v>28654.25</v>
      </c>
      <c r="AO604" s="9" t="s">
        <v>285</v>
      </c>
      <c r="AP604" s="9" t="s">
        <v>110</v>
      </c>
      <c r="AQ604" s="9" t="s">
        <v>111</v>
      </c>
      <c r="AR604" s="9" t="s">
        <v>76</v>
      </c>
      <c r="AS604" s="9">
        <v>0</v>
      </c>
      <c r="AT604" s="9">
        <v>0</v>
      </c>
      <c r="AU604" s="9" t="s">
        <v>77</v>
      </c>
      <c r="AV604" s="9">
        <v>2020</v>
      </c>
      <c r="AW604" s="12">
        <v>43971</v>
      </c>
      <c r="AX604" s="12">
        <v>44133</v>
      </c>
      <c r="AY604" s="9">
        <v>0</v>
      </c>
      <c r="AZ604" s="9">
        <v>0</v>
      </c>
      <c r="BA604" s="9">
        <v>-28654.25</v>
      </c>
      <c r="BB604" s="9">
        <v>-165.25</v>
      </c>
      <c r="BC604" s="9">
        <v>3654</v>
      </c>
      <c r="BD604" s="9"/>
      <c r="BE604" s="9" t="s">
        <v>253</v>
      </c>
      <c r="BF604" s="9" t="s">
        <v>253</v>
      </c>
      <c r="BG604" s="9"/>
      <c r="BH604" s="9" t="s">
        <v>79</v>
      </c>
      <c r="BI604" s="9"/>
      <c r="BJ604" s="9">
        <v>0</v>
      </c>
      <c r="BK604" s="9">
        <v>0</v>
      </c>
      <c r="BL604" s="9">
        <v>0</v>
      </c>
      <c r="BM604" s="9">
        <v>0</v>
      </c>
      <c r="BN604" s="9">
        <v>0</v>
      </c>
      <c r="BO604" s="9">
        <v>0</v>
      </c>
      <c r="BP604" s="9"/>
      <c r="BQ604" s="9" t="s">
        <v>80</v>
      </c>
      <c r="BR604" s="9" t="s">
        <v>81</v>
      </c>
      <c r="BS604" s="9"/>
      <c r="CGQ604" s="9" t="s">
        <v>70</v>
      </c>
    </row>
    <row r="605" spans="1:71 2227:2227" x14ac:dyDescent="0.25">
      <c r="A605" s="9" t="s">
        <v>70</v>
      </c>
      <c r="B605" s="10">
        <v>999054000032936</v>
      </c>
      <c r="C605" s="11" t="s">
        <v>97</v>
      </c>
      <c r="D605" s="9" t="s">
        <v>87</v>
      </c>
      <c r="E605" s="9" t="s">
        <v>213</v>
      </c>
      <c r="F605" s="9" t="s">
        <v>71</v>
      </c>
      <c r="G605" s="9" t="s">
        <v>119</v>
      </c>
      <c r="H605" s="9" t="s">
        <v>73</v>
      </c>
      <c r="I605" s="9">
        <v>1</v>
      </c>
      <c r="J605" s="9">
        <v>173</v>
      </c>
      <c r="K605" s="9">
        <v>344.2</v>
      </c>
      <c r="L605" s="9">
        <v>171.2</v>
      </c>
      <c r="M605" s="10">
        <v>143</v>
      </c>
      <c r="N605" s="9">
        <v>1.2</v>
      </c>
      <c r="O605" s="9">
        <v>0</v>
      </c>
      <c r="P605" s="9"/>
      <c r="Q605" s="9"/>
      <c r="R605" s="9"/>
      <c r="S605" s="9"/>
      <c r="T605" s="9"/>
      <c r="U605" s="9"/>
      <c r="V605" s="9">
        <v>173</v>
      </c>
      <c r="W605" s="9">
        <v>214.5</v>
      </c>
      <c r="X605" s="9">
        <v>23</v>
      </c>
      <c r="Y605" s="9">
        <v>41.5</v>
      </c>
      <c r="Z605" s="9">
        <v>1.8</v>
      </c>
      <c r="AA605" s="9"/>
      <c r="AB605" s="9">
        <v>214.5</v>
      </c>
      <c r="AC605" s="9">
        <v>344.2</v>
      </c>
      <c r="AD605" s="9">
        <v>120</v>
      </c>
      <c r="AE605" s="9">
        <v>129.69999999999999</v>
      </c>
      <c r="AF605" s="9">
        <v>1.08</v>
      </c>
      <c r="AG605" s="9"/>
      <c r="AH605" s="9">
        <v>0</v>
      </c>
      <c r="AI605" s="9"/>
      <c r="AJ605" s="9"/>
      <c r="AK605" s="9">
        <v>0</v>
      </c>
      <c r="AL605" s="9">
        <v>23553.34</v>
      </c>
      <c r="AM605" s="9">
        <v>723.68</v>
      </c>
      <c r="AN605" s="9">
        <f>Tabla1[[#This Row],[Costo Compra]]+Tabla1[[#This Row],[Otros Compra]]</f>
        <v>24277.02</v>
      </c>
      <c r="AO605" s="9" t="s">
        <v>287</v>
      </c>
      <c r="AP605" s="9" t="s">
        <v>214</v>
      </c>
      <c r="AQ605" s="9" t="s">
        <v>215</v>
      </c>
      <c r="AR605" s="9" t="s">
        <v>95</v>
      </c>
      <c r="AS605" s="9">
        <v>0</v>
      </c>
      <c r="AT605" s="9">
        <v>0</v>
      </c>
      <c r="AU605" s="9" t="s">
        <v>77</v>
      </c>
      <c r="AV605" s="9">
        <v>2020</v>
      </c>
      <c r="AW605" s="12">
        <v>44013</v>
      </c>
      <c r="AX605" s="12">
        <v>44133</v>
      </c>
      <c r="AY605" s="9">
        <v>0</v>
      </c>
      <c r="AZ605" s="9">
        <v>0</v>
      </c>
      <c r="BA605" s="9">
        <v>-24277.02</v>
      </c>
      <c r="BB605" s="9">
        <v>-141.81</v>
      </c>
      <c r="BC605" s="9">
        <v>3654</v>
      </c>
      <c r="BD605" s="9"/>
      <c r="BE605" s="9" t="s">
        <v>250</v>
      </c>
      <c r="BF605" s="9" t="s">
        <v>250</v>
      </c>
      <c r="BG605" s="9"/>
      <c r="BH605" s="9" t="s">
        <v>99</v>
      </c>
      <c r="BI605" s="9"/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/>
      <c r="BQ605" s="9" t="s">
        <v>80</v>
      </c>
      <c r="BR605" s="9" t="s">
        <v>81</v>
      </c>
      <c r="BS605" s="9"/>
      <c r="CGQ605" s="9" t="s">
        <v>70</v>
      </c>
    </row>
    <row r="606" spans="1:71 2227:2227" x14ac:dyDescent="0.25">
      <c r="A606" s="9" t="s">
        <v>70</v>
      </c>
      <c r="B606" s="10">
        <v>999054000032936</v>
      </c>
      <c r="C606" s="11" t="s">
        <v>97</v>
      </c>
      <c r="D606" s="9" t="s">
        <v>87</v>
      </c>
      <c r="E606" s="9" t="s">
        <v>213</v>
      </c>
      <c r="F606" s="9" t="s">
        <v>71</v>
      </c>
      <c r="G606" s="9" t="s">
        <v>119</v>
      </c>
      <c r="H606" s="9" t="s">
        <v>73</v>
      </c>
      <c r="I606" s="9">
        <v>1</v>
      </c>
      <c r="J606" s="9">
        <v>173</v>
      </c>
      <c r="K606" s="9">
        <v>344.2</v>
      </c>
      <c r="L606" s="9">
        <v>171.2</v>
      </c>
      <c r="M606" s="10">
        <v>143</v>
      </c>
      <c r="N606" s="9">
        <v>1.2</v>
      </c>
      <c r="O606" s="9">
        <v>4.9000000000000004</v>
      </c>
      <c r="P606" s="9"/>
      <c r="Q606" s="9"/>
      <c r="R606" s="9"/>
      <c r="S606" s="9"/>
      <c r="T606" s="9"/>
      <c r="U606" s="9"/>
      <c r="V606" s="9">
        <v>173</v>
      </c>
      <c r="W606" s="9">
        <v>214.5</v>
      </c>
      <c r="X606" s="9">
        <v>23</v>
      </c>
      <c r="Y606" s="9">
        <v>41.5</v>
      </c>
      <c r="Z606" s="9">
        <v>1.8</v>
      </c>
      <c r="AA606" s="9">
        <v>1.9</v>
      </c>
      <c r="AB606" s="9">
        <v>214.5</v>
      </c>
      <c r="AC606" s="9">
        <v>344.2</v>
      </c>
      <c r="AD606" s="9">
        <v>120</v>
      </c>
      <c r="AE606" s="9">
        <v>129.69999999999999</v>
      </c>
      <c r="AF606" s="9">
        <v>1.08</v>
      </c>
      <c r="AG606" s="9">
        <v>5.86</v>
      </c>
      <c r="AH606" s="9">
        <v>7.69</v>
      </c>
      <c r="AI606" s="9">
        <v>1317.32</v>
      </c>
      <c r="AJ606" s="9">
        <v>838.65</v>
      </c>
      <c r="AK606" s="9">
        <v>72.61</v>
      </c>
      <c r="AL606" s="9">
        <v>23553.34</v>
      </c>
      <c r="AM606" s="9">
        <v>723.68</v>
      </c>
      <c r="AN606" s="9">
        <f>Tabla1[[#This Row],[Costo Compra]]+Tabla1[[#This Row],[Otros Compra]]</f>
        <v>24277.02</v>
      </c>
      <c r="AO606" s="9" t="s">
        <v>287</v>
      </c>
      <c r="AP606" s="9" t="s">
        <v>214</v>
      </c>
      <c r="AQ606" s="9" t="s">
        <v>215</v>
      </c>
      <c r="AR606" s="9" t="s">
        <v>95</v>
      </c>
      <c r="AS606" s="9">
        <v>9330.33</v>
      </c>
      <c r="AT606" s="9">
        <v>0</v>
      </c>
      <c r="AU606" s="9" t="s">
        <v>77</v>
      </c>
      <c r="AV606" s="9">
        <v>2020</v>
      </c>
      <c r="AW606" s="12">
        <v>44013</v>
      </c>
      <c r="AX606" s="12">
        <v>44133</v>
      </c>
      <c r="AY606" s="9">
        <v>0</v>
      </c>
      <c r="AZ606" s="9">
        <v>0</v>
      </c>
      <c r="BA606" s="9">
        <v>-33607.35</v>
      </c>
      <c r="BB606" s="9">
        <v>-196.3</v>
      </c>
      <c r="BC606" s="9">
        <v>3654</v>
      </c>
      <c r="BD606" s="9"/>
      <c r="BE606" s="9" t="s">
        <v>250</v>
      </c>
      <c r="BF606" s="9" t="s">
        <v>250</v>
      </c>
      <c r="BG606" s="9"/>
      <c r="BH606" s="9" t="s">
        <v>99</v>
      </c>
      <c r="BI606" s="9"/>
      <c r="BJ606" s="9">
        <v>0</v>
      </c>
      <c r="BK606" s="9">
        <v>0</v>
      </c>
      <c r="BL606" s="9">
        <v>0</v>
      </c>
      <c r="BM606" s="9">
        <v>0</v>
      </c>
      <c r="BN606" s="9">
        <v>0</v>
      </c>
      <c r="BO606" s="9">
        <v>0</v>
      </c>
      <c r="BP606" s="9"/>
      <c r="BQ606" s="9" t="s">
        <v>80</v>
      </c>
      <c r="BR606" s="9" t="s">
        <v>81</v>
      </c>
      <c r="BS606" s="9"/>
      <c r="CGQ606" s="9" t="s">
        <v>70</v>
      </c>
    </row>
    <row r="607" spans="1:71 2227:2227" x14ac:dyDescent="0.25">
      <c r="A607" s="9" t="s">
        <v>70</v>
      </c>
      <c r="B607" s="10">
        <v>999054000032964</v>
      </c>
      <c r="C607" s="11" t="s">
        <v>97</v>
      </c>
      <c r="D607" s="9" t="s">
        <v>87</v>
      </c>
      <c r="E607" s="9" t="s">
        <v>220</v>
      </c>
      <c r="F607" s="9" t="s">
        <v>71</v>
      </c>
      <c r="G607" s="9" t="s">
        <v>119</v>
      </c>
      <c r="H607" s="9" t="s">
        <v>73</v>
      </c>
      <c r="I607" s="9">
        <v>1</v>
      </c>
      <c r="J607" s="9">
        <v>215</v>
      </c>
      <c r="K607" s="9">
        <v>349.2</v>
      </c>
      <c r="L607" s="9">
        <v>134.19999999999999</v>
      </c>
      <c r="M607" s="10">
        <v>178</v>
      </c>
      <c r="N607" s="9">
        <v>0.75</v>
      </c>
      <c r="O607" s="9">
        <v>0</v>
      </c>
      <c r="P607" s="9">
        <v>216.5</v>
      </c>
      <c r="Q607" s="9">
        <v>232.5</v>
      </c>
      <c r="R607" s="9">
        <v>79</v>
      </c>
      <c r="S607" s="9">
        <v>16</v>
      </c>
      <c r="T607" s="9">
        <v>0.2</v>
      </c>
      <c r="U607" s="9"/>
      <c r="V607" s="9">
        <v>215</v>
      </c>
      <c r="W607" s="9">
        <v>216.5</v>
      </c>
      <c r="X607" s="9">
        <v>16</v>
      </c>
      <c r="Y607" s="9">
        <v>1.5</v>
      </c>
      <c r="Z607" s="9">
        <v>0.09</v>
      </c>
      <c r="AA607" s="9"/>
      <c r="AB607" s="9"/>
      <c r="AC607" s="9"/>
      <c r="AD607" s="9"/>
      <c r="AE607" s="9"/>
      <c r="AF607" s="9"/>
      <c r="AG607" s="9"/>
      <c r="AH607" s="9">
        <v>0</v>
      </c>
      <c r="AI607" s="9"/>
      <c r="AJ607" s="9"/>
      <c r="AK607" s="9">
        <v>0</v>
      </c>
      <c r="AL607" s="9">
        <v>23981.05</v>
      </c>
      <c r="AM607" s="9">
        <v>531.4</v>
      </c>
      <c r="AN607" s="9">
        <f>Tabla1[[#This Row],[Costo Compra]]+Tabla1[[#This Row],[Otros Compra]]</f>
        <v>24512.45</v>
      </c>
      <c r="AO607" s="9" t="s">
        <v>282</v>
      </c>
      <c r="AP607" s="9" t="s">
        <v>221</v>
      </c>
      <c r="AQ607" s="9" t="s">
        <v>222</v>
      </c>
      <c r="AR607" s="9" t="s">
        <v>148</v>
      </c>
      <c r="AS607" s="9">
        <v>0</v>
      </c>
      <c r="AT607" s="9">
        <v>0</v>
      </c>
      <c r="AU607" s="9" t="s">
        <v>77</v>
      </c>
      <c r="AV607" s="9">
        <v>2020</v>
      </c>
      <c r="AW607" s="12">
        <v>44050</v>
      </c>
      <c r="AX607" s="12">
        <v>44133</v>
      </c>
      <c r="AY607" s="9">
        <v>0</v>
      </c>
      <c r="AZ607" s="9">
        <v>0</v>
      </c>
      <c r="BA607" s="9">
        <v>-24512.45</v>
      </c>
      <c r="BB607" s="9">
        <v>-182.66</v>
      </c>
      <c r="BC607" s="9">
        <v>3654</v>
      </c>
      <c r="BD607" s="9"/>
      <c r="BE607" s="9" t="s">
        <v>253</v>
      </c>
      <c r="BF607" s="9" t="s">
        <v>253</v>
      </c>
      <c r="BG607" s="9"/>
      <c r="BH607" s="9" t="s">
        <v>99</v>
      </c>
      <c r="BI607" s="9"/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/>
      <c r="BQ607" s="9" t="s">
        <v>80</v>
      </c>
      <c r="BR607" s="9" t="s">
        <v>81</v>
      </c>
      <c r="BS607" s="9"/>
      <c r="CGQ607" s="9" t="s">
        <v>70</v>
      </c>
    </row>
    <row r="608" spans="1:71 2227:2227" x14ac:dyDescent="0.25">
      <c r="A608" s="9" t="s">
        <v>70</v>
      </c>
      <c r="B608" s="10">
        <v>999054000032964</v>
      </c>
      <c r="C608" s="11" t="s">
        <v>97</v>
      </c>
      <c r="D608" s="9" t="s">
        <v>87</v>
      </c>
      <c r="E608" s="9" t="s">
        <v>220</v>
      </c>
      <c r="F608" s="9" t="s">
        <v>71</v>
      </c>
      <c r="G608" s="9" t="s">
        <v>119</v>
      </c>
      <c r="H608" s="9" t="s">
        <v>73</v>
      </c>
      <c r="I608" s="9">
        <v>1</v>
      </c>
      <c r="J608" s="9">
        <v>215</v>
      </c>
      <c r="K608" s="9">
        <v>349.2</v>
      </c>
      <c r="L608" s="9">
        <v>134.19999999999999</v>
      </c>
      <c r="M608" s="10">
        <v>178</v>
      </c>
      <c r="N608" s="9">
        <v>0.75</v>
      </c>
      <c r="O608" s="9">
        <v>5.08</v>
      </c>
      <c r="P608" s="9">
        <v>216.5</v>
      </c>
      <c r="Q608" s="9">
        <v>232.5</v>
      </c>
      <c r="R608" s="9">
        <v>79</v>
      </c>
      <c r="S608" s="9">
        <v>16</v>
      </c>
      <c r="T608" s="9">
        <v>0.2</v>
      </c>
      <c r="U608" s="9">
        <v>12.15</v>
      </c>
      <c r="V608" s="9">
        <v>215</v>
      </c>
      <c r="W608" s="9">
        <v>216.5</v>
      </c>
      <c r="X608" s="9">
        <v>16</v>
      </c>
      <c r="Y608" s="9">
        <v>1.5</v>
      </c>
      <c r="Z608" s="9">
        <v>0.09</v>
      </c>
      <c r="AA608" s="9">
        <v>6.55</v>
      </c>
      <c r="AB608" s="9"/>
      <c r="AC608" s="9"/>
      <c r="AD608" s="9"/>
      <c r="AE608" s="9"/>
      <c r="AF608" s="9"/>
      <c r="AG608" s="9"/>
      <c r="AH608" s="9">
        <v>8.1999999999999993</v>
      </c>
      <c r="AI608" s="9">
        <v>1100.93</v>
      </c>
      <c r="AJ608" s="9">
        <v>681.21</v>
      </c>
      <c r="AK608" s="9">
        <v>65.86</v>
      </c>
      <c r="AL608" s="9">
        <v>23981.05</v>
      </c>
      <c r="AM608" s="9">
        <v>531.4</v>
      </c>
      <c r="AN608" s="9">
        <f>Tabla1[[#This Row],[Costo Compra]]+Tabla1[[#This Row],[Otros Compra]]</f>
        <v>24512.45</v>
      </c>
      <c r="AO608" s="9" t="s">
        <v>282</v>
      </c>
      <c r="AP608" s="9" t="s">
        <v>221</v>
      </c>
      <c r="AQ608" s="9" t="s">
        <v>222</v>
      </c>
      <c r="AR608" s="9" t="s">
        <v>148</v>
      </c>
      <c r="AS608" s="9">
        <v>7686.42</v>
      </c>
      <c r="AT608" s="9">
        <v>0</v>
      </c>
      <c r="AU608" s="9" t="s">
        <v>77</v>
      </c>
      <c r="AV608" s="9">
        <v>2020</v>
      </c>
      <c r="AW608" s="12">
        <v>44050</v>
      </c>
      <c r="AX608" s="12">
        <v>44133</v>
      </c>
      <c r="AY608" s="9">
        <v>0</v>
      </c>
      <c r="AZ608" s="9">
        <v>0</v>
      </c>
      <c r="BA608" s="9">
        <v>-32198.87</v>
      </c>
      <c r="BB608" s="9">
        <v>-239.93</v>
      </c>
      <c r="BC608" s="9">
        <v>3654</v>
      </c>
      <c r="BD608" s="9"/>
      <c r="BE608" s="9" t="s">
        <v>253</v>
      </c>
      <c r="BF608" s="9" t="s">
        <v>253</v>
      </c>
      <c r="BG608" s="9"/>
      <c r="BH608" s="9" t="s">
        <v>99</v>
      </c>
      <c r="BI608" s="9"/>
      <c r="BJ608" s="9">
        <v>0</v>
      </c>
      <c r="BK608" s="9">
        <v>0</v>
      </c>
      <c r="BL608" s="9">
        <v>0</v>
      </c>
      <c r="BM608" s="9">
        <v>0</v>
      </c>
      <c r="BN608" s="9">
        <v>0</v>
      </c>
      <c r="BO608" s="9">
        <v>0</v>
      </c>
      <c r="BP608" s="9"/>
      <c r="BQ608" s="9" t="s">
        <v>80</v>
      </c>
      <c r="BR608" s="9" t="s">
        <v>81</v>
      </c>
      <c r="BS608" s="9"/>
      <c r="CGQ608" s="9" t="s">
        <v>70</v>
      </c>
    </row>
    <row r="609" spans="1:71 2227:2227" x14ac:dyDescent="0.25">
      <c r="A609" s="9" t="s">
        <v>70</v>
      </c>
      <c r="B609" s="10">
        <v>999054000033030</v>
      </c>
      <c r="C609" s="11" t="s">
        <v>97</v>
      </c>
      <c r="D609" s="9"/>
      <c r="E609" s="9" t="s">
        <v>158</v>
      </c>
      <c r="F609" s="9" t="s">
        <v>71</v>
      </c>
      <c r="G609" s="9" t="s">
        <v>119</v>
      </c>
      <c r="H609" s="9" t="s">
        <v>73</v>
      </c>
      <c r="I609" s="9">
        <v>1</v>
      </c>
      <c r="J609" s="9">
        <v>185.25</v>
      </c>
      <c r="K609" s="9">
        <v>326.2</v>
      </c>
      <c r="L609" s="9">
        <v>140.94999999999999</v>
      </c>
      <c r="M609" s="10">
        <v>208</v>
      </c>
      <c r="N609" s="9">
        <v>0.68</v>
      </c>
      <c r="O609" s="9">
        <v>0</v>
      </c>
      <c r="P609" s="9">
        <v>199.5</v>
      </c>
      <c r="Q609" s="9">
        <v>260</v>
      </c>
      <c r="R609" s="9">
        <v>106</v>
      </c>
      <c r="S609" s="9">
        <v>60.5</v>
      </c>
      <c r="T609" s="9">
        <v>0.56999999999999995</v>
      </c>
      <c r="U609" s="9"/>
      <c r="V609" s="9">
        <v>185.25</v>
      </c>
      <c r="W609" s="9">
        <v>199.5</v>
      </c>
      <c r="X609" s="9">
        <v>19</v>
      </c>
      <c r="Y609" s="9">
        <v>14.25</v>
      </c>
      <c r="Z609" s="9">
        <v>0.75</v>
      </c>
      <c r="AA609" s="9"/>
      <c r="AB609" s="9"/>
      <c r="AC609" s="9"/>
      <c r="AD609" s="9"/>
      <c r="AE609" s="9"/>
      <c r="AF609" s="9"/>
      <c r="AG609" s="9"/>
      <c r="AH609" s="9">
        <v>0</v>
      </c>
      <c r="AI609" s="9"/>
      <c r="AJ609" s="9"/>
      <c r="AK609" s="9">
        <v>0</v>
      </c>
      <c r="AL609" s="9">
        <v>27550.87</v>
      </c>
      <c r="AM609" s="9">
        <v>1186.67</v>
      </c>
      <c r="AN609" s="9">
        <f>Tabla1[[#This Row],[Costo Compra]]+Tabla1[[#This Row],[Otros Compra]]</f>
        <v>28737.54</v>
      </c>
      <c r="AO609" s="9" t="s">
        <v>282</v>
      </c>
      <c r="AP609" s="9" t="s">
        <v>159</v>
      </c>
      <c r="AQ609" s="9" t="s">
        <v>160</v>
      </c>
      <c r="AR609" s="9" t="s">
        <v>148</v>
      </c>
      <c r="AS609" s="9">
        <v>0</v>
      </c>
      <c r="AT609" s="9">
        <v>0</v>
      </c>
      <c r="AU609" s="9" t="s">
        <v>77</v>
      </c>
      <c r="AV609" s="9">
        <v>2020</v>
      </c>
      <c r="AW609" s="12">
        <v>44050</v>
      </c>
      <c r="AX609" s="12">
        <v>44133</v>
      </c>
      <c r="AY609" s="9">
        <v>0</v>
      </c>
      <c r="AZ609" s="9">
        <v>0</v>
      </c>
      <c r="BA609" s="9">
        <v>-28737.54</v>
      </c>
      <c r="BB609" s="9">
        <v>-203.88</v>
      </c>
      <c r="BC609" s="9">
        <v>3654</v>
      </c>
      <c r="BD609" s="9"/>
      <c r="BE609" s="9" t="s">
        <v>250</v>
      </c>
      <c r="BF609" s="9" t="s">
        <v>250</v>
      </c>
      <c r="BG609" s="9"/>
      <c r="BH609" s="9" t="s">
        <v>99</v>
      </c>
      <c r="BI609" s="9"/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/>
      <c r="BQ609" s="9" t="s">
        <v>80</v>
      </c>
      <c r="BR609" s="9" t="s">
        <v>81</v>
      </c>
      <c r="BS609" s="9"/>
      <c r="CGQ609" s="9" t="s">
        <v>70</v>
      </c>
    </row>
    <row r="610" spans="1:71 2227:2227" x14ac:dyDescent="0.25">
      <c r="A610" s="9" t="s">
        <v>70</v>
      </c>
      <c r="B610" s="10">
        <v>999054000033070</v>
      </c>
      <c r="C610" s="11" t="s">
        <v>97</v>
      </c>
      <c r="D610" s="9" t="s">
        <v>87</v>
      </c>
      <c r="E610" s="9" t="s">
        <v>220</v>
      </c>
      <c r="F610" s="9" t="s">
        <v>71</v>
      </c>
      <c r="G610" s="9" t="s">
        <v>70</v>
      </c>
      <c r="H610" s="9" t="s">
        <v>73</v>
      </c>
      <c r="I610" s="9">
        <v>1</v>
      </c>
      <c r="J610" s="9">
        <v>195.5</v>
      </c>
      <c r="K610" s="9">
        <v>358.2</v>
      </c>
      <c r="L610" s="9">
        <v>162.69999999999999</v>
      </c>
      <c r="M610" s="10">
        <v>178</v>
      </c>
      <c r="N610" s="9">
        <v>0.91</v>
      </c>
      <c r="O610" s="9">
        <v>0</v>
      </c>
      <c r="P610" s="9">
        <v>192.5</v>
      </c>
      <c r="Q610" s="9">
        <v>289</v>
      </c>
      <c r="R610" s="9">
        <v>110</v>
      </c>
      <c r="S610" s="9">
        <v>96.5</v>
      </c>
      <c r="T610" s="9">
        <v>0.88</v>
      </c>
      <c r="U610" s="9"/>
      <c r="V610" s="9">
        <v>195.5</v>
      </c>
      <c r="W610" s="9">
        <v>192.5</v>
      </c>
      <c r="X610" s="9">
        <v>16</v>
      </c>
      <c r="Y610" s="9">
        <v>-3</v>
      </c>
      <c r="Z610" s="9">
        <v>0</v>
      </c>
      <c r="AA610" s="9">
        <v>0</v>
      </c>
      <c r="AB610" s="9"/>
      <c r="AC610" s="9"/>
      <c r="AD610" s="9"/>
      <c r="AE610" s="9"/>
      <c r="AF610" s="9"/>
      <c r="AG610" s="9"/>
      <c r="AH610" s="9">
        <v>0</v>
      </c>
      <c r="AI610" s="9"/>
      <c r="AJ610" s="9"/>
      <c r="AK610" s="9">
        <v>0</v>
      </c>
      <c r="AL610" s="9">
        <v>29808.7</v>
      </c>
      <c r="AM610" s="9">
        <v>531.4</v>
      </c>
      <c r="AN610" s="9">
        <f>Tabla1[[#This Row],[Costo Compra]]+Tabla1[[#This Row],[Otros Compra]]</f>
        <v>30340.100000000002</v>
      </c>
      <c r="AO610" s="9" t="s">
        <v>282</v>
      </c>
      <c r="AP610" s="9" t="s">
        <v>221</v>
      </c>
      <c r="AQ610" s="9" t="s">
        <v>222</v>
      </c>
      <c r="AR610" s="9" t="s">
        <v>148</v>
      </c>
      <c r="AS610" s="9">
        <v>0</v>
      </c>
      <c r="AT610" s="9">
        <v>0</v>
      </c>
      <c r="AU610" s="9" t="s">
        <v>77</v>
      </c>
      <c r="AV610" s="9">
        <v>2020</v>
      </c>
      <c r="AW610" s="12">
        <v>44081</v>
      </c>
      <c r="AX610" s="12">
        <v>44133</v>
      </c>
      <c r="AY610" s="9">
        <v>0</v>
      </c>
      <c r="AZ610" s="9">
        <v>0</v>
      </c>
      <c r="BA610" s="9">
        <v>-30340.1</v>
      </c>
      <c r="BB610" s="9">
        <v>-186.48</v>
      </c>
      <c r="BC610" s="9">
        <v>3653</v>
      </c>
      <c r="BD610" s="9"/>
      <c r="BE610" s="9" t="s">
        <v>250</v>
      </c>
      <c r="BF610" s="9" t="s">
        <v>250</v>
      </c>
      <c r="BG610" s="9"/>
      <c r="BH610" s="9" t="s">
        <v>99</v>
      </c>
      <c r="BI610" s="9"/>
      <c r="BJ610" s="9">
        <v>0</v>
      </c>
      <c r="BK610" s="9">
        <v>0</v>
      </c>
      <c r="BL610" s="9">
        <v>0</v>
      </c>
      <c r="BM610" s="9">
        <v>0</v>
      </c>
      <c r="BN610" s="9">
        <v>0</v>
      </c>
      <c r="BO610" s="9">
        <v>0</v>
      </c>
      <c r="BP610" s="9"/>
      <c r="BQ610" s="9" t="s">
        <v>80</v>
      </c>
      <c r="BR610" s="9" t="s">
        <v>81</v>
      </c>
      <c r="BS610" s="9"/>
      <c r="CGQ610" s="9" t="s">
        <v>70</v>
      </c>
    </row>
    <row r="611" spans="1:71 2227:2227" x14ac:dyDescent="0.25">
      <c r="A611" s="9" t="s">
        <v>70</v>
      </c>
      <c r="B611" s="10">
        <v>999054000033119</v>
      </c>
      <c r="C611" s="11" t="s">
        <v>97</v>
      </c>
      <c r="D611" s="9"/>
      <c r="E611" s="9" t="s">
        <v>158</v>
      </c>
      <c r="F611" s="9" t="s">
        <v>71</v>
      </c>
      <c r="G611" s="9" t="s">
        <v>70</v>
      </c>
      <c r="H611" s="9" t="s">
        <v>73</v>
      </c>
      <c r="I611" s="9">
        <v>1</v>
      </c>
      <c r="J611" s="9">
        <v>187.12</v>
      </c>
      <c r="K611" s="9">
        <v>353.2</v>
      </c>
      <c r="L611" s="9">
        <v>166.08</v>
      </c>
      <c r="M611" s="10">
        <v>208</v>
      </c>
      <c r="N611" s="9">
        <v>0.8</v>
      </c>
      <c r="O611" s="9">
        <v>5.67</v>
      </c>
      <c r="P611" s="9">
        <v>206</v>
      </c>
      <c r="Q611" s="9">
        <v>259</v>
      </c>
      <c r="R611" s="9">
        <v>106</v>
      </c>
      <c r="S611" s="9">
        <v>53</v>
      </c>
      <c r="T611" s="9">
        <v>0.5</v>
      </c>
      <c r="U611" s="9">
        <v>7.16</v>
      </c>
      <c r="V611" s="9">
        <v>187.12</v>
      </c>
      <c r="W611" s="9">
        <v>206</v>
      </c>
      <c r="X611" s="9">
        <v>19</v>
      </c>
      <c r="Y611" s="9">
        <v>18.88</v>
      </c>
      <c r="Z611" s="9">
        <v>0.99</v>
      </c>
      <c r="AA611" s="9">
        <v>1.94</v>
      </c>
      <c r="AB611" s="9"/>
      <c r="AC611" s="9"/>
      <c r="AD611" s="9"/>
      <c r="AE611" s="9"/>
      <c r="AF611" s="9"/>
      <c r="AG611" s="9"/>
      <c r="AH611" s="9">
        <v>9.0500000000000007</v>
      </c>
      <c r="AI611" s="9">
        <v>1503.75</v>
      </c>
      <c r="AJ611" s="9">
        <v>940.91</v>
      </c>
      <c r="AK611" s="9">
        <v>107.84</v>
      </c>
      <c r="AL611" s="9">
        <v>27444.91</v>
      </c>
      <c r="AM611" s="9">
        <v>1186.67</v>
      </c>
      <c r="AN611" s="9">
        <f>Tabla1[[#This Row],[Costo Compra]]+Tabla1[[#This Row],[Otros Compra]]</f>
        <v>28631.58</v>
      </c>
      <c r="AO611" s="9" t="s">
        <v>282</v>
      </c>
      <c r="AP611" s="9" t="s">
        <v>159</v>
      </c>
      <c r="AQ611" s="9" t="s">
        <v>160</v>
      </c>
      <c r="AR611" s="9" t="s">
        <v>148</v>
      </c>
      <c r="AS611" s="9">
        <v>10158.68</v>
      </c>
      <c r="AT611" s="9">
        <v>0</v>
      </c>
      <c r="AU611" s="9" t="s">
        <v>77</v>
      </c>
      <c r="AV611" s="9">
        <v>2020</v>
      </c>
      <c r="AW611" s="12">
        <v>44050</v>
      </c>
      <c r="AX611" s="12">
        <v>44133</v>
      </c>
      <c r="AY611" s="9">
        <v>0</v>
      </c>
      <c r="AZ611" s="9">
        <v>0</v>
      </c>
      <c r="BA611" s="9">
        <v>-38790.26</v>
      </c>
      <c r="BB611" s="9">
        <v>-233.56</v>
      </c>
      <c r="BC611" s="9">
        <v>3653</v>
      </c>
      <c r="BD611" s="9"/>
      <c r="BE611" s="9" t="s">
        <v>250</v>
      </c>
      <c r="BF611" s="9" t="s">
        <v>250</v>
      </c>
      <c r="BG611" s="9"/>
      <c r="BH611" s="9" t="s">
        <v>99</v>
      </c>
      <c r="BI611" s="9"/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/>
      <c r="BQ611" s="9" t="s">
        <v>80</v>
      </c>
      <c r="BR611" s="9" t="s">
        <v>81</v>
      </c>
      <c r="BS611" s="9"/>
      <c r="CGQ611" s="9" t="s">
        <v>70</v>
      </c>
    </row>
    <row r="612" spans="1:71 2227:2227" x14ac:dyDescent="0.25">
      <c r="A612" s="9" t="s">
        <v>70</v>
      </c>
      <c r="B612" s="10">
        <v>999054000033181</v>
      </c>
      <c r="C612" s="11" t="s">
        <v>86</v>
      </c>
      <c r="D612" s="9" t="s">
        <v>87</v>
      </c>
      <c r="E612" s="9" t="s">
        <v>237</v>
      </c>
      <c r="F612" s="9" t="s">
        <v>71</v>
      </c>
      <c r="G612" s="9" t="s">
        <v>70</v>
      </c>
      <c r="H612" s="9" t="s">
        <v>73</v>
      </c>
      <c r="I612" s="9">
        <v>1</v>
      </c>
      <c r="J612" s="9">
        <v>273</v>
      </c>
      <c r="K612" s="9">
        <v>436.4</v>
      </c>
      <c r="L612" s="9">
        <v>163.4</v>
      </c>
      <c r="M612" s="10">
        <v>83</v>
      </c>
      <c r="N612" s="9">
        <v>1.97</v>
      </c>
      <c r="O612" s="9">
        <v>3.64</v>
      </c>
      <c r="P612" s="9"/>
      <c r="Q612" s="9"/>
      <c r="R612" s="9"/>
      <c r="S612" s="9"/>
      <c r="T612" s="9"/>
      <c r="U612" s="9"/>
      <c r="V612" s="9">
        <v>273</v>
      </c>
      <c r="W612" s="9">
        <v>323</v>
      </c>
      <c r="X612" s="9">
        <v>18</v>
      </c>
      <c r="Y612" s="9">
        <v>50</v>
      </c>
      <c r="Z612" s="9">
        <v>2.78</v>
      </c>
      <c r="AA612" s="9">
        <v>2.2000000000000002</v>
      </c>
      <c r="AB612" s="9">
        <v>323</v>
      </c>
      <c r="AC612" s="9">
        <v>436.4</v>
      </c>
      <c r="AD612" s="9">
        <v>65</v>
      </c>
      <c r="AE612" s="9">
        <v>113.4</v>
      </c>
      <c r="AF612" s="9">
        <v>1.74</v>
      </c>
      <c r="AG612" s="9">
        <v>4.2699999999999996</v>
      </c>
      <c r="AH612" s="9">
        <v>5.79</v>
      </c>
      <c r="AI612" s="9">
        <v>946.09</v>
      </c>
      <c r="AJ612" s="9">
        <v>593.96</v>
      </c>
      <c r="AK612" s="9">
        <v>66.989999999999995</v>
      </c>
      <c r="AL612" s="9">
        <v>44552</v>
      </c>
      <c r="AM612" s="9">
        <v>1685.41</v>
      </c>
      <c r="AN612" s="9">
        <f>Tabla1[[#This Row],[Costo Compra]]+Tabla1[[#This Row],[Otros Compra]]</f>
        <v>46237.41</v>
      </c>
      <c r="AO612" s="9" t="s">
        <v>282</v>
      </c>
      <c r="AP612" s="9" t="s">
        <v>238</v>
      </c>
      <c r="AQ612" s="9" t="s">
        <v>239</v>
      </c>
      <c r="AR612" s="9" t="s">
        <v>148</v>
      </c>
      <c r="AS612" s="9">
        <v>7596.55</v>
      </c>
      <c r="AT612" s="9">
        <v>0</v>
      </c>
      <c r="AU612" s="9" t="s">
        <v>77</v>
      </c>
      <c r="AV612" s="9">
        <v>2020</v>
      </c>
      <c r="AW612" s="12">
        <v>44068</v>
      </c>
      <c r="AX612" s="12">
        <v>44133</v>
      </c>
      <c r="AY612" s="9">
        <v>0</v>
      </c>
      <c r="AZ612" s="9">
        <v>0</v>
      </c>
      <c r="BA612" s="9">
        <v>-53833.96</v>
      </c>
      <c r="BB612" s="9">
        <v>-329.46</v>
      </c>
      <c r="BC612" s="9">
        <v>3653</v>
      </c>
      <c r="BD612" s="9"/>
      <c r="BE612" s="9" t="s">
        <v>250</v>
      </c>
      <c r="BF612" s="9" t="s">
        <v>250</v>
      </c>
      <c r="BG612" s="9"/>
      <c r="BH612" s="9" t="s">
        <v>79</v>
      </c>
      <c r="BI612" s="9"/>
      <c r="BJ612" s="9">
        <v>0</v>
      </c>
      <c r="BK612" s="9">
        <v>0</v>
      </c>
      <c r="BL612" s="9">
        <v>0</v>
      </c>
      <c r="BM612" s="9">
        <v>0</v>
      </c>
      <c r="BN612" s="9">
        <v>0</v>
      </c>
      <c r="BO612" s="9">
        <v>0</v>
      </c>
      <c r="BP612" s="9"/>
      <c r="BQ612" s="9" t="s">
        <v>80</v>
      </c>
      <c r="BR612" s="9" t="s">
        <v>81</v>
      </c>
      <c r="BS612" s="9"/>
      <c r="CGQ612" s="9" t="s">
        <v>70</v>
      </c>
    </row>
    <row r="613" spans="1:71 2227:2227" x14ac:dyDescent="0.25">
      <c r="A613" s="9" t="s">
        <v>70</v>
      </c>
      <c r="B613" s="10">
        <v>999054000033189</v>
      </c>
      <c r="C613" s="11" t="s">
        <v>97</v>
      </c>
      <c r="D613" s="9" t="s">
        <v>91</v>
      </c>
      <c r="E613" s="9" t="s">
        <v>149</v>
      </c>
      <c r="F613" s="9" t="s">
        <v>71</v>
      </c>
      <c r="G613" s="9" t="s">
        <v>70</v>
      </c>
      <c r="H613" s="9" t="s">
        <v>73</v>
      </c>
      <c r="I613" s="9">
        <v>1</v>
      </c>
      <c r="J613" s="9">
        <v>158.5</v>
      </c>
      <c r="K613" s="9">
        <v>347.2</v>
      </c>
      <c r="L613" s="9">
        <v>188.7</v>
      </c>
      <c r="M613" s="10">
        <v>221</v>
      </c>
      <c r="N613" s="9">
        <v>0.85</v>
      </c>
      <c r="O613" s="9">
        <v>7.05</v>
      </c>
      <c r="P613" s="9"/>
      <c r="Q613" s="9"/>
      <c r="R613" s="9"/>
      <c r="S613" s="9"/>
      <c r="T613" s="9"/>
      <c r="U613" s="9"/>
      <c r="V613" s="9">
        <v>158.5</v>
      </c>
      <c r="W613" s="9">
        <v>244.2</v>
      </c>
      <c r="X613" s="9">
        <v>120</v>
      </c>
      <c r="Y613" s="9">
        <v>85.7</v>
      </c>
      <c r="Z613" s="9">
        <v>0.71</v>
      </c>
      <c r="AA613" s="9">
        <v>7.42</v>
      </c>
      <c r="AB613" s="9">
        <v>244.2</v>
      </c>
      <c r="AC613" s="9">
        <v>347.2</v>
      </c>
      <c r="AD613" s="9">
        <v>101</v>
      </c>
      <c r="AE613" s="9">
        <v>103</v>
      </c>
      <c r="AF613" s="9">
        <v>1.02</v>
      </c>
      <c r="AG613" s="9">
        <v>6.74</v>
      </c>
      <c r="AH613" s="9">
        <v>11.26</v>
      </c>
      <c r="AI613" s="9">
        <v>2124.04</v>
      </c>
      <c r="AJ613" s="9">
        <v>1330.45</v>
      </c>
      <c r="AK613" s="9">
        <v>136.21</v>
      </c>
      <c r="AL613" s="9">
        <v>23475.58</v>
      </c>
      <c r="AM613" s="9">
        <v>573.16999999999996</v>
      </c>
      <c r="AN613" s="9">
        <f>Tabla1[[#This Row],[Costo Compra]]+Tabla1[[#This Row],[Otros Compra]]</f>
        <v>24048.75</v>
      </c>
      <c r="AO613" s="9" t="s">
        <v>286</v>
      </c>
      <c r="AP613" s="9" t="s">
        <v>150</v>
      </c>
      <c r="AQ613" s="9" t="s">
        <v>151</v>
      </c>
      <c r="AR613" s="9" t="s">
        <v>95</v>
      </c>
      <c r="AS613" s="9">
        <v>14020.86</v>
      </c>
      <c r="AT613" s="9">
        <v>0</v>
      </c>
      <c r="AU613" s="9" t="s">
        <v>77</v>
      </c>
      <c r="AV613" s="9">
        <v>2020</v>
      </c>
      <c r="AW613" s="12">
        <v>44032</v>
      </c>
      <c r="AX613" s="12">
        <v>44133</v>
      </c>
      <c r="AY613" s="9">
        <v>0</v>
      </c>
      <c r="AZ613" s="9">
        <v>0</v>
      </c>
      <c r="BA613" s="9">
        <v>-38069.61</v>
      </c>
      <c r="BB613" s="9">
        <v>-201.75</v>
      </c>
      <c r="BC613" s="9">
        <v>3653</v>
      </c>
      <c r="BD613" s="9"/>
      <c r="BE613" s="9" t="s">
        <v>251</v>
      </c>
      <c r="BF613" s="9" t="s">
        <v>251</v>
      </c>
      <c r="BG613" s="9"/>
      <c r="BH613" s="9" t="s">
        <v>99</v>
      </c>
      <c r="BI613" s="9"/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/>
      <c r="BQ613" s="9" t="s">
        <v>80</v>
      </c>
      <c r="BR613" s="9" t="s">
        <v>81</v>
      </c>
      <c r="BS613" s="9"/>
      <c r="CGQ613" s="9" t="s">
        <v>70</v>
      </c>
    </row>
    <row r="614" spans="1:71 2227:2227" x14ac:dyDescent="0.25">
      <c r="A614" s="9" t="s">
        <v>70</v>
      </c>
      <c r="B614" s="10">
        <v>999054000033215</v>
      </c>
      <c r="C614" s="11" t="s">
        <v>86</v>
      </c>
      <c r="D614" s="9" t="s">
        <v>87</v>
      </c>
      <c r="E614" s="9" t="s">
        <v>255</v>
      </c>
      <c r="F614" s="9" t="s">
        <v>71</v>
      </c>
      <c r="G614" s="9" t="s">
        <v>70</v>
      </c>
      <c r="H614" s="9" t="s">
        <v>73</v>
      </c>
      <c r="I614" s="9">
        <v>1</v>
      </c>
      <c r="J614" s="9">
        <v>244.5</v>
      </c>
      <c r="K614" s="9">
        <v>414.4</v>
      </c>
      <c r="L614" s="9">
        <v>169.9</v>
      </c>
      <c r="M614" s="10">
        <v>87</v>
      </c>
      <c r="N614" s="9">
        <v>1.95</v>
      </c>
      <c r="O614" s="9">
        <v>0</v>
      </c>
      <c r="P614" s="9"/>
      <c r="Q614" s="9"/>
      <c r="R614" s="9"/>
      <c r="S614" s="9"/>
      <c r="T614" s="9"/>
      <c r="U614" s="9"/>
      <c r="V614" s="9">
        <v>244.5</v>
      </c>
      <c r="W614" s="9">
        <v>299</v>
      </c>
      <c r="X614" s="9">
        <v>16</v>
      </c>
      <c r="Y614" s="9">
        <v>54.5</v>
      </c>
      <c r="Z614" s="9">
        <v>3.41</v>
      </c>
      <c r="AA614" s="9"/>
      <c r="AB614" s="9">
        <v>299</v>
      </c>
      <c r="AC614" s="9">
        <v>414.4</v>
      </c>
      <c r="AD614" s="9">
        <v>71</v>
      </c>
      <c r="AE614" s="9">
        <v>115.4</v>
      </c>
      <c r="AF614" s="9">
        <v>1.63</v>
      </c>
      <c r="AG614" s="9"/>
      <c r="AH614" s="9">
        <v>0</v>
      </c>
      <c r="AI614" s="9"/>
      <c r="AJ614" s="9"/>
      <c r="AK614" s="9">
        <v>0</v>
      </c>
      <c r="AL614" s="9">
        <v>36471.15</v>
      </c>
      <c r="AM614" s="9">
        <v>935</v>
      </c>
      <c r="AN614" s="9">
        <f>Tabla1[[#This Row],[Costo Compra]]+Tabla1[[#This Row],[Otros Compra]]</f>
        <v>37406.15</v>
      </c>
      <c r="AO614" s="9" t="s">
        <v>285</v>
      </c>
      <c r="AP614" s="9" t="s">
        <v>256</v>
      </c>
      <c r="AQ614" s="9" t="s">
        <v>75</v>
      </c>
      <c r="AR614" s="9" t="s">
        <v>76</v>
      </c>
      <c r="AS614" s="9">
        <v>0</v>
      </c>
      <c r="AT614" s="9">
        <v>0</v>
      </c>
      <c r="AU614" s="9" t="s">
        <v>77</v>
      </c>
      <c r="AV614" s="9">
        <v>2020</v>
      </c>
      <c r="AW614" s="12">
        <v>44062</v>
      </c>
      <c r="AX614" s="12">
        <v>44133</v>
      </c>
      <c r="AY614" s="9">
        <v>0</v>
      </c>
      <c r="AZ614" s="9">
        <v>0</v>
      </c>
      <c r="BA614" s="9">
        <v>-37406.15</v>
      </c>
      <c r="BB614" s="9">
        <v>-220.17</v>
      </c>
      <c r="BC614" s="9">
        <v>3653</v>
      </c>
      <c r="BD614" s="9"/>
      <c r="BE614" s="9" t="s">
        <v>250</v>
      </c>
      <c r="BF614" s="9" t="s">
        <v>250</v>
      </c>
      <c r="BG614" s="9"/>
      <c r="BH614" s="9" t="s">
        <v>79</v>
      </c>
      <c r="BI614" s="9"/>
      <c r="BJ614" s="9">
        <v>0</v>
      </c>
      <c r="BK614" s="9">
        <v>0</v>
      </c>
      <c r="BL614" s="9">
        <v>0</v>
      </c>
      <c r="BM614" s="9">
        <v>0</v>
      </c>
      <c r="BN614" s="9">
        <v>0</v>
      </c>
      <c r="BO614" s="9">
        <v>0</v>
      </c>
      <c r="BP614" s="9"/>
      <c r="BQ614" s="9" t="s">
        <v>80</v>
      </c>
      <c r="BR614" s="9" t="s">
        <v>81</v>
      </c>
      <c r="BS614" s="9"/>
      <c r="CGQ614" s="9" t="s">
        <v>70</v>
      </c>
    </row>
    <row r="615" spans="1:71 2227:2227" x14ac:dyDescent="0.25">
      <c r="A615" s="9" t="s">
        <v>70</v>
      </c>
      <c r="B615" s="10">
        <v>999054000033219</v>
      </c>
      <c r="C615" s="11" t="s">
        <v>86</v>
      </c>
      <c r="D615" s="9" t="s">
        <v>87</v>
      </c>
      <c r="E615" s="9" t="s">
        <v>259</v>
      </c>
      <c r="F615" s="9" t="s">
        <v>71</v>
      </c>
      <c r="G615" s="9" t="s">
        <v>70</v>
      </c>
      <c r="H615" s="9" t="s">
        <v>73</v>
      </c>
      <c r="I615" s="9">
        <v>1</v>
      </c>
      <c r="J615" s="9">
        <v>226.5</v>
      </c>
      <c r="K615" s="9">
        <v>424.4</v>
      </c>
      <c r="L615" s="9">
        <v>197.9</v>
      </c>
      <c r="M615" s="10">
        <v>119</v>
      </c>
      <c r="N615" s="9">
        <v>1.66</v>
      </c>
      <c r="O615" s="9">
        <v>0</v>
      </c>
      <c r="P615" s="9"/>
      <c r="Q615" s="9"/>
      <c r="R615" s="9"/>
      <c r="S615" s="9"/>
      <c r="T615" s="9"/>
      <c r="U615" s="9"/>
      <c r="V615" s="9">
        <v>226.5</v>
      </c>
      <c r="W615" s="9">
        <v>259</v>
      </c>
      <c r="X615" s="9">
        <v>25</v>
      </c>
      <c r="Y615" s="9">
        <v>32.5</v>
      </c>
      <c r="Z615" s="9">
        <v>1.3</v>
      </c>
      <c r="AA615" s="9"/>
      <c r="AB615" s="9">
        <v>259</v>
      </c>
      <c r="AC615" s="9">
        <v>424.4</v>
      </c>
      <c r="AD615" s="9">
        <v>94</v>
      </c>
      <c r="AE615" s="9">
        <v>165.4</v>
      </c>
      <c r="AF615" s="9">
        <v>1.76</v>
      </c>
      <c r="AG615" s="9"/>
      <c r="AH615" s="9">
        <v>0</v>
      </c>
      <c r="AI615" s="9"/>
      <c r="AJ615" s="9"/>
      <c r="AK615" s="9">
        <v>0</v>
      </c>
      <c r="AL615" s="9">
        <v>33066.94</v>
      </c>
      <c r="AM615" s="9">
        <v>855.52</v>
      </c>
      <c r="AN615" s="9">
        <f>Tabla1[[#This Row],[Costo Compra]]+Tabla1[[#This Row],[Otros Compra]]</f>
        <v>33922.46</v>
      </c>
      <c r="AO615" s="9" t="s">
        <v>240</v>
      </c>
      <c r="AP615" s="9" t="s">
        <v>260</v>
      </c>
      <c r="AQ615" s="9" t="s">
        <v>261</v>
      </c>
      <c r="AR615" s="9" t="s">
        <v>76</v>
      </c>
      <c r="AS615" s="9">
        <v>0</v>
      </c>
      <c r="AT615" s="9">
        <v>0</v>
      </c>
      <c r="AU615" s="9" t="s">
        <v>77</v>
      </c>
      <c r="AV615" s="9">
        <v>2020</v>
      </c>
      <c r="AW615" s="12">
        <v>44039</v>
      </c>
      <c r="AX615" s="12">
        <v>44133</v>
      </c>
      <c r="AY615" s="9">
        <v>0</v>
      </c>
      <c r="AZ615" s="9">
        <v>0</v>
      </c>
      <c r="BA615" s="9">
        <v>-33922.46</v>
      </c>
      <c r="BB615" s="9">
        <v>-171.41</v>
      </c>
      <c r="BC615" s="9">
        <v>3653</v>
      </c>
      <c r="BD615" s="9"/>
      <c r="BE615" s="9" t="s">
        <v>250</v>
      </c>
      <c r="BF615" s="9" t="s">
        <v>250</v>
      </c>
      <c r="BG615" s="9"/>
      <c r="BH615" s="9" t="s">
        <v>79</v>
      </c>
      <c r="BI615" s="9"/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/>
      <c r="BQ615" s="9" t="s">
        <v>80</v>
      </c>
      <c r="BR615" s="9" t="s">
        <v>81</v>
      </c>
      <c r="BS615" s="9"/>
      <c r="CGQ615" s="9" t="s">
        <v>70</v>
      </c>
    </row>
    <row r="616" spans="1:71 2227:2227" x14ac:dyDescent="0.25">
      <c r="A616" s="9" t="s">
        <v>70</v>
      </c>
      <c r="B616" s="10">
        <v>999054000033313</v>
      </c>
      <c r="C616" s="11" t="s">
        <v>97</v>
      </c>
      <c r="D616" s="9"/>
      <c r="E616" s="9" t="s">
        <v>164</v>
      </c>
      <c r="F616" s="9" t="s">
        <v>71</v>
      </c>
      <c r="G616" s="9" t="s">
        <v>70</v>
      </c>
      <c r="H616" s="9" t="s">
        <v>73</v>
      </c>
      <c r="I616" s="9">
        <v>1</v>
      </c>
      <c r="J616" s="9">
        <v>201.58</v>
      </c>
      <c r="K616" s="9">
        <v>331.2</v>
      </c>
      <c r="L616" s="9">
        <v>129.62</v>
      </c>
      <c r="M616" s="10">
        <v>208</v>
      </c>
      <c r="N616" s="9">
        <v>0.62</v>
      </c>
      <c r="O616" s="9">
        <v>0</v>
      </c>
      <c r="P616" s="9">
        <v>200</v>
      </c>
      <c r="Q616" s="9">
        <v>266</v>
      </c>
      <c r="R616" s="9">
        <v>106</v>
      </c>
      <c r="S616" s="9">
        <v>66</v>
      </c>
      <c r="T616" s="9">
        <v>0.62</v>
      </c>
      <c r="U616" s="9"/>
      <c r="V616" s="9">
        <v>201.58</v>
      </c>
      <c r="W616" s="9">
        <v>200</v>
      </c>
      <c r="X616" s="9">
        <v>19</v>
      </c>
      <c r="Y616" s="9">
        <v>-1.58</v>
      </c>
      <c r="Z616" s="9">
        <v>0</v>
      </c>
      <c r="AA616" s="9">
        <v>0</v>
      </c>
      <c r="AB616" s="9"/>
      <c r="AC616" s="9"/>
      <c r="AD616" s="9"/>
      <c r="AE616" s="9"/>
      <c r="AF616" s="9"/>
      <c r="AG616" s="9"/>
      <c r="AH616" s="9">
        <v>0</v>
      </c>
      <c r="AI616" s="9"/>
      <c r="AJ616" s="9"/>
      <c r="AK616" s="9">
        <v>0</v>
      </c>
      <c r="AL616" s="9">
        <v>28117.45</v>
      </c>
      <c r="AM616" s="9">
        <v>693.11</v>
      </c>
      <c r="AN616" s="9">
        <f>Tabla1[[#This Row],[Costo Compra]]+Tabla1[[#This Row],[Otros Compra]]</f>
        <v>28810.560000000001</v>
      </c>
      <c r="AO616" s="9" t="s">
        <v>285</v>
      </c>
      <c r="AP616" s="9" t="s">
        <v>118</v>
      </c>
      <c r="AQ616" s="9" t="s">
        <v>108</v>
      </c>
      <c r="AR616" s="9" t="s">
        <v>76</v>
      </c>
      <c r="AS616" s="9">
        <v>0</v>
      </c>
      <c r="AT616" s="9">
        <v>0</v>
      </c>
      <c r="AU616" s="9" t="s">
        <v>77</v>
      </c>
      <c r="AV616" s="9">
        <v>2020</v>
      </c>
      <c r="AW616" s="12">
        <v>44050</v>
      </c>
      <c r="AX616" s="12">
        <v>44133</v>
      </c>
      <c r="AY616" s="9">
        <v>0</v>
      </c>
      <c r="AZ616" s="9">
        <v>0</v>
      </c>
      <c r="BA616" s="9">
        <v>-28810.560000000001</v>
      </c>
      <c r="BB616" s="9">
        <v>-222.27</v>
      </c>
      <c r="BC616" s="9">
        <v>3653</v>
      </c>
      <c r="BD616" s="9"/>
      <c r="BE616" s="9" t="s">
        <v>250</v>
      </c>
      <c r="BF616" s="9" t="s">
        <v>250</v>
      </c>
      <c r="BG616" s="9"/>
      <c r="BH616" s="9" t="s">
        <v>99</v>
      </c>
      <c r="BI616" s="9"/>
      <c r="BJ616" s="9">
        <v>0</v>
      </c>
      <c r="BK616" s="9">
        <v>0</v>
      </c>
      <c r="BL616" s="9">
        <v>0</v>
      </c>
      <c r="BM616" s="9">
        <v>0</v>
      </c>
      <c r="BN616" s="9">
        <v>0</v>
      </c>
      <c r="BO616" s="9">
        <v>0</v>
      </c>
      <c r="BP616" s="9"/>
      <c r="BQ616" s="9" t="s">
        <v>80</v>
      </c>
      <c r="BR616" s="9" t="s">
        <v>81</v>
      </c>
      <c r="BS616" s="9"/>
      <c r="CGQ616" s="9" t="s">
        <v>70</v>
      </c>
    </row>
    <row r="617" spans="1:71 2227:2227" x14ac:dyDescent="0.25">
      <c r="A617" s="9" t="s">
        <v>70</v>
      </c>
      <c r="B617" s="10">
        <v>999054000033320</v>
      </c>
      <c r="C617" s="11" t="s">
        <v>97</v>
      </c>
      <c r="D617" s="9" t="s">
        <v>87</v>
      </c>
      <c r="E617" s="9" t="s">
        <v>223</v>
      </c>
      <c r="F617" s="9" t="s">
        <v>71</v>
      </c>
      <c r="G617" s="9" t="s">
        <v>70</v>
      </c>
      <c r="H617" s="9" t="s">
        <v>73</v>
      </c>
      <c r="I617" s="9">
        <v>1</v>
      </c>
      <c r="J617" s="9">
        <v>207.5</v>
      </c>
      <c r="K617" s="9">
        <v>310.2</v>
      </c>
      <c r="L617" s="9">
        <v>102.7</v>
      </c>
      <c r="M617" s="10">
        <v>133</v>
      </c>
      <c r="N617" s="9">
        <v>0.77</v>
      </c>
      <c r="O617" s="9">
        <v>7.13</v>
      </c>
      <c r="P617" s="9"/>
      <c r="Q617" s="9"/>
      <c r="R617" s="9"/>
      <c r="S617" s="9"/>
      <c r="T617" s="9"/>
      <c r="U617" s="9"/>
      <c r="V617" s="9">
        <v>207.5</v>
      </c>
      <c r="W617" s="9">
        <v>222.5</v>
      </c>
      <c r="X617" s="9">
        <v>18</v>
      </c>
      <c r="Y617" s="9">
        <v>15</v>
      </c>
      <c r="Z617" s="9">
        <v>0.83</v>
      </c>
      <c r="AA617" s="9">
        <v>3.58</v>
      </c>
      <c r="AB617" s="9">
        <v>222.5</v>
      </c>
      <c r="AC617" s="9">
        <v>310.2</v>
      </c>
      <c r="AD617" s="9">
        <v>115</v>
      </c>
      <c r="AE617" s="9">
        <v>87.7</v>
      </c>
      <c r="AF617" s="9">
        <v>0.76</v>
      </c>
      <c r="AG617" s="9">
        <v>7.74</v>
      </c>
      <c r="AH617" s="9">
        <v>10.73</v>
      </c>
      <c r="AI617" s="9">
        <v>1102.43</v>
      </c>
      <c r="AJ617" s="9">
        <v>732.12</v>
      </c>
      <c r="AK617" s="9">
        <v>93.75</v>
      </c>
      <c r="AL617" s="9">
        <v>25644.240000000002</v>
      </c>
      <c r="AM617" s="9">
        <v>626.76</v>
      </c>
      <c r="AN617" s="9">
        <f>Tabla1[[#This Row],[Costo Compra]]+Tabla1[[#This Row],[Otros Compra]]</f>
        <v>26271</v>
      </c>
      <c r="AO617" s="9" t="s">
        <v>282</v>
      </c>
      <c r="AP617" s="9" t="s">
        <v>224</v>
      </c>
      <c r="AQ617" s="9" t="s">
        <v>147</v>
      </c>
      <c r="AR617" s="9" t="s">
        <v>148</v>
      </c>
      <c r="AS617" s="9">
        <v>8221.9699999999993</v>
      </c>
      <c r="AT617" s="9">
        <v>0</v>
      </c>
      <c r="AU617" s="9" t="s">
        <v>77</v>
      </c>
      <c r="AV617" s="9">
        <v>2020</v>
      </c>
      <c r="AW617" s="12">
        <v>44018</v>
      </c>
      <c r="AX617" s="12">
        <v>44133</v>
      </c>
      <c r="AY617" s="9">
        <v>0</v>
      </c>
      <c r="AZ617" s="9">
        <v>0</v>
      </c>
      <c r="BA617" s="9">
        <v>-34492.97</v>
      </c>
      <c r="BB617" s="9">
        <v>-335.86</v>
      </c>
      <c r="BC617" s="9">
        <v>3653</v>
      </c>
      <c r="BD617" s="9"/>
      <c r="BE617" s="9" t="s">
        <v>250</v>
      </c>
      <c r="BF617" s="9" t="s">
        <v>250</v>
      </c>
      <c r="BG617" s="9"/>
      <c r="BH617" s="9" t="s">
        <v>99</v>
      </c>
      <c r="BI617" s="9"/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/>
      <c r="BQ617" s="9" t="s">
        <v>80</v>
      </c>
      <c r="BR617" s="9" t="s">
        <v>81</v>
      </c>
      <c r="BS617" s="9"/>
      <c r="CGQ617" s="9" t="s">
        <v>70</v>
      </c>
    </row>
    <row r="618" spans="1:71 2227:2227" x14ac:dyDescent="0.25">
      <c r="A618" s="9" t="s">
        <v>70</v>
      </c>
      <c r="B618" s="10">
        <v>999054000033332</v>
      </c>
      <c r="C618" s="11" t="s">
        <v>86</v>
      </c>
      <c r="D618" s="9" t="s">
        <v>87</v>
      </c>
      <c r="E618" s="9" t="s">
        <v>143</v>
      </c>
      <c r="F618" s="9" t="s">
        <v>71</v>
      </c>
      <c r="G618" s="9" t="s">
        <v>70</v>
      </c>
      <c r="H618" s="9" t="s">
        <v>73</v>
      </c>
      <c r="I618" s="9">
        <v>1</v>
      </c>
      <c r="J618" s="9">
        <v>191</v>
      </c>
      <c r="K618" s="9">
        <v>404.4</v>
      </c>
      <c r="L618" s="9">
        <v>213.4</v>
      </c>
      <c r="M618" s="10">
        <v>244</v>
      </c>
      <c r="N618" s="9">
        <v>0.87</v>
      </c>
      <c r="O618" s="9">
        <v>0</v>
      </c>
      <c r="P618" s="9">
        <v>219</v>
      </c>
      <c r="Q618" s="9">
        <v>259</v>
      </c>
      <c r="R618" s="9">
        <v>75</v>
      </c>
      <c r="S618" s="9">
        <v>40</v>
      </c>
      <c r="T618" s="9">
        <v>0.53</v>
      </c>
      <c r="U618" s="9"/>
      <c r="V618" s="9">
        <v>191</v>
      </c>
      <c r="W618" s="9">
        <v>219</v>
      </c>
      <c r="X618" s="9">
        <v>55</v>
      </c>
      <c r="Y618" s="9">
        <v>28</v>
      </c>
      <c r="Z618" s="9">
        <v>0.51</v>
      </c>
      <c r="AA618" s="9"/>
      <c r="AB618" s="9"/>
      <c r="AC618" s="9"/>
      <c r="AD618" s="9"/>
      <c r="AE618" s="9"/>
      <c r="AF618" s="9"/>
      <c r="AG618" s="9"/>
      <c r="AH618" s="9">
        <v>0</v>
      </c>
      <c r="AI618" s="9"/>
      <c r="AJ618" s="9"/>
      <c r="AK618" s="9">
        <v>0</v>
      </c>
      <c r="AL618" s="9">
        <v>27904.04</v>
      </c>
      <c r="AM618" s="9">
        <v>61.38</v>
      </c>
      <c r="AN618" s="9">
        <f>Tabla1[[#This Row],[Costo Compra]]+Tabla1[[#This Row],[Otros Compra]]</f>
        <v>27965.420000000002</v>
      </c>
      <c r="AO618" s="9" t="s">
        <v>284</v>
      </c>
      <c r="AP618" s="9" t="s">
        <v>144</v>
      </c>
      <c r="AQ618" s="9" t="s">
        <v>94</v>
      </c>
      <c r="AR618" s="9" t="s">
        <v>95</v>
      </c>
      <c r="AS618" s="9">
        <v>0</v>
      </c>
      <c r="AT618" s="9">
        <v>0</v>
      </c>
      <c r="AU618" s="9" t="s">
        <v>77</v>
      </c>
      <c r="AV618" s="9">
        <v>2020</v>
      </c>
      <c r="AW618" s="12">
        <v>44019</v>
      </c>
      <c r="AX618" s="12">
        <v>44133</v>
      </c>
      <c r="AY618" s="9">
        <v>0</v>
      </c>
      <c r="AZ618" s="9">
        <v>0</v>
      </c>
      <c r="BA618" s="9">
        <v>-27965.42</v>
      </c>
      <c r="BB618" s="9">
        <v>-131.05000000000001</v>
      </c>
      <c r="BC618" s="9">
        <v>3653</v>
      </c>
      <c r="BD618" s="9"/>
      <c r="BE618" s="9" t="s">
        <v>250</v>
      </c>
      <c r="BF618" s="9" t="s">
        <v>250</v>
      </c>
      <c r="BG618" s="9"/>
      <c r="BH618" s="9" t="s">
        <v>79</v>
      </c>
      <c r="BI618" s="9"/>
      <c r="BJ618" s="9">
        <v>0</v>
      </c>
      <c r="BK618" s="9">
        <v>0</v>
      </c>
      <c r="BL618" s="9">
        <v>0</v>
      </c>
      <c r="BM618" s="9">
        <v>0</v>
      </c>
      <c r="BN618" s="9">
        <v>0</v>
      </c>
      <c r="BO618" s="9">
        <v>0</v>
      </c>
      <c r="BP618" s="9"/>
      <c r="BQ618" s="9" t="s">
        <v>80</v>
      </c>
      <c r="BR618" s="9" t="s">
        <v>81</v>
      </c>
      <c r="BS618" s="9"/>
      <c r="CGQ618" s="9" t="s">
        <v>70</v>
      </c>
    </row>
    <row r="619" spans="1:71 2227:2227" x14ac:dyDescent="0.25">
      <c r="A619" s="9" t="s">
        <v>70</v>
      </c>
      <c r="B619" s="10">
        <v>999054000033332</v>
      </c>
      <c r="C619" s="11" t="s">
        <v>86</v>
      </c>
      <c r="D619" s="9" t="s">
        <v>87</v>
      </c>
      <c r="E619" s="9" t="s">
        <v>143</v>
      </c>
      <c r="F619" s="9" t="s">
        <v>71</v>
      </c>
      <c r="G619" s="9" t="s">
        <v>70</v>
      </c>
      <c r="H619" s="9" t="s">
        <v>73</v>
      </c>
      <c r="I619" s="9">
        <v>1</v>
      </c>
      <c r="J619" s="9">
        <v>191</v>
      </c>
      <c r="K619" s="9">
        <v>404.4</v>
      </c>
      <c r="L619" s="9">
        <v>213.4</v>
      </c>
      <c r="M619" s="10">
        <v>244</v>
      </c>
      <c r="N619" s="9">
        <v>0.87</v>
      </c>
      <c r="O619" s="9">
        <v>6.24</v>
      </c>
      <c r="P619" s="9">
        <v>219</v>
      </c>
      <c r="Q619" s="9">
        <v>259</v>
      </c>
      <c r="R619" s="9">
        <v>75</v>
      </c>
      <c r="S619" s="9">
        <v>40</v>
      </c>
      <c r="T619" s="9">
        <v>0.53</v>
      </c>
      <c r="U619" s="9">
        <v>10.23</v>
      </c>
      <c r="V619" s="9">
        <v>191</v>
      </c>
      <c r="W619" s="9">
        <v>219</v>
      </c>
      <c r="X619" s="9">
        <v>55</v>
      </c>
      <c r="Y619" s="9">
        <v>28</v>
      </c>
      <c r="Z619" s="9">
        <v>0.51</v>
      </c>
      <c r="AA619" s="9">
        <v>4.95</v>
      </c>
      <c r="AB619" s="9"/>
      <c r="AC619" s="9"/>
      <c r="AD619" s="9"/>
      <c r="AE619" s="9"/>
      <c r="AF619" s="9"/>
      <c r="AG619" s="9"/>
      <c r="AH619" s="9">
        <v>10.029999999999999</v>
      </c>
      <c r="AI619" s="9">
        <v>2140.4499999999998</v>
      </c>
      <c r="AJ619" s="9">
        <v>1331.41</v>
      </c>
      <c r="AK619" s="9">
        <v>97.55</v>
      </c>
      <c r="AL619" s="9">
        <v>27904.04</v>
      </c>
      <c r="AM619" s="9">
        <v>61.38</v>
      </c>
      <c r="AN619" s="9">
        <f>Tabla1[[#This Row],[Costo Compra]]+Tabla1[[#This Row],[Otros Compra]]</f>
        <v>27965.420000000002</v>
      </c>
      <c r="AO619" s="9" t="s">
        <v>284</v>
      </c>
      <c r="AP619" s="9" t="s">
        <v>144</v>
      </c>
      <c r="AQ619" s="9" t="s">
        <v>94</v>
      </c>
      <c r="AR619" s="9" t="s">
        <v>95</v>
      </c>
      <c r="AS619" s="9">
        <v>14155.88</v>
      </c>
      <c r="AT619" s="9">
        <v>0</v>
      </c>
      <c r="AU619" s="9" t="s">
        <v>77</v>
      </c>
      <c r="AV619" s="9">
        <v>2020</v>
      </c>
      <c r="AW619" s="12">
        <v>44019</v>
      </c>
      <c r="AX619" s="12">
        <v>44133</v>
      </c>
      <c r="AY619" s="9">
        <v>0</v>
      </c>
      <c r="AZ619" s="9">
        <v>0</v>
      </c>
      <c r="BA619" s="9">
        <v>-42121.3</v>
      </c>
      <c r="BB619" s="9">
        <v>-197.38</v>
      </c>
      <c r="BC619" s="9">
        <v>3653</v>
      </c>
      <c r="BD619" s="9"/>
      <c r="BE619" s="9" t="s">
        <v>250</v>
      </c>
      <c r="BF619" s="9" t="s">
        <v>250</v>
      </c>
      <c r="BG619" s="9"/>
      <c r="BH619" s="9" t="s">
        <v>79</v>
      </c>
      <c r="BI619" s="9"/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/>
      <c r="BQ619" s="9" t="s">
        <v>80</v>
      </c>
      <c r="BR619" s="9" t="s">
        <v>81</v>
      </c>
      <c r="BS619" s="9"/>
      <c r="CGQ619" s="9" t="s">
        <v>70</v>
      </c>
    </row>
    <row r="620" spans="1:71 2227:2227" x14ac:dyDescent="0.25">
      <c r="A620" s="9" t="s">
        <v>70</v>
      </c>
      <c r="B620" s="10">
        <v>999054000033349</v>
      </c>
      <c r="C620" s="11" t="s">
        <v>97</v>
      </c>
      <c r="D620" s="9" t="s">
        <v>87</v>
      </c>
      <c r="E620" s="9" t="s">
        <v>223</v>
      </c>
      <c r="F620" s="9" t="s">
        <v>71</v>
      </c>
      <c r="G620" s="9" t="s">
        <v>70</v>
      </c>
      <c r="H620" s="9" t="s">
        <v>73</v>
      </c>
      <c r="I620" s="9">
        <v>1</v>
      </c>
      <c r="J620" s="9">
        <v>175.5</v>
      </c>
      <c r="K620" s="9">
        <v>340.2</v>
      </c>
      <c r="L620" s="9">
        <v>164.7</v>
      </c>
      <c r="M620" s="10">
        <v>133</v>
      </c>
      <c r="N620" s="9">
        <v>1.24</v>
      </c>
      <c r="O620" s="9">
        <v>4.45</v>
      </c>
      <c r="P620" s="9"/>
      <c r="Q620" s="9"/>
      <c r="R620" s="9"/>
      <c r="S620" s="9"/>
      <c r="T620" s="9"/>
      <c r="U620" s="9"/>
      <c r="V620" s="9">
        <v>175.5</v>
      </c>
      <c r="W620" s="9">
        <v>205.5</v>
      </c>
      <c r="X620" s="9">
        <v>18</v>
      </c>
      <c r="Y620" s="9">
        <v>30</v>
      </c>
      <c r="Z620" s="9">
        <v>1.67</v>
      </c>
      <c r="AA620" s="9">
        <v>1.79</v>
      </c>
      <c r="AB620" s="9">
        <v>205.5</v>
      </c>
      <c r="AC620" s="9">
        <v>340.2</v>
      </c>
      <c r="AD620" s="9">
        <v>115</v>
      </c>
      <c r="AE620" s="9">
        <v>134.69999999999999</v>
      </c>
      <c r="AF620" s="9">
        <v>1.17</v>
      </c>
      <c r="AG620" s="9">
        <v>5.04</v>
      </c>
      <c r="AH620" s="9">
        <v>6.69</v>
      </c>
      <c r="AI620" s="9">
        <v>1102.43</v>
      </c>
      <c r="AJ620" s="9">
        <v>732.12</v>
      </c>
      <c r="AK620" s="9">
        <v>61.04</v>
      </c>
      <c r="AL620" s="9">
        <v>23684.9</v>
      </c>
      <c r="AM620" s="9">
        <v>626.76</v>
      </c>
      <c r="AN620" s="9">
        <f>Tabla1[[#This Row],[Costo Compra]]+Tabla1[[#This Row],[Otros Compra]]</f>
        <v>24311.66</v>
      </c>
      <c r="AO620" s="9" t="s">
        <v>282</v>
      </c>
      <c r="AP620" s="9" t="s">
        <v>224</v>
      </c>
      <c r="AQ620" s="9" t="s">
        <v>147</v>
      </c>
      <c r="AR620" s="9" t="s">
        <v>148</v>
      </c>
      <c r="AS620" s="9">
        <v>8221.9699999999993</v>
      </c>
      <c r="AT620" s="9">
        <v>0</v>
      </c>
      <c r="AU620" s="9" t="s">
        <v>77</v>
      </c>
      <c r="AV620" s="9">
        <v>2020</v>
      </c>
      <c r="AW620" s="12">
        <v>44018</v>
      </c>
      <c r="AX620" s="12">
        <v>44133</v>
      </c>
      <c r="AY620" s="9">
        <v>0</v>
      </c>
      <c r="AZ620" s="9">
        <v>0</v>
      </c>
      <c r="BA620" s="9">
        <v>-32533.63</v>
      </c>
      <c r="BB620" s="9">
        <v>-197.53</v>
      </c>
      <c r="BC620" s="9">
        <v>3653</v>
      </c>
      <c r="BD620" s="9"/>
      <c r="BE620" s="9" t="s">
        <v>251</v>
      </c>
      <c r="BF620" s="9" t="s">
        <v>251</v>
      </c>
      <c r="BG620" s="9"/>
      <c r="BH620" s="9" t="s">
        <v>99</v>
      </c>
      <c r="BI620" s="9"/>
      <c r="BJ620" s="9">
        <v>0</v>
      </c>
      <c r="BK620" s="9">
        <v>0</v>
      </c>
      <c r="BL620" s="9">
        <v>0</v>
      </c>
      <c r="BM620" s="9">
        <v>0</v>
      </c>
      <c r="BN620" s="9">
        <v>0</v>
      </c>
      <c r="BO620" s="9">
        <v>0</v>
      </c>
      <c r="BP620" s="9"/>
      <c r="BQ620" s="9" t="s">
        <v>80</v>
      </c>
      <c r="BR620" s="9" t="s">
        <v>81</v>
      </c>
      <c r="BS620" s="9"/>
      <c r="CGQ620" s="9" t="s">
        <v>70</v>
      </c>
    </row>
    <row r="621" spans="1:71 2227:2227" x14ac:dyDescent="0.25">
      <c r="A621" s="9" t="s">
        <v>70</v>
      </c>
      <c r="B621" s="10">
        <v>999054000033361</v>
      </c>
      <c r="C621" s="11" t="s">
        <v>97</v>
      </c>
      <c r="D621" s="9" t="s">
        <v>87</v>
      </c>
      <c r="E621" s="9" t="s">
        <v>207</v>
      </c>
      <c r="F621" s="9" t="s">
        <v>71</v>
      </c>
      <c r="G621" s="9" t="s">
        <v>70</v>
      </c>
      <c r="H621" s="9" t="s">
        <v>73</v>
      </c>
      <c r="I621" s="9">
        <v>1</v>
      </c>
      <c r="J621" s="9">
        <v>180.5</v>
      </c>
      <c r="K621" s="9">
        <v>338.2</v>
      </c>
      <c r="L621" s="9">
        <v>157.69999999999999</v>
      </c>
      <c r="M621" s="10">
        <v>180</v>
      </c>
      <c r="N621" s="9">
        <v>0.88</v>
      </c>
      <c r="O621" s="9">
        <v>0</v>
      </c>
      <c r="P621" s="9">
        <v>182</v>
      </c>
      <c r="Q621" s="9">
        <v>231.5</v>
      </c>
      <c r="R621" s="9">
        <v>79</v>
      </c>
      <c r="S621" s="9">
        <v>49.5</v>
      </c>
      <c r="T621" s="9">
        <v>0.63</v>
      </c>
      <c r="U621" s="9"/>
      <c r="V621" s="9">
        <v>180.5</v>
      </c>
      <c r="W621" s="9">
        <v>182</v>
      </c>
      <c r="X621" s="9">
        <v>18</v>
      </c>
      <c r="Y621" s="9">
        <v>1.5</v>
      </c>
      <c r="Z621" s="9">
        <v>0.08</v>
      </c>
      <c r="AA621" s="9"/>
      <c r="AB621" s="9"/>
      <c r="AC621" s="9"/>
      <c r="AD621" s="9"/>
      <c r="AE621" s="9"/>
      <c r="AF621" s="9"/>
      <c r="AG621" s="9"/>
      <c r="AH621" s="9">
        <v>0</v>
      </c>
      <c r="AI621" s="9"/>
      <c r="AJ621" s="9"/>
      <c r="AK621" s="9">
        <v>0</v>
      </c>
      <c r="AL621" s="9">
        <v>24707.65</v>
      </c>
      <c r="AM621" s="9">
        <v>333.16</v>
      </c>
      <c r="AN621" s="9">
        <f>Tabla1[[#This Row],[Costo Compra]]+Tabla1[[#This Row],[Otros Compra]]</f>
        <v>25040.81</v>
      </c>
      <c r="AO621" s="9" t="s">
        <v>284</v>
      </c>
      <c r="AP621" s="9" t="s">
        <v>107</v>
      </c>
      <c r="AQ621" s="9" t="s">
        <v>129</v>
      </c>
      <c r="AR621" s="9" t="s">
        <v>95</v>
      </c>
      <c r="AS621" s="9">
        <v>0</v>
      </c>
      <c r="AT621" s="9">
        <v>0</v>
      </c>
      <c r="AU621" s="9" t="s">
        <v>77</v>
      </c>
      <c r="AV621" s="9">
        <v>2020</v>
      </c>
      <c r="AW621" s="12">
        <v>44050</v>
      </c>
      <c r="AX621" s="12">
        <v>44133</v>
      </c>
      <c r="AY621" s="9">
        <v>0</v>
      </c>
      <c r="AZ621" s="9">
        <v>0</v>
      </c>
      <c r="BA621" s="9">
        <v>-25040.81</v>
      </c>
      <c r="BB621" s="9">
        <v>-158.79</v>
      </c>
      <c r="BC621" s="9">
        <v>3653</v>
      </c>
      <c r="BD621" s="9"/>
      <c r="BE621" s="9" t="s">
        <v>250</v>
      </c>
      <c r="BF621" s="9" t="s">
        <v>250</v>
      </c>
      <c r="BG621" s="9"/>
      <c r="BH621" s="9" t="s">
        <v>99</v>
      </c>
      <c r="BI621" s="9"/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/>
      <c r="BQ621" s="9" t="s">
        <v>80</v>
      </c>
      <c r="BR621" s="9" t="s">
        <v>81</v>
      </c>
      <c r="BS621" s="9"/>
      <c r="CGQ621" s="9" t="s">
        <v>70</v>
      </c>
    </row>
    <row r="622" spans="1:71 2227:2227" x14ac:dyDescent="0.25">
      <c r="A622" s="9" t="s">
        <v>70</v>
      </c>
      <c r="B622" s="10">
        <v>999054000033453</v>
      </c>
      <c r="C622" s="11" t="s">
        <v>86</v>
      </c>
      <c r="D622" s="9" t="s">
        <v>85</v>
      </c>
      <c r="E622" s="9" t="s">
        <v>220</v>
      </c>
      <c r="F622" s="9" t="s">
        <v>71</v>
      </c>
      <c r="G622" s="9" t="s">
        <v>70</v>
      </c>
      <c r="H622" s="9" t="s">
        <v>73</v>
      </c>
      <c r="I622" s="9">
        <v>1</v>
      </c>
      <c r="J622" s="9">
        <v>201</v>
      </c>
      <c r="K622" s="9">
        <v>420.4</v>
      </c>
      <c r="L622" s="9">
        <v>219.4</v>
      </c>
      <c r="M622" s="10">
        <v>178</v>
      </c>
      <c r="N622" s="9">
        <v>1.23</v>
      </c>
      <c r="O622" s="9">
        <v>3.1</v>
      </c>
      <c r="P622" s="9">
        <v>219</v>
      </c>
      <c r="Q622" s="9">
        <v>273</v>
      </c>
      <c r="R622" s="9">
        <v>48</v>
      </c>
      <c r="S622" s="9">
        <v>54</v>
      </c>
      <c r="T622" s="9">
        <v>1.1299999999999999</v>
      </c>
      <c r="U622" s="9">
        <v>1.57</v>
      </c>
      <c r="V622" s="9">
        <v>201</v>
      </c>
      <c r="W622" s="9">
        <v>219</v>
      </c>
      <c r="X622" s="9">
        <v>16</v>
      </c>
      <c r="Y622" s="9">
        <v>18</v>
      </c>
      <c r="Z622" s="9">
        <v>1.1299999999999999</v>
      </c>
      <c r="AA622" s="9">
        <v>0.55000000000000004</v>
      </c>
      <c r="AB622" s="9"/>
      <c r="AC622" s="9"/>
      <c r="AD622" s="9"/>
      <c r="AE622" s="9"/>
      <c r="AF622" s="9"/>
      <c r="AG622" s="9"/>
      <c r="AH622" s="9">
        <v>5.0199999999999996</v>
      </c>
      <c r="AI622" s="9">
        <v>1100.93</v>
      </c>
      <c r="AJ622" s="9">
        <v>681.21</v>
      </c>
      <c r="AK622" s="9">
        <v>52.15</v>
      </c>
      <c r="AL622" s="9">
        <v>26205.16</v>
      </c>
      <c r="AM622" s="9">
        <v>531.4</v>
      </c>
      <c r="AN622" s="9">
        <f>Tabla1[[#This Row],[Costo Compra]]+Tabla1[[#This Row],[Otros Compra]]</f>
        <v>26736.560000000001</v>
      </c>
      <c r="AO622" s="9" t="s">
        <v>282</v>
      </c>
      <c r="AP622" s="9" t="s">
        <v>221</v>
      </c>
      <c r="AQ622" s="9" t="s">
        <v>222</v>
      </c>
      <c r="AR622" s="9" t="s">
        <v>148</v>
      </c>
      <c r="AS622" s="9">
        <v>7686.43</v>
      </c>
      <c r="AT622" s="9">
        <v>0</v>
      </c>
      <c r="AU622" s="9" t="s">
        <v>77</v>
      </c>
      <c r="AV622" s="9">
        <v>2020</v>
      </c>
      <c r="AW622" s="12">
        <v>44019</v>
      </c>
      <c r="AX622" s="12">
        <v>44133</v>
      </c>
      <c r="AY622" s="9">
        <v>0</v>
      </c>
      <c r="AZ622" s="9">
        <v>0</v>
      </c>
      <c r="BA622" s="9">
        <v>-34422.99</v>
      </c>
      <c r="BB622" s="9">
        <v>-156.9</v>
      </c>
      <c r="BC622" s="9">
        <v>3653</v>
      </c>
      <c r="BD622" s="9"/>
      <c r="BE622" s="9" t="s">
        <v>250</v>
      </c>
      <c r="BF622" s="9" t="s">
        <v>250</v>
      </c>
      <c r="BG622" s="9"/>
      <c r="BH622" s="9" t="s">
        <v>79</v>
      </c>
      <c r="BI622" s="9"/>
      <c r="BJ622" s="9">
        <v>0</v>
      </c>
      <c r="BK622" s="9">
        <v>0</v>
      </c>
      <c r="BL622" s="9">
        <v>0</v>
      </c>
      <c r="BM622" s="9">
        <v>0</v>
      </c>
      <c r="BN622" s="9">
        <v>0</v>
      </c>
      <c r="BO622" s="9">
        <v>0</v>
      </c>
      <c r="BP622" s="9"/>
      <c r="BQ622" s="9" t="s">
        <v>80</v>
      </c>
      <c r="BR622" s="9" t="s">
        <v>81</v>
      </c>
      <c r="BS622" s="9"/>
      <c r="CGQ622" s="9" t="s">
        <v>70</v>
      </c>
    </row>
    <row r="623" spans="1:71 2227:2227" x14ac:dyDescent="0.25">
      <c r="A623" s="9" t="s">
        <v>70</v>
      </c>
      <c r="B623" s="10">
        <v>999054000033510</v>
      </c>
      <c r="C623" s="11" t="s">
        <v>86</v>
      </c>
      <c r="D623" s="9" t="s">
        <v>87</v>
      </c>
      <c r="E623" s="9" t="s">
        <v>207</v>
      </c>
      <c r="F623" s="9" t="s">
        <v>71</v>
      </c>
      <c r="G623" s="9" t="s">
        <v>70</v>
      </c>
      <c r="H623" s="9" t="s">
        <v>73</v>
      </c>
      <c r="I623" s="9">
        <v>1</v>
      </c>
      <c r="J623" s="9">
        <v>225</v>
      </c>
      <c r="K623" s="9">
        <v>417.4</v>
      </c>
      <c r="L623" s="9">
        <v>192.4</v>
      </c>
      <c r="M623" s="10">
        <v>180</v>
      </c>
      <c r="N623" s="9">
        <v>1.07</v>
      </c>
      <c r="O623" s="9">
        <v>0</v>
      </c>
      <c r="P623" s="9">
        <v>234</v>
      </c>
      <c r="Q623" s="9">
        <v>269</v>
      </c>
      <c r="R623" s="9">
        <v>48</v>
      </c>
      <c r="S623" s="9">
        <v>35</v>
      </c>
      <c r="T623" s="9">
        <v>0.73</v>
      </c>
      <c r="U623" s="9"/>
      <c r="V623" s="9">
        <v>225</v>
      </c>
      <c r="W623" s="9">
        <v>234</v>
      </c>
      <c r="X623" s="9">
        <v>18</v>
      </c>
      <c r="Y623" s="9">
        <v>9</v>
      </c>
      <c r="Z623" s="9">
        <v>0.5</v>
      </c>
      <c r="AA623" s="9"/>
      <c r="AB623" s="9"/>
      <c r="AC623" s="9"/>
      <c r="AD623" s="9"/>
      <c r="AE623" s="9"/>
      <c r="AF623" s="9"/>
      <c r="AG623" s="9"/>
      <c r="AH623" s="9">
        <v>0</v>
      </c>
      <c r="AI623" s="9"/>
      <c r="AJ623" s="9"/>
      <c r="AK623" s="9">
        <v>0</v>
      </c>
      <c r="AL623" s="9">
        <v>27091.88</v>
      </c>
      <c r="AM623" s="9">
        <v>333.16</v>
      </c>
      <c r="AN623" s="9">
        <f>Tabla1[[#This Row],[Costo Compra]]+Tabla1[[#This Row],[Otros Compra]]</f>
        <v>27425.040000000001</v>
      </c>
      <c r="AO623" s="9" t="s">
        <v>284</v>
      </c>
      <c r="AP623" s="9" t="s">
        <v>107</v>
      </c>
      <c r="AQ623" s="9" t="s">
        <v>129</v>
      </c>
      <c r="AR623" s="9" t="s">
        <v>95</v>
      </c>
      <c r="AS623" s="9">
        <v>0</v>
      </c>
      <c r="AT623" s="9">
        <v>0</v>
      </c>
      <c r="AU623" s="9" t="s">
        <v>77</v>
      </c>
      <c r="AV623" s="9">
        <v>2020</v>
      </c>
      <c r="AW623" s="12">
        <v>44019</v>
      </c>
      <c r="AX623" s="12">
        <v>44133</v>
      </c>
      <c r="AY623" s="9">
        <v>0</v>
      </c>
      <c r="AZ623" s="9">
        <v>0</v>
      </c>
      <c r="BA623" s="9">
        <v>-27425.040000000001</v>
      </c>
      <c r="BB623" s="9">
        <v>-142.54</v>
      </c>
      <c r="BC623" s="9">
        <v>3653</v>
      </c>
      <c r="BD623" s="9"/>
      <c r="BE623" s="9" t="s">
        <v>250</v>
      </c>
      <c r="BF623" s="9" t="s">
        <v>250</v>
      </c>
      <c r="BG623" s="9"/>
      <c r="BH623" s="9" t="s">
        <v>79</v>
      </c>
      <c r="BI623" s="9"/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/>
      <c r="BQ623" s="9" t="s">
        <v>80</v>
      </c>
      <c r="BR623" s="9" t="s">
        <v>81</v>
      </c>
      <c r="BS623" s="9"/>
      <c r="CGQ623" s="9" t="s">
        <v>70</v>
      </c>
    </row>
    <row r="624" spans="1:71 2227:2227" x14ac:dyDescent="0.25">
      <c r="A624" s="9" t="s">
        <v>70</v>
      </c>
      <c r="B624" s="10">
        <v>999054000033604</v>
      </c>
      <c r="C624" s="11" t="s">
        <v>97</v>
      </c>
      <c r="D624" s="9" t="s">
        <v>85</v>
      </c>
      <c r="E624" s="9" t="s">
        <v>230</v>
      </c>
      <c r="F624" s="9" t="s">
        <v>71</v>
      </c>
      <c r="G624" s="9" t="s">
        <v>119</v>
      </c>
      <c r="H624" s="9" t="s">
        <v>73</v>
      </c>
      <c r="I624" s="9">
        <v>1</v>
      </c>
      <c r="J624" s="9">
        <v>199.5</v>
      </c>
      <c r="K624" s="9">
        <v>341.2</v>
      </c>
      <c r="L624" s="9">
        <v>141.69999999999999</v>
      </c>
      <c r="M624" s="10">
        <v>132</v>
      </c>
      <c r="N624" s="9">
        <v>1.07</v>
      </c>
      <c r="O624" s="9">
        <v>0</v>
      </c>
      <c r="P624" s="9"/>
      <c r="Q624" s="9"/>
      <c r="R624" s="9"/>
      <c r="S624" s="9"/>
      <c r="T624" s="9"/>
      <c r="U624" s="9"/>
      <c r="V624" s="9">
        <v>199.5</v>
      </c>
      <c r="W624" s="9">
        <v>205</v>
      </c>
      <c r="X624" s="9">
        <v>17</v>
      </c>
      <c r="Y624" s="9">
        <v>5.5</v>
      </c>
      <c r="Z624" s="9">
        <v>0.32</v>
      </c>
      <c r="AA624" s="9"/>
      <c r="AB624" s="9">
        <v>205</v>
      </c>
      <c r="AC624" s="9">
        <v>341.2</v>
      </c>
      <c r="AD624" s="9">
        <v>115</v>
      </c>
      <c r="AE624" s="9">
        <v>136.19999999999999</v>
      </c>
      <c r="AF624" s="9">
        <v>1.18</v>
      </c>
      <c r="AG624" s="9"/>
      <c r="AH624" s="9">
        <v>0</v>
      </c>
      <c r="AI624" s="9"/>
      <c r="AJ624" s="9"/>
      <c r="AK624" s="9">
        <v>0</v>
      </c>
      <c r="AL624" s="9">
        <v>24050.78</v>
      </c>
      <c r="AM624" s="9">
        <v>875.98</v>
      </c>
      <c r="AN624" s="9">
        <f>Tabla1[[#This Row],[Costo Compra]]+Tabla1[[#This Row],[Otros Compra]]</f>
        <v>24926.76</v>
      </c>
      <c r="AO624" s="9" t="s">
        <v>285</v>
      </c>
      <c r="AP624" s="9" t="s">
        <v>231</v>
      </c>
      <c r="AQ624" s="9" t="s">
        <v>108</v>
      </c>
      <c r="AR624" s="9" t="s">
        <v>76</v>
      </c>
      <c r="AS624" s="9">
        <v>0</v>
      </c>
      <c r="AT624" s="9">
        <v>0</v>
      </c>
      <c r="AU624" s="9" t="s">
        <v>77</v>
      </c>
      <c r="AV624" s="9">
        <v>2020</v>
      </c>
      <c r="AW624" s="12">
        <v>44018</v>
      </c>
      <c r="AX624" s="12">
        <v>44133</v>
      </c>
      <c r="AY624" s="9">
        <v>0</v>
      </c>
      <c r="AZ624" s="9">
        <v>0</v>
      </c>
      <c r="BA624" s="9">
        <v>-24926.76</v>
      </c>
      <c r="BB624" s="9">
        <v>-175.91</v>
      </c>
      <c r="BC624" s="9">
        <v>3654</v>
      </c>
      <c r="BD624" s="9"/>
      <c r="BE624" s="9" t="s">
        <v>250</v>
      </c>
      <c r="BF624" s="9" t="s">
        <v>250</v>
      </c>
      <c r="BG624" s="9"/>
      <c r="BH624" s="9" t="s">
        <v>99</v>
      </c>
      <c r="BI624" s="9"/>
      <c r="BJ624" s="9">
        <v>0</v>
      </c>
      <c r="BK624" s="9">
        <v>0</v>
      </c>
      <c r="BL624" s="9">
        <v>0</v>
      </c>
      <c r="BM624" s="9">
        <v>0</v>
      </c>
      <c r="BN624" s="9">
        <v>0</v>
      </c>
      <c r="BO624" s="9">
        <v>0</v>
      </c>
      <c r="BP624" s="9"/>
      <c r="BQ624" s="9" t="s">
        <v>80</v>
      </c>
      <c r="BR624" s="9" t="s">
        <v>81</v>
      </c>
      <c r="BS624" s="9"/>
      <c r="CGQ624" s="9" t="s">
        <v>70</v>
      </c>
    </row>
    <row r="625" spans="1:71 2227:2227" x14ac:dyDescent="0.25">
      <c r="A625" s="9" t="s">
        <v>70</v>
      </c>
      <c r="B625" s="10">
        <v>999054000033608</v>
      </c>
      <c r="C625" s="11" t="s">
        <v>97</v>
      </c>
      <c r="D625" s="9" t="s">
        <v>85</v>
      </c>
      <c r="E625" s="9" t="s">
        <v>216</v>
      </c>
      <c r="F625" s="9" t="s">
        <v>71</v>
      </c>
      <c r="G625" s="9" t="s">
        <v>70</v>
      </c>
      <c r="H625" s="9" t="s">
        <v>73</v>
      </c>
      <c r="I625" s="9">
        <v>1</v>
      </c>
      <c r="J625" s="9">
        <v>214.5</v>
      </c>
      <c r="K625" s="9">
        <v>330.2</v>
      </c>
      <c r="L625" s="9">
        <v>115.7</v>
      </c>
      <c r="M625" s="10">
        <v>163</v>
      </c>
      <c r="N625" s="9">
        <v>0.71</v>
      </c>
      <c r="O625" s="9">
        <v>0</v>
      </c>
      <c r="P625" s="9">
        <v>213</v>
      </c>
      <c r="Q625" s="9">
        <v>254</v>
      </c>
      <c r="R625" s="9">
        <v>59</v>
      </c>
      <c r="S625" s="9">
        <v>41</v>
      </c>
      <c r="T625" s="9">
        <v>0.69</v>
      </c>
      <c r="U625" s="9"/>
      <c r="V625" s="9">
        <v>214.5</v>
      </c>
      <c r="W625" s="9">
        <v>213</v>
      </c>
      <c r="X625" s="9">
        <v>21</v>
      </c>
      <c r="Y625" s="9">
        <v>-1.5</v>
      </c>
      <c r="Z625" s="9">
        <v>0</v>
      </c>
      <c r="AA625" s="9">
        <v>0</v>
      </c>
      <c r="AB625" s="9"/>
      <c r="AC625" s="9"/>
      <c r="AD625" s="9"/>
      <c r="AE625" s="9"/>
      <c r="AF625" s="9"/>
      <c r="AG625" s="9"/>
      <c r="AH625" s="9">
        <v>0</v>
      </c>
      <c r="AI625" s="9"/>
      <c r="AJ625" s="9"/>
      <c r="AK625" s="9">
        <v>0</v>
      </c>
      <c r="AL625" s="9">
        <v>26456.23</v>
      </c>
      <c r="AM625" s="9">
        <v>592</v>
      </c>
      <c r="AN625" s="9">
        <f>Tabla1[[#This Row],[Costo Compra]]+Tabla1[[#This Row],[Otros Compra]]</f>
        <v>27048.23</v>
      </c>
      <c r="AO625" s="9" t="s">
        <v>282</v>
      </c>
      <c r="AP625" s="9" t="s">
        <v>217</v>
      </c>
      <c r="AQ625" s="9" t="s">
        <v>218</v>
      </c>
      <c r="AR625" s="9" t="s">
        <v>148</v>
      </c>
      <c r="AS625" s="9">
        <v>0</v>
      </c>
      <c r="AT625" s="9">
        <v>0</v>
      </c>
      <c r="AU625" s="9" t="s">
        <v>77</v>
      </c>
      <c r="AV625" s="9">
        <v>2020</v>
      </c>
      <c r="AW625" s="12">
        <v>44050</v>
      </c>
      <c r="AX625" s="12">
        <v>44133</v>
      </c>
      <c r="AY625" s="9">
        <v>0</v>
      </c>
      <c r="AZ625" s="9">
        <v>0</v>
      </c>
      <c r="BA625" s="9">
        <v>-27048.23</v>
      </c>
      <c r="BB625" s="9">
        <v>-233.78</v>
      </c>
      <c r="BC625" s="9">
        <v>3653</v>
      </c>
      <c r="BD625" s="9"/>
      <c r="BE625" s="9" t="s">
        <v>250</v>
      </c>
      <c r="BF625" s="9" t="s">
        <v>250</v>
      </c>
      <c r="BG625" s="9"/>
      <c r="BH625" s="9" t="s">
        <v>99</v>
      </c>
      <c r="BI625" s="9"/>
      <c r="BJ625" s="9">
        <v>0</v>
      </c>
      <c r="BK625" s="9">
        <v>0</v>
      </c>
      <c r="BL625" s="9">
        <v>0</v>
      </c>
      <c r="BM625" s="9">
        <v>0</v>
      </c>
      <c r="BN625" s="9">
        <v>0</v>
      </c>
      <c r="BO625" s="9">
        <v>0</v>
      </c>
      <c r="BP625" s="9"/>
      <c r="BQ625" s="9" t="s">
        <v>80</v>
      </c>
      <c r="BR625" s="9" t="s">
        <v>81</v>
      </c>
      <c r="BS625" s="9"/>
      <c r="CGQ625" s="9" t="s">
        <v>70</v>
      </c>
    </row>
    <row r="626" spans="1:71 2227:2227" x14ac:dyDescent="0.25">
      <c r="A626" s="9" t="s">
        <v>70</v>
      </c>
      <c r="B626" s="10">
        <v>999054000033614</v>
      </c>
      <c r="C626" s="11" t="s">
        <v>97</v>
      </c>
      <c r="D626" s="9" t="s">
        <v>85</v>
      </c>
      <c r="E626" s="9" t="s">
        <v>225</v>
      </c>
      <c r="F626" s="9" t="s">
        <v>71</v>
      </c>
      <c r="G626" s="9" t="s">
        <v>70</v>
      </c>
      <c r="H626" s="9" t="s">
        <v>73</v>
      </c>
      <c r="I626" s="9">
        <v>1</v>
      </c>
      <c r="J626" s="9">
        <v>169.5</v>
      </c>
      <c r="K626" s="9">
        <v>335.2</v>
      </c>
      <c r="L626" s="9">
        <v>165.7</v>
      </c>
      <c r="M626" s="10">
        <v>147</v>
      </c>
      <c r="N626" s="9">
        <v>1.1299999999999999</v>
      </c>
      <c r="O626" s="9">
        <v>0</v>
      </c>
      <c r="P626" s="9"/>
      <c r="Q626" s="9"/>
      <c r="R626" s="9"/>
      <c r="S626" s="9"/>
      <c r="T626" s="9"/>
      <c r="U626" s="9"/>
      <c r="V626" s="9">
        <v>169.5</v>
      </c>
      <c r="W626" s="9">
        <v>207</v>
      </c>
      <c r="X626" s="9">
        <v>27</v>
      </c>
      <c r="Y626" s="9">
        <v>37.5</v>
      </c>
      <c r="Z626" s="9">
        <v>1.39</v>
      </c>
      <c r="AA626" s="9"/>
      <c r="AB626" s="9">
        <v>207</v>
      </c>
      <c r="AC626" s="9">
        <v>335.2</v>
      </c>
      <c r="AD626" s="9">
        <v>120</v>
      </c>
      <c r="AE626" s="9">
        <v>128.19999999999999</v>
      </c>
      <c r="AF626" s="9">
        <v>1.07</v>
      </c>
      <c r="AG626" s="9"/>
      <c r="AH626" s="9">
        <v>0</v>
      </c>
      <c r="AI626" s="9"/>
      <c r="AJ626" s="9"/>
      <c r="AK626" s="9">
        <v>0</v>
      </c>
      <c r="AL626" s="9">
        <v>21549.279999999999</v>
      </c>
      <c r="AM626" s="9">
        <v>522.62</v>
      </c>
      <c r="AN626" s="9">
        <f>Tabla1[[#This Row],[Costo Compra]]+Tabla1[[#This Row],[Otros Compra]]</f>
        <v>22071.899999999998</v>
      </c>
      <c r="AO626" s="9" t="s">
        <v>282</v>
      </c>
      <c r="AP626" s="9" t="s">
        <v>226</v>
      </c>
      <c r="AQ626" s="9" t="s">
        <v>218</v>
      </c>
      <c r="AR626" s="9" t="s">
        <v>148</v>
      </c>
      <c r="AS626" s="9">
        <v>0</v>
      </c>
      <c r="AT626" s="9">
        <v>0</v>
      </c>
      <c r="AU626" s="9" t="s">
        <v>77</v>
      </c>
      <c r="AV626" s="9">
        <v>2020</v>
      </c>
      <c r="AW626" s="12">
        <v>44013</v>
      </c>
      <c r="AX626" s="12">
        <v>44133</v>
      </c>
      <c r="AY626" s="9">
        <v>0</v>
      </c>
      <c r="AZ626" s="9">
        <v>0</v>
      </c>
      <c r="BA626" s="9">
        <v>-22071.9</v>
      </c>
      <c r="BB626" s="9">
        <v>-133.19999999999999</v>
      </c>
      <c r="BC626" s="9">
        <v>3653</v>
      </c>
      <c r="BD626" s="9"/>
      <c r="BE626" s="9" t="s">
        <v>250</v>
      </c>
      <c r="BF626" s="9" t="s">
        <v>250</v>
      </c>
      <c r="BG626" s="9"/>
      <c r="BH626" s="9" t="s">
        <v>99</v>
      </c>
      <c r="BI626" s="9"/>
      <c r="BJ626" s="9">
        <v>0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  <c r="BP626" s="9"/>
      <c r="BQ626" s="9" t="s">
        <v>80</v>
      </c>
      <c r="BR626" s="9" t="s">
        <v>81</v>
      </c>
      <c r="BS626" s="9"/>
      <c r="CGQ626" s="9" t="s">
        <v>70</v>
      </c>
    </row>
    <row r="627" spans="1:71 2227:2227" x14ac:dyDescent="0.25">
      <c r="A627" s="9" t="s">
        <v>70</v>
      </c>
      <c r="B627" s="10">
        <v>999054000033615</v>
      </c>
      <c r="C627" s="11" t="s">
        <v>97</v>
      </c>
      <c r="D627" s="9" t="s">
        <v>87</v>
      </c>
      <c r="E627" s="9" t="s">
        <v>220</v>
      </c>
      <c r="F627" s="9" t="s">
        <v>71</v>
      </c>
      <c r="G627" s="9" t="s">
        <v>119</v>
      </c>
      <c r="H627" s="9" t="s">
        <v>73</v>
      </c>
      <c r="I627" s="9">
        <v>1</v>
      </c>
      <c r="J627" s="9">
        <v>168</v>
      </c>
      <c r="K627" s="9">
        <v>317.2</v>
      </c>
      <c r="L627" s="9">
        <v>149.19999999999999</v>
      </c>
      <c r="M627" s="10">
        <v>178</v>
      </c>
      <c r="N627" s="9">
        <v>0.84</v>
      </c>
      <c r="O627" s="9">
        <v>0</v>
      </c>
      <c r="P627" s="9">
        <v>176.5</v>
      </c>
      <c r="Q627" s="9">
        <v>268</v>
      </c>
      <c r="R627" s="9">
        <v>110</v>
      </c>
      <c r="S627" s="9">
        <v>91.5</v>
      </c>
      <c r="T627" s="9">
        <v>0.83</v>
      </c>
      <c r="U627" s="9"/>
      <c r="V627" s="9">
        <v>168</v>
      </c>
      <c r="W627" s="9">
        <v>176.5</v>
      </c>
      <c r="X627" s="9">
        <v>16</v>
      </c>
      <c r="Y627" s="9">
        <v>8.5</v>
      </c>
      <c r="Z627" s="9">
        <v>0.53</v>
      </c>
      <c r="AA627" s="9"/>
      <c r="AB627" s="9"/>
      <c r="AC627" s="9"/>
      <c r="AD627" s="9"/>
      <c r="AE627" s="9"/>
      <c r="AF627" s="9"/>
      <c r="AG627" s="9"/>
      <c r="AH627" s="9">
        <v>0</v>
      </c>
      <c r="AI627" s="9"/>
      <c r="AJ627" s="9"/>
      <c r="AK627" s="9">
        <v>0</v>
      </c>
      <c r="AL627" s="9">
        <v>27642.67</v>
      </c>
      <c r="AM627" s="9">
        <v>531.4</v>
      </c>
      <c r="AN627" s="9">
        <f>Tabla1[[#This Row],[Costo Compra]]+Tabla1[[#This Row],[Otros Compra]]</f>
        <v>28174.07</v>
      </c>
      <c r="AO627" s="9" t="s">
        <v>282</v>
      </c>
      <c r="AP627" s="9" t="s">
        <v>221</v>
      </c>
      <c r="AQ627" s="9" t="s">
        <v>222</v>
      </c>
      <c r="AR627" s="9" t="s">
        <v>148</v>
      </c>
      <c r="AS627" s="9">
        <v>0</v>
      </c>
      <c r="AT627" s="9">
        <v>0</v>
      </c>
      <c r="AU627" s="9" t="s">
        <v>77</v>
      </c>
      <c r="AV627" s="9">
        <v>2020</v>
      </c>
      <c r="AW627" s="12">
        <v>44081</v>
      </c>
      <c r="AX627" s="12">
        <v>44133</v>
      </c>
      <c r="AY627" s="9">
        <v>0</v>
      </c>
      <c r="AZ627" s="9">
        <v>0</v>
      </c>
      <c r="BA627" s="9">
        <v>-28174.07</v>
      </c>
      <c r="BB627" s="9">
        <v>-188.83</v>
      </c>
      <c r="BC627" s="9">
        <v>3654</v>
      </c>
      <c r="BD627" s="9"/>
      <c r="BE627" s="9" t="s">
        <v>250</v>
      </c>
      <c r="BF627" s="9" t="s">
        <v>250</v>
      </c>
      <c r="BG627" s="9"/>
      <c r="BH627" s="9" t="s">
        <v>99</v>
      </c>
      <c r="BI627" s="9"/>
      <c r="BJ627" s="9">
        <v>0</v>
      </c>
      <c r="BK627" s="9">
        <v>0</v>
      </c>
      <c r="BL627" s="9">
        <v>0</v>
      </c>
      <c r="BM627" s="9">
        <v>0</v>
      </c>
      <c r="BN627" s="9">
        <v>0</v>
      </c>
      <c r="BO627" s="9">
        <v>0</v>
      </c>
      <c r="BP627" s="9"/>
      <c r="BQ627" s="9" t="s">
        <v>80</v>
      </c>
      <c r="BR627" s="9" t="s">
        <v>81</v>
      </c>
      <c r="BS627" s="9"/>
      <c r="CGQ627" s="9" t="s">
        <v>70</v>
      </c>
    </row>
    <row r="628" spans="1:71 2227:2227" x14ac:dyDescent="0.25">
      <c r="A628" s="9" t="s">
        <v>70</v>
      </c>
      <c r="B628" s="10">
        <v>999054000033625</v>
      </c>
      <c r="C628" s="11" t="s">
        <v>86</v>
      </c>
      <c r="D628" s="9" t="s">
        <v>96</v>
      </c>
      <c r="E628" s="9" t="s">
        <v>200</v>
      </c>
      <c r="F628" s="9" t="s">
        <v>71</v>
      </c>
      <c r="G628" s="9" t="s">
        <v>119</v>
      </c>
      <c r="H628" s="9" t="s">
        <v>73</v>
      </c>
      <c r="I628" s="9">
        <v>1</v>
      </c>
      <c r="J628" s="9">
        <v>190.5</v>
      </c>
      <c r="K628" s="9">
        <v>404.4</v>
      </c>
      <c r="L628" s="9">
        <v>213.9</v>
      </c>
      <c r="M628" s="10">
        <v>192</v>
      </c>
      <c r="N628" s="9">
        <v>1.1100000000000001</v>
      </c>
      <c r="O628" s="9">
        <v>0</v>
      </c>
      <c r="P628" s="9"/>
      <c r="Q628" s="9"/>
      <c r="R628" s="9"/>
      <c r="S628" s="9"/>
      <c r="T628" s="9"/>
      <c r="U628" s="9"/>
      <c r="V628" s="9">
        <v>190.5</v>
      </c>
      <c r="W628" s="9">
        <v>293</v>
      </c>
      <c r="X628" s="9">
        <v>91</v>
      </c>
      <c r="Y628" s="9">
        <v>102.5</v>
      </c>
      <c r="Z628" s="9">
        <v>1.1299999999999999</v>
      </c>
      <c r="AA628" s="9"/>
      <c r="AB628" s="9">
        <v>293</v>
      </c>
      <c r="AC628" s="9">
        <v>404.4</v>
      </c>
      <c r="AD628" s="9">
        <v>101</v>
      </c>
      <c r="AE628" s="9">
        <v>111.4</v>
      </c>
      <c r="AF628" s="9">
        <v>1.1000000000000001</v>
      </c>
      <c r="AG628" s="9"/>
      <c r="AH628" s="9">
        <v>0</v>
      </c>
      <c r="AI628" s="9"/>
      <c r="AJ628" s="9"/>
      <c r="AK628" s="9">
        <v>0</v>
      </c>
      <c r="AL628" s="9">
        <v>27263.18</v>
      </c>
      <c r="AM628" s="9">
        <v>1213.51</v>
      </c>
      <c r="AN628" s="9">
        <f>Tabla1[[#This Row],[Costo Compra]]+Tabla1[[#This Row],[Otros Compra]]</f>
        <v>28476.69</v>
      </c>
      <c r="AO628" s="9" t="s">
        <v>282</v>
      </c>
      <c r="AP628" s="9" t="s">
        <v>201</v>
      </c>
      <c r="AQ628" s="9" t="s">
        <v>202</v>
      </c>
      <c r="AR628" s="9" t="s">
        <v>148</v>
      </c>
      <c r="AS628" s="9">
        <v>0</v>
      </c>
      <c r="AT628" s="9">
        <v>0</v>
      </c>
      <c r="AU628" s="9" t="s">
        <v>77</v>
      </c>
      <c r="AV628" s="9">
        <v>2020</v>
      </c>
      <c r="AW628" s="12">
        <v>44032</v>
      </c>
      <c r="AX628" s="12">
        <v>44133</v>
      </c>
      <c r="AY628" s="9">
        <v>0</v>
      </c>
      <c r="AZ628" s="9">
        <v>0</v>
      </c>
      <c r="BA628" s="9">
        <v>-28476.69</v>
      </c>
      <c r="BB628" s="9">
        <v>-133.13</v>
      </c>
      <c r="BC628" s="9">
        <v>3654</v>
      </c>
      <c r="BD628" s="9"/>
      <c r="BE628" s="9" t="s">
        <v>250</v>
      </c>
      <c r="BF628" s="9" t="s">
        <v>250</v>
      </c>
      <c r="BG628" s="9"/>
      <c r="BH628" s="9" t="s">
        <v>79</v>
      </c>
      <c r="BI628" s="9"/>
      <c r="BJ628" s="9">
        <v>0</v>
      </c>
      <c r="BK628" s="9">
        <v>0</v>
      </c>
      <c r="BL628" s="9">
        <v>0</v>
      </c>
      <c r="BM628" s="9">
        <v>0</v>
      </c>
      <c r="BN628" s="9">
        <v>0</v>
      </c>
      <c r="BO628" s="9">
        <v>0</v>
      </c>
      <c r="BP628" s="9"/>
      <c r="BQ628" s="9" t="s">
        <v>80</v>
      </c>
      <c r="BR628" s="9" t="s">
        <v>81</v>
      </c>
      <c r="BS628" s="9"/>
      <c r="CGQ628" s="9" t="s">
        <v>70</v>
      </c>
    </row>
    <row r="629" spans="1:71 2227:2227" x14ac:dyDescent="0.25">
      <c r="A629" s="9" t="s">
        <v>70</v>
      </c>
      <c r="B629" s="10">
        <v>999054000033671</v>
      </c>
      <c r="C629" s="11" t="s">
        <v>97</v>
      </c>
      <c r="D629" s="9" t="s">
        <v>96</v>
      </c>
      <c r="E629" s="9" t="s">
        <v>225</v>
      </c>
      <c r="F629" s="9" t="s">
        <v>71</v>
      </c>
      <c r="G629" s="9" t="s">
        <v>119</v>
      </c>
      <c r="H629" s="9" t="s">
        <v>73</v>
      </c>
      <c r="I629" s="9">
        <v>1</v>
      </c>
      <c r="J629" s="9">
        <v>168</v>
      </c>
      <c r="K629" s="9">
        <v>352.2</v>
      </c>
      <c r="L629" s="9">
        <v>184.2</v>
      </c>
      <c r="M629" s="10">
        <v>147</v>
      </c>
      <c r="N629" s="9">
        <v>1.25</v>
      </c>
      <c r="O629" s="9">
        <v>0</v>
      </c>
      <c r="P629" s="9"/>
      <c r="Q629" s="9"/>
      <c r="R629" s="9"/>
      <c r="S629" s="9"/>
      <c r="T629" s="9"/>
      <c r="U629" s="9"/>
      <c r="V629" s="9">
        <v>168</v>
      </c>
      <c r="W629" s="9">
        <v>189.5</v>
      </c>
      <c r="X629" s="9">
        <v>27</v>
      </c>
      <c r="Y629" s="9">
        <v>21.5</v>
      </c>
      <c r="Z629" s="9">
        <v>0.8</v>
      </c>
      <c r="AA629" s="9"/>
      <c r="AB629" s="9">
        <v>189.5</v>
      </c>
      <c r="AC629" s="9">
        <v>352.2</v>
      </c>
      <c r="AD629" s="9">
        <v>120</v>
      </c>
      <c r="AE629" s="9">
        <v>162.69999999999999</v>
      </c>
      <c r="AF629" s="9">
        <v>1.36</v>
      </c>
      <c r="AG629" s="9"/>
      <c r="AH629" s="9">
        <v>0</v>
      </c>
      <c r="AI629" s="9"/>
      <c r="AJ629" s="9"/>
      <c r="AK629" s="9">
        <v>0</v>
      </c>
      <c r="AL629" s="9">
        <v>19727.48</v>
      </c>
      <c r="AM629" s="9">
        <v>522.62</v>
      </c>
      <c r="AN629" s="9">
        <f>Tabla1[[#This Row],[Costo Compra]]+Tabla1[[#This Row],[Otros Compra]]</f>
        <v>20250.099999999999</v>
      </c>
      <c r="AO629" s="9" t="s">
        <v>282</v>
      </c>
      <c r="AP629" s="9" t="s">
        <v>226</v>
      </c>
      <c r="AQ629" s="9" t="s">
        <v>218</v>
      </c>
      <c r="AR629" s="9" t="s">
        <v>148</v>
      </c>
      <c r="AS629" s="9">
        <v>0</v>
      </c>
      <c r="AT629" s="9">
        <v>0</v>
      </c>
      <c r="AU629" s="9" t="s">
        <v>77</v>
      </c>
      <c r="AV629" s="9">
        <v>2020</v>
      </c>
      <c r="AW629" s="12">
        <v>44013</v>
      </c>
      <c r="AX629" s="12">
        <v>44133</v>
      </c>
      <c r="AY629" s="9">
        <v>0</v>
      </c>
      <c r="AZ629" s="9">
        <v>0</v>
      </c>
      <c r="BA629" s="9">
        <v>-20250.099999999999</v>
      </c>
      <c r="BB629" s="9">
        <v>-109.94</v>
      </c>
      <c r="BC629" s="9">
        <v>3654</v>
      </c>
      <c r="BD629" s="9"/>
      <c r="BE629" s="9" t="s">
        <v>250</v>
      </c>
      <c r="BF629" s="9" t="s">
        <v>250</v>
      </c>
      <c r="BG629" s="9"/>
      <c r="BH629" s="9" t="s">
        <v>99</v>
      </c>
      <c r="BI629" s="9"/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/>
      <c r="BQ629" s="9" t="s">
        <v>80</v>
      </c>
      <c r="BR629" s="9" t="s">
        <v>81</v>
      </c>
      <c r="BS629" s="9"/>
      <c r="CGQ629" s="9" t="s">
        <v>70</v>
      </c>
    </row>
    <row r="630" spans="1:71 2227:2227" x14ac:dyDescent="0.25">
      <c r="A630" s="9" t="s">
        <v>70</v>
      </c>
      <c r="B630" s="10">
        <v>999054000033801</v>
      </c>
      <c r="C630" s="11" t="s">
        <v>97</v>
      </c>
      <c r="D630" s="9" t="s">
        <v>85</v>
      </c>
      <c r="E630" s="9" t="s">
        <v>225</v>
      </c>
      <c r="F630" s="9" t="s">
        <v>71</v>
      </c>
      <c r="G630" s="9" t="s">
        <v>119</v>
      </c>
      <c r="H630" s="9" t="s">
        <v>73</v>
      </c>
      <c r="I630" s="9">
        <v>1</v>
      </c>
      <c r="J630" s="9">
        <v>179</v>
      </c>
      <c r="K630" s="9">
        <v>323.2</v>
      </c>
      <c r="L630" s="9">
        <v>144.19999999999999</v>
      </c>
      <c r="M630" s="10">
        <v>147</v>
      </c>
      <c r="N630" s="9">
        <v>0.98</v>
      </c>
      <c r="O630" s="9">
        <v>0</v>
      </c>
      <c r="P630" s="9"/>
      <c r="Q630" s="9"/>
      <c r="R630" s="9"/>
      <c r="S630" s="9"/>
      <c r="T630" s="9"/>
      <c r="U630" s="9"/>
      <c r="V630" s="9">
        <v>179</v>
      </c>
      <c r="W630" s="9">
        <v>197.5</v>
      </c>
      <c r="X630" s="9">
        <v>27</v>
      </c>
      <c r="Y630" s="9">
        <v>18.5</v>
      </c>
      <c r="Z630" s="9">
        <v>0.69</v>
      </c>
      <c r="AA630" s="9"/>
      <c r="AB630" s="9">
        <v>197.5</v>
      </c>
      <c r="AC630" s="9">
        <v>323.2</v>
      </c>
      <c r="AD630" s="9">
        <v>120</v>
      </c>
      <c r="AE630" s="9">
        <v>125.7</v>
      </c>
      <c r="AF630" s="9">
        <v>1.05</v>
      </c>
      <c r="AG630" s="9"/>
      <c r="AH630" s="9">
        <v>0</v>
      </c>
      <c r="AI630" s="9"/>
      <c r="AJ630" s="9"/>
      <c r="AK630" s="9">
        <v>0</v>
      </c>
      <c r="AL630" s="9">
        <v>20560.3</v>
      </c>
      <c r="AM630" s="9">
        <v>522.62</v>
      </c>
      <c r="AN630" s="9">
        <f>Tabla1[[#This Row],[Costo Compra]]+Tabla1[[#This Row],[Otros Compra]]</f>
        <v>21082.92</v>
      </c>
      <c r="AO630" s="9" t="s">
        <v>282</v>
      </c>
      <c r="AP630" s="9" t="s">
        <v>226</v>
      </c>
      <c r="AQ630" s="9" t="s">
        <v>218</v>
      </c>
      <c r="AR630" s="9" t="s">
        <v>148</v>
      </c>
      <c r="AS630" s="9">
        <v>0</v>
      </c>
      <c r="AT630" s="9">
        <v>0</v>
      </c>
      <c r="AU630" s="9" t="s">
        <v>77</v>
      </c>
      <c r="AV630" s="9">
        <v>2020</v>
      </c>
      <c r="AW630" s="12">
        <v>44013</v>
      </c>
      <c r="AX630" s="12">
        <v>44133</v>
      </c>
      <c r="AY630" s="9">
        <v>0</v>
      </c>
      <c r="AZ630" s="9">
        <v>0</v>
      </c>
      <c r="BA630" s="9">
        <v>-21082.92</v>
      </c>
      <c r="BB630" s="9">
        <v>-146.21</v>
      </c>
      <c r="BC630" s="9">
        <v>3654</v>
      </c>
      <c r="BD630" s="9"/>
      <c r="BE630" s="9" t="s">
        <v>250</v>
      </c>
      <c r="BF630" s="9" t="s">
        <v>250</v>
      </c>
      <c r="BG630" s="9"/>
      <c r="BH630" s="9" t="s">
        <v>99</v>
      </c>
      <c r="BI630" s="9"/>
      <c r="BJ630" s="9">
        <v>0</v>
      </c>
      <c r="BK630" s="9">
        <v>0</v>
      </c>
      <c r="BL630" s="9">
        <v>0</v>
      </c>
      <c r="BM630" s="9">
        <v>0</v>
      </c>
      <c r="BN630" s="9">
        <v>0</v>
      </c>
      <c r="BO630" s="9">
        <v>0</v>
      </c>
      <c r="BP630" s="9"/>
      <c r="BQ630" s="9" t="s">
        <v>80</v>
      </c>
      <c r="BR630" s="9" t="s">
        <v>81</v>
      </c>
      <c r="BS630" s="9"/>
      <c r="CGQ630" s="9" t="s">
        <v>70</v>
      </c>
    </row>
    <row r="631" spans="1:71 2227:2227" x14ac:dyDescent="0.25">
      <c r="A631" s="9" t="s">
        <v>70</v>
      </c>
      <c r="B631" s="10">
        <v>999054000033836</v>
      </c>
      <c r="C631" s="11" t="s">
        <v>97</v>
      </c>
      <c r="D631" s="9" t="s">
        <v>85</v>
      </c>
      <c r="E631" s="9" t="s">
        <v>216</v>
      </c>
      <c r="F631" s="9" t="s">
        <v>71</v>
      </c>
      <c r="G631" s="9" t="s">
        <v>119</v>
      </c>
      <c r="H631" s="9" t="s">
        <v>73</v>
      </c>
      <c r="I631" s="9">
        <v>1</v>
      </c>
      <c r="J631" s="9">
        <v>192.5</v>
      </c>
      <c r="K631" s="9">
        <v>356.2</v>
      </c>
      <c r="L631" s="9">
        <v>163.69999999999999</v>
      </c>
      <c r="M631" s="10">
        <v>163</v>
      </c>
      <c r="N631" s="9">
        <v>1</v>
      </c>
      <c r="O631" s="9">
        <v>0</v>
      </c>
      <c r="P631" s="9">
        <v>197.5</v>
      </c>
      <c r="Q631" s="9">
        <v>291</v>
      </c>
      <c r="R631" s="9">
        <v>90</v>
      </c>
      <c r="S631" s="9">
        <v>93.5</v>
      </c>
      <c r="T631" s="9">
        <v>1.04</v>
      </c>
      <c r="U631" s="9"/>
      <c r="V631" s="9">
        <v>192.5</v>
      </c>
      <c r="W631" s="9">
        <v>197.5</v>
      </c>
      <c r="X631" s="9">
        <v>21</v>
      </c>
      <c r="Y631" s="9">
        <v>5</v>
      </c>
      <c r="Z631" s="9">
        <v>0.24</v>
      </c>
      <c r="AA631" s="9"/>
      <c r="AB631" s="9"/>
      <c r="AC631" s="9"/>
      <c r="AD631" s="9"/>
      <c r="AE631" s="9"/>
      <c r="AF631" s="9"/>
      <c r="AG631" s="9"/>
      <c r="AH631" s="9">
        <v>0</v>
      </c>
      <c r="AI631" s="9"/>
      <c r="AJ631" s="9"/>
      <c r="AK631" s="9">
        <v>0</v>
      </c>
      <c r="AL631" s="9">
        <v>30310.09</v>
      </c>
      <c r="AM631" s="9">
        <v>592</v>
      </c>
      <c r="AN631" s="9">
        <f>Tabla1[[#This Row],[Costo Compra]]+Tabla1[[#This Row],[Otros Compra]]</f>
        <v>30902.09</v>
      </c>
      <c r="AO631" s="9" t="s">
        <v>282</v>
      </c>
      <c r="AP631" s="9" t="s">
        <v>217</v>
      </c>
      <c r="AQ631" s="9" t="s">
        <v>218</v>
      </c>
      <c r="AR631" s="9" t="s">
        <v>148</v>
      </c>
      <c r="AS631" s="9">
        <v>0</v>
      </c>
      <c r="AT631" s="9">
        <v>0</v>
      </c>
      <c r="AU631" s="9" t="s">
        <v>77</v>
      </c>
      <c r="AV631" s="9">
        <v>2020</v>
      </c>
      <c r="AW631" s="12">
        <v>44081</v>
      </c>
      <c r="AX631" s="12">
        <v>44133</v>
      </c>
      <c r="AY631" s="9">
        <v>0</v>
      </c>
      <c r="AZ631" s="9">
        <v>0</v>
      </c>
      <c r="BA631" s="9">
        <v>-30902.09</v>
      </c>
      <c r="BB631" s="9">
        <v>-188.77</v>
      </c>
      <c r="BC631" s="9">
        <v>3654</v>
      </c>
      <c r="BD631" s="9"/>
      <c r="BE631" s="9" t="s">
        <v>250</v>
      </c>
      <c r="BF631" s="9" t="s">
        <v>250</v>
      </c>
      <c r="BG631" s="9"/>
      <c r="BH631" s="9" t="s">
        <v>99</v>
      </c>
      <c r="BI631" s="9"/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/>
      <c r="BQ631" s="9" t="s">
        <v>80</v>
      </c>
      <c r="BR631" s="9" t="s">
        <v>81</v>
      </c>
      <c r="BS631" s="9"/>
      <c r="CGQ631" s="9" t="s">
        <v>70</v>
      </c>
    </row>
    <row r="632" spans="1:71 2227:2227" x14ac:dyDescent="0.25">
      <c r="A632" s="9" t="s">
        <v>70</v>
      </c>
      <c r="B632" s="10">
        <v>999054000033885</v>
      </c>
      <c r="C632" s="11" t="s">
        <v>86</v>
      </c>
      <c r="D632" s="9" t="s">
        <v>87</v>
      </c>
      <c r="E632" s="9" t="s">
        <v>255</v>
      </c>
      <c r="F632" s="9" t="s">
        <v>71</v>
      </c>
      <c r="G632" s="9" t="s">
        <v>119</v>
      </c>
      <c r="H632" s="9" t="s">
        <v>73</v>
      </c>
      <c r="I632" s="9">
        <v>1</v>
      </c>
      <c r="J632" s="9">
        <v>292</v>
      </c>
      <c r="K632" s="9">
        <v>436.4</v>
      </c>
      <c r="L632" s="9">
        <v>144.4</v>
      </c>
      <c r="M632" s="10">
        <v>87</v>
      </c>
      <c r="N632" s="9">
        <v>1.66</v>
      </c>
      <c r="O632" s="9">
        <v>0</v>
      </c>
      <c r="P632" s="9"/>
      <c r="Q632" s="9"/>
      <c r="R632" s="9"/>
      <c r="S632" s="9"/>
      <c r="T632" s="9"/>
      <c r="U632" s="9"/>
      <c r="V632" s="9">
        <v>292</v>
      </c>
      <c r="W632" s="9">
        <v>326</v>
      </c>
      <c r="X632" s="9">
        <v>16</v>
      </c>
      <c r="Y632" s="9">
        <v>34</v>
      </c>
      <c r="Z632" s="9">
        <v>2.13</v>
      </c>
      <c r="AA632" s="9"/>
      <c r="AB632" s="9">
        <v>326</v>
      </c>
      <c r="AC632" s="9">
        <v>436.4</v>
      </c>
      <c r="AD632" s="9">
        <v>71</v>
      </c>
      <c r="AE632" s="9">
        <v>110.4</v>
      </c>
      <c r="AF632" s="9">
        <v>1.55</v>
      </c>
      <c r="AG632" s="9"/>
      <c r="AH632" s="9">
        <v>0</v>
      </c>
      <c r="AI632" s="9"/>
      <c r="AJ632" s="9"/>
      <c r="AK632" s="9">
        <v>0</v>
      </c>
      <c r="AL632" s="9">
        <v>39764.53</v>
      </c>
      <c r="AM632" s="9">
        <v>935</v>
      </c>
      <c r="AN632" s="9">
        <f>Tabla1[[#This Row],[Costo Compra]]+Tabla1[[#This Row],[Otros Compra]]</f>
        <v>40699.53</v>
      </c>
      <c r="AO632" s="9" t="s">
        <v>285</v>
      </c>
      <c r="AP632" s="9" t="s">
        <v>256</v>
      </c>
      <c r="AQ632" s="9" t="s">
        <v>75</v>
      </c>
      <c r="AR632" s="9" t="s">
        <v>76</v>
      </c>
      <c r="AS632" s="9">
        <v>0</v>
      </c>
      <c r="AT632" s="9">
        <v>0</v>
      </c>
      <c r="AU632" s="9" t="s">
        <v>77</v>
      </c>
      <c r="AV632" s="9">
        <v>2020</v>
      </c>
      <c r="AW632" s="12">
        <v>44062</v>
      </c>
      <c r="AX632" s="12">
        <v>44133</v>
      </c>
      <c r="AY632" s="9">
        <v>0</v>
      </c>
      <c r="AZ632" s="9">
        <v>0</v>
      </c>
      <c r="BA632" s="9">
        <v>-40699.53</v>
      </c>
      <c r="BB632" s="9">
        <v>-281.85000000000002</v>
      </c>
      <c r="BC632" s="9">
        <v>3654</v>
      </c>
      <c r="BD632" s="9"/>
      <c r="BE632" s="9" t="s">
        <v>250</v>
      </c>
      <c r="BF632" s="9" t="s">
        <v>250</v>
      </c>
      <c r="BG632" s="9"/>
      <c r="BH632" s="9" t="s">
        <v>79</v>
      </c>
      <c r="BI632" s="9"/>
      <c r="BJ632" s="9">
        <v>0</v>
      </c>
      <c r="BK632" s="9">
        <v>0</v>
      </c>
      <c r="BL632" s="9">
        <v>0</v>
      </c>
      <c r="BM632" s="9">
        <v>0</v>
      </c>
      <c r="BN632" s="9">
        <v>0</v>
      </c>
      <c r="BO632" s="9">
        <v>0</v>
      </c>
      <c r="BP632" s="9"/>
      <c r="BQ632" s="9" t="s">
        <v>80</v>
      </c>
      <c r="BR632" s="9" t="s">
        <v>81</v>
      </c>
      <c r="BS632" s="13"/>
    </row>
    <row r="633" spans="1:71 2227:2227" x14ac:dyDescent="0.25">
      <c r="A633" s="9" t="s">
        <v>70</v>
      </c>
      <c r="B633" s="10">
        <v>999054000033885</v>
      </c>
      <c r="C633" s="11" t="s">
        <v>86</v>
      </c>
      <c r="D633" s="9" t="s">
        <v>87</v>
      </c>
      <c r="E633" s="9" t="s">
        <v>255</v>
      </c>
      <c r="F633" s="9" t="s">
        <v>71</v>
      </c>
      <c r="G633" s="9" t="s">
        <v>119</v>
      </c>
      <c r="H633" s="9" t="s">
        <v>73</v>
      </c>
      <c r="I633" s="9">
        <v>1</v>
      </c>
      <c r="J633" s="9">
        <v>292</v>
      </c>
      <c r="K633" s="9">
        <v>436.4</v>
      </c>
      <c r="L633" s="9">
        <v>144.4</v>
      </c>
      <c r="M633" s="10">
        <v>87</v>
      </c>
      <c r="N633" s="9">
        <v>1.66</v>
      </c>
      <c r="O633" s="9">
        <v>3.93</v>
      </c>
      <c r="P633" s="9"/>
      <c r="Q633" s="9"/>
      <c r="R633" s="9"/>
      <c r="S633" s="9"/>
      <c r="T633" s="9"/>
      <c r="U633" s="9"/>
      <c r="V633" s="9">
        <v>292</v>
      </c>
      <c r="W633" s="9">
        <v>326</v>
      </c>
      <c r="X633" s="9">
        <v>16</v>
      </c>
      <c r="Y633" s="9">
        <v>34</v>
      </c>
      <c r="Z633" s="9">
        <v>2.13</v>
      </c>
      <c r="AA633" s="9">
        <v>2.5499999999999998</v>
      </c>
      <c r="AB633" s="9">
        <v>326</v>
      </c>
      <c r="AC633" s="9">
        <v>436.4</v>
      </c>
      <c r="AD633" s="9">
        <v>71</v>
      </c>
      <c r="AE633" s="9">
        <v>110.4</v>
      </c>
      <c r="AF633" s="9">
        <v>1.55</v>
      </c>
      <c r="AG633" s="9">
        <v>4.3600000000000003</v>
      </c>
      <c r="AH633" s="9">
        <v>5.66</v>
      </c>
      <c r="AI633" s="9">
        <v>816.6</v>
      </c>
      <c r="AJ633" s="9">
        <v>567.77</v>
      </c>
      <c r="AK633" s="9">
        <v>62.04</v>
      </c>
      <c r="AL633" s="9">
        <v>39764.53</v>
      </c>
      <c r="AM633" s="9">
        <v>935</v>
      </c>
      <c r="AN633" s="9">
        <f>Tabla1[[#This Row],[Costo Compra]]+Tabla1[[#This Row],[Otros Compra]]</f>
        <v>40699.53</v>
      </c>
      <c r="AO633" s="9" t="s">
        <v>285</v>
      </c>
      <c r="AP633" s="9" t="s">
        <v>256</v>
      </c>
      <c r="AQ633" s="9" t="s">
        <v>75</v>
      </c>
      <c r="AR633" s="9" t="s">
        <v>76</v>
      </c>
      <c r="AS633" s="9">
        <v>6849.1</v>
      </c>
      <c r="AT633" s="9">
        <v>0</v>
      </c>
      <c r="AU633" s="9" t="s">
        <v>77</v>
      </c>
      <c r="AV633" s="9">
        <v>2020</v>
      </c>
      <c r="AW633" s="12">
        <v>44062</v>
      </c>
      <c r="AX633" s="12">
        <v>44133</v>
      </c>
      <c r="AY633" s="9">
        <v>0</v>
      </c>
      <c r="AZ633" s="9">
        <v>0</v>
      </c>
      <c r="BA633" s="9">
        <v>-47548.63</v>
      </c>
      <c r="BB633" s="9">
        <v>-329.28</v>
      </c>
      <c r="BC633" s="9">
        <v>3654</v>
      </c>
      <c r="BD633" s="9"/>
      <c r="BE633" s="9" t="s">
        <v>250</v>
      </c>
      <c r="BF633" s="9" t="s">
        <v>250</v>
      </c>
      <c r="BG633" s="9"/>
      <c r="BH633" s="9" t="s">
        <v>79</v>
      </c>
      <c r="BI633" s="9"/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/>
      <c r="BQ633" s="9" t="s">
        <v>80</v>
      </c>
      <c r="BR633" s="9" t="s">
        <v>81</v>
      </c>
      <c r="BS633" s="13"/>
    </row>
    <row r="634" spans="1:71 2227:2227" x14ac:dyDescent="0.25">
      <c r="A634" s="9" t="s">
        <v>70</v>
      </c>
      <c r="B634" s="10">
        <v>999054000033901</v>
      </c>
      <c r="C634" s="11" t="s">
        <v>86</v>
      </c>
      <c r="D634" s="9" t="s">
        <v>87</v>
      </c>
      <c r="E634" s="9" t="s">
        <v>257</v>
      </c>
      <c r="F634" s="9" t="s">
        <v>71</v>
      </c>
      <c r="G634" s="9" t="s">
        <v>119</v>
      </c>
      <c r="H634" s="9" t="s">
        <v>73</v>
      </c>
      <c r="I634" s="9">
        <v>1</v>
      </c>
      <c r="J634" s="9">
        <v>271</v>
      </c>
      <c r="K634" s="9">
        <v>414.4</v>
      </c>
      <c r="L634" s="9">
        <v>143.4</v>
      </c>
      <c r="M634" s="10">
        <v>89</v>
      </c>
      <c r="N634" s="9">
        <v>1.61</v>
      </c>
      <c r="O634" s="9">
        <v>0</v>
      </c>
      <c r="P634" s="9"/>
      <c r="Q634" s="9"/>
      <c r="R634" s="9"/>
      <c r="S634" s="9"/>
      <c r="T634" s="9"/>
      <c r="U634" s="9"/>
      <c r="V634" s="9">
        <v>271</v>
      </c>
      <c r="W634" s="9">
        <v>321</v>
      </c>
      <c r="X634" s="9">
        <v>18</v>
      </c>
      <c r="Y634" s="9">
        <v>50</v>
      </c>
      <c r="Z634" s="9">
        <v>2.78</v>
      </c>
      <c r="AA634" s="9"/>
      <c r="AB634" s="9">
        <v>321</v>
      </c>
      <c r="AC634" s="9">
        <v>414.4</v>
      </c>
      <c r="AD634" s="9">
        <v>71</v>
      </c>
      <c r="AE634" s="9">
        <v>93.4</v>
      </c>
      <c r="AF634" s="9">
        <v>1.32</v>
      </c>
      <c r="AG634" s="9"/>
      <c r="AH634" s="9">
        <v>0</v>
      </c>
      <c r="AI634" s="9"/>
      <c r="AJ634" s="9"/>
      <c r="AK634" s="9">
        <v>0</v>
      </c>
      <c r="AL634" s="9">
        <v>43086.23</v>
      </c>
      <c r="AM634" s="9">
        <v>1684.29</v>
      </c>
      <c r="AN634" s="9">
        <f>Tabla1[[#This Row],[Costo Compra]]+Tabla1[[#This Row],[Otros Compra]]</f>
        <v>44770.520000000004</v>
      </c>
      <c r="AO634" s="9" t="s">
        <v>282</v>
      </c>
      <c r="AP634" s="9" t="s">
        <v>238</v>
      </c>
      <c r="AQ634" s="9" t="s">
        <v>239</v>
      </c>
      <c r="AR634" s="9" t="s">
        <v>148</v>
      </c>
      <c r="AS634" s="9">
        <v>0</v>
      </c>
      <c r="AT634" s="9">
        <v>0</v>
      </c>
      <c r="AU634" s="9" t="s">
        <v>77</v>
      </c>
      <c r="AV634" s="9">
        <v>2020</v>
      </c>
      <c r="AW634" s="12">
        <v>44062</v>
      </c>
      <c r="AX634" s="12">
        <v>44133</v>
      </c>
      <c r="AY634" s="9">
        <v>0</v>
      </c>
      <c r="AZ634" s="9">
        <v>0</v>
      </c>
      <c r="BA634" s="9">
        <v>-44770.52</v>
      </c>
      <c r="BB634" s="9">
        <v>-312.20999999999998</v>
      </c>
      <c r="BC634" s="9">
        <v>3654</v>
      </c>
      <c r="BD634" s="9"/>
      <c r="BE634" s="9" t="s">
        <v>250</v>
      </c>
      <c r="BF634" s="9" t="s">
        <v>250</v>
      </c>
      <c r="BG634" s="9"/>
      <c r="BH634" s="9" t="s">
        <v>79</v>
      </c>
      <c r="BI634" s="9"/>
      <c r="BJ634" s="9">
        <v>0</v>
      </c>
      <c r="BK634" s="9">
        <v>0</v>
      </c>
      <c r="BL634" s="9">
        <v>0</v>
      </c>
      <c r="BM634" s="9">
        <v>0</v>
      </c>
      <c r="BN634" s="9">
        <v>0</v>
      </c>
      <c r="BO634" s="9">
        <v>0</v>
      </c>
      <c r="BP634" s="9"/>
      <c r="BQ634" s="9" t="s">
        <v>80</v>
      </c>
      <c r="BR634" s="9" t="s">
        <v>81</v>
      </c>
      <c r="BS634" s="13"/>
    </row>
    <row r="635" spans="1:71 2227:2227" x14ac:dyDescent="0.25">
      <c r="A635" s="9" t="s">
        <v>70</v>
      </c>
      <c r="B635" s="10">
        <v>999054000034104</v>
      </c>
      <c r="C635" s="11" t="s">
        <v>97</v>
      </c>
      <c r="D635" s="9" t="s">
        <v>87</v>
      </c>
      <c r="E635" s="9" t="s">
        <v>223</v>
      </c>
      <c r="F635" s="9" t="s">
        <v>71</v>
      </c>
      <c r="G635" s="9" t="s">
        <v>119</v>
      </c>
      <c r="H635" s="9" t="s">
        <v>73</v>
      </c>
      <c r="I635" s="9">
        <v>1</v>
      </c>
      <c r="J635" s="9">
        <v>206</v>
      </c>
      <c r="K635" s="9">
        <v>330.2</v>
      </c>
      <c r="L635" s="9">
        <v>124.2</v>
      </c>
      <c r="M635" s="10">
        <v>133</v>
      </c>
      <c r="N635" s="9">
        <v>0.93</v>
      </c>
      <c r="O635" s="9">
        <v>0</v>
      </c>
      <c r="P635" s="9"/>
      <c r="Q635" s="9"/>
      <c r="R635" s="9"/>
      <c r="S635" s="9"/>
      <c r="T635" s="9"/>
      <c r="U635" s="9"/>
      <c r="V635" s="9">
        <v>206</v>
      </c>
      <c r="W635" s="9">
        <v>218.5</v>
      </c>
      <c r="X635" s="9">
        <v>18</v>
      </c>
      <c r="Y635" s="9">
        <v>12.5</v>
      </c>
      <c r="Z635" s="9">
        <v>0.69</v>
      </c>
      <c r="AA635" s="9"/>
      <c r="AB635" s="9">
        <v>218.5</v>
      </c>
      <c r="AC635" s="9">
        <v>330.2</v>
      </c>
      <c r="AD635" s="9">
        <v>115</v>
      </c>
      <c r="AE635" s="9">
        <v>111.7</v>
      </c>
      <c r="AF635" s="9">
        <v>0.97</v>
      </c>
      <c r="AG635" s="9"/>
      <c r="AH635" s="9">
        <v>0</v>
      </c>
      <c r="AI635" s="9"/>
      <c r="AJ635" s="9"/>
      <c r="AK635" s="9">
        <v>0</v>
      </c>
      <c r="AL635" s="9">
        <v>25183.22</v>
      </c>
      <c r="AM635" s="9">
        <v>626.76</v>
      </c>
      <c r="AN635" s="9">
        <f>Tabla1[[#This Row],[Costo Compra]]+Tabla1[[#This Row],[Otros Compra]]</f>
        <v>25809.98</v>
      </c>
      <c r="AO635" s="9" t="s">
        <v>282</v>
      </c>
      <c r="AP635" s="9" t="s">
        <v>224</v>
      </c>
      <c r="AQ635" s="9" t="s">
        <v>147</v>
      </c>
      <c r="AR635" s="9" t="s">
        <v>148</v>
      </c>
      <c r="AS635" s="9">
        <v>0</v>
      </c>
      <c r="AT635" s="9">
        <v>0</v>
      </c>
      <c r="AU635" s="9" t="s">
        <v>77</v>
      </c>
      <c r="AV635" s="9">
        <v>2020</v>
      </c>
      <c r="AW635" s="12">
        <v>44018</v>
      </c>
      <c r="AX635" s="12">
        <v>44133</v>
      </c>
      <c r="AY635" s="9">
        <v>0</v>
      </c>
      <c r="AZ635" s="9">
        <v>0</v>
      </c>
      <c r="BA635" s="9">
        <v>-25809.98</v>
      </c>
      <c r="BB635" s="9">
        <v>-207.81</v>
      </c>
      <c r="BC635" s="9">
        <v>3654</v>
      </c>
      <c r="BD635" s="9"/>
      <c r="BE635" s="9" t="s">
        <v>250</v>
      </c>
      <c r="BF635" s="9" t="s">
        <v>250</v>
      </c>
      <c r="BG635" s="9"/>
      <c r="BH635" s="9" t="s">
        <v>99</v>
      </c>
      <c r="BI635" s="9"/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/>
      <c r="BQ635" s="9" t="s">
        <v>80</v>
      </c>
      <c r="BR635" s="9" t="s">
        <v>81</v>
      </c>
      <c r="BS635" s="13"/>
    </row>
    <row r="636" spans="1:71 2227:2227" x14ac:dyDescent="0.25">
      <c r="A636" s="9" t="s">
        <v>70</v>
      </c>
      <c r="B636" s="10">
        <v>999054000034113</v>
      </c>
      <c r="C636" s="11" t="s">
        <v>86</v>
      </c>
      <c r="D636" s="9" t="s">
        <v>87</v>
      </c>
      <c r="E636" s="9" t="s">
        <v>259</v>
      </c>
      <c r="F636" s="9" t="s">
        <v>71</v>
      </c>
      <c r="G636" s="9" t="s">
        <v>70</v>
      </c>
      <c r="H636" s="9" t="s">
        <v>73</v>
      </c>
      <c r="I636" s="9">
        <v>1</v>
      </c>
      <c r="J636" s="9">
        <v>228</v>
      </c>
      <c r="K636" s="9">
        <v>414.4</v>
      </c>
      <c r="L636" s="9">
        <v>186.4</v>
      </c>
      <c r="M636" s="10">
        <v>119</v>
      </c>
      <c r="N636" s="9">
        <v>1.57</v>
      </c>
      <c r="O636" s="9">
        <v>3.82</v>
      </c>
      <c r="P636" s="9"/>
      <c r="Q636" s="9"/>
      <c r="R636" s="9"/>
      <c r="S636" s="9"/>
      <c r="T636" s="9"/>
      <c r="U636" s="9"/>
      <c r="V636" s="9">
        <v>228</v>
      </c>
      <c r="W636" s="9">
        <v>276</v>
      </c>
      <c r="X636" s="9">
        <v>25</v>
      </c>
      <c r="Y636" s="9">
        <v>48</v>
      </c>
      <c r="Z636" s="9">
        <v>1.92</v>
      </c>
      <c r="AA636" s="9">
        <v>1.67</v>
      </c>
      <c r="AB636" s="9">
        <v>276</v>
      </c>
      <c r="AC636" s="9">
        <v>414.4</v>
      </c>
      <c r="AD636" s="9">
        <v>94</v>
      </c>
      <c r="AE636" s="9">
        <v>138.4</v>
      </c>
      <c r="AF636" s="9">
        <v>1.47</v>
      </c>
      <c r="AG636" s="9">
        <v>4.57</v>
      </c>
      <c r="AH636" s="9">
        <v>5.82</v>
      </c>
      <c r="AI636" s="9">
        <v>1083.98</v>
      </c>
      <c r="AJ636" s="9">
        <v>712.9</v>
      </c>
      <c r="AK636" s="9">
        <v>58.36</v>
      </c>
      <c r="AL636" s="9">
        <v>35237.360000000001</v>
      </c>
      <c r="AM636" s="9">
        <v>855.52</v>
      </c>
      <c r="AN636" s="9">
        <f>Tabla1[[#This Row],[Costo Compra]]+Tabla1[[#This Row],[Otros Compra]]</f>
        <v>36092.879999999997</v>
      </c>
      <c r="AO636" s="9" t="s">
        <v>240</v>
      </c>
      <c r="AP636" s="9" t="s">
        <v>260</v>
      </c>
      <c r="AQ636" s="9" t="s">
        <v>261</v>
      </c>
      <c r="AR636" s="9" t="s">
        <v>76</v>
      </c>
      <c r="AS636" s="9">
        <v>8077.67</v>
      </c>
      <c r="AT636" s="9">
        <v>0</v>
      </c>
      <c r="AU636" s="9" t="s">
        <v>77</v>
      </c>
      <c r="AV636" s="9">
        <v>2020</v>
      </c>
      <c r="AW636" s="12">
        <v>44039</v>
      </c>
      <c r="AX636" s="12">
        <v>44133</v>
      </c>
      <c r="AY636" s="9">
        <v>0</v>
      </c>
      <c r="AZ636" s="9">
        <v>0</v>
      </c>
      <c r="BA636" s="9">
        <v>-44170.55</v>
      </c>
      <c r="BB636" s="9">
        <v>-236.97</v>
      </c>
      <c r="BC636" s="9">
        <v>3653</v>
      </c>
      <c r="BD636" s="9"/>
      <c r="BE636" s="9" t="s">
        <v>250</v>
      </c>
      <c r="BF636" s="9" t="s">
        <v>250</v>
      </c>
      <c r="BG636" s="9"/>
      <c r="BH636" s="9" t="s">
        <v>79</v>
      </c>
      <c r="BI636" s="9"/>
      <c r="BJ636" s="9">
        <v>0</v>
      </c>
      <c r="BK636" s="9">
        <v>0</v>
      </c>
      <c r="BL636" s="9">
        <v>0</v>
      </c>
      <c r="BM636" s="9">
        <v>0</v>
      </c>
      <c r="BN636" s="9">
        <v>0</v>
      </c>
      <c r="BO636" s="9">
        <v>0</v>
      </c>
      <c r="BP636" s="9"/>
      <c r="BQ636" s="9" t="s">
        <v>80</v>
      </c>
      <c r="BR636" s="9" t="s">
        <v>81</v>
      </c>
      <c r="BS636" s="13"/>
    </row>
    <row r="637" spans="1:71 2227:2227" x14ac:dyDescent="0.25">
      <c r="A637" s="9" t="s">
        <v>70</v>
      </c>
      <c r="B637" s="10">
        <v>999054000034125</v>
      </c>
      <c r="C637" s="11" t="s">
        <v>97</v>
      </c>
      <c r="D637" s="9" t="s">
        <v>91</v>
      </c>
      <c r="E637" s="9" t="s">
        <v>149</v>
      </c>
      <c r="F637" s="9" t="s">
        <v>71</v>
      </c>
      <c r="G637" s="9" t="s">
        <v>119</v>
      </c>
      <c r="H637" s="9" t="s">
        <v>73</v>
      </c>
      <c r="I637" s="9">
        <v>1</v>
      </c>
      <c r="J637" s="9">
        <v>162.5</v>
      </c>
      <c r="K637" s="9">
        <v>350.2</v>
      </c>
      <c r="L637" s="9">
        <v>187.7</v>
      </c>
      <c r="M637" s="10">
        <v>221</v>
      </c>
      <c r="N637" s="9">
        <v>0.85</v>
      </c>
      <c r="O637" s="9">
        <v>0</v>
      </c>
      <c r="P637" s="9"/>
      <c r="Q637" s="9"/>
      <c r="R637" s="9"/>
      <c r="S637" s="9"/>
      <c r="T637" s="9"/>
      <c r="U637" s="9"/>
      <c r="V637" s="9">
        <v>162.5</v>
      </c>
      <c r="W637" s="9">
        <v>243.2</v>
      </c>
      <c r="X637" s="9">
        <v>120</v>
      </c>
      <c r="Y637" s="9">
        <v>80.7</v>
      </c>
      <c r="Z637" s="9">
        <v>0.67</v>
      </c>
      <c r="AA637" s="9"/>
      <c r="AB637" s="9">
        <v>243.2</v>
      </c>
      <c r="AC637" s="9">
        <v>350.2</v>
      </c>
      <c r="AD637" s="9">
        <v>101</v>
      </c>
      <c r="AE637" s="9">
        <v>107</v>
      </c>
      <c r="AF637" s="9">
        <v>1.06</v>
      </c>
      <c r="AG637" s="9"/>
      <c r="AH637" s="9">
        <v>0</v>
      </c>
      <c r="AI637" s="9"/>
      <c r="AJ637" s="9"/>
      <c r="AK637" s="9">
        <v>0</v>
      </c>
      <c r="AL637" s="9">
        <v>23379.45</v>
      </c>
      <c r="AM637" s="9">
        <v>573.16999999999996</v>
      </c>
      <c r="AN637" s="9">
        <f>Tabla1[[#This Row],[Costo Compra]]+Tabla1[[#This Row],[Otros Compra]]</f>
        <v>23952.62</v>
      </c>
      <c r="AO637" s="9" t="s">
        <v>286</v>
      </c>
      <c r="AP637" s="9" t="s">
        <v>150</v>
      </c>
      <c r="AQ637" s="9" t="s">
        <v>151</v>
      </c>
      <c r="AR637" s="9" t="s">
        <v>95</v>
      </c>
      <c r="AS637" s="9">
        <v>0</v>
      </c>
      <c r="AT637" s="9">
        <v>0</v>
      </c>
      <c r="AU637" s="9" t="s">
        <v>77</v>
      </c>
      <c r="AV637" s="9">
        <v>2020</v>
      </c>
      <c r="AW637" s="12">
        <v>44032</v>
      </c>
      <c r="AX637" s="12">
        <v>44133</v>
      </c>
      <c r="AY637" s="9">
        <v>0</v>
      </c>
      <c r="AZ637" s="9">
        <v>0</v>
      </c>
      <c r="BA637" s="9">
        <v>-23952.62</v>
      </c>
      <c r="BB637" s="9">
        <v>-127.61</v>
      </c>
      <c r="BC637" s="9">
        <v>3654</v>
      </c>
      <c r="BD637" s="9"/>
      <c r="BE637" s="9" t="s">
        <v>251</v>
      </c>
      <c r="BF637" s="9" t="s">
        <v>251</v>
      </c>
      <c r="BG637" s="9"/>
      <c r="BH637" s="9" t="s">
        <v>99</v>
      </c>
      <c r="BI637" s="9"/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/>
      <c r="BQ637" s="9" t="s">
        <v>80</v>
      </c>
      <c r="BR637" s="9" t="s">
        <v>81</v>
      </c>
      <c r="BS637" s="13"/>
    </row>
    <row r="638" spans="1:71 2227:2227" x14ac:dyDescent="0.25">
      <c r="A638" s="9" t="s">
        <v>70</v>
      </c>
      <c r="B638" s="10">
        <v>999054000034140</v>
      </c>
      <c r="C638" s="11" t="s">
        <v>86</v>
      </c>
      <c r="D638" s="9" t="s">
        <v>87</v>
      </c>
      <c r="E638" s="9" t="s">
        <v>181</v>
      </c>
      <c r="F638" s="9" t="s">
        <v>71</v>
      </c>
      <c r="G638" s="9" t="s">
        <v>119</v>
      </c>
      <c r="H638" s="9" t="s">
        <v>73</v>
      </c>
      <c r="I638" s="9">
        <v>1</v>
      </c>
      <c r="J638" s="9">
        <v>181.5</v>
      </c>
      <c r="K638" s="9">
        <v>419.4</v>
      </c>
      <c r="L638" s="9">
        <v>237.9</v>
      </c>
      <c r="M638" s="10">
        <v>211</v>
      </c>
      <c r="N638" s="9">
        <v>1.1299999999999999</v>
      </c>
      <c r="O638" s="9">
        <v>0</v>
      </c>
      <c r="P638" s="9">
        <v>193.5</v>
      </c>
      <c r="Q638" s="9">
        <v>251</v>
      </c>
      <c r="R638" s="9">
        <v>75</v>
      </c>
      <c r="S638" s="9">
        <v>57.5</v>
      </c>
      <c r="T638" s="9">
        <v>0.77</v>
      </c>
      <c r="U638" s="9"/>
      <c r="V638" s="9">
        <v>181.5</v>
      </c>
      <c r="W638" s="9">
        <v>193.5</v>
      </c>
      <c r="X638" s="9">
        <v>22</v>
      </c>
      <c r="Y638" s="9">
        <v>12</v>
      </c>
      <c r="Z638" s="9">
        <v>0.55000000000000004</v>
      </c>
      <c r="AA638" s="9"/>
      <c r="AB638" s="9"/>
      <c r="AC638" s="9"/>
      <c r="AD638" s="9"/>
      <c r="AE638" s="9"/>
      <c r="AF638" s="9"/>
      <c r="AG638" s="9"/>
      <c r="AH638" s="9">
        <v>0</v>
      </c>
      <c r="AI638" s="9"/>
      <c r="AJ638" s="9"/>
      <c r="AK638" s="9">
        <v>0</v>
      </c>
      <c r="AL638" s="9">
        <v>26556.18</v>
      </c>
      <c r="AM638" s="9">
        <v>177.66</v>
      </c>
      <c r="AN638" s="9">
        <f>Tabla1[[#This Row],[Costo Compra]]+Tabla1[[#This Row],[Otros Compra]]</f>
        <v>26733.84</v>
      </c>
      <c r="AO638" s="9" t="s">
        <v>284</v>
      </c>
      <c r="AP638" s="9" t="s">
        <v>170</v>
      </c>
      <c r="AQ638" s="9" t="s">
        <v>116</v>
      </c>
      <c r="AR638" s="9" t="s">
        <v>76</v>
      </c>
      <c r="AS638" s="9">
        <v>0</v>
      </c>
      <c r="AT638" s="9">
        <v>0</v>
      </c>
      <c r="AU638" s="9" t="s">
        <v>77</v>
      </c>
      <c r="AV638" s="9">
        <v>2020</v>
      </c>
      <c r="AW638" s="12">
        <v>44019</v>
      </c>
      <c r="AX638" s="12">
        <v>44133</v>
      </c>
      <c r="AY638" s="9">
        <v>0</v>
      </c>
      <c r="AZ638" s="9">
        <v>0</v>
      </c>
      <c r="BA638" s="9">
        <v>-26733.84</v>
      </c>
      <c r="BB638" s="9">
        <v>-112.37</v>
      </c>
      <c r="BC638" s="9">
        <v>3654</v>
      </c>
      <c r="BD638" s="9"/>
      <c r="BE638" s="9" t="s">
        <v>250</v>
      </c>
      <c r="BF638" s="9" t="s">
        <v>250</v>
      </c>
      <c r="BG638" s="9"/>
      <c r="BH638" s="9" t="s">
        <v>79</v>
      </c>
      <c r="BI638" s="9"/>
      <c r="BJ638" s="9">
        <v>0</v>
      </c>
      <c r="BK638" s="9">
        <v>0</v>
      </c>
      <c r="BL638" s="9">
        <v>0</v>
      </c>
      <c r="BM638" s="9">
        <v>0</v>
      </c>
      <c r="BN638" s="9">
        <v>0</v>
      </c>
      <c r="BO638" s="9">
        <v>0</v>
      </c>
      <c r="BP638" s="9"/>
      <c r="BQ638" s="9" t="s">
        <v>80</v>
      </c>
      <c r="BR638" s="9" t="s">
        <v>81</v>
      </c>
      <c r="BS638" s="13"/>
    </row>
    <row r="639" spans="1:71 2227:2227" x14ac:dyDescent="0.25">
      <c r="A639" s="9" t="s">
        <v>70</v>
      </c>
      <c r="B639" s="10">
        <v>999054000034140</v>
      </c>
      <c r="C639" s="11" t="s">
        <v>86</v>
      </c>
      <c r="D639" s="9" t="s">
        <v>87</v>
      </c>
      <c r="E639" s="9" t="s">
        <v>181</v>
      </c>
      <c r="F639" s="9" t="s">
        <v>71</v>
      </c>
      <c r="G639" s="9" t="s">
        <v>119</v>
      </c>
      <c r="H639" s="9" t="s">
        <v>73</v>
      </c>
      <c r="I639" s="9">
        <v>1</v>
      </c>
      <c r="J639" s="9">
        <v>181.5</v>
      </c>
      <c r="K639" s="9">
        <v>419.4</v>
      </c>
      <c r="L639" s="9">
        <v>237.9</v>
      </c>
      <c r="M639" s="10">
        <v>211</v>
      </c>
      <c r="N639" s="9">
        <v>1.1299999999999999</v>
      </c>
      <c r="O639" s="9">
        <v>4.29</v>
      </c>
      <c r="P639" s="9">
        <v>193.5</v>
      </c>
      <c r="Q639" s="9">
        <v>251</v>
      </c>
      <c r="R639" s="9">
        <v>75</v>
      </c>
      <c r="S639" s="9">
        <v>57.5</v>
      </c>
      <c r="T639" s="9">
        <v>0.77</v>
      </c>
      <c r="U639" s="9">
        <v>3.82</v>
      </c>
      <c r="V639" s="9">
        <v>181.5</v>
      </c>
      <c r="W639" s="9">
        <v>193.5</v>
      </c>
      <c r="X639" s="9">
        <v>22</v>
      </c>
      <c r="Y639" s="9">
        <v>12</v>
      </c>
      <c r="Z639" s="9">
        <v>0.55000000000000004</v>
      </c>
      <c r="AA639" s="9">
        <v>4.8099999999999996</v>
      </c>
      <c r="AB639" s="9"/>
      <c r="AC639" s="9"/>
      <c r="AD639" s="9"/>
      <c r="AE639" s="9"/>
      <c r="AF639" s="9"/>
      <c r="AG639" s="9"/>
      <c r="AH639" s="9">
        <v>6.83</v>
      </c>
      <c r="AI639" s="9">
        <v>1625.22</v>
      </c>
      <c r="AJ639" s="9">
        <v>1021.19</v>
      </c>
      <c r="AK639" s="9">
        <v>65.77</v>
      </c>
      <c r="AL639" s="9">
        <v>26556.18</v>
      </c>
      <c r="AM639" s="9">
        <v>177.66</v>
      </c>
      <c r="AN639" s="9">
        <f>Tabla1[[#This Row],[Costo Compra]]+Tabla1[[#This Row],[Otros Compra]]</f>
        <v>26733.84</v>
      </c>
      <c r="AO639" s="9" t="s">
        <v>284</v>
      </c>
      <c r="AP639" s="9" t="s">
        <v>170</v>
      </c>
      <c r="AQ639" s="9" t="s">
        <v>116</v>
      </c>
      <c r="AR639" s="9" t="s">
        <v>76</v>
      </c>
      <c r="AS639" s="9">
        <v>11075.7</v>
      </c>
      <c r="AT639" s="9">
        <v>0</v>
      </c>
      <c r="AU639" s="9" t="s">
        <v>77</v>
      </c>
      <c r="AV639" s="9">
        <v>2020</v>
      </c>
      <c r="AW639" s="12">
        <v>44019</v>
      </c>
      <c r="AX639" s="12">
        <v>44133</v>
      </c>
      <c r="AY639" s="9">
        <v>0</v>
      </c>
      <c r="AZ639" s="9">
        <v>0</v>
      </c>
      <c r="BA639" s="9">
        <v>-37809.54</v>
      </c>
      <c r="BB639" s="9">
        <v>-158.93</v>
      </c>
      <c r="BC639" s="9">
        <v>3654</v>
      </c>
      <c r="BD639" s="9"/>
      <c r="BE639" s="9" t="s">
        <v>250</v>
      </c>
      <c r="BF639" s="9" t="s">
        <v>250</v>
      </c>
      <c r="BG639" s="9"/>
      <c r="BH639" s="9" t="s">
        <v>79</v>
      </c>
      <c r="BI639" s="9"/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/>
      <c r="BQ639" s="9" t="s">
        <v>80</v>
      </c>
      <c r="BR639" s="9" t="s">
        <v>81</v>
      </c>
      <c r="BS639" s="13"/>
    </row>
    <row r="640" spans="1:71 2227:2227" x14ac:dyDescent="0.25">
      <c r="A640" s="9" t="s">
        <v>70</v>
      </c>
      <c r="B640" s="10">
        <v>999054000034154</v>
      </c>
      <c r="C640" s="11" t="s">
        <v>97</v>
      </c>
      <c r="D640" s="9" t="s">
        <v>87</v>
      </c>
      <c r="E640" s="9" t="s">
        <v>216</v>
      </c>
      <c r="F640" s="9" t="s">
        <v>71</v>
      </c>
      <c r="G640" s="9" t="s">
        <v>119</v>
      </c>
      <c r="H640" s="9" t="s">
        <v>73</v>
      </c>
      <c r="I640" s="9">
        <v>1</v>
      </c>
      <c r="J640" s="9">
        <v>184.5</v>
      </c>
      <c r="K640" s="9">
        <v>358.2</v>
      </c>
      <c r="L640" s="9">
        <v>173.7</v>
      </c>
      <c r="M640" s="10">
        <v>163</v>
      </c>
      <c r="N640" s="9">
        <v>1.07</v>
      </c>
      <c r="O640" s="9">
        <v>0</v>
      </c>
      <c r="P640" s="9">
        <v>211.5</v>
      </c>
      <c r="Q640" s="9">
        <v>294</v>
      </c>
      <c r="R640" s="9">
        <v>90</v>
      </c>
      <c r="S640" s="9">
        <v>82.5</v>
      </c>
      <c r="T640" s="9">
        <v>0.92</v>
      </c>
      <c r="U640" s="9"/>
      <c r="V640" s="9">
        <v>184.5</v>
      </c>
      <c r="W640" s="9">
        <v>211.5</v>
      </c>
      <c r="X640" s="9">
        <v>21</v>
      </c>
      <c r="Y640" s="9">
        <v>27</v>
      </c>
      <c r="Z640" s="9">
        <v>1.29</v>
      </c>
      <c r="AA640" s="9"/>
      <c r="AB640" s="9"/>
      <c r="AC640" s="9"/>
      <c r="AD640" s="9"/>
      <c r="AE640" s="9"/>
      <c r="AF640" s="9"/>
      <c r="AG640" s="9"/>
      <c r="AH640" s="9">
        <v>0</v>
      </c>
      <c r="AI640" s="9"/>
      <c r="AJ640" s="9"/>
      <c r="AK640" s="9">
        <v>0</v>
      </c>
      <c r="AL640" s="9">
        <v>30622.57</v>
      </c>
      <c r="AM640" s="9">
        <v>592</v>
      </c>
      <c r="AN640" s="9">
        <f>Tabla1[[#This Row],[Costo Compra]]+Tabla1[[#This Row],[Otros Compra]]</f>
        <v>31214.57</v>
      </c>
      <c r="AO640" s="9" t="s">
        <v>282</v>
      </c>
      <c r="AP640" s="9" t="s">
        <v>217</v>
      </c>
      <c r="AQ640" s="9" t="s">
        <v>218</v>
      </c>
      <c r="AR640" s="9" t="s">
        <v>148</v>
      </c>
      <c r="AS640" s="9">
        <v>0</v>
      </c>
      <c r="AT640" s="9">
        <v>0</v>
      </c>
      <c r="AU640" s="9" t="s">
        <v>77</v>
      </c>
      <c r="AV640" s="9">
        <v>2020</v>
      </c>
      <c r="AW640" s="12">
        <v>44081</v>
      </c>
      <c r="AX640" s="12">
        <v>44133</v>
      </c>
      <c r="AY640" s="9">
        <v>0</v>
      </c>
      <c r="AZ640" s="9">
        <v>0</v>
      </c>
      <c r="BA640" s="9">
        <v>-31214.57</v>
      </c>
      <c r="BB640" s="9">
        <v>-179.7</v>
      </c>
      <c r="BC640" s="9">
        <v>3654</v>
      </c>
      <c r="BD640" s="9"/>
      <c r="BE640" s="9" t="s">
        <v>250</v>
      </c>
      <c r="BF640" s="9" t="s">
        <v>250</v>
      </c>
      <c r="BG640" s="9"/>
      <c r="BH640" s="9" t="s">
        <v>99</v>
      </c>
      <c r="BI640" s="9"/>
      <c r="BJ640" s="9">
        <v>0</v>
      </c>
      <c r="BK640" s="9">
        <v>0</v>
      </c>
      <c r="BL640" s="9">
        <v>0</v>
      </c>
      <c r="BM640" s="9">
        <v>0</v>
      </c>
      <c r="BN640" s="9">
        <v>0</v>
      </c>
      <c r="BO640" s="9">
        <v>0</v>
      </c>
      <c r="BP640" s="9"/>
      <c r="BQ640" s="9" t="s">
        <v>80</v>
      </c>
      <c r="BR640" s="9" t="s">
        <v>81</v>
      </c>
      <c r="BS640" s="13"/>
    </row>
    <row r="641" spans="1:71" x14ac:dyDescent="0.25">
      <c r="A641" s="9" t="s">
        <v>70</v>
      </c>
      <c r="B641" s="10">
        <v>999054000034154</v>
      </c>
      <c r="C641" s="11" t="s">
        <v>97</v>
      </c>
      <c r="D641" s="9" t="s">
        <v>87</v>
      </c>
      <c r="E641" s="9" t="s">
        <v>216</v>
      </c>
      <c r="F641" s="9" t="s">
        <v>71</v>
      </c>
      <c r="G641" s="9" t="s">
        <v>119</v>
      </c>
      <c r="H641" s="9" t="s">
        <v>73</v>
      </c>
      <c r="I641" s="9">
        <v>1</v>
      </c>
      <c r="J641" s="9">
        <v>184.5</v>
      </c>
      <c r="K641" s="9">
        <v>358.2</v>
      </c>
      <c r="L641" s="9">
        <v>173.7</v>
      </c>
      <c r="M641" s="10">
        <v>163</v>
      </c>
      <c r="N641" s="9">
        <v>1.07</v>
      </c>
      <c r="O641" s="9">
        <v>4</v>
      </c>
      <c r="P641" s="9">
        <v>211.5</v>
      </c>
      <c r="Q641" s="9">
        <v>294</v>
      </c>
      <c r="R641" s="9">
        <v>90</v>
      </c>
      <c r="S641" s="9">
        <v>82.5</v>
      </c>
      <c r="T641" s="9">
        <v>0.92</v>
      </c>
      <c r="U641" s="9">
        <v>3.92</v>
      </c>
      <c r="V641" s="9">
        <v>184.5</v>
      </c>
      <c r="W641" s="9">
        <v>211.5</v>
      </c>
      <c r="X641" s="9">
        <v>21</v>
      </c>
      <c r="Y641" s="9">
        <v>27</v>
      </c>
      <c r="Z641" s="9">
        <v>1.29</v>
      </c>
      <c r="AA641" s="9">
        <v>1.1299999999999999</v>
      </c>
      <c r="AB641" s="9"/>
      <c r="AC641" s="9"/>
      <c r="AD641" s="9"/>
      <c r="AE641" s="9"/>
      <c r="AF641" s="9"/>
      <c r="AG641" s="9"/>
      <c r="AH641" s="9">
        <v>6.44</v>
      </c>
      <c r="AI641" s="9">
        <v>1119.1300000000001</v>
      </c>
      <c r="AJ641" s="9">
        <v>695.33</v>
      </c>
      <c r="AK641" s="9">
        <v>119.28</v>
      </c>
      <c r="AL641" s="9">
        <v>30622.57</v>
      </c>
      <c r="AM641" s="9">
        <v>592</v>
      </c>
      <c r="AN641" s="9">
        <f>Tabla1[[#This Row],[Costo Compra]]+Tabla1[[#This Row],[Otros Compra]]</f>
        <v>31214.57</v>
      </c>
      <c r="AO641" s="9" t="s">
        <v>282</v>
      </c>
      <c r="AP641" s="9" t="s">
        <v>217</v>
      </c>
      <c r="AQ641" s="9" t="s">
        <v>218</v>
      </c>
      <c r="AR641" s="9" t="s">
        <v>148</v>
      </c>
      <c r="AS641" s="9">
        <v>7657.77</v>
      </c>
      <c r="AT641" s="9">
        <v>0</v>
      </c>
      <c r="AU641" s="9" t="s">
        <v>77</v>
      </c>
      <c r="AV641" s="9">
        <v>2020</v>
      </c>
      <c r="AW641" s="12">
        <v>44081</v>
      </c>
      <c r="AX641" s="12">
        <v>44133</v>
      </c>
      <c r="AY641" s="9">
        <v>0</v>
      </c>
      <c r="AZ641" s="9">
        <v>0</v>
      </c>
      <c r="BA641" s="9">
        <v>-38872.339999999997</v>
      </c>
      <c r="BB641" s="9">
        <v>-223.79</v>
      </c>
      <c r="BC641" s="9">
        <v>3654</v>
      </c>
      <c r="BD641" s="9"/>
      <c r="BE641" s="9" t="s">
        <v>250</v>
      </c>
      <c r="BF641" s="9" t="s">
        <v>250</v>
      </c>
      <c r="BG641" s="9"/>
      <c r="BH641" s="9" t="s">
        <v>99</v>
      </c>
      <c r="BI641" s="9"/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/>
      <c r="BQ641" s="9" t="s">
        <v>80</v>
      </c>
      <c r="BR641" s="9" t="s">
        <v>81</v>
      </c>
      <c r="BS641" s="13"/>
    </row>
    <row r="642" spans="1:71" x14ac:dyDescent="0.25">
      <c r="A642" s="9" t="s">
        <v>70</v>
      </c>
      <c r="B642" s="10">
        <v>999054000034176</v>
      </c>
      <c r="C642" s="11" t="s">
        <v>97</v>
      </c>
      <c r="D642" s="9" t="s">
        <v>87</v>
      </c>
      <c r="E642" s="9" t="s">
        <v>145</v>
      </c>
      <c r="F642" s="9" t="s">
        <v>71</v>
      </c>
      <c r="G642" s="9" t="s">
        <v>119</v>
      </c>
      <c r="H642" s="9" t="s">
        <v>73</v>
      </c>
      <c r="I642" s="9">
        <v>1</v>
      </c>
      <c r="J642" s="9">
        <v>194</v>
      </c>
      <c r="K642" s="9">
        <v>326.2</v>
      </c>
      <c r="L642" s="9">
        <v>132.19999999999999</v>
      </c>
      <c r="M642" s="10">
        <v>222</v>
      </c>
      <c r="N642" s="9">
        <v>0.6</v>
      </c>
      <c r="O642" s="9">
        <v>8.43</v>
      </c>
      <c r="P642" s="9">
        <v>209</v>
      </c>
      <c r="Q642" s="9">
        <v>263</v>
      </c>
      <c r="R642" s="9">
        <v>137</v>
      </c>
      <c r="S642" s="9">
        <v>54</v>
      </c>
      <c r="T642" s="9">
        <v>0.39</v>
      </c>
      <c r="U642" s="9">
        <v>12.58</v>
      </c>
      <c r="V642" s="9">
        <v>194</v>
      </c>
      <c r="W642" s="9">
        <v>209</v>
      </c>
      <c r="X642" s="9">
        <v>33</v>
      </c>
      <c r="Y642" s="9">
        <v>15</v>
      </c>
      <c r="Z642" s="9">
        <v>0.45</v>
      </c>
      <c r="AA642" s="9">
        <v>4.37</v>
      </c>
      <c r="AB642" s="9"/>
      <c r="AC642" s="9"/>
      <c r="AD642" s="9"/>
      <c r="AE642" s="9"/>
      <c r="AF642" s="9"/>
      <c r="AG642" s="9"/>
      <c r="AH642" s="9">
        <v>13.36</v>
      </c>
      <c r="AI642" s="9">
        <v>1765.8</v>
      </c>
      <c r="AJ642" s="9">
        <v>1114.82</v>
      </c>
      <c r="AK642" s="9">
        <v>190.9</v>
      </c>
      <c r="AL642" s="9">
        <v>27238.99</v>
      </c>
      <c r="AM642" s="9">
        <v>1205.6400000000001</v>
      </c>
      <c r="AN642" s="9">
        <f>Tabla1[[#This Row],[Costo Compra]]+Tabla1[[#This Row],[Otros Compra]]</f>
        <v>28444.63</v>
      </c>
      <c r="AO642" s="9" t="s">
        <v>282</v>
      </c>
      <c r="AP642" s="9" t="s">
        <v>146</v>
      </c>
      <c r="AQ642" s="9" t="s">
        <v>147</v>
      </c>
      <c r="AR642" s="9" t="s">
        <v>148</v>
      </c>
      <c r="AS642" s="9">
        <v>12065.12</v>
      </c>
      <c r="AT642" s="9">
        <v>0</v>
      </c>
      <c r="AU642" s="9" t="s">
        <v>77</v>
      </c>
      <c r="AV642" s="9">
        <v>2020</v>
      </c>
      <c r="AW642" s="12">
        <v>44081</v>
      </c>
      <c r="AX642" s="12">
        <v>44133</v>
      </c>
      <c r="AY642" s="9">
        <v>0</v>
      </c>
      <c r="AZ642" s="9">
        <v>0</v>
      </c>
      <c r="BA642" s="9">
        <v>-40509.75</v>
      </c>
      <c r="BB642" s="9">
        <v>-306.43</v>
      </c>
      <c r="BC642" s="9">
        <v>3654</v>
      </c>
      <c r="BD642" s="9"/>
      <c r="BE642" s="9" t="s">
        <v>250</v>
      </c>
      <c r="BF642" s="9" t="s">
        <v>250</v>
      </c>
      <c r="BG642" s="9"/>
      <c r="BH642" s="9" t="s">
        <v>99</v>
      </c>
      <c r="BI642" s="9"/>
      <c r="BJ642" s="9">
        <v>0</v>
      </c>
      <c r="BK642" s="9">
        <v>0</v>
      </c>
      <c r="BL642" s="9">
        <v>0</v>
      </c>
      <c r="BM642" s="9">
        <v>0</v>
      </c>
      <c r="BN642" s="9">
        <v>0</v>
      </c>
      <c r="BO642" s="9">
        <v>0</v>
      </c>
      <c r="BP642" s="9"/>
      <c r="BQ642" s="9" t="s">
        <v>80</v>
      </c>
      <c r="BR642" s="9" t="s">
        <v>81</v>
      </c>
      <c r="BS642" s="13"/>
    </row>
    <row r="643" spans="1:71" x14ac:dyDescent="0.25">
      <c r="A643" s="9" t="s">
        <v>70</v>
      </c>
      <c r="B643" s="10">
        <v>999054000034191</v>
      </c>
      <c r="C643" s="11" t="s">
        <v>97</v>
      </c>
      <c r="D643" s="9" t="s">
        <v>87</v>
      </c>
      <c r="E643" s="9" t="s">
        <v>161</v>
      </c>
      <c r="F643" s="9" t="s">
        <v>71</v>
      </c>
      <c r="G643" s="9" t="s">
        <v>119</v>
      </c>
      <c r="H643" s="9" t="s">
        <v>73</v>
      </c>
      <c r="I643" s="9">
        <v>1</v>
      </c>
      <c r="J643" s="9">
        <v>163</v>
      </c>
      <c r="K643" s="9">
        <v>327.2</v>
      </c>
      <c r="L643" s="9">
        <v>164.2</v>
      </c>
      <c r="M643" s="10">
        <v>204</v>
      </c>
      <c r="N643" s="9">
        <v>0.8</v>
      </c>
      <c r="O643" s="9">
        <v>0</v>
      </c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>
        <v>163</v>
      </c>
      <c r="AC643" s="9">
        <v>327.2</v>
      </c>
      <c r="AD643" s="9">
        <v>204</v>
      </c>
      <c r="AE643" s="9">
        <v>164.2</v>
      </c>
      <c r="AF643" s="9">
        <v>0.8</v>
      </c>
      <c r="AG643" s="9"/>
      <c r="AH643" s="9">
        <v>0</v>
      </c>
      <c r="AI643" s="9"/>
      <c r="AJ643" s="9"/>
      <c r="AK643" s="9">
        <v>0</v>
      </c>
      <c r="AL643" s="9">
        <v>14974.5</v>
      </c>
      <c r="AM643" s="9">
        <v>581.02</v>
      </c>
      <c r="AN643" s="9">
        <f>Tabla1[[#This Row],[Costo Compra]]+Tabla1[[#This Row],[Otros Compra]]</f>
        <v>15555.52</v>
      </c>
      <c r="AO643" s="9" t="s">
        <v>240</v>
      </c>
      <c r="AP643" s="9" t="s">
        <v>162</v>
      </c>
      <c r="AQ643" s="9" t="s">
        <v>163</v>
      </c>
      <c r="AR643" s="9" t="s">
        <v>148</v>
      </c>
      <c r="AS643" s="9">
        <v>0</v>
      </c>
      <c r="AT643" s="9">
        <v>0</v>
      </c>
      <c r="AU643" s="9" t="s">
        <v>77</v>
      </c>
      <c r="AV643" s="9">
        <v>2020</v>
      </c>
      <c r="AW643" s="12">
        <v>43929</v>
      </c>
      <c r="AX643" s="12">
        <v>44133</v>
      </c>
      <c r="AY643" s="9">
        <v>0</v>
      </c>
      <c r="AZ643" s="9">
        <v>0</v>
      </c>
      <c r="BA643" s="9">
        <v>-15555.52</v>
      </c>
      <c r="BB643" s="9">
        <v>-94.74</v>
      </c>
      <c r="BC643" s="9">
        <v>3654</v>
      </c>
      <c r="BD643" s="9"/>
      <c r="BE643" s="9" t="s">
        <v>253</v>
      </c>
      <c r="BF643" s="9" t="s">
        <v>253</v>
      </c>
      <c r="BG643" s="9"/>
      <c r="BH643" s="9" t="s">
        <v>99</v>
      </c>
      <c r="BI643" s="9"/>
      <c r="BJ643" s="9">
        <v>0</v>
      </c>
      <c r="BK643" s="9">
        <v>0</v>
      </c>
      <c r="BL643" s="9">
        <v>0</v>
      </c>
      <c r="BM643" s="9">
        <v>0</v>
      </c>
      <c r="BN643" s="9">
        <v>0</v>
      </c>
      <c r="BO643" s="9">
        <v>0</v>
      </c>
      <c r="BP643" s="9"/>
      <c r="BQ643" s="9" t="s">
        <v>80</v>
      </c>
      <c r="BR643" s="9" t="s">
        <v>81</v>
      </c>
      <c r="BS643" s="13"/>
    </row>
    <row r="644" spans="1:71" x14ac:dyDescent="0.25">
      <c r="A644" s="9" t="s">
        <v>70</v>
      </c>
      <c r="B644" s="10">
        <v>999054000034269</v>
      </c>
      <c r="C644" s="11" t="s">
        <v>97</v>
      </c>
      <c r="D644" s="9"/>
      <c r="E644" s="9" t="s">
        <v>158</v>
      </c>
      <c r="F644" s="9" t="s">
        <v>71</v>
      </c>
      <c r="G644" s="9" t="s">
        <v>119</v>
      </c>
      <c r="H644" s="9" t="s">
        <v>73</v>
      </c>
      <c r="I644" s="9">
        <v>1</v>
      </c>
      <c r="J644" s="9">
        <v>167.9</v>
      </c>
      <c r="K644" s="9">
        <v>347.2</v>
      </c>
      <c r="L644" s="9">
        <v>179.3</v>
      </c>
      <c r="M644" s="10">
        <v>208</v>
      </c>
      <c r="N644" s="9">
        <v>0.86</v>
      </c>
      <c r="O644" s="9">
        <v>0</v>
      </c>
      <c r="P644" s="9">
        <v>193</v>
      </c>
      <c r="Q644" s="9">
        <v>292</v>
      </c>
      <c r="R644" s="9">
        <v>137</v>
      </c>
      <c r="S644" s="9">
        <v>99</v>
      </c>
      <c r="T644" s="9">
        <v>0.72</v>
      </c>
      <c r="U644" s="9"/>
      <c r="V644" s="9">
        <v>167.9</v>
      </c>
      <c r="W644" s="9">
        <v>193</v>
      </c>
      <c r="X644" s="9">
        <v>19</v>
      </c>
      <c r="Y644" s="9">
        <v>25.1</v>
      </c>
      <c r="Z644" s="9">
        <v>1.32</v>
      </c>
      <c r="AA644" s="9"/>
      <c r="AB644" s="9"/>
      <c r="AC644" s="9"/>
      <c r="AD644" s="9"/>
      <c r="AE644" s="9"/>
      <c r="AF644" s="9"/>
      <c r="AG644" s="9"/>
      <c r="AH644" s="9">
        <v>0</v>
      </c>
      <c r="AI644" s="9"/>
      <c r="AJ644" s="9"/>
      <c r="AK644" s="9">
        <v>0</v>
      </c>
      <c r="AL644" s="9">
        <v>30941.75</v>
      </c>
      <c r="AM644" s="9">
        <v>1186.67</v>
      </c>
      <c r="AN644" s="9">
        <f>Tabla1[[#This Row],[Costo Compra]]+Tabla1[[#This Row],[Otros Compra]]</f>
        <v>32128.42</v>
      </c>
      <c r="AO644" s="9" t="s">
        <v>282</v>
      </c>
      <c r="AP644" s="9" t="s">
        <v>159</v>
      </c>
      <c r="AQ644" s="9" t="s">
        <v>160</v>
      </c>
      <c r="AR644" s="9" t="s">
        <v>148</v>
      </c>
      <c r="AS644" s="9">
        <v>0</v>
      </c>
      <c r="AT644" s="9">
        <v>0</v>
      </c>
      <c r="AU644" s="9" t="s">
        <v>77</v>
      </c>
      <c r="AV644" s="9">
        <v>2020</v>
      </c>
      <c r="AW644" s="12">
        <v>44081</v>
      </c>
      <c r="AX644" s="12">
        <v>44133</v>
      </c>
      <c r="AY644" s="9">
        <v>0</v>
      </c>
      <c r="AZ644" s="9">
        <v>0</v>
      </c>
      <c r="BA644" s="9">
        <v>-32128.42</v>
      </c>
      <c r="BB644" s="9">
        <v>-179.19</v>
      </c>
      <c r="BC644" s="9">
        <v>3654</v>
      </c>
      <c r="BD644" s="9"/>
      <c r="BE644" s="9" t="s">
        <v>250</v>
      </c>
      <c r="BF644" s="9" t="s">
        <v>250</v>
      </c>
      <c r="BG644" s="9"/>
      <c r="BH644" s="9" t="s">
        <v>99</v>
      </c>
      <c r="BI644" s="9"/>
      <c r="BJ644" s="9">
        <v>0</v>
      </c>
      <c r="BK644" s="9">
        <v>0</v>
      </c>
      <c r="BL644" s="9">
        <v>0</v>
      </c>
      <c r="BM644" s="9">
        <v>0</v>
      </c>
      <c r="BN644" s="9">
        <v>0</v>
      </c>
      <c r="BO644" s="9">
        <v>0</v>
      </c>
      <c r="BP644" s="9"/>
      <c r="BQ644" s="9" t="s">
        <v>80</v>
      </c>
      <c r="BR644" s="9" t="s">
        <v>81</v>
      </c>
      <c r="BS644" s="13"/>
    </row>
    <row r="645" spans="1:71" x14ac:dyDescent="0.25">
      <c r="A645" s="9" t="s">
        <v>70</v>
      </c>
      <c r="B645" s="10">
        <v>999054000034326</v>
      </c>
      <c r="C645" s="11" t="s">
        <v>86</v>
      </c>
      <c r="D645" s="9" t="s">
        <v>87</v>
      </c>
      <c r="E645" s="9" t="s">
        <v>145</v>
      </c>
      <c r="F645" s="9" t="s">
        <v>71</v>
      </c>
      <c r="G645" s="9" t="s">
        <v>70</v>
      </c>
      <c r="H645" s="9" t="s">
        <v>73</v>
      </c>
      <c r="I645" s="9">
        <v>1</v>
      </c>
      <c r="J645" s="9">
        <v>205.5</v>
      </c>
      <c r="K645" s="9">
        <v>405.4</v>
      </c>
      <c r="L645" s="9">
        <v>199.9</v>
      </c>
      <c r="M645" s="10">
        <v>222</v>
      </c>
      <c r="N645" s="9">
        <v>0.9</v>
      </c>
      <c r="O645" s="9">
        <v>0</v>
      </c>
      <c r="P645" s="9">
        <v>234.5</v>
      </c>
      <c r="Q645" s="9">
        <v>239.5</v>
      </c>
      <c r="R645" s="9">
        <v>19</v>
      </c>
      <c r="S645" s="9">
        <v>5</v>
      </c>
      <c r="T645" s="9">
        <v>0.26</v>
      </c>
      <c r="U645" s="9"/>
      <c r="V645" s="9">
        <v>205.5</v>
      </c>
      <c r="W645" s="9">
        <v>234.5</v>
      </c>
      <c r="X645" s="9">
        <v>33</v>
      </c>
      <c r="Y645" s="9">
        <v>29</v>
      </c>
      <c r="Z645" s="9">
        <v>0.88</v>
      </c>
      <c r="AA645" s="9"/>
      <c r="AB645" s="9"/>
      <c r="AC645" s="9"/>
      <c r="AD645" s="9"/>
      <c r="AE645" s="9"/>
      <c r="AF645" s="9"/>
      <c r="AG645" s="9"/>
      <c r="AH645" s="9">
        <v>0</v>
      </c>
      <c r="AI645" s="9"/>
      <c r="AJ645" s="9"/>
      <c r="AK645" s="9">
        <v>0</v>
      </c>
      <c r="AL645" s="9">
        <v>23137.21</v>
      </c>
      <c r="AM645" s="9">
        <v>1205.6400000000001</v>
      </c>
      <c r="AN645" s="9">
        <f>Tabla1[[#This Row],[Costo Compra]]+Tabla1[[#This Row],[Otros Compra]]</f>
        <v>24342.85</v>
      </c>
      <c r="AO645" s="9" t="s">
        <v>282</v>
      </c>
      <c r="AP645" s="9" t="s">
        <v>146</v>
      </c>
      <c r="AQ645" s="9" t="s">
        <v>147</v>
      </c>
      <c r="AR645" s="9" t="s">
        <v>148</v>
      </c>
      <c r="AS645" s="9">
        <v>0</v>
      </c>
      <c r="AT645" s="9">
        <v>0</v>
      </c>
      <c r="AU645" s="9" t="s">
        <v>77</v>
      </c>
      <c r="AV645" s="9">
        <v>2020</v>
      </c>
      <c r="AW645" s="12">
        <v>43963</v>
      </c>
      <c r="AX645" s="12">
        <v>44133</v>
      </c>
      <c r="AY645" s="9">
        <v>0</v>
      </c>
      <c r="AZ645" s="9">
        <v>0</v>
      </c>
      <c r="BA645" s="9">
        <v>-24342.85</v>
      </c>
      <c r="BB645" s="9">
        <v>-121.78</v>
      </c>
      <c r="BC645" s="9">
        <v>3653</v>
      </c>
      <c r="BD645" s="9"/>
      <c r="BE645" s="9" t="s">
        <v>250</v>
      </c>
      <c r="BF645" s="9" t="s">
        <v>250</v>
      </c>
      <c r="BG645" s="9"/>
      <c r="BH645" s="9" t="s">
        <v>79</v>
      </c>
      <c r="BI645" s="9"/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/>
      <c r="BQ645" s="9" t="s">
        <v>80</v>
      </c>
      <c r="BR645" s="9" t="s">
        <v>81</v>
      </c>
      <c r="BS645" s="13"/>
    </row>
    <row r="646" spans="1:71" x14ac:dyDescent="0.25">
      <c r="A646" s="9" t="s">
        <v>70</v>
      </c>
      <c r="B646" s="10">
        <v>999054000034402</v>
      </c>
      <c r="C646" s="11" t="s">
        <v>97</v>
      </c>
      <c r="D646" s="9" t="s">
        <v>96</v>
      </c>
      <c r="E646" s="9" t="s">
        <v>225</v>
      </c>
      <c r="F646" s="9" t="s">
        <v>71</v>
      </c>
      <c r="G646" s="9" t="s">
        <v>119</v>
      </c>
      <c r="H646" s="9" t="s">
        <v>73</v>
      </c>
      <c r="I646" s="9">
        <v>1</v>
      </c>
      <c r="J646" s="9">
        <v>169</v>
      </c>
      <c r="K646" s="9">
        <v>321.2</v>
      </c>
      <c r="L646" s="9">
        <v>152.19999999999999</v>
      </c>
      <c r="M646" s="10">
        <v>147</v>
      </c>
      <c r="N646" s="9">
        <v>1.04</v>
      </c>
      <c r="O646" s="9">
        <v>0</v>
      </c>
      <c r="P646" s="9"/>
      <c r="Q646" s="9"/>
      <c r="R646" s="9"/>
      <c r="S646" s="9"/>
      <c r="T646" s="9"/>
      <c r="U646" s="9"/>
      <c r="V646" s="9">
        <v>169</v>
      </c>
      <c r="W646" s="9">
        <v>202.5</v>
      </c>
      <c r="X646" s="9">
        <v>27</v>
      </c>
      <c r="Y646" s="9">
        <v>33.5</v>
      </c>
      <c r="Z646" s="9">
        <v>1.24</v>
      </c>
      <c r="AA646" s="9"/>
      <c r="AB646" s="9">
        <v>202.5</v>
      </c>
      <c r="AC646" s="9">
        <v>321.2</v>
      </c>
      <c r="AD646" s="9">
        <v>120</v>
      </c>
      <c r="AE646" s="9">
        <v>118.7</v>
      </c>
      <c r="AF646" s="9">
        <v>0.99</v>
      </c>
      <c r="AG646" s="9"/>
      <c r="AH646" s="9">
        <v>0</v>
      </c>
      <c r="AI646" s="9"/>
      <c r="AJ646" s="9"/>
      <c r="AK646" s="9">
        <v>0</v>
      </c>
      <c r="AL646" s="9">
        <v>21080.82</v>
      </c>
      <c r="AM646" s="9">
        <v>522.62</v>
      </c>
      <c r="AN646" s="9">
        <f>Tabla1[[#This Row],[Costo Compra]]+Tabla1[[#This Row],[Otros Compra]]</f>
        <v>21603.439999999999</v>
      </c>
      <c r="AO646" s="9" t="s">
        <v>282</v>
      </c>
      <c r="AP646" s="9" t="s">
        <v>226</v>
      </c>
      <c r="AQ646" s="9" t="s">
        <v>218</v>
      </c>
      <c r="AR646" s="9" t="s">
        <v>148</v>
      </c>
      <c r="AS646" s="9">
        <v>0</v>
      </c>
      <c r="AT646" s="9">
        <v>0</v>
      </c>
      <c r="AU646" s="9" t="s">
        <v>77</v>
      </c>
      <c r="AV646" s="9">
        <v>2020</v>
      </c>
      <c r="AW646" s="12">
        <v>44013</v>
      </c>
      <c r="AX646" s="12">
        <v>44133</v>
      </c>
      <c r="AY646" s="9">
        <v>0</v>
      </c>
      <c r="AZ646" s="9">
        <v>0</v>
      </c>
      <c r="BA646" s="9">
        <v>-21603.439999999999</v>
      </c>
      <c r="BB646" s="9">
        <v>-141.94</v>
      </c>
      <c r="BC646" s="9">
        <v>3654</v>
      </c>
      <c r="BD646" s="9"/>
      <c r="BE646" s="9" t="s">
        <v>250</v>
      </c>
      <c r="BF646" s="9" t="s">
        <v>250</v>
      </c>
      <c r="BG646" s="9"/>
      <c r="BH646" s="9" t="s">
        <v>99</v>
      </c>
      <c r="BI646" s="9"/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  <c r="BP646" s="9"/>
      <c r="BQ646" s="9" t="s">
        <v>80</v>
      </c>
      <c r="BR646" s="9" t="s">
        <v>81</v>
      </c>
      <c r="BS646" s="13"/>
    </row>
    <row r="647" spans="1:71" x14ac:dyDescent="0.25">
      <c r="A647" s="9" t="s">
        <v>70</v>
      </c>
      <c r="B647" s="10">
        <v>999054000034439</v>
      </c>
      <c r="C647" s="11" t="s">
        <v>97</v>
      </c>
      <c r="D647" s="9" t="s">
        <v>85</v>
      </c>
      <c r="E647" s="9" t="s">
        <v>235</v>
      </c>
      <c r="F647" s="9" t="s">
        <v>71</v>
      </c>
      <c r="G647" s="9" t="s">
        <v>119</v>
      </c>
      <c r="H647" s="9" t="s">
        <v>73</v>
      </c>
      <c r="I647" s="9">
        <v>1</v>
      </c>
      <c r="J647" s="9">
        <v>171</v>
      </c>
      <c r="K647" s="9">
        <v>319.2</v>
      </c>
      <c r="L647" s="9">
        <v>148.19999999999999</v>
      </c>
      <c r="M647" s="10">
        <v>154</v>
      </c>
      <c r="N647" s="9">
        <v>0.96</v>
      </c>
      <c r="O647" s="9">
        <v>0</v>
      </c>
      <c r="P647" s="9"/>
      <c r="Q647" s="9"/>
      <c r="R647" s="9"/>
      <c r="S647" s="9"/>
      <c r="T647" s="9"/>
      <c r="U647" s="9"/>
      <c r="V647" s="9">
        <v>171</v>
      </c>
      <c r="W647" s="9">
        <v>192.5</v>
      </c>
      <c r="X647" s="9">
        <v>21</v>
      </c>
      <c r="Y647" s="9">
        <v>21.5</v>
      </c>
      <c r="Z647" s="9">
        <v>1.02</v>
      </c>
      <c r="AA647" s="9"/>
      <c r="AB647" s="9">
        <v>192.5</v>
      </c>
      <c r="AC647" s="9">
        <v>319.2</v>
      </c>
      <c r="AD647" s="9">
        <v>133</v>
      </c>
      <c r="AE647" s="9">
        <v>126.7</v>
      </c>
      <c r="AF647" s="9">
        <v>0.95</v>
      </c>
      <c r="AG647" s="9"/>
      <c r="AH647" s="9">
        <v>0</v>
      </c>
      <c r="AI647" s="9"/>
      <c r="AJ647" s="9"/>
      <c r="AK647" s="9">
        <v>0</v>
      </c>
      <c r="AL647" s="9">
        <v>19694.310000000001</v>
      </c>
      <c r="AM647" s="9">
        <v>585.11</v>
      </c>
      <c r="AN647" s="9">
        <f>Tabla1[[#This Row],[Costo Compra]]+Tabla1[[#This Row],[Otros Compra]]</f>
        <v>20279.420000000002</v>
      </c>
      <c r="AO647" s="9" t="s">
        <v>282</v>
      </c>
      <c r="AP647" s="9" t="s">
        <v>236</v>
      </c>
      <c r="AQ647" s="9" t="s">
        <v>160</v>
      </c>
      <c r="AR647" s="9" t="s">
        <v>148</v>
      </c>
      <c r="AS647" s="9">
        <v>0</v>
      </c>
      <c r="AT647" s="9">
        <v>0</v>
      </c>
      <c r="AU647" s="9" t="s">
        <v>77</v>
      </c>
      <c r="AV647" s="9">
        <v>2020</v>
      </c>
      <c r="AW647" s="12">
        <v>44000</v>
      </c>
      <c r="AX647" s="12">
        <v>44133</v>
      </c>
      <c r="AY647" s="9">
        <v>0</v>
      </c>
      <c r="AZ647" s="9">
        <v>0</v>
      </c>
      <c r="BA647" s="9">
        <v>-20279.419999999998</v>
      </c>
      <c r="BB647" s="9">
        <v>-136.84</v>
      </c>
      <c r="BC647" s="9">
        <v>3654</v>
      </c>
      <c r="BD647" s="9"/>
      <c r="BE647" s="9" t="s">
        <v>250</v>
      </c>
      <c r="BF647" s="9" t="s">
        <v>250</v>
      </c>
      <c r="BG647" s="9"/>
      <c r="BH647" s="9" t="s">
        <v>99</v>
      </c>
      <c r="BI647" s="9"/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/>
      <c r="BQ647" s="9" t="s">
        <v>80</v>
      </c>
      <c r="BR647" s="9" t="s">
        <v>81</v>
      </c>
      <c r="BS647" s="13"/>
    </row>
    <row r="648" spans="1:71" x14ac:dyDescent="0.25">
      <c r="A648" s="9" t="s">
        <v>70</v>
      </c>
      <c r="B648" s="10">
        <v>999054000034457</v>
      </c>
      <c r="C648" s="11" t="s">
        <v>86</v>
      </c>
      <c r="D648" s="9" t="s">
        <v>85</v>
      </c>
      <c r="E648" s="9" t="s">
        <v>211</v>
      </c>
      <c r="F648" s="9" t="s">
        <v>71</v>
      </c>
      <c r="G648" s="9" t="s">
        <v>70</v>
      </c>
      <c r="H648" s="9" t="s">
        <v>73</v>
      </c>
      <c r="I648" s="9">
        <v>1</v>
      </c>
      <c r="J648" s="9">
        <v>227</v>
      </c>
      <c r="K648" s="9">
        <v>425.4</v>
      </c>
      <c r="L648" s="9">
        <v>198.4</v>
      </c>
      <c r="M648" s="10">
        <v>162</v>
      </c>
      <c r="N648" s="9">
        <v>1.22</v>
      </c>
      <c r="O648" s="9">
        <v>0</v>
      </c>
      <c r="P648" s="9"/>
      <c r="Q648" s="9"/>
      <c r="R648" s="9"/>
      <c r="S648" s="9"/>
      <c r="T648" s="9"/>
      <c r="U648" s="9"/>
      <c r="V648" s="9">
        <v>227</v>
      </c>
      <c r="W648" s="9">
        <v>263</v>
      </c>
      <c r="X648" s="9">
        <v>30</v>
      </c>
      <c r="Y648" s="9">
        <v>36</v>
      </c>
      <c r="Z648" s="9">
        <v>1.2</v>
      </c>
      <c r="AA648" s="9"/>
      <c r="AB648" s="9">
        <v>263</v>
      </c>
      <c r="AC648" s="9">
        <v>425.4</v>
      </c>
      <c r="AD648" s="9">
        <v>132</v>
      </c>
      <c r="AE648" s="9">
        <v>162.4</v>
      </c>
      <c r="AF648" s="9">
        <v>1.23</v>
      </c>
      <c r="AG648" s="9"/>
      <c r="AH648" s="9">
        <v>0</v>
      </c>
      <c r="AI648" s="9"/>
      <c r="AJ648" s="9"/>
      <c r="AK648" s="9">
        <v>0</v>
      </c>
      <c r="AL648" s="9">
        <v>28656.93</v>
      </c>
      <c r="AM648" s="9">
        <v>573.99</v>
      </c>
      <c r="AN648" s="9">
        <f>Tabla1[[#This Row],[Costo Compra]]+Tabla1[[#This Row],[Otros Compra]]</f>
        <v>29230.920000000002</v>
      </c>
      <c r="AO648" s="9" t="s">
        <v>285</v>
      </c>
      <c r="AP648" s="9" t="s">
        <v>212</v>
      </c>
      <c r="AQ648" s="9" t="s">
        <v>111</v>
      </c>
      <c r="AR648" s="9" t="s">
        <v>76</v>
      </c>
      <c r="AS648" s="9">
        <v>0</v>
      </c>
      <c r="AT648" s="9">
        <v>0</v>
      </c>
      <c r="AU648" s="9" t="s">
        <v>77</v>
      </c>
      <c r="AV648" s="9">
        <v>2020</v>
      </c>
      <c r="AW648" s="12">
        <v>44001</v>
      </c>
      <c r="AX648" s="12">
        <v>44133</v>
      </c>
      <c r="AY648" s="9">
        <v>0</v>
      </c>
      <c r="AZ648" s="9">
        <v>0</v>
      </c>
      <c r="BA648" s="9">
        <v>-29230.92</v>
      </c>
      <c r="BB648" s="9">
        <v>-147.33000000000001</v>
      </c>
      <c r="BC648" s="9">
        <v>3653</v>
      </c>
      <c r="BD648" s="9"/>
      <c r="BE648" s="9" t="s">
        <v>250</v>
      </c>
      <c r="BF648" s="9" t="s">
        <v>250</v>
      </c>
      <c r="BG648" s="9"/>
      <c r="BH648" s="9" t="s">
        <v>79</v>
      </c>
      <c r="BI648" s="9"/>
      <c r="BJ648" s="9">
        <v>0</v>
      </c>
      <c r="BK648" s="9">
        <v>0</v>
      </c>
      <c r="BL648" s="9">
        <v>0</v>
      </c>
      <c r="BM648" s="9">
        <v>0</v>
      </c>
      <c r="BN648" s="9">
        <v>0</v>
      </c>
      <c r="BO648" s="9">
        <v>0</v>
      </c>
      <c r="BP648" s="9"/>
      <c r="BQ648" s="9" t="s">
        <v>80</v>
      </c>
      <c r="BR648" s="9" t="s">
        <v>81</v>
      </c>
      <c r="BS648" s="13"/>
    </row>
    <row r="649" spans="1:71" x14ac:dyDescent="0.25">
      <c r="A649" s="9" t="s">
        <v>70</v>
      </c>
      <c r="B649" s="10">
        <v>999054000050427</v>
      </c>
      <c r="C649" s="11" t="s">
        <v>86</v>
      </c>
      <c r="D649" s="9" t="s">
        <v>87</v>
      </c>
      <c r="E649" s="9" t="s">
        <v>233</v>
      </c>
      <c r="F649" s="9" t="s">
        <v>71</v>
      </c>
      <c r="G649" s="9" t="s">
        <v>119</v>
      </c>
      <c r="H649" s="9" t="s">
        <v>73</v>
      </c>
      <c r="I649" s="9">
        <v>1</v>
      </c>
      <c r="J649" s="9">
        <v>241</v>
      </c>
      <c r="K649" s="9">
        <v>418.4</v>
      </c>
      <c r="L649" s="9">
        <v>177.4</v>
      </c>
      <c r="M649" s="10">
        <v>111</v>
      </c>
      <c r="N649" s="9">
        <v>1.6</v>
      </c>
      <c r="O649" s="9">
        <v>0</v>
      </c>
      <c r="P649" s="9"/>
      <c r="Q649" s="9"/>
      <c r="R649" s="9"/>
      <c r="S649" s="9"/>
      <c r="T649" s="9"/>
      <c r="U649" s="9"/>
      <c r="V649" s="9">
        <v>241</v>
      </c>
      <c r="W649" s="9">
        <v>264</v>
      </c>
      <c r="X649" s="9">
        <v>17</v>
      </c>
      <c r="Y649" s="9">
        <v>23</v>
      </c>
      <c r="Z649" s="9">
        <v>1.35</v>
      </c>
      <c r="AA649" s="9"/>
      <c r="AB649" s="9">
        <v>264</v>
      </c>
      <c r="AC649" s="9">
        <v>418.4</v>
      </c>
      <c r="AD649" s="9">
        <v>94</v>
      </c>
      <c r="AE649" s="9">
        <v>154.4</v>
      </c>
      <c r="AF649" s="9">
        <v>1.64</v>
      </c>
      <c r="AG649" s="9"/>
      <c r="AH649" s="9">
        <v>0</v>
      </c>
      <c r="AI649" s="9"/>
      <c r="AJ649" s="9"/>
      <c r="AK649" s="9">
        <v>0</v>
      </c>
      <c r="AL649" s="9">
        <v>29822.65</v>
      </c>
      <c r="AM649" s="9">
        <v>1350.93</v>
      </c>
      <c r="AN649" s="9">
        <f>Tabla1[[#This Row],[Costo Compra]]+Tabla1[[#This Row],[Otros Compra]]</f>
        <v>31173.58</v>
      </c>
      <c r="AO649" s="9" t="s">
        <v>282</v>
      </c>
      <c r="AP649" s="9" t="s">
        <v>234</v>
      </c>
      <c r="AQ649" s="9" t="s">
        <v>160</v>
      </c>
      <c r="AR649" s="9" t="s">
        <v>148</v>
      </c>
      <c r="AS649" s="9">
        <v>0</v>
      </c>
      <c r="AT649" s="9">
        <v>0</v>
      </c>
      <c r="AU649" s="9" t="s">
        <v>77</v>
      </c>
      <c r="AV649" s="9">
        <v>2020</v>
      </c>
      <c r="AW649" s="12">
        <v>44039</v>
      </c>
      <c r="AX649" s="12">
        <v>44133</v>
      </c>
      <c r="AY649" s="9">
        <v>0</v>
      </c>
      <c r="AZ649" s="9">
        <v>0</v>
      </c>
      <c r="BA649" s="9">
        <v>-31173.58</v>
      </c>
      <c r="BB649" s="9">
        <v>-175.72</v>
      </c>
      <c r="BC649" s="9">
        <v>3654</v>
      </c>
      <c r="BD649" s="9"/>
      <c r="BE649" s="9" t="s">
        <v>250</v>
      </c>
      <c r="BF649" s="9" t="s">
        <v>250</v>
      </c>
      <c r="BG649" s="9"/>
      <c r="BH649" s="9" t="s">
        <v>79</v>
      </c>
      <c r="BI649" s="9"/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/>
      <c r="BQ649" s="9" t="s">
        <v>80</v>
      </c>
      <c r="BR649" s="9" t="s">
        <v>81</v>
      </c>
      <c r="BS649" s="13"/>
    </row>
    <row r="650" spans="1:71" x14ac:dyDescent="0.25">
      <c r="A650" s="9" t="s">
        <v>70</v>
      </c>
      <c r="B650" s="10">
        <v>999054000050461</v>
      </c>
      <c r="C650" s="11" t="s">
        <v>97</v>
      </c>
      <c r="D650" s="9" t="s">
        <v>87</v>
      </c>
      <c r="E650" s="9" t="s">
        <v>233</v>
      </c>
      <c r="F650" s="9" t="s">
        <v>71</v>
      </c>
      <c r="G650" s="9" t="s">
        <v>119</v>
      </c>
      <c r="H650" s="9" t="s">
        <v>73</v>
      </c>
      <c r="I650" s="9">
        <v>1</v>
      </c>
      <c r="J650" s="9">
        <v>167.5</v>
      </c>
      <c r="K650" s="9">
        <v>311.2</v>
      </c>
      <c r="L650" s="9">
        <v>143.69999999999999</v>
      </c>
      <c r="M650" s="10">
        <v>111</v>
      </c>
      <c r="N650" s="9">
        <v>1.29</v>
      </c>
      <c r="O650" s="9">
        <v>0</v>
      </c>
      <c r="P650" s="9"/>
      <c r="Q650" s="9"/>
      <c r="R650" s="9"/>
      <c r="S650" s="9"/>
      <c r="T650" s="9"/>
      <c r="U650" s="9"/>
      <c r="V650" s="9">
        <v>167.5</v>
      </c>
      <c r="W650" s="9">
        <v>188</v>
      </c>
      <c r="X650" s="9">
        <v>17</v>
      </c>
      <c r="Y650" s="9">
        <v>20.5</v>
      </c>
      <c r="Z650" s="9">
        <v>1.21</v>
      </c>
      <c r="AA650" s="9"/>
      <c r="AB650" s="9">
        <v>188</v>
      </c>
      <c r="AC650" s="9">
        <v>311.2</v>
      </c>
      <c r="AD650" s="9">
        <v>94</v>
      </c>
      <c r="AE650" s="9">
        <v>123.2</v>
      </c>
      <c r="AF650" s="9">
        <v>1.31</v>
      </c>
      <c r="AG650" s="9"/>
      <c r="AH650" s="9">
        <v>0</v>
      </c>
      <c r="AI650" s="9"/>
      <c r="AJ650" s="9"/>
      <c r="AK650" s="9">
        <v>0</v>
      </c>
      <c r="AL650" s="9">
        <v>27224.11</v>
      </c>
      <c r="AM650" s="9">
        <v>1350.93</v>
      </c>
      <c r="AN650" s="9">
        <f>Tabla1[[#This Row],[Costo Compra]]+Tabla1[[#This Row],[Otros Compra]]</f>
        <v>28575.040000000001</v>
      </c>
      <c r="AO650" s="9" t="s">
        <v>282</v>
      </c>
      <c r="AP650" s="9" t="s">
        <v>234</v>
      </c>
      <c r="AQ650" s="9" t="s">
        <v>160</v>
      </c>
      <c r="AR650" s="9" t="s">
        <v>148</v>
      </c>
      <c r="AS650" s="9">
        <v>0</v>
      </c>
      <c r="AT650" s="9">
        <v>0</v>
      </c>
      <c r="AU650" s="9" t="s">
        <v>77</v>
      </c>
      <c r="AV650" s="9">
        <v>2020</v>
      </c>
      <c r="AW650" s="12">
        <v>44039</v>
      </c>
      <c r="AX650" s="12">
        <v>44133</v>
      </c>
      <c r="AY650" s="9">
        <v>0</v>
      </c>
      <c r="AZ650" s="9">
        <v>0</v>
      </c>
      <c r="BA650" s="9">
        <v>-28575.040000000001</v>
      </c>
      <c r="BB650" s="9">
        <v>-198.85</v>
      </c>
      <c r="BC650" s="9">
        <v>3654</v>
      </c>
      <c r="BD650" s="9"/>
      <c r="BE650" s="9" t="s">
        <v>250</v>
      </c>
      <c r="BF650" s="9" t="s">
        <v>250</v>
      </c>
      <c r="BG650" s="9"/>
      <c r="BH650" s="9" t="s">
        <v>99</v>
      </c>
      <c r="BI650" s="9"/>
      <c r="BJ650" s="9">
        <v>0</v>
      </c>
      <c r="BK650" s="9">
        <v>0</v>
      </c>
      <c r="BL650" s="9">
        <v>0</v>
      </c>
      <c r="BM650" s="9">
        <v>0</v>
      </c>
      <c r="BN650" s="9">
        <v>0</v>
      </c>
      <c r="BO650" s="9">
        <v>0</v>
      </c>
      <c r="BP650" s="9"/>
      <c r="BQ650" s="9" t="s">
        <v>80</v>
      </c>
      <c r="BR650" s="9" t="s">
        <v>81</v>
      </c>
      <c r="BS650" s="13"/>
    </row>
    <row r="651" spans="1:71" x14ac:dyDescent="0.25">
      <c r="A651" s="9" t="s">
        <v>70</v>
      </c>
      <c r="B651" s="10">
        <v>999054000021304</v>
      </c>
      <c r="C651" s="11" t="s">
        <v>97</v>
      </c>
      <c r="D651" s="9" t="s">
        <v>91</v>
      </c>
      <c r="E651" s="9" t="s">
        <v>208</v>
      </c>
      <c r="F651" s="9" t="s">
        <v>71</v>
      </c>
      <c r="G651" s="9" t="s">
        <v>70</v>
      </c>
      <c r="H651" s="9" t="s">
        <v>73</v>
      </c>
      <c r="I651" s="9">
        <v>1</v>
      </c>
      <c r="J651" s="9">
        <v>171.5</v>
      </c>
      <c r="K651" s="9">
        <v>321.2</v>
      </c>
      <c r="L651" s="9">
        <v>149.69999999999999</v>
      </c>
      <c r="M651" s="10">
        <v>181</v>
      </c>
      <c r="N651" s="9">
        <v>0.83</v>
      </c>
      <c r="O651" s="9">
        <v>6.62</v>
      </c>
      <c r="P651" s="9"/>
      <c r="Q651" s="9"/>
      <c r="R651" s="9"/>
      <c r="S651" s="9"/>
      <c r="T651" s="9"/>
      <c r="U651" s="9"/>
      <c r="V651" s="9">
        <v>171.5</v>
      </c>
      <c r="W651" s="9">
        <v>244</v>
      </c>
      <c r="X651" s="9">
        <v>87</v>
      </c>
      <c r="Y651" s="9">
        <v>72.5</v>
      </c>
      <c r="Z651" s="9">
        <v>0.83</v>
      </c>
      <c r="AA651" s="9">
        <v>5.32</v>
      </c>
      <c r="AB651" s="9">
        <v>244</v>
      </c>
      <c r="AC651" s="9">
        <v>321.2</v>
      </c>
      <c r="AD651" s="9">
        <v>94</v>
      </c>
      <c r="AE651" s="9">
        <v>77.2</v>
      </c>
      <c r="AF651" s="9">
        <v>0.82</v>
      </c>
      <c r="AG651" s="9">
        <v>7.84</v>
      </c>
      <c r="AH651" s="9">
        <v>10.4</v>
      </c>
      <c r="AI651" s="9">
        <v>1557.5</v>
      </c>
      <c r="AJ651" s="9">
        <v>991.63</v>
      </c>
      <c r="AK651" s="9">
        <v>113.92</v>
      </c>
      <c r="AL651" s="9">
        <v>26001.52</v>
      </c>
      <c r="AM651" s="9">
        <v>1352.83</v>
      </c>
      <c r="AN651" s="9">
        <f>Tabla1[[#This Row],[Costo Compra]]+Tabla1[[#This Row],[Otros Compra]]</f>
        <v>27354.35</v>
      </c>
      <c r="AO651" s="9" t="s">
        <v>284</v>
      </c>
      <c r="AP651" s="9" t="s">
        <v>138</v>
      </c>
      <c r="AQ651" s="9" t="s">
        <v>94</v>
      </c>
      <c r="AR651" s="9" t="s">
        <v>95</v>
      </c>
      <c r="AS651" s="9">
        <v>8739.1299999999992</v>
      </c>
      <c r="AT651" s="9">
        <v>0</v>
      </c>
      <c r="AU651" s="9" t="s">
        <v>77</v>
      </c>
      <c r="AV651" s="9">
        <v>2020</v>
      </c>
      <c r="AW651" s="12">
        <v>44032</v>
      </c>
      <c r="AX651" s="12">
        <v>44126</v>
      </c>
      <c r="AY651" s="9">
        <v>0</v>
      </c>
      <c r="AZ651" s="9">
        <v>0</v>
      </c>
      <c r="BA651" s="9">
        <v>-36093.480000000003</v>
      </c>
      <c r="BB651" s="9">
        <v>-241.11</v>
      </c>
      <c r="BC651" s="9">
        <v>3644</v>
      </c>
      <c r="BD651" s="9"/>
      <c r="BE651" s="9" t="s">
        <v>250</v>
      </c>
      <c r="BF651" s="9" t="s">
        <v>250</v>
      </c>
      <c r="BG651" s="9"/>
      <c r="BH651" s="9" t="s">
        <v>99</v>
      </c>
      <c r="BI651" s="9"/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/>
      <c r="BQ651" s="9" t="s">
        <v>80</v>
      </c>
      <c r="BR651" s="9" t="s">
        <v>81</v>
      </c>
      <c r="BS651" s="13"/>
    </row>
    <row r="652" spans="1:71" x14ac:dyDescent="0.25">
      <c r="A652" s="9" t="s">
        <v>70</v>
      </c>
      <c r="B652" s="10">
        <v>999054000021306</v>
      </c>
      <c r="C652" s="11" t="s">
        <v>97</v>
      </c>
      <c r="D652" s="9" t="s">
        <v>249</v>
      </c>
      <c r="E652" s="9" t="s">
        <v>241</v>
      </c>
      <c r="F652" s="9" t="s">
        <v>71</v>
      </c>
      <c r="G652" s="9" t="s">
        <v>70</v>
      </c>
      <c r="H652" s="9" t="s">
        <v>73</v>
      </c>
      <c r="I652" s="9">
        <v>1</v>
      </c>
      <c r="J652" s="9">
        <v>210</v>
      </c>
      <c r="K652" s="9">
        <v>332.2</v>
      </c>
      <c r="L652" s="9">
        <v>122.2</v>
      </c>
      <c r="M652" s="10">
        <v>106</v>
      </c>
      <c r="N652" s="9">
        <v>1.1499999999999999</v>
      </c>
      <c r="O652" s="9">
        <v>5.16</v>
      </c>
      <c r="P652" s="9"/>
      <c r="Q652" s="9"/>
      <c r="R652" s="9"/>
      <c r="S652" s="9"/>
      <c r="T652" s="9"/>
      <c r="U652" s="9"/>
      <c r="V652" s="9">
        <v>210</v>
      </c>
      <c r="W652" s="9">
        <v>248.5</v>
      </c>
      <c r="X652" s="9">
        <v>20</v>
      </c>
      <c r="Y652" s="9">
        <v>38.5</v>
      </c>
      <c r="Z652" s="9">
        <v>1.93</v>
      </c>
      <c r="AA652" s="9">
        <v>2.15</v>
      </c>
      <c r="AB652" s="9">
        <v>248.5</v>
      </c>
      <c r="AC652" s="9">
        <v>332.2</v>
      </c>
      <c r="AD652" s="9">
        <v>86</v>
      </c>
      <c r="AE652" s="9">
        <v>83.7</v>
      </c>
      <c r="AF652" s="9">
        <v>0.97</v>
      </c>
      <c r="AG652" s="9">
        <v>6.54</v>
      </c>
      <c r="AH652" s="9">
        <v>9.09</v>
      </c>
      <c r="AI652" s="9">
        <v>1110.58</v>
      </c>
      <c r="AJ652" s="9">
        <v>630.69000000000005</v>
      </c>
      <c r="AK652" s="9">
        <v>67.67</v>
      </c>
      <c r="AL652" s="9">
        <v>29733.5</v>
      </c>
      <c r="AM652" s="9">
        <v>520.46</v>
      </c>
      <c r="AN652" s="9">
        <f>Tabla1[[#This Row],[Costo Compra]]+Tabla1[[#This Row],[Otros Compra]]</f>
        <v>30253.96</v>
      </c>
      <c r="AO652" s="9" t="s">
        <v>285</v>
      </c>
      <c r="AP652" s="9" t="s">
        <v>141</v>
      </c>
      <c r="AQ652" s="9" t="s">
        <v>75</v>
      </c>
      <c r="AR652" s="9" t="s">
        <v>76</v>
      </c>
      <c r="AS652" s="9">
        <v>5642.31</v>
      </c>
      <c r="AT652" s="9">
        <v>0</v>
      </c>
      <c r="AU652" s="9" t="s">
        <v>77</v>
      </c>
      <c r="AV652" s="9">
        <v>2020</v>
      </c>
      <c r="AW652" s="12">
        <v>44040</v>
      </c>
      <c r="AX652" s="12">
        <v>44126</v>
      </c>
      <c r="AY652" s="9">
        <v>0</v>
      </c>
      <c r="AZ652" s="9">
        <v>0</v>
      </c>
      <c r="BA652" s="9">
        <v>-35896.269999999997</v>
      </c>
      <c r="BB652" s="9">
        <v>-293.75</v>
      </c>
      <c r="BC652" s="9">
        <v>3644</v>
      </c>
      <c r="BD652" s="9"/>
      <c r="BE652" s="9" t="s">
        <v>250</v>
      </c>
      <c r="BF652" s="9" t="s">
        <v>250</v>
      </c>
      <c r="BG652" s="9"/>
      <c r="BH652" s="9" t="s">
        <v>99</v>
      </c>
      <c r="BI652" s="9"/>
      <c r="BJ652" s="9">
        <v>0</v>
      </c>
      <c r="BK652" s="9">
        <v>0</v>
      </c>
      <c r="BL652" s="9">
        <v>0</v>
      </c>
      <c r="BM652" s="9">
        <v>0</v>
      </c>
      <c r="BN652" s="9">
        <v>0</v>
      </c>
      <c r="BO652" s="9">
        <v>0</v>
      </c>
      <c r="BP652" s="9"/>
      <c r="BQ652" s="9" t="s">
        <v>80</v>
      </c>
      <c r="BR652" s="9" t="s">
        <v>81</v>
      </c>
      <c r="BS652" s="13"/>
    </row>
    <row r="653" spans="1:71" x14ac:dyDescent="0.25">
      <c r="A653" s="9" t="s">
        <v>70</v>
      </c>
      <c r="B653" s="10">
        <v>999054000021310</v>
      </c>
      <c r="C653" s="11" t="s">
        <v>97</v>
      </c>
      <c r="D653" s="9" t="s">
        <v>85</v>
      </c>
      <c r="E653" s="9" t="s">
        <v>235</v>
      </c>
      <c r="F653" s="9" t="s">
        <v>71</v>
      </c>
      <c r="G653" s="9" t="s">
        <v>70</v>
      </c>
      <c r="H653" s="9" t="s">
        <v>73</v>
      </c>
      <c r="I653" s="9">
        <v>1</v>
      </c>
      <c r="J653" s="9">
        <v>187.5</v>
      </c>
      <c r="K653" s="9">
        <v>347.2</v>
      </c>
      <c r="L653" s="9">
        <v>159.69999999999999</v>
      </c>
      <c r="M653" s="10">
        <v>147</v>
      </c>
      <c r="N653" s="9">
        <v>1.0900000000000001</v>
      </c>
      <c r="O653" s="9">
        <v>5.37</v>
      </c>
      <c r="P653" s="9"/>
      <c r="Q653" s="9"/>
      <c r="R653" s="9"/>
      <c r="S653" s="9"/>
      <c r="T653" s="9"/>
      <c r="U653" s="9"/>
      <c r="V653" s="9">
        <v>187.5</v>
      </c>
      <c r="W653" s="9">
        <v>221.5</v>
      </c>
      <c r="X653" s="9">
        <v>21</v>
      </c>
      <c r="Y653" s="9">
        <v>34</v>
      </c>
      <c r="Z653" s="9">
        <v>1.62</v>
      </c>
      <c r="AA653" s="9">
        <v>1.75</v>
      </c>
      <c r="AB653" s="9">
        <v>221.5</v>
      </c>
      <c r="AC653" s="9">
        <v>347.2</v>
      </c>
      <c r="AD653" s="9">
        <v>126</v>
      </c>
      <c r="AE653" s="9">
        <v>125.7</v>
      </c>
      <c r="AF653" s="9">
        <v>1</v>
      </c>
      <c r="AG653" s="9">
        <v>6.36</v>
      </c>
      <c r="AH653" s="9">
        <v>9.43</v>
      </c>
      <c r="AI653" s="9">
        <v>1505.86</v>
      </c>
      <c r="AJ653" s="9">
        <v>858.19</v>
      </c>
      <c r="AK653" s="9">
        <v>63.32</v>
      </c>
      <c r="AL653" s="9">
        <v>22661.24</v>
      </c>
      <c r="AM653" s="9">
        <v>585.11</v>
      </c>
      <c r="AN653" s="9">
        <f>Tabla1[[#This Row],[Costo Compra]]+Tabla1[[#This Row],[Otros Compra]]</f>
        <v>23246.350000000002</v>
      </c>
      <c r="AO653" s="9" t="s">
        <v>282</v>
      </c>
      <c r="AP653" s="9" t="s">
        <v>236</v>
      </c>
      <c r="AQ653" s="9" t="s">
        <v>160</v>
      </c>
      <c r="AR653" s="9" t="s">
        <v>148</v>
      </c>
      <c r="AS653" s="9">
        <v>7932.84</v>
      </c>
      <c r="AT653" s="9">
        <v>0</v>
      </c>
      <c r="AU653" s="9" t="s">
        <v>77</v>
      </c>
      <c r="AV653" s="9">
        <v>2020</v>
      </c>
      <c r="AW653" s="12">
        <v>44000</v>
      </c>
      <c r="AX653" s="12">
        <v>44126</v>
      </c>
      <c r="AY653" s="9">
        <v>0</v>
      </c>
      <c r="AZ653" s="9">
        <v>0</v>
      </c>
      <c r="BA653" s="9">
        <v>-31179.19</v>
      </c>
      <c r="BB653" s="9">
        <v>-195.24</v>
      </c>
      <c r="BC653" s="9">
        <v>3644</v>
      </c>
      <c r="BD653" s="9"/>
      <c r="BE653" s="9" t="s">
        <v>250</v>
      </c>
      <c r="BF653" s="9" t="s">
        <v>250</v>
      </c>
      <c r="BG653" s="9"/>
      <c r="BH653" s="9" t="s">
        <v>99</v>
      </c>
      <c r="BI653" s="9"/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/>
      <c r="BQ653" s="9" t="s">
        <v>80</v>
      </c>
      <c r="BR653" s="9" t="s">
        <v>81</v>
      </c>
      <c r="BS653" s="13"/>
    </row>
    <row r="654" spans="1:71" x14ac:dyDescent="0.25">
      <c r="A654" s="9" t="s">
        <v>70</v>
      </c>
      <c r="B654" s="10">
        <v>999054000021317</v>
      </c>
      <c r="C654" s="11" t="s">
        <v>97</v>
      </c>
      <c r="D654" s="9" t="s">
        <v>85</v>
      </c>
      <c r="E654" s="9" t="s">
        <v>225</v>
      </c>
      <c r="F654" s="9" t="s">
        <v>71</v>
      </c>
      <c r="G654" s="9" t="s">
        <v>70</v>
      </c>
      <c r="H654" s="9" t="s">
        <v>73</v>
      </c>
      <c r="I654" s="9">
        <v>1</v>
      </c>
      <c r="J654" s="9">
        <v>192</v>
      </c>
      <c r="K654" s="9">
        <v>313.2</v>
      </c>
      <c r="L654" s="9">
        <v>121.2</v>
      </c>
      <c r="M654" s="10">
        <v>140</v>
      </c>
      <c r="N654" s="9">
        <v>0.87</v>
      </c>
      <c r="O654" s="9">
        <v>6.57</v>
      </c>
      <c r="P654" s="9"/>
      <c r="Q654" s="9"/>
      <c r="R654" s="9"/>
      <c r="S654" s="9"/>
      <c r="T654" s="9"/>
      <c r="U654" s="9"/>
      <c r="V654" s="9">
        <v>192</v>
      </c>
      <c r="W654" s="9">
        <v>215</v>
      </c>
      <c r="X654" s="9">
        <v>27</v>
      </c>
      <c r="Y654" s="9">
        <v>23</v>
      </c>
      <c r="Z654" s="9">
        <v>0.85</v>
      </c>
      <c r="AA654" s="9">
        <v>3.71</v>
      </c>
      <c r="AB654" s="9">
        <v>215</v>
      </c>
      <c r="AC654" s="9">
        <v>313.2</v>
      </c>
      <c r="AD654" s="9">
        <v>113</v>
      </c>
      <c r="AE654" s="9">
        <v>98.2</v>
      </c>
      <c r="AF654" s="9">
        <v>0.87</v>
      </c>
      <c r="AG654" s="9">
        <v>7.24</v>
      </c>
      <c r="AH654" s="9">
        <v>11.69</v>
      </c>
      <c r="AI654" s="9">
        <v>1417.36</v>
      </c>
      <c r="AJ654" s="9">
        <v>796.5</v>
      </c>
      <c r="AK654" s="9">
        <v>74.8</v>
      </c>
      <c r="AL654" s="9">
        <v>22382.1</v>
      </c>
      <c r="AM654" s="9">
        <v>522.62</v>
      </c>
      <c r="AN654" s="9">
        <f>Tabla1[[#This Row],[Costo Compra]]+Tabla1[[#This Row],[Otros Compra]]</f>
        <v>22904.719999999998</v>
      </c>
      <c r="AO654" s="9" t="s">
        <v>282</v>
      </c>
      <c r="AP654" s="9" t="s">
        <v>226</v>
      </c>
      <c r="AQ654" s="9" t="s">
        <v>218</v>
      </c>
      <c r="AR654" s="9" t="s">
        <v>148</v>
      </c>
      <c r="AS654" s="9">
        <v>7345.68</v>
      </c>
      <c r="AT654" s="9">
        <v>0</v>
      </c>
      <c r="AU654" s="9" t="s">
        <v>77</v>
      </c>
      <c r="AV654" s="9">
        <v>2020</v>
      </c>
      <c r="AW654" s="12">
        <v>44013</v>
      </c>
      <c r="AX654" s="12">
        <v>44126</v>
      </c>
      <c r="AY654" s="9">
        <v>0</v>
      </c>
      <c r="AZ654" s="9">
        <v>0</v>
      </c>
      <c r="BA654" s="9">
        <v>-30250.400000000001</v>
      </c>
      <c r="BB654" s="9">
        <v>-249.59</v>
      </c>
      <c r="BC654" s="9">
        <v>3644</v>
      </c>
      <c r="BD654" s="9"/>
      <c r="BE654" s="9" t="s">
        <v>250</v>
      </c>
      <c r="BF654" s="9" t="s">
        <v>250</v>
      </c>
      <c r="BG654" s="9"/>
      <c r="BH654" s="9" t="s">
        <v>99</v>
      </c>
      <c r="BI654" s="9"/>
      <c r="BJ654" s="9">
        <v>0</v>
      </c>
      <c r="BK654" s="9">
        <v>0</v>
      </c>
      <c r="BL654" s="9">
        <v>0</v>
      </c>
      <c r="BM654" s="9">
        <v>0</v>
      </c>
      <c r="BN654" s="9">
        <v>0</v>
      </c>
      <c r="BO654" s="9">
        <v>0</v>
      </c>
      <c r="BP654" s="9"/>
      <c r="BQ654" s="9" t="s">
        <v>80</v>
      </c>
      <c r="BR654" s="9" t="s">
        <v>81</v>
      </c>
      <c r="BS654" s="13"/>
    </row>
    <row r="655" spans="1:71" x14ac:dyDescent="0.25">
      <c r="A655" s="9" t="s">
        <v>70</v>
      </c>
      <c r="B655" s="10">
        <v>999054000021336</v>
      </c>
      <c r="C655" s="11" t="s">
        <v>97</v>
      </c>
      <c r="D655" s="9" t="s">
        <v>85</v>
      </c>
      <c r="E655" s="9" t="s">
        <v>225</v>
      </c>
      <c r="F655" s="9" t="s">
        <v>71</v>
      </c>
      <c r="G655" s="9" t="s">
        <v>70</v>
      </c>
      <c r="H655" s="9" t="s">
        <v>73</v>
      </c>
      <c r="I655" s="9">
        <v>1</v>
      </c>
      <c r="J655" s="9">
        <v>151</v>
      </c>
      <c r="K655" s="9">
        <v>331.2</v>
      </c>
      <c r="L655" s="9">
        <v>180.2</v>
      </c>
      <c r="M655" s="10">
        <v>140</v>
      </c>
      <c r="N655" s="9">
        <v>1.29</v>
      </c>
      <c r="O655" s="9">
        <v>4.42</v>
      </c>
      <c r="P655" s="9"/>
      <c r="Q655" s="9"/>
      <c r="R655" s="9"/>
      <c r="S655" s="9"/>
      <c r="T655" s="9"/>
      <c r="U655" s="9"/>
      <c r="V655" s="9">
        <v>151</v>
      </c>
      <c r="W655" s="9">
        <v>197</v>
      </c>
      <c r="X655" s="9">
        <v>27</v>
      </c>
      <c r="Y655" s="9">
        <v>46</v>
      </c>
      <c r="Z655" s="9">
        <v>1.7</v>
      </c>
      <c r="AA655" s="9">
        <v>1.85</v>
      </c>
      <c r="AB655" s="9">
        <v>197</v>
      </c>
      <c r="AC655" s="9">
        <v>331.2</v>
      </c>
      <c r="AD655" s="9">
        <v>113</v>
      </c>
      <c r="AE655" s="9">
        <v>134.19999999999999</v>
      </c>
      <c r="AF655" s="9">
        <v>1.19</v>
      </c>
      <c r="AG655" s="9">
        <v>5.3</v>
      </c>
      <c r="AH655" s="9">
        <v>7.87</v>
      </c>
      <c r="AI655" s="9">
        <v>1417.36</v>
      </c>
      <c r="AJ655" s="9">
        <v>796.5</v>
      </c>
      <c r="AK655" s="9">
        <v>54.74</v>
      </c>
      <c r="AL655" s="9">
        <v>20508.25</v>
      </c>
      <c r="AM655" s="9">
        <v>522.62</v>
      </c>
      <c r="AN655" s="9">
        <f>Tabla1[[#This Row],[Costo Compra]]+Tabla1[[#This Row],[Otros Compra]]</f>
        <v>21030.87</v>
      </c>
      <c r="AO655" s="9" t="s">
        <v>282</v>
      </c>
      <c r="AP655" s="9" t="s">
        <v>226</v>
      </c>
      <c r="AQ655" s="9" t="s">
        <v>218</v>
      </c>
      <c r="AR655" s="9" t="s">
        <v>148</v>
      </c>
      <c r="AS655" s="9">
        <v>7345.68</v>
      </c>
      <c r="AT655" s="9">
        <v>0</v>
      </c>
      <c r="AU655" s="9" t="s">
        <v>77</v>
      </c>
      <c r="AV655" s="9">
        <v>2020</v>
      </c>
      <c r="AW655" s="12">
        <v>44013</v>
      </c>
      <c r="AX655" s="12">
        <v>44126</v>
      </c>
      <c r="AY655" s="9">
        <v>0</v>
      </c>
      <c r="AZ655" s="9">
        <v>0</v>
      </c>
      <c r="BA655" s="9">
        <v>-28376.55</v>
      </c>
      <c r="BB655" s="9">
        <v>-157.47</v>
      </c>
      <c r="BC655" s="9">
        <v>3644</v>
      </c>
      <c r="BD655" s="9"/>
      <c r="BE655" s="9" t="s">
        <v>250</v>
      </c>
      <c r="BF655" s="9" t="s">
        <v>250</v>
      </c>
      <c r="BG655" s="9"/>
      <c r="BH655" s="9" t="s">
        <v>99</v>
      </c>
      <c r="BI655" s="9"/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/>
      <c r="BQ655" s="9" t="s">
        <v>80</v>
      </c>
      <c r="BR655" s="9" t="s">
        <v>81</v>
      </c>
      <c r="BS655" s="13"/>
    </row>
    <row r="656" spans="1:71" x14ac:dyDescent="0.25">
      <c r="A656" s="9" t="s">
        <v>70</v>
      </c>
      <c r="B656" s="10">
        <v>999054000021344</v>
      </c>
      <c r="C656" s="11" t="s">
        <v>97</v>
      </c>
      <c r="D656" s="9" t="s">
        <v>91</v>
      </c>
      <c r="E656" s="9" t="s">
        <v>208</v>
      </c>
      <c r="F656" s="9" t="s">
        <v>71</v>
      </c>
      <c r="G656" s="9" t="s">
        <v>70</v>
      </c>
      <c r="H656" s="9" t="s">
        <v>73</v>
      </c>
      <c r="I656" s="9">
        <v>1</v>
      </c>
      <c r="J656" s="9">
        <v>184</v>
      </c>
      <c r="K656" s="9">
        <v>343.2</v>
      </c>
      <c r="L656" s="9">
        <v>159.19999999999999</v>
      </c>
      <c r="M656" s="10">
        <v>181</v>
      </c>
      <c r="N656" s="9">
        <v>0.88</v>
      </c>
      <c r="O656" s="9">
        <v>6.23</v>
      </c>
      <c r="P656" s="9"/>
      <c r="Q656" s="9"/>
      <c r="R656" s="9"/>
      <c r="S656" s="9"/>
      <c r="T656" s="9"/>
      <c r="U656" s="9"/>
      <c r="V656" s="9">
        <v>184</v>
      </c>
      <c r="W656" s="9">
        <v>257</v>
      </c>
      <c r="X656" s="9">
        <v>87</v>
      </c>
      <c r="Y656" s="9">
        <v>73</v>
      </c>
      <c r="Z656" s="9">
        <v>0.84</v>
      </c>
      <c r="AA656" s="9">
        <v>5.29</v>
      </c>
      <c r="AB656" s="9">
        <v>257</v>
      </c>
      <c r="AC656" s="9">
        <v>343.2</v>
      </c>
      <c r="AD656" s="9">
        <v>94</v>
      </c>
      <c r="AE656" s="9">
        <v>86.2</v>
      </c>
      <c r="AF656" s="9">
        <v>0.92</v>
      </c>
      <c r="AG656" s="9">
        <v>7.03</v>
      </c>
      <c r="AH656" s="9">
        <v>9.7799999999999994</v>
      </c>
      <c r="AI656" s="9">
        <v>1557.5</v>
      </c>
      <c r="AJ656" s="9">
        <v>991.63</v>
      </c>
      <c r="AK656" s="9">
        <v>102.02</v>
      </c>
      <c r="AL656" s="9">
        <v>27386.85</v>
      </c>
      <c r="AM656" s="9">
        <v>1352.83</v>
      </c>
      <c r="AN656" s="9">
        <f>Tabla1[[#This Row],[Costo Compra]]+Tabla1[[#This Row],[Otros Compra]]</f>
        <v>28739.68</v>
      </c>
      <c r="AO656" s="9" t="s">
        <v>284</v>
      </c>
      <c r="AP656" s="9" t="s">
        <v>138</v>
      </c>
      <c r="AQ656" s="9" t="s">
        <v>94</v>
      </c>
      <c r="AR656" s="9" t="s">
        <v>95</v>
      </c>
      <c r="AS656" s="9">
        <v>8739.1299999999992</v>
      </c>
      <c r="AT656" s="9">
        <v>0</v>
      </c>
      <c r="AU656" s="9" t="s">
        <v>77</v>
      </c>
      <c r="AV656" s="9">
        <v>2020</v>
      </c>
      <c r="AW656" s="12">
        <v>44032</v>
      </c>
      <c r="AX656" s="12">
        <v>44126</v>
      </c>
      <c r="AY656" s="9">
        <v>0</v>
      </c>
      <c r="AZ656" s="9">
        <v>0</v>
      </c>
      <c r="BA656" s="9">
        <v>-37478.81</v>
      </c>
      <c r="BB656" s="9">
        <v>-235.42</v>
      </c>
      <c r="BC656" s="9">
        <v>3644</v>
      </c>
      <c r="BD656" s="9"/>
      <c r="BE656" s="9" t="s">
        <v>250</v>
      </c>
      <c r="BF656" s="9" t="s">
        <v>250</v>
      </c>
      <c r="BG656" s="9"/>
      <c r="BH656" s="9" t="s">
        <v>99</v>
      </c>
      <c r="BI656" s="9"/>
      <c r="BJ656" s="9">
        <v>0</v>
      </c>
      <c r="BK656" s="9">
        <v>0</v>
      </c>
      <c r="BL656" s="9">
        <v>0</v>
      </c>
      <c r="BM656" s="9">
        <v>0</v>
      </c>
      <c r="BN656" s="9">
        <v>0</v>
      </c>
      <c r="BO656" s="9">
        <v>0</v>
      </c>
      <c r="BP656" s="9"/>
      <c r="BQ656" s="9" t="s">
        <v>80</v>
      </c>
      <c r="BR656" s="9" t="s">
        <v>81</v>
      </c>
      <c r="BS656" s="13"/>
    </row>
    <row r="657" spans="1:71" x14ac:dyDescent="0.25">
      <c r="A657" s="9" t="s">
        <v>70</v>
      </c>
      <c r="B657" s="10">
        <v>999054000021426</v>
      </c>
      <c r="C657" s="11" t="s">
        <v>86</v>
      </c>
      <c r="D657" s="9" t="s">
        <v>87</v>
      </c>
      <c r="E657" s="9" t="s">
        <v>181</v>
      </c>
      <c r="F657" s="9" t="s">
        <v>71</v>
      </c>
      <c r="G657" s="9" t="s">
        <v>119</v>
      </c>
      <c r="H657" s="9" t="s">
        <v>73</v>
      </c>
      <c r="I657" s="9">
        <v>1</v>
      </c>
      <c r="J657" s="9">
        <v>190.5</v>
      </c>
      <c r="K657" s="9">
        <v>405.2</v>
      </c>
      <c r="L657" s="9">
        <v>214.7</v>
      </c>
      <c r="M657" s="10">
        <v>204</v>
      </c>
      <c r="N657" s="9">
        <v>1.05</v>
      </c>
      <c r="O657" s="9">
        <v>4.5</v>
      </c>
      <c r="P657" s="9">
        <v>199</v>
      </c>
      <c r="Q657" s="9">
        <v>235.5</v>
      </c>
      <c r="R657" s="9">
        <v>75</v>
      </c>
      <c r="S657" s="9">
        <v>36.5</v>
      </c>
      <c r="T657" s="9">
        <v>0.49</v>
      </c>
      <c r="U657" s="9">
        <v>6.01</v>
      </c>
      <c r="V657" s="9">
        <v>190.5</v>
      </c>
      <c r="W657" s="9">
        <v>199</v>
      </c>
      <c r="X657" s="9">
        <v>22</v>
      </c>
      <c r="Y657" s="9">
        <v>8.5</v>
      </c>
      <c r="Z657" s="9">
        <v>0.39</v>
      </c>
      <c r="AA657" s="9">
        <v>6.78</v>
      </c>
      <c r="AB657" s="9"/>
      <c r="AC657" s="9"/>
      <c r="AD657" s="9"/>
      <c r="AE657" s="9"/>
      <c r="AF657" s="9"/>
      <c r="AG657" s="9"/>
      <c r="AH657" s="9">
        <v>7.22</v>
      </c>
      <c r="AI657" s="9">
        <v>1550.3</v>
      </c>
      <c r="AJ657" s="9">
        <v>966.79</v>
      </c>
      <c r="AK657" s="9">
        <v>49.66</v>
      </c>
      <c r="AL657" s="9">
        <v>24916.25</v>
      </c>
      <c r="AM657" s="9">
        <v>177.66</v>
      </c>
      <c r="AN657" s="9">
        <f>Tabla1[[#This Row],[Costo Compra]]+Tabla1[[#This Row],[Otros Compra]]</f>
        <v>25093.91</v>
      </c>
      <c r="AO657" s="9" t="s">
        <v>284</v>
      </c>
      <c r="AP657" s="9" t="s">
        <v>170</v>
      </c>
      <c r="AQ657" s="9" t="s">
        <v>116</v>
      </c>
      <c r="AR657" s="9" t="s">
        <v>76</v>
      </c>
      <c r="AS657" s="9">
        <v>8426.92</v>
      </c>
      <c r="AT657" s="9">
        <v>0</v>
      </c>
      <c r="AU657" s="9" t="s">
        <v>77</v>
      </c>
      <c r="AV657" s="9">
        <v>2020</v>
      </c>
      <c r="AW657" s="12">
        <v>44019</v>
      </c>
      <c r="AX657" s="12">
        <v>44126</v>
      </c>
      <c r="AY657" s="9">
        <v>0</v>
      </c>
      <c r="AZ657" s="9">
        <v>0</v>
      </c>
      <c r="BA657" s="9">
        <v>-33520.83</v>
      </c>
      <c r="BB657" s="9">
        <v>-156.13</v>
      </c>
      <c r="BC657" s="9">
        <v>3643</v>
      </c>
      <c r="BD657" s="9"/>
      <c r="BE657" s="9" t="s">
        <v>250</v>
      </c>
      <c r="BF657" s="9" t="s">
        <v>250</v>
      </c>
      <c r="BG657" s="9"/>
      <c r="BH657" s="9" t="s">
        <v>79</v>
      </c>
      <c r="BI657" s="9"/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/>
      <c r="BQ657" s="9" t="s">
        <v>80</v>
      </c>
      <c r="BR657" s="9" t="s">
        <v>81</v>
      </c>
      <c r="BS657" s="13"/>
    </row>
    <row r="658" spans="1:71" x14ac:dyDescent="0.25">
      <c r="A658" s="9" t="s">
        <v>70</v>
      </c>
      <c r="B658" s="10">
        <v>999054000021518</v>
      </c>
      <c r="C658" s="11" t="s">
        <v>97</v>
      </c>
      <c r="D658" s="9" t="s">
        <v>87</v>
      </c>
      <c r="E658" s="9" t="s">
        <v>235</v>
      </c>
      <c r="F658" s="9" t="s">
        <v>71</v>
      </c>
      <c r="G658" s="9" t="s">
        <v>70</v>
      </c>
      <c r="H658" s="9" t="s">
        <v>73</v>
      </c>
      <c r="I658" s="9">
        <v>1</v>
      </c>
      <c r="J658" s="9">
        <v>183.5</v>
      </c>
      <c r="K658" s="9">
        <v>324.2</v>
      </c>
      <c r="L658" s="9">
        <v>140.69999999999999</v>
      </c>
      <c r="M658" s="10">
        <v>147</v>
      </c>
      <c r="N658" s="9">
        <v>0.96</v>
      </c>
      <c r="O658" s="9">
        <v>6.1</v>
      </c>
      <c r="P658" s="9"/>
      <c r="Q658" s="9"/>
      <c r="R658" s="9"/>
      <c r="S658" s="9"/>
      <c r="T658" s="9"/>
      <c r="U658" s="9"/>
      <c r="V658" s="9">
        <v>183.5</v>
      </c>
      <c r="W658" s="9">
        <v>194</v>
      </c>
      <c r="X658" s="9">
        <v>21</v>
      </c>
      <c r="Y658" s="9">
        <v>10.5</v>
      </c>
      <c r="Z658" s="9">
        <v>0.5</v>
      </c>
      <c r="AA658" s="9">
        <v>5.65</v>
      </c>
      <c r="AB658" s="9">
        <v>194</v>
      </c>
      <c r="AC658" s="9">
        <v>324.2</v>
      </c>
      <c r="AD658" s="9">
        <v>126</v>
      </c>
      <c r="AE658" s="9">
        <v>130.19999999999999</v>
      </c>
      <c r="AF658" s="9">
        <v>1.03</v>
      </c>
      <c r="AG658" s="9">
        <v>6.14</v>
      </c>
      <c r="AH658" s="9">
        <v>10.7</v>
      </c>
      <c r="AI658" s="9">
        <v>1505.86</v>
      </c>
      <c r="AJ658" s="9">
        <v>858.19</v>
      </c>
      <c r="AK658" s="9">
        <v>61.13</v>
      </c>
      <c r="AL658" s="9">
        <v>19847.77</v>
      </c>
      <c r="AM658" s="9">
        <v>585.11</v>
      </c>
      <c r="AN658" s="9">
        <f>Tabla1[[#This Row],[Costo Compra]]+Tabla1[[#This Row],[Otros Compra]]</f>
        <v>20432.88</v>
      </c>
      <c r="AO658" s="9" t="s">
        <v>282</v>
      </c>
      <c r="AP658" s="9" t="s">
        <v>236</v>
      </c>
      <c r="AQ658" s="9" t="s">
        <v>160</v>
      </c>
      <c r="AR658" s="9" t="s">
        <v>148</v>
      </c>
      <c r="AS658" s="9">
        <v>7932.84</v>
      </c>
      <c r="AT658" s="9">
        <v>0</v>
      </c>
      <c r="AU658" s="9" t="s">
        <v>77</v>
      </c>
      <c r="AV658" s="9">
        <v>2020</v>
      </c>
      <c r="AW658" s="12">
        <v>44000</v>
      </c>
      <c r="AX658" s="12">
        <v>44126</v>
      </c>
      <c r="AY658" s="9">
        <v>0</v>
      </c>
      <c r="AZ658" s="9">
        <v>0</v>
      </c>
      <c r="BA658" s="9">
        <v>-28365.72</v>
      </c>
      <c r="BB658" s="9">
        <v>-201.6</v>
      </c>
      <c r="BC658" s="9">
        <v>3644</v>
      </c>
      <c r="BD658" s="9"/>
      <c r="BE658" s="9" t="s">
        <v>250</v>
      </c>
      <c r="BF658" s="9" t="s">
        <v>250</v>
      </c>
      <c r="BG658" s="9"/>
      <c r="BH658" s="9" t="s">
        <v>99</v>
      </c>
      <c r="BI658" s="9"/>
      <c r="BJ658" s="9">
        <v>0</v>
      </c>
      <c r="BK658" s="9">
        <v>0</v>
      </c>
      <c r="BL658" s="9">
        <v>0</v>
      </c>
      <c r="BM658" s="9">
        <v>0</v>
      </c>
      <c r="BN658" s="9">
        <v>0</v>
      </c>
      <c r="BO658" s="9">
        <v>0</v>
      </c>
      <c r="BP658" s="9"/>
      <c r="BQ658" s="9" t="s">
        <v>80</v>
      </c>
      <c r="BR658" s="9" t="s">
        <v>81</v>
      </c>
      <c r="BS658" s="13"/>
    </row>
    <row r="659" spans="1:71" x14ac:dyDescent="0.25">
      <c r="A659" s="9" t="s">
        <v>70</v>
      </c>
      <c r="B659" s="10">
        <v>999054000021661</v>
      </c>
      <c r="C659" s="11" t="s">
        <v>97</v>
      </c>
      <c r="D659" s="9" t="s">
        <v>87</v>
      </c>
      <c r="E659" s="9" t="s">
        <v>268</v>
      </c>
      <c r="F659" s="9" t="s">
        <v>71</v>
      </c>
      <c r="G659" s="9" t="s">
        <v>70</v>
      </c>
      <c r="H659" s="9" t="s">
        <v>156</v>
      </c>
      <c r="I659" s="9">
        <v>1</v>
      </c>
      <c r="J659" s="9">
        <v>273</v>
      </c>
      <c r="K659" s="9">
        <v>340</v>
      </c>
      <c r="L659" s="9">
        <v>67</v>
      </c>
      <c r="M659" s="10">
        <v>43</v>
      </c>
      <c r="N659" s="9">
        <v>1.56</v>
      </c>
      <c r="O659" s="9">
        <v>2.13</v>
      </c>
      <c r="P659" s="9"/>
      <c r="Q659" s="9"/>
      <c r="R659" s="9"/>
      <c r="S659" s="9"/>
      <c r="T659" s="9"/>
      <c r="U659" s="9"/>
      <c r="V659" s="9">
        <v>273</v>
      </c>
      <c r="W659" s="9">
        <v>340</v>
      </c>
      <c r="X659" s="9">
        <v>43</v>
      </c>
      <c r="Y659" s="9">
        <v>67</v>
      </c>
      <c r="Z659" s="9">
        <v>1.56</v>
      </c>
      <c r="AA659" s="9">
        <v>2.13</v>
      </c>
      <c r="AB659" s="9"/>
      <c r="AC659" s="9"/>
      <c r="AD659" s="9"/>
      <c r="AE659" s="9"/>
      <c r="AF659" s="9"/>
      <c r="AG659" s="9"/>
      <c r="AH659" s="9">
        <v>3.61</v>
      </c>
      <c r="AI659" s="9">
        <v>242.05</v>
      </c>
      <c r="AJ659" s="9">
        <v>142.97999999999999</v>
      </c>
      <c r="AK659" s="9">
        <v>23.3</v>
      </c>
      <c r="AL659" s="9">
        <v>35883.120000000003</v>
      </c>
      <c r="AM659" s="9">
        <v>781.37</v>
      </c>
      <c r="AN659" s="9">
        <f>Tabla1[[#This Row],[Costo Compra]]+Tabla1[[#This Row],[Otros Compra]]</f>
        <v>36664.490000000005</v>
      </c>
      <c r="AO659" s="9" t="s">
        <v>282</v>
      </c>
      <c r="AP659" s="9" t="s">
        <v>269</v>
      </c>
      <c r="AQ659" s="9" t="s">
        <v>270</v>
      </c>
      <c r="AR659" s="9" t="s">
        <v>148</v>
      </c>
      <c r="AS659" s="9">
        <v>1561.32</v>
      </c>
      <c r="AT659" s="9">
        <v>0</v>
      </c>
      <c r="AU659" s="9" t="s">
        <v>157</v>
      </c>
      <c r="AV659" s="9">
        <v>2020</v>
      </c>
      <c r="AW659" s="12">
        <v>44083</v>
      </c>
      <c r="AX659" s="12">
        <v>44126</v>
      </c>
      <c r="AY659" s="9">
        <v>0</v>
      </c>
      <c r="AZ659" s="9">
        <v>0</v>
      </c>
      <c r="BA659" s="9">
        <v>-38225.81</v>
      </c>
      <c r="BB659" s="9">
        <v>-570.53</v>
      </c>
      <c r="BC659" s="9">
        <v>3644</v>
      </c>
      <c r="BD659" s="9"/>
      <c r="BE659" s="9" t="s">
        <v>250</v>
      </c>
      <c r="BF659" s="9" t="s">
        <v>250</v>
      </c>
      <c r="BG659" s="9"/>
      <c r="BH659" s="9" t="s">
        <v>99</v>
      </c>
      <c r="BI659" s="9"/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/>
      <c r="BQ659" s="9" t="s">
        <v>80</v>
      </c>
      <c r="BR659" s="9" t="s">
        <v>81</v>
      </c>
      <c r="BS659" s="13"/>
    </row>
    <row r="660" spans="1:71" x14ac:dyDescent="0.25">
      <c r="A660" s="9" t="s">
        <v>70</v>
      </c>
      <c r="B660" s="10">
        <v>999054000021692</v>
      </c>
      <c r="C660" s="11" t="s">
        <v>97</v>
      </c>
      <c r="D660" s="9" t="s">
        <v>87</v>
      </c>
      <c r="E660" s="9" t="s">
        <v>195</v>
      </c>
      <c r="F660" s="9" t="s">
        <v>71</v>
      </c>
      <c r="G660" s="9" t="s">
        <v>70</v>
      </c>
      <c r="H660" s="9" t="s">
        <v>73</v>
      </c>
      <c r="I660" s="9">
        <v>1</v>
      </c>
      <c r="J660" s="9">
        <v>138.5</v>
      </c>
      <c r="K660" s="9">
        <v>319.2</v>
      </c>
      <c r="L660" s="9">
        <v>180.7</v>
      </c>
      <c r="M660" s="10">
        <v>162</v>
      </c>
      <c r="N660" s="9">
        <v>1.1200000000000001</v>
      </c>
      <c r="O660" s="9">
        <v>5.48</v>
      </c>
      <c r="P660" s="9">
        <v>138.5</v>
      </c>
      <c r="Q660" s="9">
        <v>219</v>
      </c>
      <c r="R660" s="9">
        <v>68</v>
      </c>
      <c r="S660" s="9">
        <v>80.5</v>
      </c>
      <c r="T660" s="9">
        <v>1.18</v>
      </c>
      <c r="U660" s="9">
        <v>4.26</v>
      </c>
      <c r="V660" s="9"/>
      <c r="W660" s="9"/>
      <c r="X660" s="9"/>
      <c r="Y660" s="9"/>
      <c r="Z660" s="9"/>
      <c r="AA660" s="9"/>
      <c r="AB660" s="9">
        <v>219</v>
      </c>
      <c r="AC660" s="9">
        <v>319.2</v>
      </c>
      <c r="AD660" s="9">
        <v>94</v>
      </c>
      <c r="AE660" s="9">
        <v>100.2</v>
      </c>
      <c r="AF660" s="9">
        <v>1.07</v>
      </c>
      <c r="AG660" s="9">
        <v>6.45</v>
      </c>
      <c r="AH660" s="9">
        <v>8.66</v>
      </c>
      <c r="AI660" s="9">
        <v>1564.62</v>
      </c>
      <c r="AJ660" s="9">
        <v>989.42</v>
      </c>
      <c r="AK660" s="9">
        <v>90.82</v>
      </c>
      <c r="AL660" s="9">
        <v>22300.35</v>
      </c>
      <c r="AM660" s="9">
        <v>872.14</v>
      </c>
      <c r="AN660" s="9">
        <f>Tabla1[[#This Row],[Costo Compra]]+Tabla1[[#This Row],[Otros Compra]]</f>
        <v>23172.489999999998</v>
      </c>
      <c r="AO660" s="9" t="s">
        <v>240</v>
      </c>
      <c r="AP660" s="9" t="s">
        <v>196</v>
      </c>
      <c r="AQ660" s="9" t="s">
        <v>197</v>
      </c>
      <c r="AR660" s="9" t="s">
        <v>148</v>
      </c>
      <c r="AS660" s="9">
        <v>9099.7800000000007</v>
      </c>
      <c r="AT660" s="9">
        <v>0</v>
      </c>
      <c r="AU660" s="9" t="s">
        <v>77</v>
      </c>
      <c r="AV660" s="9">
        <v>2020</v>
      </c>
      <c r="AW660" s="12">
        <v>44032</v>
      </c>
      <c r="AX660" s="12">
        <v>44126</v>
      </c>
      <c r="AY660" s="9">
        <v>0</v>
      </c>
      <c r="AZ660" s="9">
        <v>0</v>
      </c>
      <c r="BA660" s="9">
        <v>-32272.27</v>
      </c>
      <c r="BB660" s="9">
        <v>-178.6</v>
      </c>
      <c r="BC660" s="9">
        <v>3644</v>
      </c>
      <c r="BD660" s="9"/>
      <c r="BE660" s="9" t="s">
        <v>250</v>
      </c>
      <c r="BF660" s="9" t="s">
        <v>250</v>
      </c>
      <c r="BG660" s="9"/>
      <c r="BH660" s="9" t="s">
        <v>99</v>
      </c>
      <c r="BI660" s="9"/>
      <c r="BJ660" s="9">
        <v>0</v>
      </c>
      <c r="BK660" s="9">
        <v>0</v>
      </c>
      <c r="BL660" s="9">
        <v>0</v>
      </c>
      <c r="BM660" s="9">
        <v>0</v>
      </c>
      <c r="BN660" s="9">
        <v>0</v>
      </c>
      <c r="BO660" s="9">
        <v>0</v>
      </c>
      <c r="BP660" s="9"/>
      <c r="BQ660" s="9" t="s">
        <v>80</v>
      </c>
      <c r="BR660" s="9" t="s">
        <v>81</v>
      </c>
      <c r="BS660" s="13"/>
    </row>
    <row r="661" spans="1:71" x14ac:dyDescent="0.25">
      <c r="A661" s="9" t="s">
        <v>70</v>
      </c>
      <c r="B661" s="10">
        <v>999054000021722</v>
      </c>
      <c r="C661" s="11" t="s">
        <v>97</v>
      </c>
      <c r="D661" s="9" t="s">
        <v>96</v>
      </c>
      <c r="E661" s="9" t="s">
        <v>200</v>
      </c>
      <c r="F661" s="9" t="s">
        <v>71</v>
      </c>
      <c r="G661" s="9" t="s">
        <v>70</v>
      </c>
      <c r="H661" s="9" t="s">
        <v>73</v>
      </c>
      <c r="I661" s="9">
        <v>1</v>
      </c>
      <c r="J661" s="9">
        <v>151</v>
      </c>
      <c r="K661" s="9">
        <v>324.2</v>
      </c>
      <c r="L661" s="9">
        <v>173.2</v>
      </c>
      <c r="M661" s="10">
        <v>185</v>
      </c>
      <c r="N661" s="9">
        <v>0.94</v>
      </c>
      <c r="O661" s="9">
        <v>5.93</v>
      </c>
      <c r="P661" s="9"/>
      <c r="Q661" s="9"/>
      <c r="R661" s="9"/>
      <c r="S661" s="9"/>
      <c r="T661" s="9"/>
      <c r="U661" s="9"/>
      <c r="V661" s="9">
        <v>151</v>
      </c>
      <c r="W661" s="9">
        <v>237</v>
      </c>
      <c r="X661" s="9">
        <v>91</v>
      </c>
      <c r="Y661" s="9">
        <v>86</v>
      </c>
      <c r="Z661" s="9">
        <v>0.95</v>
      </c>
      <c r="AA661" s="9">
        <v>4.74</v>
      </c>
      <c r="AB661" s="9">
        <v>237</v>
      </c>
      <c r="AC661" s="9">
        <v>324.2</v>
      </c>
      <c r="AD661" s="9">
        <v>94</v>
      </c>
      <c r="AE661" s="9">
        <v>87.2</v>
      </c>
      <c r="AF661" s="9">
        <v>0.93</v>
      </c>
      <c r="AG661" s="9">
        <v>7.1</v>
      </c>
      <c r="AH661" s="9">
        <v>9.2899999999999991</v>
      </c>
      <c r="AI661" s="9">
        <v>1608.44</v>
      </c>
      <c r="AJ661" s="9">
        <v>1026.6199999999999</v>
      </c>
      <c r="AK661" s="9">
        <v>104.78</v>
      </c>
      <c r="AL661" s="9">
        <v>22924.42</v>
      </c>
      <c r="AM661" s="9">
        <v>1213.51</v>
      </c>
      <c r="AN661" s="9">
        <f>Tabla1[[#This Row],[Costo Compra]]+Tabla1[[#This Row],[Otros Compra]]</f>
        <v>24137.929999999997</v>
      </c>
      <c r="AO661" s="9" t="s">
        <v>282</v>
      </c>
      <c r="AP661" s="9" t="s">
        <v>201</v>
      </c>
      <c r="AQ661" s="9" t="s">
        <v>202</v>
      </c>
      <c r="AR661" s="9" t="s">
        <v>148</v>
      </c>
      <c r="AS661" s="9">
        <v>9095.7000000000007</v>
      </c>
      <c r="AT661" s="9">
        <v>0</v>
      </c>
      <c r="AU661" s="9" t="s">
        <v>77</v>
      </c>
      <c r="AV661" s="9">
        <v>2020</v>
      </c>
      <c r="AW661" s="12">
        <v>44032</v>
      </c>
      <c r="AX661" s="12">
        <v>44126</v>
      </c>
      <c r="AY661" s="9">
        <v>0</v>
      </c>
      <c r="AZ661" s="9">
        <v>0</v>
      </c>
      <c r="BA661" s="9">
        <v>-33233.629999999997</v>
      </c>
      <c r="BB661" s="9">
        <v>-191.88</v>
      </c>
      <c r="BC661" s="9">
        <v>3644</v>
      </c>
      <c r="BD661" s="9"/>
      <c r="BE661" s="9" t="s">
        <v>250</v>
      </c>
      <c r="BF661" s="9" t="s">
        <v>250</v>
      </c>
      <c r="BG661" s="9"/>
      <c r="BH661" s="9" t="s">
        <v>99</v>
      </c>
      <c r="BI661" s="9"/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/>
      <c r="BQ661" s="9" t="s">
        <v>80</v>
      </c>
      <c r="BR661" s="9" t="s">
        <v>81</v>
      </c>
      <c r="BS661" s="13"/>
    </row>
    <row r="662" spans="1:71" ht="13.9" customHeight="1" x14ac:dyDescent="0.25">
      <c r="A662" s="9" t="s">
        <v>70</v>
      </c>
      <c r="B662" s="10">
        <v>999054000021745</v>
      </c>
      <c r="C662" s="11" t="s">
        <v>97</v>
      </c>
      <c r="D662" s="9" t="s">
        <v>85</v>
      </c>
      <c r="E662" s="9" t="s">
        <v>225</v>
      </c>
      <c r="F662" s="9" t="s">
        <v>71</v>
      </c>
      <c r="G662" s="9" t="s">
        <v>70</v>
      </c>
      <c r="H662" s="9" t="s">
        <v>73</v>
      </c>
      <c r="I662" s="9">
        <v>1</v>
      </c>
      <c r="J662" s="9">
        <v>167.5</v>
      </c>
      <c r="K662" s="9">
        <v>341.2</v>
      </c>
      <c r="L662" s="9">
        <v>173.7</v>
      </c>
      <c r="M662" s="10">
        <v>140</v>
      </c>
      <c r="N662" s="9">
        <v>1.24</v>
      </c>
      <c r="O662" s="9">
        <v>4.59</v>
      </c>
      <c r="P662" s="9"/>
      <c r="Q662" s="9"/>
      <c r="R662" s="9"/>
      <c r="S662" s="9"/>
      <c r="T662" s="9"/>
      <c r="U662" s="9"/>
      <c r="V662" s="9">
        <v>167.5</v>
      </c>
      <c r="W662" s="9">
        <v>208</v>
      </c>
      <c r="X662" s="9">
        <v>27</v>
      </c>
      <c r="Y662" s="9">
        <v>40.5</v>
      </c>
      <c r="Z662" s="9">
        <v>1.5</v>
      </c>
      <c r="AA662" s="9">
        <v>2.11</v>
      </c>
      <c r="AB662" s="9">
        <v>208</v>
      </c>
      <c r="AC662" s="9">
        <v>341.2</v>
      </c>
      <c r="AD662" s="9">
        <v>113</v>
      </c>
      <c r="AE662" s="9">
        <v>133.19999999999999</v>
      </c>
      <c r="AF662" s="9">
        <v>1.18</v>
      </c>
      <c r="AG662" s="9">
        <v>5.34</v>
      </c>
      <c r="AH662" s="9">
        <v>8.16</v>
      </c>
      <c r="AI662" s="9">
        <v>1417.36</v>
      </c>
      <c r="AJ662" s="9">
        <v>796.5</v>
      </c>
      <c r="AK662" s="9">
        <v>55.15</v>
      </c>
      <c r="AL662" s="9">
        <v>21653.38</v>
      </c>
      <c r="AM662" s="9">
        <v>522.62</v>
      </c>
      <c r="AN662" s="9">
        <f>Tabla1[[#This Row],[Costo Compra]]+Tabla1[[#This Row],[Otros Compra]]</f>
        <v>22176</v>
      </c>
      <c r="AO662" s="9" t="s">
        <v>282</v>
      </c>
      <c r="AP662" s="9" t="s">
        <v>226</v>
      </c>
      <c r="AQ662" s="9" t="s">
        <v>218</v>
      </c>
      <c r="AR662" s="9" t="s">
        <v>148</v>
      </c>
      <c r="AS662" s="9">
        <v>7345.68</v>
      </c>
      <c r="AT662" s="9">
        <v>0</v>
      </c>
      <c r="AU662" s="9" t="s">
        <v>77</v>
      </c>
      <c r="AV662" s="9">
        <v>2020</v>
      </c>
      <c r="AW662" s="12">
        <v>44013</v>
      </c>
      <c r="AX662" s="12">
        <v>44126</v>
      </c>
      <c r="AY662" s="9">
        <v>0</v>
      </c>
      <c r="AZ662" s="9">
        <v>0</v>
      </c>
      <c r="BA662" s="9">
        <v>-29521.68</v>
      </c>
      <c r="BB662" s="9">
        <v>-169.96</v>
      </c>
      <c r="BC662" s="9">
        <v>3644</v>
      </c>
      <c r="BD662" s="9"/>
      <c r="BE662" s="9" t="s">
        <v>250</v>
      </c>
      <c r="BF662" s="9" t="s">
        <v>250</v>
      </c>
      <c r="BG662" s="9"/>
      <c r="BH662" s="9" t="s">
        <v>99</v>
      </c>
      <c r="BI662" s="9"/>
      <c r="BJ662" s="9">
        <v>0</v>
      </c>
      <c r="BK662" s="9">
        <v>0</v>
      </c>
      <c r="BL662" s="9">
        <v>0</v>
      </c>
      <c r="BM662" s="9">
        <v>0</v>
      </c>
      <c r="BN662" s="9">
        <v>0</v>
      </c>
      <c r="BO662" s="9">
        <v>0</v>
      </c>
      <c r="BP662" s="9"/>
      <c r="BQ662" s="9" t="s">
        <v>80</v>
      </c>
      <c r="BR662" s="9" t="s">
        <v>81</v>
      </c>
      <c r="BS662" s="13"/>
    </row>
    <row r="663" spans="1:71" ht="13.9" customHeight="1" x14ac:dyDescent="0.25">
      <c r="A663" s="9" t="s">
        <v>70</v>
      </c>
      <c r="B663" s="10">
        <v>999054000021795</v>
      </c>
      <c r="C663" s="11" t="s">
        <v>97</v>
      </c>
      <c r="D663" s="9" t="s">
        <v>91</v>
      </c>
      <c r="E663" s="9" t="s">
        <v>208</v>
      </c>
      <c r="F663" s="9" t="s">
        <v>71</v>
      </c>
      <c r="G663" s="9" t="s">
        <v>70</v>
      </c>
      <c r="H663" s="9" t="s">
        <v>73</v>
      </c>
      <c r="I663" s="9">
        <v>1</v>
      </c>
      <c r="J663" s="9">
        <v>171</v>
      </c>
      <c r="K663" s="9">
        <v>327.2</v>
      </c>
      <c r="L663" s="9">
        <v>156.19999999999999</v>
      </c>
      <c r="M663" s="10">
        <v>181</v>
      </c>
      <c r="N663" s="9">
        <v>0.86</v>
      </c>
      <c r="O663" s="9">
        <v>6.35</v>
      </c>
      <c r="P663" s="9"/>
      <c r="Q663" s="9"/>
      <c r="R663" s="9"/>
      <c r="S663" s="9"/>
      <c r="T663" s="9"/>
      <c r="U663" s="9"/>
      <c r="V663" s="9">
        <v>171</v>
      </c>
      <c r="W663" s="9">
        <v>249</v>
      </c>
      <c r="X663" s="9">
        <v>87</v>
      </c>
      <c r="Y663" s="9">
        <v>78</v>
      </c>
      <c r="Z663" s="9">
        <v>0.9</v>
      </c>
      <c r="AA663" s="9">
        <v>4.95</v>
      </c>
      <c r="AB663" s="9">
        <v>249</v>
      </c>
      <c r="AC663" s="9">
        <v>327.2</v>
      </c>
      <c r="AD663" s="9">
        <v>94</v>
      </c>
      <c r="AE663" s="9">
        <v>78.2</v>
      </c>
      <c r="AF663" s="9">
        <v>0.83</v>
      </c>
      <c r="AG663" s="9">
        <v>7.74</v>
      </c>
      <c r="AH663" s="9">
        <v>9.9700000000000006</v>
      </c>
      <c r="AI663" s="9">
        <v>1557.5</v>
      </c>
      <c r="AJ663" s="9">
        <v>991.63</v>
      </c>
      <c r="AK663" s="9">
        <v>112.46</v>
      </c>
      <c r="AL663" s="9">
        <v>26534.34</v>
      </c>
      <c r="AM663" s="9">
        <v>1352.83</v>
      </c>
      <c r="AN663" s="9">
        <f>Tabla1[[#This Row],[Costo Compra]]+Tabla1[[#This Row],[Otros Compra]]</f>
        <v>27887.17</v>
      </c>
      <c r="AO663" s="9" t="s">
        <v>284</v>
      </c>
      <c r="AP663" s="9" t="s">
        <v>138</v>
      </c>
      <c r="AQ663" s="9" t="s">
        <v>94</v>
      </c>
      <c r="AR663" s="9" t="s">
        <v>95</v>
      </c>
      <c r="AS663" s="9">
        <v>8739.1299999999992</v>
      </c>
      <c r="AT663" s="9">
        <v>0</v>
      </c>
      <c r="AU663" s="9" t="s">
        <v>77</v>
      </c>
      <c r="AV663" s="9">
        <v>2020</v>
      </c>
      <c r="AW663" s="12">
        <v>44032</v>
      </c>
      <c r="AX663" s="12">
        <v>44126</v>
      </c>
      <c r="AY663" s="9">
        <v>0</v>
      </c>
      <c r="AZ663" s="9">
        <v>0</v>
      </c>
      <c r="BA663" s="9">
        <v>-36626.300000000003</v>
      </c>
      <c r="BB663" s="9">
        <v>-234.48</v>
      </c>
      <c r="BC663" s="9">
        <v>3644</v>
      </c>
      <c r="BD663" s="9"/>
      <c r="BE663" s="9" t="s">
        <v>250</v>
      </c>
      <c r="BF663" s="9" t="s">
        <v>250</v>
      </c>
      <c r="BG663" s="9"/>
      <c r="BH663" s="9" t="s">
        <v>99</v>
      </c>
      <c r="BI663" s="9"/>
      <c r="BJ663" s="9">
        <v>0</v>
      </c>
      <c r="BK663" s="9">
        <v>0</v>
      </c>
      <c r="BL663" s="9">
        <v>0</v>
      </c>
      <c r="BM663" s="9">
        <v>0</v>
      </c>
      <c r="BN663" s="9">
        <v>0</v>
      </c>
      <c r="BO663" s="9">
        <v>0</v>
      </c>
      <c r="BP663" s="9"/>
      <c r="BQ663" s="9" t="s">
        <v>80</v>
      </c>
      <c r="BR663" s="9" t="s">
        <v>81</v>
      </c>
      <c r="BS663" s="13"/>
    </row>
    <row r="664" spans="1:71" ht="13.9" customHeight="1" x14ac:dyDescent="0.25">
      <c r="A664" s="9" t="s">
        <v>70</v>
      </c>
      <c r="B664" s="10">
        <v>999054000021802</v>
      </c>
      <c r="C664" s="11" t="s">
        <v>86</v>
      </c>
      <c r="D664" s="9" t="s">
        <v>87</v>
      </c>
      <c r="E664" s="9" t="s">
        <v>259</v>
      </c>
      <c r="F664" s="9" t="s">
        <v>71</v>
      </c>
      <c r="G664" s="9" t="s">
        <v>119</v>
      </c>
      <c r="H664" s="9" t="s">
        <v>73</v>
      </c>
      <c r="I664" s="9">
        <v>1</v>
      </c>
      <c r="J664" s="9">
        <v>224</v>
      </c>
      <c r="K664" s="9">
        <v>398.2</v>
      </c>
      <c r="L664" s="9">
        <v>174.2</v>
      </c>
      <c r="M664" s="10">
        <v>112</v>
      </c>
      <c r="N664" s="9">
        <v>1.56</v>
      </c>
      <c r="O664" s="9">
        <v>3.76</v>
      </c>
      <c r="P664" s="9"/>
      <c r="Q664" s="9"/>
      <c r="R664" s="9"/>
      <c r="S664" s="9"/>
      <c r="T664" s="9"/>
      <c r="U664" s="9"/>
      <c r="V664" s="9">
        <v>224</v>
      </c>
      <c r="W664" s="9">
        <v>257</v>
      </c>
      <c r="X664" s="9">
        <v>25</v>
      </c>
      <c r="Y664" s="9">
        <v>33</v>
      </c>
      <c r="Z664" s="9">
        <v>1.32</v>
      </c>
      <c r="AA664" s="9">
        <v>2.44</v>
      </c>
      <c r="AB664" s="9">
        <v>257</v>
      </c>
      <c r="AC664" s="9">
        <v>398.2</v>
      </c>
      <c r="AD664" s="9">
        <v>87</v>
      </c>
      <c r="AE664" s="9">
        <v>141.19999999999999</v>
      </c>
      <c r="AF664" s="9">
        <v>1.62</v>
      </c>
      <c r="AG664" s="9">
        <v>4.0599999999999996</v>
      </c>
      <c r="AH664" s="9">
        <v>5.77</v>
      </c>
      <c r="AI664" s="9">
        <v>1004.93</v>
      </c>
      <c r="AJ664" s="9">
        <v>654.33000000000004</v>
      </c>
      <c r="AK664" s="9">
        <v>39.17</v>
      </c>
      <c r="AL664" s="9">
        <v>32811.599999999999</v>
      </c>
      <c r="AM664" s="9">
        <v>855.52</v>
      </c>
      <c r="AN664" s="9">
        <f>Tabla1[[#This Row],[Costo Compra]]+Tabla1[[#This Row],[Otros Compra]]</f>
        <v>33667.119999999995</v>
      </c>
      <c r="AO664" s="9" t="s">
        <v>240</v>
      </c>
      <c r="AP664" s="9" t="s">
        <v>260</v>
      </c>
      <c r="AQ664" s="9" t="s">
        <v>261</v>
      </c>
      <c r="AR664" s="9" t="s">
        <v>76</v>
      </c>
      <c r="AS664" s="9">
        <v>5530.61</v>
      </c>
      <c r="AT664" s="9">
        <v>0</v>
      </c>
      <c r="AU664" s="9" t="s">
        <v>77</v>
      </c>
      <c r="AV664" s="9">
        <v>2020</v>
      </c>
      <c r="AW664" s="12">
        <v>44039</v>
      </c>
      <c r="AX664" s="12">
        <v>44126</v>
      </c>
      <c r="AY664" s="9">
        <v>0</v>
      </c>
      <c r="AZ664" s="9">
        <v>0</v>
      </c>
      <c r="BA664" s="9">
        <v>-39197.730000000003</v>
      </c>
      <c r="BB664" s="9">
        <v>-225.02</v>
      </c>
      <c r="BC664" s="9">
        <v>3643</v>
      </c>
      <c r="BD664" s="9"/>
      <c r="BE664" s="9" t="s">
        <v>250</v>
      </c>
      <c r="BF664" s="9" t="s">
        <v>250</v>
      </c>
      <c r="BG664" s="9"/>
      <c r="BH664" s="9" t="s">
        <v>79</v>
      </c>
      <c r="BI664" s="9"/>
      <c r="BJ664" s="9">
        <v>0</v>
      </c>
      <c r="BK664" s="9">
        <v>0</v>
      </c>
      <c r="BL664" s="9">
        <v>0</v>
      </c>
      <c r="BM664" s="9">
        <v>0</v>
      </c>
      <c r="BN664" s="9">
        <v>0</v>
      </c>
      <c r="BO664" s="9">
        <v>0</v>
      </c>
      <c r="BP664" s="9"/>
      <c r="BQ664" s="9" t="s">
        <v>80</v>
      </c>
      <c r="BR664" s="9" t="s">
        <v>81</v>
      </c>
      <c r="BS664" s="13"/>
    </row>
    <row r="665" spans="1:71" ht="13.9" customHeight="1" x14ac:dyDescent="0.25">
      <c r="A665" s="9" t="s">
        <v>70</v>
      </c>
      <c r="B665" s="10">
        <v>999054000021867</v>
      </c>
      <c r="C665" s="11" t="s">
        <v>97</v>
      </c>
      <c r="D665" s="9" t="s">
        <v>87</v>
      </c>
      <c r="E665" s="9" t="s">
        <v>195</v>
      </c>
      <c r="F665" s="9" t="s">
        <v>71</v>
      </c>
      <c r="G665" s="9" t="s">
        <v>70</v>
      </c>
      <c r="H665" s="9" t="s">
        <v>73</v>
      </c>
      <c r="I665" s="9">
        <v>1</v>
      </c>
      <c r="J665" s="9">
        <v>169</v>
      </c>
      <c r="K665" s="9">
        <v>334.2</v>
      </c>
      <c r="L665" s="9">
        <v>165.2</v>
      </c>
      <c r="M665" s="10">
        <v>162</v>
      </c>
      <c r="N665" s="9">
        <v>1.02</v>
      </c>
      <c r="O665" s="9">
        <v>5.99</v>
      </c>
      <c r="P665" s="9"/>
      <c r="Q665" s="9"/>
      <c r="R665" s="9"/>
      <c r="S665" s="9"/>
      <c r="T665" s="9"/>
      <c r="U665" s="9"/>
      <c r="V665" s="9">
        <v>169</v>
      </c>
      <c r="W665" s="9">
        <v>222.5</v>
      </c>
      <c r="X665" s="9">
        <v>68</v>
      </c>
      <c r="Y665" s="9">
        <v>53.5</v>
      </c>
      <c r="Z665" s="9">
        <v>0.79</v>
      </c>
      <c r="AA665" s="9">
        <v>6.41</v>
      </c>
      <c r="AB665" s="9">
        <v>222.5</v>
      </c>
      <c r="AC665" s="9">
        <v>334.2</v>
      </c>
      <c r="AD665" s="9">
        <v>94</v>
      </c>
      <c r="AE665" s="9">
        <v>111.7</v>
      </c>
      <c r="AF665" s="9">
        <v>1.19</v>
      </c>
      <c r="AG665" s="9">
        <v>5.79</v>
      </c>
      <c r="AH665" s="9">
        <v>9.4700000000000006</v>
      </c>
      <c r="AI665" s="9">
        <v>1564.62</v>
      </c>
      <c r="AJ665" s="9">
        <v>989.42</v>
      </c>
      <c r="AK665" s="9">
        <v>81.47</v>
      </c>
      <c r="AL665" s="9">
        <v>22656.75</v>
      </c>
      <c r="AM665" s="9">
        <v>872.14</v>
      </c>
      <c r="AN665" s="9">
        <f>Tabla1[[#This Row],[Costo Compra]]+Tabla1[[#This Row],[Otros Compra]]</f>
        <v>23528.89</v>
      </c>
      <c r="AO665" s="9" t="s">
        <v>240</v>
      </c>
      <c r="AP665" s="9" t="s">
        <v>196</v>
      </c>
      <c r="AQ665" s="9" t="s">
        <v>197</v>
      </c>
      <c r="AR665" s="9" t="s">
        <v>148</v>
      </c>
      <c r="AS665" s="9">
        <v>9099.7800000000007</v>
      </c>
      <c r="AT665" s="9">
        <v>0</v>
      </c>
      <c r="AU665" s="9" t="s">
        <v>77</v>
      </c>
      <c r="AV665" s="9">
        <v>2020</v>
      </c>
      <c r="AW665" s="12">
        <v>44032</v>
      </c>
      <c r="AX665" s="12">
        <v>44126</v>
      </c>
      <c r="AY665" s="9">
        <v>0</v>
      </c>
      <c r="AZ665" s="9">
        <v>0</v>
      </c>
      <c r="BA665" s="9">
        <v>-32628.67</v>
      </c>
      <c r="BB665" s="9">
        <v>-197.51</v>
      </c>
      <c r="BC665" s="9">
        <v>3644</v>
      </c>
      <c r="BD665" s="9"/>
      <c r="BE665" s="9" t="s">
        <v>250</v>
      </c>
      <c r="BF665" s="9" t="s">
        <v>250</v>
      </c>
      <c r="BG665" s="9"/>
      <c r="BH665" s="9" t="s">
        <v>99</v>
      </c>
      <c r="BI665" s="9"/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/>
      <c r="BQ665" s="9" t="s">
        <v>80</v>
      </c>
      <c r="BR665" s="9" t="s">
        <v>81</v>
      </c>
      <c r="BS665" s="13"/>
    </row>
    <row r="666" spans="1:71" ht="13.9" customHeight="1" x14ac:dyDescent="0.25">
      <c r="A666" s="9" t="s">
        <v>70</v>
      </c>
      <c r="B666" s="10">
        <v>999054000021884</v>
      </c>
      <c r="C666" s="11" t="s">
        <v>97</v>
      </c>
      <c r="D666" s="9" t="s">
        <v>87</v>
      </c>
      <c r="E666" s="9" t="s">
        <v>235</v>
      </c>
      <c r="F666" s="9" t="s">
        <v>71</v>
      </c>
      <c r="G666" s="9" t="s">
        <v>70</v>
      </c>
      <c r="H666" s="9" t="s">
        <v>73</v>
      </c>
      <c r="I666" s="9">
        <v>1</v>
      </c>
      <c r="J666" s="9">
        <v>168</v>
      </c>
      <c r="K666" s="9">
        <v>334.2</v>
      </c>
      <c r="L666" s="9">
        <v>166.2</v>
      </c>
      <c r="M666" s="10">
        <v>147</v>
      </c>
      <c r="N666" s="9">
        <v>1.1299999999999999</v>
      </c>
      <c r="O666" s="9">
        <v>5.16</v>
      </c>
      <c r="P666" s="9"/>
      <c r="Q666" s="9"/>
      <c r="R666" s="9"/>
      <c r="S666" s="9"/>
      <c r="T666" s="9"/>
      <c r="U666" s="9"/>
      <c r="V666" s="9">
        <v>168</v>
      </c>
      <c r="W666" s="9">
        <v>202</v>
      </c>
      <c r="X666" s="9">
        <v>21</v>
      </c>
      <c r="Y666" s="9">
        <v>34</v>
      </c>
      <c r="Z666" s="9">
        <v>1.62</v>
      </c>
      <c r="AA666" s="9">
        <v>1.75</v>
      </c>
      <c r="AB666" s="9">
        <v>202</v>
      </c>
      <c r="AC666" s="9">
        <v>334.2</v>
      </c>
      <c r="AD666" s="9">
        <v>126</v>
      </c>
      <c r="AE666" s="9">
        <v>132.19999999999999</v>
      </c>
      <c r="AF666" s="9">
        <v>1.05</v>
      </c>
      <c r="AG666" s="9">
        <v>6.04</v>
      </c>
      <c r="AH666" s="9">
        <v>9.06</v>
      </c>
      <c r="AI666" s="9">
        <v>1505.86</v>
      </c>
      <c r="AJ666" s="9">
        <v>858.19</v>
      </c>
      <c r="AK666" s="9">
        <v>60.21</v>
      </c>
      <c r="AL666" s="9">
        <v>20666.240000000002</v>
      </c>
      <c r="AM666" s="9">
        <v>585.11</v>
      </c>
      <c r="AN666" s="9">
        <f>Tabla1[[#This Row],[Costo Compra]]+Tabla1[[#This Row],[Otros Compra]]</f>
        <v>21251.350000000002</v>
      </c>
      <c r="AO666" s="9" t="s">
        <v>282</v>
      </c>
      <c r="AP666" s="9" t="s">
        <v>236</v>
      </c>
      <c r="AQ666" s="9" t="s">
        <v>160</v>
      </c>
      <c r="AR666" s="9" t="s">
        <v>148</v>
      </c>
      <c r="AS666" s="9">
        <v>7932.84</v>
      </c>
      <c r="AT666" s="9">
        <v>0</v>
      </c>
      <c r="AU666" s="9" t="s">
        <v>77</v>
      </c>
      <c r="AV666" s="9">
        <v>2020</v>
      </c>
      <c r="AW666" s="12">
        <v>44000</v>
      </c>
      <c r="AX666" s="12">
        <v>44126</v>
      </c>
      <c r="AY666" s="9">
        <v>0</v>
      </c>
      <c r="AZ666" s="9">
        <v>0</v>
      </c>
      <c r="BA666" s="9">
        <v>-29184.19</v>
      </c>
      <c r="BB666" s="9">
        <v>-175.6</v>
      </c>
      <c r="BC666" s="9">
        <v>3644</v>
      </c>
      <c r="BD666" s="9"/>
      <c r="BE666" s="9" t="s">
        <v>250</v>
      </c>
      <c r="BF666" s="9" t="s">
        <v>250</v>
      </c>
      <c r="BG666" s="9"/>
      <c r="BH666" s="9" t="s">
        <v>99</v>
      </c>
      <c r="BI666" s="9"/>
      <c r="BJ666" s="9">
        <v>0</v>
      </c>
      <c r="BK666" s="9">
        <v>0</v>
      </c>
      <c r="BL666" s="9">
        <v>0</v>
      </c>
      <c r="BM666" s="9">
        <v>0</v>
      </c>
      <c r="BN666" s="9">
        <v>0</v>
      </c>
      <c r="BO666" s="9">
        <v>0</v>
      </c>
      <c r="BP666" s="9"/>
      <c r="BQ666" s="9" t="s">
        <v>80</v>
      </c>
      <c r="BR666" s="9" t="s">
        <v>81</v>
      </c>
      <c r="BS666" s="13"/>
    </row>
    <row r="667" spans="1:71" ht="13.9" customHeight="1" x14ac:dyDescent="0.25">
      <c r="A667" s="9" t="s">
        <v>70</v>
      </c>
      <c r="B667" s="10">
        <v>999054000021914</v>
      </c>
      <c r="C667" s="11" t="s">
        <v>97</v>
      </c>
      <c r="D667" s="9" t="s">
        <v>83</v>
      </c>
      <c r="E667" s="9" t="s">
        <v>149</v>
      </c>
      <c r="F667" s="9" t="s">
        <v>71</v>
      </c>
      <c r="G667" s="9" t="s">
        <v>70</v>
      </c>
      <c r="H667" s="9" t="s">
        <v>73</v>
      </c>
      <c r="I667" s="9">
        <v>1</v>
      </c>
      <c r="J667" s="9">
        <v>153</v>
      </c>
      <c r="K667" s="9">
        <v>333.2</v>
      </c>
      <c r="L667" s="9">
        <v>180.2</v>
      </c>
      <c r="M667" s="10">
        <v>214</v>
      </c>
      <c r="N667" s="9">
        <v>0.84</v>
      </c>
      <c r="O667" s="9">
        <v>7.09</v>
      </c>
      <c r="P667" s="9"/>
      <c r="Q667" s="9"/>
      <c r="R667" s="9"/>
      <c r="S667" s="9"/>
      <c r="T667" s="9"/>
      <c r="U667" s="9"/>
      <c r="V667" s="9">
        <v>153</v>
      </c>
      <c r="W667" s="9">
        <v>237.7</v>
      </c>
      <c r="X667" s="9">
        <v>120</v>
      </c>
      <c r="Y667" s="9">
        <v>84.7</v>
      </c>
      <c r="Z667" s="9">
        <v>0.71</v>
      </c>
      <c r="AA667" s="9">
        <v>7.51</v>
      </c>
      <c r="AB667" s="9">
        <v>237.7</v>
      </c>
      <c r="AC667" s="9">
        <v>333.2</v>
      </c>
      <c r="AD667" s="9">
        <v>94</v>
      </c>
      <c r="AE667" s="9">
        <v>95.5</v>
      </c>
      <c r="AF667" s="9">
        <v>1.02</v>
      </c>
      <c r="AG667" s="9">
        <v>6.72</v>
      </c>
      <c r="AH667" s="9">
        <v>11.38</v>
      </c>
      <c r="AI667" s="9">
        <v>2050.5700000000002</v>
      </c>
      <c r="AJ667" s="9">
        <v>1277.8800000000001</v>
      </c>
      <c r="AK667" s="9">
        <v>122</v>
      </c>
      <c r="AL667" s="9">
        <v>22850.720000000001</v>
      </c>
      <c r="AM667" s="9">
        <v>573.16999999999996</v>
      </c>
      <c r="AN667" s="9">
        <f>Tabla1[[#This Row],[Costo Compra]]+Tabla1[[#This Row],[Otros Compra]]</f>
        <v>23423.89</v>
      </c>
      <c r="AO667" s="9" t="s">
        <v>286</v>
      </c>
      <c r="AP667" s="9" t="s">
        <v>150</v>
      </c>
      <c r="AQ667" s="9" t="s">
        <v>151</v>
      </c>
      <c r="AR667" s="9" t="s">
        <v>95</v>
      </c>
      <c r="AS667" s="9">
        <v>11642.42</v>
      </c>
      <c r="AT667" s="9">
        <v>0</v>
      </c>
      <c r="AU667" s="9" t="s">
        <v>77</v>
      </c>
      <c r="AV667" s="9">
        <v>2020</v>
      </c>
      <c r="AW667" s="12">
        <v>44032</v>
      </c>
      <c r="AX667" s="12">
        <v>44126</v>
      </c>
      <c r="AY667" s="9">
        <v>0</v>
      </c>
      <c r="AZ667" s="9">
        <v>0</v>
      </c>
      <c r="BA667" s="9">
        <v>-35066.31</v>
      </c>
      <c r="BB667" s="9">
        <v>-194.6</v>
      </c>
      <c r="BC667" s="9">
        <v>3644</v>
      </c>
      <c r="BD667" s="9"/>
      <c r="BE667" s="9" t="s">
        <v>251</v>
      </c>
      <c r="BF667" s="9" t="s">
        <v>251</v>
      </c>
      <c r="BG667" s="9"/>
      <c r="BH667" s="9" t="s">
        <v>99</v>
      </c>
      <c r="BI667" s="9"/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/>
      <c r="BQ667" s="9" t="s">
        <v>80</v>
      </c>
      <c r="BR667" s="9" t="s">
        <v>81</v>
      </c>
      <c r="BS667" s="13"/>
    </row>
    <row r="668" spans="1:71" x14ac:dyDescent="0.25">
      <c r="A668" s="9" t="s">
        <v>70</v>
      </c>
      <c r="B668" s="10">
        <v>999054000022097</v>
      </c>
      <c r="C668" s="11" t="s">
        <v>86</v>
      </c>
      <c r="D668" s="9" t="s">
        <v>96</v>
      </c>
      <c r="E668" s="9" t="s">
        <v>211</v>
      </c>
      <c r="F668" s="9" t="s">
        <v>71</v>
      </c>
      <c r="G668" s="9" t="s">
        <v>119</v>
      </c>
      <c r="H668" s="9" t="s">
        <v>73</v>
      </c>
      <c r="I668" s="9">
        <v>1</v>
      </c>
      <c r="J668" s="9">
        <v>182.5</v>
      </c>
      <c r="K668" s="9">
        <v>379.2</v>
      </c>
      <c r="L668" s="9">
        <v>196.7</v>
      </c>
      <c r="M668" s="10">
        <v>155</v>
      </c>
      <c r="N668" s="9">
        <v>1.27</v>
      </c>
      <c r="O668" s="9">
        <v>4.54</v>
      </c>
      <c r="P668" s="9"/>
      <c r="Q668" s="9"/>
      <c r="R668" s="9"/>
      <c r="S668" s="9"/>
      <c r="T668" s="9"/>
      <c r="U668" s="9"/>
      <c r="V668" s="9">
        <v>182.5</v>
      </c>
      <c r="W668" s="9">
        <v>226</v>
      </c>
      <c r="X668" s="9">
        <v>30</v>
      </c>
      <c r="Y668" s="9">
        <v>43.5</v>
      </c>
      <c r="Z668" s="9">
        <v>1.45</v>
      </c>
      <c r="AA668" s="9">
        <v>3.01</v>
      </c>
      <c r="AB668" s="9">
        <v>226</v>
      </c>
      <c r="AC668" s="9">
        <v>379.2</v>
      </c>
      <c r="AD668" s="9">
        <v>125</v>
      </c>
      <c r="AE668" s="9">
        <v>153.19999999999999</v>
      </c>
      <c r="AF668" s="9">
        <v>1.23</v>
      </c>
      <c r="AG668" s="9">
        <v>4.9800000000000004</v>
      </c>
      <c r="AH668" s="9">
        <v>6.86</v>
      </c>
      <c r="AI668" s="9">
        <v>1349.47</v>
      </c>
      <c r="AJ668" s="9">
        <v>893.97</v>
      </c>
      <c r="AK668" s="9">
        <v>51.15</v>
      </c>
      <c r="AL668" s="9">
        <v>24625.34</v>
      </c>
      <c r="AM668" s="9">
        <v>573.99</v>
      </c>
      <c r="AN668" s="9">
        <f>Tabla1[[#This Row],[Costo Compra]]+Tabla1[[#This Row],[Otros Compra]]</f>
        <v>25199.33</v>
      </c>
      <c r="AO668" s="9" t="s">
        <v>285</v>
      </c>
      <c r="AP668" s="9" t="s">
        <v>212</v>
      </c>
      <c r="AQ668" s="9" t="s">
        <v>111</v>
      </c>
      <c r="AR668" s="9" t="s">
        <v>76</v>
      </c>
      <c r="AS668" s="9">
        <v>7828.85</v>
      </c>
      <c r="AT668" s="9">
        <v>0</v>
      </c>
      <c r="AU668" s="9" t="s">
        <v>77</v>
      </c>
      <c r="AV668" s="9">
        <v>2020</v>
      </c>
      <c r="AW668" s="12">
        <v>44001</v>
      </c>
      <c r="AX668" s="12">
        <v>44126</v>
      </c>
      <c r="AY668" s="9">
        <v>0</v>
      </c>
      <c r="AZ668" s="9">
        <v>0</v>
      </c>
      <c r="BA668" s="9">
        <v>-33028.18</v>
      </c>
      <c r="BB668" s="9">
        <v>-167.91</v>
      </c>
      <c r="BC668" s="9">
        <v>3643</v>
      </c>
      <c r="BD668" s="9"/>
      <c r="BE668" s="9" t="s">
        <v>250</v>
      </c>
      <c r="BF668" s="9" t="s">
        <v>250</v>
      </c>
      <c r="BG668" s="9"/>
      <c r="BH668" s="9" t="s">
        <v>79</v>
      </c>
      <c r="BI668" s="9"/>
      <c r="BJ668" s="9">
        <v>0</v>
      </c>
      <c r="BK668" s="9">
        <v>0</v>
      </c>
      <c r="BL668" s="9">
        <v>0</v>
      </c>
      <c r="BM668" s="9">
        <v>0</v>
      </c>
      <c r="BN668" s="9">
        <v>0</v>
      </c>
      <c r="BO668" s="9">
        <v>0</v>
      </c>
      <c r="BP668" s="9"/>
      <c r="BQ668" s="9" t="s">
        <v>80</v>
      </c>
      <c r="BR668" s="9" t="s">
        <v>81</v>
      </c>
      <c r="BS668" s="13"/>
    </row>
    <row r="669" spans="1:71" x14ac:dyDescent="0.25">
      <c r="A669" s="9" t="s">
        <v>70</v>
      </c>
      <c r="B669" s="10">
        <v>999054000022219</v>
      </c>
      <c r="C669" s="11" t="s">
        <v>86</v>
      </c>
      <c r="D669" s="9" t="s">
        <v>87</v>
      </c>
      <c r="E669" s="9" t="s">
        <v>220</v>
      </c>
      <c r="F669" s="9" t="s">
        <v>71</v>
      </c>
      <c r="G669" s="9" t="s">
        <v>119</v>
      </c>
      <c r="H669" s="9" t="s">
        <v>73</v>
      </c>
      <c r="I669" s="9">
        <v>1</v>
      </c>
      <c r="J669" s="9">
        <v>231</v>
      </c>
      <c r="K669" s="9">
        <v>411.2</v>
      </c>
      <c r="L669" s="9">
        <v>180.2</v>
      </c>
      <c r="M669" s="10">
        <v>171</v>
      </c>
      <c r="N669" s="9">
        <v>1.05</v>
      </c>
      <c r="O669" s="9">
        <v>3.51</v>
      </c>
      <c r="P669" s="9">
        <v>236.5</v>
      </c>
      <c r="Q669" s="9">
        <v>252</v>
      </c>
      <c r="R669" s="9">
        <v>48</v>
      </c>
      <c r="S669" s="9">
        <v>15.5</v>
      </c>
      <c r="T669" s="9">
        <v>0.32</v>
      </c>
      <c r="U669" s="9">
        <v>5.46</v>
      </c>
      <c r="V669" s="9">
        <v>231</v>
      </c>
      <c r="W669" s="9">
        <v>236.5</v>
      </c>
      <c r="X669" s="9">
        <v>16</v>
      </c>
      <c r="Y669" s="9">
        <v>5.5</v>
      </c>
      <c r="Z669" s="9">
        <v>0.34</v>
      </c>
      <c r="AA669" s="9">
        <v>1.79</v>
      </c>
      <c r="AB669" s="9"/>
      <c r="AC669" s="9"/>
      <c r="AD669" s="9"/>
      <c r="AE669" s="9"/>
      <c r="AF669" s="9"/>
      <c r="AG669" s="9"/>
      <c r="AH669" s="9">
        <v>5.72</v>
      </c>
      <c r="AI669" s="9">
        <v>1031.44</v>
      </c>
      <c r="AJ669" s="9">
        <v>632.74</v>
      </c>
      <c r="AK669" s="9">
        <v>34.049999999999997</v>
      </c>
      <c r="AL669" s="9">
        <v>24189.38</v>
      </c>
      <c r="AM669" s="9">
        <v>531.4</v>
      </c>
      <c r="AN669" s="9">
        <f>Tabla1[[#This Row],[Costo Compra]]+Tabla1[[#This Row],[Otros Compra]]</f>
        <v>24720.780000000002</v>
      </c>
      <c r="AO669" s="9" t="s">
        <v>282</v>
      </c>
      <c r="AP669" s="9" t="s">
        <v>221</v>
      </c>
      <c r="AQ669" s="9" t="s">
        <v>222</v>
      </c>
      <c r="AR669" s="9" t="s">
        <v>148</v>
      </c>
      <c r="AS669" s="9">
        <v>5421.39</v>
      </c>
      <c r="AT669" s="9">
        <v>0</v>
      </c>
      <c r="AU669" s="9" t="s">
        <v>77</v>
      </c>
      <c r="AV669" s="9">
        <v>2020</v>
      </c>
      <c r="AW669" s="12">
        <v>44019</v>
      </c>
      <c r="AX669" s="12">
        <v>44126</v>
      </c>
      <c r="AY669" s="9">
        <v>0</v>
      </c>
      <c r="AZ669" s="9">
        <v>0</v>
      </c>
      <c r="BA669" s="9">
        <v>-30142.17</v>
      </c>
      <c r="BB669" s="9">
        <v>-167.27</v>
      </c>
      <c r="BC669" s="9">
        <v>3643</v>
      </c>
      <c r="BD669" s="9"/>
      <c r="BE669" s="9" t="s">
        <v>250</v>
      </c>
      <c r="BF669" s="9" t="s">
        <v>250</v>
      </c>
      <c r="BG669" s="9"/>
      <c r="BH669" s="9" t="s">
        <v>79</v>
      </c>
      <c r="BI669" s="9"/>
      <c r="BJ669" s="9">
        <v>0</v>
      </c>
      <c r="BK669" s="9">
        <v>0</v>
      </c>
      <c r="BL669" s="9">
        <v>0</v>
      </c>
      <c r="BM669" s="9">
        <v>0</v>
      </c>
      <c r="BN669" s="9">
        <v>0</v>
      </c>
      <c r="BO669" s="9">
        <v>0</v>
      </c>
      <c r="BP669" s="9"/>
      <c r="BQ669" s="9" t="s">
        <v>80</v>
      </c>
      <c r="BR669" s="9" t="s">
        <v>81</v>
      </c>
      <c r="BS669" s="13"/>
    </row>
    <row r="670" spans="1:71" x14ac:dyDescent="0.25">
      <c r="A670" s="9" t="s">
        <v>70</v>
      </c>
      <c r="B670" s="10">
        <v>999054000032007</v>
      </c>
      <c r="C670" s="11" t="s">
        <v>97</v>
      </c>
      <c r="D670" s="9" t="s">
        <v>87</v>
      </c>
      <c r="E670" s="9" t="s">
        <v>200</v>
      </c>
      <c r="F670" s="9" t="s">
        <v>71</v>
      </c>
      <c r="G670" s="9" t="s">
        <v>70</v>
      </c>
      <c r="H670" s="9" t="s">
        <v>73</v>
      </c>
      <c r="I670" s="9">
        <v>1</v>
      </c>
      <c r="J670" s="9">
        <v>139.5</v>
      </c>
      <c r="K670" s="9">
        <v>332.2</v>
      </c>
      <c r="L670" s="9">
        <v>192.7</v>
      </c>
      <c r="M670" s="10">
        <v>185</v>
      </c>
      <c r="N670" s="9">
        <v>1.04</v>
      </c>
      <c r="O670" s="9">
        <v>5.33</v>
      </c>
      <c r="P670" s="9"/>
      <c r="Q670" s="9"/>
      <c r="R670" s="9"/>
      <c r="S670" s="9"/>
      <c r="T670" s="9"/>
      <c r="U670" s="9"/>
      <c r="V670" s="9">
        <v>139.5</v>
      </c>
      <c r="W670" s="9">
        <v>236.5</v>
      </c>
      <c r="X670" s="9">
        <v>91</v>
      </c>
      <c r="Y670" s="9">
        <v>97</v>
      </c>
      <c r="Z670" s="9">
        <v>1.07</v>
      </c>
      <c r="AA670" s="9">
        <v>4.2</v>
      </c>
      <c r="AB670" s="9">
        <v>236.5</v>
      </c>
      <c r="AC670" s="9">
        <v>332.2</v>
      </c>
      <c r="AD670" s="9">
        <v>94</v>
      </c>
      <c r="AE670" s="9">
        <v>95.7</v>
      </c>
      <c r="AF670" s="9">
        <v>1.02</v>
      </c>
      <c r="AG670" s="9">
        <v>6.47</v>
      </c>
      <c r="AH670" s="9">
        <v>8.35</v>
      </c>
      <c r="AI670" s="9">
        <v>1608.44</v>
      </c>
      <c r="AJ670" s="9">
        <v>1026.6199999999999</v>
      </c>
      <c r="AK670" s="9">
        <v>95.47</v>
      </c>
      <c r="AL670" s="9">
        <v>22876.05</v>
      </c>
      <c r="AM670" s="9">
        <v>1213.51</v>
      </c>
      <c r="AN670" s="9">
        <f>Tabla1[[#This Row],[Costo Compra]]+Tabla1[[#This Row],[Otros Compra]]</f>
        <v>24089.559999999998</v>
      </c>
      <c r="AO670" s="9" t="s">
        <v>282</v>
      </c>
      <c r="AP670" s="9" t="s">
        <v>201</v>
      </c>
      <c r="AQ670" s="9" t="s">
        <v>202</v>
      </c>
      <c r="AR670" s="9" t="s">
        <v>148</v>
      </c>
      <c r="AS670" s="9">
        <v>9095.7000000000007</v>
      </c>
      <c r="AT670" s="9">
        <v>0</v>
      </c>
      <c r="AU670" s="9" t="s">
        <v>77</v>
      </c>
      <c r="AV670" s="9">
        <v>2020</v>
      </c>
      <c r="AW670" s="12">
        <v>44032</v>
      </c>
      <c r="AX670" s="12">
        <v>44126</v>
      </c>
      <c r="AY670" s="9">
        <v>0</v>
      </c>
      <c r="AZ670" s="9">
        <v>0</v>
      </c>
      <c r="BA670" s="9">
        <v>-33185.26</v>
      </c>
      <c r="BB670" s="9">
        <v>-172.21</v>
      </c>
      <c r="BC670" s="9">
        <v>3644</v>
      </c>
      <c r="BD670" s="9"/>
      <c r="BE670" s="9" t="s">
        <v>250</v>
      </c>
      <c r="BF670" s="9" t="s">
        <v>250</v>
      </c>
      <c r="BG670" s="9"/>
      <c r="BH670" s="9" t="s">
        <v>99</v>
      </c>
      <c r="BI670" s="9"/>
      <c r="BJ670" s="9">
        <v>0</v>
      </c>
      <c r="BK670" s="9">
        <v>0</v>
      </c>
      <c r="BL670" s="9">
        <v>0</v>
      </c>
      <c r="BM670" s="9">
        <v>0</v>
      </c>
      <c r="BN670" s="9">
        <v>0</v>
      </c>
      <c r="BO670" s="9">
        <v>0</v>
      </c>
      <c r="BP670" s="9"/>
      <c r="BQ670" s="9" t="s">
        <v>80</v>
      </c>
      <c r="BR670" s="9" t="s">
        <v>81</v>
      </c>
      <c r="BS670" s="13"/>
    </row>
    <row r="671" spans="1:71" x14ac:dyDescent="0.25">
      <c r="A671" s="9" t="s">
        <v>70</v>
      </c>
      <c r="B671" s="10">
        <v>999054000032020</v>
      </c>
      <c r="C671" s="11" t="s">
        <v>97</v>
      </c>
      <c r="D671" s="9" t="s">
        <v>87</v>
      </c>
      <c r="E671" s="9" t="s">
        <v>223</v>
      </c>
      <c r="F671" s="9" t="s">
        <v>71</v>
      </c>
      <c r="G671" s="9" t="s">
        <v>70</v>
      </c>
      <c r="H671" s="9" t="s">
        <v>73</v>
      </c>
      <c r="I671" s="9">
        <v>1</v>
      </c>
      <c r="J671" s="9">
        <v>168.5</v>
      </c>
      <c r="K671" s="9">
        <v>324.2</v>
      </c>
      <c r="L671" s="9">
        <v>155.69999999999999</v>
      </c>
      <c r="M671" s="10">
        <v>126</v>
      </c>
      <c r="N671" s="9">
        <v>1.24</v>
      </c>
      <c r="O671" s="9">
        <v>4.3600000000000003</v>
      </c>
      <c r="P671" s="9"/>
      <c r="Q671" s="9"/>
      <c r="R671" s="9"/>
      <c r="S671" s="9"/>
      <c r="T671" s="9"/>
      <c r="U671" s="9"/>
      <c r="V671" s="9">
        <v>168.5</v>
      </c>
      <c r="W671" s="9">
        <v>177.5</v>
      </c>
      <c r="X671" s="9">
        <v>18</v>
      </c>
      <c r="Y671" s="9">
        <v>9</v>
      </c>
      <c r="Z671" s="9">
        <v>0.5</v>
      </c>
      <c r="AA671" s="9">
        <v>5.96</v>
      </c>
      <c r="AB671" s="9">
        <v>177.5</v>
      </c>
      <c r="AC671" s="9">
        <v>324.2</v>
      </c>
      <c r="AD671" s="9">
        <v>108</v>
      </c>
      <c r="AE671" s="9">
        <v>146.69999999999999</v>
      </c>
      <c r="AF671" s="9">
        <v>1.36</v>
      </c>
      <c r="AG671" s="9">
        <v>4.26</v>
      </c>
      <c r="AH671" s="9">
        <v>6.6</v>
      </c>
      <c r="AI671" s="9">
        <v>1027.4100000000001</v>
      </c>
      <c r="AJ671" s="9">
        <v>678.97</v>
      </c>
      <c r="AK671" s="9">
        <v>40.46</v>
      </c>
      <c r="AL671" s="9">
        <v>20457.759999999998</v>
      </c>
      <c r="AM671" s="9">
        <v>626.76</v>
      </c>
      <c r="AN671" s="9">
        <f>Tabla1[[#This Row],[Costo Compra]]+Tabla1[[#This Row],[Otros Compra]]</f>
        <v>21084.519999999997</v>
      </c>
      <c r="AO671" s="9" t="s">
        <v>282</v>
      </c>
      <c r="AP671" s="9" t="s">
        <v>224</v>
      </c>
      <c r="AQ671" s="9" t="s">
        <v>147</v>
      </c>
      <c r="AR671" s="9" t="s">
        <v>148</v>
      </c>
      <c r="AS671" s="9">
        <v>5936.09</v>
      </c>
      <c r="AT671" s="9">
        <v>0</v>
      </c>
      <c r="AU671" s="9" t="s">
        <v>77</v>
      </c>
      <c r="AV671" s="9">
        <v>2020</v>
      </c>
      <c r="AW671" s="12">
        <v>44018</v>
      </c>
      <c r="AX671" s="12">
        <v>44126</v>
      </c>
      <c r="AY671" s="9">
        <v>0</v>
      </c>
      <c r="AZ671" s="9">
        <v>0</v>
      </c>
      <c r="BA671" s="9">
        <v>-27020.61</v>
      </c>
      <c r="BB671" s="9">
        <v>-173.54</v>
      </c>
      <c r="BC671" s="9">
        <v>3644</v>
      </c>
      <c r="BD671" s="9"/>
      <c r="BE671" s="9" t="s">
        <v>250</v>
      </c>
      <c r="BF671" s="9" t="s">
        <v>250</v>
      </c>
      <c r="BG671" s="9"/>
      <c r="BH671" s="9" t="s">
        <v>99</v>
      </c>
      <c r="BI671" s="9"/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/>
      <c r="BQ671" s="9" t="s">
        <v>80</v>
      </c>
      <c r="BR671" s="9" t="s">
        <v>81</v>
      </c>
      <c r="BS671" s="13"/>
    </row>
    <row r="672" spans="1:71" x14ac:dyDescent="0.25">
      <c r="A672" s="9" t="s">
        <v>70</v>
      </c>
      <c r="B672" s="10">
        <v>999054000032052</v>
      </c>
      <c r="C672" s="11" t="s">
        <v>97</v>
      </c>
      <c r="D672" s="9" t="s">
        <v>87</v>
      </c>
      <c r="E672" s="9" t="s">
        <v>223</v>
      </c>
      <c r="F672" s="9" t="s">
        <v>71</v>
      </c>
      <c r="G672" s="9" t="s">
        <v>70</v>
      </c>
      <c r="H672" s="9" t="s">
        <v>73</v>
      </c>
      <c r="I672" s="9">
        <v>1</v>
      </c>
      <c r="J672" s="9">
        <v>209</v>
      </c>
      <c r="K672" s="9">
        <v>326.2</v>
      </c>
      <c r="L672" s="9">
        <v>117.2</v>
      </c>
      <c r="M672" s="10">
        <v>126</v>
      </c>
      <c r="N672" s="9">
        <v>0.93</v>
      </c>
      <c r="O672" s="9">
        <v>5.79</v>
      </c>
      <c r="P672" s="9"/>
      <c r="Q672" s="9"/>
      <c r="R672" s="9"/>
      <c r="S672" s="9"/>
      <c r="T672" s="9"/>
      <c r="U672" s="9"/>
      <c r="V672" s="9">
        <v>209</v>
      </c>
      <c r="W672" s="9">
        <v>227.5</v>
      </c>
      <c r="X672" s="9">
        <v>18</v>
      </c>
      <c r="Y672" s="9">
        <v>18.5</v>
      </c>
      <c r="Z672" s="9">
        <v>1.03</v>
      </c>
      <c r="AA672" s="9">
        <v>2.9</v>
      </c>
      <c r="AB672" s="9">
        <v>227.5</v>
      </c>
      <c r="AC672" s="9">
        <v>326.2</v>
      </c>
      <c r="AD672" s="9">
        <v>108</v>
      </c>
      <c r="AE672" s="9">
        <v>98.7</v>
      </c>
      <c r="AF672" s="9">
        <v>0.91</v>
      </c>
      <c r="AG672" s="9">
        <v>6.34</v>
      </c>
      <c r="AH672" s="9">
        <v>8.77</v>
      </c>
      <c r="AI672" s="9">
        <v>1027.4100000000001</v>
      </c>
      <c r="AJ672" s="9">
        <v>678.97</v>
      </c>
      <c r="AK672" s="9">
        <v>60.14</v>
      </c>
      <c r="AL672" s="9">
        <v>26220.51</v>
      </c>
      <c r="AM672" s="9">
        <v>626.76</v>
      </c>
      <c r="AN672" s="9">
        <f>Tabla1[[#This Row],[Costo Compra]]+Tabla1[[#This Row],[Otros Compra]]</f>
        <v>26847.269999999997</v>
      </c>
      <c r="AO672" s="9" t="s">
        <v>282</v>
      </c>
      <c r="AP672" s="9" t="s">
        <v>224</v>
      </c>
      <c r="AQ672" s="9" t="s">
        <v>147</v>
      </c>
      <c r="AR672" s="9" t="s">
        <v>148</v>
      </c>
      <c r="AS672" s="9">
        <v>5936.09</v>
      </c>
      <c r="AT672" s="9">
        <v>0</v>
      </c>
      <c r="AU672" s="9" t="s">
        <v>77</v>
      </c>
      <c r="AV672" s="9">
        <v>2020</v>
      </c>
      <c r="AW672" s="12">
        <v>44018</v>
      </c>
      <c r="AX672" s="12">
        <v>44126</v>
      </c>
      <c r="AY672" s="9">
        <v>0</v>
      </c>
      <c r="AZ672" s="9">
        <v>0</v>
      </c>
      <c r="BA672" s="9">
        <v>-32783.360000000001</v>
      </c>
      <c r="BB672" s="9">
        <v>-279.72000000000003</v>
      </c>
      <c r="BC672" s="9">
        <v>3644</v>
      </c>
      <c r="BD672" s="9"/>
      <c r="BE672" s="9" t="s">
        <v>250</v>
      </c>
      <c r="BF672" s="9" t="s">
        <v>250</v>
      </c>
      <c r="BG672" s="9"/>
      <c r="BH672" s="9" t="s">
        <v>99</v>
      </c>
      <c r="BI672" s="9"/>
      <c r="BJ672" s="9">
        <v>0</v>
      </c>
      <c r="BK672" s="9">
        <v>0</v>
      </c>
      <c r="BL672" s="9">
        <v>0</v>
      </c>
      <c r="BM672" s="9">
        <v>0</v>
      </c>
      <c r="BN672" s="9">
        <v>0</v>
      </c>
      <c r="BO672" s="9">
        <v>0</v>
      </c>
      <c r="BP672" s="9"/>
      <c r="BQ672" s="9" t="s">
        <v>80</v>
      </c>
      <c r="BR672" s="9" t="s">
        <v>81</v>
      </c>
      <c r="BS672" s="13"/>
    </row>
    <row r="673" spans="1:71" x14ac:dyDescent="0.25">
      <c r="A673" s="9" t="s">
        <v>70</v>
      </c>
      <c r="B673" s="10">
        <v>999054000032074</v>
      </c>
      <c r="C673" s="11" t="s">
        <v>97</v>
      </c>
      <c r="D673" s="9" t="s">
        <v>87</v>
      </c>
      <c r="E673" s="9" t="s">
        <v>235</v>
      </c>
      <c r="F673" s="9" t="s">
        <v>71</v>
      </c>
      <c r="G673" s="9" t="s">
        <v>70</v>
      </c>
      <c r="H673" s="9" t="s">
        <v>73</v>
      </c>
      <c r="I673" s="9">
        <v>1</v>
      </c>
      <c r="J673" s="9">
        <v>171</v>
      </c>
      <c r="K673" s="9">
        <v>352.2</v>
      </c>
      <c r="L673" s="9">
        <v>181.2</v>
      </c>
      <c r="M673" s="10">
        <v>147</v>
      </c>
      <c r="N673" s="9">
        <v>1.23</v>
      </c>
      <c r="O673" s="9">
        <v>4.74</v>
      </c>
      <c r="P673" s="9"/>
      <c r="Q673" s="9"/>
      <c r="R673" s="9"/>
      <c r="S673" s="9"/>
      <c r="T673" s="9"/>
      <c r="U673" s="9"/>
      <c r="V673" s="9">
        <v>171</v>
      </c>
      <c r="W673" s="9">
        <v>197</v>
      </c>
      <c r="X673" s="9">
        <v>21</v>
      </c>
      <c r="Y673" s="9">
        <v>26</v>
      </c>
      <c r="Z673" s="9">
        <v>1.24</v>
      </c>
      <c r="AA673" s="9">
        <v>2.2799999999999998</v>
      </c>
      <c r="AB673" s="9">
        <v>197</v>
      </c>
      <c r="AC673" s="9">
        <v>352.2</v>
      </c>
      <c r="AD673" s="9">
        <v>126</v>
      </c>
      <c r="AE673" s="9">
        <v>155.19999999999999</v>
      </c>
      <c r="AF673" s="9">
        <v>1.23</v>
      </c>
      <c r="AG673" s="9">
        <v>5.15</v>
      </c>
      <c r="AH673" s="9">
        <v>8.31</v>
      </c>
      <c r="AI673" s="9">
        <v>1505.86</v>
      </c>
      <c r="AJ673" s="9">
        <v>858.19</v>
      </c>
      <c r="AK673" s="9">
        <v>51.28</v>
      </c>
      <c r="AL673" s="9">
        <v>20154.7</v>
      </c>
      <c r="AM673" s="9">
        <v>585.11</v>
      </c>
      <c r="AN673" s="9">
        <f>Tabla1[[#This Row],[Costo Compra]]+Tabla1[[#This Row],[Otros Compra]]</f>
        <v>20739.810000000001</v>
      </c>
      <c r="AO673" s="9" t="s">
        <v>282</v>
      </c>
      <c r="AP673" s="9" t="s">
        <v>236</v>
      </c>
      <c r="AQ673" s="9" t="s">
        <v>160</v>
      </c>
      <c r="AR673" s="9" t="s">
        <v>148</v>
      </c>
      <c r="AS673" s="9">
        <v>7932.84</v>
      </c>
      <c r="AT673" s="9">
        <v>0</v>
      </c>
      <c r="AU673" s="9" t="s">
        <v>77</v>
      </c>
      <c r="AV673" s="9">
        <v>2020</v>
      </c>
      <c r="AW673" s="12">
        <v>44000</v>
      </c>
      <c r="AX673" s="12">
        <v>44126</v>
      </c>
      <c r="AY673" s="9">
        <v>0</v>
      </c>
      <c r="AZ673" s="9">
        <v>0</v>
      </c>
      <c r="BA673" s="9">
        <v>-28672.65</v>
      </c>
      <c r="BB673" s="9">
        <v>-158.24</v>
      </c>
      <c r="BC673" s="9">
        <v>3644</v>
      </c>
      <c r="BD673" s="9"/>
      <c r="BE673" s="9" t="s">
        <v>250</v>
      </c>
      <c r="BF673" s="9" t="s">
        <v>250</v>
      </c>
      <c r="BG673" s="9"/>
      <c r="BH673" s="9" t="s">
        <v>99</v>
      </c>
      <c r="BI673" s="9"/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/>
      <c r="BQ673" s="9" t="s">
        <v>80</v>
      </c>
      <c r="BR673" s="9" t="s">
        <v>81</v>
      </c>
      <c r="BS673" s="13"/>
    </row>
    <row r="674" spans="1:71" x14ac:dyDescent="0.25">
      <c r="A674" s="9" t="s">
        <v>70</v>
      </c>
      <c r="B674" s="10">
        <v>999054000032106</v>
      </c>
      <c r="C674" s="11" t="s">
        <v>97</v>
      </c>
      <c r="D674" s="9" t="s">
        <v>87</v>
      </c>
      <c r="E674" s="9" t="s">
        <v>223</v>
      </c>
      <c r="F674" s="9" t="s">
        <v>71</v>
      </c>
      <c r="G674" s="9" t="s">
        <v>70</v>
      </c>
      <c r="H674" s="9" t="s">
        <v>73</v>
      </c>
      <c r="I674" s="9">
        <v>1</v>
      </c>
      <c r="J674" s="9">
        <v>223</v>
      </c>
      <c r="K674" s="9">
        <v>330.2</v>
      </c>
      <c r="L674" s="9">
        <v>107.2</v>
      </c>
      <c r="M674" s="10">
        <v>126</v>
      </c>
      <c r="N674" s="9">
        <v>0.85</v>
      </c>
      <c r="O674" s="9">
        <v>6.33</v>
      </c>
      <c r="P674" s="9"/>
      <c r="Q674" s="9"/>
      <c r="R674" s="9"/>
      <c r="S674" s="9"/>
      <c r="T674" s="9"/>
      <c r="U674" s="9"/>
      <c r="V674" s="9">
        <v>223</v>
      </c>
      <c r="W674" s="9">
        <v>232</v>
      </c>
      <c r="X674" s="9">
        <v>18</v>
      </c>
      <c r="Y674" s="9">
        <v>9</v>
      </c>
      <c r="Z674" s="9">
        <v>0.5</v>
      </c>
      <c r="AA674" s="9">
        <v>5.96</v>
      </c>
      <c r="AB674" s="9">
        <v>232</v>
      </c>
      <c r="AC674" s="9">
        <v>330.2</v>
      </c>
      <c r="AD674" s="9">
        <v>108</v>
      </c>
      <c r="AE674" s="9">
        <v>98.2</v>
      </c>
      <c r="AF674" s="9">
        <v>0.91</v>
      </c>
      <c r="AG674" s="9">
        <v>6.37</v>
      </c>
      <c r="AH674" s="9">
        <v>9.58</v>
      </c>
      <c r="AI674" s="9">
        <v>1027.4100000000001</v>
      </c>
      <c r="AJ674" s="9">
        <v>678.97</v>
      </c>
      <c r="AK674" s="9">
        <v>60.45</v>
      </c>
      <c r="AL674" s="9">
        <v>26739.16</v>
      </c>
      <c r="AM674" s="9">
        <v>626.76</v>
      </c>
      <c r="AN674" s="9">
        <f>Tabla1[[#This Row],[Costo Compra]]+Tabla1[[#This Row],[Otros Compra]]</f>
        <v>27365.919999999998</v>
      </c>
      <c r="AO674" s="9" t="s">
        <v>282</v>
      </c>
      <c r="AP674" s="9" t="s">
        <v>224</v>
      </c>
      <c r="AQ674" s="9" t="s">
        <v>147</v>
      </c>
      <c r="AR674" s="9" t="s">
        <v>148</v>
      </c>
      <c r="AS674" s="9">
        <v>5936.09</v>
      </c>
      <c r="AT674" s="9">
        <v>0</v>
      </c>
      <c r="AU674" s="9" t="s">
        <v>77</v>
      </c>
      <c r="AV674" s="9">
        <v>2020</v>
      </c>
      <c r="AW674" s="12">
        <v>44018</v>
      </c>
      <c r="AX674" s="12">
        <v>44126</v>
      </c>
      <c r="AY674" s="9">
        <v>0</v>
      </c>
      <c r="AZ674" s="9">
        <v>0</v>
      </c>
      <c r="BA674" s="9">
        <v>-33302.01</v>
      </c>
      <c r="BB674" s="9">
        <v>-310.64999999999998</v>
      </c>
      <c r="BC674" s="9">
        <v>3644</v>
      </c>
      <c r="BD674" s="9"/>
      <c r="BE674" s="9" t="s">
        <v>250</v>
      </c>
      <c r="BF674" s="9" t="s">
        <v>250</v>
      </c>
      <c r="BG674" s="9"/>
      <c r="BH674" s="9" t="s">
        <v>99</v>
      </c>
      <c r="BI674" s="9"/>
      <c r="BJ674" s="9">
        <v>0</v>
      </c>
      <c r="BK674" s="9">
        <v>0</v>
      </c>
      <c r="BL674" s="9">
        <v>0</v>
      </c>
      <c r="BM674" s="9">
        <v>0</v>
      </c>
      <c r="BN674" s="9">
        <v>0</v>
      </c>
      <c r="BO674" s="9">
        <v>0</v>
      </c>
      <c r="BP674" s="9"/>
      <c r="BQ674" s="9" t="s">
        <v>80</v>
      </c>
      <c r="BR674" s="9" t="s">
        <v>81</v>
      </c>
      <c r="BS674" s="13"/>
    </row>
    <row r="675" spans="1:71" x14ac:dyDescent="0.25">
      <c r="A675" s="9" t="s">
        <v>70</v>
      </c>
      <c r="B675" s="10">
        <v>999054000032141</v>
      </c>
      <c r="C675" s="11" t="s">
        <v>97</v>
      </c>
      <c r="D675" s="9" t="s">
        <v>87</v>
      </c>
      <c r="E675" s="9" t="s">
        <v>195</v>
      </c>
      <c r="F675" s="9" t="s">
        <v>71</v>
      </c>
      <c r="G675" s="9" t="s">
        <v>70</v>
      </c>
      <c r="H675" s="9" t="s">
        <v>73</v>
      </c>
      <c r="I675" s="9">
        <v>1</v>
      </c>
      <c r="J675" s="9">
        <v>162</v>
      </c>
      <c r="K675" s="9">
        <v>334.2</v>
      </c>
      <c r="L675" s="9">
        <v>172.2</v>
      </c>
      <c r="M675" s="10">
        <v>162</v>
      </c>
      <c r="N675" s="9">
        <v>1.06</v>
      </c>
      <c r="O675" s="9">
        <v>5.75</v>
      </c>
      <c r="P675" s="9"/>
      <c r="Q675" s="9"/>
      <c r="R675" s="9"/>
      <c r="S675" s="9"/>
      <c r="T675" s="9"/>
      <c r="U675" s="9"/>
      <c r="V675" s="9">
        <v>162</v>
      </c>
      <c r="W675" s="9">
        <v>244.5</v>
      </c>
      <c r="X675" s="9">
        <v>68</v>
      </c>
      <c r="Y675" s="9">
        <v>82.5</v>
      </c>
      <c r="Z675" s="9">
        <v>1.21</v>
      </c>
      <c r="AA675" s="9">
        <v>4.16</v>
      </c>
      <c r="AB675" s="9">
        <v>244.5</v>
      </c>
      <c r="AC675" s="9">
        <v>334.2</v>
      </c>
      <c r="AD675" s="9">
        <v>94</v>
      </c>
      <c r="AE675" s="9">
        <v>89.7</v>
      </c>
      <c r="AF675" s="9">
        <v>0.95</v>
      </c>
      <c r="AG675" s="9">
        <v>7.21</v>
      </c>
      <c r="AH675" s="9">
        <v>9.09</v>
      </c>
      <c r="AI675" s="9">
        <v>1564.62</v>
      </c>
      <c r="AJ675" s="9">
        <v>989.42</v>
      </c>
      <c r="AK675" s="9">
        <v>101.45</v>
      </c>
      <c r="AL675" s="9">
        <v>24896.97</v>
      </c>
      <c r="AM675" s="9">
        <v>872.14</v>
      </c>
      <c r="AN675" s="9">
        <f>Tabla1[[#This Row],[Costo Compra]]+Tabla1[[#This Row],[Otros Compra]]</f>
        <v>25769.11</v>
      </c>
      <c r="AO675" s="9" t="s">
        <v>240</v>
      </c>
      <c r="AP675" s="9" t="s">
        <v>196</v>
      </c>
      <c r="AQ675" s="9" t="s">
        <v>197</v>
      </c>
      <c r="AR675" s="9" t="s">
        <v>148</v>
      </c>
      <c r="AS675" s="9">
        <v>9099.7800000000007</v>
      </c>
      <c r="AT675" s="9">
        <v>0</v>
      </c>
      <c r="AU675" s="9" t="s">
        <v>77</v>
      </c>
      <c r="AV675" s="9">
        <v>2020</v>
      </c>
      <c r="AW675" s="12">
        <v>44032</v>
      </c>
      <c r="AX675" s="12">
        <v>44126</v>
      </c>
      <c r="AY675" s="9">
        <v>0</v>
      </c>
      <c r="AZ675" s="9">
        <v>0</v>
      </c>
      <c r="BA675" s="9">
        <v>-34868.89</v>
      </c>
      <c r="BB675" s="9">
        <v>-202.49</v>
      </c>
      <c r="BC675" s="9">
        <v>3644</v>
      </c>
      <c r="BD675" s="9"/>
      <c r="BE675" s="9" t="s">
        <v>250</v>
      </c>
      <c r="BF675" s="9" t="s">
        <v>250</v>
      </c>
      <c r="BG675" s="9"/>
      <c r="BH675" s="9" t="s">
        <v>99</v>
      </c>
      <c r="BI675" s="9"/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/>
      <c r="BQ675" s="9" t="s">
        <v>80</v>
      </c>
      <c r="BR675" s="9" t="s">
        <v>81</v>
      </c>
      <c r="BS675" s="13"/>
    </row>
    <row r="676" spans="1:71" x14ac:dyDescent="0.25">
      <c r="A676" s="9" t="s">
        <v>70</v>
      </c>
      <c r="B676" s="10">
        <v>999054000032155</v>
      </c>
      <c r="C676" s="11" t="s">
        <v>97</v>
      </c>
      <c r="D676" s="9"/>
      <c r="E676" s="9" t="s">
        <v>158</v>
      </c>
      <c r="F676" s="9" t="s">
        <v>71</v>
      </c>
      <c r="G676" s="9" t="s">
        <v>70</v>
      </c>
      <c r="H676" s="9" t="s">
        <v>73</v>
      </c>
      <c r="I676" s="9">
        <v>1</v>
      </c>
      <c r="J676" s="9">
        <v>122.87</v>
      </c>
      <c r="K676" s="9">
        <v>335.2</v>
      </c>
      <c r="L676" s="9">
        <v>212.33</v>
      </c>
      <c r="M676" s="10">
        <v>201</v>
      </c>
      <c r="N676" s="9">
        <v>1.06</v>
      </c>
      <c r="O676" s="9">
        <v>4.1900000000000004</v>
      </c>
      <c r="P676" s="9"/>
      <c r="Q676" s="9"/>
      <c r="R676" s="9"/>
      <c r="S676" s="9"/>
      <c r="T676" s="9"/>
      <c r="U676" s="9"/>
      <c r="V676" s="9">
        <v>122.87</v>
      </c>
      <c r="W676" s="9">
        <v>133.5</v>
      </c>
      <c r="X676" s="9">
        <v>19</v>
      </c>
      <c r="Y676" s="9">
        <v>10.63</v>
      </c>
      <c r="Z676" s="9">
        <v>0.56000000000000005</v>
      </c>
      <c r="AA676" s="9">
        <v>3.45</v>
      </c>
      <c r="AB676" s="9">
        <v>133.5</v>
      </c>
      <c r="AC676" s="9">
        <v>335.2</v>
      </c>
      <c r="AD676" s="9">
        <v>182</v>
      </c>
      <c r="AE676" s="9">
        <v>201.7</v>
      </c>
      <c r="AF676" s="9">
        <v>1.1100000000000001</v>
      </c>
      <c r="AG676" s="9">
        <v>4.2300000000000004</v>
      </c>
      <c r="AH676" s="9">
        <v>6.74</v>
      </c>
      <c r="AI676" s="9">
        <v>1431.73</v>
      </c>
      <c r="AJ676" s="9">
        <v>889.76</v>
      </c>
      <c r="AK676" s="9">
        <v>38.57</v>
      </c>
      <c r="AL676" s="9">
        <v>14146.31</v>
      </c>
      <c r="AM676" s="9">
        <v>1186.67</v>
      </c>
      <c r="AN676" s="9">
        <f>Tabla1[[#This Row],[Costo Compra]]+Tabla1[[#This Row],[Otros Compra]]</f>
        <v>15332.98</v>
      </c>
      <c r="AO676" s="9" t="s">
        <v>282</v>
      </c>
      <c r="AP676" s="9" t="s">
        <v>159</v>
      </c>
      <c r="AQ676" s="9" t="s">
        <v>160</v>
      </c>
      <c r="AR676" s="9" t="s">
        <v>148</v>
      </c>
      <c r="AS676" s="9">
        <v>7779.53</v>
      </c>
      <c r="AT676" s="9">
        <v>0</v>
      </c>
      <c r="AU676" s="9" t="s">
        <v>77</v>
      </c>
      <c r="AV676" s="9">
        <v>2020</v>
      </c>
      <c r="AW676" s="12">
        <v>43944</v>
      </c>
      <c r="AX676" s="12">
        <v>44126</v>
      </c>
      <c r="AY676" s="9">
        <v>0</v>
      </c>
      <c r="AZ676" s="9">
        <v>0</v>
      </c>
      <c r="BA676" s="9">
        <v>-23112.51</v>
      </c>
      <c r="BB676" s="9">
        <v>-108.85</v>
      </c>
      <c r="BC676" s="9">
        <v>3644</v>
      </c>
      <c r="BD676" s="9"/>
      <c r="BE676" s="9" t="s">
        <v>250</v>
      </c>
      <c r="BF676" s="9" t="s">
        <v>250</v>
      </c>
      <c r="BG676" s="9"/>
      <c r="BH676" s="9" t="s">
        <v>99</v>
      </c>
      <c r="BI676" s="9"/>
      <c r="BJ676" s="9">
        <v>0</v>
      </c>
      <c r="BK676" s="9">
        <v>0</v>
      </c>
      <c r="BL676" s="9">
        <v>0</v>
      </c>
      <c r="BM676" s="9">
        <v>0</v>
      </c>
      <c r="BN676" s="9">
        <v>0</v>
      </c>
      <c r="BO676" s="9">
        <v>0</v>
      </c>
      <c r="BP676" s="9"/>
      <c r="BQ676" s="9" t="s">
        <v>80</v>
      </c>
      <c r="BR676" s="9" t="s">
        <v>81</v>
      </c>
      <c r="BS676" s="13"/>
    </row>
    <row r="677" spans="1:71" x14ac:dyDescent="0.25">
      <c r="A677" s="9" t="s">
        <v>70</v>
      </c>
      <c r="B677" s="10">
        <v>999054000032219</v>
      </c>
      <c r="C677" s="11" t="s">
        <v>86</v>
      </c>
      <c r="D677" s="9" t="s">
        <v>87</v>
      </c>
      <c r="E677" s="9" t="s">
        <v>204</v>
      </c>
      <c r="F677" s="9" t="s">
        <v>71</v>
      </c>
      <c r="G677" s="9" t="s">
        <v>119</v>
      </c>
      <c r="H677" s="9" t="s">
        <v>73</v>
      </c>
      <c r="I677" s="9">
        <v>1</v>
      </c>
      <c r="J677" s="9">
        <v>166</v>
      </c>
      <c r="K677" s="9">
        <v>414.2</v>
      </c>
      <c r="L677" s="9">
        <v>248.2</v>
      </c>
      <c r="M677" s="10">
        <v>186</v>
      </c>
      <c r="N677" s="9">
        <v>1.33</v>
      </c>
      <c r="O677" s="9">
        <v>3.95</v>
      </c>
      <c r="P677" s="9"/>
      <c r="Q677" s="9"/>
      <c r="R677" s="9"/>
      <c r="S677" s="9"/>
      <c r="T677" s="9"/>
      <c r="U677" s="9"/>
      <c r="V677" s="9">
        <v>166</v>
      </c>
      <c r="W677" s="9">
        <v>272</v>
      </c>
      <c r="X677" s="9">
        <v>92</v>
      </c>
      <c r="Y677" s="9">
        <v>106</v>
      </c>
      <c r="Z677" s="9">
        <v>1.1499999999999999</v>
      </c>
      <c r="AA677" s="9">
        <v>3.73</v>
      </c>
      <c r="AB677" s="9">
        <v>272</v>
      </c>
      <c r="AC677" s="9">
        <v>414.2</v>
      </c>
      <c r="AD677" s="9">
        <v>94</v>
      </c>
      <c r="AE677" s="9">
        <v>142.19999999999999</v>
      </c>
      <c r="AF677" s="9">
        <v>1.51</v>
      </c>
      <c r="AG677" s="9">
        <v>4.12</v>
      </c>
      <c r="AH677" s="9">
        <v>6.07</v>
      </c>
      <c r="AI677" s="9">
        <v>1506.32</v>
      </c>
      <c r="AJ677" s="9">
        <v>980.42</v>
      </c>
      <c r="AK677" s="9">
        <v>60.72</v>
      </c>
      <c r="AL677" s="9">
        <v>29203.31</v>
      </c>
      <c r="AM677" s="9">
        <v>794.09</v>
      </c>
      <c r="AN677" s="9">
        <f>Tabla1[[#This Row],[Costo Compra]]+Tabla1[[#This Row],[Otros Compra]]</f>
        <v>29997.4</v>
      </c>
      <c r="AO677" s="9" t="s">
        <v>284</v>
      </c>
      <c r="AP677" s="9" t="s">
        <v>205</v>
      </c>
      <c r="AQ677" s="9" t="s">
        <v>194</v>
      </c>
      <c r="AR677" s="9" t="s">
        <v>174</v>
      </c>
      <c r="AS677" s="9">
        <v>8613.64</v>
      </c>
      <c r="AT677" s="9">
        <v>0</v>
      </c>
      <c r="AU677" s="9" t="s">
        <v>77</v>
      </c>
      <c r="AV677" s="9">
        <v>2020</v>
      </c>
      <c r="AW677" s="12">
        <v>44032</v>
      </c>
      <c r="AX677" s="12">
        <v>44126</v>
      </c>
      <c r="AY677" s="9">
        <v>0</v>
      </c>
      <c r="AZ677" s="9">
        <v>0</v>
      </c>
      <c r="BA677" s="9">
        <v>-38611.040000000001</v>
      </c>
      <c r="BB677" s="9">
        <v>-155.56</v>
      </c>
      <c r="BC677" s="9">
        <v>3643</v>
      </c>
      <c r="BD677" s="9"/>
      <c r="BE677" s="9" t="s">
        <v>250</v>
      </c>
      <c r="BF677" s="9" t="s">
        <v>250</v>
      </c>
      <c r="BG677" s="9"/>
      <c r="BH677" s="9" t="s">
        <v>79</v>
      </c>
      <c r="BI677" s="9"/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/>
      <c r="BQ677" s="9" t="s">
        <v>80</v>
      </c>
      <c r="BR677" s="9" t="s">
        <v>81</v>
      </c>
      <c r="BS677" s="13"/>
    </row>
    <row r="678" spans="1:71" x14ac:dyDescent="0.25">
      <c r="A678" s="9" t="s">
        <v>70</v>
      </c>
      <c r="B678" s="10">
        <v>999054000032329</v>
      </c>
      <c r="C678" s="11" t="s">
        <v>97</v>
      </c>
      <c r="D678" s="9" t="s">
        <v>85</v>
      </c>
      <c r="E678" s="9" t="s">
        <v>230</v>
      </c>
      <c r="F678" s="9" t="s">
        <v>71</v>
      </c>
      <c r="G678" s="9" t="s">
        <v>70</v>
      </c>
      <c r="H678" s="9" t="s">
        <v>73</v>
      </c>
      <c r="I678" s="9">
        <v>1</v>
      </c>
      <c r="J678" s="9">
        <v>200.5</v>
      </c>
      <c r="K678" s="9">
        <v>337.2</v>
      </c>
      <c r="L678" s="9">
        <v>136.69999999999999</v>
      </c>
      <c r="M678" s="10">
        <v>125</v>
      </c>
      <c r="N678" s="9">
        <v>1.0900000000000001</v>
      </c>
      <c r="O678" s="9">
        <v>5.16</v>
      </c>
      <c r="P678" s="9"/>
      <c r="Q678" s="9"/>
      <c r="R678" s="9"/>
      <c r="S678" s="9"/>
      <c r="T678" s="9"/>
      <c r="U678" s="9"/>
      <c r="V678" s="9">
        <v>200.5</v>
      </c>
      <c r="W678" s="9">
        <v>212.5</v>
      </c>
      <c r="X678" s="9">
        <v>17</v>
      </c>
      <c r="Y678" s="9">
        <v>12</v>
      </c>
      <c r="Z678" s="9">
        <v>0.71</v>
      </c>
      <c r="AA678" s="9">
        <v>4.1399999999999997</v>
      </c>
      <c r="AB678" s="9">
        <v>212.5</v>
      </c>
      <c r="AC678" s="9">
        <v>337.2</v>
      </c>
      <c r="AD678" s="9">
        <v>108</v>
      </c>
      <c r="AE678" s="9">
        <v>124.7</v>
      </c>
      <c r="AF678" s="9">
        <v>1.1499999999999999</v>
      </c>
      <c r="AG678" s="9">
        <v>5.26</v>
      </c>
      <c r="AH678" s="9">
        <v>7.79</v>
      </c>
      <c r="AI678" s="9">
        <v>1064.6099999999999</v>
      </c>
      <c r="AJ678" s="9">
        <v>705.92</v>
      </c>
      <c r="AK678" s="9">
        <v>49.69</v>
      </c>
      <c r="AL678" s="9">
        <v>24930.69</v>
      </c>
      <c r="AM678" s="9">
        <v>875.98</v>
      </c>
      <c r="AN678" s="9">
        <f>Tabla1[[#This Row],[Costo Compra]]+Tabla1[[#This Row],[Otros Compra]]</f>
        <v>25806.67</v>
      </c>
      <c r="AO678" s="9" t="s">
        <v>285</v>
      </c>
      <c r="AP678" s="9" t="s">
        <v>231</v>
      </c>
      <c r="AQ678" s="9" t="s">
        <v>108</v>
      </c>
      <c r="AR678" s="9" t="s">
        <v>76</v>
      </c>
      <c r="AS678" s="9">
        <v>6196.64</v>
      </c>
      <c r="AT678" s="9">
        <v>0</v>
      </c>
      <c r="AU678" s="9" t="s">
        <v>77</v>
      </c>
      <c r="AV678" s="9">
        <v>2020</v>
      </c>
      <c r="AW678" s="12">
        <v>44018</v>
      </c>
      <c r="AX678" s="12">
        <v>44126</v>
      </c>
      <c r="AY678" s="9">
        <v>0</v>
      </c>
      <c r="AZ678" s="9">
        <v>0</v>
      </c>
      <c r="BA678" s="9">
        <v>-32003.31</v>
      </c>
      <c r="BB678" s="9">
        <v>-234.11</v>
      </c>
      <c r="BC678" s="9">
        <v>3644</v>
      </c>
      <c r="BD678" s="9"/>
      <c r="BE678" s="9" t="s">
        <v>250</v>
      </c>
      <c r="BF678" s="9" t="s">
        <v>250</v>
      </c>
      <c r="BG678" s="9"/>
      <c r="BH678" s="9" t="s">
        <v>99</v>
      </c>
      <c r="BI678" s="9"/>
      <c r="BJ678" s="9">
        <v>0</v>
      </c>
      <c r="BK678" s="9">
        <v>0</v>
      </c>
      <c r="BL678" s="9">
        <v>0</v>
      </c>
      <c r="BM678" s="9">
        <v>0</v>
      </c>
      <c r="BN678" s="9">
        <v>0</v>
      </c>
      <c r="BO678" s="9">
        <v>0</v>
      </c>
      <c r="BP678" s="9"/>
      <c r="BQ678" s="9" t="s">
        <v>80</v>
      </c>
      <c r="BR678" s="9" t="s">
        <v>81</v>
      </c>
      <c r="BS678" s="13"/>
    </row>
    <row r="679" spans="1:71" x14ac:dyDescent="0.25">
      <c r="A679" s="9" t="s">
        <v>70</v>
      </c>
      <c r="B679" s="10">
        <v>999054000032435</v>
      </c>
      <c r="C679" s="11" t="s">
        <v>97</v>
      </c>
      <c r="D679" s="9" t="s">
        <v>85</v>
      </c>
      <c r="E679" s="9" t="s">
        <v>235</v>
      </c>
      <c r="F679" s="9" t="s">
        <v>71</v>
      </c>
      <c r="G679" s="9" t="s">
        <v>70</v>
      </c>
      <c r="H679" s="9" t="s">
        <v>73</v>
      </c>
      <c r="I679" s="9">
        <v>1</v>
      </c>
      <c r="J679" s="9">
        <v>166.5</v>
      </c>
      <c r="K679" s="9">
        <v>331.2</v>
      </c>
      <c r="L679" s="9">
        <v>164.7</v>
      </c>
      <c r="M679" s="10">
        <v>147</v>
      </c>
      <c r="N679" s="9">
        <v>1.1200000000000001</v>
      </c>
      <c r="O679" s="9">
        <v>5.21</v>
      </c>
      <c r="P679" s="9"/>
      <c r="Q679" s="9"/>
      <c r="R679" s="9"/>
      <c r="S679" s="9"/>
      <c r="T679" s="9"/>
      <c r="U679" s="9"/>
      <c r="V679" s="9">
        <v>166.5</v>
      </c>
      <c r="W679" s="9">
        <v>190.5</v>
      </c>
      <c r="X679" s="9">
        <v>21</v>
      </c>
      <c r="Y679" s="9">
        <v>24</v>
      </c>
      <c r="Z679" s="9">
        <v>1.1399999999999999</v>
      </c>
      <c r="AA679" s="9">
        <v>2.4700000000000002</v>
      </c>
      <c r="AB679" s="9">
        <v>190.5</v>
      </c>
      <c r="AC679" s="9">
        <v>331.2</v>
      </c>
      <c r="AD679" s="9">
        <v>126</v>
      </c>
      <c r="AE679" s="9">
        <v>140.69999999999999</v>
      </c>
      <c r="AF679" s="9">
        <v>1.1200000000000001</v>
      </c>
      <c r="AG679" s="9">
        <v>5.68</v>
      </c>
      <c r="AH679" s="9">
        <v>9.14</v>
      </c>
      <c r="AI679" s="9">
        <v>1505.86</v>
      </c>
      <c r="AJ679" s="9">
        <v>858.19</v>
      </c>
      <c r="AK679" s="9">
        <v>56.57</v>
      </c>
      <c r="AL679" s="9">
        <v>19489.689999999999</v>
      </c>
      <c r="AM679" s="9">
        <v>585.11</v>
      </c>
      <c r="AN679" s="9">
        <f>Tabla1[[#This Row],[Costo Compra]]+Tabla1[[#This Row],[Otros Compra]]</f>
        <v>20074.8</v>
      </c>
      <c r="AO679" s="9" t="s">
        <v>282</v>
      </c>
      <c r="AP679" s="9" t="s">
        <v>236</v>
      </c>
      <c r="AQ679" s="9" t="s">
        <v>160</v>
      </c>
      <c r="AR679" s="9" t="s">
        <v>148</v>
      </c>
      <c r="AS679" s="9">
        <v>7932.84</v>
      </c>
      <c r="AT679" s="9">
        <v>0</v>
      </c>
      <c r="AU679" s="9" t="s">
        <v>77</v>
      </c>
      <c r="AV679" s="9">
        <v>2020</v>
      </c>
      <c r="AW679" s="12">
        <v>44000</v>
      </c>
      <c r="AX679" s="12">
        <v>44126</v>
      </c>
      <c r="AY679" s="9">
        <v>0</v>
      </c>
      <c r="AZ679" s="9">
        <v>0</v>
      </c>
      <c r="BA679" s="9">
        <v>-28007.64</v>
      </c>
      <c r="BB679" s="9">
        <v>-170.05</v>
      </c>
      <c r="BC679" s="9">
        <v>3644</v>
      </c>
      <c r="BD679" s="9"/>
      <c r="BE679" s="9" t="s">
        <v>250</v>
      </c>
      <c r="BF679" s="9" t="s">
        <v>250</v>
      </c>
      <c r="BG679" s="9"/>
      <c r="BH679" s="9" t="s">
        <v>99</v>
      </c>
      <c r="BI679" s="9"/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/>
      <c r="BQ679" s="9" t="s">
        <v>80</v>
      </c>
      <c r="BR679" s="9" t="s">
        <v>81</v>
      </c>
      <c r="BS679" s="13"/>
    </row>
    <row r="680" spans="1:71" x14ac:dyDescent="0.25">
      <c r="A680" s="9" t="s">
        <v>70</v>
      </c>
      <c r="B680" s="10">
        <v>999054000032448</v>
      </c>
      <c r="C680" s="11" t="s">
        <v>97</v>
      </c>
      <c r="D680" s="9" t="s">
        <v>87</v>
      </c>
      <c r="E680" s="9" t="s">
        <v>195</v>
      </c>
      <c r="F680" s="9" t="s">
        <v>71</v>
      </c>
      <c r="G680" s="9" t="s">
        <v>70</v>
      </c>
      <c r="H680" s="9" t="s">
        <v>73</v>
      </c>
      <c r="I680" s="9">
        <v>1</v>
      </c>
      <c r="J680" s="9">
        <v>167</v>
      </c>
      <c r="K680" s="9">
        <v>353.2</v>
      </c>
      <c r="L680" s="9">
        <v>186.2</v>
      </c>
      <c r="M680" s="10">
        <v>162</v>
      </c>
      <c r="N680" s="9">
        <v>1.1499999999999999</v>
      </c>
      <c r="O680" s="9">
        <v>5.31</v>
      </c>
      <c r="P680" s="9">
        <v>167</v>
      </c>
      <c r="Q680" s="9">
        <v>250</v>
      </c>
      <c r="R680" s="9">
        <v>68</v>
      </c>
      <c r="S680" s="9">
        <v>83</v>
      </c>
      <c r="T680" s="9">
        <v>1.22</v>
      </c>
      <c r="U680" s="9">
        <v>4.13</v>
      </c>
      <c r="V680" s="9"/>
      <c r="W680" s="9"/>
      <c r="X680" s="9"/>
      <c r="Y680" s="9"/>
      <c r="Z680" s="9"/>
      <c r="AA680" s="9"/>
      <c r="AB680" s="9">
        <v>250</v>
      </c>
      <c r="AC680" s="9">
        <v>353.2</v>
      </c>
      <c r="AD680" s="9">
        <v>94</v>
      </c>
      <c r="AE680" s="9">
        <v>103.2</v>
      </c>
      <c r="AF680" s="9">
        <v>1.1000000000000001</v>
      </c>
      <c r="AG680" s="9">
        <v>6.26</v>
      </c>
      <c r="AH680" s="9">
        <v>8.4</v>
      </c>
      <c r="AI680" s="9">
        <v>1564.62</v>
      </c>
      <c r="AJ680" s="9">
        <v>989.42</v>
      </c>
      <c r="AK680" s="9">
        <v>88.18</v>
      </c>
      <c r="AL680" s="9">
        <v>25457.03</v>
      </c>
      <c r="AM680" s="9">
        <v>872.14</v>
      </c>
      <c r="AN680" s="9">
        <f>Tabla1[[#This Row],[Costo Compra]]+Tabla1[[#This Row],[Otros Compra]]</f>
        <v>26329.17</v>
      </c>
      <c r="AO680" s="9" t="s">
        <v>240</v>
      </c>
      <c r="AP680" s="9" t="s">
        <v>196</v>
      </c>
      <c r="AQ680" s="9" t="s">
        <v>197</v>
      </c>
      <c r="AR680" s="9" t="s">
        <v>148</v>
      </c>
      <c r="AS680" s="9">
        <v>9099.7800000000007</v>
      </c>
      <c r="AT680" s="9">
        <v>0</v>
      </c>
      <c r="AU680" s="9" t="s">
        <v>77</v>
      </c>
      <c r="AV680" s="9">
        <v>2020</v>
      </c>
      <c r="AW680" s="12">
        <v>44032</v>
      </c>
      <c r="AX680" s="12">
        <v>44126</v>
      </c>
      <c r="AY680" s="9">
        <v>0</v>
      </c>
      <c r="AZ680" s="9">
        <v>0</v>
      </c>
      <c r="BA680" s="9">
        <v>-35428.949999999997</v>
      </c>
      <c r="BB680" s="9">
        <v>-190.27</v>
      </c>
      <c r="BC680" s="9">
        <v>3644</v>
      </c>
      <c r="BD680" s="9"/>
      <c r="BE680" s="9" t="s">
        <v>250</v>
      </c>
      <c r="BF680" s="9" t="s">
        <v>250</v>
      </c>
      <c r="BG680" s="9"/>
      <c r="BH680" s="9" t="s">
        <v>99</v>
      </c>
      <c r="BI680" s="9"/>
      <c r="BJ680" s="9">
        <v>0</v>
      </c>
      <c r="BK680" s="9">
        <v>0</v>
      </c>
      <c r="BL680" s="9">
        <v>0</v>
      </c>
      <c r="BM680" s="9">
        <v>0</v>
      </c>
      <c r="BN680" s="9">
        <v>0</v>
      </c>
      <c r="BO680" s="9">
        <v>0</v>
      </c>
      <c r="BP680" s="9"/>
      <c r="BQ680" s="9" t="s">
        <v>80</v>
      </c>
      <c r="BR680" s="9" t="s">
        <v>81</v>
      </c>
      <c r="BS680" s="13"/>
    </row>
    <row r="681" spans="1:71" x14ac:dyDescent="0.25">
      <c r="A681" s="9" t="s">
        <v>70</v>
      </c>
      <c r="B681" s="10">
        <v>999054000032460</v>
      </c>
      <c r="C681" s="11" t="s">
        <v>86</v>
      </c>
      <c r="D681" s="9" t="s">
        <v>87</v>
      </c>
      <c r="E681" s="9" t="s">
        <v>213</v>
      </c>
      <c r="F681" s="9" t="s">
        <v>71</v>
      </c>
      <c r="G681" s="9" t="s">
        <v>119</v>
      </c>
      <c r="H681" s="9" t="s">
        <v>73</v>
      </c>
      <c r="I681" s="9">
        <v>1</v>
      </c>
      <c r="J681" s="9">
        <v>246</v>
      </c>
      <c r="K681" s="9">
        <v>391.2</v>
      </c>
      <c r="L681" s="9">
        <v>145.19999999999999</v>
      </c>
      <c r="M681" s="10">
        <v>136</v>
      </c>
      <c r="N681" s="9">
        <v>1.07</v>
      </c>
      <c r="O681" s="9">
        <v>5.39</v>
      </c>
      <c r="P681" s="9"/>
      <c r="Q681" s="9"/>
      <c r="R681" s="9"/>
      <c r="S681" s="9"/>
      <c r="T681" s="9"/>
      <c r="U681" s="9"/>
      <c r="V681" s="9">
        <v>246</v>
      </c>
      <c r="W681" s="9">
        <v>282</v>
      </c>
      <c r="X681" s="9">
        <v>23</v>
      </c>
      <c r="Y681" s="9">
        <v>36</v>
      </c>
      <c r="Z681" s="9">
        <v>1.57</v>
      </c>
      <c r="AA681" s="9">
        <v>2.19</v>
      </c>
      <c r="AB681" s="9">
        <v>282</v>
      </c>
      <c r="AC681" s="9">
        <v>391.2</v>
      </c>
      <c r="AD681" s="9">
        <v>113</v>
      </c>
      <c r="AE681" s="9">
        <v>109.2</v>
      </c>
      <c r="AF681" s="9">
        <v>0.97</v>
      </c>
      <c r="AG681" s="9">
        <v>6.45</v>
      </c>
      <c r="AH681" s="9">
        <v>8.5399999999999991</v>
      </c>
      <c r="AI681" s="9">
        <v>1240.0899999999999</v>
      </c>
      <c r="AJ681" s="9">
        <v>782.81</v>
      </c>
      <c r="AK681" s="9">
        <v>64.599999999999994</v>
      </c>
      <c r="AL681" s="9">
        <v>30121.94</v>
      </c>
      <c r="AM681" s="9">
        <v>723.68</v>
      </c>
      <c r="AN681" s="9">
        <f>Tabla1[[#This Row],[Costo Compra]]+Tabla1[[#This Row],[Otros Compra]]</f>
        <v>30845.62</v>
      </c>
      <c r="AO681" s="9" t="s">
        <v>287</v>
      </c>
      <c r="AP681" s="9" t="s">
        <v>214</v>
      </c>
      <c r="AQ681" s="9" t="s">
        <v>215</v>
      </c>
      <c r="AR681" s="9" t="s">
        <v>95</v>
      </c>
      <c r="AS681" s="9">
        <v>6967.56</v>
      </c>
      <c r="AT681" s="9">
        <v>0</v>
      </c>
      <c r="AU681" s="9" t="s">
        <v>77</v>
      </c>
      <c r="AV681" s="9">
        <v>2020</v>
      </c>
      <c r="AW681" s="12">
        <v>44013</v>
      </c>
      <c r="AX681" s="12">
        <v>44126</v>
      </c>
      <c r="AY681" s="9">
        <v>0</v>
      </c>
      <c r="AZ681" s="9">
        <v>0</v>
      </c>
      <c r="BA681" s="9">
        <v>-37813.18</v>
      </c>
      <c r="BB681" s="9">
        <v>-260.42</v>
      </c>
      <c r="BC681" s="9">
        <v>3643</v>
      </c>
      <c r="BD681" s="9"/>
      <c r="BE681" s="9" t="s">
        <v>250</v>
      </c>
      <c r="BF681" s="9" t="s">
        <v>250</v>
      </c>
      <c r="BG681" s="9"/>
      <c r="BH681" s="9" t="s">
        <v>79</v>
      </c>
      <c r="BI681" s="9"/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/>
      <c r="BQ681" s="9" t="s">
        <v>80</v>
      </c>
      <c r="BR681" s="9" t="s">
        <v>81</v>
      </c>
      <c r="BS681" s="13"/>
    </row>
    <row r="682" spans="1:71" x14ac:dyDescent="0.25">
      <c r="A682" s="9" t="s">
        <v>70</v>
      </c>
      <c r="B682" s="10">
        <v>999054000032463</v>
      </c>
      <c r="C682" s="11" t="s">
        <v>97</v>
      </c>
      <c r="D682" s="9" t="s">
        <v>85</v>
      </c>
      <c r="E682" s="9" t="s">
        <v>225</v>
      </c>
      <c r="F682" s="9" t="s">
        <v>71</v>
      </c>
      <c r="G682" s="9" t="s">
        <v>70</v>
      </c>
      <c r="H682" s="9" t="s">
        <v>73</v>
      </c>
      <c r="I682" s="9">
        <v>1</v>
      </c>
      <c r="J682" s="9">
        <v>180.5</v>
      </c>
      <c r="K682" s="9">
        <v>325.2</v>
      </c>
      <c r="L682" s="9">
        <v>144.69999999999999</v>
      </c>
      <c r="M682" s="10">
        <v>140</v>
      </c>
      <c r="N682" s="9">
        <v>1.03</v>
      </c>
      <c r="O682" s="9">
        <v>5.5</v>
      </c>
      <c r="P682" s="9"/>
      <c r="Q682" s="9"/>
      <c r="R682" s="9"/>
      <c r="S682" s="9"/>
      <c r="T682" s="9"/>
      <c r="U682" s="9"/>
      <c r="V682" s="9">
        <v>180.5</v>
      </c>
      <c r="W682" s="9">
        <v>206</v>
      </c>
      <c r="X682" s="9">
        <v>27</v>
      </c>
      <c r="Y682" s="9">
        <v>25.5</v>
      </c>
      <c r="Z682" s="9">
        <v>0.94</v>
      </c>
      <c r="AA682" s="9">
        <v>3.34</v>
      </c>
      <c r="AB682" s="9">
        <v>206</v>
      </c>
      <c r="AC682" s="9">
        <v>325.2</v>
      </c>
      <c r="AD682" s="9">
        <v>113</v>
      </c>
      <c r="AE682" s="9">
        <v>119.2</v>
      </c>
      <c r="AF682" s="9">
        <v>1.05</v>
      </c>
      <c r="AG682" s="9">
        <v>5.97</v>
      </c>
      <c r="AH682" s="9">
        <v>9.8000000000000007</v>
      </c>
      <c r="AI682" s="9">
        <v>1417.36</v>
      </c>
      <c r="AJ682" s="9">
        <v>796.5</v>
      </c>
      <c r="AK682" s="9">
        <v>61.62</v>
      </c>
      <c r="AL682" s="9">
        <v>21445.18</v>
      </c>
      <c r="AM682" s="9">
        <v>522.62</v>
      </c>
      <c r="AN682" s="9">
        <f>Tabla1[[#This Row],[Costo Compra]]+Tabla1[[#This Row],[Otros Compra]]</f>
        <v>21967.8</v>
      </c>
      <c r="AO682" s="9" t="s">
        <v>282</v>
      </c>
      <c r="AP682" s="9" t="s">
        <v>226</v>
      </c>
      <c r="AQ682" s="9" t="s">
        <v>218</v>
      </c>
      <c r="AR682" s="9" t="s">
        <v>148</v>
      </c>
      <c r="AS682" s="9">
        <v>7345.68</v>
      </c>
      <c r="AT682" s="9">
        <v>0</v>
      </c>
      <c r="AU682" s="9" t="s">
        <v>77</v>
      </c>
      <c r="AV682" s="9">
        <v>2020</v>
      </c>
      <c r="AW682" s="12">
        <v>44013</v>
      </c>
      <c r="AX682" s="12">
        <v>44126</v>
      </c>
      <c r="AY682" s="9">
        <v>0</v>
      </c>
      <c r="AZ682" s="9">
        <v>0</v>
      </c>
      <c r="BA682" s="9">
        <v>-29313.48</v>
      </c>
      <c r="BB682" s="9">
        <v>-202.58</v>
      </c>
      <c r="BC682" s="9">
        <v>3644</v>
      </c>
      <c r="BD682" s="9"/>
      <c r="BE682" s="9" t="s">
        <v>250</v>
      </c>
      <c r="BF682" s="9" t="s">
        <v>250</v>
      </c>
      <c r="BG682" s="9"/>
      <c r="BH682" s="9" t="s">
        <v>99</v>
      </c>
      <c r="BI682" s="9"/>
      <c r="BJ682" s="9">
        <v>0</v>
      </c>
      <c r="BK682" s="9">
        <v>0</v>
      </c>
      <c r="BL682" s="9">
        <v>0</v>
      </c>
      <c r="BM682" s="9">
        <v>0</v>
      </c>
      <c r="BN682" s="9">
        <v>0</v>
      </c>
      <c r="BO682" s="9">
        <v>0</v>
      </c>
      <c r="BP682" s="9"/>
      <c r="BQ682" s="9" t="s">
        <v>80</v>
      </c>
      <c r="BR682" s="9" t="s">
        <v>81</v>
      </c>
      <c r="BS682" s="13"/>
    </row>
    <row r="683" spans="1:71" x14ac:dyDescent="0.25">
      <c r="A683" s="9" t="s">
        <v>70</v>
      </c>
      <c r="B683" s="10">
        <v>999054000032516</v>
      </c>
      <c r="C683" s="11" t="s">
        <v>97</v>
      </c>
      <c r="D683" s="9" t="s">
        <v>87</v>
      </c>
      <c r="E683" s="9" t="s">
        <v>195</v>
      </c>
      <c r="F683" s="9" t="s">
        <v>71</v>
      </c>
      <c r="G683" s="9" t="s">
        <v>70</v>
      </c>
      <c r="H683" s="9" t="s">
        <v>73</v>
      </c>
      <c r="I683" s="9">
        <v>1</v>
      </c>
      <c r="J683" s="9">
        <v>126.5</v>
      </c>
      <c r="K683" s="9">
        <v>329.2</v>
      </c>
      <c r="L683" s="9">
        <v>202.7</v>
      </c>
      <c r="M683" s="10">
        <v>162</v>
      </c>
      <c r="N683" s="9">
        <v>1.25</v>
      </c>
      <c r="O683" s="9">
        <v>4.88</v>
      </c>
      <c r="P683" s="9"/>
      <c r="Q683" s="9"/>
      <c r="R683" s="9"/>
      <c r="S683" s="9"/>
      <c r="T683" s="9"/>
      <c r="U683" s="9"/>
      <c r="V683" s="9">
        <v>126.5</v>
      </c>
      <c r="W683" s="9">
        <v>206.5</v>
      </c>
      <c r="X683" s="9">
        <v>68</v>
      </c>
      <c r="Y683" s="9">
        <v>80</v>
      </c>
      <c r="Z683" s="9">
        <v>1.18</v>
      </c>
      <c r="AA683" s="9">
        <v>4.29</v>
      </c>
      <c r="AB683" s="9">
        <v>206.5</v>
      </c>
      <c r="AC683" s="9">
        <v>329.2</v>
      </c>
      <c r="AD683" s="9">
        <v>94</v>
      </c>
      <c r="AE683" s="9">
        <v>122.7</v>
      </c>
      <c r="AF683" s="9">
        <v>1.31</v>
      </c>
      <c r="AG683" s="9">
        <v>5.27</v>
      </c>
      <c r="AH683" s="9">
        <v>7.72</v>
      </c>
      <c r="AI683" s="9">
        <v>1564.62</v>
      </c>
      <c r="AJ683" s="9">
        <v>989.42</v>
      </c>
      <c r="AK683" s="9">
        <v>74.16</v>
      </c>
      <c r="AL683" s="9">
        <v>21027.5</v>
      </c>
      <c r="AM683" s="9">
        <v>872.14</v>
      </c>
      <c r="AN683" s="9">
        <f>Tabla1[[#This Row],[Costo Compra]]+Tabla1[[#This Row],[Otros Compra]]</f>
        <v>21899.64</v>
      </c>
      <c r="AO683" s="9" t="s">
        <v>240</v>
      </c>
      <c r="AP683" s="9" t="s">
        <v>196</v>
      </c>
      <c r="AQ683" s="9" t="s">
        <v>197</v>
      </c>
      <c r="AR683" s="9" t="s">
        <v>148</v>
      </c>
      <c r="AS683" s="9">
        <v>9099.7800000000007</v>
      </c>
      <c r="AT683" s="9">
        <v>0</v>
      </c>
      <c r="AU683" s="9" t="s">
        <v>77</v>
      </c>
      <c r="AV683" s="9">
        <v>2020</v>
      </c>
      <c r="AW683" s="12">
        <v>44032</v>
      </c>
      <c r="AX683" s="12">
        <v>44126</v>
      </c>
      <c r="AY683" s="9">
        <v>0</v>
      </c>
      <c r="AZ683" s="9">
        <v>0</v>
      </c>
      <c r="BA683" s="9">
        <v>-30999.42</v>
      </c>
      <c r="BB683" s="9">
        <v>-152.93</v>
      </c>
      <c r="BC683" s="9">
        <v>3644</v>
      </c>
      <c r="BD683" s="9"/>
      <c r="BE683" s="9" t="s">
        <v>250</v>
      </c>
      <c r="BF683" s="9" t="s">
        <v>250</v>
      </c>
      <c r="BG683" s="9"/>
      <c r="BH683" s="9" t="s">
        <v>99</v>
      </c>
      <c r="BI683" s="9"/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/>
      <c r="BQ683" s="9" t="s">
        <v>80</v>
      </c>
      <c r="BR683" s="9" t="s">
        <v>81</v>
      </c>
      <c r="BS683" s="13"/>
    </row>
    <row r="684" spans="1:71" x14ac:dyDescent="0.25">
      <c r="A684" s="9" t="s">
        <v>70</v>
      </c>
      <c r="B684" s="10">
        <v>999054000032562</v>
      </c>
      <c r="C684" s="11" t="s">
        <v>97</v>
      </c>
      <c r="D684" s="9" t="s">
        <v>85</v>
      </c>
      <c r="E684" s="9" t="s">
        <v>188</v>
      </c>
      <c r="F684" s="9" t="s">
        <v>71</v>
      </c>
      <c r="G684" s="9" t="s">
        <v>70</v>
      </c>
      <c r="H684" s="9" t="s">
        <v>73</v>
      </c>
      <c r="I684" s="9">
        <v>1</v>
      </c>
      <c r="J684" s="9">
        <v>180.13</v>
      </c>
      <c r="K684" s="9">
        <v>361.2</v>
      </c>
      <c r="L684" s="9">
        <v>181.07</v>
      </c>
      <c r="M684" s="10">
        <v>191</v>
      </c>
      <c r="N684" s="9">
        <v>0.95</v>
      </c>
      <c r="O684" s="9">
        <v>56.69</v>
      </c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>
        <v>180.13</v>
      </c>
      <c r="AC684" s="9">
        <v>361.2</v>
      </c>
      <c r="AD684" s="9">
        <v>191</v>
      </c>
      <c r="AE684" s="9">
        <v>181.07</v>
      </c>
      <c r="AF684" s="9">
        <v>0.95</v>
      </c>
      <c r="AG684" s="9">
        <v>4.88</v>
      </c>
      <c r="AH684" s="9">
        <v>92.28</v>
      </c>
      <c r="AI684" s="9">
        <v>16709.400000000001</v>
      </c>
      <c r="AJ684" s="9">
        <v>10264</v>
      </c>
      <c r="AK684" s="9">
        <v>43.25</v>
      </c>
      <c r="AL684" s="9">
        <v>18966.41</v>
      </c>
      <c r="AM684" s="9">
        <v>776.59</v>
      </c>
      <c r="AN684" s="9">
        <f>Tabla1[[#This Row],[Costo Compra]]+Tabla1[[#This Row],[Otros Compra]]</f>
        <v>19743</v>
      </c>
      <c r="AO684" s="9" t="s">
        <v>288</v>
      </c>
      <c r="AP684" s="9" t="s">
        <v>189</v>
      </c>
      <c r="AQ684" s="9" t="s">
        <v>190</v>
      </c>
      <c r="AR684" s="9" t="s">
        <v>148</v>
      </c>
      <c r="AS684" s="9">
        <v>90132.76</v>
      </c>
      <c r="AT684" s="9">
        <v>0</v>
      </c>
      <c r="AU684" s="9" t="s">
        <v>77</v>
      </c>
      <c r="AV684" s="9">
        <v>2020</v>
      </c>
      <c r="AW684" s="12">
        <v>43935</v>
      </c>
      <c r="AX684" s="12">
        <v>44126</v>
      </c>
      <c r="AY684" s="9">
        <v>0</v>
      </c>
      <c r="AZ684" s="9">
        <v>0</v>
      </c>
      <c r="BA684" s="9">
        <v>-109875.76</v>
      </c>
      <c r="BB684" s="9">
        <v>-606.80999999999995</v>
      </c>
      <c r="BC684" s="9">
        <v>3644</v>
      </c>
      <c r="BD684" s="9"/>
      <c r="BE684" s="9" t="s">
        <v>250</v>
      </c>
      <c r="BF684" s="9" t="s">
        <v>250</v>
      </c>
      <c r="BG684" s="9"/>
      <c r="BH684" s="9" t="s">
        <v>99</v>
      </c>
      <c r="BI684" s="9"/>
      <c r="BJ684" s="9">
        <v>0</v>
      </c>
      <c r="BK684" s="9">
        <v>0</v>
      </c>
      <c r="BL684" s="9">
        <v>0</v>
      </c>
      <c r="BM684" s="9">
        <v>0</v>
      </c>
      <c r="BN684" s="9">
        <v>0</v>
      </c>
      <c r="BO684" s="9">
        <v>0</v>
      </c>
      <c r="BP684" s="9"/>
      <c r="BQ684" s="9" t="s">
        <v>80</v>
      </c>
      <c r="BR684" s="9" t="s">
        <v>81</v>
      </c>
      <c r="BS684" s="13"/>
    </row>
    <row r="685" spans="1:71" x14ac:dyDescent="0.25">
      <c r="A685" s="9" t="s">
        <v>70</v>
      </c>
      <c r="B685" s="10">
        <v>999054000032566</v>
      </c>
      <c r="C685" s="11" t="s">
        <v>97</v>
      </c>
      <c r="D685" s="9" t="s">
        <v>85</v>
      </c>
      <c r="E685" s="9" t="s">
        <v>225</v>
      </c>
      <c r="F685" s="9" t="s">
        <v>71</v>
      </c>
      <c r="G685" s="9" t="s">
        <v>70</v>
      </c>
      <c r="H685" s="9" t="s">
        <v>73</v>
      </c>
      <c r="I685" s="9">
        <v>1</v>
      </c>
      <c r="J685" s="9">
        <v>186.5</v>
      </c>
      <c r="K685" s="9">
        <v>329.2</v>
      </c>
      <c r="L685" s="9">
        <v>142.69999999999999</v>
      </c>
      <c r="M685" s="10">
        <v>140</v>
      </c>
      <c r="N685" s="9">
        <v>1.02</v>
      </c>
      <c r="O685" s="9">
        <v>5.58</v>
      </c>
      <c r="P685" s="9"/>
      <c r="Q685" s="9"/>
      <c r="R685" s="9"/>
      <c r="S685" s="9"/>
      <c r="T685" s="9"/>
      <c r="U685" s="9"/>
      <c r="V685" s="9">
        <v>186.5</v>
      </c>
      <c r="W685" s="9">
        <v>213</v>
      </c>
      <c r="X685" s="9">
        <v>27</v>
      </c>
      <c r="Y685" s="9">
        <v>26.5</v>
      </c>
      <c r="Z685" s="9">
        <v>0.98</v>
      </c>
      <c r="AA685" s="9">
        <v>3.22</v>
      </c>
      <c r="AB685" s="9">
        <v>213</v>
      </c>
      <c r="AC685" s="9">
        <v>329.2</v>
      </c>
      <c r="AD685" s="9">
        <v>113</v>
      </c>
      <c r="AE685" s="9">
        <v>116.2</v>
      </c>
      <c r="AF685" s="9">
        <v>1.03</v>
      </c>
      <c r="AG685" s="9">
        <v>6.12</v>
      </c>
      <c r="AH685" s="9">
        <v>9.93</v>
      </c>
      <c r="AI685" s="9">
        <v>1417.36</v>
      </c>
      <c r="AJ685" s="9">
        <v>796.5</v>
      </c>
      <c r="AK685" s="9">
        <v>63.22</v>
      </c>
      <c r="AL685" s="9">
        <v>22173.9</v>
      </c>
      <c r="AM685" s="9">
        <v>522.62</v>
      </c>
      <c r="AN685" s="9">
        <f>Tabla1[[#This Row],[Costo Compra]]+Tabla1[[#This Row],[Otros Compra]]</f>
        <v>22696.52</v>
      </c>
      <c r="AO685" s="9" t="s">
        <v>282</v>
      </c>
      <c r="AP685" s="9" t="s">
        <v>226</v>
      </c>
      <c r="AQ685" s="9" t="s">
        <v>218</v>
      </c>
      <c r="AR685" s="9" t="s">
        <v>148</v>
      </c>
      <c r="AS685" s="9">
        <v>7345.68</v>
      </c>
      <c r="AT685" s="9">
        <v>0</v>
      </c>
      <c r="AU685" s="9" t="s">
        <v>77</v>
      </c>
      <c r="AV685" s="9">
        <v>2020</v>
      </c>
      <c r="AW685" s="12">
        <v>44013</v>
      </c>
      <c r="AX685" s="12">
        <v>44126</v>
      </c>
      <c r="AY685" s="9">
        <v>0</v>
      </c>
      <c r="AZ685" s="9">
        <v>0</v>
      </c>
      <c r="BA685" s="9">
        <v>-30042.2</v>
      </c>
      <c r="BB685" s="9">
        <v>-210.53</v>
      </c>
      <c r="BC685" s="9">
        <v>3644</v>
      </c>
      <c r="BD685" s="9"/>
      <c r="BE685" s="9" t="s">
        <v>250</v>
      </c>
      <c r="BF685" s="9" t="s">
        <v>250</v>
      </c>
      <c r="BG685" s="9"/>
      <c r="BH685" s="9" t="s">
        <v>99</v>
      </c>
      <c r="BI685" s="9"/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/>
      <c r="BQ685" s="9" t="s">
        <v>80</v>
      </c>
      <c r="BR685" s="9" t="s">
        <v>81</v>
      </c>
      <c r="BS685" s="13"/>
    </row>
    <row r="686" spans="1:71" x14ac:dyDescent="0.25">
      <c r="A686" s="9" t="s">
        <v>70</v>
      </c>
      <c r="B686" s="10">
        <v>999054000032668</v>
      </c>
      <c r="C686" s="11" t="s">
        <v>97</v>
      </c>
      <c r="D686" s="9" t="s">
        <v>87</v>
      </c>
      <c r="E686" s="9" t="s">
        <v>223</v>
      </c>
      <c r="F686" s="9" t="s">
        <v>71</v>
      </c>
      <c r="G686" s="9" t="s">
        <v>70</v>
      </c>
      <c r="H686" s="9" t="s">
        <v>73</v>
      </c>
      <c r="I686" s="9">
        <v>1</v>
      </c>
      <c r="J686" s="9">
        <v>194</v>
      </c>
      <c r="K686" s="9">
        <v>332.2</v>
      </c>
      <c r="L686" s="9">
        <v>138.19999999999999</v>
      </c>
      <c r="M686" s="10">
        <v>126</v>
      </c>
      <c r="N686" s="9">
        <v>1.1000000000000001</v>
      </c>
      <c r="O686" s="9">
        <v>4.91</v>
      </c>
      <c r="P686" s="9"/>
      <c r="Q686" s="9"/>
      <c r="R686" s="9"/>
      <c r="S686" s="9"/>
      <c r="T686" s="9"/>
      <c r="U686" s="9"/>
      <c r="V686" s="9">
        <v>194</v>
      </c>
      <c r="W686" s="9">
        <v>218</v>
      </c>
      <c r="X686" s="9">
        <v>18</v>
      </c>
      <c r="Y686" s="9">
        <v>24</v>
      </c>
      <c r="Z686" s="9">
        <v>1.33</v>
      </c>
      <c r="AA686" s="9">
        <v>2.2400000000000002</v>
      </c>
      <c r="AB686" s="9">
        <v>218</v>
      </c>
      <c r="AC686" s="9">
        <v>332.2</v>
      </c>
      <c r="AD686" s="9">
        <v>108</v>
      </c>
      <c r="AE686" s="9">
        <v>114.2</v>
      </c>
      <c r="AF686" s="9">
        <v>1.06</v>
      </c>
      <c r="AG686" s="9">
        <v>5.48</v>
      </c>
      <c r="AH686" s="9">
        <v>7.43</v>
      </c>
      <c r="AI686" s="9">
        <v>1027.4100000000001</v>
      </c>
      <c r="AJ686" s="9">
        <v>678.97</v>
      </c>
      <c r="AK686" s="9">
        <v>51.98</v>
      </c>
      <c r="AL686" s="9">
        <v>25125.59</v>
      </c>
      <c r="AM686" s="9">
        <v>626.76</v>
      </c>
      <c r="AN686" s="9">
        <f>Tabla1[[#This Row],[Costo Compra]]+Tabla1[[#This Row],[Otros Compra]]</f>
        <v>25752.35</v>
      </c>
      <c r="AO686" s="9" t="s">
        <v>282</v>
      </c>
      <c r="AP686" s="9" t="s">
        <v>224</v>
      </c>
      <c r="AQ686" s="9" t="s">
        <v>147</v>
      </c>
      <c r="AR686" s="9" t="s">
        <v>148</v>
      </c>
      <c r="AS686" s="9">
        <v>5936.09</v>
      </c>
      <c r="AT686" s="9">
        <v>0</v>
      </c>
      <c r="AU686" s="9" t="s">
        <v>77</v>
      </c>
      <c r="AV686" s="9">
        <v>2020</v>
      </c>
      <c r="AW686" s="12">
        <v>44018</v>
      </c>
      <c r="AX686" s="12">
        <v>44126</v>
      </c>
      <c r="AY686" s="9">
        <v>0</v>
      </c>
      <c r="AZ686" s="9">
        <v>0</v>
      </c>
      <c r="BA686" s="9">
        <v>-31688.44</v>
      </c>
      <c r="BB686" s="9">
        <v>-229.29</v>
      </c>
      <c r="BC686" s="9">
        <v>3644</v>
      </c>
      <c r="BD686" s="9"/>
      <c r="BE686" s="9" t="s">
        <v>250</v>
      </c>
      <c r="BF686" s="9" t="s">
        <v>250</v>
      </c>
      <c r="BG686" s="9"/>
      <c r="BH686" s="9" t="s">
        <v>99</v>
      </c>
      <c r="BI686" s="9"/>
      <c r="BJ686" s="9">
        <v>0</v>
      </c>
      <c r="BK686" s="9">
        <v>0</v>
      </c>
      <c r="BL686" s="9">
        <v>0</v>
      </c>
      <c r="BM686" s="9">
        <v>0</v>
      </c>
      <c r="BN686" s="9">
        <v>0</v>
      </c>
      <c r="BO686" s="9">
        <v>0</v>
      </c>
      <c r="BP686" s="9"/>
      <c r="BQ686" s="9" t="s">
        <v>80</v>
      </c>
      <c r="BR686" s="9" t="s">
        <v>81</v>
      </c>
      <c r="BS686" s="13"/>
    </row>
    <row r="687" spans="1:71" x14ac:dyDescent="0.25">
      <c r="A687" s="9" t="s">
        <v>70</v>
      </c>
      <c r="B687" s="10">
        <v>999054000032680</v>
      </c>
      <c r="C687" s="11" t="s">
        <v>97</v>
      </c>
      <c r="D687" s="9" t="s">
        <v>91</v>
      </c>
      <c r="E687" s="9" t="s">
        <v>208</v>
      </c>
      <c r="F687" s="9" t="s">
        <v>71</v>
      </c>
      <c r="G687" s="9" t="s">
        <v>70</v>
      </c>
      <c r="H687" s="9" t="s">
        <v>73</v>
      </c>
      <c r="I687" s="9">
        <v>1</v>
      </c>
      <c r="J687" s="9">
        <v>201.5</v>
      </c>
      <c r="K687" s="9">
        <v>339.2</v>
      </c>
      <c r="L687" s="9">
        <v>137.69999999999999</v>
      </c>
      <c r="M687" s="10">
        <v>181</v>
      </c>
      <c r="N687" s="9">
        <v>0.76</v>
      </c>
      <c r="O687" s="9">
        <v>7.2</v>
      </c>
      <c r="P687" s="9"/>
      <c r="Q687" s="9"/>
      <c r="R687" s="9"/>
      <c r="S687" s="9"/>
      <c r="T687" s="9"/>
      <c r="U687" s="9"/>
      <c r="V687" s="9">
        <v>201.5</v>
      </c>
      <c r="W687" s="9">
        <v>286</v>
      </c>
      <c r="X687" s="9">
        <v>87</v>
      </c>
      <c r="Y687" s="9">
        <v>84.5</v>
      </c>
      <c r="Z687" s="9">
        <v>0.97</v>
      </c>
      <c r="AA687" s="9">
        <v>4.57</v>
      </c>
      <c r="AB687" s="9">
        <v>286</v>
      </c>
      <c r="AC687" s="9">
        <v>339.2</v>
      </c>
      <c r="AD687" s="9">
        <v>94</v>
      </c>
      <c r="AE687" s="9">
        <v>53.2</v>
      </c>
      <c r="AF687" s="9">
        <v>0.56999999999999995</v>
      </c>
      <c r="AG687" s="9">
        <v>11.38</v>
      </c>
      <c r="AH687" s="9">
        <v>11.31</v>
      </c>
      <c r="AI687" s="9">
        <v>1557.5</v>
      </c>
      <c r="AJ687" s="9">
        <v>991.63</v>
      </c>
      <c r="AK687" s="9">
        <v>165.31</v>
      </c>
      <c r="AL687" s="9">
        <v>30477.19</v>
      </c>
      <c r="AM687" s="9">
        <v>1352.83</v>
      </c>
      <c r="AN687" s="9">
        <f>Tabla1[[#This Row],[Costo Compra]]+Tabla1[[#This Row],[Otros Compra]]</f>
        <v>31830.019999999997</v>
      </c>
      <c r="AO687" s="9" t="s">
        <v>284</v>
      </c>
      <c r="AP687" s="9" t="s">
        <v>138</v>
      </c>
      <c r="AQ687" s="9" t="s">
        <v>94</v>
      </c>
      <c r="AR687" s="9" t="s">
        <v>95</v>
      </c>
      <c r="AS687" s="9">
        <v>8739.1299999999992</v>
      </c>
      <c r="AT687" s="9">
        <v>0</v>
      </c>
      <c r="AU687" s="9" t="s">
        <v>77</v>
      </c>
      <c r="AV687" s="9">
        <v>2020</v>
      </c>
      <c r="AW687" s="12">
        <v>44032</v>
      </c>
      <c r="AX687" s="12">
        <v>44126</v>
      </c>
      <c r="AY687" s="9">
        <v>0</v>
      </c>
      <c r="AZ687" s="9">
        <v>0</v>
      </c>
      <c r="BA687" s="9">
        <v>-40569.15</v>
      </c>
      <c r="BB687" s="9">
        <v>-294.62</v>
      </c>
      <c r="BC687" s="9">
        <v>3644</v>
      </c>
      <c r="BD687" s="9"/>
      <c r="BE687" s="9" t="s">
        <v>250</v>
      </c>
      <c r="BF687" s="9" t="s">
        <v>250</v>
      </c>
      <c r="BG687" s="9"/>
      <c r="BH687" s="9" t="s">
        <v>99</v>
      </c>
      <c r="BI687" s="9"/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/>
      <c r="BQ687" s="9" t="s">
        <v>80</v>
      </c>
      <c r="BR687" s="9" t="s">
        <v>81</v>
      </c>
      <c r="BS687" s="13"/>
    </row>
    <row r="688" spans="1:71" x14ac:dyDescent="0.25">
      <c r="A688" s="9" t="s">
        <v>70</v>
      </c>
      <c r="B688" s="10">
        <v>999054000032681</v>
      </c>
      <c r="C688" s="11" t="s">
        <v>97</v>
      </c>
      <c r="D688" s="9" t="s">
        <v>91</v>
      </c>
      <c r="E688" s="9" t="s">
        <v>208</v>
      </c>
      <c r="F688" s="9" t="s">
        <v>71</v>
      </c>
      <c r="G688" s="9" t="s">
        <v>70</v>
      </c>
      <c r="H688" s="9" t="s">
        <v>73</v>
      </c>
      <c r="I688" s="9">
        <v>1</v>
      </c>
      <c r="J688" s="9">
        <v>171.5</v>
      </c>
      <c r="K688" s="9">
        <v>349.2</v>
      </c>
      <c r="L688" s="9">
        <v>177.7</v>
      </c>
      <c r="M688" s="10">
        <v>181</v>
      </c>
      <c r="N688" s="9">
        <v>0.98</v>
      </c>
      <c r="O688" s="9">
        <v>5.58</v>
      </c>
      <c r="P688" s="9"/>
      <c r="Q688" s="9"/>
      <c r="R688" s="9"/>
      <c r="S688" s="9"/>
      <c r="T688" s="9"/>
      <c r="U688" s="9"/>
      <c r="V688" s="9">
        <v>171.5</v>
      </c>
      <c r="W688" s="9">
        <v>265</v>
      </c>
      <c r="X688" s="9">
        <v>87</v>
      </c>
      <c r="Y688" s="9">
        <v>93.5</v>
      </c>
      <c r="Z688" s="9">
        <v>1.07</v>
      </c>
      <c r="AA688" s="9">
        <v>4.13</v>
      </c>
      <c r="AB688" s="9">
        <v>265</v>
      </c>
      <c r="AC688" s="9">
        <v>349.2</v>
      </c>
      <c r="AD688" s="9">
        <v>94</v>
      </c>
      <c r="AE688" s="9">
        <v>84.2</v>
      </c>
      <c r="AF688" s="9">
        <v>0.9</v>
      </c>
      <c r="AG688" s="9">
        <v>7.19</v>
      </c>
      <c r="AH688" s="9">
        <v>8.76</v>
      </c>
      <c r="AI688" s="9">
        <v>1557.5</v>
      </c>
      <c r="AJ688" s="9">
        <v>991.63</v>
      </c>
      <c r="AK688" s="9">
        <v>104.45</v>
      </c>
      <c r="AL688" s="9">
        <v>28239.35</v>
      </c>
      <c r="AM688" s="9">
        <v>1352.83</v>
      </c>
      <c r="AN688" s="9">
        <f>Tabla1[[#This Row],[Costo Compra]]+Tabla1[[#This Row],[Otros Compra]]</f>
        <v>29592.18</v>
      </c>
      <c r="AO688" s="9" t="s">
        <v>284</v>
      </c>
      <c r="AP688" s="9" t="s">
        <v>138</v>
      </c>
      <c r="AQ688" s="9" t="s">
        <v>94</v>
      </c>
      <c r="AR688" s="9" t="s">
        <v>95</v>
      </c>
      <c r="AS688" s="9">
        <v>8739.1299999999992</v>
      </c>
      <c r="AT688" s="9">
        <v>0</v>
      </c>
      <c r="AU688" s="9" t="s">
        <v>77</v>
      </c>
      <c r="AV688" s="9">
        <v>2020</v>
      </c>
      <c r="AW688" s="12">
        <v>44032</v>
      </c>
      <c r="AX688" s="12">
        <v>44126</v>
      </c>
      <c r="AY688" s="9">
        <v>0</v>
      </c>
      <c r="AZ688" s="9">
        <v>0</v>
      </c>
      <c r="BA688" s="9">
        <v>-38331.31</v>
      </c>
      <c r="BB688" s="9">
        <v>-215.71</v>
      </c>
      <c r="BC688" s="9">
        <v>3644</v>
      </c>
      <c r="BD688" s="9"/>
      <c r="BE688" s="9" t="s">
        <v>250</v>
      </c>
      <c r="BF688" s="9" t="s">
        <v>250</v>
      </c>
      <c r="BG688" s="9"/>
      <c r="BH688" s="9" t="s">
        <v>99</v>
      </c>
      <c r="BI688" s="9"/>
      <c r="BJ688" s="9">
        <v>0</v>
      </c>
      <c r="BK688" s="9">
        <v>0</v>
      </c>
      <c r="BL688" s="9">
        <v>0</v>
      </c>
      <c r="BM688" s="9">
        <v>0</v>
      </c>
      <c r="BN688" s="9">
        <v>0</v>
      </c>
      <c r="BO688" s="9">
        <v>0</v>
      </c>
      <c r="BP688" s="9"/>
      <c r="BQ688" s="9" t="s">
        <v>80</v>
      </c>
      <c r="BR688" s="9" t="s">
        <v>81</v>
      </c>
      <c r="BS688" s="13"/>
    </row>
    <row r="689" spans="1:71" x14ac:dyDescent="0.25">
      <c r="A689" s="9" t="s">
        <v>70</v>
      </c>
      <c r="B689" s="10">
        <v>999054000032693</v>
      </c>
      <c r="C689" s="11" t="s">
        <v>97</v>
      </c>
      <c r="D689" s="9" t="s">
        <v>85</v>
      </c>
      <c r="E689" s="9" t="s">
        <v>204</v>
      </c>
      <c r="F689" s="9" t="s">
        <v>71</v>
      </c>
      <c r="G689" s="9" t="s">
        <v>70</v>
      </c>
      <c r="H689" s="9" t="s">
        <v>73</v>
      </c>
      <c r="I689" s="9">
        <v>1</v>
      </c>
      <c r="J689" s="9">
        <v>130.5</v>
      </c>
      <c r="K689" s="9">
        <v>311.2</v>
      </c>
      <c r="L689" s="9">
        <v>180.7</v>
      </c>
      <c r="M689" s="10">
        <v>186</v>
      </c>
      <c r="N689" s="9">
        <v>0.97</v>
      </c>
      <c r="O689" s="9">
        <v>5.43</v>
      </c>
      <c r="P689" s="9"/>
      <c r="Q689" s="9"/>
      <c r="R689" s="9"/>
      <c r="S689" s="9"/>
      <c r="T689" s="9"/>
      <c r="U689" s="9"/>
      <c r="V689" s="9">
        <v>130.5</v>
      </c>
      <c r="W689" s="9">
        <v>226.5</v>
      </c>
      <c r="X689" s="9">
        <v>92</v>
      </c>
      <c r="Y689" s="9">
        <v>96</v>
      </c>
      <c r="Z689" s="9">
        <v>1.04</v>
      </c>
      <c r="AA689" s="9">
        <v>4.12</v>
      </c>
      <c r="AB689" s="9">
        <v>226.5</v>
      </c>
      <c r="AC689" s="9">
        <v>311.2</v>
      </c>
      <c r="AD689" s="9">
        <v>94</v>
      </c>
      <c r="AE689" s="9">
        <v>84.7</v>
      </c>
      <c r="AF689" s="9">
        <v>0.9</v>
      </c>
      <c r="AG689" s="9">
        <v>6.91</v>
      </c>
      <c r="AH689" s="9">
        <v>8.34</v>
      </c>
      <c r="AI689" s="9">
        <v>1506.32</v>
      </c>
      <c r="AJ689" s="9">
        <v>980.42</v>
      </c>
      <c r="AK689" s="9">
        <v>101.94</v>
      </c>
      <c r="AL689" s="9">
        <v>30004.3</v>
      </c>
      <c r="AM689" s="9">
        <v>794.09</v>
      </c>
      <c r="AN689" s="9">
        <f>Tabla1[[#This Row],[Costo Compra]]+Tabla1[[#This Row],[Otros Compra]]</f>
        <v>30798.39</v>
      </c>
      <c r="AO689" s="9" t="s">
        <v>284</v>
      </c>
      <c r="AP689" s="9" t="s">
        <v>205</v>
      </c>
      <c r="AQ689" s="9" t="s">
        <v>194</v>
      </c>
      <c r="AR689" s="9" t="s">
        <v>174</v>
      </c>
      <c r="AS689" s="9">
        <v>8613.64</v>
      </c>
      <c r="AT689" s="9">
        <v>0</v>
      </c>
      <c r="AU689" s="9" t="s">
        <v>77</v>
      </c>
      <c r="AV689" s="9">
        <v>2020</v>
      </c>
      <c r="AW689" s="12">
        <v>44032</v>
      </c>
      <c r="AX689" s="12">
        <v>44126</v>
      </c>
      <c r="AY689" s="9">
        <v>0</v>
      </c>
      <c r="AZ689" s="9">
        <v>0</v>
      </c>
      <c r="BA689" s="9">
        <v>-39412.03</v>
      </c>
      <c r="BB689" s="9">
        <v>-218.11</v>
      </c>
      <c r="BC689" s="9">
        <v>3644</v>
      </c>
      <c r="BD689" s="9"/>
      <c r="BE689" s="9" t="s">
        <v>250</v>
      </c>
      <c r="BF689" s="9" t="s">
        <v>250</v>
      </c>
      <c r="BG689" s="9"/>
      <c r="BH689" s="9" t="s">
        <v>99</v>
      </c>
      <c r="BI689" s="9"/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/>
      <c r="BQ689" s="9" t="s">
        <v>80</v>
      </c>
      <c r="BR689" s="9" t="s">
        <v>81</v>
      </c>
      <c r="BS689" s="13"/>
    </row>
    <row r="690" spans="1:71" x14ac:dyDescent="0.25">
      <c r="A690" s="9" t="s">
        <v>70</v>
      </c>
      <c r="B690" s="10">
        <v>999054000032758</v>
      </c>
      <c r="C690" s="11" t="s">
        <v>86</v>
      </c>
      <c r="D690" s="9" t="s">
        <v>91</v>
      </c>
      <c r="E690" s="9" t="s">
        <v>149</v>
      </c>
      <c r="F690" s="9" t="s">
        <v>71</v>
      </c>
      <c r="G690" s="9" t="s">
        <v>119</v>
      </c>
      <c r="H690" s="9" t="s">
        <v>73</v>
      </c>
      <c r="I690" s="9">
        <v>1</v>
      </c>
      <c r="J690" s="9">
        <v>187.5</v>
      </c>
      <c r="K690" s="9">
        <v>386.2</v>
      </c>
      <c r="L690" s="9">
        <v>198.7</v>
      </c>
      <c r="M690" s="10">
        <v>214</v>
      </c>
      <c r="N690" s="9">
        <v>0.93</v>
      </c>
      <c r="O690" s="9">
        <v>6.43</v>
      </c>
      <c r="P690" s="9">
        <v>219</v>
      </c>
      <c r="Q690" s="9">
        <v>230</v>
      </c>
      <c r="R690" s="9">
        <v>19</v>
      </c>
      <c r="S690" s="9">
        <v>11</v>
      </c>
      <c r="T690" s="9">
        <v>0.57999999999999996</v>
      </c>
      <c r="U690" s="9">
        <v>8.9</v>
      </c>
      <c r="V690" s="9">
        <v>187.5</v>
      </c>
      <c r="W690" s="9">
        <v>219</v>
      </c>
      <c r="X690" s="9">
        <v>32</v>
      </c>
      <c r="Y690" s="9">
        <v>31.5</v>
      </c>
      <c r="Z690" s="9">
        <v>0.98</v>
      </c>
      <c r="AA690" s="9">
        <v>4.2</v>
      </c>
      <c r="AB690" s="9"/>
      <c r="AC690" s="9"/>
      <c r="AD690" s="9"/>
      <c r="AE690" s="9"/>
      <c r="AF690" s="9"/>
      <c r="AG690" s="9"/>
      <c r="AH690" s="9">
        <v>10.32</v>
      </c>
      <c r="AI690" s="9">
        <v>2050.5700000000002</v>
      </c>
      <c r="AJ690" s="9">
        <v>1277.8800000000001</v>
      </c>
      <c r="AK690" s="9">
        <v>74.59</v>
      </c>
      <c r="AL690" s="9">
        <v>22822.33</v>
      </c>
      <c r="AM690" s="9">
        <v>573.16999999999996</v>
      </c>
      <c r="AN690" s="9">
        <f>Tabla1[[#This Row],[Costo Compra]]+Tabla1[[#This Row],[Otros Compra]]</f>
        <v>23395.5</v>
      </c>
      <c r="AO690" s="9" t="s">
        <v>286</v>
      </c>
      <c r="AP690" s="9" t="s">
        <v>150</v>
      </c>
      <c r="AQ690" s="9" t="s">
        <v>151</v>
      </c>
      <c r="AR690" s="9" t="s">
        <v>95</v>
      </c>
      <c r="AS690" s="9">
        <v>11642.42</v>
      </c>
      <c r="AT690" s="9">
        <v>0</v>
      </c>
      <c r="AU690" s="9" t="s">
        <v>77</v>
      </c>
      <c r="AV690" s="9">
        <v>2020</v>
      </c>
      <c r="AW690" s="12">
        <v>43963</v>
      </c>
      <c r="AX690" s="12">
        <v>44126</v>
      </c>
      <c r="AY690" s="9">
        <v>0</v>
      </c>
      <c r="AZ690" s="9">
        <v>0</v>
      </c>
      <c r="BA690" s="9">
        <v>-35037.919999999998</v>
      </c>
      <c r="BB690" s="9">
        <v>-176.34</v>
      </c>
      <c r="BC690" s="9">
        <v>3643</v>
      </c>
      <c r="BD690" s="9"/>
      <c r="BE690" s="9" t="s">
        <v>250</v>
      </c>
      <c r="BF690" s="9" t="s">
        <v>250</v>
      </c>
      <c r="BG690" s="9"/>
      <c r="BH690" s="9" t="s">
        <v>79</v>
      </c>
      <c r="BI690" s="9"/>
      <c r="BJ690" s="9">
        <v>0</v>
      </c>
      <c r="BK690" s="9">
        <v>0</v>
      </c>
      <c r="BL690" s="9">
        <v>0</v>
      </c>
      <c r="BM690" s="9">
        <v>0</v>
      </c>
      <c r="BN690" s="9">
        <v>0</v>
      </c>
      <c r="BO690" s="9">
        <v>0</v>
      </c>
      <c r="BP690" s="9"/>
      <c r="BQ690" s="9" t="s">
        <v>80</v>
      </c>
      <c r="BR690" s="9" t="s">
        <v>81</v>
      </c>
      <c r="BS690" s="13"/>
    </row>
    <row r="691" spans="1:71" x14ac:dyDescent="0.25">
      <c r="A691" s="9" t="s">
        <v>70</v>
      </c>
      <c r="B691" s="10">
        <v>999054000032783</v>
      </c>
      <c r="C691" s="11" t="s">
        <v>97</v>
      </c>
      <c r="D691" s="9"/>
      <c r="E691" s="9" t="s">
        <v>266</v>
      </c>
      <c r="F691" s="9" t="s">
        <v>71</v>
      </c>
      <c r="G691" s="9" t="s">
        <v>70</v>
      </c>
      <c r="H691" s="9" t="s">
        <v>73</v>
      </c>
      <c r="I691" s="9">
        <v>1</v>
      </c>
      <c r="J691" s="9">
        <v>187.5</v>
      </c>
      <c r="K691" s="9">
        <v>330</v>
      </c>
      <c r="L691" s="9">
        <v>142.5</v>
      </c>
      <c r="M691" s="10">
        <v>496</v>
      </c>
      <c r="N691" s="9">
        <v>0.28999999999999998</v>
      </c>
      <c r="O691" s="9">
        <v>19.71</v>
      </c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>
        <v>187.5</v>
      </c>
      <c r="AC691" s="9">
        <v>330</v>
      </c>
      <c r="AD691" s="9">
        <v>496</v>
      </c>
      <c r="AE691" s="9">
        <v>142.5</v>
      </c>
      <c r="AF691" s="9">
        <v>0.28999999999999998</v>
      </c>
      <c r="AG691" s="9">
        <v>19.71</v>
      </c>
      <c r="AH691" s="9">
        <v>28.36</v>
      </c>
      <c r="AI691" s="9">
        <v>4041.98</v>
      </c>
      <c r="AJ691" s="9">
        <v>2809.16</v>
      </c>
      <c r="AK691" s="9">
        <v>150</v>
      </c>
      <c r="AL691" s="9">
        <v>11351.46</v>
      </c>
      <c r="AM691" s="9">
        <v>763.67</v>
      </c>
      <c r="AN691" s="9">
        <f>Tabla1[[#This Row],[Costo Compra]]+Tabla1[[#This Row],[Otros Compra]]</f>
        <v>12115.13</v>
      </c>
      <c r="AO691" s="9" t="s">
        <v>284</v>
      </c>
      <c r="AP691" s="9" t="s">
        <v>267</v>
      </c>
      <c r="AQ691" s="9" t="s">
        <v>222</v>
      </c>
      <c r="AR691" s="9" t="s">
        <v>148</v>
      </c>
      <c r="AS691" s="9">
        <v>21375.3</v>
      </c>
      <c r="AT691" s="9">
        <v>0</v>
      </c>
      <c r="AU691" s="9" t="s">
        <v>77</v>
      </c>
      <c r="AV691" s="9">
        <v>2019</v>
      </c>
      <c r="AW691" s="12">
        <v>43630</v>
      </c>
      <c r="AX691" s="12">
        <v>44126</v>
      </c>
      <c r="AY691" s="9">
        <v>0</v>
      </c>
      <c r="AZ691" s="9">
        <v>0</v>
      </c>
      <c r="BA691" s="9">
        <v>-33490.43</v>
      </c>
      <c r="BB691" s="9">
        <v>-235.02</v>
      </c>
      <c r="BC691" s="9">
        <v>3644</v>
      </c>
      <c r="BD691" s="9"/>
      <c r="BE691" s="9" t="s">
        <v>251</v>
      </c>
      <c r="BF691" s="9" t="s">
        <v>251</v>
      </c>
      <c r="BG691" s="9"/>
      <c r="BH691" s="9" t="s">
        <v>99</v>
      </c>
      <c r="BI691" s="9"/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/>
      <c r="BQ691" s="9" t="s">
        <v>80</v>
      </c>
      <c r="BR691" s="9" t="s">
        <v>81</v>
      </c>
      <c r="BS691" s="13"/>
    </row>
    <row r="692" spans="1:71" x14ac:dyDescent="0.25">
      <c r="A692" s="9" t="s">
        <v>70</v>
      </c>
      <c r="B692" s="10">
        <v>999054000032942</v>
      </c>
      <c r="C692" s="11" t="s">
        <v>97</v>
      </c>
      <c r="D692" s="9" t="s">
        <v>87</v>
      </c>
      <c r="E692" s="9" t="s">
        <v>223</v>
      </c>
      <c r="F692" s="9" t="s">
        <v>71</v>
      </c>
      <c r="G692" s="9" t="s">
        <v>70</v>
      </c>
      <c r="H692" s="9" t="s">
        <v>73</v>
      </c>
      <c r="I692" s="9">
        <v>1</v>
      </c>
      <c r="J692" s="9">
        <v>197.5</v>
      </c>
      <c r="K692" s="9">
        <v>351.2</v>
      </c>
      <c r="L692" s="9">
        <v>153.69999999999999</v>
      </c>
      <c r="M692" s="10">
        <v>126</v>
      </c>
      <c r="N692" s="9">
        <v>1.22</v>
      </c>
      <c r="O692" s="9">
        <v>4.42</v>
      </c>
      <c r="P692" s="9"/>
      <c r="Q692" s="9"/>
      <c r="R692" s="9"/>
      <c r="S692" s="9"/>
      <c r="T692" s="9"/>
      <c r="U692" s="9"/>
      <c r="V692" s="9">
        <v>197.5</v>
      </c>
      <c r="W692" s="9">
        <v>222.5</v>
      </c>
      <c r="X692" s="9">
        <v>18</v>
      </c>
      <c r="Y692" s="9">
        <v>25</v>
      </c>
      <c r="Z692" s="9">
        <v>1.39</v>
      </c>
      <c r="AA692" s="9">
        <v>2.15</v>
      </c>
      <c r="AB692" s="9">
        <v>222.5</v>
      </c>
      <c r="AC692" s="9">
        <v>351.2</v>
      </c>
      <c r="AD692" s="9">
        <v>108</v>
      </c>
      <c r="AE692" s="9">
        <v>128.69999999999999</v>
      </c>
      <c r="AF692" s="9">
        <v>1.19</v>
      </c>
      <c r="AG692" s="9">
        <v>4.8600000000000003</v>
      </c>
      <c r="AH692" s="9">
        <v>6.68</v>
      </c>
      <c r="AI692" s="9">
        <v>1027.4100000000001</v>
      </c>
      <c r="AJ692" s="9">
        <v>678.97</v>
      </c>
      <c r="AK692" s="9">
        <v>46.12</v>
      </c>
      <c r="AL692" s="9">
        <v>25644.240000000002</v>
      </c>
      <c r="AM692" s="9">
        <v>626.76</v>
      </c>
      <c r="AN692" s="9">
        <f>Tabla1[[#This Row],[Costo Compra]]+Tabla1[[#This Row],[Otros Compra]]</f>
        <v>26271</v>
      </c>
      <c r="AO692" s="9" t="s">
        <v>282</v>
      </c>
      <c r="AP692" s="9" t="s">
        <v>224</v>
      </c>
      <c r="AQ692" s="9" t="s">
        <v>147</v>
      </c>
      <c r="AR692" s="9" t="s">
        <v>148</v>
      </c>
      <c r="AS692" s="9">
        <v>5936.09</v>
      </c>
      <c r="AT692" s="9">
        <v>0</v>
      </c>
      <c r="AU692" s="9" t="s">
        <v>77</v>
      </c>
      <c r="AV692" s="9">
        <v>2020</v>
      </c>
      <c r="AW692" s="12">
        <v>44018</v>
      </c>
      <c r="AX692" s="12">
        <v>44126</v>
      </c>
      <c r="AY692" s="9">
        <v>0</v>
      </c>
      <c r="AZ692" s="9">
        <v>0</v>
      </c>
      <c r="BA692" s="9">
        <v>-32207.09</v>
      </c>
      <c r="BB692" s="9">
        <v>-209.55</v>
      </c>
      <c r="BC692" s="9">
        <v>3644</v>
      </c>
      <c r="BD692" s="9"/>
      <c r="BE692" s="9" t="s">
        <v>250</v>
      </c>
      <c r="BF692" s="9" t="s">
        <v>250</v>
      </c>
      <c r="BG692" s="9"/>
      <c r="BH692" s="9" t="s">
        <v>99</v>
      </c>
      <c r="BI692" s="9"/>
      <c r="BJ692" s="9">
        <v>0</v>
      </c>
      <c r="BK692" s="9">
        <v>0</v>
      </c>
      <c r="BL692" s="9">
        <v>0</v>
      </c>
      <c r="BM692" s="9">
        <v>0</v>
      </c>
      <c r="BN692" s="9">
        <v>0</v>
      </c>
      <c r="BO692" s="9">
        <v>0</v>
      </c>
      <c r="BP692" s="9"/>
      <c r="BQ692" s="9" t="s">
        <v>80</v>
      </c>
      <c r="BR692" s="9" t="s">
        <v>81</v>
      </c>
      <c r="BS692" s="13"/>
    </row>
    <row r="693" spans="1:71" x14ac:dyDescent="0.25">
      <c r="A693" s="9" t="s">
        <v>70</v>
      </c>
      <c r="B693" s="10">
        <v>999054000032995</v>
      </c>
      <c r="C693" s="11" t="s">
        <v>97</v>
      </c>
      <c r="D693" s="9"/>
      <c r="E693" s="9" t="s">
        <v>158</v>
      </c>
      <c r="F693" s="9" t="s">
        <v>71</v>
      </c>
      <c r="G693" s="9" t="s">
        <v>119</v>
      </c>
      <c r="H693" s="9" t="s">
        <v>73</v>
      </c>
      <c r="I693" s="9">
        <v>1</v>
      </c>
      <c r="J693" s="9">
        <v>157.58000000000001</v>
      </c>
      <c r="K693" s="9">
        <v>343.2</v>
      </c>
      <c r="L693" s="9">
        <v>185.62</v>
      </c>
      <c r="M693" s="10">
        <v>201</v>
      </c>
      <c r="N693" s="9">
        <v>0.92</v>
      </c>
      <c r="O693" s="9">
        <v>4.79</v>
      </c>
      <c r="P693" s="9"/>
      <c r="Q693" s="9"/>
      <c r="R693" s="9"/>
      <c r="S693" s="9"/>
      <c r="T693" s="9"/>
      <c r="U693" s="9"/>
      <c r="V693" s="9">
        <v>157.58000000000001</v>
      </c>
      <c r="W693" s="9">
        <v>162</v>
      </c>
      <c r="X693" s="9">
        <v>19</v>
      </c>
      <c r="Y693" s="9">
        <v>4.42</v>
      </c>
      <c r="Z693" s="9">
        <v>0.23</v>
      </c>
      <c r="AA693" s="9">
        <v>8.31</v>
      </c>
      <c r="AB693" s="9">
        <v>162</v>
      </c>
      <c r="AC693" s="9">
        <v>343.2</v>
      </c>
      <c r="AD693" s="9">
        <v>182</v>
      </c>
      <c r="AE693" s="9">
        <v>181.2</v>
      </c>
      <c r="AF693" s="9">
        <v>1</v>
      </c>
      <c r="AG693" s="9">
        <v>4.71</v>
      </c>
      <c r="AH693" s="9">
        <v>7.71</v>
      </c>
      <c r="AI693" s="9">
        <v>1431.73</v>
      </c>
      <c r="AJ693" s="9">
        <v>889.76</v>
      </c>
      <c r="AK693" s="9">
        <v>42.93</v>
      </c>
      <c r="AL693" s="9">
        <v>17166.310000000001</v>
      </c>
      <c r="AM693" s="9">
        <v>1186.67</v>
      </c>
      <c r="AN693" s="9">
        <f>Tabla1[[#This Row],[Costo Compra]]+Tabla1[[#This Row],[Otros Compra]]</f>
        <v>18352.980000000003</v>
      </c>
      <c r="AO693" s="9" t="s">
        <v>282</v>
      </c>
      <c r="AP693" s="9" t="s">
        <v>159</v>
      </c>
      <c r="AQ693" s="9" t="s">
        <v>160</v>
      </c>
      <c r="AR693" s="9" t="s">
        <v>148</v>
      </c>
      <c r="AS693" s="9">
        <v>7779.53</v>
      </c>
      <c r="AT693" s="9">
        <v>0</v>
      </c>
      <c r="AU693" s="9" t="s">
        <v>77</v>
      </c>
      <c r="AV693" s="9">
        <v>2020</v>
      </c>
      <c r="AW693" s="12">
        <v>43944</v>
      </c>
      <c r="AX693" s="12">
        <v>44126</v>
      </c>
      <c r="AY693" s="9">
        <v>0</v>
      </c>
      <c r="AZ693" s="9">
        <v>0</v>
      </c>
      <c r="BA693" s="9">
        <v>-26132.51</v>
      </c>
      <c r="BB693" s="9">
        <v>-140.78</v>
      </c>
      <c r="BC693" s="9">
        <v>3643</v>
      </c>
      <c r="BD693" s="9"/>
      <c r="BE693" s="9" t="s">
        <v>250</v>
      </c>
      <c r="BF693" s="9" t="s">
        <v>250</v>
      </c>
      <c r="BG693" s="9"/>
      <c r="BH693" s="9" t="s">
        <v>99</v>
      </c>
      <c r="BI693" s="9"/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/>
      <c r="BQ693" s="9" t="s">
        <v>80</v>
      </c>
      <c r="BR693" s="9" t="s">
        <v>81</v>
      </c>
      <c r="BS693" s="13"/>
    </row>
    <row r="694" spans="1:71" x14ac:dyDescent="0.25">
      <c r="A694" s="9" t="s">
        <v>70</v>
      </c>
      <c r="B694" s="10">
        <v>999054000033010</v>
      </c>
      <c r="C694" s="11" t="s">
        <v>86</v>
      </c>
      <c r="D694" s="9" t="s">
        <v>85</v>
      </c>
      <c r="E694" s="9" t="s">
        <v>259</v>
      </c>
      <c r="F694" s="9" t="s">
        <v>71</v>
      </c>
      <c r="G694" s="9" t="s">
        <v>119</v>
      </c>
      <c r="H694" s="9" t="s">
        <v>73</v>
      </c>
      <c r="I694" s="9">
        <v>1</v>
      </c>
      <c r="J694" s="9">
        <v>241</v>
      </c>
      <c r="K694" s="9">
        <v>397.2</v>
      </c>
      <c r="L694" s="9">
        <v>156.19999999999999</v>
      </c>
      <c r="M694" s="10">
        <v>112</v>
      </c>
      <c r="N694" s="9">
        <v>1.39</v>
      </c>
      <c r="O694" s="9">
        <v>4.1900000000000004</v>
      </c>
      <c r="P694" s="9"/>
      <c r="Q694" s="9"/>
      <c r="R694" s="9"/>
      <c r="S694" s="9"/>
      <c r="T694" s="9"/>
      <c r="U694" s="9"/>
      <c r="V694" s="9">
        <v>241</v>
      </c>
      <c r="W694" s="9">
        <v>282</v>
      </c>
      <c r="X694" s="9">
        <v>25</v>
      </c>
      <c r="Y694" s="9">
        <v>41</v>
      </c>
      <c r="Z694" s="9">
        <v>1.64</v>
      </c>
      <c r="AA694" s="9">
        <v>1.96</v>
      </c>
      <c r="AB694" s="9">
        <v>282</v>
      </c>
      <c r="AC694" s="9">
        <v>397.2</v>
      </c>
      <c r="AD694" s="9">
        <v>87</v>
      </c>
      <c r="AE694" s="9">
        <v>115.2</v>
      </c>
      <c r="AF694" s="9">
        <v>1.32</v>
      </c>
      <c r="AG694" s="9">
        <v>4.9800000000000004</v>
      </c>
      <c r="AH694" s="9">
        <v>6.43</v>
      </c>
      <c r="AI694" s="9">
        <v>1004.93</v>
      </c>
      <c r="AJ694" s="9">
        <v>654.33000000000004</v>
      </c>
      <c r="AK694" s="9">
        <v>48.01</v>
      </c>
      <c r="AL694" s="9">
        <v>36003.39</v>
      </c>
      <c r="AM694" s="9">
        <v>855.52</v>
      </c>
      <c r="AN694" s="9">
        <f>Tabla1[[#This Row],[Costo Compra]]+Tabla1[[#This Row],[Otros Compra]]</f>
        <v>36858.909999999996</v>
      </c>
      <c r="AO694" s="9" t="s">
        <v>240</v>
      </c>
      <c r="AP694" s="9" t="s">
        <v>260</v>
      </c>
      <c r="AQ694" s="9" t="s">
        <v>261</v>
      </c>
      <c r="AR694" s="9" t="s">
        <v>76</v>
      </c>
      <c r="AS694" s="9">
        <v>5530.61</v>
      </c>
      <c r="AT694" s="9">
        <v>0</v>
      </c>
      <c r="AU694" s="9" t="s">
        <v>77</v>
      </c>
      <c r="AV694" s="9">
        <v>2020</v>
      </c>
      <c r="AW694" s="12">
        <v>44039</v>
      </c>
      <c r="AX694" s="12">
        <v>44126</v>
      </c>
      <c r="AY694" s="9">
        <v>0</v>
      </c>
      <c r="AZ694" s="9">
        <v>0</v>
      </c>
      <c r="BA694" s="9">
        <v>-42389.52</v>
      </c>
      <c r="BB694" s="9">
        <v>-271.38</v>
      </c>
      <c r="BC694" s="9">
        <v>3643</v>
      </c>
      <c r="BD694" s="9"/>
      <c r="BE694" s="9" t="s">
        <v>250</v>
      </c>
      <c r="BF694" s="9" t="s">
        <v>250</v>
      </c>
      <c r="BG694" s="9"/>
      <c r="BH694" s="9" t="s">
        <v>79</v>
      </c>
      <c r="BI694" s="9"/>
      <c r="BJ694" s="9">
        <v>0</v>
      </c>
      <c r="BK694" s="9">
        <v>0</v>
      </c>
      <c r="BL694" s="9">
        <v>0</v>
      </c>
      <c r="BM694" s="9">
        <v>0</v>
      </c>
      <c r="BN694" s="9">
        <v>0</v>
      </c>
      <c r="BO694" s="9">
        <v>0</v>
      </c>
      <c r="BP694" s="9"/>
      <c r="BQ694" s="9" t="s">
        <v>80</v>
      </c>
      <c r="BR694" s="9" t="s">
        <v>81</v>
      </c>
      <c r="BS694" s="13"/>
    </row>
    <row r="695" spans="1:71" x14ac:dyDescent="0.25">
      <c r="A695" s="9" t="s">
        <v>70</v>
      </c>
      <c r="B695" s="10">
        <v>999054000033021</v>
      </c>
      <c r="C695" s="11" t="s">
        <v>97</v>
      </c>
      <c r="D695" s="9" t="s">
        <v>87</v>
      </c>
      <c r="E695" s="9" t="s">
        <v>225</v>
      </c>
      <c r="F695" s="9" t="s">
        <v>71</v>
      </c>
      <c r="G695" s="9" t="s">
        <v>119</v>
      </c>
      <c r="H695" s="9" t="s">
        <v>73</v>
      </c>
      <c r="I695" s="9">
        <v>1</v>
      </c>
      <c r="J695" s="9">
        <v>154.5</v>
      </c>
      <c r="K695" s="9">
        <v>316.2</v>
      </c>
      <c r="L695" s="9">
        <v>161.69999999999999</v>
      </c>
      <c r="M695" s="10">
        <v>140</v>
      </c>
      <c r="N695" s="9">
        <v>1.1599999999999999</v>
      </c>
      <c r="O695" s="9">
        <v>4.93</v>
      </c>
      <c r="P695" s="9"/>
      <c r="Q695" s="9"/>
      <c r="R695" s="9"/>
      <c r="S695" s="9"/>
      <c r="T695" s="9"/>
      <c r="U695" s="9"/>
      <c r="V695" s="9">
        <v>154.5</v>
      </c>
      <c r="W695" s="9">
        <v>194</v>
      </c>
      <c r="X695" s="9">
        <v>27</v>
      </c>
      <c r="Y695" s="9">
        <v>39.5</v>
      </c>
      <c r="Z695" s="9">
        <v>1.46</v>
      </c>
      <c r="AA695" s="9">
        <v>2.16</v>
      </c>
      <c r="AB695" s="9">
        <v>194</v>
      </c>
      <c r="AC695" s="9">
        <v>316.2</v>
      </c>
      <c r="AD695" s="9">
        <v>113</v>
      </c>
      <c r="AE695" s="9">
        <v>122.2</v>
      </c>
      <c r="AF695" s="9">
        <v>1.08</v>
      </c>
      <c r="AG695" s="9">
        <v>5.82</v>
      </c>
      <c r="AH695" s="9">
        <v>8.77</v>
      </c>
      <c r="AI695" s="9">
        <v>1417.36</v>
      </c>
      <c r="AJ695" s="9">
        <v>796.5</v>
      </c>
      <c r="AK695" s="9">
        <v>60.11</v>
      </c>
      <c r="AL695" s="9">
        <v>20195.939999999999</v>
      </c>
      <c r="AM695" s="9">
        <v>522.62</v>
      </c>
      <c r="AN695" s="9">
        <f>Tabla1[[#This Row],[Costo Compra]]+Tabla1[[#This Row],[Otros Compra]]</f>
        <v>20718.559999999998</v>
      </c>
      <c r="AO695" s="9" t="s">
        <v>282</v>
      </c>
      <c r="AP695" s="9" t="s">
        <v>226</v>
      </c>
      <c r="AQ695" s="9" t="s">
        <v>218</v>
      </c>
      <c r="AR695" s="9" t="s">
        <v>148</v>
      </c>
      <c r="AS695" s="9">
        <v>7345.68</v>
      </c>
      <c r="AT695" s="9">
        <v>0</v>
      </c>
      <c r="AU695" s="9" t="s">
        <v>77</v>
      </c>
      <c r="AV695" s="9">
        <v>2020</v>
      </c>
      <c r="AW695" s="12">
        <v>44013</v>
      </c>
      <c r="AX695" s="12">
        <v>44126</v>
      </c>
      <c r="AY695" s="9">
        <v>0</v>
      </c>
      <c r="AZ695" s="9">
        <v>0</v>
      </c>
      <c r="BA695" s="9">
        <v>-28064.240000000002</v>
      </c>
      <c r="BB695" s="9">
        <v>-173.56</v>
      </c>
      <c r="BC695" s="9">
        <v>3643</v>
      </c>
      <c r="BD695" s="9"/>
      <c r="BE695" s="9" t="s">
        <v>250</v>
      </c>
      <c r="BF695" s="9" t="s">
        <v>250</v>
      </c>
      <c r="BG695" s="9"/>
      <c r="BH695" s="9" t="s">
        <v>99</v>
      </c>
      <c r="BI695" s="9"/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/>
      <c r="BQ695" s="9" t="s">
        <v>80</v>
      </c>
      <c r="BR695" s="9" t="s">
        <v>81</v>
      </c>
      <c r="BS695" s="13"/>
    </row>
    <row r="696" spans="1:71" x14ac:dyDescent="0.25">
      <c r="A696" s="9" t="s">
        <v>70</v>
      </c>
      <c r="B696" s="10">
        <v>999054000033029</v>
      </c>
      <c r="C696" s="11" t="s">
        <v>97</v>
      </c>
      <c r="D696" s="9" t="s">
        <v>87</v>
      </c>
      <c r="E696" s="9" t="s">
        <v>204</v>
      </c>
      <c r="F696" s="9" t="s">
        <v>71</v>
      </c>
      <c r="G696" s="9" t="s">
        <v>119</v>
      </c>
      <c r="H696" s="9" t="s">
        <v>73</v>
      </c>
      <c r="I696" s="9">
        <v>1</v>
      </c>
      <c r="J696" s="9">
        <v>121</v>
      </c>
      <c r="K696" s="9">
        <v>315.60000000000002</v>
      </c>
      <c r="L696" s="9">
        <v>194.6</v>
      </c>
      <c r="M696" s="10">
        <v>186</v>
      </c>
      <c r="N696" s="9">
        <v>1.05</v>
      </c>
      <c r="O696" s="9">
        <v>5.04</v>
      </c>
      <c r="P696" s="9"/>
      <c r="Q696" s="9"/>
      <c r="R696" s="9"/>
      <c r="S696" s="9"/>
      <c r="T696" s="9"/>
      <c r="U696" s="9"/>
      <c r="V696" s="9">
        <v>121</v>
      </c>
      <c r="W696" s="9">
        <v>200</v>
      </c>
      <c r="X696" s="9">
        <v>92</v>
      </c>
      <c r="Y696" s="9">
        <v>79</v>
      </c>
      <c r="Z696" s="9">
        <v>0.86</v>
      </c>
      <c r="AA696" s="9">
        <v>5</v>
      </c>
      <c r="AB696" s="9">
        <v>200</v>
      </c>
      <c r="AC696" s="9">
        <v>315.60000000000002</v>
      </c>
      <c r="AD696" s="9">
        <v>94</v>
      </c>
      <c r="AE696" s="9">
        <v>115.6</v>
      </c>
      <c r="AF696" s="9">
        <v>1.23</v>
      </c>
      <c r="AG696" s="9">
        <v>5.0599999999999996</v>
      </c>
      <c r="AH696" s="9">
        <v>7.74</v>
      </c>
      <c r="AI696" s="9">
        <v>1506.32</v>
      </c>
      <c r="AJ696" s="9">
        <v>980.42</v>
      </c>
      <c r="AK696" s="9">
        <v>74.69</v>
      </c>
      <c r="AL696" s="9">
        <v>26493.86</v>
      </c>
      <c r="AM696" s="9">
        <v>794.09</v>
      </c>
      <c r="AN696" s="9">
        <f>Tabla1[[#This Row],[Costo Compra]]+Tabla1[[#This Row],[Otros Compra]]</f>
        <v>27287.95</v>
      </c>
      <c r="AO696" s="9" t="s">
        <v>284</v>
      </c>
      <c r="AP696" s="9" t="s">
        <v>205</v>
      </c>
      <c r="AQ696" s="9" t="s">
        <v>194</v>
      </c>
      <c r="AR696" s="9" t="s">
        <v>174</v>
      </c>
      <c r="AS696" s="9">
        <v>8613.64</v>
      </c>
      <c r="AT696" s="9">
        <v>0</v>
      </c>
      <c r="AU696" s="9" t="s">
        <v>77</v>
      </c>
      <c r="AV696" s="9">
        <v>2020</v>
      </c>
      <c r="AW696" s="12">
        <v>44032</v>
      </c>
      <c r="AX696" s="12">
        <v>44126</v>
      </c>
      <c r="AY696" s="9">
        <v>0</v>
      </c>
      <c r="AZ696" s="9">
        <v>0</v>
      </c>
      <c r="BA696" s="9">
        <v>-35901.589999999997</v>
      </c>
      <c r="BB696" s="9">
        <v>-184.49</v>
      </c>
      <c r="BC696" s="9">
        <v>3643</v>
      </c>
      <c r="BD696" s="9"/>
      <c r="BE696" s="9" t="s">
        <v>251</v>
      </c>
      <c r="BF696" s="9" t="s">
        <v>251</v>
      </c>
      <c r="BG696" s="9"/>
      <c r="BH696" s="9" t="s">
        <v>99</v>
      </c>
      <c r="BI696" s="9"/>
      <c r="BJ696" s="9">
        <v>0</v>
      </c>
      <c r="BK696" s="9">
        <v>0</v>
      </c>
      <c r="BL696" s="9">
        <v>0</v>
      </c>
      <c r="BM696" s="9">
        <v>0</v>
      </c>
      <c r="BN696" s="9">
        <v>0</v>
      </c>
      <c r="BO696" s="9">
        <v>0</v>
      </c>
      <c r="BP696" s="9"/>
      <c r="BQ696" s="9" t="s">
        <v>80</v>
      </c>
      <c r="BR696" s="9" t="s">
        <v>81</v>
      </c>
      <c r="BS696" s="13"/>
    </row>
    <row r="697" spans="1:71" x14ac:dyDescent="0.25">
      <c r="A697" s="9" t="s">
        <v>70</v>
      </c>
      <c r="B697" s="10">
        <v>999054000033071</v>
      </c>
      <c r="C697" s="11" t="s">
        <v>97</v>
      </c>
      <c r="D697" s="9" t="s">
        <v>87</v>
      </c>
      <c r="E697" s="9" t="s">
        <v>213</v>
      </c>
      <c r="F697" s="9" t="s">
        <v>71</v>
      </c>
      <c r="G697" s="9" t="s">
        <v>119</v>
      </c>
      <c r="H697" s="9" t="s">
        <v>73</v>
      </c>
      <c r="I697" s="9">
        <v>1</v>
      </c>
      <c r="J697" s="9">
        <v>173</v>
      </c>
      <c r="K697" s="9">
        <v>339.2</v>
      </c>
      <c r="L697" s="9">
        <v>166.2</v>
      </c>
      <c r="M697" s="10">
        <v>136</v>
      </c>
      <c r="N697" s="9">
        <v>1.22</v>
      </c>
      <c r="O697" s="9">
        <v>4.71</v>
      </c>
      <c r="P697" s="9"/>
      <c r="Q697" s="9"/>
      <c r="R697" s="9"/>
      <c r="S697" s="9"/>
      <c r="T697" s="9"/>
      <c r="U697" s="9"/>
      <c r="V697" s="9">
        <v>173</v>
      </c>
      <c r="W697" s="9">
        <v>211</v>
      </c>
      <c r="X697" s="9">
        <v>23</v>
      </c>
      <c r="Y697" s="9">
        <v>38</v>
      </c>
      <c r="Z697" s="9">
        <v>1.65</v>
      </c>
      <c r="AA697" s="9">
        <v>2.08</v>
      </c>
      <c r="AB697" s="9">
        <v>211</v>
      </c>
      <c r="AC697" s="9">
        <v>339.2</v>
      </c>
      <c r="AD697" s="9">
        <v>113</v>
      </c>
      <c r="AE697" s="9">
        <v>128.19999999999999</v>
      </c>
      <c r="AF697" s="9">
        <v>1.1299999999999999</v>
      </c>
      <c r="AG697" s="9">
        <v>5.49</v>
      </c>
      <c r="AH697" s="9">
        <v>7.46</v>
      </c>
      <c r="AI697" s="9">
        <v>1240.0899999999999</v>
      </c>
      <c r="AJ697" s="9">
        <v>782.81</v>
      </c>
      <c r="AK697" s="9">
        <v>55.03</v>
      </c>
      <c r="AL697" s="9">
        <v>23169.02</v>
      </c>
      <c r="AM697" s="9">
        <v>723.68</v>
      </c>
      <c r="AN697" s="9">
        <f>Tabla1[[#This Row],[Costo Compra]]+Tabla1[[#This Row],[Otros Compra]]</f>
        <v>23892.7</v>
      </c>
      <c r="AO697" s="9" t="s">
        <v>287</v>
      </c>
      <c r="AP697" s="9" t="s">
        <v>214</v>
      </c>
      <c r="AQ697" s="9" t="s">
        <v>215</v>
      </c>
      <c r="AR697" s="9" t="s">
        <v>95</v>
      </c>
      <c r="AS697" s="9">
        <v>6967.56</v>
      </c>
      <c r="AT697" s="9">
        <v>0</v>
      </c>
      <c r="AU697" s="9" t="s">
        <v>77</v>
      </c>
      <c r="AV697" s="9">
        <v>2020</v>
      </c>
      <c r="AW697" s="12">
        <v>44013</v>
      </c>
      <c r="AX697" s="12">
        <v>44126</v>
      </c>
      <c r="AY697" s="9">
        <v>0</v>
      </c>
      <c r="AZ697" s="9">
        <v>0</v>
      </c>
      <c r="BA697" s="9">
        <v>-30860.26</v>
      </c>
      <c r="BB697" s="9">
        <v>-185.68</v>
      </c>
      <c r="BC697" s="9">
        <v>3643</v>
      </c>
      <c r="BD697" s="9"/>
      <c r="BE697" s="9" t="s">
        <v>250</v>
      </c>
      <c r="BF697" s="9" t="s">
        <v>250</v>
      </c>
      <c r="BG697" s="9"/>
      <c r="BH697" s="9" t="s">
        <v>99</v>
      </c>
      <c r="BI697" s="9"/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/>
      <c r="BQ697" s="9" t="s">
        <v>80</v>
      </c>
      <c r="BR697" s="9" t="s">
        <v>81</v>
      </c>
      <c r="BS697" s="13"/>
    </row>
    <row r="698" spans="1:71" x14ac:dyDescent="0.25">
      <c r="A698" s="9" t="s">
        <v>70</v>
      </c>
      <c r="B698" s="10">
        <v>999054000033076</v>
      </c>
      <c r="C698" s="11" t="s">
        <v>97</v>
      </c>
      <c r="D698" s="9" t="s">
        <v>87</v>
      </c>
      <c r="E698" s="9" t="s">
        <v>235</v>
      </c>
      <c r="F698" s="9" t="s">
        <v>71</v>
      </c>
      <c r="G698" s="9" t="s">
        <v>119</v>
      </c>
      <c r="H698" s="9" t="s">
        <v>73</v>
      </c>
      <c r="I698" s="9">
        <v>1</v>
      </c>
      <c r="J698" s="9">
        <v>172</v>
      </c>
      <c r="K698" s="9">
        <v>327.2</v>
      </c>
      <c r="L698" s="9">
        <v>155.19999999999999</v>
      </c>
      <c r="M698" s="10">
        <v>147</v>
      </c>
      <c r="N698" s="9">
        <v>1.06</v>
      </c>
      <c r="O698" s="9">
        <v>5.53</v>
      </c>
      <c r="P698" s="9"/>
      <c r="Q698" s="9"/>
      <c r="R698" s="9"/>
      <c r="S698" s="9"/>
      <c r="T698" s="9"/>
      <c r="U698" s="9"/>
      <c r="V698" s="9">
        <v>172</v>
      </c>
      <c r="W698" s="9">
        <v>195</v>
      </c>
      <c r="X698" s="9">
        <v>21</v>
      </c>
      <c r="Y698" s="9">
        <v>23</v>
      </c>
      <c r="Z698" s="9">
        <v>1.1000000000000001</v>
      </c>
      <c r="AA698" s="9">
        <v>2.58</v>
      </c>
      <c r="AB698" s="9">
        <v>195</v>
      </c>
      <c r="AC698" s="9">
        <v>327.2</v>
      </c>
      <c r="AD698" s="9">
        <v>126</v>
      </c>
      <c r="AE698" s="9">
        <v>132.19999999999999</v>
      </c>
      <c r="AF698" s="9">
        <v>1.05</v>
      </c>
      <c r="AG698" s="9">
        <v>6.04</v>
      </c>
      <c r="AH698" s="9">
        <v>9.6999999999999993</v>
      </c>
      <c r="AI698" s="9">
        <v>1505.86</v>
      </c>
      <c r="AJ698" s="9">
        <v>858.19</v>
      </c>
      <c r="AK698" s="9">
        <v>60.21</v>
      </c>
      <c r="AL698" s="9">
        <v>19950.080000000002</v>
      </c>
      <c r="AM698" s="9">
        <v>585.11</v>
      </c>
      <c r="AN698" s="9">
        <f>Tabla1[[#This Row],[Costo Compra]]+Tabla1[[#This Row],[Otros Compra]]</f>
        <v>20535.190000000002</v>
      </c>
      <c r="AO698" s="9" t="s">
        <v>282</v>
      </c>
      <c r="AP698" s="9" t="s">
        <v>236</v>
      </c>
      <c r="AQ698" s="9" t="s">
        <v>160</v>
      </c>
      <c r="AR698" s="9" t="s">
        <v>148</v>
      </c>
      <c r="AS698" s="9">
        <v>7932.84</v>
      </c>
      <c r="AT698" s="9">
        <v>0</v>
      </c>
      <c r="AU698" s="9" t="s">
        <v>77</v>
      </c>
      <c r="AV698" s="9">
        <v>2020</v>
      </c>
      <c r="AW698" s="12">
        <v>44000</v>
      </c>
      <c r="AX698" s="12">
        <v>44126</v>
      </c>
      <c r="AY698" s="9">
        <v>0</v>
      </c>
      <c r="AZ698" s="9">
        <v>0</v>
      </c>
      <c r="BA698" s="9">
        <v>-28468.03</v>
      </c>
      <c r="BB698" s="9">
        <v>-183.43</v>
      </c>
      <c r="BC698" s="9">
        <v>3643</v>
      </c>
      <c r="BD698" s="9"/>
      <c r="BE698" s="9" t="s">
        <v>250</v>
      </c>
      <c r="BF698" s="9" t="s">
        <v>250</v>
      </c>
      <c r="BG698" s="9"/>
      <c r="BH698" s="9" t="s">
        <v>99</v>
      </c>
      <c r="BI698" s="9"/>
      <c r="BJ698" s="9">
        <v>0</v>
      </c>
      <c r="BK698" s="9">
        <v>0</v>
      </c>
      <c r="BL698" s="9">
        <v>0</v>
      </c>
      <c r="BM698" s="9">
        <v>0</v>
      </c>
      <c r="BN698" s="9">
        <v>0</v>
      </c>
      <c r="BO698" s="9">
        <v>0</v>
      </c>
      <c r="BP698" s="9"/>
      <c r="BQ698" s="9" t="s">
        <v>80</v>
      </c>
      <c r="BR698" s="9" t="s">
        <v>81</v>
      </c>
      <c r="BS698" s="13"/>
    </row>
    <row r="699" spans="1:71" x14ac:dyDescent="0.25">
      <c r="A699" s="9" t="s">
        <v>70</v>
      </c>
      <c r="B699" s="10">
        <v>999054000033153</v>
      </c>
      <c r="C699" s="11" t="s">
        <v>97</v>
      </c>
      <c r="D699" s="9" t="s">
        <v>87</v>
      </c>
      <c r="E699" s="9" t="s">
        <v>204</v>
      </c>
      <c r="F699" s="9" t="s">
        <v>71</v>
      </c>
      <c r="G699" s="9" t="s">
        <v>119</v>
      </c>
      <c r="H699" s="9" t="s">
        <v>73</v>
      </c>
      <c r="I699" s="9">
        <v>1</v>
      </c>
      <c r="J699" s="9">
        <v>96.5</v>
      </c>
      <c r="K699" s="9">
        <v>338.2</v>
      </c>
      <c r="L699" s="9">
        <v>241.7</v>
      </c>
      <c r="M699" s="10">
        <v>186</v>
      </c>
      <c r="N699" s="9">
        <v>1.3</v>
      </c>
      <c r="O699" s="9">
        <v>4.0599999999999996</v>
      </c>
      <c r="P699" s="9"/>
      <c r="Q699" s="9"/>
      <c r="R699" s="9"/>
      <c r="S699" s="9"/>
      <c r="T699" s="9"/>
      <c r="U699" s="9"/>
      <c r="V699" s="9">
        <v>96.5</v>
      </c>
      <c r="W699" s="9">
        <v>188.5</v>
      </c>
      <c r="X699" s="9">
        <v>92</v>
      </c>
      <c r="Y699" s="9">
        <v>92</v>
      </c>
      <c r="Z699" s="9">
        <v>1</v>
      </c>
      <c r="AA699" s="9">
        <v>4.29</v>
      </c>
      <c r="AB699" s="9">
        <v>188.5</v>
      </c>
      <c r="AC699" s="9">
        <v>338.2</v>
      </c>
      <c r="AD699" s="9">
        <v>94</v>
      </c>
      <c r="AE699" s="9">
        <v>149.69999999999999</v>
      </c>
      <c r="AF699" s="9">
        <v>1.59</v>
      </c>
      <c r="AG699" s="9">
        <v>3.91</v>
      </c>
      <c r="AH699" s="9">
        <v>6.23</v>
      </c>
      <c r="AI699" s="9">
        <v>1506.32</v>
      </c>
      <c r="AJ699" s="9">
        <v>980.42</v>
      </c>
      <c r="AK699" s="9">
        <v>57.68</v>
      </c>
      <c r="AL699" s="9">
        <v>24970.46</v>
      </c>
      <c r="AM699" s="9">
        <v>794.09</v>
      </c>
      <c r="AN699" s="9">
        <f>Tabla1[[#This Row],[Costo Compra]]+Tabla1[[#This Row],[Otros Compra]]</f>
        <v>25764.55</v>
      </c>
      <c r="AO699" s="9" t="s">
        <v>284</v>
      </c>
      <c r="AP699" s="9" t="s">
        <v>205</v>
      </c>
      <c r="AQ699" s="9" t="s">
        <v>194</v>
      </c>
      <c r="AR699" s="9" t="s">
        <v>174</v>
      </c>
      <c r="AS699" s="9">
        <v>8613.64</v>
      </c>
      <c r="AT699" s="9">
        <v>0</v>
      </c>
      <c r="AU699" s="9" t="s">
        <v>77</v>
      </c>
      <c r="AV699" s="9">
        <v>2020</v>
      </c>
      <c r="AW699" s="12">
        <v>44032</v>
      </c>
      <c r="AX699" s="12">
        <v>44126</v>
      </c>
      <c r="AY699" s="9">
        <v>0</v>
      </c>
      <c r="AZ699" s="9">
        <v>0</v>
      </c>
      <c r="BA699" s="9">
        <v>-34378.19</v>
      </c>
      <c r="BB699" s="9">
        <v>-142.22999999999999</v>
      </c>
      <c r="BC699" s="9">
        <v>3643</v>
      </c>
      <c r="BD699" s="9"/>
      <c r="BE699" s="9" t="s">
        <v>250</v>
      </c>
      <c r="BF699" s="9" t="s">
        <v>250</v>
      </c>
      <c r="BG699" s="9"/>
      <c r="BH699" s="9" t="s">
        <v>99</v>
      </c>
      <c r="BI699" s="9"/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/>
      <c r="BQ699" s="9" t="s">
        <v>80</v>
      </c>
      <c r="BR699" s="9" t="s">
        <v>81</v>
      </c>
      <c r="BS699" s="13"/>
    </row>
    <row r="700" spans="1:71" x14ac:dyDescent="0.25">
      <c r="A700" s="9" t="s">
        <v>70</v>
      </c>
      <c r="B700" s="10">
        <v>999054000033162</v>
      </c>
      <c r="C700" s="11" t="s">
        <v>97</v>
      </c>
      <c r="D700" s="9" t="s">
        <v>87</v>
      </c>
      <c r="E700" s="9" t="s">
        <v>264</v>
      </c>
      <c r="F700" s="9" t="s">
        <v>71</v>
      </c>
      <c r="G700" s="9" t="s">
        <v>119</v>
      </c>
      <c r="H700" s="9" t="s">
        <v>73</v>
      </c>
      <c r="I700" s="9">
        <v>1</v>
      </c>
      <c r="J700" s="9">
        <v>232.5</v>
      </c>
      <c r="K700" s="9">
        <v>334.2</v>
      </c>
      <c r="L700" s="9">
        <v>101.7</v>
      </c>
      <c r="M700" s="10">
        <v>106</v>
      </c>
      <c r="N700" s="9">
        <v>0.96</v>
      </c>
      <c r="O700" s="9">
        <v>6.21</v>
      </c>
      <c r="P700" s="9"/>
      <c r="Q700" s="9"/>
      <c r="R700" s="9"/>
      <c r="S700" s="9"/>
      <c r="T700" s="9"/>
      <c r="U700" s="9"/>
      <c r="V700" s="9">
        <v>232.5</v>
      </c>
      <c r="W700" s="9">
        <v>260</v>
      </c>
      <c r="X700" s="9">
        <v>35</v>
      </c>
      <c r="Y700" s="9">
        <v>27.5</v>
      </c>
      <c r="Z700" s="9">
        <v>0.79</v>
      </c>
      <c r="AA700" s="9">
        <v>5.29</v>
      </c>
      <c r="AB700" s="9">
        <v>260</v>
      </c>
      <c r="AC700" s="9">
        <v>334.2</v>
      </c>
      <c r="AD700" s="9">
        <v>71</v>
      </c>
      <c r="AE700" s="9">
        <v>74.2</v>
      </c>
      <c r="AF700" s="9">
        <v>1.05</v>
      </c>
      <c r="AG700" s="9">
        <v>6.56</v>
      </c>
      <c r="AH700" s="9">
        <v>9.9</v>
      </c>
      <c r="AI700" s="9">
        <v>1006.52</v>
      </c>
      <c r="AJ700" s="9">
        <v>631.78</v>
      </c>
      <c r="AK700" s="9">
        <v>72.33</v>
      </c>
      <c r="AL700" s="9">
        <v>31432.18</v>
      </c>
      <c r="AM700" s="9">
        <v>0</v>
      </c>
      <c r="AN700" s="9">
        <f>Tabla1[[#This Row],[Costo Compra]]+Tabla1[[#This Row],[Otros Compra]]</f>
        <v>31432.18</v>
      </c>
      <c r="AO700" s="9" t="s">
        <v>284</v>
      </c>
      <c r="AP700" s="9" t="s">
        <v>265</v>
      </c>
      <c r="AQ700" s="9" t="s">
        <v>94</v>
      </c>
      <c r="AR700" s="9" t="s">
        <v>95</v>
      </c>
      <c r="AS700" s="9">
        <v>5367.17</v>
      </c>
      <c r="AT700" s="9">
        <v>0</v>
      </c>
      <c r="AU700" s="9" t="s">
        <v>77</v>
      </c>
      <c r="AV700" s="9">
        <v>2020</v>
      </c>
      <c r="AW700" s="12">
        <v>44055</v>
      </c>
      <c r="AX700" s="12">
        <v>44126</v>
      </c>
      <c r="AY700" s="9">
        <v>0</v>
      </c>
      <c r="AZ700" s="9">
        <v>0</v>
      </c>
      <c r="BA700" s="9">
        <v>-36799.35</v>
      </c>
      <c r="BB700" s="9">
        <v>-361.84</v>
      </c>
      <c r="BC700" s="9">
        <v>3643</v>
      </c>
      <c r="BD700" s="9"/>
      <c r="BE700" s="9" t="s">
        <v>250</v>
      </c>
      <c r="BF700" s="9" t="s">
        <v>250</v>
      </c>
      <c r="BG700" s="9"/>
      <c r="BH700" s="9" t="s">
        <v>99</v>
      </c>
      <c r="BI700" s="9"/>
      <c r="BJ700" s="9">
        <v>0</v>
      </c>
      <c r="BK700" s="9">
        <v>0</v>
      </c>
      <c r="BL700" s="9">
        <v>0</v>
      </c>
      <c r="BM700" s="9">
        <v>0</v>
      </c>
      <c r="BN700" s="9">
        <v>0</v>
      </c>
      <c r="BO700" s="9">
        <v>0</v>
      </c>
      <c r="BP700" s="9"/>
      <c r="BQ700" s="9" t="s">
        <v>80</v>
      </c>
      <c r="BR700" s="9" t="s">
        <v>81</v>
      </c>
      <c r="BS700" s="13"/>
    </row>
    <row r="701" spans="1:71" x14ac:dyDescent="0.25">
      <c r="A701" s="9" t="s">
        <v>70</v>
      </c>
      <c r="B701" s="10">
        <v>999054000033169</v>
      </c>
      <c r="C701" s="11" t="s">
        <v>97</v>
      </c>
      <c r="D701" s="9" t="s">
        <v>87</v>
      </c>
      <c r="E701" s="9" t="s">
        <v>268</v>
      </c>
      <c r="F701" s="9" t="s">
        <v>71</v>
      </c>
      <c r="G701" s="9" t="s">
        <v>119</v>
      </c>
      <c r="H701" s="9" t="s">
        <v>156</v>
      </c>
      <c r="I701" s="9">
        <v>1</v>
      </c>
      <c r="J701" s="9">
        <v>270</v>
      </c>
      <c r="K701" s="9">
        <v>356</v>
      </c>
      <c r="L701" s="9">
        <v>86</v>
      </c>
      <c r="M701" s="10">
        <v>43</v>
      </c>
      <c r="N701" s="9">
        <v>2</v>
      </c>
      <c r="O701" s="9">
        <v>1.66</v>
      </c>
      <c r="P701" s="9"/>
      <c r="Q701" s="9"/>
      <c r="R701" s="9"/>
      <c r="S701" s="9"/>
      <c r="T701" s="9"/>
      <c r="U701" s="9"/>
      <c r="V701" s="9">
        <v>270</v>
      </c>
      <c r="W701" s="9">
        <v>356</v>
      </c>
      <c r="X701" s="9">
        <v>43</v>
      </c>
      <c r="Y701" s="9">
        <v>86</v>
      </c>
      <c r="Z701" s="9">
        <v>2</v>
      </c>
      <c r="AA701" s="9">
        <v>1.66</v>
      </c>
      <c r="AB701" s="9"/>
      <c r="AC701" s="9"/>
      <c r="AD701" s="9"/>
      <c r="AE701" s="9"/>
      <c r="AF701" s="9"/>
      <c r="AG701" s="9"/>
      <c r="AH701" s="9">
        <v>2.81</v>
      </c>
      <c r="AI701" s="9">
        <v>242.05</v>
      </c>
      <c r="AJ701" s="9">
        <v>142.97999999999999</v>
      </c>
      <c r="AK701" s="9">
        <v>18.149999999999999</v>
      </c>
      <c r="AL701" s="9">
        <v>35488.800000000003</v>
      </c>
      <c r="AM701" s="9">
        <v>781.37</v>
      </c>
      <c r="AN701" s="9">
        <f>Tabla1[[#This Row],[Costo Compra]]+Tabla1[[#This Row],[Otros Compra]]</f>
        <v>36270.170000000006</v>
      </c>
      <c r="AO701" s="9" t="s">
        <v>282</v>
      </c>
      <c r="AP701" s="9" t="s">
        <v>269</v>
      </c>
      <c r="AQ701" s="9" t="s">
        <v>270</v>
      </c>
      <c r="AR701" s="9" t="s">
        <v>148</v>
      </c>
      <c r="AS701" s="9">
        <v>1561.32</v>
      </c>
      <c r="AT701" s="9">
        <v>0</v>
      </c>
      <c r="AU701" s="9" t="s">
        <v>157</v>
      </c>
      <c r="AV701" s="9">
        <v>2020</v>
      </c>
      <c r="AW701" s="12">
        <v>44083</v>
      </c>
      <c r="AX701" s="12">
        <v>44126</v>
      </c>
      <c r="AY701" s="9">
        <v>0</v>
      </c>
      <c r="AZ701" s="9">
        <v>0</v>
      </c>
      <c r="BA701" s="9">
        <v>-37831.49</v>
      </c>
      <c r="BB701" s="9">
        <v>-439.9</v>
      </c>
      <c r="BC701" s="9">
        <v>3643</v>
      </c>
      <c r="BD701" s="9"/>
      <c r="BE701" s="9" t="s">
        <v>250</v>
      </c>
      <c r="BF701" s="9" t="s">
        <v>250</v>
      </c>
      <c r="BG701" s="9"/>
      <c r="BH701" s="9" t="s">
        <v>99</v>
      </c>
      <c r="BI701" s="9"/>
      <c r="BJ701" s="9">
        <v>0</v>
      </c>
      <c r="BK701" s="9">
        <v>0</v>
      </c>
      <c r="BL701" s="9">
        <v>0</v>
      </c>
      <c r="BM701" s="9">
        <v>0</v>
      </c>
      <c r="BN701" s="9">
        <v>0</v>
      </c>
      <c r="BO701" s="9">
        <v>0</v>
      </c>
      <c r="BP701" s="9"/>
      <c r="BQ701" s="9" t="s">
        <v>80</v>
      </c>
      <c r="BR701" s="9" t="s">
        <v>81</v>
      </c>
      <c r="BS701" s="13"/>
    </row>
    <row r="702" spans="1:71" x14ac:dyDescent="0.25">
      <c r="A702" s="9" t="s">
        <v>70</v>
      </c>
      <c r="B702" s="10">
        <v>999054000033236</v>
      </c>
      <c r="C702" s="11" t="s">
        <v>97</v>
      </c>
      <c r="D702" s="9" t="s">
        <v>85</v>
      </c>
      <c r="E702" s="9" t="s">
        <v>230</v>
      </c>
      <c r="F702" s="9" t="s">
        <v>71</v>
      </c>
      <c r="G702" s="9" t="s">
        <v>119</v>
      </c>
      <c r="H702" s="9" t="s">
        <v>73</v>
      </c>
      <c r="I702" s="9">
        <v>1</v>
      </c>
      <c r="J702" s="9">
        <v>177.5</v>
      </c>
      <c r="K702" s="9">
        <v>331.2</v>
      </c>
      <c r="L702" s="9">
        <v>153.69999999999999</v>
      </c>
      <c r="M702" s="10">
        <v>125</v>
      </c>
      <c r="N702" s="9">
        <v>1.23</v>
      </c>
      <c r="O702" s="9">
        <v>4.59</v>
      </c>
      <c r="P702" s="9"/>
      <c r="Q702" s="9"/>
      <c r="R702" s="9"/>
      <c r="S702" s="9"/>
      <c r="T702" s="9"/>
      <c r="U702" s="9"/>
      <c r="V702" s="9">
        <v>177.5</v>
      </c>
      <c r="W702" s="9">
        <v>188</v>
      </c>
      <c r="X702" s="9">
        <v>17</v>
      </c>
      <c r="Y702" s="9">
        <v>10.5</v>
      </c>
      <c r="Z702" s="9">
        <v>0.62</v>
      </c>
      <c r="AA702" s="9">
        <v>4.7300000000000004</v>
      </c>
      <c r="AB702" s="9">
        <v>188</v>
      </c>
      <c r="AC702" s="9">
        <v>331.2</v>
      </c>
      <c r="AD702" s="9">
        <v>108</v>
      </c>
      <c r="AE702" s="9">
        <v>143.19999999999999</v>
      </c>
      <c r="AF702" s="9">
        <v>1.33</v>
      </c>
      <c r="AG702" s="9">
        <v>4.58</v>
      </c>
      <c r="AH702" s="9">
        <v>6.93</v>
      </c>
      <c r="AI702" s="9">
        <v>1064.6099999999999</v>
      </c>
      <c r="AJ702" s="9">
        <v>705.92</v>
      </c>
      <c r="AK702" s="9">
        <v>43.27</v>
      </c>
      <c r="AL702" s="9">
        <v>22056.33</v>
      </c>
      <c r="AM702" s="9">
        <v>875.98</v>
      </c>
      <c r="AN702" s="9">
        <f>Tabla1[[#This Row],[Costo Compra]]+Tabla1[[#This Row],[Otros Compra]]</f>
        <v>22932.31</v>
      </c>
      <c r="AO702" s="9" t="s">
        <v>285</v>
      </c>
      <c r="AP702" s="9" t="s">
        <v>231</v>
      </c>
      <c r="AQ702" s="9" t="s">
        <v>108</v>
      </c>
      <c r="AR702" s="9" t="s">
        <v>76</v>
      </c>
      <c r="AS702" s="9">
        <v>6196.64</v>
      </c>
      <c r="AT702" s="9">
        <v>0</v>
      </c>
      <c r="AU702" s="9" t="s">
        <v>77</v>
      </c>
      <c r="AV702" s="9">
        <v>2020</v>
      </c>
      <c r="AW702" s="12">
        <v>44018</v>
      </c>
      <c r="AX702" s="12">
        <v>44126</v>
      </c>
      <c r="AY702" s="9">
        <v>0</v>
      </c>
      <c r="AZ702" s="9">
        <v>0</v>
      </c>
      <c r="BA702" s="9">
        <v>-29128.95</v>
      </c>
      <c r="BB702" s="9">
        <v>-189.52</v>
      </c>
      <c r="BC702" s="9">
        <v>3643</v>
      </c>
      <c r="BD702" s="9"/>
      <c r="BE702" s="9" t="s">
        <v>250</v>
      </c>
      <c r="BF702" s="9" t="s">
        <v>250</v>
      </c>
      <c r="BG702" s="9"/>
      <c r="BH702" s="9" t="s">
        <v>99</v>
      </c>
      <c r="BI702" s="9"/>
      <c r="BJ702" s="9">
        <v>0</v>
      </c>
      <c r="BK702" s="9">
        <v>0</v>
      </c>
      <c r="BL702" s="9">
        <v>0</v>
      </c>
      <c r="BM702" s="9">
        <v>0</v>
      </c>
      <c r="BN702" s="9">
        <v>0</v>
      </c>
      <c r="BO702" s="9">
        <v>0</v>
      </c>
      <c r="BP702" s="9"/>
      <c r="BQ702" s="9" t="s">
        <v>80</v>
      </c>
      <c r="BR702" s="9" t="s">
        <v>81</v>
      </c>
      <c r="BS702" s="13"/>
    </row>
    <row r="703" spans="1:71" x14ac:dyDescent="0.25">
      <c r="A703" s="9" t="s">
        <v>70</v>
      </c>
      <c r="B703" s="10">
        <v>999054000033266</v>
      </c>
      <c r="C703" s="11" t="s">
        <v>97</v>
      </c>
      <c r="D703" s="9"/>
      <c r="E703" s="9" t="s">
        <v>186</v>
      </c>
      <c r="F703" s="9" t="s">
        <v>71</v>
      </c>
      <c r="G703" s="9" t="s">
        <v>119</v>
      </c>
      <c r="H703" s="9" t="s">
        <v>73</v>
      </c>
      <c r="I703" s="9">
        <v>1</v>
      </c>
      <c r="J703" s="9">
        <v>147</v>
      </c>
      <c r="K703" s="9">
        <v>326.2</v>
      </c>
      <c r="L703" s="9">
        <v>179.2</v>
      </c>
      <c r="M703" s="10">
        <v>147</v>
      </c>
      <c r="N703" s="9">
        <v>1.22</v>
      </c>
      <c r="O703" s="9">
        <v>5.36</v>
      </c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>
        <v>147</v>
      </c>
      <c r="AC703" s="9">
        <v>326.2</v>
      </c>
      <c r="AD703" s="9">
        <v>147</v>
      </c>
      <c r="AE703" s="9">
        <v>179.2</v>
      </c>
      <c r="AF703" s="9">
        <v>1.22</v>
      </c>
      <c r="AG703" s="9">
        <v>5.36</v>
      </c>
      <c r="AH703" s="9">
        <v>8.6300000000000008</v>
      </c>
      <c r="AI703" s="9">
        <v>1545.71</v>
      </c>
      <c r="AJ703" s="9">
        <v>960.53</v>
      </c>
      <c r="AK703" s="9">
        <v>48.66</v>
      </c>
      <c r="AL703" s="9">
        <v>13516.61</v>
      </c>
      <c r="AM703" s="9">
        <v>880.28</v>
      </c>
      <c r="AN703" s="9">
        <f>Tabla1[[#This Row],[Costo Compra]]+Tabla1[[#This Row],[Otros Compra]]</f>
        <v>14396.890000000001</v>
      </c>
      <c r="AO703" s="9" t="s">
        <v>285</v>
      </c>
      <c r="AP703" s="9" t="s">
        <v>187</v>
      </c>
      <c r="AQ703" s="9" t="s">
        <v>111</v>
      </c>
      <c r="AR703" s="9" t="s">
        <v>76</v>
      </c>
      <c r="AS703" s="9">
        <v>8719.83</v>
      </c>
      <c r="AT703" s="9">
        <v>0</v>
      </c>
      <c r="AU703" s="9" t="s">
        <v>77</v>
      </c>
      <c r="AV703" s="9">
        <v>2020</v>
      </c>
      <c r="AW703" s="12">
        <v>43979</v>
      </c>
      <c r="AX703" s="12">
        <v>44126</v>
      </c>
      <c r="AY703" s="9">
        <v>0</v>
      </c>
      <c r="AZ703" s="9">
        <v>0</v>
      </c>
      <c r="BA703" s="9">
        <v>-23116.720000000001</v>
      </c>
      <c r="BB703" s="9">
        <v>-129</v>
      </c>
      <c r="BC703" s="9">
        <v>3643</v>
      </c>
      <c r="BD703" s="9"/>
      <c r="BE703" s="9" t="s">
        <v>250</v>
      </c>
      <c r="BF703" s="9" t="s">
        <v>250</v>
      </c>
      <c r="BG703" s="9"/>
      <c r="BH703" s="9" t="s">
        <v>99</v>
      </c>
      <c r="BI703" s="9"/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/>
      <c r="BQ703" s="9" t="s">
        <v>80</v>
      </c>
      <c r="BR703" s="9" t="s">
        <v>81</v>
      </c>
      <c r="BS703" s="13"/>
    </row>
    <row r="704" spans="1:71" x14ac:dyDescent="0.25">
      <c r="A704" s="9" t="s">
        <v>70</v>
      </c>
      <c r="B704" s="10">
        <v>999054000033287</v>
      </c>
      <c r="C704" s="11" t="s">
        <v>86</v>
      </c>
      <c r="D704" s="9" t="s">
        <v>96</v>
      </c>
      <c r="E704" s="9" t="s">
        <v>259</v>
      </c>
      <c r="F704" s="9" t="s">
        <v>71</v>
      </c>
      <c r="G704" s="9" t="s">
        <v>119</v>
      </c>
      <c r="H704" s="9" t="s">
        <v>73</v>
      </c>
      <c r="I704" s="9">
        <v>1</v>
      </c>
      <c r="J704" s="9">
        <v>235.5</v>
      </c>
      <c r="K704" s="9">
        <v>408.2</v>
      </c>
      <c r="L704" s="9">
        <v>172.7</v>
      </c>
      <c r="M704" s="10">
        <v>112</v>
      </c>
      <c r="N704" s="9">
        <v>1.54</v>
      </c>
      <c r="O704" s="9">
        <v>3.79</v>
      </c>
      <c r="P704" s="9"/>
      <c r="Q704" s="9"/>
      <c r="R704" s="9"/>
      <c r="S704" s="9"/>
      <c r="T704" s="9"/>
      <c r="U704" s="9"/>
      <c r="V704" s="9">
        <v>235.5</v>
      </c>
      <c r="W704" s="9">
        <v>286</v>
      </c>
      <c r="X704" s="9">
        <v>25</v>
      </c>
      <c r="Y704" s="9">
        <v>50.5</v>
      </c>
      <c r="Z704" s="9">
        <v>2.02</v>
      </c>
      <c r="AA704" s="9">
        <v>1.59</v>
      </c>
      <c r="AB704" s="9">
        <v>286</v>
      </c>
      <c r="AC704" s="9">
        <v>408.2</v>
      </c>
      <c r="AD704" s="9">
        <v>87</v>
      </c>
      <c r="AE704" s="9">
        <v>122.2</v>
      </c>
      <c r="AF704" s="9">
        <v>1.4</v>
      </c>
      <c r="AG704" s="9">
        <v>4.7</v>
      </c>
      <c r="AH704" s="9">
        <v>5.82</v>
      </c>
      <c r="AI704" s="9">
        <v>1004.93</v>
      </c>
      <c r="AJ704" s="9">
        <v>654.33000000000004</v>
      </c>
      <c r="AK704" s="9">
        <v>45.26</v>
      </c>
      <c r="AL704" s="9">
        <v>36514.080000000002</v>
      </c>
      <c r="AM704" s="9">
        <v>855.52</v>
      </c>
      <c r="AN704" s="9">
        <f>Tabla1[[#This Row],[Costo Compra]]+Tabla1[[#This Row],[Otros Compra]]</f>
        <v>37369.599999999999</v>
      </c>
      <c r="AO704" s="9" t="s">
        <v>240</v>
      </c>
      <c r="AP704" s="9" t="s">
        <v>260</v>
      </c>
      <c r="AQ704" s="9" t="s">
        <v>261</v>
      </c>
      <c r="AR704" s="9" t="s">
        <v>76</v>
      </c>
      <c r="AS704" s="9">
        <v>5530.61</v>
      </c>
      <c r="AT704" s="9">
        <v>0</v>
      </c>
      <c r="AU704" s="9" t="s">
        <v>77</v>
      </c>
      <c r="AV704" s="9">
        <v>2020</v>
      </c>
      <c r="AW704" s="12">
        <v>44039</v>
      </c>
      <c r="AX704" s="12">
        <v>44126</v>
      </c>
      <c r="AY704" s="9">
        <v>0</v>
      </c>
      <c r="AZ704" s="9">
        <v>0</v>
      </c>
      <c r="BA704" s="9">
        <v>-42900.21</v>
      </c>
      <c r="BB704" s="9">
        <v>-248.41</v>
      </c>
      <c r="BC704" s="9">
        <v>3643</v>
      </c>
      <c r="BD704" s="9"/>
      <c r="BE704" s="9" t="s">
        <v>250</v>
      </c>
      <c r="BF704" s="9" t="s">
        <v>250</v>
      </c>
      <c r="BG704" s="9"/>
      <c r="BH704" s="9" t="s">
        <v>79</v>
      </c>
      <c r="BI704" s="9"/>
      <c r="BJ704" s="9">
        <v>0</v>
      </c>
      <c r="BK704" s="9">
        <v>0</v>
      </c>
      <c r="BL704" s="9">
        <v>0</v>
      </c>
      <c r="BM704" s="9">
        <v>0</v>
      </c>
      <c r="BN704" s="9">
        <v>0</v>
      </c>
      <c r="BO704" s="9">
        <v>0</v>
      </c>
      <c r="BP704" s="9"/>
      <c r="BQ704" s="9" t="s">
        <v>80</v>
      </c>
      <c r="BR704" s="9" t="s">
        <v>81</v>
      </c>
      <c r="BS704" s="13"/>
    </row>
    <row r="705" spans="1:71" x14ac:dyDescent="0.25">
      <c r="A705" s="9" t="s">
        <v>70</v>
      </c>
      <c r="B705" s="10">
        <v>999054000033351</v>
      </c>
      <c r="C705" s="11" t="s">
        <v>97</v>
      </c>
      <c r="D705" s="9" t="s">
        <v>87</v>
      </c>
      <c r="E705" s="9" t="s">
        <v>200</v>
      </c>
      <c r="F705" s="9" t="s">
        <v>71</v>
      </c>
      <c r="G705" s="9" t="s">
        <v>119</v>
      </c>
      <c r="H705" s="9" t="s">
        <v>73</v>
      </c>
      <c r="I705" s="9">
        <v>1</v>
      </c>
      <c r="J705" s="9">
        <v>156</v>
      </c>
      <c r="K705" s="9">
        <v>327.2</v>
      </c>
      <c r="L705" s="9">
        <v>171.2</v>
      </c>
      <c r="M705" s="10">
        <v>185</v>
      </c>
      <c r="N705" s="9">
        <v>0.93</v>
      </c>
      <c r="O705" s="9">
        <v>6</v>
      </c>
      <c r="P705" s="9"/>
      <c r="Q705" s="9"/>
      <c r="R705" s="9"/>
      <c r="S705" s="9"/>
      <c r="T705" s="9"/>
      <c r="U705" s="9"/>
      <c r="V705" s="9">
        <v>156</v>
      </c>
      <c r="W705" s="9">
        <v>252</v>
      </c>
      <c r="X705" s="9">
        <v>91</v>
      </c>
      <c r="Y705" s="9">
        <v>96</v>
      </c>
      <c r="Z705" s="9">
        <v>1.05</v>
      </c>
      <c r="AA705" s="9">
        <v>4.25</v>
      </c>
      <c r="AB705" s="9">
        <v>252</v>
      </c>
      <c r="AC705" s="9">
        <v>327.2</v>
      </c>
      <c r="AD705" s="9">
        <v>94</v>
      </c>
      <c r="AE705" s="9">
        <v>75.2</v>
      </c>
      <c r="AF705" s="9">
        <v>0.8</v>
      </c>
      <c r="AG705" s="9">
        <v>8.23</v>
      </c>
      <c r="AH705" s="9">
        <v>9.4</v>
      </c>
      <c r="AI705" s="9">
        <v>1608.44</v>
      </c>
      <c r="AJ705" s="9">
        <v>1026.6199999999999</v>
      </c>
      <c r="AK705" s="9">
        <v>121.5</v>
      </c>
      <c r="AL705" s="9">
        <v>24375.33</v>
      </c>
      <c r="AM705" s="9">
        <v>1213.51</v>
      </c>
      <c r="AN705" s="9">
        <f>Tabla1[[#This Row],[Costo Compra]]+Tabla1[[#This Row],[Otros Compra]]</f>
        <v>25588.84</v>
      </c>
      <c r="AO705" s="9" t="s">
        <v>282</v>
      </c>
      <c r="AP705" s="9" t="s">
        <v>201</v>
      </c>
      <c r="AQ705" s="9" t="s">
        <v>202</v>
      </c>
      <c r="AR705" s="9" t="s">
        <v>148</v>
      </c>
      <c r="AS705" s="9">
        <v>9095.7000000000007</v>
      </c>
      <c r="AT705" s="9">
        <v>0</v>
      </c>
      <c r="AU705" s="9" t="s">
        <v>77</v>
      </c>
      <c r="AV705" s="9">
        <v>2020</v>
      </c>
      <c r="AW705" s="12">
        <v>44032</v>
      </c>
      <c r="AX705" s="12">
        <v>44126</v>
      </c>
      <c r="AY705" s="9">
        <v>0</v>
      </c>
      <c r="AZ705" s="9">
        <v>0</v>
      </c>
      <c r="BA705" s="9">
        <v>-34684.54</v>
      </c>
      <c r="BB705" s="9">
        <v>-202.6</v>
      </c>
      <c r="BC705" s="9">
        <v>3643</v>
      </c>
      <c r="BD705" s="9"/>
      <c r="BE705" s="9" t="s">
        <v>250</v>
      </c>
      <c r="BF705" s="9" t="s">
        <v>250</v>
      </c>
      <c r="BG705" s="9"/>
      <c r="BH705" s="9" t="s">
        <v>99</v>
      </c>
      <c r="BI705" s="9"/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/>
      <c r="BQ705" s="9" t="s">
        <v>80</v>
      </c>
      <c r="BR705" s="9" t="s">
        <v>81</v>
      </c>
      <c r="BS705" s="13"/>
    </row>
    <row r="706" spans="1:71" x14ac:dyDescent="0.25">
      <c r="A706" s="9" t="s">
        <v>70</v>
      </c>
      <c r="B706" s="10">
        <v>999054000033468</v>
      </c>
      <c r="C706" s="11" t="s">
        <v>97</v>
      </c>
      <c r="D706" s="9" t="s">
        <v>87</v>
      </c>
      <c r="E706" s="9" t="s">
        <v>223</v>
      </c>
      <c r="F706" s="9" t="s">
        <v>71</v>
      </c>
      <c r="G706" s="9" t="s">
        <v>119</v>
      </c>
      <c r="H706" s="9" t="s">
        <v>73</v>
      </c>
      <c r="I706" s="9">
        <v>1</v>
      </c>
      <c r="J706" s="9">
        <v>176</v>
      </c>
      <c r="K706" s="9">
        <v>329.2</v>
      </c>
      <c r="L706" s="9">
        <v>153.19999999999999</v>
      </c>
      <c r="M706" s="10">
        <v>126</v>
      </c>
      <c r="N706" s="9">
        <v>1.22</v>
      </c>
      <c r="O706" s="9">
        <v>4.43</v>
      </c>
      <c r="P706" s="9"/>
      <c r="Q706" s="9"/>
      <c r="R706" s="9"/>
      <c r="S706" s="9"/>
      <c r="T706" s="9"/>
      <c r="U706" s="9"/>
      <c r="V706" s="9">
        <v>176</v>
      </c>
      <c r="W706" s="9">
        <v>193</v>
      </c>
      <c r="X706" s="9">
        <v>18</v>
      </c>
      <c r="Y706" s="9">
        <v>17</v>
      </c>
      <c r="Z706" s="9">
        <v>0.94</v>
      </c>
      <c r="AA706" s="9">
        <v>3.16</v>
      </c>
      <c r="AB706" s="9">
        <v>193</v>
      </c>
      <c r="AC706" s="9">
        <v>329.2</v>
      </c>
      <c r="AD706" s="9">
        <v>108</v>
      </c>
      <c r="AE706" s="9">
        <v>136.19999999999999</v>
      </c>
      <c r="AF706" s="9">
        <v>1.26</v>
      </c>
      <c r="AG706" s="9">
        <v>4.59</v>
      </c>
      <c r="AH706" s="9">
        <v>6.71</v>
      </c>
      <c r="AI706" s="9">
        <v>1027.4100000000001</v>
      </c>
      <c r="AJ706" s="9">
        <v>678.97</v>
      </c>
      <c r="AK706" s="9">
        <v>43.58</v>
      </c>
      <c r="AL706" s="9">
        <v>22244.22</v>
      </c>
      <c r="AM706" s="9">
        <v>626.76</v>
      </c>
      <c r="AN706" s="9">
        <f>Tabla1[[#This Row],[Costo Compra]]+Tabla1[[#This Row],[Otros Compra]]</f>
        <v>22870.98</v>
      </c>
      <c r="AO706" s="9" t="s">
        <v>282</v>
      </c>
      <c r="AP706" s="9" t="s">
        <v>224</v>
      </c>
      <c r="AQ706" s="9" t="s">
        <v>147</v>
      </c>
      <c r="AR706" s="9" t="s">
        <v>148</v>
      </c>
      <c r="AS706" s="9">
        <v>5936.09</v>
      </c>
      <c r="AT706" s="9">
        <v>0</v>
      </c>
      <c r="AU706" s="9" t="s">
        <v>77</v>
      </c>
      <c r="AV706" s="9">
        <v>2020</v>
      </c>
      <c r="AW706" s="12">
        <v>44018</v>
      </c>
      <c r="AX706" s="12">
        <v>44126</v>
      </c>
      <c r="AY706" s="9">
        <v>0</v>
      </c>
      <c r="AZ706" s="9">
        <v>0</v>
      </c>
      <c r="BA706" s="9">
        <v>-28807.07</v>
      </c>
      <c r="BB706" s="9">
        <v>-188.04</v>
      </c>
      <c r="BC706" s="9">
        <v>3643</v>
      </c>
      <c r="BD706" s="9"/>
      <c r="BE706" s="9" t="s">
        <v>250</v>
      </c>
      <c r="BF706" s="9" t="s">
        <v>250</v>
      </c>
      <c r="BG706" s="9"/>
      <c r="BH706" s="9" t="s">
        <v>99</v>
      </c>
      <c r="BI706" s="9"/>
      <c r="BJ706" s="9">
        <v>0</v>
      </c>
      <c r="BK706" s="9">
        <v>0</v>
      </c>
      <c r="BL706" s="9">
        <v>0</v>
      </c>
      <c r="BM706" s="9">
        <v>0</v>
      </c>
      <c r="BN706" s="9">
        <v>0</v>
      </c>
      <c r="BO706" s="9">
        <v>0</v>
      </c>
      <c r="BP706" s="9"/>
      <c r="BQ706" s="9" t="s">
        <v>80</v>
      </c>
      <c r="BR706" s="9" t="s">
        <v>81</v>
      </c>
      <c r="BS706" s="13"/>
    </row>
    <row r="707" spans="1:71" x14ac:dyDescent="0.25">
      <c r="A707" s="9" t="s">
        <v>70</v>
      </c>
      <c r="B707" s="10">
        <v>999054000033489</v>
      </c>
      <c r="C707" s="11" t="s">
        <v>97</v>
      </c>
      <c r="D707" s="9" t="s">
        <v>91</v>
      </c>
      <c r="E707" s="9" t="s">
        <v>241</v>
      </c>
      <c r="F707" s="9" t="s">
        <v>71</v>
      </c>
      <c r="G707" s="9" t="s">
        <v>119</v>
      </c>
      <c r="H707" s="9" t="s">
        <v>73</v>
      </c>
      <c r="I707" s="9">
        <v>1</v>
      </c>
      <c r="J707" s="9">
        <v>210</v>
      </c>
      <c r="K707" s="9">
        <v>338.2</v>
      </c>
      <c r="L707" s="9">
        <v>128.19999999999999</v>
      </c>
      <c r="M707" s="10">
        <v>106</v>
      </c>
      <c r="N707" s="9">
        <v>1.21</v>
      </c>
      <c r="O707" s="9">
        <v>4.92</v>
      </c>
      <c r="P707" s="9"/>
      <c r="Q707" s="9"/>
      <c r="R707" s="9"/>
      <c r="S707" s="9"/>
      <c r="T707" s="9"/>
      <c r="U707" s="9"/>
      <c r="V707" s="9">
        <v>210</v>
      </c>
      <c r="W707" s="9">
        <v>235.5</v>
      </c>
      <c r="X707" s="9">
        <v>20</v>
      </c>
      <c r="Y707" s="9">
        <v>25.5</v>
      </c>
      <c r="Z707" s="9">
        <v>1.28</v>
      </c>
      <c r="AA707" s="9">
        <v>3.25</v>
      </c>
      <c r="AB707" s="9">
        <v>235.5</v>
      </c>
      <c r="AC707" s="9">
        <v>338.2</v>
      </c>
      <c r="AD707" s="9">
        <v>86</v>
      </c>
      <c r="AE707" s="9">
        <v>102.7</v>
      </c>
      <c r="AF707" s="9">
        <v>1.19</v>
      </c>
      <c r="AG707" s="9">
        <v>5.33</v>
      </c>
      <c r="AH707" s="9">
        <v>8.66</v>
      </c>
      <c r="AI707" s="9">
        <v>1110.58</v>
      </c>
      <c r="AJ707" s="9">
        <v>630.69000000000005</v>
      </c>
      <c r="AK707" s="9">
        <v>55.15</v>
      </c>
      <c r="AL707" s="9">
        <v>28178.02</v>
      </c>
      <c r="AM707" s="9">
        <v>520.46</v>
      </c>
      <c r="AN707" s="9">
        <f>Tabla1[[#This Row],[Costo Compra]]+Tabla1[[#This Row],[Otros Compra]]</f>
        <v>28698.48</v>
      </c>
      <c r="AO707" s="9" t="s">
        <v>285</v>
      </c>
      <c r="AP707" s="9" t="s">
        <v>141</v>
      </c>
      <c r="AQ707" s="9" t="s">
        <v>75</v>
      </c>
      <c r="AR707" s="9" t="s">
        <v>76</v>
      </c>
      <c r="AS707" s="9">
        <v>5642.31</v>
      </c>
      <c r="AT707" s="9">
        <v>0</v>
      </c>
      <c r="AU707" s="9" t="s">
        <v>77</v>
      </c>
      <c r="AV707" s="9">
        <v>2020</v>
      </c>
      <c r="AW707" s="12">
        <v>44040</v>
      </c>
      <c r="AX707" s="12">
        <v>44126</v>
      </c>
      <c r="AY707" s="9">
        <v>0</v>
      </c>
      <c r="AZ707" s="9">
        <v>0</v>
      </c>
      <c r="BA707" s="9">
        <v>-34340.79</v>
      </c>
      <c r="BB707" s="9">
        <v>-267.87</v>
      </c>
      <c r="BC707" s="9">
        <v>3643</v>
      </c>
      <c r="BD707" s="9"/>
      <c r="BE707" s="9" t="s">
        <v>250</v>
      </c>
      <c r="BF707" s="9" t="s">
        <v>250</v>
      </c>
      <c r="BG707" s="9"/>
      <c r="BH707" s="9" t="s">
        <v>99</v>
      </c>
      <c r="BI707" s="9"/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/>
      <c r="BQ707" s="9" t="s">
        <v>80</v>
      </c>
      <c r="BR707" s="9" t="s">
        <v>81</v>
      </c>
      <c r="BS707" s="13"/>
    </row>
    <row r="708" spans="1:71" x14ac:dyDescent="0.25">
      <c r="A708" s="9" t="s">
        <v>70</v>
      </c>
      <c r="B708" s="10">
        <v>999054000033670</v>
      </c>
      <c r="C708" s="11" t="s">
        <v>97</v>
      </c>
      <c r="D708" s="9" t="s">
        <v>85</v>
      </c>
      <c r="E708" s="9" t="s">
        <v>225</v>
      </c>
      <c r="F708" s="9" t="s">
        <v>71</v>
      </c>
      <c r="G708" s="9" t="s">
        <v>119</v>
      </c>
      <c r="H708" s="9" t="s">
        <v>73</v>
      </c>
      <c r="I708" s="9">
        <v>1</v>
      </c>
      <c r="J708" s="9">
        <v>140</v>
      </c>
      <c r="K708" s="9">
        <v>326.2</v>
      </c>
      <c r="L708" s="9">
        <v>186.2</v>
      </c>
      <c r="M708" s="10">
        <v>140</v>
      </c>
      <c r="N708" s="9">
        <v>1.33</v>
      </c>
      <c r="O708" s="9">
        <v>4.28</v>
      </c>
      <c r="P708" s="9"/>
      <c r="Q708" s="9"/>
      <c r="R708" s="9"/>
      <c r="S708" s="9"/>
      <c r="T708" s="9"/>
      <c r="U708" s="9"/>
      <c r="V708" s="9">
        <v>140</v>
      </c>
      <c r="W708" s="9">
        <v>183.5</v>
      </c>
      <c r="X708" s="9">
        <v>27</v>
      </c>
      <c r="Y708" s="9">
        <v>43.5</v>
      </c>
      <c r="Z708" s="9">
        <v>1.61</v>
      </c>
      <c r="AA708" s="9">
        <v>1.96</v>
      </c>
      <c r="AB708" s="9">
        <v>183.5</v>
      </c>
      <c r="AC708" s="9">
        <v>326.2</v>
      </c>
      <c r="AD708" s="9">
        <v>113</v>
      </c>
      <c r="AE708" s="9">
        <v>142.69999999999999</v>
      </c>
      <c r="AF708" s="9">
        <v>1.26</v>
      </c>
      <c r="AG708" s="9">
        <v>4.9800000000000004</v>
      </c>
      <c r="AH708" s="9">
        <v>7.61</v>
      </c>
      <c r="AI708" s="9">
        <v>1417.36</v>
      </c>
      <c r="AJ708" s="9">
        <v>796.5</v>
      </c>
      <c r="AK708" s="9">
        <v>51.48</v>
      </c>
      <c r="AL708" s="9">
        <v>19102.86</v>
      </c>
      <c r="AM708" s="9">
        <v>522.62</v>
      </c>
      <c r="AN708" s="9">
        <f>Tabla1[[#This Row],[Costo Compra]]+Tabla1[[#This Row],[Otros Compra]]</f>
        <v>19625.48</v>
      </c>
      <c r="AO708" s="9" t="s">
        <v>282</v>
      </c>
      <c r="AP708" s="9" t="s">
        <v>226</v>
      </c>
      <c r="AQ708" s="9" t="s">
        <v>218</v>
      </c>
      <c r="AR708" s="9" t="s">
        <v>148</v>
      </c>
      <c r="AS708" s="9">
        <v>7345.68</v>
      </c>
      <c r="AT708" s="9">
        <v>0</v>
      </c>
      <c r="AU708" s="9" t="s">
        <v>77</v>
      </c>
      <c r="AV708" s="9">
        <v>2020</v>
      </c>
      <c r="AW708" s="12">
        <v>44013</v>
      </c>
      <c r="AX708" s="12">
        <v>44126</v>
      </c>
      <c r="AY708" s="9">
        <v>0</v>
      </c>
      <c r="AZ708" s="9">
        <v>0</v>
      </c>
      <c r="BA708" s="9">
        <v>-26971.16</v>
      </c>
      <c r="BB708" s="9">
        <v>-144.85</v>
      </c>
      <c r="BC708" s="9">
        <v>3643</v>
      </c>
      <c r="BD708" s="9"/>
      <c r="BE708" s="9" t="s">
        <v>250</v>
      </c>
      <c r="BF708" s="9" t="s">
        <v>250</v>
      </c>
      <c r="BG708" s="9"/>
      <c r="BH708" s="9" t="s">
        <v>99</v>
      </c>
      <c r="BI708" s="9"/>
      <c r="BJ708" s="9">
        <v>0</v>
      </c>
      <c r="BK708" s="9">
        <v>0</v>
      </c>
      <c r="BL708" s="9">
        <v>0</v>
      </c>
      <c r="BM708" s="9">
        <v>0</v>
      </c>
      <c r="BN708" s="9">
        <v>0</v>
      </c>
      <c r="BO708" s="9">
        <v>0</v>
      </c>
      <c r="BP708" s="9"/>
      <c r="BQ708" s="9" t="s">
        <v>80</v>
      </c>
      <c r="BR708" s="9" t="s">
        <v>81</v>
      </c>
      <c r="BS708" s="13"/>
    </row>
    <row r="709" spans="1:71" x14ac:dyDescent="0.25">
      <c r="A709" s="9" t="s">
        <v>70</v>
      </c>
      <c r="B709" s="10">
        <v>999054000033744</v>
      </c>
      <c r="C709" s="11" t="s">
        <v>97</v>
      </c>
      <c r="D709" s="9" t="s">
        <v>87</v>
      </c>
      <c r="E709" s="9" t="s">
        <v>235</v>
      </c>
      <c r="F709" s="9" t="s">
        <v>71</v>
      </c>
      <c r="G709" s="9" t="s">
        <v>119</v>
      </c>
      <c r="H709" s="9" t="s">
        <v>73</v>
      </c>
      <c r="I709" s="9">
        <v>1</v>
      </c>
      <c r="J709" s="9">
        <v>192.5</v>
      </c>
      <c r="K709" s="9">
        <v>334.2</v>
      </c>
      <c r="L709" s="9">
        <v>141.69999999999999</v>
      </c>
      <c r="M709" s="10">
        <v>147</v>
      </c>
      <c r="N709" s="9">
        <v>0.96</v>
      </c>
      <c r="O709" s="9">
        <v>6.06</v>
      </c>
      <c r="P709" s="9"/>
      <c r="Q709" s="9"/>
      <c r="R709" s="9"/>
      <c r="S709" s="9"/>
      <c r="T709" s="9"/>
      <c r="U709" s="9"/>
      <c r="V709" s="9">
        <v>192.5</v>
      </c>
      <c r="W709" s="9">
        <v>219</v>
      </c>
      <c r="X709" s="9">
        <v>21</v>
      </c>
      <c r="Y709" s="9">
        <v>26.5</v>
      </c>
      <c r="Z709" s="9">
        <v>1.26</v>
      </c>
      <c r="AA709" s="9">
        <v>2.2400000000000002</v>
      </c>
      <c r="AB709" s="9">
        <v>219</v>
      </c>
      <c r="AC709" s="9">
        <v>334.2</v>
      </c>
      <c r="AD709" s="9">
        <v>126</v>
      </c>
      <c r="AE709" s="9">
        <v>115.2</v>
      </c>
      <c r="AF709" s="9">
        <v>0.91</v>
      </c>
      <c r="AG709" s="9">
        <v>6.93</v>
      </c>
      <c r="AH709" s="9">
        <v>10.63</v>
      </c>
      <c r="AI709" s="9">
        <v>1505.86</v>
      </c>
      <c r="AJ709" s="9">
        <v>858.19</v>
      </c>
      <c r="AK709" s="9">
        <v>69.09</v>
      </c>
      <c r="AL709" s="9">
        <v>22405.47</v>
      </c>
      <c r="AM709" s="9">
        <v>585.11</v>
      </c>
      <c r="AN709" s="9">
        <f>Tabla1[[#This Row],[Costo Compra]]+Tabla1[[#This Row],[Otros Compra]]</f>
        <v>22990.58</v>
      </c>
      <c r="AO709" s="9" t="s">
        <v>282</v>
      </c>
      <c r="AP709" s="9" t="s">
        <v>236</v>
      </c>
      <c r="AQ709" s="9" t="s">
        <v>160</v>
      </c>
      <c r="AR709" s="9" t="s">
        <v>148</v>
      </c>
      <c r="AS709" s="9">
        <v>7932.84</v>
      </c>
      <c r="AT709" s="9">
        <v>0</v>
      </c>
      <c r="AU709" s="9" t="s">
        <v>77</v>
      </c>
      <c r="AV709" s="9">
        <v>2020</v>
      </c>
      <c r="AW709" s="12">
        <v>44000</v>
      </c>
      <c r="AX709" s="12">
        <v>44126</v>
      </c>
      <c r="AY709" s="9">
        <v>0</v>
      </c>
      <c r="AZ709" s="9">
        <v>0</v>
      </c>
      <c r="BA709" s="9">
        <v>-30923.42</v>
      </c>
      <c r="BB709" s="9">
        <v>-218.23</v>
      </c>
      <c r="BC709" s="9">
        <v>3643</v>
      </c>
      <c r="BD709" s="9"/>
      <c r="BE709" s="9" t="s">
        <v>250</v>
      </c>
      <c r="BF709" s="9" t="s">
        <v>250</v>
      </c>
      <c r="BG709" s="9"/>
      <c r="BH709" s="9" t="s">
        <v>99</v>
      </c>
      <c r="BI709" s="9"/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/>
      <c r="BQ709" s="9" t="s">
        <v>80</v>
      </c>
      <c r="BR709" s="9" t="s">
        <v>81</v>
      </c>
      <c r="BS709" s="13"/>
    </row>
    <row r="710" spans="1:71" x14ac:dyDescent="0.25">
      <c r="A710" s="9" t="s">
        <v>70</v>
      </c>
      <c r="B710" s="10">
        <v>999054000033789</v>
      </c>
      <c r="C710" s="11" t="s">
        <v>97</v>
      </c>
      <c r="D710" s="9" t="s">
        <v>85</v>
      </c>
      <c r="E710" s="9" t="s">
        <v>225</v>
      </c>
      <c r="F710" s="9" t="s">
        <v>71</v>
      </c>
      <c r="G710" s="9" t="s">
        <v>119</v>
      </c>
      <c r="H710" s="9" t="s">
        <v>73</v>
      </c>
      <c r="I710" s="9">
        <v>1</v>
      </c>
      <c r="J710" s="9">
        <v>156.5</v>
      </c>
      <c r="K710" s="9">
        <v>326.2</v>
      </c>
      <c r="L710" s="9">
        <v>169.7</v>
      </c>
      <c r="M710" s="10">
        <v>140</v>
      </c>
      <c r="N710" s="9">
        <v>1.21</v>
      </c>
      <c r="O710" s="9">
        <v>4.6900000000000004</v>
      </c>
      <c r="P710" s="9"/>
      <c r="Q710" s="9"/>
      <c r="R710" s="9"/>
      <c r="S710" s="9"/>
      <c r="T710" s="9"/>
      <c r="U710" s="9"/>
      <c r="V710" s="9">
        <v>156.5</v>
      </c>
      <c r="W710" s="9">
        <v>182.5</v>
      </c>
      <c r="X710" s="9">
        <v>27</v>
      </c>
      <c r="Y710" s="9">
        <v>26</v>
      </c>
      <c r="Z710" s="9">
        <v>0.96</v>
      </c>
      <c r="AA710" s="9">
        <v>3.28</v>
      </c>
      <c r="AB710" s="9">
        <v>182.5</v>
      </c>
      <c r="AC710" s="9">
        <v>326.2</v>
      </c>
      <c r="AD710" s="9">
        <v>113</v>
      </c>
      <c r="AE710" s="9">
        <v>143.69999999999999</v>
      </c>
      <c r="AF710" s="9">
        <v>1.27</v>
      </c>
      <c r="AG710" s="9">
        <v>4.95</v>
      </c>
      <c r="AH710" s="9">
        <v>8.35</v>
      </c>
      <c r="AI710" s="9">
        <v>1417.36</v>
      </c>
      <c r="AJ710" s="9">
        <v>796.5</v>
      </c>
      <c r="AK710" s="9">
        <v>51.12</v>
      </c>
      <c r="AL710" s="9">
        <v>18998.759999999998</v>
      </c>
      <c r="AM710" s="9">
        <v>522.62</v>
      </c>
      <c r="AN710" s="9">
        <f>Tabla1[[#This Row],[Costo Compra]]+Tabla1[[#This Row],[Otros Compra]]</f>
        <v>19521.379999999997</v>
      </c>
      <c r="AO710" s="9" t="s">
        <v>282</v>
      </c>
      <c r="AP710" s="9" t="s">
        <v>226</v>
      </c>
      <c r="AQ710" s="9" t="s">
        <v>218</v>
      </c>
      <c r="AR710" s="9" t="s">
        <v>148</v>
      </c>
      <c r="AS710" s="9">
        <v>7345.68</v>
      </c>
      <c r="AT710" s="9">
        <v>0</v>
      </c>
      <c r="AU710" s="9" t="s">
        <v>77</v>
      </c>
      <c r="AV710" s="9">
        <v>2020</v>
      </c>
      <c r="AW710" s="12">
        <v>44013</v>
      </c>
      <c r="AX710" s="12">
        <v>44126</v>
      </c>
      <c r="AY710" s="9">
        <v>0</v>
      </c>
      <c r="AZ710" s="9">
        <v>0</v>
      </c>
      <c r="BA710" s="9">
        <v>-26867.06</v>
      </c>
      <c r="BB710" s="9">
        <v>-158.32</v>
      </c>
      <c r="BC710" s="9">
        <v>3643</v>
      </c>
      <c r="BD710" s="9"/>
      <c r="BE710" s="9" t="s">
        <v>250</v>
      </c>
      <c r="BF710" s="9" t="s">
        <v>250</v>
      </c>
      <c r="BG710" s="9"/>
      <c r="BH710" s="9" t="s">
        <v>99</v>
      </c>
      <c r="BI710" s="9"/>
      <c r="BJ710" s="9">
        <v>0</v>
      </c>
      <c r="BK710" s="9">
        <v>0</v>
      </c>
      <c r="BL710" s="9">
        <v>0</v>
      </c>
      <c r="BM710" s="9">
        <v>0</v>
      </c>
      <c r="BN710" s="9">
        <v>0</v>
      </c>
      <c r="BO710" s="9">
        <v>0</v>
      </c>
      <c r="BP710" s="9"/>
      <c r="BQ710" s="9" t="s">
        <v>80</v>
      </c>
      <c r="BR710" s="9" t="s">
        <v>81</v>
      </c>
      <c r="BS710" s="13"/>
    </row>
    <row r="711" spans="1:71" x14ac:dyDescent="0.25">
      <c r="A711" s="9" t="s">
        <v>70</v>
      </c>
      <c r="B711" s="10">
        <v>999054000033794</v>
      </c>
      <c r="C711" s="11" t="s">
        <v>97</v>
      </c>
      <c r="D711" s="9" t="s">
        <v>91</v>
      </c>
      <c r="E711" s="9" t="s">
        <v>208</v>
      </c>
      <c r="F711" s="9" t="s">
        <v>71</v>
      </c>
      <c r="G711" s="9" t="s">
        <v>119</v>
      </c>
      <c r="H711" s="9" t="s">
        <v>73</v>
      </c>
      <c r="I711" s="9">
        <v>1</v>
      </c>
      <c r="J711" s="9">
        <v>173</v>
      </c>
      <c r="K711" s="9">
        <v>325.2</v>
      </c>
      <c r="L711" s="9">
        <v>152.19999999999999</v>
      </c>
      <c r="M711" s="10">
        <v>181</v>
      </c>
      <c r="N711" s="9">
        <v>0.84</v>
      </c>
      <c r="O711" s="9">
        <v>6.52</v>
      </c>
      <c r="P711" s="9"/>
      <c r="Q711" s="9"/>
      <c r="R711" s="9"/>
      <c r="S711" s="9"/>
      <c r="T711" s="9"/>
      <c r="U711" s="9"/>
      <c r="V711" s="9">
        <v>173</v>
      </c>
      <c r="W711" s="9">
        <v>252.5</v>
      </c>
      <c r="X711" s="9">
        <v>87</v>
      </c>
      <c r="Y711" s="9">
        <v>79.5</v>
      </c>
      <c r="Z711" s="9">
        <v>0.91</v>
      </c>
      <c r="AA711" s="9">
        <v>4.8600000000000003</v>
      </c>
      <c r="AB711" s="9">
        <v>252.5</v>
      </c>
      <c r="AC711" s="9">
        <v>325.2</v>
      </c>
      <c r="AD711" s="9">
        <v>94</v>
      </c>
      <c r="AE711" s="9">
        <v>72.7</v>
      </c>
      <c r="AF711" s="9">
        <v>0.77</v>
      </c>
      <c r="AG711" s="9">
        <v>8.33</v>
      </c>
      <c r="AH711" s="9">
        <v>10.23</v>
      </c>
      <c r="AI711" s="9">
        <v>1557.5</v>
      </c>
      <c r="AJ711" s="9">
        <v>991.63</v>
      </c>
      <c r="AK711" s="9">
        <v>120.97</v>
      </c>
      <c r="AL711" s="9">
        <v>26907.31</v>
      </c>
      <c r="AM711" s="9">
        <v>1352.83</v>
      </c>
      <c r="AN711" s="9">
        <f>Tabla1[[#This Row],[Costo Compra]]+Tabla1[[#This Row],[Otros Compra]]</f>
        <v>28260.14</v>
      </c>
      <c r="AO711" s="9" t="s">
        <v>284</v>
      </c>
      <c r="AP711" s="9" t="s">
        <v>138</v>
      </c>
      <c r="AQ711" s="9" t="s">
        <v>94</v>
      </c>
      <c r="AR711" s="9" t="s">
        <v>95</v>
      </c>
      <c r="AS711" s="9">
        <v>8739.1299999999992</v>
      </c>
      <c r="AT711" s="9">
        <v>0</v>
      </c>
      <c r="AU711" s="9" t="s">
        <v>77</v>
      </c>
      <c r="AV711" s="9">
        <v>2020</v>
      </c>
      <c r="AW711" s="12">
        <v>44032</v>
      </c>
      <c r="AX711" s="12">
        <v>44126</v>
      </c>
      <c r="AY711" s="9">
        <v>0</v>
      </c>
      <c r="AZ711" s="9">
        <v>0</v>
      </c>
      <c r="BA711" s="9">
        <v>-36999.269999999997</v>
      </c>
      <c r="BB711" s="9">
        <v>-243.1</v>
      </c>
      <c r="BC711" s="9">
        <v>3643</v>
      </c>
      <c r="BD711" s="9"/>
      <c r="BE711" s="9" t="s">
        <v>250</v>
      </c>
      <c r="BF711" s="9" t="s">
        <v>250</v>
      </c>
      <c r="BG711" s="9"/>
      <c r="BH711" s="9" t="s">
        <v>99</v>
      </c>
      <c r="BI711" s="9"/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/>
      <c r="BQ711" s="9" t="s">
        <v>80</v>
      </c>
      <c r="BR711" s="9" t="s">
        <v>81</v>
      </c>
      <c r="BS711" s="13"/>
    </row>
    <row r="712" spans="1:71" x14ac:dyDescent="0.25">
      <c r="A712" s="9" t="s">
        <v>70</v>
      </c>
      <c r="B712" s="10">
        <v>999054000033798</v>
      </c>
      <c r="C712" s="11" t="s">
        <v>86</v>
      </c>
      <c r="D712" s="9" t="s">
        <v>87</v>
      </c>
      <c r="E712" s="9" t="s">
        <v>181</v>
      </c>
      <c r="F712" s="9" t="s">
        <v>71</v>
      </c>
      <c r="G712" s="9" t="s">
        <v>119</v>
      </c>
      <c r="H712" s="9" t="s">
        <v>73</v>
      </c>
      <c r="I712" s="9">
        <v>1</v>
      </c>
      <c r="J712" s="9">
        <v>187</v>
      </c>
      <c r="K712" s="9">
        <v>409.2</v>
      </c>
      <c r="L712" s="9">
        <v>222.2</v>
      </c>
      <c r="M712" s="10">
        <v>204</v>
      </c>
      <c r="N712" s="9">
        <v>1.0900000000000001</v>
      </c>
      <c r="O712" s="9">
        <v>4.3499999999999996</v>
      </c>
      <c r="P712" s="9">
        <v>202</v>
      </c>
      <c r="Q712" s="9">
        <v>245.5</v>
      </c>
      <c r="R712" s="9">
        <v>75</v>
      </c>
      <c r="S712" s="9">
        <v>43.5</v>
      </c>
      <c r="T712" s="9">
        <v>0.57999999999999996</v>
      </c>
      <c r="U712" s="9">
        <v>5.04</v>
      </c>
      <c r="V712" s="9">
        <v>187</v>
      </c>
      <c r="W712" s="9">
        <v>202</v>
      </c>
      <c r="X712" s="9">
        <v>22</v>
      </c>
      <c r="Y712" s="9">
        <v>15</v>
      </c>
      <c r="Z712" s="9">
        <v>0.68</v>
      </c>
      <c r="AA712" s="9">
        <v>3.84</v>
      </c>
      <c r="AB712" s="9"/>
      <c r="AC712" s="9"/>
      <c r="AD712" s="9"/>
      <c r="AE712" s="9"/>
      <c r="AF712" s="9"/>
      <c r="AG712" s="9"/>
      <c r="AH712" s="9">
        <v>6.98</v>
      </c>
      <c r="AI712" s="9">
        <v>1550.3</v>
      </c>
      <c r="AJ712" s="9">
        <v>966.79</v>
      </c>
      <c r="AK712" s="9">
        <v>51.48</v>
      </c>
      <c r="AL712" s="9">
        <v>25974.27</v>
      </c>
      <c r="AM712" s="9">
        <v>177.66</v>
      </c>
      <c r="AN712" s="9">
        <f>Tabla1[[#This Row],[Costo Compra]]+Tabla1[[#This Row],[Otros Compra]]</f>
        <v>26151.93</v>
      </c>
      <c r="AO712" s="9" t="s">
        <v>284</v>
      </c>
      <c r="AP712" s="9" t="s">
        <v>170</v>
      </c>
      <c r="AQ712" s="9" t="s">
        <v>116</v>
      </c>
      <c r="AR712" s="9" t="s">
        <v>76</v>
      </c>
      <c r="AS712" s="9">
        <v>8426.92</v>
      </c>
      <c r="AT712" s="9">
        <v>0</v>
      </c>
      <c r="AU712" s="9" t="s">
        <v>77</v>
      </c>
      <c r="AV712" s="9">
        <v>2020</v>
      </c>
      <c r="AW712" s="12">
        <v>44019</v>
      </c>
      <c r="AX712" s="12">
        <v>44126</v>
      </c>
      <c r="AY712" s="9">
        <v>0</v>
      </c>
      <c r="AZ712" s="9">
        <v>0</v>
      </c>
      <c r="BA712" s="9">
        <v>-34578.85</v>
      </c>
      <c r="BB712" s="9">
        <v>-155.62</v>
      </c>
      <c r="BC712" s="9">
        <v>3643</v>
      </c>
      <c r="BD712" s="9"/>
      <c r="BE712" s="9" t="s">
        <v>250</v>
      </c>
      <c r="BF712" s="9" t="s">
        <v>250</v>
      </c>
      <c r="BG712" s="9"/>
      <c r="BH712" s="9" t="s">
        <v>79</v>
      </c>
      <c r="BI712" s="9"/>
      <c r="BJ712" s="9">
        <v>0</v>
      </c>
      <c r="BK712" s="9">
        <v>0</v>
      </c>
      <c r="BL712" s="9">
        <v>0</v>
      </c>
      <c r="BM712" s="9">
        <v>0</v>
      </c>
      <c r="BN712" s="9">
        <v>0</v>
      </c>
      <c r="BO712" s="9">
        <v>0</v>
      </c>
      <c r="BP712" s="9"/>
      <c r="BQ712" s="9" t="s">
        <v>80</v>
      </c>
      <c r="BR712" s="9" t="s">
        <v>81</v>
      </c>
      <c r="BS712" s="13"/>
    </row>
    <row r="713" spans="1:71" x14ac:dyDescent="0.25">
      <c r="A713" s="9" t="s">
        <v>70</v>
      </c>
      <c r="B713" s="10">
        <v>999054000033799</v>
      </c>
      <c r="C713" s="11" t="s">
        <v>86</v>
      </c>
      <c r="D713" s="9"/>
      <c r="E713" s="9" t="s">
        <v>182</v>
      </c>
      <c r="F713" s="9" t="s">
        <v>71</v>
      </c>
      <c r="G713" s="9" t="s">
        <v>70</v>
      </c>
      <c r="H713" s="9" t="s">
        <v>73</v>
      </c>
      <c r="I713" s="9">
        <v>1</v>
      </c>
      <c r="J713" s="9">
        <v>220.5</v>
      </c>
      <c r="K713" s="9">
        <v>407.2</v>
      </c>
      <c r="L713" s="9">
        <v>186.7</v>
      </c>
      <c r="M713" s="10">
        <v>197</v>
      </c>
      <c r="N713" s="9">
        <v>0.95</v>
      </c>
      <c r="O713" s="9">
        <v>6.02</v>
      </c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>
        <v>220.5</v>
      </c>
      <c r="AC713" s="9">
        <v>407.2</v>
      </c>
      <c r="AD713" s="9">
        <v>197</v>
      </c>
      <c r="AE713" s="9">
        <v>186.7</v>
      </c>
      <c r="AF713" s="9">
        <v>0.95</v>
      </c>
      <c r="AG713" s="9">
        <v>6.02</v>
      </c>
      <c r="AH713" s="9">
        <v>8.6300000000000008</v>
      </c>
      <c r="AI713" s="9">
        <v>1612.15</v>
      </c>
      <c r="AJ713" s="9">
        <v>1123.54</v>
      </c>
      <c r="AK713" s="9">
        <v>52.6</v>
      </c>
      <c r="AL713" s="9">
        <v>21583.53</v>
      </c>
      <c r="AM713" s="9">
        <v>621.75</v>
      </c>
      <c r="AN713" s="9">
        <f>Tabla1[[#This Row],[Costo Compra]]+Tabla1[[#This Row],[Otros Compra]]</f>
        <v>22205.279999999999</v>
      </c>
      <c r="AO713" s="9" t="s">
        <v>240</v>
      </c>
      <c r="AP713" s="9" t="s">
        <v>162</v>
      </c>
      <c r="AQ713" s="9" t="s">
        <v>163</v>
      </c>
      <c r="AR713" s="9" t="s">
        <v>148</v>
      </c>
      <c r="AS713" s="9">
        <v>9819.85</v>
      </c>
      <c r="AT713" s="9">
        <v>0</v>
      </c>
      <c r="AU713" s="9" t="s">
        <v>77</v>
      </c>
      <c r="AV713" s="9">
        <v>2020</v>
      </c>
      <c r="AW713" s="12">
        <v>43929</v>
      </c>
      <c r="AX713" s="12">
        <v>44126</v>
      </c>
      <c r="AY713" s="9">
        <v>0</v>
      </c>
      <c r="AZ713" s="9">
        <v>0</v>
      </c>
      <c r="BA713" s="9">
        <v>-32025.13</v>
      </c>
      <c r="BB713" s="9">
        <v>-171.53</v>
      </c>
      <c r="BC713" s="9">
        <v>3644</v>
      </c>
      <c r="BD713" s="9"/>
      <c r="BE713" s="9" t="s">
        <v>250</v>
      </c>
      <c r="BF713" s="9" t="s">
        <v>250</v>
      </c>
      <c r="BG713" s="9"/>
      <c r="BH713" s="9" t="s">
        <v>79</v>
      </c>
      <c r="BI713" s="9"/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/>
      <c r="BQ713" s="9" t="s">
        <v>80</v>
      </c>
      <c r="BR713" s="9" t="s">
        <v>81</v>
      </c>
      <c r="BS713" s="13"/>
    </row>
    <row r="714" spans="1:71" x14ac:dyDescent="0.25">
      <c r="A714" s="9" t="s">
        <v>70</v>
      </c>
      <c r="B714" s="10">
        <v>999054000033859</v>
      </c>
      <c r="C714" s="11" t="s">
        <v>97</v>
      </c>
      <c r="D714" s="9" t="s">
        <v>87</v>
      </c>
      <c r="E714" s="9" t="s">
        <v>195</v>
      </c>
      <c r="F714" s="9" t="s">
        <v>71</v>
      </c>
      <c r="G714" s="9" t="s">
        <v>119</v>
      </c>
      <c r="H714" s="9" t="s">
        <v>73</v>
      </c>
      <c r="I714" s="9">
        <v>1</v>
      </c>
      <c r="J714" s="9">
        <v>140</v>
      </c>
      <c r="K714" s="9">
        <v>337.2</v>
      </c>
      <c r="L714" s="9">
        <v>197.2</v>
      </c>
      <c r="M714" s="10">
        <v>162</v>
      </c>
      <c r="N714" s="9">
        <v>1.22</v>
      </c>
      <c r="O714" s="9">
        <v>5.0199999999999996</v>
      </c>
      <c r="P714" s="9">
        <v>140</v>
      </c>
      <c r="Q714" s="9">
        <v>222.5</v>
      </c>
      <c r="R714" s="9">
        <v>68</v>
      </c>
      <c r="S714" s="9">
        <v>82.5</v>
      </c>
      <c r="T714" s="9">
        <v>1.21</v>
      </c>
      <c r="U714" s="9">
        <v>4.16</v>
      </c>
      <c r="V714" s="9"/>
      <c r="W714" s="9"/>
      <c r="X714" s="9"/>
      <c r="Y714" s="9"/>
      <c r="Z714" s="9"/>
      <c r="AA714" s="9"/>
      <c r="AB714" s="9">
        <v>222.5</v>
      </c>
      <c r="AC714" s="9">
        <v>337.2</v>
      </c>
      <c r="AD714" s="9">
        <v>94</v>
      </c>
      <c r="AE714" s="9">
        <v>114.7</v>
      </c>
      <c r="AF714" s="9">
        <v>1.22</v>
      </c>
      <c r="AG714" s="9">
        <v>5.64</v>
      </c>
      <c r="AH714" s="9">
        <v>7.93</v>
      </c>
      <c r="AI714" s="9">
        <v>1564.62</v>
      </c>
      <c r="AJ714" s="9">
        <v>989.42</v>
      </c>
      <c r="AK714" s="9">
        <v>79.34</v>
      </c>
      <c r="AL714" s="9">
        <v>22656.75</v>
      </c>
      <c r="AM714" s="9">
        <v>872.14</v>
      </c>
      <c r="AN714" s="9">
        <f>Tabla1[[#This Row],[Costo Compra]]+Tabla1[[#This Row],[Otros Compra]]</f>
        <v>23528.89</v>
      </c>
      <c r="AO714" s="9" t="s">
        <v>240</v>
      </c>
      <c r="AP714" s="9" t="s">
        <v>196</v>
      </c>
      <c r="AQ714" s="9" t="s">
        <v>197</v>
      </c>
      <c r="AR714" s="9" t="s">
        <v>148</v>
      </c>
      <c r="AS714" s="9">
        <v>9099.7800000000007</v>
      </c>
      <c r="AT714" s="9">
        <v>0</v>
      </c>
      <c r="AU714" s="9" t="s">
        <v>77</v>
      </c>
      <c r="AV714" s="9">
        <v>2020</v>
      </c>
      <c r="AW714" s="12">
        <v>44032</v>
      </c>
      <c r="AX714" s="12">
        <v>44126</v>
      </c>
      <c r="AY714" s="9">
        <v>0</v>
      </c>
      <c r="AZ714" s="9">
        <v>0</v>
      </c>
      <c r="BA714" s="9">
        <v>-32628.67</v>
      </c>
      <c r="BB714" s="9">
        <v>-165.46</v>
      </c>
      <c r="BC714" s="9">
        <v>3643</v>
      </c>
      <c r="BD714" s="9"/>
      <c r="BE714" s="9" t="s">
        <v>250</v>
      </c>
      <c r="BF714" s="9" t="s">
        <v>250</v>
      </c>
      <c r="BG714" s="9"/>
      <c r="BH714" s="9" t="s">
        <v>99</v>
      </c>
      <c r="BI714" s="9"/>
      <c r="BJ714" s="9">
        <v>0</v>
      </c>
      <c r="BK714" s="9">
        <v>0</v>
      </c>
      <c r="BL714" s="9">
        <v>0</v>
      </c>
      <c r="BM714" s="9">
        <v>0</v>
      </c>
      <c r="BN714" s="9">
        <v>0</v>
      </c>
      <c r="BO714" s="9">
        <v>0</v>
      </c>
      <c r="BP714" s="9"/>
      <c r="BQ714" s="9" t="s">
        <v>80</v>
      </c>
      <c r="BR714" s="9" t="s">
        <v>81</v>
      </c>
      <c r="BS714" s="13"/>
    </row>
    <row r="715" spans="1:71" x14ac:dyDescent="0.25">
      <c r="A715" s="9" t="s">
        <v>70</v>
      </c>
      <c r="B715" s="10">
        <v>999054000033899</v>
      </c>
      <c r="C715" s="11" t="s">
        <v>97</v>
      </c>
      <c r="D715" s="9" t="s">
        <v>85</v>
      </c>
      <c r="E715" s="9" t="s">
        <v>225</v>
      </c>
      <c r="F715" s="9" t="s">
        <v>71</v>
      </c>
      <c r="G715" s="9" t="s">
        <v>119</v>
      </c>
      <c r="H715" s="9" t="s">
        <v>73</v>
      </c>
      <c r="I715" s="9">
        <v>1</v>
      </c>
      <c r="J715" s="9">
        <v>184.5</v>
      </c>
      <c r="K715" s="9">
        <v>331.2</v>
      </c>
      <c r="L715" s="9">
        <v>146.69999999999999</v>
      </c>
      <c r="M715" s="10">
        <v>140</v>
      </c>
      <c r="N715" s="9">
        <v>1.05</v>
      </c>
      <c r="O715" s="9">
        <v>5.43</v>
      </c>
      <c r="P715" s="9"/>
      <c r="Q715" s="9"/>
      <c r="R715" s="9"/>
      <c r="S715" s="9"/>
      <c r="T715" s="9"/>
      <c r="U715" s="9"/>
      <c r="V715" s="9">
        <v>184.5</v>
      </c>
      <c r="W715" s="9">
        <v>205</v>
      </c>
      <c r="X715" s="9">
        <v>27</v>
      </c>
      <c r="Y715" s="9">
        <v>20.5</v>
      </c>
      <c r="Z715" s="9">
        <v>0.76</v>
      </c>
      <c r="AA715" s="9">
        <v>4.16</v>
      </c>
      <c r="AB715" s="9">
        <v>205</v>
      </c>
      <c r="AC715" s="9">
        <v>331.2</v>
      </c>
      <c r="AD715" s="9">
        <v>113</v>
      </c>
      <c r="AE715" s="9">
        <v>126.2</v>
      </c>
      <c r="AF715" s="9">
        <v>1.1200000000000001</v>
      </c>
      <c r="AG715" s="9">
        <v>5.64</v>
      </c>
      <c r="AH715" s="9">
        <v>9.66</v>
      </c>
      <c r="AI715" s="9">
        <v>1417.36</v>
      </c>
      <c r="AJ715" s="9">
        <v>796.5</v>
      </c>
      <c r="AK715" s="9">
        <v>58.21</v>
      </c>
      <c r="AL715" s="9">
        <v>21341.07</v>
      </c>
      <c r="AM715" s="9">
        <v>522.62</v>
      </c>
      <c r="AN715" s="9">
        <f>Tabla1[[#This Row],[Costo Compra]]+Tabla1[[#This Row],[Otros Compra]]</f>
        <v>21863.69</v>
      </c>
      <c r="AO715" s="9" t="s">
        <v>282</v>
      </c>
      <c r="AP715" s="9" t="s">
        <v>226</v>
      </c>
      <c r="AQ715" s="9" t="s">
        <v>218</v>
      </c>
      <c r="AR715" s="9" t="s">
        <v>148</v>
      </c>
      <c r="AS715" s="9">
        <v>7345.68</v>
      </c>
      <c r="AT715" s="9">
        <v>0</v>
      </c>
      <c r="AU715" s="9" t="s">
        <v>77</v>
      </c>
      <c r="AV715" s="9">
        <v>2020</v>
      </c>
      <c r="AW715" s="12">
        <v>44013</v>
      </c>
      <c r="AX715" s="12">
        <v>44126</v>
      </c>
      <c r="AY715" s="9">
        <v>0</v>
      </c>
      <c r="AZ715" s="9">
        <v>0</v>
      </c>
      <c r="BA715" s="9">
        <v>-29209.37</v>
      </c>
      <c r="BB715" s="9">
        <v>-199.11</v>
      </c>
      <c r="BC715" s="9">
        <v>3643</v>
      </c>
      <c r="BD715" s="9"/>
      <c r="BE715" s="9" t="s">
        <v>250</v>
      </c>
      <c r="BF715" s="9" t="s">
        <v>250</v>
      </c>
      <c r="BG715" s="9"/>
      <c r="BH715" s="9" t="s">
        <v>99</v>
      </c>
      <c r="BI715" s="9"/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P715" s="9"/>
      <c r="BQ715" s="9" t="s">
        <v>80</v>
      </c>
      <c r="BR715" s="9" t="s">
        <v>81</v>
      </c>
      <c r="BS715" s="13"/>
    </row>
    <row r="716" spans="1:71" x14ac:dyDescent="0.25">
      <c r="A716" s="9" t="s">
        <v>70</v>
      </c>
      <c r="B716" s="10">
        <v>999054000033932</v>
      </c>
      <c r="C716" s="11" t="s">
        <v>97</v>
      </c>
      <c r="D716" s="9" t="s">
        <v>87</v>
      </c>
      <c r="E716" s="9" t="s">
        <v>264</v>
      </c>
      <c r="F716" s="9" t="s">
        <v>71</v>
      </c>
      <c r="G716" s="9" t="s">
        <v>119</v>
      </c>
      <c r="H716" s="9" t="s">
        <v>73</v>
      </c>
      <c r="I716" s="9">
        <v>1</v>
      </c>
      <c r="J716" s="9">
        <v>203</v>
      </c>
      <c r="K716" s="9">
        <v>331.2</v>
      </c>
      <c r="L716" s="9">
        <v>128.19999999999999</v>
      </c>
      <c r="M716" s="10">
        <v>106</v>
      </c>
      <c r="N716" s="9">
        <v>1.21</v>
      </c>
      <c r="O716" s="9">
        <v>4.93</v>
      </c>
      <c r="P716" s="9"/>
      <c r="Q716" s="9"/>
      <c r="R716" s="9"/>
      <c r="S716" s="9"/>
      <c r="T716" s="9"/>
      <c r="U716" s="9"/>
      <c r="V716" s="9">
        <v>203</v>
      </c>
      <c r="W716" s="9">
        <v>245</v>
      </c>
      <c r="X716" s="9">
        <v>35</v>
      </c>
      <c r="Y716" s="9">
        <v>42</v>
      </c>
      <c r="Z716" s="9">
        <v>1.2</v>
      </c>
      <c r="AA716" s="9">
        <v>3.46</v>
      </c>
      <c r="AB716" s="9">
        <v>245</v>
      </c>
      <c r="AC716" s="9">
        <v>331.2</v>
      </c>
      <c r="AD716" s="9">
        <v>71</v>
      </c>
      <c r="AE716" s="9">
        <v>86.2</v>
      </c>
      <c r="AF716" s="9">
        <v>1.21</v>
      </c>
      <c r="AG716" s="9">
        <v>5.64</v>
      </c>
      <c r="AH716" s="9">
        <v>7.85</v>
      </c>
      <c r="AI716" s="9">
        <v>1006.52</v>
      </c>
      <c r="AJ716" s="9">
        <v>631.78</v>
      </c>
      <c r="AK716" s="9">
        <v>62.26</v>
      </c>
      <c r="AL716" s="9">
        <v>29618.79</v>
      </c>
      <c r="AM716" s="9">
        <v>0</v>
      </c>
      <c r="AN716" s="9">
        <f>Tabla1[[#This Row],[Costo Compra]]+Tabla1[[#This Row],[Otros Compra]]</f>
        <v>29618.79</v>
      </c>
      <c r="AO716" s="9" t="s">
        <v>284</v>
      </c>
      <c r="AP716" s="9" t="s">
        <v>265</v>
      </c>
      <c r="AQ716" s="9" t="s">
        <v>94</v>
      </c>
      <c r="AR716" s="9" t="s">
        <v>95</v>
      </c>
      <c r="AS716" s="9">
        <v>5367.17</v>
      </c>
      <c r="AT716" s="9">
        <v>0</v>
      </c>
      <c r="AU716" s="9" t="s">
        <v>77</v>
      </c>
      <c r="AV716" s="9">
        <v>2020</v>
      </c>
      <c r="AW716" s="12">
        <v>44055</v>
      </c>
      <c r="AX716" s="12">
        <v>44126</v>
      </c>
      <c r="AY716" s="9">
        <v>0</v>
      </c>
      <c r="AZ716" s="9">
        <v>0</v>
      </c>
      <c r="BA716" s="9">
        <v>-34985.96</v>
      </c>
      <c r="BB716" s="9">
        <v>-272.89999999999998</v>
      </c>
      <c r="BC716" s="9">
        <v>3643</v>
      </c>
      <c r="BD716" s="9"/>
      <c r="BE716" s="9" t="s">
        <v>250</v>
      </c>
      <c r="BF716" s="9" t="s">
        <v>250</v>
      </c>
      <c r="BG716" s="9"/>
      <c r="BH716" s="9" t="s">
        <v>99</v>
      </c>
      <c r="BI716" s="9"/>
      <c r="BJ716" s="9">
        <v>0</v>
      </c>
      <c r="BK716" s="9">
        <v>0</v>
      </c>
      <c r="BL716" s="9">
        <v>0</v>
      </c>
      <c r="BM716" s="9">
        <v>0</v>
      </c>
      <c r="BN716" s="9">
        <v>0</v>
      </c>
      <c r="BO716" s="9">
        <v>0</v>
      </c>
      <c r="BP716" s="9"/>
      <c r="BQ716" s="9" t="s">
        <v>80</v>
      </c>
      <c r="BR716" s="9" t="s">
        <v>81</v>
      </c>
      <c r="BS716" s="13"/>
    </row>
    <row r="717" spans="1:71" x14ac:dyDescent="0.25">
      <c r="A717" s="9" t="s">
        <v>70</v>
      </c>
      <c r="B717" s="10">
        <v>999054000033996</v>
      </c>
      <c r="C717" s="11" t="s">
        <v>97</v>
      </c>
      <c r="D717" s="9" t="s">
        <v>87</v>
      </c>
      <c r="E717" s="9" t="s">
        <v>195</v>
      </c>
      <c r="F717" s="9" t="s">
        <v>71</v>
      </c>
      <c r="G717" s="9" t="s">
        <v>119</v>
      </c>
      <c r="H717" s="9" t="s">
        <v>73</v>
      </c>
      <c r="I717" s="9">
        <v>1</v>
      </c>
      <c r="J717" s="9">
        <v>134.5</v>
      </c>
      <c r="K717" s="9">
        <v>321.2</v>
      </c>
      <c r="L717" s="9">
        <v>186.7</v>
      </c>
      <c r="M717" s="10">
        <v>162</v>
      </c>
      <c r="N717" s="9">
        <v>1.1499999999999999</v>
      </c>
      <c r="O717" s="9">
        <v>5.3</v>
      </c>
      <c r="P717" s="9"/>
      <c r="Q717" s="9"/>
      <c r="R717" s="9"/>
      <c r="S717" s="9"/>
      <c r="T717" s="9"/>
      <c r="U717" s="9"/>
      <c r="V717" s="9">
        <v>134.5</v>
      </c>
      <c r="W717" s="9">
        <v>209</v>
      </c>
      <c r="X717" s="9">
        <v>68</v>
      </c>
      <c r="Y717" s="9">
        <v>74.5</v>
      </c>
      <c r="Z717" s="9">
        <v>1.1000000000000001</v>
      </c>
      <c r="AA717" s="9">
        <v>4.5999999999999996</v>
      </c>
      <c r="AB717" s="9">
        <v>209</v>
      </c>
      <c r="AC717" s="9">
        <v>321.2</v>
      </c>
      <c r="AD717" s="9">
        <v>94</v>
      </c>
      <c r="AE717" s="9">
        <v>112.2</v>
      </c>
      <c r="AF717" s="9">
        <v>1.19</v>
      </c>
      <c r="AG717" s="9">
        <v>5.76</v>
      </c>
      <c r="AH717" s="9">
        <v>8.3800000000000008</v>
      </c>
      <c r="AI717" s="9">
        <v>1564.62</v>
      </c>
      <c r="AJ717" s="9">
        <v>989.42</v>
      </c>
      <c r="AK717" s="9">
        <v>81.099999999999994</v>
      </c>
      <c r="AL717" s="9">
        <v>21282.07</v>
      </c>
      <c r="AM717" s="9">
        <v>872.14</v>
      </c>
      <c r="AN717" s="9">
        <f>Tabla1[[#This Row],[Costo Compra]]+Tabla1[[#This Row],[Otros Compra]]</f>
        <v>22154.21</v>
      </c>
      <c r="AO717" s="9" t="s">
        <v>240</v>
      </c>
      <c r="AP717" s="9" t="s">
        <v>196</v>
      </c>
      <c r="AQ717" s="9" t="s">
        <v>197</v>
      </c>
      <c r="AR717" s="9" t="s">
        <v>148</v>
      </c>
      <c r="AS717" s="9">
        <v>9099.7800000000007</v>
      </c>
      <c r="AT717" s="9">
        <v>0</v>
      </c>
      <c r="AU717" s="9" t="s">
        <v>77</v>
      </c>
      <c r="AV717" s="9">
        <v>2020</v>
      </c>
      <c r="AW717" s="12">
        <v>44032</v>
      </c>
      <c r="AX717" s="12">
        <v>44126</v>
      </c>
      <c r="AY717" s="9">
        <v>0</v>
      </c>
      <c r="AZ717" s="9">
        <v>0</v>
      </c>
      <c r="BA717" s="9">
        <v>-31253.99</v>
      </c>
      <c r="BB717" s="9">
        <v>-167.4</v>
      </c>
      <c r="BC717" s="9">
        <v>3643</v>
      </c>
      <c r="BD717" s="9"/>
      <c r="BE717" s="9" t="s">
        <v>250</v>
      </c>
      <c r="BF717" s="9" t="s">
        <v>250</v>
      </c>
      <c r="BG717" s="9"/>
      <c r="BH717" s="9" t="s">
        <v>99</v>
      </c>
      <c r="BI717" s="9"/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/>
      <c r="BQ717" s="9" t="s">
        <v>80</v>
      </c>
      <c r="BR717" s="9" t="s">
        <v>81</v>
      </c>
      <c r="BS717" s="13"/>
    </row>
    <row r="718" spans="1:71" x14ac:dyDescent="0.25">
      <c r="A718" s="9" t="s">
        <v>70</v>
      </c>
      <c r="B718" s="10">
        <v>999054000034063</v>
      </c>
      <c r="C718" s="11" t="s">
        <v>86</v>
      </c>
      <c r="D718" s="9" t="s">
        <v>87</v>
      </c>
      <c r="E718" s="9" t="s">
        <v>195</v>
      </c>
      <c r="F718" s="9" t="s">
        <v>71</v>
      </c>
      <c r="G718" s="9" t="s">
        <v>70</v>
      </c>
      <c r="H718" s="9" t="s">
        <v>73</v>
      </c>
      <c r="I718" s="9">
        <v>1</v>
      </c>
      <c r="J718" s="9">
        <v>194.5</v>
      </c>
      <c r="K718" s="9">
        <v>378.2</v>
      </c>
      <c r="L718" s="9">
        <v>183.7</v>
      </c>
      <c r="M718" s="10">
        <v>162</v>
      </c>
      <c r="N718" s="9">
        <v>1.1299999999999999</v>
      </c>
      <c r="O718" s="9">
        <v>5.39</v>
      </c>
      <c r="P718" s="9"/>
      <c r="Q718" s="9"/>
      <c r="R718" s="9"/>
      <c r="S718" s="9"/>
      <c r="T718" s="9"/>
      <c r="U718" s="9"/>
      <c r="V718" s="9">
        <v>194.5</v>
      </c>
      <c r="W718" s="9">
        <v>276</v>
      </c>
      <c r="X718" s="9">
        <v>68</v>
      </c>
      <c r="Y718" s="9">
        <v>81.5</v>
      </c>
      <c r="Z718" s="9">
        <v>1.2</v>
      </c>
      <c r="AA718" s="9">
        <v>4.21</v>
      </c>
      <c r="AB718" s="9">
        <v>276</v>
      </c>
      <c r="AC718" s="9">
        <v>378.2</v>
      </c>
      <c r="AD718" s="9">
        <v>94</v>
      </c>
      <c r="AE718" s="9">
        <v>102.2</v>
      </c>
      <c r="AF718" s="9">
        <v>1.0900000000000001</v>
      </c>
      <c r="AG718" s="9">
        <v>6.32</v>
      </c>
      <c r="AH718" s="9">
        <v>8.52</v>
      </c>
      <c r="AI718" s="9">
        <v>1564.62</v>
      </c>
      <c r="AJ718" s="9">
        <v>989.42</v>
      </c>
      <c r="AK718" s="9">
        <v>89.04</v>
      </c>
      <c r="AL718" s="9">
        <v>24172.11</v>
      </c>
      <c r="AM718" s="9">
        <v>872.14</v>
      </c>
      <c r="AN718" s="9">
        <f>Tabla1[[#This Row],[Costo Compra]]+Tabla1[[#This Row],[Otros Compra]]</f>
        <v>25044.25</v>
      </c>
      <c r="AO718" s="9" t="s">
        <v>240</v>
      </c>
      <c r="AP718" s="9" t="s">
        <v>196</v>
      </c>
      <c r="AQ718" s="9" t="s">
        <v>197</v>
      </c>
      <c r="AR718" s="9" t="s">
        <v>148</v>
      </c>
      <c r="AS718" s="9">
        <v>9099.7800000000007</v>
      </c>
      <c r="AT718" s="9">
        <v>0</v>
      </c>
      <c r="AU718" s="9" t="s">
        <v>77</v>
      </c>
      <c r="AV718" s="9">
        <v>2020</v>
      </c>
      <c r="AW718" s="12">
        <v>44032</v>
      </c>
      <c r="AX718" s="12">
        <v>44126</v>
      </c>
      <c r="AY718" s="9">
        <v>0</v>
      </c>
      <c r="AZ718" s="9">
        <v>0</v>
      </c>
      <c r="BA718" s="9">
        <v>-34144.03</v>
      </c>
      <c r="BB718" s="9">
        <v>-185.87</v>
      </c>
      <c r="BC718" s="9">
        <v>3644</v>
      </c>
      <c r="BD718" s="9"/>
      <c r="BE718" s="9" t="s">
        <v>250</v>
      </c>
      <c r="BF718" s="9" t="s">
        <v>250</v>
      </c>
      <c r="BG718" s="9"/>
      <c r="BH718" s="9" t="s">
        <v>79</v>
      </c>
      <c r="BI718" s="9"/>
      <c r="BJ718" s="9">
        <v>0</v>
      </c>
      <c r="BK718" s="9">
        <v>0</v>
      </c>
      <c r="BL718" s="9">
        <v>0</v>
      </c>
      <c r="BM718" s="9">
        <v>0</v>
      </c>
      <c r="BN718" s="9">
        <v>0</v>
      </c>
      <c r="BO718" s="9">
        <v>0</v>
      </c>
      <c r="BP718" s="9"/>
      <c r="BQ718" s="9" t="s">
        <v>80</v>
      </c>
      <c r="BR718" s="9" t="s">
        <v>81</v>
      </c>
      <c r="BS718" s="13"/>
    </row>
    <row r="719" spans="1:71" x14ac:dyDescent="0.25">
      <c r="A719" s="9" t="s">
        <v>70</v>
      </c>
      <c r="B719" s="10">
        <v>999054000034076</v>
      </c>
      <c r="C719" s="11" t="s">
        <v>97</v>
      </c>
      <c r="D719" s="9" t="s">
        <v>87</v>
      </c>
      <c r="E719" s="9" t="s">
        <v>225</v>
      </c>
      <c r="F719" s="9" t="s">
        <v>71</v>
      </c>
      <c r="G719" s="9" t="s">
        <v>119</v>
      </c>
      <c r="H719" s="9" t="s">
        <v>73</v>
      </c>
      <c r="I719" s="9">
        <v>1</v>
      </c>
      <c r="J719" s="9">
        <v>209</v>
      </c>
      <c r="K719" s="9">
        <v>350.2</v>
      </c>
      <c r="L719" s="9">
        <v>141.19999999999999</v>
      </c>
      <c r="M719" s="10">
        <v>140</v>
      </c>
      <c r="N719" s="9">
        <v>1.01</v>
      </c>
      <c r="O719" s="9">
        <v>5.64</v>
      </c>
      <c r="P719" s="9"/>
      <c r="Q719" s="9"/>
      <c r="R719" s="9"/>
      <c r="S719" s="9"/>
      <c r="T719" s="9"/>
      <c r="U719" s="9"/>
      <c r="V719" s="9">
        <v>209</v>
      </c>
      <c r="W719" s="9">
        <v>223</v>
      </c>
      <c r="X719" s="9">
        <v>27</v>
      </c>
      <c r="Y719" s="9">
        <v>14</v>
      </c>
      <c r="Z719" s="9">
        <v>0.52</v>
      </c>
      <c r="AA719" s="9">
        <v>6.09</v>
      </c>
      <c r="AB719" s="9">
        <v>223</v>
      </c>
      <c r="AC719" s="9">
        <v>350.2</v>
      </c>
      <c r="AD719" s="9">
        <v>113</v>
      </c>
      <c r="AE719" s="9">
        <v>127.2</v>
      </c>
      <c r="AF719" s="9">
        <v>1.1299999999999999</v>
      </c>
      <c r="AG719" s="9">
        <v>5.59</v>
      </c>
      <c r="AH719" s="9">
        <v>10.039999999999999</v>
      </c>
      <c r="AI719" s="9">
        <v>1417.36</v>
      </c>
      <c r="AJ719" s="9">
        <v>796.5</v>
      </c>
      <c r="AK719" s="9">
        <v>57.75</v>
      </c>
      <c r="AL719" s="9">
        <v>23214.92</v>
      </c>
      <c r="AM719" s="9">
        <v>522.62</v>
      </c>
      <c r="AN719" s="9">
        <f>Tabla1[[#This Row],[Costo Compra]]+Tabla1[[#This Row],[Otros Compra]]</f>
        <v>23737.539999999997</v>
      </c>
      <c r="AO719" s="9" t="s">
        <v>282</v>
      </c>
      <c r="AP719" s="9" t="s">
        <v>226</v>
      </c>
      <c r="AQ719" s="9" t="s">
        <v>218</v>
      </c>
      <c r="AR719" s="9" t="s">
        <v>148</v>
      </c>
      <c r="AS719" s="9">
        <v>7345.68</v>
      </c>
      <c r="AT719" s="9">
        <v>0</v>
      </c>
      <c r="AU719" s="9" t="s">
        <v>77</v>
      </c>
      <c r="AV719" s="9">
        <v>2020</v>
      </c>
      <c r="AW719" s="12">
        <v>44013</v>
      </c>
      <c r="AX719" s="12">
        <v>44126</v>
      </c>
      <c r="AY719" s="9">
        <v>0</v>
      </c>
      <c r="AZ719" s="9">
        <v>0</v>
      </c>
      <c r="BA719" s="9">
        <v>-31083.22</v>
      </c>
      <c r="BB719" s="9">
        <v>-220.14</v>
      </c>
      <c r="BC719" s="9">
        <v>3643</v>
      </c>
      <c r="BD719" s="9"/>
      <c r="BE719" s="9" t="s">
        <v>250</v>
      </c>
      <c r="BF719" s="9" t="s">
        <v>250</v>
      </c>
      <c r="BG719" s="9"/>
      <c r="BH719" s="9" t="s">
        <v>99</v>
      </c>
      <c r="BI719" s="9"/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/>
      <c r="BQ719" s="9" t="s">
        <v>80</v>
      </c>
      <c r="BR719" s="9" t="s">
        <v>81</v>
      </c>
      <c r="BS719" s="13"/>
    </row>
    <row r="720" spans="1:71" x14ac:dyDescent="0.25">
      <c r="A720" s="9" t="s">
        <v>70</v>
      </c>
      <c r="B720" s="10">
        <v>999054000034278</v>
      </c>
      <c r="C720" s="11" t="s">
        <v>97</v>
      </c>
      <c r="D720" s="9" t="s">
        <v>85</v>
      </c>
      <c r="E720" s="9" t="s">
        <v>200</v>
      </c>
      <c r="F720" s="9" t="s">
        <v>71</v>
      </c>
      <c r="G720" s="9" t="s">
        <v>119</v>
      </c>
      <c r="H720" s="9" t="s">
        <v>73</v>
      </c>
      <c r="I720" s="9">
        <v>1</v>
      </c>
      <c r="J720" s="9">
        <v>174.5</v>
      </c>
      <c r="K720" s="9">
        <v>330.2</v>
      </c>
      <c r="L720" s="9">
        <v>155.69999999999999</v>
      </c>
      <c r="M720" s="10">
        <v>185</v>
      </c>
      <c r="N720" s="9">
        <v>0.84</v>
      </c>
      <c r="O720" s="9">
        <v>6.59</v>
      </c>
      <c r="P720" s="9"/>
      <c r="Q720" s="9"/>
      <c r="R720" s="9"/>
      <c r="S720" s="9"/>
      <c r="T720" s="9"/>
      <c r="U720" s="9"/>
      <c r="V720" s="9">
        <v>174.5</v>
      </c>
      <c r="W720" s="9">
        <v>250.5</v>
      </c>
      <c r="X720" s="9">
        <v>91</v>
      </c>
      <c r="Y720" s="9">
        <v>76</v>
      </c>
      <c r="Z720" s="9">
        <v>0.84</v>
      </c>
      <c r="AA720" s="9">
        <v>5.36</v>
      </c>
      <c r="AB720" s="9">
        <v>250.5</v>
      </c>
      <c r="AC720" s="9">
        <v>330.2</v>
      </c>
      <c r="AD720" s="9">
        <v>94</v>
      </c>
      <c r="AE720" s="9">
        <v>79.7</v>
      </c>
      <c r="AF720" s="9">
        <v>0.85</v>
      </c>
      <c r="AG720" s="9">
        <v>7.77</v>
      </c>
      <c r="AH720" s="9">
        <v>10.33</v>
      </c>
      <c r="AI720" s="9">
        <v>1608.44</v>
      </c>
      <c r="AJ720" s="9">
        <v>1026.6199999999999</v>
      </c>
      <c r="AK720" s="9">
        <v>114.64</v>
      </c>
      <c r="AL720" s="9">
        <v>24230.240000000002</v>
      </c>
      <c r="AM720" s="9">
        <v>1213.51</v>
      </c>
      <c r="AN720" s="9">
        <f>Tabla1[[#This Row],[Costo Compra]]+Tabla1[[#This Row],[Otros Compra]]</f>
        <v>25443.75</v>
      </c>
      <c r="AO720" s="9" t="s">
        <v>282</v>
      </c>
      <c r="AP720" s="9" t="s">
        <v>201</v>
      </c>
      <c r="AQ720" s="9" t="s">
        <v>202</v>
      </c>
      <c r="AR720" s="9" t="s">
        <v>148</v>
      </c>
      <c r="AS720" s="9">
        <v>9095.7000000000007</v>
      </c>
      <c r="AT720" s="9">
        <v>0</v>
      </c>
      <c r="AU720" s="9" t="s">
        <v>77</v>
      </c>
      <c r="AV720" s="9">
        <v>2020</v>
      </c>
      <c r="AW720" s="12">
        <v>44032</v>
      </c>
      <c r="AX720" s="12">
        <v>44126</v>
      </c>
      <c r="AY720" s="9">
        <v>0</v>
      </c>
      <c r="AZ720" s="9">
        <v>0</v>
      </c>
      <c r="BA720" s="9">
        <v>-34539.449999999997</v>
      </c>
      <c r="BB720" s="9">
        <v>-221.83</v>
      </c>
      <c r="BC720" s="9">
        <v>3643</v>
      </c>
      <c r="BD720" s="9"/>
      <c r="BE720" s="9" t="s">
        <v>251</v>
      </c>
      <c r="BF720" s="9" t="s">
        <v>251</v>
      </c>
      <c r="BG720" s="9"/>
      <c r="BH720" s="9" t="s">
        <v>99</v>
      </c>
      <c r="BI720" s="9"/>
      <c r="BJ720" s="9">
        <v>0</v>
      </c>
      <c r="BK720" s="9">
        <v>0</v>
      </c>
      <c r="BL720" s="9">
        <v>0</v>
      </c>
      <c r="BM720" s="9">
        <v>0</v>
      </c>
      <c r="BN720" s="9">
        <v>0</v>
      </c>
      <c r="BO720" s="9">
        <v>0</v>
      </c>
      <c r="BP720" s="9"/>
      <c r="BQ720" s="9" t="s">
        <v>80</v>
      </c>
      <c r="BR720" s="9" t="s">
        <v>81</v>
      </c>
      <c r="BS720" s="13"/>
    </row>
    <row r="721" spans="1:71" x14ac:dyDescent="0.25">
      <c r="A721" s="9" t="s">
        <v>70</v>
      </c>
      <c r="B721" s="10">
        <v>999054000034315</v>
      </c>
      <c r="C721" s="11" t="s">
        <v>97</v>
      </c>
      <c r="D721" s="9" t="s">
        <v>87</v>
      </c>
      <c r="E721" s="9" t="s">
        <v>213</v>
      </c>
      <c r="F721" s="9" t="s">
        <v>71</v>
      </c>
      <c r="G721" s="9" t="s">
        <v>119</v>
      </c>
      <c r="H721" s="9" t="s">
        <v>73</v>
      </c>
      <c r="I721" s="9">
        <v>1</v>
      </c>
      <c r="J721" s="9">
        <v>178</v>
      </c>
      <c r="K721" s="9">
        <v>339.2</v>
      </c>
      <c r="L721" s="9">
        <v>161.19999999999999</v>
      </c>
      <c r="M721" s="10">
        <v>136</v>
      </c>
      <c r="N721" s="9">
        <v>1.19</v>
      </c>
      <c r="O721" s="9">
        <v>4.8600000000000003</v>
      </c>
      <c r="P721" s="9"/>
      <c r="Q721" s="9"/>
      <c r="R721" s="9"/>
      <c r="S721" s="9"/>
      <c r="T721" s="9"/>
      <c r="U721" s="9"/>
      <c r="V721" s="9">
        <v>178</v>
      </c>
      <c r="W721" s="9">
        <v>213</v>
      </c>
      <c r="X721" s="9">
        <v>23</v>
      </c>
      <c r="Y721" s="9">
        <v>35</v>
      </c>
      <c r="Z721" s="9">
        <v>1.52</v>
      </c>
      <c r="AA721" s="9">
        <v>2.25</v>
      </c>
      <c r="AB721" s="9">
        <v>213</v>
      </c>
      <c r="AC721" s="9">
        <v>339.2</v>
      </c>
      <c r="AD721" s="9">
        <v>113</v>
      </c>
      <c r="AE721" s="9">
        <v>126.2</v>
      </c>
      <c r="AF721" s="9">
        <v>1.1200000000000001</v>
      </c>
      <c r="AG721" s="9">
        <v>5.58</v>
      </c>
      <c r="AH721" s="9">
        <v>7.69</v>
      </c>
      <c r="AI721" s="9">
        <v>1240.0899999999999</v>
      </c>
      <c r="AJ721" s="9">
        <v>782.81</v>
      </c>
      <c r="AK721" s="9">
        <v>55.9</v>
      </c>
      <c r="AL721" s="9">
        <v>23388.639999999999</v>
      </c>
      <c r="AM721" s="9">
        <v>723.68</v>
      </c>
      <c r="AN721" s="9">
        <f>Tabla1[[#This Row],[Costo Compra]]+Tabla1[[#This Row],[Otros Compra]]</f>
        <v>24112.32</v>
      </c>
      <c r="AO721" s="9" t="s">
        <v>287</v>
      </c>
      <c r="AP721" s="9" t="s">
        <v>214</v>
      </c>
      <c r="AQ721" s="9" t="s">
        <v>215</v>
      </c>
      <c r="AR721" s="9" t="s">
        <v>95</v>
      </c>
      <c r="AS721" s="9">
        <v>6967.56</v>
      </c>
      <c r="AT721" s="9">
        <v>0</v>
      </c>
      <c r="AU721" s="9" t="s">
        <v>77</v>
      </c>
      <c r="AV721" s="9">
        <v>2020</v>
      </c>
      <c r="AW721" s="12">
        <v>44013</v>
      </c>
      <c r="AX721" s="12">
        <v>44126</v>
      </c>
      <c r="AY721" s="9">
        <v>0</v>
      </c>
      <c r="AZ721" s="9">
        <v>0</v>
      </c>
      <c r="BA721" s="9">
        <v>-31079.88</v>
      </c>
      <c r="BB721" s="9">
        <v>-192.8</v>
      </c>
      <c r="BC721" s="9">
        <v>3643</v>
      </c>
      <c r="BD721" s="9"/>
      <c r="BE721" s="9" t="s">
        <v>250</v>
      </c>
      <c r="BF721" s="9" t="s">
        <v>250</v>
      </c>
      <c r="BG721" s="9"/>
      <c r="BH721" s="9" t="s">
        <v>99</v>
      </c>
      <c r="BI721" s="9"/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/>
      <c r="BQ721" s="9" t="s">
        <v>80</v>
      </c>
      <c r="BR721" s="9" t="s">
        <v>81</v>
      </c>
      <c r="BS721" s="13"/>
    </row>
    <row r="722" spans="1:71" x14ac:dyDescent="0.25">
      <c r="A722" s="9" t="s">
        <v>70</v>
      </c>
      <c r="B722" s="10">
        <v>999054000034316</v>
      </c>
      <c r="C722" s="11" t="s">
        <v>97</v>
      </c>
      <c r="D722" s="9" t="s">
        <v>85</v>
      </c>
      <c r="E722" s="9" t="s">
        <v>225</v>
      </c>
      <c r="F722" s="9" t="s">
        <v>71</v>
      </c>
      <c r="G722" s="9" t="s">
        <v>119</v>
      </c>
      <c r="H722" s="9" t="s">
        <v>73</v>
      </c>
      <c r="I722" s="9">
        <v>1</v>
      </c>
      <c r="J722" s="9">
        <v>163.5</v>
      </c>
      <c r="K722" s="9">
        <v>335.2</v>
      </c>
      <c r="L722" s="9">
        <v>171.7</v>
      </c>
      <c r="M722" s="10">
        <v>140</v>
      </c>
      <c r="N722" s="9">
        <v>1.23</v>
      </c>
      <c r="O722" s="9">
        <v>4.6399999999999997</v>
      </c>
      <c r="P722" s="9"/>
      <c r="Q722" s="9"/>
      <c r="R722" s="9"/>
      <c r="S722" s="9"/>
      <c r="T722" s="9"/>
      <c r="U722" s="9"/>
      <c r="V722" s="9">
        <v>163.5</v>
      </c>
      <c r="W722" s="9">
        <v>187.5</v>
      </c>
      <c r="X722" s="9">
        <v>27</v>
      </c>
      <c r="Y722" s="9">
        <v>24</v>
      </c>
      <c r="Z722" s="9">
        <v>0.89</v>
      </c>
      <c r="AA722" s="9">
        <v>3.55</v>
      </c>
      <c r="AB722" s="9">
        <v>187.5</v>
      </c>
      <c r="AC722" s="9">
        <v>335.2</v>
      </c>
      <c r="AD722" s="9">
        <v>113</v>
      </c>
      <c r="AE722" s="9">
        <v>147.69999999999999</v>
      </c>
      <c r="AF722" s="9">
        <v>1.31</v>
      </c>
      <c r="AG722" s="9">
        <v>4.82</v>
      </c>
      <c r="AH722" s="9">
        <v>8.25</v>
      </c>
      <c r="AI722" s="9">
        <v>1417.36</v>
      </c>
      <c r="AJ722" s="9">
        <v>796.5</v>
      </c>
      <c r="AK722" s="9">
        <v>49.73</v>
      </c>
      <c r="AL722" s="9">
        <v>19519.28</v>
      </c>
      <c r="AM722" s="9">
        <v>522.62</v>
      </c>
      <c r="AN722" s="9">
        <f>Tabla1[[#This Row],[Costo Compra]]+Tabla1[[#This Row],[Otros Compra]]</f>
        <v>20041.899999999998</v>
      </c>
      <c r="AO722" s="9" t="s">
        <v>282</v>
      </c>
      <c r="AP722" s="9" t="s">
        <v>226</v>
      </c>
      <c r="AQ722" s="9" t="s">
        <v>218</v>
      </c>
      <c r="AR722" s="9" t="s">
        <v>148</v>
      </c>
      <c r="AS722" s="9">
        <v>7345.68</v>
      </c>
      <c r="AT722" s="9">
        <v>0</v>
      </c>
      <c r="AU722" s="9" t="s">
        <v>77</v>
      </c>
      <c r="AV722" s="9">
        <v>2020</v>
      </c>
      <c r="AW722" s="12">
        <v>44013</v>
      </c>
      <c r="AX722" s="12">
        <v>44126</v>
      </c>
      <c r="AY722" s="9">
        <v>0</v>
      </c>
      <c r="AZ722" s="9">
        <v>0</v>
      </c>
      <c r="BA722" s="9">
        <v>-27387.58</v>
      </c>
      <c r="BB722" s="9">
        <v>-159.51</v>
      </c>
      <c r="BC722" s="9">
        <v>3643</v>
      </c>
      <c r="BD722" s="9"/>
      <c r="BE722" s="9" t="s">
        <v>251</v>
      </c>
      <c r="BF722" s="9" t="s">
        <v>251</v>
      </c>
      <c r="BG722" s="9"/>
      <c r="BH722" s="9" t="s">
        <v>99</v>
      </c>
      <c r="BI722" s="9"/>
      <c r="BJ722" s="9">
        <v>0</v>
      </c>
      <c r="BK722" s="9">
        <v>0</v>
      </c>
      <c r="BL722" s="9">
        <v>0</v>
      </c>
      <c r="BM722" s="9">
        <v>0</v>
      </c>
      <c r="BN722" s="9">
        <v>0</v>
      </c>
      <c r="BO722" s="9">
        <v>0</v>
      </c>
      <c r="BP722" s="9"/>
      <c r="BQ722" s="9" t="s">
        <v>80</v>
      </c>
      <c r="BR722" s="9" t="s">
        <v>81</v>
      </c>
      <c r="BS722" s="13"/>
    </row>
    <row r="723" spans="1:71" x14ac:dyDescent="0.25">
      <c r="A723" s="9" t="s">
        <v>70</v>
      </c>
      <c r="B723" s="10">
        <v>999054000034336</v>
      </c>
      <c r="C723" s="11" t="s">
        <v>86</v>
      </c>
      <c r="D723" s="9" t="s">
        <v>96</v>
      </c>
      <c r="E723" s="9" t="s">
        <v>200</v>
      </c>
      <c r="F723" s="9" t="s">
        <v>71</v>
      </c>
      <c r="G723" s="9" t="s">
        <v>70</v>
      </c>
      <c r="H723" s="9" t="s">
        <v>73</v>
      </c>
      <c r="I723" s="9">
        <v>1</v>
      </c>
      <c r="J723" s="9">
        <v>194</v>
      </c>
      <c r="K723" s="9">
        <v>392.2</v>
      </c>
      <c r="L723" s="9">
        <v>198.2</v>
      </c>
      <c r="M723" s="10">
        <v>185</v>
      </c>
      <c r="N723" s="9">
        <v>1.07</v>
      </c>
      <c r="O723" s="9">
        <v>5.18</v>
      </c>
      <c r="P723" s="9"/>
      <c r="Q723" s="9"/>
      <c r="R723" s="9"/>
      <c r="S723" s="9"/>
      <c r="T723" s="9"/>
      <c r="U723" s="9"/>
      <c r="V723" s="9">
        <v>194</v>
      </c>
      <c r="W723" s="9">
        <v>265</v>
      </c>
      <c r="X723" s="9">
        <v>91</v>
      </c>
      <c r="Y723" s="9">
        <v>71</v>
      </c>
      <c r="Z723" s="9">
        <v>0.78</v>
      </c>
      <c r="AA723" s="9">
        <v>5.74</v>
      </c>
      <c r="AB723" s="9">
        <v>265</v>
      </c>
      <c r="AC723" s="9">
        <v>392.2</v>
      </c>
      <c r="AD723" s="9">
        <v>94</v>
      </c>
      <c r="AE723" s="9">
        <v>127.2</v>
      </c>
      <c r="AF723" s="9">
        <v>1.35</v>
      </c>
      <c r="AG723" s="9">
        <v>4.87</v>
      </c>
      <c r="AH723" s="9">
        <v>8.1199999999999992</v>
      </c>
      <c r="AI723" s="9">
        <v>1608.44</v>
      </c>
      <c r="AJ723" s="9">
        <v>1026.6199999999999</v>
      </c>
      <c r="AK723" s="9">
        <v>71.83</v>
      </c>
      <c r="AL723" s="9">
        <v>24657.83</v>
      </c>
      <c r="AM723" s="9">
        <v>1213.51</v>
      </c>
      <c r="AN723" s="9">
        <f>Tabla1[[#This Row],[Costo Compra]]+Tabla1[[#This Row],[Otros Compra]]</f>
        <v>25871.34</v>
      </c>
      <c r="AO723" s="9" t="s">
        <v>282</v>
      </c>
      <c r="AP723" s="9" t="s">
        <v>201</v>
      </c>
      <c r="AQ723" s="9" t="s">
        <v>202</v>
      </c>
      <c r="AR723" s="9" t="s">
        <v>148</v>
      </c>
      <c r="AS723" s="9">
        <v>9095.7000000000007</v>
      </c>
      <c r="AT723" s="9">
        <v>0</v>
      </c>
      <c r="AU723" s="9" t="s">
        <v>77</v>
      </c>
      <c r="AV723" s="9">
        <v>2020</v>
      </c>
      <c r="AW723" s="12">
        <v>44032</v>
      </c>
      <c r="AX723" s="12">
        <v>44126</v>
      </c>
      <c r="AY723" s="9">
        <v>0</v>
      </c>
      <c r="AZ723" s="9">
        <v>0</v>
      </c>
      <c r="BA723" s="9">
        <v>-34967.040000000001</v>
      </c>
      <c r="BB723" s="9">
        <v>-176.42</v>
      </c>
      <c r="BC723" s="9">
        <v>3644</v>
      </c>
      <c r="BD723" s="9"/>
      <c r="BE723" s="9" t="s">
        <v>250</v>
      </c>
      <c r="BF723" s="9" t="s">
        <v>250</v>
      </c>
      <c r="BG723" s="9"/>
      <c r="BH723" s="9" t="s">
        <v>79</v>
      </c>
      <c r="BI723" s="9"/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/>
      <c r="BQ723" s="9" t="s">
        <v>80</v>
      </c>
      <c r="BR723" s="9" t="s">
        <v>81</v>
      </c>
      <c r="BS723" s="13"/>
    </row>
    <row r="724" spans="1:71" x14ac:dyDescent="0.25">
      <c r="A724" s="9" t="s">
        <v>70</v>
      </c>
      <c r="B724" s="10">
        <v>999054000034339</v>
      </c>
      <c r="C724" s="11" t="s">
        <v>86</v>
      </c>
      <c r="D724" s="9" t="s">
        <v>87</v>
      </c>
      <c r="E724" s="9" t="s">
        <v>259</v>
      </c>
      <c r="F724" s="9" t="s">
        <v>71</v>
      </c>
      <c r="G724" s="9" t="s">
        <v>70</v>
      </c>
      <c r="H724" s="9" t="s">
        <v>73</v>
      </c>
      <c r="I724" s="9">
        <v>1</v>
      </c>
      <c r="J724" s="9">
        <v>236.5</v>
      </c>
      <c r="K724" s="9">
        <v>404.2</v>
      </c>
      <c r="L724" s="9">
        <v>167.7</v>
      </c>
      <c r="M724" s="10">
        <v>112</v>
      </c>
      <c r="N724" s="9">
        <v>1.5</v>
      </c>
      <c r="O724" s="9">
        <v>3.9</v>
      </c>
      <c r="P724" s="9"/>
      <c r="Q724" s="9"/>
      <c r="R724" s="9"/>
      <c r="S724" s="9"/>
      <c r="T724" s="9"/>
      <c r="U724" s="9"/>
      <c r="V724" s="9">
        <v>236.5</v>
      </c>
      <c r="W724" s="9">
        <v>282</v>
      </c>
      <c r="X724" s="9">
        <v>25</v>
      </c>
      <c r="Y724" s="9">
        <v>45.5</v>
      </c>
      <c r="Z724" s="9">
        <v>1.82</v>
      </c>
      <c r="AA724" s="9">
        <v>1.77</v>
      </c>
      <c r="AB724" s="9">
        <v>282</v>
      </c>
      <c r="AC724" s="9">
        <v>404.2</v>
      </c>
      <c r="AD724" s="9">
        <v>87</v>
      </c>
      <c r="AE724" s="9">
        <v>122.2</v>
      </c>
      <c r="AF724" s="9">
        <v>1.4</v>
      </c>
      <c r="AG724" s="9">
        <v>4.7</v>
      </c>
      <c r="AH724" s="9">
        <v>5.99</v>
      </c>
      <c r="AI724" s="9">
        <v>1004.93</v>
      </c>
      <c r="AJ724" s="9">
        <v>654.33000000000004</v>
      </c>
      <c r="AK724" s="9">
        <v>45.26</v>
      </c>
      <c r="AL724" s="9">
        <v>36003.39</v>
      </c>
      <c r="AM724" s="9">
        <v>855.52</v>
      </c>
      <c r="AN724" s="9">
        <f>Tabla1[[#This Row],[Costo Compra]]+Tabla1[[#This Row],[Otros Compra]]</f>
        <v>36858.909999999996</v>
      </c>
      <c r="AO724" s="9" t="s">
        <v>240</v>
      </c>
      <c r="AP724" s="9" t="s">
        <v>260</v>
      </c>
      <c r="AQ724" s="9" t="s">
        <v>261</v>
      </c>
      <c r="AR724" s="9" t="s">
        <v>76</v>
      </c>
      <c r="AS724" s="9">
        <v>5530.61</v>
      </c>
      <c r="AT724" s="9">
        <v>0</v>
      </c>
      <c r="AU724" s="9" t="s">
        <v>77</v>
      </c>
      <c r="AV724" s="9">
        <v>2020</v>
      </c>
      <c r="AW724" s="12">
        <v>44039</v>
      </c>
      <c r="AX724" s="12">
        <v>44126</v>
      </c>
      <c r="AY724" s="9">
        <v>0</v>
      </c>
      <c r="AZ724" s="9">
        <v>0</v>
      </c>
      <c r="BA724" s="9">
        <v>-42389.52</v>
      </c>
      <c r="BB724" s="9">
        <v>-252.77</v>
      </c>
      <c r="BC724" s="9">
        <v>3644</v>
      </c>
      <c r="BD724" s="9"/>
      <c r="BE724" s="9" t="s">
        <v>250</v>
      </c>
      <c r="BF724" s="9" t="s">
        <v>250</v>
      </c>
      <c r="BG724" s="9"/>
      <c r="BH724" s="9" t="s">
        <v>79</v>
      </c>
      <c r="BI724" s="9"/>
      <c r="BJ724" s="9">
        <v>0</v>
      </c>
      <c r="BK724" s="9">
        <v>0</v>
      </c>
      <c r="BL724" s="9">
        <v>0</v>
      </c>
      <c r="BM724" s="9">
        <v>0</v>
      </c>
      <c r="BN724" s="9">
        <v>0</v>
      </c>
      <c r="BO724" s="9">
        <v>0</v>
      </c>
      <c r="BP724" s="9"/>
      <c r="BQ724" s="9" t="s">
        <v>80</v>
      </c>
      <c r="BR724" s="9" t="s">
        <v>81</v>
      </c>
      <c r="BS724" s="13"/>
    </row>
    <row r="725" spans="1:71" x14ac:dyDescent="0.25">
      <c r="A725" s="9" t="s">
        <v>70</v>
      </c>
      <c r="B725" s="10">
        <v>999054000034376</v>
      </c>
      <c r="C725" s="11" t="s">
        <v>97</v>
      </c>
      <c r="D725" s="9" t="s">
        <v>85</v>
      </c>
      <c r="E725" s="9" t="s">
        <v>225</v>
      </c>
      <c r="F725" s="9" t="s">
        <v>71</v>
      </c>
      <c r="G725" s="9" t="s">
        <v>119</v>
      </c>
      <c r="H725" s="9" t="s">
        <v>73</v>
      </c>
      <c r="I725" s="9">
        <v>1</v>
      </c>
      <c r="J725" s="9">
        <v>176</v>
      </c>
      <c r="K725" s="9">
        <v>327.2</v>
      </c>
      <c r="L725" s="9">
        <v>151.19999999999999</v>
      </c>
      <c r="M725" s="10">
        <v>140</v>
      </c>
      <c r="N725" s="9">
        <v>1.08</v>
      </c>
      <c r="O725" s="9">
        <v>5.27</v>
      </c>
      <c r="P725" s="9"/>
      <c r="Q725" s="9"/>
      <c r="R725" s="9"/>
      <c r="S725" s="9"/>
      <c r="T725" s="9"/>
      <c r="U725" s="9"/>
      <c r="V725" s="9">
        <v>176</v>
      </c>
      <c r="W725" s="9">
        <v>202.5</v>
      </c>
      <c r="X725" s="9">
        <v>27</v>
      </c>
      <c r="Y725" s="9">
        <v>26.5</v>
      </c>
      <c r="Z725" s="9">
        <v>0.98</v>
      </c>
      <c r="AA725" s="9">
        <v>3.22</v>
      </c>
      <c r="AB725" s="9">
        <v>202.5</v>
      </c>
      <c r="AC725" s="9">
        <v>327.2</v>
      </c>
      <c r="AD725" s="9">
        <v>113</v>
      </c>
      <c r="AE725" s="9">
        <v>124.7</v>
      </c>
      <c r="AF725" s="9">
        <v>1.1000000000000001</v>
      </c>
      <c r="AG725" s="9">
        <v>5.7</v>
      </c>
      <c r="AH725" s="9">
        <v>9.3699999999999992</v>
      </c>
      <c r="AI725" s="9">
        <v>1417.36</v>
      </c>
      <c r="AJ725" s="9">
        <v>796.5</v>
      </c>
      <c r="AK725" s="9">
        <v>58.91</v>
      </c>
      <c r="AL725" s="9">
        <v>21080.82</v>
      </c>
      <c r="AM725" s="9">
        <v>522.62</v>
      </c>
      <c r="AN725" s="9">
        <f>Tabla1[[#This Row],[Costo Compra]]+Tabla1[[#This Row],[Otros Compra]]</f>
        <v>21603.439999999999</v>
      </c>
      <c r="AO725" s="9" t="s">
        <v>282</v>
      </c>
      <c r="AP725" s="9" t="s">
        <v>226</v>
      </c>
      <c r="AQ725" s="9" t="s">
        <v>218</v>
      </c>
      <c r="AR725" s="9" t="s">
        <v>148</v>
      </c>
      <c r="AS725" s="9">
        <v>7345.68</v>
      </c>
      <c r="AT725" s="9">
        <v>0</v>
      </c>
      <c r="AU725" s="9" t="s">
        <v>77</v>
      </c>
      <c r="AV725" s="9">
        <v>2020</v>
      </c>
      <c r="AW725" s="12">
        <v>44013</v>
      </c>
      <c r="AX725" s="12">
        <v>44126</v>
      </c>
      <c r="AY725" s="9">
        <v>0</v>
      </c>
      <c r="AZ725" s="9">
        <v>0</v>
      </c>
      <c r="BA725" s="9">
        <v>-28949.119999999999</v>
      </c>
      <c r="BB725" s="9">
        <v>-191.46</v>
      </c>
      <c r="BC725" s="9">
        <v>3643</v>
      </c>
      <c r="BD725" s="9"/>
      <c r="BE725" s="9" t="s">
        <v>250</v>
      </c>
      <c r="BF725" s="9" t="s">
        <v>250</v>
      </c>
      <c r="BG725" s="9"/>
      <c r="BH725" s="9" t="s">
        <v>99</v>
      </c>
      <c r="BI725" s="9"/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/>
      <c r="BQ725" s="9" t="s">
        <v>80</v>
      </c>
      <c r="BR725" s="9" t="s">
        <v>81</v>
      </c>
      <c r="BS725" s="13"/>
    </row>
    <row r="726" spans="1:71" x14ac:dyDescent="0.25">
      <c r="A726" s="9" t="s">
        <v>70</v>
      </c>
      <c r="B726" s="10">
        <v>999054000034393</v>
      </c>
      <c r="C726" s="11" t="s">
        <v>86</v>
      </c>
      <c r="D726" s="9" t="s">
        <v>87</v>
      </c>
      <c r="E726" s="9" t="s">
        <v>181</v>
      </c>
      <c r="F726" s="9" t="s">
        <v>71</v>
      </c>
      <c r="G726" s="9" t="s">
        <v>70</v>
      </c>
      <c r="H726" s="9" t="s">
        <v>73</v>
      </c>
      <c r="I726" s="9">
        <v>1</v>
      </c>
      <c r="J726" s="9">
        <v>165</v>
      </c>
      <c r="K726" s="9">
        <v>404.2</v>
      </c>
      <c r="L726" s="9">
        <v>239.2</v>
      </c>
      <c r="M726" s="10">
        <v>204</v>
      </c>
      <c r="N726" s="9">
        <v>1.17</v>
      </c>
      <c r="O726" s="9">
        <v>4.04</v>
      </c>
      <c r="P726" s="9">
        <v>180</v>
      </c>
      <c r="Q726" s="9">
        <v>237</v>
      </c>
      <c r="R726" s="9">
        <v>75</v>
      </c>
      <c r="S726" s="9">
        <v>57</v>
      </c>
      <c r="T726" s="9">
        <v>0.76</v>
      </c>
      <c r="U726" s="9">
        <v>3.85</v>
      </c>
      <c r="V726" s="9">
        <v>165</v>
      </c>
      <c r="W726" s="9">
        <v>180</v>
      </c>
      <c r="X726" s="9">
        <v>22</v>
      </c>
      <c r="Y726" s="9">
        <v>15</v>
      </c>
      <c r="Z726" s="9">
        <v>0.68</v>
      </c>
      <c r="AA726" s="9">
        <v>3.84</v>
      </c>
      <c r="AB726" s="9"/>
      <c r="AC726" s="9"/>
      <c r="AD726" s="9"/>
      <c r="AE726" s="9"/>
      <c r="AF726" s="9"/>
      <c r="AG726" s="9"/>
      <c r="AH726" s="9">
        <v>6.48</v>
      </c>
      <c r="AI726" s="9">
        <v>1550.3</v>
      </c>
      <c r="AJ726" s="9">
        <v>966.79</v>
      </c>
      <c r="AK726" s="9">
        <v>50.4</v>
      </c>
      <c r="AL726" s="9">
        <v>25074.959999999999</v>
      </c>
      <c r="AM726" s="9">
        <v>177.66</v>
      </c>
      <c r="AN726" s="9">
        <f>Tabla1[[#This Row],[Costo Compra]]+Tabla1[[#This Row],[Otros Compra]]</f>
        <v>25252.62</v>
      </c>
      <c r="AO726" s="9" t="s">
        <v>284</v>
      </c>
      <c r="AP726" s="9" t="s">
        <v>170</v>
      </c>
      <c r="AQ726" s="9" t="s">
        <v>116</v>
      </c>
      <c r="AR726" s="9" t="s">
        <v>76</v>
      </c>
      <c r="AS726" s="9">
        <v>8426.92</v>
      </c>
      <c r="AT726" s="9">
        <v>0</v>
      </c>
      <c r="AU726" s="9" t="s">
        <v>77</v>
      </c>
      <c r="AV726" s="9">
        <v>2020</v>
      </c>
      <c r="AW726" s="12">
        <v>44019</v>
      </c>
      <c r="AX726" s="12">
        <v>44126</v>
      </c>
      <c r="AY726" s="9">
        <v>0</v>
      </c>
      <c r="AZ726" s="9">
        <v>0</v>
      </c>
      <c r="BA726" s="9">
        <v>-33679.54</v>
      </c>
      <c r="BB726" s="9">
        <v>-140.80000000000001</v>
      </c>
      <c r="BC726" s="9">
        <v>3644</v>
      </c>
      <c r="BD726" s="9"/>
      <c r="BE726" s="9" t="s">
        <v>250</v>
      </c>
      <c r="BF726" s="9" t="s">
        <v>250</v>
      </c>
      <c r="BG726" s="9"/>
      <c r="BH726" s="9" t="s">
        <v>79</v>
      </c>
      <c r="BI726" s="9"/>
      <c r="BJ726" s="9">
        <v>0</v>
      </c>
      <c r="BK726" s="9">
        <v>0</v>
      </c>
      <c r="BL726" s="9">
        <v>0</v>
      </c>
      <c r="BM726" s="9">
        <v>0</v>
      </c>
      <c r="BN726" s="9">
        <v>0</v>
      </c>
      <c r="BO726" s="9">
        <v>0</v>
      </c>
      <c r="BP726" s="9"/>
      <c r="BQ726" s="9" t="s">
        <v>80</v>
      </c>
      <c r="BR726" s="9" t="s">
        <v>81</v>
      </c>
      <c r="BS726" s="13"/>
    </row>
    <row r="727" spans="1:71" x14ac:dyDescent="0.25">
      <c r="A727" s="9" t="s">
        <v>70</v>
      </c>
      <c r="B727" s="10">
        <v>999054000034452</v>
      </c>
      <c r="C727" s="11" t="s">
        <v>97</v>
      </c>
      <c r="D727" s="9" t="s">
        <v>87</v>
      </c>
      <c r="E727" s="9" t="s">
        <v>268</v>
      </c>
      <c r="F727" s="9" t="s">
        <v>71</v>
      </c>
      <c r="G727" s="9" t="s">
        <v>119</v>
      </c>
      <c r="H727" s="9" t="s">
        <v>156</v>
      </c>
      <c r="I727" s="9">
        <v>1</v>
      </c>
      <c r="J727" s="9">
        <v>252</v>
      </c>
      <c r="K727" s="9">
        <v>341</v>
      </c>
      <c r="L727" s="9">
        <v>89</v>
      </c>
      <c r="M727" s="10">
        <v>43</v>
      </c>
      <c r="N727" s="9">
        <v>2.0699999999999998</v>
      </c>
      <c r="O727" s="9">
        <v>1.61</v>
      </c>
      <c r="P727" s="9"/>
      <c r="Q727" s="9"/>
      <c r="R727" s="9"/>
      <c r="S727" s="9"/>
      <c r="T727" s="9"/>
      <c r="U727" s="9"/>
      <c r="V727" s="9">
        <v>252</v>
      </c>
      <c r="W727" s="9">
        <v>341</v>
      </c>
      <c r="X727" s="9">
        <v>43</v>
      </c>
      <c r="Y727" s="9">
        <v>89</v>
      </c>
      <c r="Z727" s="9">
        <v>2.0699999999999998</v>
      </c>
      <c r="AA727" s="9">
        <v>1.61</v>
      </c>
      <c r="AB727" s="9"/>
      <c r="AC727" s="9"/>
      <c r="AD727" s="9"/>
      <c r="AE727" s="9"/>
      <c r="AF727" s="9"/>
      <c r="AG727" s="9"/>
      <c r="AH727" s="9">
        <v>2.72</v>
      </c>
      <c r="AI727" s="9">
        <v>242.05</v>
      </c>
      <c r="AJ727" s="9">
        <v>142.97999999999999</v>
      </c>
      <c r="AK727" s="9">
        <v>17.54</v>
      </c>
      <c r="AL727" s="9">
        <v>33122.879999999997</v>
      </c>
      <c r="AM727" s="9">
        <v>781.37</v>
      </c>
      <c r="AN727" s="9">
        <f>Tabla1[[#This Row],[Costo Compra]]+Tabla1[[#This Row],[Otros Compra]]</f>
        <v>33904.25</v>
      </c>
      <c r="AO727" s="9" t="s">
        <v>282</v>
      </c>
      <c r="AP727" s="9" t="s">
        <v>269</v>
      </c>
      <c r="AQ727" s="9" t="s">
        <v>270</v>
      </c>
      <c r="AR727" s="9" t="s">
        <v>148</v>
      </c>
      <c r="AS727" s="9">
        <v>1561.32</v>
      </c>
      <c r="AT727" s="9">
        <v>0</v>
      </c>
      <c r="AU727" s="9" t="s">
        <v>157</v>
      </c>
      <c r="AV727" s="9">
        <v>2020</v>
      </c>
      <c r="AW727" s="12">
        <v>44083</v>
      </c>
      <c r="AX727" s="12">
        <v>44126</v>
      </c>
      <c r="AY727" s="9">
        <v>0</v>
      </c>
      <c r="AZ727" s="9">
        <v>0</v>
      </c>
      <c r="BA727" s="9">
        <v>-35465.57</v>
      </c>
      <c r="BB727" s="9">
        <v>-398.49</v>
      </c>
      <c r="BC727" s="9">
        <v>3643</v>
      </c>
      <c r="BD727" s="9"/>
      <c r="BE727" s="9" t="s">
        <v>250</v>
      </c>
      <c r="BF727" s="9" t="s">
        <v>250</v>
      </c>
      <c r="BG727" s="9"/>
      <c r="BH727" s="9" t="s">
        <v>99</v>
      </c>
      <c r="BI727" s="9"/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/>
      <c r="BQ727" s="9" t="s">
        <v>80</v>
      </c>
      <c r="BR727" s="9" t="s">
        <v>81</v>
      </c>
      <c r="BS727" s="13"/>
    </row>
    <row r="728" spans="1:71" x14ac:dyDescent="0.25">
      <c r="A728" s="9" t="s">
        <v>70</v>
      </c>
      <c r="B728" s="10">
        <v>999054000034455</v>
      </c>
      <c r="C728" s="11" t="s">
        <v>86</v>
      </c>
      <c r="D728" s="9" t="s">
        <v>87</v>
      </c>
      <c r="E728" s="9" t="s">
        <v>211</v>
      </c>
      <c r="F728" s="9" t="s">
        <v>71</v>
      </c>
      <c r="G728" s="9" t="s">
        <v>70</v>
      </c>
      <c r="H728" s="9" t="s">
        <v>73</v>
      </c>
      <c r="I728" s="9">
        <v>1</v>
      </c>
      <c r="J728" s="9">
        <v>196</v>
      </c>
      <c r="K728" s="9">
        <v>409.2</v>
      </c>
      <c r="L728" s="9">
        <v>213.2</v>
      </c>
      <c r="M728" s="10">
        <v>155</v>
      </c>
      <c r="N728" s="9">
        <v>1.38</v>
      </c>
      <c r="O728" s="9">
        <v>4.1900000000000004</v>
      </c>
      <c r="P728" s="9"/>
      <c r="Q728" s="9"/>
      <c r="R728" s="9"/>
      <c r="S728" s="9"/>
      <c r="T728" s="9"/>
      <c r="U728" s="9"/>
      <c r="V728" s="9">
        <v>196</v>
      </c>
      <c r="W728" s="9">
        <v>257</v>
      </c>
      <c r="X728" s="9">
        <v>30</v>
      </c>
      <c r="Y728" s="9">
        <v>61</v>
      </c>
      <c r="Z728" s="9">
        <v>2.0299999999999998</v>
      </c>
      <c r="AA728" s="9">
        <v>2.14</v>
      </c>
      <c r="AB728" s="9">
        <v>257</v>
      </c>
      <c r="AC728" s="9">
        <v>409.2</v>
      </c>
      <c r="AD728" s="9">
        <v>125</v>
      </c>
      <c r="AE728" s="9">
        <v>152.19999999999999</v>
      </c>
      <c r="AF728" s="9">
        <v>1.22</v>
      </c>
      <c r="AG728" s="9">
        <v>5.01</v>
      </c>
      <c r="AH728" s="9">
        <v>6.33</v>
      </c>
      <c r="AI728" s="9">
        <v>1349.47</v>
      </c>
      <c r="AJ728" s="9">
        <v>893.97</v>
      </c>
      <c r="AK728" s="9">
        <v>51.49</v>
      </c>
      <c r="AL728" s="9">
        <v>28003.16</v>
      </c>
      <c r="AM728" s="9">
        <v>573.99</v>
      </c>
      <c r="AN728" s="9">
        <f>Tabla1[[#This Row],[Costo Compra]]+Tabla1[[#This Row],[Otros Compra]]</f>
        <v>28577.15</v>
      </c>
      <c r="AO728" s="9" t="s">
        <v>285</v>
      </c>
      <c r="AP728" s="9" t="s">
        <v>212</v>
      </c>
      <c r="AQ728" s="9" t="s">
        <v>111</v>
      </c>
      <c r="AR728" s="9" t="s">
        <v>76</v>
      </c>
      <c r="AS728" s="9">
        <v>7828.85</v>
      </c>
      <c r="AT728" s="9">
        <v>0</v>
      </c>
      <c r="AU728" s="9" t="s">
        <v>77</v>
      </c>
      <c r="AV728" s="9">
        <v>2020</v>
      </c>
      <c r="AW728" s="12">
        <v>44001</v>
      </c>
      <c r="AX728" s="12">
        <v>44126</v>
      </c>
      <c r="AY728" s="9">
        <v>0</v>
      </c>
      <c r="AZ728" s="9">
        <v>0</v>
      </c>
      <c r="BA728" s="9">
        <v>-36406</v>
      </c>
      <c r="BB728" s="9">
        <v>-170.76</v>
      </c>
      <c r="BC728" s="9">
        <v>3644</v>
      </c>
      <c r="BD728" s="9"/>
      <c r="BE728" s="9" t="s">
        <v>250</v>
      </c>
      <c r="BF728" s="9" t="s">
        <v>250</v>
      </c>
      <c r="BG728" s="9"/>
      <c r="BH728" s="9" t="s">
        <v>79</v>
      </c>
      <c r="BI728" s="9"/>
      <c r="BJ728" s="9">
        <v>0</v>
      </c>
      <c r="BK728" s="9">
        <v>0</v>
      </c>
      <c r="BL728" s="9">
        <v>0</v>
      </c>
      <c r="BM728" s="9">
        <v>0</v>
      </c>
      <c r="BN728" s="9">
        <v>0</v>
      </c>
      <c r="BO728" s="9">
        <v>0</v>
      </c>
      <c r="BP728" s="9"/>
      <c r="BQ728" s="9" t="s">
        <v>80</v>
      </c>
      <c r="BR728" s="9" t="s">
        <v>81</v>
      </c>
      <c r="BS728" s="13"/>
    </row>
    <row r="729" spans="1:71" x14ac:dyDescent="0.25">
      <c r="A729" s="9" t="s">
        <v>70</v>
      </c>
      <c r="B729" s="10">
        <v>999054000034481</v>
      </c>
      <c r="C729" s="11" t="s">
        <v>86</v>
      </c>
      <c r="D729" s="9" t="s">
        <v>87</v>
      </c>
      <c r="E729" s="9" t="s">
        <v>211</v>
      </c>
      <c r="F729" s="9" t="s">
        <v>71</v>
      </c>
      <c r="G729" s="9" t="s">
        <v>70</v>
      </c>
      <c r="H729" s="9" t="s">
        <v>73</v>
      </c>
      <c r="I729" s="9">
        <v>1</v>
      </c>
      <c r="J729" s="9">
        <v>186.5</v>
      </c>
      <c r="K729" s="9">
        <v>376.2</v>
      </c>
      <c r="L729" s="9">
        <v>189.7</v>
      </c>
      <c r="M729" s="10">
        <v>155</v>
      </c>
      <c r="N729" s="9">
        <v>1.22</v>
      </c>
      <c r="O729" s="9">
        <v>4.71</v>
      </c>
      <c r="P729" s="9"/>
      <c r="Q729" s="9"/>
      <c r="R729" s="9"/>
      <c r="S729" s="9"/>
      <c r="T729" s="9"/>
      <c r="U729" s="9"/>
      <c r="V729" s="9">
        <v>186.5</v>
      </c>
      <c r="W729" s="9">
        <v>235</v>
      </c>
      <c r="X729" s="9">
        <v>30</v>
      </c>
      <c r="Y729" s="9">
        <v>48.5</v>
      </c>
      <c r="Z729" s="9">
        <v>1.62</v>
      </c>
      <c r="AA729" s="9">
        <v>2.7</v>
      </c>
      <c r="AB729" s="9">
        <v>235</v>
      </c>
      <c r="AC729" s="9">
        <v>376.2</v>
      </c>
      <c r="AD729" s="9">
        <v>125</v>
      </c>
      <c r="AE729" s="9">
        <v>141.19999999999999</v>
      </c>
      <c r="AF729" s="9">
        <v>1.1299999999999999</v>
      </c>
      <c r="AG729" s="9">
        <v>5.41</v>
      </c>
      <c r="AH729" s="9">
        <v>7.11</v>
      </c>
      <c r="AI729" s="9">
        <v>1349.47</v>
      </c>
      <c r="AJ729" s="9">
        <v>893.97</v>
      </c>
      <c r="AK729" s="9">
        <v>55.5</v>
      </c>
      <c r="AL729" s="9">
        <v>25606</v>
      </c>
      <c r="AM729" s="9">
        <v>573.99</v>
      </c>
      <c r="AN729" s="9">
        <f>Tabla1[[#This Row],[Costo Compra]]+Tabla1[[#This Row],[Otros Compra]]</f>
        <v>26179.99</v>
      </c>
      <c r="AO729" s="9" t="s">
        <v>285</v>
      </c>
      <c r="AP729" s="9" t="s">
        <v>212</v>
      </c>
      <c r="AQ729" s="9" t="s">
        <v>111</v>
      </c>
      <c r="AR729" s="9" t="s">
        <v>76</v>
      </c>
      <c r="AS729" s="9">
        <v>7828.85</v>
      </c>
      <c r="AT729" s="9">
        <v>0</v>
      </c>
      <c r="AU729" s="9" t="s">
        <v>77</v>
      </c>
      <c r="AV729" s="9">
        <v>2020</v>
      </c>
      <c r="AW729" s="12">
        <v>44001</v>
      </c>
      <c r="AX729" s="12">
        <v>44126</v>
      </c>
      <c r="AY729" s="9">
        <v>0</v>
      </c>
      <c r="AZ729" s="9">
        <v>0</v>
      </c>
      <c r="BA729" s="9">
        <v>-34008.839999999997</v>
      </c>
      <c r="BB729" s="9">
        <v>-179.28</v>
      </c>
      <c r="BC729" s="9">
        <v>3644</v>
      </c>
      <c r="BD729" s="9"/>
      <c r="BE729" s="9" t="s">
        <v>250</v>
      </c>
      <c r="BF729" s="9" t="s">
        <v>250</v>
      </c>
      <c r="BG729" s="9"/>
      <c r="BH729" s="9" t="s">
        <v>79</v>
      </c>
      <c r="BI729" s="9"/>
      <c r="BJ729" s="9">
        <v>0</v>
      </c>
      <c r="BK729" s="9">
        <v>0</v>
      </c>
      <c r="BL729" s="9">
        <v>0</v>
      </c>
      <c r="BM729" s="9">
        <v>0</v>
      </c>
      <c r="BN729" s="9">
        <v>0</v>
      </c>
      <c r="BO729" s="9">
        <v>0</v>
      </c>
      <c r="BP729" s="9"/>
      <c r="BQ729" s="9" t="s">
        <v>80</v>
      </c>
      <c r="BR729" s="9" t="s">
        <v>81</v>
      </c>
      <c r="BS729" s="13"/>
    </row>
    <row r="730" spans="1:71" x14ac:dyDescent="0.25">
      <c r="A730" s="9" t="s">
        <v>70</v>
      </c>
      <c r="B730" s="10">
        <v>999054000034493</v>
      </c>
      <c r="C730" s="11" t="s">
        <v>86</v>
      </c>
      <c r="D730" s="9" t="s">
        <v>96</v>
      </c>
      <c r="E730" s="9" t="s">
        <v>211</v>
      </c>
      <c r="F730" s="9" t="s">
        <v>71</v>
      </c>
      <c r="G730" s="9" t="s">
        <v>70</v>
      </c>
      <c r="H730" s="9" t="s">
        <v>73</v>
      </c>
      <c r="I730" s="9">
        <v>1</v>
      </c>
      <c r="J730" s="9">
        <v>221</v>
      </c>
      <c r="K730" s="9">
        <v>391.2</v>
      </c>
      <c r="L730" s="9">
        <v>170.2</v>
      </c>
      <c r="M730" s="10">
        <v>155</v>
      </c>
      <c r="N730" s="9">
        <v>1.1000000000000001</v>
      </c>
      <c r="O730" s="9">
        <v>5.25</v>
      </c>
      <c r="P730" s="9"/>
      <c r="Q730" s="9"/>
      <c r="R730" s="9"/>
      <c r="S730" s="9"/>
      <c r="T730" s="9"/>
      <c r="U730" s="9"/>
      <c r="V730" s="9">
        <v>221</v>
      </c>
      <c r="W730" s="9">
        <v>269</v>
      </c>
      <c r="X730" s="9">
        <v>30</v>
      </c>
      <c r="Y730" s="9">
        <v>48</v>
      </c>
      <c r="Z730" s="9">
        <v>1.6</v>
      </c>
      <c r="AA730" s="9">
        <v>2.72</v>
      </c>
      <c r="AB730" s="9">
        <v>269</v>
      </c>
      <c r="AC730" s="9">
        <v>391.2</v>
      </c>
      <c r="AD730" s="9">
        <v>125</v>
      </c>
      <c r="AE730" s="9">
        <v>122.2</v>
      </c>
      <c r="AF730" s="9">
        <v>0.98</v>
      </c>
      <c r="AG730" s="9">
        <v>6.25</v>
      </c>
      <c r="AH730" s="9">
        <v>7.93</v>
      </c>
      <c r="AI730" s="9">
        <v>1349.47</v>
      </c>
      <c r="AJ730" s="9">
        <v>893.97</v>
      </c>
      <c r="AK730" s="9">
        <v>64.13</v>
      </c>
      <c r="AL730" s="9">
        <v>29310.7</v>
      </c>
      <c r="AM730" s="9">
        <v>573.99</v>
      </c>
      <c r="AN730" s="9">
        <f>Tabla1[[#This Row],[Costo Compra]]+Tabla1[[#This Row],[Otros Compra]]</f>
        <v>29884.690000000002</v>
      </c>
      <c r="AO730" s="9" t="s">
        <v>285</v>
      </c>
      <c r="AP730" s="9" t="s">
        <v>212</v>
      </c>
      <c r="AQ730" s="9" t="s">
        <v>111</v>
      </c>
      <c r="AR730" s="9" t="s">
        <v>76</v>
      </c>
      <c r="AS730" s="9">
        <v>7828.85</v>
      </c>
      <c r="AT730" s="9">
        <v>0</v>
      </c>
      <c r="AU730" s="9" t="s">
        <v>77</v>
      </c>
      <c r="AV730" s="9">
        <v>2020</v>
      </c>
      <c r="AW730" s="12">
        <v>44001</v>
      </c>
      <c r="AX730" s="12">
        <v>44126</v>
      </c>
      <c r="AY730" s="9">
        <v>0</v>
      </c>
      <c r="AZ730" s="9">
        <v>0</v>
      </c>
      <c r="BA730" s="9">
        <v>-37713.54</v>
      </c>
      <c r="BB730" s="9">
        <v>-221.58</v>
      </c>
      <c r="BC730" s="9">
        <v>3644</v>
      </c>
      <c r="BD730" s="9"/>
      <c r="BE730" s="9" t="s">
        <v>250</v>
      </c>
      <c r="BF730" s="9" t="s">
        <v>250</v>
      </c>
      <c r="BG730" s="9"/>
      <c r="BH730" s="9" t="s">
        <v>79</v>
      </c>
      <c r="BI730" s="9"/>
      <c r="BJ730" s="9">
        <v>0</v>
      </c>
      <c r="BK730" s="9">
        <v>0</v>
      </c>
      <c r="BL730" s="9">
        <v>0</v>
      </c>
      <c r="BM730" s="9">
        <v>0</v>
      </c>
      <c r="BN730" s="9">
        <v>0</v>
      </c>
      <c r="BO730" s="9">
        <v>0</v>
      </c>
      <c r="BP730" s="9"/>
      <c r="BQ730" s="9" t="s">
        <v>80</v>
      </c>
      <c r="BR730" s="9" t="s">
        <v>81</v>
      </c>
      <c r="BS730" s="13"/>
    </row>
    <row r="731" spans="1:71" x14ac:dyDescent="0.25">
      <c r="A731" s="9" t="s">
        <v>70</v>
      </c>
      <c r="B731" s="10">
        <v>999054000034496</v>
      </c>
      <c r="C731" s="11" t="s">
        <v>86</v>
      </c>
      <c r="D731" s="9" t="s">
        <v>87</v>
      </c>
      <c r="E731" s="9" t="s">
        <v>211</v>
      </c>
      <c r="F731" s="9" t="s">
        <v>71</v>
      </c>
      <c r="G731" s="9" t="s">
        <v>119</v>
      </c>
      <c r="H731" s="9" t="s">
        <v>73</v>
      </c>
      <c r="I731" s="9">
        <v>1</v>
      </c>
      <c r="J731" s="9">
        <v>205</v>
      </c>
      <c r="K731" s="9">
        <v>393.2</v>
      </c>
      <c r="L731" s="9">
        <v>188.2</v>
      </c>
      <c r="M731" s="10">
        <v>155</v>
      </c>
      <c r="N731" s="9">
        <v>1.21</v>
      </c>
      <c r="O731" s="9">
        <v>4.75</v>
      </c>
      <c r="P731" s="9"/>
      <c r="Q731" s="9"/>
      <c r="R731" s="9"/>
      <c r="S731" s="9"/>
      <c r="T731" s="9"/>
      <c r="U731" s="9"/>
      <c r="V731" s="9">
        <v>205</v>
      </c>
      <c r="W731" s="9">
        <v>256</v>
      </c>
      <c r="X731" s="9">
        <v>30</v>
      </c>
      <c r="Y731" s="9">
        <v>51</v>
      </c>
      <c r="Z731" s="9">
        <v>1.7</v>
      </c>
      <c r="AA731" s="9">
        <v>2.56</v>
      </c>
      <c r="AB731" s="9">
        <v>256</v>
      </c>
      <c r="AC731" s="9">
        <v>393.2</v>
      </c>
      <c r="AD731" s="9">
        <v>125</v>
      </c>
      <c r="AE731" s="9">
        <v>137.19999999999999</v>
      </c>
      <c r="AF731" s="9">
        <v>1.1000000000000001</v>
      </c>
      <c r="AG731" s="9">
        <v>5.56</v>
      </c>
      <c r="AH731" s="9">
        <v>7.17</v>
      </c>
      <c r="AI731" s="9">
        <v>1349.47</v>
      </c>
      <c r="AJ731" s="9">
        <v>893.97</v>
      </c>
      <c r="AK731" s="9">
        <v>57.12</v>
      </c>
      <c r="AL731" s="9">
        <v>27894.2</v>
      </c>
      <c r="AM731" s="9">
        <v>573.99</v>
      </c>
      <c r="AN731" s="9">
        <f>Tabla1[[#This Row],[Costo Compra]]+Tabla1[[#This Row],[Otros Compra]]</f>
        <v>28468.190000000002</v>
      </c>
      <c r="AO731" s="9" t="s">
        <v>285</v>
      </c>
      <c r="AP731" s="9" t="s">
        <v>212</v>
      </c>
      <c r="AQ731" s="9" t="s">
        <v>111</v>
      </c>
      <c r="AR731" s="9" t="s">
        <v>76</v>
      </c>
      <c r="AS731" s="9">
        <v>7828.85</v>
      </c>
      <c r="AT731" s="9">
        <v>0</v>
      </c>
      <c r="AU731" s="9" t="s">
        <v>77</v>
      </c>
      <c r="AV731" s="9">
        <v>2020</v>
      </c>
      <c r="AW731" s="12">
        <v>44001</v>
      </c>
      <c r="AX731" s="12">
        <v>44126</v>
      </c>
      <c r="AY731" s="9">
        <v>0</v>
      </c>
      <c r="AZ731" s="9">
        <v>0</v>
      </c>
      <c r="BA731" s="9">
        <v>-36297.040000000001</v>
      </c>
      <c r="BB731" s="9">
        <v>-192.86</v>
      </c>
      <c r="BC731" s="9">
        <v>3643</v>
      </c>
      <c r="BD731" s="9"/>
      <c r="BE731" s="9" t="s">
        <v>250</v>
      </c>
      <c r="BF731" s="9" t="s">
        <v>250</v>
      </c>
      <c r="BG731" s="9"/>
      <c r="BH731" s="9" t="s">
        <v>79</v>
      </c>
      <c r="BI731" s="9"/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/>
      <c r="BQ731" s="9" t="s">
        <v>80</v>
      </c>
      <c r="BR731" s="9" t="s">
        <v>81</v>
      </c>
      <c r="BS731" s="13"/>
    </row>
    <row r="732" spans="1:71" x14ac:dyDescent="0.25">
      <c r="A732" s="9" t="s">
        <v>70</v>
      </c>
      <c r="B732" s="10">
        <v>999054000034499</v>
      </c>
      <c r="C732" s="11" t="s">
        <v>86</v>
      </c>
      <c r="D732" s="9" t="s">
        <v>87</v>
      </c>
      <c r="E732" s="9" t="s">
        <v>211</v>
      </c>
      <c r="F732" s="9" t="s">
        <v>71</v>
      </c>
      <c r="G732" s="9" t="s">
        <v>119</v>
      </c>
      <c r="H732" s="9" t="s">
        <v>73</v>
      </c>
      <c r="I732" s="9">
        <v>1</v>
      </c>
      <c r="J732" s="9">
        <v>173.5</v>
      </c>
      <c r="K732" s="9">
        <v>389.2</v>
      </c>
      <c r="L732" s="9">
        <v>215.7</v>
      </c>
      <c r="M732" s="10">
        <v>155</v>
      </c>
      <c r="N732" s="9">
        <v>1.39</v>
      </c>
      <c r="O732" s="9">
        <v>4.1399999999999997</v>
      </c>
      <c r="P732" s="9"/>
      <c r="Q732" s="9"/>
      <c r="R732" s="9"/>
      <c r="S732" s="9"/>
      <c r="T732" s="9"/>
      <c r="U732" s="9"/>
      <c r="V732" s="9">
        <v>173.5</v>
      </c>
      <c r="W732" s="9">
        <v>234.5</v>
      </c>
      <c r="X732" s="9">
        <v>30</v>
      </c>
      <c r="Y732" s="9">
        <v>61</v>
      </c>
      <c r="Z732" s="9">
        <v>2.0299999999999998</v>
      </c>
      <c r="AA732" s="9">
        <v>2.14</v>
      </c>
      <c r="AB732" s="9">
        <v>234.5</v>
      </c>
      <c r="AC732" s="9">
        <v>389.2</v>
      </c>
      <c r="AD732" s="9">
        <v>125</v>
      </c>
      <c r="AE732" s="9">
        <v>154.69999999999999</v>
      </c>
      <c r="AF732" s="9">
        <v>1.24</v>
      </c>
      <c r="AG732" s="9">
        <v>4.93</v>
      </c>
      <c r="AH732" s="9">
        <v>6.26</v>
      </c>
      <c r="AI732" s="9">
        <v>1349.47</v>
      </c>
      <c r="AJ732" s="9">
        <v>893.97</v>
      </c>
      <c r="AK732" s="9">
        <v>50.66</v>
      </c>
      <c r="AL732" s="9">
        <v>25551.52</v>
      </c>
      <c r="AM732" s="9">
        <v>573.99</v>
      </c>
      <c r="AN732" s="9">
        <f>Tabla1[[#This Row],[Costo Compra]]+Tabla1[[#This Row],[Otros Compra]]</f>
        <v>26125.510000000002</v>
      </c>
      <c r="AO732" s="9" t="s">
        <v>285</v>
      </c>
      <c r="AP732" s="9" t="s">
        <v>212</v>
      </c>
      <c r="AQ732" s="9" t="s">
        <v>111</v>
      </c>
      <c r="AR732" s="9" t="s">
        <v>76</v>
      </c>
      <c r="AS732" s="9">
        <v>7828.85</v>
      </c>
      <c r="AT732" s="9">
        <v>0</v>
      </c>
      <c r="AU732" s="9" t="s">
        <v>77</v>
      </c>
      <c r="AV732" s="9">
        <v>2020</v>
      </c>
      <c r="AW732" s="12">
        <v>44001</v>
      </c>
      <c r="AX732" s="12">
        <v>44126</v>
      </c>
      <c r="AY732" s="9">
        <v>0</v>
      </c>
      <c r="AZ732" s="9">
        <v>0</v>
      </c>
      <c r="BA732" s="9">
        <v>-33954.36</v>
      </c>
      <c r="BB732" s="9">
        <v>-157.41</v>
      </c>
      <c r="BC732" s="9">
        <v>3643</v>
      </c>
      <c r="BD732" s="9"/>
      <c r="BE732" s="9" t="s">
        <v>250</v>
      </c>
      <c r="BF732" s="9" t="s">
        <v>250</v>
      </c>
      <c r="BG732" s="9"/>
      <c r="BH732" s="9" t="s">
        <v>79</v>
      </c>
      <c r="BI732" s="9"/>
      <c r="BJ732" s="9">
        <v>0</v>
      </c>
      <c r="BK732" s="9">
        <v>0</v>
      </c>
      <c r="BL732" s="9">
        <v>0</v>
      </c>
      <c r="BM732" s="9">
        <v>0</v>
      </c>
      <c r="BN732" s="9">
        <v>0</v>
      </c>
      <c r="BO732" s="9">
        <v>0</v>
      </c>
      <c r="BP732" s="9"/>
      <c r="BQ732" s="9" t="s">
        <v>80</v>
      </c>
      <c r="BR732" s="9" t="s">
        <v>81</v>
      </c>
      <c r="BS732" s="13"/>
    </row>
    <row r="733" spans="1:71" x14ac:dyDescent="0.25">
      <c r="A733" s="9" t="s">
        <v>70</v>
      </c>
      <c r="B733" s="10">
        <v>999054000050401</v>
      </c>
      <c r="C733" s="11" t="s">
        <v>97</v>
      </c>
      <c r="D733" s="9" t="s">
        <v>87</v>
      </c>
      <c r="E733" s="9" t="s">
        <v>233</v>
      </c>
      <c r="F733" s="9" t="s">
        <v>71</v>
      </c>
      <c r="G733" s="9" t="s">
        <v>119</v>
      </c>
      <c r="H733" s="9" t="s">
        <v>73</v>
      </c>
      <c r="I733" s="9">
        <v>1</v>
      </c>
      <c r="J733" s="9">
        <v>188</v>
      </c>
      <c r="K733" s="9">
        <v>329.2</v>
      </c>
      <c r="L733" s="9">
        <v>141.19999999999999</v>
      </c>
      <c r="M733" s="10">
        <v>104</v>
      </c>
      <c r="N733" s="9">
        <v>1.36</v>
      </c>
      <c r="O733" s="9">
        <v>4.1399999999999997</v>
      </c>
      <c r="P733" s="9"/>
      <c r="Q733" s="9"/>
      <c r="R733" s="9"/>
      <c r="S733" s="9"/>
      <c r="T733" s="9"/>
      <c r="U733" s="9"/>
      <c r="V733" s="9">
        <v>188</v>
      </c>
      <c r="W733" s="9">
        <v>197.5</v>
      </c>
      <c r="X733" s="9">
        <v>17</v>
      </c>
      <c r="Y733" s="9">
        <v>9.5</v>
      </c>
      <c r="Z733" s="9">
        <v>0.56000000000000005</v>
      </c>
      <c r="AA733" s="9">
        <v>2.91</v>
      </c>
      <c r="AB733" s="9">
        <v>197.5</v>
      </c>
      <c r="AC733" s="9">
        <v>329.2</v>
      </c>
      <c r="AD733" s="9">
        <v>87</v>
      </c>
      <c r="AE733" s="9">
        <v>131.69999999999999</v>
      </c>
      <c r="AF733" s="9">
        <v>1.51</v>
      </c>
      <c r="AG733" s="9">
        <v>4.22</v>
      </c>
      <c r="AH733" s="9">
        <v>6.71</v>
      </c>
      <c r="AI733" s="9">
        <v>947.61</v>
      </c>
      <c r="AJ733" s="9">
        <v>584.02</v>
      </c>
      <c r="AK733" s="9">
        <v>37</v>
      </c>
      <c r="AL733" s="9">
        <v>28599.8</v>
      </c>
      <c r="AM733" s="9">
        <v>1350.93</v>
      </c>
      <c r="AN733" s="9">
        <f>Tabla1[[#This Row],[Costo Compra]]+Tabla1[[#This Row],[Otros Compra]]</f>
        <v>29950.73</v>
      </c>
      <c r="AO733" s="9" t="s">
        <v>282</v>
      </c>
      <c r="AP733" s="9" t="s">
        <v>234</v>
      </c>
      <c r="AQ733" s="9" t="s">
        <v>160</v>
      </c>
      <c r="AR733" s="9" t="s">
        <v>148</v>
      </c>
      <c r="AS733" s="9">
        <v>4870.13</v>
      </c>
      <c r="AT733" s="9">
        <v>0</v>
      </c>
      <c r="AU733" s="9" t="s">
        <v>77</v>
      </c>
      <c r="AV733" s="9">
        <v>2020</v>
      </c>
      <c r="AW733" s="12">
        <v>44039</v>
      </c>
      <c r="AX733" s="12">
        <v>44126</v>
      </c>
      <c r="AY733" s="9">
        <v>0</v>
      </c>
      <c r="AZ733" s="9">
        <v>0</v>
      </c>
      <c r="BA733" s="9">
        <v>-34820.86</v>
      </c>
      <c r="BB733" s="9">
        <v>-246.61</v>
      </c>
      <c r="BC733" s="9">
        <v>3643</v>
      </c>
      <c r="BD733" s="9"/>
      <c r="BE733" s="9" t="s">
        <v>250</v>
      </c>
      <c r="BF733" s="9" t="s">
        <v>250</v>
      </c>
      <c r="BG733" s="9"/>
      <c r="BH733" s="9" t="s">
        <v>99</v>
      </c>
      <c r="BI733" s="9"/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/>
      <c r="BQ733" s="9" t="s">
        <v>80</v>
      </c>
      <c r="BR733" s="9" t="s">
        <v>81</v>
      </c>
      <c r="BS733" s="13"/>
    </row>
    <row r="734" spans="1:71" x14ac:dyDescent="0.25">
      <c r="A734" s="9" t="s">
        <v>70</v>
      </c>
      <c r="B734" s="10">
        <v>999054000050425</v>
      </c>
      <c r="C734" s="11" t="s">
        <v>97</v>
      </c>
      <c r="D734" s="9" t="s">
        <v>87</v>
      </c>
      <c r="E734" s="9" t="s">
        <v>233</v>
      </c>
      <c r="F734" s="9" t="s">
        <v>71</v>
      </c>
      <c r="G734" s="9" t="s">
        <v>119</v>
      </c>
      <c r="H734" s="9" t="s">
        <v>73</v>
      </c>
      <c r="I734" s="9">
        <v>1</v>
      </c>
      <c r="J734" s="9">
        <v>196.5</v>
      </c>
      <c r="K734" s="9">
        <v>321.2</v>
      </c>
      <c r="L734" s="9">
        <v>124.7</v>
      </c>
      <c r="M734" s="10">
        <v>104</v>
      </c>
      <c r="N734" s="9">
        <v>1.2</v>
      </c>
      <c r="O734" s="9">
        <v>4.68</v>
      </c>
      <c r="P734" s="9"/>
      <c r="Q734" s="9"/>
      <c r="R734" s="9"/>
      <c r="S734" s="9"/>
      <c r="T734" s="9"/>
      <c r="U734" s="9"/>
      <c r="V734" s="9">
        <v>196.5</v>
      </c>
      <c r="W734" s="9">
        <v>212</v>
      </c>
      <c r="X734" s="9">
        <v>17</v>
      </c>
      <c r="Y734" s="9">
        <v>15.5</v>
      </c>
      <c r="Z734" s="9">
        <v>0.91</v>
      </c>
      <c r="AA734" s="9">
        <v>1.78</v>
      </c>
      <c r="AB734" s="9">
        <v>212</v>
      </c>
      <c r="AC734" s="9">
        <v>321.2</v>
      </c>
      <c r="AD734" s="9">
        <v>87</v>
      </c>
      <c r="AE734" s="9">
        <v>109.2</v>
      </c>
      <c r="AF734" s="9">
        <v>1.26</v>
      </c>
      <c r="AG734" s="9">
        <v>5.0999999999999996</v>
      </c>
      <c r="AH734" s="9">
        <v>7.6</v>
      </c>
      <c r="AI734" s="9">
        <v>947.61</v>
      </c>
      <c r="AJ734" s="9">
        <v>584.02</v>
      </c>
      <c r="AK734" s="9">
        <v>44.63</v>
      </c>
      <c r="AL734" s="9">
        <v>30699.53</v>
      </c>
      <c r="AM734" s="9">
        <v>1350.93</v>
      </c>
      <c r="AN734" s="9">
        <f>Tabla1[[#This Row],[Costo Compra]]+Tabla1[[#This Row],[Otros Compra]]</f>
        <v>32050.46</v>
      </c>
      <c r="AO734" s="9" t="s">
        <v>282</v>
      </c>
      <c r="AP734" s="9" t="s">
        <v>234</v>
      </c>
      <c r="AQ734" s="9" t="s">
        <v>160</v>
      </c>
      <c r="AR734" s="9" t="s">
        <v>148</v>
      </c>
      <c r="AS734" s="9">
        <v>4870.13</v>
      </c>
      <c r="AT734" s="9">
        <v>0</v>
      </c>
      <c r="AU734" s="9" t="s">
        <v>77</v>
      </c>
      <c r="AV734" s="9">
        <v>2020</v>
      </c>
      <c r="AW734" s="12">
        <v>44039</v>
      </c>
      <c r="AX734" s="12">
        <v>44126</v>
      </c>
      <c r="AY734" s="9">
        <v>0</v>
      </c>
      <c r="AZ734" s="9">
        <v>0</v>
      </c>
      <c r="BA734" s="9">
        <v>-36920.589999999997</v>
      </c>
      <c r="BB734" s="9">
        <v>-296.08</v>
      </c>
      <c r="BC734" s="9">
        <v>3643</v>
      </c>
      <c r="BD734" s="9"/>
      <c r="BE734" s="9" t="s">
        <v>250</v>
      </c>
      <c r="BF734" s="9" t="s">
        <v>250</v>
      </c>
      <c r="BG734" s="9"/>
      <c r="BH734" s="9" t="s">
        <v>99</v>
      </c>
      <c r="BI734" s="9"/>
      <c r="BJ734" s="9">
        <v>0</v>
      </c>
      <c r="BK734" s="9">
        <v>0</v>
      </c>
      <c r="BL734" s="9">
        <v>0</v>
      </c>
      <c r="BM734" s="9">
        <v>0</v>
      </c>
      <c r="BN734" s="9">
        <v>0</v>
      </c>
      <c r="BO734" s="9">
        <v>0</v>
      </c>
      <c r="BP734" s="9"/>
      <c r="BQ734" s="9" t="s">
        <v>80</v>
      </c>
      <c r="BR734" s="9" t="s">
        <v>81</v>
      </c>
      <c r="BS734" s="13"/>
    </row>
    <row r="735" spans="1:71" x14ac:dyDescent="0.25">
      <c r="A735" s="9" t="s">
        <v>70</v>
      </c>
      <c r="B735" s="10">
        <v>999054000050479</v>
      </c>
      <c r="C735" s="11" t="s">
        <v>97</v>
      </c>
      <c r="D735" s="9" t="s">
        <v>87</v>
      </c>
      <c r="E735" s="9" t="s">
        <v>233</v>
      </c>
      <c r="F735" s="9" t="s">
        <v>71</v>
      </c>
      <c r="G735" s="9" t="s">
        <v>119</v>
      </c>
      <c r="H735" s="9" t="s">
        <v>73</v>
      </c>
      <c r="I735" s="9">
        <v>1</v>
      </c>
      <c r="J735" s="9">
        <v>181.5</v>
      </c>
      <c r="K735" s="9">
        <v>338.2</v>
      </c>
      <c r="L735" s="9">
        <v>156.69999999999999</v>
      </c>
      <c r="M735" s="10">
        <v>104</v>
      </c>
      <c r="N735" s="9">
        <v>1.51</v>
      </c>
      <c r="O735" s="9">
        <v>3.73</v>
      </c>
      <c r="P735" s="9"/>
      <c r="Q735" s="9"/>
      <c r="R735" s="9"/>
      <c r="S735" s="9"/>
      <c r="T735" s="9"/>
      <c r="U735" s="9"/>
      <c r="V735" s="9">
        <v>181.5</v>
      </c>
      <c r="W735" s="9">
        <v>190.5</v>
      </c>
      <c r="X735" s="9">
        <v>17</v>
      </c>
      <c r="Y735" s="9">
        <v>9</v>
      </c>
      <c r="Z735" s="9">
        <v>0.53</v>
      </c>
      <c r="AA735" s="9">
        <v>3.07</v>
      </c>
      <c r="AB735" s="9">
        <v>190.5</v>
      </c>
      <c r="AC735" s="9">
        <v>338.2</v>
      </c>
      <c r="AD735" s="9">
        <v>87</v>
      </c>
      <c r="AE735" s="9">
        <v>147.69999999999999</v>
      </c>
      <c r="AF735" s="9">
        <v>1.7</v>
      </c>
      <c r="AG735" s="9">
        <v>3.77</v>
      </c>
      <c r="AH735" s="9">
        <v>6.05</v>
      </c>
      <c r="AI735" s="9">
        <v>947.61</v>
      </c>
      <c r="AJ735" s="9">
        <v>584.02</v>
      </c>
      <c r="AK735" s="9">
        <v>33</v>
      </c>
      <c r="AL735" s="9">
        <v>27586.13</v>
      </c>
      <c r="AM735" s="9">
        <v>1350.93</v>
      </c>
      <c r="AN735" s="9">
        <f>Tabla1[[#This Row],[Costo Compra]]+Tabla1[[#This Row],[Otros Compra]]</f>
        <v>28937.06</v>
      </c>
      <c r="AO735" s="9" t="s">
        <v>282</v>
      </c>
      <c r="AP735" s="9" t="s">
        <v>234</v>
      </c>
      <c r="AQ735" s="9" t="s">
        <v>160</v>
      </c>
      <c r="AR735" s="9" t="s">
        <v>148</v>
      </c>
      <c r="AS735" s="9">
        <v>4870.13</v>
      </c>
      <c r="AT735" s="9">
        <v>0</v>
      </c>
      <c r="AU735" s="9" t="s">
        <v>77</v>
      </c>
      <c r="AV735" s="9">
        <v>2020</v>
      </c>
      <c r="AW735" s="12">
        <v>44039</v>
      </c>
      <c r="AX735" s="12">
        <v>44126</v>
      </c>
      <c r="AY735" s="9">
        <v>0</v>
      </c>
      <c r="AZ735" s="9">
        <v>0</v>
      </c>
      <c r="BA735" s="9">
        <v>-33807.19</v>
      </c>
      <c r="BB735" s="9">
        <v>-215.74</v>
      </c>
      <c r="BC735" s="9">
        <v>3643</v>
      </c>
      <c r="BD735" s="9"/>
      <c r="BE735" s="9" t="s">
        <v>250</v>
      </c>
      <c r="BF735" s="9" t="s">
        <v>250</v>
      </c>
      <c r="BG735" s="9"/>
      <c r="BH735" s="9" t="s">
        <v>99</v>
      </c>
      <c r="BI735" s="9"/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/>
      <c r="BQ735" s="9" t="s">
        <v>80</v>
      </c>
      <c r="BR735" s="9" t="s">
        <v>81</v>
      </c>
      <c r="BS735" s="13"/>
    </row>
    <row r="736" spans="1:71" x14ac:dyDescent="0.25">
      <c r="A736" s="9" t="s">
        <v>70</v>
      </c>
      <c r="B736" s="10">
        <v>999054000055555</v>
      </c>
      <c r="C736" s="11" t="s">
        <v>97</v>
      </c>
      <c r="D736" s="9" t="s">
        <v>85</v>
      </c>
      <c r="E736" s="9" t="s">
        <v>219</v>
      </c>
      <c r="F736" s="9" t="s">
        <v>71</v>
      </c>
      <c r="G736" s="9" t="s">
        <v>70</v>
      </c>
      <c r="H736" s="9" t="s">
        <v>73</v>
      </c>
      <c r="I736" s="9">
        <v>1</v>
      </c>
      <c r="J736" s="9">
        <v>225.5</v>
      </c>
      <c r="K736" s="9">
        <v>330</v>
      </c>
      <c r="L736" s="9">
        <v>104.5</v>
      </c>
      <c r="M736" s="10">
        <v>343</v>
      </c>
      <c r="N736" s="9">
        <v>0.3</v>
      </c>
      <c r="O736" s="9">
        <v>17.75</v>
      </c>
      <c r="P736" s="9"/>
      <c r="Q736" s="9"/>
      <c r="R736" s="9"/>
      <c r="S736" s="9"/>
      <c r="T736" s="9"/>
      <c r="U736" s="9"/>
      <c r="V736" s="9">
        <v>225.5</v>
      </c>
      <c r="W736" s="9">
        <v>357.6</v>
      </c>
      <c r="X736" s="9">
        <v>171</v>
      </c>
      <c r="Y736" s="9">
        <v>132.1</v>
      </c>
      <c r="Z736" s="9">
        <v>0.77</v>
      </c>
      <c r="AA736" s="9">
        <v>9.93</v>
      </c>
      <c r="AB736" s="9">
        <v>357.6</v>
      </c>
      <c r="AC736" s="9">
        <v>330</v>
      </c>
      <c r="AD736" s="9">
        <v>172</v>
      </c>
      <c r="AE736" s="9">
        <v>-27.6</v>
      </c>
      <c r="AF736" s="9">
        <v>0</v>
      </c>
      <c r="AG736" s="9">
        <v>0</v>
      </c>
      <c r="AH736" s="9">
        <v>27.2</v>
      </c>
      <c r="AI736" s="9">
        <v>2842.42</v>
      </c>
      <c r="AJ736" s="9">
        <v>1854.54</v>
      </c>
      <c r="AK736" s="9">
        <v>0</v>
      </c>
      <c r="AL736" s="9">
        <v>29069.45</v>
      </c>
      <c r="AM736" s="9">
        <v>795.13</v>
      </c>
      <c r="AN736" s="9">
        <f>Tabla1[[#This Row],[Costo Compra]]+Tabla1[[#This Row],[Otros Compra]]</f>
        <v>29864.58</v>
      </c>
      <c r="AO736" s="9" t="s">
        <v>286</v>
      </c>
      <c r="AP736" s="9" t="s">
        <v>150</v>
      </c>
      <c r="AQ736" s="9" t="s">
        <v>151</v>
      </c>
      <c r="AR736" s="9" t="s">
        <v>95</v>
      </c>
      <c r="AS736" s="9">
        <v>15926.62</v>
      </c>
      <c r="AT736" s="9">
        <v>0</v>
      </c>
      <c r="AU736" s="9" t="s">
        <v>121</v>
      </c>
      <c r="AV736" s="9">
        <v>2019</v>
      </c>
      <c r="AW736" s="12">
        <v>43954</v>
      </c>
      <c r="AX736" s="12">
        <v>44126</v>
      </c>
      <c r="AY736" s="9">
        <v>0</v>
      </c>
      <c r="AZ736" s="9">
        <v>0</v>
      </c>
      <c r="BA736" s="9">
        <v>-45791.199999999997</v>
      </c>
      <c r="BB736" s="9">
        <v>-438.19</v>
      </c>
      <c r="BC736" s="9">
        <v>3644</v>
      </c>
      <c r="BD736" s="9"/>
      <c r="BE736" s="9" t="s">
        <v>253</v>
      </c>
      <c r="BF736" s="9" t="s">
        <v>253</v>
      </c>
      <c r="BG736" s="9"/>
      <c r="BH736" s="9" t="s">
        <v>99</v>
      </c>
      <c r="BI736" s="9"/>
      <c r="BJ736" s="9">
        <v>0</v>
      </c>
      <c r="BK736" s="9">
        <v>0</v>
      </c>
      <c r="BL736" s="9">
        <v>0</v>
      </c>
      <c r="BM736" s="9">
        <v>0</v>
      </c>
      <c r="BN736" s="9">
        <v>0</v>
      </c>
      <c r="BO736" s="9">
        <v>0</v>
      </c>
      <c r="BP736" s="9"/>
      <c r="BQ736" s="9" t="s">
        <v>80</v>
      </c>
      <c r="BR736" s="9" t="s">
        <v>81</v>
      </c>
      <c r="BS736" s="13"/>
    </row>
    <row r="737" spans="1:71" x14ac:dyDescent="0.25">
      <c r="A737" s="13" t="s">
        <v>70</v>
      </c>
      <c r="B737" s="14">
        <v>999054000021358</v>
      </c>
      <c r="C737" s="15" t="s">
        <v>86</v>
      </c>
      <c r="D737" s="13" t="s">
        <v>87</v>
      </c>
      <c r="E737" s="13" t="s">
        <v>259</v>
      </c>
      <c r="F737" s="13" t="s">
        <v>71</v>
      </c>
      <c r="G737" s="13" t="s">
        <v>70</v>
      </c>
      <c r="H737" s="13" t="s">
        <v>73</v>
      </c>
      <c r="I737" s="13">
        <v>1</v>
      </c>
      <c r="J737" s="13">
        <v>245</v>
      </c>
      <c r="K737" s="13">
        <v>411</v>
      </c>
      <c r="L737" s="13">
        <v>166</v>
      </c>
      <c r="M737" s="14">
        <v>109</v>
      </c>
      <c r="N737" s="13">
        <v>1.52</v>
      </c>
      <c r="O737" s="13">
        <v>3.8</v>
      </c>
      <c r="P737" s="13"/>
      <c r="Q737" s="13"/>
      <c r="R737" s="13"/>
      <c r="S737" s="13"/>
      <c r="T737" s="13"/>
      <c r="U737" s="13"/>
      <c r="V737" s="13">
        <v>245</v>
      </c>
      <c r="W737" s="13">
        <v>284</v>
      </c>
      <c r="X737" s="13">
        <v>25</v>
      </c>
      <c r="Y737" s="13">
        <v>39</v>
      </c>
      <c r="Z737" s="13">
        <v>1.56</v>
      </c>
      <c r="AA737" s="13">
        <v>2.06</v>
      </c>
      <c r="AB737" s="13">
        <v>284</v>
      </c>
      <c r="AC737" s="13">
        <v>411</v>
      </c>
      <c r="AD737" s="13">
        <v>84</v>
      </c>
      <c r="AE737" s="13">
        <v>127</v>
      </c>
      <c r="AF737" s="13">
        <v>1.51</v>
      </c>
      <c r="AG737" s="13">
        <v>4.33</v>
      </c>
      <c r="AH737" s="13">
        <v>5.84</v>
      </c>
      <c r="AI737" s="13">
        <v>968.82</v>
      </c>
      <c r="AJ737" s="13">
        <v>630.07000000000005</v>
      </c>
      <c r="AK737" s="13">
        <v>43.55</v>
      </c>
      <c r="AL737" s="13">
        <v>36258.730000000003</v>
      </c>
      <c r="AM737" s="13">
        <v>855.52</v>
      </c>
      <c r="AN737" s="13">
        <f>Tabla1[[#This Row],[Costo Compra]]+Tabla1[[#This Row],[Otros Compra]]</f>
        <v>37114.25</v>
      </c>
      <c r="AO737" s="9" t="s">
        <v>240</v>
      </c>
      <c r="AP737" s="13" t="s">
        <v>260</v>
      </c>
      <c r="AQ737" s="13" t="s">
        <v>261</v>
      </c>
      <c r="AR737" s="13" t="s">
        <v>76</v>
      </c>
      <c r="AS737" s="13">
        <v>5530.61</v>
      </c>
      <c r="AT737" s="13">
        <v>0</v>
      </c>
      <c r="AU737" s="13" t="s">
        <v>77</v>
      </c>
      <c r="AV737" s="13">
        <v>2020</v>
      </c>
      <c r="AW737" s="16">
        <v>44039</v>
      </c>
      <c r="AX737" s="16">
        <v>44123</v>
      </c>
      <c r="AY737" s="13">
        <v>0</v>
      </c>
      <c r="AZ737" s="13">
        <v>0</v>
      </c>
      <c r="BA737" s="13">
        <v>-42644.86</v>
      </c>
      <c r="BB737" s="13">
        <v>-256.89999999999998</v>
      </c>
      <c r="BC737" s="13">
        <v>3637</v>
      </c>
      <c r="BD737" s="13"/>
      <c r="BE737" s="13" t="s">
        <v>250</v>
      </c>
      <c r="BF737" s="13" t="s">
        <v>250</v>
      </c>
      <c r="BG737" s="13"/>
      <c r="BH737" s="13" t="s">
        <v>79</v>
      </c>
      <c r="BI737" s="13"/>
      <c r="BJ737" s="13">
        <v>0</v>
      </c>
      <c r="BK737" s="13">
        <v>0</v>
      </c>
      <c r="BL737" s="13">
        <v>0</v>
      </c>
      <c r="BM737" s="13">
        <v>0</v>
      </c>
      <c r="BN737" s="13">
        <v>0</v>
      </c>
      <c r="BO737" s="13">
        <v>0</v>
      </c>
      <c r="BP737" s="13"/>
      <c r="BQ737" s="13" t="s">
        <v>80</v>
      </c>
      <c r="BR737" s="13" t="s">
        <v>81</v>
      </c>
      <c r="BS737" s="13"/>
    </row>
    <row r="738" spans="1:71" x14ac:dyDescent="0.25">
      <c r="A738" s="13" t="s">
        <v>70</v>
      </c>
      <c r="B738" s="14">
        <v>999054000021545</v>
      </c>
      <c r="C738" s="15" t="s">
        <v>86</v>
      </c>
      <c r="D738" s="13" t="s">
        <v>87</v>
      </c>
      <c r="E738" s="13" t="s">
        <v>259</v>
      </c>
      <c r="F738" s="13" t="s">
        <v>71</v>
      </c>
      <c r="G738" s="13" t="s">
        <v>70</v>
      </c>
      <c r="H738" s="13" t="s">
        <v>73</v>
      </c>
      <c r="I738" s="13">
        <v>1</v>
      </c>
      <c r="J738" s="13">
        <v>250</v>
      </c>
      <c r="K738" s="13">
        <v>410</v>
      </c>
      <c r="L738" s="13">
        <v>160</v>
      </c>
      <c r="M738" s="14">
        <v>109</v>
      </c>
      <c r="N738" s="13">
        <v>1.47</v>
      </c>
      <c r="O738" s="13">
        <v>3.94</v>
      </c>
      <c r="P738" s="13"/>
      <c r="Q738" s="13"/>
      <c r="R738" s="13"/>
      <c r="S738" s="13"/>
      <c r="T738" s="13"/>
      <c r="U738" s="13"/>
      <c r="V738" s="13">
        <v>250</v>
      </c>
      <c r="W738" s="13">
        <v>297</v>
      </c>
      <c r="X738" s="13">
        <v>25</v>
      </c>
      <c r="Y738" s="13">
        <v>47</v>
      </c>
      <c r="Z738" s="13">
        <v>1.88</v>
      </c>
      <c r="AA738" s="13">
        <v>1.71</v>
      </c>
      <c r="AB738" s="13">
        <v>297</v>
      </c>
      <c r="AC738" s="13">
        <v>410</v>
      </c>
      <c r="AD738" s="13">
        <v>84</v>
      </c>
      <c r="AE738" s="13">
        <v>113</v>
      </c>
      <c r="AF738" s="13">
        <v>1.35</v>
      </c>
      <c r="AG738" s="13">
        <v>4.8600000000000003</v>
      </c>
      <c r="AH738" s="13">
        <v>6.06</v>
      </c>
      <c r="AI738" s="13">
        <v>968.82</v>
      </c>
      <c r="AJ738" s="13">
        <v>630.07000000000005</v>
      </c>
      <c r="AK738" s="13">
        <v>48.94</v>
      </c>
      <c r="AL738" s="13">
        <v>37918.47</v>
      </c>
      <c r="AM738" s="13">
        <v>855.52</v>
      </c>
      <c r="AN738" s="13">
        <f>Tabla1[[#This Row],[Costo Compra]]+Tabla1[[#This Row],[Otros Compra]]</f>
        <v>38773.99</v>
      </c>
      <c r="AO738" s="9" t="s">
        <v>240</v>
      </c>
      <c r="AP738" s="13" t="s">
        <v>260</v>
      </c>
      <c r="AQ738" s="13" t="s">
        <v>261</v>
      </c>
      <c r="AR738" s="13" t="s">
        <v>76</v>
      </c>
      <c r="AS738" s="13">
        <v>5530.61</v>
      </c>
      <c r="AT738" s="13">
        <v>0</v>
      </c>
      <c r="AU738" s="13" t="s">
        <v>77</v>
      </c>
      <c r="AV738" s="13">
        <v>2020</v>
      </c>
      <c r="AW738" s="16">
        <v>44039</v>
      </c>
      <c r="AX738" s="16">
        <v>44123</v>
      </c>
      <c r="AY738" s="13">
        <v>0</v>
      </c>
      <c r="AZ738" s="13">
        <v>0</v>
      </c>
      <c r="BA738" s="13">
        <v>-44304.6</v>
      </c>
      <c r="BB738" s="13">
        <v>-276.89999999999998</v>
      </c>
      <c r="BC738" s="13">
        <v>3637</v>
      </c>
      <c r="BD738" s="13"/>
      <c r="BE738" s="13" t="s">
        <v>250</v>
      </c>
      <c r="BF738" s="13" t="s">
        <v>250</v>
      </c>
      <c r="BG738" s="13"/>
      <c r="BH738" s="13" t="s">
        <v>79</v>
      </c>
      <c r="BI738" s="13"/>
      <c r="BJ738" s="13">
        <v>0</v>
      </c>
      <c r="BK738" s="13">
        <v>0</v>
      </c>
      <c r="BL738" s="13">
        <v>0</v>
      </c>
      <c r="BM738" s="13">
        <v>0</v>
      </c>
      <c r="BN738" s="13">
        <v>0</v>
      </c>
      <c r="BO738" s="13">
        <v>0</v>
      </c>
      <c r="BP738" s="13"/>
      <c r="BQ738" s="13" t="s">
        <v>80</v>
      </c>
      <c r="BR738" s="13" t="s">
        <v>81</v>
      </c>
      <c r="BS738" s="13"/>
    </row>
    <row r="739" spans="1:71" x14ac:dyDescent="0.25">
      <c r="A739" s="13" t="s">
        <v>70</v>
      </c>
      <c r="B739" s="14">
        <v>999054000021800</v>
      </c>
      <c r="C739" s="15" t="s">
        <v>86</v>
      </c>
      <c r="D739" s="13" t="s">
        <v>87</v>
      </c>
      <c r="E739" s="13" t="s">
        <v>233</v>
      </c>
      <c r="F739" s="13" t="s">
        <v>71</v>
      </c>
      <c r="G739" s="13" t="s">
        <v>70</v>
      </c>
      <c r="H739" s="13" t="s">
        <v>73</v>
      </c>
      <c r="I739" s="13">
        <v>1</v>
      </c>
      <c r="J739" s="13">
        <v>224.5</v>
      </c>
      <c r="K739" s="13">
        <v>366</v>
      </c>
      <c r="L739" s="13">
        <v>141.5</v>
      </c>
      <c r="M739" s="14">
        <v>101</v>
      </c>
      <c r="N739" s="13">
        <v>1.4</v>
      </c>
      <c r="O739" s="13">
        <v>3.99</v>
      </c>
      <c r="P739" s="13"/>
      <c r="Q739" s="13"/>
      <c r="R739" s="13"/>
      <c r="S739" s="13"/>
      <c r="T739" s="13"/>
      <c r="U739" s="13"/>
      <c r="V739" s="13">
        <v>224.5</v>
      </c>
      <c r="W739" s="13">
        <v>243.5</v>
      </c>
      <c r="X739" s="13">
        <v>17</v>
      </c>
      <c r="Y739" s="13">
        <v>19</v>
      </c>
      <c r="Z739" s="13">
        <v>1.1200000000000001</v>
      </c>
      <c r="AA739" s="13">
        <v>1.45</v>
      </c>
      <c r="AB739" s="13">
        <v>243.5</v>
      </c>
      <c r="AC739" s="13">
        <v>366</v>
      </c>
      <c r="AD739" s="13">
        <v>84</v>
      </c>
      <c r="AE739" s="13">
        <v>122.5</v>
      </c>
      <c r="AF739" s="13">
        <v>1.46</v>
      </c>
      <c r="AG739" s="13">
        <v>4.3899999999999997</v>
      </c>
      <c r="AH739" s="13">
        <v>6.49</v>
      </c>
      <c r="AI739" s="13">
        <v>918.27</v>
      </c>
      <c r="AJ739" s="13">
        <v>564.92999999999995</v>
      </c>
      <c r="AK739" s="13">
        <v>39.78</v>
      </c>
      <c r="AL739" s="13">
        <v>27506.880000000001</v>
      </c>
      <c r="AM739" s="13">
        <v>1350.93</v>
      </c>
      <c r="AN739" s="13">
        <f>Tabla1[[#This Row],[Costo Compra]]+Tabla1[[#This Row],[Otros Compra]]</f>
        <v>28857.81</v>
      </c>
      <c r="AO739" s="9" t="s">
        <v>282</v>
      </c>
      <c r="AP739" s="13" t="s">
        <v>234</v>
      </c>
      <c r="AQ739" s="13" t="s">
        <v>160</v>
      </c>
      <c r="AR739" s="13" t="s">
        <v>148</v>
      </c>
      <c r="AS739" s="13">
        <v>4870.13</v>
      </c>
      <c r="AT739" s="13">
        <v>0</v>
      </c>
      <c r="AU739" s="13" t="s">
        <v>77</v>
      </c>
      <c r="AV739" s="13">
        <v>2020</v>
      </c>
      <c r="AW739" s="16">
        <v>44039</v>
      </c>
      <c r="AX739" s="16">
        <v>44123</v>
      </c>
      <c r="AY739" s="13">
        <v>0</v>
      </c>
      <c r="AZ739" s="13">
        <v>0</v>
      </c>
      <c r="BA739" s="13">
        <v>-33727.94</v>
      </c>
      <c r="BB739" s="13">
        <v>-238.36</v>
      </c>
      <c r="BC739" s="13">
        <v>3637</v>
      </c>
      <c r="BD739" s="13"/>
      <c r="BE739" s="13" t="s">
        <v>250</v>
      </c>
      <c r="BF739" s="13" t="s">
        <v>250</v>
      </c>
      <c r="BG739" s="13"/>
      <c r="BH739" s="13" t="s">
        <v>79</v>
      </c>
      <c r="BI739" s="13"/>
      <c r="BJ739" s="13">
        <v>0</v>
      </c>
      <c r="BK739" s="13">
        <v>0</v>
      </c>
      <c r="BL739" s="13">
        <v>0</v>
      </c>
      <c r="BM739" s="13">
        <v>0</v>
      </c>
      <c r="BN739" s="13">
        <v>0</v>
      </c>
      <c r="BO739" s="13">
        <v>0</v>
      </c>
      <c r="BP739" s="13"/>
      <c r="BQ739" s="13" t="s">
        <v>80</v>
      </c>
      <c r="BR739" s="13" t="s">
        <v>81</v>
      </c>
      <c r="BS739" s="13"/>
    </row>
    <row r="740" spans="1:71" x14ac:dyDescent="0.25">
      <c r="A740" s="13" t="s">
        <v>70</v>
      </c>
      <c r="B740" s="14">
        <v>999054000021883</v>
      </c>
      <c r="C740" s="15" t="s">
        <v>86</v>
      </c>
      <c r="D740" s="13" t="s">
        <v>249</v>
      </c>
      <c r="E740" s="13" t="s">
        <v>259</v>
      </c>
      <c r="F740" s="13" t="s">
        <v>71</v>
      </c>
      <c r="G740" s="13" t="s">
        <v>70</v>
      </c>
      <c r="H740" s="13" t="s">
        <v>73</v>
      </c>
      <c r="I740" s="13">
        <v>1</v>
      </c>
      <c r="J740" s="13">
        <v>240.5</v>
      </c>
      <c r="K740" s="13">
        <v>397</v>
      </c>
      <c r="L740" s="13">
        <v>156.5</v>
      </c>
      <c r="M740" s="14">
        <v>109</v>
      </c>
      <c r="N740" s="13">
        <v>1.44</v>
      </c>
      <c r="O740" s="13">
        <v>4.03</v>
      </c>
      <c r="P740" s="13"/>
      <c r="Q740" s="13"/>
      <c r="R740" s="13"/>
      <c r="S740" s="13"/>
      <c r="T740" s="13"/>
      <c r="U740" s="13"/>
      <c r="V740" s="13">
        <v>240.5</v>
      </c>
      <c r="W740" s="13">
        <v>279</v>
      </c>
      <c r="X740" s="13">
        <v>25</v>
      </c>
      <c r="Y740" s="13">
        <v>38.5</v>
      </c>
      <c r="Z740" s="13">
        <v>1.54</v>
      </c>
      <c r="AA740" s="13">
        <v>2.09</v>
      </c>
      <c r="AB740" s="13">
        <v>279</v>
      </c>
      <c r="AC740" s="13">
        <v>397</v>
      </c>
      <c r="AD740" s="13">
        <v>84</v>
      </c>
      <c r="AE740" s="13">
        <v>118</v>
      </c>
      <c r="AF740" s="13">
        <v>1.4</v>
      </c>
      <c r="AG740" s="13">
        <v>4.66</v>
      </c>
      <c r="AH740" s="13">
        <v>6.19</v>
      </c>
      <c r="AI740" s="13">
        <v>968.82</v>
      </c>
      <c r="AJ740" s="13">
        <v>630.07000000000005</v>
      </c>
      <c r="AK740" s="13">
        <v>46.87</v>
      </c>
      <c r="AL740" s="13">
        <v>35620.379999999997</v>
      </c>
      <c r="AM740" s="13">
        <v>855.52</v>
      </c>
      <c r="AN740" s="13">
        <f>Tabla1[[#This Row],[Costo Compra]]+Tabla1[[#This Row],[Otros Compra]]</f>
        <v>36475.899999999994</v>
      </c>
      <c r="AO740" s="9" t="s">
        <v>240</v>
      </c>
      <c r="AP740" s="13" t="s">
        <v>260</v>
      </c>
      <c r="AQ740" s="13" t="s">
        <v>261</v>
      </c>
      <c r="AR740" s="13" t="s">
        <v>76</v>
      </c>
      <c r="AS740" s="13">
        <v>5530.61</v>
      </c>
      <c r="AT740" s="13">
        <v>0</v>
      </c>
      <c r="AU740" s="13" t="s">
        <v>77</v>
      </c>
      <c r="AV740" s="13">
        <v>2020</v>
      </c>
      <c r="AW740" s="16">
        <v>44039</v>
      </c>
      <c r="AX740" s="16">
        <v>44123</v>
      </c>
      <c r="AY740" s="13">
        <v>0</v>
      </c>
      <c r="AZ740" s="13">
        <v>0</v>
      </c>
      <c r="BA740" s="13">
        <v>-42006.51</v>
      </c>
      <c r="BB740" s="13">
        <v>-268.41000000000003</v>
      </c>
      <c r="BC740" s="13">
        <v>3637</v>
      </c>
      <c r="BD740" s="13"/>
      <c r="BE740" s="13" t="s">
        <v>250</v>
      </c>
      <c r="BF740" s="13" t="s">
        <v>250</v>
      </c>
      <c r="BG740" s="13"/>
      <c r="BH740" s="13" t="s">
        <v>79</v>
      </c>
      <c r="BI740" s="13"/>
      <c r="BJ740" s="13">
        <v>0</v>
      </c>
      <c r="BK740" s="13">
        <v>0</v>
      </c>
      <c r="BL740" s="13">
        <v>0</v>
      </c>
      <c r="BM740" s="13">
        <v>0</v>
      </c>
      <c r="BN740" s="13">
        <v>0</v>
      </c>
      <c r="BO740" s="13">
        <v>0</v>
      </c>
      <c r="BP740" s="13"/>
      <c r="BQ740" s="13" t="s">
        <v>80</v>
      </c>
      <c r="BR740" s="13" t="s">
        <v>81</v>
      </c>
      <c r="BS740" s="13"/>
    </row>
    <row r="741" spans="1:71" x14ac:dyDescent="0.25">
      <c r="A741" s="13" t="s">
        <v>70</v>
      </c>
      <c r="B741" s="14">
        <v>999054000022016</v>
      </c>
      <c r="C741" s="15" t="s">
        <v>86</v>
      </c>
      <c r="D741" s="13" t="s">
        <v>249</v>
      </c>
      <c r="E741" s="13" t="s">
        <v>259</v>
      </c>
      <c r="F741" s="13" t="s">
        <v>71</v>
      </c>
      <c r="G741" s="13" t="s">
        <v>70</v>
      </c>
      <c r="H741" s="13" t="s">
        <v>73</v>
      </c>
      <c r="I741" s="13">
        <v>1</v>
      </c>
      <c r="J741" s="13">
        <v>251</v>
      </c>
      <c r="K741" s="13">
        <v>418</v>
      </c>
      <c r="L741" s="13">
        <v>167</v>
      </c>
      <c r="M741" s="14">
        <v>109</v>
      </c>
      <c r="N741" s="13">
        <v>1.53</v>
      </c>
      <c r="O741" s="13">
        <v>3.77</v>
      </c>
      <c r="P741" s="13"/>
      <c r="Q741" s="13"/>
      <c r="R741" s="13"/>
      <c r="S741" s="13"/>
      <c r="T741" s="13"/>
      <c r="U741" s="13"/>
      <c r="V741" s="13">
        <v>251</v>
      </c>
      <c r="W741" s="13">
        <v>293</v>
      </c>
      <c r="X741" s="13">
        <v>25</v>
      </c>
      <c r="Y741" s="13">
        <v>42</v>
      </c>
      <c r="Z741" s="13">
        <v>1.68</v>
      </c>
      <c r="AA741" s="13">
        <v>1.91</v>
      </c>
      <c r="AB741" s="13">
        <v>293</v>
      </c>
      <c r="AC741" s="13">
        <v>418</v>
      </c>
      <c r="AD741" s="13">
        <v>84</v>
      </c>
      <c r="AE741" s="13">
        <v>125</v>
      </c>
      <c r="AF741" s="13">
        <v>1.49</v>
      </c>
      <c r="AG741" s="13">
        <v>4.4000000000000004</v>
      </c>
      <c r="AH741" s="13">
        <v>5.8</v>
      </c>
      <c r="AI741" s="13">
        <v>968.82</v>
      </c>
      <c r="AJ741" s="13">
        <v>630.07000000000005</v>
      </c>
      <c r="AK741" s="13">
        <v>44.24</v>
      </c>
      <c r="AL741" s="13">
        <v>37407.78</v>
      </c>
      <c r="AM741" s="13">
        <v>855.52</v>
      </c>
      <c r="AN741" s="13">
        <f>Tabla1[[#This Row],[Costo Compra]]+Tabla1[[#This Row],[Otros Compra]]</f>
        <v>38263.299999999996</v>
      </c>
      <c r="AO741" s="9" t="s">
        <v>240</v>
      </c>
      <c r="AP741" s="13" t="s">
        <v>260</v>
      </c>
      <c r="AQ741" s="13" t="s">
        <v>261</v>
      </c>
      <c r="AR741" s="13" t="s">
        <v>76</v>
      </c>
      <c r="AS741" s="13">
        <v>5530.61</v>
      </c>
      <c r="AT741" s="13">
        <v>0</v>
      </c>
      <c r="AU741" s="13" t="s">
        <v>77</v>
      </c>
      <c r="AV741" s="13">
        <v>2020</v>
      </c>
      <c r="AW741" s="16">
        <v>44039</v>
      </c>
      <c r="AX741" s="16">
        <v>44123</v>
      </c>
      <c r="AY741" s="13">
        <v>0</v>
      </c>
      <c r="AZ741" s="13">
        <v>0</v>
      </c>
      <c r="BA741" s="13">
        <v>-43793.91</v>
      </c>
      <c r="BB741" s="13">
        <v>-262.24</v>
      </c>
      <c r="BC741" s="13">
        <v>3637</v>
      </c>
      <c r="BD741" s="13"/>
      <c r="BE741" s="13" t="s">
        <v>250</v>
      </c>
      <c r="BF741" s="13" t="s">
        <v>250</v>
      </c>
      <c r="BG741" s="13"/>
      <c r="BH741" s="13" t="s">
        <v>79</v>
      </c>
      <c r="BI741" s="13"/>
      <c r="BJ741" s="13">
        <v>0</v>
      </c>
      <c r="BK741" s="13">
        <v>0</v>
      </c>
      <c r="BL741" s="13">
        <v>0</v>
      </c>
      <c r="BM741" s="13">
        <v>0</v>
      </c>
      <c r="BN741" s="13">
        <v>0</v>
      </c>
      <c r="BO741" s="13">
        <v>0</v>
      </c>
      <c r="BP741" s="13"/>
      <c r="BQ741" s="13" t="s">
        <v>80</v>
      </c>
      <c r="BR741" s="13" t="s">
        <v>81</v>
      </c>
      <c r="BS741" s="13"/>
    </row>
    <row r="742" spans="1:71" x14ac:dyDescent="0.25">
      <c r="A742" s="13" t="s">
        <v>70</v>
      </c>
      <c r="B742" s="14">
        <v>999054000032059</v>
      </c>
      <c r="C742" s="15" t="s">
        <v>86</v>
      </c>
      <c r="D742" s="13" t="s">
        <v>87</v>
      </c>
      <c r="E742" s="13" t="s">
        <v>259</v>
      </c>
      <c r="F742" s="13" t="s">
        <v>71</v>
      </c>
      <c r="G742" s="13" t="s">
        <v>70</v>
      </c>
      <c r="H742" s="13" t="s">
        <v>73</v>
      </c>
      <c r="I742" s="13">
        <v>1</v>
      </c>
      <c r="J742" s="13">
        <v>243.5</v>
      </c>
      <c r="K742" s="13">
        <v>432</v>
      </c>
      <c r="L742" s="13">
        <v>188.5</v>
      </c>
      <c r="M742" s="14">
        <v>109</v>
      </c>
      <c r="N742" s="13">
        <v>1.73</v>
      </c>
      <c r="O742" s="13">
        <v>3.34</v>
      </c>
      <c r="P742" s="13"/>
      <c r="Q742" s="13"/>
      <c r="R742" s="13"/>
      <c r="S742" s="13"/>
      <c r="T742" s="13"/>
      <c r="U742" s="13"/>
      <c r="V742" s="13">
        <v>243.5</v>
      </c>
      <c r="W742" s="13">
        <v>285</v>
      </c>
      <c r="X742" s="13">
        <v>25</v>
      </c>
      <c r="Y742" s="13">
        <v>41.5</v>
      </c>
      <c r="Z742" s="13">
        <v>1.66</v>
      </c>
      <c r="AA742" s="13">
        <v>1.94</v>
      </c>
      <c r="AB742" s="13">
        <v>285</v>
      </c>
      <c r="AC742" s="13">
        <v>432</v>
      </c>
      <c r="AD742" s="13">
        <v>84</v>
      </c>
      <c r="AE742" s="13">
        <v>147</v>
      </c>
      <c r="AF742" s="13">
        <v>1.75</v>
      </c>
      <c r="AG742" s="13">
        <v>3.74</v>
      </c>
      <c r="AH742" s="13">
        <v>5.14</v>
      </c>
      <c r="AI742" s="13">
        <v>968.82</v>
      </c>
      <c r="AJ742" s="13">
        <v>630.07000000000005</v>
      </c>
      <c r="AK742" s="13">
        <v>37.619999999999997</v>
      </c>
      <c r="AL742" s="13">
        <v>36386.410000000003</v>
      </c>
      <c r="AM742" s="13">
        <v>855.52</v>
      </c>
      <c r="AN742" s="13">
        <f>Tabla1[[#This Row],[Costo Compra]]+Tabla1[[#This Row],[Otros Compra]]</f>
        <v>37241.93</v>
      </c>
      <c r="AO742" s="9" t="s">
        <v>240</v>
      </c>
      <c r="AP742" s="13" t="s">
        <v>260</v>
      </c>
      <c r="AQ742" s="13" t="s">
        <v>261</v>
      </c>
      <c r="AR742" s="13" t="s">
        <v>76</v>
      </c>
      <c r="AS742" s="13">
        <v>5530.61</v>
      </c>
      <c r="AT742" s="13">
        <v>0</v>
      </c>
      <c r="AU742" s="13" t="s">
        <v>77</v>
      </c>
      <c r="AV742" s="13">
        <v>2020</v>
      </c>
      <c r="AW742" s="16">
        <v>44039</v>
      </c>
      <c r="AX742" s="16">
        <v>44123</v>
      </c>
      <c r="AY742" s="13">
        <v>0</v>
      </c>
      <c r="AZ742" s="13">
        <v>0</v>
      </c>
      <c r="BA742" s="13">
        <v>-42772.54</v>
      </c>
      <c r="BB742" s="13">
        <v>-226.91</v>
      </c>
      <c r="BC742" s="13">
        <v>3637</v>
      </c>
      <c r="BD742" s="13"/>
      <c r="BE742" s="13" t="s">
        <v>250</v>
      </c>
      <c r="BF742" s="13" t="s">
        <v>250</v>
      </c>
      <c r="BG742" s="13"/>
      <c r="BH742" s="13" t="s">
        <v>79</v>
      </c>
      <c r="BI742" s="13"/>
      <c r="BJ742" s="13">
        <v>0</v>
      </c>
      <c r="BK742" s="13">
        <v>0</v>
      </c>
      <c r="BL742" s="13">
        <v>0</v>
      </c>
      <c r="BM742" s="13">
        <v>0</v>
      </c>
      <c r="BN742" s="13">
        <v>0</v>
      </c>
      <c r="BO742" s="13">
        <v>0</v>
      </c>
      <c r="BP742" s="13"/>
      <c r="BQ742" s="13" t="s">
        <v>80</v>
      </c>
      <c r="BR742" s="13" t="s">
        <v>81</v>
      </c>
      <c r="BS742" s="13"/>
    </row>
    <row r="743" spans="1:71" x14ac:dyDescent="0.25">
      <c r="A743" s="13" t="s">
        <v>70</v>
      </c>
      <c r="B743" s="14">
        <v>999054000032303</v>
      </c>
      <c r="C743" s="15" t="s">
        <v>86</v>
      </c>
      <c r="D743" s="13" t="s">
        <v>87</v>
      </c>
      <c r="E743" s="13" t="s">
        <v>259</v>
      </c>
      <c r="F743" s="13" t="s">
        <v>71</v>
      </c>
      <c r="G743" s="13" t="s">
        <v>70</v>
      </c>
      <c r="H743" s="13" t="s">
        <v>73</v>
      </c>
      <c r="I743" s="13">
        <v>1</v>
      </c>
      <c r="J743" s="13">
        <v>280</v>
      </c>
      <c r="K743" s="13">
        <v>470</v>
      </c>
      <c r="L743" s="13">
        <v>190</v>
      </c>
      <c r="M743" s="14">
        <v>109</v>
      </c>
      <c r="N743" s="13">
        <v>1.74</v>
      </c>
      <c r="O743" s="13">
        <v>3.32</v>
      </c>
      <c r="P743" s="13"/>
      <c r="Q743" s="13"/>
      <c r="R743" s="13"/>
      <c r="S743" s="13"/>
      <c r="T743" s="13"/>
      <c r="U743" s="13"/>
      <c r="V743" s="13">
        <v>280</v>
      </c>
      <c r="W743" s="13">
        <v>321</v>
      </c>
      <c r="X743" s="13">
        <v>25</v>
      </c>
      <c r="Y743" s="13">
        <v>41</v>
      </c>
      <c r="Z743" s="13">
        <v>1.64</v>
      </c>
      <c r="AA743" s="13">
        <v>1.96</v>
      </c>
      <c r="AB743" s="13">
        <v>321</v>
      </c>
      <c r="AC743" s="13">
        <v>470</v>
      </c>
      <c r="AD743" s="13">
        <v>84</v>
      </c>
      <c r="AE743" s="13">
        <v>149</v>
      </c>
      <c r="AF743" s="13">
        <v>1.77</v>
      </c>
      <c r="AG743" s="13">
        <v>3.69</v>
      </c>
      <c r="AH743" s="13">
        <v>5.0999999999999996</v>
      </c>
      <c r="AI743" s="13">
        <v>968.82</v>
      </c>
      <c r="AJ743" s="13">
        <v>630.07000000000005</v>
      </c>
      <c r="AK743" s="13">
        <v>37.119999999999997</v>
      </c>
      <c r="AL743" s="13">
        <v>40982.58</v>
      </c>
      <c r="AM743" s="13">
        <v>855.52</v>
      </c>
      <c r="AN743" s="13">
        <f>Tabla1[[#This Row],[Costo Compra]]+Tabla1[[#This Row],[Otros Compra]]</f>
        <v>41838.1</v>
      </c>
      <c r="AO743" s="9" t="s">
        <v>240</v>
      </c>
      <c r="AP743" s="13" t="s">
        <v>260</v>
      </c>
      <c r="AQ743" s="13" t="s">
        <v>261</v>
      </c>
      <c r="AR743" s="13" t="s">
        <v>76</v>
      </c>
      <c r="AS743" s="13">
        <v>5530.61</v>
      </c>
      <c r="AT743" s="13">
        <v>0</v>
      </c>
      <c r="AU743" s="13" t="s">
        <v>77</v>
      </c>
      <c r="AV743" s="13">
        <v>2020</v>
      </c>
      <c r="AW743" s="16">
        <v>44039</v>
      </c>
      <c r="AX743" s="16">
        <v>44123</v>
      </c>
      <c r="AY743" s="13">
        <v>0</v>
      </c>
      <c r="AZ743" s="13">
        <v>0</v>
      </c>
      <c r="BA743" s="13">
        <v>-47368.71</v>
      </c>
      <c r="BB743" s="13">
        <v>-249.31</v>
      </c>
      <c r="BC743" s="13">
        <v>3637</v>
      </c>
      <c r="BD743" s="13"/>
      <c r="BE743" s="13" t="s">
        <v>250</v>
      </c>
      <c r="BF743" s="13" t="s">
        <v>250</v>
      </c>
      <c r="BG743" s="13"/>
      <c r="BH743" s="13" t="s">
        <v>79</v>
      </c>
      <c r="BI743" s="13"/>
      <c r="BJ743" s="13">
        <v>0</v>
      </c>
      <c r="BK743" s="13">
        <v>0</v>
      </c>
      <c r="BL743" s="13">
        <v>0</v>
      </c>
      <c r="BM743" s="13">
        <v>0</v>
      </c>
      <c r="BN743" s="13">
        <v>0</v>
      </c>
      <c r="BO743" s="13">
        <v>0</v>
      </c>
      <c r="BP743" s="13"/>
      <c r="BQ743" s="13" t="s">
        <v>80</v>
      </c>
      <c r="BR743" s="13" t="s">
        <v>81</v>
      </c>
      <c r="BS743" s="13"/>
    </row>
    <row r="744" spans="1:71" x14ac:dyDescent="0.25">
      <c r="A744" s="13" t="s">
        <v>70</v>
      </c>
      <c r="B744" s="14">
        <v>999054000032534</v>
      </c>
      <c r="C744" s="15" t="s">
        <v>86</v>
      </c>
      <c r="D744" s="13" t="s">
        <v>87</v>
      </c>
      <c r="E744" s="13" t="s">
        <v>259</v>
      </c>
      <c r="F744" s="13" t="s">
        <v>71</v>
      </c>
      <c r="G744" s="13" t="s">
        <v>70</v>
      </c>
      <c r="H744" s="13" t="s">
        <v>73</v>
      </c>
      <c r="I744" s="13">
        <v>1</v>
      </c>
      <c r="J744" s="13">
        <v>193.5</v>
      </c>
      <c r="K744" s="13">
        <v>371</v>
      </c>
      <c r="L744" s="13">
        <v>177.5</v>
      </c>
      <c r="M744" s="14">
        <v>109</v>
      </c>
      <c r="N744" s="13">
        <v>1.63</v>
      </c>
      <c r="O744" s="13">
        <v>3.55</v>
      </c>
      <c r="P744" s="13"/>
      <c r="Q744" s="13"/>
      <c r="R744" s="13"/>
      <c r="S744" s="13"/>
      <c r="T744" s="13"/>
      <c r="U744" s="13"/>
      <c r="V744" s="13">
        <v>193.5</v>
      </c>
      <c r="W744" s="13">
        <v>232.5</v>
      </c>
      <c r="X744" s="13">
        <v>25</v>
      </c>
      <c r="Y744" s="13">
        <v>39</v>
      </c>
      <c r="Z744" s="13">
        <v>1.56</v>
      </c>
      <c r="AA744" s="13">
        <v>2.06</v>
      </c>
      <c r="AB744" s="13">
        <v>232.5</v>
      </c>
      <c r="AC744" s="13">
        <v>371</v>
      </c>
      <c r="AD744" s="13">
        <v>84</v>
      </c>
      <c r="AE744" s="13">
        <v>138.5</v>
      </c>
      <c r="AF744" s="13">
        <v>1.65</v>
      </c>
      <c r="AG744" s="13">
        <v>3.97</v>
      </c>
      <c r="AH744" s="13">
        <v>5.46</v>
      </c>
      <c r="AI744" s="13">
        <v>968.82</v>
      </c>
      <c r="AJ744" s="13">
        <v>630.07000000000005</v>
      </c>
      <c r="AK744" s="13">
        <v>39.93</v>
      </c>
      <c r="AL744" s="13">
        <v>29683.65</v>
      </c>
      <c r="AM744" s="13">
        <v>855.52</v>
      </c>
      <c r="AN744" s="13">
        <f>Tabla1[[#This Row],[Costo Compra]]+Tabla1[[#This Row],[Otros Compra]]</f>
        <v>30539.170000000002</v>
      </c>
      <c r="AO744" s="9" t="s">
        <v>240</v>
      </c>
      <c r="AP744" s="13" t="s">
        <v>260</v>
      </c>
      <c r="AQ744" s="13" t="s">
        <v>261</v>
      </c>
      <c r="AR744" s="13" t="s">
        <v>76</v>
      </c>
      <c r="AS744" s="13">
        <v>5530.61</v>
      </c>
      <c r="AT744" s="13">
        <v>0</v>
      </c>
      <c r="AU744" s="13" t="s">
        <v>77</v>
      </c>
      <c r="AV744" s="13">
        <v>2020</v>
      </c>
      <c r="AW744" s="16">
        <v>44039</v>
      </c>
      <c r="AX744" s="16">
        <v>44123</v>
      </c>
      <c r="AY744" s="13">
        <v>0</v>
      </c>
      <c r="AZ744" s="13">
        <v>0</v>
      </c>
      <c r="BA744" s="13">
        <v>-36069.78</v>
      </c>
      <c r="BB744" s="13">
        <v>-203.21</v>
      </c>
      <c r="BC744" s="13">
        <v>3637</v>
      </c>
      <c r="BD744" s="13"/>
      <c r="BE744" s="13" t="s">
        <v>250</v>
      </c>
      <c r="BF744" s="13" t="s">
        <v>250</v>
      </c>
      <c r="BG744" s="13"/>
      <c r="BH744" s="13" t="s">
        <v>79</v>
      </c>
      <c r="BI744" s="13"/>
      <c r="BJ744" s="13">
        <v>0</v>
      </c>
      <c r="BK744" s="13">
        <v>0</v>
      </c>
      <c r="BL744" s="13">
        <v>0</v>
      </c>
      <c r="BM744" s="13">
        <v>0</v>
      </c>
      <c r="BN744" s="13">
        <v>0</v>
      </c>
      <c r="BO744" s="13">
        <v>0</v>
      </c>
      <c r="BP744" s="13"/>
      <c r="BQ744" s="13" t="s">
        <v>80</v>
      </c>
      <c r="BR744" s="13" t="s">
        <v>81</v>
      </c>
      <c r="BS744" s="13"/>
    </row>
    <row r="745" spans="1:71" x14ac:dyDescent="0.25">
      <c r="A745" s="13" t="s">
        <v>70</v>
      </c>
      <c r="B745" s="14">
        <v>999054000032571</v>
      </c>
      <c r="C745" s="15" t="s">
        <v>82</v>
      </c>
      <c r="D745" s="13" t="s">
        <v>87</v>
      </c>
      <c r="E745" s="13" t="s">
        <v>264</v>
      </c>
      <c r="F745" s="13" t="s">
        <v>71</v>
      </c>
      <c r="G745" s="13" t="s">
        <v>70</v>
      </c>
      <c r="H745" s="13" t="s">
        <v>73</v>
      </c>
      <c r="I745" s="13">
        <v>1</v>
      </c>
      <c r="J745" s="13">
        <v>241</v>
      </c>
      <c r="K745" s="13">
        <v>415</v>
      </c>
      <c r="L745" s="13">
        <v>174</v>
      </c>
      <c r="M745" s="14">
        <v>103</v>
      </c>
      <c r="N745" s="13">
        <v>1.69</v>
      </c>
      <c r="O745" s="13">
        <v>3.49</v>
      </c>
      <c r="P745" s="13"/>
      <c r="Q745" s="13"/>
      <c r="R745" s="13"/>
      <c r="S745" s="13"/>
      <c r="T745" s="13"/>
      <c r="U745" s="13"/>
      <c r="V745" s="13">
        <v>241</v>
      </c>
      <c r="W745" s="13">
        <v>300</v>
      </c>
      <c r="X745" s="13">
        <v>35</v>
      </c>
      <c r="Y745" s="13">
        <v>59</v>
      </c>
      <c r="Z745" s="13">
        <v>1.69</v>
      </c>
      <c r="AA745" s="13">
        <v>2.46</v>
      </c>
      <c r="AB745" s="13">
        <v>300</v>
      </c>
      <c r="AC745" s="13">
        <v>415</v>
      </c>
      <c r="AD745" s="13">
        <v>68</v>
      </c>
      <c r="AE745" s="13">
        <v>115</v>
      </c>
      <c r="AF745" s="13">
        <v>1.69</v>
      </c>
      <c r="AG745" s="13">
        <v>4.01</v>
      </c>
      <c r="AH745" s="13">
        <v>5.57</v>
      </c>
      <c r="AI745" s="13">
        <v>969.73</v>
      </c>
      <c r="AJ745" s="13">
        <v>606.55999999999995</v>
      </c>
      <c r="AK745" s="13">
        <v>46.67</v>
      </c>
      <c r="AL745" s="13">
        <v>33073.410000000003</v>
      </c>
      <c r="AM745" s="13">
        <v>0</v>
      </c>
      <c r="AN745" s="13">
        <f>Tabla1[[#This Row],[Costo Compra]]+Tabla1[[#This Row],[Otros Compra]]</f>
        <v>33073.410000000003</v>
      </c>
      <c r="AO745" s="9" t="s">
        <v>284</v>
      </c>
      <c r="AP745" s="13" t="s">
        <v>265</v>
      </c>
      <c r="AQ745" s="13" t="s">
        <v>94</v>
      </c>
      <c r="AR745" s="13" t="s">
        <v>95</v>
      </c>
      <c r="AS745" s="13">
        <v>5367.17</v>
      </c>
      <c r="AT745" s="13">
        <v>0</v>
      </c>
      <c r="AU745" s="13" t="s">
        <v>77</v>
      </c>
      <c r="AV745" s="13">
        <v>2020</v>
      </c>
      <c r="AW745" s="16">
        <v>44055</v>
      </c>
      <c r="AX745" s="16">
        <v>44123</v>
      </c>
      <c r="AY745" s="13">
        <v>0</v>
      </c>
      <c r="AZ745" s="13">
        <v>0</v>
      </c>
      <c r="BA745" s="13">
        <v>-38440.58</v>
      </c>
      <c r="BB745" s="13">
        <v>-220.92</v>
      </c>
      <c r="BC745" s="13">
        <v>3637</v>
      </c>
      <c r="BD745" s="13"/>
      <c r="BE745" s="13" t="s">
        <v>250</v>
      </c>
      <c r="BF745" s="13" t="s">
        <v>250</v>
      </c>
      <c r="BG745" s="13"/>
      <c r="BH745" s="13" t="s">
        <v>79</v>
      </c>
      <c r="BI745" s="13"/>
      <c r="BJ745" s="13">
        <v>0</v>
      </c>
      <c r="BK745" s="13">
        <v>0</v>
      </c>
      <c r="BL745" s="13">
        <v>0</v>
      </c>
      <c r="BM745" s="13">
        <v>0</v>
      </c>
      <c r="BN745" s="13">
        <v>0</v>
      </c>
      <c r="BO745" s="13">
        <v>0</v>
      </c>
      <c r="BP745" s="13"/>
      <c r="BQ745" s="13" t="s">
        <v>80</v>
      </c>
      <c r="BR745" s="13" t="s">
        <v>81</v>
      </c>
      <c r="BS745" s="13"/>
    </row>
    <row r="746" spans="1:71" x14ac:dyDescent="0.25">
      <c r="A746" s="13" t="s">
        <v>70</v>
      </c>
      <c r="B746" s="14">
        <v>999054000032776</v>
      </c>
      <c r="C746" s="15" t="s">
        <v>86</v>
      </c>
      <c r="D746" s="13" t="s">
        <v>87</v>
      </c>
      <c r="E746" s="13" t="s">
        <v>259</v>
      </c>
      <c r="F746" s="13" t="s">
        <v>71</v>
      </c>
      <c r="G746" s="13" t="s">
        <v>70</v>
      </c>
      <c r="H746" s="13" t="s">
        <v>73</v>
      </c>
      <c r="I746" s="13">
        <v>1</v>
      </c>
      <c r="J746" s="13">
        <v>218.5</v>
      </c>
      <c r="K746" s="13">
        <v>392</v>
      </c>
      <c r="L746" s="13">
        <v>173.5</v>
      </c>
      <c r="M746" s="14">
        <v>109</v>
      </c>
      <c r="N746" s="13">
        <v>1.59</v>
      </c>
      <c r="O746" s="13">
        <v>3.63</v>
      </c>
      <c r="P746" s="13"/>
      <c r="Q746" s="13"/>
      <c r="R746" s="13"/>
      <c r="S746" s="13"/>
      <c r="T746" s="13"/>
      <c r="U746" s="13"/>
      <c r="V746" s="13">
        <v>218.5</v>
      </c>
      <c r="W746" s="13">
        <v>254</v>
      </c>
      <c r="X746" s="13">
        <v>25</v>
      </c>
      <c r="Y746" s="13">
        <v>35.5</v>
      </c>
      <c r="Z746" s="13">
        <v>1.42</v>
      </c>
      <c r="AA746" s="13">
        <v>2.2599999999999998</v>
      </c>
      <c r="AB746" s="13">
        <v>254</v>
      </c>
      <c r="AC746" s="13">
        <v>392</v>
      </c>
      <c r="AD746" s="13">
        <v>84</v>
      </c>
      <c r="AE746" s="13">
        <v>138</v>
      </c>
      <c r="AF746" s="13">
        <v>1.64</v>
      </c>
      <c r="AG746" s="13">
        <v>3.98</v>
      </c>
      <c r="AH746" s="13">
        <v>5.58</v>
      </c>
      <c r="AI746" s="13">
        <v>968.82</v>
      </c>
      <c r="AJ746" s="13">
        <v>630.07000000000005</v>
      </c>
      <c r="AK746" s="13">
        <v>40.08</v>
      </c>
      <c r="AL746" s="13">
        <v>32428.59</v>
      </c>
      <c r="AM746" s="13">
        <v>855.52</v>
      </c>
      <c r="AN746" s="13">
        <f>Tabla1[[#This Row],[Costo Compra]]+Tabla1[[#This Row],[Otros Compra]]</f>
        <v>33284.11</v>
      </c>
      <c r="AO746" s="9" t="s">
        <v>240</v>
      </c>
      <c r="AP746" s="13" t="s">
        <v>260</v>
      </c>
      <c r="AQ746" s="13" t="s">
        <v>261</v>
      </c>
      <c r="AR746" s="13" t="s">
        <v>76</v>
      </c>
      <c r="AS746" s="13">
        <v>5530.61</v>
      </c>
      <c r="AT746" s="13">
        <v>0</v>
      </c>
      <c r="AU746" s="13" t="s">
        <v>77</v>
      </c>
      <c r="AV746" s="13">
        <v>2020</v>
      </c>
      <c r="AW746" s="16">
        <v>44039</v>
      </c>
      <c r="AX746" s="16">
        <v>44123</v>
      </c>
      <c r="AY746" s="13">
        <v>0</v>
      </c>
      <c r="AZ746" s="13">
        <v>0</v>
      </c>
      <c r="BA746" s="13">
        <v>-38814.720000000001</v>
      </c>
      <c r="BB746" s="13">
        <v>-223.72</v>
      </c>
      <c r="BC746" s="13">
        <v>3637</v>
      </c>
      <c r="BD746" s="13"/>
      <c r="BE746" s="13" t="s">
        <v>250</v>
      </c>
      <c r="BF746" s="13" t="s">
        <v>250</v>
      </c>
      <c r="BG746" s="13"/>
      <c r="BH746" s="13" t="s">
        <v>79</v>
      </c>
      <c r="BI746" s="13"/>
      <c r="BJ746" s="13">
        <v>0</v>
      </c>
      <c r="BK746" s="13">
        <v>0</v>
      </c>
      <c r="BL746" s="13">
        <v>0</v>
      </c>
      <c r="BM746" s="13">
        <v>0</v>
      </c>
      <c r="BN746" s="13">
        <v>0</v>
      </c>
      <c r="BO746" s="13">
        <v>0</v>
      </c>
      <c r="BP746" s="13"/>
      <c r="BQ746" s="13" t="s">
        <v>80</v>
      </c>
      <c r="BR746" s="13" t="s">
        <v>81</v>
      </c>
      <c r="BS746" s="13"/>
    </row>
    <row r="747" spans="1:71" x14ac:dyDescent="0.25">
      <c r="A747" s="13" t="s">
        <v>70</v>
      </c>
      <c r="B747" s="14">
        <v>999054000032895</v>
      </c>
      <c r="C747" s="15" t="s">
        <v>86</v>
      </c>
      <c r="D747" s="13" t="s">
        <v>87</v>
      </c>
      <c r="E747" s="13" t="s">
        <v>259</v>
      </c>
      <c r="F747" s="13" t="s">
        <v>71</v>
      </c>
      <c r="G747" s="13" t="s">
        <v>70</v>
      </c>
      <c r="H747" s="13" t="s">
        <v>73</v>
      </c>
      <c r="I747" s="13">
        <v>1</v>
      </c>
      <c r="J747" s="13">
        <v>236.5</v>
      </c>
      <c r="K747" s="13">
        <v>408</v>
      </c>
      <c r="L747" s="13">
        <v>171.5</v>
      </c>
      <c r="M747" s="14">
        <v>109</v>
      </c>
      <c r="N747" s="13">
        <v>1.57</v>
      </c>
      <c r="O747" s="13">
        <v>3.67</v>
      </c>
      <c r="P747" s="13"/>
      <c r="Q747" s="13"/>
      <c r="R747" s="13"/>
      <c r="S747" s="13"/>
      <c r="T747" s="13"/>
      <c r="U747" s="13"/>
      <c r="V747" s="13">
        <v>236.5</v>
      </c>
      <c r="W747" s="13">
        <v>290</v>
      </c>
      <c r="X747" s="13">
        <v>25</v>
      </c>
      <c r="Y747" s="13">
        <v>53.5</v>
      </c>
      <c r="Z747" s="13">
        <v>2.14</v>
      </c>
      <c r="AA747" s="13">
        <v>1.5</v>
      </c>
      <c r="AB747" s="13">
        <v>290</v>
      </c>
      <c r="AC747" s="13">
        <v>408</v>
      </c>
      <c r="AD747" s="13">
        <v>84</v>
      </c>
      <c r="AE747" s="13">
        <v>118</v>
      </c>
      <c r="AF747" s="13">
        <v>1.4</v>
      </c>
      <c r="AG747" s="13">
        <v>4.66</v>
      </c>
      <c r="AH747" s="13">
        <v>5.65</v>
      </c>
      <c r="AI747" s="13">
        <v>968.82</v>
      </c>
      <c r="AJ747" s="13">
        <v>630.07000000000005</v>
      </c>
      <c r="AK747" s="13">
        <v>46.87</v>
      </c>
      <c r="AL747" s="13">
        <v>37024.76</v>
      </c>
      <c r="AM747" s="13">
        <v>855.52</v>
      </c>
      <c r="AN747" s="13">
        <f>Tabla1[[#This Row],[Costo Compra]]+Tabla1[[#This Row],[Otros Compra]]</f>
        <v>37880.28</v>
      </c>
      <c r="AO747" s="9" t="s">
        <v>240</v>
      </c>
      <c r="AP747" s="13" t="s">
        <v>260</v>
      </c>
      <c r="AQ747" s="13" t="s">
        <v>261</v>
      </c>
      <c r="AR747" s="13" t="s">
        <v>76</v>
      </c>
      <c r="AS747" s="13">
        <v>5530.61</v>
      </c>
      <c r="AT747" s="13">
        <v>0</v>
      </c>
      <c r="AU747" s="13" t="s">
        <v>77</v>
      </c>
      <c r="AV747" s="13">
        <v>2020</v>
      </c>
      <c r="AW747" s="16">
        <v>44039</v>
      </c>
      <c r="AX747" s="16">
        <v>44123</v>
      </c>
      <c r="AY747" s="13">
        <v>0</v>
      </c>
      <c r="AZ747" s="13">
        <v>0</v>
      </c>
      <c r="BA747" s="13">
        <v>-43410.89</v>
      </c>
      <c r="BB747" s="13">
        <v>-253.12</v>
      </c>
      <c r="BC747" s="13">
        <v>3637</v>
      </c>
      <c r="BD747" s="13"/>
      <c r="BE747" s="13" t="s">
        <v>250</v>
      </c>
      <c r="BF747" s="13" t="s">
        <v>250</v>
      </c>
      <c r="BG747" s="13"/>
      <c r="BH747" s="13" t="s">
        <v>79</v>
      </c>
      <c r="BI747" s="13"/>
      <c r="BJ747" s="13">
        <v>0</v>
      </c>
      <c r="BK747" s="13">
        <v>0</v>
      </c>
      <c r="BL747" s="13">
        <v>0</v>
      </c>
      <c r="BM747" s="13">
        <v>0</v>
      </c>
      <c r="BN747" s="13">
        <v>0</v>
      </c>
      <c r="BO747" s="13">
        <v>0</v>
      </c>
      <c r="BP747" s="13"/>
      <c r="BQ747" s="13" t="s">
        <v>80</v>
      </c>
      <c r="BR747" s="13" t="s">
        <v>81</v>
      </c>
      <c r="BS747" s="13"/>
    </row>
    <row r="748" spans="1:71" x14ac:dyDescent="0.25">
      <c r="A748" s="13" t="s">
        <v>70</v>
      </c>
      <c r="B748" s="14">
        <v>999054000033207</v>
      </c>
      <c r="C748" s="15" t="s">
        <v>86</v>
      </c>
      <c r="D748" s="13" t="s">
        <v>87</v>
      </c>
      <c r="E748" s="13" t="s">
        <v>259</v>
      </c>
      <c r="F748" s="13" t="s">
        <v>71</v>
      </c>
      <c r="G748" s="13" t="s">
        <v>70</v>
      </c>
      <c r="H748" s="13" t="s">
        <v>73</v>
      </c>
      <c r="I748" s="13">
        <v>1</v>
      </c>
      <c r="J748" s="13">
        <v>223.5</v>
      </c>
      <c r="K748" s="13">
        <v>387</v>
      </c>
      <c r="L748" s="13">
        <v>163.5</v>
      </c>
      <c r="M748" s="14">
        <v>109</v>
      </c>
      <c r="N748" s="13">
        <v>1.5</v>
      </c>
      <c r="O748" s="13">
        <v>3.85</v>
      </c>
      <c r="P748" s="13"/>
      <c r="Q748" s="13"/>
      <c r="R748" s="13"/>
      <c r="S748" s="13"/>
      <c r="T748" s="13"/>
      <c r="U748" s="13"/>
      <c r="V748" s="13">
        <v>223.5</v>
      </c>
      <c r="W748" s="13">
        <v>273</v>
      </c>
      <c r="X748" s="13">
        <v>25</v>
      </c>
      <c r="Y748" s="13">
        <v>49.5</v>
      </c>
      <c r="Z748" s="13">
        <v>1.98</v>
      </c>
      <c r="AA748" s="13">
        <v>1.62</v>
      </c>
      <c r="AB748" s="13">
        <v>273</v>
      </c>
      <c r="AC748" s="13">
        <v>387</v>
      </c>
      <c r="AD748" s="13">
        <v>84</v>
      </c>
      <c r="AE748" s="13">
        <v>114</v>
      </c>
      <c r="AF748" s="13">
        <v>1.36</v>
      </c>
      <c r="AG748" s="13">
        <v>4.82</v>
      </c>
      <c r="AH748" s="13">
        <v>5.93</v>
      </c>
      <c r="AI748" s="13">
        <v>968.82</v>
      </c>
      <c r="AJ748" s="13">
        <v>630.07000000000005</v>
      </c>
      <c r="AK748" s="13">
        <v>48.51</v>
      </c>
      <c r="AL748" s="13">
        <v>34854.35</v>
      </c>
      <c r="AM748" s="13">
        <v>855.52</v>
      </c>
      <c r="AN748" s="13">
        <f>Tabla1[[#This Row],[Costo Compra]]+Tabla1[[#This Row],[Otros Compra]]</f>
        <v>35709.869999999995</v>
      </c>
      <c r="AO748" s="9" t="s">
        <v>240</v>
      </c>
      <c r="AP748" s="13" t="s">
        <v>260</v>
      </c>
      <c r="AQ748" s="13" t="s">
        <v>261</v>
      </c>
      <c r="AR748" s="13" t="s">
        <v>76</v>
      </c>
      <c r="AS748" s="13">
        <v>5530.61</v>
      </c>
      <c r="AT748" s="13">
        <v>0</v>
      </c>
      <c r="AU748" s="13" t="s">
        <v>77</v>
      </c>
      <c r="AV748" s="13">
        <v>2020</v>
      </c>
      <c r="AW748" s="16">
        <v>44039</v>
      </c>
      <c r="AX748" s="16">
        <v>44123</v>
      </c>
      <c r="AY748" s="13">
        <v>0</v>
      </c>
      <c r="AZ748" s="13">
        <v>0</v>
      </c>
      <c r="BA748" s="13">
        <v>-41240.480000000003</v>
      </c>
      <c r="BB748" s="13">
        <v>-252.24</v>
      </c>
      <c r="BC748" s="13">
        <v>3637</v>
      </c>
      <c r="BD748" s="13"/>
      <c r="BE748" s="13" t="s">
        <v>250</v>
      </c>
      <c r="BF748" s="13" t="s">
        <v>250</v>
      </c>
      <c r="BG748" s="13"/>
      <c r="BH748" s="13" t="s">
        <v>79</v>
      </c>
      <c r="BI748" s="13"/>
      <c r="BJ748" s="13">
        <v>0</v>
      </c>
      <c r="BK748" s="13">
        <v>0</v>
      </c>
      <c r="BL748" s="13">
        <v>0</v>
      </c>
      <c r="BM748" s="13">
        <v>0</v>
      </c>
      <c r="BN748" s="13">
        <v>0</v>
      </c>
      <c r="BO748" s="13">
        <v>0</v>
      </c>
      <c r="BP748" s="13"/>
      <c r="BQ748" s="13" t="s">
        <v>80</v>
      </c>
      <c r="BR748" s="13" t="s">
        <v>81</v>
      </c>
      <c r="BS748" s="13"/>
    </row>
    <row r="749" spans="1:71" x14ac:dyDescent="0.25">
      <c r="A749" s="13" t="s">
        <v>70</v>
      </c>
      <c r="B749" s="14">
        <v>999054000033879</v>
      </c>
      <c r="C749" s="15" t="s">
        <v>86</v>
      </c>
      <c r="D749" s="13" t="s">
        <v>249</v>
      </c>
      <c r="E749" s="13" t="s">
        <v>259</v>
      </c>
      <c r="F749" s="13" t="s">
        <v>71</v>
      </c>
      <c r="G749" s="13" t="s">
        <v>70</v>
      </c>
      <c r="H749" s="13" t="s">
        <v>73</v>
      </c>
      <c r="I749" s="13">
        <v>1</v>
      </c>
      <c r="J749" s="13">
        <v>254</v>
      </c>
      <c r="K749" s="13">
        <v>409</v>
      </c>
      <c r="L749" s="13">
        <v>155</v>
      </c>
      <c r="M749" s="14">
        <v>109</v>
      </c>
      <c r="N749" s="13">
        <v>1.42</v>
      </c>
      <c r="O749" s="13">
        <v>4.0599999999999996</v>
      </c>
      <c r="P749" s="13"/>
      <c r="Q749" s="13"/>
      <c r="R749" s="13"/>
      <c r="S749" s="13"/>
      <c r="T749" s="13"/>
      <c r="U749" s="13"/>
      <c r="V749" s="13">
        <v>254</v>
      </c>
      <c r="W749" s="13">
        <v>287</v>
      </c>
      <c r="X749" s="13">
        <v>25</v>
      </c>
      <c r="Y749" s="13">
        <v>33</v>
      </c>
      <c r="Z749" s="13">
        <v>1.32</v>
      </c>
      <c r="AA749" s="13">
        <v>2.44</v>
      </c>
      <c r="AB749" s="13">
        <v>287</v>
      </c>
      <c r="AC749" s="13">
        <v>409</v>
      </c>
      <c r="AD749" s="13">
        <v>84</v>
      </c>
      <c r="AE749" s="13">
        <v>122</v>
      </c>
      <c r="AF749" s="13">
        <v>1.45</v>
      </c>
      <c r="AG749" s="13">
        <v>4.51</v>
      </c>
      <c r="AH749" s="13">
        <v>6.25</v>
      </c>
      <c r="AI749" s="13">
        <v>968.82</v>
      </c>
      <c r="AJ749" s="13">
        <v>630.07000000000005</v>
      </c>
      <c r="AK749" s="13">
        <v>45.33</v>
      </c>
      <c r="AL749" s="13">
        <v>36641.75</v>
      </c>
      <c r="AM749" s="13">
        <v>855.52</v>
      </c>
      <c r="AN749" s="13">
        <f>Tabla1[[#This Row],[Costo Compra]]+Tabla1[[#This Row],[Otros Compra]]</f>
        <v>37497.269999999997</v>
      </c>
      <c r="AO749" s="9" t="s">
        <v>240</v>
      </c>
      <c r="AP749" s="13" t="s">
        <v>260</v>
      </c>
      <c r="AQ749" s="13" t="s">
        <v>261</v>
      </c>
      <c r="AR749" s="13" t="s">
        <v>76</v>
      </c>
      <c r="AS749" s="13">
        <v>5530.61</v>
      </c>
      <c r="AT749" s="13">
        <v>0</v>
      </c>
      <c r="AU749" s="13" t="s">
        <v>77</v>
      </c>
      <c r="AV749" s="13">
        <v>2020</v>
      </c>
      <c r="AW749" s="16">
        <v>44039</v>
      </c>
      <c r="AX749" s="16">
        <v>44123</v>
      </c>
      <c r="AY749" s="13">
        <v>0</v>
      </c>
      <c r="AZ749" s="13">
        <v>0</v>
      </c>
      <c r="BA749" s="13">
        <v>-43027.88</v>
      </c>
      <c r="BB749" s="13">
        <v>-277.60000000000002</v>
      </c>
      <c r="BC749" s="13">
        <v>3637</v>
      </c>
      <c r="BD749" s="13"/>
      <c r="BE749" s="13" t="s">
        <v>250</v>
      </c>
      <c r="BF749" s="13" t="s">
        <v>250</v>
      </c>
      <c r="BG749" s="13"/>
      <c r="BH749" s="13" t="s">
        <v>79</v>
      </c>
      <c r="BI749" s="13"/>
      <c r="BJ749" s="13">
        <v>0</v>
      </c>
      <c r="BK749" s="13">
        <v>0</v>
      </c>
      <c r="BL749" s="13">
        <v>0</v>
      </c>
      <c r="BM749" s="13">
        <v>0</v>
      </c>
      <c r="BN749" s="13">
        <v>0</v>
      </c>
      <c r="BO749" s="13">
        <v>0</v>
      </c>
      <c r="BP749" s="13"/>
      <c r="BQ749" s="13" t="s">
        <v>80</v>
      </c>
      <c r="BR749" s="13" t="s">
        <v>81</v>
      </c>
      <c r="BS749" s="13"/>
    </row>
    <row r="750" spans="1:71" x14ac:dyDescent="0.25">
      <c r="A750" s="13" t="s">
        <v>70</v>
      </c>
      <c r="B750" s="14">
        <v>999054000034083</v>
      </c>
      <c r="C750" s="15" t="s">
        <v>86</v>
      </c>
      <c r="D750" s="13" t="s">
        <v>249</v>
      </c>
      <c r="E750" s="13" t="s">
        <v>259</v>
      </c>
      <c r="F750" s="13" t="s">
        <v>71</v>
      </c>
      <c r="G750" s="13" t="s">
        <v>70</v>
      </c>
      <c r="H750" s="13" t="s">
        <v>73</v>
      </c>
      <c r="I750" s="13">
        <v>1</v>
      </c>
      <c r="J750" s="13">
        <v>216.5</v>
      </c>
      <c r="K750" s="13">
        <v>416</v>
      </c>
      <c r="L750" s="13">
        <v>199.5</v>
      </c>
      <c r="M750" s="14">
        <v>109</v>
      </c>
      <c r="N750" s="13">
        <v>1.83</v>
      </c>
      <c r="O750" s="13">
        <v>3.16</v>
      </c>
      <c r="P750" s="13"/>
      <c r="Q750" s="13"/>
      <c r="R750" s="13"/>
      <c r="S750" s="13"/>
      <c r="T750" s="13"/>
      <c r="U750" s="13"/>
      <c r="V750" s="13">
        <v>216.5</v>
      </c>
      <c r="W750" s="13">
        <v>261</v>
      </c>
      <c r="X750" s="13">
        <v>25</v>
      </c>
      <c r="Y750" s="13">
        <v>44.5</v>
      </c>
      <c r="Z750" s="13">
        <v>1.78</v>
      </c>
      <c r="AA750" s="13">
        <v>1.81</v>
      </c>
      <c r="AB750" s="13">
        <v>261</v>
      </c>
      <c r="AC750" s="13">
        <v>416</v>
      </c>
      <c r="AD750" s="13">
        <v>84</v>
      </c>
      <c r="AE750" s="13">
        <v>155</v>
      </c>
      <c r="AF750" s="13">
        <v>1.85</v>
      </c>
      <c r="AG750" s="13">
        <v>3.55</v>
      </c>
      <c r="AH750" s="13">
        <v>4.8600000000000003</v>
      </c>
      <c r="AI750" s="13">
        <v>968.82</v>
      </c>
      <c r="AJ750" s="13">
        <v>630.07000000000005</v>
      </c>
      <c r="AK750" s="13">
        <v>35.68</v>
      </c>
      <c r="AL750" s="13">
        <v>33322.29</v>
      </c>
      <c r="AM750" s="13">
        <v>855.52</v>
      </c>
      <c r="AN750" s="13">
        <f>Tabla1[[#This Row],[Costo Compra]]+Tabla1[[#This Row],[Otros Compra]]</f>
        <v>34177.81</v>
      </c>
      <c r="AO750" s="9" t="s">
        <v>240</v>
      </c>
      <c r="AP750" s="13" t="s">
        <v>260</v>
      </c>
      <c r="AQ750" s="13" t="s">
        <v>261</v>
      </c>
      <c r="AR750" s="13" t="s">
        <v>76</v>
      </c>
      <c r="AS750" s="13">
        <v>5530.61</v>
      </c>
      <c r="AT750" s="13">
        <v>0</v>
      </c>
      <c r="AU750" s="13" t="s">
        <v>77</v>
      </c>
      <c r="AV750" s="13">
        <v>2020</v>
      </c>
      <c r="AW750" s="16">
        <v>44039</v>
      </c>
      <c r="AX750" s="16">
        <v>44123</v>
      </c>
      <c r="AY750" s="13">
        <v>0</v>
      </c>
      <c r="AZ750" s="13">
        <v>0</v>
      </c>
      <c r="BA750" s="13">
        <v>-39708.42</v>
      </c>
      <c r="BB750" s="13">
        <v>-199.04</v>
      </c>
      <c r="BC750" s="13">
        <v>3637</v>
      </c>
      <c r="BD750" s="13"/>
      <c r="BE750" s="13" t="s">
        <v>250</v>
      </c>
      <c r="BF750" s="13" t="s">
        <v>250</v>
      </c>
      <c r="BG750" s="13"/>
      <c r="BH750" s="13" t="s">
        <v>79</v>
      </c>
      <c r="BI750" s="13"/>
      <c r="BJ750" s="13">
        <v>0</v>
      </c>
      <c r="BK750" s="13">
        <v>0</v>
      </c>
      <c r="BL750" s="13">
        <v>0</v>
      </c>
      <c r="BM750" s="13">
        <v>0</v>
      </c>
      <c r="BN750" s="13">
        <v>0</v>
      </c>
      <c r="BO750" s="13">
        <v>0</v>
      </c>
      <c r="BP750" s="13"/>
      <c r="BQ750" s="13" t="s">
        <v>80</v>
      </c>
      <c r="BR750" s="13" t="s">
        <v>81</v>
      </c>
      <c r="BS750" s="13"/>
    </row>
    <row r="751" spans="1:71" x14ac:dyDescent="0.25">
      <c r="A751" s="13" t="s">
        <v>70</v>
      </c>
      <c r="B751" s="14">
        <v>999054000034383</v>
      </c>
      <c r="C751" s="15" t="s">
        <v>86</v>
      </c>
      <c r="D751" s="13" t="s">
        <v>87</v>
      </c>
      <c r="E751" s="13" t="s">
        <v>259</v>
      </c>
      <c r="F751" s="13" t="s">
        <v>71</v>
      </c>
      <c r="G751" s="13" t="s">
        <v>70</v>
      </c>
      <c r="H751" s="13" t="s">
        <v>73</v>
      </c>
      <c r="I751" s="13">
        <v>1</v>
      </c>
      <c r="J751" s="13">
        <v>251</v>
      </c>
      <c r="K751" s="13">
        <v>422</v>
      </c>
      <c r="L751" s="13">
        <v>171</v>
      </c>
      <c r="M751" s="14">
        <v>109</v>
      </c>
      <c r="N751" s="13">
        <v>1.57</v>
      </c>
      <c r="O751" s="13">
        <v>3.68</v>
      </c>
      <c r="P751" s="13"/>
      <c r="Q751" s="13"/>
      <c r="R751" s="13"/>
      <c r="S751" s="13"/>
      <c r="T751" s="13"/>
      <c r="U751" s="13"/>
      <c r="V751" s="13">
        <v>251</v>
      </c>
      <c r="W751" s="13">
        <v>289</v>
      </c>
      <c r="X751" s="13">
        <v>25</v>
      </c>
      <c r="Y751" s="13">
        <v>38</v>
      </c>
      <c r="Z751" s="13">
        <v>1.52</v>
      </c>
      <c r="AA751" s="13">
        <v>2.12</v>
      </c>
      <c r="AB751" s="13">
        <v>289</v>
      </c>
      <c r="AC751" s="13">
        <v>422</v>
      </c>
      <c r="AD751" s="13">
        <v>84</v>
      </c>
      <c r="AE751" s="13">
        <v>133</v>
      </c>
      <c r="AF751" s="13">
        <v>1.58</v>
      </c>
      <c r="AG751" s="13">
        <v>4.13</v>
      </c>
      <c r="AH751" s="13">
        <v>5.67</v>
      </c>
      <c r="AI751" s="13">
        <v>968.82</v>
      </c>
      <c r="AJ751" s="13">
        <v>630.07000000000005</v>
      </c>
      <c r="AK751" s="13">
        <v>41.58</v>
      </c>
      <c r="AL751" s="13">
        <v>36897.089999999997</v>
      </c>
      <c r="AM751" s="13">
        <v>855.52</v>
      </c>
      <c r="AN751" s="13">
        <f>Tabla1[[#This Row],[Costo Compra]]+Tabla1[[#This Row],[Otros Compra]]</f>
        <v>37752.609999999993</v>
      </c>
      <c r="AO751" s="9" t="s">
        <v>240</v>
      </c>
      <c r="AP751" s="13" t="s">
        <v>260</v>
      </c>
      <c r="AQ751" s="13" t="s">
        <v>261</v>
      </c>
      <c r="AR751" s="13" t="s">
        <v>76</v>
      </c>
      <c r="AS751" s="13">
        <v>5530.61</v>
      </c>
      <c r="AT751" s="13">
        <v>0</v>
      </c>
      <c r="AU751" s="13" t="s">
        <v>77</v>
      </c>
      <c r="AV751" s="13">
        <v>2020</v>
      </c>
      <c r="AW751" s="16">
        <v>44039</v>
      </c>
      <c r="AX751" s="16">
        <v>44123</v>
      </c>
      <c r="AY751" s="13">
        <v>0</v>
      </c>
      <c r="AZ751" s="13">
        <v>0</v>
      </c>
      <c r="BA751" s="13">
        <v>-43283.22</v>
      </c>
      <c r="BB751" s="13">
        <v>-253.12</v>
      </c>
      <c r="BC751" s="13">
        <v>3637</v>
      </c>
      <c r="BD751" s="13"/>
      <c r="BE751" s="13" t="s">
        <v>250</v>
      </c>
      <c r="BF751" s="13" t="s">
        <v>250</v>
      </c>
      <c r="BG751" s="13"/>
      <c r="BH751" s="13" t="s">
        <v>79</v>
      </c>
      <c r="BI751" s="13"/>
      <c r="BJ751" s="13">
        <v>0</v>
      </c>
      <c r="BK751" s="13">
        <v>0</v>
      </c>
      <c r="BL751" s="13">
        <v>0</v>
      </c>
      <c r="BM751" s="13">
        <v>0</v>
      </c>
      <c r="BN751" s="13">
        <v>0</v>
      </c>
      <c r="BO751" s="13">
        <v>0</v>
      </c>
      <c r="BP751" s="13"/>
      <c r="BQ751" s="13" t="s">
        <v>80</v>
      </c>
      <c r="BR751" s="13" t="s">
        <v>81</v>
      </c>
      <c r="BS751" s="13"/>
    </row>
    <row r="752" spans="1:71" x14ac:dyDescent="0.25">
      <c r="A752" s="9" t="s">
        <v>70</v>
      </c>
      <c r="B752" s="10">
        <v>999054000021260</v>
      </c>
      <c r="C752" s="11" t="s">
        <v>97</v>
      </c>
      <c r="D752" s="9" t="s">
        <v>87</v>
      </c>
      <c r="E752" s="9" t="s">
        <v>161</v>
      </c>
      <c r="F752" s="9" t="s">
        <v>71</v>
      </c>
      <c r="G752" s="9" t="s">
        <v>119</v>
      </c>
      <c r="H752" s="9" t="s">
        <v>73</v>
      </c>
      <c r="I752" s="9">
        <v>1</v>
      </c>
      <c r="J752" s="9">
        <v>155.5</v>
      </c>
      <c r="K752" s="9">
        <v>353.2</v>
      </c>
      <c r="L752" s="9">
        <v>197.7</v>
      </c>
      <c r="M752" s="10">
        <v>190</v>
      </c>
      <c r="N752" s="9">
        <v>1.04</v>
      </c>
      <c r="O752" s="9">
        <v>47.75</v>
      </c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>
        <v>155.5</v>
      </c>
      <c r="AC752" s="9">
        <v>353.2</v>
      </c>
      <c r="AD752" s="9">
        <v>190</v>
      </c>
      <c r="AE752" s="9">
        <v>197.7</v>
      </c>
      <c r="AF752" s="9">
        <v>1.04</v>
      </c>
      <c r="AG752" s="9">
        <v>4.16</v>
      </c>
      <c r="AH752" s="9">
        <v>80.83</v>
      </c>
      <c r="AI752" s="9">
        <v>15980.8</v>
      </c>
      <c r="AJ752" s="9">
        <v>9439.7999999999993</v>
      </c>
      <c r="AK752" s="9">
        <v>54.08</v>
      </c>
      <c r="AL752" s="9">
        <v>54202.18</v>
      </c>
      <c r="AM752" s="9">
        <v>581.02</v>
      </c>
      <c r="AN752" s="9">
        <f>Tabla1[[#This Row],[Costo Compra]]+Tabla1[[#This Row],[Otros Compra]]</f>
        <v>54783.199999999997</v>
      </c>
      <c r="AO752" s="9" t="s">
        <v>240</v>
      </c>
      <c r="AP752" s="9" t="s">
        <v>162</v>
      </c>
      <c r="AQ752" s="9" t="s">
        <v>163</v>
      </c>
      <c r="AR752" s="9" t="s">
        <v>148</v>
      </c>
      <c r="AS752" s="9">
        <v>88692.88</v>
      </c>
      <c r="AT752" s="9">
        <v>0</v>
      </c>
      <c r="AU752" s="9" t="s">
        <v>77</v>
      </c>
      <c r="AV752" s="9">
        <v>2020</v>
      </c>
      <c r="AW752" s="12">
        <v>44069</v>
      </c>
      <c r="AX752" s="12">
        <v>44119</v>
      </c>
      <c r="AY752" s="9">
        <v>0</v>
      </c>
      <c r="AZ752" s="9">
        <v>0</v>
      </c>
      <c r="BA752" s="9">
        <v>-143476.07999999999</v>
      </c>
      <c r="BB752" s="9">
        <v>-725.73</v>
      </c>
      <c r="BC752" s="9">
        <v>3629</v>
      </c>
      <c r="BD752" s="9"/>
      <c r="BE752" s="9" t="s">
        <v>253</v>
      </c>
      <c r="BF752" s="9" t="s">
        <v>253</v>
      </c>
      <c r="BG752" s="9"/>
      <c r="BH752" s="9" t="s">
        <v>99</v>
      </c>
      <c r="BI752" s="9"/>
      <c r="BJ752" s="9">
        <v>0</v>
      </c>
      <c r="BK752" s="9">
        <v>0</v>
      </c>
      <c r="BL752" s="9">
        <v>0</v>
      </c>
      <c r="BM752" s="9">
        <v>0</v>
      </c>
      <c r="BN752" s="9">
        <v>0</v>
      </c>
      <c r="BO752" s="9">
        <v>0</v>
      </c>
      <c r="BP752" s="9"/>
      <c r="BQ752" s="9" t="s">
        <v>80</v>
      </c>
      <c r="BR752" s="9" t="s">
        <v>81</v>
      </c>
      <c r="BS752" s="13"/>
    </row>
    <row r="753" spans="1:71" x14ac:dyDescent="0.25">
      <c r="A753" s="9" t="s">
        <v>70</v>
      </c>
      <c r="B753" s="10">
        <v>999054000021332</v>
      </c>
      <c r="C753" s="11" t="s">
        <v>97</v>
      </c>
      <c r="D753" s="9" t="s">
        <v>96</v>
      </c>
      <c r="E753" s="9" t="s">
        <v>241</v>
      </c>
      <c r="F753" s="9" t="s">
        <v>71</v>
      </c>
      <c r="G753" s="9" t="s">
        <v>119</v>
      </c>
      <c r="H753" s="9" t="s">
        <v>73</v>
      </c>
      <c r="I753" s="9">
        <v>1</v>
      </c>
      <c r="J753" s="9">
        <v>181.5</v>
      </c>
      <c r="K753" s="9">
        <v>326.2</v>
      </c>
      <c r="L753" s="9">
        <v>144.69999999999999</v>
      </c>
      <c r="M753" s="10">
        <v>99</v>
      </c>
      <c r="N753" s="9">
        <v>1.46</v>
      </c>
      <c r="O753" s="9">
        <v>4.0599999999999996</v>
      </c>
      <c r="P753" s="9"/>
      <c r="Q753" s="9"/>
      <c r="R753" s="9"/>
      <c r="S753" s="9"/>
      <c r="T753" s="9"/>
      <c r="U753" s="9"/>
      <c r="V753" s="9">
        <v>181.5</v>
      </c>
      <c r="W753" s="9">
        <v>213.5</v>
      </c>
      <c r="X753" s="9">
        <v>20</v>
      </c>
      <c r="Y753" s="9">
        <v>32</v>
      </c>
      <c r="Z753" s="9">
        <v>1.6</v>
      </c>
      <c r="AA753" s="9">
        <v>2.59</v>
      </c>
      <c r="AB753" s="9">
        <v>213.5</v>
      </c>
      <c r="AC753" s="9">
        <v>326.2</v>
      </c>
      <c r="AD753" s="9">
        <v>79</v>
      </c>
      <c r="AE753" s="9">
        <v>112.7</v>
      </c>
      <c r="AF753" s="9">
        <v>1.43</v>
      </c>
      <c r="AG753" s="9">
        <v>4.47</v>
      </c>
      <c r="AH753" s="9">
        <v>7.2</v>
      </c>
      <c r="AI753" s="9">
        <v>1041.8399999999999</v>
      </c>
      <c r="AJ753" s="9">
        <v>587.25</v>
      </c>
      <c r="AK753" s="9">
        <v>50.26</v>
      </c>
      <c r="AL753" s="9">
        <v>25545.68</v>
      </c>
      <c r="AM753" s="9">
        <v>520.46</v>
      </c>
      <c r="AN753" s="9">
        <f>Tabla1[[#This Row],[Costo Compra]]+Tabla1[[#This Row],[Otros Compra]]</f>
        <v>26066.14</v>
      </c>
      <c r="AO753" s="9" t="s">
        <v>285</v>
      </c>
      <c r="AP753" s="9" t="s">
        <v>141</v>
      </c>
      <c r="AQ753" s="9" t="s">
        <v>75</v>
      </c>
      <c r="AR753" s="9" t="s">
        <v>76</v>
      </c>
      <c r="AS753" s="9">
        <v>5642.31</v>
      </c>
      <c r="AT753" s="9">
        <v>0</v>
      </c>
      <c r="AU753" s="9" t="s">
        <v>77</v>
      </c>
      <c r="AV753" s="9">
        <v>2020</v>
      </c>
      <c r="AW753" s="12">
        <v>44040</v>
      </c>
      <c r="AX753" s="12">
        <v>44119</v>
      </c>
      <c r="AY753" s="9">
        <v>0</v>
      </c>
      <c r="AZ753" s="9">
        <v>0</v>
      </c>
      <c r="BA753" s="9">
        <v>-31708.45</v>
      </c>
      <c r="BB753" s="9">
        <v>-219.13</v>
      </c>
      <c r="BC753" s="9">
        <v>3629</v>
      </c>
      <c r="BD753" s="9"/>
      <c r="BE753" s="9" t="s">
        <v>250</v>
      </c>
      <c r="BF753" s="9" t="s">
        <v>250</v>
      </c>
      <c r="BG753" s="9"/>
      <c r="BH753" s="9" t="s">
        <v>99</v>
      </c>
      <c r="BI753" s="9"/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/>
      <c r="BQ753" s="9" t="s">
        <v>80</v>
      </c>
      <c r="BR753" s="9" t="s">
        <v>81</v>
      </c>
      <c r="BS753" s="13"/>
    </row>
    <row r="754" spans="1:71" x14ac:dyDescent="0.25">
      <c r="A754" s="9" t="s">
        <v>70</v>
      </c>
      <c r="B754" s="10">
        <v>999054000021384</v>
      </c>
      <c r="C754" s="11" t="s">
        <v>97</v>
      </c>
      <c r="D754" s="9" t="s">
        <v>249</v>
      </c>
      <c r="E754" s="9" t="s">
        <v>241</v>
      </c>
      <c r="F754" s="9" t="s">
        <v>71</v>
      </c>
      <c r="G754" s="9" t="s">
        <v>119</v>
      </c>
      <c r="H754" s="9" t="s">
        <v>73</v>
      </c>
      <c r="I754" s="9">
        <v>1</v>
      </c>
      <c r="J754" s="9">
        <v>188</v>
      </c>
      <c r="K754" s="9">
        <v>323.2</v>
      </c>
      <c r="L754" s="9">
        <v>135.19999999999999</v>
      </c>
      <c r="M754" s="10">
        <v>99</v>
      </c>
      <c r="N754" s="9">
        <v>1.37</v>
      </c>
      <c r="O754" s="9">
        <v>4.34</v>
      </c>
      <c r="P754" s="9"/>
      <c r="Q754" s="9"/>
      <c r="R754" s="9"/>
      <c r="S754" s="9"/>
      <c r="T754" s="9"/>
      <c r="U754" s="9"/>
      <c r="V754" s="9">
        <v>188</v>
      </c>
      <c r="W754" s="9">
        <v>211.5</v>
      </c>
      <c r="X754" s="9">
        <v>20</v>
      </c>
      <c r="Y754" s="9">
        <v>23.5</v>
      </c>
      <c r="Z754" s="9">
        <v>1.18</v>
      </c>
      <c r="AA754" s="9">
        <v>3.53</v>
      </c>
      <c r="AB754" s="9">
        <v>211.5</v>
      </c>
      <c r="AC754" s="9">
        <v>323.2</v>
      </c>
      <c r="AD754" s="9">
        <v>79</v>
      </c>
      <c r="AE754" s="9">
        <v>111.7</v>
      </c>
      <c r="AF754" s="9">
        <v>1.41</v>
      </c>
      <c r="AG754" s="9">
        <v>4.51</v>
      </c>
      <c r="AH754" s="9">
        <v>7.71</v>
      </c>
      <c r="AI754" s="9">
        <v>1041.8399999999999</v>
      </c>
      <c r="AJ754" s="9">
        <v>587.25</v>
      </c>
      <c r="AK754" s="9">
        <v>50.71</v>
      </c>
      <c r="AL754" s="9">
        <v>25306.38</v>
      </c>
      <c r="AM754" s="9">
        <v>520.46</v>
      </c>
      <c r="AN754" s="9">
        <f>Tabla1[[#This Row],[Costo Compra]]+Tabla1[[#This Row],[Otros Compra]]</f>
        <v>25826.84</v>
      </c>
      <c r="AO754" s="9" t="s">
        <v>285</v>
      </c>
      <c r="AP754" s="9" t="s">
        <v>141</v>
      </c>
      <c r="AQ754" s="9" t="s">
        <v>75</v>
      </c>
      <c r="AR754" s="9" t="s">
        <v>76</v>
      </c>
      <c r="AS754" s="9">
        <v>5642.31</v>
      </c>
      <c r="AT754" s="9">
        <v>0</v>
      </c>
      <c r="AU754" s="9" t="s">
        <v>77</v>
      </c>
      <c r="AV754" s="9">
        <v>2020</v>
      </c>
      <c r="AW754" s="12">
        <v>44040</v>
      </c>
      <c r="AX754" s="12">
        <v>44119</v>
      </c>
      <c r="AY754" s="9">
        <v>0</v>
      </c>
      <c r="AZ754" s="9">
        <v>0</v>
      </c>
      <c r="BA754" s="9">
        <v>-31469.15</v>
      </c>
      <c r="BB754" s="9">
        <v>-232.76</v>
      </c>
      <c r="BC754" s="9">
        <v>3629</v>
      </c>
      <c r="BD754" s="9"/>
      <c r="BE754" s="9" t="s">
        <v>250</v>
      </c>
      <c r="BF754" s="9" t="s">
        <v>250</v>
      </c>
      <c r="BG754" s="9"/>
      <c r="BH754" s="9" t="s">
        <v>99</v>
      </c>
      <c r="BI754" s="9"/>
      <c r="BJ754" s="9">
        <v>0</v>
      </c>
      <c r="BK754" s="9">
        <v>0</v>
      </c>
      <c r="BL754" s="9">
        <v>0</v>
      </c>
      <c r="BM754" s="9">
        <v>0</v>
      </c>
      <c r="BN754" s="9">
        <v>0</v>
      </c>
      <c r="BO754" s="9">
        <v>0</v>
      </c>
      <c r="BP754" s="9"/>
      <c r="BQ754" s="9" t="s">
        <v>80</v>
      </c>
      <c r="BR754" s="9" t="s">
        <v>81</v>
      </c>
      <c r="BS754" s="13"/>
    </row>
    <row r="755" spans="1:71" x14ac:dyDescent="0.25">
      <c r="A755" s="9" t="s">
        <v>70</v>
      </c>
      <c r="B755" s="10">
        <v>999054000021519</v>
      </c>
      <c r="C755" s="11" t="s">
        <v>97</v>
      </c>
      <c r="D755" s="9"/>
      <c r="E755" s="9" t="s">
        <v>158</v>
      </c>
      <c r="F755" s="9" t="s">
        <v>71</v>
      </c>
      <c r="G755" s="9" t="s">
        <v>119</v>
      </c>
      <c r="H755" s="9" t="s">
        <v>73</v>
      </c>
      <c r="I755" s="9">
        <v>1</v>
      </c>
      <c r="J755" s="9">
        <v>195.57</v>
      </c>
      <c r="K755" s="9">
        <v>373.2</v>
      </c>
      <c r="L755" s="9">
        <v>177.63</v>
      </c>
      <c r="M755" s="10">
        <v>194</v>
      </c>
      <c r="N755" s="9">
        <v>0.92</v>
      </c>
      <c r="O755" s="9">
        <v>4.76</v>
      </c>
      <c r="P755" s="9">
        <v>213.5</v>
      </c>
      <c r="Q755" s="9">
        <v>288</v>
      </c>
      <c r="R755" s="9">
        <v>125</v>
      </c>
      <c r="S755" s="9">
        <v>74.5</v>
      </c>
      <c r="T755" s="9">
        <v>0.6</v>
      </c>
      <c r="U755" s="9">
        <v>6.49</v>
      </c>
      <c r="V755" s="9">
        <v>195.57</v>
      </c>
      <c r="W755" s="9">
        <v>213.5</v>
      </c>
      <c r="X755" s="9">
        <v>19</v>
      </c>
      <c r="Y755" s="9">
        <v>17.93</v>
      </c>
      <c r="Z755" s="9">
        <v>0.94</v>
      </c>
      <c r="AA755" s="9">
        <v>2.0499999999999998</v>
      </c>
      <c r="AB755" s="9"/>
      <c r="AC755" s="9"/>
      <c r="AD755" s="9"/>
      <c r="AE755" s="9"/>
      <c r="AF755" s="9"/>
      <c r="AG755" s="9"/>
      <c r="AH755" s="9">
        <v>7.68</v>
      </c>
      <c r="AI755" s="9">
        <v>1364.04</v>
      </c>
      <c r="AJ755" s="9">
        <v>845.07</v>
      </c>
      <c r="AK755" s="9">
        <v>91.31</v>
      </c>
      <c r="AL755" s="9">
        <v>30517.89</v>
      </c>
      <c r="AM755" s="9">
        <v>1186.67</v>
      </c>
      <c r="AN755" s="9">
        <f>Tabla1[[#This Row],[Costo Compra]]+Tabla1[[#This Row],[Otros Compra]]</f>
        <v>31704.559999999998</v>
      </c>
      <c r="AO755" s="9" t="s">
        <v>282</v>
      </c>
      <c r="AP755" s="9" t="s">
        <v>159</v>
      </c>
      <c r="AQ755" s="9" t="s">
        <v>160</v>
      </c>
      <c r="AR755" s="9" t="s">
        <v>148</v>
      </c>
      <c r="AS755" s="9">
        <v>7779.54</v>
      </c>
      <c r="AT755" s="9">
        <v>0</v>
      </c>
      <c r="AU755" s="9" t="s">
        <v>77</v>
      </c>
      <c r="AV755" s="9">
        <v>2020</v>
      </c>
      <c r="AW755" s="12">
        <v>44069</v>
      </c>
      <c r="AX755" s="12">
        <v>44119</v>
      </c>
      <c r="AY755" s="9">
        <v>0</v>
      </c>
      <c r="AZ755" s="9">
        <v>0</v>
      </c>
      <c r="BA755" s="9">
        <v>-39484.1</v>
      </c>
      <c r="BB755" s="9">
        <v>-222.28</v>
      </c>
      <c r="BC755" s="9">
        <v>3629</v>
      </c>
      <c r="BD755" s="9"/>
      <c r="BE755" s="9" t="s">
        <v>250</v>
      </c>
      <c r="BF755" s="9" t="s">
        <v>250</v>
      </c>
      <c r="BG755" s="9"/>
      <c r="BH755" s="9" t="s">
        <v>99</v>
      </c>
      <c r="BI755" s="9"/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/>
      <c r="BQ755" s="9" t="s">
        <v>80</v>
      </c>
      <c r="BR755" s="9" t="s">
        <v>81</v>
      </c>
      <c r="BS755" s="13"/>
    </row>
    <row r="756" spans="1:71" x14ac:dyDescent="0.25">
      <c r="A756" s="9" t="s">
        <v>70</v>
      </c>
      <c r="B756" s="10">
        <v>999054000021521</v>
      </c>
      <c r="C756" s="11" t="s">
        <v>97</v>
      </c>
      <c r="D756" s="9" t="s">
        <v>87</v>
      </c>
      <c r="E756" s="9" t="s">
        <v>143</v>
      </c>
      <c r="F756" s="9" t="s">
        <v>71</v>
      </c>
      <c r="G756" s="9" t="s">
        <v>119</v>
      </c>
      <c r="H756" s="9" t="s">
        <v>73</v>
      </c>
      <c r="I756" s="9">
        <v>1</v>
      </c>
      <c r="J756" s="9">
        <v>153.5</v>
      </c>
      <c r="K756" s="9">
        <v>208</v>
      </c>
      <c r="L756" s="9">
        <v>54.5</v>
      </c>
      <c r="M756" s="10">
        <v>101</v>
      </c>
      <c r="N756" s="9">
        <v>0.54</v>
      </c>
      <c r="O756" s="9">
        <v>240.12</v>
      </c>
      <c r="P756" s="9"/>
      <c r="Q756" s="9"/>
      <c r="R756" s="9"/>
      <c r="S756" s="9"/>
      <c r="T756" s="9"/>
      <c r="U756" s="9"/>
      <c r="V756" s="9">
        <v>153.5</v>
      </c>
      <c r="W756" s="9">
        <v>173</v>
      </c>
      <c r="X756" s="9">
        <v>55</v>
      </c>
      <c r="Y756" s="9">
        <v>19.5</v>
      </c>
      <c r="Z756" s="9">
        <v>0.35</v>
      </c>
      <c r="AA756" s="9">
        <v>7.11</v>
      </c>
      <c r="AB756" s="9">
        <v>173</v>
      </c>
      <c r="AC756" s="9">
        <v>208</v>
      </c>
      <c r="AD756" s="9">
        <v>46</v>
      </c>
      <c r="AE756" s="9">
        <v>35</v>
      </c>
      <c r="AF756" s="9">
        <v>0.76</v>
      </c>
      <c r="AG756" s="9">
        <v>7.45</v>
      </c>
      <c r="AH756" s="9">
        <v>388.61</v>
      </c>
      <c r="AI756" s="9">
        <v>21179.08</v>
      </c>
      <c r="AJ756" s="9">
        <v>13086.72</v>
      </c>
      <c r="AK756" s="9">
        <v>125.17</v>
      </c>
      <c r="AL756" s="9">
        <v>99400.1</v>
      </c>
      <c r="AM756" s="9">
        <v>61.38</v>
      </c>
      <c r="AN756" s="9">
        <f>Tabla1[[#This Row],[Costo Compra]]+Tabla1[[#This Row],[Otros Compra]]</f>
        <v>99461.48000000001</v>
      </c>
      <c r="AO756" s="9" t="s">
        <v>284</v>
      </c>
      <c r="AP756" s="9" t="s">
        <v>144</v>
      </c>
      <c r="AQ756" s="9" t="s">
        <v>94</v>
      </c>
      <c r="AR756" s="9" t="s">
        <v>95</v>
      </c>
      <c r="AS756" s="9">
        <v>122726.2</v>
      </c>
      <c r="AT756" s="9">
        <v>0</v>
      </c>
      <c r="AU756" s="9" t="s">
        <v>77</v>
      </c>
      <c r="AV756" s="9">
        <v>2020</v>
      </c>
      <c r="AW756" s="12">
        <v>43944</v>
      </c>
      <c r="AX756" s="12">
        <v>44119</v>
      </c>
      <c r="AY756" s="9">
        <v>0</v>
      </c>
      <c r="AZ756" s="9">
        <v>0</v>
      </c>
      <c r="BA756" s="9">
        <v>-222187.68</v>
      </c>
      <c r="BB756" s="9">
        <v>-4076.84</v>
      </c>
      <c r="BC756" s="9">
        <v>3629</v>
      </c>
      <c r="BD756" s="9"/>
      <c r="BE756" s="9" t="s">
        <v>250</v>
      </c>
      <c r="BF756" s="9" t="s">
        <v>250</v>
      </c>
      <c r="BG756" s="9"/>
      <c r="BH756" s="9" t="s">
        <v>99</v>
      </c>
      <c r="BI756" s="9"/>
      <c r="BJ756" s="9">
        <v>0</v>
      </c>
      <c r="BK756" s="9">
        <v>0</v>
      </c>
      <c r="BL756" s="9">
        <v>0</v>
      </c>
      <c r="BM756" s="9">
        <v>0</v>
      </c>
      <c r="BN756" s="9">
        <v>0</v>
      </c>
      <c r="BO756" s="9">
        <v>0</v>
      </c>
      <c r="BP756" s="9"/>
      <c r="BQ756" s="9" t="s">
        <v>80</v>
      </c>
      <c r="BR756" s="9" t="s">
        <v>81</v>
      </c>
      <c r="BS756" s="13"/>
    </row>
    <row r="757" spans="1:71" x14ac:dyDescent="0.25">
      <c r="A757" s="9" t="s">
        <v>70</v>
      </c>
      <c r="B757" s="10">
        <v>999054000021706</v>
      </c>
      <c r="C757" s="11" t="s">
        <v>97</v>
      </c>
      <c r="D757" s="9" t="s">
        <v>87</v>
      </c>
      <c r="E757" s="9" t="s">
        <v>207</v>
      </c>
      <c r="F757" s="9" t="s">
        <v>71</v>
      </c>
      <c r="G757" s="9" t="s">
        <v>119</v>
      </c>
      <c r="H757" s="9" t="s">
        <v>73</v>
      </c>
      <c r="I757" s="9">
        <v>1</v>
      </c>
      <c r="J757" s="9">
        <v>185.5</v>
      </c>
      <c r="K757" s="9">
        <v>366.2</v>
      </c>
      <c r="L757" s="9">
        <v>180.7</v>
      </c>
      <c r="M757" s="10">
        <v>166</v>
      </c>
      <c r="N757" s="9">
        <v>1.0900000000000001</v>
      </c>
      <c r="O757" s="9">
        <v>3.57</v>
      </c>
      <c r="P757" s="9">
        <v>191</v>
      </c>
      <c r="Q757" s="9">
        <v>283</v>
      </c>
      <c r="R757" s="9">
        <v>98</v>
      </c>
      <c r="S757" s="9">
        <v>92</v>
      </c>
      <c r="T757" s="9">
        <v>0.94</v>
      </c>
      <c r="U757" s="9">
        <v>3.3</v>
      </c>
      <c r="V757" s="9">
        <v>185.5</v>
      </c>
      <c r="W757" s="9">
        <v>191</v>
      </c>
      <c r="X757" s="9">
        <v>18</v>
      </c>
      <c r="Y757" s="9">
        <v>5.5</v>
      </c>
      <c r="Z757" s="9">
        <v>0.31</v>
      </c>
      <c r="AA757" s="9">
        <v>2.65</v>
      </c>
      <c r="AB757" s="9"/>
      <c r="AC757" s="9"/>
      <c r="AD757" s="9"/>
      <c r="AE757" s="9"/>
      <c r="AF757" s="9"/>
      <c r="AG757" s="9"/>
      <c r="AH757" s="9">
        <v>5.56</v>
      </c>
      <c r="AI757" s="9">
        <v>1005.42</v>
      </c>
      <c r="AJ757" s="9">
        <v>644.91</v>
      </c>
      <c r="AK757" s="9">
        <v>69.17</v>
      </c>
      <c r="AL757" s="9">
        <v>30204.17</v>
      </c>
      <c r="AM757" s="9">
        <v>333.16</v>
      </c>
      <c r="AN757" s="9">
        <f>Tabla1[[#This Row],[Costo Compra]]+Tabla1[[#This Row],[Otros Compra]]</f>
        <v>30537.329999999998</v>
      </c>
      <c r="AO757" s="9" t="s">
        <v>284</v>
      </c>
      <c r="AP757" s="9" t="s">
        <v>107</v>
      </c>
      <c r="AQ757" s="9" t="s">
        <v>129</v>
      </c>
      <c r="AR757" s="9" t="s">
        <v>95</v>
      </c>
      <c r="AS757" s="9">
        <v>5754.93</v>
      </c>
      <c r="AT757" s="9">
        <v>0</v>
      </c>
      <c r="AU757" s="9" t="s">
        <v>77</v>
      </c>
      <c r="AV757" s="9">
        <v>2020</v>
      </c>
      <c r="AW757" s="12">
        <v>44069</v>
      </c>
      <c r="AX757" s="12">
        <v>44119</v>
      </c>
      <c r="AY757" s="9">
        <v>0</v>
      </c>
      <c r="AZ757" s="9">
        <v>0</v>
      </c>
      <c r="BA757" s="9">
        <v>-36292.26</v>
      </c>
      <c r="BB757" s="9">
        <v>-200.84</v>
      </c>
      <c r="BC757" s="9">
        <v>3629</v>
      </c>
      <c r="BD757" s="9"/>
      <c r="BE757" s="9" t="s">
        <v>250</v>
      </c>
      <c r="BF757" s="9" t="s">
        <v>250</v>
      </c>
      <c r="BG757" s="9"/>
      <c r="BH757" s="9" t="s">
        <v>99</v>
      </c>
      <c r="BI757" s="9"/>
      <c r="BJ757" s="9">
        <v>0</v>
      </c>
      <c r="BK757" s="9">
        <v>0</v>
      </c>
      <c r="BL757" s="9">
        <v>0</v>
      </c>
      <c r="BM757" s="9">
        <v>0</v>
      </c>
      <c r="BN757" s="9">
        <v>0</v>
      </c>
      <c r="BO757" s="9">
        <v>0</v>
      </c>
      <c r="BP757" s="9"/>
      <c r="BQ757" s="9" t="s">
        <v>80</v>
      </c>
      <c r="BR757" s="9" t="s">
        <v>81</v>
      </c>
      <c r="BS757" s="13"/>
    </row>
    <row r="758" spans="1:71" x14ac:dyDescent="0.25">
      <c r="A758" s="9" t="s">
        <v>70</v>
      </c>
      <c r="B758" s="10">
        <v>999054000021848</v>
      </c>
      <c r="C758" s="11" t="s">
        <v>97</v>
      </c>
      <c r="D758" s="9" t="s">
        <v>87</v>
      </c>
      <c r="E758" s="9" t="s">
        <v>207</v>
      </c>
      <c r="F758" s="9" t="s">
        <v>71</v>
      </c>
      <c r="G758" s="9" t="s">
        <v>119</v>
      </c>
      <c r="H758" s="9" t="s">
        <v>73</v>
      </c>
      <c r="I758" s="9">
        <v>1</v>
      </c>
      <c r="J758" s="9">
        <v>183.5</v>
      </c>
      <c r="K758" s="9">
        <v>349.2</v>
      </c>
      <c r="L758" s="9">
        <v>165.7</v>
      </c>
      <c r="M758" s="10">
        <v>166</v>
      </c>
      <c r="N758" s="9">
        <v>1</v>
      </c>
      <c r="O758" s="9">
        <v>3.89</v>
      </c>
      <c r="P758" s="9">
        <v>192</v>
      </c>
      <c r="Q758" s="9">
        <v>278</v>
      </c>
      <c r="R758" s="9">
        <v>98</v>
      </c>
      <c r="S758" s="9">
        <v>86</v>
      </c>
      <c r="T758" s="9">
        <v>0.88</v>
      </c>
      <c r="U758" s="9">
        <v>3.53</v>
      </c>
      <c r="V758" s="9">
        <v>183.5</v>
      </c>
      <c r="W758" s="9">
        <v>192</v>
      </c>
      <c r="X758" s="9">
        <v>18</v>
      </c>
      <c r="Y758" s="9">
        <v>8.5</v>
      </c>
      <c r="Z758" s="9">
        <v>0.47</v>
      </c>
      <c r="AA758" s="9">
        <v>1.71</v>
      </c>
      <c r="AB758" s="9"/>
      <c r="AC758" s="9"/>
      <c r="AD758" s="9"/>
      <c r="AE758" s="9"/>
      <c r="AF758" s="9"/>
      <c r="AG758" s="9"/>
      <c r="AH758" s="9">
        <v>6.07</v>
      </c>
      <c r="AI758" s="9">
        <v>1005.42</v>
      </c>
      <c r="AJ758" s="9">
        <v>644.91</v>
      </c>
      <c r="AK758" s="9">
        <v>80.83</v>
      </c>
      <c r="AL758" s="9">
        <v>29670.52</v>
      </c>
      <c r="AM758" s="9">
        <v>333.16</v>
      </c>
      <c r="AN758" s="9">
        <f>Tabla1[[#This Row],[Costo Compra]]+Tabla1[[#This Row],[Otros Compra]]</f>
        <v>30003.68</v>
      </c>
      <c r="AO758" s="9" t="s">
        <v>284</v>
      </c>
      <c r="AP758" s="9" t="s">
        <v>107</v>
      </c>
      <c r="AQ758" s="9" t="s">
        <v>129</v>
      </c>
      <c r="AR758" s="9" t="s">
        <v>95</v>
      </c>
      <c r="AS758" s="9">
        <v>5754.93</v>
      </c>
      <c r="AT758" s="9">
        <v>0</v>
      </c>
      <c r="AU758" s="9" t="s">
        <v>77</v>
      </c>
      <c r="AV758" s="9">
        <v>2020</v>
      </c>
      <c r="AW758" s="12">
        <v>44069</v>
      </c>
      <c r="AX758" s="12">
        <v>44119</v>
      </c>
      <c r="AY758" s="9">
        <v>0</v>
      </c>
      <c r="AZ758" s="9">
        <v>0</v>
      </c>
      <c r="BA758" s="9">
        <v>-35758.61</v>
      </c>
      <c r="BB758" s="9">
        <v>-215.8</v>
      </c>
      <c r="BC758" s="9">
        <v>3629</v>
      </c>
      <c r="BD758" s="9"/>
      <c r="BE758" s="9" t="s">
        <v>250</v>
      </c>
      <c r="BF758" s="9" t="s">
        <v>250</v>
      </c>
      <c r="BG758" s="9"/>
      <c r="BH758" s="9" t="s">
        <v>99</v>
      </c>
      <c r="BI758" s="9"/>
      <c r="BJ758" s="9">
        <v>0</v>
      </c>
      <c r="BK758" s="9">
        <v>0</v>
      </c>
      <c r="BL758" s="9">
        <v>0</v>
      </c>
      <c r="BM758" s="9">
        <v>0</v>
      </c>
      <c r="BN758" s="9">
        <v>0</v>
      </c>
      <c r="BO758" s="9">
        <v>0</v>
      </c>
      <c r="BP758" s="9"/>
      <c r="BQ758" s="9" t="s">
        <v>80</v>
      </c>
      <c r="BR758" s="9" t="s">
        <v>81</v>
      </c>
      <c r="BS758" s="13"/>
    </row>
    <row r="759" spans="1:71" x14ac:dyDescent="0.25">
      <c r="A759" s="9" t="s">
        <v>70</v>
      </c>
      <c r="B759" s="10">
        <v>999054000021892</v>
      </c>
      <c r="C759" s="11" t="s">
        <v>97</v>
      </c>
      <c r="D759" s="9" t="s">
        <v>85</v>
      </c>
      <c r="E759" s="9" t="s">
        <v>200</v>
      </c>
      <c r="F759" s="9" t="s">
        <v>71</v>
      </c>
      <c r="G759" s="9" t="s">
        <v>119</v>
      </c>
      <c r="H759" s="9" t="s">
        <v>73</v>
      </c>
      <c r="I759" s="9">
        <v>1</v>
      </c>
      <c r="J759" s="9">
        <v>172</v>
      </c>
      <c r="K759" s="9">
        <v>335.2</v>
      </c>
      <c r="L759" s="9">
        <v>163.19999999999999</v>
      </c>
      <c r="M759" s="10">
        <v>178</v>
      </c>
      <c r="N759" s="9">
        <v>0.92</v>
      </c>
      <c r="O759" s="9">
        <v>5.98</v>
      </c>
      <c r="P759" s="9">
        <v>183.5</v>
      </c>
      <c r="Q759" s="9">
        <v>276</v>
      </c>
      <c r="R759" s="9">
        <v>98</v>
      </c>
      <c r="S759" s="9">
        <v>92.5</v>
      </c>
      <c r="T759" s="9">
        <v>0.94</v>
      </c>
      <c r="U759" s="9">
        <v>5.44</v>
      </c>
      <c r="V759" s="9">
        <v>172</v>
      </c>
      <c r="W759" s="9">
        <v>183.5</v>
      </c>
      <c r="X759" s="9">
        <v>30</v>
      </c>
      <c r="Y759" s="9">
        <v>11.5</v>
      </c>
      <c r="Z759" s="9">
        <v>0.38</v>
      </c>
      <c r="AA759" s="9">
        <v>10.57</v>
      </c>
      <c r="AB759" s="9"/>
      <c r="AC759" s="9"/>
      <c r="AD759" s="9"/>
      <c r="AE759" s="9"/>
      <c r="AF759" s="9"/>
      <c r="AG759" s="9"/>
      <c r="AH759" s="9">
        <v>9.3800000000000008</v>
      </c>
      <c r="AI759" s="9">
        <v>1531.38</v>
      </c>
      <c r="AJ759" s="9">
        <v>975.17</v>
      </c>
      <c r="AK759" s="9">
        <v>154.33000000000001</v>
      </c>
      <c r="AL759" s="9">
        <v>26696.79</v>
      </c>
      <c r="AM759" s="9">
        <v>1213.51</v>
      </c>
      <c r="AN759" s="9">
        <f>Tabla1[[#This Row],[Costo Compra]]+Tabla1[[#This Row],[Otros Compra]]</f>
        <v>27910.3</v>
      </c>
      <c r="AO759" s="9" t="s">
        <v>282</v>
      </c>
      <c r="AP759" s="9" t="s">
        <v>201</v>
      </c>
      <c r="AQ759" s="9" t="s">
        <v>202</v>
      </c>
      <c r="AR759" s="9" t="s">
        <v>148</v>
      </c>
      <c r="AS759" s="9">
        <v>9095.7099999999991</v>
      </c>
      <c r="AT759" s="9">
        <v>0</v>
      </c>
      <c r="AU759" s="9" t="s">
        <v>77</v>
      </c>
      <c r="AV759" s="9">
        <v>2020</v>
      </c>
      <c r="AW759" s="12">
        <v>44069</v>
      </c>
      <c r="AX759" s="12">
        <v>44119</v>
      </c>
      <c r="AY759" s="9">
        <v>0</v>
      </c>
      <c r="AZ759" s="9">
        <v>0</v>
      </c>
      <c r="BA759" s="9">
        <v>-37006.01</v>
      </c>
      <c r="BB759" s="9">
        <v>-226.75</v>
      </c>
      <c r="BC759" s="9">
        <v>3629</v>
      </c>
      <c r="BD759" s="9"/>
      <c r="BE759" s="9" t="s">
        <v>251</v>
      </c>
      <c r="BF759" s="9" t="s">
        <v>251</v>
      </c>
      <c r="BG759" s="9"/>
      <c r="BH759" s="9" t="s">
        <v>99</v>
      </c>
      <c r="BI759" s="9"/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/>
      <c r="BQ759" s="9" t="s">
        <v>80</v>
      </c>
      <c r="BR759" s="9" t="s">
        <v>81</v>
      </c>
      <c r="BS759" s="13"/>
    </row>
    <row r="760" spans="1:71" x14ac:dyDescent="0.25">
      <c r="A760" s="9" t="s">
        <v>70</v>
      </c>
      <c r="B760" s="10">
        <v>999054000022197</v>
      </c>
      <c r="C760" s="11" t="s">
        <v>97</v>
      </c>
      <c r="D760" s="9"/>
      <c r="E760" s="9" t="s">
        <v>216</v>
      </c>
      <c r="F760" s="9" t="s">
        <v>71</v>
      </c>
      <c r="G760" s="9" t="s">
        <v>119</v>
      </c>
      <c r="H760" s="9" t="s">
        <v>73</v>
      </c>
      <c r="I760" s="9">
        <v>1</v>
      </c>
      <c r="J760" s="9">
        <v>203.5</v>
      </c>
      <c r="K760" s="9">
        <v>358.2</v>
      </c>
      <c r="L760" s="9">
        <v>154.69999999999999</v>
      </c>
      <c r="M760" s="10">
        <v>149</v>
      </c>
      <c r="N760" s="9">
        <v>1.04</v>
      </c>
      <c r="O760" s="9">
        <v>3.88</v>
      </c>
      <c r="P760" s="9">
        <v>228</v>
      </c>
      <c r="Q760" s="9">
        <v>269</v>
      </c>
      <c r="R760" s="9">
        <v>78</v>
      </c>
      <c r="S760" s="9">
        <v>41</v>
      </c>
      <c r="T760" s="9">
        <v>0.53</v>
      </c>
      <c r="U760" s="9">
        <v>6.28</v>
      </c>
      <c r="V760" s="9">
        <v>203.5</v>
      </c>
      <c r="W760" s="9">
        <v>228</v>
      </c>
      <c r="X760" s="9">
        <v>21</v>
      </c>
      <c r="Y760" s="9">
        <v>24.5</v>
      </c>
      <c r="Z760" s="9">
        <v>1.17</v>
      </c>
      <c r="AA760" s="9">
        <v>1.24</v>
      </c>
      <c r="AB760" s="9"/>
      <c r="AC760" s="9"/>
      <c r="AD760" s="9"/>
      <c r="AE760" s="9"/>
      <c r="AF760" s="9"/>
      <c r="AG760" s="9"/>
      <c r="AH760" s="9">
        <v>6.33</v>
      </c>
      <c r="AI760" s="9">
        <v>979.5</v>
      </c>
      <c r="AJ760" s="9">
        <v>600.42999999999995</v>
      </c>
      <c r="AK760" s="9">
        <v>59.72</v>
      </c>
      <c r="AL760" s="9">
        <v>28018.61</v>
      </c>
      <c r="AM760" s="9">
        <v>592</v>
      </c>
      <c r="AN760" s="9">
        <f>Tabla1[[#This Row],[Costo Compra]]+Tabla1[[#This Row],[Otros Compra]]</f>
        <v>28610.61</v>
      </c>
      <c r="AO760" s="9" t="s">
        <v>282</v>
      </c>
      <c r="AP760" s="9" t="s">
        <v>217</v>
      </c>
      <c r="AQ760" s="9" t="s">
        <v>218</v>
      </c>
      <c r="AR760" s="9" t="s">
        <v>148</v>
      </c>
      <c r="AS760" s="9">
        <v>5327.42</v>
      </c>
      <c r="AT760" s="9">
        <v>0</v>
      </c>
      <c r="AU760" s="9" t="s">
        <v>77</v>
      </c>
      <c r="AV760" s="9">
        <v>2020</v>
      </c>
      <c r="AW760" s="12">
        <v>44069</v>
      </c>
      <c r="AX760" s="12">
        <v>44119</v>
      </c>
      <c r="AY760" s="9">
        <v>0</v>
      </c>
      <c r="AZ760" s="9">
        <v>0</v>
      </c>
      <c r="BA760" s="9">
        <v>-33938.03</v>
      </c>
      <c r="BB760" s="9">
        <v>-219.38</v>
      </c>
      <c r="BC760" s="9">
        <v>3629</v>
      </c>
      <c r="BD760" s="9"/>
      <c r="BE760" s="9" t="s">
        <v>250</v>
      </c>
      <c r="BF760" s="9" t="s">
        <v>250</v>
      </c>
      <c r="BG760" s="9"/>
      <c r="BH760" s="9" t="s">
        <v>99</v>
      </c>
      <c r="BI760" s="9"/>
      <c r="BJ760" s="9">
        <v>0</v>
      </c>
      <c r="BK760" s="9">
        <v>0</v>
      </c>
      <c r="BL760" s="9">
        <v>0</v>
      </c>
      <c r="BM760" s="9">
        <v>0</v>
      </c>
      <c r="BN760" s="9">
        <v>0</v>
      </c>
      <c r="BO760" s="9">
        <v>0</v>
      </c>
      <c r="BP760" s="9"/>
      <c r="BQ760" s="9" t="s">
        <v>80</v>
      </c>
      <c r="BR760" s="9" t="s">
        <v>81</v>
      </c>
      <c r="BS760" s="13"/>
    </row>
    <row r="761" spans="1:71" x14ac:dyDescent="0.25">
      <c r="A761" s="9" t="s">
        <v>70</v>
      </c>
      <c r="B761" s="10">
        <v>999054000032151</v>
      </c>
      <c r="C761" s="11" t="s">
        <v>97</v>
      </c>
      <c r="D761" s="9" t="s">
        <v>87</v>
      </c>
      <c r="E761" s="9" t="s">
        <v>220</v>
      </c>
      <c r="F761" s="9" t="s">
        <v>71</v>
      </c>
      <c r="G761" s="9" t="s">
        <v>70</v>
      </c>
      <c r="H761" s="9" t="s">
        <v>73</v>
      </c>
      <c r="I761" s="9">
        <v>1</v>
      </c>
      <c r="J761" s="9">
        <v>177.5</v>
      </c>
      <c r="K761" s="9">
        <v>385.2</v>
      </c>
      <c r="L761" s="9">
        <v>207.7</v>
      </c>
      <c r="M761" s="10">
        <v>164</v>
      </c>
      <c r="N761" s="9">
        <v>1.27</v>
      </c>
      <c r="O761" s="9">
        <v>2.84</v>
      </c>
      <c r="P761" s="9">
        <v>186.5</v>
      </c>
      <c r="Q761" s="9">
        <v>295</v>
      </c>
      <c r="R761" s="9">
        <v>98</v>
      </c>
      <c r="S761" s="9">
        <v>108.5</v>
      </c>
      <c r="T761" s="9">
        <v>1.1100000000000001</v>
      </c>
      <c r="U761" s="9">
        <v>2.5</v>
      </c>
      <c r="V761" s="9">
        <v>177.5</v>
      </c>
      <c r="W761" s="9">
        <v>186.5</v>
      </c>
      <c r="X761" s="9">
        <v>16</v>
      </c>
      <c r="Y761" s="9">
        <v>9</v>
      </c>
      <c r="Z761" s="9">
        <v>0.56000000000000005</v>
      </c>
      <c r="AA761" s="9">
        <v>1.0900000000000001</v>
      </c>
      <c r="AB761" s="9"/>
      <c r="AC761" s="9"/>
      <c r="AD761" s="9"/>
      <c r="AE761" s="9"/>
      <c r="AF761" s="9"/>
      <c r="AG761" s="9"/>
      <c r="AH761" s="9">
        <v>4.6500000000000004</v>
      </c>
      <c r="AI761" s="9">
        <v>966.2</v>
      </c>
      <c r="AJ761" s="9">
        <v>590.09</v>
      </c>
      <c r="AK761" s="9">
        <v>60.1</v>
      </c>
      <c r="AL761" s="9">
        <v>30427.57</v>
      </c>
      <c r="AM761" s="9">
        <v>531.4</v>
      </c>
      <c r="AN761" s="9">
        <f>Tabla1[[#This Row],[Costo Compra]]+Tabla1[[#This Row],[Otros Compra]]</f>
        <v>30958.97</v>
      </c>
      <c r="AO761" s="9" t="s">
        <v>282</v>
      </c>
      <c r="AP761" s="9" t="s">
        <v>221</v>
      </c>
      <c r="AQ761" s="9" t="s">
        <v>222</v>
      </c>
      <c r="AR761" s="9" t="s">
        <v>148</v>
      </c>
      <c r="AS761" s="9">
        <v>5421.39</v>
      </c>
      <c r="AT761" s="9">
        <v>0</v>
      </c>
      <c r="AU761" s="9" t="s">
        <v>77</v>
      </c>
      <c r="AV761" s="9">
        <v>2020</v>
      </c>
      <c r="AW761" s="12">
        <v>44069</v>
      </c>
      <c r="AX761" s="12">
        <v>44119</v>
      </c>
      <c r="AY761" s="9">
        <v>0</v>
      </c>
      <c r="AZ761" s="9">
        <v>0</v>
      </c>
      <c r="BA761" s="9">
        <v>-36380.36</v>
      </c>
      <c r="BB761" s="9">
        <v>-175.16</v>
      </c>
      <c r="BC761" s="9">
        <v>3630</v>
      </c>
      <c r="BD761" s="9"/>
      <c r="BE761" s="9" t="s">
        <v>250</v>
      </c>
      <c r="BF761" s="9" t="s">
        <v>250</v>
      </c>
      <c r="BG761" s="9"/>
      <c r="BH761" s="9" t="s">
        <v>99</v>
      </c>
      <c r="BI761" s="9"/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/>
      <c r="BQ761" s="9" t="s">
        <v>80</v>
      </c>
      <c r="BR761" s="9" t="s">
        <v>81</v>
      </c>
      <c r="BS761" s="13"/>
    </row>
    <row r="762" spans="1:71" x14ac:dyDescent="0.25">
      <c r="A762" s="9" t="s">
        <v>70</v>
      </c>
      <c r="B762" s="10">
        <v>999054000032159</v>
      </c>
      <c r="C762" s="11" t="s">
        <v>97</v>
      </c>
      <c r="D762" s="9" t="s">
        <v>91</v>
      </c>
      <c r="E762" s="9" t="s">
        <v>149</v>
      </c>
      <c r="F762" s="9" t="s">
        <v>71</v>
      </c>
      <c r="G762" s="9" t="s">
        <v>70</v>
      </c>
      <c r="H762" s="9" t="s">
        <v>73</v>
      </c>
      <c r="I762" s="9">
        <v>1</v>
      </c>
      <c r="J762" s="9">
        <v>176</v>
      </c>
      <c r="K762" s="9">
        <v>385.2</v>
      </c>
      <c r="L762" s="9">
        <v>209.2</v>
      </c>
      <c r="M762" s="10">
        <v>207</v>
      </c>
      <c r="N762" s="9">
        <v>1.01</v>
      </c>
      <c r="O762" s="9">
        <v>5.89</v>
      </c>
      <c r="P762" s="9"/>
      <c r="Q762" s="9"/>
      <c r="R762" s="9"/>
      <c r="S762" s="9"/>
      <c r="T762" s="9"/>
      <c r="U762" s="9"/>
      <c r="V762" s="9">
        <v>176</v>
      </c>
      <c r="W762" s="9">
        <v>263.7</v>
      </c>
      <c r="X762" s="9">
        <v>120</v>
      </c>
      <c r="Y762" s="9">
        <v>87.7</v>
      </c>
      <c r="Z762" s="9">
        <v>0.73</v>
      </c>
      <c r="AA762" s="9">
        <v>7.25</v>
      </c>
      <c r="AB762" s="9">
        <v>263.7</v>
      </c>
      <c r="AC762" s="9">
        <v>385.2</v>
      </c>
      <c r="AD762" s="9">
        <v>87</v>
      </c>
      <c r="AE762" s="9">
        <v>121.5</v>
      </c>
      <c r="AF762" s="9">
        <v>1.4</v>
      </c>
      <c r="AG762" s="9">
        <v>4.91</v>
      </c>
      <c r="AH762" s="9">
        <v>9.4700000000000006</v>
      </c>
      <c r="AI762" s="9">
        <v>1981.75</v>
      </c>
      <c r="AJ762" s="9">
        <v>1232.26</v>
      </c>
      <c r="AK762" s="9">
        <v>95.89</v>
      </c>
      <c r="AL762" s="9">
        <v>25350.17</v>
      </c>
      <c r="AM762" s="9">
        <v>573.16999999999996</v>
      </c>
      <c r="AN762" s="9">
        <f>Tabla1[[#This Row],[Costo Compra]]+Tabla1[[#This Row],[Otros Compra]]</f>
        <v>25923.339999999997</v>
      </c>
      <c r="AO762" s="9" t="s">
        <v>286</v>
      </c>
      <c r="AP762" s="9" t="s">
        <v>150</v>
      </c>
      <c r="AQ762" s="9" t="s">
        <v>151</v>
      </c>
      <c r="AR762" s="9" t="s">
        <v>95</v>
      </c>
      <c r="AS762" s="9">
        <v>11642.42</v>
      </c>
      <c r="AT762" s="9">
        <v>0</v>
      </c>
      <c r="AU762" s="9" t="s">
        <v>77</v>
      </c>
      <c r="AV762" s="9">
        <v>2020</v>
      </c>
      <c r="AW762" s="12">
        <v>44032</v>
      </c>
      <c r="AX762" s="12">
        <v>44119</v>
      </c>
      <c r="AY762" s="9">
        <v>0</v>
      </c>
      <c r="AZ762" s="9">
        <v>0</v>
      </c>
      <c r="BA762" s="9">
        <v>-37565.760000000002</v>
      </c>
      <c r="BB762" s="9">
        <v>-179.57</v>
      </c>
      <c r="BC762" s="9">
        <v>3630</v>
      </c>
      <c r="BD762" s="9"/>
      <c r="BE762" s="9" t="s">
        <v>251</v>
      </c>
      <c r="BF762" s="9" t="s">
        <v>251</v>
      </c>
      <c r="BG762" s="9"/>
      <c r="BH762" s="9" t="s">
        <v>99</v>
      </c>
      <c r="BI762" s="9"/>
      <c r="BJ762" s="9">
        <v>0</v>
      </c>
      <c r="BK762" s="9">
        <v>0</v>
      </c>
      <c r="BL762" s="9">
        <v>0</v>
      </c>
      <c r="BM762" s="9">
        <v>0</v>
      </c>
      <c r="BN762" s="9">
        <v>0</v>
      </c>
      <c r="BO762" s="9">
        <v>0</v>
      </c>
      <c r="BP762" s="9"/>
      <c r="BQ762" s="9" t="s">
        <v>80</v>
      </c>
      <c r="BR762" s="9" t="s">
        <v>81</v>
      </c>
      <c r="BS762" s="13"/>
    </row>
    <row r="763" spans="1:71" x14ac:dyDescent="0.25">
      <c r="A763" s="9" t="s">
        <v>70</v>
      </c>
      <c r="B763" s="10">
        <v>999054000032169</v>
      </c>
      <c r="C763" s="11" t="s">
        <v>97</v>
      </c>
      <c r="D763" s="9" t="s">
        <v>87</v>
      </c>
      <c r="E763" s="9" t="s">
        <v>188</v>
      </c>
      <c r="F763" s="9" t="s">
        <v>71</v>
      </c>
      <c r="G763" s="9" t="s">
        <v>119</v>
      </c>
      <c r="H763" s="9" t="s">
        <v>73</v>
      </c>
      <c r="I763" s="9">
        <v>1</v>
      </c>
      <c r="J763" s="9">
        <v>179.18</v>
      </c>
      <c r="K763" s="9">
        <v>334.2</v>
      </c>
      <c r="L763" s="9">
        <v>155.02000000000001</v>
      </c>
      <c r="M763" s="10">
        <v>184</v>
      </c>
      <c r="N763" s="9">
        <v>0.84</v>
      </c>
      <c r="O763" s="9">
        <v>62.63</v>
      </c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>
        <v>179.18</v>
      </c>
      <c r="AC763" s="9">
        <v>334.2</v>
      </c>
      <c r="AD763" s="9">
        <v>184</v>
      </c>
      <c r="AE763" s="9">
        <v>155.02000000000001</v>
      </c>
      <c r="AF763" s="9">
        <v>0.84</v>
      </c>
      <c r="AG763" s="9">
        <v>5.4</v>
      </c>
      <c r="AH763" s="9">
        <v>102.29</v>
      </c>
      <c r="AI763" s="9">
        <v>15857.64</v>
      </c>
      <c r="AJ763" s="9">
        <v>9708.8799999999992</v>
      </c>
      <c r="AK763" s="9">
        <v>50.52</v>
      </c>
      <c r="AL763" s="9">
        <v>18866.38</v>
      </c>
      <c r="AM763" s="9">
        <v>776.59</v>
      </c>
      <c r="AN763" s="9">
        <f>Tabla1[[#This Row],[Costo Compra]]+Tabla1[[#This Row],[Otros Compra]]</f>
        <v>19642.97</v>
      </c>
      <c r="AO763" s="9" t="s">
        <v>288</v>
      </c>
      <c r="AP763" s="9" t="s">
        <v>189</v>
      </c>
      <c r="AQ763" s="9" t="s">
        <v>190</v>
      </c>
      <c r="AR763" s="9" t="s">
        <v>148</v>
      </c>
      <c r="AS763" s="9">
        <v>90132.76</v>
      </c>
      <c r="AT763" s="9">
        <v>0</v>
      </c>
      <c r="AU763" s="9" t="s">
        <v>77</v>
      </c>
      <c r="AV763" s="9">
        <v>2020</v>
      </c>
      <c r="AW763" s="12">
        <v>43935</v>
      </c>
      <c r="AX763" s="12">
        <v>44119</v>
      </c>
      <c r="AY763" s="9">
        <v>0</v>
      </c>
      <c r="AZ763" s="9">
        <v>0</v>
      </c>
      <c r="BA763" s="9">
        <v>-109775.73</v>
      </c>
      <c r="BB763" s="9">
        <v>-708.14</v>
      </c>
      <c r="BC763" s="9">
        <v>3629</v>
      </c>
      <c r="BD763" s="9"/>
      <c r="BE763" s="9" t="s">
        <v>250</v>
      </c>
      <c r="BF763" s="9" t="s">
        <v>250</v>
      </c>
      <c r="BG763" s="9"/>
      <c r="BH763" s="9" t="s">
        <v>99</v>
      </c>
      <c r="BI763" s="9"/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/>
      <c r="BQ763" s="9" t="s">
        <v>80</v>
      </c>
      <c r="BR763" s="9" t="s">
        <v>81</v>
      </c>
      <c r="BS763" s="13"/>
    </row>
    <row r="764" spans="1:71" x14ac:dyDescent="0.25">
      <c r="A764" s="9" t="s">
        <v>70</v>
      </c>
      <c r="B764" s="10">
        <v>999054000032194</v>
      </c>
      <c r="C764" s="11" t="s">
        <v>97</v>
      </c>
      <c r="D764" s="9" t="s">
        <v>91</v>
      </c>
      <c r="E764" s="9" t="s">
        <v>241</v>
      </c>
      <c r="F764" s="9" t="s">
        <v>71</v>
      </c>
      <c r="G764" s="9" t="s">
        <v>119</v>
      </c>
      <c r="H764" s="9" t="s">
        <v>73</v>
      </c>
      <c r="I764" s="9">
        <v>1</v>
      </c>
      <c r="J764" s="9">
        <v>211</v>
      </c>
      <c r="K764" s="9">
        <v>337.2</v>
      </c>
      <c r="L764" s="9">
        <v>126.2</v>
      </c>
      <c r="M764" s="10">
        <v>99</v>
      </c>
      <c r="N764" s="9">
        <v>1.27</v>
      </c>
      <c r="O764" s="9">
        <v>4.6500000000000004</v>
      </c>
      <c r="P764" s="9"/>
      <c r="Q764" s="9"/>
      <c r="R764" s="9"/>
      <c r="S764" s="9"/>
      <c r="T764" s="9"/>
      <c r="U764" s="9"/>
      <c r="V764" s="9">
        <v>211</v>
      </c>
      <c r="W764" s="9">
        <v>243</v>
      </c>
      <c r="X764" s="9">
        <v>20</v>
      </c>
      <c r="Y764" s="9">
        <v>32</v>
      </c>
      <c r="Z764" s="9">
        <v>1.6</v>
      </c>
      <c r="AA764" s="9">
        <v>2.59</v>
      </c>
      <c r="AB764" s="9">
        <v>243</v>
      </c>
      <c r="AC764" s="9">
        <v>337.2</v>
      </c>
      <c r="AD764" s="9">
        <v>79</v>
      </c>
      <c r="AE764" s="9">
        <v>94.2</v>
      </c>
      <c r="AF764" s="9">
        <v>1.19</v>
      </c>
      <c r="AG764" s="9">
        <v>5.35</v>
      </c>
      <c r="AH764" s="9">
        <v>8.26</v>
      </c>
      <c r="AI764" s="9">
        <v>1041.8399999999999</v>
      </c>
      <c r="AJ764" s="9">
        <v>587.25</v>
      </c>
      <c r="AK764" s="9">
        <v>60.13</v>
      </c>
      <c r="AL764" s="9">
        <v>29075.41</v>
      </c>
      <c r="AM764" s="9">
        <v>520.46</v>
      </c>
      <c r="AN764" s="9">
        <f>Tabla1[[#This Row],[Costo Compra]]+Tabla1[[#This Row],[Otros Compra]]</f>
        <v>29595.87</v>
      </c>
      <c r="AO764" s="9" t="s">
        <v>285</v>
      </c>
      <c r="AP764" s="9" t="s">
        <v>141</v>
      </c>
      <c r="AQ764" s="9" t="s">
        <v>75</v>
      </c>
      <c r="AR764" s="9" t="s">
        <v>76</v>
      </c>
      <c r="AS764" s="9">
        <v>5642.31</v>
      </c>
      <c r="AT764" s="9">
        <v>0</v>
      </c>
      <c r="AU764" s="9" t="s">
        <v>77</v>
      </c>
      <c r="AV764" s="9">
        <v>2020</v>
      </c>
      <c r="AW764" s="12">
        <v>44040</v>
      </c>
      <c r="AX764" s="12">
        <v>44119</v>
      </c>
      <c r="AY764" s="9">
        <v>0</v>
      </c>
      <c r="AZ764" s="9">
        <v>0</v>
      </c>
      <c r="BA764" s="9">
        <v>-35238.18</v>
      </c>
      <c r="BB764" s="9">
        <v>-279.22000000000003</v>
      </c>
      <c r="BC764" s="9">
        <v>3629</v>
      </c>
      <c r="BD764" s="9"/>
      <c r="BE764" s="9" t="s">
        <v>250</v>
      </c>
      <c r="BF764" s="9" t="s">
        <v>250</v>
      </c>
      <c r="BG764" s="9"/>
      <c r="BH764" s="9" t="s">
        <v>99</v>
      </c>
      <c r="BI764" s="9"/>
      <c r="BJ764" s="9">
        <v>0</v>
      </c>
      <c r="BK764" s="9">
        <v>0</v>
      </c>
      <c r="BL764" s="9">
        <v>0</v>
      </c>
      <c r="BM764" s="9">
        <v>0</v>
      </c>
      <c r="BN764" s="9">
        <v>0</v>
      </c>
      <c r="BO764" s="9">
        <v>0</v>
      </c>
      <c r="BP764" s="9"/>
      <c r="BQ764" s="9" t="s">
        <v>80</v>
      </c>
      <c r="BR764" s="9" t="s">
        <v>81</v>
      </c>
      <c r="BS764" s="13"/>
    </row>
    <row r="765" spans="1:71" x14ac:dyDescent="0.25">
      <c r="A765" s="9" t="s">
        <v>70</v>
      </c>
      <c r="B765" s="10">
        <v>999054000032267</v>
      </c>
      <c r="C765" s="11" t="s">
        <v>97</v>
      </c>
      <c r="D765" s="9" t="s">
        <v>85</v>
      </c>
      <c r="E765" s="9" t="s">
        <v>241</v>
      </c>
      <c r="F765" s="9" t="s">
        <v>71</v>
      </c>
      <c r="G765" s="9" t="s">
        <v>70</v>
      </c>
      <c r="H765" s="9" t="s">
        <v>73</v>
      </c>
      <c r="I765" s="9">
        <v>1</v>
      </c>
      <c r="J765" s="9">
        <v>209.5</v>
      </c>
      <c r="K765" s="9">
        <v>353.2</v>
      </c>
      <c r="L765" s="9">
        <v>143.69999999999999</v>
      </c>
      <c r="M765" s="10">
        <v>99</v>
      </c>
      <c r="N765" s="9">
        <v>1.45</v>
      </c>
      <c r="O765" s="9">
        <v>4.09</v>
      </c>
      <c r="P765" s="9"/>
      <c r="Q765" s="9"/>
      <c r="R765" s="9"/>
      <c r="S765" s="9"/>
      <c r="T765" s="9"/>
      <c r="U765" s="9"/>
      <c r="V765" s="9">
        <v>209.5</v>
      </c>
      <c r="W765" s="9">
        <v>249</v>
      </c>
      <c r="X765" s="9">
        <v>20</v>
      </c>
      <c r="Y765" s="9">
        <v>39.5</v>
      </c>
      <c r="Z765" s="9">
        <v>1.98</v>
      </c>
      <c r="AA765" s="9">
        <v>2.1</v>
      </c>
      <c r="AB765" s="9">
        <v>249</v>
      </c>
      <c r="AC765" s="9">
        <v>353.2</v>
      </c>
      <c r="AD765" s="9">
        <v>79</v>
      </c>
      <c r="AE765" s="9">
        <v>104.2</v>
      </c>
      <c r="AF765" s="9">
        <v>1.32</v>
      </c>
      <c r="AG765" s="9">
        <v>4.84</v>
      </c>
      <c r="AH765" s="9">
        <v>7.25</v>
      </c>
      <c r="AI765" s="9">
        <v>1041.8399999999999</v>
      </c>
      <c r="AJ765" s="9">
        <v>587.25</v>
      </c>
      <c r="AK765" s="9">
        <v>54.36</v>
      </c>
      <c r="AL765" s="9">
        <v>29793.32</v>
      </c>
      <c r="AM765" s="9">
        <v>520.46</v>
      </c>
      <c r="AN765" s="9">
        <f>Tabla1[[#This Row],[Costo Compra]]+Tabla1[[#This Row],[Otros Compra]]</f>
        <v>30313.78</v>
      </c>
      <c r="AO765" s="9" t="s">
        <v>285</v>
      </c>
      <c r="AP765" s="9" t="s">
        <v>141</v>
      </c>
      <c r="AQ765" s="9" t="s">
        <v>75</v>
      </c>
      <c r="AR765" s="9" t="s">
        <v>76</v>
      </c>
      <c r="AS765" s="9">
        <v>5642.31</v>
      </c>
      <c r="AT765" s="9">
        <v>0</v>
      </c>
      <c r="AU765" s="9" t="s">
        <v>77</v>
      </c>
      <c r="AV765" s="9">
        <v>2020</v>
      </c>
      <c r="AW765" s="12">
        <v>44040</v>
      </c>
      <c r="AX765" s="12">
        <v>44119</v>
      </c>
      <c r="AY765" s="9">
        <v>0</v>
      </c>
      <c r="AZ765" s="9">
        <v>0</v>
      </c>
      <c r="BA765" s="9">
        <v>-35956.089999999997</v>
      </c>
      <c r="BB765" s="9">
        <v>-250.22</v>
      </c>
      <c r="BC765" s="9">
        <v>3630</v>
      </c>
      <c r="BD765" s="9"/>
      <c r="BE765" s="9" t="s">
        <v>250</v>
      </c>
      <c r="BF765" s="9" t="s">
        <v>250</v>
      </c>
      <c r="BG765" s="9"/>
      <c r="BH765" s="9" t="s">
        <v>99</v>
      </c>
      <c r="BI765" s="9"/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/>
      <c r="BQ765" s="9" t="s">
        <v>80</v>
      </c>
      <c r="BR765" s="9" t="s">
        <v>81</v>
      </c>
      <c r="BS765" s="13"/>
    </row>
    <row r="766" spans="1:71" x14ac:dyDescent="0.25">
      <c r="A766" s="9" t="s">
        <v>70</v>
      </c>
      <c r="B766" s="10">
        <v>999054000032287</v>
      </c>
      <c r="C766" s="11" t="s">
        <v>97</v>
      </c>
      <c r="D766" s="9" t="s">
        <v>85</v>
      </c>
      <c r="E766" s="9" t="s">
        <v>225</v>
      </c>
      <c r="F766" s="9" t="s">
        <v>71</v>
      </c>
      <c r="G766" s="9" t="s">
        <v>70</v>
      </c>
      <c r="H766" s="9" t="s">
        <v>73</v>
      </c>
      <c r="I766" s="9">
        <v>1</v>
      </c>
      <c r="J766" s="9">
        <v>166</v>
      </c>
      <c r="K766" s="9">
        <v>324.2</v>
      </c>
      <c r="L766" s="9">
        <v>158.19999999999999</v>
      </c>
      <c r="M766" s="10">
        <v>133</v>
      </c>
      <c r="N766" s="9">
        <v>1.19</v>
      </c>
      <c r="O766" s="9">
        <v>4.75</v>
      </c>
      <c r="P766" s="9"/>
      <c r="Q766" s="9"/>
      <c r="R766" s="9"/>
      <c r="S766" s="9"/>
      <c r="T766" s="9"/>
      <c r="U766" s="9"/>
      <c r="V766" s="9">
        <v>166</v>
      </c>
      <c r="W766" s="9">
        <v>185</v>
      </c>
      <c r="X766" s="9">
        <v>27</v>
      </c>
      <c r="Y766" s="9">
        <v>19</v>
      </c>
      <c r="Z766" s="9">
        <v>0.7</v>
      </c>
      <c r="AA766" s="9">
        <v>4.49</v>
      </c>
      <c r="AB766" s="9">
        <v>185</v>
      </c>
      <c r="AC766" s="9">
        <v>324.2</v>
      </c>
      <c r="AD766" s="9">
        <v>106</v>
      </c>
      <c r="AE766" s="9">
        <v>139.19999999999999</v>
      </c>
      <c r="AF766" s="9">
        <v>1.31</v>
      </c>
      <c r="AG766" s="9">
        <v>4.79</v>
      </c>
      <c r="AH766" s="9">
        <v>8.52</v>
      </c>
      <c r="AI766" s="9">
        <v>1347.18</v>
      </c>
      <c r="AJ766" s="9">
        <v>752.19</v>
      </c>
      <c r="AK766" s="9">
        <v>52.77</v>
      </c>
      <c r="AL766" s="9">
        <v>19259.02</v>
      </c>
      <c r="AM766" s="9">
        <v>522.62</v>
      </c>
      <c r="AN766" s="9">
        <f>Tabla1[[#This Row],[Costo Compra]]+Tabla1[[#This Row],[Otros Compra]]</f>
        <v>19781.64</v>
      </c>
      <c r="AO766" s="9" t="s">
        <v>282</v>
      </c>
      <c r="AP766" s="9" t="s">
        <v>226</v>
      </c>
      <c r="AQ766" s="9" t="s">
        <v>218</v>
      </c>
      <c r="AR766" s="9" t="s">
        <v>148</v>
      </c>
      <c r="AS766" s="9">
        <v>7345.68</v>
      </c>
      <c r="AT766" s="9">
        <v>0</v>
      </c>
      <c r="AU766" s="9" t="s">
        <v>77</v>
      </c>
      <c r="AV766" s="9">
        <v>2020</v>
      </c>
      <c r="AW766" s="12">
        <v>44013</v>
      </c>
      <c r="AX766" s="12">
        <v>44119</v>
      </c>
      <c r="AY766" s="9">
        <v>0</v>
      </c>
      <c r="AZ766" s="9">
        <v>0</v>
      </c>
      <c r="BA766" s="9">
        <v>-27127.32</v>
      </c>
      <c r="BB766" s="9">
        <v>-171.47</v>
      </c>
      <c r="BC766" s="9">
        <v>3630</v>
      </c>
      <c r="BD766" s="9"/>
      <c r="BE766" s="9" t="s">
        <v>250</v>
      </c>
      <c r="BF766" s="9" t="s">
        <v>250</v>
      </c>
      <c r="BG766" s="9"/>
      <c r="BH766" s="9" t="s">
        <v>99</v>
      </c>
      <c r="BI766" s="9"/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  <c r="BP766" s="9"/>
      <c r="BQ766" s="9" t="s">
        <v>80</v>
      </c>
      <c r="BR766" s="9" t="s">
        <v>81</v>
      </c>
      <c r="BS766" s="13"/>
    </row>
    <row r="767" spans="1:71" x14ac:dyDescent="0.25">
      <c r="A767" s="9" t="s">
        <v>70</v>
      </c>
      <c r="B767" s="10">
        <v>999054000032302</v>
      </c>
      <c r="C767" s="11" t="s">
        <v>97</v>
      </c>
      <c r="D767" s="9" t="s">
        <v>87</v>
      </c>
      <c r="E767" s="9" t="s">
        <v>220</v>
      </c>
      <c r="F767" s="9" t="s">
        <v>71</v>
      </c>
      <c r="G767" s="9" t="s">
        <v>119</v>
      </c>
      <c r="H767" s="9" t="s">
        <v>73</v>
      </c>
      <c r="I767" s="9">
        <v>1</v>
      </c>
      <c r="J767" s="9">
        <v>187</v>
      </c>
      <c r="K767" s="9">
        <v>315.2</v>
      </c>
      <c r="L767" s="9">
        <v>128.19999999999999</v>
      </c>
      <c r="M767" s="10">
        <v>164</v>
      </c>
      <c r="N767" s="9">
        <v>0.78</v>
      </c>
      <c r="O767" s="9">
        <v>4.5999999999999996</v>
      </c>
      <c r="P767" s="9">
        <v>197.5</v>
      </c>
      <c r="Q767" s="9">
        <v>244.5</v>
      </c>
      <c r="R767" s="9">
        <v>98</v>
      </c>
      <c r="S767" s="9">
        <v>47</v>
      </c>
      <c r="T767" s="9">
        <v>0.48</v>
      </c>
      <c r="U767" s="9">
        <v>5.76</v>
      </c>
      <c r="V767" s="9">
        <v>187</v>
      </c>
      <c r="W767" s="9">
        <v>197.5</v>
      </c>
      <c r="X767" s="9">
        <v>16</v>
      </c>
      <c r="Y767" s="9">
        <v>10.5</v>
      </c>
      <c r="Z767" s="9">
        <v>0.66</v>
      </c>
      <c r="AA767" s="9">
        <v>0.94</v>
      </c>
      <c r="AB767" s="9"/>
      <c r="AC767" s="9"/>
      <c r="AD767" s="9"/>
      <c r="AE767" s="9"/>
      <c r="AF767" s="9"/>
      <c r="AG767" s="9"/>
      <c r="AH767" s="9">
        <v>7.54</v>
      </c>
      <c r="AI767" s="9">
        <v>966.2</v>
      </c>
      <c r="AJ767" s="9">
        <v>590.09</v>
      </c>
      <c r="AK767" s="9">
        <v>76.680000000000007</v>
      </c>
      <c r="AL767" s="9">
        <v>25218.78</v>
      </c>
      <c r="AM767" s="9">
        <v>531.4</v>
      </c>
      <c r="AN767" s="9">
        <f>Tabla1[[#This Row],[Costo Compra]]+Tabla1[[#This Row],[Otros Compra]]</f>
        <v>25750.18</v>
      </c>
      <c r="AO767" s="9" t="s">
        <v>282</v>
      </c>
      <c r="AP767" s="9" t="s">
        <v>221</v>
      </c>
      <c r="AQ767" s="9" t="s">
        <v>222</v>
      </c>
      <c r="AR767" s="9" t="s">
        <v>148</v>
      </c>
      <c r="AS767" s="9">
        <v>5421.39</v>
      </c>
      <c r="AT767" s="9">
        <v>0</v>
      </c>
      <c r="AU767" s="9" t="s">
        <v>77</v>
      </c>
      <c r="AV767" s="9">
        <v>2020</v>
      </c>
      <c r="AW767" s="12">
        <v>44069</v>
      </c>
      <c r="AX767" s="12">
        <v>44119</v>
      </c>
      <c r="AY767" s="9">
        <v>0</v>
      </c>
      <c r="AZ767" s="9">
        <v>0</v>
      </c>
      <c r="BA767" s="9">
        <v>-31171.57</v>
      </c>
      <c r="BB767" s="9">
        <v>-243.15</v>
      </c>
      <c r="BC767" s="9">
        <v>3629</v>
      </c>
      <c r="BD767" s="9"/>
      <c r="BE767" s="9" t="s">
        <v>253</v>
      </c>
      <c r="BF767" s="9" t="s">
        <v>253</v>
      </c>
      <c r="BG767" s="9"/>
      <c r="BH767" s="9" t="s">
        <v>99</v>
      </c>
      <c r="BI767" s="9"/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/>
      <c r="BQ767" s="9" t="s">
        <v>80</v>
      </c>
      <c r="BR767" s="9" t="s">
        <v>81</v>
      </c>
      <c r="BS767" s="13"/>
    </row>
    <row r="768" spans="1:71" x14ac:dyDescent="0.25">
      <c r="A768" s="9" t="s">
        <v>70</v>
      </c>
      <c r="B768" s="10">
        <v>999054000032311</v>
      </c>
      <c r="C768" s="11" t="s">
        <v>97</v>
      </c>
      <c r="D768" s="9" t="s">
        <v>85</v>
      </c>
      <c r="E768" s="9" t="s">
        <v>225</v>
      </c>
      <c r="F768" s="9" t="s">
        <v>71</v>
      </c>
      <c r="G768" s="9" t="s">
        <v>119</v>
      </c>
      <c r="H768" s="9" t="s">
        <v>73</v>
      </c>
      <c r="I768" s="9">
        <v>1</v>
      </c>
      <c r="J768" s="9">
        <v>157.5</v>
      </c>
      <c r="K768" s="9">
        <v>325.2</v>
      </c>
      <c r="L768" s="9">
        <v>167.7</v>
      </c>
      <c r="M768" s="10">
        <v>133</v>
      </c>
      <c r="N768" s="9">
        <v>1.26</v>
      </c>
      <c r="O768" s="9">
        <v>4.49</v>
      </c>
      <c r="P768" s="9"/>
      <c r="Q768" s="9"/>
      <c r="R768" s="9"/>
      <c r="S768" s="9"/>
      <c r="T768" s="9"/>
      <c r="U768" s="9"/>
      <c r="V768" s="9">
        <v>157.5</v>
      </c>
      <c r="W768" s="9">
        <v>191.5</v>
      </c>
      <c r="X768" s="9">
        <v>27</v>
      </c>
      <c r="Y768" s="9">
        <v>34</v>
      </c>
      <c r="Z768" s="9">
        <v>1.26</v>
      </c>
      <c r="AA768" s="9">
        <v>2.5099999999999998</v>
      </c>
      <c r="AB768" s="9">
        <v>191.5</v>
      </c>
      <c r="AC768" s="9">
        <v>325.2</v>
      </c>
      <c r="AD768" s="9">
        <v>106</v>
      </c>
      <c r="AE768" s="9">
        <v>133.69999999999999</v>
      </c>
      <c r="AF768" s="9">
        <v>1.26</v>
      </c>
      <c r="AG768" s="9">
        <v>4.99</v>
      </c>
      <c r="AH768" s="9">
        <v>8.0299999999999994</v>
      </c>
      <c r="AI768" s="9">
        <v>1347.18</v>
      </c>
      <c r="AJ768" s="9">
        <v>752.19</v>
      </c>
      <c r="AK768" s="9">
        <v>54.94</v>
      </c>
      <c r="AL768" s="9">
        <v>19935.689999999999</v>
      </c>
      <c r="AM768" s="9">
        <v>522.62</v>
      </c>
      <c r="AN768" s="9">
        <f>Tabla1[[#This Row],[Costo Compra]]+Tabla1[[#This Row],[Otros Compra]]</f>
        <v>20458.309999999998</v>
      </c>
      <c r="AO768" s="9" t="s">
        <v>282</v>
      </c>
      <c r="AP768" s="9" t="s">
        <v>226</v>
      </c>
      <c r="AQ768" s="9" t="s">
        <v>218</v>
      </c>
      <c r="AR768" s="9" t="s">
        <v>148</v>
      </c>
      <c r="AS768" s="9">
        <v>7345.68</v>
      </c>
      <c r="AT768" s="9">
        <v>0</v>
      </c>
      <c r="AU768" s="9" t="s">
        <v>77</v>
      </c>
      <c r="AV768" s="9">
        <v>2020</v>
      </c>
      <c r="AW768" s="12">
        <v>44013</v>
      </c>
      <c r="AX768" s="12">
        <v>44119</v>
      </c>
      <c r="AY768" s="9">
        <v>0</v>
      </c>
      <c r="AZ768" s="9">
        <v>0</v>
      </c>
      <c r="BA768" s="9">
        <v>-27803.99</v>
      </c>
      <c r="BB768" s="9">
        <v>-165.8</v>
      </c>
      <c r="BC768" s="9">
        <v>3629</v>
      </c>
      <c r="BD768" s="9"/>
      <c r="BE768" s="9" t="s">
        <v>250</v>
      </c>
      <c r="BF768" s="9" t="s">
        <v>250</v>
      </c>
      <c r="BG768" s="9"/>
      <c r="BH768" s="9" t="s">
        <v>99</v>
      </c>
      <c r="BI768" s="9"/>
      <c r="BJ768" s="9">
        <v>0</v>
      </c>
      <c r="BK768" s="9">
        <v>0</v>
      </c>
      <c r="BL768" s="9">
        <v>0</v>
      </c>
      <c r="BM768" s="9">
        <v>0</v>
      </c>
      <c r="BN768" s="9">
        <v>0</v>
      </c>
      <c r="BO768" s="9">
        <v>0</v>
      </c>
      <c r="BP768" s="9"/>
      <c r="BQ768" s="9" t="s">
        <v>80</v>
      </c>
      <c r="BR768" s="9" t="s">
        <v>81</v>
      </c>
      <c r="BS768" s="13"/>
    </row>
    <row r="769" spans="1:71" x14ac:dyDescent="0.25">
      <c r="A769" s="9" t="s">
        <v>70</v>
      </c>
      <c r="B769" s="10">
        <v>999054000032334</v>
      </c>
      <c r="C769" s="11" t="s">
        <v>97</v>
      </c>
      <c r="D769" s="9" t="s">
        <v>91</v>
      </c>
      <c r="E769" s="9" t="s">
        <v>241</v>
      </c>
      <c r="F769" s="9" t="s">
        <v>71</v>
      </c>
      <c r="G769" s="9" t="s">
        <v>70</v>
      </c>
      <c r="H769" s="9" t="s">
        <v>73</v>
      </c>
      <c r="I769" s="9">
        <v>1</v>
      </c>
      <c r="J769" s="9">
        <v>214</v>
      </c>
      <c r="K769" s="9">
        <v>374.2</v>
      </c>
      <c r="L769" s="9">
        <v>160.19999999999999</v>
      </c>
      <c r="M769" s="10">
        <v>99</v>
      </c>
      <c r="N769" s="9">
        <v>1.62</v>
      </c>
      <c r="O769" s="9">
        <v>3.67</v>
      </c>
      <c r="P769" s="9"/>
      <c r="Q769" s="9"/>
      <c r="R769" s="9"/>
      <c r="S769" s="9"/>
      <c r="T769" s="9"/>
      <c r="U769" s="9"/>
      <c r="V769" s="9">
        <v>214</v>
      </c>
      <c r="W769" s="9">
        <v>255</v>
      </c>
      <c r="X769" s="9">
        <v>20</v>
      </c>
      <c r="Y769" s="9">
        <v>41</v>
      </c>
      <c r="Z769" s="9">
        <v>2.0499999999999998</v>
      </c>
      <c r="AA769" s="9">
        <v>2.02</v>
      </c>
      <c r="AB769" s="9">
        <v>255</v>
      </c>
      <c r="AC769" s="9">
        <v>374.2</v>
      </c>
      <c r="AD769" s="9">
        <v>79</v>
      </c>
      <c r="AE769" s="9">
        <v>119.2</v>
      </c>
      <c r="AF769" s="9">
        <v>1.51</v>
      </c>
      <c r="AG769" s="9">
        <v>4.2300000000000004</v>
      </c>
      <c r="AH769" s="9">
        <v>6.5</v>
      </c>
      <c r="AI769" s="9">
        <v>1041.8399999999999</v>
      </c>
      <c r="AJ769" s="9">
        <v>587.25</v>
      </c>
      <c r="AK769" s="9">
        <v>47.52</v>
      </c>
      <c r="AL769" s="9">
        <v>30511.23</v>
      </c>
      <c r="AM769" s="9">
        <v>520.46</v>
      </c>
      <c r="AN769" s="9">
        <f>Tabla1[[#This Row],[Costo Compra]]+Tabla1[[#This Row],[Otros Compra]]</f>
        <v>31031.69</v>
      </c>
      <c r="AO769" s="9" t="s">
        <v>285</v>
      </c>
      <c r="AP769" s="9" t="s">
        <v>141</v>
      </c>
      <c r="AQ769" s="9" t="s">
        <v>75</v>
      </c>
      <c r="AR769" s="9" t="s">
        <v>76</v>
      </c>
      <c r="AS769" s="9">
        <v>5642.31</v>
      </c>
      <c r="AT769" s="9">
        <v>0</v>
      </c>
      <c r="AU769" s="9" t="s">
        <v>77</v>
      </c>
      <c r="AV769" s="9">
        <v>2020</v>
      </c>
      <c r="AW769" s="12">
        <v>44040</v>
      </c>
      <c r="AX769" s="12">
        <v>44119</v>
      </c>
      <c r="AY769" s="9">
        <v>0</v>
      </c>
      <c r="AZ769" s="9">
        <v>0</v>
      </c>
      <c r="BA769" s="9">
        <v>-36674</v>
      </c>
      <c r="BB769" s="9">
        <v>-228.93</v>
      </c>
      <c r="BC769" s="9">
        <v>3630</v>
      </c>
      <c r="BD769" s="9"/>
      <c r="BE769" s="9" t="s">
        <v>250</v>
      </c>
      <c r="BF769" s="9" t="s">
        <v>250</v>
      </c>
      <c r="BG769" s="9"/>
      <c r="BH769" s="9" t="s">
        <v>99</v>
      </c>
      <c r="BI769" s="9"/>
      <c r="BJ769" s="9">
        <v>0</v>
      </c>
      <c r="BK769" s="9">
        <v>0</v>
      </c>
      <c r="BL769" s="9">
        <v>0</v>
      </c>
      <c r="BM769" s="9">
        <v>0</v>
      </c>
      <c r="BN769" s="9">
        <v>0</v>
      </c>
      <c r="BO769" s="9">
        <v>0</v>
      </c>
      <c r="BP769" s="9"/>
      <c r="BQ769" s="9" t="s">
        <v>80</v>
      </c>
      <c r="BR769" s="9" t="s">
        <v>81</v>
      </c>
      <c r="BS769" s="13"/>
    </row>
    <row r="770" spans="1:71" x14ac:dyDescent="0.25">
      <c r="A770" s="9" t="s">
        <v>70</v>
      </c>
      <c r="B770" s="10">
        <v>999054000032359</v>
      </c>
      <c r="C770" s="11" t="s">
        <v>97</v>
      </c>
      <c r="D770" s="9" t="s">
        <v>249</v>
      </c>
      <c r="E770" s="9" t="s">
        <v>241</v>
      </c>
      <c r="F770" s="9" t="s">
        <v>71</v>
      </c>
      <c r="G770" s="9" t="s">
        <v>119</v>
      </c>
      <c r="H770" s="9" t="s">
        <v>73</v>
      </c>
      <c r="I770" s="9">
        <v>1</v>
      </c>
      <c r="J770" s="9">
        <v>208</v>
      </c>
      <c r="K770" s="9">
        <v>327.2</v>
      </c>
      <c r="L770" s="9">
        <v>119.2</v>
      </c>
      <c r="M770" s="10">
        <v>99</v>
      </c>
      <c r="N770" s="9">
        <v>1.2</v>
      </c>
      <c r="O770" s="9">
        <v>4.93</v>
      </c>
      <c r="P770" s="9"/>
      <c r="Q770" s="9"/>
      <c r="R770" s="9"/>
      <c r="S770" s="9"/>
      <c r="T770" s="9"/>
      <c r="U770" s="9"/>
      <c r="V770" s="9">
        <v>208</v>
      </c>
      <c r="W770" s="9">
        <v>220.5</v>
      </c>
      <c r="X770" s="9">
        <v>20</v>
      </c>
      <c r="Y770" s="9">
        <v>12.5</v>
      </c>
      <c r="Z770" s="9">
        <v>0.63</v>
      </c>
      <c r="AA770" s="9">
        <v>6.63</v>
      </c>
      <c r="AB770" s="9">
        <v>220.5</v>
      </c>
      <c r="AC770" s="9">
        <v>327.2</v>
      </c>
      <c r="AD770" s="9">
        <v>79</v>
      </c>
      <c r="AE770" s="9">
        <v>106.7</v>
      </c>
      <c r="AF770" s="9">
        <v>1.35</v>
      </c>
      <c r="AG770" s="9">
        <v>4.7300000000000004</v>
      </c>
      <c r="AH770" s="9">
        <v>8.74</v>
      </c>
      <c r="AI770" s="9">
        <v>1041.8399999999999</v>
      </c>
      <c r="AJ770" s="9">
        <v>587.25</v>
      </c>
      <c r="AK770" s="9">
        <v>53.09</v>
      </c>
      <c r="AL770" s="9">
        <v>26383.24</v>
      </c>
      <c r="AM770" s="9">
        <v>520.46</v>
      </c>
      <c r="AN770" s="9">
        <f>Tabla1[[#This Row],[Costo Compra]]+Tabla1[[#This Row],[Otros Compra]]</f>
        <v>26903.7</v>
      </c>
      <c r="AO770" s="9" t="s">
        <v>285</v>
      </c>
      <c r="AP770" s="9" t="s">
        <v>141</v>
      </c>
      <c r="AQ770" s="9" t="s">
        <v>75</v>
      </c>
      <c r="AR770" s="9" t="s">
        <v>76</v>
      </c>
      <c r="AS770" s="9">
        <v>5642.31</v>
      </c>
      <c r="AT770" s="9">
        <v>0</v>
      </c>
      <c r="AU770" s="9" t="s">
        <v>77</v>
      </c>
      <c r="AV770" s="9">
        <v>2020</v>
      </c>
      <c r="AW770" s="12">
        <v>44040</v>
      </c>
      <c r="AX770" s="12">
        <v>44119</v>
      </c>
      <c r="AY770" s="9">
        <v>0</v>
      </c>
      <c r="AZ770" s="9">
        <v>0</v>
      </c>
      <c r="BA770" s="9">
        <v>-32546.01</v>
      </c>
      <c r="BB770" s="9">
        <v>-273.04000000000002</v>
      </c>
      <c r="BC770" s="9">
        <v>3629</v>
      </c>
      <c r="BD770" s="9"/>
      <c r="BE770" s="9" t="s">
        <v>250</v>
      </c>
      <c r="BF770" s="9" t="s">
        <v>250</v>
      </c>
      <c r="BG770" s="9"/>
      <c r="BH770" s="9" t="s">
        <v>99</v>
      </c>
      <c r="BI770" s="9"/>
      <c r="BJ770" s="9">
        <v>0</v>
      </c>
      <c r="BK770" s="9">
        <v>0</v>
      </c>
      <c r="BL770" s="9">
        <v>0</v>
      </c>
      <c r="BM770" s="9">
        <v>0</v>
      </c>
      <c r="BN770" s="9">
        <v>0</v>
      </c>
      <c r="BO770" s="9">
        <v>0</v>
      </c>
      <c r="BP770" s="9"/>
      <c r="BQ770" s="9" t="s">
        <v>80</v>
      </c>
      <c r="BR770" s="9" t="s">
        <v>81</v>
      </c>
      <c r="BS770" s="13"/>
    </row>
    <row r="771" spans="1:71" x14ac:dyDescent="0.25">
      <c r="A771" s="9" t="s">
        <v>70</v>
      </c>
      <c r="B771" s="10">
        <v>999054000032544</v>
      </c>
      <c r="C771" s="11" t="s">
        <v>97</v>
      </c>
      <c r="D771" s="9" t="s">
        <v>87</v>
      </c>
      <c r="E771" s="9" t="s">
        <v>233</v>
      </c>
      <c r="F771" s="9" t="s">
        <v>71</v>
      </c>
      <c r="G771" s="9" t="s">
        <v>119</v>
      </c>
      <c r="H771" s="9" t="s">
        <v>73</v>
      </c>
      <c r="I771" s="9">
        <v>1</v>
      </c>
      <c r="J771" s="9">
        <v>191</v>
      </c>
      <c r="K771" s="9">
        <v>319.2</v>
      </c>
      <c r="L771" s="9">
        <v>128.19999999999999</v>
      </c>
      <c r="M771" s="10">
        <v>97</v>
      </c>
      <c r="N771" s="9">
        <v>1.32</v>
      </c>
      <c r="O771" s="9">
        <v>4.2</v>
      </c>
      <c r="P771" s="9"/>
      <c r="Q771" s="9"/>
      <c r="R771" s="9"/>
      <c r="S771" s="9"/>
      <c r="T771" s="9"/>
      <c r="U771" s="9"/>
      <c r="V771" s="9">
        <v>191</v>
      </c>
      <c r="W771" s="9">
        <v>208.5</v>
      </c>
      <c r="X771" s="9">
        <v>17</v>
      </c>
      <c r="Y771" s="9">
        <v>17.5</v>
      </c>
      <c r="Z771" s="9">
        <v>1.03</v>
      </c>
      <c r="AA771" s="9">
        <v>1.58</v>
      </c>
      <c r="AB771" s="9">
        <v>208.5</v>
      </c>
      <c r="AC771" s="9">
        <v>319.2</v>
      </c>
      <c r="AD771" s="9">
        <v>80</v>
      </c>
      <c r="AE771" s="9">
        <v>110.7</v>
      </c>
      <c r="AF771" s="9">
        <v>1.38</v>
      </c>
      <c r="AG771" s="9">
        <v>4.62</v>
      </c>
      <c r="AH771" s="9">
        <v>6.86</v>
      </c>
      <c r="AI771" s="9">
        <v>879.35</v>
      </c>
      <c r="AJ771" s="9">
        <v>539.04</v>
      </c>
      <c r="AK771" s="9">
        <v>44.02</v>
      </c>
      <c r="AL771" s="9">
        <v>30192.7</v>
      </c>
      <c r="AM771" s="9">
        <v>1350.93</v>
      </c>
      <c r="AN771" s="9">
        <f>Tabla1[[#This Row],[Costo Compra]]+Tabla1[[#This Row],[Otros Compra]]</f>
        <v>31543.63</v>
      </c>
      <c r="AO771" s="9" t="s">
        <v>282</v>
      </c>
      <c r="AP771" s="9" t="s">
        <v>234</v>
      </c>
      <c r="AQ771" s="9" t="s">
        <v>160</v>
      </c>
      <c r="AR771" s="9" t="s">
        <v>148</v>
      </c>
      <c r="AS771" s="9">
        <v>4870.13</v>
      </c>
      <c r="AT771" s="9">
        <v>0</v>
      </c>
      <c r="AU771" s="9" t="s">
        <v>77</v>
      </c>
      <c r="AV771" s="9">
        <v>2020</v>
      </c>
      <c r="AW771" s="12">
        <v>44039</v>
      </c>
      <c r="AX771" s="12">
        <v>44119</v>
      </c>
      <c r="AY771" s="9">
        <v>0</v>
      </c>
      <c r="AZ771" s="9">
        <v>0</v>
      </c>
      <c r="BA771" s="9">
        <v>-36413.760000000002</v>
      </c>
      <c r="BB771" s="9">
        <v>-284.04000000000002</v>
      </c>
      <c r="BC771" s="9">
        <v>3629</v>
      </c>
      <c r="BD771" s="9"/>
      <c r="BE771" s="9" t="s">
        <v>250</v>
      </c>
      <c r="BF771" s="9" t="s">
        <v>250</v>
      </c>
      <c r="BG771" s="9"/>
      <c r="BH771" s="9" t="s">
        <v>99</v>
      </c>
      <c r="BI771" s="9"/>
      <c r="BJ771" s="9">
        <v>0</v>
      </c>
      <c r="BK771" s="9">
        <v>0</v>
      </c>
      <c r="BL771" s="9">
        <v>0</v>
      </c>
      <c r="BM771" s="9">
        <v>0</v>
      </c>
      <c r="BN771" s="9">
        <v>0</v>
      </c>
      <c r="BO771" s="9">
        <v>0</v>
      </c>
      <c r="BP771" s="9"/>
      <c r="BQ771" s="9" t="s">
        <v>80</v>
      </c>
      <c r="BR771" s="9" t="s">
        <v>81</v>
      </c>
      <c r="BS771" s="13"/>
    </row>
    <row r="772" spans="1:71" x14ac:dyDescent="0.25">
      <c r="A772" s="9" t="s">
        <v>70</v>
      </c>
      <c r="B772" s="10">
        <v>999054000032575</v>
      </c>
      <c r="C772" s="11" t="s">
        <v>97</v>
      </c>
      <c r="D772" s="9" t="s">
        <v>91</v>
      </c>
      <c r="E772" s="9" t="s">
        <v>241</v>
      </c>
      <c r="F772" s="9" t="s">
        <v>71</v>
      </c>
      <c r="G772" s="9" t="s">
        <v>70</v>
      </c>
      <c r="H772" s="9" t="s">
        <v>73</v>
      </c>
      <c r="I772" s="9">
        <v>1</v>
      </c>
      <c r="J772" s="9">
        <v>223</v>
      </c>
      <c r="K772" s="9">
        <v>341.2</v>
      </c>
      <c r="L772" s="9">
        <v>118.2</v>
      </c>
      <c r="M772" s="10">
        <v>99</v>
      </c>
      <c r="N772" s="9">
        <v>1.19</v>
      </c>
      <c r="O772" s="9">
        <v>4.97</v>
      </c>
      <c r="P772" s="9"/>
      <c r="Q772" s="9"/>
      <c r="R772" s="9"/>
      <c r="S772" s="9"/>
      <c r="T772" s="9"/>
      <c r="U772" s="9"/>
      <c r="V772" s="9">
        <v>223</v>
      </c>
      <c r="W772" s="9">
        <v>257</v>
      </c>
      <c r="X772" s="9">
        <v>20</v>
      </c>
      <c r="Y772" s="9">
        <v>34</v>
      </c>
      <c r="Z772" s="9">
        <v>1.7</v>
      </c>
      <c r="AA772" s="9">
        <v>2.44</v>
      </c>
      <c r="AB772" s="9">
        <v>257</v>
      </c>
      <c r="AC772" s="9">
        <v>341.2</v>
      </c>
      <c r="AD772" s="9">
        <v>79</v>
      </c>
      <c r="AE772" s="9">
        <v>84.2</v>
      </c>
      <c r="AF772" s="9">
        <v>1.07</v>
      </c>
      <c r="AG772" s="9">
        <v>5.99</v>
      </c>
      <c r="AH772" s="9">
        <v>8.81</v>
      </c>
      <c r="AI772" s="9">
        <v>1041.8399999999999</v>
      </c>
      <c r="AJ772" s="9">
        <v>587.25</v>
      </c>
      <c r="AK772" s="9">
        <v>67.27</v>
      </c>
      <c r="AL772" s="9">
        <v>30750.54</v>
      </c>
      <c r="AM772" s="9">
        <v>520.46</v>
      </c>
      <c r="AN772" s="9">
        <f>Tabla1[[#This Row],[Costo Compra]]+Tabla1[[#This Row],[Otros Compra]]</f>
        <v>31271</v>
      </c>
      <c r="AO772" s="9" t="s">
        <v>285</v>
      </c>
      <c r="AP772" s="9" t="s">
        <v>141</v>
      </c>
      <c r="AQ772" s="9" t="s">
        <v>75</v>
      </c>
      <c r="AR772" s="9" t="s">
        <v>76</v>
      </c>
      <c r="AS772" s="9">
        <v>5642.31</v>
      </c>
      <c r="AT772" s="9">
        <v>0</v>
      </c>
      <c r="AU772" s="9" t="s">
        <v>77</v>
      </c>
      <c r="AV772" s="9">
        <v>2020</v>
      </c>
      <c r="AW772" s="12">
        <v>44040</v>
      </c>
      <c r="AX772" s="12">
        <v>44119</v>
      </c>
      <c r="AY772" s="9">
        <v>0</v>
      </c>
      <c r="AZ772" s="9">
        <v>0</v>
      </c>
      <c r="BA772" s="9">
        <v>-36913.31</v>
      </c>
      <c r="BB772" s="9">
        <v>-312.3</v>
      </c>
      <c r="BC772" s="9">
        <v>3630</v>
      </c>
      <c r="BD772" s="9"/>
      <c r="BE772" s="9" t="s">
        <v>250</v>
      </c>
      <c r="BF772" s="9" t="s">
        <v>250</v>
      </c>
      <c r="BG772" s="9"/>
      <c r="BH772" s="9" t="s">
        <v>99</v>
      </c>
      <c r="BI772" s="9"/>
      <c r="BJ772" s="9">
        <v>0</v>
      </c>
      <c r="BK772" s="9">
        <v>0</v>
      </c>
      <c r="BL772" s="9">
        <v>0</v>
      </c>
      <c r="BM772" s="9">
        <v>0</v>
      </c>
      <c r="BN772" s="9">
        <v>0</v>
      </c>
      <c r="BO772" s="9">
        <v>0</v>
      </c>
      <c r="BP772" s="9"/>
      <c r="BQ772" s="9" t="s">
        <v>80</v>
      </c>
      <c r="BR772" s="9" t="s">
        <v>81</v>
      </c>
      <c r="BS772" s="13"/>
    </row>
    <row r="773" spans="1:71" x14ac:dyDescent="0.25">
      <c r="A773" s="9" t="s">
        <v>70</v>
      </c>
      <c r="B773" s="10">
        <v>999054000032590</v>
      </c>
      <c r="C773" s="11" t="s">
        <v>97</v>
      </c>
      <c r="D773" s="9" t="s">
        <v>87</v>
      </c>
      <c r="E773" s="9" t="s">
        <v>161</v>
      </c>
      <c r="F773" s="9" t="s">
        <v>71</v>
      </c>
      <c r="G773" s="9" t="s">
        <v>119</v>
      </c>
      <c r="H773" s="9" t="s">
        <v>73</v>
      </c>
      <c r="I773" s="9">
        <v>1</v>
      </c>
      <c r="J773" s="9">
        <v>148</v>
      </c>
      <c r="K773" s="9">
        <v>322.2</v>
      </c>
      <c r="L773" s="9">
        <v>174.2</v>
      </c>
      <c r="M773" s="10">
        <v>190</v>
      </c>
      <c r="N773" s="9">
        <v>0.92</v>
      </c>
      <c r="O773" s="9">
        <v>54.19</v>
      </c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>
        <v>148</v>
      </c>
      <c r="AC773" s="9">
        <v>322.2</v>
      </c>
      <c r="AD773" s="9">
        <v>190</v>
      </c>
      <c r="AE773" s="9">
        <v>174.2</v>
      </c>
      <c r="AF773" s="9">
        <v>0.92</v>
      </c>
      <c r="AG773" s="9">
        <v>4.72</v>
      </c>
      <c r="AH773" s="9">
        <v>91.74</v>
      </c>
      <c r="AI773" s="9">
        <v>15980.8</v>
      </c>
      <c r="AJ773" s="9">
        <v>9439.7999999999993</v>
      </c>
      <c r="AK773" s="9">
        <v>58.92</v>
      </c>
      <c r="AL773" s="9">
        <v>49930.31</v>
      </c>
      <c r="AM773" s="9">
        <v>581.02</v>
      </c>
      <c r="AN773" s="9">
        <f>Tabla1[[#This Row],[Costo Compra]]+Tabla1[[#This Row],[Otros Compra]]</f>
        <v>50511.329999999994</v>
      </c>
      <c r="AO773" s="9" t="s">
        <v>240</v>
      </c>
      <c r="AP773" s="9" t="s">
        <v>162</v>
      </c>
      <c r="AQ773" s="9" t="s">
        <v>163</v>
      </c>
      <c r="AR773" s="9" t="s">
        <v>148</v>
      </c>
      <c r="AS773" s="9">
        <v>88692.88</v>
      </c>
      <c r="AT773" s="9">
        <v>0</v>
      </c>
      <c r="AU773" s="9" t="s">
        <v>77</v>
      </c>
      <c r="AV773" s="9">
        <v>2020</v>
      </c>
      <c r="AW773" s="12">
        <v>44069</v>
      </c>
      <c r="AX773" s="12">
        <v>44119</v>
      </c>
      <c r="AY773" s="9">
        <v>0</v>
      </c>
      <c r="AZ773" s="9">
        <v>0</v>
      </c>
      <c r="BA773" s="9">
        <v>-139204.21</v>
      </c>
      <c r="BB773" s="9">
        <v>-799.11</v>
      </c>
      <c r="BC773" s="9">
        <v>3629</v>
      </c>
      <c r="BD773" s="9"/>
      <c r="BE773" s="9" t="s">
        <v>253</v>
      </c>
      <c r="BF773" s="9" t="s">
        <v>253</v>
      </c>
      <c r="BG773" s="9"/>
      <c r="BH773" s="9" t="s">
        <v>99</v>
      </c>
      <c r="BI773" s="9"/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/>
      <c r="BQ773" s="9" t="s">
        <v>80</v>
      </c>
      <c r="BR773" s="9" t="s">
        <v>81</v>
      </c>
      <c r="BS773" s="13"/>
    </row>
    <row r="774" spans="1:71" x14ac:dyDescent="0.25">
      <c r="A774" s="9" t="s">
        <v>70</v>
      </c>
      <c r="B774" s="10">
        <v>999054000032640</v>
      </c>
      <c r="C774" s="11" t="s">
        <v>97</v>
      </c>
      <c r="D774" s="9" t="s">
        <v>87</v>
      </c>
      <c r="E774" s="9" t="s">
        <v>184</v>
      </c>
      <c r="F774" s="9" t="s">
        <v>71</v>
      </c>
      <c r="G774" s="9" t="s">
        <v>119</v>
      </c>
      <c r="H774" s="9" t="s">
        <v>73</v>
      </c>
      <c r="I774" s="9">
        <v>1</v>
      </c>
      <c r="J774" s="9">
        <v>216.5</v>
      </c>
      <c r="K774" s="9">
        <v>352.2</v>
      </c>
      <c r="L774" s="9">
        <v>135.69999999999999</v>
      </c>
      <c r="M774" s="10">
        <v>152</v>
      </c>
      <c r="N774" s="9">
        <v>0.89</v>
      </c>
      <c r="O774" s="9">
        <v>4.01</v>
      </c>
      <c r="P774" s="9">
        <v>224</v>
      </c>
      <c r="Q774" s="9">
        <v>291</v>
      </c>
      <c r="R774" s="9">
        <v>78</v>
      </c>
      <c r="S774" s="9">
        <v>67</v>
      </c>
      <c r="T774" s="9">
        <v>0.86</v>
      </c>
      <c r="U774" s="9">
        <v>3.15</v>
      </c>
      <c r="V774" s="9">
        <v>216.5</v>
      </c>
      <c r="W774" s="9">
        <v>224</v>
      </c>
      <c r="X774" s="9">
        <v>24</v>
      </c>
      <c r="Y774" s="9">
        <v>7.5</v>
      </c>
      <c r="Z774" s="9">
        <v>0.31</v>
      </c>
      <c r="AA774" s="9">
        <v>4.59</v>
      </c>
      <c r="AB774" s="9"/>
      <c r="AC774" s="9"/>
      <c r="AD774" s="9"/>
      <c r="AE774" s="9"/>
      <c r="AF774" s="9"/>
      <c r="AG774" s="9"/>
      <c r="AH774" s="9">
        <v>6.91</v>
      </c>
      <c r="AI774" s="9">
        <v>938.11</v>
      </c>
      <c r="AJ774" s="9">
        <v>543.54</v>
      </c>
      <c r="AK774" s="9">
        <v>84.06</v>
      </c>
      <c r="AL774" s="9">
        <v>30553.78</v>
      </c>
      <c r="AM774" s="9">
        <v>388.96</v>
      </c>
      <c r="AN774" s="9">
        <f>Tabla1[[#This Row],[Costo Compra]]+Tabla1[[#This Row],[Otros Compra]]</f>
        <v>30942.739999999998</v>
      </c>
      <c r="AO774" s="9" t="s">
        <v>284</v>
      </c>
      <c r="AP774" s="9" t="s">
        <v>138</v>
      </c>
      <c r="AQ774" s="9" t="s">
        <v>185</v>
      </c>
      <c r="AR774" s="9" t="s">
        <v>76</v>
      </c>
      <c r="AS774" s="9">
        <v>5144.51</v>
      </c>
      <c r="AT774" s="9">
        <v>0</v>
      </c>
      <c r="AU774" s="9" t="s">
        <v>77</v>
      </c>
      <c r="AV774" s="9">
        <v>2020</v>
      </c>
      <c r="AW774" s="12">
        <v>44069</v>
      </c>
      <c r="AX774" s="12">
        <v>44119</v>
      </c>
      <c r="AY774" s="9">
        <v>0</v>
      </c>
      <c r="AZ774" s="9">
        <v>0</v>
      </c>
      <c r="BA774" s="9">
        <v>-36087.25</v>
      </c>
      <c r="BB774" s="9">
        <v>-265.93</v>
      </c>
      <c r="BC774" s="9">
        <v>3629</v>
      </c>
      <c r="BD774" s="9"/>
      <c r="BE774" s="9" t="s">
        <v>250</v>
      </c>
      <c r="BF774" s="9" t="s">
        <v>250</v>
      </c>
      <c r="BG774" s="9"/>
      <c r="BH774" s="9" t="s">
        <v>99</v>
      </c>
      <c r="BI774" s="9"/>
      <c r="BJ774" s="9">
        <v>0</v>
      </c>
      <c r="BK774" s="9">
        <v>0</v>
      </c>
      <c r="BL774" s="9">
        <v>0</v>
      </c>
      <c r="BM774" s="9">
        <v>0</v>
      </c>
      <c r="BN774" s="9">
        <v>0</v>
      </c>
      <c r="BO774" s="9">
        <v>0</v>
      </c>
      <c r="BP774" s="9"/>
      <c r="BQ774" s="9" t="s">
        <v>80</v>
      </c>
      <c r="BR774" s="9" t="s">
        <v>81</v>
      </c>
      <c r="BS774" s="13"/>
    </row>
    <row r="775" spans="1:71" x14ac:dyDescent="0.25">
      <c r="A775" s="9" t="s">
        <v>70</v>
      </c>
      <c r="B775" s="10">
        <v>999054000032804</v>
      </c>
      <c r="C775" s="11" t="s">
        <v>97</v>
      </c>
      <c r="D775" s="9" t="s">
        <v>91</v>
      </c>
      <c r="E775" s="9" t="s">
        <v>241</v>
      </c>
      <c r="F775" s="9" t="s">
        <v>71</v>
      </c>
      <c r="G775" s="9" t="s">
        <v>70</v>
      </c>
      <c r="H775" s="9" t="s">
        <v>73</v>
      </c>
      <c r="I775" s="9">
        <v>1</v>
      </c>
      <c r="J775" s="9">
        <v>228</v>
      </c>
      <c r="K775" s="9">
        <v>372.2</v>
      </c>
      <c r="L775" s="9">
        <v>144.19999999999999</v>
      </c>
      <c r="M775" s="10">
        <v>99</v>
      </c>
      <c r="N775" s="9">
        <v>1.46</v>
      </c>
      <c r="O775" s="9">
        <v>4.07</v>
      </c>
      <c r="P775" s="9"/>
      <c r="Q775" s="9"/>
      <c r="R775" s="9"/>
      <c r="S775" s="9"/>
      <c r="T775" s="9"/>
      <c r="U775" s="9"/>
      <c r="V775" s="9">
        <v>228</v>
      </c>
      <c r="W775" s="9">
        <v>269</v>
      </c>
      <c r="X775" s="9">
        <v>20</v>
      </c>
      <c r="Y775" s="9">
        <v>41</v>
      </c>
      <c r="Z775" s="9">
        <v>2.0499999999999998</v>
      </c>
      <c r="AA775" s="9">
        <v>2.02</v>
      </c>
      <c r="AB775" s="9">
        <v>269</v>
      </c>
      <c r="AC775" s="9">
        <v>372.2</v>
      </c>
      <c r="AD775" s="9">
        <v>79</v>
      </c>
      <c r="AE775" s="9">
        <v>103.2</v>
      </c>
      <c r="AF775" s="9">
        <v>1.31</v>
      </c>
      <c r="AG775" s="9">
        <v>4.8899999999999997</v>
      </c>
      <c r="AH775" s="9">
        <v>7.22</v>
      </c>
      <c r="AI775" s="9">
        <v>1041.8399999999999</v>
      </c>
      <c r="AJ775" s="9">
        <v>587.25</v>
      </c>
      <c r="AK775" s="9">
        <v>54.89</v>
      </c>
      <c r="AL775" s="9">
        <v>32186.36</v>
      </c>
      <c r="AM775" s="9">
        <v>520.46</v>
      </c>
      <c r="AN775" s="9">
        <f>Tabla1[[#This Row],[Costo Compra]]+Tabla1[[#This Row],[Otros Compra]]</f>
        <v>32706.82</v>
      </c>
      <c r="AO775" s="9" t="s">
        <v>285</v>
      </c>
      <c r="AP775" s="9" t="s">
        <v>141</v>
      </c>
      <c r="AQ775" s="9" t="s">
        <v>75</v>
      </c>
      <c r="AR775" s="9" t="s">
        <v>76</v>
      </c>
      <c r="AS775" s="9">
        <v>5642.31</v>
      </c>
      <c r="AT775" s="9">
        <v>0</v>
      </c>
      <c r="AU775" s="9" t="s">
        <v>77</v>
      </c>
      <c r="AV775" s="9">
        <v>2020</v>
      </c>
      <c r="AW775" s="12">
        <v>44040</v>
      </c>
      <c r="AX775" s="12">
        <v>44119</v>
      </c>
      <c r="AY775" s="9">
        <v>0</v>
      </c>
      <c r="AZ775" s="9">
        <v>0</v>
      </c>
      <c r="BA775" s="9">
        <v>-38349.129999999997</v>
      </c>
      <c r="BB775" s="9">
        <v>-265.94</v>
      </c>
      <c r="BC775" s="9">
        <v>3630</v>
      </c>
      <c r="BD775" s="9"/>
      <c r="BE775" s="9" t="s">
        <v>250</v>
      </c>
      <c r="BF775" s="9" t="s">
        <v>250</v>
      </c>
      <c r="BG775" s="9"/>
      <c r="BH775" s="9" t="s">
        <v>99</v>
      </c>
      <c r="BI775" s="9"/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/>
      <c r="BQ775" s="9" t="s">
        <v>80</v>
      </c>
      <c r="BR775" s="9" t="s">
        <v>81</v>
      </c>
      <c r="BS775" s="13"/>
    </row>
    <row r="776" spans="1:71" x14ac:dyDescent="0.25">
      <c r="A776" s="9" t="s">
        <v>70</v>
      </c>
      <c r="B776" s="10">
        <v>999054000032884</v>
      </c>
      <c r="C776" s="11" t="s">
        <v>97</v>
      </c>
      <c r="D776" s="9" t="s">
        <v>249</v>
      </c>
      <c r="E776" s="9" t="s">
        <v>241</v>
      </c>
      <c r="F776" s="9" t="s">
        <v>71</v>
      </c>
      <c r="G776" s="9" t="s">
        <v>119</v>
      </c>
      <c r="H776" s="9" t="s">
        <v>73</v>
      </c>
      <c r="I776" s="9">
        <v>1</v>
      </c>
      <c r="J776" s="9">
        <v>194</v>
      </c>
      <c r="K776" s="9">
        <v>331.2</v>
      </c>
      <c r="L776" s="9">
        <v>137.19999999999999</v>
      </c>
      <c r="M776" s="10">
        <v>99</v>
      </c>
      <c r="N776" s="9">
        <v>1.39</v>
      </c>
      <c r="O776" s="9">
        <v>4.28</v>
      </c>
      <c r="P776" s="9"/>
      <c r="Q776" s="9"/>
      <c r="R776" s="9"/>
      <c r="S776" s="9"/>
      <c r="T776" s="9"/>
      <c r="U776" s="9"/>
      <c r="V776" s="9">
        <v>194</v>
      </c>
      <c r="W776" s="9">
        <v>237.5</v>
      </c>
      <c r="X776" s="9">
        <v>20</v>
      </c>
      <c r="Y776" s="9">
        <v>43.5</v>
      </c>
      <c r="Z776" s="9">
        <v>2.1800000000000002</v>
      </c>
      <c r="AA776" s="9">
        <v>1.91</v>
      </c>
      <c r="AB776" s="9">
        <v>237.5</v>
      </c>
      <c r="AC776" s="9">
        <v>331.2</v>
      </c>
      <c r="AD776" s="9">
        <v>79</v>
      </c>
      <c r="AE776" s="9">
        <v>93.7</v>
      </c>
      <c r="AF776" s="9">
        <v>1.19</v>
      </c>
      <c r="AG776" s="9">
        <v>5.38</v>
      </c>
      <c r="AH776" s="9">
        <v>7.59</v>
      </c>
      <c r="AI776" s="9">
        <v>1041.8399999999999</v>
      </c>
      <c r="AJ776" s="9">
        <v>587.25</v>
      </c>
      <c r="AK776" s="9">
        <v>60.45</v>
      </c>
      <c r="AL776" s="9">
        <v>28417.33</v>
      </c>
      <c r="AM776" s="9">
        <v>520.46</v>
      </c>
      <c r="AN776" s="9">
        <f>Tabla1[[#This Row],[Costo Compra]]+Tabla1[[#This Row],[Otros Compra]]</f>
        <v>28937.79</v>
      </c>
      <c r="AO776" s="9" t="s">
        <v>285</v>
      </c>
      <c r="AP776" s="9" t="s">
        <v>141</v>
      </c>
      <c r="AQ776" s="9" t="s">
        <v>75</v>
      </c>
      <c r="AR776" s="9" t="s">
        <v>76</v>
      </c>
      <c r="AS776" s="9">
        <v>5642.31</v>
      </c>
      <c r="AT776" s="9">
        <v>0</v>
      </c>
      <c r="AU776" s="9" t="s">
        <v>77</v>
      </c>
      <c r="AV776" s="9">
        <v>2020</v>
      </c>
      <c r="AW776" s="12">
        <v>44040</v>
      </c>
      <c r="AX776" s="12">
        <v>44119</v>
      </c>
      <c r="AY776" s="9">
        <v>0</v>
      </c>
      <c r="AZ776" s="9">
        <v>0</v>
      </c>
      <c r="BA776" s="9">
        <v>-34580.1</v>
      </c>
      <c r="BB776" s="9">
        <v>-252.04</v>
      </c>
      <c r="BC776" s="9">
        <v>3629</v>
      </c>
      <c r="BD776" s="9"/>
      <c r="BE776" s="9" t="s">
        <v>250</v>
      </c>
      <c r="BF776" s="9" t="s">
        <v>250</v>
      </c>
      <c r="BG776" s="9"/>
      <c r="BH776" s="9" t="s">
        <v>99</v>
      </c>
      <c r="BI776" s="9"/>
      <c r="BJ776" s="9">
        <v>0</v>
      </c>
      <c r="BK776" s="9">
        <v>0</v>
      </c>
      <c r="BL776" s="9">
        <v>0</v>
      </c>
      <c r="BM776" s="9">
        <v>0</v>
      </c>
      <c r="BN776" s="9">
        <v>0</v>
      </c>
      <c r="BO776" s="9">
        <v>0</v>
      </c>
      <c r="BP776" s="9"/>
      <c r="BQ776" s="9" t="s">
        <v>80</v>
      </c>
      <c r="BR776" s="9" t="s">
        <v>81</v>
      </c>
      <c r="BS776" s="13"/>
    </row>
    <row r="777" spans="1:71" x14ac:dyDescent="0.25">
      <c r="A777" s="9" t="s">
        <v>70</v>
      </c>
      <c r="B777" s="10">
        <v>999054000032956</v>
      </c>
      <c r="C777" s="11" t="s">
        <v>97</v>
      </c>
      <c r="D777" s="9"/>
      <c r="E777" s="9" t="s">
        <v>216</v>
      </c>
      <c r="F777" s="9" t="s">
        <v>71</v>
      </c>
      <c r="G777" s="9" t="s">
        <v>119</v>
      </c>
      <c r="H777" s="9" t="s">
        <v>73</v>
      </c>
      <c r="I777" s="9">
        <v>1</v>
      </c>
      <c r="J777" s="9">
        <v>186</v>
      </c>
      <c r="K777" s="9">
        <v>330.2</v>
      </c>
      <c r="L777" s="9">
        <v>144.19999999999999</v>
      </c>
      <c r="M777" s="10">
        <v>149</v>
      </c>
      <c r="N777" s="9">
        <v>0.97</v>
      </c>
      <c r="O777" s="9">
        <v>4.16</v>
      </c>
      <c r="P777" s="9">
        <v>214</v>
      </c>
      <c r="Q777" s="9">
        <v>285</v>
      </c>
      <c r="R777" s="9">
        <v>78</v>
      </c>
      <c r="S777" s="9">
        <v>71</v>
      </c>
      <c r="T777" s="9">
        <v>0.91</v>
      </c>
      <c r="U777" s="9">
        <v>3.63</v>
      </c>
      <c r="V777" s="9">
        <v>186</v>
      </c>
      <c r="W777" s="9">
        <v>214</v>
      </c>
      <c r="X777" s="9">
        <v>21</v>
      </c>
      <c r="Y777" s="9">
        <v>28</v>
      </c>
      <c r="Z777" s="9">
        <v>1.33</v>
      </c>
      <c r="AA777" s="9">
        <v>1.0900000000000001</v>
      </c>
      <c r="AB777" s="9"/>
      <c r="AC777" s="9"/>
      <c r="AD777" s="9"/>
      <c r="AE777" s="9"/>
      <c r="AF777" s="9"/>
      <c r="AG777" s="9"/>
      <c r="AH777" s="9">
        <v>6.79</v>
      </c>
      <c r="AI777" s="9">
        <v>979.5</v>
      </c>
      <c r="AJ777" s="9">
        <v>600.42999999999995</v>
      </c>
      <c r="AK777" s="9">
        <v>117.86</v>
      </c>
      <c r="AL777" s="9">
        <v>29685.14</v>
      </c>
      <c r="AM777" s="9">
        <v>592</v>
      </c>
      <c r="AN777" s="9">
        <f>Tabla1[[#This Row],[Costo Compra]]+Tabla1[[#This Row],[Otros Compra]]</f>
        <v>30277.14</v>
      </c>
      <c r="AO777" s="9" t="s">
        <v>282</v>
      </c>
      <c r="AP777" s="9" t="s">
        <v>217</v>
      </c>
      <c r="AQ777" s="9" t="s">
        <v>218</v>
      </c>
      <c r="AR777" s="9" t="s">
        <v>148</v>
      </c>
      <c r="AS777" s="9">
        <v>5327.42</v>
      </c>
      <c r="AT777" s="9">
        <v>0</v>
      </c>
      <c r="AU777" s="9" t="s">
        <v>77</v>
      </c>
      <c r="AV777" s="9">
        <v>2020</v>
      </c>
      <c r="AW777" s="12">
        <v>44069</v>
      </c>
      <c r="AX777" s="12">
        <v>44119</v>
      </c>
      <c r="AY777" s="9">
        <v>0</v>
      </c>
      <c r="AZ777" s="9">
        <v>0</v>
      </c>
      <c r="BA777" s="9">
        <v>-35604.559999999998</v>
      </c>
      <c r="BB777" s="9">
        <v>-246.91</v>
      </c>
      <c r="BC777" s="9">
        <v>3629</v>
      </c>
      <c r="BD777" s="9"/>
      <c r="BE777" s="9" t="s">
        <v>250</v>
      </c>
      <c r="BF777" s="9" t="s">
        <v>250</v>
      </c>
      <c r="BG777" s="9"/>
      <c r="BH777" s="9" t="s">
        <v>99</v>
      </c>
      <c r="BI777" s="9"/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/>
      <c r="BQ777" s="9" t="s">
        <v>80</v>
      </c>
      <c r="BR777" s="9" t="s">
        <v>81</v>
      </c>
      <c r="BS777" s="13"/>
    </row>
    <row r="778" spans="1:71" x14ac:dyDescent="0.25">
      <c r="A778" s="9" t="s">
        <v>70</v>
      </c>
      <c r="B778" s="10">
        <v>999054000033005</v>
      </c>
      <c r="C778" s="11" t="s">
        <v>97</v>
      </c>
      <c r="D778" s="9" t="s">
        <v>96</v>
      </c>
      <c r="E778" s="9" t="s">
        <v>188</v>
      </c>
      <c r="F778" s="9" t="s">
        <v>71</v>
      </c>
      <c r="G778" s="9" t="s">
        <v>70</v>
      </c>
      <c r="H778" s="9" t="s">
        <v>73</v>
      </c>
      <c r="I778" s="9">
        <v>1</v>
      </c>
      <c r="J778" s="9">
        <v>164.89</v>
      </c>
      <c r="K778" s="9">
        <v>393.2</v>
      </c>
      <c r="L778" s="9">
        <v>228.31</v>
      </c>
      <c r="M778" s="10">
        <v>184</v>
      </c>
      <c r="N778" s="9">
        <v>1.24</v>
      </c>
      <c r="O778" s="9">
        <v>42.52</v>
      </c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>
        <v>164.89</v>
      </c>
      <c r="AC778" s="9">
        <v>393.2</v>
      </c>
      <c r="AD778" s="9">
        <v>184</v>
      </c>
      <c r="AE778" s="9">
        <v>228.31</v>
      </c>
      <c r="AF778" s="9">
        <v>1.24</v>
      </c>
      <c r="AG778" s="9">
        <v>3.67</v>
      </c>
      <c r="AH778" s="9">
        <v>69.459999999999994</v>
      </c>
      <c r="AI778" s="9">
        <v>15857.56</v>
      </c>
      <c r="AJ778" s="9">
        <v>9708.7999999999993</v>
      </c>
      <c r="AK778" s="9">
        <v>34.299999999999997</v>
      </c>
      <c r="AL778" s="9">
        <v>17361.75</v>
      </c>
      <c r="AM778" s="9">
        <v>776.59</v>
      </c>
      <c r="AN778" s="9">
        <f>Tabla1[[#This Row],[Costo Compra]]+Tabla1[[#This Row],[Otros Compra]]</f>
        <v>18138.34</v>
      </c>
      <c r="AO778" s="9" t="s">
        <v>288</v>
      </c>
      <c r="AP778" s="9" t="s">
        <v>189</v>
      </c>
      <c r="AQ778" s="9" t="s">
        <v>190</v>
      </c>
      <c r="AR778" s="9" t="s">
        <v>148</v>
      </c>
      <c r="AS778" s="9">
        <v>90132.76</v>
      </c>
      <c r="AT778" s="9">
        <v>0</v>
      </c>
      <c r="AU778" s="9" t="s">
        <v>77</v>
      </c>
      <c r="AV778" s="9">
        <v>2020</v>
      </c>
      <c r="AW778" s="12">
        <v>43935</v>
      </c>
      <c r="AX778" s="12">
        <v>44119</v>
      </c>
      <c r="AY778" s="9">
        <v>0</v>
      </c>
      <c r="AZ778" s="9">
        <v>0</v>
      </c>
      <c r="BA778" s="9">
        <v>-108271.1</v>
      </c>
      <c r="BB778" s="9">
        <v>-474.23</v>
      </c>
      <c r="BC778" s="9">
        <v>3630</v>
      </c>
      <c r="BD778" s="9"/>
      <c r="BE778" s="9" t="s">
        <v>250</v>
      </c>
      <c r="BF778" s="9" t="s">
        <v>250</v>
      </c>
      <c r="BG778" s="9"/>
      <c r="BH778" s="9" t="s">
        <v>99</v>
      </c>
      <c r="BI778" s="9"/>
      <c r="BJ778" s="9">
        <v>0</v>
      </c>
      <c r="BK778" s="9">
        <v>0</v>
      </c>
      <c r="BL778" s="9">
        <v>0</v>
      </c>
      <c r="BM778" s="9">
        <v>0</v>
      </c>
      <c r="BN778" s="9">
        <v>0</v>
      </c>
      <c r="BO778" s="9">
        <v>0</v>
      </c>
      <c r="BP778" s="9"/>
      <c r="BQ778" s="9" t="s">
        <v>80</v>
      </c>
      <c r="BR778" s="9" t="s">
        <v>81</v>
      </c>
      <c r="BS778" s="13"/>
    </row>
    <row r="779" spans="1:71" x14ac:dyDescent="0.25">
      <c r="A779" s="9" t="s">
        <v>70</v>
      </c>
      <c r="B779" s="10">
        <v>999054000033099</v>
      </c>
      <c r="C779" s="11" t="s">
        <v>97</v>
      </c>
      <c r="D779" s="9" t="s">
        <v>96</v>
      </c>
      <c r="E779" s="9" t="s">
        <v>188</v>
      </c>
      <c r="F779" s="9" t="s">
        <v>71</v>
      </c>
      <c r="G779" s="9" t="s">
        <v>119</v>
      </c>
      <c r="H779" s="9" t="s">
        <v>73</v>
      </c>
      <c r="I779" s="9">
        <v>1</v>
      </c>
      <c r="J779" s="9">
        <v>180.13</v>
      </c>
      <c r="K779" s="9">
        <v>329.2</v>
      </c>
      <c r="L779" s="9">
        <v>149.07</v>
      </c>
      <c r="M779" s="10">
        <v>184</v>
      </c>
      <c r="N779" s="9">
        <v>0.81</v>
      </c>
      <c r="O779" s="9">
        <v>65.13</v>
      </c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>
        <v>180.13</v>
      </c>
      <c r="AC779" s="9">
        <v>329.2</v>
      </c>
      <c r="AD779" s="9">
        <v>184</v>
      </c>
      <c r="AE779" s="9">
        <v>149.07</v>
      </c>
      <c r="AF779" s="9">
        <v>0.81</v>
      </c>
      <c r="AG779" s="9">
        <v>5.62</v>
      </c>
      <c r="AH779" s="9">
        <v>106.38</v>
      </c>
      <c r="AI779" s="9">
        <v>15857.64</v>
      </c>
      <c r="AJ779" s="9">
        <v>9708.8799999999992</v>
      </c>
      <c r="AK779" s="9">
        <v>52.53</v>
      </c>
      <c r="AL779" s="9">
        <v>18966.41</v>
      </c>
      <c r="AM779" s="9">
        <v>776.59</v>
      </c>
      <c r="AN779" s="9">
        <f>Tabla1[[#This Row],[Costo Compra]]+Tabla1[[#This Row],[Otros Compra]]</f>
        <v>19743</v>
      </c>
      <c r="AO779" s="9" t="s">
        <v>288</v>
      </c>
      <c r="AP779" s="9" t="s">
        <v>189</v>
      </c>
      <c r="AQ779" s="9" t="s">
        <v>190</v>
      </c>
      <c r="AR779" s="9" t="s">
        <v>148</v>
      </c>
      <c r="AS779" s="9">
        <v>90132.76</v>
      </c>
      <c r="AT779" s="9">
        <v>0</v>
      </c>
      <c r="AU779" s="9" t="s">
        <v>77</v>
      </c>
      <c r="AV779" s="9">
        <v>2020</v>
      </c>
      <c r="AW779" s="12">
        <v>43935</v>
      </c>
      <c r="AX779" s="12">
        <v>44119</v>
      </c>
      <c r="AY779" s="9">
        <v>0</v>
      </c>
      <c r="AZ779" s="9">
        <v>0</v>
      </c>
      <c r="BA779" s="9">
        <v>-109875.76</v>
      </c>
      <c r="BB779" s="9">
        <v>-737.07</v>
      </c>
      <c r="BC779" s="9">
        <v>3629</v>
      </c>
      <c r="BD779" s="9"/>
      <c r="BE779" s="9" t="s">
        <v>250</v>
      </c>
      <c r="BF779" s="9" t="s">
        <v>250</v>
      </c>
      <c r="BG779" s="9"/>
      <c r="BH779" s="9" t="s">
        <v>99</v>
      </c>
      <c r="BI779" s="9"/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/>
      <c r="BQ779" s="9" t="s">
        <v>80</v>
      </c>
      <c r="BR779" s="9" t="s">
        <v>81</v>
      </c>
      <c r="BS779" s="13"/>
    </row>
    <row r="780" spans="1:71" x14ac:dyDescent="0.25">
      <c r="A780" s="9" t="s">
        <v>70</v>
      </c>
      <c r="B780" s="10">
        <v>999054000033113</v>
      </c>
      <c r="C780" s="11" t="s">
        <v>97</v>
      </c>
      <c r="D780" s="9" t="s">
        <v>87</v>
      </c>
      <c r="E780" s="9" t="s">
        <v>195</v>
      </c>
      <c r="F780" s="9" t="s">
        <v>71</v>
      </c>
      <c r="G780" s="9" t="s">
        <v>70</v>
      </c>
      <c r="H780" s="9" t="s">
        <v>73</v>
      </c>
      <c r="I780" s="9">
        <v>1</v>
      </c>
      <c r="J780" s="9">
        <v>116</v>
      </c>
      <c r="K780" s="9">
        <v>332.2</v>
      </c>
      <c r="L780" s="9">
        <v>216.2</v>
      </c>
      <c r="M780" s="10">
        <v>155</v>
      </c>
      <c r="N780" s="9">
        <v>1.39</v>
      </c>
      <c r="O780" s="9">
        <v>4.38</v>
      </c>
      <c r="P780" s="9"/>
      <c r="Q780" s="9"/>
      <c r="R780" s="9"/>
      <c r="S780" s="9"/>
      <c r="T780" s="9"/>
      <c r="U780" s="9"/>
      <c r="V780" s="9">
        <v>116</v>
      </c>
      <c r="W780" s="9">
        <v>260</v>
      </c>
      <c r="X780" s="9">
        <v>91</v>
      </c>
      <c r="Y780" s="9">
        <v>144</v>
      </c>
      <c r="Z780" s="9">
        <v>1.58</v>
      </c>
      <c r="AA780" s="9">
        <v>3.36</v>
      </c>
      <c r="AB780" s="9"/>
      <c r="AC780" s="9"/>
      <c r="AD780" s="9"/>
      <c r="AE780" s="9"/>
      <c r="AF780" s="9"/>
      <c r="AG780" s="9"/>
      <c r="AH780" s="9">
        <v>6.93</v>
      </c>
      <c r="AI780" s="9">
        <v>1498.26</v>
      </c>
      <c r="AJ780" s="9">
        <v>945.91</v>
      </c>
      <c r="AK780" s="9">
        <v>126.04</v>
      </c>
      <c r="AL780" s="9">
        <v>26475.31</v>
      </c>
      <c r="AM780" s="9">
        <v>872.14</v>
      </c>
      <c r="AN780" s="9">
        <f>Tabla1[[#This Row],[Costo Compra]]+Tabla1[[#This Row],[Otros Compra]]</f>
        <v>27347.45</v>
      </c>
      <c r="AO780" s="9" t="s">
        <v>240</v>
      </c>
      <c r="AP780" s="9" t="s">
        <v>196</v>
      </c>
      <c r="AQ780" s="9" t="s">
        <v>197</v>
      </c>
      <c r="AR780" s="9" t="s">
        <v>148</v>
      </c>
      <c r="AS780" s="9">
        <v>9099.7800000000007</v>
      </c>
      <c r="AT780" s="9">
        <v>0</v>
      </c>
      <c r="AU780" s="9" t="s">
        <v>77</v>
      </c>
      <c r="AV780" s="9">
        <v>2020</v>
      </c>
      <c r="AW780" s="12">
        <v>44055</v>
      </c>
      <c r="AX780" s="12">
        <v>44119</v>
      </c>
      <c r="AY780" s="9">
        <v>0</v>
      </c>
      <c r="AZ780" s="9">
        <v>0</v>
      </c>
      <c r="BA780" s="9">
        <v>-36447.230000000003</v>
      </c>
      <c r="BB780" s="9">
        <v>-168.58</v>
      </c>
      <c r="BC780" s="9">
        <v>3630</v>
      </c>
      <c r="BD780" s="9"/>
      <c r="BE780" s="9" t="s">
        <v>250</v>
      </c>
      <c r="BF780" s="9" t="s">
        <v>250</v>
      </c>
      <c r="BG780" s="9"/>
      <c r="BH780" s="9" t="s">
        <v>99</v>
      </c>
      <c r="BI780" s="9"/>
      <c r="BJ780" s="9">
        <v>0</v>
      </c>
      <c r="BK780" s="9">
        <v>0</v>
      </c>
      <c r="BL780" s="9">
        <v>0</v>
      </c>
      <c r="BM780" s="9">
        <v>0</v>
      </c>
      <c r="BN780" s="9">
        <v>0</v>
      </c>
      <c r="BO780" s="9">
        <v>0</v>
      </c>
      <c r="BP780" s="9"/>
      <c r="BQ780" s="9" t="s">
        <v>80</v>
      </c>
      <c r="BR780" s="9" t="s">
        <v>81</v>
      </c>
      <c r="BS780" s="13"/>
    </row>
    <row r="781" spans="1:71" x14ac:dyDescent="0.25">
      <c r="A781" s="9" t="s">
        <v>70</v>
      </c>
      <c r="B781" s="10">
        <v>999054000033129</v>
      </c>
      <c r="C781" s="11" t="s">
        <v>97</v>
      </c>
      <c r="D781" s="9" t="s">
        <v>87</v>
      </c>
      <c r="E781" s="9" t="s">
        <v>188</v>
      </c>
      <c r="F781" s="9" t="s">
        <v>71</v>
      </c>
      <c r="G781" s="9" t="s">
        <v>119</v>
      </c>
      <c r="H781" s="9" t="s">
        <v>73</v>
      </c>
      <c r="I781" s="9">
        <v>1</v>
      </c>
      <c r="J781" s="9">
        <v>180.61</v>
      </c>
      <c r="K781" s="9">
        <v>339.2</v>
      </c>
      <c r="L781" s="9">
        <v>158.59</v>
      </c>
      <c r="M781" s="10">
        <v>184</v>
      </c>
      <c r="N781" s="9">
        <v>0.86</v>
      </c>
      <c r="O781" s="9">
        <v>61.22</v>
      </c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>
        <v>180.61</v>
      </c>
      <c r="AC781" s="9">
        <v>339.2</v>
      </c>
      <c r="AD781" s="9">
        <v>184</v>
      </c>
      <c r="AE781" s="9">
        <v>158.59</v>
      </c>
      <c r="AF781" s="9">
        <v>0.86</v>
      </c>
      <c r="AG781" s="9">
        <v>5.28</v>
      </c>
      <c r="AH781" s="9">
        <v>99.99</v>
      </c>
      <c r="AI781" s="9">
        <v>15857.64</v>
      </c>
      <c r="AJ781" s="9">
        <v>9708.8799999999992</v>
      </c>
      <c r="AK781" s="9">
        <v>49.38</v>
      </c>
      <c r="AL781" s="9">
        <v>19016.95</v>
      </c>
      <c r="AM781" s="9">
        <v>776.59</v>
      </c>
      <c r="AN781" s="9">
        <f>Tabla1[[#This Row],[Costo Compra]]+Tabla1[[#This Row],[Otros Compra]]</f>
        <v>19793.54</v>
      </c>
      <c r="AO781" s="9" t="s">
        <v>288</v>
      </c>
      <c r="AP781" s="9" t="s">
        <v>189</v>
      </c>
      <c r="AQ781" s="9" t="s">
        <v>190</v>
      </c>
      <c r="AR781" s="9" t="s">
        <v>148</v>
      </c>
      <c r="AS781" s="9">
        <v>90132.76</v>
      </c>
      <c r="AT781" s="9">
        <v>0</v>
      </c>
      <c r="AU781" s="9" t="s">
        <v>77</v>
      </c>
      <c r="AV781" s="9">
        <v>2020</v>
      </c>
      <c r="AW781" s="12">
        <v>43935</v>
      </c>
      <c r="AX781" s="12">
        <v>44119</v>
      </c>
      <c r="AY781" s="9">
        <v>0</v>
      </c>
      <c r="AZ781" s="9">
        <v>0</v>
      </c>
      <c r="BA781" s="9">
        <v>-109926.3</v>
      </c>
      <c r="BB781" s="9">
        <v>-693.15</v>
      </c>
      <c r="BC781" s="9">
        <v>3629</v>
      </c>
      <c r="BD781" s="9"/>
      <c r="BE781" s="9" t="s">
        <v>250</v>
      </c>
      <c r="BF781" s="9" t="s">
        <v>250</v>
      </c>
      <c r="BG781" s="9"/>
      <c r="BH781" s="9" t="s">
        <v>99</v>
      </c>
      <c r="BI781" s="9"/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/>
      <c r="BQ781" s="9" t="s">
        <v>80</v>
      </c>
      <c r="BR781" s="9" t="s">
        <v>81</v>
      </c>
      <c r="BS781" s="13"/>
    </row>
    <row r="782" spans="1:71" x14ac:dyDescent="0.25">
      <c r="A782" s="9" t="s">
        <v>70</v>
      </c>
      <c r="B782" s="10">
        <v>999054000033196</v>
      </c>
      <c r="C782" s="11" t="s">
        <v>97</v>
      </c>
      <c r="D782" s="9" t="s">
        <v>87</v>
      </c>
      <c r="E782" s="9" t="s">
        <v>161</v>
      </c>
      <c r="F782" s="9" t="s">
        <v>71</v>
      </c>
      <c r="G782" s="9" t="s">
        <v>70</v>
      </c>
      <c r="H782" s="9" t="s">
        <v>73</v>
      </c>
      <c r="I782" s="9">
        <v>1</v>
      </c>
      <c r="J782" s="9">
        <v>156.5</v>
      </c>
      <c r="K782" s="9">
        <v>360.2</v>
      </c>
      <c r="L782" s="9">
        <v>203.7</v>
      </c>
      <c r="M782" s="10">
        <v>190</v>
      </c>
      <c r="N782" s="9">
        <v>1.07</v>
      </c>
      <c r="O782" s="9">
        <v>46.34</v>
      </c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>
        <v>156.5</v>
      </c>
      <c r="AC782" s="9">
        <v>360.2</v>
      </c>
      <c r="AD782" s="9">
        <v>190</v>
      </c>
      <c r="AE782" s="9">
        <v>203.7</v>
      </c>
      <c r="AF782" s="9">
        <v>1.07</v>
      </c>
      <c r="AG782" s="9">
        <v>4.04</v>
      </c>
      <c r="AH782" s="9">
        <v>78.45</v>
      </c>
      <c r="AI782" s="9">
        <v>15980.72</v>
      </c>
      <c r="AJ782" s="9">
        <v>9439.7999999999993</v>
      </c>
      <c r="AK782" s="9">
        <v>49.16</v>
      </c>
      <c r="AL782" s="9">
        <v>52916.03</v>
      </c>
      <c r="AM782" s="9">
        <v>581.02</v>
      </c>
      <c r="AN782" s="9">
        <f>Tabla1[[#This Row],[Costo Compra]]+Tabla1[[#This Row],[Otros Compra]]</f>
        <v>53497.049999999996</v>
      </c>
      <c r="AO782" s="9" t="s">
        <v>240</v>
      </c>
      <c r="AP782" s="9" t="s">
        <v>162</v>
      </c>
      <c r="AQ782" s="9" t="s">
        <v>163</v>
      </c>
      <c r="AR782" s="9" t="s">
        <v>148</v>
      </c>
      <c r="AS782" s="9">
        <v>88692.88</v>
      </c>
      <c r="AT782" s="9">
        <v>0</v>
      </c>
      <c r="AU782" s="9" t="s">
        <v>77</v>
      </c>
      <c r="AV782" s="9">
        <v>2020</v>
      </c>
      <c r="AW782" s="12">
        <v>44055</v>
      </c>
      <c r="AX782" s="12">
        <v>44119</v>
      </c>
      <c r="AY782" s="9">
        <v>0</v>
      </c>
      <c r="AZ782" s="9">
        <v>0</v>
      </c>
      <c r="BA782" s="9">
        <v>-142189.93</v>
      </c>
      <c r="BB782" s="9">
        <v>-698.04</v>
      </c>
      <c r="BC782" s="9">
        <v>3630</v>
      </c>
      <c r="BD782" s="9"/>
      <c r="BE782" s="9" t="s">
        <v>253</v>
      </c>
      <c r="BF782" s="9" t="s">
        <v>253</v>
      </c>
      <c r="BG782" s="9"/>
      <c r="BH782" s="9" t="s">
        <v>99</v>
      </c>
      <c r="BI782" s="9"/>
      <c r="BJ782" s="9">
        <v>0</v>
      </c>
      <c r="BK782" s="9">
        <v>0</v>
      </c>
      <c r="BL782" s="9">
        <v>0</v>
      </c>
      <c r="BM782" s="9">
        <v>0</v>
      </c>
      <c r="BN782" s="9">
        <v>0</v>
      </c>
      <c r="BO782" s="9">
        <v>0</v>
      </c>
      <c r="BP782" s="9"/>
      <c r="BQ782" s="9" t="s">
        <v>80</v>
      </c>
      <c r="BR782" s="9" t="s">
        <v>81</v>
      </c>
      <c r="BS782" s="13"/>
    </row>
    <row r="783" spans="1:71" x14ac:dyDescent="0.25">
      <c r="A783" s="9" t="s">
        <v>70</v>
      </c>
      <c r="B783" s="10">
        <v>999054000033205</v>
      </c>
      <c r="C783" s="11" t="s">
        <v>97</v>
      </c>
      <c r="D783" s="9" t="s">
        <v>87</v>
      </c>
      <c r="E783" s="9" t="s">
        <v>220</v>
      </c>
      <c r="F783" s="9" t="s">
        <v>71</v>
      </c>
      <c r="G783" s="9" t="s">
        <v>70</v>
      </c>
      <c r="H783" s="9" t="s">
        <v>73</v>
      </c>
      <c r="I783" s="9">
        <v>1</v>
      </c>
      <c r="J783" s="9">
        <v>187</v>
      </c>
      <c r="K783" s="9">
        <v>393.2</v>
      </c>
      <c r="L783" s="9">
        <v>206.2</v>
      </c>
      <c r="M783" s="10">
        <v>164</v>
      </c>
      <c r="N783" s="9">
        <v>1.26</v>
      </c>
      <c r="O783" s="9">
        <v>2.86</v>
      </c>
      <c r="P783" s="9">
        <v>190</v>
      </c>
      <c r="Q783" s="9">
        <v>278</v>
      </c>
      <c r="R783" s="9">
        <v>79</v>
      </c>
      <c r="S783" s="9">
        <v>88</v>
      </c>
      <c r="T783" s="9">
        <v>1.1100000000000001</v>
      </c>
      <c r="U783" s="9">
        <v>2.21</v>
      </c>
      <c r="V783" s="9">
        <v>187</v>
      </c>
      <c r="W783" s="9">
        <v>190</v>
      </c>
      <c r="X783" s="9">
        <v>16</v>
      </c>
      <c r="Y783" s="9">
        <v>3</v>
      </c>
      <c r="Z783" s="9">
        <v>0.19</v>
      </c>
      <c r="AA783" s="9">
        <v>3.28</v>
      </c>
      <c r="AB783" s="9"/>
      <c r="AC783" s="9"/>
      <c r="AD783" s="9"/>
      <c r="AE783" s="9"/>
      <c r="AF783" s="9"/>
      <c r="AG783" s="9"/>
      <c r="AH783" s="9">
        <v>4.6900000000000004</v>
      </c>
      <c r="AI783" s="9">
        <v>966.2</v>
      </c>
      <c r="AJ783" s="9">
        <v>590.09</v>
      </c>
      <c r="AK783" s="9">
        <v>47.06</v>
      </c>
      <c r="AL783" s="9">
        <v>28674.12</v>
      </c>
      <c r="AM783" s="9">
        <v>531.4</v>
      </c>
      <c r="AN783" s="9">
        <f>Tabla1[[#This Row],[Costo Compra]]+Tabla1[[#This Row],[Otros Compra]]</f>
        <v>29205.52</v>
      </c>
      <c r="AO783" s="9" t="s">
        <v>282</v>
      </c>
      <c r="AP783" s="9" t="s">
        <v>221</v>
      </c>
      <c r="AQ783" s="9" t="s">
        <v>222</v>
      </c>
      <c r="AR783" s="9" t="s">
        <v>148</v>
      </c>
      <c r="AS783" s="9">
        <v>5421.38</v>
      </c>
      <c r="AT783" s="9">
        <v>0</v>
      </c>
      <c r="AU783" s="9" t="s">
        <v>77</v>
      </c>
      <c r="AV783" s="9">
        <v>2020</v>
      </c>
      <c r="AW783" s="12">
        <v>44050</v>
      </c>
      <c r="AX783" s="12">
        <v>44119</v>
      </c>
      <c r="AY783" s="9">
        <v>0</v>
      </c>
      <c r="AZ783" s="9">
        <v>0</v>
      </c>
      <c r="BA783" s="9">
        <v>-34626.9</v>
      </c>
      <c r="BB783" s="9">
        <v>-167.93</v>
      </c>
      <c r="BC783" s="9">
        <v>3630</v>
      </c>
      <c r="BD783" s="9"/>
      <c r="BE783" s="9" t="s">
        <v>250</v>
      </c>
      <c r="BF783" s="9" t="s">
        <v>250</v>
      </c>
      <c r="BG783" s="9"/>
      <c r="BH783" s="9" t="s">
        <v>99</v>
      </c>
      <c r="BI783" s="9"/>
      <c r="BJ783" s="9">
        <v>0</v>
      </c>
      <c r="BK783" s="9">
        <v>0</v>
      </c>
      <c r="BL783" s="9">
        <v>0</v>
      </c>
      <c r="BM783" s="9">
        <v>0</v>
      </c>
      <c r="BN783" s="9">
        <v>0</v>
      </c>
      <c r="BO783" s="9">
        <v>0</v>
      </c>
      <c r="BP783" s="9"/>
      <c r="BQ783" s="9" t="s">
        <v>80</v>
      </c>
      <c r="BR783" s="9" t="s">
        <v>81</v>
      </c>
      <c r="BS783" s="13"/>
    </row>
    <row r="784" spans="1:71" x14ac:dyDescent="0.25">
      <c r="A784" s="9" t="s">
        <v>70</v>
      </c>
      <c r="B784" s="10">
        <v>999054000033258</v>
      </c>
      <c r="C784" s="11" t="s">
        <v>97</v>
      </c>
      <c r="D784" s="9" t="s">
        <v>87</v>
      </c>
      <c r="E784" s="9" t="s">
        <v>161</v>
      </c>
      <c r="F784" s="9" t="s">
        <v>71</v>
      </c>
      <c r="G784" s="9" t="s">
        <v>119</v>
      </c>
      <c r="H784" s="9" t="s">
        <v>73</v>
      </c>
      <c r="I784" s="9">
        <v>1</v>
      </c>
      <c r="J784" s="9">
        <v>195</v>
      </c>
      <c r="K784" s="9">
        <v>354.2</v>
      </c>
      <c r="L784" s="9">
        <v>159.19999999999999</v>
      </c>
      <c r="M784" s="10">
        <v>190</v>
      </c>
      <c r="N784" s="9">
        <v>0.84</v>
      </c>
      <c r="O784" s="9">
        <v>59.3</v>
      </c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>
        <v>195</v>
      </c>
      <c r="AC784" s="9">
        <v>354.2</v>
      </c>
      <c r="AD784" s="9">
        <v>190</v>
      </c>
      <c r="AE784" s="9">
        <v>159.19999999999999</v>
      </c>
      <c r="AF784" s="9">
        <v>0.84</v>
      </c>
      <c r="AG784" s="9">
        <v>5.17</v>
      </c>
      <c r="AH784" s="9">
        <v>100.38</v>
      </c>
      <c r="AI784" s="9">
        <v>15980.8</v>
      </c>
      <c r="AJ784" s="9">
        <v>9439.7999999999993</v>
      </c>
      <c r="AK784" s="9">
        <v>64.73</v>
      </c>
      <c r="AL784" s="9">
        <v>60908.55</v>
      </c>
      <c r="AM784" s="9">
        <v>581.02</v>
      </c>
      <c r="AN784" s="9">
        <f>Tabla1[[#This Row],[Costo Compra]]+Tabla1[[#This Row],[Otros Compra]]</f>
        <v>61489.57</v>
      </c>
      <c r="AO784" s="9" t="s">
        <v>240</v>
      </c>
      <c r="AP784" s="9" t="s">
        <v>162</v>
      </c>
      <c r="AQ784" s="9" t="s">
        <v>163</v>
      </c>
      <c r="AR784" s="9" t="s">
        <v>148</v>
      </c>
      <c r="AS784" s="9">
        <v>88692.88</v>
      </c>
      <c r="AT784" s="9">
        <v>0</v>
      </c>
      <c r="AU784" s="9" t="s">
        <v>77</v>
      </c>
      <c r="AV784" s="9">
        <v>2020</v>
      </c>
      <c r="AW784" s="12">
        <v>44069</v>
      </c>
      <c r="AX784" s="12">
        <v>44119</v>
      </c>
      <c r="AY784" s="9">
        <v>0</v>
      </c>
      <c r="AZ784" s="9">
        <v>0</v>
      </c>
      <c r="BA784" s="9">
        <v>-150182.45000000001</v>
      </c>
      <c r="BB784" s="9">
        <v>-943.36</v>
      </c>
      <c r="BC784" s="9">
        <v>3629</v>
      </c>
      <c r="BD784" s="9"/>
      <c r="BE784" s="9" t="s">
        <v>253</v>
      </c>
      <c r="BF784" s="9" t="s">
        <v>253</v>
      </c>
      <c r="BG784" s="9"/>
      <c r="BH784" s="9" t="s">
        <v>99</v>
      </c>
      <c r="BI784" s="9"/>
      <c r="BJ784" s="9">
        <v>0</v>
      </c>
      <c r="BK784" s="9">
        <v>0</v>
      </c>
      <c r="BL784" s="9">
        <v>0</v>
      </c>
      <c r="BM784" s="9">
        <v>0</v>
      </c>
      <c r="BN784" s="9">
        <v>0</v>
      </c>
      <c r="BO784" s="9">
        <v>0</v>
      </c>
      <c r="BP784" s="9"/>
      <c r="BQ784" s="9" t="s">
        <v>80</v>
      </c>
      <c r="BR784" s="9" t="s">
        <v>81</v>
      </c>
      <c r="BS784" s="13"/>
    </row>
    <row r="785" spans="1:71" x14ac:dyDescent="0.25">
      <c r="A785" s="9" t="s">
        <v>70</v>
      </c>
      <c r="B785" s="10">
        <v>999054000033284</v>
      </c>
      <c r="C785" s="11" t="s">
        <v>97</v>
      </c>
      <c r="D785" s="9"/>
      <c r="E785" s="9" t="s">
        <v>158</v>
      </c>
      <c r="F785" s="9" t="s">
        <v>71</v>
      </c>
      <c r="G785" s="9" t="s">
        <v>119</v>
      </c>
      <c r="H785" s="9" t="s">
        <v>73</v>
      </c>
      <c r="I785" s="9">
        <v>1</v>
      </c>
      <c r="J785" s="9">
        <v>180</v>
      </c>
      <c r="K785" s="9">
        <v>326.2</v>
      </c>
      <c r="L785" s="9">
        <v>146.19999999999999</v>
      </c>
      <c r="M785" s="10">
        <v>194</v>
      </c>
      <c r="N785" s="9">
        <v>0.75</v>
      </c>
      <c r="O785" s="9">
        <v>5.78</v>
      </c>
      <c r="P785" s="9">
        <v>184</v>
      </c>
      <c r="Q785" s="9">
        <v>225.5</v>
      </c>
      <c r="R785" s="9">
        <v>69</v>
      </c>
      <c r="S785" s="9">
        <v>41.5</v>
      </c>
      <c r="T785" s="9">
        <v>0.6</v>
      </c>
      <c r="U785" s="9">
        <v>5.98</v>
      </c>
      <c r="V785" s="9">
        <v>180</v>
      </c>
      <c r="W785" s="9">
        <v>184</v>
      </c>
      <c r="X785" s="9">
        <v>38</v>
      </c>
      <c r="Y785" s="9">
        <v>4</v>
      </c>
      <c r="Z785" s="9">
        <v>0.11</v>
      </c>
      <c r="AA785" s="9">
        <v>17.48</v>
      </c>
      <c r="AB785" s="9"/>
      <c r="AC785" s="9"/>
      <c r="AD785" s="9"/>
      <c r="AE785" s="9"/>
      <c r="AF785" s="9"/>
      <c r="AG785" s="9"/>
      <c r="AH785" s="9">
        <v>9.33</v>
      </c>
      <c r="AI785" s="9">
        <v>1364.04</v>
      </c>
      <c r="AJ785" s="9">
        <v>845.08</v>
      </c>
      <c r="AK785" s="9">
        <v>77.25</v>
      </c>
      <c r="AL785" s="9">
        <v>23895.08</v>
      </c>
      <c r="AM785" s="9">
        <v>1186.67</v>
      </c>
      <c r="AN785" s="9">
        <f>Tabla1[[#This Row],[Costo Compra]]+Tabla1[[#This Row],[Otros Compra]]</f>
        <v>25081.75</v>
      </c>
      <c r="AO785" s="9" t="s">
        <v>282</v>
      </c>
      <c r="AP785" s="9" t="s">
        <v>159</v>
      </c>
      <c r="AQ785" s="9" t="s">
        <v>160</v>
      </c>
      <c r="AR785" s="9" t="s">
        <v>148</v>
      </c>
      <c r="AS785" s="9">
        <v>7779.54</v>
      </c>
      <c r="AT785" s="9">
        <v>0</v>
      </c>
      <c r="AU785" s="9" t="s">
        <v>77</v>
      </c>
      <c r="AV785" s="9">
        <v>2020</v>
      </c>
      <c r="AW785" s="12">
        <v>44032</v>
      </c>
      <c r="AX785" s="12">
        <v>44119</v>
      </c>
      <c r="AY785" s="9">
        <v>0</v>
      </c>
      <c r="AZ785" s="9">
        <v>0</v>
      </c>
      <c r="BA785" s="9">
        <v>-32861.29</v>
      </c>
      <c r="BB785" s="9">
        <v>-224.77</v>
      </c>
      <c r="BC785" s="9">
        <v>3629</v>
      </c>
      <c r="BD785" s="9"/>
      <c r="BE785" s="9" t="s">
        <v>250</v>
      </c>
      <c r="BF785" s="9" t="s">
        <v>250</v>
      </c>
      <c r="BG785" s="9"/>
      <c r="BH785" s="9" t="s">
        <v>99</v>
      </c>
      <c r="BI785" s="9"/>
      <c r="BJ785" s="9">
        <v>0</v>
      </c>
      <c r="BK785" s="9">
        <v>0</v>
      </c>
      <c r="BL785" s="9">
        <v>0</v>
      </c>
      <c r="BM785" s="9">
        <v>0</v>
      </c>
      <c r="BN785" s="9">
        <v>0</v>
      </c>
      <c r="BO785" s="9">
        <v>0</v>
      </c>
      <c r="BP785" s="9"/>
      <c r="BQ785" s="9" t="s">
        <v>80</v>
      </c>
      <c r="BR785" s="9" t="s">
        <v>81</v>
      </c>
      <c r="BS785" s="13"/>
    </row>
    <row r="786" spans="1:71" x14ac:dyDescent="0.25">
      <c r="A786" s="9" t="s">
        <v>70</v>
      </c>
      <c r="B786" s="10">
        <v>999054000033300</v>
      </c>
      <c r="C786" s="11" t="s">
        <v>97</v>
      </c>
      <c r="D786" s="9" t="s">
        <v>91</v>
      </c>
      <c r="E786" s="9" t="s">
        <v>149</v>
      </c>
      <c r="F786" s="9" t="s">
        <v>71</v>
      </c>
      <c r="G786" s="9" t="s">
        <v>119</v>
      </c>
      <c r="H786" s="9" t="s">
        <v>73</v>
      </c>
      <c r="I786" s="9">
        <v>1</v>
      </c>
      <c r="J786" s="9">
        <v>155.5</v>
      </c>
      <c r="K786" s="9">
        <v>365.2</v>
      </c>
      <c r="L786" s="9">
        <v>209.7</v>
      </c>
      <c r="M786" s="10">
        <v>207</v>
      </c>
      <c r="N786" s="9">
        <v>1.01</v>
      </c>
      <c r="O786" s="9">
        <v>5.88</v>
      </c>
      <c r="P786" s="9"/>
      <c r="Q786" s="9"/>
      <c r="R786" s="9"/>
      <c r="S786" s="9"/>
      <c r="T786" s="9"/>
      <c r="U786" s="9"/>
      <c r="V786" s="9">
        <v>155.5</v>
      </c>
      <c r="W786" s="9">
        <v>253.2</v>
      </c>
      <c r="X786" s="9">
        <v>120</v>
      </c>
      <c r="Y786" s="9">
        <v>97.7</v>
      </c>
      <c r="Z786" s="9">
        <v>0.81</v>
      </c>
      <c r="AA786" s="9">
        <v>6.51</v>
      </c>
      <c r="AB786" s="9">
        <v>253.2</v>
      </c>
      <c r="AC786" s="9">
        <v>365.2</v>
      </c>
      <c r="AD786" s="9">
        <v>87</v>
      </c>
      <c r="AE786" s="9">
        <v>112</v>
      </c>
      <c r="AF786" s="9">
        <v>1.29</v>
      </c>
      <c r="AG786" s="9">
        <v>5.33</v>
      </c>
      <c r="AH786" s="9">
        <v>9.4499999999999993</v>
      </c>
      <c r="AI786" s="9">
        <v>1981.75</v>
      </c>
      <c r="AJ786" s="9">
        <v>1232.26</v>
      </c>
      <c r="AK786" s="9">
        <v>104.03</v>
      </c>
      <c r="AL786" s="9">
        <v>24340.77</v>
      </c>
      <c r="AM786" s="9">
        <v>573.16999999999996</v>
      </c>
      <c r="AN786" s="9">
        <f>Tabla1[[#This Row],[Costo Compra]]+Tabla1[[#This Row],[Otros Compra]]</f>
        <v>24913.94</v>
      </c>
      <c r="AO786" s="9" t="s">
        <v>286</v>
      </c>
      <c r="AP786" s="9" t="s">
        <v>150</v>
      </c>
      <c r="AQ786" s="9" t="s">
        <v>151</v>
      </c>
      <c r="AR786" s="9" t="s">
        <v>95</v>
      </c>
      <c r="AS786" s="9">
        <v>11642.42</v>
      </c>
      <c r="AT786" s="9">
        <v>0</v>
      </c>
      <c r="AU786" s="9" t="s">
        <v>77</v>
      </c>
      <c r="AV786" s="9">
        <v>2020</v>
      </c>
      <c r="AW786" s="12">
        <v>44032</v>
      </c>
      <c r="AX786" s="12">
        <v>44119</v>
      </c>
      <c r="AY786" s="9">
        <v>0</v>
      </c>
      <c r="AZ786" s="9">
        <v>0</v>
      </c>
      <c r="BA786" s="9">
        <v>-36556.36</v>
      </c>
      <c r="BB786" s="9">
        <v>-174.33</v>
      </c>
      <c r="BC786" s="9">
        <v>3629</v>
      </c>
      <c r="BD786" s="9"/>
      <c r="BE786" s="9" t="s">
        <v>252</v>
      </c>
      <c r="BF786" s="9" t="s">
        <v>252</v>
      </c>
      <c r="BG786" s="9"/>
      <c r="BH786" s="9" t="s">
        <v>99</v>
      </c>
      <c r="BI786" s="9"/>
      <c r="BJ786" s="9">
        <v>0</v>
      </c>
      <c r="BK786" s="9">
        <v>0</v>
      </c>
      <c r="BL786" s="9">
        <v>0</v>
      </c>
      <c r="BM786" s="9">
        <v>0</v>
      </c>
      <c r="BN786" s="9">
        <v>0</v>
      </c>
      <c r="BO786" s="9">
        <v>0</v>
      </c>
      <c r="BP786" s="9"/>
      <c r="BQ786" s="9" t="s">
        <v>80</v>
      </c>
      <c r="BR786" s="9" t="s">
        <v>81</v>
      </c>
      <c r="BS786" s="13"/>
    </row>
    <row r="787" spans="1:71" x14ac:dyDescent="0.25">
      <c r="A787" s="9" t="s">
        <v>70</v>
      </c>
      <c r="B787" s="10">
        <v>999054000033383</v>
      </c>
      <c r="C787" s="11" t="s">
        <v>97</v>
      </c>
      <c r="D787" s="9" t="s">
        <v>85</v>
      </c>
      <c r="E787" s="9" t="s">
        <v>225</v>
      </c>
      <c r="F787" s="9" t="s">
        <v>71</v>
      </c>
      <c r="G787" s="9" t="s">
        <v>70</v>
      </c>
      <c r="H787" s="9" t="s">
        <v>73</v>
      </c>
      <c r="I787" s="9">
        <v>1</v>
      </c>
      <c r="J787" s="9">
        <v>183</v>
      </c>
      <c r="K787" s="9">
        <v>360.2</v>
      </c>
      <c r="L787" s="9">
        <v>177.2</v>
      </c>
      <c r="M787" s="10">
        <v>133</v>
      </c>
      <c r="N787" s="9">
        <v>1.33</v>
      </c>
      <c r="O787" s="9">
        <v>4.24</v>
      </c>
      <c r="P787" s="9"/>
      <c r="Q787" s="9"/>
      <c r="R787" s="9"/>
      <c r="S787" s="9"/>
      <c r="T787" s="9"/>
      <c r="U787" s="9"/>
      <c r="V787" s="9">
        <v>183</v>
      </c>
      <c r="W787" s="9">
        <v>231</v>
      </c>
      <c r="X787" s="9">
        <v>27</v>
      </c>
      <c r="Y787" s="9">
        <v>48</v>
      </c>
      <c r="Z787" s="9">
        <v>1.78</v>
      </c>
      <c r="AA787" s="9">
        <v>1.78</v>
      </c>
      <c r="AB787" s="9">
        <v>231</v>
      </c>
      <c r="AC787" s="9">
        <v>360.2</v>
      </c>
      <c r="AD787" s="9">
        <v>106</v>
      </c>
      <c r="AE787" s="9">
        <v>129.19999999999999</v>
      </c>
      <c r="AF787" s="9">
        <v>1.22</v>
      </c>
      <c r="AG787" s="9">
        <v>5.16</v>
      </c>
      <c r="AH787" s="9">
        <v>7.6</v>
      </c>
      <c r="AI787" s="9">
        <v>1347.18</v>
      </c>
      <c r="AJ787" s="9">
        <v>752.19</v>
      </c>
      <c r="AK787" s="9">
        <v>56.86</v>
      </c>
      <c r="AL787" s="9">
        <v>24047.75</v>
      </c>
      <c r="AM787" s="9">
        <v>522.62</v>
      </c>
      <c r="AN787" s="9">
        <f>Tabla1[[#This Row],[Costo Compra]]+Tabla1[[#This Row],[Otros Compra]]</f>
        <v>24570.37</v>
      </c>
      <c r="AO787" s="9" t="s">
        <v>282</v>
      </c>
      <c r="AP787" s="9" t="s">
        <v>226</v>
      </c>
      <c r="AQ787" s="9" t="s">
        <v>218</v>
      </c>
      <c r="AR787" s="9" t="s">
        <v>148</v>
      </c>
      <c r="AS787" s="9">
        <v>7345.68</v>
      </c>
      <c r="AT787" s="9">
        <v>0</v>
      </c>
      <c r="AU787" s="9" t="s">
        <v>77</v>
      </c>
      <c r="AV787" s="9">
        <v>2020</v>
      </c>
      <c r="AW787" s="12">
        <v>44013</v>
      </c>
      <c r="AX787" s="12">
        <v>44119</v>
      </c>
      <c r="AY787" s="9">
        <v>0</v>
      </c>
      <c r="AZ787" s="9">
        <v>0</v>
      </c>
      <c r="BA787" s="9">
        <v>-31916.05</v>
      </c>
      <c r="BB787" s="9">
        <v>-180.11</v>
      </c>
      <c r="BC787" s="9">
        <v>3630</v>
      </c>
      <c r="BD787" s="9"/>
      <c r="BE787" s="9" t="s">
        <v>250</v>
      </c>
      <c r="BF787" s="9" t="s">
        <v>250</v>
      </c>
      <c r="BG787" s="9"/>
      <c r="BH787" s="9" t="s">
        <v>99</v>
      </c>
      <c r="BI787" s="9"/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/>
      <c r="BQ787" s="9" t="s">
        <v>80</v>
      </c>
      <c r="BR787" s="9" t="s">
        <v>81</v>
      </c>
      <c r="BS787" s="13"/>
    </row>
    <row r="788" spans="1:71" x14ac:dyDescent="0.25">
      <c r="A788" s="9" t="s">
        <v>70</v>
      </c>
      <c r="B788" s="10">
        <v>999054000033395</v>
      </c>
      <c r="C788" s="11" t="s">
        <v>97</v>
      </c>
      <c r="D788" s="9" t="s">
        <v>87</v>
      </c>
      <c r="E788" s="9" t="s">
        <v>216</v>
      </c>
      <c r="F788" s="9" t="s">
        <v>71</v>
      </c>
      <c r="G788" s="9" t="s">
        <v>119</v>
      </c>
      <c r="H788" s="9" t="s">
        <v>73</v>
      </c>
      <c r="I788" s="9">
        <v>1</v>
      </c>
      <c r="J788" s="9">
        <v>188</v>
      </c>
      <c r="K788" s="9">
        <v>322.2</v>
      </c>
      <c r="L788" s="9">
        <v>134.19999999999999</v>
      </c>
      <c r="M788" s="10">
        <v>149</v>
      </c>
      <c r="N788" s="9">
        <v>0.9</v>
      </c>
      <c r="O788" s="9">
        <v>4.47</v>
      </c>
      <c r="P788" s="9">
        <v>203</v>
      </c>
      <c r="Q788" s="9">
        <v>258</v>
      </c>
      <c r="R788" s="9">
        <v>79</v>
      </c>
      <c r="S788" s="9">
        <v>55</v>
      </c>
      <c r="T788" s="9">
        <v>0.7</v>
      </c>
      <c r="U788" s="9">
        <v>4.68</v>
      </c>
      <c r="V788" s="9">
        <v>188</v>
      </c>
      <c r="W788" s="9">
        <v>203</v>
      </c>
      <c r="X788" s="9">
        <v>20</v>
      </c>
      <c r="Y788" s="9">
        <v>15</v>
      </c>
      <c r="Z788" s="9">
        <v>0.75</v>
      </c>
      <c r="AA788" s="9">
        <v>2.0299999999999998</v>
      </c>
      <c r="AB788" s="9"/>
      <c r="AC788" s="9"/>
      <c r="AD788" s="9"/>
      <c r="AE788" s="9"/>
      <c r="AF788" s="9"/>
      <c r="AG788" s="9"/>
      <c r="AH788" s="9">
        <v>7.3</v>
      </c>
      <c r="AI788" s="9">
        <v>979.5</v>
      </c>
      <c r="AJ788" s="9">
        <v>600.44000000000005</v>
      </c>
      <c r="AK788" s="9">
        <v>82.98</v>
      </c>
      <c r="AL788" s="9">
        <v>26872.87</v>
      </c>
      <c r="AM788" s="9">
        <v>592</v>
      </c>
      <c r="AN788" s="9">
        <f>Tabla1[[#This Row],[Costo Compra]]+Tabla1[[#This Row],[Otros Compra]]</f>
        <v>27464.87</v>
      </c>
      <c r="AO788" s="9" t="s">
        <v>282</v>
      </c>
      <c r="AP788" s="9" t="s">
        <v>217</v>
      </c>
      <c r="AQ788" s="9" t="s">
        <v>218</v>
      </c>
      <c r="AR788" s="9" t="s">
        <v>148</v>
      </c>
      <c r="AS788" s="9">
        <v>5327.41</v>
      </c>
      <c r="AT788" s="9">
        <v>0</v>
      </c>
      <c r="AU788" s="9" t="s">
        <v>77</v>
      </c>
      <c r="AV788" s="9">
        <v>2020</v>
      </c>
      <c r="AW788" s="12">
        <v>44069</v>
      </c>
      <c r="AX788" s="12">
        <v>44119</v>
      </c>
      <c r="AY788" s="9">
        <v>0</v>
      </c>
      <c r="AZ788" s="9">
        <v>0</v>
      </c>
      <c r="BA788" s="9">
        <v>-32792.28</v>
      </c>
      <c r="BB788" s="9">
        <v>-244.35</v>
      </c>
      <c r="BC788" s="9">
        <v>3629</v>
      </c>
      <c r="BD788" s="9"/>
      <c r="BE788" s="9" t="s">
        <v>250</v>
      </c>
      <c r="BF788" s="9" t="s">
        <v>250</v>
      </c>
      <c r="BG788" s="9"/>
      <c r="BH788" s="9" t="s">
        <v>99</v>
      </c>
      <c r="BI788" s="9"/>
      <c r="BJ788" s="9">
        <v>0</v>
      </c>
      <c r="BK788" s="9">
        <v>0</v>
      </c>
      <c r="BL788" s="9">
        <v>0</v>
      </c>
      <c r="BM788" s="9">
        <v>0</v>
      </c>
      <c r="BN788" s="9">
        <v>0</v>
      </c>
      <c r="BO788" s="9">
        <v>0</v>
      </c>
      <c r="BP788" s="9"/>
      <c r="BQ788" s="9" t="s">
        <v>80</v>
      </c>
      <c r="BR788" s="9" t="s">
        <v>81</v>
      </c>
      <c r="BS788" s="13"/>
    </row>
    <row r="789" spans="1:71" x14ac:dyDescent="0.25">
      <c r="A789" s="9" t="s">
        <v>70</v>
      </c>
      <c r="B789" s="10">
        <v>999054000033402</v>
      </c>
      <c r="C789" s="11" t="s">
        <v>97</v>
      </c>
      <c r="D789" s="9" t="s">
        <v>85</v>
      </c>
      <c r="E789" s="9" t="s">
        <v>216</v>
      </c>
      <c r="F789" s="9" t="s">
        <v>71</v>
      </c>
      <c r="G789" s="9" t="s">
        <v>119</v>
      </c>
      <c r="H789" s="9" t="s">
        <v>73</v>
      </c>
      <c r="I789" s="9">
        <v>1</v>
      </c>
      <c r="J789" s="9">
        <v>197.5</v>
      </c>
      <c r="K789" s="9">
        <v>361.2</v>
      </c>
      <c r="L789" s="9">
        <v>163.69999999999999</v>
      </c>
      <c r="M789" s="10">
        <v>149</v>
      </c>
      <c r="N789" s="9">
        <v>1.1000000000000001</v>
      </c>
      <c r="O789" s="9">
        <v>3.67</v>
      </c>
      <c r="P789" s="9">
        <v>208.5</v>
      </c>
      <c r="Q789" s="9">
        <v>274</v>
      </c>
      <c r="R789" s="9">
        <v>78</v>
      </c>
      <c r="S789" s="9">
        <v>65.5</v>
      </c>
      <c r="T789" s="9">
        <v>0.84</v>
      </c>
      <c r="U789" s="9">
        <v>3.93</v>
      </c>
      <c r="V789" s="9">
        <v>197.5</v>
      </c>
      <c r="W789" s="9">
        <v>208.5</v>
      </c>
      <c r="X789" s="9">
        <v>21</v>
      </c>
      <c r="Y789" s="9">
        <v>11</v>
      </c>
      <c r="Z789" s="9">
        <v>0.52</v>
      </c>
      <c r="AA789" s="9">
        <v>2.77</v>
      </c>
      <c r="AB789" s="9"/>
      <c r="AC789" s="9"/>
      <c r="AD789" s="9"/>
      <c r="AE789" s="9"/>
      <c r="AF789" s="9"/>
      <c r="AG789" s="9"/>
      <c r="AH789" s="9">
        <v>5.98</v>
      </c>
      <c r="AI789" s="9">
        <v>979.5</v>
      </c>
      <c r="AJ789" s="9">
        <v>600.42999999999995</v>
      </c>
      <c r="AK789" s="9">
        <v>61.09</v>
      </c>
      <c r="AL789" s="9">
        <v>28539.4</v>
      </c>
      <c r="AM789" s="9">
        <v>592</v>
      </c>
      <c r="AN789" s="9">
        <f>Tabla1[[#This Row],[Costo Compra]]+Tabla1[[#This Row],[Otros Compra]]</f>
        <v>29131.4</v>
      </c>
      <c r="AO789" s="9" t="s">
        <v>282</v>
      </c>
      <c r="AP789" s="9" t="s">
        <v>217</v>
      </c>
      <c r="AQ789" s="9" t="s">
        <v>218</v>
      </c>
      <c r="AR789" s="9" t="s">
        <v>148</v>
      </c>
      <c r="AS789" s="9">
        <v>5327.42</v>
      </c>
      <c r="AT789" s="9">
        <v>0</v>
      </c>
      <c r="AU789" s="9" t="s">
        <v>77</v>
      </c>
      <c r="AV789" s="9">
        <v>2020</v>
      </c>
      <c r="AW789" s="12">
        <v>44069</v>
      </c>
      <c r="AX789" s="12">
        <v>44119</v>
      </c>
      <c r="AY789" s="9">
        <v>0</v>
      </c>
      <c r="AZ789" s="9">
        <v>0</v>
      </c>
      <c r="BA789" s="9">
        <v>-34458.82</v>
      </c>
      <c r="BB789" s="9">
        <v>-210.5</v>
      </c>
      <c r="BC789" s="9">
        <v>3629</v>
      </c>
      <c r="BD789" s="9"/>
      <c r="BE789" s="9" t="s">
        <v>250</v>
      </c>
      <c r="BF789" s="9" t="s">
        <v>250</v>
      </c>
      <c r="BG789" s="9"/>
      <c r="BH789" s="9" t="s">
        <v>99</v>
      </c>
      <c r="BI789" s="9"/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/>
      <c r="BQ789" s="9" t="s">
        <v>80</v>
      </c>
      <c r="BR789" s="9" t="s">
        <v>81</v>
      </c>
      <c r="BS789" s="13"/>
    </row>
    <row r="790" spans="1:71" x14ac:dyDescent="0.25">
      <c r="A790" s="9" t="s">
        <v>70</v>
      </c>
      <c r="B790" s="10">
        <v>999054000033473</v>
      </c>
      <c r="C790" s="11" t="s">
        <v>97</v>
      </c>
      <c r="D790" s="9" t="s">
        <v>249</v>
      </c>
      <c r="E790" s="9" t="s">
        <v>241</v>
      </c>
      <c r="F790" s="9" t="s">
        <v>71</v>
      </c>
      <c r="G790" s="9" t="s">
        <v>70</v>
      </c>
      <c r="H790" s="9" t="s">
        <v>73</v>
      </c>
      <c r="I790" s="9">
        <v>1</v>
      </c>
      <c r="J790" s="9">
        <v>242</v>
      </c>
      <c r="K790" s="9">
        <v>359.2</v>
      </c>
      <c r="L790" s="9">
        <v>117.2</v>
      </c>
      <c r="M790" s="10">
        <v>99</v>
      </c>
      <c r="N790" s="9">
        <v>1.18</v>
      </c>
      <c r="O790" s="9">
        <v>5.01</v>
      </c>
      <c r="P790" s="9"/>
      <c r="Q790" s="9"/>
      <c r="R790" s="9"/>
      <c r="S790" s="9"/>
      <c r="T790" s="9"/>
      <c r="U790" s="9"/>
      <c r="V790" s="9">
        <v>242</v>
      </c>
      <c r="W790" s="9">
        <v>271</v>
      </c>
      <c r="X790" s="9">
        <v>20</v>
      </c>
      <c r="Y790" s="9">
        <v>29</v>
      </c>
      <c r="Z790" s="9">
        <v>1.45</v>
      </c>
      <c r="AA790" s="9">
        <v>2.86</v>
      </c>
      <c r="AB790" s="9"/>
      <c r="AC790" s="9"/>
      <c r="AD790" s="9"/>
      <c r="AE790" s="9"/>
      <c r="AF790" s="9"/>
      <c r="AG790" s="9"/>
      <c r="AH790" s="9">
        <v>8.89</v>
      </c>
      <c r="AI790" s="9">
        <v>1041.8399999999999</v>
      </c>
      <c r="AJ790" s="9">
        <v>587.25</v>
      </c>
      <c r="AK790" s="9">
        <v>64.22</v>
      </c>
      <c r="AL790" s="9">
        <v>32425.66</v>
      </c>
      <c r="AM790" s="9">
        <v>520.46</v>
      </c>
      <c r="AN790" s="9">
        <f>Tabla1[[#This Row],[Costo Compra]]+Tabla1[[#This Row],[Otros Compra]]</f>
        <v>32946.120000000003</v>
      </c>
      <c r="AO790" s="9" t="s">
        <v>285</v>
      </c>
      <c r="AP790" s="9" t="s">
        <v>141</v>
      </c>
      <c r="AQ790" s="9" t="s">
        <v>75</v>
      </c>
      <c r="AR790" s="9" t="s">
        <v>76</v>
      </c>
      <c r="AS790" s="9">
        <v>5642.31</v>
      </c>
      <c r="AT790" s="9">
        <v>0</v>
      </c>
      <c r="AU790" s="9" t="s">
        <v>77</v>
      </c>
      <c r="AV790" s="9">
        <v>2020</v>
      </c>
      <c r="AW790" s="12">
        <v>44040</v>
      </c>
      <c r="AX790" s="12">
        <v>44119</v>
      </c>
      <c r="AY790" s="9">
        <v>0</v>
      </c>
      <c r="AZ790" s="9">
        <v>0</v>
      </c>
      <c r="BA790" s="9">
        <v>-38588.43</v>
      </c>
      <c r="BB790" s="9">
        <v>-329.25</v>
      </c>
      <c r="BC790" s="9">
        <v>3630</v>
      </c>
      <c r="BD790" s="9"/>
      <c r="BE790" s="9" t="s">
        <v>250</v>
      </c>
      <c r="BF790" s="9" t="s">
        <v>250</v>
      </c>
      <c r="BG790" s="9"/>
      <c r="BH790" s="9" t="s">
        <v>99</v>
      </c>
      <c r="BI790" s="9"/>
      <c r="BJ790" s="9">
        <v>0</v>
      </c>
      <c r="BK790" s="9">
        <v>0</v>
      </c>
      <c r="BL790" s="9">
        <v>0</v>
      </c>
      <c r="BM790" s="9">
        <v>0</v>
      </c>
      <c r="BN790" s="9">
        <v>0</v>
      </c>
      <c r="BO790" s="9">
        <v>0</v>
      </c>
      <c r="BP790" s="9"/>
      <c r="BQ790" s="9" t="s">
        <v>80</v>
      </c>
      <c r="BR790" s="9" t="s">
        <v>81</v>
      </c>
      <c r="BS790" s="13"/>
    </row>
    <row r="791" spans="1:71" x14ac:dyDescent="0.25">
      <c r="A791" s="9" t="s">
        <v>70</v>
      </c>
      <c r="B791" s="10">
        <v>999054000033477</v>
      </c>
      <c r="C791" s="11" t="s">
        <v>97</v>
      </c>
      <c r="D791" s="9" t="s">
        <v>96</v>
      </c>
      <c r="E791" s="9" t="s">
        <v>188</v>
      </c>
      <c r="F791" s="9" t="s">
        <v>71</v>
      </c>
      <c r="G791" s="9" t="s">
        <v>119</v>
      </c>
      <c r="H791" s="9" t="s">
        <v>73</v>
      </c>
      <c r="I791" s="9">
        <v>1</v>
      </c>
      <c r="J791" s="9">
        <v>159.16999999999999</v>
      </c>
      <c r="K791" s="9">
        <v>367.2</v>
      </c>
      <c r="L791" s="9">
        <v>208.03</v>
      </c>
      <c r="M791" s="10">
        <v>184</v>
      </c>
      <c r="N791" s="9">
        <v>1.1299999999999999</v>
      </c>
      <c r="O791" s="9">
        <v>46.67</v>
      </c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>
        <v>159.16999999999999</v>
      </c>
      <c r="AC791" s="9">
        <v>367.2</v>
      </c>
      <c r="AD791" s="9">
        <v>184</v>
      </c>
      <c r="AE791" s="9">
        <v>208.03</v>
      </c>
      <c r="AF791" s="9">
        <v>1.1299999999999999</v>
      </c>
      <c r="AG791" s="9">
        <v>4.03</v>
      </c>
      <c r="AH791" s="9">
        <v>76.23</v>
      </c>
      <c r="AI791" s="9">
        <v>15857.64</v>
      </c>
      <c r="AJ791" s="9">
        <v>9708.8799999999992</v>
      </c>
      <c r="AK791" s="9">
        <v>37.64</v>
      </c>
      <c r="AL791" s="9">
        <v>16759.47</v>
      </c>
      <c r="AM791" s="9">
        <v>776.59</v>
      </c>
      <c r="AN791" s="9">
        <f>Tabla1[[#This Row],[Costo Compra]]+Tabla1[[#This Row],[Otros Compra]]</f>
        <v>17536.060000000001</v>
      </c>
      <c r="AO791" s="9" t="s">
        <v>288</v>
      </c>
      <c r="AP791" s="9" t="s">
        <v>189</v>
      </c>
      <c r="AQ791" s="9" t="s">
        <v>190</v>
      </c>
      <c r="AR791" s="9" t="s">
        <v>148</v>
      </c>
      <c r="AS791" s="9">
        <v>90132.76</v>
      </c>
      <c r="AT791" s="9">
        <v>0</v>
      </c>
      <c r="AU791" s="9" t="s">
        <v>77</v>
      </c>
      <c r="AV791" s="9">
        <v>2020</v>
      </c>
      <c r="AW791" s="12">
        <v>43935</v>
      </c>
      <c r="AX791" s="12">
        <v>44119</v>
      </c>
      <c r="AY791" s="9">
        <v>0</v>
      </c>
      <c r="AZ791" s="9">
        <v>0</v>
      </c>
      <c r="BA791" s="9">
        <v>-107668.82</v>
      </c>
      <c r="BB791" s="9">
        <v>-517.55999999999995</v>
      </c>
      <c r="BC791" s="9">
        <v>3629</v>
      </c>
      <c r="BD791" s="9"/>
      <c r="BE791" s="9" t="s">
        <v>250</v>
      </c>
      <c r="BF791" s="9" t="s">
        <v>250</v>
      </c>
      <c r="BG791" s="9"/>
      <c r="BH791" s="9" t="s">
        <v>99</v>
      </c>
      <c r="BI791" s="9"/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/>
      <c r="BQ791" s="9" t="s">
        <v>80</v>
      </c>
      <c r="BR791" s="9" t="s">
        <v>81</v>
      </c>
      <c r="BS791" s="13"/>
    </row>
    <row r="792" spans="1:71" x14ac:dyDescent="0.25">
      <c r="A792" s="9" t="s">
        <v>70</v>
      </c>
      <c r="B792" s="10">
        <v>999054000033653</v>
      </c>
      <c r="C792" s="11" t="s">
        <v>97</v>
      </c>
      <c r="D792" s="9" t="s">
        <v>85</v>
      </c>
      <c r="E792" s="9" t="s">
        <v>188</v>
      </c>
      <c r="F792" s="9" t="s">
        <v>71</v>
      </c>
      <c r="G792" s="9" t="s">
        <v>119</v>
      </c>
      <c r="H792" s="9" t="s">
        <v>73</v>
      </c>
      <c r="I792" s="9">
        <v>1</v>
      </c>
      <c r="J792" s="9">
        <v>177.75</v>
      </c>
      <c r="K792" s="9">
        <v>323.2</v>
      </c>
      <c r="L792" s="9">
        <v>145.44999999999999</v>
      </c>
      <c r="M792" s="10">
        <v>184</v>
      </c>
      <c r="N792" s="9">
        <v>0.79</v>
      </c>
      <c r="O792" s="9">
        <v>66.75</v>
      </c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>
        <v>177.75</v>
      </c>
      <c r="AC792" s="9">
        <v>323.2</v>
      </c>
      <c r="AD792" s="9">
        <v>184</v>
      </c>
      <c r="AE792" s="9">
        <v>145.44999999999999</v>
      </c>
      <c r="AF792" s="9">
        <v>0.79</v>
      </c>
      <c r="AG792" s="9">
        <v>5.76</v>
      </c>
      <c r="AH792" s="9">
        <v>109.02</v>
      </c>
      <c r="AI792" s="9">
        <v>15857.64</v>
      </c>
      <c r="AJ792" s="9">
        <v>9708.8799999999992</v>
      </c>
      <c r="AK792" s="9">
        <v>53.84</v>
      </c>
      <c r="AL792" s="9">
        <v>18715.810000000001</v>
      </c>
      <c r="AM792" s="9">
        <v>776.59</v>
      </c>
      <c r="AN792" s="9">
        <f>Tabla1[[#This Row],[Costo Compra]]+Tabla1[[#This Row],[Otros Compra]]</f>
        <v>19492.400000000001</v>
      </c>
      <c r="AO792" s="9" t="s">
        <v>288</v>
      </c>
      <c r="AP792" s="9" t="s">
        <v>189</v>
      </c>
      <c r="AQ792" s="9" t="s">
        <v>190</v>
      </c>
      <c r="AR792" s="9" t="s">
        <v>148</v>
      </c>
      <c r="AS792" s="9">
        <v>90132.76</v>
      </c>
      <c r="AT792" s="9">
        <v>0</v>
      </c>
      <c r="AU792" s="9" t="s">
        <v>77</v>
      </c>
      <c r="AV792" s="9">
        <v>2020</v>
      </c>
      <c r="AW792" s="12">
        <v>43935</v>
      </c>
      <c r="AX792" s="12">
        <v>44119</v>
      </c>
      <c r="AY792" s="9">
        <v>0</v>
      </c>
      <c r="AZ792" s="9">
        <v>0</v>
      </c>
      <c r="BA792" s="9">
        <v>-109625.16</v>
      </c>
      <c r="BB792" s="9">
        <v>-753.7</v>
      </c>
      <c r="BC792" s="9">
        <v>3629</v>
      </c>
      <c r="BD792" s="9"/>
      <c r="BE792" s="9" t="s">
        <v>250</v>
      </c>
      <c r="BF792" s="9" t="s">
        <v>250</v>
      </c>
      <c r="BG792" s="9"/>
      <c r="BH792" s="9" t="s">
        <v>99</v>
      </c>
      <c r="BI792" s="9"/>
      <c r="BJ792" s="9">
        <v>0</v>
      </c>
      <c r="BK792" s="9">
        <v>0</v>
      </c>
      <c r="BL792" s="9">
        <v>0</v>
      </c>
      <c r="BM792" s="9">
        <v>0</v>
      </c>
      <c r="BN792" s="9">
        <v>0</v>
      </c>
      <c r="BO792" s="9">
        <v>0</v>
      </c>
      <c r="BP792" s="9"/>
      <c r="BQ792" s="9" t="s">
        <v>80</v>
      </c>
      <c r="BR792" s="9" t="s">
        <v>81</v>
      </c>
      <c r="BS792" s="13"/>
    </row>
    <row r="793" spans="1:71" x14ac:dyDescent="0.25">
      <c r="A793" s="9" t="s">
        <v>70</v>
      </c>
      <c r="B793" s="10">
        <v>999054000033655</v>
      </c>
      <c r="C793" s="11" t="s">
        <v>97</v>
      </c>
      <c r="D793" s="9" t="s">
        <v>249</v>
      </c>
      <c r="E793" s="9" t="s">
        <v>241</v>
      </c>
      <c r="F793" s="9" t="s">
        <v>71</v>
      </c>
      <c r="G793" s="9" t="s">
        <v>119</v>
      </c>
      <c r="H793" s="9" t="s">
        <v>73</v>
      </c>
      <c r="I793" s="9">
        <v>1</v>
      </c>
      <c r="J793" s="9">
        <v>224.5</v>
      </c>
      <c r="K793" s="9">
        <v>348</v>
      </c>
      <c r="L793" s="9">
        <v>123.5</v>
      </c>
      <c r="M793" s="10">
        <v>99</v>
      </c>
      <c r="N793" s="9">
        <v>1.25</v>
      </c>
      <c r="O793" s="9">
        <v>4.76</v>
      </c>
      <c r="P793" s="9"/>
      <c r="Q793" s="9"/>
      <c r="R793" s="9"/>
      <c r="S793" s="9"/>
      <c r="T793" s="9"/>
      <c r="U793" s="9"/>
      <c r="V793" s="9">
        <v>224.5</v>
      </c>
      <c r="W793" s="9">
        <v>256</v>
      </c>
      <c r="X793" s="9">
        <v>20</v>
      </c>
      <c r="Y793" s="9">
        <v>31.5</v>
      </c>
      <c r="Z793" s="9">
        <v>1.58</v>
      </c>
      <c r="AA793" s="9">
        <v>2.63</v>
      </c>
      <c r="AB793" s="9">
        <v>256</v>
      </c>
      <c r="AC793" s="9">
        <v>348</v>
      </c>
      <c r="AD793" s="9">
        <v>79</v>
      </c>
      <c r="AE793" s="9">
        <v>92</v>
      </c>
      <c r="AF793" s="9">
        <v>1.1599999999999999</v>
      </c>
      <c r="AG793" s="9">
        <v>5.48</v>
      </c>
      <c r="AH793" s="9">
        <v>8.44</v>
      </c>
      <c r="AI793" s="9">
        <v>1041.8399999999999</v>
      </c>
      <c r="AJ793" s="9">
        <v>587.25</v>
      </c>
      <c r="AK793" s="9">
        <v>61.57</v>
      </c>
      <c r="AL793" s="9">
        <v>30630.89</v>
      </c>
      <c r="AM793" s="9">
        <v>520.46</v>
      </c>
      <c r="AN793" s="9">
        <f>Tabla1[[#This Row],[Costo Compra]]+Tabla1[[#This Row],[Otros Compra]]</f>
        <v>31151.35</v>
      </c>
      <c r="AO793" s="9" t="s">
        <v>285</v>
      </c>
      <c r="AP793" s="9" t="s">
        <v>141</v>
      </c>
      <c r="AQ793" s="9" t="s">
        <v>75</v>
      </c>
      <c r="AR793" s="9" t="s">
        <v>76</v>
      </c>
      <c r="AS793" s="9">
        <v>5642.31</v>
      </c>
      <c r="AT793" s="9">
        <v>0</v>
      </c>
      <c r="AU793" s="9" t="s">
        <v>77</v>
      </c>
      <c r="AV793" s="9">
        <v>2020</v>
      </c>
      <c r="AW793" s="12">
        <v>44040</v>
      </c>
      <c r="AX793" s="12">
        <v>44119</v>
      </c>
      <c r="AY793" s="9">
        <v>0</v>
      </c>
      <c r="AZ793" s="9">
        <v>0</v>
      </c>
      <c r="BA793" s="9">
        <v>-36793.660000000003</v>
      </c>
      <c r="BB793" s="9">
        <v>-297.92</v>
      </c>
      <c r="BC793" s="9">
        <v>3629</v>
      </c>
      <c r="BD793" s="9"/>
      <c r="BE793" s="9" t="s">
        <v>250</v>
      </c>
      <c r="BF793" s="9" t="s">
        <v>250</v>
      </c>
      <c r="BG793" s="9"/>
      <c r="BH793" s="9" t="s">
        <v>99</v>
      </c>
      <c r="BI793" s="9"/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/>
      <c r="BQ793" s="9" t="s">
        <v>80</v>
      </c>
      <c r="BR793" s="9" t="s">
        <v>81</v>
      </c>
      <c r="BS793" s="13"/>
    </row>
    <row r="794" spans="1:71" x14ac:dyDescent="0.25">
      <c r="A794" s="9" t="s">
        <v>70</v>
      </c>
      <c r="B794" s="10">
        <v>999054000033658</v>
      </c>
      <c r="C794" s="11" t="s">
        <v>97</v>
      </c>
      <c r="D794" s="9" t="s">
        <v>87</v>
      </c>
      <c r="E794" s="9" t="s">
        <v>188</v>
      </c>
      <c r="F794" s="9" t="s">
        <v>71</v>
      </c>
      <c r="G794" s="9" t="s">
        <v>119</v>
      </c>
      <c r="H794" s="9" t="s">
        <v>73</v>
      </c>
      <c r="I794" s="9">
        <v>1</v>
      </c>
      <c r="J794" s="9">
        <v>166.31</v>
      </c>
      <c r="K794" s="9">
        <v>326.2</v>
      </c>
      <c r="L794" s="9">
        <v>159.88999999999999</v>
      </c>
      <c r="M794" s="10">
        <v>184</v>
      </c>
      <c r="N794" s="9">
        <v>0.87</v>
      </c>
      <c r="O794" s="9">
        <v>60.72</v>
      </c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>
        <v>166.31</v>
      </c>
      <c r="AC794" s="9">
        <v>326.2</v>
      </c>
      <c r="AD794" s="9">
        <v>184</v>
      </c>
      <c r="AE794" s="9">
        <v>159.88999999999999</v>
      </c>
      <c r="AF794" s="9">
        <v>0.87</v>
      </c>
      <c r="AG794" s="9">
        <v>5.24</v>
      </c>
      <c r="AH794" s="9">
        <v>99.18</v>
      </c>
      <c r="AI794" s="9">
        <v>15857.64</v>
      </c>
      <c r="AJ794" s="9">
        <v>9708.8799999999992</v>
      </c>
      <c r="AK794" s="9">
        <v>48.98</v>
      </c>
      <c r="AL794" s="9">
        <v>17511.259999999998</v>
      </c>
      <c r="AM794" s="9">
        <v>776.59</v>
      </c>
      <c r="AN794" s="9">
        <f>Tabla1[[#This Row],[Costo Compra]]+Tabla1[[#This Row],[Otros Compra]]</f>
        <v>18287.849999999999</v>
      </c>
      <c r="AO794" s="9" t="s">
        <v>288</v>
      </c>
      <c r="AP794" s="9" t="s">
        <v>189</v>
      </c>
      <c r="AQ794" s="9" t="s">
        <v>190</v>
      </c>
      <c r="AR794" s="9" t="s">
        <v>148</v>
      </c>
      <c r="AS794" s="9">
        <v>90132.76</v>
      </c>
      <c r="AT794" s="9">
        <v>0</v>
      </c>
      <c r="AU794" s="9" t="s">
        <v>77</v>
      </c>
      <c r="AV794" s="9">
        <v>2020</v>
      </c>
      <c r="AW794" s="12">
        <v>43935</v>
      </c>
      <c r="AX794" s="12">
        <v>44119</v>
      </c>
      <c r="AY794" s="9">
        <v>0</v>
      </c>
      <c r="AZ794" s="9">
        <v>0</v>
      </c>
      <c r="BA794" s="9">
        <v>-108420.61</v>
      </c>
      <c r="BB794" s="9">
        <v>-678.1</v>
      </c>
      <c r="BC794" s="9">
        <v>3629</v>
      </c>
      <c r="BD794" s="9"/>
      <c r="BE794" s="9" t="s">
        <v>250</v>
      </c>
      <c r="BF794" s="9" t="s">
        <v>250</v>
      </c>
      <c r="BG794" s="9"/>
      <c r="BH794" s="9" t="s">
        <v>99</v>
      </c>
      <c r="BI794" s="9"/>
      <c r="BJ794" s="9">
        <v>0</v>
      </c>
      <c r="BK794" s="9">
        <v>0</v>
      </c>
      <c r="BL794" s="9">
        <v>0</v>
      </c>
      <c r="BM794" s="9">
        <v>0</v>
      </c>
      <c r="BN794" s="9">
        <v>0</v>
      </c>
      <c r="BO794" s="9">
        <v>0</v>
      </c>
      <c r="BP794" s="9"/>
      <c r="BQ794" s="9" t="s">
        <v>80</v>
      </c>
      <c r="BR794" s="9" t="s">
        <v>81</v>
      </c>
      <c r="BS794" s="13"/>
    </row>
    <row r="795" spans="1:71" x14ac:dyDescent="0.25">
      <c r="A795" s="9" t="s">
        <v>70</v>
      </c>
      <c r="B795" s="10">
        <v>999054000033776</v>
      </c>
      <c r="C795" s="11" t="s">
        <v>97</v>
      </c>
      <c r="D795" s="9" t="s">
        <v>87</v>
      </c>
      <c r="E795" s="9" t="s">
        <v>161</v>
      </c>
      <c r="F795" s="9" t="s">
        <v>71</v>
      </c>
      <c r="G795" s="9" t="s">
        <v>119</v>
      </c>
      <c r="H795" s="9" t="s">
        <v>73</v>
      </c>
      <c r="I795" s="9">
        <v>1</v>
      </c>
      <c r="J795" s="9">
        <v>202</v>
      </c>
      <c r="K795" s="9">
        <v>321.2</v>
      </c>
      <c r="L795" s="9">
        <v>119.2</v>
      </c>
      <c r="M795" s="10">
        <v>190</v>
      </c>
      <c r="N795" s="9">
        <v>0.63</v>
      </c>
      <c r="O795" s="9">
        <v>79.19</v>
      </c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>
        <v>202</v>
      </c>
      <c r="AC795" s="9">
        <v>321.2</v>
      </c>
      <c r="AD795" s="9">
        <v>190</v>
      </c>
      <c r="AE795" s="9">
        <v>119.2</v>
      </c>
      <c r="AF795" s="9">
        <v>0.63</v>
      </c>
      <c r="AG795" s="9">
        <v>6.9</v>
      </c>
      <c r="AH795" s="9">
        <v>134.07</v>
      </c>
      <c r="AI795" s="9">
        <v>15980.8</v>
      </c>
      <c r="AJ795" s="9">
        <v>9439.7999999999993</v>
      </c>
      <c r="AK795" s="9">
        <v>65.319999999999993</v>
      </c>
      <c r="AL795" s="9">
        <v>18557.36</v>
      </c>
      <c r="AM795" s="9">
        <v>581.02</v>
      </c>
      <c r="AN795" s="9">
        <f>Tabla1[[#This Row],[Costo Compra]]+Tabla1[[#This Row],[Otros Compra]]</f>
        <v>19138.38</v>
      </c>
      <c r="AO795" s="9" t="s">
        <v>240</v>
      </c>
      <c r="AP795" s="9" t="s">
        <v>162</v>
      </c>
      <c r="AQ795" s="9" t="s">
        <v>163</v>
      </c>
      <c r="AR795" s="9" t="s">
        <v>148</v>
      </c>
      <c r="AS795" s="9">
        <v>88692.88</v>
      </c>
      <c r="AT795" s="9">
        <v>0</v>
      </c>
      <c r="AU795" s="9" t="s">
        <v>77</v>
      </c>
      <c r="AV795" s="9">
        <v>2020</v>
      </c>
      <c r="AW795" s="12">
        <v>43929</v>
      </c>
      <c r="AX795" s="12">
        <v>44119</v>
      </c>
      <c r="AY795" s="9">
        <v>0</v>
      </c>
      <c r="AZ795" s="9">
        <v>0</v>
      </c>
      <c r="BA795" s="9">
        <v>-107831.26</v>
      </c>
      <c r="BB795" s="9">
        <v>-904.62</v>
      </c>
      <c r="BC795" s="9">
        <v>3629</v>
      </c>
      <c r="BD795" s="9"/>
      <c r="BE795" s="9" t="s">
        <v>253</v>
      </c>
      <c r="BF795" s="9" t="s">
        <v>253</v>
      </c>
      <c r="BG795" s="9"/>
      <c r="BH795" s="9" t="s">
        <v>99</v>
      </c>
      <c r="BI795" s="9"/>
      <c r="BJ795" s="9">
        <v>0</v>
      </c>
      <c r="BK795" s="9">
        <v>0</v>
      </c>
      <c r="BL795" s="9">
        <v>0</v>
      </c>
      <c r="BM795" s="9">
        <v>0</v>
      </c>
      <c r="BN795" s="9">
        <v>0</v>
      </c>
      <c r="BO795" s="9">
        <v>0</v>
      </c>
      <c r="BP795" s="9"/>
      <c r="BQ795" s="9" t="s">
        <v>80</v>
      </c>
      <c r="BR795" s="9" t="s">
        <v>81</v>
      </c>
      <c r="BS795" s="13"/>
    </row>
    <row r="796" spans="1:71" x14ac:dyDescent="0.25">
      <c r="A796" s="9" t="s">
        <v>70</v>
      </c>
      <c r="B796" s="10">
        <v>999054000034043</v>
      </c>
      <c r="C796" s="11" t="s">
        <v>97</v>
      </c>
      <c r="D796" s="9" t="s">
        <v>87</v>
      </c>
      <c r="E796" s="9" t="s">
        <v>220</v>
      </c>
      <c r="F796" s="9" t="s">
        <v>71</v>
      </c>
      <c r="G796" s="9" t="s">
        <v>119</v>
      </c>
      <c r="H796" s="9" t="s">
        <v>73</v>
      </c>
      <c r="I796" s="9">
        <v>1</v>
      </c>
      <c r="J796" s="9">
        <v>164</v>
      </c>
      <c r="K796" s="9">
        <v>326.2</v>
      </c>
      <c r="L796" s="9">
        <v>162.19999999999999</v>
      </c>
      <c r="M796" s="10">
        <v>164</v>
      </c>
      <c r="N796" s="9">
        <v>0.99</v>
      </c>
      <c r="O796" s="9">
        <v>3.64</v>
      </c>
      <c r="P796" s="9">
        <v>179</v>
      </c>
      <c r="Q796" s="9">
        <v>249</v>
      </c>
      <c r="R796" s="9">
        <v>98</v>
      </c>
      <c r="S796" s="9">
        <v>70</v>
      </c>
      <c r="T796" s="9">
        <v>0.71</v>
      </c>
      <c r="U796" s="9">
        <v>3.87</v>
      </c>
      <c r="V796" s="9">
        <v>164</v>
      </c>
      <c r="W796" s="9">
        <v>179</v>
      </c>
      <c r="X796" s="9">
        <v>16</v>
      </c>
      <c r="Y796" s="9">
        <v>15</v>
      </c>
      <c r="Z796" s="9">
        <v>0.94</v>
      </c>
      <c r="AA796" s="9">
        <v>0.66</v>
      </c>
      <c r="AB796" s="9"/>
      <c r="AC796" s="9"/>
      <c r="AD796" s="9"/>
      <c r="AE796" s="9"/>
      <c r="AF796" s="9"/>
      <c r="AG796" s="9"/>
      <c r="AH796" s="9">
        <v>5.96</v>
      </c>
      <c r="AI796" s="9">
        <v>966.2</v>
      </c>
      <c r="AJ796" s="9">
        <v>590.09</v>
      </c>
      <c r="AK796" s="9">
        <v>70.23</v>
      </c>
      <c r="AL796" s="9">
        <v>25682.93</v>
      </c>
      <c r="AM796" s="9">
        <v>531.4</v>
      </c>
      <c r="AN796" s="9">
        <f>Tabla1[[#This Row],[Costo Compra]]+Tabla1[[#This Row],[Otros Compra]]</f>
        <v>26214.33</v>
      </c>
      <c r="AO796" s="9" t="s">
        <v>282</v>
      </c>
      <c r="AP796" s="9" t="s">
        <v>221</v>
      </c>
      <c r="AQ796" s="9" t="s">
        <v>222</v>
      </c>
      <c r="AR796" s="9" t="s">
        <v>148</v>
      </c>
      <c r="AS796" s="9">
        <v>5421.39</v>
      </c>
      <c r="AT796" s="9">
        <v>0</v>
      </c>
      <c r="AU796" s="9" t="s">
        <v>77</v>
      </c>
      <c r="AV796" s="9">
        <v>2020</v>
      </c>
      <c r="AW796" s="12">
        <v>44069</v>
      </c>
      <c r="AX796" s="12">
        <v>44119</v>
      </c>
      <c r="AY796" s="9">
        <v>0</v>
      </c>
      <c r="AZ796" s="9">
        <v>0</v>
      </c>
      <c r="BA796" s="9">
        <v>-31635.72</v>
      </c>
      <c r="BB796" s="9">
        <v>-195.04</v>
      </c>
      <c r="BC796" s="9">
        <v>3629</v>
      </c>
      <c r="BD796" s="9"/>
      <c r="BE796" s="9" t="s">
        <v>250</v>
      </c>
      <c r="BF796" s="9" t="s">
        <v>250</v>
      </c>
      <c r="BG796" s="9"/>
      <c r="BH796" s="9" t="s">
        <v>99</v>
      </c>
      <c r="BI796" s="9"/>
      <c r="BJ796" s="9">
        <v>0</v>
      </c>
      <c r="BK796" s="9">
        <v>0</v>
      </c>
      <c r="BL796" s="9">
        <v>0</v>
      </c>
      <c r="BM796" s="9">
        <v>0</v>
      </c>
      <c r="BN796" s="9">
        <v>0</v>
      </c>
      <c r="BO796" s="9">
        <v>0</v>
      </c>
      <c r="BP796" s="9"/>
      <c r="BQ796" s="9" t="s">
        <v>80</v>
      </c>
      <c r="BR796" s="9" t="s">
        <v>81</v>
      </c>
      <c r="BS796" s="13"/>
    </row>
    <row r="797" spans="1:71" x14ac:dyDescent="0.25">
      <c r="A797" s="9" t="s">
        <v>70</v>
      </c>
      <c r="B797" s="10">
        <v>999054000034171</v>
      </c>
      <c r="C797" s="11" t="s">
        <v>97</v>
      </c>
      <c r="D797" s="9" t="s">
        <v>87</v>
      </c>
      <c r="E797" s="9" t="s">
        <v>161</v>
      </c>
      <c r="F797" s="9" t="s">
        <v>71</v>
      </c>
      <c r="G797" s="9" t="s">
        <v>119</v>
      </c>
      <c r="H797" s="9" t="s">
        <v>73</v>
      </c>
      <c r="I797" s="9">
        <v>1</v>
      </c>
      <c r="J797" s="9">
        <v>200</v>
      </c>
      <c r="K797" s="9">
        <v>337.2</v>
      </c>
      <c r="L797" s="9">
        <v>137.19999999999999</v>
      </c>
      <c r="M797" s="10">
        <v>190</v>
      </c>
      <c r="N797" s="9">
        <v>0.72</v>
      </c>
      <c r="O797" s="9">
        <v>68.8</v>
      </c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>
        <v>200</v>
      </c>
      <c r="AC797" s="9">
        <v>337.2</v>
      </c>
      <c r="AD797" s="9">
        <v>190</v>
      </c>
      <c r="AE797" s="9">
        <v>137.19999999999999</v>
      </c>
      <c r="AF797" s="9">
        <v>0.72</v>
      </c>
      <c r="AG797" s="9">
        <v>6</v>
      </c>
      <c r="AH797" s="9">
        <v>116.48</v>
      </c>
      <c r="AI797" s="9">
        <v>15980.72</v>
      </c>
      <c r="AJ797" s="9">
        <v>9439.8799999999992</v>
      </c>
      <c r="AK797" s="9">
        <v>81.99</v>
      </c>
      <c r="AL797" s="9">
        <v>62745.91</v>
      </c>
      <c r="AM797" s="9">
        <v>581.02</v>
      </c>
      <c r="AN797" s="9">
        <f>Tabla1[[#This Row],[Costo Compra]]+Tabla1[[#This Row],[Otros Compra]]</f>
        <v>63326.93</v>
      </c>
      <c r="AO797" s="9" t="s">
        <v>240</v>
      </c>
      <c r="AP797" s="9" t="s">
        <v>162</v>
      </c>
      <c r="AQ797" s="9" t="s">
        <v>163</v>
      </c>
      <c r="AR797" s="9" t="s">
        <v>148</v>
      </c>
      <c r="AS797" s="9">
        <v>88692.88</v>
      </c>
      <c r="AT797" s="9">
        <v>0</v>
      </c>
      <c r="AU797" s="9" t="s">
        <v>77</v>
      </c>
      <c r="AV797" s="9">
        <v>2020</v>
      </c>
      <c r="AW797" s="12">
        <v>44081</v>
      </c>
      <c r="AX797" s="12">
        <v>44119</v>
      </c>
      <c r="AY797" s="9">
        <v>0</v>
      </c>
      <c r="AZ797" s="9">
        <v>0</v>
      </c>
      <c r="BA797" s="9">
        <v>-152019.81</v>
      </c>
      <c r="BB797" s="9">
        <v>-1108.02</v>
      </c>
      <c r="BC797" s="9">
        <v>3629</v>
      </c>
      <c r="BD797" s="9"/>
      <c r="BE797" s="9" t="s">
        <v>253</v>
      </c>
      <c r="BF797" s="9" t="s">
        <v>253</v>
      </c>
      <c r="BG797" s="9"/>
      <c r="BH797" s="9" t="s">
        <v>99</v>
      </c>
      <c r="BI797" s="9"/>
      <c r="BJ797" s="9">
        <v>0</v>
      </c>
      <c r="BK797" s="9">
        <v>0</v>
      </c>
      <c r="BL797" s="9">
        <v>0</v>
      </c>
      <c r="BM797" s="9">
        <v>0</v>
      </c>
      <c r="BN797" s="9">
        <v>0</v>
      </c>
      <c r="BO797" s="9">
        <v>0</v>
      </c>
      <c r="BP797" s="9"/>
      <c r="BQ797" s="9" t="s">
        <v>80</v>
      </c>
      <c r="BR797" s="9" t="s">
        <v>81</v>
      </c>
      <c r="BS797" s="13"/>
    </row>
    <row r="798" spans="1:71" x14ac:dyDescent="0.25">
      <c r="A798" s="9" t="s">
        <v>70</v>
      </c>
      <c r="B798" s="10">
        <v>999054000034180</v>
      </c>
      <c r="C798" s="11" t="s">
        <v>97</v>
      </c>
      <c r="D798" s="9" t="s">
        <v>91</v>
      </c>
      <c r="E798" s="9" t="s">
        <v>241</v>
      </c>
      <c r="F798" s="9" t="s">
        <v>71</v>
      </c>
      <c r="G798" s="9" t="s">
        <v>119</v>
      </c>
      <c r="H798" s="9" t="s">
        <v>73</v>
      </c>
      <c r="I798" s="9">
        <v>1</v>
      </c>
      <c r="J798" s="9">
        <v>236</v>
      </c>
      <c r="K798" s="9">
        <v>362.2</v>
      </c>
      <c r="L798" s="9">
        <v>126.2</v>
      </c>
      <c r="M798" s="10">
        <v>99</v>
      </c>
      <c r="N798" s="9">
        <v>1.27</v>
      </c>
      <c r="O798" s="9">
        <v>4.6500000000000004</v>
      </c>
      <c r="P798" s="9"/>
      <c r="Q798" s="9"/>
      <c r="R798" s="9"/>
      <c r="S798" s="9"/>
      <c r="T798" s="9"/>
      <c r="U798" s="9"/>
      <c r="V798" s="9">
        <v>236</v>
      </c>
      <c r="W798" s="9">
        <v>273</v>
      </c>
      <c r="X798" s="9">
        <v>20</v>
      </c>
      <c r="Y798" s="9">
        <v>37</v>
      </c>
      <c r="Z798" s="9">
        <v>1.85</v>
      </c>
      <c r="AA798" s="9">
        <v>2.2400000000000002</v>
      </c>
      <c r="AB798" s="9">
        <v>273</v>
      </c>
      <c r="AC798" s="9">
        <v>362.2</v>
      </c>
      <c r="AD798" s="9">
        <v>79</v>
      </c>
      <c r="AE798" s="9">
        <v>89.2</v>
      </c>
      <c r="AF798" s="9">
        <v>1.1299999999999999</v>
      </c>
      <c r="AG798" s="9">
        <v>5.65</v>
      </c>
      <c r="AH798" s="9">
        <v>8.26</v>
      </c>
      <c r="AI798" s="9">
        <v>1041.8399999999999</v>
      </c>
      <c r="AJ798" s="9">
        <v>587.25</v>
      </c>
      <c r="AK798" s="9">
        <v>63.5</v>
      </c>
      <c r="AL798" s="9">
        <v>32664.97</v>
      </c>
      <c r="AM798" s="9">
        <v>520.46</v>
      </c>
      <c r="AN798" s="9">
        <f>Tabla1[[#This Row],[Costo Compra]]+Tabla1[[#This Row],[Otros Compra]]</f>
        <v>33185.43</v>
      </c>
      <c r="AO798" s="9" t="s">
        <v>285</v>
      </c>
      <c r="AP798" s="9" t="s">
        <v>141</v>
      </c>
      <c r="AQ798" s="9" t="s">
        <v>75</v>
      </c>
      <c r="AR798" s="9" t="s">
        <v>76</v>
      </c>
      <c r="AS798" s="9">
        <v>5642.31</v>
      </c>
      <c r="AT798" s="9">
        <v>0</v>
      </c>
      <c r="AU798" s="9" t="s">
        <v>77</v>
      </c>
      <c r="AV798" s="9">
        <v>2020</v>
      </c>
      <c r="AW798" s="12">
        <v>44040</v>
      </c>
      <c r="AX798" s="12">
        <v>44119</v>
      </c>
      <c r="AY798" s="9">
        <v>0</v>
      </c>
      <c r="AZ798" s="9">
        <v>0</v>
      </c>
      <c r="BA798" s="9">
        <v>-38827.74</v>
      </c>
      <c r="BB798" s="9">
        <v>-307.67</v>
      </c>
      <c r="BC798" s="9">
        <v>3629</v>
      </c>
      <c r="BD798" s="9"/>
      <c r="BE798" s="9" t="s">
        <v>250</v>
      </c>
      <c r="BF798" s="9" t="s">
        <v>250</v>
      </c>
      <c r="BG798" s="9"/>
      <c r="BH798" s="9" t="s">
        <v>99</v>
      </c>
      <c r="BI798" s="9"/>
      <c r="BJ798" s="9">
        <v>0</v>
      </c>
      <c r="BK798" s="9">
        <v>0</v>
      </c>
      <c r="BL798" s="9">
        <v>0</v>
      </c>
      <c r="BM798" s="9">
        <v>0</v>
      </c>
      <c r="BN798" s="9">
        <v>0</v>
      </c>
      <c r="BO798" s="9">
        <v>0</v>
      </c>
      <c r="BP798" s="9"/>
      <c r="BQ798" s="9" t="s">
        <v>80</v>
      </c>
      <c r="BR798" s="9" t="s">
        <v>81</v>
      </c>
      <c r="BS798" s="13"/>
    </row>
    <row r="799" spans="1:71" x14ac:dyDescent="0.25">
      <c r="A799" s="9" t="s">
        <v>70</v>
      </c>
      <c r="B799" s="10">
        <v>999054000034319</v>
      </c>
      <c r="C799" s="11" t="s">
        <v>97</v>
      </c>
      <c r="D799" s="9"/>
      <c r="E799" s="9" t="s">
        <v>158</v>
      </c>
      <c r="F799" s="9" t="s">
        <v>71</v>
      </c>
      <c r="G799" s="9" t="s">
        <v>119</v>
      </c>
      <c r="H799" s="9" t="s">
        <v>73</v>
      </c>
      <c r="I799" s="9">
        <v>1</v>
      </c>
      <c r="J799" s="9">
        <v>161.80000000000001</v>
      </c>
      <c r="K799" s="9">
        <v>336.2</v>
      </c>
      <c r="L799" s="9">
        <v>174.4</v>
      </c>
      <c r="M799" s="10">
        <v>194</v>
      </c>
      <c r="N799" s="9">
        <v>0.9</v>
      </c>
      <c r="O799" s="9">
        <v>4.8499999999999996</v>
      </c>
      <c r="P799" s="9">
        <v>184</v>
      </c>
      <c r="Q799" s="9">
        <v>276</v>
      </c>
      <c r="R799" s="9">
        <v>125</v>
      </c>
      <c r="S799" s="9">
        <v>92</v>
      </c>
      <c r="T799" s="9">
        <v>0.74</v>
      </c>
      <c r="U799" s="9">
        <v>5.25</v>
      </c>
      <c r="V799" s="9">
        <v>161.80000000000001</v>
      </c>
      <c r="W799" s="9">
        <v>184</v>
      </c>
      <c r="X799" s="9">
        <v>19</v>
      </c>
      <c r="Y799" s="9">
        <v>22.2</v>
      </c>
      <c r="Z799" s="9">
        <v>1.17</v>
      </c>
      <c r="AA799" s="9">
        <v>1.65</v>
      </c>
      <c r="AB799" s="9"/>
      <c r="AC799" s="9"/>
      <c r="AD799" s="9"/>
      <c r="AE799" s="9"/>
      <c r="AF799" s="9"/>
      <c r="AG799" s="9"/>
      <c r="AH799" s="9">
        <v>7.82</v>
      </c>
      <c r="AI799" s="9">
        <v>1364.04</v>
      </c>
      <c r="AJ799" s="9">
        <v>845.07</v>
      </c>
      <c r="AK799" s="9">
        <v>129.22999999999999</v>
      </c>
      <c r="AL799" s="9">
        <v>29246.31</v>
      </c>
      <c r="AM799" s="9">
        <v>1186.67</v>
      </c>
      <c r="AN799" s="9">
        <f>Tabla1[[#This Row],[Costo Compra]]+Tabla1[[#This Row],[Otros Compra]]</f>
        <v>30432.980000000003</v>
      </c>
      <c r="AO799" s="9" t="s">
        <v>282</v>
      </c>
      <c r="AP799" s="9" t="s">
        <v>159</v>
      </c>
      <c r="AQ799" s="9" t="s">
        <v>160</v>
      </c>
      <c r="AR799" s="9" t="s">
        <v>148</v>
      </c>
      <c r="AS799" s="9">
        <v>7779.54</v>
      </c>
      <c r="AT799" s="9">
        <v>0</v>
      </c>
      <c r="AU799" s="9" t="s">
        <v>77</v>
      </c>
      <c r="AV799" s="9">
        <v>2020</v>
      </c>
      <c r="AW799" s="12">
        <v>44069</v>
      </c>
      <c r="AX799" s="12">
        <v>44119</v>
      </c>
      <c r="AY799" s="9">
        <v>0</v>
      </c>
      <c r="AZ799" s="9">
        <v>0</v>
      </c>
      <c r="BA799" s="9">
        <v>-38212.519999999997</v>
      </c>
      <c r="BB799" s="9">
        <v>-219.11</v>
      </c>
      <c r="BC799" s="9">
        <v>3629</v>
      </c>
      <c r="BD799" s="9"/>
      <c r="BE799" s="9" t="s">
        <v>250</v>
      </c>
      <c r="BF799" s="9" t="s">
        <v>250</v>
      </c>
      <c r="BG799" s="9"/>
      <c r="BH799" s="9" t="s">
        <v>99</v>
      </c>
      <c r="BI799" s="9"/>
      <c r="BJ799" s="9">
        <v>0</v>
      </c>
      <c r="BK799" s="9">
        <v>0</v>
      </c>
      <c r="BL799" s="9">
        <v>0</v>
      </c>
      <c r="BM799" s="9">
        <v>0</v>
      </c>
      <c r="BN799" s="9">
        <v>0</v>
      </c>
      <c r="BO799" s="9">
        <v>0</v>
      </c>
      <c r="BP799" s="9"/>
      <c r="BQ799" s="9" t="s">
        <v>80</v>
      </c>
      <c r="BR799" s="9" t="s">
        <v>81</v>
      </c>
      <c r="BS799" s="13"/>
    </row>
    <row r="800" spans="1:71" x14ac:dyDescent="0.25">
      <c r="A800" s="9" t="s">
        <v>70</v>
      </c>
      <c r="B800" s="10">
        <v>999054000034329</v>
      </c>
      <c r="C800" s="11" t="s">
        <v>97</v>
      </c>
      <c r="D800" s="9" t="s">
        <v>96</v>
      </c>
      <c r="E800" s="9" t="s">
        <v>188</v>
      </c>
      <c r="F800" s="9" t="s">
        <v>71</v>
      </c>
      <c r="G800" s="9" t="s">
        <v>70</v>
      </c>
      <c r="H800" s="9" t="s">
        <v>73</v>
      </c>
      <c r="I800" s="9">
        <v>1</v>
      </c>
      <c r="J800" s="9">
        <v>190.14</v>
      </c>
      <c r="K800" s="9">
        <v>361.2</v>
      </c>
      <c r="L800" s="9">
        <v>171.06</v>
      </c>
      <c r="M800" s="10">
        <v>184</v>
      </c>
      <c r="N800" s="9">
        <v>0.93</v>
      </c>
      <c r="O800" s="9">
        <v>56.76</v>
      </c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>
        <v>190.14</v>
      </c>
      <c r="AC800" s="9">
        <v>361.2</v>
      </c>
      <c r="AD800" s="9">
        <v>184</v>
      </c>
      <c r="AE800" s="9">
        <v>171.06</v>
      </c>
      <c r="AF800" s="9">
        <v>0.93</v>
      </c>
      <c r="AG800" s="9">
        <v>4.9000000000000004</v>
      </c>
      <c r="AH800" s="9">
        <v>92.7</v>
      </c>
      <c r="AI800" s="9">
        <v>15857.64</v>
      </c>
      <c r="AJ800" s="9">
        <v>9708.8799999999992</v>
      </c>
      <c r="AK800" s="9">
        <v>45.78</v>
      </c>
      <c r="AL800" s="9">
        <v>20020.39</v>
      </c>
      <c r="AM800" s="9">
        <v>776.59</v>
      </c>
      <c r="AN800" s="9">
        <f>Tabla1[[#This Row],[Costo Compra]]+Tabla1[[#This Row],[Otros Compra]]</f>
        <v>20796.98</v>
      </c>
      <c r="AO800" s="9" t="s">
        <v>288</v>
      </c>
      <c r="AP800" s="9" t="s">
        <v>189</v>
      </c>
      <c r="AQ800" s="9" t="s">
        <v>190</v>
      </c>
      <c r="AR800" s="9" t="s">
        <v>148</v>
      </c>
      <c r="AS800" s="9">
        <v>90132.76</v>
      </c>
      <c r="AT800" s="9">
        <v>0</v>
      </c>
      <c r="AU800" s="9" t="s">
        <v>77</v>
      </c>
      <c r="AV800" s="9">
        <v>2020</v>
      </c>
      <c r="AW800" s="12">
        <v>43935</v>
      </c>
      <c r="AX800" s="12">
        <v>44119</v>
      </c>
      <c r="AY800" s="9">
        <v>0</v>
      </c>
      <c r="AZ800" s="9">
        <v>0</v>
      </c>
      <c r="BA800" s="9">
        <v>-110929.74</v>
      </c>
      <c r="BB800" s="9">
        <v>-648.48</v>
      </c>
      <c r="BC800" s="9">
        <v>3630</v>
      </c>
      <c r="BD800" s="9"/>
      <c r="BE800" s="9" t="s">
        <v>250</v>
      </c>
      <c r="BF800" s="9" t="s">
        <v>250</v>
      </c>
      <c r="BG800" s="9"/>
      <c r="BH800" s="9" t="s">
        <v>99</v>
      </c>
      <c r="BI800" s="9"/>
      <c r="BJ800" s="9">
        <v>0</v>
      </c>
      <c r="BK800" s="9">
        <v>0</v>
      </c>
      <c r="BL800" s="9">
        <v>0</v>
      </c>
      <c r="BM800" s="9">
        <v>0</v>
      </c>
      <c r="BN800" s="9">
        <v>0</v>
      </c>
      <c r="BO800" s="9">
        <v>0</v>
      </c>
      <c r="BP800" s="9"/>
      <c r="BQ800" s="9" t="s">
        <v>80</v>
      </c>
      <c r="BR800" s="9" t="s">
        <v>81</v>
      </c>
      <c r="BS800" s="13"/>
    </row>
    <row r="801" spans="1:71" x14ac:dyDescent="0.25">
      <c r="A801" s="9" t="s">
        <v>70</v>
      </c>
      <c r="B801" s="10">
        <v>999054000034434</v>
      </c>
      <c r="C801" s="11" t="s">
        <v>97</v>
      </c>
      <c r="D801" s="9" t="s">
        <v>91</v>
      </c>
      <c r="E801" s="9" t="s">
        <v>241</v>
      </c>
      <c r="F801" s="9" t="s">
        <v>71</v>
      </c>
      <c r="G801" s="9" t="s">
        <v>119</v>
      </c>
      <c r="H801" s="9" t="s">
        <v>73</v>
      </c>
      <c r="I801" s="9">
        <v>1</v>
      </c>
      <c r="J801" s="9">
        <v>200.5</v>
      </c>
      <c r="K801" s="9">
        <v>330.2</v>
      </c>
      <c r="L801" s="9">
        <v>129.69999999999999</v>
      </c>
      <c r="M801" s="10">
        <v>99</v>
      </c>
      <c r="N801" s="9">
        <v>1.31</v>
      </c>
      <c r="O801" s="9">
        <v>4.53</v>
      </c>
      <c r="P801" s="9"/>
      <c r="Q801" s="9"/>
      <c r="R801" s="9"/>
      <c r="S801" s="9"/>
      <c r="T801" s="9"/>
      <c r="U801" s="9"/>
      <c r="V801" s="9">
        <v>200.5</v>
      </c>
      <c r="W801" s="9">
        <v>225</v>
      </c>
      <c r="X801" s="9">
        <v>20</v>
      </c>
      <c r="Y801" s="9">
        <v>24.5</v>
      </c>
      <c r="Z801" s="9">
        <v>1.23</v>
      </c>
      <c r="AA801" s="9">
        <v>3.38</v>
      </c>
      <c r="AB801" s="9">
        <v>225</v>
      </c>
      <c r="AC801" s="9">
        <v>330.2</v>
      </c>
      <c r="AD801" s="9">
        <v>79</v>
      </c>
      <c r="AE801" s="9">
        <v>105.2</v>
      </c>
      <c r="AF801" s="9">
        <v>1.33</v>
      </c>
      <c r="AG801" s="9">
        <v>4.79</v>
      </c>
      <c r="AH801" s="9">
        <v>8.0299999999999994</v>
      </c>
      <c r="AI801" s="9">
        <v>1041.8399999999999</v>
      </c>
      <c r="AJ801" s="9">
        <v>587.25</v>
      </c>
      <c r="AK801" s="9">
        <v>53.84</v>
      </c>
      <c r="AL801" s="9">
        <v>26921.68</v>
      </c>
      <c r="AM801" s="9">
        <v>520.46</v>
      </c>
      <c r="AN801" s="9">
        <f>Tabla1[[#This Row],[Costo Compra]]+Tabla1[[#This Row],[Otros Compra]]</f>
        <v>27442.14</v>
      </c>
      <c r="AO801" s="9" t="s">
        <v>285</v>
      </c>
      <c r="AP801" s="9" t="s">
        <v>141</v>
      </c>
      <c r="AQ801" s="9" t="s">
        <v>75</v>
      </c>
      <c r="AR801" s="9" t="s">
        <v>76</v>
      </c>
      <c r="AS801" s="9">
        <v>5642.31</v>
      </c>
      <c r="AT801" s="9">
        <v>0</v>
      </c>
      <c r="AU801" s="9" t="s">
        <v>77</v>
      </c>
      <c r="AV801" s="9">
        <v>2020</v>
      </c>
      <c r="AW801" s="12">
        <v>44040</v>
      </c>
      <c r="AX801" s="12">
        <v>44119</v>
      </c>
      <c r="AY801" s="9">
        <v>0</v>
      </c>
      <c r="AZ801" s="9">
        <v>0</v>
      </c>
      <c r="BA801" s="9">
        <v>-33084.449999999997</v>
      </c>
      <c r="BB801" s="9">
        <v>-255.08</v>
      </c>
      <c r="BC801" s="9">
        <v>3629</v>
      </c>
      <c r="BD801" s="9"/>
      <c r="BE801" s="9" t="s">
        <v>250</v>
      </c>
      <c r="BF801" s="9" t="s">
        <v>250</v>
      </c>
      <c r="BG801" s="9"/>
      <c r="BH801" s="9" t="s">
        <v>99</v>
      </c>
      <c r="BI801" s="9"/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/>
      <c r="BQ801" s="9" t="s">
        <v>80</v>
      </c>
      <c r="BR801" s="9" t="s">
        <v>81</v>
      </c>
      <c r="BS801" s="13"/>
    </row>
    <row r="802" spans="1:71" x14ac:dyDescent="0.25">
      <c r="A802" s="9" t="s">
        <v>70</v>
      </c>
      <c r="B802" s="10">
        <v>999054000050409</v>
      </c>
      <c r="C802" s="11" t="s">
        <v>97</v>
      </c>
      <c r="D802" s="9" t="s">
        <v>87</v>
      </c>
      <c r="E802" s="9" t="s">
        <v>233</v>
      </c>
      <c r="F802" s="9" t="s">
        <v>71</v>
      </c>
      <c r="G802" s="9" t="s">
        <v>119</v>
      </c>
      <c r="H802" s="9" t="s">
        <v>73</v>
      </c>
      <c r="I802" s="9">
        <v>1</v>
      </c>
      <c r="J802" s="9">
        <v>186.5</v>
      </c>
      <c r="K802" s="9">
        <v>329.2</v>
      </c>
      <c r="L802" s="9">
        <v>142.69999999999999</v>
      </c>
      <c r="M802" s="10">
        <v>97</v>
      </c>
      <c r="N802" s="9">
        <v>1.47</v>
      </c>
      <c r="O802" s="9">
        <v>3.78</v>
      </c>
      <c r="P802" s="9"/>
      <c r="Q802" s="9"/>
      <c r="R802" s="9"/>
      <c r="S802" s="9"/>
      <c r="T802" s="9"/>
      <c r="U802" s="9"/>
      <c r="V802" s="9">
        <v>186.5</v>
      </c>
      <c r="W802" s="9">
        <v>204</v>
      </c>
      <c r="X802" s="9">
        <v>17</v>
      </c>
      <c r="Y802" s="9">
        <v>17.5</v>
      </c>
      <c r="Z802" s="9">
        <v>1.03</v>
      </c>
      <c r="AA802" s="9">
        <v>1.58</v>
      </c>
      <c r="AB802" s="9">
        <v>204</v>
      </c>
      <c r="AC802" s="9">
        <v>329.2</v>
      </c>
      <c r="AD802" s="9">
        <v>80</v>
      </c>
      <c r="AE802" s="9">
        <v>125.2</v>
      </c>
      <c r="AF802" s="9">
        <v>1.57</v>
      </c>
      <c r="AG802" s="9">
        <v>4.08</v>
      </c>
      <c r="AH802" s="9">
        <v>6.16</v>
      </c>
      <c r="AI802" s="9">
        <v>879.35</v>
      </c>
      <c r="AJ802" s="9">
        <v>539.04</v>
      </c>
      <c r="AK802" s="9">
        <v>38.93</v>
      </c>
      <c r="AL802" s="9">
        <v>29541.06</v>
      </c>
      <c r="AM802" s="9">
        <v>1350.93</v>
      </c>
      <c r="AN802" s="9">
        <f>Tabla1[[#This Row],[Costo Compra]]+Tabla1[[#This Row],[Otros Compra]]</f>
        <v>30891.99</v>
      </c>
      <c r="AO802" s="9" t="s">
        <v>282</v>
      </c>
      <c r="AP802" s="9" t="s">
        <v>234</v>
      </c>
      <c r="AQ802" s="9" t="s">
        <v>160</v>
      </c>
      <c r="AR802" s="9" t="s">
        <v>148</v>
      </c>
      <c r="AS802" s="9">
        <v>4870.13</v>
      </c>
      <c r="AT802" s="9">
        <v>0</v>
      </c>
      <c r="AU802" s="9" t="s">
        <v>77</v>
      </c>
      <c r="AV802" s="9">
        <v>2020</v>
      </c>
      <c r="AW802" s="12">
        <v>44039</v>
      </c>
      <c r="AX802" s="12">
        <v>44119</v>
      </c>
      <c r="AY802" s="9">
        <v>0</v>
      </c>
      <c r="AZ802" s="9">
        <v>0</v>
      </c>
      <c r="BA802" s="9">
        <v>-35762.120000000003</v>
      </c>
      <c r="BB802" s="9">
        <v>-250.61</v>
      </c>
      <c r="BC802" s="9">
        <v>3629</v>
      </c>
      <c r="BD802" s="9"/>
      <c r="BE802" s="9" t="s">
        <v>250</v>
      </c>
      <c r="BF802" s="9" t="s">
        <v>250</v>
      </c>
      <c r="BG802" s="9"/>
      <c r="BH802" s="9" t="s">
        <v>99</v>
      </c>
      <c r="BI802" s="9"/>
      <c r="BJ802" s="9">
        <v>0</v>
      </c>
      <c r="BK802" s="9">
        <v>0</v>
      </c>
      <c r="BL802" s="9">
        <v>0</v>
      </c>
      <c r="BM802" s="9">
        <v>0</v>
      </c>
      <c r="BN802" s="9">
        <v>0</v>
      </c>
      <c r="BO802" s="9">
        <v>0</v>
      </c>
      <c r="BP802" s="9"/>
      <c r="BQ802" s="9" t="s">
        <v>80</v>
      </c>
      <c r="BR802" s="9" t="s">
        <v>81</v>
      </c>
      <c r="BS802" s="13"/>
    </row>
    <row r="803" spans="1:71" x14ac:dyDescent="0.25">
      <c r="A803" s="9" t="s">
        <v>70</v>
      </c>
      <c r="B803" s="10">
        <v>999054000050413</v>
      </c>
      <c r="C803" s="11" t="s">
        <v>97</v>
      </c>
      <c r="D803" s="9" t="s">
        <v>87</v>
      </c>
      <c r="E803" s="9" t="s">
        <v>233</v>
      </c>
      <c r="F803" s="9" t="s">
        <v>71</v>
      </c>
      <c r="G803" s="9" t="s">
        <v>119</v>
      </c>
      <c r="H803" s="9" t="s">
        <v>73</v>
      </c>
      <c r="I803" s="9">
        <v>1</v>
      </c>
      <c r="J803" s="9">
        <v>216.5</v>
      </c>
      <c r="K803" s="9">
        <v>342.2</v>
      </c>
      <c r="L803" s="9">
        <v>125.7</v>
      </c>
      <c r="M803" s="10">
        <v>97</v>
      </c>
      <c r="N803" s="9">
        <v>1.3</v>
      </c>
      <c r="O803" s="9">
        <v>4.29</v>
      </c>
      <c r="P803" s="9"/>
      <c r="Q803" s="9"/>
      <c r="R803" s="9"/>
      <c r="S803" s="9"/>
      <c r="T803" s="9"/>
      <c r="U803" s="9"/>
      <c r="V803" s="9">
        <v>216.5</v>
      </c>
      <c r="W803" s="9">
        <v>221</v>
      </c>
      <c r="X803" s="9">
        <v>17</v>
      </c>
      <c r="Y803" s="9">
        <v>4.5</v>
      </c>
      <c r="Z803" s="9">
        <v>0.26</v>
      </c>
      <c r="AA803" s="9">
        <v>6.14</v>
      </c>
      <c r="AB803" s="9">
        <v>221</v>
      </c>
      <c r="AC803" s="9">
        <v>342.2</v>
      </c>
      <c r="AD803" s="9">
        <v>80</v>
      </c>
      <c r="AE803" s="9">
        <v>121.2</v>
      </c>
      <c r="AF803" s="9">
        <v>1.52</v>
      </c>
      <c r="AG803" s="9">
        <v>4.22</v>
      </c>
      <c r="AH803" s="9">
        <v>7</v>
      </c>
      <c r="AI803" s="9">
        <v>879.35</v>
      </c>
      <c r="AJ803" s="9">
        <v>539.04</v>
      </c>
      <c r="AK803" s="9">
        <v>40.21</v>
      </c>
      <c r="AL803" s="9">
        <v>32002.81</v>
      </c>
      <c r="AM803" s="9">
        <v>1350.93</v>
      </c>
      <c r="AN803" s="9">
        <f>Tabla1[[#This Row],[Costo Compra]]+Tabla1[[#This Row],[Otros Compra]]</f>
        <v>33353.74</v>
      </c>
      <c r="AO803" s="9" t="s">
        <v>282</v>
      </c>
      <c r="AP803" s="9" t="s">
        <v>234</v>
      </c>
      <c r="AQ803" s="9" t="s">
        <v>160</v>
      </c>
      <c r="AR803" s="9" t="s">
        <v>148</v>
      </c>
      <c r="AS803" s="9">
        <v>4870.13</v>
      </c>
      <c r="AT803" s="9">
        <v>0</v>
      </c>
      <c r="AU803" s="9" t="s">
        <v>77</v>
      </c>
      <c r="AV803" s="9">
        <v>2020</v>
      </c>
      <c r="AW803" s="12">
        <v>44039</v>
      </c>
      <c r="AX803" s="12">
        <v>44119</v>
      </c>
      <c r="AY803" s="9">
        <v>0</v>
      </c>
      <c r="AZ803" s="9">
        <v>0</v>
      </c>
      <c r="BA803" s="9">
        <v>-38223.870000000003</v>
      </c>
      <c r="BB803" s="9">
        <v>-304.08999999999997</v>
      </c>
      <c r="BC803" s="9">
        <v>3629</v>
      </c>
      <c r="BD803" s="9"/>
      <c r="BE803" s="9" t="s">
        <v>250</v>
      </c>
      <c r="BF803" s="9" t="s">
        <v>250</v>
      </c>
      <c r="BG803" s="9"/>
      <c r="BH803" s="9" t="s">
        <v>99</v>
      </c>
      <c r="BI803" s="9"/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/>
      <c r="BQ803" s="9" t="s">
        <v>80</v>
      </c>
      <c r="BR803" s="9" t="s">
        <v>81</v>
      </c>
      <c r="BS803" s="13"/>
    </row>
    <row r="804" spans="1:71" x14ac:dyDescent="0.25">
      <c r="A804" s="9" t="s">
        <v>70</v>
      </c>
      <c r="B804" s="10">
        <v>999054000050420</v>
      </c>
      <c r="C804" s="11" t="s">
        <v>97</v>
      </c>
      <c r="D804" s="9" t="s">
        <v>87</v>
      </c>
      <c r="E804" s="9" t="s">
        <v>233</v>
      </c>
      <c r="F804" s="9" t="s">
        <v>71</v>
      </c>
      <c r="G804" s="9" t="s">
        <v>119</v>
      </c>
      <c r="H804" s="9" t="s">
        <v>73</v>
      </c>
      <c r="I804" s="9">
        <v>1</v>
      </c>
      <c r="J804" s="9">
        <v>184.5</v>
      </c>
      <c r="K804" s="9">
        <v>317.2</v>
      </c>
      <c r="L804" s="9">
        <v>132.69999999999999</v>
      </c>
      <c r="M804" s="10">
        <v>97</v>
      </c>
      <c r="N804" s="9">
        <v>1.37</v>
      </c>
      <c r="O804" s="9">
        <v>4.0599999999999996</v>
      </c>
      <c r="P804" s="9"/>
      <c r="Q804" s="9"/>
      <c r="R804" s="9"/>
      <c r="S804" s="9"/>
      <c r="T804" s="9"/>
      <c r="U804" s="9"/>
      <c r="V804" s="9">
        <v>184.5</v>
      </c>
      <c r="W804" s="9">
        <v>206</v>
      </c>
      <c r="X804" s="9">
        <v>17</v>
      </c>
      <c r="Y804" s="9">
        <v>21.5</v>
      </c>
      <c r="Z804" s="9">
        <v>1.26</v>
      </c>
      <c r="AA804" s="9">
        <v>1.28</v>
      </c>
      <c r="AB804" s="9">
        <v>206</v>
      </c>
      <c r="AC804" s="9">
        <v>317.2</v>
      </c>
      <c r="AD804" s="9">
        <v>80</v>
      </c>
      <c r="AE804" s="9">
        <v>111.2</v>
      </c>
      <c r="AF804" s="9">
        <v>1.39</v>
      </c>
      <c r="AG804" s="9">
        <v>4.5999999999999996</v>
      </c>
      <c r="AH804" s="9">
        <v>6.63</v>
      </c>
      <c r="AI804" s="9">
        <v>879.35</v>
      </c>
      <c r="AJ804" s="9">
        <v>539.04</v>
      </c>
      <c r="AK804" s="9">
        <v>43.83</v>
      </c>
      <c r="AL804" s="9">
        <v>29830.67</v>
      </c>
      <c r="AM804" s="9">
        <v>1350.93</v>
      </c>
      <c r="AN804" s="9">
        <f>Tabla1[[#This Row],[Costo Compra]]+Tabla1[[#This Row],[Otros Compra]]</f>
        <v>31181.599999999999</v>
      </c>
      <c r="AO804" s="9" t="s">
        <v>282</v>
      </c>
      <c r="AP804" s="9" t="s">
        <v>234</v>
      </c>
      <c r="AQ804" s="9" t="s">
        <v>160</v>
      </c>
      <c r="AR804" s="9" t="s">
        <v>148</v>
      </c>
      <c r="AS804" s="9">
        <v>4870.13</v>
      </c>
      <c r="AT804" s="9">
        <v>0</v>
      </c>
      <c r="AU804" s="9" t="s">
        <v>77</v>
      </c>
      <c r="AV804" s="9">
        <v>2020</v>
      </c>
      <c r="AW804" s="12">
        <v>44039</v>
      </c>
      <c r="AX804" s="12">
        <v>44119</v>
      </c>
      <c r="AY804" s="9">
        <v>0</v>
      </c>
      <c r="AZ804" s="9">
        <v>0</v>
      </c>
      <c r="BA804" s="9">
        <v>-36051.730000000003</v>
      </c>
      <c r="BB804" s="9">
        <v>-271.68</v>
      </c>
      <c r="BC804" s="9">
        <v>3629</v>
      </c>
      <c r="BD804" s="9"/>
      <c r="BE804" s="9" t="s">
        <v>250</v>
      </c>
      <c r="BF804" s="9" t="s">
        <v>250</v>
      </c>
      <c r="BG804" s="9"/>
      <c r="BH804" s="9" t="s">
        <v>99</v>
      </c>
      <c r="BI804" s="9"/>
      <c r="BJ804" s="9">
        <v>0</v>
      </c>
      <c r="BK804" s="9">
        <v>0</v>
      </c>
      <c r="BL804" s="9">
        <v>0</v>
      </c>
      <c r="BM804" s="9">
        <v>0</v>
      </c>
      <c r="BN804" s="9">
        <v>0</v>
      </c>
      <c r="BO804" s="9">
        <v>0</v>
      </c>
      <c r="BP804" s="9"/>
      <c r="BQ804" s="9" t="s">
        <v>80</v>
      </c>
      <c r="BR804" s="9" t="s">
        <v>81</v>
      </c>
      <c r="BS804" s="13"/>
    </row>
    <row r="805" spans="1:71" x14ac:dyDescent="0.25">
      <c r="A805" s="9" t="s">
        <v>70</v>
      </c>
      <c r="B805" s="10">
        <v>999054000050421</v>
      </c>
      <c r="C805" s="11" t="s">
        <v>97</v>
      </c>
      <c r="D805" s="9" t="s">
        <v>87</v>
      </c>
      <c r="E805" s="9" t="s">
        <v>233</v>
      </c>
      <c r="F805" s="9" t="s">
        <v>71</v>
      </c>
      <c r="G805" s="9" t="s">
        <v>119</v>
      </c>
      <c r="H805" s="9" t="s">
        <v>73</v>
      </c>
      <c r="I805" s="9">
        <v>1</v>
      </c>
      <c r="J805" s="9">
        <v>205.5</v>
      </c>
      <c r="K805" s="9">
        <v>335.2</v>
      </c>
      <c r="L805" s="9">
        <v>129.69999999999999</v>
      </c>
      <c r="M805" s="10">
        <v>97</v>
      </c>
      <c r="N805" s="9">
        <v>1.34</v>
      </c>
      <c r="O805" s="9">
        <v>4.16</v>
      </c>
      <c r="P805" s="9"/>
      <c r="Q805" s="9"/>
      <c r="R805" s="9"/>
      <c r="S805" s="9"/>
      <c r="T805" s="9"/>
      <c r="U805" s="9"/>
      <c r="V805" s="9">
        <v>205.5</v>
      </c>
      <c r="W805" s="9">
        <v>211.5</v>
      </c>
      <c r="X805" s="9">
        <v>17</v>
      </c>
      <c r="Y805" s="9">
        <v>6</v>
      </c>
      <c r="Z805" s="9">
        <v>0.35</v>
      </c>
      <c r="AA805" s="9">
        <v>4.5999999999999996</v>
      </c>
      <c r="AB805" s="9">
        <v>211.5</v>
      </c>
      <c r="AC805" s="9">
        <v>335.2</v>
      </c>
      <c r="AD805" s="9">
        <v>80</v>
      </c>
      <c r="AE805" s="9">
        <v>123.7</v>
      </c>
      <c r="AF805" s="9">
        <v>1.55</v>
      </c>
      <c r="AG805" s="9">
        <v>4.13</v>
      </c>
      <c r="AH805" s="9">
        <v>6.78</v>
      </c>
      <c r="AI805" s="9">
        <v>879.35</v>
      </c>
      <c r="AJ805" s="9">
        <v>539.04</v>
      </c>
      <c r="AK805" s="9">
        <v>39.4</v>
      </c>
      <c r="AL805" s="9">
        <v>30627.119999999999</v>
      </c>
      <c r="AM805" s="9">
        <v>1350.93</v>
      </c>
      <c r="AN805" s="9">
        <f>Tabla1[[#This Row],[Costo Compra]]+Tabla1[[#This Row],[Otros Compra]]</f>
        <v>31978.05</v>
      </c>
      <c r="AO805" s="9" t="s">
        <v>282</v>
      </c>
      <c r="AP805" s="9" t="s">
        <v>234</v>
      </c>
      <c r="AQ805" s="9" t="s">
        <v>160</v>
      </c>
      <c r="AR805" s="9" t="s">
        <v>148</v>
      </c>
      <c r="AS805" s="9">
        <v>4870.13</v>
      </c>
      <c r="AT805" s="9">
        <v>0</v>
      </c>
      <c r="AU805" s="9" t="s">
        <v>77</v>
      </c>
      <c r="AV805" s="9">
        <v>2020</v>
      </c>
      <c r="AW805" s="12">
        <v>44039</v>
      </c>
      <c r="AX805" s="12">
        <v>44119</v>
      </c>
      <c r="AY805" s="9">
        <v>0</v>
      </c>
      <c r="AZ805" s="9">
        <v>0</v>
      </c>
      <c r="BA805" s="9">
        <v>-36848.18</v>
      </c>
      <c r="BB805" s="9">
        <v>-284.10000000000002</v>
      </c>
      <c r="BC805" s="9">
        <v>3629</v>
      </c>
      <c r="BD805" s="9"/>
      <c r="BE805" s="9" t="s">
        <v>250</v>
      </c>
      <c r="BF805" s="9" t="s">
        <v>250</v>
      </c>
      <c r="BG805" s="9"/>
      <c r="BH805" s="9" t="s">
        <v>99</v>
      </c>
      <c r="BI805" s="9"/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/>
      <c r="BQ805" s="9" t="s">
        <v>80</v>
      </c>
      <c r="BR805" s="9" t="s">
        <v>81</v>
      </c>
      <c r="BS805" s="13"/>
    </row>
    <row r="806" spans="1:71" x14ac:dyDescent="0.25">
      <c r="A806" s="9" t="s">
        <v>70</v>
      </c>
      <c r="B806" s="10">
        <v>999054000050430</v>
      </c>
      <c r="C806" s="11" t="s">
        <v>97</v>
      </c>
      <c r="D806" s="9" t="s">
        <v>87</v>
      </c>
      <c r="E806" s="9" t="s">
        <v>233</v>
      </c>
      <c r="F806" s="9" t="s">
        <v>71</v>
      </c>
      <c r="G806" s="9" t="s">
        <v>119</v>
      </c>
      <c r="H806" s="9" t="s">
        <v>73</v>
      </c>
      <c r="I806" s="9">
        <v>1</v>
      </c>
      <c r="J806" s="9">
        <v>207.5</v>
      </c>
      <c r="K806" s="9">
        <v>336.2</v>
      </c>
      <c r="L806" s="9">
        <v>128.69999999999999</v>
      </c>
      <c r="M806" s="10">
        <v>97</v>
      </c>
      <c r="N806" s="9">
        <v>1.33</v>
      </c>
      <c r="O806" s="9">
        <v>4.1900000000000004</v>
      </c>
      <c r="P806" s="9"/>
      <c r="Q806" s="9"/>
      <c r="R806" s="9"/>
      <c r="S806" s="9"/>
      <c r="T806" s="9"/>
      <c r="U806" s="9"/>
      <c r="V806" s="9">
        <v>207.5</v>
      </c>
      <c r="W806" s="9">
        <v>198</v>
      </c>
      <c r="X806" s="9">
        <v>17</v>
      </c>
      <c r="Y806" s="9">
        <v>-9.5</v>
      </c>
      <c r="Z806" s="9">
        <v>0</v>
      </c>
      <c r="AA806" s="9">
        <v>0</v>
      </c>
      <c r="AB806" s="9">
        <v>198</v>
      </c>
      <c r="AC806" s="9">
        <v>336.2</v>
      </c>
      <c r="AD806" s="9">
        <v>80</v>
      </c>
      <c r="AE806" s="9">
        <v>138.19999999999999</v>
      </c>
      <c r="AF806" s="9">
        <v>1.73</v>
      </c>
      <c r="AG806" s="9">
        <v>3.7</v>
      </c>
      <c r="AH806" s="9">
        <v>6.83</v>
      </c>
      <c r="AI806" s="9">
        <v>879.35</v>
      </c>
      <c r="AJ806" s="9">
        <v>539.04</v>
      </c>
      <c r="AK806" s="9">
        <v>35.26</v>
      </c>
      <c r="AL806" s="9">
        <v>28672.2</v>
      </c>
      <c r="AM806" s="9">
        <v>1350.93</v>
      </c>
      <c r="AN806" s="9">
        <f>Tabla1[[#This Row],[Costo Compra]]+Tabla1[[#This Row],[Otros Compra]]</f>
        <v>30023.13</v>
      </c>
      <c r="AO806" s="9" t="s">
        <v>282</v>
      </c>
      <c r="AP806" s="9" t="s">
        <v>234</v>
      </c>
      <c r="AQ806" s="9" t="s">
        <v>160</v>
      </c>
      <c r="AR806" s="9" t="s">
        <v>148</v>
      </c>
      <c r="AS806" s="9">
        <v>4870.13</v>
      </c>
      <c r="AT806" s="9">
        <v>0</v>
      </c>
      <c r="AU806" s="9" t="s">
        <v>77</v>
      </c>
      <c r="AV806" s="9">
        <v>2020</v>
      </c>
      <c r="AW806" s="12">
        <v>44039</v>
      </c>
      <c r="AX806" s="12">
        <v>44119</v>
      </c>
      <c r="AY806" s="9">
        <v>0</v>
      </c>
      <c r="AZ806" s="9">
        <v>0</v>
      </c>
      <c r="BA806" s="9">
        <v>-34893.26</v>
      </c>
      <c r="BB806" s="9">
        <v>-271.12</v>
      </c>
      <c r="BC806" s="9">
        <v>3629</v>
      </c>
      <c r="BD806" s="9"/>
      <c r="BE806" s="9" t="s">
        <v>250</v>
      </c>
      <c r="BF806" s="9" t="s">
        <v>250</v>
      </c>
      <c r="BG806" s="9"/>
      <c r="BH806" s="9" t="s">
        <v>99</v>
      </c>
      <c r="BI806" s="9"/>
      <c r="BJ806" s="9">
        <v>0</v>
      </c>
      <c r="BK806" s="9">
        <v>0</v>
      </c>
      <c r="BL806" s="9">
        <v>0</v>
      </c>
      <c r="BM806" s="9">
        <v>0</v>
      </c>
      <c r="BN806" s="9">
        <v>0</v>
      </c>
      <c r="BO806" s="9">
        <v>0</v>
      </c>
      <c r="BP806" s="9"/>
      <c r="BQ806" s="9" t="s">
        <v>80</v>
      </c>
      <c r="BR806" s="9" t="s">
        <v>81</v>
      </c>
      <c r="BS806" s="13"/>
    </row>
    <row r="807" spans="1:71" x14ac:dyDescent="0.25">
      <c r="A807" s="9" t="s">
        <v>70</v>
      </c>
      <c r="B807" s="10">
        <v>999054000050448</v>
      </c>
      <c r="C807" s="11" t="s">
        <v>97</v>
      </c>
      <c r="D807" s="9" t="s">
        <v>87</v>
      </c>
      <c r="E807" s="9" t="s">
        <v>233</v>
      </c>
      <c r="F807" s="9" t="s">
        <v>71</v>
      </c>
      <c r="G807" s="9" t="s">
        <v>70</v>
      </c>
      <c r="H807" s="9" t="s">
        <v>73</v>
      </c>
      <c r="I807" s="9">
        <v>1</v>
      </c>
      <c r="J807" s="9">
        <v>231.5</v>
      </c>
      <c r="K807" s="9">
        <v>353.2</v>
      </c>
      <c r="L807" s="9">
        <v>121.7</v>
      </c>
      <c r="M807" s="10">
        <v>97</v>
      </c>
      <c r="N807" s="9">
        <v>1.25</v>
      </c>
      <c r="O807" s="9">
        <v>4.43</v>
      </c>
      <c r="P807" s="9"/>
      <c r="Q807" s="9"/>
      <c r="R807" s="9"/>
      <c r="S807" s="9"/>
      <c r="T807" s="9"/>
      <c r="U807" s="9"/>
      <c r="V807" s="9">
        <v>231.5</v>
      </c>
      <c r="W807" s="9">
        <v>242.5</v>
      </c>
      <c r="X807" s="9">
        <v>17</v>
      </c>
      <c r="Y807" s="9">
        <v>11</v>
      </c>
      <c r="Z807" s="9">
        <v>0.65</v>
      </c>
      <c r="AA807" s="9">
        <v>2.5099999999999998</v>
      </c>
      <c r="AB807" s="9">
        <v>242.5</v>
      </c>
      <c r="AC807" s="9">
        <v>353.2</v>
      </c>
      <c r="AD807" s="9">
        <v>80</v>
      </c>
      <c r="AE807" s="9">
        <v>110.7</v>
      </c>
      <c r="AF807" s="9">
        <v>1.38</v>
      </c>
      <c r="AG807" s="9">
        <v>4.62</v>
      </c>
      <c r="AH807" s="9">
        <v>7.23</v>
      </c>
      <c r="AI807" s="9">
        <v>879.35</v>
      </c>
      <c r="AJ807" s="9">
        <v>539.04</v>
      </c>
      <c r="AK807" s="9">
        <v>44.02</v>
      </c>
      <c r="AL807" s="9">
        <v>35116.21</v>
      </c>
      <c r="AM807" s="9">
        <v>1350.93</v>
      </c>
      <c r="AN807" s="9">
        <f>Tabla1[[#This Row],[Costo Compra]]+Tabla1[[#This Row],[Otros Compra]]</f>
        <v>36467.14</v>
      </c>
      <c r="AO807" s="9" t="s">
        <v>282</v>
      </c>
      <c r="AP807" s="9" t="s">
        <v>234</v>
      </c>
      <c r="AQ807" s="9" t="s">
        <v>160</v>
      </c>
      <c r="AR807" s="9" t="s">
        <v>148</v>
      </c>
      <c r="AS807" s="9">
        <v>4870.13</v>
      </c>
      <c r="AT807" s="9">
        <v>0</v>
      </c>
      <c r="AU807" s="9" t="s">
        <v>77</v>
      </c>
      <c r="AV807" s="9">
        <v>2020</v>
      </c>
      <c r="AW807" s="12">
        <v>44039</v>
      </c>
      <c r="AX807" s="12">
        <v>44119</v>
      </c>
      <c r="AY807" s="9">
        <v>0</v>
      </c>
      <c r="AZ807" s="9">
        <v>0</v>
      </c>
      <c r="BA807" s="9">
        <v>-41337.269999999997</v>
      </c>
      <c r="BB807" s="9">
        <v>-339.67</v>
      </c>
      <c r="BC807" s="9">
        <v>3630</v>
      </c>
      <c r="BD807" s="9"/>
      <c r="BE807" s="9" t="s">
        <v>250</v>
      </c>
      <c r="BF807" s="9" t="s">
        <v>250</v>
      </c>
      <c r="BG807" s="9"/>
      <c r="BH807" s="9" t="s">
        <v>99</v>
      </c>
      <c r="BI807" s="9"/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/>
      <c r="BQ807" s="9" t="s">
        <v>80</v>
      </c>
      <c r="BR807" s="9" t="s">
        <v>81</v>
      </c>
      <c r="BS807" s="13"/>
    </row>
    <row r="808" spans="1:71" x14ac:dyDescent="0.25">
      <c r="A808" s="9" t="s">
        <v>70</v>
      </c>
      <c r="B808" s="10">
        <v>999054000021320</v>
      </c>
      <c r="C808" s="11" t="s">
        <v>82</v>
      </c>
      <c r="D808" s="9" t="s">
        <v>85</v>
      </c>
      <c r="E808" s="9" t="s">
        <v>257</v>
      </c>
      <c r="F808" s="9" t="s">
        <v>71</v>
      </c>
      <c r="G808" s="9" t="s">
        <v>240</v>
      </c>
      <c r="H808" s="9" t="s">
        <v>73</v>
      </c>
      <c r="I808" s="9">
        <v>7</v>
      </c>
      <c r="J808" s="9">
        <v>239.5</v>
      </c>
      <c r="K808" s="9">
        <v>338.2</v>
      </c>
      <c r="L808" s="9">
        <v>98.7</v>
      </c>
      <c r="M808" s="10">
        <v>72</v>
      </c>
      <c r="N808" s="9">
        <v>1.37</v>
      </c>
      <c r="O808" s="9">
        <v>4.88</v>
      </c>
      <c r="P808" s="9"/>
      <c r="Q808" s="9"/>
      <c r="R808" s="9"/>
      <c r="S808" s="9"/>
      <c r="T808" s="9"/>
      <c r="U808" s="9"/>
      <c r="V808" s="9">
        <v>239.5</v>
      </c>
      <c r="W808" s="9">
        <v>282</v>
      </c>
      <c r="X808" s="9">
        <v>18</v>
      </c>
      <c r="Y808" s="9">
        <v>42.5</v>
      </c>
      <c r="Z808" s="9">
        <v>2.36</v>
      </c>
      <c r="AA808" s="9">
        <v>2.04</v>
      </c>
      <c r="AB808" s="9">
        <v>282</v>
      </c>
      <c r="AC808" s="9">
        <v>338.2</v>
      </c>
      <c r="AD808" s="9">
        <v>54</v>
      </c>
      <c r="AE808" s="9">
        <v>56.2</v>
      </c>
      <c r="AF808" s="9">
        <v>1.04</v>
      </c>
      <c r="AG808" s="9">
        <v>7.04</v>
      </c>
      <c r="AH808" s="9">
        <v>7.92</v>
      </c>
      <c r="AI808" s="9">
        <v>781.65</v>
      </c>
      <c r="AJ808" s="9">
        <v>482.14</v>
      </c>
      <c r="AK808" s="9">
        <v>86.29</v>
      </c>
      <c r="AL808" s="9">
        <v>37851.449999999997</v>
      </c>
      <c r="AM808" s="9">
        <v>1684.29</v>
      </c>
      <c r="AN808" s="9">
        <f>Tabla1[[#This Row],[Costo Compra]]+Tabla1[[#This Row],[Otros Compra]]</f>
        <v>39535.74</v>
      </c>
      <c r="AO808" s="9" t="s">
        <v>282</v>
      </c>
      <c r="AP808" s="9" t="s">
        <v>238</v>
      </c>
      <c r="AQ808" s="9" t="s">
        <v>239</v>
      </c>
      <c r="AR808" s="9" t="s">
        <v>148</v>
      </c>
      <c r="AS808" s="9">
        <v>4849.53</v>
      </c>
      <c r="AT808" s="9">
        <v>0</v>
      </c>
      <c r="AU808" s="9" t="s">
        <v>77</v>
      </c>
      <c r="AV808" s="9">
        <v>2020</v>
      </c>
      <c r="AW808" s="12">
        <v>44062</v>
      </c>
      <c r="AX808" s="12">
        <v>44116</v>
      </c>
      <c r="AY808" s="9">
        <v>0</v>
      </c>
      <c r="AZ808" s="9">
        <v>0</v>
      </c>
      <c r="BA808" s="9">
        <v>-44385.27</v>
      </c>
      <c r="BB808" s="9">
        <v>-449.7</v>
      </c>
      <c r="BC808" s="9">
        <v>3620</v>
      </c>
      <c r="BD808" s="9"/>
      <c r="BE808" s="9"/>
      <c r="BF808" s="9" t="s">
        <v>250</v>
      </c>
      <c r="BG808" s="9"/>
      <c r="BH808" s="9" t="s">
        <v>79</v>
      </c>
      <c r="BI808" s="9"/>
      <c r="BJ808" s="9">
        <v>0</v>
      </c>
      <c r="BK808" s="9">
        <v>0</v>
      </c>
      <c r="BL808" s="9">
        <v>0</v>
      </c>
      <c r="BM808" s="9">
        <v>0</v>
      </c>
      <c r="BN808" s="9">
        <v>0</v>
      </c>
      <c r="BO808" s="9">
        <v>0</v>
      </c>
      <c r="BP808" s="9"/>
      <c r="BQ808" s="9" t="s">
        <v>80</v>
      </c>
      <c r="BR808" s="9" t="s">
        <v>81</v>
      </c>
      <c r="BS808" s="13"/>
    </row>
    <row r="809" spans="1:71" x14ac:dyDescent="0.25">
      <c r="A809" s="9" t="s">
        <v>70</v>
      </c>
      <c r="B809" s="10">
        <v>999054000021329</v>
      </c>
      <c r="C809" s="11" t="s">
        <v>82</v>
      </c>
      <c r="D809" s="9" t="s">
        <v>91</v>
      </c>
      <c r="E809" s="9" t="s">
        <v>208</v>
      </c>
      <c r="F809" s="9" t="s">
        <v>71</v>
      </c>
      <c r="G809" s="9" t="s">
        <v>119</v>
      </c>
      <c r="H809" s="9" t="s">
        <v>73</v>
      </c>
      <c r="I809" s="9">
        <v>7</v>
      </c>
      <c r="J809" s="9">
        <v>164.5</v>
      </c>
      <c r="K809" s="9">
        <v>342.2</v>
      </c>
      <c r="L809" s="9">
        <v>177.7</v>
      </c>
      <c r="M809" s="10">
        <v>171</v>
      </c>
      <c r="N809" s="9">
        <v>1.04</v>
      </c>
      <c r="O809" s="9">
        <v>5.17</v>
      </c>
      <c r="P809" s="9"/>
      <c r="Q809" s="9"/>
      <c r="R809" s="9"/>
      <c r="S809" s="9"/>
      <c r="T809" s="9"/>
      <c r="U809" s="9"/>
      <c r="V809" s="9">
        <v>164.5</v>
      </c>
      <c r="W809" s="9">
        <v>241</v>
      </c>
      <c r="X809" s="9">
        <v>87</v>
      </c>
      <c r="Y809" s="9">
        <v>76.5</v>
      </c>
      <c r="Z809" s="9">
        <v>0.88</v>
      </c>
      <c r="AA809" s="9">
        <v>5.05</v>
      </c>
      <c r="AB809" s="9">
        <v>241</v>
      </c>
      <c r="AC809" s="9">
        <v>342.2</v>
      </c>
      <c r="AD809" s="9">
        <v>84</v>
      </c>
      <c r="AE809" s="9">
        <v>101.2</v>
      </c>
      <c r="AF809" s="9">
        <v>1.2</v>
      </c>
      <c r="AG809" s="9">
        <v>5.27</v>
      </c>
      <c r="AH809" s="9">
        <v>8.17</v>
      </c>
      <c r="AI809" s="9">
        <v>1451.02</v>
      </c>
      <c r="AJ809" s="9">
        <v>918.91</v>
      </c>
      <c r="AK809" s="9">
        <v>86.9</v>
      </c>
      <c r="AL809" s="9">
        <v>24803.360000000001</v>
      </c>
      <c r="AM809" s="9">
        <v>1352.83</v>
      </c>
      <c r="AN809" s="9">
        <f>Tabla1[[#This Row],[Costo Compra]]+Tabla1[[#This Row],[Otros Compra]]</f>
        <v>26156.190000000002</v>
      </c>
      <c r="AO809" s="9" t="s">
        <v>284</v>
      </c>
      <c r="AP809" s="9" t="s">
        <v>138</v>
      </c>
      <c r="AQ809" s="9" t="s">
        <v>94</v>
      </c>
      <c r="AR809" s="9" t="s">
        <v>95</v>
      </c>
      <c r="AS809" s="9">
        <v>8739.1299999999992</v>
      </c>
      <c r="AT809" s="9">
        <v>0</v>
      </c>
      <c r="AU809" s="9" t="s">
        <v>77</v>
      </c>
      <c r="AV809" s="9">
        <v>2020</v>
      </c>
      <c r="AW809" s="12">
        <v>44032</v>
      </c>
      <c r="AX809" s="12">
        <v>44116</v>
      </c>
      <c r="AY809" s="9">
        <v>0</v>
      </c>
      <c r="AZ809" s="9">
        <v>0</v>
      </c>
      <c r="BA809" s="9">
        <v>-34895.32</v>
      </c>
      <c r="BB809" s="9">
        <v>-196.37</v>
      </c>
      <c r="BC809" s="9">
        <v>3609</v>
      </c>
      <c r="BD809" s="9"/>
      <c r="BE809" s="9" t="s">
        <v>250</v>
      </c>
      <c r="BF809" s="9" t="s">
        <v>250</v>
      </c>
      <c r="BG809" s="9"/>
      <c r="BH809" s="9" t="s">
        <v>79</v>
      </c>
      <c r="BI809" s="9"/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/>
      <c r="BQ809" s="9" t="s">
        <v>80</v>
      </c>
      <c r="BR809" s="9" t="s">
        <v>81</v>
      </c>
      <c r="BS809" s="13"/>
    </row>
    <row r="810" spans="1:71" x14ac:dyDescent="0.25">
      <c r="A810" s="9" t="s">
        <v>70</v>
      </c>
      <c r="B810" s="10">
        <v>999054000021364</v>
      </c>
      <c r="C810" s="11" t="s">
        <v>82</v>
      </c>
      <c r="D810" s="9" t="s">
        <v>85</v>
      </c>
      <c r="E810" s="9" t="s">
        <v>257</v>
      </c>
      <c r="F810" s="9" t="s">
        <v>71</v>
      </c>
      <c r="G810" s="9" t="s">
        <v>119</v>
      </c>
      <c r="H810" s="9" t="s">
        <v>73</v>
      </c>
      <c r="I810" s="9">
        <v>7</v>
      </c>
      <c r="J810" s="9">
        <v>217</v>
      </c>
      <c r="K810" s="9">
        <v>350.2</v>
      </c>
      <c r="L810" s="9">
        <v>133.19999999999999</v>
      </c>
      <c r="M810" s="10">
        <v>72</v>
      </c>
      <c r="N810" s="9">
        <v>1.85</v>
      </c>
      <c r="O810" s="9">
        <v>3.62</v>
      </c>
      <c r="P810" s="9"/>
      <c r="Q810" s="9"/>
      <c r="R810" s="9"/>
      <c r="S810" s="9"/>
      <c r="T810" s="9"/>
      <c r="U810" s="9"/>
      <c r="V810" s="9">
        <v>217</v>
      </c>
      <c r="W810" s="9">
        <v>261</v>
      </c>
      <c r="X810" s="9">
        <v>18</v>
      </c>
      <c r="Y810" s="9">
        <v>44</v>
      </c>
      <c r="Z810" s="9">
        <v>2.44</v>
      </c>
      <c r="AA810" s="9">
        <v>1.97</v>
      </c>
      <c r="AB810" s="9">
        <v>261</v>
      </c>
      <c r="AC810" s="9">
        <v>350.2</v>
      </c>
      <c r="AD810" s="9">
        <v>54</v>
      </c>
      <c r="AE810" s="9">
        <v>89.2</v>
      </c>
      <c r="AF810" s="9">
        <v>1.65</v>
      </c>
      <c r="AG810" s="9">
        <v>4.43</v>
      </c>
      <c r="AH810" s="9">
        <v>5.87</v>
      </c>
      <c r="AI810" s="9">
        <v>781.65</v>
      </c>
      <c r="AJ810" s="9">
        <v>482.14</v>
      </c>
      <c r="AK810" s="9">
        <v>54.37</v>
      </c>
      <c r="AL810" s="9">
        <v>35032.730000000003</v>
      </c>
      <c r="AM810" s="9">
        <v>1684.29</v>
      </c>
      <c r="AN810" s="9">
        <f>Tabla1[[#This Row],[Costo Compra]]+Tabla1[[#This Row],[Otros Compra]]</f>
        <v>36717.020000000004</v>
      </c>
      <c r="AO810" s="9" t="s">
        <v>282</v>
      </c>
      <c r="AP810" s="9" t="s">
        <v>238</v>
      </c>
      <c r="AQ810" s="9" t="s">
        <v>239</v>
      </c>
      <c r="AR810" s="9" t="s">
        <v>148</v>
      </c>
      <c r="AS810" s="9">
        <v>4849.53</v>
      </c>
      <c r="AT810" s="9">
        <v>0</v>
      </c>
      <c r="AU810" s="9" t="s">
        <v>77</v>
      </c>
      <c r="AV810" s="9">
        <v>2020</v>
      </c>
      <c r="AW810" s="12">
        <v>44062</v>
      </c>
      <c r="AX810" s="12">
        <v>44116</v>
      </c>
      <c r="AY810" s="9">
        <v>0</v>
      </c>
      <c r="AZ810" s="9">
        <v>0</v>
      </c>
      <c r="BA810" s="9">
        <v>-41566.550000000003</v>
      </c>
      <c r="BB810" s="9">
        <v>-312.06</v>
      </c>
      <c r="BC810" s="9">
        <v>3609</v>
      </c>
      <c r="BD810" s="9"/>
      <c r="BE810" s="9" t="s">
        <v>250</v>
      </c>
      <c r="BF810" s="9" t="s">
        <v>250</v>
      </c>
      <c r="BG810" s="9"/>
      <c r="BH810" s="9" t="s">
        <v>79</v>
      </c>
      <c r="BI810" s="9"/>
      <c r="BJ810" s="9">
        <v>0</v>
      </c>
      <c r="BK810" s="9">
        <v>0</v>
      </c>
      <c r="BL810" s="9">
        <v>0</v>
      </c>
      <c r="BM810" s="9">
        <v>0</v>
      </c>
      <c r="BN810" s="9">
        <v>0</v>
      </c>
      <c r="BO810" s="9">
        <v>0</v>
      </c>
      <c r="BP810" s="9"/>
      <c r="BQ810" s="9" t="s">
        <v>80</v>
      </c>
      <c r="BR810" s="9" t="s">
        <v>81</v>
      </c>
      <c r="BS810" s="13"/>
    </row>
    <row r="811" spans="1:71" x14ac:dyDescent="0.25">
      <c r="A811" s="9" t="s">
        <v>70</v>
      </c>
      <c r="B811" s="10">
        <v>999054000021391</v>
      </c>
      <c r="C811" s="11" t="s">
        <v>82</v>
      </c>
      <c r="D811" s="9" t="s">
        <v>87</v>
      </c>
      <c r="E811" s="9" t="s">
        <v>237</v>
      </c>
      <c r="F811" s="9" t="s">
        <v>71</v>
      </c>
      <c r="G811" s="9" t="s">
        <v>240</v>
      </c>
      <c r="H811" s="9" t="s">
        <v>73</v>
      </c>
      <c r="I811" s="9">
        <v>7</v>
      </c>
      <c r="J811" s="9">
        <v>241.5</v>
      </c>
      <c r="K811" s="9">
        <v>373.2</v>
      </c>
      <c r="L811" s="9">
        <v>131.69999999999999</v>
      </c>
      <c r="M811" s="10">
        <v>66</v>
      </c>
      <c r="N811" s="9">
        <v>2</v>
      </c>
      <c r="O811" s="9">
        <v>3.45</v>
      </c>
      <c r="P811" s="9"/>
      <c r="Q811" s="9"/>
      <c r="R811" s="9"/>
      <c r="S811" s="9"/>
      <c r="T811" s="9"/>
      <c r="U811" s="9"/>
      <c r="V811" s="9">
        <v>241.5</v>
      </c>
      <c r="W811" s="9">
        <v>303</v>
      </c>
      <c r="X811" s="9">
        <v>18</v>
      </c>
      <c r="Y811" s="9">
        <v>61.5</v>
      </c>
      <c r="Z811" s="9">
        <v>3.42</v>
      </c>
      <c r="AA811" s="9">
        <v>1.79</v>
      </c>
      <c r="AB811" s="9">
        <v>303</v>
      </c>
      <c r="AC811" s="9">
        <v>373.2</v>
      </c>
      <c r="AD811" s="9">
        <v>48</v>
      </c>
      <c r="AE811" s="9">
        <v>70.2</v>
      </c>
      <c r="AF811" s="9">
        <v>1.46</v>
      </c>
      <c r="AG811" s="9">
        <v>4.9000000000000004</v>
      </c>
      <c r="AH811" s="9">
        <v>5.67</v>
      </c>
      <c r="AI811" s="9">
        <v>746.8</v>
      </c>
      <c r="AJ811" s="9">
        <v>453.75</v>
      </c>
      <c r="AK811" s="9">
        <v>67.67</v>
      </c>
      <c r="AL811" s="9">
        <v>41793.370000000003</v>
      </c>
      <c r="AM811" s="9">
        <v>1685.41</v>
      </c>
      <c r="AN811" s="9">
        <f>Tabla1[[#This Row],[Costo Compra]]+Tabla1[[#This Row],[Otros Compra]]</f>
        <v>43478.780000000006</v>
      </c>
      <c r="AO811" s="9" t="s">
        <v>282</v>
      </c>
      <c r="AP811" s="9" t="s">
        <v>238</v>
      </c>
      <c r="AQ811" s="9" t="s">
        <v>239</v>
      </c>
      <c r="AR811" s="9" t="s">
        <v>148</v>
      </c>
      <c r="AS811" s="9">
        <v>4750.38</v>
      </c>
      <c r="AT811" s="9">
        <v>0</v>
      </c>
      <c r="AU811" s="9" t="s">
        <v>77</v>
      </c>
      <c r="AV811" s="9">
        <v>2020</v>
      </c>
      <c r="AW811" s="12">
        <v>44068</v>
      </c>
      <c r="AX811" s="12">
        <v>44116</v>
      </c>
      <c r="AY811" s="9">
        <v>0</v>
      </c>
      <c r="AZ811" s="9">
        <v>0</v>
      </c>
      <c r="BA811" s="9">
        <v>-48229.16</v>
      </c>
      <c r="BB811" s="9">
        <v>-366.2</v>
      </c>
      <c r="BC811" s="9">
        <v>3620</v>
      </c>
      <c r="BD811" s="9"/>
      <c r="BE811" s="9"/>
      <c r="BF811" s="9" t="s">
        <v>250</v>
      </c>
      <c r="BG811" s="9"/>
      <c r="BH811" s="9" t="s">
        <v>79</v>
      </c>
      <c r="BI811" s="9"/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/>
      <c r="BQ811" s="9" t="s">
        <v>80</v>
      </c>
      <c r="BR811" s="9" t="s">
        <v>81</v>
      </c>
      <c r="BS811" s="13"/>
    </row>
    <row r="812" spans="1:71" x14ac:dyDescent="0.25">
      <c r="A812" s="9" t="s">
        <v>70</v>
      </c>
      <c r="B812" s="10">
        <v>999054000021440</v>
      </c>
      <c r="C812" s="11" t="s">
        <v>82</v>
      </c>
      <c r="D812" s="9" t="s">
        <v>85</v>
      </c>
      <c r="E812" s="9" t="s">
        <v>257</v>
      </c>
      <c r="F812" s="9" t="s">
        <v>71</v>
      </c>
      <c r="G812" s="9" t="s">
        <v>119</v>
      </c>
      <c r="H812" s="9" t="s">
        <v>73</v>
      </c>
      <c r="I812" s="9">
        <v>7</v>
      </c>
      <c r="J812" s="9">
        <v>238.5</v>
      </c>
      <c r="K812" s="9">
        <v>362.2</v>
      </c>
      <c r="L812" s="9">
        <v>123.7</v>
      </c>
      <c r="M812" s="10">
        <v>72</v>
      </c>
      <c r="N812" s="9">
        <v>1.72</v>
      </c>
      <c r="O812" s="9">
        <v>3.9</v>
      </c>
      <c r="P812" s="9"/>
      <c r="Q812" s="9"/>
      <c r="R812" s="9"/>
      <c r="S812" s="9"/>
      <c r="T812" s="9"/>
      <c r="U812" s="9"/>
      <c r="V812" s="9">
        <v>238.5</v>
      </c>
      <c r="W812" s="9">
        <v>281</v>
      </c>
      <c r="X812" s="9">
        <v>18</v>
      </c>
      <c r="Y812" s="9">
        <v>42.5</v>
      </c>
      <c r="Z812" s="9">
        <v>2.36</v>
      </c>
      <c r="AA812" s="9">
        <v>2.04</v>
      </c>
      <c r="AB812" s="9">
        <v>281</v>
      </c>
      <c r="AC812" s="9">
        <v>362.2</v>
      </c>
      <c r="AD812" s="9">
        <v>54</v>
      </c>
      <c r="AE812" s="9">
        <v>81.2</v>
      </c>
      <c r="AF812" s="9">
        <v>1.5</v>
      </c>
      <c r="AG812" s="9">
        <v>4.87</v>
      </c>
      <c r="AH812" s="9">
        <v>6.32</v>
      </c>
      <c r="AI812" s="9">
        <v>781.65</v>
      </c>
      <c r="AJ812" s="9">
        <v>482.14</v>
      </c>
      <c r="AK812" s="9">
        <v>59.72</v>
      </c>
      <c r="AL812" s="9">
        <v>37717.230000000003</v>
      </c>
      <c r="AM812" s="9">
        <v>1684.29</v>
      </c>
      <c r="AN812" s="9">
        <f>Tabla1[[#This Row],[Costo Compra]]+Tabla1[[#This Row],[Otros Compra]]</f>
        <v>39401.520000000004</v>
      </c>
      <c r="AO812" s="9" t="s">
        <v>282</v>
      </c>
      <c r="AP812" s="9" t="s">
        <v>238</v>
      </c>
      <c r="AQ812" s="9" t="s">
        <v>239</v>
      </c>
      <c r="AR812" s="9" t="s">
        <v>148</v>
      </c>
      <c r="AS812" s="9">
        <v>4849.53</v>
      </c>
      <c r="AT812" s="9">
        <v>0</v>
      </c>
      <c r="AU812" s="9" t="s">
        <v>77</v>
      </c>
      <c r="AV812" s="9">
        <v>2020</v>
      </c>
      <c r="AW812" s="12">
        <v>44062</v>
      </c>
      <c r="AX812" s="12">
        <v>44116</v>
      </c>
      <c r="AY812" s="9">
        <v>0</v>
      </c>
      <c r="AZ812" s="9">
        <v>0</v>
      </c>
      <c r="BA812" s="9">
        <v>-44251.05</v>
      </c>
      <c r="BB812" s="9">
        <v>-357.73</v>
      </c>
      <c r="BC812" s="9">
        <v>3609</v>
      </c>
      <c r="BD812" s="9"/>
      <c r="BE812" s="9" t="s">
        <v>250</v>
      </c>
      <c r="BF812" s="9" t="s">
        <v>250</v>
      </c>
      <c r="BG812" s="9"/>
      <c r="BH812" s="9" t="s">
        <v>79</v>
      </c>
      <c r="BI812" s="9"/>
      <c r="BJ812" s="9">
        <v>0</v>
      </c>
      <c r="BK812" s="9">
        <v>0</v>
      </c>
      <c r="BL812" s="9">
        <v>0</v>
      </c>
      <c r="BM812" s="9">
        <v>0</v>
      </c>
      <c r="BN812" s="9">
        <v>0</v>
      </c>
      <c r="BO812" s="9">
        <v>0</v>
      </c>
      <c r="BP812" s="9"/>
      <c r="BQ812" s="9" t="s">
        <v>80</v>
      </c>
      <c r="BR812" s="9" t="s">
        <v>81</v>
      </c>
      <c r="BS812" s="13"/>
    </row>
    <row r="813" spans="1:71" x14ac:dyDescent="0.25">
      <c r="A813" s="9" t="s">
        <v>70</v>
      </c>
      <c r="B813" s="10">
        <v>999054000021481</v>
      </c>
      <c r="C813" s="11" t="s">
        <v>82</v>
      </c>
      <c r="D813" s="9" t="s">
        <v>85</v>
      </c>
      <c r="E813" s="9" t="s">
        <v>257</v>
      </c>
      <c r="F813" s="9" t="s">
        <v>71</v>
      </c>
      <c r="G813" s="9" t="s">
        <v>240</v>
      </c>
      <c r="H813" s="9" t="s">
        <v>73</v>
      </c>
      <c r="I813" s="9">
        <v>7</v>
      </c>
      <c r="J813" s="9">
        <v>243.5</v>
      </c>
      <c r="K813" s="9">
        <v>350.2</v>
      </c>
      <c r="L813" s="9">
        <v>106.7</v>
      </c>
      <c r="M813" s="10">
        <v>72</v>
      </c>
      <c r="N813" s="9">
        <v>1.48</v>
      </c>
      <c r="O813" s="9">
        <v>4.5199999999999996</v>
      </c>
      <c r="P813" s="9"/>
      <c r="Q813" s="9"/>
      <c r="R813" s="9"/>
      <c r="S813" s="9"/>
      <c r="T813" s="9"/>
      <c r="U813" s="9"/>
      <c r="V813" s="9">
        <v>243.5</v>
      </c>
      <c r="W813" s="9">
        <v>277</v>
      </c>
      <c r="X813" s="9">
        <v>18</v>
      </c>
      <c r="Y813" s="9">
        <v>33.5</v>
      </c>
      <c r="Z813" s="9">
        <v>1.86</v>
      </c>
      <c r="AA813" s="9">
        <v>2.59</v>
      </c>
      <c r="AB813" s="9">
        <v>277</v>
      </c>
      <c r="AC813" s="9">
        <v>350.2</v>
      </c>
      <c r="AD813" s="9">
        <v>54</v>
      </c>
      <c r="AE813" s="9">
        <v>73.2</v>
      </c>
      <c r="AF813" s="9">
        <v>1.36</v>
      </c>
      <c r="AG813" s="9">
        <v>5.4</v>
      </c>
      <c r="AH813" s="9">
        <v>7.33</v>
      </c>
      <c r="AI813" s="9">
        <v>781.65</v>
      </c>
      <c r="AJ813" s="9">
        <v>482.14</v>
      </c>
      <c r="AK813" s="9">
        <v>66.25</v>
      </c>
      <c r="AL813" s="9">
        <v>37180.33</v>
      </c>
      <c r="AM813" s="9">
        <v>1684.29</v>
      </c>
      <c r="AN813" s="9">
        <f>Tabla1[[#This Row],[Costo Compra]]+Tabla1[[#This Row],[Otros Compra]]</f>
        <v>38864.620000000003</v>
      </c>
      <c r="AO813" s="9" t="s">
        <v>282</v>
      </c>
      <c r="AP813" s="9" t="s">
        <v>238</v>
      </c>
      <c r="AQ813" s="9" t="s">
        <v>239</v>
      </c>
      <c r="AR813" s="9" t="s">
        <v>148</v>
      </c>
      <c r="AS813" s="9">
        <v>4849.53</v>
      </c>
      <c r="AT813" s="9">
        <v>0</v>
      </c>
      <c r="AU813" s="9" t="s">
        <v>77</v>
      </c>
      <c r="AV813" s="9">
        <v>2020</v>
      </c>
      <c r="AW813" s="12">
        <v>44062</v>
      </c>
      <c r="AX813" s="12">
        <v>44116</v>
      </c>
      <c r="AY813" s="9">
        <v>0</v>
      </c>
      <c r="AZ813" s="9">
        <v>0</v>
      </c>
      <c r="BA813" s="9">
        <v>-43714.15</v>
      </c>
      <c r="BB813" s="9">
        <v>-409.69</v>
      </c>
      <c r="BC813" s="9">
        <v>3620</v>
      </c>
      <c r="BD813" s="9"/>
      <c r="BE813" s="9"/>
      <c r="BF813" s="9" t="s">
        <v>250</v>
      </c>
      <c r="BG813" s="9"/>
      <c r="BH813" s="9" t="s">
        <v>79</v>
      </c>
      <c r="BI813" s="9"/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/>
      <c r="BQ813" s="9" t="s">
        <v>80</v>
      </c>
      <c r="BR813" s="9" t="s">
        <v>81</v>
      </c>
      <c r="BS813" s="13"/>
    </row>
    <row r="814" spans="1:71" x14ac:dyDescent="0.25">
      <c r="A814" s="9" t="s">
        <v>70</v>
      </c>
      <c r="B814" s="10">
        <v>999054000021547</v>
      </c>
      <c r="C814" s="11" t="s">
        <v>82</v>
      </c>
      <c r="D814" s="9" t="s">
        <v>85</v>
      </c>
      <c r="E814" s="9" t="s">
        <v>237</v>
      </c>
      <c r="F814" s="9" t="s">
        <v>71</v>
      </c>
      <c r="G814" s="9" t="s">
        <v>240</v>
      </c>
      <c r="H814" s="9" t="s">
        <v>73</v>
      </c>
      <c r="I814" s="9">
        <v>7</v>
      </c>
      <c r="J814" s="9">
        <v>255</v>
      </c>
      <c r="K814" s="9">
        <v>368.2</v>
      </c>
      <c r="L814" s="9">
        <v>113.2</v>
      </c>
      <c r="M814" s="10">
        <v>66</v>
      </c>
      <c r="N814" s="9">
        <v>1.72</v>
      </c>
      <c r="O814" s="9">
        <v>4.01</v>
      </c>
      <c r="P814" s="9"/>
      <c r="Q814" s="9"/>
      <c r="R814" s="9"/>
      <c r="S814" s="9"/>
      <c r="T814" s="9"/>
      <c r="U814" s="9"/>
      <c r="V814" s="9">
        <v>255</v>
      </c>
      <c r="W814" s="9">
        <v>303</v>
      </c>
      <c r="X814" s="9">
        <v>18</v>
      </c>
      <c r="Y814" s="9">
        <v>48</v>
      </c>
      <c r="Z814" s="9">
        <v>2.67</v>
      </c>
      <c r="AA814" s="9">
        <v>2.29</v>
      </c>
      <c r="AB814" s="9">
        <v>303</v>
      </c>
      <c r="AC814" s="9">
        <v>368.2</v>
      </c>
      <c r="AD814" s="9">
        <v>48</v>
      </c>
      <c r="AE814" s="9">
        <v>65.2</v>
      </c>
      <c r="AF814" s="9">
        <v>1.36</v>
      </c>
      <c r="AG814" s="9">
        <v>5.28</v>
      </c>
      <c r="AH814" s="9">
        <v>6.6</v>
      </c>
      <c r="AI814" s="9">
        <v>746.8</v>
      </c>
      <c r="AJ814" s="9">
        <v>453.75</v>
      </c>
      <c r="AK814" s="9">
        <v>72.86</v>
      </c>
      <c r="AL814" s="9">
        <v>41793.370000000003</v>
      </c>
      <c r="AM814" s="9">
        <v>1685.41</v>
      </c>
      <c r="AN814" s="9">
        <f>Tabla1[[#This Row],[Costo Compra]]+Tabla1[[#This Row],[Otros Compra]]</f>
        <v>43478.780000000006</v>
      </c>
      <c r="AO814" s="9" t="s">
        <v>282</v>
      </c>
      <c r="AP814" s="9" t="s">
        <v>238</v>
      </c>
      <c r="AQ814" s="9" t="s">
        <v>239</v>
      </c>
      <c r="AR814" s="9" t="s">
        <v>148</v>
      </c>
      <c r="AS814" s="9">
        <v>4750.38</v>
      </c>
      <c r="AT814" s="9">
        <v>0</v>
      </c>
      <c r="AU814" s="9" t="s">
        <v>77</v>
      </c>
      <c r="AV814" s="9">
        <v>2020</v>
      </c>
      <c r="AW814" s="12">
        <v>44068</v>
      </c>
      <c r="AX814" s="12">
        <v>44116</v>
      </c>
      <c r="AY814" s="9">
        <v>0</v>
      </c>
      <c r="AZ814" s="9">
        <v>0</v>
      </c>
      <c r="BA814" s="9">
        <v>-48229.16</v>
      </c>
      <c r="BB814" s="9">
        <v>-426.05</v>
      </c>
      <c r="BC814" s="9">
        <v>3620</v>
      </c>
      <c r="BD814" s="9"/>
      <c r="BE814" s="9"/>
      <c r="BF814" s="9" t="s">
        <v>250</v>
      </c>
      <c r="BG814" s="9"/>
      <c r="BH814" s="9" t="s">
        <v>79</v>
      </c>
      <c r="BI814" s="9"/>
      <c r="BJ814" s="9">
        <v>0</v>
      </c>
      <c r="BK814" s="9">
        <v>0</v>
      </c>
      <c r="BL814" s="9">
        <v>0</v>
      </c>
      <c r="BM814" s="9">
        <v>0</v>
      </c>
      <c r="BN814" s="9">
        <v>0</v>
      </c>
      <c r="BO814" s="9">
        <v>0</v>
      </c>
      <c r="BP814" s="9"/>
      <c r="BQ814" s="9" t="s">
        <v>80</v>
      </c>
      <c r="BR814" s="9" t="s">
        <v>81</v>
      </c>
      <c r="BS814" s="13"/>
    </row>
    <row r="815" spans="1:71" x14ac:dyDescent="0.25">
      <c r="A815" s="9" t="s">
        <v>70</v>
      </c>
      <c r="B815" s="10">
        <v>999054000021566</v>
      </c>
      <c r="C815" s="11" t="s">
        <v>82</v>
      </c>
      <c r="D815" s="9" t="s">
        <v>91</v>
      </c>
      <c r="E815" s="9" t="s">
        <v>208</v>
      </c>
      <c r="F815" s="9" t="s">
        <v>71</v>
      </c>
      <c r="G815" s="9" t="s">
        <v>119</v>
      </c>
      <c r="H815" s="9" t="s">
        <v>73</v>
      </c>
      <c r="I815" s="9">
        <v>7</v>
      </c>
      <c r="J815" s="9">
        <v>189.5</v>
      </c>
      <c r="K815" s="9">
        <v>379.2</v>
      </c>
      <c r="L815" s="9">
        <v>189.7</v>
      </c>
      <c r="M815" s="10">
        <v>171</v>
      </c>
      <c r="N815" s="9">
        <v>1.1100000000000001</v>
      </c>
      <c r="O815" s="9">
        <v>4.84</v>
      </c>
      <c r="P815" s="9"/>
      <c r="Q815" s="9"/>
      <c r="R815" s="9"/>
      <c r="S815" s="9"/>
      <c r="T815" s="9"/>
      <c r="U815" s="9"/>
      <c r="V815" s="9">
        <v>189.5</v>
      </c>
      <c r="W815" s="9">
        <v>275</v>
      </c>
      <c r="X815" s="9">
        <v>87</v>
      </c>
      <c r="Y815" s="9">
        <v>85.5</v>
      </c>
      <c r="Z815" s="9">
        <v>0.98</v>
      </c>
      <c r="AA815" s="9">
        <v>4.51</v>
      </c>
      <c r="AB815" s="9">
        <v>275</v>
      </c>
      <c r="AC815" s="9">
        <v>379.2</v>
      </c>
      <c r="AD815" s="9">
        <v>84</v>
      </c>
      <c r="AE815" s="9">
        <v>104.2</v>
      </c>
      <c r="AF815" s="9">
        <v>1.24</v>
      </c>
      <c r="AG815" s="9">
        <v>5.1100000000000003</v>
      </c>
      <c r="AH815" s="9">
        <v>7.65</v>
      </c>
      <c r="AI815" s="9">
        <v>1451.02</v>
      </c>
      <c r="AJ815" s="9">
        <v>918.91</v>
      </c>
      <c r="AK815" s="9">
        <v>84.4</v>
      </c>
      <c r="AL815" s="9">
        <v>28302.59</v>
      </c>
      <c r="AM815" s="9">
        <v>1352.83</v>
      </c>
      <c r="AN815" s="9">
        <f>Tabla1[[#This Row],[Costo Compra]]+Tabla1[[#This Row],[Otros Compra]]</f>
        <v>29655.42</v>
      </c>
      <c r="AO815" s="9" t="s">
        <v>284</v>
      </c>
      <c r="AP815" s="9" t="s">
        <v>138</v>
      </c>
      <c r="AQ815" s="9" t="s">
        <v>94</v>
      </c>
      <c r="AR815" s="9" t="s">
        <v>95</v>
      </c>
      <c r="AS815" s="9">
        <v>8739.1299999999992</v>
      </c>
      <c r="AT815" s="9">
        <v>0</v>
      </c>
      <c r="AU815" s="9" t="s">
        <v>77</v>
      </c>
      <c r="AV815" s="9">
        <v>2020</v>
      </c>
      <c r="AW815" s="12">
        <v>44032</v>
      </c>
      <c r="AX815" s="12">
        <v>44116</v>
      </c>
      <c r="AY815" s="9">
        <v>0</v>
      </c>
      <c r="AZ815" s="9">
        <v>0</v>
      </c>
      <c r="BA815" s="9">
        <v>-38394.550000000003</v>
      </c>
      <c r="BB815" s="9">
        <v>-202.4</v>
      </c>
      <c r="BC815" s="9">
        <v>3609</v>
      </c>
      <c r="BD815" s="9"/>
      <c r="BE815" s="9" t="s">
        <v>250</v>
      </c>
      <c r="BF815" s="9" t="s">
        <v>250</v>
      </c>
      <c r="BG815" s="9"/>
      <c r="BH815" s="9" t="s">
        <v>79</v>
      </c>
      <c r="BI815" s="9"/>
      <c r="BJ815" s="9">
        <v>0</v>
      </c>
      <c r="BK815" s="9">
        <v>0</v>
      </c>
      <c r="BL815" s="9">
        <v>0</v>
      </c>
      <c r="BM815" s="9">
        <v>0</v>
      </c>
      <c r="BN815" s="9">
        <v>0</v>
      </c>
      <c r="BO815" s="9">
        <v>0</v>
      </c>
      <c r="BP815" s="9"/>
      <c r="BQ815" s="9" t="s">
        <v>80</v>
      </c>
      <c r="BR815" s="9" t="s">
        <v>81</v>
      </c>
      <c r="BS815" s="13"/>
    </row>
    <row r="816" spans="1:71" x14ac:dyDescent="0.25">
      <c r="A816" s="9" t="s">
        <v>70</v>
      </c>
      <c r="B816" s="10">
        <v>999054000021610</v>
      </c>
      <c r="C816" s="11" t="s">
        <v>82</v>
      </c>
      <c r="D816" s="9" t="s">
        <v>91</v>
      </c>
      <c r="E816" s="9" t="s">
        <v>208</v>
      </c>
      <c r="F816" s="9" t="s">
        <v>71</v>
      </c>
      <c r="G816" s="9" t="s">
        <v>240</v>
      </c>
      <c r="H816" s="9" t="s">
        <v>73</v>
      </c>
      <c r="I816" s="9">
        <v>7</v>
      </c>
      <c r="J816" s="9">
        <v>155</v>
      </c>
      <c r="K816" s="9">
        <v>323.2</v>
      </c>
      <c r="L816" s="9">
        <v>168.2</v>
      </c>
      <c r="M816" s="10">
        <v>171</v>
      </c>
      <c r="N816" s="9">
        <v>0.98</v>
      </c>
      <c r="O816" s="9">
        <v>5.46</v>
      </c>
      <c r="P816" s="9"/>
      <c r="Q816" s="9"/>
      <c r="R816" s="9"/>
      <c r="S816" s="9"/>
      <c r="T816" s="9"/>
      <c r="U816" s="9"/>
      <c r="V816" s="9">
        <v>155</v>
      </c>
      <c r="W816" s="9">
        <v>238.5</v>
      </c>
      <c r="X816" s="9">
        <v>87</v>
      </c>
      <c r="Y816" s="9">
        <v>83.5</v>
      </c>
      <c r="Z816" s="9">
        <v>0.96</v>
      </c>
      <c r="AA816" s="9">
        <v>4.62</v>
      </c>
      <c r="AB816" s="9">
        <v>238.5</v>
      </c>
      <c r="AC816" s="9">
        <v>323.2</v>
      </c>
      <c r="AD816" s="9">
        <v>84</v>
      </c>
      <c r="AE816" s="9">
        <v>84.7</v>
      </c>
      <c r="AF816" s="9">
        <v>1.01</v>
      </c>
      <c r="AG816" s="9">
        <v>6.29</v>
      </c>
      <c r="AH816" s="9">
        <v>8.6300000000000008</v>
      </c>
      <c r="AI816" s="9">
        <v>1451.02</v>
      </c>
      <c r="AJ816" s="9">
        <v>918.91</v>
      </c>
      <c r="AK816" s="9">
        <v>103.83</v>
      </c>
      <c r="AL816" s="9">
        <v>24546.06</v>
      </c>
      <c r="AM816" s="9">
        <v>1352.83</v>
      </c>
      <c r="AN816" s="9">
        <f>Tabla1[[#This Row],[Costo Compra]]+Tabla1[[#This Row],[Otros Compra]]</f>
        <v>25898.89</v>
      </c>
      <c r="AO816" s="9" t="s">
        <v>284</v>
      </c>
      <c r="AP816" s="9" t="s">
        <v>138</v>
      </c>
      <c r="AQ816" s="9" t="s">
        <v>94</v>
      </c>
      <c r="AR816" s="9" t="s">
        <v>95</v>
      </c>
      <c r="AS816" s="9">
        <v>8739.1299999999992</v>
      </c>
      <c r="AT816" s="9">
        <v>0</v>
      </c>
      <c r="AU816" s="9" t="s">
        <v>77</v>
      </c>
      <c r="AV816" s="9">
        <v>2020</v>
      </c>
      <c r="AW816" s="12">
        <v>44032</v>
      </c>
      <c r="AX816" s="12">
        <v>44116</v>
      </c>
      <c r="AY816" s="9">
        <v>0</v>
      </c>
      <c r="AZ816" s="9">
        <v>0</v>
      </c>
      <c r="BA816" s="9">
        <v>-34638.019999999997</v>
      </c>
      <c r="BB816" s="9">
        <v>-205.93</v>
      </c>
      <c r="BC816" s="9">
        <v>3620</v>
      </c>
      <c r="BD816" s="9"/>
      <c r="BE816" s="9"/>
      <c r="BF816" s="9" t="s">
        <v>250</v>
      </c>
      <c r="BG816" s="9"/>
      <c r="BH816" s="9" t="s">
        <v>79</v>
      </c>
      <c r="BI816" s="9"/>
      <c r="BJ816" s="9">
        <v>0</v>
      </c>
      <c r="BK816" s="9">
        <v>0</v>
      </c>
      <c r="BL816" s="9">
        <v>0</v>
      </c>
      <c r="BM816" s="9">
        <v>0</v>
      </c>
      <c r="BN816" s="9">
        <v>0</v>
      </c>
      <c r="BO816" s="9">
        <v>0</v>
      </c>
      <c r="BP816" s="9"/>
      <c r="BQ816" s="9" t="s">
        <v>80</v>
      </c>
      <c r="BR816" s="9" t="s">
        <v>81</v>
      </c>
      <c r="BS816" s="13"/>
    </row>
    <row r="817" spans="1:71" x14ac:dyDescent="0.25">
      <c r="A817" s="9" t="s">
        <v>70</v>
      </c>
      <c r="B817" s="10">
        <v>999054000021629</v>
      </c>
      <c r="C817" s="11" t="s">
        <v>82</v>
      </c>
      <c r="D817" s="9" t="s">
        <v>85</v>
      </c>
      <c r="E817" s="9" t="s">
        <v>232</v>
      </c>
      <c r="F817" s="9" t="s">
        <v>71</v>
      </c>
      <c r="G817" s="9" t="s">
        <v>240</v>
      </c>
      <c r="H817" s="9" t="s">
        <v>73</v>
      </c>
      <c r="I817" s="9">
        <v>7</v>
      </c>
      <c r="J817" s="9">
        <v>241</v>
      </c>
      <c r="K817" s="9">
        <v>364.2</v>
      </c>
      <c r="L817" s="9">
        <v>123.2</v>
      </c>
      <c r="M817" s="10">
        <v>151</v>
      </c>
      <c r="N817" s="9">
        <v>0.82</v>
      </c>
      <c r="O817" s="9">
        <v>7.41</v>
      </c>
      <c r="P817" s="9"/>
      <c r="Q817" s="9"/>
      <c r="R817" s="9"/>
      <c r="S817" s="9"/>
      <c r="T817" s="9"/>
      <c r="U817" s="9"/>
      <c r="V817" s="9">
        <v>241</v>
      </c>
      <c r="W817" s="9">
        <v>277</v>
      </c>
      <c r="X817" s="9">
        <v>67</v>
      </c>
      <c r="Y817" s="9">
        <v>36</v>
      </c>
      <c r="Z817" s="9">
        <v>0.54</v>
      </c>
      <c r="AA817" s="9">
        <v>9.83</v>
      </c>
      <c r="AB817" s="9">
        <v>277</v>
      </c>
      <c r="AC817" s="9">
        <v>364.2</v>
      </c>
      <c r="AD817" s="9">
        <v>84</v>
      </c>
      <c r="AE817" s="9">
        <v>87.2</v>
      </c>
      <c r="AF817" s="9">
        <v>1.04</v>
      </c>
      <c r="AG817" s="9">
        <v>6.41</v>
      </c>
      <c r="AH817" s="9">
        <v>11.35</v>
      </c>
      <c r="AI817" s="9">
        <v>1398.03</v>
      </c>
      <c r="AJ817" s="9">
        <v>913.09</v>
      </c>
      <c r="AK817" s="9">
        <v>108.52</v>
      </c>
      <c r="AL817" s="9">
        <v>27019.3</v>
      </c>
      <c r="AM817" s="9">
        <v>0</v>
      </c>
      <c r="AN817" s="9">
        <f>Tabla1[[#This Row],[Costo Compra]]+Tabla1[[#This Row],[Otros Compra]]</f>
        <v>27019.3</v>
      </c>
      <c r="AO817" s="9" t="s">
        <v>284</v>
      </c>
      <c r="AP817" s="9" t="s">
        <v>135</v>
      </c>
      <c r="AQ817" s="9" t="s">
        <v>94</v>
      </c>
      <c r="AR817" s="9" t="s">
        <v>95</v>
      </c>
      <c r="AS817" s="9">
        <v>9032.19</v>
      </c>
      <c r="AT817" s="9">
        <v>0</v>
      </c>
      <c r="AU817" s="9" t="s">
        <v>77</v>
      </c>
      <c r="AV817" s="9">
        <v>2020</v>
      </c>
      <c r="AW817" s="12">
        <v>44032</v>
      </c>
      <c r="AX817" s="12">
        <v>44116</v>
      </c>
      <c r="AY817" s="9">
        <v>0</v>
      </c>
      <c r="AZ817" s="9">
        <v>0</v>
      </c>
      <c r="BA817" s="9">
        <v>-36051.49</v>
      </c>
      <c r="BB817" s="9">
        <v>-292.63</v>
      </c>
      <c r="BC817" s="9">
        <v>3620</v>
      </c>
      <c r="BD817" s="9"/>
      <c r="BE817" s="9"/>
      <c r="BF817" s="9" t="s">
        <v>250</v>
      </c>
      <c r="BG817" s="9"/>
      <c r="BH817" s="9" t="s">
        <v>79</v>
      </c>
      <c r="BI817" s="9"/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/>
      <c r="BQ817" s="9" t="s">
        <v>80</v>
      </c>
      <c r="BR817" s="9" t="s">
        <v>81</v>
      </c>
      <c r="BS817" s="13"/>
    </row>
    <row r="818" spans="1:71" x14ac:dyDescent="0.25">
      <c r="A818" s="9" t="s">
        <v>70</v>
      </c>
      <c r="B818" s="10">
        <v>999054000021643</v>
      </c>
      <c r="C818" s="11" t="s">
        <v>82</v>
      </c>
      <c r="D818" s="9" t="s">
        <v>87</v>
      </c>
      <c r="E818" s="9" t="s">
        <v>255</v>
      </c>
      <c r="F818" s="9" t="s">
        <v>71</v>
      </c>
      <c r="G818" s="9" t="s">
        <v>240</v>
      </c>
      <c r="H818" s="9" t="s">
        <v>73</v>
      </c>
      <c r="I818" s="9">
        <v>7</v>
      </c>
      <c r="J818" s="9">
        <v>245.5</v>
      </c>
      <c r="K818" s="9">
        <v>348.2</v>
      </c>
      <c r="L818" s="9">
        <v>102.7</v>
      </c>
      <c r="M818" s="10">
        <v>70</v>
      </c>
      <c r="N818" s="9">
        <v>1.47</v>
      </c>
      <c r="O818" s="9">
        <v>4.16</v>
      </c>
      <c r="P818" s="9"/>
      <c r="Q818" s="9"/>
      <c r="R818" s="9"/>
      <c r="S818" s="9"/>
      <c r="T818" s="9"/>
      <c r="U818" s="9"/>
      <c r="V818" s="9">
        <v>245.5</v>
      </c>
      <c r="W818" s="9">
        <v>282</v>
      </c>
      <c r="X818" s="9">
        <v>16</v>
      </c>
      <c r="Y818" s="9">
        <v>36.5</v>
      </c>
      <c r="Z818" s="9">
        <v>2.2799999999999998</v>
      </c>
      <c r="AA818" s="9">
        <v>2.37</v>
      </c>
      <c r="AB818" s="9">
        <v>282</v>
      </c>
      <c r="AC818" s="9">
        <v>348.2</v>
      </c>
      <c r="AD818" s="9">
        <v>54</v>
      </c>
      <c r="AE818" s="9">
        <v>66.2</v>
      </c>
      <c r="AF818" s="9">
        <v>1.23</v>
      </c>
      <c r="AG818" s="9">
        <v>5.15</v>
      </c>
      <c r="AH818" s="9">
        <v>6.01</v>
      </c>
      <c r="AI818" s="9">
        <v>617.42999999999995</v>
      </c>
      <c r="AJ818" s="9">
        <v>427.49</v>
      </c>
      <c r="AK818" s="9">
        <v>65.430000000000007</v>
      </c>
      <c r="AL818" s="9">
        <v>34397.54</v>
      </c>
      <c r="AM818" s="9">
        <v>935</v>
      </c>
      <c r="AN818" s="9">
        <f>Tabla1[[#This Row],[Costo Compra]]+Tabla1[[#This Row],[Otros Compra]]</f>
        <v>35332.54</v>
      </c>
      <c r="AO818" s="9" t="s">
        <v>285</v>
      </c>
      <c r="AP818" s="9" t="s">
        <v>256</v>
      </c>
      <c r="AQ818" s="9" t="s">
        <v>75</v>
      </c>
      <c r="AR818" s="9" t="s">
        <v>76</v>
      </c>
      <c r="AS818" s="9">
        <v>4331.2700000000004</v>
      </c>
      <c r="AT818" s="9">
        <v>0</v>
      </c>
      <c r="AU818" s="9" t="s">
        <v>77</v>
      </c>
      <c r="AV818" s="9">
        <v>2020</v>
      </c>
      <c r="AW818" s="12">
        <v>44062</v>
      </c>
      <c r="AX818" s="12">
        <v>44116</v>
      </c>
      <c r="AY818" s="9">
        <v>0</v>
      </c>
      <c r="AZ818" s="9">
        <v>0</v>
      </c>
      <c r="BA818" s="9">
        <v>-39663.81</v>
      </c>
      <c r="BB818" s="9">
        <v>-386.21</v>
      </c>
      <c r="BC818" s="9">
        <v>3620</v>
      </c>
      <c r="BD818" s="9"/>
      <c r="BE818" s="9"/>
      <c r="BF818" s="9" t="s">
        <v>250</v>
      </c>
      <c r="BG818" s="9"/>
      <c r="BH818" s="9" t="s">
        <v>79</v>
      </c>
      <c r="BI818" s="9"/>
      <c r="BJ818" s="9">
        <v>0</v>
      </c>
      <c r="BK818" s="9">
        <v>0</v>
      </c>
      <c r="BL818" s="9">
        <v>0</v>
      </c>
      <c r="BM818" s="9">
        <v>0</v>
      </c>
      <c r="BN818" s="9">
        <v>0</v>
      </c>
      <c r="BO818" s="9">
        <v>0</v>
      </c>
      <c r="BP818" s="9"/>
      <c r="BQ818" s="9" t="s">
        <v>80</v>
      </c>
      <c r="BR818" s="9" t="s">
        <v>81</v>
      </c>
      <c r="BS818" s="13"/>
    </row>
    <row r="819" spans="1:71" x14ac:dyDescent="0.25">
      <c r="A819" s="9" t="s">
        <v>70</v>
      </c>
      <c r="B819" s="10">
        <v>999054000021730</v>
      </c>
      <c r="C819" s="11" t="s">
        <v>86</v>
      </c>
      <c r="D819" s="9" t="s">
        <v>85</v>
      </c>
      <c r="E819" s="9" t="s">
        <v>230</v>
      </c>
      <c r="F819" s="9" t="s">
        <v>71</v>
      </c>
      <c r="G819" s="9" t="s">
        <v>119</v>
      </c>
      <c r="H819" s="9" t="s">
        <v>73</v>
      </c>
      <c r="I819" s="9">
        <v>7</v>
      </c>
      <c r="J819" s="9">
        <v>207</v>
      </c>
      <c r="K819" s="9">
        <v>357.4</v>
      </c>
      <c r="L819" s="9">
        <v>150.4</v>
      </c>
      <c r="M819" s="10">
        <v>115</v>
      </c>
      <c r="N819" s="9">
        <v>1.31</v>
      </c>
      <c r="O819" s="9">
        <v>4.2699999999999996</v>
      </c>
      <c r="P819" s="9"/>
      <c r="Q819" s="9"/>
      <c r="R819" s="9"/>
      <c r="S819" s="9"/>
      <c r="T819" s="9"/>
      <c r="U819" s="9"/>
      <c r="V819" s="9">
        <v>207</v>
      </c>
      <c r="W819" s="9">
        <v>235.5</v>
      </c>
      <c r="X819" s="9">
        <v>17</v>
      </c>
      <c r="Y819" s="9">
        <v>28.5</v>
      </c>
      <c r="Z819" s="9">
        <v>1.68</v>
      </c>
      <c r="AA819" s="9">
        <v>1.74</v>
      </c>
      <c r="AB819" s="9">
        <v>235.5</v>
      </c>
      <c r="AC819" s="9">
        <v>357.4</v>
      </c>
      <c r="AD819" s="9">
        <v>98</v>
      </c>
      <c r="AE819" s="9">
        <v>121.9</v>
      </c>
      <c r="AF819" s="9">
        <v>1.24</v>
      </c>
      <c r="AG819" s="9">
        <v>4.8600000000000003</v>
      </c>
      <c r="AH819" s="9">
        <v>6.44</v>
      </c>
      <c r="AI819" s="9">
        <v>967.97</v>
      </c>
      <c r="AJ819" s="9">
        <v>641.94000000000005</v>
      </c>
      <c r="AK819" s="9">
        <v>50.83</v>
      </c>
      <c r="AL819" s="9">
        <v>27810.2</v>
      </c>
      <c r="AM819" s="9">
        <v>875.98</v>
      </c>
      <c r="AN819" s="9">
        <f>Tabla1[[#This Row],[Costo Compra]]+Tabla1[[#This Row],[Otros Compra]]</f>
        <v>28686.18</v>
      </c>
      <c r="AO819" s="9" t="s">
        <v>285</v>
      </c>
      <c r="AP819" s="9" t="s">
        <v>231</v>
      </c>
      <c r="AQ819" s="9" t="s">
        <v>108</v>
      </c>
      <c r="AR819" s="9" t="s">
        <v>76</v>
      </c>
      <c r="AS819" s="9">
        <v>6196.64</v>
      </c>
      <c r="AT819" s="9">
        <v>0</v>
      </c>
      <c r="AU819" s="9" t="s">
        <v>77</v>
      </c>
      <c r="AV819" s="9">
        <v>2020</v>
      </c>
      <c r="AW819" s="12">
        <v>44018</v>
      </c>
      <c r="AX819" s="12">
        <v>44116</v>
      </c>
      <c r="AY819" s="9">
        <v>0</v>
      </c>
      <c r="AZ819" s="9">
        <v>0</v>
      </c>
      <c r="BA819" s="9">
        <v>-34882.82</v>
      </c>
      <c r="BB819" s="9">
        <v>-231.93</v>
      </c>
      <c r="BC819" s="9">
        <v>3609</v>
      </c>
      <c r="BD819" s="9"/>
      <c r="BE819" s="9" t="s">
        <v>250</v>
      </c>
      <c r="BF819" s="9" t="s">
        <v>250</v>
      </c>
      <c r="BG819" s="9"/>
      <c r="BH819" s="9" t="s">
        <v>79</v>
      </c>
      <c r="BI819" s="9"/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/>
      <c r="BQ819" s="9" t="s">
        <v>80</v>
      </c>
      <c r="BR819" s="9" t="s">
        <v>81</v>
      </c>
      <c r="BS819" s="13"/>
    </row>
    <row r="820" spans="1:71" x14ac:dyDescent="0.25">
      <c r="A820" s="9" t="s">
        <v>70</v>
      </c>
      <c r="B820" s="10">
        <v>999054000021750</v>
      </c>
      <c r="C820" s="11" t="s">
        <v>82</v>
      </c>
      <c r="D820" s="9" t="s">
        <v>87</v>
      </c>
      <c r="E820" s="9" t="s">
        <v>232</v>
      </c>
      <c r="F820" s="9" t="s">
        <v>71</v>
      </c>
      <c r="G820" s="9" t="s">
        <v>240</v>
      </c>
      <c r="H820" s="9" t="s">
        <v>73</v>
      </c>
      <c r="I820" s="9">
        <v>7</v>
      </c>
      <c r="J820" s="9">
        <v>142</v>
      </c>
      <c r="K820" s="9">
        <v>329.2</v>
      </c>
      <c r="L820" s="9">
        <v>187.2</v>
      </c>
      <c r="M820" s="10">
        <v>151</v>
      </c>
      <c r="N820" s="9">
        <v>1.24</v>
      </c>
      <c r="O820" s="9">
        <v>4.88</v>
      </c>
      <c r="P820" s="9"/>
      <c r="Q820" s="9"/>
      <c r="R820" s="9"/>
      <c r="S820" s="9"/>
      <c r="T820" s="9"/>
      <c r="U820" s="9"/>
      <c r="V820" s="9">
        <v>142</v>
      </c>
      <c r="W820" s="9">
        <v>223.5</v>
      </c>
      <c r="X820" s="9">
        <v>67</v>
      </c>
      <c r="Y820" s="9">
        <v>81.5</v>
      </c>
      <c r="Z820" s="9">
        <v>1.22</v>
      </c>
      <c r="AA820" s="9">
        <v>4.34</v>
      </c>
      <c r="AB820" s="9">
        <v>223.5</v>
      </c>
      <c r="AC820" s="9">
        <v>329.2</v>
      </c>
      <c r="AD820" s="9">
        <v>84</v>
      </c>
      <c r="AE820" s="9">
        <v>105.7</v>
      </c>
      <c r="AF820" s="9">
        <v>1.26</v>
      </c>
      <c r="AG820" s="9">
        <v>5.29</v>
      </c>
      <c r="AH820" s="9">
        <v>7.47</v>
      </c>
      <c r="AI820" s="9">
        <v>1398.03</v>
      </c>
      <c r="AJ820" s="9">
        <v>913.09</v>
      </c>
      <c r="AK820" s="9">
        <v>89.53</v>
      </c>
      <c r="AL820" s="9">
        <v>21800.77</v>
      </c>
      <c r="AM820" s="9">
        <v>0</v>
      </c>
      <c r="AN820" s="9">
        <f>Tabla1[[#This Row],[Costo Compra]]+Tabla1[[#This Row],[Otros Compra]]</f>
        <v>21800.77</v>
      </c>
      <c r="AO820" s="9" t="s">
        <v>284</v>
      </c>
      <c r="AP820" s="9" t="s">
        <v>135</v>
      </c>
      <c r="AQ820" s="9" t="s">
        <v>94</v>
      </c>
      <c r="AR820" s="9" t="s">
        <v>95</v>
      </c>
      <c r="AS820" s="9">
        <v>9032.19</v>
      </c>
      <c r="AT820" s="9">
        <v>0</v>
      </c>
      <c r="AU820" s="9" t="s">
        <v>77</v>
      </c>
      <c r="AV820" s="9">
        <v>2020</v>
      </c>
      <c r="AW820" s="12">
        <v>44032</v>
      </c>
      <c r="AX820" s="12">
        <v>44116</v>
      </c>
      <c r="AY820" s="9">
        <v>0</v>
      </c>
      <c r="AZ820" s="9">
        <v>0</v>
      </c>
      <c r="BA820" s="9">
        <v>-30832.959999999999</v>
      </c>
      <c r="BB820" s="9">
        <v>-164.71</v>
      </c>
      <c r="BC820" s="9">
        <v>3620</v>
      </c>
      <c r="BD820" s="9"/>
      <c r="BE820" s="9"/>
      <c r="BF820" s="9" t="s">
        <v>250</v>
      </c>
      <c r="BG820" s="9"/>
      <c r="BH820" s="9" t="s">
        <v>79</v>
      </c>
      <c r="BI820" s="9"/>
      <c r="BJ820" s="9">
        <v>0</v>
      </c>
      <c r="BK820" s="9">
        <v>0</v>
      </c>
      <c r="BL820" s="9">
        <v>0</v>
      </c>
      <c r="BM820" s="9">
        <v>0</v>
      </c>
      <c r="BN820" s="9">
        <v>0</v>
      </c>
      <c r="BO820" s="9">
        <v>0</v>
      </c>
      <c r="BP820" s="9"/>
      <c r="BQ820" s="9" t="s">
        <v>80</v>
      </c>
      <c r="BR820" s="9" t="s">
        <v>81</v>
      </c>
      <c r="BS820" s="13"/>
    </row>
    <row r="821" spans="1:71" x14ac:dyDescent="0.25">
      <c r="A821" s="9" t="s">
        <v>70</v>
      </c>
      <c r="B821" s="10">
        <v>999054000021780</v>
      </c>
      <c r="C821" s="11" t="s">
        <v>82</v>
      </c>
      <c r="D821" s="9" t="s">
        <v>87</v>
      </c>
      <c r="E821" s="9" t="s">
        <v>206</v>
      </c>
      <c r="F821" s="9" t="s">
        <v>71</v>
      </c>
      <c r="G821" s="9" t="s">
        <v>240</v>
      </c>
      <c r="H821" s="9" t="s">
        <v>73</v>
      </c>
      <c r="I821" s="9">
        <v>7</v>
      </c>
      <c r="J821" s="9">
        <v>150</v>
      </c>
      <c r="K821" s="9">
        <v>319.2</v>
      </c>
      <c r="L821" s="9">
        <v>169.2</v>
      </c>
      <c r="M821" s="10">
        <v>179</v>
      </c>
      <c r="N821" s="9">
        <v>0.95</v>
      </c>
      <c r="O821" s="9">
        <v>6.03</v>
      </c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>
        <v>150</v>
      </c>
      <c r="AC821" s="9">
        <v>319.2</v>
      </c>
      <c r="AD821" s="9">
        <v>179</v>
      </c>
      <c r="AE821" s="9">
        <v>169.2</v>
      </c>
      <c r="AF821" s="9">
        <v>0.95</v>
      </c>
      <c r="AG821" s="9">
        <v>6.03</v>
      </c>
      <c r="AH821" s="9">
        <v>8.1999999999999993</v>
      </c>
      <c r="AI821" s="9">
        <v>1387.25</v>
      </c>
      <c r="AJ821" s="9">
        <v>1020.24</v>
      </c>
      <c r="AK821" s="9">
        <v>54.39</v>
      </c>
      <c r="AL821" s="9">
        <v>15153.87</v>
      </c>
      <c r="AM821" s="9">
        <v>336</v>
      </c>
      <c r="AN821" s="9">
        <f>Tabla1[[#This Row],[Costo Compra]]+Tabla1[[#This Row],[Otros Compra]]</f>
        <v>15489.87</v>
      </c>
      <c r="AO821" s="9" t="s">
        <v>285</v>
      </c>
      <c r="AP821" s="9" t="s">
        <v>89</v>
      </c>
      <c r="AQ821" s="9" t="s">
        <v>116</v>
      </c>
      <c r="AR821" s="9" t="s">
        <v>76</v>
      </c>
      <c r="AS821" s="9">
        <v>9175.27</v>
      </c>
      <c r="AT821" s="9">
        <v>0</v>
      </c>
      <c r="AU821" s="9" t="s">
        <v>77</v>
      </c>
      <c r="AV821" s="9">
        <v>2020</v>
      </c>
      <c r="AW821" s="12">
        <v>43937</v>
      </c>
      <c r="AX821" s="12">
        <v>44116</v>
      </c>
      <c r="AY821" s="9">
        <v>0</v>
      </c>
      <c r="AZ821" s="9">
        <v>0</v>
      </c>
      <c r="BA821" s="9">
        <v>-24665.14</v>
      </c>
      <c r="BB821" s="9">
        <v>-145.78</v>
      </c>
      <c r="BC821" s="9">
        <v>3620</v>
      </c>
      <c r="BD821" s="9"/>
      <c r="BE821" s="9"/>
      <c r="BF821" s="9" t="s">
        <v>250</v>
      </c>
      <c r="BG821" s="9"/>
      <c r="BH821" s="9" t="s">
        <v>79</v>
      </c>
      <c r="BI821" s="9"/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/>
      <c r="BQ821" s="9" t="s">
        <v>80</v>
      </c>
      <c r="BR821" s="9" t="s">
        <v>81</v>
      </c>
      <c r="BS821" s="13"/>
    </row>
    <row r="822" spans="1:71" x14ac:dyDescent="0.25">
      <c r="A822" s="9" t="s">
        <v>70</v>
      </c>
      <c r="B822" s="10">
        <v>999054000021782</v>
      </c>
      <c r="C822" s="11" t="s">
        <v>82</v>
      </c>
      <c r="D822" s="9" t="s">
        <v>87</v>
      </c>
      <c r="E822" s="9" t="s">
        <v>257</v>
      </c>
      <c r="F822" s="9" t="s">
        <v>71</v>
      </c>
      <c r="G822" s="9" t="s">
        <v>240</v>
      </c>
      <c r="H822" s="9" t="s">
        <v>73</v>
      </c>
      <c r="I822" s="9">
        <v>7</v>
      </c>
      <c r="J822" s="9">
        <v>237.5</v>
      </c>
      <c r="K822" s="9">
        <v>357.2</v>
      </c>
      <c r="L822" s="9">
        <v>119.7</v>
      </c>
      <c r="M822" s="10">
        <v>72</v>
      </c>
      <c r="N822" s="9">
        <v>1.66</v>
      </c>
      <c r="O822" s="9">
        <v>4.03</v>
      </c>
      <c r="P822" s="9"/>
      <c r="Q822" s="9"/>
      <c r="R822" s="9"/>
      <c r="S822" s="9"/>
      <c r="T822" s="9"/>
      <c r="U822" s="9"/>
      <c r="V822" s="9">
        <v>237.5</v>
      </c>
      <c r="W822" s="9">
        <v>284</v>
      </c>
      <c r="X822" s="9">
        <v>18</v>
      </c>
      <c r="Y822" s="9">
        <v>46.5</v>
      </c>
      <c r="Z822" s="9">
        <v>2.58</v>
      </c>
      <c r="AA822" s="9">
        <v>1.87</v>
      </c>
      <c r="AB822" s="9">
        <v>284</v>
      </c>
      <c r="AC822" s="9">
        <v>357.2</v>
      </c>
      <c r="AD822" s="9">
        <v>54</v>
      </c>
      <c r="AE822" s="9">
        <v>73.2</v>
      </c>
      <c r="AF822" s="9">
        <v>1.36</v>
      </c>
      <c r="AG822" s="9">
        <v>5.4</v>
      </c>
      <c r="AH822" s="9">
        <v>6.53</v>
      </c>
      <c r="AI822" s="9">
        <v>781.65</v>
      </c>
      <c r="AJ822" s="9">
        <v>482.14</v>
      </c>
      <c r="AK822" s="9">
        <v>66.25</v>
      </c>
      <c r="AL822" s="9">
        <v>38119.9</v>
      </c>
      <c r="AM822" s="9">
        <v>1684.29</v>
      </c>
      <c r="AN822" s="9">
        <f>Tabla1[[#This Row],[Costo Compra]]+Tabla1[[#This Row],[Otros Compra]]</f>
        <v>39804.19</v>
      </c>
      <c r="AO822" s="9" t="s">
        <v>282</v>
      </c>
      <c r="AP822" s="9" t="s">
        <v>238</v>
      </c>
      <c r="AQ822" s="9" t="s">
        <v>239</v>
      </c>
      <c r="AR822" s="9" t="s">
        <v>148</v>
      </c>
      <c r="AS822" s="9">
        <v>4849.53</v>
      </c>
      <c r="AT822" s="9">
        <v>0</v>
      </c>
      <c r="AU822" s="9" t="s">
        <v>77</v>
      </c>
      <c r="AV822" s="9">
        <v>2020</v>
      </c>
      <c r="AW822" s="12">
        <v>44062</v>
      </c>
      <c r="AX822" s="12">
        <v>44116</v>
      </c>
      <c r="AY822" s="9">
        <v>0</v>
      </c>
      <c r="AZ822" s="9">
        <v>0</v>
      </c>
      <c r="BA822" s="9">
        <v>-44653.72</v>
      </c>
      <c r="BB822" s="9">
        <v>-373.05</v>
      </c>
      <c r="BC822" s="9">
        <v>3620</v>
      </c>
      <c r="BD822" s="9"/>
      <c r="BE822" s="9"/>
      <c r="BF822" s="9" t="s">
        <v>250</v>
      </c>
      <c r="BG822" s="9"/>
      <c r="BH822" s="9" t="s">
        <v>79</v>
      </c>
      <c r="BI822" s="9"/>
      <c r="BJ822" s="9">
        <v>0</v>
      </c>
      <c r="BK822" s="9">
        <v>0</v>
      </c>
      <c r="BL822" s="9">
        <v>0</v>
      </c>
      <c r="BM822" s="9">
        <v>0</v>
      </c>
      <c r="BN822" s="9">
        <v>0</v>
      </c>
      <c r="BO822" s="9">
        <v>0</v>
      </c>
      <c r="BP822" s="9"/>
      <c r="BQ822" s="9" t="s">
        <v>80</v>
      </c>
      <c r="BR822" s="9" t="s">
        <v>81</v>
      </c>
      <c r="BS822" s="13"/>
    </row>
    <row r="823" spans="1:71" x14ac:dyDescent="0.25">
      <c r="A823" s="9" t="s">
        <v>70</v>
      </c>
      <c r="B823" s="10">
        <v>999054000021841</v>
      </c>
      <c r="C823" s="11" t="s">
        <v>82</v>
      </c>
      <c r="D823" s="9" t="s">
        <v>85</v>
      </c>
      <c r="E823" s="9" t="s">
        <v>257</v>
      </c>
      <c r="F823" s="9" t="s">
        <v>71</v>
      </c>
      <c r="G823" s="9" t="s">
        <v>240</v>
      </c>
      <c r="H823" s="9" t="s">
        <v>73</v>
      </c>
      <c r="I823" s="9">
        <v>7</v>
      </c>
      <c r="J823" s="9">
        <v>214.5</v>
      </c>
      <c r="K823" s="9">
        <v>338.2</v>
      </c>
      <c r="L823" s="9">
        <v>123.7</v>
      </c>
      <c r="M823" s="10">
        <v>72</v>
      </c>
      <c r="N823" s="9">
        <v>1.72</v>
      </c>
      <c r="O823" s="9">
        <v>3.9</v>
      </c>
      <c r="P823" s="9"/>
      <c r="Q823" s="9"/>
      <c r="R823" s="9"/>
      <c r="S823" s="9"/>
      <c r="T823" s="9"/>
      <c r="U823" s="9"/>
      <c r="V823" s="9">
        <v>214.5</v>
      </c>
      <c r="W823" s="9">
        <v>248.5</v>
      </c>
      <c r="X823" s="9">
        <v>18</v>
      </c>
      <c r="Y823" s="9">
        <v>34</v>
      </c>
      <c r="Z823" s="9">
        <v>1.89</v>
      </c>
      <c r="AA823" s="9">
        <v>2.5499999999999998</v>
      </c>
      <c r="AB823" s="9">
        <v>248.5</v>
      </c>
      <c r="AC823" s="9">
        <v>338.2</v>
      </c>
      <c r="AD823" s="9">
        <v>54</v>
      </c>
      <c r="AE823" s="9">
        <v>89.7</v>
      </c>
      <c r="AF823" s="9">
        <v>1.66</v>
      </c>
      <c r="AG823" s="9">
        <v>4.41</v>
      </c>
      <c r="AH823" s="9">
        <v>6.32</v>
      </c>
      <c r="AI823" s="9">
        <v>781.65</v>
      </c>
      <c r="AJ823" s="9">
        <v>482.14</v>
      </c>
      <c r="AK823" s="9">
        <v>54.06</v>
      </c>
      <c r="AL823" s="9">
        <v>33354.910000000003</v>
      </c>
      <c r="AM823" s="9">
        <v>1684.29</v>
      </c>
      <c r="AN823" s="9">
        <f>Tabla1[[#This Row],[Costo Compra]]+Tabla1[[#This Row],[Otros Compra]]</f>
        <v>35039.200000000004</v>
      </c>
      <c r="AO823" s="9" t="s">
        <v>282</v>
      </c>
      <c r="AP823" s="9" t="s">
        <v>238</v>
      </c>
      <c r="AQ823" s="9" t="s">
        <v>239</v>
      </c>
      <c r="AR823" s="9" t="s">
        <v>148</v>
      </c>
      <c r="AS823" s="9">
        <v>4849.53</v>
      </c>
      <c r="AT823" s="9">
        <v>0</v>
      </c>
      <c r="AU823" s="9" t="s">
        <v>77</v>
      </c>
      <c r="AV823" s="9">
        <v>2020</v>
      </c>
      <c r="AW823" s="12">
        <v>44062</v>
      </c>
      <c r="AX823" s="12">
        <v>44116</v>
      </c>
      <c r="AY823" s="9">
        <v>0</v>
      </c>
      <c r="AZ823" s="9">
        <v>0</v>
      </c>
      <c r="BA823" s="9">
        <v>-39888.730000000003</v>
      </c>
      <c r="BB823" s="9">
        <v>-322.45999999999998</v>
      </c>
      <c r="BC823" s="9">
        <v>3620</v>
      </c>
      <c r="BD823" s="9"/>
      <c r="BE823" s="9"/>
      <c r="BF823" s="9" t="s">
        <v>250</v>
      </c>
      <c r="BG823" s="9"/>
      <c r="BH823" s="9" t="s">
        <v>79</v>
      </c>
      <c r="BI823" s="9"/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/>
      <c r="BQ823" s="9" t="s">
        <v>80</v>
      </c>
      <c r="BR823" s="9" t="s">
        <v>81</v>
      </c>
      <c r="BS823" s="13"/>
    </row>
    <row r="824" spans="1:71" x14ac:dyDescent="0.25">
      <c r="A824" s="9" t="s">
        <v>70</v>
      </c>
      <c r="B824" s="10">
        <v>999054000021901</v>
      </c>
      <c r="C824" s="11" t="s">
        <v>82</v>
      </c>
      <c r="D824" s="9" t="s">
        <v>87</v>
      </c>
      <c r="E824" s="9" t="s">
        <v>259</v>
      </c>
      <c r="F824" s="9" t="s">
        <v>71</v>
      </c>
      <c r="G824" s="9" t="s">
        <v>119</v>
      </c>
      <c r="H824" s="9" t="s">
        <v>73</v>
      </c>
      <c r="I824" s="9">
        <v>7</v>
      </c>
      <c r="J824" s="9">
        <v>243</v>
      </c>
      <c r="K824" s="9">
        <v>429.2</v>
      </c>
      <c r="L824" s="9">
        <v>186.2</v>
      </c>
      <c r="M824" s="10">
        <v>102</v>
      </c>
      <c r="N824" s="9">
        <v>1.83</v>
      </c>
      <c r="O824" s="9">
        <v>3.08</v>
      </c>
      <c r="P824" s="9"/>
      <c r="Q824" s="9"/>
      <c r="R824" s="9"/>
      <c r="S824" s="9"/>
      <c r="T824" s="9"/>
      <c r="U824" s="9"/>
      <c r="V824" s="9">
        <v>243</v>
      </c>
      <c r="W824" s="9">
        <v>306</v>
      </c>
      <c r="X824" s="9">
        <v>25</v>
      </c>
      <c r="Y824" s="9">
        <v>63</v>
      </c>
      <c r="Z824" s="9">
        <v>2.52</v>
      </c>
      <c r="AA824" s="9">
        <v>1.28</v>
      </c>
      <c r="AB824" s="9">
        <v>306</v>
      </c>
      <c r="AC824" s="9">
        <v>429.2</v>
      </c>
      <c r="AD824" s="9">
        <v>77</v>
      </c>
      <c r="AE824" s="9">
        <v>123.2</v>
      </c>
      <c r="AF824" s="9">
        <v>1.6</v>
      </c>
      <c r="AG824" s="9">
        <v>4.01</v>
      </c>
      <c r="AH824" s="9">
        <v>4.76</v>
      </c>
      <c r="AI824" s="9">
        <v>887.2</v>
      </c>
      <c r="AJ824" s="9">
        <v>574.33000000000004</v>
      </c>
      <c r="AK824" s="9">
        <v>44.89</v>
      </c>
      <c r="AL824" s="9">
        <v>38972.769999999997</v>
      </c>
      <c r="AM824" s="9">
        <v>855.52</v>
      </c>
      <c r="AN824" s="9">
        <f>Tabla1[[#This Row],[Costo Compra]]+Tabla1[[#This Row],[Otros Compra]]</f>
        <v>39828.289999999994</v>
      </c>
      <c r="AO824" s="9" t="s">
        <v>240</v>
      </c>
      <c r="AP824" s="9" t="s">
        <v>260</v>
      </c>
      <c r="AQ824" s="9" t="s">
        <v>261</v>
      </c>
      <c r="AR824" s="9" t="s">
        <v>76</v>
      </c>
      <c r="AS824" s="9">
        <v>5530.61</v>
      </c>
      <c r="AT824" s="9">
        <v>0</v>
      </c>
      <c r="AU824" s="9" t="s">
        <v>77</v>
      </c>
      <c r="AV824" s="9">
        <v>2020</v>
      </c>
      <c r="AW824" s="12">
        <v>44039</v>
      </c>
      <c r="AX824" s="12">
        <v>44116</v>
      </c>
      <c r="AY824" s="9">
        <v>0</v>
      </c>
      <c r="AZ824" s="9">
        <v>0</v>
      </c>
      <c r="BA824" s="9">
        <v>-45358.9</v>
      </c>
      <c r="BB824" s="9">
        <v>-243.6</v>
      </c>
      <c r="BC824" s="9">
        <v>3609</v>
      </c>
      <c r="BD824" s="9"/>
      <c r="BE824" s="9" t="s">
        <v>250</v>
      </c>
      <c r="BF824" s="9" t="s">
        <v>250</v>
      </c>
      <c r="BG824" s="9"/>
      <c r="BH824" s="9" t="s">
        <v>79</v>
      </c>
      <c r="BI824" s="9"/>
      <c r="BJ824" s="9">
        <v>0</v>
      </c>
      <c r="BK824" s="9">
        <v>0</v>
      </c>
      <c r="BL824" s="9">
        <v>0</v>
      </c>
      <c r="BM824" s="9">
        <v>0</v>
      </c>
      <c r="BN824" s="9">
        <v>0</v>
      </c>
      <c r="BO824" s="9">
        <v>0</v>
      </c>
      <c r="BP824" s="9"/>
      <c r="BQ824" s="9" t="s">
        <v>80</v>
      </c>
      <c r="BR824" s="9" t="s">
        <v>81</v>
      </c>
      <c r="BS824" s="13"/>
    </row>
    <row r="825" spans="1:71" x14ac:dyDescent="0.25">
      <c r="A825" s="9" t="s">
        <v>70</v>
      </c>
      <c r="B825" s="10">
        <v>999054000021915</v>
      </c>
      <c r="C825" s="11" t="s">
        <v>82</v>
      </c>
      <c r="D825" s="9" t="s">
        <v>85</v>
      </c>
      <c r="E825" s="9" t="s">
        <v>257</v>
      </c>
      <c r="F825" s="9" t="s">
        <v>71</v>
      </c>
      <c r="G825" s="9" t="s">
        <v>119</v>
      </c>
      <c r="H825" s="9" t="s">
        <v>73</v>
      </c>
      <c r="I825" s="9">
        <v>7</v>
      </c>
      <c r="J825" s="9">
        <v>230.5</v>
      </c>
      <c r="K825" s="9">
        <v>364.2</v>
      </c>
      <c r="L825" s="9">
        <v>133.69999999999999</v>
      </c>
      <c r="M825" s="10">
        <v>72</v>
      </c>
      <c r="N825" s="9">
        <v>1.86</v>
      </c>
      <c r="O825" s="9">
        <v>3.61</v>
      </c>
      <c r="P825" s="9"/>
      <c r="Q825" s="9"/>
      <c r="R825" s="9"/>
      <c r="S825" s="9"/>
      <c r="T825" s="9"/>
      <c r="U825" s="9"/>
      <c r="V825" s="9">
        <v>230.5</v>
      </c>
      <c r="W825" s="9">
        <v>261</v>
      </c>
      <c r="X825" s="9">
        <v>18</v>
      </c>
      <c r="Y825" s="9">
        <v>30.5</v>
      </c>
      <c r="Z825" s="9">
        <v>1.69</v>
      </c>
      <c r="AA825" s="9">
        <v>2.84</v>
      </c>
      <c r="AB825" s="9">
        <v>261</v>
      </c>
      <c r="AC825" s="9">
        <v>364.2</v>
      </c>
      <c r="AD825" s="9">
        <v>54</v>
      </c>
      <c r="AE825" s="9">
        <v>103.2</v>
      </c>
      <c r="AF825" s="9">
        <v>1.91</v>
      </c>
      <c r="AG825" s="9">
        <v>3.83</v>
      </c>
      <c r="AH825" s="9">
        <v>5.85</v>
      </c>
      <c r="AI825" s="9">
        <v>781.65</v>
      </c>
      <c r="AJ825" s="9">
        <v>482.14</v>
      </c>
      <c r="AK825" s="9">
        <v>46.99</v>
      </c>
      <c r="AL825" s="9">
        <v>35032.730000000003</v>
      </c>
      <c r="AM825" s="9">
        <v>1684.29</v>
      </c>
      <c r="AN825" s="9">
        <f>Tabla1[[#This Row],[Costo Compra]]+Tabla1[[#This Row],[Otros Compra]]</f>
        <v>36717.020000000004</v>
      </c>
      <c r="AO825" s="9" t="s">
        <v>282</v>
      </c>
      <c r="AP825" s="9" t="s">
        <v>238</v>
      </c>
      <c r="AQ825" s="9" t="s">
        <v>239</v>
      </c>
      <c r="AR825" s="9" t="s">
        <v>148</v>
      </c>
      <c r="AS825" s="9">
        <v>4849.53</v>
      </c>
      <c r="AT825" s="9">
        <v>0</v>
      </c>
      <c r="AU825" s="9" t="s">
        <v>77</v>
      </c>
      <c r="AV825" s="9">
        <v>2020</v>
      </c>
      <c r="AW825" s="12">
        <v>44062</v>
      </c>
      <c r="AX825" s="12">
        <v>44116</v>
      </c>
      <c r="AY825" s="9">
        <v>0</v>
      </c>
      <c r="AZ825" s="9">
        <v>0</v>
      </c>
      <c r="BA825" s="9">
        <v>-41566.550000000003</v>
      </c>
      <c r="BB825" s="9">
        <v>-310.89</v>
      </c>
      <c r="BC825" s="9">
        <v>3609</v>
      </c>
      <c r="BD825" s="9"/>
      <c r="BE825" s="9" t="s">
        <v>250</v>
      </c>
      <c r="BF825" s="9" t="s">
        <v>250</v>
      </c>
      <c r="BG825" s="9"/>
      <c r="BH825" s="9" t="s">
        <v>79</v>
      </c>
      <c r="BI825" s="9"/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/>
      <c r="BQ825" s="9" t="s">
        <v>80</v>
      </c>
      <c r="BR825" s="9" t="s">
        <v>81</v>
      </c>
      <c r="BS825" s="13"/>
    </row>
    <row r="826" spans="1:71" x14ac:dyDescent="0.25">
      <c r="A826" s="9" t="s">
        <v>70</v>
      </c>
      <c r="B826" s="10">
        <v>999054000021991</v>
      </c>
      <c r="C826" s="11" t="s">
        <v>82</v>
      </c>
      <c r="D826" s="9" t="s">
        <v>87</v>
      </c>
      <c r="E826" s="9" t="s">
        <v>257</v>
      </c>
      <c r="F826" s="9" t="s">
        <v>71</v>
      </c>
      <c r="G826" s="9" t="s">
        <v>119</v>
      </c>
      <c r="H826" s="9" t="s">
        <v>73</v>
      </c>
      <c r="I826" s="9">
        <v>7</v>
      </c>
      <c r="J826" s="9">
        <v>222.5</v>
      </c>
      <c r="K826" s="9">
        <v>341.2</v>
      </c>
      <c r="L826" s="9">
        <v>118.7</v>
      </c>
      <c r="M826" s="10">
        <v>72</v>
      </c>
      <c r="N826" s="9">
        <v>1.65</v>
      </c>
      <c r="O826" s="9">
        <v>4.0599999999999996</v>
      </c>
      <c r="P826" s="9"/>
      <c r="Q826" s="9"/>
      <c r="R826" s="9"/>
      <c r="S826" s="9"/>
      <c r="T826" s="9"/>
      <c r="U826" s="9"/>
      <c r="V826" s="9">
        <v>222.5</v>
      </c>
      <c r="W826" s="9">
        <v>256</v>
      </c>
      <c r="X826" s="9">
        <v>18</v>
      </c>
      <c r="Y826" s="9">
        <v>33.5</v>
      </c>
      <c r="Z826" s="9">
        <v>1.86</v>
      </c>
      <c r="AA826" s="9">
        <v>2.59</v>
      </c>
      <c r="AB826" s="9">
        <v>256</v>
      </c>
      <c r="AC826" s="9">
        <v>341.2</v>
      </c>
      <c r="AD826" s="9">
        <v>54</v>
      </c>
      <c r="AE826" s="9">
        <v>85.2</v>
      </c>
      <c r="AF826" s="9">
        <v>1.58</v>
      </c>
      <c r="AG826" s="9">
        <v>4.6399999999999997</v>
      </c>
      <c r="AH826" s="9">
        <v>6.59</v>
      </c>
      <c r="AI826" s="9">
        <v>781.65</v>
      </c>
      <c r="AJ826" s="9">
        <v>482.14</v>
      </c>
      <c r="AK826" s="9">
        <v>56.92</v>
      </c>
      <c r="AL826" s="9">
        <v>34361.599999999999</v>
      </c>
      <c r="AM826" s="9">
        <v>1684.29</v>
      </c>
      <c r="AN826" s="9">
        <f>Tabla1[[#This Row],[Costo Compra]]+Tabla1[[#This Row],[Otros Compra]]</f>
        <v>36045.89</v>
      </c>
      <c r="AO826" s="9" t="s">
        <v>282</v>
      </c>
      <c r="AP826" s="9" t="s">
        <v>238</v>
      </c>
      <c r="AQ826" s="9" t="s">
        <v>239</v>
      </c>
      <c r="AR826" s="9" t="s">
        <v>148</v>
      </c>
      <c r="AS826" s="9">
        <v>4849.53</v>
      </c>
      <c r="AT826" s="9">
        <v>0</v>
      </c>
      <c r="AU826" s="9" t="s">
        <v>77</v>
      </c>
      <c r="AV826" s="9">
        <v>2020</v>
      </c>
      <c r="AW826" s="12">
        <v>44062</v>
      </c>
      <c r="AX826" s="12">
        <v>44116</v>
      </c>
      <c r="AY826" s="9">
        <v>0</v>
      </c>
      <c r="AZ826" s="9">
        <v>0</v>
      </c>
      <c r="BA826" s="9">
        <v>-40895.42</v>
      </c>
      <c r="BB826" s="9">
        <v>-344.53</v>
      </c>
      <c r="BC826" s="9">
        <v>3609</v>
      </c>
      <c r="BD826" s="9"/>
      <c r="BE826" s="9" t="s">
        <v>250</v>
      </c>
      <c r="BF826" s="9" t="s">
        <v>250</v>
      </c>
      <c r="BG826" s="9"/>
      <c r="BH826" s="9" t="s">
        <v>79</v>
      </c>
      <c r="BI826" s="9"/>
      <c r="BJ826" s="9">
        <v>0</v>
      </c>
      <c r="BK826" s="9">
        <v>0</v>
      </c>
      <c r="BL826" s="9">
        <v>0</v>
      </c>
      <c r="BM826" s="9">
        <v>0</v>
      </c>
      <c r="BN826" s="9">
        <v>0</v>
      </c>
      <c r="BO826" s="9">
        <v>0</v>
      </c>
      <c r="BP826" s="9"/>
      <c r="BQ826" s="9" t="s">
        <v>80</v>
      </c>
      <c r="BR826" s="9" t="s">
        <v>81</v>
      </c>
      <c r="BS826" s="13"/>
    </row>
    <row r="827" spans="1:71" x14ac:dyDescent="0.25">
      <c r="A827" s="9" t="s">
        <v>70</v>
      </c>
      <c r="B827" s="10">
        <v>999054000022004</v>
      </c>
      <c r="C827" s="11" t="s">
        <v>82</v>
      </c>
      <c r="D827" s="9" t="s">
        <v>85</v>
      </c>
      <c r="E827" s="9" t="s">
        <v>237</v>
      </c>
      <c r="F827" s="9" t="s">
        <v>71</v>
      </c>
      <c r="G827" s="9" t="s">
        <v>240</v>
      </c>
      <c r="H827" s="9" t="s">
        <v>73</v>
      </c>
      <c r="I827" s="9">
        <v>7</v>
      </c>
      <c r="J827" s="9">
        <v>241</v>
      </c>
      <c r="K827" s="9">
        <v>375.2</v>
      </c>
      <c r="L827" s="9">
        <v>134.19999999999999</v>
      </c>
      <c r="M827" s="10">
        <v>66</v>
      </c>
      <c r="N827" s="9">
        <v>2.0299999999999998</v>
      </c>
      <c r="O827" s="9">
        <v>3.38</v>
      </c>
      <c r="P827" s="9"/>
      <c r="Q827" s="9"/>
      <c r="R827" s="9"/>
      <c r="S827" s="9"/>
      <c r="T827" s="9"/>
      <c r="U827" s="9"/>
      <c r="V827" s="9">
        <v>241</v>
      </c>
      <c r="W827" s="9">
        <v>292</v>
      </c>
      <c r="X827" s="9">
        <v>18</v>
      </c>
      <c r="Y827" s="9">
        <v>51</v>
      </c>
      <c r="Z827" s="9">
        <v>2.83</v>
      </c>
      <c r="AA827" s="9">
        <v>2.15</v>
      </c>
      <c r="AB827" s="9">
        <v>292</v>
      </c>
      <c r="AC827" s="9">
        <v>375.2</v>
      </c>
      <c r="AD827" s="9">
        <v>48</v>
      </c>
      <c r="AE827" s="9">
        <v>83.2</v>
      </c>
      <c r="AF827" s="9">
        <v>1.73</v>
      </c>
      <c r="AG827" s="9">
        <v>4.13</v>
      </c>
      <c r="AH827" s="9">
        <v>5.56</v>
      </c>
      <c r="AI827" s="9">
        <v>746.8</v>
      </c>
      <c r="AJ827" s="9">
        <v>453.75</v>
      </c>
      <c r="AK827" s="9">
        <v>57.1</v>
      </c>
      <c r="AL827" s="9">
        <v>40276.11</v>
      </c>
      <c r="AM827" s="9">
        <v>1685.41</v>
      </c>
      <c r="AN827" s="9">
        <f>Tabla1[[#This Row],[Costo Compra]]+Tabla1[[#This Row],[Otros Compra]]</f>
        <v>41961.520000000004</v>
      </c>
      <c r="AO827" s="9" t="s">
        <v>282</v>
      </c>
      <c r="AP827" s="9" t="s">
        <v>238</v>
      </c>
      <c r="AQ827" s="9" t="s">
        <v>239</v>
      </c>
      <c r="AR827" s="9" t="s">
        <v>148</v>
      </c>
      <c r="AS827" s="9">
        <v>4750.38</v>
      </c>
      <c r="AT827" s="9">
        <v>0</v>
      </c>
      <c r="AU827" s="9" t="s">
        <v>77</v>
      </c>
      <c r="AV827" s="9">
        <v>2020</v>
      </c>
      <c r="AW827" s="12">
        <v>44068</v>
      </c>
      <c r="AX827" s="12">
        <v>44116</v>
      </c>
      <c r="AY827" s="9">
        <v>0</v>
      </c>
      <c r="AZ827" s="9">
        <v>0</v>
      </c>
      <c r="BA827" s="9">
        <v>-46711.9</v>
      </c>
      <c r="BB827" s="9">
        <v>-348.08</v>
      </c>
      <c r="BC827" s="9">
        <v>3620</v>
      </c>
      <c r="BD827" s="9"/>
      <c r="BE827" s="9"/>
      <c r="BF827" s="9" t="s">
        <v>250</v>
      </c>
      <c r="BG827" s="9"/>
      <c r="BH827" s="9" t="s">
        <v>79</v>
      </c>
      <c r="BI827" s="9"/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/>
      <c r="BQ827" s="9" t="s">
        <v>80</v>
      </c>
      <c r="BR827" s="9" t="s">
        <v>81</v>
      </c>
      <c r="BS827" s="13"/>
    </row>
    <row r="828" spans="1:71" x14ac:dyDescent="0.25">
      <c r="A828" s="9" t="s">
        <v>70</v>
      </c>
      <c r="B828" s="10">
        <v>999054000022084</v>
      </c>
      <c r="C828" s="11" t="s">
        <v>82</v>
      </c>
      <c r="D828" s="9" t="s">
        <v>85</v>
      </c>
      <c r="E828" s="9" t="s">
        <v>237</v>
      </c>
      <c r="F828" s="9" t="s">
        <v>71</v>
      </c>
      <c r="G828" s="9" t="s">
        <v>119</v>
      </c>
      <c r="H828" s="9" t="s">
        <v>73</v>
      </c>
      <c r="I828" s="9">
        <v>7</v>
      </c>
      <c r="J828" s="9">
        <v>235.5</v>
      </c>
      <c r="K828" s="9">
        <v>370.2</v>
      </c>
      <c r="L828" s="9">
        <v>134.69999999999999</v>
      </c>
      <c r="M828" s="10">
        <v>66</v>
      </c>
      <c r="N828" s="9">
        <v>2.04</v>
      </c>
      <c r="O828" s="9">
        <v>3.37</v>
      </c>
      <c r="P828" s="9"/>
      <c r="Q828" s="9"/>
      <c r="R828" s="9"/>
      <c r="S828" s="9"/>
      <c r="T828" s="9"/>
      <c r="U828" s="9"/>
      <c r="V828" s="9">
        <v>235.5</v>
      </c>
      <c r="W828" s="9">
        <v>294</v>
      </c>
      <c r="X828" s="9">
        <v>18</v>
      </c>
      <c r="Y828" s="9">
        <v>58.5</v>
      </c>
      <c r="Z828" s="9">
        <v>3.25</v>
      </c>
      <c r="AA828" s="9">
        <v>1.88</v>
      </c>
      <c r="AB828" s="9">
        <v>294</v>
      </c>
      <c r="AC828" s="9">
        <v>370.2</v>
      </c>
      <c r="AD828" s="9">
        <v>48</v>
      </c>
      <c r="AE828" s="9">
        <v>76.2</v>
      </c>
      <c r="AF828" s="9">
        <v>1.59</v>
      </c>
      <c r="AG828" s="9">
        <v>4.51</v>
      </c>
      <c r="AH828" s="9">
        <v>5.54</v>
      </c>
      <c r="AI828" s="9">
        <v>746.8</v>
      </c>
      <c r="AJ828" s="9">
        <v>453.75</v>
      </c>
      <c r="AK828" s="9">
        <v>62.34</v>
      </c>
      <c r="AL828" s="9">
        <v>40551.980000000003</v>
      </c>
      <c r="AM828" s="9">
        <v>1685.41</v>
      </c>
      <c r="AN828" s="9">
        <f>Tabla1[[#This Row],[Costo Compra]]+Tabla1[[#This Row],[Otros Compra]]</f>
        <v>42237.390000000007</v>
      </c>
      <c r="AO828" s="9" t="s">
        <v>282</v>
      </c>
      <c r="AP828" s="9" t="s">
        <v>238</v>
      </c>
      <c r="AQ828" s="9" t="s">
        <v>239</v>
      </c>
      <c r="AR828" s="9" t="s">
        <v>148</v>
      </c>
      <c r="AS828" s="9">
        <v>4750.38</v>
      </c>
      <c r="AT828" s="9">
        <v>0</v>
      </c>
      <c r="AU828" s="9" t="s">
        <v>77</v>
      </c>
      <c r="AV828" s="9">
        <v>2020</v>
      </c>
      <c r="AW828" s="12">
        <v>44068</v>
      </c>
      <c r="AX828" s="12">
        <v>44116</v>
      </c>
      <c r="AY828" s="9">
        <v>0</v>
      </c>
      <c r="AZ828" s="9">
        <v>0</v>
      </c>
      <c r="BA828" s="9">
        <v>-46987.77</v>
      </c>
      <c r="BB828" s="9">
        <v>-348.83</v>
      </c>
      <c r="BC828" s="9">
        <v>3609</v>
      </c>
      <c r="BD828" s="9"/>
      <c r="BE828" s="9" t="s">
        <v>250</v>
      </c>
      <c r="BF828" s="9" t="s">
        <v>250</v>
      </c>
      <c r="BG828" s="9"/>
      <c r="BH828" s="9" t="s">
        <v>79</v>
      </c>
      <c r="BI828" s="9"/>
      <c r="BJ828" s="9">
        <v>0</v>
      </c>
      <c r="BK828" s="9">
        <v>0</v>
      </c>
      <c r="BL828" s="9">
        <v>0</v>
      </c>
      <c r="BM828" s="9">
        <v>0</v>
      </c>
      <c r="BN828" s="9">
        <v>0</v>
      </c>
      <c r="BO828" s="9">
        <v>0</v>
      </c>
      <c r="BP828" s="9"/>
      <c r="BQ828" s="9" t="s">
        <v>80</v>
      </c>
      <c r="BR828" s="9" t="s">
        <v>81</v>
      </c>
      <c r="BS828" s="13"/>
    </row>
    <row r="829" spans="1:71" x14ac:dyDescent="0.25">
      <c r="A829" s="9" t="s">
        <v>70</v>
      </c>
      <c r="B829" s="10">
        <v>999054000022208</v>
      </c>
      <c r="C829" s="11" t="s">
        <v>82</v>
      </c>
      <c r="D829" s="9" t="s">
        <v>87</v>
      </c>
      <c r="E829" s="9" t="s">
        <v>206</v>
      </c>
      <c r="F829" s="9" t="s">
        <v>71</v>
      </c>
      <c r="G829" s="9" t="s">
        <v>240</v>
      </c>
      <c r="H829" s="9" t="s">
        <v>73</v>
      </c>
      <c r="I829" s="9">
        <v>7</v>
      </c>
      <c r="J829" s="9">
        <v>159</v>
      </c>
      <c r="K829" s="9">
        <v>335.2</v>
      </c>
      <c r="L829" s="9">
        <v>176.2</v>
      </c>
      <c r="M829" s="10">
        <v>179</v>
      </c>
      <c r="N829" s="9">
        <v>0.98</v>
      </c>
      <c r="O829" s="9">
        <v>5.79</v>
      </c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>
        <v>159</v>
      </c>
      <c r="AC829" s="9">
        <v>335.2</v>
      </c>
      <c r="AD829" s="9">
        <v>179</v>
      </c>
      <c r="AE829" s="9">
        <v>176.2</v>
      </c>
      <c r="AF829" s="9">
        <v>0.98</v>
      </c>
      <c r="AG829" s="9">
        <v>5.79</v>
      </c>
      <c r="AH829" s="9">
        <v>7.87</v>
      </c>
      <c r="AI829" s="9">
        <v>1387.25</v>
      </c>
      <c r="AJ829" s="9">
        <v>1020.24</v>
      </c>
      <c r="AK829" s="9">
        <v>52.23</v>
      </c>
      <c r="AL829" s="9">
        <v>16063.1</v>
      </c>
      <c r="AM829" s="9">
        <v>336</v>
      </c>
      <c r="AN829" s="9">
        <f>Tabla1[[#This Row],[Costo Compra]]+Tabla1[[#This Row],[Otros Compra]]</f>
        <v>16399.099999999999</v>
      </c>
      <c r="AO829" s="9" t="s">
        <v>285</v>
      </c>
      <c r="AP829" s="9" t="s">
        <v>89</v>
      </c>
      <c r="AQ829" s="9" t="s">
        <v>116</v>
      </c>
      <c r="AR829" s="9" t="s">
        <v>76</v>
      </c>
      <c r="AS829" s="9">
        <v>9175.27</v>
      </c>
      <c r="AT829" s="9">
        <v>0</v>
      </c>
      <c r="AU829" s="9" t="s">
        <v>77</v>
      </c>
      <c r="AV829" s="9">
        <v>2020</v>
      </c>
      <c r="AW829" s="12">
        <v>43937</v>
      </c>
      <c r="AX829" s="12">
        <v>44116</v>
      </c>
      <c r="AY829" s="9">
        <v>0</v>
      </c>
      <c r="AZ829" s="9">
        <v>0</v>
      </c>
      <c r="BA829" s="9">
        <v>-25574.37</v>
      </c>
      <c r="BB829" s="9">
        <v>-145.13999999999999</v>
      </c>
      <c r="BC829" s="9">
        <v>3620</v>
      </c>
      <c r="BD829" s="9"/>
      <c r="BE829" s="9"/>
      <c r="BF829" s="9" t="s">
        <v>250</v>
      </c>
      <c r="BG829" s="9"/>
      <c r="BH829" s="9" t="s">
        <v>79</v>
      </c>
      <c r="BI829" s="9"/>
      <c r="BJ829" s="9">
        <v>0</v>
      </c>
      <c r="BK829" s="9">
        <v>0</v>
      </c>
      <c r="BL829" s="9">
        <v>0</v>
      </c>
      <c r="BM829" s="9">
        <v>0</v>
      </c>
      <c r="BN829" s="9">
        <v>0</v>
      </c>
      <c r="BO829" s="9">
        <v>0</v>
      </c>
      <c r="BP829" s="9"/>
      <c r="BQ829" s="9" t="s">
        <v>80</v>
      </c>
      <c r="BR829" s="9" t="s">
        <v>81</v>
      </c>
      <c r="BS829" s="13"/>
    </row>
    <row r="830" spans="1:71" x14ac:dyDescent="0.25">
      <c r="A830" s="9" t="s">
        <v>70</v>
      </c>
      <c r="B830" s="10">
        <v>999054000022215</v>
      </c>
      <c r="C830" s="11" t="s">
        <v>82</v>
      </c>
      <c r="D830" s="9" t="s">
        <v>87</v>
      </c>
      <c r="E830" s="9" t="s">
        <v>257</v>
      </c>
      <c r="F830" s="9" t="s">
        <v>71</v>
      </c>
      <c r="G830" s="9" t="s">
        <v>119</v>
      </c>
      <c r="H830" s="9" t="s">
        <v>73</v>
      </c>
      <c r="I830" s="9">
        <v>7</v>
      </c>
      <c r="J830" s="9">
        <v>236</v>
      </c>
      <c r="K830" s="9">
        <v>356.2</v>
      </c>
      <c r="L830" s="9">
        <v>120.2</v>
      </c>
      <c r="M830" s="10">
        <v>72</v>
      </c>
      <c r="N830" s="9">
        <v>1.67</v>
      </c>
      <c r="O830" s="9">
        <v>4.01</v>
      </c>
      <c r="P830" s="9"/>
      <c r="Q830" s="9"/>
      <c r="R830" s="9"/>
      <c r="S830" s="9"/>
      <c r="T830" s="9"/>
      <c r="U830" s="9"/>
      <c r="V830" s="9">
        <v>236</v>
      </c>
      <c r="W830" s="9">
        <v>278</v>
      </c>
      <c r="X830" s="9">
        <v>18</v>
      </c>
      <c r="Y830" s="9">
        <v>42</v>
      </c>
      <c r="Z830" s="9">
        <v>2.33</v>
      </c>
      <c r="AA830" s="9">
        <v>2.0699999999999998</v>
      </c>
      <c r="AB830" s="9">
        <v>278</v>
      </c>
      <c r="AC830" s="9">
        <v>356.2</v>
      </c>
      <c r="AD830" s="9">
        <v>54</v>
      </c>
      <c r="AE830" s="9">
        <v>78.2</v>
      </c>
      <c r="AF830" s="9">
        <v>1.45</v>
      </c>
      <c r="AG830" s="9">
        <v>5.0599999999999996</v>
      </c>
      <c r="AH830" s="9">
        <v>6.5</v>
      </c>
      <c r="AI830" s="9">
        <v>781.65</v>
      </c>
      <c r="AJ830" s="9">
        <v>482.14</v>
      </c>
      <c r="AK830" s="9">
        <v>62.01</v>
      </c>
      <c r="AL830" s="9">
        <v>37314.550000000003</v>
      </c>
      <c r="AM830" s="9">
        <v>1684.29</v>
      </c>
      <c r="AN830" s="9">
        <f>Tabla1[[#This Row],[Costo Compra]]+Tabla1[[#This Row],[Otros Compra]]</f>
        <v>38998.840000000004</v>
      </c>
      <c r="AO830" s="9" t="s">
        <v>282</v>
      </c>
      <c r="AP830" s="9" t="s">
        <v>238</v>
      </c>
      <c r="AQ830" s="9" t="s">
        <v>239</v>
      </c>
      <c r="AR830" s="9" t="s">
        <v>148</v>
      </c>
      <c r="AS830" s="9">
        <v>4849.53</v>
      </c>
      <c r="AT830" s="9">
        <v>0</v>
      </c>
      <c r="AU830" s="9" t="s">
        <v>77</v>
      </c>
      <c r="AV830" s="9">
        <v>2020</v>
      </c>
      <c r="AW830" s="12">
        <v>44062</v>
      </c>
      <c r="AX830" s="12">
        <v>44116</v>
      </c>
      <c r="AY830" s="9">
        <v>0</v>
      </c>
      <c r="AZ830" s="9">
        <v>0</v>
      </c>
      <c r="BA830" s="9">
        <v>-43848.37</v>
      </c>
      <c r="BB830" s="9">
        <v>-364.8</v>
      </c>
      <c r="BC830" s="9">
        <v>3609</v>
      </c>
      <c r="BD830" s="9"/>
      <c r="BE830" s="9" t="s">
        <v>250</v>
      </c>
      <c r="BF830" s="9" t="s">
        <v>250</v>
      </c>
      <c r="BG830" s="9"/>
      <c r="BH830" s="9" t="s">
        <v>79</v>
      </c>
      <c r="BI830" s="9"/>
      <c r="BJ830" s="9">
        <v>0</v>
      </c>
      <c r="BK830" s="9">
        <v>0</v>
      </c>
      <c r="BL830" s="9">
        <v>0</v>
      </c>
      <c r="BM830" s="9">
        <v>0</v>
      </c>
      <c r="BN830" s="9">
        <v>0</v>
      </c>
      <c r="BO830" s="9">
        <v>0</v>
      </c>
      <c r="BP830" s="9"/>
      <c r="BQ830" s="9" t="s">
        <v>80</v>
      </c>
      <c r="BR830" s="9" t="s">
        <v>81</v>
      </c>
      <c r="BS830" s="13"/>
    </row>
    <row r="831" spans="1:71" x14ac:dyDescent="0.25">
      <c r="A831" s="9" t="s">
        <v>70</v>
      </c>
      <c r="B831" s="10">
        <v>999054000022231</v>
      </c>
      <c r="C831" s="11" t="s">
        <v>86</v>
      </c>
      <c r="D831" s="9" t="s">
        <v>87</v>
      </c>
      <c r="E831" s="9" t="s">
        <v>220</v>
      </c>
      <c r="F831" s="9" t="s">
        <v>71</v>
      </c>
      <c r="G831" s="9" t="s">
        <v>119</v>
      </c>
      <c r="H831" s="9" t="s">
        <v>73</v>
      </c>
      <c r="I831" s="9">
        <v>7</v>
      </c>
      <c r="J831" s="9">
        <v>181.5</v>
      </c>
      <c r="K831" s="9">
        <v>363.4</v>
      </c>
      <c r="L831" s="9">
        <v>181.9</v>
      </c>
      <c r="M831" s="10">
        <v>161</v>
      </c>
      <c r="N831" s="9">
        <v>1.1299999999999999</v>
      </c>
      <c r="O831" s="9">
        <v>3.13</v>
      </c>
      <c r="P831" s="9">
        <v>187.5</v>
      </c>
      <c r="Q831" s="9">
        <v>230.5</v>
      </c>
      <c r="R831" s="9">
        <v>48</v>
      </c>
      <c r="S831" s="9">
        <v>43</v>
      </c>
      <c r="T831" s="9">
        <v>0.9</v>
      </c>
      <c r="U831" s="9">
        <v>1.97</v>
      </c>
      <c r="V831" s="9">
        <v>181.5</v>
      </c>
      <c r="W831" s="9">
        <v>187.5</v>
      </c>
      <c r="X831" s="9">
        <v>16</v>
      </c>
      <c r="Y831" s="9">
        <v>6</v>
      </c>
      <c r="Z831" s="9">
        <v>0.38</v>
      </c>
      <c r="AA831" s="9">
        <v>1.64</v>
      </c>
      <c r="AB831" s="9"/>
      <c r="AC831" s="9"/>
      <c r="AD831" s="9"/>
      <c r="AE831" s="9"/>
      <c r="AF831" s="9"/>
      <c r="AG831" s="9"/>
      <c r="AH831" s="9">
        <v>5.14</v>
      </c>
      <c r="AI831" s="9">
        <v>934.82</v>
      </c>
      <c r="AJ831" s="9">
        <v>569.67999999999995</v>
      </c>
      <c r="AK831" s="9">
        <v>40.79</v>
      </c>
      <c r="AL831" s="9">
        <v>22125.599999999999</v>
      </c>
      <c r="AM831" s="9">
        <v>531.4</v>
      </c>
      <c r="AN831" s="9">
        <f>Tabla1[[#This Row],[Costo Compra]]+Tabla1[[#This Row],[Otros Compra]]</f>
        <v>22657</v>
      </c>
      <c r="AO831" s="9" t="s">
        <v>282</v>
      </c>
      <c r="AP831" s="9" t="s">
        <v>221</v>
      </c>
      <c r="AQ831" s="9" t="s">
        <v>222</v>
      </c>
      <c r="AR831" s="9" t="s">
        <v>148</v>
      </c>
      <c r="AS831" s="9">
        <v>5421.39</v>
      </c>
      <c r="AT831" s="9">
        <v>0</v>
      </c>
      <c r="AU831" s="9" t="s">
        <v>77</v>
      </c>
      <c r="AV831" s="9">
        <v>2020</v>
      </c>
      <c r="AW831" s="12">
        <v>44019</v>
      </c>
      <c r="AX831" s="12">
        <v>44116</v>
      </c>
      <c r="AY831" s="9">
        <v>0</v>
      </c>
      <c r="AZ831" s="9">
        <v>0</v>
      </c>
      <c r="BA831" s="9">
        <v>-28078.39</v>
      </c>
      <c r="BB831" s="9">
        <v>-154.36000000000001</v>
      </c>
      <c r="BC831" s="9">
        <v>3609</v>
      </c>
      <c r="BD831" s="9"/>
      <c r="BE831" s="9" t="s">
        <v>250</v>
      </c>
      <c r="BF831" s="9" t="s">
        <v>250</v>
      </c>
      <c r="BG831" s="9"/>
      <c r="BH831" s="9" t="s">
        <v>79</v>
      </c>
      <c r="BI831" s="9"/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/>
      <c r="BQ831" s="9" t="s">
        <v>80</v>
      </c>
      <c r="BR831" s="9" t="s">
        <v>81</v>
      </c>
      <c r="BS831" s="13"/>
    </row>
    <row r="832" spans="1:71" x14ac:dyDescent="0.25">
      <c r="A832" s="9" t="s">
        <v>70</v>
      </c>
      <c r="B832" s="10">
        <v>999054000032140</v>
      </c>
      <c r="C832" s="11" t="s">
        <v>86</v>
      </c>
      <c r="D832" s="9" t="s">
        <v>96</v>
      </c>
      <c r="E832" s="9" t="s">
        <v>106</v>
      </c>
      <c r="F832" s="9" t="s">
        <v>71</v>
      </c>
      <c r="G832" s="9" t="s">
        <v>119</v>
      </c>
      <c r="H832" s="9" t="s">
        <v>73</v>
      </c>
      <c r="I832" s="9">
        <v>7</v>
      </c>
      <c r="J832" s="9">
        <v>182.5</v>
      </c>
      <c r="K832" s="9">
        <v>370.4</v>
      </c>
      <c r="L832" s="9">
        <v>187.9</v>
      </c>
      <c r="M832" s="10">
        <v>249</v>
      </c>
      <c r="N832" s="9">
        <v>0.75</v>
      </c>
      <c r="O832" s="9">
        <v>8.49</v>
      </c>
      <c r="P832" s="9"/>
      <c r="Q832" s="9"/>
      <c r="R832" s="9"/>
      <c r="S832" s="9"/>
      <c r="T832" s="9"/>
      <c r="U832" s="9"/>
      <c r="V832" s="9">
        <v>182.5</v>
      </c>
      <c r="W832" s="9">
        <v>266</v>
      </c>
      <c r="X832" s="9">
        <v>89</v>
      </c>
      <c r="Y832" s="9">
        <v>83.5</v>
      </c>
      <c r="Z832" s="9">
        <v>0.94</v>
      </c>
      <c r="AA832" s="9">
        <v>5.99</v>
      </c>
      <c r="AB832" s="9">
        <v>266</v>
      </c>
      <c r="AC832" s="9">
        <v>370.4</v>
      </c>
      <c r="AD832" s="9">
        <v>160</v>
      </c>
      <c r="AE832" s="9">
        <v>104.4</v>
      </c>
      <c r="AF832" s="9">
        <v>0.65</v>
      </c>
      <c r="AG832" s="9">
        <v>10.49</v>
      </c>
      <c r="AH832" s="9">
        <v>12.71</v>
      </c>
      <c r="AI832" s="9">
        <v>2387.67</v>
      </c>
      <c r="AJ832" s="9">
        <v>1594.54</v>
      </c>
      <c r="AK832" s="9">
        <v>143.91</v>
      </c>
      <c r="AL832" s="9">
        <v>29847.7</v>
      </c>
      <c r="AM832" s="9">
        <v>368.73</v>
      </c>
      <c r="AN832" s="9">
        <f>Tabla1[[#This Row],[Costo Compra]]+Tabla1[[#This Row],[Otros Compra]]</f>
        <v>30216.43</v>
      </c>
      <c r="AO832" s="9" t="s">
        <v>285</v>
      </c>
      <c r="AP832" s="9" t="s">
        <v>107</v>
      </c>
      <c r="AQ832" s="9" t="s">
        <v>108</v>
      </c>
      <c r="AR832" s="9" t="s">
        <v>76</v>
      </c>
      <c r="AS832" s="9">
        <v>14978.44</v>
      </c>
      <c r="AT832" s="9">
        <v>0</v>
      </c>
      <c r="AU832" s="9" t="s">
        <v>77</v>
      </c>
      <c r="AV832" s="9">
        <v>2020</v>
      </c>
      <c r="AW832" s="12">
        <v>43956</v>
      </c>
      <c r="AX832" s="12">
        <v>44116</v>
      </c>
      <c r="AY832" s="9">
        <v>0</v>
      </c>
      <c r="AZ832" s="9">
        <v>0</v>
      </c>
      <c r="BA832" s="9">
        <v>-45194.87</v>
      </c>
      <c r="BB832" s="9">
        <v>-240.53</v>
      </c>
      <c r="BC832" s="9">
        <v>3609</v>
      </c>
      <c r="BD832" s="9"/>
      <c r="BE832" s="9" t="s">
        <v>250</v>
      </c>
      <c r="BF832" s="9" t="s">
        <v>250</v>
      </c>
      <c r="BG832" s="9"/>
      <c r="BH832" s="9" t="s">
        <v>79</v>
      </c>
      <c r="BI832" s="9"/>
      <c r="BJ832" s="9">
        <v>0</v>
      </c>
      <c r="BK832" s="9">
        <v>0</v>
      </c>
      <c r="BL832" s="9">
        <v>0</v>
      </c>
      <c r="BM832" s="9">
        <v>0</v>
      </c>
      <c r="BN832" s="9">
        <v>0</v>
      </c>
      <c r="BO832" s="9">
        <v>0</v>
      </c>
      <c r="BP832" s="9"/>
      <c r="BQ832" s="9" t="s">
        <v>80</v>
      </c>
      <c r="BR832" s="9" t="s">
        <v>81</v>
      </c>
      <c r="BS832" s="13"/>
    </row>
    <row r="833" spans="1:71" x14ac:dyDescent="0.25">
      <c r="A833" s="9" t="s">
        <v>70</v>
      </c>
      <c r="B833" s="10">
        <v>999054000032235</v>
      </c>
      <c r="C833" s="11" t="s">
        <v>82</v>
      </c>
      <c r="D833" s="9" t="s">
        <v>91</v>
      </c>
      <c r="E833" s="9" t="s">
        <v>208</v>
      </c>
      <c r="F833" s="9" t="s">
        <v>71</v>
      </c>
      <c r="G833" s="9" t="s">
        <v>119</v>
      </c>
      <c r="H833" s="9" t="s">
        <v>73</v>
      </c>
      <c r="I833" s="9">
        <v>7</v>
      </c>
      <c r="J833" s="9">
        <v>192.5</v>
      </c>
      <c r="K833" s="9">
        <v>374.2</v>
      </c>
      <c r="L833" s="9">
        <v>181.7</v>
      </c>
      <c r="M833" s="10">
        <v>171</v>
      </c>
      <c r="N833" s="9">
        <v>1.06</v>
      </c>
      <c r="O833" s="9">
        <v>5.0599999999999996</v>
      </c>
      <c r="P833" s="9"/>
      <c r="Q833" s="9"/>
      <c r="R833" s="9"/>
      <c r="S833" s="9"/>
      <c r="T833" s="9"/>
      <c r="U833" s="9"/>
      <c r="V833" s="9">
        <v>192.5</v>
      </c>
      <c r="W833" s="9">
        <v>272</v>
      </c>
      <c r="X833" s="9">
        <v>87</v>
      </c>
      <c r="Y833" s="9">
        <v>79.5</v>
      </c>
      <c r="Z833" s="9">
        <v>0.91</v>
      </c>
      <c r="AA833" s="9">
        <v>4.8600000000000003</v>
      </c>
      <c r="AB833" s="9">
        <v>272</v>
      </c>
      <c r="AC833" s="9">
        <v>374.2</v>
      </c>
      <c r="AD833" s="9">
        <v>84</v>
      </c>
      <c r="AE833" s="9">
        <v>102.2</v>
      </c>
      <c r="AF833" s="9">
        <v>1.22</v>
      </c>
      <c r="AG833" s="9">
        <v>5.21</v>
      </c>
      <c r="AH833" s="9">
        <v>7.99</v>
      </c>
      <c r="AI833" s="9">
        <v>1451.02</v>
      </c>
      <c r="AJ833" s="9">
        <v>918.91</v>
      </c>
      <c r="AK833" s="9">
        <v>86.05</v>
      </c>
      <c r="AL833" s="9">
        <v>27993.83</v>
      </c>
      <c r="AM833" s="9">
        <v>1352.83</v>
      </c>
      <c r="AN833" s="9">
        <f>Tabla1[[#This Row],[Costo Compra]]+Tabla1[[#This Row],[Otros Compra]]</f>
        <v>29346.660000000003</v>
      </c>
      <c r="AO833" s="9" t="s">
        <v>284</v>
      </c>
      <c r="AP833" s="9" t="s">
        <v>138</v>
      </c>
      <c r="AQ833" s="9" t="s">
        <v>94</v>
      </c>
      <c r="AR833" s="9" t="s">
        <v>95</v>
      </c>
      <c r="AS833" s="9">
        <v>8739.1299999999992</v>
      </c>
      <c r="AT833" s="9">
        <v>0</v>
      </c>
      <c r="AU833" s="9" t="s">
        <v>77</v>
      </c>
      <c r="AV833" s="9">
        <v>2020</v>
      </c>
      <c r="AW833" s="12">
        <v>44032</v>
      </c>
      <c r="AX833" s="12">
        <v>44116</v>
      </c>
      <c r="AY833" s="9">
        <v>0</v>
      </c>
      <c r="AZ833" s="9">
        <v>0</v>
      </c>
      <c r="BA833" s="9">
        <v>-38085.79</v>
      </c>
      <c r="BB833" s="9">
        <v>-209.61</v>
      </c>
      <c r="BC833" s="9">
        <v>3609</v>
      </c>
      <c r="BD833" s="9"/>
      <c r="BE833" s="9" t="s">
        <v>250</v>
      </c>
      <c r="BF833" s="9" t="s">
        <v>250</v>
      </c>
      <c r="BG833" s="9"/>
      <c r="BH833" s="9" t="s">
        <v>79</v>
      </c>
      <c r="BI833" s="9"/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/>
      <c r="BQ833" s="9" t="s">
        <v>80</v>
      </c>
      <c r="BR833" s="9" t="s">
        <v>81</v>
      </c>
      <c r="BS833" s="13"/>
    </row>
    <row r="834" spans="1:71" x14ac:dyDescent="0.25">
      <c r="A834" s="9" t="s">
        <v>70</v>
      </c>
      <c r="B834" s="10">
        <v>999054000032237</v>
      </c>
      <c r="C834" s="11" t="s">
        <v>82</v>
      </c>
      <c r="D834" s="9" t="s">
        <v>96</v>
      </c>
      <c r="E834" s="9" t="s">
        <v>237</v>
      </c>
      <c r="F834" s="9" t="s">
        <v>71</v>
      </c>
      <c r="G834" s="9" t="s">
        <v>240</v>
      </c>
      <c r="H834" s="9" t="s">
        <v>73</v>
      </c>
      <c r="I834" s="9">
        <v>7</v>
      </c>
      <c r="J834" s="9">
        <v>255</v>
      </c>
      <c r="K834" s="9">
        <v>365.2</v>
      </c>
      <c r="L834" s="9">
        <v>110.2</v>
      </c>
      <c r="M834" s="10">
        <v>66</v>
      </c>
      <c r="N834" s="9">
        <v>1.67</v>
      </c>
      <c r="O834" s="9">
        <v>4.12</v>
      </c>
      <c r="P834" s="9"/>
      <c r="Q834" s="9"/>
      <c r="R834" s="9"/>
      <c r="S834" s="9"/>
      <c r="T834" s="9"/>
      <c r="U834" s="9"/>
      <c r="V834" s="9">
        <v>255</v>
      </c>
      <c r="W834" s="9">
        <v>301</v>
      </c>
      <c r="X834" s="9">
        <v>18</v>
      </c>
      <c r="Y834" s="9">
        <v>46</v>
      </c>
      <c r="Z834" s="9">
        <v>2.56</v>
      </c>
      <c r="AA834" s="9">
        <v>2.39</v>
      </c>
      <c r="AB834" s="9">
        <v>301</v>
      </c>
      <c r="AC834" s="9">
        <v>365.2</v>
      </c>
      <c r="AD834" s="9">
        <v>48</v>
      </c>
      <c r="AE834" s="9">
        <v>64.2</v>
      </c>
      <c r="AF834" s="9">
        <v>1.34</v>
      </c>
      <c r="AG834" s="9">
        <v>5.36</v>
      </c>
      <c r="AH834" s="9">
        <v>6.78</v>
      </c>
      <c r="AI834" s="9">
        <v>746.8</v>
      </c>
      <c r="AJ834" s="9">
        <v>453.75</v>
      </c>
      <c r="AK834" s="9">
        <v>73.989999999999995</v>
      </c>
      <c r="AL834" s="9">
        <v>41517.5</v>
      </c>
      <c r="AM834" s="9">
        <v>1685.41</v>
      </c>
      <c r="AN834" s="9">
        <f>Tabla1[[#This Row],[Costo Compra]]+Tabla1[[#This Row],[Otros Compra]]</f>
        <v>43202.91</v>
      </c>
      <c r="AO834" s="9" t="s">
        <v>282</v>
      </c>
      <c r="AP834" s="9" t="s">
        <v>238</v>
      </c>
      <c r="AQ834" s="9" t="s">
        <v>239</v>
      </c>
      <c r="AR834" s="9" t="s">
        <v>148</v>
      </c>
      <c r="AS834" s="9">
        <v>4750.38</v>
      </c>
      <c r="AT834" s="9">
        <v>0</v>
      </c>
      <c r="AU834" s="9" t="s">
        <v>77</v>
      </c>
      <c r="AV834" s="9">
        <v>2020</v>
      </c>
      <c r="AW834" s="12">
        <v>44068</v>
      </c>
      <c r="AX834" s="12">
        <v>44116</v>
      </c>
      <c r="AY834" s="9">
        <v>0</v>
      </c>
      <c r="AZ834" s="9">
        <v>0</v>
      </c>
      <c r="BA834" s="9">
        <v>-47953.29</v>
      </c>
      <c r="BB834" s="9">
        <v>-435.15</v>
      </c>
      <c r="BC834" s="9">
        <v>3620</v>
      </c>
      <c r="BD834" s="9"/>
      <c r="BE834" s="9"/>
      <c r="BF834" s="9" t="s">
        <v>250</v>
      </c>
      <c r="BG834" s="9"/>
      <c r="BH834" s="9" t="s">
        <v>79</v>
      </c>
      <c r="BI834" s="9"/>
      <c r="BJ834" s="9">
        <v>0</v>
      </c>
      <c r="BK834" s="9">
        <v>0</v>
      </c>
      <c r="BL834" s="9">
        <v>0</v>
      </c>
      <c r="BM834" s="9">
        <v>0</v>
      </c>
      <c r="BN834" s="9">
        <v>0</v>
      </c>
      <c r="BO834" s="9">
        <v>0</v>
      </c>
      <c r="BP834" s="9"/>
      <c r="BQ834" s="9" t="s">
        <v>80</v>
      </c>
      <c r="BR834" s="9" t="s">
        <v>81</v>
      </c>
      <c r="BS834" s="13"/>
    </row>
    <row r="835" spans="1:71" x14ac:dyDescent="0.25">
      <c r="A835" s="9" t="s">
        <v>70</v>
      </c>
      <c r="B835" s="10">
        <v>999054000032246</v>
      </c>
      <c r="C835" s="11" t="s">
        <v>82</v>
      </c>
      <c r="D835" s="9" t="s">
        <v>85</v>
      </c>
      <c r="E835" s="9" t="s">
        <v>257</v>
      </c>
      <c r="F835" s="9" t="s">
        <v>71</v>
      </c>
      <c r="G835" s="9" t="s">
        <v>119</v>
      </c>
      <c r="H835" s="9" t="s">
        <v>73</v>
      </c>
      <c r="I835" s="9">
        <v>7</v>
      </c>
      <c r="J835" s="9">
        <v>231.5</v>
      </c>
      <c r="K835" s="9">
        <v>354.2</v>
      </c>
      <c r="L835" s="9">
        <v>122.7</v>
      </c>
      <c r="M835" s="10">
        <v>72</v>
      </c>
      <c r="N835" s="9">
        <v>1.7</v>
      </c>
      <c r="O835" s="9">
        <v>3.93</v>
      </c>
      <c r="P835" s="9"/>
      <c r="Q835" s="9"/>
      <c r="R835" s="9"/>
      <c r="S835" s="9"/>
      <c r="T835" s="9"/>
      <c r="U835" s="9"/>
      <c r="V835" s="9">
        <v>231.5</v>
      </c>
      <c r="W835" s="9">
        <v>261</v>
      </c>
      <c r="X835" s="9">
        <v>18</v>
      </c>
      <c r="Y835" s="9">
        <v>29.5</v>
      </c>
      <c r="Z835" s="9">
        <v>1.64</v>
      </c>
      <c r="AA835" s="9">
        <v>2.94</v>
      </c>
      <c r="AB835" s="9">
        <v>261</v>
      </c>
      <c r="AC835" s="9">
        <v>354.2</v>
      </c>
      <c r="AD835" s="9">
        <v>54</v>
      </c>
      <c r="AE835" s="9">
        <v>93.2</v>
      </c>
      <c r="AF835" s="9">
        <v>1.73</v>
      </c>
      <c r="AG835" s="9">
        <v>4.24</v>
      </c>
      <c r="AH835" s="9">
        <v>6.37</v>
      </c>
      <c r="AI835" s="9">
        <v>781.65</v>
      </c>
      <c r="AJ835" s="9">
        <v>482.14</v>
      </c>
      <c r="AK835" s="9">
        <v>52.03</v>
      </c>
      <c r="AL835" s="9">
        <v>35032.730000000003</v>
      </c>
      <c r="AM835" s="9">
        <v>1684.29</v>
      </c>
      <c r="AN835" s="9">
        <f>Tabla1[[#This Row],[Costo Compra]]+Tabla1[[#This Row],[Otros Compra]]</f>
        <v>36717.020000000004</v>
      </c>
      <c r="AO835" s="9" t="s">
        <v>282</v>
      </c>
      <c r="AP835" s="9" t="s">
        <v>238</v>
      </c>
      <c r="AQ835" s="9" t="s">
        <v>239</v>
      </c>
      <c r="AR835" s="9" t="s">
        <v>148</v>
      </c>
      <c r="AS835" s="9">
        <v>4849.53</v>
      </c>
      <c r="AT835" s="9">
        <v>0</v>
      </c>
      <c r="AU835" s="9" t="s">
        <v>77</v>
      </c>
      <c r="AV835" s="9">
        <v>2020</v>
      </c>
      <c r="AW835" s="12">
        <v>44062</v>
      </c>
      <c r="AX835" s="12">
        <v>44116</v>
      </c>
      <c r="AY835" s="9">
        <v>0</v>
      </c>
      <c r="AZ835" s="9">
        <v>0</v>
      </c>
      <c r="BA835" s="9">
        <v>-41566.550000000003</v>
      </c>
      <c r="BB835" s="9">
        <v>-338.77</v>
      </c>
      <c r="BC835" s="9">
        <v>3609</v>
      </c>
      <c r="BD835" s="9"/>
      <c r="BE835" s="9" t="s">
        <v>250</v>
      </c>
      <c r="BF835" s="9" t="s">
        <v>250</v>
      </c>
      <c r="BG835" s="9"/>
      <c r="BH835" s="9" t="s">
        <v>79</v>
      </c>
      <c r="BI835" s="9"/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/>
      <c r="BQ835" s="9" t="s">
        <v>80</v>
      </c>
      <c r="BR835" s="9" t="s">
        <v>81</v>
      </c>
      <c r="BS835" s="13"/>
    </row>
    <row r="836" spans="1:71" x14ac:dyDescent="0.25">
      <c r="A836" s="9" t="s">
        <v>70</v>
      </c>
      <c r="B836" s="10">
        <v>999054000032325</v>
      </c>
      <c r="C836" s="11" t="s">
        <v>82</v>
      </c>
      <c r="D836" s="9" t="s">
        <v>87</v>
      </c>
      <c r="E836" s="9" t="s">
        <v>209</v>
      </c>
      <c r="F836" s="9" t="s">
        <v>71</v>
      </c>
      <c r="G836" s="9" t="s">
        <v>119</v>
      </c>
      <c r="H836" s="9" t="s">
        <v>73</v>
      </c>
      <c r="I836" s="9">
        <v>7</v>
      </c>
      <c r="J836" s="9">
        <v>188.5</v>
      </c>
      <c r="K836" s="9">
        <v>376.2</v>
      </c>
      <c r="L836" s="9">
        <v>187.7</v>
      </c>
      <c r="M836" s="10">
        <v>146</v>
      </c>
      <c r="N836" s="9">
        <v>1.29</v>
      </c>
      <c r="O836" s="9">
        <v>3.54</v>
      </c>
      <c r="P836" s="9"/>
      <c r="Q836" s="9"/>
      <c r="R836" s="9"/>
      <c r="S836" s="9"/>
      <c r="T836" s="9"/>
      <c r="U836" s="9"/>
      <c r="V836" s="9">
        <v>188.5</v>
      </c>
      <c r="W836" s="9">
        <v>233</v>
      </c>
      <c r="X836" s="9">
        <v>43</v>
      </c>
      <c r="Y836" s="9">
        <v>44.5</v>
      </c>
      <c r="Z836" s="9">
        <v>1.03</v>
      </c>
      <c r="AA836" s="9">
        <v>2.2799999999999998</v>
      </c>
      <c r="AB836" s="9">
        <v>233</v>
      </c>
      <c r="AC836" s="9">
        <v>376.2</v>
      </c>
      <c r="AD836" s="9">
        <v>103</v>
      </c>
      <c r="AE836" s="9">
        <v>143.19999999999999</v>
      </c>
      <c r="AF836" s="9">
        <v>1.39</v>
      </c>
      <c r="AG836" s="9">
        <v>3.93</v>
      </c>
      <c r="AH836" s="9">
        <v>5.53</v>
      </c>
      <c r="AI836" s="9">
        <v>1037.05</v>
      </c>
      <c r="AJ836" s="9">
        <v>664.63</v>
      </c>
      <c r="AK836" s="9">
        <v>45</v>
      </c>
      <c r="AL836" s="9">
        <v>23589.15</v>
      </c>
      <c r="AM836" s="9">
        <v>0</v>
      </c>
      <c r="AN836" s="9">
        <f>Tabla1[[#This Row],[Costo Compra]]+Tabla1[[#This Row],[Otros Compra]]</f>
        <v>23589.15</v>
      </c>
      <c r="AO836" s="9" t="s">
        <v>284</v>
      </c>
      <c r="AP836" s="9" t="s">
        <v>210</v>
      </c>
      <c r="AQ836" s="9" t="s">
        <v>90</v>
      </c>
      <c r="AR836" s="9" t="s">
        <v>76</v>
      </c>
      <c r="AS836" s="9">
        <v>6426.72</v>
      </c>
      <c r="AT836" s="9">
        <v>0</v>
      </c>
      <c r="AU836" s="9" t="s">
        <v>77</v>
      </c>
      <c r="AV836" s="9">
        <v>2020</v>
      </c>
      <c r="AW836" s="12">
        <v>44013</v>
      </c>
      <c r="AX836" s="12">
        <v>44116</v>
      </c>
      <c r="AY836" s="9">
        <v>0</v>
      </c>
      <c r="AZ836" s="9">
        <v>0</v>
      </c>
      <c r="BA836" s="9">
        <v>-30015.87</v>
      </c>
      <c r="BB836" s="9">
        <v>-159.91</v>
      </c>
      <c r="BC836" s="9">
        <v>3609</v>
      </c>
      <c r="BD836" s="9"/>
      <c r="BE836" s="9" t="s">
        <v>250</v>
      </c>
      <c r="BF836" s="9" t="s">
        <v>250</v>
      </c>
      <c r="BG836" s="9"/>
      <c r="BH836" s="9" t="s">
        <v>79</v>
      </c>
      <c r="BI836" s="9"/>
      <c r="BJ836" s="9">
        <v>0</v>
      </c>
      <c r="BK836" s="9">
        <v>0</v>
      </c>
      <c r="BL836" s="9">
        <v>0</v>
      </c>
      <c r="BM836" s="9">
        <v>0</v>
      </c>
      <c r="BN836" s="9">
        <v>0</v>
      </c>
      <c r="BO836" s="9">
        <v>0</v>
      </c>
      <c r="BP836" s="9"/>
      <c r="BQ836" s="9" t="s">
        <v>80</v>
      </c>
      <c r="BR836" s="9" t="s">
        <v>81</v>
      </c>
      <c r="BS836" s="13"/>
    </row>
    <row r="837" spans="1:71" x14ac:dyDescent="0.25">
      <c r="A837" s="9" t="s">
        <v>70</v>
      </c>
      <c r="B837" s="10">
        <v>999054000032387</v>
      </c>
      <c r="C837" s="11" t="s">
        <v>82</v>
      </c>
      <c r="D837" s="9"/>
      <c r="E837" s="9" t="s">
        <v>164</v>
      </c>
      <c r="F837" s="9" t="s">
        <v>71</v>
      </c>
      <c r="G837" s="9" t="s">
        <v>119</v>
      </c>
      <c r="H837" s="9" t="s">
        <v>73</v>
      </c>
      <c r="I837" s="9">
        <v>7</v>
      </c>
      <c r="J837" s="9">
        <v>174.8</v>
      </c>
      <c r="K837" s="9">
        <v>358.2</v>
      </c>
      <c r="L837" s="9">
        <v>183.4</v>
      </c>
      <c r="M837" s="10">
        <v>191</v>
      </c>
      <c r="N837" s="9">
        <v>0.96</v>
      </c>
      <c r="O837" s="9">
        <v>5.92</v>
      </c>
      <c r="P837" s="9"/>
      <c r="Q837" s="9"/>
      <c r="R837" s="9"/>
      <c r="S837" s="9"/>
      <c r="T837" s="9"/>
      <c r="U837" s="9"/>
      <c r="V837" s="9">
        <v>174.8</v>
      </c>
      <c r="W837" s="9">
        <v>199</v>
      </c>
      <c r="X837" s="9">
        <v>29</v>
      </c>
      <c r="Y837" s="9">
        <v>24.2</v>
      </c>
      <c r="Z837" s="9">
        <v>0.83</v>
      </c>
      <c r="AA837" s="9">
        <v>4.95</v>
      </c>
      <c r="AB837" s="9">
        <v>199</v>
      </c>
      <c r="AC837" s="9">
        <v>358.2</v>
      </c>
      <c r="AD837" s="9">
        <v>162</v>
      </c>
      <c r="AE837" s="9">
        <v>159.19999999999999</v>
      </c>
      <c r="AF837" s="9">
        <v>0.98</v>
      </c>
      <c r="AG837" s="9">
        <v>6.07</v>
      </c>
      <c r="AH837" s="9">
        <v>9.2200000000000006</v>
      </c>
      <c r="AI837" s="9">
        <v>1691.82</v>
      </c>
      <c r="AJ837" s="9">
        <v>1085.6300000000001</v>
      </c>
      <c r="AK837" s="9">
        <v>64.760000000000005</v>
      </c>
      <c r="AL837" s="9">
        <v>19101.689999999999</v>
      </c>
      <c r="AM837" s="9">
        <v>693.11</v>
      </c>
      <c r="AN837" s="9">
        <f>Tabla1[[#This Row],[Costo Compra]]+Tabla1[[#This Row],[Otros Compra]]</f>
        <v>19794.8</v>
      </c>
      <c r="AO837" s="9" t="s">
        <v>285</v>
      </c>
      <c r="AP837" s="9" t="s">
        <v>118</v>
      </c>
      <c r="AQ837" s="9" t="s">
        <v>108</v>
      </c>
      <c r="AR837" s="9" t="s">
        <v>76</v>
      </c>
      <c r="AS837" s="9">
        <v>10310.530000000001</v>
      </c>
      <c r="AT837" s="9">
        <v>0</v>
      </c>
      <c r="AU837" s="9" t="s">
        <v>77</v>
      </c>
      <c r="AV837" s="9">
        <v>2020</v>
      </c>
      <c r="AW837" s="12">
        <v>43954</v>
      </c>
      <c r="AX837" s="12">
        <v>44116</v>
      </c>
      <c r="AY837" s="9">
        <v>0</v>
      </c>
      <c r="AZ837" s="9">
        <v>0</v>
      </c>
      <c r="BA837" s="9">
        <v>-30105.33</v>
      </c>
      <c r="BB837" s="9">
        <v>-164.15</v>
      </c>
      <c r="BC837" s="9">
        <v>3609</v>
      </c>
      <c r="BD837" s="9"/>
      <c r="BE837" s="9" t="s">
        <v>250</v>
      </c>
      <c r="BF837" s="9" t="s">
        <v>250</v>
      </c>
      <c r="BG837" s="9"/>
      <c r="BH837" s="9" t="s">
        <v>79</v>
      </c>
      <c r="BI837" s="9"/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/>
      <c r="BQ837" s="9" t="s">
        <v>80</v>
      </c>
      <c r="BR837" s="9" t="s">
        <v>81</v>
      </c>
      <c r="BS837" s="13"/>
    </row>
    <row r="838" spans="1:71" x14ac:dyDescent="0.25">
      <c r="A838" s="9" t="s">
        <v>70</v>
      </c>
      <c r="B838" s="10">
        <v>999054000032404</v>
      </c>
      <c r="C838" s="11" t="s">
        <v>82</v>
      </c>
      <c r="D838" s="9" t="s">
        <v>85</v>
      </c>
      <c r="E838" s="9" t="s">
        <v>230</v>
      </c>
      <c r="F838" s="9" t="s">
        <v>71</v>
      </c>
      <c r="G838" s="9" t="s">
        <v>240</v>
      </c>
      <c r="H838" s="9" t="s">
        <v>73</v>
      </c>
      <c r="I838" s="9">
        <v>7</v>
      </c>
      <c r="J838" s="9">
        <v>194</v>
      </c>
      <c r="K838" s="9">
        <v>346.2</v>
      </c>
      <c r="L838" s="9">
        <v>152.19999999999999</v>
      </c>
      <c r="M838" s="10">
        <v>115</v>
      </c>
      <c r="N838" s="9">
        <v>1.32</v>
      </c>
      <c r="O838" s="9">
        <v>4.22</v>
      </c>
      <c r="P838" s="9"/>
      <c r="Q838" s="9"/>
      <c r="R838" s="9"/>
      <c r="S838" s="9"/>
      <c r="T838" s="9"/>
      <c r="U838" s="9"/>
      <c r="V838" s="9">
        <v>194</v>
      </c>
      <c r="W838" s="9">
        <v>208</v>
      </c>
      <c r="X838" s="9">
        <v>17</v>
      </c>
      <c r="Y838" s="9">
        <v>14</v>
      </c>
      <c r="Z838" s="9">
        <v>0.82</v>
      </c>
      <c r="AA838" s="9">
        <v>3.55</v>
      </c>
      <c r="AB838" s="9">
        <v>208</v>
      </c>
      <c r="AC838" s="9">
        <v>346.2</v>
      </c>
      <c r="AD838" s="9">
        <v>98</v>
      </c>
      <c r="AE838" s="9">
        <v>138.19999999999999</v>
      </c>
      <c r="AF838" s="9">
        <v>1.41</v>
      </c>
      <c r="AG838" s="9">
        <v>4.29</v>
      </c>
      <c r="AH838" s="9">
        <v>6.36</v>
      </c>
      <c r="AI838" s="9">
        <v>967.97</v>
      </c>
      <c r="AJ838" s="9">
        <v>641.94000000000005</v>
      </c>
      <c r="AK838" s="9">
        <v>44.84</v>
      </c>
      <c r="AL838" s="9">
        <v>24562.720000000001</v>
      </c>
      <c r="AM838" s="9">
        <v>875.98</v>
      </c>
      <c r="AN838" s="9">
        <f>Tabla1[[#This Row],[Costo Compra]]+Tabla1[[#This Row],[Otros Compra]]</f>
        <v>25438.7</v>
      </c>
      <c r="AO838" s="9" t="s">
        <v>285</v>
      </c>
      <c r="AP838" s="9" t="s">
        <v>231</v>
      </c>
      <c r="AQ838" s="9" t="s">
        <v>108</v>
      </c>
      <c r="AR838" s="9" t="s">
        <v>76</v>
      </c>
      <c r="AS838" s="9">
        <v>6196.64</v>
      </c>
      <c r="AT838" s="9">
        <v>0</v>
      </c>
      <c r="AU838" s="9" t="s">
        <v>77</v>
      </c>
      <c r="AV838" s="9">
        <v>2020</v>
      </c>
      <c r="AW838" s="12">
        <v>44018</v>
      </c>
      <c r="AX838" s="12">
        <v>44116</v>
      </c>
      <c r="AY838" s="9">
        <v>0</v>
      </c>
      <c r="AZ838" s="9">
        <v>0</v>
      </c>
      <c r="BA838" s="9">
        <v>-31635.34</v>
      </c>
      <c r="BB838" s="9">
        <v>-207.85</v>
      </c>
      <c r="BC838" s="9">
        <v>3620</v>
      </c>
      <c r="BD838" s="9"/>
      <c r="BE838" s="9"/>
      <c r="BF838" s="9" t="s">
        <v>250</v>
      </c>
      <c r="BG838" s="9"/>
      <c r="BH838" s="9" t="s">
        <v>79</v>
      </c>
      <c r="BI838" s="9"/>
      <c r="BJ838" s="9">
        <v>0</v>
      </c>
      <c r="BK838" s="9">
        <v>0</v>
      </c>
      <c r="BL838" s="9">
        <v>0</v>
      </c>
      <c r="BM838" s="9">
        <v>0</v>
      </c>
      <c r="BN838" s="9">
        <v>0</v>
      </c>
      <c r="BO838" s="9">
        <v>0</v>
      </c>
      <c r="BP838" s="9"/>
      <c r="BQ838" s="9" t="s">
        <v>80</v>
      </c>
      <c r="BR838" s="9" t="s">
        <v>81</v>
      </c>
      <c r="BS838" s="13"/>
    </row>
    <row r="839" spans="1:71" x14ac:dyDescent="0.25">
      <c r="A839" s="9" t="s">
        <v>70</v>
      </c>
      <c r="B839" s="10">
        <v>999054000032420</v>
      </c>
      <c r="C839" s="11" t="s">
        <v>82</v>
      </c>
      <c r="D839" s="9" t="s">
        <v>87</v>
      </c>
      <c r="E839" s="9" t="s">
        <v>257</v>
      </c>
      <c r="F839" s="9" t="s">
        <v>71</v>
      </c>
      <c r="G839" s="9" t="s">
        <v>240</v>
      </c>
      <c r="H839" s="9" t="s">
        <v>73</v>
      </c>
      <c r="I839" s="9">
        <v>7</v>
      </c>
      <c r="J839" s="9">
        <v>236.5</v>
      </c>
      <c r="K839" s="9">
        <v>373.2</v>
      </c>
      <c r="L839" s="9">
        <v>136.69999999999999</v>
      </c>
      <c r="M839" s="10">
        <v>72</v>
      </c>
      <c r="N839" s="9">
        <v>1.9</v>
      </c>
      <c r="O839" s="9">
        <v>3.53</v>
      </c>
      <c r="P839" s="9"/>
      <c r="Q839" s="9"/>
      <c r="R839" s="9"/>
      <c r="S839" s="9"/>
      <c r="T839" s="9"/>
      <c r="U839" s="9"/>
      <c r="V839" s="9">
        <v>236.5</v>
      </c>
      <c r="W839" s="9">
        <v>282</v>
      </c>
      <c r="X839" s="9">
        <v>18</v>
      </c>
      <c r="Y839" s="9">
        <v>45.5</v>
      </c>
      <c r="Z839" s="9">
        <v>2.5299999999999998</v>
      </c>
      <c r="AA839" s="9">
        <v>1.91</v>
      </c>
      <c r="AB839" s="9">
        <v>282</v>
      </c>
      <c r="AC839" s="9">
        <v>373.2</v>
      </c>
      <c r="AD839" s="9">
        <v>54</v>
      </c>
      <c r="AE839" s="9">
        <v>91.2</v>
      </c>
      <c r="AF839" s="9">
        <v>1.69</v>
      </c>
      <c r="AG839" s="9">
        <v>4.34</v>
      </c>
      <c r="AH839" s="9">
        <v>5.72</v>
      </c>
      <c r="AI839" s="9">
        <v>781.65</v>
      </c>
      <c r="AJ839" s="9">
        <v>482.14</v>
      </c>
      <c r="AK839" s="9">
        <v>53.17</v>
      </c>
      <c r="AL839" s="9">
        <v>37851.449999999997</v>
      </c>
      <c r="AM839" s="9">
        <v>1684.29</v>
      </c>
      <c r="AN839" s="9">
        <f>Tabla1[[#This Row],[Costo Compra]]+Tabla1[[#This Row],[Otros Compra]]</f>
        <v>39535.74</v>
      </c>
      <c r="AO839" s="9" t="s">
        <v>282</v>
      </c>
      <c r="AP839" s="9" t="s">
        <v>238</v>
      </c>
      <c r="AQ839" s="9" t="s">
        <v>239</v>
      </c>
      <c r="AR839" s="9" t="s">
        <v>148</v>
      </c>
      <c r="AS839" s="9">
        <v>4849.53</v>
      </c>
      <c r="AT839" s="9">
        <v>0</v>
      </c>
      <c r="AU839" s="9" t="s">
        <v>77</v>
      </c>
      <c r="AV839" s="9">
        <v>2020</v>
      </c>
      <c r="AW839" s="12">
        <v>44062</v>
      </c>
      <c r="AX839" s="12">
        <v>44116</v>
      </c>
      <c r="AY839" s="9">
        <v>0</v>
      </c>
      <c r="AZ839" s="9">
        <v>0</v>
      </c>
      <c r="BA839" s="9">
        <v>-44385.27</v>
      </c>
      <c r="BB839" s="9">
        <v>-324.69</v>
      </c>
      <c r="BC839" s="9">
        <v>3620</v>
      </c>
      <c r="BD839" s="9"/>
      <c r="BE839" s="9"/>
      <c r="BF839" s="9" t="s">
        <v>250</v>
      </c>
      <c r="BG839" s="9"/>
      <c r="BH839" s="9" t="s">
        <v>79</v>
      </c>
      <c r="BI839" s="9"/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/>
      <c r="BQ839" s="9" t="s">
        <v>80</v>
      </c>
      <c r="BR839" s="9" t="s">
        <v>81</v>
      </c>
      <c r="BS839" s="13"/>
    </row>
    <row r="840" spans="1:71" x14ac:dyDescent="0.25">
      <c r="A840" s="9" t="s">
        <v>70</v>
      </c>
      <c r="B840" s="10">
        <v>999054000032465</v>
      </c>
      <c r="C840" s="11" t="s">
        <v>82</v>
      </c>
      <c r="D840" s="9" t="s">
        <v>96</v>
      </c>
      <c r="E840" s="9" t="s">
        <v>257</v>
      </c>
      <c r="F840" s="9" t="s">
        <v>71</v>
      </c>
      <c r="G840" s="9" t="s">
        <v>240</v>
      </c>
      <c r="H840" s="9" t="s">
        <v>73</v>
      </c>
      <c r="I840" s="9">
        <v>7</v>
      </c>
      <c r="J840" s="9">
        <v>236.5</v>
      </c>
      <c r="K840" s="9">
        <v>365.2</v>
      </c>
      <c r="L840" s="9">
        <v>128.69999999999999</v>
      </c>
      <c r="M840" s="10">
        <v>72</v>
      </c>
      <c r="N840" s="9">
        <v>1.79</v>
      </c>
      <c r="O840" s="9">
        <v>3.75</v>
      </c>
      <c r="P840" s="9"/>
      <c r="Q840" s="9"/>
      <c r="R840" s="9"/>
      <c r="S840" s="9"/>
      <c r="T840" s="9"/>
      <c r="U840" s="9"/>
      <c r="V840" s="9">
        <v>236.5</v>
      </c>
      <c r="W840" s="9">
        <v>271</v>
      </c>
      <c r="X840" s="9">
        <v>18</v>
      </c>
      <c r="Y840" s="9">
        <v>34.5</v>
      </c>
      <c r="Z840" s="9">
        <v>1.92</v>
      </c>
      <c r="AA840" s="9">
        <v>2.5099999999999998</v>
      </c>
      <c r="AB840" s="9">
        <v>271</v>
      </c>
      <c r="AC840" s="9">
        <v>365.2</v>
      </c>
      <c r="AD840" s="9">
        <v>54</v>
      </c>
      <c r="AE840" s="9">
        <v>94.2</v>
      </c>
      <c r="AF840" s="9">
        <v>1.74</v>
      </c>
      <c r="AG840" s="9">
        <v>4.2</v>
      </c>
      <c r="AH840" s="9">
        <v>6.07</v>
      </c>
      <c r="AI840" s="9">
        <v>781.65</v>
      </c>
      <c r="AJ840" s="9">
        <v>482.14</v>
      </c>
      <c r="AK840" s="9">
        <v>51.48</v>
      </c>
      <c r="AL840" s="9">
        <v>36374.980000000003</v>
      </c>
      <c r="AM840" s="9">
        <v>1684.29</v>
      </c>
      <c r="AN840" s="9">
        <f>Tabla1[[#This Row],[Costo Compra]]+Tabla1[[#This Row],[Otros Compra]]</f>
        <v>38059.270000000004</v>
      </c>
      <c r="AO840" s="9" t="s">
        <v>282</v>
      </c>
      <c r="AP840" s="9" t="s">
        <v>238</v>
      </c>
      <c r="AQ840" s="9" t="s">
        <v>239</v>
      </c>
      <c r="AR840" s="9" t="s">
        <v>148</v>
      </c>
      <c r="AS840" s="9">
        <v>4849.53</v>
      </c>
      <c r="AT840" s="9">
        <v>0</v>
      </c>
      <c r="AU840" s="9" t="s">
        <v>77</v>
      </c>
      <c r="AV840" s="9">
        <v>2020</v>
      </c>
      <c r="AW840" s="12">
        <v>44062</v>
      </c>
      <c r="AX840" s="12">
        <v>44116</v>
      </c>
      <c r="AY840" s="9">
        <v>0</v>
      </c>
      <c r="AZ840" s="9">
        <v>0</v>
      </c>
      <c r="BA840" s="9">
        <v>-42908.800000000003</v>
      </c>
      <c r="BB840" s="9">
        <v>-333.4</v>
      </c>
      <c r="BC840" s="9">
        <v>3620</v>
      </c>
      <c r="BD840" s="9"/>
      <c r="BE840" s="9"/>
      <c r="BF840" s="9" t="s">
        <v>250</v>
      </c>
      <c r="BG840" s="9"/>
      <c r="BH840" s="9" t="s">
        <v>79</v>
      </c>
      <c r="BI840" s="9"/>
      <c r="BJ840" s="9">
        <v>0</v>
      </c>
      <c r="BK840" s="9">
        <v>0</v>
      </c>
      <c r="BL840" s="9">
        <v>0</v>
      </c>
      <c r="BM840" s="9">
        <v>0</v>
      </c>
      <c r="BN840" s="9">
        <v>0</v>
      </c>
      <c r="BO840" s="9">
        <v>0</v>
      </c>
      <c r="BP840" s="9"/>
      <c r="BQ840" s="9" t="s">
        <v>80</v>
      </c>
      <c r="BR840" s="9" t="s">
        <v>81</v>
      </c>
      <c r="BS840" s="13"/>
    </row>
    <row r="841" spans="1:71" x14ac:dyDescent="0.25">
      <c r="A841" s="9" t="s">
        <v>70</v>
      </c>
      <c r="B841" s="10">
        <v>999054000032475</v>
      </c>
      <c r="C841" s="11" t="s">
        <v>82</v>
      </c>
      <c r="D841" s="9" t="s">
        <v>91</v>
      </c>
      <c r="E841" s="9" t="s">
        <v>208</v>
      </c>
      <c r="F841" s="9" t="s">
        <v>71</v>
      </c>
      <c r="G841" s="9" t="s">
        <v>240</v>
      </c>
      <c r="H841" s="9" t="s">
        <v>73</v>
      </c>
      <c r="I841" s="9">
        <v>7</v>
      </c>
      <c r="J841" s="9">
        <v>201</v>
      </c>
      <c r="K841" s="9">
        <v>361.2</v>
      </c>
      <c r="L841" s="9">
        <v>160.19999999999999</v>
      </c>
      <c r="M841" s="10">
        <v>171</v>
      </c>
      <c r="N841" s="9">
        <v>0.94</v>
      </c>
      <c r="O841" s="9">
        <v>5.74</v>
      </c>
      <c r="P841" s="9"/>
      <c r="Q841" s="9"/>
      <c r="R841" s="9"/>
      <c r="S841" s="9"/>
      <c r="T841" s="9"/>
      <c r="U841" s="9"/>
      <c r="V841" s="9">
        <v>201</v>
      </c>
      <c r="W841" s="9">
        <v>273</v>
      </c>
      <c r="X841" s="9">
        <v>87</v>
      </c>
      <c r="Y841" s="9">
        <v>72</v>
      </c>
      <c r="Z841" s="9">
        <v>0.83</v>
      </c>
      <c r="AA841" s="9">
        <v>5.36</v>
      </c>
      <c r="AB841" s="9">
        <v>273</v>
      </c>
      <c r="AC841" s="9">
        <v>361.2</v>
      </c>
      <c r="AD841" s="9">
        <v>84</v>
      </c>
      <c r="AE841" s="9">
        <v>88.2</v>
      </c>
      <c r="AF841" s="9">
        <v>1.05</v>
      </c>
      <c r="AG841" s="9">
        <v>6.04</v>
      </c>
      <c r="AH841" s="9">
        <v>9.06</v>
      </c>
      <c r="AI841" s="9">
        <v>1451.02</v>
      </c>
      <c r="AJ841" s="9">
        <v>918.91</v>
      </c>
      <c r="AK841" s="9">
        <v>99.71</v>
      </c>
      <c r="AL841" s="9">
        <v>28096.75</v>
      </c>
      <c r="AM841" s="9">
        <v>1352.83</v>
      </c>
      <c r="AN841" s="9">
        <f>Tabla1[[#This Row],[Costo Compra]]+Tabla1[[#This Row],[Otros Compra]]</f>
        <v>29449.58</v>
      </c>
      <c r="AO841" s="9" t="s">
        <v>284</v>
      </c>
      <c r="AP841" s="9" t="s">
        <v>138</v>
      </c>
      <c r="AQ841" s="9" t="s">
        <v>94</v>
      </c>
      <c r="AR841" s="9" t="s">
        <v>95</v>
      </c>
      <c r="AS841" s="9">
        <v>8739.1299999999992</v>
      </c>
      <c r="AT841" s="9">
        <v>0</v>
      </c>
      <c r="AU841" s="9" t="s">
        <v>77</v>
      </c>
      <c r="AV841" s="9">
        <v>2020</v>
      </c>
      <c r="AW841" s="12">
        <v>44032</v>
      </c>
      <c r="AX841" s="12">
        <v>44116</v>
      </c>
      <c r="AY841" s="9">
        <v>0</v>
      </c>
      <c r="AZ841" s="9">
        <v>0</v>
      </c>
      <c r="BA841" s="9">
        <v>-38188.71</v>
      </c>
      <c r="BB841" s="9">
        <v>-238.38</v>
      </c>
      <c r="BC841" s="9">
        <v>3620</v>
      </c>
      <c r="BD841" s="9"/>
      <c r="BE841" s="9"/>
      <c r="BF841" s="9" t="s">
        <v>250</v>
      </c>
      <c r="BG841" s="9"/>
      <c r="BH841" s="9" t="s">
        <v>79</v>
      </c>
      <c r="BI841" s="9"/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/>
      <c r="BQ841" s="9" t="s">
        <v>80</v>
      </c>
      <c r="BR841" s="9" t="s">
        <v>81</v>
      </c>
      <c r="BS841" s="13"/>
    </row>
    <row r="842" spans="1:71" x14ac:dyDescent="0.25">
      <c r="A842" s="9" t="s">
        <v>70</v>
      </c>
      <c r="B842" s="10">
        <v>999054000032486</v>
      </c>
      <c r="C842" s="11" t="s">
        <v>82</v>
      </c>
      <c r="D842" s="9" t="s">
        <v>85</v>
      </c>
      <c r="E842" s="9" t="s">
        <v>204</v>
      </c>
      <c r="F842" s="9" t="s">
        <v>71</v>
      </c>
      <c r="G842" s="9" t="s">
        <v>119</v>
      </c>
      <c r="H842" s="9" t="s">
        <v>73</v>
      </c>
      <c r="I842" s="9">
        <v>7</v>
      </c>
      <c r="J842" s="9">
        <v>187.5</v>
      </c>
      <c r="K842" s="9">
        <v>389.2</v>
      </c>
      <c r="L842" s="9">
        <v>201.7</v>
      </c>
      <c r="M842" s="10">
        <v>176</v>
      </c>
      <c r="N842" s="9">
        <v>1.1499999999999999</v>
      </c>
      <c r="O842" s="9">
        <v>4.5199999999999996</v>
      </c>
      <c r="P842" s="9"/>
      <c r="Q842" s="9"/>
      <c r="R842" s="9"/>
      <c r="S842" s="9"/>
      <c r="T842" s="9"/>
      <c r="U842" s="9"/>
      <c r="V842" s="9">
        <v>187.5</v>
      </c>
      <c r="W842" s="9">
        <v>279</v>
      </c>
      <c r="X842" s="9">
        <v>92</v>
      </c>
      <c r="Y842" s="9">
        <v>91.5</v>
      </c>
      <c r="Z842" s="9">
        <v>0.99</v>
      </c>
      <c r="AA842" s="9">
        <v>4.32</v>
      </c>
      <c r="AB842" s="9">
        <v>279</v>
      </c>
      <c r="AC842" s="9">
        <v>389.2</v>
      </c>
      <c r="AD842" s="9">
        <v>84</v>
      </c>
      <c r="AE842" s="9">
        <v>110.2</v>
      </c>
      <c r="AF842" s="9">
        <v>1.31</v>
      </c>
      <c r="AG842" s="9">
        <v>4.6900000000000004</v>
      </c>
      <c r="AH842" s="9">
        <v>6.95</v>
      </c>
      <c r="AI842" s="9">
        <v>1401.48</v>
      </c>
      <c r="AJ842" s="9">
        <v>911.38</v>
      </c>
      <c r="AK842" s="9">
        <v>78.349999999999994</v>
      </c>
      <c r="AL842" s="9">
        <v>29954.86</v>
      </c>
      <c r="AM842" s="9">
        <v>794.09</v>
      </c>
      <c r="AN842" s="9">
        <f>Tabla1[[#This Row],[Costo Compra]]+Tabla1[[#This Row],[Otros Compra]]</f>
        <v>30748.95</v>
      </c>
      <c r="AO842" s="9" t="s">
        <v>284</v>
      </c>
      <c r="AP842" s="9" t="s">
        <v>205</v>
      </c>
      <c r="AQ842" s="9" t="s">
        <v>194</v>
      </c>
      <c r="AR842" s="9" t="s">
        <v>174</v>
      </c>
      <c r="AS842" s="9">
        <v>8613.64</v>
      </c>
      <c r="AT842" s="9">
        <v>0</v>
      </c>
      <c r="AU842" s="9" t="s">
        <v>77</v>
      </c>
      <c r="AV842" s="9">
        <v>2020</v>
      </c>
      <c r="AW842" s="12">
        <v>44032</v>
      </c>
      <c r="AX842" s="12">
        <v>44116</v>
      </c>
      <c r="AY842" s="9">
        <v>0</v>
      </c>
      <c r="AZ842" s="9">
        <v>0</v>
      </c>
      <c r="BA842" s="9">
        <v>-39362.589999999997</v>
      </c>
      <c r="BB842" s="9">
        <v>-195.15</v>
      </c>
      <c r="BC842" s="9">
        <v>3609</v>
      </c>
      <c r="BD842" s="9"/>
      <c r="BE842" s="9" t="s">
        <v>250</v>
      </c>
      <c r="BF842" s="9" t="s">
        <v>250</v>
      </c>
      <c r="BG842" s="9"/>
      <c r="BH842" s="9" t="s">
        <v>79</v>
      </c>
      <c r="BI842" s="9"/>
      <c r="BJ842" s="9">
        <v>0</v>
      </c>
      <c r="BK842" s="9">
        <v>0</v>
      </c>
      <c r="BL842" s="9">
        <v>0</v>
      </c>
      <c r="BM842" s="9">
        <v>0</v>
      </c>
      <c r="BN842" s="9">
        <v>0</v>
      </c>
      <c r="BO842" s="9">
        <v>0</v>
      </c>
      <c r="BP842" s="9"/>
      <c r="BQ842" s="9" t="s">
        <v>80</v>
      </c>
      <c r="BR842" s="9" t="s">
        <v>81</v>
      </c>
      <c r="BS842" s="13"/>
    </row>
    <row r="843" spans="1:71" x14ac:dyDescent="0.25">
      <c r="A843" s="9" t="s">
        <v>70</v>
      </c>
      <c r="B843" s="10">
        <v>999054000032501</v>
      </c>
      <c r="C843" s="11" t="s">
        <v>86</v>
      </c>
      <c r="D843" s="9" t="s">
        <v>87</v>
      </c>
      <c r="E843" s="9" t="s">
        <v>195</v>
      </c>
      <c r="F843" s="9" t="s">
        <v>71</v>
      </c>
      <c r="G843" s="9" t="s">
        <v>119</v>
      </c>
      <c r="H843" s="9" t="s">
        <v>73</v>
      </c>
      <c r="I843" s="9">
        <v>7</v>
      </c>
      <c r="J843" s="9">
        <v>152</v>
      </c>
      <c r="K843" s="9">
        <v>352.4</v>
      </c>
      <c r="L843" s="9">
        <v>200.4</v>
      </c>
      <c r="M843" s="10">
        <v>152</v>
      </c>
      <c r="N843" s="9">
        <v>1.32</v>
      </c>
      <c r="O843" s="9">
        <v>4.62</v>
      </c>
      <c r="P843" s="9"/>
      <c r="Q843" s="9"/>
      <c r="R843" s="9"/>
      <c r="S843" s="9"/>
      <c r="T843" s="9"/>
      <c r="U843" s="9"/>
      <c r="V843" s="9">
        <v>152</v>
      </c>
      <c r="W843" s="9">
        <v>239.5</v>
      </c>
      <c r="X843" s="9">
        <v>68</v>
      </c>
      <c r="Y843" s="9">
        <v>87.5</v>
      </c>
      <c r="Z843" s="9">
        <v>1.29</v>
      </c>
      <c r="AA843" s="9">
        <v>3.92</v>
      </c>
      <c r="AB843" s="9">
        <v>239.5</v>
      </c>
      <c r="AC843" s="9">
        <v>352.4</v>
      </c>
      <c r="AD843" s="9">
        <v>84</v>
      </c>
      <c r="AE843" s="9">
        <v>112.9</v>
      </c>
      <c r="AF843" s="9">
        <v>1.34</v>
      </c>
      <c r="AG843" s="9">
        <v>5.16</v>
      </c>
      <c r="AH843" s="9">
        <v>7.32</v>
      </c>
      <c r="AI843" s="9">
        <v>1467.56</v>
      </c>
      <c r="AJ843" s="9">
        <v>925.81</v>
      </c>
      <c r="AK843" s="9">
        <v>80.599999999999994</v>
      </c>
      <c r="AL843" s="9">
        <v>20975.43</v>
      </c>
      <c r="AM843" s="9">
        <v>872.14</v>
      </c>
      <c r="AN843" s="9">
        <f>Tabla1[[#This Row],[Costo Compra]]+Tabla1[[#This Row],[Otros Compra]]</f>
        <v>21847.57</v>
      </c>
      <c r="AO843" s="9" t="s">
        <v>240</v>
      </c>
      <c r="AP843" s="9" t="s">
        <v>196</v>
      </c>
      <c r="AQ843" s="9" t="s">
        <v>197</v>
      </c>
      <c r="AR843" s="9" t="s">
        <v>148</v>
      </c>
      <c r="AS843" s="9">
        <v>9099.7800000000007</v>
      </c>
      <c r="AT843" s="9">
        <v>0</v>
      </c>
      <c r="AU843" s="9" t="s">
        <v>77</v>
      </c>
      <c r="AV843" s="9">
        <v>2020</v>
      </c>
      <c r="AW843" s="12">
        <v>44032</v>
      </c>
      <c r="AX843" s="12">
        <v>44116</v>
      </c>
      <c r="AY843" s="9">
        <v>0</v>
      </c>
      <c r="AZ843" s="9">
        <v>0</v>
      </c>
      <c r="BA843" s="9">
        <v>-30947.35</v>
      </c>
      <c r="BB843" s="9">
        <v>-154.43</v>
      </c>
      <c r="BC843" s="9">
        <v>3609</v>
      </c>
      <c r="BD843" s="9"/>
      <c r="BE843" s="9" t="s">
        <v>250</v>
      </c>
      <c r="BF843" s="9" t="s">
        <v>250</v>
      </c>
      <c r="BG843" s="9"/>
      <c r="BH843" s="9" t="s">
        <v>79</v>
      </c>
      <c r="BI843" s="9"/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/>
      <c r="BQ843" s="9" t="s">
        <v>80</v>
      </c>
      <c r="BR843" s="9" t="s">
        <v>81</v>
      </c>
      <c r="BS843" s="13"/>
    </row>
    <row r="844" spans="1:71" x14ac:dyDescent="0.25">
      <c r="A844" s="9" t="s">
        <v>70</v>
      </c>
      <c r="B844" s="10">
        <v>999054000032504</v>
      </c>
      <c r="C844" s="11" t="s">
        <v>82</v>
      </c>
      <c r="D844" s="9" t="s">
        <v>87</v>
      </c>
      <c r="E844" s="9" t="s">
        <v>263</v>
      </c>
      <c r="F844" s="9" t="s">
        <v>71</v>
      </c>
      <c r="G844" s="9" t="s">
        <v>240</v>
      </c>
      <c r="H844" s="9" t="s">
        <v>73</v>
      </c>
      <c r="I844" s="9">
        <v>7</v>
      </c>
      <c r="J844" s="9">
        <v>146</v>
      </c>
      <c r="K844" s="9">
        <v>341.2</v>
      </c>
      <c r="L844" s="9">
        <v>195.2</v>
      </c>
      <c r="M844" s="10">
        <v>126</v>
      </c>
      <c r="N844" s="9">
        <v>1.55</v>
      </c>
      <c r="O844" s="9">
        <v>3.51</v>
      </c>
      <c r="P844" s="9"/>
      <c r="Q844" s="9"/>
      <c r="R844" s="9"/>
      <c r="S844" s="9"/>
      <c r="T844" s="9"/>
      <c r="U844" s="9"/>
      <c r="V844" s="9">
        <v>146</v>
      </c>
      <c r="W844" s="9">
        <v>227.5</v>
      </c>
      <c r="X844" s="9">
        <v>23</v>
      </c>
      <c r="Y844" s="9">
        <v>81.5</v>
      </c>
      <c r="Z844" s="9">
        <v>3.54</v>
      </c>
      <c r="AA844" s="9">
        <v>0.97</v>
      </c>
      <c r="AB844" s="9">
        <v>227.5</v>
      </c>
      <c r="AC844" s="9">
        <v>341.2</v>
      </c>
      <c r="AD844" s="9">
        <v>103</v>
      </c>
      <c r="AE844" s="9">
        <v>113.7</v>
      </c>
      <c r="AF844" s="9">
        <v>1.1000000000000001</v>
      </c>
      <c r="AG844" s="9">
        <v>5.33</v>
      </c>
      <c r="AH844" s="9">
        <v>5.0999999999999996</v>
      </c>
      <c r="AI844" s="9">
        <v>994.97</v>
      </c>
      <c r="AJ844" s="9">
        <v>684.37</v>
      </c>
      <c r="AK844" s="9">
        <v>57.98</v>
      </c>
      <c r="AL844" s="9">
        <v>24485.83</v>
      </c>
      <c r="AM844" s="9">
        <v>0</v>
      </c>
      <c r="AN844" s="9">
        <f>Tabla1[[#This Row],[Costo Compra]]+Tabla1[[#This Row],[Otros Compra]]</f>
        <v>24485.83</v>
      </c>
      <c r="AO844" s="9" t="s">
        <v>284</v>
      </c>
      <c r="AP844" s="9" t="s">
        <v>144</v>
      </c>
      <c r="AQ844" s="9" t="s">
        <v>94</v>
      </c>
      <c r="AR844" s="9" t="s">
        <v>95</v>
      </c>
      <c r="AS844" s="9">
        <v>6446.23</v>
      </c>
      <c r="AT844" s="9">
        <v>0</v>
      </c>
      <c r="AU844" s="9" t="s">
        <v>77</v>
      </c>
      <c r="AV844" s="9">
        <v>2020</v>
      </c>
      <c r="AW844" s="12">
        <v>44013</v>
      </c>
      <c r="AX844" s="12">
        <v>44116</v>
      </c>
      <c r="AY844" s="9">
        <v>0</v>
      </c>
      <c r="AZ844" s="9">
        <v>0</v>
      </c>
      <c r="BA844" s="9">
        <v>-30932.06</v>
      </c>
      <c r="BB844" s="9">
        <v>-158.46</v>
      </c>
      <c r="BC844" s="9">
        <v>3620</v>
      </c>
      <c r="BD844" s="9"/>
      <c r="BE844" s="9"/>
      <c r="BF844" s="9" t="s">
        <v>250</v>
      </c>
      <c r="BG844" s="9"/>
      <c r="BH844" s="9" t="s">
        <v>79</v>
      </c>
      <c r="BI844" s="9"/>
      <c r="BJ844" s="9">
        <v>0</v>
      </c>
      <c r="BK844" s="9">
        <v>0</v>
      </c>
      <c r="BL844" s="9">
        <v>0</v>
      </c>
      <c r="BM844" s="9">
        <v>0</v>
      </c>
      <c r="BN844" s="9">
        <v>0</v>
      </c>
      <c r="BO844" s="9">
        <v>0</v>
      </c>
      <c r="BP844" s="9"/>
      <c r="BQ844" s="9" t="s">
        <v>80</v>
      </c>
      <c r="BR844" s="9" t="s">
        <v>81</v>
      </c>
      <c r="BS844" s="13"/>
    </row>
    <row r="845" spans="1:71" x14ac:dyDescent="0.25">
      <c r="A845" s="9" t="s">
        <v>70</v>
      </c>
      <c r="B845" s="10">
        <v>999054000032510</v>
      </c>
      <c r="C845" s="11" t="s">
        <v>86</v>
      </c>
      <c r="D845" s="9"/>
      <c r="E845" s="9" t="s">
        <v>158</v>
      </c>
      <c r="F845" s="9" t="s">
        <v>71</v>
      </c>
      <c r="G845" s="9" t="s">
        <v>119</v>
      </c>
      <c r="H845" s="9" t="s">
        <v>73</v>
      </c>
      <c r="I845" s="9">
        <v>7</v>
      </c>
      <c r="J845" s="9">
        <v>202.6</v>
      </c>
      <c r="K845" s="9">
        <v>366.4</v>
      </c>
      <c r="L845" s="9">
        <v>163.80000000000001</v>
      </c>
      <c r="M845" s="10">
        <v>191</v>
      </c>
      <c r="N845" s="9">
        <v>0.86</v>
      </c>
      <c r="O845" s="9">
        <v>5.03</v>
      </c>
      <c r="P845" s="9">
        <v>211.5</v>
      </c>
      <c r="Q845" s="9">
        <v>239</v>
      </c>
      <c r="R845" s="9">
        <v>75</v>
      </c>
      <c r="S845" s="9">
        <v>27.5</v>
      </c>
      <c r="T845" s="9">
        <v>0.37</v>
      </c>
      <c r="U845" s="9">
        <v>7.89</v>
      </c>
      <c r="V845" s="9">
        <v>202.6</v>
      </c>
      <c r="W845" s="9">
        <v>211.5</v>
      </c>
      <c r="X845" s="9">
        <v>19</v>
      </c>
      <c r="Y845" s="9">
        <v>8.9</v>
      </c>
      <c r="Z845" s="9">
        <v>0.47</v>
      </c>
      <c r="AA845" s="9">
        <v>4.12</v>
      </c>
      <c r="AB845" s="9"/>
      <c r="AC845" s="9"/>
      <c r="AD845" s="9"/>
      <c r="AE845" s="9"/>
      <c r="AF845" s="9"/>
      <c r="AG845" s="9"/>
      <c r="AH845" s="9">
        <v>8.14</v>
      </c>
      <c r="AI845" s="9">
        <v>1332.79</v>
      </c>
      <c r="AJ845" s="9">
        <v>824.47</v>
      </c>
      <c r="AK845" s="9">
        <v>61.06</v>
      </c>
      <c r="AL845" s="9">
        <v>21971.200000000001</v>
      </c>
      <c r="AM845" s="9">
        <v>1186.67</v>
      </c>
      <c r="AN845" s="9">
        <f>Tabla1[[#This Row],[Costo Compra]]+Tabla1[[#This Row],[Otros Compra]]</f>
        <v>23157.870000000003</v>
      </c>
      <c r="AO845" s="9" t="s">
        <v>282</v>
      </c>
      <c r="AP845" s="9" t="s">
        <v>159</v>
      </c>
      <c r="AQ845" s="9" t="s">
        <v>160</v>
      </c>
      <c r="AR845" s="9" t="s">
        <v>148</v>
      </c>
      <c r="AS845" s="9">
        <v>7779.53</v>
      </c>
      <c r="AT845" s="9">
        <v>0</v>
      </c>
      <c r="AU845" s="9" t="s">
        <v>77</v>
      </c>
      <c r="AV845" s="9">
        <v>2020</v>
      </c>
      <c r="AW845" s="12">
        <v>44019</v>
      </c>
      <c r="AX845" s="12">
        <v>44116</v>
      </c>
      <c r="AY845" s="9">
        <v>0</v>
      </c>
      <c r="AZ845" s="9">
        <v>0</v>
      </c>
      <c r="BA845" s="9">
        <v>-30937.4</v>
      </c>
      <c r="BB845" s="9">
        <v>-188.87</v>
      </c>
      <c r="BC845" s="9">
        <v>3609</v>
      </c>
      <c r="BD845" s="9"/>
      <c r="BE845" s="9" t="s">
        <v>250</v>
      </c>
      <c r="BF845" s="9" t="s">
        <v>250</v>
      </c>
      <c r="BG845" s="9"/>
      <c r="BH845" s="9" t="s">
        <v>79</v>
      </c>
      <c r="BI845" s="9"/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/>
      <c r="BQ845" s="9" t="s">
        <v>80</v>
      </c>
      <c r="BR845" s="9" t="s">
        <v>81</v>
      </c>
      <c r="BS845" s="13"/>
    </row>
    <row r="846" spans="1:71" x14ac:dyDescent="0.25">
      <c r="A846" s="9" t="s">
        <v>70</v>
      </c>
      <c r="B846" s="10">
        <v>999054000032515</v>
      </c>
      <c r="C846" s="11" t="s">
        <v>82</v>
      </c>
      <c r="D846" s="9" t="s">
        <v>87</v>
      </c>
      <c r="E846" s="9" t="s">
        <v>195</v>
      </c>
      <c r="F846" s="9" t="s">
        <v>71</v>
      </c>
      <c r="G846" s="9" t="s">
        <v>240</v>
      </c>
      <c r="H846" s="9" t="s">
        <v>73</v>
      </c>
      <c r="I846" s="9">
        <v>7</v>
      </c>
      <c r="J846" s="9">
        <v>119</v>
      </c>
      <c r="K846" s="9">
        <v>354.2</v>
      </c>
      <c r="L846" s="9">
        <v>235.2</v>
      </c>
      <c r="M846" s="10">
        <v>152</v>
      </c>
      <c r="N846" s="9">
        <v>1.55</v>
      </c>
      <c r="O846" s="9">
        <v>3.94</v>
      </c>
      <c r="P846" s="9"/>
      <c r="Q846" s="9"/>
      <c r="R846" s="9"/>
      <c r="S846" s="9"/>
      <c r="T846" s="9"/>
      <c r="U846" s="9"/>
      <c r="V846" s="9">
        <v>119</v>
      </c>
      <c r="W846" s="9">
        <v>230.5</v>
      </c>
      <c r="X846" s="9">
        <v>68</v>
      </c>
      <c r="Y846" s="9">
        <v>111.5</v>
      </c>
      <c r="Z846" s="9">
        <v>1.64</v>
      </c>
      <c r="AA846" s="9">
        <v>3.08</v>
      </c>
      <c r="AB846" s="9">
        <v>230.5</v>
      </c>
      <c r="AC846" s="9">
        <v>354.2</v>
      </c>
      <c r="AD846" s="9">
        <v>84</v>
      </c>
      <c r="AE846" s="9">
        <v>123.7</v>
      </c>
      <c r="AF846" s="9">
        <v>1.47</v>
      </c>
      <c r="AG846" s="9">
        <v>4.71</v>
      </c>
      <c r="AH846" s="9">
        <v>6.24</v>
      </c>
      <c r="AI846" s="9">
        <v>1467.56</v>
      </c>
      <c r="AJ846" s="9">
        <v>925.81</v>
      </c>
      <c r="AK846" s="9">
        <v>73.56</v>
      </c>
      <c r="AL846" s="9">
        <v>22203.56</v>
      </c>
      <c r="AM846" s="9">
        <v>872.14</v>
      </c>
      <c r="AN846" s="9">
        <f>Tabla1[[#This Row],[Costo Compra]]+Tabla1[[#This Row],[Otros Compra]]</f>
        <v>23075.7</v>
      </c>
      <c r="AO846" s="9" t="s">
        <v>240</v>
      </c>
      <c r="AP846" s="9" t="s">
        <v>196</v>
      </c>
      <c r="AQ846" s="9" t="s">
        <v>197</v>
      </c>
      <c r="AR846" s="9" t="s">
        <v>148</v>
      </c>
      <c r="AS846" s="9">
        <v>9099.7800000000007</v>
      </c>
      <c r="AT846" s="9">
        <v>0</v>
      </c>
      <c r="AU846" s="9" t="s">
        <v>77</v>
      </c>
      <c r="AV846" s="9">
        <v>2020</v>
      </c>
      <c r="AW846" s="12">
        <v>44032</v>
      </c>
      <c r="AX846" s="12">
        <v>44116</v>
      </c>
      <c r="AY846" s="9">
        <v>0</v>
      </c>
      <c r="AZ846" s="9">
        <v>0</v>
      </c>
      <c r="BA846" s="9">
        <v>-32175.48</v>
      </c>
      <c r="BB846" s="9">
        <v>-136.80000000000001</v>
      </c>
      <c r="BC846" s="9">
        <v>3620</v>
      </c>
      <c r="BD846" s="9"/>
      <c r="BE846" s="9"/>
      <c r="BF846" s="9" t="s">
        <v>251</v>
      </c>
      <c r="BG846" s="9"/>
      <c r="BH846" s="9" t="s">
        <v>79</v>
      </c>
      <c r="BI846" s="9"/>
      <c r="BJ846" s="9">
        <v>0</v>
      </c>
      <c r="BK846" s="9">
        <v>0</v>
      </c>
      <c r="BL846" s="9">
        <v>0</v>
      </c>
      <c r="BM846" s="9">
        <v>0</v>
      </c>
      <c r="BN846" s="9">
        <v>0</v>
      </c>
      <c r="BO846" s="9">
        <v>0</v>
      </c>
      <c r="BP846" s="9"/>
      <c r="BQ846" s="9" t="s">
        <v>80</v>
      </c>
      <c r="BR846" s="9" t="s">
        <v>81</v>
      </c>
      <c r="BS846" s="13"/>
    </row>
    <row r="847" spans="1:71" x14ac:dyDescent="0.25">
      <c r="A847" s="9" t="s">
        <v>70</v>
      </c>
      <c r="B847" s="10">
        <v>999054000032559</v>
      </c>
      <c r="C847" s="11" t="s">
        <v>86</v>
      </c>
      <c r="D847" s="9"/>
      <c r="E847" s="9" t="s">
        <v>158</v>
      </c>
      <c r="F847" s="9" t="s">
        <v>71</v>
      </c>
      <c r="G847" s="9" t="s">
        <v>119</v>
      </c>
      <c r="H847" s="9" t="s">
        <v>73</v>
      </c>
      <c r="I847" s="9">
        <v>7</v>
      </c>
      <c r="J847" s="9">
        <v>180.09</v>
      </c>
      <c r="K847" s="9">
        <v>360.4</v>
      </c>
      <c r="L847" s="9">
        <v>180.31</v>
      </c>
      <c r="M847" s="10">
        <v>191</v>
      </c>
      <c r="N847" s="9">
        <v>0.94</v>
      </c>
      <c r="O847" s="9">
        <v>4.57</v>
      </c>
      <c r="P847" s="9"/>
      <c r="Q847" s="9"/>
      <c r="R847" s="9"/>
      <c r="S847" s="9"/>
      <c r="T847" s="9"/>
      <c r="U847" s="9"/>
      <c r="V847" s="9">
        <v>180.09</v>
      </c>
      <c r="W847" s="9">
        <v>237</v>
      </c>
      <c r="X847" s="9">
        <v>94</v>
      </c>
      <c r="Y847" s="9">
        <v>56.91</v>
      </c>
      <c r="Z847" s="9">
        <v>0.61</v>
      </c>
      <c r="AA847" s="9">
        <v>4.46</v>
      </c>
      <c r="AB847" s="9">
        <v>237</v>
      </c>
      <c r="AC847" s="9">
        <v>360.4</v>
      </c>
      <c r="AD847" s="9">
        <v>97</v>
      </c>
      <c r="AE847" s="9">
        <v>123.4</v>
      </c>
      <c r="AF847" s="9">
        <v>1.27</v>
      </c>
      <c r="AG847" s="9">
        <v>4.63</v>
      </c>
      <c r="AH847" s="9">
        <v>7.39</v>
      </c>
      <c r="AI847" s="9">
        <v>1332.78</v>
      </c>
      <c r="AJ847" s="9">
        <v>824.47</v>
      </c>
      <c r="AK847" s="9">
        <v>63.04</v>
      </c>
      <c r="AL847" s="9">
        <v>21787.34</v>
      </c>
      <c r="AM847" s="9">
        <v>1186.67</v>
      </c>
      <c r="AN847" s="9">
        <f>Tabla1[[#This Row],[Costo Compra]]+Tabla1[[#This Row],[Otros Compra]]</f>
        <v>22974.010000000002</v>
      </c>
      <c r="AO847" s="9" t="s">
        <v>282</v>
      </c>
      <c r="AP847" s="9" t="s">
        <v>159</v>
      </c>
      <c r="AQ847" s="9" t="s">
        <v>160</v>
      </c>
      <c r="AR847" s="9" t="s">
        <v>148</v>
      </c>
      <c r="AS847" s="9">
        <v>7779.53</v>
      </c>
      <c r="AT847" s="9">
        <v>0</v>
      </c>
      <c r="AU847" s="9" t="s">
        <v>77</v>
      </c>
      <c r="AV847" s="9">
        <v>2020</v>
      </c>
      <c r="AW847" s="12">
        <v>44019</v>
      </c>
      <c r="AX847" s="12">
        <v>44116</v>
      </c>
      <c r="AY847" s="9">
        <v>0</v>
      </c>
      <c r="AZ847" s="9">
        <v>0</v>
      </c>
      <c r="BA847" s="9">
        <v>-30753.54</v>
      </c>
      <c r="BB847" s="9">
        <v>-170.56</v>
      </c>
      <c r="BC847" s="9">
        <v>3609</v>
      </c>
      <c r="BD847" s="9"/>
      <c r="BE847" s="9" t="s">
        <v>250</v>
      </c>
      <c r="BF847" s="9" t="s">
        <v>250</v>
      </c>
      <c r="BG847" s="9"/>
      <c r="BH847" s="9" t="s">
        <v>79</v>
      </c>
      <c r="BI847" s="9"/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/>
      <c r="BQ847" s="9" t="s">
        <v>80</v>
      </c>
      <c r="BR847" s="9" t="s">
        <v>81</v>
      </c>
      <c r="BS847" s="13"/>
    </row>
    <row r="848" spans="1:71" x14ac:dyDescent="0.25">
      <c r="A848" s="9" t="s">
        <v>70</v>
      </c>
      <c r="B848" s="10">
        <v>999054000032637</v>
      </c>
      <c r="C848" s="11" t="s">
        <v>82</v>
      </c>
      <c r="D848" s="9" t="s">
        <v>85</v>
      </c>
      <c r="E848" s="9" t="s">
        <v>257</v>
      </c>
      <c r="F848" s="9" t="s">
        <v>71</v>
      </c>
      <c r="G848" s="9" t="s">
        <v>240</v>
      </c>
      <c r="H848" s="9" t="s">
        <v>73</v>
      </c>
      <c r="I848" s="9">
        <v>7</v>
      </c>
      <c r="J848" s="9">
        <v>258</v>
      </c>
      <c r="K848" s="9">
        <v>385.2</v>
      </c>
      <c r="L848" s="9">
        <v>127.2</v>
      </c>
      <c r="M848" s="10">
        <v>72</v>
      </c>
      <c r="N848" s="9">
        <v>1.77</v>
      </c>
      <c r="O848" s="9">
        <v>3.79</v>
      </c>
      <c r="P848" s="9"/>
      <c r="Q848" s="9"/>
      <c r="R848" s="9"/>
      <c r="S848" s="9"/>
      <c r="T848" s="9"/>
      <c r="U848" s="9"/>
      <c r="V848" s="9">
        <v>258</v>
      </c>
      <c r="W848" s="9">
        <v>303</v>
      </c>
      <c r="X848" s="9">
        <v>18</v>
      </c>
      <c r="Y848" s="9">
        <v>45</v>
      </c>
      <c r="Z848" s="9">
        <v>2.5</v>
      </c>
      <c r="AA848" s="9">
        <v>1.93</v>
      </c>
      <c r="AB848" s="9">
        <v>303</v>
      </c>
      <c r="AC848" s="9">
        <v>385.2</v>
      </c>
      <c r="AD848" s="9">
        <v>54</v>
      </c>
      <c r="AE848" s="9">
        <v>82.2</v>
      </c>
      <c r="AF848" s="9">
        <v>1.52</v>
      </c>
      <c r="AG848" s="9">
        <v>4.8099999999999996</v>
      </c>
      <c r="AH848" s="9">
        <v>6.15</v>
      </c>
      <c r="AI848" s="9">
        <v>781.65</v>
      </c>
      <c r="AJ848" s="9">
        <v>482.14</v>
      </c>
      <c r="AK848" s="9">
        <v>59</v>
      </c>
      <c r="AL848" s="9">
        <v>40670.18</v>
      </c>
      <c r="AM848" s="9">
        <v>1684.29</v>
      </c>
      <c r="AN848" s="9">
        <f>Tabla1[[#This Row],[Costo Compra]]+Tabla1[[#This Row],[Otros Compra]]</f>
        <v>42354.47</v>
      </c>
      <c r="AO848" s="9" t="s">
        <v>282</v>
      </c>
      <c r="AP848" s="9" t="s">
        <v>238</v>
      </c>
      <c r="AQ848" s="9" t="s">
        <v>239</v>
      </c>
      <c r="AR848" s="9" t="s">
        <v>148</v>
      </c>
      <c r="AS848" s="9">
        <v>4849.53</v>
      </c>
      <c r="AT848" s="9">
        <v>0</v>
      </c>
      <c r="AU848" s="9" t="s">
        <v>77</v>
      </c>
      <c r="AV848" s="9">
        <v>2020</v>
      </c>
      <c r="AW848" s="12">
        <v>44062</v>
      </c>
      <c r="AX848" s="12">
        <v>44116</v>
      </c>
      <c r="AY848" s="9">
        <v>0</v>
      </c>
      <c r="AZ848" s="9">
        <v>0</v>
      </c>
      <c r="BA848" s="9">
        <v>-47204</v>
      </c>
      <c r="BB848" s="9">
        <v>-371.1</v>
      </c>
      <c r="BC848" s="9">
        <v>3620</v>
      </c>
      <c r="BD848" s="9"/>
      <c r="BE848" s="9"/>
      <c r="BF848" s="9" t="s">
        <v>250</v>
      </c>
      <c r="BG848" s="9"/>
      <c r="BH848" s="9" t="s">
        <v>79</v>
      </c>
      <c r="BI848" s="9"/>
      <c r="BJ848" s="9">
        <v>0</v>
      </c>
      <c r="BK848" s="9">
        <v>0</v>
      </c>
      <c r="BL848" s="9">
        <v>0</v>
      </c>
      <c r="BM848" s="9">
        <v>0</v>
      </c>
      <c r="BN848" s="9">
        <v>0</v>
      </c>
      <c r="BO848" s="9">
        <v>0</v>
      </c>
      <c r="BP848" s="9"/>
      <c r="BQ848" s="9" t="s">
        <v>80</v>
      </c>
      <c r="BR848" s="9" t="s">
        <v>81</v>
      </c>
      <c r="BS848" s="13"/>
    </row>
    <row r="849" spans="1:71" x14ac:dyDescent="0.25">
      <c r="A849" s="9" t="s">
        <v>70</v>
      </c>
      <c r="B849" s="10">
        <v>999054000032642</v>
      </c>
      <c r="C849" s="11" t="s">
        <v>82</v>
      </c>
      <c r="D849" s="9" t="s">
        <v>87</v>
      </c>
      <c r="E849" s="9" t="s">
        <v>264</v>
      </c>
      <c r="F849" s="9" t="s">
        <v>71</v>
      </c>
      <c r="G849" s="9" t="s">
        <v>240</v>
      </c>
      <c r="H849" s="9" t="s">
        <v>73</v>
      </c>
      <c r="I849" s="9">
        <v>7</v>
      </c>
      <c r="J849" s="9">
        <v>234</v>
      </c>
      <c r="K849" s="9">
        <v>361.2</v>
      </c>
      <c r="L849" s="9">
        <v>127.2</v>
      </c>
      <c r="M849" s="10">
        <v>96</v>
      </c>
      <c r="N849" s="9">
        <v>1.33</v>
      </c>
      <c r="O849" s="9">
        <v>4.32</v>
      </c>
      <c r="P849" s="9"/>
      <c r="Q849" s="9"/>
      <c r="R849" s="9"/>
      <c r="S849" s="9"/>
      <c r="T849" s="9"/>
      <c r="U849" s="9"/>
      <c r="V849" s="9">
        <v>234</v>
      </c>
      <c r="W849" s="9">
        <v>290</v>
      </c>
      <c r="X849" s="9">
        <v>35</v>
      </c>
      <c r="Y849" s="9">
        <v>56</v>
      </c>
      <c r="Z849" s="9">
        <v>1.6</v>
      </c>
      <c r="AA849" s="9">
        <v>2.6</v>
      </c>
      <c r="AB849" s="9">
        <v>290</v>
      </c>
      <c r="AC849" s="9">
        <v>361.2</v>
      </c>
      <c r="AD849" s="9">
        <v>61</v>
      </c>
      <c r="AE849" s="9">
        <v>71.2</v>
      </c>
      <c r="AF849" s="9">
        <v>1.17</v>
      </c>
      <c r="AG849" s="9">
        <v>5.67</v>
      </c>
      <c r="AH849" s="9">
        <v>6.97</v>
      </c>
      <c r="AI849" s="9">
        <v>886.15</v>
      </c>
      <c r="AJ849" s="9">
        <v>549.27</v>
      </c>
      <c r="AK849" s="9">
        <v>75.38</v>
      </c>
      <c r="AL849" s="9">
        <v>31970.959999999999</v>
      </c>
      <c r="AM849" s="9">
        <v>0</v>
      </c>
      <c r="AN849" s="9">
        <f>Tabla1[[#This Row],[Costo Compra]]+Tabla1[[#This Row],[Otros Compra]]</f>
        <v>31970.959999999999</v>
      </c>
      <c r="AO849" s="9" t="s">
        <v>284</v>
      </c>
      <c r="AP849" s="9" t="s">
        <v>265</v>
      </c>
      <c r="AQ849" s="9" t="s">
        <v>94</v>
      </c>
      <c r="AR849" s="9" t="s">
        <v>95</v>
      </c>
      <c r="AS849" s="9">
        <v>5367.17</v>
      </c>
      <c r="AT849" s="9">
        <v>0</v>
      </c>
      <c r="AU849" s="9" t="s">
        <v>77</v>
      </c>
      <c r="AV849" s="9">
        <v>2020</v>
      </c>
      <c r="AW849" s="12">
        <v>44055</v>
      </c>
      <c r="AX849" s="12">
        <v>44116</v>
      </c>
      <c r="AY849" s="9">
        <v>0</v>
      </c>
      <c r="AZ849" s="9">
        <v>0</v>
      </c>
      <c r="BA849" s="9">
        <v>-37338.129999999997</v>
      </c>
      <c r="BB849" s="9">
        <v>-293.54000000000002</v>
      </c>
      <c r="BC849" s="9">
        <v>3620</v>
      </c>
      <c r="BD849" s="9"/>
      <c r="BE849" s="9"/>
      <c r="BF849" s="9" t="s">
        <v>250</v>
      </c>
      <c r="BG849" s="9"/>
      <c r="BH849" s="9" t="s">
        <v>79</v>
      </c>
      <c r="BI849" s="9"/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/>
      <c r="BQ849" s="9" t="s">
        <v>80</v>
      </c>
      <c r="BR849" s="9" t="s">
        <v>81</v>
      </c>
      <c r="BS849" s="13"/>
    </row>
    <row r="850" spans="1:71" x14ac:dyDescent="0.25">
      <c r="A850" s="9" t="s">
        <v>70</v>
      </c>
      <c r="B850" s="10">
        <v>999054000032659</v>
      </c>
      <c r="C850" s="11" t="s">
        <v>82</v>
      </c>
      <c r="D850" s="9" t="s">
        <v>87</v>
      </c>
      <c r="E850" s="9" t="s">
        <v>237</v>
      </c>
      <c r="F850" s="9" t="s">
        <v>71</v>
      </c>
      <c r="G850" s="9" t="s">
        <v>240</v>
      </c>
      <c r="H850" s="9" t="s">
        <v>73</v>
      </c>
      <c r="I850" s="9">
        <v>7</v>
      </c>
      <c r="J850" s="9">
        <v>242</v>
      </c>
      <c r="K850" s="9">
        <v>364.2</v>
      </c>
      <c r="L850" s="9">
        <v>122.2</v>
      </c>
      <c r="M850" s="10">
        <v>66</v>
      </c>
      <c r="N850" s="9">
        <v>1.85</v>
      </c>
      <c r="O850" s="9">
        <v>3.71</v>
      </c>
      <c r="P850" s="9"/>
      <c r="Q850" s="9"/>
      <c r="R850" s="9"/>
      <c r="S850" s="9"/>
      <c r="T850" s="9"/>
      <c r="U850" s="9"/>
      <c r="V850" s="9">
        <v>242</v>
      </c>
      <c r="W850" s="9">
        <v>293</v>
      </c>
      <c r="X850" s="9">
        <v>18</v>
      </c>
      <c r="Y850" s="9">
        <v>51</v>
      </c>
      <c r="Z850" s="9">
        <v>2.83</v>
      </c>
      <c r="AA850" s="9">
        <v>2.15</v>
      </c>
      <c r="AB850" s="9">
        <v>293</v>
      </c>
      <c r="AC850" s="9">
        <v>364.2</v>
      </c>
      <c r="AD850" s="9">
        <v>48</v>
      </c>
      <c r="AE850" s="9">
        <v>71.2</v>
      </c>
      <c r="AF850" s="9">
        <v>1.48</v>
      </c>
      <c r="AG850" s="9">
        <v>4.83</v>
      </c>
      <c r="AH850" s="9">
        <v>6.11</v>
      </c>
      <c r="AI850" s="9">
        <v>746.8</v>
      </c>
      <c r="AJ850" s="9">
        <v>453.75</v>
      </c>
      <c r="AK850" s="9">
        <v>66.72</v>
      </c>
      <c r="AL850" s="9">
        <v>40414.050000000003</v>
      </c>
      <c r="AM850" s="9">
        <v>1685.41</v>
      </c>
      <c r="AN850" s="9">
        <f>Tabla1[[#This Row],[Costo Compra]]+Tabla1[[#This Row],[Otros Compra]]</f>
        <v>42099.460000000006</v>
      </c>
      <c r="AO850" s="9" t="s">
        <v>282</v>
      </c>
      <c r="AP850" s="9" t="s">
        <v>238</v>
      </c>
      <c r="AQ850" s="9" t="s">
        <v>239</v>
      </c>
      <c r="AR850" s="9" t="s">
        <v>148</v>
      </c>
      <c r="AS850" s="9">
        <v>4750.38</v>
      </c>
      <c r="AT850" s="9">
        <v>0</v>
      </c>
      <c r="AU850" s="9" t="s">
        <v>77</v>
      </c>
      <c r="AV850" s="9">
        <v>2020</v>
      </c>
      <c r="AW850" s="12">
        <v>44068</v>
      </c>
      <c r="AX850" s="12">
        <v>44116</v>
      </c>
      <c r="AY850" s="9">
        <v>0</v>
      </c>
      <c r="AZ850" s="9">
        <v>0</v>
      </c>
      <c r="BA850" s="9">
        <v>-46849.84</v>
      </c>
      <c r="BB850" s="9">
        <v>-383.39</v>
      </c>
      <c r="BC850" s="9">
        <v>3620</v>
      </c>
      <c r="BD850" s="9"/>
      <c r="BE850" s="9"/>
      <c r="BF850" s="9" t="s">
        <v>250</v>
      </c>
      <c r="BG850" s="9"/>
      <c r="BH850" s="9" t="s">
        <v>79</v>
      </c>
      <c r="BI850" s="9"/>
      <c r="BJ850" s="9">
        <v>0</v>
      </c>
      <c r="BK850" s="9">
        <v>0</v>
      </c>
      <c r="BL850" s="9">
        <v>0</v>
      </c>
      <c r="BM850" s="9">
        <v>0</v>
      </c>
      <c r="BN850" s="9">
        <v>0</v>
      </c>
      <c r="BO850" s="9">
        <v>0</v>
      </c>
      <c r="BP850" s="9"/>
      <c r="BQ850" s="9" t="s">
        <v>80</v>
      </c>
      <c r="BR850" s="9" t="s">
        <v>81</v>
      </c>
      <c r="BS850" s="13"/>
    </row>
    <row r="851" spans="1:71" x14ac:dyDescent="0.25">
      <c r="A851" s="9" t="s">
        <v>70</v>
      </c>
      <c r="B851" s="10">
        <v>999054000032664</v>
      </c>
      <c r="C851" s="11" t="s">
        <v>82</v>
      </c>
      <c r="D851" s="9" t="s">
        <v>87</v>
      </c>
      <c r="E851" s="9" t="s">
        <v>195</v>
      </c>
      <c r="F851" s="9" t="s">
        <v>71</v>
      </c>
      <c r="G851" s="9" t="s">
        <v>119</v>
      </c>
      <c r="H851" s="9" t="s">
        <v>73</v>
      </c>
      <c r="I851" s="9">
        <v>7</v>
      </c>
      <c r="J851" s="9">
        <v>139.5</v>
      </c>
      <c r="K851" s="9">
        <v>361.2</v>
      </c>
      <c r="L851" s="9">
        <v>221.7</v>
      </c>
      <c r="M851" s="10">
        <v>152</v>
      </c>
      <c r="N851" s="9">
        <v>1.46</v>
      </c>
      <c r="O851" s="9">
        <v>4.18</v>
      </c>
      <c r="P851" s="9">
        <v>139.5</v>
      </c>
      <c r="Q851" s="9">
        <v>228</v>
      </c>
      <c r="R851" s="9">
        <v>68</v>
      </c>
      <c r="S851" s="9">
        <v>88.5</v>
      </c>
      <c r="T851" s="9">
        <v>1.3</v>
      </c>
      <c r="U851" s="9">
        <v>3.88</v>
      </c>
      <c r="V851" s="9"/>
      <c r="W851" s="9"/>
      <c r="X851" s="9"/>
      <c r="Y851" s="9"/>
      <c r="Z851" s="9"/>
      <c r="AA851" s="9"/>
      <c r="AB851" s="9">
        <v>228</v>
      </c>
      <c r="AC851" s="9">
        <v>361.2</v>
      </c>
      <c r="AD851" s="9">
        <v>84</v>
      </c>
      <c r="AE851" s="9">
        <v>133.19999999999999</v>
      </c>
      <c r="AF851" s="9">
        <v>1.59</v>
      </c>
      <c r="AG851" s="9">
        <v>4.38</v>
      </c>
      <c r="AH851" s="9">
        <v>6.62</v>
      </c>
      <c r="AI851" s="9">
        <v>1467.56</v>
      </c>
      <c r="AJ851" s="9">
        <v>925.81</v>
      </c>
      <c r="AK851" s="9">
        <v>68.319999999999993</v>
      </c>
      <c r="AL851" s="9">
        <v>21962.74</v>
      </c>
      <c r="AM851" s="9">
        <v>872.14</v>
      </c>
      <c r="AN851" s="9">
        <f>Tabla1[[#This Row],[Costo Compra]]+Tabla1[[#This Row],[Otros Compra]]</f>
        <v>22834.880000000001</v>
      </c>
      <c r="AO851" s="9" t="s">
        <v>240</v>
      </c>
      <c r="AP851" s="9" t="s">
        <v>196</v>
      </c>
      <c r="AQ851" s="9" t="s">
        <v>197</v>
      </c>
      <c r="AR851" s="9" t="s">
        <v>148</v>
      </c>
      <c r="AS851" s="9">
        <v>9099.7800000000007</v>
      </c>
      <c r="AT851" s="9">
        <v>0</v>
      </c>
      <c r="AU851" s="9" t="s">
        <v>77</v>
      </c>
      <c r="AV851" s="9">
        <v>2020</v>
      </c>
      <c r="AW851" s="12">
        <v>44032</v>
      </c>
      <c r="AX851" s="12">
        <v>44116</v>
      </c>
      <c r="AY851" s="9">
        <v>0</v>
      </c>
      <c r="AZ851" s="9">
        <v>0</v>
      </c>
      <c r="BA851" s="9">
        <v>-31934.66</v>
      </c>
      <c r="BB851" s="9">
        <v>-144.04</v>
      </c>
      <c r="BC851" s="9">
        <v>3609</v>
      </c>
      <c r="BD851" s="9"/>
      <c r="BE851" s="9" t="s">
        <v>250</v>
      </c>
      <c r="BF851" s="9" t="s">
        <v>250</v>
      </c>
      <c r="BG851" s="9"/>
      <c r="BH851" s="9" t="s">
        <v>79</v>
      </c>
      <c r="BI851" s="9"/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/>
      <c r="BQ851" s="9" t="s">
        <v>80</v>
      </c>
      <c r="BR851" s="9" t="s">
        <v>81</v>
      </c>
      <c r="BS851" s="13"/>
    </row>
    <row r="852" spans="1:71" x14ac:dyDescent="0.25">
      <c r="A852" s="9" t="s">
        <v>70</v>
      </c>
      <c r="B852" s="10">
        <v>999054000032763</v>
      </c>
      <c r="C852" s="11" t="s">
        <v>82</v>
      </c>
      <c r="D852" s="9" t="s">
        <v>85</v>
      </c>
      <c r="E852" s="9" t="s">
        <v>206</v>
      </c>
      <c r="F852" s="9" t="s">
        <v>71</v>
      </c>
      <c r="G852" s="9" t="s">
        <v>240</v>
      </c>
      <c r="H852" s="9" t="s">
        <v>73</v>
      </c>
      <c r="I852" s="9">
        <v>7</v>
      </c>
      <c r="J852" s="9">
        <v>189.5</v>
      </c>
      <c r="K852" s="9">
        <v>385.2</v>
      </c>
      <c r="L852" s="9">
        <v>195.7</v>
      </c>
      <c r="M852" s="10">
        <v>179</v>
      </c>
      <c r="N852" s="9">
        <v>1.0900000000000001</v>
      </c>
      <c r="O852" s="9">
        <v>5.21</v>
      </c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>
        <v>189.5</v>
      </c>
      <c r="AC852" s="9">
        <v>385.2</v>
      </c>
      <c r="AD852" s="9">
        <v>179</v>
      </c>
      <c r="AE852" s="9">
        <v>195.7</v>
      </c>
      <c r="AF852" s="9">
        <v>1.0900000000000001</v>
      </c>
      <c r="AG852" s="9">
        <v>5.21</v>
      </c>
      <c r="AH852" s="9">
        <v>7.09</v>
      </c>
      <c r="AI852" s="9">
        <v>1387.25</v>
      </c>
      <c r="AJ852" s="9">
        <v>1020.24</v>
      </c>
      <c r="AK852" s="9">
        <v>47.02</v>
      </c>
      <c r="AL852" s="9">
        <v>19144.39</v>
      </c>
      <c r="AM852" s="9">
        <v>336</v>
      </c>
      <c r="AN852" s="9">
        <f>Tabla1[[#This Row],[Costo Compra]]+Tabla1[[#This Row],[Otros Compra]]</f>
        <v>19480.39</v>
      </c>
      <c r="AO852" s="9" t="s">
        <v>285</v>
      </c>
      <c r="AP852" s="9" t="s">
        <v>89</v>
      </c>
      <c r="AQ852" s="9" t="s">
        <v>116</v>
      </c>
      <c r="AR852" s="9" t="s">
        <v>76</v>
      </c>
      <c r="AS852" s="9">
        <v>9175.27</v>
      </c>
      <c r="AT852" s="9">
        <v>0</v>
      </c>
      <c r="AU852" s="9" t="s">
        <v>77</v>
      </c>
      <c r="AV852" s="9">
        <v>2020</v>
      </c>
      <c r="AW852" s="12">
        <v>43937</v>
      </c>
      <c r="AX852" s="12">
        <v>44116</v>
      </c>
      <c r="AY852" s="9">
        <v>0</v>
      </c>
      <c r="AZ852" s="9">
        <v>0</v>
      </c>
      <c r="BA852" s="9">
        <v>-28655.66</v>
      </c>
      <c r="BB852" s="9">
        <v>-146.43</v>
      </c>
      <c r="BC852" s="9">
        <v>3620</v>
      </c>
      <c r="BD852" s="9"/>
      <c r="BE852" s="9"/>
      <c r="BF852" s="9" t="s">
        <v>250</v>
      </c>
      <c r="BG852" s="9"/>
      <c r="BH852" s="9" t="s">
        <v>79</v>
      </c>
      <c r="BI852" s="9"/>
      <c r="BJ852" s="9">
        <v>0</v>
      </c>
      <c r="BK852" s="9">
        <v>0</v>
      </c>
      <c r="BL852" s="9">
        <v>0</v>
      </c>
      <c r="BM852" s="9">
        <v>0</v>
      </c>
      <c r="BN852" s="9">
        <v>0</v>
      </c>
      <c r="BO852" s="9">
        <v>0</v>
      </c>
      <c r="BP852" s="9"/>
      <c r="BQ852" s="9" t="s">
        <v>80</v>
      </c>
      <c r="BR852" s="9" t="s">
        <v>81</v>
      </c>
      <c r="BS852" s="13"/>
    </row>
    <row r="853" spans="1:71" x14ac:dyDescent="0.25">
      <c r="A853" s="9" t="s">
        <v>70</v>
      </c>
      <c r="B853" s="10">
        <v>999054000032775</v>
      </c>
      <c r="C853" s="11" t="s">
        <v>86</v>
      </c>
      <c r="D853" s="9" t="s">
        <v>96</v>
      </c>
      <c r="E853" s="9" t="s">
        <v>220</v>
      </c>
      <c r="F853" s="9" t="s">
        <v>71</v>
      </c>
      <c r="G853" s="9" t="s">
        <v>119</v>
      </c>
      <c r="H853" s="9" t="s">
        <v>73</v>
      </c>
      <c r="I853" s="9">
        <v>7</v>
      </c>
      <c r="J853" s="9">
        <v>204.5</v>
      </c>
      <c r="K853" s="9">
        <v>381.4</v>
      </c>
      <c r="L853" s="9">
        <v>176.9</v>
      </c>
      <c r="M853" s="10">
        <v>161</v>
      </c>
      <c r="N853" s="9">
        <v>1.1000000000000001</v>
      </c>
      <c r="O853" s="9">
        <v>3.22</v>
      </c>
      <c r="P853" s="9">
        <v>211.5</v>
      </c>
      <c r="Q853" s="9">
        <v>244</v>
      </c>
      <c r="R853" s="9">
        <v>48</v>
      </c>
      <c r="S853" s="9">
        <v>32.5</v>
      </c>
      <c r="T853" s="9">
        <v>0.68</v>
      </c>
      <c r="U853" s="9">
        <v>2.6</v>
      </c>
      <c r="V853" s="9">
        <v>204.5</v>
      </c>
      <c r="W853" s="9">
        <v>211.5</v>
      </c>
      <c r="X853" s="9">
        <v>16</v>
      </c>
      <c r="Y853" s="9">
        <v>7</v>
      </c>
      <c r="Z853" s="9">
        <v>0.44</v>
      </c>
      <c r="AA853" s="9">
        <v>1.4</v>
      </c>
      <c r="AB853" s="9"/>
      <c r="AC853" s="9"/>
      <c r="AD853" s="9"/>
      <c r="AE853" s="9"/>
      <c r="AF853" s="9"/>
      <c r="AG853" s="9"/>
      <c r="AH853" s="9">
        <v>5.28</v>
      </c>
      <c r="AI853" s="9">
        <v>934.82</v>
      </c>
      <c r="AJ853" s="9">
        <v>569.67999999999995</v>
      </c>
      <c r="AK853" s="9">
        <v>39.46</v>
      </c>
      <c r="AL853" s="9">
        <v>23421.46</v>
      </c>
      <c r="AM853" s="9">
        <v>531.4</v>
      </c>
      <c r="AN853" s="9">
        <f>Tabla1[[#This Row],[Costo Compra]]+Tabla1[[#This Row],[Otros Compra]]</f>
        <v>23952.86</v>
      </c>
      <c r="AO853" s="9" t="s">
        <v>282</v>
      </c>
      <c r="AP853" s="9" t="s">
        <v>221</v>
      </c>
      <c r="AQ853" s="9" t="s">
        <v>222</v>
      </c>
      <c r="AR853" s="9" t="s">
        <v>148</v>
      </c>
      <c r="AS853" s="9">
        <v>5421.39</v>
      </c>
      <c r="AT853" s="9">
        <v>0</v>
      </c>
      <c r="AU853" s="9" t="s">
        <v>77</v>
      </c>
      <c r="AV853" s="9">
        <v>2020</v>
      </c>
      <c r="AW853" s="12">
        <v>44019</v>
      </c>
      <c r="AX853" s="12">
        <v>44116</v>
      </c>
      <c r="AY853" s="9">
        <v>0</v>
      </c>
      <c r="AZ853" s="9">
        <v>0</v>
      </c>
      <c r="BA853" s="9">
        <v>-29374.25</v>
      </c>
      <c r="BB853" s="9">
        <v>-166.05</v>
      </c>
      <c r="BC853" s="9">
        <v>3609</v>
      </c>
      <c r="BD853" s="9"/>
      <c r="BE853" s="9" t="s">
        <v>250</v>
      </c>
      <c r="BF853" s="9" t="s">
        <v>250</v>
      </c>
      <c r="BG853" s="9"/>
      <c r="BH853" s="9" t="s">
        <v>79</v>
      </c>
      <c r="BI853" s="9"/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/>
      <c r="BQ853" s="9" t="s">
        <v>80</v>
      </c>
      <c r="BR853" s="9" t="s">
        <v>81</v>
      </c>
      <c r="BS853" s="13"/>
    </row>
    <row r="854" spans="1:71" x14ac:dyDescent="0.25">
      <c r="A854" s="9" t="s">
        <v>70</v>
      </c>
      <c r="B854" s="10">
        <v>999054000032781</v>
      </c>
      <c r="C854" s="11" t="s">
        <v>82</v>
      </c>
      <c r="D854" s="9" t="s">
        <v>87</v>
      </c>
      <c r="E854" s="9" t="s">
        <v>195</v>
      </c>
      <c r="F854" s="9" t="s">
        <v>71</v>
      </c>
      <c r="G854" s="9" t="s">
        <v>240</v>
      </c>
      <c r="H854" s="9" t="s">
        <v>73</v>
      </c>
      <c r="I854" s="9">
        <v>7</v>
      </c>
      <c r="J854" s="9">
        <v>157.5</v>
      </c>
      <c r="K854" s="9">
        <v>356.2</v>
      </c>
      <c r="L854" s="9">
        <v>198.7</v>
      </c>
      <c r="M854" s="10">
        <v>152</v>
      </c>
      <c r="N854" s="9">
        <v>1.31</v>
      </c>
      <c r="O854" s="9">
        <v>4.66</v>
      </c>
      <c r="P854" s="9"/>
      <c r="Q854" s="9"/>
      <c r="R854" s="9"/>
      <c r="S854" s="9"/>
      <c r="T854" s="9"/>
      <c r="U854" s="9"/>
      <c r="V854" s="9">
        <v>157.5</v>
      </c>
      <c r="W854" s="9">
        <v>247.5</v>
      </c>
      <c r="X854" s="9">
        <v>68</v>
      </c>
      <c r="Y854" s="9">
        <v>90</v>
      </c>
      <c r="Z854" s="9">
        <v>1.32</v>
      </c>
      <c r="AA854" s="9">
        <v>3.81</v>
      </c>
      <c r="AB854" s="9">
        <v>247.5</v>
      </c>
      <c r="AC854" s="9">
        <v>356.2</v>
      </c>
      <c r="AD854" s="9">
        <v>84</v>
      </c>
      <c r="AE854" s="9">
        <v>108.7</v>
      </c>
      <c r="AF854" s="9">
        <v>1.29</v>
      </c>
      <c r="AG854" s="9">
        <v>5.36</v>
      </c>
      <c r="AH854" s="9">
        <v>7.39</v>
      </c>
      <c r="AI854" s="9">
        <v>1467.56</v>
      </c>
      <c r="AJ854" s="9">
        <v>925.81</v>
      </c>
      <c r="AK854" s="9">
        <v>83.71</v>
      </c>
      <c r="AL854" s="9">
        <v>23841.13</v>
      </c>
      <c r="AM854" s="9">
        <v>872.14</v>
      </c>
      <c r="AN854" s="9">
        <f>Tabla1[[#This Row],[Costo Compra]]+Tabla1[[#This Row],[Otros Compra]]</f>
        <v>24713.27</v>
      </c>
      <c r="AO854" s="9" t="s">
        <v>240</v>
      </c>
      <c r="AP854" s="9" t="s">
        <v>196</v>
      </c>
      <c r="AQ854" s="9" t="s">
        <v>197</v>
      </c>
      <c r="AR854" s="9" t="s">
        <v>148</v>
      </c>
      <c r="AS854" s="9">
        <v>9099.7800000000007</v>
      </c>
      <c r="AT854" s="9">
        <v>0</v>
      </c>
      <c r="AU854" s="9" t="s">
        <v>77</v>
      </c>
      <c r="AV854" s="9">
        <v>2020</v>
      </c>
      <c r="AW854" s="12">
        <v>44032</v>
      </c>
      <c r="AX854" s="12">
        <v>44116</v>
      </c>
      <c r="AY854" s="9">
        <v>0</v>
      </c>
      <c r="AZ854" s="9">
        <v>0</v>
      </c>
      <c r="BA854" s="9">
        <v>-33813.050000000003</v>
      </c>
      <c r="BB854" s="9">
        <v>-170.17</v>
      </c>
      <c r="BC854" s="9">
        <v>3620</v>
      </c>
      <c r="BD854" s="9"/>
      <c r="BE854" s="9"/>
      <c r="BF854" s="9" t="s">
        <v>250</v>
      </c>
      <c r="BG854" s="9"/>
      <c r="BH854" s="9" t="s">
        <v>79</v>
      </c>
      <c r="BI854" s="9"/>
      <c r="BJ854" s="9">
        <v>0</v>
      </c>
      <c r="BK854" s="9">
        <v>0</v>
      </c>
      <c r="BL854" s="9">
        <v>0</v>
      </c>
      <c r="BM854" s="9">
        <v>0</v>
      </c>
      <c r="BN854" s="9">
        <v>0</v>
      </c>
      <c r="BO854" s="9">
        <v>0</v>
      </c>
      <c r="BP854" s="9"/>
      <c r="BQ854" s="9" t="s">
        <v>80</v>
      </c>
      <c r="BR854" s="9" t="s">
        <v>81</v>
      </c>
      <c r="BS854" s="13"/>
    </row>
    <row r="855" spans="1:71" x14ac:dyDescent="0.25">
      <c r="A855" s="9" t="s">
        <v>70</v>
      </c>
      <c r="B855" s="10">
        <v>999054000032824</v>
      </c>
      <c r="C855" s="11" t="s">
        <v>82</v>
      </c>
      <c r="D855" s="9" t="s">
        <v>85</v>
      </c>
      <c r="E855" s="9" t="s">
        <v>257</v>
      </c>
      <c r="F855" s="9" t="s">
        <v>71</v>
      </c>
      <c r="G855" s="9" t="s">
        <v>119</v>
      </c>
      <c r="H855" s="9" t="s">
        <v>73</v>
      </c>
      <c r="I855" s="9">
        <v>7</v>
      </c>
      <c r="J855" s="9">
        <v>222.5</v>
      </c>
      <c r="K855" s="9">
        <v>343.2</v>
      </c>
      <c r="L855" s="9">
        <v>120.7</v>
      </c>
      <c r="M855" s="10">
        <v>72</v>
      </c>
      <c r="N855" s="9">
        <v>1.68</v>
      </c>
      <c r="O855" s="9">
        <v>3.99</v>
      </c>
      <c r="P855" s="9"/>
      <c r="Q855" s="9"/>
      <c r="R855" s="9"/>
      <c r="S855" s="9"/>
      <c r="T855" s="9"/>
      <c r="U855" s="9"/>
      <c r="V855" s="9">
        <v>222.5</v>
      </c>
      <c r="W855" s="9">
        <v>247</v>
      </c>
      <c r="X855" s="9">
        <v>18</v>
      </c>
      <c r="Y855" s="9">
        <v>24.5</v>
      </c>
      <c r="Z855" s="9">
        <v>1.36</v>
      </c>
      <c r="AA855" s="9">
        <v>3.54</v>
      </c>
      <c r="AB855" s="9">
        <v>247</v>
      </c>
      <c r="AC855" s="9">
        <v>343.2</v>
      </c>
      <c r="AD855" s="9">
        <v>54</v>
      </c>
      <c r="AE855" s="9">
        <v>96.2</v>
      </c>
      <c r="AF855" s="9">
        <v>1.78</v>
      </c>
      <c r="AG855" s="9">
        <v>4.1100000000000003</v>
      </c>
      <c r="AH855" s="9">
        <v>6.48</v>
      </c>
      <c r="AI855" s="9">
        <v>781.65</v>
      </c>
      <c r="AJ855" s="9">
        <v>482.14</v>
      </c>
      <c r="AK855" s="9">
        <v>50.41</v>
      </c>
      <c r="AL855" s="9">
        <v>33153.58</v>
      </c>
      <c r="AM855" s="9">
        <v>1684.29</v>
      </c>
      <c r="AN855" s="9">
        <f>Tabla1[[#This Row],[Costo Compra]]+Tabla1[[#This Row],[Otros Compra]]</f>
        <v>34837.870000000003</v>
      </c>
      <c r="AO855" s="9" t="s">
        <v>282</v>
      </c>
      <c r="AP855" s="9" t="s">
        <v>238</v>
      </c>
      <c r="AQ855" s="9" t="s">
        <v>239</v>
      </c>
      <c r="AR855" s="9" t="s">
        <v>148</v>
      </c>
      <c r="AS855" s="9">
        <v>4849.53</v>
      </c>
      <c r="AT855" s="9">
        <v>0</v>
      </c>
      <c r="AU855" s="9" t="s">
        <v>77</v>
      </c>
      <c r="AV855" s="9">
        <v>2020</v>
      </c>
      <c r="AW855" s="12">
        <v>44062</v>
      </c>
      <c r="AX855" s="12">
        <v>44116</v>
      </c>
      <c r="AY855" s="9">
        <v>0</v>
      </c>
      <c r="AZ855" s="9">
        <v>0</v>
      </c>
      <c r="BA855" s="9">
        <v>-39687.4</v>
      </c>
      <c r="BB855" s="9">
        <v>-328.81</v>
      </c>
      <c r="BC855" s="9">
        <v>3609</v>
      </c>
      <c r="BD855" s="9"/>
      <c r="BE855" s="9" t="s">
        <v>250</v>
      </c>
      <c r="BF855" s="9" t="s">
        <v>250</v>
      </c>
      <c r="BG855" s="9"/>
      <c r="BH855" s="9" t="s">
        <v>79</v>
      </c>
      <c r="BI855" s="9"/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/>
      <c r="BQ855" s="9" t="s">
        <v>80</v>
      </c>
      <c r="BR855" s="9" t="s">
        <v>81</v>
      </c>
      <c r="BS855" s="13"/>
    </row>
    <row r="856" spans="1:71" x14ac:dyDescent="0.25">
      <c r="A856" s="9" t="s">
        <v>70</v>
      </c>
      <c r="B856" s="10">
        <v>999054000032837</v>
      </c>
      <c r="C856" s="11" t="s">
        <v>82</v>
      </c>
      <c r="D856" s="9" t="s">
        <v>83</v>
      </c>
      <c r="E856" s="9" t="s">
        <v>257</v>
      </c>
      <c r="F856" s="9" t="s">
        <v>71</v>
      </c>
      <c r="G856" s="9" t="s">
        <v>119</v>
      </c>
      <c r="H856" s="9" t="s">
        <v>73</v>
      </c>
      <c r="I856" s="9">
        <v>7</v>
      </c>
      <c r="J856" s="9">
        <v>235</v>
      </c>
      <c r="K856" s="9">
        <v>338.2</v>
      </c>
      <c r="L856" s="9">
        <v>103.2</v>
      </c>
      <c r="M856" s="10">
        <v>72</v>
      </c>
      <c r="N856" s="9">
        <v>1.43</v>
      </c>
      <c r="O856" s="9">
        <v>4.67</v>
      </c>
      <c r="P856" s="9"/>
      <c r="Q856" s="9"/>
      <c r="R856" s="9"/>
      <c r="S856" s="9"/>
      <c r="T856" s="9"/>
      <c r="U856" s="9"/>
      <c r="V856" s="9">
        <v>235</v>
      </c>
      <c r="W856" s="9">
        <v>267</v>
      </c>
      <c r="X856" s="9">
        <v>18</v>
      </c>
      <c r="Y856" s="9">
        <v>32</v>
      </c>
      <c r="Z856" s="9">
        <v>1.78</v>
      </c>
      <c r="AA856" s="9">
        <v>2.71</v>
      </c>
      <c r="AB856" s="9">
        <v>267</v>
      </c>
      <c r="AC856" s="9">
        <v>338.2</v>
      </c>
      <c r="AD856" s="9">
        <v>54</v>
      </c>
      <c r="AE856" s="9">
        <v>71.2</v>
      </c>
      <c r="AF856" s="9">
        <v>1.32</v>
      </c>
      <c r="AG856" s="9">
        <v>5.55</v>
      </c>
      <c r="AH856" s="9">
        <v>7.57</v>
      </c>
      <c r="AI856" s="9">
        <v>781.65</v>
      </c>
      <c r="AJ856" s="9">
        <v>482.14</v>
      </c>
      <c r="AK856" s="9">
        <v>68.11</v>
      </c>
      <c r="AL856" s="9">
        <v>35838.080000000002</v>
      </c>
      <c r="AM856" s="9">
        <v>1684.29</v>
      </c>
      <c r="AN856" s="9">
        <f>Tabla1[[#This Row],[Costo Compra]]+Tabla1[[#This Row],[Otros Compra]]</f>
        <v>37522.370000000003</v>
      </c>
      <c r="AO856" s="9" t="s">
        <v>282</v>
      </c>
      <c r="AP856" s="9" t="s">
        <v>238</v>
      </c>
      <c r="AQ856" s="9" t="s">
        <v>239</v>
      </c>
      <c r="AR856" s="9" t="s">
        <v>148</v>
      </c>
      <c r="AS856" s="9">
        <v>4849.53</v>
      </c>
      <c r="AT856" s="9">
        <v>0</v>
      </c>
      <c r="AU856" s="9" t="s">
        <v>77</v>
      </c>
      <c r="AV856" s="9">
        <v>2020</v>
      </c>
      <c r="AW856" s="12">
        <v>44062</v>
      </c>
      <c r="AX856" s="12">
        <v>44116</v>
      </c>
      <c r="AY856" s="9">
        <v>0</v>
      </c>
      <c r="AZ856" s="9">
        <v>0</v>
      </c>
      <c r="BA856" s="9">
        <v>-42371.9</v>
      </c>
      <c r="BB856" s="9">
        <v>-410.58</v>
      </c>
      <c r="BC856" s="9">
        <v>3609</v>
      </c>
      <c r="BD856" s="9"/>
      <c r="BE856" s="9" t="s">
        <v>250</v>
      </c>
      <c r="BF856" s="9" t="s">
        <v>250</v>
      </c>
      <c r="BG856" s="9"/>
      <c r="BH856" s="9" t="s">
        <v>79</v>
      </c>
      <c r="BI856" s="9"/>
      <c r="BJ856" s="9">
        <v>0</v>
      </c>
      <c r="BK856" s="9">
        <v>0</v>
      </c>
      <c r="BL856" s="9">
        <v>0</v>
      </c>
      <c r="BM856" s="9">
        <v>0</v>
      </c>
      <c r="BN856" s="9">
        <v>0</v>
      </c>
      <c r="BO856" s="9">
        <v>0</v>
      </c>
      <c r="BP856" s="9"/>
      <c r="BQ856" s="9" t="s">
        <v>80</v>
      </c>
      <c r="BR856" s="9" t="s">
        <v>81</v>
      </c>
      <c r="BS856" s="13"/>
    </row>
    <row r="857" spans="1:71" x14ac:dyDescent="0.25">
      <c r="A857" s="9" t="s">
        <v>70</v>
      </c>
      <c r="B857" s="10">
        <v>999054000032911</v>
      </c>
      <c r="C857" s="11" t="s">
        <v>82</v>
      </c>
      <c r="D857" s="9" t="s">
        <v>87</v>
      </c>
      <c r="E857" s="9" t="s">
        <v>104</v>
      </c>
      <c r="F857" s="9" t="s">
        <v>71</v>
      </c>
      <c r="G857" s="9" t="s">
        <v>240</v>
      </c>
      <c r="H857" s="9" t="s">
        <v>73</v>
      </c>
      <c r="I857" s="9">
        <v>7</v>
      </c>
      <c r="J857" s="9">
        <v>127.5</v>
      </c>
      <c r="K857" s="9">
        <v>339.2</v>
      </c>
      <c r="L857" s="9">
        <v>211.7</v>
      </c>
      <c r="M857" s="10">
        <v>249</v>
      </c>
      <c r="N857" s="9">
        <v>0.85</v>
      </c>
      <c r="O857" s="9">
        <v>7.16</v>
      </c>
      <c r="P857" s="9"/>
      <c r="Q857" s="9"/>
      <c r="R857" s="9"/>
      <c r="S857" s="9"/>
      <c r="T857" s="9"/>
      <c r="U857" s="9"/>
      <c r="V857" s="9">
        <v>127.5</v>
      </c>
      <c r="W857" s="9">
        <v>189.5</v>
      </c>
      <c r="X857" s="9">
        <v>89</v>
      </c>
      <c r="Y857" s="9">
        <v>62</v>
      </c>
      <c r="Z857" s="9">
        <v>0.7</v>
      </c>
      <c r="AA857" s="9">
        <v>8.19</v>
      </c>
      <c r="AB857" s="9">
        <v>189.5</v>
      </c>
      <c r="AC857" s="9">
        <v>339.2</v>
      </c>
      <c r="AD857" s="9">
        <v>160</v>
      </c>
      <c r="AE857" s="9">
        <v>149.69999999999999</v>
      </c>
      <c r="AF857" s="9">
        <v>0.94</v>
      </c>
      <c r="AG857" s="9">
        <v>6.74</v>
      </c>
      <c r="AH857" s="9">
        <v>10.66</v>
      </c>
      <c r="AI857" s="9">
        <v>2256.81</v>
      </c>
      <c r="AJ857" s="9">
        <v>1516.82</v>
      </c>
      <c r="AK857" s="9">
        <v>92.82</v>
      </c>
      <c r="AL857" s="9">
        <v>19386.84</v>
      </c>
      <c r="AM857" s="9">
        <v>550.11</v>
      </c>
      <c r="AN857" s="9">
        <f>Tabla1[[#This Row],[Costo Compra]]+Tabla1[[#This Row],[Otros Compra]]</f>
        <v>19936.95</v>
      </c>
      <c r="AO857" s="9" t="s">
        <v>285</v>
      </c>
      <c r="AP857" s="9" t="s">
        <v>105</v>
      </c>
      <c r="AQ857" s="9" t="s">
        <v>90</v>
      </c>
      <c r="AR857" s="9" t="s">
        <v>76</v>
      </c>
      <c r="AS857" s="9">
        <v>13849.35</v>
      </c>
      <c r="AT857" s="9">
        <v>0</v>
      </c>
      <c r="AU857" s="9" t="s">
        <v>77</v>
      </c>
      <c r="AV857" s="9">
        <v>2020</v>
      </c>
      <c r="AW857" s="12">
        <v>43956</v>
      </c>
      <c r="AX857" s="12">
        <v>44116</v>
      </c>
      <c r="AY857" s="9">
        <v>0</v>
      </c>
      <c r="AZ857" s="9">
        <v>0</v>
      </c>
      <c r="BA857" s="9">
        <v>-33786.300000000003</v>
      </c>
      <c r="BB857" s="9">
        <v>-159.6</v>
      </c>
      <c r="BC857" s="9">
        <v>3620</v>
      </c>
      <c r="BD857" s="9"/>
      <c r="BE857" s="9"/>
      <c r="BF857" s="9" t="s">
        <v>250</v>
      </c>
      <c r="BG857" s="9"/>
      <c r="BH857" s="9" t="s">
        <v>79</v>
      </c>
      <c r="BI857" s="9"/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/>
      <c r="BQ857" s="9" t="s">
        <v>80</v>
      </c>
      <c r="BR857" s="9" t="s">
        <v>81</v>
      </c>
      <c r="BS857" s="13"/>
    </row>
    <row r="858" spans="1:71" x14ac:dyDescent="0.25">
      <c r="A858" s="9" t="s">
        <v>70</v>
      </c>
      <c r="B858" s="10">
        <v>999054000032912</v>
      </c>
      <c r="C858" s="11" t="s">
        <v>82</v>
      </c>
      <c r="D858" s="9" t="s">
        <v>91</v>
      </c>
      <c r="E858" s="9" t="s">
        <v>149</v>
      </c>
      <c r="F858" s="9" t="s">
        <v>71</v>
      </c>
      <c r="G858" s="9" t="s">
        <v>119</v>
      </c>
      <c r="H858" s="9" t="s">
        <v>73</v>
      </c>
      <c r="I858" s="9">
        <v>7</v>
      </c>
      <c r="J858" s="9">
        <v>136</v>
      </c>
      <c r="K858" s="9">
        <v>343.2</v>
      </c>
      <c r="L858" s="9">
        <v>207.2</v>
      </c>
      <c r="M858" s="10">
        <v>204</v>
      </c>
      <c r="N858" s="9">
        <v>1.02</v>
      </c>
      <c r="O858" s="9">
        <v>5.84</v>
      </c>
      <c r="P858" s="9"/>
      <c r="Q858" s="9"/>
      <c r="R858" s="9"/>
      <c r="S858" s="9"/>
      <c r="T858" s="9"/>
      <c r="U858" s="9"/>
      <c r="V858" s="9">
        <v>136</v>
      </c>
      <c r="W858" s="9">
        <v>178.5</v>
      </c>
      <c r="X858" s="9">
        <v>42</v>
      </c>
      <c r="Y858" s="9">
        <v>42.5</v>
      </c>
      <c r="Z858" s="9">
        <v>1.01</v>
      </c>
      <c r="AA858" s="9">
        <v>4.3600000000000003</v>
      </c>
      <c r="AB858" s="9">
        <v>178.5</v>
      </c>
      <c r="AC858" s="9">
        <v>343.2</v>
      </c>
      <c r="AD858" s="9">
        <v>162</v>
      </c>
      <c r="AE858" s="9">
        <v>164.7</v>
      </c>
      <c r="AF858" s="9">
        <v>1.02</v>
      </c>
      <c r="AG858" s="9">
        <v>6.23</v>
      </c>
      <c r="AH858" s="9">
        <v>9.41</v>
      </c>
      <c r="AI858" s="9">
        <v>1949.5</v>
      </c>
      <c r="AJ858" s="9">
        <v>1210.95</v>
      </c>
      <c r="AK858" s="9">
        <v>70.739999999999995</v>
      </c>
      <c r="AL858" s="9">
        <v>17712.11</v>
      </c>
      <c r="AM858" s="9">
        <v>573.16999999999996</v>
      </c>
      <c r="AN858" s="9">
        <f>Tabla1[[#This Row],[Costo Compra]]+Tabla1[[#This Row],[Otros Compra]]</f>
        <v>18285.28</v>
      </c>
      <c r="AO858" s="9" t="s">
        <v>286</v>
      </c>
      <c r="AP858" s="9" t="s">
        <v>150</v>
      </c>
      <c r="AQ858" s="9" t="s">
        <v>151</v>
      </c>
      <c r="AR858" s="9" t="s">
        <v>95</v>
      </c>
      <c r="AS858" s="9">
        <v>11642.42</v>
      </c>
      <c r="AT858" s="9">
        <v>0</v>
      </c>
      <c r="AU858" s="9" t="s">
        <v>77</v>
      </c>
      <c r="AV858" s="9">
        <v>2020</v>
      </c>
      <c r="AW858" s="12">
        <v>43954</v>
      </c>
      <c r="AX858" s="12">
        <v>44116</v>
      </c>
      <c r="AY858" s="9">
        <v>0</v>
      </c>
      <c r="AZ858" s="9">
        <v>0</v>
      </c>
      <c r="BA858" s="9">
        <v>-29927.7</v>
      </c>
      <c r="BB858" s="9">
        <v>-144.44</v>
      </c>
      <c r="BC858" s="9">
        <v>3609</v>
      </c>
      <c r="BD858" s="9"/>
      <c r="BE858" s="9" t="s">
        <v>251</v>
      </c>
      <c r="BF858" s="9" t="s">
        <v>251</v>
      </c>
      <c r="BG858" s="9"/>
      <c r="BH858" s="9" t="s">
        <v>79</v>
      </c>
      <c r="BI858" s="9"/>
      <c r="BJ858" s="9">
        <v>0</v>
      </c>
      <c r="BK858" s="9">
        <v>0</v>
      </c>
      <c r="BL858" s="9">
        <v>0</v>
      </c>
      <c r="BM858" s="9">
        <v>0</v>
      </c>
      <c r="BN858" s="9">
        <v>0</v>
      </c>
      <c r="BO858" s="9">
        <v>0</v>
      </c>
      <c r="BP858" s="9"/>
      <c r="BQ858" s="9" t="s">
        <v>80</v>
      </c>
      <c r="BR858" s="9" t="s">
        <v>81</v>
      </c>
      <c r="BS858" s="13"/>
    </row>
    <row r="859" spans="1:71" x14ac:dyDescent="0.25">
      <c r="A859" s="9" t="s">
        <v>70</v>
      </c>
      <c r="B859" s="10">
        <v>999054000032963</v>
      </c>
      <c r="C859" s="11" t="s">
        <v>82</v>
      </c>
      <c r="D859" s="9" t="s">
        <v>85</v>
      </c>
      <c r="E859" s="9" t="s">
        <v>257</v>
      </c>
      <c r="F859" s="9" t="s">
        <v>71</v>
      </c>
      <c r="G859" s="9" t="s">
        <v>240</v>
      </c>
      <c r="H859" s="9" t="s">
        <v>73</v>
      </c>
      <c r="I859" s="9">
        <v>7</v>
      </c>
      <c r="J859" s="9">
        <v>244.5</v>
      </c>
      <c r="K859" s="9">
        <v>390.2</v>
      </c>
      <c r="L859" s="9">
        <v>145.69999999999999</v>
      </c>
      <c r="M859" s="10">
        <v>72</v>
      </c>
      <c r="N859" s="9">
        <v>2.02</v>
      </c>
      <c r="O859" s="9">
        <v>3.31</v>
      </c>
      <c r="P859" s="9"/>
      <c r="Q859" s="9"/>
      <c r="R859" s="9"/>
      <c r="S859" s="9"/>
      <c r="T859" s="9"/>
      <c r="U859" s="9"/>
      <c r="V859" s="9">
        <v>244.5</v>
      </c>
      <c r="W859" s="9">
        <v>286</v>
      </c>
      <c r="X859" s="9">
        <v>18</v>
      </c>
      <c r="Y859" s="9">
        <v>41.5</v>
      </c>
      <c r="Z859" s="9">
        <v>2.31</v>
      </c>
      <c r="AA859" s="9">
        <v>2.09</v>
      </c>
      <c r="AB859" s="9">
        <v>286</v>
      </c>
      <c r="AC859" s="9">
        <v>390.2</v>
      </c>
      <c r="AD859" s="9">
        <v>54</v>
      </c>
      <c r="AE859" s="9">
        <v>104.2</v>
      </c>
      <c r="AF859" s="9">
        <v>1.93</v>
      </c>
      <c r="AG859" s="9">
        <v>3.79</v>
      </c>
      <c r="AH859" s="9">
        <v>5.36</v>
      </c>
      <c r="AI859" s="9">
        <v>781.65</v>
      </c>
      <c r="AJ859" s="9">
        <v>482.14</v>
      </c>
      <c r="AK859" s="9">
        <v>46.54</v>
      </c>
      <c r="AL859" s="9">
        <v>38388.35</v>
      </c>
      <c r="AM859" s="9">
        <v>1684.29</v>
      </c>
      <c r="AN859" s="9">
        <f>Tabla1[[#This Row],[Costo Compra]]+Tabla1[[#This Row],[Otros Compra]]</f>
        <v>40072.639999999999</v>
      </c>
      <c r="AO859" s="9" t="s">
        <v>282</v>
      </c>
      <c r="AP859" s="9" t="s">
        <v>238</v>
      </c>
      <c r="AQ859" s="9" t="s">
        <v>239</v>
      </c>
      <c r="AR859" s="9" t="s">
        <v>148</v>
      </c>
      <c r="AS859" s="9">
        <v>4849.53</v>
      </c>
      <c r="AT859" s="9">
        <v>0</v>
      </c>
      <c r="AU859" s="9" t="s">
        <v>77</v>
      </c>
      <c r="AV859" s="9">
        <v>2020</v>
      </c>
      <c r="AW859" s="12">
        <v>44062</v>
      </c>
      <c r="AX859" s="12">
        <v>44116</v>
      </c>
      <c r="AY859" s="9">
        <v>0</v>
      </c>
      <c r="AZ859" s="9">
        <v>0</v>
      </c>
      <c r="BA859" s="9">
        <v>-44922.17</v>
      </c>
      <c r="BB859" s="9">
        <v>-308.32</v>
      </c>
      <c r="BC859" s="9">
        <v>3620</v>
      </c>
      <c r="BD859" s="9"/>
      <c r="BE859" s="9"/>
      <c r="BF859" s="9" t="s">
        <v>250</v>
      </c>
      <c r="BG859" s="9"/>
      <c r="BH859" s="9" t="s">
        <v>79</v>
      </c>
      <c r="BI859" s="9"/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/>
      <c r="BQ859" s="9" t="s">
        <v>80</v>
      </c>
      <c r="BR859" s="9" t="s">
        <v>81</v>
      </c>
      <c r="BS859" s="13"/>
    </row>
    <row r="860" spans="1:71" x14ac:dyDescent="0.25">
      <c r="A860" s="9" t="s">
        <v>70</v>
      </c>
      <c r="B860" s="10">
        <v>999054000032976</v>
      </c>
      <c r="C860" s="11" t="s">
        <v>86</v>
      </c>
      <c r="D860" s="9" t="s">
        <v>249</v>
      </c>
      <c r="E860" s="9" t="s">
        <v>259</v>
      </c>
      <c r="F860" s="9" t="s">
        <v>71</v>
      </c>
      <c r="G860" s="9" t="s">
        <v>119</v>
      </c>
      <c r="H860" s="9" t="s">
        <v>73</v>
      </c>
      <c r="I860" s="9">
        <v>7</v>
      </c>
      <c r="J860" s="9">
        <v>238.5</v>
      </c>
      <c r="K860" s="9">
        <v>391.4</v>
      </c>
      <c r="L860" s="9">
        <v>152.9</v>
      </c>
      <c r="M860" s="10">
        <v>102</v>
      </c>
      <c r="N860" s="9">
        <v>1.5</v>
      </c>
      <c r="O860" s="9">
        <v>3.76</v>
      </c>
      <c r="P860" s="9"/>
      <c r="Q860" s="9"/>
      <c r="R860" s="9"/>
      <c r="S860" s="9"/>
      <c r="T860" s="9"/>
      <c r="U860" s="9"/>
      <c r="V860" s="9">
        <v>238.5</v>
      </c>
      <c r="W860" s="9">
        <v>275</v>
      </c>
      <c r="X860" s="9">
        <v>25</v>
      </c>
      <c r="Y860" s="9">
        <v>36.5</v>
      </c>
      <c r="Z860" s="9">
        <v>1.46</v>
      </c>
      <c r="AA860" s="9">
        <v>2.2000000000000002</v>
      </c>
      <c r="AB860" s="9">
        <v>275</v>
      </c>
      <c r="AC860" s="9">
        <v>391.4</v>
      </c>
      <c r="AD860" s="9">
        <v>77</v>
      </c>
      <c r="AE860" s="9">
        <v>116.4</v>
      </c>
      <c r="AF860" s="9">
        <v>1.51</v>
      </c>
      <c r="AG860" s="9">
        <v>4.24</v>
      </c>
      <c r="AH860" s="9">
        <v>5.8</v>
      </c>
      <c r="AI860" s="9">
        <v>887.2</v>
      </c>
      <c r="AJ860" s="9">
        <v>574.33000000000004</v>
      </c>
      <c r="AK860" s="9">
        <v>47.51</v>
      </c>
      <c r="AL860" s="9">
        <v>35109.69</v>
      </c>
      <c r="AM860" s="9">
        <v>855.52</v>
      </c>
      <c r="AN860" s="9">
        <f>Tabla1[[#This Row],[Costo Compra]]+Tabla1[[#This Row],[Otros Compra]]</f>
        <v>35965.21</v>
      </c>
      <c r="AO860" s="9" t="s">
        <v>240</v>
      </c>
      <c r="AP860" s="9" t="s">
        <v>260</v>
      </c>
      <c r="AQ860" s="9" t="s">
        <v>261</v>
      </c>
      <c r="AR860" s="9" t="s">
        <v>76</v>
      </c>
      <c r="AS860" s="9">
        <v>5530.61</v>
      </c>
      <c r="AT860" s="9">
        <v>0</v>
      </c>
      <c r="AU860" s="9" t="s">
        <v>77</v>
      </c>
      <c r="AV860" s="9">
        <v>2020</v>
      </c>
      <c r="AW860" s="12">
        <v>44039</v>
      </c>
      <c r="AX860" s="12">
        <v>44116</v>
      </c>
      <c r="AY860" s="9">
        <v>0</v>
      </c>
      <c r="AZ860" s="9">
        <v>0</v>
      </c>
      <c r="BA860" s="9">
        <v>-41495.82</v>
      </c>
      <c r="BB860" s="9">
        <v>-271.39</v>
      </c>
      <c r="BC860" s="9">
        <v>3609</v>
      </c>
      <c r="BD860" s="9"/>
      <c r="BE860" s="9" t="s">
        <v>250</v>
      </c>
      <c r="BF860" s="9" t="s">
        <v>250</v>
      </c>
      <c r="BG860" s="9"/>
      <c r="BH860" s="9" t="s">
        <v>79</v>
      </c>
      <c r="BI860" s="9"/>
      <c r="BJ860" s="9">
        <v>0</v>
      </c>
      <c r="BK860" s="9">
        <v>0</v>
      </c>
      <c r="BL860" s="9">
        <v>0</v>
      </c>
      <c r="BM860" s="9">
        <v>0</v>
      </c>
      <c r="BN860" s="9">
        <v>0</v>
      </c>
      <c r="BO860" s="9">
        <v>0</v>
      </c>
      <c r="BP860" s="9"/>
      <c r="BQ860" s="9" t="s">
        <v>80</v>
      </c>
      <c r="BR860" s="9" t="s">
        <v>81</v>
      </c>
      <c r="BS860" s="13"/>
    </row>
    <row r="861" spans="1:71" x14ac:dyDescent="0.25">
      <c r="A861" s="9" t="s">
        <v>70</v>
      </c>
      <c r="B861" s="10">
        <v>999054000032977</v>
      </c>
      <c r="C861" s="11" t="s">
        <v>82</v>
      </c>
      <c r="D861" s="9" t="s">
        <v>87</v>
      </c>
      <c r="E861" s="9" t="s">
        <v>257</v>
      </c>
      <c r="F861" s="9" t="s">
        <v>71</v>
      </c>
      <c r="G861" s="9" t="s">
        <v>119</v>
      </c>
      <c r="H861" s="9" t="s">
        <v>73</v>
      </c>
      <c r="I861" s="9">
        <v>7</v>
      </c>
      <c r="J861" s="9">
        <v>219.5</v>
      </c>
      <c r="K861" s="9">
        <v>344.2</v>
      </c>
      <c r="L861" s="9">
        <v>124.7</v>
      </c>
      <c r="M861" s="10">
        <v>72</v>
      </c>
      <c r="N861" s="9">
        <v>1.73</v>
      </c>
      <c r="O861" s="9">
        <v>3.87</v>
      </c>
      <c r="P861" s="9"/>
      <c r="Q861" s="9"/>
      <c r="R861" s="9"/>
      <c r="S861" s="9"/>
      <c r="T861" s="9"/>
      <c r="U861" s="9"/>
      <c r="V861" s="9">
        <v>219.5</v>
      </c>
      <c r="W861" s="9">
        <v>257</v>
      </c>
      <c r="X861" s="9">
        <v>18</v>
      </c>
      <c r="Y861" s="9">
        <v>37.5</v>
      </c>
      <c r="Z861" s="9">
        <v>2.08</v>
      </c>
      <c r="AA861" s="9">
        <v>2.31</v>
      </c>
      <c r="AB861" s="9">
        <v>257</v>
      </c>
      <c r="AC861" s="9">
        <v>344.2</v>
      </c>
      <c r="AD861" s="9">
        <v>54</v>
      </c>
      <c r="AE861" s="9">
        <v>87.2</v>
      </c>
      <c r="AF861" s="9">
        <v>1.61</v>
      </c>
      <c r="AG861" s="9">
        <v>4.53</v>
      </c>
      <c r="AH861" s="9">
        <v>6.27</v>
      </c>
      <c r="AI861" s="9">
        <v>781.65</v>
      </c>
      <c r="AJ861" s="9">
        <v>482.14</v>
      </c>
      <c r="AK861" s="9">
        <v>55.61</v>
      </c>
      <c r="AL861" s="9">
        <v>34495.83</v>
      </c>
      <c r="AM861" s="9">
        <v>1684.29</v>
      </c>
      <c r="AN861" s="9">
        <f>Tabla1[[#This Row],[Costo Compra]]+Tabla1[[#This Row],[Otros Compra]]</f>
        <v>36180.120000000003</v>
      </c>
      <c r="AO861" s="9" t="s">
        <v>282</v>
      </c>
      <c r="AP861" s="9" t="s">
        <v>238</v>
      </c>
      <c r="AQ861" s="9" t="s">
        <v>239</v>
      </c>
      <c r="AR861" s="9" t="s">
        <v>148</v>
      </c>
      <c r="AS861" s="9">
        <v>4849.53</v>
      </c>
      <c r="AT861" s="9">
        <v>0</v>
      </c>
      <c r="AU861" s="9" t="s">
        <v>77</v>
      </c>
      <c r="AV861" s="9">
        <v>2020</v>
      </c>
      <c r="AW861" s="12">
        <v>44062</v>
      </c>
      <c r="AX861" s="12">
        <v>44116</v>
      </c>
      <c r="AY861" s="9">
        <v>0</v>
      </c>
      <c r="AZ861" s="9">
        <v>0</v>
      </c>
      <c r="BA861" s="9">
        <v>-41029.65</v>
      </c>
      <c r="BB861" s="9">
        <v>-329.03</v>
      </c>
      <c r="BC861" s="9">
        <v>3609</v>
      </c>
      <c r="BD861" s="9"/>
      <c r="BE861" s="9" t="s">
        <v>250</v>
      </c>
      <c r="BF861" s="9" t="s">
        <v>250</v>
      </c>
      <c r="BG861" s="9"/>
      <c r="BH861" s="9" t="s">
        <v>79</v>
      </c>
      <c r="BI861" s="9"/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/>
      <c r="BQ861" s="9" t="s">
        <v>80</v>
      </c>
      <c r="BR861" s="9" t="s">
        <v>81</v>
      </c>
      <c r="BS861" s="13"/>
    </row>
    <row r="862" spans="1:71" x14ac:dyDescent="0.25">
      <c r="A862" s="9" t="s">
        <v>70</v>
      </c>
      <c r="B862" s="10">
        <v>999054000033083</v>
      </c>
      <c r="C862" s="11" t="s">
        <v>82</v>
      </c>
      <c r="D862" s="9" t="s">
        <v>87</v>
      </c>
      <c r="E862" s="9" t="s">
        <v>259</v>
      </c>
      <c r="F862" s="9" t="s">
        <v>71</v>
      </c>
      <c r="G862" s="9" t="s">
        <v>240</v>
      </c>
      <c r="H862" s="9" t="s">
        <v>73</v>
      </c>
      <c r="I862" s="9">
        <v>7</v>
      </c>
      <c r="J862" s="9">
        <v>216.5</v>
      </c>
      <c r="K862" s="9">
        <v>368.2</v>
      </c>
      <c r="L862" s="9">
        <v>151.69999999999999</v>
      </c>
      <c r="M862" s="10">
        <v>102</v>
      </c>
      <c r="N862" s="9">
        <v>1.49</v>
      </c>
      <c r="O862" s="9">
        <v>3.79</v>
      </c>
      <c r="P862" s="9"/>
      <c r="Q862" s="9"/>
      <c r="R862" s="9"/>
      <c r="S862" s="9"/>
      <c r="T862" s="9"/>
      <c r="U862" s="9"/>
      <c r="V862" s="9">
        <v>216.5</v>
      </c>
      <c r="W862" s="9">
        <v>261</v>
      </c>
      <c r="X862" s="9">
        <v>25</v>
      </c>
      <c r="Y862" s="9">
        <v>44.5</v>
      </c>
      <c r="Z862" s="9">
        <v>1.78</v>
      </c>
      <c r="AA862" s="9">
        <v>1.81</v>
      </c>
      <c r="AB862" s="9">
        <v>261</v>
      </c>
      <c r="AC862" s="9">
        <v>368.2</v>
      </c>
      <c r="AD862" s="9">
        <v>77</v>
      </c>
      <c r="AE862" s="9">
        <v>107.2</v>
      </c>
      <c r="AF862" s="9">
        <v>1.39</v>
      </c>
      <c r="AG862" s="9">
        <v>4.6100000000000003</v>
      </c>
      <c r="AH862" s="9">
        <v>5.85</v>
      </c>
      <c r="AI862" s="9">
        <v>887.2</v>
      </c>
      <c r="AJ862" s="9">
        <v>574.33000000000004</v>
      </c>
      <c r="AK862" s="9">
        <v>51.59</v>
      </c>
      <c r="AL862" s="9">
        <v>33241.480000000003</v>
      </c>
      <c r="AM862" s="9">
        <v>855.52</v>
      </c>
      <c r="AN862" s="9">
        <f>Tabla1[[#This Row],[Costo Compra]]+Tabla1[[#This Row],[Otros Compra]]</f>
        <v>34097</v>
      </c>
      <c r="AO862" s="9" t="s">
        <v>240</v>
      </c>
      <c r="AP862" s="9" t="s">
        <v>260</v>
      </c>
      <c r="AQ862" s="9" t="s">
        <v>261</v>
      </c>
      <c r="AR862" s="9" t="s">
        <v>76</v>
      </c>
      <c r="AS862" s="9">
        <v>5530.61</v>
      </c>
      <c r="AT862" s="9">
        <v>0</v>
      </c>
      <c r="AU862" s="9" t="s">
        <v>77</v>
      </c>
      <c r="AV862" s="9">
        <v>2020</v>
      </c>
      <c r="AW862" s="12">
        <v>44039</v>
      </c>
      <c r="AX862" s="12">
        <v>44116</v>
      </c>
      <c r="AY862" s="9">
        <v>0</v>
      </c>
      <c r="AZ862" s="9">
        <v>0</v>
      </c>
      <c r="BA862" s="9">
        <v>-39627.61</v>
      </c>
      <c r="BB862" s="9">
        <v>-261.22000000000003</v>
      </c>
      <c r="BC862" s="9">
        <v>3620</v>
      </c>
      <c r="BD862" s="9"/>
      <c r="BE862" s="9"/>
      <c r="BF862" s="9" t="s">
        <v>250</v>
      </c>
      <c r="BG862" s="9"/>
      <c r="BH862" s="9" t="s">
        <v>79</v>
      </c>
      <c r="BI862" s="9"/>
      <c r="BJ862" s="9">
        <v>0</v>
      </c>
      <c r="BK862" s="9">
        <v>0</v>
      </c>
      <c r="BL862" s="9">
        <v>0</v>
      </c>
      <c r="BM862" s="9">
        <v>0</v>
      </c>
      <c r="BN862" s="9">
        <v>0</v>
      </c>
      <c r="BO862" s="9">
        <v>0</v>
      </c>
      <c r="BP862" s="9"/>
      <c r="BQ862" s="9" t="s">
        <v>80</v>
      </c>
      <c r="BR862" s="9" t="s">
        <v>81</v>
      </c>
      <c r="BS862" s="13"/>
    </row>
    <row r="863" spans="1:71" x14ac:dyDescent="0.25">
      <c r="A863" s="9" t="s">
        <v>70</v>
      </c>
      <c r="B863" s="10">
        <v>999054000033092</v>
      </c>
      <c r="C863" s="11" t="s">
        <v>82</v>
      </c>
      <c r="D863" s="9" t="s">
        <v>96</v>
      </c>
      <c r="E863" s="9" t="s">
        <v>257</v>
      </c>
      <c r="F863" s="9" t="s">
        <v>71</v>
      </c>
      <c r="G863" s="9" t="s">
        <v>119</v>
      </c>
      <c r="H863" s="9" t="s">
        <v>73</v>
      </c>
      <c r="I863" s="9">
        <v>7</v>
      </c>
      <c r="J863" s="9">
        <v>236</v>
      </c>
      <c r="K863" s="9">
        <v>397.2</v>
      </c>
      <c r="L863" s="9">
        <v>161.19999999999999</v>
      </c>
      <c r="M863" s="10">
        <v>72</v>
      </c>
      <c r="N863" s="9">
        <v>2.2400000000000002</v>
      </c>
      <c r="O863" s="9">
        <v>2.99</v>
      </c>
      <c r="P863" s="9"/>
      <c r="Q863" s="9"/>
      <c r="R863" s="9"/>
      <c r="S863" s="9"/>
      <c r="T863" s="9"/>
      <c r="U863" s="9"/>
      <c r="V863" s="9">
        <v>236</v>
      </c>
      <c r="W863" s="9">
        <v>295</v>
      </c>
      <c r="X863" s="9">
        <v>18</v>
      </c>
      <c r="Y863" s="9">
        <v>59</v>
      </c>
      <c r="Z863" s="9">
        <v>3.28</v>
      </c>
      <c r="AA863" s="9">
        <v>1.47</v>
      </c>
      <c r="AB863" s="9">
        <v>295</v>
      </c>
      <c r="AC863" s="9">
        <v>397.2</v>
      </c>
      <c r="AD863" s="9">
        <v>54</v>
      </c>
      <c r="AE863" s="9">
        <v>102.2</v>
      </c>
      <c r="AF863" s="9">
        <v>1.89</v>
      </c>
      <c r="AG863" s="9">
        <v>3.87</v>
      </c>
      <c r="AH863" s="9">
        <v>4.8499999999999996</v>
      </c>
      <c r="AI863" s="9">
        <v>781.65</v>
      </c>
      <c r="AJ863" s="9">
        <v>482.14</v>
      </c>
      <c r="AK863" s="9">
        <v>47.45</v>
      </c>
      <c r="AL863" s="9">
        <v>39596.379999999997</v>
      </c>
      <c r="AM863" s="9">
        <v>1684.29</v>
      </c>
      <c r="AN863" s="9">
        <f>Tabla1[[#This Row],[Costo Compra]]+Tabla1[[#This Row],[Otros Compra]]</f>
        <v>41280.67</v>
      </c>
      <c r="AO863" s="9" t="s">
        <v>282</v>
      </c>
      <c r="AP863" s="9" t="s">
        <v>238</v>
      </c>
      <c r="AQ863" s="9" t="s">
        <v>239</v>
      </c>
      <c r="AR863" s="9" t="s">
        <v>148</v>
      </c>
      <c r="AS863" s="9">
        <v>4849.53</v>
      </c>
      <c r="AT863" s="9">
        <v>0</v>
      </c>
      <c r="AU863" s="9" t="s">
        <v>77</v>
      </c>
      <c r="AV863" s="9">
        <v>2020</v>
      </c>
      <c r="AW863" s="12">
        <v>44062</v>
      </c>
      <c r="AX863" s="12">
        <v>44116</v>
      </c>
      <c r="AY863" s="9">
        <v>0</v>
      </c>
      <c r="AZ863" s="9">
        <v>0</v>
      </c>
      <c r="BA863" s="9">
        <v>-46130.2</v>
      </c>
      <c r="BB863" s="9">
        <v>-286.17</v>
      </c>
      <c r="BC863" s="9">
        <v>3609</v>
      </c>
      <c r="BD863" s="9"/>
      <c r="BE863" s="9" t="s">
        <v>250</v>
      </c>
      <c r="BF863" s="9" t="s">
        <v>250</v>
      </c>
      <c r="BG863" s="9"/>
      <c r="BH863" s="9" t="s">
        <v>79</v>
      </c>
      <c r="BI863" s="9"/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/>
      <c r="BQ863" s="9" t="s">
        <v>80</v>
      </c>
      <c r="BR863" s="9" t="s">
        <v>81</v>
      </c>
      <c r="BS863" s="13"/>
    </row>
    <row r="864" spans="1:71" x14ac:dyDescent="0.25">
      <c r="A864" s="9" t="s">
        <v>70</v>
      </c>
      <c r="B864" s="10">
        <v>999054000033115</v>
      </c>
      <c r="C864" s="11" t="s">
        <v>86</v>
      </c>
      <c r="D864" s="9" t="s">
        <v>85</v>
      </c>
      <c r="E864" s="9" t="s">
        <v>200</v>
      </c>
      <c r="F864" s="9" t="s">
        <v>71</v>
      </c>
      <c r="G864" s="9" t="s">
        <v>119</v>
      </c>
      <c r="H864" s="9" t="s">
        <v>73</v>
      </c>
      <c r="I864" s="9">
        <v>7</v>
      </c>
      <c r="J864" s="9">
        <v>156</v>
      </c>
      <c r="K864" s="9">
        <v>362.4</v>
      </c>
      <c r="L864" s="9">
        <v>206.4</v>
      </c>
      <c r="M864" s="10">
        <v>175</v>
      </c>
      <c r="N864" s="9">
        <v>1.18</v>
      </c>
      <c r="O864" s="9">
        <v>4.6100000000000003</v>
      </c>
      <c r="P864" s="9"/>
      <c r="Q864" s="9"/>
      <c r="R864" s="9"/>
      <c r="S864" s="9"/>
      <c r="T864" s="9"/>
      <c r="U864" s="9"/>
      <c r="V864" s="9">
        <v>156</v>
      </c>
      <c r="W864" s="9">
        <v>262</v>
      </c>
      <c r="X864" s="9">
        <v>91</v>
      </c>
      <c r="Y864" s="9">
        <v>106</v>
      </c>
      <c r="Z864" s="9">
        <v>1.1599999999999999</v>
      </c>
      <c r="AA864" s="9">
        <v>3.85</v>
      </c>
      <c r="AB864" s="9">
        <v>262</v>
      </c>
      <c r="AC864" s="9">
        <v>362.4</v>
      </c>
      <c r="AD864" s="9">
        <v>84</v>
      </c>
      <c r="AE864" s="9">
        <v>100.4</v>
      </c>
      <c r="AF864" s="9">
        <v>1.2</v>
      </c>
      <c r="AG864" s="9">
        <v>5.42</v>
      </c>
      <c r="AH864" s="9">
        <v>7.25</v>
      </c>
      <c r="AI864" s="9">
        <v>1496.6</v>
      </c>
      <c r="AJ864" s="9">
        <v>951.95</v>
      </c>
      <c r="AK864" s="9">
        <v>91</v>
      </c>
      <c r="AL864" s="9">
        <v>24378.68</v>
      </c>
      <c r="AM864" s="9">
        <v>1213.51</v>
      </c>
      <c r="AN864" s="9">
        <f>Tabla1[[#This Row],[Costo Compra]]+Tabla1[[#This Row],[Otros Compra]]</f>
        <v>25592.19</v>
      </c>
      <c r="AO864" s="9" t="s">
        <v>282</v>
      </c>
      <c r="AP864" s="9" t="s">
        <v>201</v>
      </c>
      <c r="AQ864" s="9" t="s">
        <v>202</v>
      </c>
      <c r="AR864" s="9" t="s">
        <v>148</v>
      </c>
      <c r="AS864" s="9">
        <v>9095.7000000000007</v>
      </c>
      <c r="AT864" s="9">
        <v>0</v>
      </c>
      <c r="AU864" s="9" t="s">
        <v>77</v>
      </c>
      <c r="AV864" s="9">
        <v>2020</v>
      </c>
      <c r="AW864" s="12">
        <v>44032</v>
      </c>
      <c r="AX864" s="12">
        <v>44116</v>
      </c>
      <c r="AY864" s="9">
        <v>0</v>
      </c>
      <c r="AZ864" s="9">
        <v>0</v>
      </c>
      <c r="BA864" s="9">
        <v>-34687.89</v>
      </c>
      <c r="BB864" s="9">
        <v>-168.06</v>
      </c>
      <c r="BC864" s="9">
        <v>3609</v>
      </c>
      <c r="BD864" s="9"/>
      <c r="BE864" s="9" t="s">
        <v>250</v>
      </c>
      <c r="BF864" s="9" t="s">
        <v>250</v>
      </c>
      <c r="BG864" s="9"/>
      <c r="BH864" s="9" t="s">
        <v>79</v>
      </c>
      <c r="BI864" s="9"/>
      <c r="BJ864" s="9">
        <v>0</v>
      </c>
      <c r="BK864" s="9">
        <v>0</v>
      </c>
      <c r="BL864" s="9">
        <v>0</v>
      </c>
      <c r="BM864" s="9">
        <v>0</v>
      </c>
      <c r="BN864" s="9">
        <v>0</v>
      </c>
      <c r="BO864" s="9">
        <v>0</v>
      </c>
      <c r="BP864" s="9"/>
      <c r="BQ864" s="9" t="s">
        <v>80</v>
      </c>
      <c r="BR864" s="9" t="s">
        <v>81</v>
      </c>
      <c r="BS864" s="13"/>
    </row>
    <row r="865" spans="1:71" x14ac:dyDescent="0.25">
      <c r="A865" s="9" t="s">
        <v>70</v>
      </c>
      <c r="B865" s="10">
        <v>999054000033183</v>
      </c>
      <c r="C865" s="11" t="s">
        <v>82</v>
      </c>
      <c r="D865" s="9" t="s">
        <v>85</v>
      </c>
      <c r="E865" s="9" t="s">
        <v>257</v>
      </c>
      <c r="F865" s="9" t="s">
        <v>71</v>
      </c>
      <c r="G865" s="9" t="s">
        <v>240</v>
      </c>
      <c r="H865" s="9" t="s">
        <v>73</v>
      </c>
      <c r="I865" s="9">
        <v>7</v>
      </c>
      <c r="J865" s="9">
        <v>199</v>
      </c>
      <c r="K865" s="9">
        <v>324.2</v>
      </c>
      <c r="L865" s="9">
        <v>125.2</v>
      </c>
      <c r="M865" s="10">
        <v>72</v>
      </c>
      <c r="N865" s="9">
        <v>1.74</v>
      </c>
      <c r="O865" s="9">
        <v>3.85</v>
      </c>
      <c r="P865" s="9"/>
      <c r="Q865" s="9"/>
      <c r="R865" s="9"/>
      <c r="S865" s="9"/>
      <c r="T865" s="9"/>
      <c r="U865" s="9"/>
      <c r="V865" s="9">
        <v>199</v>
      </c>
      <c r="W865" s="9">
        <v>238</v>
      </c>
      <c r="X865" s="9">
        <v>18</v>
      </c>
      <c r="Y865" s="9">
        <v>39</v>
      </c>
      <c r="Z865" s="9">
        <v>2.17</v>
      </c>
      <c r="AA865" s="9">
        <v>2.2200000000000002</v>
      </c>
      <c r="AB865" s="9">
        <v>238</v>
      </c>
      <c r="AC865" s="9">
        <v>324.2</v>
      </c>
      <c r="AD865" s="9">
        <v>54</v>
      </c>
      <c r="AE865" s="9">
        <v>86.2</v>
      </c>
      <c r="AF865" s="9">
        <v>1.6</v>
      </c>
      <c r="AG865" s="9">
        <v>4.59</v>
      </c>
      <c r="AH865" s="9">
        <v>6.24</v>
      </c>
      <c r="AI865" s="9">
        <v>781.65</v>
      </c>
      <c r="AJ865" s="9">
        <v>482.14</v>
      </c>
      <c r="AK865" s="9">
        <v>56.26</v>
      </c>
      <c r="AL865" s="9">
        <v>31945.55</v>
      </c>
      <c r="AM865" s="9">
        <v>1684.29</v>
      </c>
      <c r="AN865" s="9">
        <f>Tabla1[[#This Row],[Costo Compra]]+Tabla1[[#This Row],[Otros Compra]]</f>
        <v>33629.839999999997</v>
      </c>
      <c r="AO865" s="9" t="s">
        <v>282</v>
      </c>
      <c r="AP865" s="9" t="s">
        <v>238</v>
      </c>
      <c r="AQ865" s="9" t="s">
        <v>239</v>
      </c>
      <c r="AR865" s="9" t="s">
        <v>148</v>
      </c>
      <c r="AS865" s="9">
        <v>4849.53</v>
      </c>
      <c r="AT865" s="9">
        <v>0</v>
      </c>
      <c r="AU865" s="9" t="s">
        <v>77</v>
      </c>
      <c r="AV865" s="9">
        <v>2020</v>
      </c>
      <c r="AW865" s="12">
        <v>44062</v>
      </c>
      <c r="AX865" s="12">
        <v>44116</v>
      </c>
      <c r="AY865" s="9">
        <v>0</v>
      </c>
      <c r="AZ865" s="9">
        <v>0</v>
      </c>
      <c r="BA865" s="9">
        <v>-38479.370000000003</v>
      </c>
      <c r="BB865" s="9">
        <v>-307.33999999999997</v>
      </c>
      <c r="BC865" s="9">
        <v>3620</v>
      </c>
      <c r="BD865" s="9"/>
      <c r="BE865" s="9"/>
      <c r="BF865" s="9" t="s">
        <v>250</v>
      </c>
      <c r="BG865" s="9"/>
      <c r="BH865" s="9" t="s">
        <v>79</v>
      </c>
      <c r="BI865" s="9"/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/>
      <c r="BQ865" s="9" t="s">
        <v>80</v>
      </c>
      <c r="BR865" s="9" t="s">
        <v>81</v>
      </c>
      <c r="BS865" s="13"/>
    </row>
    <row r="866" spans="1:71" x14ac:dyDescent="0.25">
      <c r="A866" s="9" t="s">
        <v>70</v>
      </c>
      <c r="B866" s="10">
        <v>999054000033187</v>
      </c>
      <c r="C866" s="11" t="s">
        <v>82</v>
      </c>
      <c r="D866" s="9" t="s">
        <v>87</v>
      </c>
      <c r="E866" s="9" t="s">
        <v>209</v>
      </c>
      <c r="F866" s="9" t="s">
        <v>71</v>
      </c>
      <c r="G866" s="9" t="s">
        <v>240</v>
      </c>
      <c r="H866" s="9" t="s">
        <v>73</v>
      </c>
      <c r="I866" s="9">
        <v>7</v>
      </c>
      <c r="J866" s="9">
        <v>189.5</v>
      </c>
      <c r="K866" s="9">
        <v>363.2</v>
      </c>
      <c r="L866" s="9">
        <v>173.7</v>
      </c>
      <c r="M866" s="10">
        <v>146</v>
      </c>
      <c r="N866" s="9">
        <v>1.19</v>
      </c>
      <c r="O866" s="9">
        <v>3.83</v>
      </c>
      <c r="P866" s="9"/>
      <c r="Q866" s="9"/>
      <c r="R866" s="9"/>
      <c r="S866" s="9"/>
      <c r="T866" s="9"/>
      <c r="U866" s="9"/>
      <c r="V866" s="9">
        <v>189.5</v>
      </c>
      <c r="W866" s="9">
        <v>193</v>
      </c>
      <c r="X866" s="9">
        <v>21</v>
      </c>
      <c r="Y866" s="9">
        <v>3.5</v>
      </c>
      <c r="Z866" s="9">
        <v>0.17</v>
      </c>
      <c r="AA866" s="9">
        <v>8.89</v>
      </c>
      <c r="AB866" s="9">
        <v>193</v>
      </c>
      <c r="AC866" s="9">
        <v>363.2</v>
      </c>
      <c r="AD866" s="9">
        <v>125</v>
      </c>
      <c r="AE866" s="9">
        <v>170.2</v>
      </c>
      <c r="AF866" s="9">
        <v>1.36</v>
      </c>
      <c r="AG866" s="9">
        <v>3.72</v>
      </c>
      <c r="AH866" s="9">
        <v>5.97</v>
      </c>
      <c r="AI866" s="9">
        <v>1037.05</v>
      </c>
      <c r="AJ866" s="9">
        <v>664.64</v>
      </c>
      <c r="AK866" s="9">
        <v>37.86</v>
      </c>
      <c r="AL866" s="9">
        <v>19539.509999999998</v>
      </c>
      <c r="AM866" s="9">
        <v>0</v>
      </c>
      <c r="AN866" s="9">
        <f>Tabla1[[#This Row],[Costo Compra]]+Tabla1[[#This Row],[Otros Compra]]</f>
        <v>19539.509999999998</v>
      </c>
      <c r="AO866" s="9" t="s">
        <v>284</v>
      </c>
      <c r="AP866" s="9" t="s">
        <v>210</v>
      </c>
      <c r="AQ866" s="9" t="s">
        <v>90</v>
      </c>
      <c r="AR866" s="9" t="s">
        <v>76</v>
      </c>
      <c r="AS866" s="9">
        <v>6426.72</v>
      </c>
      <c r="AT866" s="9">
        <v>0</v>
      </c>
      <c r="AU866" s="9" t="s">
        <v>77</v>
      </c>
      <c r="AV866" s="9">
        <v>2020</v>
      </c>
      <c r="AW866" s="12">
        <v>43991</v>
      </c>
      <c r="AX866" s="12">
        <v>44116</v>
      </c>
      <c r="AY866" s="9">
        <v>0</v>
      </c>
      <c r="AZ866" s="9">
        <v>0</v>
      </c>
      <c r="BA866" s="9">
        <v>-25966.23</v>
      </c>
      <c r="BB866" s="9">
        <v>-149.49</v>
      </c>
      <c r="BC866" s="9">
        <v>3620</v>
      </c>
      <c r="BD866" s="9"/>
      <c r="BE866" s="9"/>
      <c r="BF866" s="9" t="s">
        <v>250</v>
      </c>
      <c r="BG866" s="9"/>
      <c r="BH866" s="9" t="s">
        <v>79</v>
      </c>
      <c r="BI866" s="9"/>
      <c r="BJ866" s="9">
        <v>0</v>
      </c>
      <c r="BK866" s="9">
        <v>0</v>
      </c>
      <c r="BL866" s="9">
        <v>0</v>
      </c>
      <c r="BM866" s="9">
        <v>0</v>
      </c>
      <c r="BN866" s="9">
        <v>0</v>
      </c>
      <c r="BO866" s="9">
        <v>0</v>
      </c>
      <c r="BP866" s="9"/>
      <c r="BQ866" s="9" t="s">
        <v>80</v>
      </c>
      <c r="BR866" s="9" t="s">
        <v>81</v>
      </c>
      <c r="BS866" s="13"/>
    </row>
    <row r="867" spans="1:71" x14ac:dyDescent="0.25">
      <c r="A867" s="9" t="s">
        <v>70</v>
      </c>
      <c r="B867" s="10">
        <v>999054000033293</v>
      </c>
      <c r="C867" s="11" t="s">
        <v>82</v>
      </c>
      <c r="D867" s="9" t="s">
        <v>85</v>
      </c>
      <c r="E867" s="9" t="s">
        <v>257</v>
      </c>
      <c r="F867" s="9" t="s">
        <v>71</v>
      </c>
      <c r="G867" s="9" t="s">
        <v>240</v>
      </c>
      <c r="H867" s="9" t="s">
        <v>73</v>
      </c>
      <c r="I867" s="9">
        <v>7</v>
      </c>
      <c r="J867" s="9">
        <v>241</v>
      </c>
      <c r="K867" s="9">
        <v>357.2</v>
      </c>
      <c r="L867" s="9">
        <v>116.2</v>
      </c>
      <c r="M867" s="10">
        <v>72</v>
      </c>
      <c r="N867" s="9">
        <v>1.61</v>
      </c>
      <c r="O867" s="9">
        <v>4.1500000000000004</v>
      </c>
      <c r="P867" s="9"/>
      <c r="Q867" s="9"/>
      <c r="R867" s="9"/>
      <c r="S867" s="9"/>
      <c r="T867" s="9"/>
      <c r="U867" s="9"/>
      <c r="V867" s="9">
        <v>241</v>
      </c>
      <c r="W867" s="9">
        <v>282</v>
      </c>
      <c r="X867" s="9">
        <v>18</v>
      </c>
      <c r="Y867" s="9">
        <v>41</v>
      </c>
      <c r="Z867" s="9">
        <v>2.2799999999999998</v>
      </c>
      <c r="AA867" s="9">
        <v>2.12</v>
      </c>
      <c r="AB867" s="9">
        <v>282</v>
      </c>
      <c r="AC867" s="9">
        <v>357.2</v>
      </c>
      <c r="AD867" s="9">
        <v>54</v>
      </c>
      <c r="AE867" s="9">
        <v>75.2</v>
      </c>
      <c r="AF867" s="9">
        <v>1.39</v>
      </c>
      <c r="AG867" s="9">
        <v>5.26</v>
      </c>
      <c r="AH867" s="9">
        <v>6.73</v>
      </c>
      <c r="AI867" s="9">
        <v>781.65</v>
      </c>
      <c r="AJ867" s="9">
        <v>482.14</v>
      </c>
      <c r="AK867" s="9">
        <v>64.489999999999995</v>
      </c>
      <c r="AL867" s="9">
        <v>37851.449999999997</v>
      </c>
      <c r="AM867" s="9">
        <v>1684.29</v>
      </c>
      <c r="AN867" s="9">
        <f>Tabla1[[#This Row],[Costo Compra]]+Tabla1[[#This Row],[Otros Compra]]</f>
        <v>39535.74</v>
      </c>
      <c r="AO867" s="9" t="s">
        <v>282</v>
      </c>
      <c r="AP867" s="9" t="s">
        <v>238</v>
      </c>
      <c r="AQ867" s="9" t="s">
        <v>239</v>
      </c>
      <c r="AR867" s="9" t="s">
        <v>148</v>
      </c>
      <c r="AS867" s="9">
        <v>4849.53</v>
      </c>
      <c r="AT867" s="9">
        <v>0</v>
      </c>
      <c r="AU867" s="9" t="s">
        <v>77</v>
      </c>
      <c r="AV867" s="9">
        <v>2020</v>
      </c>
      <c r="AW867" s="12">
        <v>44062</v>
      </c>
      <c r="AX867" s="12">
        <v>44116</v>
      </c>
      <c r="AY867" s="9">
        <v>0</v>
      </c>
      <c r="AZ867" s="9">
        <v>0</v>
      </c>
      <c r="BA867" s="9">
        <v>-44385.27</v>
      </c>
      <c r="BB867" s="9">
        <v>-381.97</v>
      </c>
      <c r="BC867" s="9">
        <v>3620</v>
      </c>
      <c r="BD867" s="9"/>
      <c r="BE867" s="9"/>
      <c r="BF867" s="9" t="s">
        <v>250</v>
      </c>
      <c r="BG867" s="9"/>
      <c r="BH867" s="9" t="s">
        <v>79</v>
      </c>
      <c r="BI867" s="9"/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/>
      <c r="BQ867" s="9" t="s">
        <v>80</v>
      </c>
      <c r="BR867" s="9" t="s">
        <v>81</v>
      </c>
      <c r="BS867" s="13"/>
    </row>
    <row r="868" spans="1:71" x14ac:dyDescent="0.25">
      <c r="A868" s="9" t="s">
        <v>70</v>
      </c>
      <c r="B868" s="10">
        <v>999054000033407</v>
      </c>
      <c r="C868" s="11" t="s">
        <v>86</v>
      </c>
      <c r="D868" s="9" t="s">
        <v>96</v>
      </c>
      <c r="E868" s="9" t="s">
        <v>216</v>
      </c>
      <c r="F868" s="9" t="s">
        <v>71</v>
      </c>
      <c r="G868" s="9" t="s">
        <v>119</v>
      </c>
      <c r="H868" s="9" t="s">
        <v>73</v>
      </c>
      <c r="I868" s="9">
        <v>7</v>
      </c>
      <c r="J868" s="9">
        <v>192</v>
      </c>
      <c r="K868" s="9">
        <v>356.4</v>
      </c>
      <c r="L868" s="9">
        <v>164.4</v>
      </c>
      <c r="M868" s="10">
        <v>146</v>
      </c>
      <c r="N868" s="9">
        <v>1.1299999999999999</v>
      </c>
      <c r="O868" s="9">
        <v>3.53</v>
      </c>
      <c r="P868" s="9">
        <v>207.5</v>
      </c>
      <c r="Q868" s="9">
        <v>226</v>
      </c>
      <c r="R868" s="9">
        <v>29</v>
      </c>
      <c r="S868" s="9">
        <v>18.5</v>
      </c>
      <c r="T868" s="9">
        <v>0.64</v>
      </c>
      <c r="U868" s="9">
        <v>3.19</v>
      </c>
      <c r="V868" s="9">
        <v>192</v>
      </c>
      <c r="W868" s="9">
        <v>207.5</v>
      </c>
      <c r="X868" s="9">
        <v>20</v>
      </c>
      <c r="Y868" s="9">
        <v>15.5</v>
      </c>
      <c r="Z868" s="9">
        <v>0.78</v>
      </c>
      <c r="AA868" s="9">
        <v>1.96</v>
      </c>
      <c r="AB868" s="9"/>
      <c r="AC868" s="9"/>
      <c r="AD868" s="9"/>
      <c r="AE868" s="9"/>
      <c r="AF868" s="9"/>
      <c r="AG868" s="9"/>
      <c r="AH868" s="9">
        <v>5.76</v>
      </c>
      <c r="AI868" s="9">
        <v>947.76</v>
      </c>
      <c r="AJ868" s="9">
        <v>579.67999999999995</v>
      </c>
      <c r="AK868" s="9">
        <v>40.85</v>
      </c>
      <c r="AL868" s="9">
        <v>22176.36</v>
      </c>
      <c r="AM868" s="9">
        <v>592</v>
      </c>
      <c r="AN868" s="9">
        <f>Tabla1[[#This Row],[Costo Compra]]+Tabla1[[#This Row],[Otros Compra]]</f>
        <v>22768.36</v>
      </c>
      <c r="AO868" s="9" t="s">
        <v>282</v>
      </c>
      <c r="AP868" s="9" t="s">
        <v>217</v>
      </c>
      <c r="AQ868" s="9" t="s">
        <v>218</v>
      </c>
      <c r="AR868" s="9" t="s">
        <v>148</v>
      </c>
      <c r="AS868" s="9">
        <v>5327.4</v>
      </c>
      <c r="AT868" s="9">
        <v>0</v>
      </c>
      <c r="AU868" s="9" t="s">
        <v>77</v>
      </c>
      <c r="AV868" s="9">
        <v>2020</v>
      </c>
      <c r="AW868" s="12">
        <v>44019</v>
      </c>
      <c r="AX868" s="12">
        <v>44116</v>
      </c>
      <c r="AY868" s="9">
        <v>0</v>
      </c>
      <c r="AZ868" s="9">
        <v>0</v>
      </c>
      <c r="BA868" s="9">
        <v>-28095.759999999998</v>
      </c>
      <c r="BB868" s="9">
        <v>-170.9</v>
      </c>
      <c r="BC868" s="9">
        <v>3609</v>
      </c>
      <c r="BD868" s="9"/>
      <c r="BE868" s="9" t="s">
        <v>250</v>
      </c>
      <c r="BF868" s="9" t="s">
        <v>250</v>
      </c>
      <c r="BG868" s="9"/>
      <c r="BH868" s="9" t="s">
        <v>79</v>
      </c>
      <c r="BI868" s="9"/>
      <c r="BJ868" s="9">
        <v>0</v>
      </c>
      <c r="BK868" s="9">
        <v>0</v>
      </c>
      <c r="BL868" s="9">
        <v>0</v>
      </c>
      <c r="BM868" s="9">
        <v>0</v>
      </c>
      <c r="BN868" s="9">
        <v>0</v>
      </c>
      <c r="BO868" s="9">
        <v>0</v>
      </c>
      <c r="BP868" s="9"/>
      <c r="BQ868" s="9" t="s">
        <v>80</v>
      </c>
      <c r="BR868" s="9" t="s">
        <v>81</v>
      </c>
      <c r="BS868" s="13"/>
    </row>
    <row r="869" spans="1:71" x14ac:dyDescent="0.25">
      <c r="A869" s="9" t="s">
        <v>70</v>
      </c>
      <c r="B869" s="10">
        <v>999054000033424</v>
      </c>
      <c r="C869" s="11" t="s">
        <v>82</v>
      </c>
      <c r="D869" s="9" t="s">
        <v>87</v>
      </c>
      <c r="E869" s="9" t="s">
        <v>257</v>
      </c>
      <c r="F869" s="9" t="s">
        <v>71</v>
      </c>
      <c r="G869" s="9" t="s">
        <v>240</v>
      </c>
      <c r="H869" s="9" t="s">
        <v>73</v>
      </c>
      <c r="I869" s="9">
        <v>7</v>
      </c>
      <c r="J869" s="9">
        <v>205</v>
      </c>
      <c r="K869" s="9">
        <v>344.2</v>
      </c>
      <c r="L869" s="9">
        <v>139.19999999999999</v>
      </c>
      <c r="M869" s="10">
        <v>72</v>
      </c>
      <c r="N869" s="9">
        <v>1.93</v>
      </c>
      <c r="O869" s="9">
        <v>3.46</v>
      </c>
      <c r="P869" s="9"/>
      <c r="Q869" s="9"/>
      <c r="R869" s="9"/>
      <c r="S869" s="9"/>
      <c r="T869" s="9"/>
      <c r="U869" s="9"/>
      <c r="V869" s="9">
        <v>205</v>
      </c>
      <c r="W869" s="9">
        <v>250</v>
      </c>
      <c r="X869" s="9">
        <v>18</v>
      </c>
      <c r="Y869" s="9">
        <v>45</v>
      </c>
      <c r="Z869" s="9">
        <v>2.5</v>
      </c>
      <c r="AA869" s="9">
        <v>1.93</v>
      </c>
      <c r="AB869" s="9">
        <v>250</v>
      </c>
      <c r="AC869" s="9">
        <v>344.2</v>
      </c>
      <c r="AD869" s="9">
        <v>54</v>
      </c>
      <c r="AE869" s="9">
        <v>94.2</v>
      </c>
      <c r="AF869" s="9">
        <v>1.74</v>
      </c>
      <c r="AG869" s="9">
        <v>4.2</v>
      </c>
      <c r="AH869" s="9">
        <v>5.62</v>
      </c>
      <c r="AI869" s="9">
        <v>781.65</v>
      </c>
      <c r="AJ869" s="9">
        <v>482.14</v>
      </c>
      <c r="AK869" s="9">
        <v>51.48</v>
      </c>
      <c r="AL869" s="9">
        <v>33556.25</v>
      </c>
      <c r="AM869" s="9">
        <v>1684.29</v>
      </c>
      <c r="AN869" s="9">
        <f>Tabla1[[#This Row],[Costo Compra]]+Tabla1[[#This Row],[Otros Compra]]</f>
        <v>35240.54</v>
      </c>
      <c r="AO869" s="9" t="s">
        <v>282</v>
      </c>
      <c r="AP869" s="9" t="s">
        <v>238</v>
      </c>
      <c r="AQ869" s="9" t="s">
        <v>239</v>
      </c>
      <c r="AR869" s="9" t="s">
        <v>148</v>
      </c>
      <c r="AS869" s="9">
        <v>4849.53</v>
      </c>
      <c r="AT869" s="9">
        <v>0</v>
      </c>
      <c r="AU869" s="9" t="s">
        <v>77</v>
      </c>
      <c r="AV869" s="9">
        <v>2020</v>
      </c>
      <c r="AW869" s="12">
        <v>44062</v>
      </c>
      <c r="AX869" s="12">
        <v>44116</v>
      </c>
      <c r="AY869" s="9">
        <v>0</v>
      </c>
      <c r="AZ869" s="9">
        <v>0</v>
      </c>
      <c r="BA869" s="9">
        <v>-40090.07</v>
      </c>
      <c r="BB869" s="9">
        <v>-288</v>
      </c>
      <c r="BC869" s="9">
        <v>3620</v>
      </c>
      <c r="BD869" s="9"/>
      <c r="BE869" s="9"/>
      <c r="BF869" s="9" t="s">
        <v>250</v>
      </c>
      <c r="BG869" s="9"/>
      <c r="BH869" s="9" t="s">
        <v>79</v>
      </c>
      <c r="BI869" s="9"/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/>
      <c r="BQ869" s="9" t="s">
        <v>80</v>
      </c>
      <c r="BR869" s="9" t="s">
        <v>81</v>
      </c>
      <c r="BS869" s="13"/>
    </row>
    <row r="870" spans="1:71" x14ac:dyDescent="0.25">
      <c r="A870" s="9" t="s">
        <v>70</v>
      </c>
      <c r="B870" s="10">
        <v>999054000033467</v>
      </c>
      <c r="C870" s="11" t="s">
        <v>82</v>
      </c>
      <c r="D870" s="9" t="s">
        <v>87</v>
      </c>
      <c r="E870" s="9" t="s">
        <v>209</v>
      </c>
      <c r="F870" s="9" t="s">
        <v>71</v>
      </c>
      <c r="G870" s="9" t="s">
        <v>119</v>
      </c>
      <c r="H870" s="9" t="s">
        <v>73</v>
      </c>
      <c r="I870" s="9">
        <v>7</v>
      </c>
      <c r="J870" s="9">
        <v>145.5</v>
      </c>
      <c r="K870" s="9">
        <v>343.2</v>
      </c>
      <c r="L870" s="9">
        <v>197.7</v>
      </c>
      <c r="M870" s="10">
        <v>146</v>
      </c>
      <c r="N870" s="9">
        <v>1.35</v>
      </c>
      <c r="O870" s="9">
        <v>3.36</v>
      </c>
      <c r="P870" s="9"/>
      <c r="Q870" s="9"/>
      <c r="R870" s="9"/>
      <c r="S870" s="9"/>
      <c r="T870" s="9"/>
      <c r="U870" s="9"/>
      <c r="V870" s="9">
        <v>145.5</v>
      </c>
      <c r="W870" s="9">
        <v>152.5</v>
      </c>
      <c r="X870" s="9">
        <v>21</v>
      </c>
      <c r="Y870" s="9">
        <v>7</v>
      </c>
      <c r="Z870" s="9">
        <v>0.33</v>
      </c>
      <c r="AA870" s="9">
        <v>4.45</v>
      </c>
      <c r="AB870" s="9">
        <v>152.5</v>
      </c>
      <c r="AC870" s="9">
        <v>343.2</v>
      </c>
      <c r="AD870" s="9">
        <v>125</v>
      </c>
      <c r="AE870" s="9">
        <v>190.7</v>
      </c>
      <c r="AF870" s="9">
        <v>1.53</v>
      </c>
      <c r="AG870" s="9">
        <v>3.32</v>
      </c>
      <c r="AH870" s="9">
        <v>5.25</v>
      </c>
      <c r="AI870" s="9">
        <v>1037.05</v>
      </c>
      <c r="AJ870" s="9">
        <v>664.64</v>
      </c>
      <c r="AK870" s="9">
        <v>33.79</v>
      </c>
      <c r="AL870" s="9">
        <v>15439.25</v>
      </c>
      <c r="AM870" s="9">
        <v>0</v>
      </c>
      <c r="AN870" s="9">
        <f>Tabla1[[#This Row],[Costo Compra]]+Tabla1[[#This Row],[Otros Compra]]</f>
        <v>15439.25</v>
      </c>
      <c r="AO870" s="9" t="s">
        <v>284</v>
      </c>
      <c r="AP870" s="9" t="s">
        <v>210</v>
      </c>
      <c r="AQ870" s="9" t="s">
        <v>90</v>
      </c>
      <c r="AR870" s="9" t="s">
        <v>76</v>
      </c>
      <c r="AS870" s="9">
        <v>6426.72</v>
      </c>
      <c r="AT870" s="9">
        <v>0</v>
      </c>
      <c r="AU870" s="9" t="s">
        <v>77</v>
      </c>
      <c r="AV870" s="9">
        <v>2020</v>
      </c>
      <c r="AW870" s="12">
        <v>43991</v>
      </c>
      <c r="AX870" s="12">
        <v>44116</v>
      </c>
      <c r="AY870" s="9">
        <v>0</v>
      </c>
      <c r="AZ870" s="9">
        <v>0</v>
      </c>
      <c r="BA870" s="9">
        <v>-21865.97</v>
      </c>
      <c r="BB870" s="9">
        <v>-110.6</v>
      </c>
      <c r="BC870" s="9">
        <v>3609</v>
      </c>
      <c r="BD870" s="9"/>
      <c r="BE870" s="9" t="s">
        <v>250</v>
      </c>
      <c r="BF870" s="9" t="s">
        <v>250</v>
      </c>
      <c r="BG870" s="9"/>
      <c r="BH870" s="9" t="s">
        <v>79</v>
      </c>
      <c r="BI870" s="9"/>
      <c r="BJ870" s="9">
        <v>0</v>
      </c>
      <c r="BK870" s="9">
        <v>0</v>
      </c>
      <c r="BL870" s="9">
        <v>0</v>
      </c>
      <c r="BM870" s="9">
        <v>0</v>
      </c>
      <c r="BN870" s="9">
        <v>0</v>
      </c>
      <c r="BO870" s="9">
        <v>0</v>
      </c>
      <c r="BP870" s="9"/>
      <c r="BQ870" s="9" t="s">
        <v>80</v>
      </c>
      <c r="BR870" s="9" t="s">
        <v>81</v>
      </c>
      <c r="BS870" s="13"/>
    </row>
    <row r="871" spans="1:71" x14ac:dyDescent="0.25">
      <c r="A871" s="9" t="s">
        <v>70</v>
      </c>
      <c r="B871" s="10">
        <v>999054000033469</v>
      </c>
      <c r="C871" s="11" t="s">
        <v>82</v>
      </c>
      <c r="D871" s="9" t="s">
        <v>87</v>
      </c>
      <c r="E871" s="9" t="s">
        <v>209</v>
      </c>
      <c r="F871" s="9" t="s">
        <v>71</v>
      </c>
      <c r="G871" s="9" t="s">
        <v>240</v>
      </c>
      <c r="H871" s="9" t="s">
        <v>73</v>
      </c>
      <c r="I871" s="9">
        <v>7</v>
      </c>
      <c r="J871" s="9">
        <v>174.5</v>
      </c>
      <c r="K871" s="9">
        <v>330.2</v>
      </c>
      <c r="L871" s="9">
        <v>155.69999999999999</v>
      </c>
      <c r="M871" s="10">
        <v>146</v>
      </c>
      <c r="N871" s="9">
        <v>1.07</v>
      </c>
      <c r="O871" s="9">
        <v>4.2699999999999996</v>
      </c>
      <c r="P871" s="9"/>
      <c r="Q871" s="9"/>
      <c r="R871" s="9"/>
      <c r="S871" s="9"/>
      <c r="T871" s="9"/>
      <c r="U871" s="9"/>
      <c r="V871" s="9">
        <v>174.5</v>
      </c>
      <c r="W871" s="9">
        <v>194.5</v>
      </c>
      <c r="X871" s="9">
        <v>43</v>
      </c>
      <c r="Y871" s="9">
        <v>20</v>
      </c>
      <c r="Z871" s="9">
        <v>0.47</v>
      </c>
      <c r="AA871" s="9">
        <v>5.08</v>
      </c>
      <c r="AB871" s="9">
        <v>194.5</v>
      </c>
      <c r="AC871" s="9">
        <v>330.2</v>
      </c>
      <c r="AD871" s="9">
        <v>103</v>
      </c>
      <c r="AE871" s="9">
        <v>135.69999999999999</v>
      </c>
      <c r="AF871" s="9">
        <v>1.32</v>
      </c>
      <c r="AG871" s="9">
        <v>4.1500000000000004</v>
      </c>
      <c r="AH871" s="9">
        <v>6.66</v>
      </c>
      <c r="AI871" s="9">
        <v>1037.05</v>
      </c>
      <c r="AJ871" s="9">
        <v>664.63</v>
      </c>
      <c r="AK871" s="9">
        <v>47.49</v>
      </c>
      <c r="AL871" s="9">
        <v>19691.37</v>
      </c>
      <c r="AM871" s="9">
        <v>0</v>
      </c>
      <c r="AN871" s="9">
        <f>Tabla1[[#This Row],[Costo Compra]]+Tabla1[[#This Row],[Otros Compra]]</f>
        <v>19691.37</v>
      </c>
      <c r="AO871" s="9" t="s">
        <v>284</v>
      </c>
      <c r="AP871" s="9" t="s">
        <v>210</v>
      </c>
      <c r="AQ871" s="9" t="s">
        <v>90</v>
      </c>
      <c r="AR871" s="9" t="s">
        <v>76</v>
      </c>
      <c r="AS871" s="9">
        <v>6426.72</v>
      </c>
      <c r="AT871" s="9">
        <v>0</v>
      </c>
      <c r="AU871" s="9" t="s">
        <v>77</v>
      </c>
      <c r="AV871" s="9">
        <v>2020</v>
      </c>
      <c r="AW871" s="12">
        <v>44013</v>
      </c>
      <c r="AX871" s="12">
        <v>44116</v>
      </c>
      <c r="AY871" s="9">
        <v>0</v>
      </c>
      <c r="AZ871" s="9">
        <v>0</v>
      </c>
      <c r="BA871" s="9">
        <v>-26118.09</v>
      </c>
      <c r="BB871" s="9">
        <v>-167.75</v>
      </c>
      <c r="BC871" s="9">
        <v>3620</v>
      </c>
      <c r="BD871" s="9"/>
      <c r="BE871" s="9"/>
      <c r="BF871" s="9" t="s">
        <v>250</v>
      </c>
      <c r="BG871" s="9"/>
      <c r="BH871" s="9" t="s">
        <v>79</v>
      </c>
      <c r="BI871" s="9"/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/>
      <c r="BQ871" s="9" t="s">
        <v>80</v>
      </c>
      <c r="BR871" s="9" t="s">
        <v>81</v>
      </c>
      <c r="BS871" s="13"/>
    </row>
    <row r="872" spans="1:71" x14ac:dyDescent="0.25">
      <c r="A872" s="9" t="s">
        <v>70</v>
      </c>
      <c r="B872" s="10">
        <v>999054000033508</v>
      </c>
      <c r="C872" s="11" t="s">
        <v>82</v>
      </c>
      <c r="D872" s="9" t="s">
        <v>87</v>
      </c>
      <c r="E872" s="9" t="s">
        <v>257</v>
      </c>
      <c r="F872" s="9" t="s">
        <v>71</v>
      </c>
      <c r="G872" s="9" t="s">
        <v>119</v>
      </c>
      <c r="H872" s="9" t="s">
        <v>73</v>
      </c>
      <c r="I872" s="9">
        <v>7</v>
      </c>
      <c r="J872" s="9">
        <v>223.5</v>
      </c>
      <c r="K872" s="9">
        <v>382.2</v>
      </c>
      <c r="L872" s="9">
        <v>158.69999999999999</v>
      </c>
      <c r="M872" s="10">
        <v>72</v>
      </c>
      <c r="N872" s="9">
        <v>2.2000000000000002</v>
      </c>
      <c r="O872" s="9">
        <v>3.04</v>
      </c>
      <c r="P872" s="9"/>
      <c r="Q872" s="9"/>
      <c r="R872" s="9"/>
      <c r="S872" s="9"/>
      <c r="T872" s="9"/>
      <c r="U872" s="9"/>
      <c r="V872" s="9">
        <v>223.5</v>
      </c>
      <c r="W872" s="9">
        <v>281</v>
      </c>
      <c r="X872" s="9">
        <v>18</v>
      </c>
      <c r="Y872" s="9">
        <v>57.5</v>
      </c>
      <c r="Z872" s="9">
        <v>3.19</v>
      </c>
      <c r="AA872" s="9">
        <v>1.51</v>
      </c>
      <c r="AB872" s="9">
        <v>281</v>
      </c>
      <c r="AC872" s="9">
        <v>382.2</v>
      </c>
      <c r="AD872" s="9">
        <v>54</v>
      </c>
      <c r="AE872" s="9">
        <v>101.2</v>
      </c>
      <c r="AF872" s="9">
        <v>1.87</v>
      </c>
      <c r="AG872" s="9">
        <v>3.91</v>
      </c>
      <c r="AH872" s="9">
        <v>4.93</v>
      </c>
      <c r="AI872" s="9">
        <v>781.65</v>
      </c>
      <c r="AJ872" s="9">
        <v>482.14</v>
      </c>
      <c r="AK872" s="9">
        <v>47.92</v>
      </c>
      <c r="AL872" s="9">
        <v>37717.230000000003</v>
      </c>
      <c r="AM872" s="9">
        <v>1684.29</v>
      </c>
      <c r="AN872" s="9">
        <f>Tabla1[[#This Row],[Costo Compra]]+Tabla1[[#This Row],[Otros Compra]]</f>
        <v>39401.520000000004</v>
      </c>
      <c r="AO872" s="9" t="s">
        <v>282</v>
      </c>
      <c r="AP872" s="9" t="s">
        <v>238</v>
      </c>
      <c r="AQ872" s="9" t="s">
        <v>239</v>
      </c>
      <c r="AR872" s="9" t="s">
        <v>148</v>
      </c>
      <c r="AS872" s="9">
        <v>4849.53</v>
      </c>
      <c r="AT872" s="9">
        <v>0</v>
      </c>
      <c r="AU872" s="9" t="s">
        <v>77</v>
      </c>
      <c r="AV872" s="9">
        <v>2020</v>
      </c>
      <c r="AW872" s="12">
        <v>44062</v>
      </c>
      <c r="AX872" s="12">
        <v>44116</v>
      </c>
      <c r="AY872" s="9">
        <v>0</v>
      </c>
      <c r="AZ872" s="9">
        <v>0</v>
      </c>
      <c r="BA872" s="9">
        <v>-44251.05</v>
      </c>
      <c r="BB872" s="9">
        <v>-278.83</v>
      </c>
      <c r="BC872" s="9">
        <v>3609</v>
      </c>
      <c r="BD872" s="9"/>
      <c r="BE872" s="9" t="s">
        <v>250</v>
      </c>
      <c r="BF872" s="9" t="s">
        <v>250</v>
      </c>
      <c r="BG872" s="9"/>
      <c r="BH872" s="9" t="s">
        <v>79</v>
      </c>
      <c r="BI872" s="9"/>
      <c r="BJ872" s="9">
        <v>0</v>
      </c>
      <c r="BK872" s="9">
        <v>0</v>
      </c>
      <c r="BL872" s="9">
        <v>0</v>
      </c>
      <c r="BM872" s="9">
        <v>0</v>
      </c>
      <c r="BN872" s="9">
        <v>0</v>
      </c>
      <c r="BO872" s="9">
        <v>0</v>
      </c>
      <c r="BP872" s="9"/>
      <c r="BQ872" s="9" t="s">
        <v>80</v>
      </c>
      <c r="BR872" s="9" t="s">
        <v>81</v>
      </c>
      <c r="BS872" s="13"/>
    </row>
    <row r="873" spans="1:71" x14ac:dyDescent="0.25">
      <c r="A873" s="9" t="s">
        <v>70</v>
      </c>
      <c r="B873" s="10">
        <v>999054000033563</v>
      </c>
      <c r="C873" s="11" t="s">
        <v>86</v>
      </c>
      <c r="D873" s="9" t="s">
        <v>87</v>
      </c>
      <c r="E873" s="9" t="s">
        <v>259</v>
      </c>
      <c r="F873" s="9" t="s">
        <v>71</v>
      </c>
      <c r="G873" s="9" t="s">
        <v>119</v>
      </c>
      <c r="H873" s="9" t="s">
        <v>73</v>
      </c>
      <c r="I873" s="9">
        <v>7</v>
      </c>
      <c r="J873" s="9">
        <v>226</v>
      </c>
      <c r="K873" s="9">
        <v>367.4</v>
      </c>
      <c r="L873" s="9">
        <v>141.4</v>
      </c>
      <c r="M873" s="10">
        <v>102</v>
      </c>
      <c r="N873" s="9">
        <v>1.39</v>
      </c>
      <c r="O873" s="9">
        <v>4.0599999999999996</v>
      </c>
      <c r="P873" s="9"/>
      <c r="Q873" s="9"/>
      <c r="R873" s="9"/>
      <c r="S873" s="9"/>
      <c r="T873" s="9"/>
      <c r="U873" s="9"/>
      <c r="V873" s="9">
        <v>226</v>
      </c>
      <c r="W873" s="9">
        <v>266</v>
      </c>
      <c r="X873" s="9">
        <v>25</v>
      </c>
      <c r="Y873" s="9">
        <v>40</v>
      </c>
      <c r="Z873" s="9">
        <v>1.6</v>
      </c>
      <c r="AA873" s="9">
        <v>2.0099999999999998</v>
      </c>
      <c r="AB873" s="9">
        <v>266</v>
      </c>
      <c r="AC873" s="9">
        <v>367.4</v>
      </c>
      <c r="AD873" s="9">
        <v>77</v>
      </c>
      <c r="AE873" s="9">
        <v>101.4</v>
      </c>
      <c r="AF873" s="9">
        <v>1.32</v>
      </c>
      <c r="AG873" s="9">
        <v>4.87</v>
      </c>
      <c r="AH873" s="9">
        <v>6.27</v>
      </c>
      <c r="AI873" s="9">
        <v>887.2</v>
      </c>
      <c r="AJ873" s="9">
        <v>574.33000000000004</v>
      </c>
      <c r="AK873" s="9">
        <v>54.54</v>
      </c>
      <c r="AL873" s="9">
        <v>33960.65</v>
      </c>
      <c r="AM873" s="9">
        <v>855.52</v>
      </c>
      <c r="AN873" s="9">
        <f>Tabla1[[#This Row],[Costo Compra]]+Tabla1[[#This Row],[Otros Compra]]</f>
        <v>34816.17</v>
      </c>
      <c r="AO873" s="9" t="s">
        <v>240</v>
      </c>
      <c r="AP873" s="9" t="s">
        <v>260</v>
      </c>
      <c r="AQ873" s="9" t="s">
        <v>261</v>
      </c>
      <c r="AR873" s="9" t="s">
        <v>76</v>
      </c>
      <c r="AS873" s="9">
        <v>5530.61</v>
      </c>
      <c r="AT873" s="9">
        <v>0</v>
      </c>
      <c r="AU873" s="9" t="s">
        <v>77</v>
      </c>
      <c r="AV873" s="9">
        <v>2020</v>
      </c>
      <c r="AW873" s="12">
        <v>44039</v>
      </c>
      <c r="AX873" s="12">
        <v>44116</v>
      </c>
      <c r="AY873" s="9">
        <v>0</v>
      </c>
      <c r="AZ873" s="9">
        <v>0</v>
      </c>
      <c r="BA873" s="9">
        <v>-40346.78</v>
      </c>
      <c r="BB873" s="9">
        <v>-285.33999999999997</v>
      </c>
      <c r="BC873" s="9">
        <v>3609</v>
      </c>
      <c r="BD873" s="9"/>
      <c r="BE873" s="9" t="s">
        <v>250</v>
      </c>
      <c r="BF873" s="9" t="s">
        <v>250</v>
      </c>
      <c r="BG873" s="9"/>
      <c r="BH873" s="9" t="s">
        <v>79</v>
      </c>
      <c r="BI873" s="9"/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/>
      <c r="BQ873" s="9" t="s">
        <v>80</v>
      </c>
      <c r="BR873" s="9" t="s">
        <v>81</v>
      </c>
      <c r="BS873" s="13"/>
    </row>
    <row r="874" spans="1:71" x14ac:dyDescent="0.25">
      <c r="A874" s="9" t="s">
        <v>70</v>
      </c>
      <c r="B874" s="10">
        <v>999054000033586</v>
      </c>
      <c r="C874" s="11" t="s">
        <v>82</v>
      </c>
      <c r="D874" s="9" t="s">
        <v>87</v>
      </c>
      <c r="E874" s="9" t="s">
        <v>195</v>
      </c>
      <c r="F874" s="9" t="s">
        <v>71</v>
      </c>
      <c r="G874" s="9" t="s">
        <v>119</v>
      </c>
      <c r="H874" s="9" t="s">
        <v>73</v>
      </c>
      <c r="I874" s="9">
        <v>7</v>
      </c>
      <c r="J874" s="9">
        <v>156.5</v>
      </c>
      <c r="K874" s="9">
        <v>351.2</v>
      </c>
      <c r="L874" s="9">
        <v>194.7</v>
      </c>
      <c r="M874" s="10">
        <v>152</v>
      </c>
      <c r="N874" s="9">
        <v>1.28</v>
      </c>
      <c r="O874" s="9">
        <v>4.76</v>
      </c>
      <c r="P874" s="9">
        <v>156.5</v>
      </c>
      <c r="Q874" s="9">
        <v>253</v>
      </c>
      <c r="R874" s="9">
        <v>68</v>
      </c>
      <c r="S874" s="9">
        <v>96.5</v>
      </c>
      <c r="T874" s="9">
        <v>1.42</v>
      </c>
      <c r="U874" s="9">
        <v>3.55</v>
      </c>
      <c r="V874" s="9"/>
      <c r="W874" s="9"/>
      <c r="X874" s="9"/>
      <c r="Y874" s="9"/>
      <c r="Z874" s="9"/>
      <c r="AA874" s="9"/>
      <c r="AB874" s="9">
        <v>253</v>
      </c>
      <c r="AC874" s="9">
        <v>351.2</v>
      </c>
      <c r="AD874" s="9">
        <v>84</v>
      </c>
      <c r="AE874" s="9">
        <v>98.2</v>
      </c>
      <c r="AF874" s="9">
        <v>1.17</v>
      </c>
      <c r="AG874" s="9">
        <v>5.93</v>
      </c>
      <c r="AH874" s="9">
        <v>7.54</v>
      </c>
      <c r="AI874" s="9">
        <v>1467.56</v>
      </c>
      <c r="AJ874" s="9">
        <v>925.81</v>
      </c>
      <c r="AK874" s="9">
        <v>92.67</v>
      </c>
      <c r="AL874" s="9">
        <v>24370.93</v>
      </c>
      <c r="AM874" s="9">
        <v>872.14</v>
      </c>
      <c r="AN874" s="9">
        <f>Tabla1[[#This Row],[Costo Compra]]+Tabla1[[#This Row],[Otros Compra]]</f>
        <v>25243.07</v>
      </c>
      <c r="AO874" s="9" t="s">
        <v>240</v>
      </c>
      <c r="AP874" s="9" t="s">
        <v>196</v>
      </c>
      <c r="AQ874" s="9" t="s">
        <v>197</v>
      </c>
      <c r="AR874" s="9" t="s">
        <v>148</v>
      </c>
      <c r="AS874" s="9">
        <v>9099.7800000000007</v>
      </c>
      <c r="AT874" s="9">
        <v>0</v>
      </c>
      <c r="AU874" s="9" t="s">
        <v>77</v>
      </c>
      <c r="AV874" s="9">
        <v>2020</v>
      </c>
      <c r="AW874" s="12">
        <v>44032</v>
      </c>
      <c r="AX874" s="12">
        <v>44116</v>
      </c>
      <c r="AY874" s="9">
        <v>0</v>
      </c>
      <c r="AZ874" s="9">
        <v>0</v>
      </c>
      <c r="BA874" s="9">
        <v>-34342.85</v>
      </c>
      <c r="BB874" s="9">
        <v>-176.39</v>
      </c>
      <c r="BC874" s="9">
        <v>3609</v>
      </c>
      <c r="BD874" s="9"/>
      <c r="BE874" s="9" t="s">
        <v>250</v>
      </c>
      <c r="BF874" s="9" t="s">
        <v>250</v>
      </c>
      <c r="BG874" s="9"/>
      <c r="BH874" s="9" t="s">
        <v>79</v>
      </c>
      <c r="BI874" s="9"/>
      <c r="BJ874" s="9">
        <v>0</v>
      </c>
      <c r="BK874" s="9">
        <v>0</v>
      </c>
      <c r="BL874" s="9">
        <v>0</v>
      </c>
      <c r="BM874" s="9">
        <v>0</v>
      </c>
      <c r="BN874" s="9">
        <v>0</v>
      </c>
      <c r="BO874" s="9">
        <v>0</v>
      </c>
      <c r="BP874" s="9"/>
      <c r="BQ874" s="9" t="s">
        <v>80</v>
      </c>
      <c r="BR874" s="9" t="s">
        <v>81</v>
      </c>
      <c r="BS874" s="13"/>
    </row>
    <row r="875" spans="1:71" x14ac:dyDescent="0.25">
      <c r="A875" s="9" t="s">
        <v>70</v>
      </c>
      <c r="B875" s="10">
        <v>999054000033631</v>
      </c>
      <c r="C875" s="11" t="s">
        <v>82</v>
      </c>
      <c r="D875" s="9" t="s">
        <v>87</v>
      </c>
      <c r="E875" s="9" t="s">
        <v>257</v>
      </c>
      <c r="F875" s="9" t="s">
        <v>71</v>
      </c>
      <c r="G875" s="9" t="s">
        <v>240</v>
      </c>
      <c r="H875" s="9" t="s">
        <v>73</v>
      </c>
      <c r="I875" s="9">
        <v>7</v>
      </c>
      <c r="J875" s="9">
        <v>258</v>
      </c>
      <c r="K875" s="9">
        <v>385.2</v>
      </c>
      <c r="L875" s="9">
        <v>127.2</v>
      </c>
      <c r="M875" s="10">
        <v>72</v>
      </c>
      <c r="N875" s="9">
        <v>1.77</v>
      </c>
      <c r="O875" s="9">
        <v>3.79</v>
      </c>
      <c r="P875" s="9"/>
      <c r="Q875" s="9"/>
      <c r="R875" s="9"/>
      <c r="S875" s="9"/>
      <c r="T875" s="9"/>
      <c r="U875" s="9"/>
      <c r="V875" s="9">
        <v>258</v>
      </c>
      <c r="W875" s="9">
        <v>309</v>
      </c>
      <c r="X875" s="9">
        <v>18</v>
      </c>
      <c r="Y875" s="9">
        <v>51</v>
      </c>
      <c r="Z875" s="9">
        <v>2.83</v>
      </c>
      <c r="AA875" s="9">
        <v>1.7</v>
      </c>
      <c r="AB875" s="9">
        <v>309</v>
      </c>
      <c r="AC875" s="9">
        <v>385.2</v>
      </c>
      <c r="AD875" s="9">
        <v>54</v>
      </c>
      <c r="AE875" s="9">
        <v>76.2</v>
      </c>
      <c r="AF875" s="9">
        <v>1.41</v>
      </c>
      <c r="AG875" s="9">
        <v>5.19</v>
      </c>
      <c r="AH875" s="9">
        <v>6.15</v>
      </c>
      <c r="AI875" s="9">
        <v>781.65</v>
      </c>
      <c r="AJ875" s="9">
        <v>482.14</v>
      </c>
      <c r="AK875" s="9">
        <v>63.64</v>
      </c>
      <c r="AL875" s="9">
        <v>41475.53</v>
      </c>
      <c r="AM875" s="9">
        <v>1684.29</v>
      </c>
      <c r="AN875" s="9">
        <f>Tabla1[[#This Row],[Costo Compra]]+Tabla1[[#This Row],[Otros Compra]]</f>
        <v>43159.82</v>
      </c>
      <c r="AO875" s="9" t="s">
        <v>282</v>
      </c>
      <c r="AP875" s="9" t="s">
        <v>238</v>
      </c>
      <c r="AQ875" s="9" t="s">
        <v>239</v>
      </c>
      <c r="AR875" s="9" t="s">
        <v>148</v>
      </c>
      <c r="AS875" s="9">
        <v>4849.53</v>
      </c>
      <c r="AT875" s="9">
        <v>0</v>
      </c>
      <c r="AU875" s="9" t="s">
        <v>77</v>
      </c>
      <c r="AV875" s="9">
        <v>2020</v>
      </c>
      <c r="AW875" s="12">
        <v>44062</v>
      </c>
      <c r="AX875" s="12">
        <v>44116</v>
      </c>
      <c r="AY875" s="9">
        <v>0</v>
      </c>
      <c r="AZ875" s="9">
        <v>0</v>
      </c>
      <c r="BA875" s="9">
        <v>-48009.35</v>
      </c>
      <c r="BB875" s="9">
        <v>-377.43</v>
      </c>
      <c r="BC875" s="9">
        <v>3620</v>
      </c>
      <c r="BD875" s="9"/>
      <c r="BE875" s="9"/>
      <c r="BF875" s="9" t="s">
        <v>250</v>
      </c>
      <c r="BG875" s="9"/>
      <c r="BH875" s="9" t="s">
        <v>79</v>
      </c>
      <c r="BI875" s="9"/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/>
      <c r="BQ875" s="9" t="s">
        <v>80</v>
      </c>
      <c r="BR875" s="9" t="s">
        <v>81</v>
      </c>
      <c r="BS875" s="13"/>
    </row>
    <row r="876" spans="1:71" x14ac:dyDescent="0.25">
      <c r="A876" s="9" t="s">
        <v>70</v>
      </c>
      <c r="B876" s="10">
        <v>999054000033642</v>
      </c>
      <c r="C876" s="11" t="s">
        <v>82</v>
      </c>
      <c r="D876" s="9" t="s">
        <v>85</v>
      </c>
      <c r="E876" s="9" t="s">
        <v>237</v>
      </c>
      <c r="F876" s="9" t="s">
        <v>71</v>
      </c>
      <c r="G876" s="9" t="s">
        <v>240</v>
      </c>
      <c r="H876" s="9" t="s">
        <v>73</v>
      </c>
      <c r="I876" s="9">
        <v>7</v>
      </c>
      <c r="J876" s="9">
        <v>243.5</v>
      </c>
      <c r="K876" s="9">
        <v>354.2</v>
      </c>
      <c r="L876" s="9">
        <v>110.7</v>
      </c>
      <c r="M876" s="10">
        <v>66</v>
      </c>
      <c r="N876" s="9">
        <v>1.68</v>
      </c>
      <c r="O876" s="9">
        <v>4.0999999999999996</v>
      </c>
      <c r="P876" s="9"/>
      <c r="Q876" s="9"/>
      <c r="R876" s="9"/>
      <c r="S876" s="9"/>
      <c r="T876" s="9"/>
      <c r="U876" s="9"/>
      <c r="V876" s="9">
        <v>243.5</v>
      </c>
      <c r="W876" s="9">
        <v>289</v>
      </c>
      <c r="X876" s="9">
        <v>18</v>
      </c>
      <c r="Y876" s="9">
        <v>45.5</v>
      </c>
      <c r="Z876" s="9">
        <v>2.5299999999999998</v>
      </c>
      <c r="AA876" s="9">
        <v>2.41</v>
      </c>
      <c r="AB876" s="9">
        <v>289</v>
      </c>
      <c r="AC876" s="9">
        <v>354.2</v>
      </c>
      <c r="AD876" s="9">
        <v>48</v>
      </c>
      <c r="AE876" s="9">
        <v>65.2</v>
      </c>
      <c r="AF876" s="9">
        <v>1.36</v>
      </c>
      <c r="AG876" s="9">
        <v>5.28</v>
      </c>
      <c r="AH876" s="9">
        <v>6.75</v>
      </c>
      <c r="AI876" s="9">
        <v>746.8</v>
      </c>
      <c r="AJ876" s="9">
        <v>453.75</v>
      </c>
      <c r="AK876" s="9">
        <v>72.86</v>
      </c>
      <c r="AL876" s="9">
        <v>39862.32</v>
      </c>
      <c r="AM876" s="9">
        <v>1685.41</v>
      </c>
      <c r="AN876" s="9">
        <f>Tabla1[[#This Row],[Costo Compra]]+Tabla1[[#This Row],[Otros Compra]]</f>
        <v>41547.730000000003</v>
      </c>
      <c r="AO876" s="9" t="s">
        <v>282</v>
      </c>
      <c r="AP876" s="9" t="s">
        <v>238</v>
      </c>
      <c r="AQ876" s="9" t="s">
        <v>239</v>
      </c>
      <c r="AR876" s="9" t="s">
        <v>148</v>
      </c>
      <c r="AS876" s="9">
        <v>4750.38</v>
      </c>
      <c r="AT876" s="9">
        <v>0</v>
      </c>
      <c r="AU876" s="9" t="s">
        <v>77</v>
      </c>
      <c r="AV876" s="9">
        <v>2020</v>
      </c>
      <c r="AW876" s="12">
        <v>44068</v>
      </c>
      <c r="AX876" s="12">
        <v>44116</v>
      </c>
      <c r="AY876" s="9">
        <v>0</v>
      </c>
      <c r="AZ876" s="9">
        <v>0</v>
      </c>
      <c r="BA876" s="9">
        <v>-46298.11</v>
      </c>
      <c r="BB876" s="9">
        <v>-418.23</v>
      </c>
      <c r="BC876" s="9">
        <v>3620</v>
      </c>
      <c r="BD876" s="9"/>
      <c r="BE876" s="9"/>
      <c r="BF876" s="9" t="s">
        <v>250</v>
      </c>
      <c r="BG876" s="9"/>
      <c r="BH876" s="9" t="s">
        <v>79</v>
      </c>
      <c r="BI876" s="9"/>
      <c r="BJ876" s="9">
        <v>0</v>
      </c>
      <c r="BK876" s="9">
        <v>0</v>
      </c>
      <c r="BL876" s="9">
        <v>0</v>
      </c>
      <c r="BM876" s="9">
        <v>0</v>
      </c>
      <c r="BN876" s="9">
        <v>0</v>
      </c>
      <c r="BO876" s="9">
        <v>0</v>
      </c>
      <c r="BP876" s="9"/>
      <c r="BQ876" s="9" t="s">
        <v>80</v>
      </c>
      <c r="BR876" s="9" t="s">
        <v>81</v>
      </c>
      <c r="BS876" s="13"/>
    </row>
    <row r="877" spans="1:71" x14ac:dyDescent="0.25">
      <c r="A877" s="9" t="s">
        <v>70</v>
      </c>
      <c r="B877" s="10">
        <v>999054000033667</v>
      </c>
      <c r="C877" s="11" t="s">
        <v>82</v>
      </c>
      <c r="D877" s="9" t="s">
        <v>87</v>
      </c>
      <c r="E877" s="9" t="s">
        <v>206</v>
      </c>
      <c r="F877" s="9" t="s">
        <v>71</v>
      </c>
      <c r="G877" s="9" t="s">
        <v>240</v>
      </c>
      <c r="H877" s="9" t="s">
        <v>73</v>
      </c>
      <c r="I877" s="9">
        <v>7</v>
      </c>
      <c r="J877" s="9">
        <v>139</v>
      </c>
      <c r="K877" s="9">
        <v>327.2</v>
      </c>
      <c r="L877" s="9">
        <v>188.2</v>
      </c>
      <c r="M877" s="10">
        <v>179</v>
      </c>
      <c r="N877" s="9">
        <v>1.05</v>
      </c>
      <c r="O877" s="9">
        <v>5.42</v>
      </c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>
        <v>139</v>
      </c>
      <c r="AC877" s="9">
        <v>327.2</v>
      </c>
      <c r="AD877" s="9">
        <v>179</v>
      </c>
      <c r="AE877" s="9">
        <v>188.2</v>
      </c>
      <c r="AF877" s="9">
        <v>1.05</v>
      </c>
      <c r="AG877" s="9">
        <v>5.42</v>
      </c>
      <c r="AH877" s="9">
        <v>7.37</v>
      </c>
      <c r="AI877" s="9">
        <v>1387.25</v>
      </c>
      <c r="AJ877" s="9">
        <v>1020.24</v>
      </c>
      <c r="AK877" s="9">
        <v>48.9</v>
      </c>
      <c r="AL877" s="9">
        <v>14042.59</v>
      </c>
      <c r="AM877" s="9">
        <v>336</v>
      </c>
      <c r="AN877" s="9">
        <f>Tabla1[[#This Row],[Costo Compra]]+Tabla1[[#This Row],[Otros Compra]]</f>
        <v>14378.59</v>
      </c>
      <c r="AO877" s="9" t="s">
        <v>285</v>
      </c>
      <c r="AP877" s="9" t="s">
        <v>89</v>
      </c>
      <c r="AQ877" s="9" t="s">
        <v>116</v>
      </c>
      <c r="AR877" s="9" t="s">
        <v>76</v>
      </c>
      <c r="AS877" s="9">
        <v>9175.27</v>
      </c>
      <c r="AT877" s="9">
        <v>0</v>
      </c>
      <c r="AU877" s="9" t="s">
        <v>77</v>
      </c>
      <c r="AV877" s="9">
        <v>2020</v>
      </c>
      <c r="AW877" s="12">
        <v>43937</v>
      </c>
      <c r="AX877" s="12">
        <v>44116</v>
      </c>
      <c r="AY877" s="9">
        <v>0</v>
      </c>
      <c r="AZ877" s="9">
        <v>0</v>
      </c>
      <c r="BA877" s="9">
        <v>-23553.86</v>
      </c>
      <c r="BB877" s="9">
        <v>-125.15</v>
      </c>
      <c r="BC877" s="9">
        <v>3620</v>
      </c>
      <c r="BD877" s="9"/>
      <c r="BE877" s="9"/>
      <c r="BF877" s="9" t="s">
        <v>250</v>
      </c>
      <c r="BG877" s="9"/>
      <c r="BH877" s="9" t="s">
        <v>79</v>
      </c>
      <c r="BI877" s="9"/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/>
      <c r="BQ877" s="9" t="s">
        <v>80</v>
      </c>
      <c r="BR877" s="9" t="s">
        <v>81</v>
      </c>
      <c r="BS877" s="13"/>
    </row>
    <row r="878" spans="1:71" x14ac:dyDescent="0.25">
      <c r="A878" s="9" t="s">
        <v>70</v>
      </c>
      <c r="B878" s="10">
        <v>999054000033713</v>
      </c>
      <c r="C878" s="11" t="s">
        <v>82</v>
      </c>
      <c r="D878" s="9" t="s">
        <v>96</v>
      </c>
      <c r="E878" s="9" t="s">
        <v>257</v>
      </c>
      <c r="F878" s="9" t="s">
        <v>71</v>
      </c>
      <c r="G878" s="9" t="s">
        <v>119</v>
      </c>
      <c r="H878" s="9" t="s">
        <v>73</v>
      </c>
      <c r="I878" s="9">
        <v>7</v>
      </c>
      <c r="J878" s="9">
        <v>220</v>
      </c>
      <c r="K878" s="9">
        <v>336.2</v>
      </c>
      <c r="L878" s="9">
        <v>116.2</v>
      </c>
      <c r="M878" s="10">
        <v>72</v>
      </c>
      <c r="N878" s="9">
        <v>1.61</v>
      </c>
      <c r="O878" s="9">
        <v>4.1500000000000004</v>
      </c>
      <c r="P878" s="9"/>
      <c r="Q878" s="9"/>
      <c r="R878" s="9"/>
      <c r="S878" s="9"/>
      <c r="T878" s="9"/>
      <c r="U878" s="9"/>
      <c r="V878" s="9">
        <v>220</v>
      </c>
      <c r="W878" s="9">
        <v>257</v>
      </c>
      <c r="X878" s="9">
        <v>18</v>
      </c>
      <c r="Y878" s="9">
        <v>37</v>
      </c>
      <c r="Z878" s="9">
        <v>2.06</v>
      </c>
      <c r="AA878" s="9">
        <v>2.34</v>
      </c>
      <c r="AB878" s="9">
        <v>257</v>
      </c>
      <c r="AC878" s="9">
        <v>336.2</v>
      </c>
      <c r="AD878" s="9">
        <v>54</v>
      </c>
      <c r="AE878" s="9">
        <v>79.2</v>
      </c>
      <c r="AF878" s="9">
        <v>1.47</v>
      </c>
      <c r="AG878" s="9">
        <v>4.99</v>
      </c>
      <c r="AH878" s="9">
        <v>6.73</v>
      </c>
      <c r="AI878" s="9">
        <v>781.65</v>
      </c>
      <c r="AJ878" s="9">
        <v>482.14</v>
      </c>
      <c r="AK878" s="9">
        <v>61.23</v>
      </c>
      <c r="AL878" s="9">
        <v>34495.83</v>
      </c>
      <c r="AM878" s="9">
        <v>1684.29</v>
      </c>
      <c r="AN878" s="9">
        <f>Tabla1[[#This Row],[Costo Compra]]+Tabla1[[#This Row],[Otros Compra]]</f>
        <v>36180.120000000003</v>
      </c>
      <c r="AO878" s="9" t="s">
        <v>282</v>
      </c>
      <c r="AP878" s="9" t="s">
        <v>238</v>
      </c>
      <c r="AQ878" s="9" t="s">
        <v>239</v>
      </c>
      <c r="AR878" s="9" t="s">
        <v>148</v>
      </c>
      <c r="AS878" s="9">
        <v>4849.53</v>
      </c>
      <c r="AT878" s="9">
        <v>0</v>
      </c>
      <c r="AU878" s="9" t="s">
        <v>77</v>
      </c>
      <c r="AV878" s="9">
        <v>2020</v>
      </c>
      <c r="AW878" s="12">
        <v>44062</v>
      </c>
      <c r="AX878" s="12">
        <v>44116</v>
      </c>
      <c r="AY878" s="9">
        <v>0</v>
      </c>
      <c r="AZ878" s="9">
        <v>0</v>
      </c>
      <c r="BA878" s="9">
        <v>-41029.65</v>
      </c>
      <c r="BB878" s="9">
        <v>-353.1</v>
      </c>
      <c r="BC878" s="9">
        <v>3609</v>
      </c>
      <c r="BD878" s="9"/>
      <c r="BE878" s="9" t="s">
        <v>250</v>
      </c>
      <c r="BF878" s="9" t="s">
        <v>250</v>
      </c>
      <c r="BG878" s="9"/>
      <c r="BH878" s="9" t="s">
        <v>79</v>
      </c>
      <c r="BI878" s="9"/>
      <c r="BJ878" s="9">
        <v>0</v>
      </c>
      <c r="BK878" s="9">
        <v>0</v>
      </c>
      <c r="BL878" s="9">
        <v>0</v>
      </c>
      <c r="BM878" s="9">
        <v>0</v>
      </c>
      <c r="BN878" s="9">
        <v>0</v>
      </c>
      <c r="BO878" s="9">
        <v>0</v>
      </c>
      <c r="BP878" s="9"/>
      <c r="BQ878" s="9" t="s">
        <v>80</v>
      </c>
      <c r="BR878" s="9" t="s">
        <v>81</v>
      </c>
      <c r="BS878" s="13"/>
    </row>
    <row r="879" spans="1:71" x14ac:dyDescent="0.25">
      <c r="A879" s="9" t="s">
        <v>70</v>
      </c>
      <c r="B879" s="10">
        <v>999054000033766</v>
      </c>
      <c r="C879" s="11" t="s">
        <v>82</v>
      </c>
      <c r="D879" s="9" t="s">
        <v>96</v>
      </c>
      <c r="E879" s="9" t="s">
        <v>257</v>
      </c>
      <c r="F879" s="9" t="s">
        <v>71</v>
      </c>
      <c r="G879" s="9" t="s">
        <v>240</v>
      </c>
      <c r="H879" s="9" t="s">
        <v>73</v>
      </c>
      <c r="I879" s="9">
        <v>7</v>
      </c>
      <c r="J879" s="9">
        <v>236</v>
      </c>
      <c r="K879" s="9">
        <v>351.2</v>
      </c>
      <c r="L879" s="9">
        <v>115.2</v>
      </c>
      <c r="M879" s="10">
        <v>72</v>
      </c>
      <c r="N879" s="9">
        <v>1.6</v>
      </c>
      <c r="O879" s="9">
        <v>4.1900000000000004</v>
      </c>
      <c r="P879" s="9"/>
      <c r="Q879" s="9"/>
      <c r="R879" s="9"/>
      <c r="S879" s="9"/>
      <c r="T879" s="9"/>
      <c r="U879" s="9"/>
      <c r="V879" s="9">
        <v>236</v>
      </c>
      <c r="W879" s="9">
        <v>277</v>
      </c>
      <c r="X879" s="9">
        <v>18</v>
      </c>
      <c r="Y879" s="9">
        <v>41</v>
      </c>
      <c r="Z879" s="9">
        <v>2.2799999999999998</v>
      </c>
      <c r="AA879" s="9">
        <v>2.12</v>
      </c>
      <c r="AB879" s="9">
        <v>277</v>
      </c>
      <c r="AC879" s="9">
        <v>351.2</v>
      </c>
      <c r="AD879" s="9">
        <v>54</v>
      </c>
      <c r="AE879" s="9">
        <v>74.2</v>
      </c>
      <c r="AF879" s="9">
        <v>1.37</v>
      </c>
      <c r="AG879" s="9">
        <v>5.33</v>
      </c>
      <c r="AH879" s="9">
        <v>6.79</v>
      </c>
      <c r="AI879" s="9">
        <v>781.65</v>
      </c>
      <c r="AJ879" s="9">
        <v>482.14</v>
      </c>
      <c r="AK879" s="9">
        <v>65.36</v>
      </c>
      <c r="AL879" s="9">
        <v>37180.33</v>
      </c>
      <c r="AM879" s="9">
        <v>1684.29</v>
      </c>
      <c r="AN879" s="9">
        <f>Tabla1[[#This Row],[Costo Compra]]+Tabla1[[#This Row],[Otros Compra]]</f>
        <v>38864.620000000003</v>
      </c>
      <c r="AO879" s="9" t="s">
        <v>282</v>
      </c>
      <c r="AP879" s="9" t="s">
        <v>238</v>
      </c>
      <c r="AQ879" s="9" t="s">
        <v>239</v>
      </c>
      <c r="AR879" s="9" t="s">
        <v>148</v>
      </c>
      <c r="AS879" s="9">
        <v>4849.53</v>
      </c>
      <c r="AT879" s="9">
        <v>0</v>
      </c>
      <c r="AU879" s="9" t="s">
        <v>77</v>
      </c>
      <c r="AV879" s="9">
        <v>2020</v>
      </c>
      <c r="AW879" s="12">
        <v>44062</v>
      </c>
      <c r="AX879" s="12">
        <v>44116</v>
      </c>
      <c r="AY879" s="9">
        <v>0</v>
      </c>
      <c r="AZ879" s="9">
        <v>0</v>
      </c>
      <c r="BA879" s="9">
        <v>-43714.15</v>
      </c>
      <c r="BB879" s="9">
        <v>-379.46</v>
      </c>
      <c r="BC879" s="9">
        <v>3620</v>
      </c>
      <c r="BD879" s="9"/>
      <c r="BE879" s="9"/>
      <c r="BF879" s="9" t="s">
        <v>250</v>
      </c>
      <c r="BG879" s="9"/>
      <c r="BH879" s="9" t="s">
        <v>79</v>
      </c>
      <c r="BI879" s="9"/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/>
      <c r="BQ879" s="9" t="s">
        <v>80</v>
      </c>
      <c r="BR879" s="9" t="s">
        <v>81</v>
      </c>
      <c r="BS879" s="13"/>
    </row>
    <row r="880" spans="1:71" x14ac:dyDescent="0.25">
      <c r="A880" s="9" t="s">
        <v>70</v>
      </c>
      <c r="B880" s="10">
        <v>999054000033824</v>
      </c>
      <c r="C880" s="11" t="s">
        <v>82</v>
      </c>
      <c r="D880" s="9" t="s">
        <v>87</v>
      </c>
      <c r="E880" s="9" t="s">
        <v>257</v>
      </c>
      <c r="F880" s="9" t="s">
        <v>71</v>
      </c>
      <c r="G880" s="9" t="s">
        <v>240</v>
      </c>
      <c r="H880" s="9" t="s">
        <v>73</v>
      </c>
      <c r="I880" s="9">
        <v>7</v>
      </c>
      <c r="J880" s="9">
        <v>235</v>
      </c>
      <c r="K880" s="9">
        <v>343.2</v>
      </c>
      <c r="L880" s="9">
        <v>108.2</v>
      </c>
      <c r="M880" s="10">
        <v>72</v>
      </c>
      <c r="N880" s="9">
        <v>1.5</v>
      </c>
      <c r="O880" s="9">
        <v>4.46</v>
      </c>
      <c r="P880" s="9"/>
      <c r="Q880" s="9"/>
      <c r="R880" s="9"/>
      <c r="S880" s="9"/>
      <c r="T880" s="9"/>
      <c r="U880" s="9"/>
      <c r="V880" s="9">
        <v>235</v>
      </c>
      <c r="W880" s="9">
        <v>280</v>
      </c>
      <c r="X880" s="9">
        <v>18</v>
      </c>
      <c r="Y880" s="9">
        <v>45</v>
      </c>
      <c r="Z880" s="9">
        <v>2.5</v>
      </c>
      <c r="AA880" s="9">
        <v>1.93</v>
      </c>
      <c r="AB880" s="9">
        <v>280</v>
      </c>
      <c r="AC880" s="9">
        <v>343.2</v>
      </c>
      <c r="AD880" s="9">
        <v>54</v>
      </c>
      <c r="AE880" s="9">
        <v>63.2</v>
      </c>
      <c r="AF880" s="9">
        <v>1.17</v>
      </c>
      <c r="AG880" s="9">
        <v>6.26</v>
      </c>
      <c r="AH880" s="9">
        <v>7.22</v>
      </c>
      <c r="AI880" s="9">
        <v>781.65</v>
      </c>
      <c r="AJ880" s="9">
        <v>482.14</v>
      </c>
      <c r="AK880" s="9">
        <v>76.73</v>
      </c>
      <c r="AL880" s="9">
        <v>37583</v>
      </c>
      <c r="AM880" s="9">
        <v>1684.29</v>
      </c>
      <c r="AN880" s="9">
        <f>Tabla1[[#This Row],[Costo Compra]]+Tabla1[[#This Row],[Otros Compra]]</f>
        <v>39267.29</v>
      </c>
      <c r="AO880" s="9" t="s">
        <v>282</v>
      </c>
      <c r="AP880" s="9" t="s">
        <v>238</v>
      </c>
      <c r="AQ880" s="9" t="s">
        <v>239</v>
      </c>
      <c r="AR880" s="9" t="s">
        <v>148</v>
      </c>
      <c r="AS880" s="9">
        <v>4849.53</v>
      </c>
      <c r="AT880" s="9">
        <v>0</v>
      </c>
      <c r="AU880" s="9" t="s">
        <v>77</v>
      </c>
      <c r="AV880" s="9">
        <v>2020</v>
      </c>
      <c r="AW880" s="12">
        <v>44062</v>
      </c>
      <c r="AX880" s="12">
        <v>44116</v>
      </c>
      <c r="AY880" s="9">
        <v>0</v>
      </c>
      <c r="AZ880" s="9">
        <v>0</v>
      </c>
      <c r="BA880" s="9">
        <v>-44116.82</v>
      </c>
      <c r="BB880" s="9">
        <v>-407.73</v>
      </c>
      <c r="BC880" s="9">
        <v>3620</v>
      </c>
      <c r="BD880" s="9"/>
      <c r="BE880" s="9"/>
      <c r="BF880" s="9" t="s">
        <v>250</v>
      </c>
      <c r="BG880" s="9"/>
      <c r="BH880" s="9" t="s">
        <v>79</v>
      </c>
      <c r="BI880" s="9"/>
      <c r="BJ880" s="9">
        <v>0</v>
      </c>
      <c r="BK880" s="9">
        <v>0</v>
      </c>
      <c r="BL880" s="9">
        <v>0</v>
      </c>
      <c r="BM880" s="9">
        <v>0</v>
      </c>
      <c r="BN880" s="9">
        <v>0</v>
      </c>
      <c r="BO880" s="9">
        <v>0</v>
      </c>
      <c r="BP880" s="9"/>
      <c r="BQ880" s="9" t="s">
        <v>80</v>
      </c>
      <c r="BR880" s="9" t="s">
        <v>81</v>
      </c>
      <c r="BS880" s="13"/>
    </row>
    <row r="881" spans="1:71" x14ac:dyDescent="0.25">
      <c r="A881" s="9" t="s">
        <v>70</v>
      </c>
      <c r="B881" s="10">
        <v>999054000033831</v>
      </c>
      <c r="C881" s="11" t="s">
        <v>82</v>
      </c>
      <c r="D881" s="9" t="s">
        <v>85</v>
      </c>
      <c r="E881" s="9" t="s">
        <v>237</v>
      </c>
      <c r="F881" s="9" t="s">
        <v>71</v>
      </c>
      <c r="G881" s="9" t="s">
        <v>119</v>
      </c>
      <c r="H881" s="9" t="s">
        <v>73</v>
      </c>
      <c r="I881" s="9">
        <v>7</v>
      </c>
      <c r="J881" s="9">
        <v>252</v>
      </c>
      <c r="K881" s="9">
        <v>395.2</v>
      </c>
      <c r="L881" s="9">
        <v>143.19999999999999</v>
      </c>
      <c r="M881" s="10">
        <v>66</v>
      </c>
      <c r="N881" s="9">
        <v>2.17</v>
      </c>
      <c r="O881" s="9">
        <v>3.17</v>
      </c>
      <c r="P881" s="9"/>
      <c r="Q881" s="9"/>
      <c r="R881" s="9"/>
      <c r="S881" s="9"/>
      <c r="T881" s="9"/>
      <c r="U881" s="9"/>
      <c r="V881" s="9">
        <v>252</v>
      </c>
      <c r="W881" s="9">
        <v>319</v>
      </c>
      <c r="X881" s="9">
        <v>18</v>
      </c>
      <c r="Y881" s="9">
        <v>67</v>
      </c>
      <c r="Z881" s="9">
        <v>3.72</v>
      </c>
      <c r="AA881" s="9">
        <v>1.64</v>
      </c>
      <c r="AB881" s="9">
        <v>319</v>
      </c>
      <c r="AC881" s="9">
        <v>395.2</v>
      </c>
      <c r="AD881" s="9">
        <v>48</v>
      </c>
      <c r="AE881" s="9">
        <v>76.2</v>
      </c>
      <c r="AF881" s="9">
        <v>1.59</v>
      </c>
      <c r="AG881" s="9">
        <v>4.51</v>
      </c>
      <c r="AH881" s="9">
        <v>5.22</v>
      </c>
      <c r="AI881" s="9">
        <v>746.8</v>
      </c>
      <c r="AJ881" s="9">
        <v>453.75</v>
      </c>
      <c r="AK881" s="9">
        <v>62.34</v>
      </c>
      <c r="AL881" s="9">
        <v>44000.28</v>
      </c>
      <c r="AM881" s="9">
        <v>1685.41</v>
      </c>
      <c r="AN881" s="9">
        <f>Tabla1[[#This Row],[Costo Compra]]+Tabla1[[#This Row],[Otros Compra]]</f>
        <v>45685.69</v>
      </c>
      <c r="AO881" s="9" t="s">
        <v>282</v>
      </c>
      <c r="AP881" s="9" t="s">
        <v>238</v>
      </c>
      <c r="AQ881" s="9" t="s">
        <v>239</v>
      </c>
      <c r="AR881" s="9" t="s">
        <v>148</v>
      </c>
      <c r="AS881" s="9">
        <v>4750.38</v>
      </c>
      <c r="AT881" s="9">
        <v>0</v>
      </c>
      <c r="AU881" s="9" t="s">
        <v>77</v>
      </c>
      <c r="AV881" s="9">
        <v>2020</v>
      </c>
      <c r="AW881" s="12">
        <v>44068</v>
      </c>
      <c r="AX881" s="12">
        <v>44116</v>
      </c>
      <c r="AY881" s="9">
        <v>0</v>
      </c>
      <c r="AZ881" s="9">
        <v>0</v>
      </c>
      <c r="BA881" s="9">
        <v>-50436.07</v>
      </c>
      <c r="BB881" s="9">
        <v>-352.21</v>
      </c>
      <c r="BC881" s="9">
        <v>3609</v>
      </c>
      <c r="BD881" s="9"/>
      <c r="BE881" s="9" t="s">
        <v>250</v>
      </c>
      <c r="BF881" s="9" t="s">
        <v>250</v>
      </c>
      <c r="BG881" s="9"/>
      <c r="BH881" s="9" t="s">
        <v>79</v>
      </c>
      <c r="BI881" s="9"/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/>
      <c r="BQ881" s="9" t="s">
        <v>80</v>
      </c>
      <c r="BR881" s="9" t="s">
        <v>81</v>
      </c>
      <c r="BS881" s="13"/>
    </row>
    <row r="882" spans="1:71" x14ac:dyDescent="0.25">
      <c r="A882" s="9" t="s">
        <v>70</v>
      </c>
      <c r="B882" s="10">
        <v>999054000033856</v>
      </c>
      <c r="C882" s="11" t="s">
        <v>82</v>
      </c>
      <c r="D882" s="9" t="s">
        <v>91</v>
      </c>
      <c r="E882" s="9" t="s">
        <v>208</v>
      </c>
      <c r="F882" s="9" t="s">
        <v>71</v>
      </c>
      <c r="G882" s="9" t="s">
        <v>240</v>
      </c>
      <c r="H882" s="9" t="s">
        <v>73</v>
      </c>
      <c r="I882" s="9">
        <v>7</v>
      </c>
      <c r="J882" s="9">
        <v>174</v>
      </c>
      <c r="K882" s="9">
        <v>358.2</v>
      </c>
      <c r="L882" s="9">
        <v>184.2</v>
      </c>
      <c r="M882" s="10">
        <v>171</v>
      </c>
      <c r="N882" s="9">
        <v>1.08</v>
      </c>
      <c r="O882" s="9">
        <v>4.99</v>
      </c>
      <c r="P882" s="9"/>
      <c r="Q882" s="9"/>
      <c r="R882" s="9"/>
      <c r="S882" s="9"/>
      <c r="T882" s="9"/>
      <c r="U882" s="9"/>
      <c r="V882" s="9">
        <v>174</v>
      </c>
      <c r="W882" s="9">
        <v>239</v>
      </c>
      <c r="X882" s="9">
        <v>87</v>
      </c>
      <c r="Y882" s="9">
        <v>65</v>
      </c>
      <c r="Z882" s="9">
        <v>0.75</v>
      </c>
      <c r="AA882" s="9">
        <v>5.94</v>
      </c>
      <c r="AB882" s="9">
        <v>239</v>
      </c>
      <c r="AC882" s="9">
        <v>358.2</v>
      </c>
      <c r="AD882" s="9">
        <v>84</v>
      </c>
      <c r="AE882" s="9">
        <v>119.2</v>
      </c>
      <c r="AF882" s="9">
        <v>1.42</v>
      </c>
      <c r="AG882" s="9">
        <v>4.47</v>
      </c>
      <c r="AH882" s="9">
        <v>7.88</v>
      </c>
      <c r="AI882" s="9">
        <v>1451.02</v>
      </c>
      <c r="AJ882" s="9">
        <v>918.91</v>
      </c>
      <c r="AK882" s="9">
        <v>73.78</v>
      </c>
      <c r="AL882" s="9">
        <v>24597.52</v>
      </c>
      <c r="AM882" s="9">
        <v>1352.83</v>
      </c>
      <c r="AN882" s="9">
        <f>Tabla1[[#This Row],[Costo Compra]]+Tabla1[[#This Row],[Otros Compra]]</f>
        <v>25950.35</v>
      </c>
      <c r="AO882" s="9" t="s">
        <v>284</v>
      </c>
      <c r="AP882" s="9" t="s">
        <v>138</v>
      </c>
      <c r="AQ882" s="9" t="s">
        <v>94</v>
      </c>
      <c r="AR882" s="9" t="s">
        <v>95</v>
      </c>
      <c r="AS882" s="9">
        <v>8739.1299999999992</v>
      </c>
      <c r="AT882" s="9">
        <v>0</v>
      </c>
      <c r="AU882" s="9" t="s">
        <v>77</v>
      </c>
      <c r="AV882" s="9">
        <v>2020</v>
      </c>
      <c r="AW882" s="12">
        <v>44032</v>
      </c>
      <c r="AX882" s="12">
        <v>44116</v>
      </c>
      <c r="AY882" s="9">
        <v>0</v>
      </c>
      <c r="AZ882" s="9">
        <v>0</v>
      </c>
      <c r="BA882" s="9">
        <v>-34689.480000000003</v>
      </c>
      <c r="BB882" s="9">
        <v>-188.33</v>
      </c>
      <c r="BC882" s="9">
        <v>3620</v>
      </c>
      <c r="BD882" s="9"/>
      <c r="BE882" s="9"/>
      <c r="BF882" s="9" t="s">
        <v>250</v>
      </c>
      <c r="BG882" s="9"/>
      <c r="BH882" s="9" t="s">
        <v>79</v>
      </c>
      <c r="BI882" s="9"/>
      <c r="BJ882" s="9">
        <v>0</v>
      </c>
      <c r="BK882" s="9">
        <v>0</v>
      </c>
      <c r="BL882" s="9">
        <v>0</v>
      </c>
      <c r="BM882" s="9">
        <v>0</v>
      </c>
      <c r="BN882" s="9">
        <v>0</v>
      </c>
      <c r="BO882" s="9">
        <v>0</v>
      </c>
      <c r="BP882" s="9"/>
      <c r="BQ882" s="9" t="s">
        <v>80</v>
      </c>
      <c r="BR882" s="9" t="s">
        <v>81</v>
      </c>
      <c r="BS882" s="13"/>
    </row>
    <row r="883" spans="1:71" x14ac:dyDescent="0.25">
      <c r="A883" s="9" t="s">
        <v>70</v>
      </c>
      <c r="B883" s="10">
        <v>999054000033868</v>
      </c>
      <c r="C883" s="11" t="s">
        <v>82</v>
      </c>
      <c r="D883" s="9" t="s">
        <v>249</v>
      </c>
      <c r="E883" s="9" t="s">
        <v>259</v>
      </c>
      <c r="F883" s="9" t="s">
        <v>71</v>
      </c>
      <c r="G883" s="9" t="s">
        <v>240</v>
      </c>
      <c r="H883" s="9" t="s">
        <v>73</v>
      </c>
      <c r="I883" s="9">
        <v>7</v>
      </c>
      <c r="J883" s="9">
        <v>226.5</v>
      </c>
      <c r="K883" s="9">
        <v>356.2</v>
      </c>
      <c r="L883" s="9">
        <v>129.69999999999999</v>
      </c>
      <c r="M883" s="10">
        <v>102</v>
      </c>
      <c r="N883" s="9">
        <v>1.27</v>
      </c>
      <c r="O883" s="9">
        <v>4.43</v>
      </c>
      <c r="P883" s="9"/>
      <c r="Q883" s="9"/>
      <c r="R883" s="9"/>
      <c r="S883" s="9"/>
      <c r="T883" s="9"/>
      <c r="U883" s="9"/>
      <c r="V883" s="9">
        <v>226.5</v>
      </c>
      <c r="W883" s="9">
        <v>266</v>
      </c>
      <c r="X883" s="9">
        <v>25</v>
      </c>
      <c r="Y883" s="9">
        <v>39.5</v>
      </c>
      <c r="Z883" s="9">
        <v>1.58</v>
      </c>
      <c r="AA883" s="9">
        <v>2.0299999999999998</v>
      </c>
      <c r="AB883" s="9">
        <v>266</v>
      </c>
      <c r="AC883" s="9">
        <v>356.2</v>
      </c>
      <c r="AD883" s="9">
        <v>77</v>
      </c>
      <c r="AE883" s="9">
        <v>90.2</v>
      </c>
      <c r="AF883" s="9">
        <v>1.17</v>
      </c>
      <c r="AG883" s="9">
        <v>5.48</v>
      </c>
      <c r="AH883" s="9">
        <v>6.84</v>
      </c>
      <c r="AI883" s="9">
        <v>887.2</v>
      </c>
      <c r="AJ883" s="9">
        <v>574.33000000000004</v>
      </c>
      <c r="AK883" s="9">
        <v>61.31</v>
      </c>
      <c r="AL883" s="9">
        <v>33878.29</v>
      </c>
      <c r="AM883" s="9">
        <v>855.52</v>
      </c>
      <c r="AN883" s="9">
        <f>Tabla1[[#This Row],[Costo Compra]]+Tabla1[[#This Row],[Otros Compra]]</f>
        <v>34733.81</v>
      </c>
      <c r="AO883" s="9" t="s">
        <v>240</v>
      </c>
      <c r="AP883" s="9" t="s">
        <v>260</v>
      </c>
      <c r="AQ883" s="9" t="s">
        <v>261</v>
      </c>
      <c r="AR883" s="9" t="s">
        <v>76</v>
      </c>
      <c r="AS883" s="9">
        <v>5530.61</v>
      </c>
      <c r="AT883" s="9">
        <v>0</v>
      </c>
      <c r="AU883" s="9" t="s">
        <v>77</v>
      </c>
      <c r="AV883" s="9">
        <v>2020</v>
      </c>
      <c r="AW883" s="12">
        <v>44039</v>
      </c>
      <c r="AX883" s="12">
        <v>44116</v>
      </c>
      <c r="AY883" s="9">
        <v>0</v>
      </c>
      <c r="AZ883" s="9">
        <v>0</v>
      </c>
      <c r="BA883" s="9">
        <v>-40264.42</v>
      </c>
      <c r="BB883" s="9">
        <v>-310.44</v>
      </c>
      <c r="BC883" s="9">
        <v>3620</v>
      </c>
      <c r="BD883" s="9"/>
      <c r="BE883" s="9"/>
      <c r="BF883" s="9" t="s">
        <v>250</v>
      </c>
      <c r="BG883" s="9"/>
      <c r="BH883" s="9" t="s">
        <v>79</v>
      </c>
      <c r="BI883" s="9"/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/>
      <c r="BQ883" s="9" t="s">
        <v>80</v>
      </c>
      <c r="BR883" s="9" t="s">
        <v>81</v>
      </c>
      <c r="BS883" s="13"/>
    </row>
    <row r="884" spans="1:71" x14ac:dyDescent="0.25">
      <c r="A884" s="9" t="s">
        <v>70</v>
      </c>
      <c r="B884" s="10">
        <v>999054000033910</v>
      </c>
      <c r="C884" s="11" t="s">
        <v>82</v>
      </c>
      <c r="D884" s="9" t="s">
        <v>85</v>
      </c>
      <c r="E884" s="9" t="s">
        <v>257</v>
      </c>
      <c r="F884" s="9" t="s">
        <v>71</v>
      </c>
      <c r="G884" s="9" t="s">
        <v>240</v>
      </c>
      <c r="H884" s="9" t="s">
        <v>73</v>
      </c>
      <c r="I884" s="9">
        <v>7</v>
      </c>
      <c r="J884" s="9">
        <v>235.5</v>
      </c>
      <c r="K884" s="9">
        <v>366.2</v>
      </c>
      <c r="L884" s="9">
        <v>130.69999999999999</v>
      </c>
      <c r="M884" s="10">
        <v>72</v>
      </c>
      <c r="N884" s="9">
        <v>1.82</v>
      </c>
      <c r="O884" s="9">
        <v>3.69</v>
      </c>
      <c r="P884" s="9"/>
      <c r="Q884" s="9"/>
      <c r="R884" s="9"/>
      <c r="S884" s="9"/>
      <c r="T884" s="9"/>
      <c r="U884" s="9"/>
      <c r="V884" s="9">
        <v>235.5</v>
      </c>
      <c r="W884" s="9">
        <v>289</v>
      </c>
      <c r="X884" s="9">
        <v>18</v>
      </c>
      <c r="Y884" s="9">
        <v>53.5</v>
      </c>
      <c r="Z884" s="9">
        <v>2.97</v>
      </c>
      <c r="AA884" s="9">
        <v>1.62</v>
      </c>
      <c r="AB884" s="9">
        <v>289</v>
      </c>
      <c r="AC884" s="9">
        <v>366.2</v>
      </c>
      <c r="AD884" s="9">
        <v>54</v>
      </c>
      <c r="AE884" s="9">
        <v>77.2</v>
      </c>
      <c r="AF884" s="9">
        <v>1.43</v>
      </c>
      <c r="AG884" s="9">
        <v>5.12</v>
      </c>
      <c r="AH884" s="9">
        <v>5.98</v>
      </c>
      <c r="AI884" s="9">
        <v>781.65</v>
      </c>
      <c r="AJ884" s="9">
        <v>482.14</v>
      </c>
      <c r="AK884" s="9">
        <v>62.82</v>
      </c>
      <c r="AL884" s="9">
        <v>38791.03</v>
      </c>
      <c r="AM884" s="9">
        <v>1684.29</v>
      </c>
      <c r="AN884" s="9">
        <f>Tabla1[[#This Row],[Costo Compra]]+Tabla1[[#This Row],[Otros Compra]]</f>
        <v>40475.32</v>
      </c>
      <c r="AO884" s="9" t="s">
        <v>282</v>
      </c>
      <c r="AP884" s="9" t="s">
        <v>238</v>
      </c>
      <c r="AQ884" s="9" t="s">
        <v>239</v>
      </c>
      <c r="AR884" s="9" t="s">
        <v>148</v>
      </c>
      <c r="AS884" s="9">
        <v>4849.53</v>
      </c>
      <c r="AT884" s="9">
        <v>0</v>
      </c>
      <c r="AU884" s="9" t="s">
        <v>77</v>
      </c>
      <c r="AV884" s="9">
        <v>2020</v>
      </c>
      <c r="AW884" s="12">
        <v>44062</v>
      </c>
      <c r="AX884" s="12">
        <v>44116</v>
      </c>
      <c r="AY884" s="9">
        <v>0</v>
      </c>
      <c r="AZ884" s="9">
        <v>0</v>
      </c>
      <c r="BA884" s="9">
        <v>-45324.85</v>
      </c>
      <c r="BB884" s="9">
        <v>-346.79</v>
      </c>
      <c r="BC884" s="9">
        <v>3620</v>
      </c>
      <c r="BD884" s="9"/>
      <c r="BE884" s="9"/>
      <c r="BF884" s="9" t="s">
        <v>250</v>
      </c>
      <c r="BG884" s="9"/>
      <c r="BH884" s="9" t="s">
        <v>79</v>
      </c>
      <c r="BI884" s="9"/>
      <c r="BJ884" s="9">
        <v>0</v>
      </c>
      <c r="BK884" s="9">
        <v>0</v>
      </c>
      <c r="BL884" s="9">
        <v>0</v>
      </c>
      <c r="BM884" s="9">
        <v>0</v>
      </c>
      <c r="BN884" s="9">
        <v>0</v>
      </c>
      <c r="BO884" s="9">
        <v>0</v>
      </c>
      <c r="BP884" s="9"/>
      <c r="BQ884" s="9" t="s">
        <v>80</v>
      </c>
      <c r="BR884" s="9" t="s">
        <v>81</v>
      </c>
      <c r="BS884" s="13"/>
    </row>
    <row r="885" spans="1:71" x14ac:dyDescent="0.25">
      <c r="A885" s="9" t="s">
        <v>70</v>
      </c>
      <c r="B885" s="10">
        <v>999054000033970</v>
      </c>
      <c r="C885" s="11" t="s">
        <v>82</v>
      </c>
      <c r="D885" s="9" t="s">
        <v>87</v>
      </c>
      <c r="E885" s="9" t="s">
        <v>209</v>
      </c>
      <c r="F885" s="9" t="s">
        <v>71</v>
      </c>
      <c r="G885" s="9" t="s">
        <v>119</v>
      </c>
      <c r="H885" s="9" t="s">
        <v>73</v>
      </c>
      <c r="I885" s="9">
        <v>7</v>
      </c>
      <c r="J885" s="9">
        <v>180.5</v>
      </c>
      <c r="K885" s="9">
        <v>366.2</v>
      </c>
      <c r="L885" s="9">
        <v>185.7</v>
      </c>
      <c r="M885" s="10">
        <v>146</v>
      </c>
      <c r="N885" s="9">
        <v>1.27</v>
      </c>
      <c r="O885" s="9">
        <v>3.58</v>
      </c>
      <c r="P885" s="9"/>
      <c r="Q885" s="9"/>
      <c r="R885" s="9"/>
      <c r="S885" s="9"/>
      <c r="T885" s="9"/>
      <c r="U885" s="9"/>
      <c r="V885" s="9">
        <v>180.5</v>
      </c>
      <c r="W885" s="9">
        <v>200.5</v>
      </c>
      <c r="X885" s="9">
        <v>43</v>
      </c>
      <c r="Y885" s="9">
        <v>20</v>
      </c>
      <c r="Z885" s="9">
        <v>0.47</v>
      </c>
      <c r="AA885" s="9">
        <v>5.08</v>
      </c>
      <c r="AB885" s="9">
        <v>200.5</v>
      </c>
      <c r="AC885" s="9">
        <v>366.2</v>
      </c>
      <c r="AD885" s="9">
        <v>103</v>
      </c>
      <c r="AE885" s="9">
        <v>165.7</v>
      </c>
      <c r="AF885" s="9">
        <v>1.61</v>
      </c>
      <c r="AG885" s="9">
        <v>3.4</v>
      </c>
      <c r="AH885" s="9">
        <v>5.58</v>
      </c>
      <c r="AI885" s="9">
        <v>1037.05</v>
      </c>
      <c r="AJ885" s="9">
        <v>664.63</v>
      </c>
      <c r="AK885" s="9">
        <v>38.89</v>
      </c>
      <c r="AL885" s="9">
        <v>20298.82</v>
      </c>
      <c r="AM885" s="9">
        <v>0</v>
      </c>
      <c r="AN885" s="9">
        <f>Tabla1[[#This Row],[Costo Compra]]+Tabla1[[#This Row],[Otros Compra]]</f>
        <v>20298.82</v>
      </c>
      <c r="AO885" s="9" t="s">
        <v>284</v>
      </c>
      <c r="AP885" s="9" t="s">
        <v>210</v>
      </c>
      <c r="AQ885" s="9" t="s">
        <v>90</v>
      </c>
      <c r="AR885" s="9" t="s">
        <v>76</v>
      </c>
      <c r="AS885" s="9">
        <v>6426.72</v>
      </c>
      <c r="AT885" s="9">
        <v>0</v>
      </c>
      <c r="AU885" s="9" t="s">
        <v>77</v>
      </c>
      <c r="AV885" s="9">
        <v>2020</v>
      </c>
      <c r="AW885" s="12">
        <v>44013</v>
      </c>
      <c r="AX885" s="12">
        <v>44116</v>
      </c>
      <c r="AY885" s="9">
        <v>0</v>
      </c>
      <c r="AZ885" s="9">
        <v>0</v>
      </c>
      <c r="BA885" s="9">
        <v>-26725.54</v>
      </c>
      <c r="BB885" s="9">
        <v>-143.91999999999999</v>
      </c>
      <c r="BC885" s="9">
        <v>3609</v>
      </c>
      <c r="BD885" s="9"/>
      <c r="BE885" s="9" t="s">
        <v>250</v>
      </c>
      <c r="BF885" s="9" t="s">
        <v>250</v>
      </c>
      <c r="BG885" s="9"/>
      <c r="BH885" s="9" t="s">
        <v>79</v>
      </c>
      <c r="BI885" s="9"/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/>
      <c r="BQ885" s="9" t="s">
        <v>80</v>
      </c>
      <c r="BR885" s="9" t="s">
        <v>81</v>
      </c>
      <c r="BS885" s="13"/>
    </row>
    <row r="886" spans="1:71" x14ac:dyDescent="0.25">
      <c r="A886" s="9" t="s">
        <v>70</v>
      </c>
      <c r="B886" s="10">
        <v>999054000033977</v>
      </c>
      <c r="C886" s="11" t="s">
        <v>82</v>
      </c>
      <c r="D886" s="9" t="s">
        <v>85</v>
      </c>
      <c r="E886" s="9" t="s">
        <v>230</v>
      </c>
      <c r="F886" s="9" t="s">
        <v>71</v>
      </c>
      <c r="G886" s="9" t="s">
        <v>119</v>
      </c>
      <c r="H886" s="9" t="s">
        <v>73</v>
      </c>
      <c r="I886" s="9">
        <v>7</v>
      </c>
      <c r="J886" s="9">
        <v>210.5</v>
      </c>
      <c r="K886" s="9">
        <v>360.2</v>
      </c>
      <c r="L886" s="9">
        <v>149.69999999999999</v>
      </c>
      <c r="M886" s="10">
        <v>115</v>
      </c>
      <c r="N886" s="9">
        <v>1.3</v>
      </c>
      <c r="O886" s="9">
        <v>4.29</v>
      </c>
      <c r="P886" s="9"/>
      <c r="Q886" s="9"/>
      <c r="R886" s="9"/>
      <c r="S886" s="9"/>
      <c r="T886" s="9"/>
      <c r="U886" s="9"/>
      <c r="V886" s="9">
        <v>210.5</v>
      </c>
      <c r="W886" s="9">
        <v>222.5</v>
      </c>
      <c r="X886" s="9">
        <v>17</v>
      </c>
      <c r="Y886" s="9">
        <v>12</v>
      </c>
      <c r="Z886" s="9">
        <v>0.71</v>
      </c>
      <c r="AA886" s="9">
        <v>4.1399999999999997</v>
      </c>
      <c r="AB886" s="9">
        <v>222.5</v>
      </c>
      <c r="AC886" s="9">
        <v>360.2</v>
      </c>
      <c r="AD886" s="9">
        <v>98</v>
      </c>
      <c r="AE886" s="9">
        <v>137.69999999999999</v>
      </c>
      <c r="AF886" s="9">
        <v>1.41</v>
      </c>
      <c r="AG886" s="9">
        <v>4.3</v>
      </c>
      <c r="AH886" s="9">
        <v>6.47</v>
      </c>
      <c r="AI886" s="9">
        <v>967.97</v>
      </c>
      <c r="AJ886" s="9">
        <v>641.94000000000005</v>
      </c>
      <c r="AK886" s="9">
        <v>45</v>
      </c>
      <c r="AL886" s="9">
        <v>26275.03</v>
      </c>
      <c r="AM886" s="9">
        <v>875.98</v>
      </c>
      <c r="AN886" s="9">
        <f>Tabla1[[#This Row],[Costo Compra]]+Tabla1[[#This Row],[Otros Compra]]</f>
        <v>27151.01</v>
      </c>
      <c r="AO886" s="9" t="s">
        <v>285</v>
      </c>
      <c r="AP886" s="9" t="s">
        <v>231</v>
      </c>
      <c r="AQ886" s="9" t="s">
        <v>108</v>
      </c>
      <c r="AR886" s="9" t="s">
        <v>76</v>
      </c>
      <c r="AS886" s="9">
        <v>6196.64</v>
      </c>
      <c r="AT886" s="9">
        <v>0</v>
      </c>
      <c r="AU886" s="9" t="s">
        <v>77</v>
      </c>
      <c r="AV886" s="9">
        <v>2020</v>
      </c>
      <c r="AW886" s="12">
        <v>44018</v>
      </c>
      <c r="AX886" s="12">
        <v>44116</v>
      </c>
      <c r="AY886" s="9">
        <v>0</v>
      </c>
      <c r="AZ886" s="9">
        <v>0</v>
      </c>
      <c r="BA886" s="9">
        <v>-33347.65</v>
      </c>
      <c r="BB886" s="9">
        <v>-222.76</v>
      </c>
      <c r="BC886" s="9">
        <v>3609</v>
      </c>
      <c r="BD886" s="9"/>
      <c r="BE886" s="9" t="s">
        <v>250</v>
      </c>
      <c r="BF886" s="9" t="s">
        <v>250</v>
      </c>
      <c r="BG886" s="9"/>
      <c r="BH886" s="9" t="s">
        <v>79</v>
      </c>
      <c r="BI886" s="9"/>
      <c r="BJ886" s="9">
        <v>0</v>
      </c>
      <c r="BK886" s="9">
        <v>0</v>
      </c>
      <c r="BL886" s="9">
        <v>0</v>
      </c>
      <c r="BM886" s="9">
        <v>0</v>
      </c>
      <c r="BN886" s="9">
        <v>0</v>
      </c>
      <c r="BO886" s="9">
        <v>0</v>
      </c>
      <c r="BP886" s="9"/>
      <c r="BQ886" s="9" t="s">
        <v>80</v>
      </c>
      <c r="BR886" s="9" t="s">
        <v>81</v>
      </c>
      <c r="BS886" s="13"/>
    </row>
    <row r="887" spans="1:71" x14ac:dyDescent="0.25">
      <c r="A887" s="9" t="s">
        <v>70</v>
      </c>
      <c r="B887" s="10">
        <v>999054000034010</v>
      </c>
      <c r="C887" s="11" t="s">
        <v>82</v>
      </c>
      <c r="D887" s="9" t="s">
        <v>96</v>
      </c>
      <c r="E887" s="9" t="s">
        <v>257</v>
      </c>
      <c r="F887" s="9" t="s">
        <v>71</v>
      </c>
      <c r="G887" s="9" t="s">
        <v>240</v>
      </c>
      <c r="H887" s="9" t="s">
        <v>73</v>
      </c>
      <c r="I887" s="9">
        <v>7</v>
      </c>
      <c r="J887" s="9">
        <v>206.5</v>
      </c>
      <c r="K887" s="9">
        <v>358.2</v>
      </c>
      <c r="L887" s="9">
        <v>151.69999999999999</v>
      </c>
      <c r="M887" s="10">
        <v>72</v>
      </c>
      <c r="N887" s="9">
        <v>2.11</v>
      </c>
      <c r="O887" s="9">
        <v>3.18</v>
      </c>
      <c r="P887" s="9"/>
      <c r="Q887" s="9"/>
      <c r="R887" s="9"/>
      <c r="S887" s="9"/>
      <c r="T887" s="9"/>
      <c r="U887" s="9"/>
      <c r="V887" s="9">
        <v>206.5</v>
      </c>
      <c r="W887" s="9">
        <v>264</v>
      </c>
      <c r="X887" s="9">
        <v>18</v>
      </c>
      <c r="Y887" s="9">
        <v>57.5</v>
      </c>
      <c r="Z887" s="9">
        <v>3.19</v>
      </c>
      <c r="AA887" s="9">
        <v>1.51</v>
      </c>
      <c r="AB887" s="9">
        <v>264</v>
      </c>
      <c r="AC887" s="9">
        <v>358.2</v>
      </c>
      <c r="AD887" s="9">
        <v>54</v>
      </c>
      <c r="AE887" s="9">
        <v>94.2</v>
      </c>
      <c r="AF887" s="9">
        <v>1.74</v>
      </c>
      <c r="AG887" s="9">
        <v>4.2</v>
      </c>
      <c r="AH887" s="9">
        <v>5.15</v>
      </c>
      <c r="AI887" s="9">
        <v>781.65</v>
      </c>
      <c r="AJ887" s="9">
        <v>482.14</v>
      </c>
      <c r="AK887" s="9">
        <v>51.48</v>
      </c>
      <c r="AL887" s="9">
        <v>35435.4</v>
      </c>
      <c r="AM887" s="9">
        <v>1684.29</v>
      </c>
      <c r="AN887" s="9">
        <f>Tabla1[[#This Row],[Costo Compra]]+Tabla1[[#This Row],[Otros Compra]]</f>
        <v>37119.69</v>
      </c>
      <c r="AO887" s="9" t="s">
        <v>282</v>
      </c>
      <c r="AP887" s="9" t="s">
        <v>238</v>
      </c>
      <c r="AQ887" s="9" t="s">
        <v>239</v>
      </c>
      <c r="AR887" s="9" t="s">
        <v>148</v>
      </c>
      <c r="AS887" s="9">
        <v>4849.53</v>
      </c>
      <c r="AT887" s="9">
        <v>0</v>
      </c>
      <c r="AU887" s="9" t="s">
        <v>77</v>
      </c>
      <c r="AV887" s="9">
        <v>2020</v>
      </c>
      <c r="AW887" s="12">
        <v>44062</v>
      </c>
      <c r="AX887" s="12">
        <v>44116</v>
      </c>
      <c r="AY887" s="9">
        <v>0</v>
      </c>
      <c r="AZ887" s="9">
        <v>0</v>
      </c>
      <c r="BA887" s="9">
        <v>-41969.22</v>
      </c>
      <c r="BB887" s="9">
        <v>-276.66000000000003</v>
      </c>
      <c r="BC887" s="9">
        <v>3620</v>
      </c>
      <c r="BD887" s="9"/>
      <c r="BE887" s="9"/>
      <c r="BF887" s="9" t="s">
        <v>250</v>
      </c>
      <c r="BG887" s="9"/>
      <c r="BH887" s="9" t="s">
        <v>79</v>
      </c>
      <c r="BI887" s="9"/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/>
      <c r="BQ887" s="9" t="s">
        <v>80</v>
      </c>
      <c r="BR887" s="9" t="s">
        <v>81</v>
      </c>
      <c r="BS887" s="13"/>
    </row>
    <row r="888" spans="1:71" x14ac:dyDescent="0.25">
      <c r="A888" s="9" t="s">
        <v>70</v>
      </c>
      <c r="B888" s="10">
        <v>999054000034035</v>
      </c>
      <c r="C888" s="11" t="s">
        <v>82</v>
      </c>
      <c r="D888" s="9" t="s">
        <v>87</v>
      </c>
      <c r="E888" s="9" t="s">
        <v>257</v>
      </c>
      <c r="F888" s="9" t="s">
        <v>71</v>
      </c>
      <c r="G888" s="9" t="s">
        <v>240</v>
      </c>
      <c r="H888" s="9" t="s">
        <v>73</v>
      </c>
      <c r="I888" s="9">
        <v>7</v>
      </c>
      <c r="J888" s="9">
        <v>234.5</v>
      </c>
      <c r="K888" s="9">
        <v>339.2</v>
      </c>
      <c r="L888" s="9">
        <v>104.7</v>
      </c>
      <c r="M888" s="10">
        <v>72</v>
      </c>
      <c r="N888" s="9">
        <v>1.45</v>
      </c>
      <c r="O888" s="9">
        <v>4.5999999999999996</v>
      </c>
      <c r="P888" s="9"/>
      <c r="Q888" s="9"/>
      <c r="R888" s="9"/>
      <c r="S888" s="9"/>
      <c r="T888" s="9"/>
      <c r="U888" s="9"/>
      <c r="V888" s="9">
        <v>234.5</v>
      </c>
      <c r="W888" s="9">
        <v>275</v>
      </c>
      <c r="X888" s="9">
        <v>18</v>
      </c>
      <c r="Y888" s="9">
        <v>40.5</v>
      </c>
      <c r="Z888" s="9">
        <v>2.25</v>
      </c>
      <c r="AA888" s="9">
        <v>2.14</v>
      </c>
      <c r="AB888" s="9">
        <v>275</v>
      </c>
      <c r="AC888" s="9">
        <v>339.2</v>
      </c>
      <c r="AD888" s="9">
        <v>54</v>
      </c>
      <c r="AE888" s="9">
        <v>64.2</v>
      </c>
      <c r="AF888" s="9">
        <v>1.19</v>
      </c>
      <c r="AG888" s="9">
        <v>6.16</v>
      </c>
      <c r="AH888" s="9">
        <v>7.47</v>
      </c>
      <c r="AI888" s="9">
        <v>781.65</v>
      </c>
      <c r="AJ888" s="9">
        <v>482.14</v>
      </c>
      <c r="AK888" s="9">
        <v>75.540000000000006</v>
      </c>
      <c r="AL888" s="9">
        <v>36911.879999999997</v>
      </c>
      <c r="AM888" s="9">
        <v>1684.29</v>
      </c>
      <c r="AN888" s="9">
        <f>Tabla1[[#This Row],[Costo Compra]]+Tabla1[[#This Row],[Otros Compra]]</f>
        <v>38596.17</v>
      </c>
      <c r="AO888" s="9" t="s">
        <v>282</v>
      </c>
      <c r="AP888" s="9" t="s">
        <v>238</v>
      </c>
      <c r="AQ888" s="9" t="s">
        <v>239</v>
      </c>
      <c r="AR888" s="9" t="s">
        <v>148</v>
      </c>
      <c r="AS888" s="9">
        <v>4849.53</v>
      </c>
      <c r="AT888" s="9">
        <v>0</v>
      </c>
      <c r="AU888" s="9" t="s">
        <v>77</v>
      </c>
      <c r="AV888" s="9">
        <v>2020</v>
      </c>
      <c r="AW888" s="12">
        <v>44062</v>
      </c>
      <c r="AX888" s="12">
        <v>44116</v>
      </c>
      <c r="AY888" s="9">
        <v>0</v>
      </c>
      <c r="AZ888" s="9">
        <v>0</v>
      </c>
      <c r="BA888" s="9">
        <v>-43445.7</v>
      </c>
      <c r="BB888" s="9">
        <v>-414.95</v>
      </c>
      <c r="BC888" s="9">
        <v>3620</v>
      </c>
      <c r="BD888" s="9"/>
      <c r="BE888" s="9"/>
      <c r="BF888" s="9" t="s">
        <v>250</v>
      </c>
      <c r="BG888" s="9"/>
      <c r="BH888" s="9" t="s">
        <v>79</v>
      </c>
      <c r="BI888" s="9"/>
      <c r="BJ888" s="9">
        <v>0</v>
      </c>
      <c r="BK888" s="9">
        <v>0</v>
      </c>
      <c r="BL888" s="9">
        <v>0</v>
      </c>
      <c r="BM888" s="9">
        <v>0</v>
      </c>
      <c r="BN888" s="9">
        <v>0</v>
      </c>
      <c r="BO888" s="9">
        <v>0</v>
      </c>
      <c r="BP888" s="9"/>
      <c r="BQ888" s="9" t="s">
        <v>80</v>
      </c>
      <c r="BR888" s="9" t="s">
        <v>81</v>
      </c>
      <c r="BS888" s="13"/>
    </row>
    <row r="889" spans="1:71" x14ac:dyDescent="0.25">
      <c r="A889" s="9" t="s">
        <v>70</v>
      </c>
      <c r="B889" s="10">
        <v>999054000034041</v>
      </c>
      <c r="C889" s="11" t="s">
        <v>82</v>
      </c>
      <c r="D889" s="9" t="s">
        <v>96</v>
      </c>
      <c r="E889" s="9" t="s">
        <v>257</v>
      </c>
      <c r="F889" s="9" t="s">
        <v>71</v>
      </c>
      <c r="G889" s="9" t="s">
        <v>240</v>
      </c>
      <c r="H889" s="9" t="s">
        <v>73</v>
      </c>
      <c r="I889" s="9">
        <v>7</v>
      </c>
      <c r="J889" s="9">
        <v>225</v>
      </c>
      <c r="K889" s="9">
        <v>353.2</v>
      </c>
      <c r="L889" s="9">
        <v>128.19999999999999</v>
      </c>
      <c r="M889" s="10">
        <v>72</v>
      </c>
      <c r="N889" s="9">
        <v>1.78</v>
      </c>
      <c r="O889" s="9">
        <v>3.76</v>
      </c>
      <c r="P889" s="9"/>
      <c r="Q889" s="9"/>
      <c r="R889" s="9"/>
      <c r="S889" s="9"/>
      <c r="T889" s="9"/>
      <c r="U889" s="9"/>
      <c r="V889" s="9">
        <v>225</v>
      </c>
      <c r="W889" s="9">
        <v>268</v>
      </c>
      <c r="X889" s="9">
        <v>18</v>
      </c>
      <c r="Y889" s="9">
        <v>43</v>
      </c>
      <c r="Z889" s="9">
        <v>2.39</v>
      </c>
      <c r="AA889" s="9">
        <v>2.02</v>
      </c>
      <c r="AB889" s="9">
        <v>268</v>
      </c>
      <c r="AC889" s="9">
        <v>353.2</v>
      </c>
      <c r="AD889" s="9">
        <v>54</v>
      </c>
      <c r="AE889" s="9">
        <v>85.2</v>
      </c>
      <c r="AF889" s="9">
        <v>1.58</v>
      </c>
      <c r="AG889" s="9">
        <v>4.6399999999999997</v>
      </c>
      <c r="AH889" s="9">
        <v>6.1</v>
      </c>
      <c r="AI889" s="9">
        <v>781.65</v>
      </c>
      <c r="AJ889" s="9">
        <v>482.14</v>
      </c>
      <c r="AK889" s="9">
        <v>56.92</v>
      </c>
      <c r="AL889" s="9">
        <v>35972.300000000003</v>
      </c>
      <c r="AM889" s="9">
        <v>1684.29</v>
      </c>
      <c r="AN889" s="9">
        <f>Tabla1[[#This Row],[Costo Compra]]+Tabla1[[#This Row],[Otros Compra]]</f>
        <v>37656.590000000004</v>
      </c>
      <c r="AO889" s="9" t="s">
        <v>282</v>
      </c>
      <c r="AP889" s="9" t="s">
        <v>238</v>
      </c>
      <c r="AQ889" s="9" t="s">
        <v>239</v>
      </c>
      <c r="AR889" s="9" t="s">
        <v>148</v>
      </c>
      <c r="AS889" s="9">
        <v>4849.53</v>
      </c>
      <c r="AT889" s="9">
        <v>0</v>
      </c>
      <c r="AU889" s="9" t="s">
        <v>77</v>
      </c>
      <c r="AV889" s="9">
        <v>2020</v>
      </c>
      <c r="AW889" s="12">
        <v>44062</v>
      </c>
      <c r="AX889" s="12">
        <v>44116</v>
      </c>
      <c r="AY889" s="9">
        <v>0</v>
      </c>
      <c r="AZ889" s="9">
        <v>0</v>
      </c>
      <c r="BA889" s="9">
        <v>-42506.12</v>
      </c>
      <c r="BB889" s="9">
        <v>-331.56</v>
      </c>
      <c r="BC889" s="9">
        <v>3620</v>
      </c>
      <c r="BD889" s="9"/>
      <c r="BE889" s="9"/>
      <c r="BF889" s="9" t="s">
        <v>250</v>
      </c>
      <c r="BG889" s="9"/>
      <c r="BH889" s="9" t="s">
        <v>79</v>
      </c>
      <c r="BI889" s="9"/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/>
      <c r="BQ889" s="9" t="s">
        <v>80</v>
      </c>
      <c r="BR889" s="9" t="s">
        <v>81</v>
      </c>
      <c r="BS889" s="13"/>
    </row>
    <row r="890" spans="1:71" x14ac:dyDescent="0.25">
      <c r="A890" s="9" t="s">
        <v>70</v>
      </c>
      <c r="B890" s="10">
        <v>999054000034070</v>
      </c>
      <c r="C890" s="11" t="s">
        <v>82</v>
      </c>
      <c r="D890" s="9" t="s">
        <v>85</v>
      </c>
      <c r="E890" s="9" t="s">
        <v>257</v>
      </c>
      <c r="F890" s="9" t="s">
        <v>71</v>
      </c>
      <c r="G890" s="9" t="s">
        <v>240</v>
      </c>
      <c r="H890" s="9" t="s">
        <v>73</v>
      </c>
      <c r="I890" s="9">
        <v>7</v>
      </c>
      <c r="J890" s="9">
        <v>249</v>
      </c>
      <c r="K890" s="9">
        <v>389.2</v>
      </c>
      <c r="L890" s="9">
        <v>140.19999999999999</v>
      </c>
      <c r="M890" s="10">
        <v>72</v>
      </c>
      <c r="N890" s="9">
        <v>1.95</v>
      </c>
      <c r="O890" s="9">
        <v>3.44</v>
      </c>
      <c r="P890" s="9"/>
      <c r="Q890" s="9"/>
      <c r="R890" s="9"/>
      <c r="S890" s="9"/>
      <c r="T890" s="9"/>
      <c r="U890" s="9"/>
      <c r="V890" s="9">
        <v>249</v>
      </c>
      <c r="W890" s="9">
        <v>300</v>
      </c>
      <c r="X890" s="9">
        <v>18</v>
      </c>
      <c r="Y890" s="9">
        <v>51</v>
      </c>
      <c r="Z890" s="9">
        <v>2.83</v>
      </c>
      <c r="AA890" s="9">
        <v>1.7</v>
      </c>
      <c r="AB890" s="9">
        <v>300</v>
      </c>
      <c r="AC890" s="9">
        <v>389.2</v>
      </c>
      <c r="AD890" s="9">
        <v>54</v>
      </c>
      <c r="AE890" s="9">
        <v>89.2</v>
      </c>
      <c r="AF890" s="9">
        <v>1.65</v>
      </c>
      <c r="AG890" s="9">
        <v>4.43</v>
      </c>
      <c r="AH890" s="9">
        <v>5.58</v>
      </c>
      <c r="AI890" s="9">
        <v>781.65</v>
      </c>
      <c r="AJ890" s="9">
        <v>482.14</v>
      </c>
      <c r="AK890" s="9">
        <v>54.37</v>
      </c>
      <c r="AL890" s="9">
        <v>40267.5</v>
      </c>
      <c r="AM890" s="9">
        <v>1684.29</v>
      </c>
      <c r="AN890" s="9">
        <f>Tabla1[[#This Row],[Costo Compra]]+Tabla1[[#This Row],[Otros Compra]]</f>
        <v>41951.79</v>
      </c>
      <c r="AO890" s="9" t="s">
        <v>282</v>
      </c>
      <c r="AP890" s="9" t="s">
        <v>238</v>
      </c>
      <c r="AQ890" s="9" t="s">
        <v>239</v>
      </c>
      <c r="AR890" s="9" t="s">
        <v>148</v>
      </c>
      <c r="AS890" s="9">
        <v>4849.53</v>
      </c>
      <c r="AT890" s="9">
        <v>0</v>
      </c>
      <c r="AU890" s="9" t="s">
        <v>77</v>
      </c>
      <c r="AV890" s="9">
        <v>2020</v>
      </c>
      <c r="AW890" s="12">
        <v>44062</v>
      </c>
      <c r="AX890" s="12">
        <v>44116</v>
      </c>
      <c r="AY890" s="9">
        <v>0</v>
      </c>
      <c r="AZ890" s="9">
        <v>0</v>
      </c>
      <c r="BA890" s="9">
        <v>-46801.32</v>
      </c>
      <c r="BB890" s="9">
        <v>-333.82</v>
      </c>
      <c r="BC890" s="9">
        <v>3620</v>
      </c>
      <c r="BD890" s="9"/>
      <c r="BE890" s="9"/>
      <c r="BF890" s="9" t="s">
        <v>250</v>
      </c>
      <c r="BG890" s="9"/>
      <c r="BH890" s="9" t="s">
        <v>79</v>
      </c>
      <c r="BI890" s="9"/>
      <c r="BJ890" s="9">
        <v>0</v>
      </c>
      <c r="BK890" s="9">
        <v>0</v>
      </c>
      <c r="BL890" s="9">
        <v>0</v>
      </c>
      <c r="BM890" s="9">
        <v>0</v>
      </c>
      <c r="BN890" s="9">
        <v>0</v>
      </c>
      <c r="BO890" s="9">
        <v>0</v>
      </c>
      <c r="BP890" s="9"/>
      <c r="BQ890" s="9" t="s">
        <v>80</v>
      </c>
      <c r="BR890" s="9" t="s">
        <v>81</v>
      </c>
      <c r="BS890" s="13"/>
    </row>
    <row r="891" spans="1:71" x14ac:dyDescent="0.25">
      <c r="A891" s="9" t="s">
        <v>70</v>
      </c>
      <c r="B891" s="10">
        <v>999054000034071</v>
      </c>
      <c r="C891" s="11" t="s">
        <v>82</v>
      </c>
      <c r="D891" s="9" t="s">
        <v>87</v>
      </c>
      <c r="E891" s="9" t="s">
        <v>209</v>
      </c>
      <c r="F891" s="9" t="s">
        <v>71</v>
      </c>
      <c r="G891" s="9" t="s">
        <v>240</v>
      </c>
      <c r="H891" s="9" t="s">
        <v>73</v>
      </c>
      <c r="I891" s="9">
        <v>7</v>
      </c>
      <c r="J891" s="9">
        <v>145</v>
      </c>
      <c r="K891" s="9">
        <v>325.2</v>
      </c>
      <c r="L891" s="9">
        <v>180.2</v>
      </c>
      <c r="M891" s="10">
        <v>146</v>
      </c>
      <c r="N891" s="9">
        <v>1.23</v>
      </c>
      <c r="O891" s="9">
        <v>3.69</v>
      </c>
      <c r="P891" s="9"/>
      <c r="Q891" s="9"/>
      <c r="R891" s="9"/>
      <c r="S891" s="9"/>
      <c r="T891" s="9"/>
      <c r="U891" s="9"/>
      <c r="V891" s="9">
        <v>145</v>
      </c>
      <c r="W891" s="9">
        <v>193.5</v>
      </c>
      <c r="X891" s="9">
        <v>43</v>
      </c>
      <c r="Y891" s="9">
        <v>48.5</v>
      </c>
      <c r="Z891" s="9">
        <v>1.1299999999999999</v>
      </c>
      <c r="AA891" s="9">
        <v>2.1</v>
      </c>
      <c r="AB891" s="9">
        <v>193.5</v>
      </c>
      <c r="AC891" s="9">
        <v>325.2</v>
      </c>
      <c r="AD891" s="9">
        <v>103</v>
      </c>
      <c r="AE891" s="9">
        <v>131.69999999999999</v>
      </c>
      <c r="AF891" s="9">
        <v>1.28</v>
      </c>
      <c r="AG891" s="9">
        <v>4.2699999999999996</v>
      </c>
      <c r="AH891" s="9">
        <v>5.75</v>
      </c>
      <c r="AI891" s="9">
        <v>1037.05</v>
      </c>
      <c r="AJ891" s="9">
        <v>664.63</v>
      </c>
      <c r="AK891" s="9">
        <v>48.93</v>
      </c>
      <c r="AL891" s="9">
        <v>19590.13</v>
      </c>
      <c r="AM891" s="9">
        <v>0</v>
      </c>
      <c r="AN891" s="9">
        <f>Tabla1[[#This Row],[Costo Compra]]+Tabla1[[#This Row],[Otros Compra]]</f>
        <v>19590.13</v>
      </c>
      <c r="AO891" s="9" t="s">
        <v>284</v>
      </c>
      <c r="AP891" s="9" t="s">
        <v>210</v>
      </c>
      <c r="AQ891" s="9" t="s">
        <v>90</v>
      </c>
      <c r="AR891" s="9" t="s">
        <v>76</v>
      </c>
      <c r="AS891" s="9">
        <v>6426.72</v>
      </c>
      <c r="AT891" s="9">
        <v>0</v>
      </c>
      <c r="AU891" s="9" t="s">
        <v>77</v>
      </c>
      <c r="AV891" s="9">
        <v>2020</v>
      </c>
      <c r="AW891" s="12">
        <v>44013</v>
      </c>
      <c r="AX891" s="12">
        <v>44116</v>
      </c>
      <c r="AY891" s="9">
        <v>0</v>
      </c>
      <c r="AZ891" s="9">
        <v>0</v>
      </c>
      <c r="BA891" s="9">
        <v>-26016.85</v>
      </c>
      <c r="BB891" s="9">
        <v>-144.38</v>
      </c>
      <c r="BC891" s="9">
        <v>3620</v>
      </c>
      <c r="BD891" s="9"/>
      <c r="BE891" s="9"/>
      <c r="BF891" s="9" t="s">
        <v>250</v>
      </c>
      <c r="BG891" s="9"/>
      <c r="BH891" s="9" t="s">
        <v>79</v>
      </c>
      <c r="BI891" s="9"/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/>
      <c r="BQ891" s="9" t="s">
        <v>80</v>
      </c>
      <c r="BR891" s="9" t="s">
        <v>81</v>
      </c>
      <c r="BS891" s="13"/>
    </row>
    <row r="892" spans="1:71" x14ac:dyDescent="0.25">
      <c r="A892" s="9" t="s">
        <v>70</v>
      </c>
      <c r="B892" s="10">
        <v>999054000034229</v>
      </c>
      <c r="C892" s="11" t="s">
        <v>82</v>
      </c>
      <c r="D892" s="9" t="s">
        <v>85</v>
      </c>
      <c r="E892" s="9" t="s">
        <v>230</v>
      </c>
      <c r="F892" s="9" t="s">
        <v>71</v>
      </c>
      <c r="G892" s="9" t="s">
        <v>240</v>
      </c>
      <c r="H892" s="9" t="s">
        <v>73</v>
      </c>
      <c r="I892" s="9">
        <v>7</v>
      </c>
      <c r="J892" s="9">
        <v>197.5</v>
      </c>
      <c r="K892" s="9">
        <v>350.2</v>
      </c>
      <c r="L892" s="9">
        <v>152.69999999999999</v>
      </c>
      <c r="M892" s="10">
        <v>115</v>
      </c>
      <c r="N892" s="9">
        <v>1.33</v>
      </c>
      <c r="O892" s="9">
        <v>4.2</v>
      </c>
      <c r="P892" s="9"/>
      <c r="Q892" s="9"/>
      <c r="R892" s="9"/>
      <c r="S892" s="9"/>
      <c r="T892" s="9"/>
      <c r="U892" s="9"/>
      <c r="V892" s="9">
        <v>197.5</v>
      </c>
      <c r="W892" s="9">
        <v>217</v>
      </c>
      <c r="X892" s="9">
        <v>17</v>
      </c>
      <c r="Y892" s="9">
        <v>19.5</v>
      </c>
      <c r="Z892" s="9">
        <v>1.1499999999999999</v>
      </c>
      <c r="AA892" s="9">
        <v>2.5499999999999998</v>
      </c>
      <c r="AB892" s="9">
        <v>217</v>
      </c>
      <c r="AC892" s="9">
        <v>350.2</v>
      </c>
      <c r="AD892" s="9">
        <v>98</v>
      </c>
      <c r="AE892" s="9">
        <v>133.19999999999999</v>
      </c>
      <c r="AF892" s="9">
        <v>1.36</v>
      </c>
      <c r="AG892" s="9">
        <v>4.45</v>
      </c>
      <c r="AH892" s="9">
        <v>6.34</v>
      </c>
      <c r="AI892" s="9">
        <v>967.97</v>
      </c>
      <c r="AJ892" s="9">
        <v>641.94000000000005</v>
      </c>
      <c r="AK892" s="9">
        <v>46.52</v>
      </c>
      <c r="AL892" s="9">
        <v>25625.53</v>
      </c>
      <c r="AM892" s="9">
        <v>875.98</v>
      </c>
      <c r="AN892" s="9">
        <f>Tabla1[[#This Row],[Costo Compra]]+Tabla1[[#This Row],[Otros Compra]]</f>
        <v>26501.51</v>
      </c>
      <c r="AO892" s="9" t="s">
        <v>285</v>
      </c>
      <c r="AP892" s="9" t="s">
        <v>231</v>
      </c>
      <c r="AQ892" s="9" t="s">
        <v>108</v>
      </c>
      <c r="AR892" s="9" t="s">
        <v>76</v>
      </c>
      <c r="AS892" s="9">
        <v>6196.64</v>
      </c>
      <c r="AT892" s="9">
        <v>0</v>
      </c>
      <c r="AU892" s="9" t="s">
        <v>77</v>
      </c>
      <c r="AV892" s="9">
        <v>2020</v>
      </c>
      <c r="AW892" s="12">
        <v>44018</v>
      </c>
      <c r="AX892" s="12">
        <v>44116</v>
      </c>
      <c r="AY892" s="9">
        <v>0</v>
      </c>
      <c r="AZ892" s="9">
        <v>0</v>
      </c>
      <c r="BA892" s="9">
        <v>-32698.15</v>
      </c>
      <c r="BB892" s="9">
        <v>-214.13</v>
      </c>
      <c r="BC892" s="9">
        <v>3620</v>
      </c>
      <c r="BD892" s="9"/>
      <c r="BE892" s="9"/>
      <c r="BF892" s="9" t="s">
        <v>250</v>
      </c>
      <c r="BG892" s="9"/>
      <c r="BH892" s="9" t="s">
        <v>79</v>
      </c>
      <c r="BI892" s="9"/>
      <c r="BJ892" s="9">
        <v>0</v>
      </c>
      <c r="BK892" s="9">
        <v>0</v>
      </c>
      <c r="BL892" s="9">
        <v>0</v>
      </c>
      <c r="BM892" s="9">
        <v>0</v>
      </c>
      <c r="BN892" s="9">
        <v>0</v>
      </c>
      <c r="BO892" s="9">
        <v>0</v>
      </c>
      <c r="BP892" s="9"/>
      <c r="BQ892" s="9" t="s">
        <v>80</v>
      </c>
      <c r="BR892" s="9" t="s">
        <v>81</v>
      </c>
      <c r="BS892" s="13"/>
    </row>
    <row r="893" spans="1:71" x14ac:dyDescent="0.25">
      <c r="A893" s="9" t="s">
        <v>70</v>
      </c>
      <c r="B893" s="10">
        <v>999054000034442</v>
      </c>
      <c r="C893" s="11" t="s">
        <v>82</v>
      </c>
      <c r="D893" s="9" t="s">
        <v>85</v>
      </c>
      <c r="E893" s="9" t="s">
        <v>257</v>
      </c>
      <c r="F893" s="9" t="s">
        <v>71</v>
      </c>
      <c r="G893" s="9" t="s">
        <v>240</v>
      </c>
      <c r="H893" s="9" t="s">
        <v>73</v>
      </c>
      <c r="I893" s="9">
        <v>7</v>
      </c>
      <c r="J893" s="9">
        <v>251</v>
      </c>
      <c r="K893" s="9">
        <v>365.2</v>
      </c>
      <c r="L893" s="9">
        <v>114.2</v>
      </c>
      <c r="M893" s="10">
        <v>72</v>
      </c>
      <c r="N893" s="9">
        <v>1.59</v>
      </c>
      <c r="O893" s="9">
        <v>4.22</v>
      </c>
      <c r="P893" s="9"/>
      <c r="Q893" s="9"/>
      <c r="R893" s="9"/>
      <c r="S893" s="9"/>
      <c r="T893" s="9"/>
      <c r="U893" s="9"/>
      <c r="V893" s="9">
        <v>251</v>
      </c>
      <c r="W893" s="9">
        <v>287</v>
      </c>
      <c r="X893" s="9">
        <v>18</v>
      </c>
      <c r="Y893" s="9">
        <v>36</v>
      </c>
      <c r="Z893" s="9">
        <v>2</v>
      </c>
      <c r="AA893" s="9">
        <v>2.41</v>
      </c>
      <c r="AB893" s="9">
        <v>287</v>
      </c>
      <c r="AC893" s="9">
        <v>365.2</v>
      </c>
      <c r="AD893" s="9">
        <v>54</v>
      </c>
      <c r="AE893" s="9">
        <v>78.2</v>
      </c>
      <c r="AF893" s="9">
        <v>1.45</v>
      </c>
      <c r="AG893" s="9">
        <v>5.0599999999999996</v>
      </c>
      <c r="AH893" s="9">
        <v>6.84</v>
      </c>
      <c r="AI893" s="9">
        <v>781.65</v>
      </c>
      <c r="AJ893" s="9">
        <v>482.14</v>
      </c>
      <c r="AK893" s="9">
        <v>62.01</v>
      </c>
      <c r="AL893" s="9">
        <v>38522.58</v>
      </c>
      <c r="AM893" s="9">
        <v>1684.29</v>
      </c>
      <c r="AN893" s="9">
        <f>Tabla1[[#This Row],[Costo Compra]]+Tabla1[[#This Row],[Otros Compra]]</f>
        <v>40206.870000000003</v>
      </c>
      <c r="AO893" s="9" t="s">
        <v>282</v>
      </c>
      <c r="AP893" s="9" t="s">
        <v>238</v>
      </c>
      <c r="AQ893" s="9" t="s">
        <v>239</v>
      </c>
      <c r="AR893" s="9" t="s">
        <v>148</v>
      </c>
      <c r="AS893" s="9">
        <v>4849.53</v>
      </c>
      <c r="AT893" s="9">
        <v>0</v>
      </c>
      <c r="AU893" s="9" t="s">
        <v>77</v>
      </c>
      <c r="AV893" s="9">
        <v>2020</v>
      </c>
      <c r="AW893" s="12">
        <v>44062</v>
      </c>
      <c r="AX893" s="12">
        <v>44116</v>
      </c>
      <c r="AY893" s="9">
        <v>0</v>
      </c>
      <c r="AZ893" s="9">
        <v>0</v>
      </c>
      <c r="BA893" s="9">
        <v>-45056.4</v>
      </c>
      <c r="BB893" s="9">
        <v>-394.54</v>
      </c>
      <c r="BC893" s="9">
        <v>3620</v>
      </c>
      <c r="BD893" s="9"/>
      <c r="BE893" s="9"/>
      <c r="BF893" s="9" t="s">
        <v>250</v>
      </c>
      <c r="BG893" s="9"/>
      <c r="BH893" s="9" t="s">
        <v>79</v>
      </c>
      <c r="BI893" s="9"/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/>
      <c r="BQ893" s="9" t="s">
        <v>80</v>
      </c>
      <c r="BR893" s="9" t="s">
        <v>81</v>
      </c>
      <c r="BS893" s="13"/>
    </row>
    <row r="894" spans="1:71" x14ac:dyDescent="0.25">
      <c r="A894" s="9" t="s">
        <v>70</v>
      </c>
      <c r="B894" s="10">
        <v>999054000034445</v>
      </c>
      <c r="C894" s="11" t="s">
        <v>82</v>
      </c>
      <c r="D894" s="9" t="s">
        <v>85</v>
      </c>
      <c r="E894" s="9" t="s">
        <v>237</v>
      </c>
      <c r="F894" s="9" t="s">
        <v>71</v>
      </c>
      <c r="G894" s="9" t="s">
        <v>119</v>
      </c>
      <c r="H894" s="9" t="s">
        <v>73</v>
      </c>
      <c r="I894" s="9">
        <v>7</v>
      </c>
      <c r="J894" s="9">
        <v>267</v>
      </c>
      <c r="K894" s="9">
        <v>387.2</v>
      </c>
      <c r="L894" s="9">
        <v>120.2</v>
      </c>
      <c r="M894" s="10">
        <v>66</v>
      </c>
      <c r="N894" s="9">
        <v>1.82</v>
      </c>
      <c r="O894" s="9">
        <v>3.77</v>
      </c>
      <c r="P894" s="9"/>
      <c r="Q894" s="9"/>
      <c r="R894" s="9"/>
      <c r="S894" s="9"/>
      <c r="T894" s="9"/>
      <c r="U894" s="9"/>
      <c r="V894" s="9">
        <v>267</v>
      </c>
      <c r="W894" s="9">
        <v>323</v>
      </c>
      <c r="X894" s="9">
        <v>18</v>
      </c>
      <c r="Y894" s="9">
        <v>56</v>
      </c>
      <c r="Z894" s="9">
        <v>3.11</v>
      </c>
      <c r="AA894" s="9">
        <v>1.96</v>
      </c>
      <c r="AB894" s="9">
        <v>323</v>
      </c>
      <c r="AC894" s="9">
        <v>387.2</v>
      </c>
      <c r="AD894" s="9">
        <v>48</v>
      </c>
      <c r="AE894" s="9">
        <v>64.2</v>
      </c>
      <c r="AF894" s="9">
        <v>1.34</v>
      </c>
      <c r="AG894" s="9">
        <v>5.36</v>
      </c>
      <c r="AH894" s="9">
        <v>6.21</v>
      </c>
      <c r="AI894" s="9">
        <v>746.8</v>
      </c>
      <c r="AJ894" s="9">
        <v>453.75</v>
      </c>
      <c r="AK894" s="9">
        <v>73.989999999999995</v>
      </c>
      <c r="AL894" s="9">
        <v>44552</v>
      </c>
      <c r="AM894" s="9">
        <v>1685.41</v>
      </c>
      <c r="AN894" s="9">
        <f>Tabla1[[#This Row],[Costo Compra]]+Tabla1[[#This Row],[Otros Compra]]</f>
        <v>46237.41</v>
      </c>
      <c r="AO894" s="9" t="s">
        <v>282</v>
      </c>
      <c r="AP894" s="9" t="s">
        <v>238</v>
      </c>
      <c r="AQ894" s="9" t="s">
        <v>239</v>
      </c>
      <c r="AR894" s="9" t="s">
        <v>148</v>
      </c>
      <c r="AS894" s="9">
        <v>4750.38</v>
      </c>
      <c r="AT894" s="9">
        <v>0</v>
      </c>
      <c r="AU894" s="9" t="s">
        <v>77</v>
      </c>
      <c r="AV894" s="9">
        <v>2020</v>
      </c>
      <c r="AW894" s="12">
        <v>44068</v>
      </c>
      <c r="AX894" s="12">
        <v>44116</v>
      </c>
      <c r="AY894" s="9">
        <v>0</v>
      </c>
      <c r="AZ894" s="9">
        <v>0</v>
      </c>
      <c r="BA894" s="9">
        <v>-50987.79</v>
      </c>
      <c r="BB894" s="9">
        <v>-424.19</v>
      </c>
      <c r="BC894" s="9">
        <v>3609</v>
      </c>
      <c r="BD894" s="9"/>
      <c r="BE894" s="9" t="s">
        <v>250</v>
      </c>
      <c r="BF894" s="9" t="s">
        <v>250</v>
      </c>
      <c r="BG894" s="9"/>
      <c r="BH894" s="9" t="s">
        <v>79</v>
      </c>
      <c r="BI894" s="9"/>
      <c r="BJ894" s="9">
        <v>0</v>
      </c>
      <c r="BK894" s="9">
        <v>0</v>
      </c>
      <c r="BL894" s="9">
        <v>0</v>
      </c>
      <c r="BM894" s="9">
        <v>0</v>
      </c>
      <c r="BN894" s="9">
        <v>0</v>
      </c>
      <c r="BO894" s="9">
        <v>0</v>
      </c>
      <c r="BP894" s="9"/>
      <c r="BQ894" s="9" t="s">
        <v>80</v>
      </c>
      <c r="BR894" s="9" t="s">
        <v>81</v>
      </c>
      <c r="BS894" s="13"/>
    </row>
    <row r="895" spans="1:71" x14ac:dyDescent="0.25">
      <c r="A895" s="9" t="s">
        <v>70</v>
      </c>
      <c r="B895" s="10">
        <v>999054000034490</v>
      </c>
      <c r="C895" s="11" t="s">
        <v>86</v>
      </c>
      <c r="D895" s="9" t="s">
        <v>85</v>
      </c>
      <c r="E895" s="9" t="s">
        <v>211</v>
      </c>
      <c r="F895" s="9" t="s">
        <v>71</v>
      </c>
      <c r="G895" s="9" t="s">
        <v>119</v>
      </c>
      <c r="H895" s="9" t="s">
        <v>73</v>
      </c>
      <c r="I895" s="9">
        <v>7</v>
      </c>
      <c r="J895" s="9">
        <v>164</v>
      </c>
      <c r="K895" s="9">
        <v>362.4</v>
      </c>
      <c r="L895" s="9">
        <v>198.4</v>
      </c>
      <c r="M895" s="10">
        <v>145</v>
      </c>
      <c r="N895" s="9">
        <v>1.37</v>
      </c>
      <c r="O895" s="9">
        <v>4.13</v>
      </c>
      <c r="P895" s="9"/>
      <c r="Q895" s="9"/>
      <c r="R895" s="9"/>
      <c r="S895" s="9"/>
      <c r="T895" s="9"/>
      <c r="U895" s="9"/>
      <c r="V895" s="9">
        <v>164</v>
      </c>
      <c r="W895" s="9">
        <v>207</v>
      </c>
      <c r="X895" s="9">
        <v>30</v>
      </c>
      <c r="Y895" s="9">
        <v>43</v>
      </c>
      <c r="Z895" s="9">
        <v>1.43</v>
      </c>
      <c r="AA895" s="9">
        <v>3.04</v>
      </c>
      <c r="AB895" s="9">
        <v>207</v>
      </c>
      <c r="AC895" s="9">
        <v>362.4</v>
      </c>
      <c r="AD895" s="9">
        <v>115</v>
      </c>
      <c r="AE895" s="9">
        <v>155.4</v>
      </c>
      <c r="AF895" s="9">
        <v>1.35</v>
      </c>
      <c r="AG895" s="9">
        <v>4.43</v>
      </c>
      <c r="AH895" s="9">
        <v>6.24</v>
      </c>
      <c r="AI895" s="9">
        <v>1238.6400000000001</v>
      </c>
      <c r="AJ895" s="9">
        <v>819.03</v>
      </c>
      <c r="AK895" s="9">
        <v>50.43</v>
      </c>
      <c r="AL895" s="9">
        <v>22555.07</v>
      </c>
      <c r="AM895" s="9">
        <v>573.99</v>
      </c>
      <c r="AN895" s="9">
        <f>Tabla1[[#This Row],[Costo Compra]]+Tabla1[[#This Row],[Otros Compra]]</f>
        <v>23129.06</v>
      </c>
      <c r="AO895" s="9" t="s">
        <v>285</v>
      </c>
      <c r="AP895" s="9" t="s">
        <v>212</v>
      </c>
      <c r="AQ895" s="9" t="s">
        <v>111</v>
      </c>
      <c r="AR895" s="9" t="s">
        <v>76</v>
      </c>
      <c r="AS895" s="9">
        <v>7828.85</v>
      </c>
      <c r="AT895" s="9">
        <v>0</v>
      </c>
      <c r="AU895" s="9" t="s">
        <v>77</v>
      </c>
      <c r="AV895" s="9">
        <v>2020</v>
      </c>
      <c r="AW895" s="12">
        <v>44001</v>
      </c>
      <c r="AX895" s="12">
        <v>44116</v>
      </c>
      <c r="AY895" s="9">
        <v>0</v>
      </c>
      <c r="AZ895" s="9">
        <v>0</v>
      </c>
      <c r="BA895" s="9">
        <v>-30957.91</v>
      </c>
      <c r="BB895" s="9">
        <v>-156.04</v>
      </c>
      <c r="BC895" s="9">
        <v>3609</v>
      </c>
      <c r="BD895" s="9"/>
      <c r="BE895" s="9" t="s">
        <v>250</v>
      </c>
      <c r="BF895" s="9" t="s">
        <v>250</v>
      </c>
      <c r="BG895" s="9"/>
      <c r="BH895" s="9" t="s">
        <v>79</v>
      </c>
      <c r="BI895" s="9"/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/>
      <c r="BQ895" s="9" t="s">
        <v>80</v>
      </c>
      <c r="BR895" s="9" t="s">
        <v>81</v>
      </c>
      <c r="BS895" s="13"/>
    </row>
    <row r="896" spans="1:71" x14ac:dyDescent="0.25">
      <c r="A896" s="9" t="s">
        <v>70</v>
      </c>
      <c r="B896" s="10">
        <v>999054000050491</v>
      </c>
      <c r="C896" s="11" t="s">
        <v>86</v>
      </c>
      <c r="D896" s="9" t="s">
        <v>87</v>
      </c>
      <c r="E896" s="9" t="s">
        <v>233</v>
      </c>
      <c r="F896" s="9" t="s">
        <v>71</v>
      </c>
      <c r="G896" s="9" t="s">
        <v>119</v>
      </c>
      <c r="H896" s="9" t="s">
        <v>73</v>
      </c>
      <c r="I896" s="9">
        <v>7</v>
      </c>
      <c r="J896" s="9">
        <v>211</v>
      </c>
      <c r="K896" s="9">
        <v>385.4</v>
      </c>
      <c r="L896" s="9">
        <v>174.4</v>
      </c>
      <c r="M896" s="10">
        <v>94</v>
      </c>
      <c r="N896" s="9">
        <v>1.86</v>
      </c>
      <c r="O896" s="9">
        <v>2.96</v>
      </c>
      <c r="P896" s="9"/>
      <c r="Q896" s="9"/>
      <c r="R896" s="9"/>
      <c r="S896" s="9"/>
      <c r="T896" s="9"/>
      <c r="U896" s="9"/>
      <c r="V896" s="9">
        <v>211</v>
      </c>
      <c r="W896" s="9">
        <v>247.5</v>
      </c>
      <c r="X896" s="9">
        <v>17</v>
      </c>
      <c r="Y896" s="9">
        <v>36.5</v>
      </c>
      <c r="Z896" s="9">
        <v>2.15</v>
      </c>
      <c r="AA896" s="9">
        <v>0.76</v>
      </c>
      <c r="AB896" s="9">
        <v>247.5</v>
      </c>
      <c r="AC896" s="9">
        <v>385.4</v>
      </c>
      <c r="AD896" s="9">
        <v>77</v>
      </c>
      <c r="AE896" s="9">
        <v>137.9</v>
      </c>
      <c r="AF896" s="9">
        <v>1.79</v>
      </c>
      <c r="AG896" s="9">
        <v>3.55</v>
      </c>
      <c r="AH896" s="9">
        <v>4.8499999999999996</v>
      </c>
      <c r="AI896" s="9">
        <v>845.59</v>
      </c>
      <c r="AJ896" s="9">
        <v>516.88</v>
      </c>
      <c r="AK896" s="9">
        <v>35.340000000000003</v>
      </c>
      <c r="AL896" s="9">
        <v>27958.74</v>
      </c>
      <c r="AM896" s="9">
        <v>1350.93</v>
      </c>
      <c r="AN896" s="9">
        <f>Tabla1[[#This Row],[Costo Compra]]+Tabla1[[#This Row],[Otros Compra]]</f>
        <v>29309.670000000002</v>
      </c>
      <c r="AO896" s="9" t="s">
        <v>282</v>
      </c>
      <c r="AP896" s="9" t="s">
        <v>234</v>
      </c>
      <c r="AQ896" s="9" t="s">
        <v>160</v>
      </c>
      <c r="AR896" s="9" t="s">
        <v>148</v>
      </c>
      <c r="AS896" s="9">
        <v>4870.13</v>
      </c>
      <c r="AT896" s="9">
        <v>0</v>
      </c>
      <c r="AU896" s="9" t="s">
        <v>77</v>
      </c>
      <c r="AV896" s="9">
        <v>2020</v>
      </c>
      <c r="AW896" s="12">
        <v>44039</v>
      </c>
      <c r="AX896" s="12">
        <v>44116</v>
      </c>
      <c r="AY896" s="9">
        <v>0</v>
      </c>
      <c r="AZ896" s="9">
        <v>0</v>
      </c>
      <c r="BA896" s="9">
        <v>-34179.800000000003</v>
      </c>
      <c r="BB896" s="9">
        <v>-195.99</v>
      </c>
      <c r="BC896" s="9">
        <v>3609</v>
      </c>
      <c r="BD896" s="9"/>
      <c r="BE896" s="9" t="s">
        <v>250</v>
      </c>
      <c r="BF896" s="9" t="s">
        <v>250</v>
      </c>
      <c r="BG896" s="9"/>
      <c r="BH896" s="9" t="s">
        <v>79</v>
      </c>
      <c r="BI896" s="9"/>
      <c r="BJ896" s="9">
        <v>0</v>
      </c>
      <c r="BK896" s="9">
        <v>0</v>
      </c>
      <c r="BL896" s="9">
        <v>0</v>
      </c>
      <c r="BM896" s="9">
        <v>0</v>
      </c>
      <c r="BN896" s="9">
        <v>0</v>
      </c>
      <c r="BO896" s="9">
        <v>0</v>
      </c>
      <c r="BP896" s="9"/>
      <c r="BQ896" s="9" t="s">
        <v>80</v>
      </c>
      <c r="BR896" s="9" t="s">
        <v>81</v>
      </c>
      <c r="BS896" s="13"/>
    </row>
    <row r="897" spans="1:71" x14ac:dyDescent="0.25">
      <c r="A897" s="9" t="s">
        <v>70</v>
      </c>
      <c r="B897" s="10">
        <v>999054000021275</v>
      </c>
      <c r="C897" s="11" t="s">
        <v>86</v>
      </c>
      <c r="D897" s="9" t="s">
        <v>87</v>
      </c>
      <c r="E897" s="9" t="s">
        <v>195</v>
      </c>
      <c r="F897" s="9" t="s">
        <v>71</v>
      </c>
      <c r="G897" s="9" t="s">
        <v>72</v>
      </c>
      <c r="H897" s="9" t="s">
        <v>73</v>
      </c>
      <c r="I897" s="9">
        <v>1</v>
      </c>
      <c r="J897" s="9">
        <v>141</v>
      </c>
      <c r="K897" s="9">
        <v>336.2</v>
      </c>
      <c r="L897" s="9">
        <v>195.2</v>
      </c>
      <c r="M897" s="10">
        <v>151</v>
      </c>
      <c r="N897" s="9">
        <v>1.29</v>
      </c>
      <c r="O897" s="9">
        <v>4.71</v>
      </c>
      <c r="P897" s="9"/>
      <c r="Q897" s="9"/>
      <c r="R897" s="9"/>
      <c r="S897" s="9"/>
      <c r="T897" s="9"/>
      <c r="U897" s="9"/>
      <c r="V897" s="9">
        <v>141</v>
      </c>
      <c r="W897" s="9">
        <v>228</v>
      </c>
      <c r="X897" s="9">
        <v>68</v>
      </c>
      <c r="Y897" s="9">
        <v>87</v>
      </c>
      <c r="Z897" s="9">
        <v>1.28</v>
      </c>
      <c r="AA897" s="9">
        <v>3.94</v>
      </c>
      <c r="AB897" s="9">
        <v>228</v>
      </c>
      <c r="AC897" s="9">
        <v>336.2</v>
      </c>
      <c r="AD897" s="9">
        <v>83</v>
      </c>
      <c r="AE897" s="9">
        <v>108.2</v>
      </c>
      <c r="AF897" s="9">
        <v>1.3</v>
      </c>
      <c r="AG897" s="9">
        <v>5.32</v>
      </c>
      <c r="AH897" s="9">
        <v>7.46</v>
      </c>
      <c r="AI897" s="9">
        <v>1456.93</v>
      </c>
      <c r="AJ897" s="9">
        <v>918.88</v>
      </c>
      <c r="AK897" s="9">
        <v>84.1</v>
      </c>
      <c r="AL897" s="9">
        <v>19968.259999999998</v>
      </c>
      <c r="AM897" s="9">
        <v>872.14</v>
      </c>
      <c r="AN897" s="9">
        <f>Tabla1[[#This Row],[Costo Compra]]+Tabla1[[#This Row],[Otros Compra]]</f>
        <v>20840.399999999998</v>
      </c>
      <c r="AO897" s="9" t="s">
        <v>240</v>
      </c>
      <c r="AP897" s="9" t="s">
        <v>196</v>
      </c>
      <c r="AQ897" s="9" t="s">
        <v>197</v>
      </c>
      <c r="AR897" s="9" t="s">
        <v>148</v>
      </c>
      <c r="AS897" s="9">
        <v>9099.7800000000007</v>
      </c>
      <c r="AT897" s="9">
        <v>0</v>
      </c>
      <c r="AU897" s="9" t="s">
        <v>77</v>
      </c>
      <c r="AV897" s="9">
        <v>2020</v>
      </c>
      <c r="AW897" s="12">
        <v>44032</v>
      </c>
      <c r="AX897" s="12">
        <v>44115</v>
      </c>
      <c r="AY897" s="9">
        <v>0</v>
      </c>
      <c r="AZ897" s="9">
        <v>0</v>
      </c>
      <c r="BA897" s="9">
        <v>-29940.18</v>
      </c>
      <c r="BB897" s="9">
        <v>-153.38</v>
      </c>
      <c r="BC897" s="9">
        <v>3606</v>
      </c>
      <c r="BD897" s="9"/>
      <c r="BE897" s="9" t="s">
        <v>250</v>
      </c>
      <c r="BF897" s="9" t="s">
        <v>250</v>
      </c>
      <c r="BG897" s="9"/>
      <c r="BH897" s="9" t="s">
        <v>79</v>
      </c>
      <c r="BI897" s="9"/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/>
      <c r="BQ897" s="9" t="s">
        <v>80</v>
      </c>
      <c r="BR897" s="9" t="s">
        <v>81</v>
      </c>
      <c r="BS897" s="13"/>
    </row>
    <row r="898" spans="1:71" x14ac:dyDescent="0.25">
      <c r="A898" s="9" t="s">
        <v>70</v>
      </c>
      <c r="B898" s="10">
        <v>999054000021290</v>
      </c>
      <c r="C898" s="11" t="s">
        <v>86</v>
      </c>
      <c r="D898" s="9" t="s">
        <v>87</v>
      </c>
      <c r="E898" s="9" t="s">
        <v>181</v>
      </c>
      <c r="F898" s="9" t="s">
        <v>71</v>
      </c>
      <c r="G898" s="9" t="s">
        <v>70</v>
      </c>
      <c r="H898" s="9" t="s">
        <v>73</v>
      </c>
      <c r="I898" s="9">
        <v>1</v>
      </c>
      <c r="J898" s="9">
        <v>180.5</v>
      </c>
      <c r="K898" s="9">
        <v>379.2</v>
      </c>
      <c r="L898" s="9">
        <v>198.7</v>
      </c>
      <c r="M898" s="10">
        <v>193</v>
      </c>
      <c r="N898" s="9">
        <v>1.03</v>
      </c>
      <c r="O898" s="9">
        <v>4.47</v>
      </c>
      <c r="P898" s="9">
        <v>195.5</v>
      </c>
      <c r="Q898" s="9">
        <v>253</v>
      </c>
      <c r="R898" s="9">
        <v>75</v>
      </c>
      <c r="S898" s="9">
        <v>57.5</v>
      </c>
      <c r="T898" s="9">
        <v>0.77</v>
      </c>
      <c r="U898" s="9">
        <v>3.82</v>
      </c>
      <c r="V898" s="9">
        <v>180.5</v>
      </c>
      <c r="W898" s="9">
        <v>195.5</v>
      </c>
      <c r="X898" s="9">
        <v>22</v>
      </c>
      <c r="Y898" s="9">
        <v>15</v>
      </c>
      <c r="Z898" s="9">
        <v>0.68</v>
      </c>
      <c r="AA898" s="9">
        <v>3.84</v>
      </c>
      <c r="AB898" s="9"/>
      <c r="AC898" s="9"/>
      <c r="AD898" s="9"/>
      <c r="AE898" s="9"/>
      <c r="AF898" s="9"/>
      <c r="AG898" s="9"/>
      <c r="AH898" s="9">
        <v>7.21</v>
      </c>
      <c r="AI898" s="9">
        <v>1433.27</v>
      </c>
      <c r="AJ898" s="9">
        <v>888.05</v>
      </c>
      <c r="AK898" s="9">
        <v>66.77</v>
      </c>
      <c r="AL898" s="9">
        <v>26767.78</v>
      </c>
      <c r="AM898" s="9">
        <v>177.66</v>
      </c>
      <c r="AN898" s="9">
        <f>Tabla1[[#This Row],[Costo Compra]]+Tabla1[[#This Row],[Otros Compra]]</f>
        <v>26945.439999999999</v>
      </c>
      <c r="AO898" s="9" t="s">
        <v>284</v>
      </c>
      <c r="AP898" s="9" t="s">
        <v>170</v>
      </c>
      <c r="AQ898" s="9" t="s">
        <v>116</v>
      </c>
      <c r="AR898" s="9" t="s">
        <v>76</v>
      </c>
      <c r="AS898" s="9">
        <v>8426.92</v>
      </c>
      <c r="AT898" s="9">
        <v>0</v>
      </c>
      <c r="AU898" s="9" t="s">
        <v>77</v>
      </c>
      <c r="AV898" s="9">
        <v>2020</v>
      </c>
      <c r="AW898" s="12">
        <v>44019</v>
      </c>
      <c r="AX898" s="12">
        <v>44115</v>
      </c>
      <c r="AY898" s="9">
        <v>0</v>
      </c>
      <c r="AZ898" s="9">
        <v>0</v>
      </c>
      <c r="BA898" s="9">
        <v>-35372.36</v>
      </c>
      <c r="BB898" s="9">
        <v>-178.02</v>
      </c>
      <c r="BC898" s="9">
        <v>3607</v>
      </c>
      <c r="BD898" s="9"/>
      <c r="BE898" s="9" t="s">
        <v>250</v>
      </c>
      <c r="BF898" s="9" t="s">
        <v>250</v>
      </c>
      <c r="BG898" s="9"/>
      <c r="BH898" s="9" t="s">
        <v>79</v>
      </c>
      <c r="BI898" s="9"/>
      <c r="BJ898" s="9">
        <v>0</v>
      </c>
      <c r="BK898" s="9">
        <v>0</v>
      </c>
      <c r="BL898" s="9">
        <v>0</v>
      </c>
      <c r="BM898" s="9">
        <v>0</v>
      </c>
      <c r="BN898" s="9">
        <v>0</v>
      </c>
      <c r="BO898" s="9">
        <v>0</v>
      </c>
      <c r="BP898" s="9"/>
      <c r="BQ898" s="9" t="s">
        <v>80</v>
      </c>
      <c r="BR898" s="9" t="s">
        <v>81</v>
      </c>
      <c r="BS898" s="13"/>
    </row>
    <row r="899" spans="1:71" x14ac:dyDescent="0.25">
      <c r="A899" s="9" t="s">
        <v>70</v>
      </c>
      <c r="B899" s="10">
        <v>999054000021451</v>
      </c>
      <c r="C899" s="11" t="s">
        <v>86</v>
      </c>
      <c r="D899" s="9"/>
      <c r="E899" s="9" t="s">
        <v>216</v>
      </c>
      <c r="F899" s="9" t="s">
        <v>71</v>
      </c>
      <c r="G899" s="9" t="s">
        <v>70</v>
      </c>
      <c r="H899" s="9" t="s">
        <v>73</v>
      </c>
      <c r="I899" s="9">
        <v>1</v>
      </c>
      <c r="J899" s="9">
        <v>185.5</v>
      </c>
      <c r="K899" s="9">
        <v>365.2</v>
      </c>
      <c r="L899" s="9">
        <v>179.7</v>
      </c>
      <c r="M899" s="10">
        <v>145</v>
      </c>
      <c r="N899" s="9">
        <v>1.24</v>
      </c>
      <c r="O899" s="9">
        <v>3.18</v>
      </c>
      <c r="P899" s="9">
        <v>197</v>
      </c>
      <c r="Q899" s="9">
        <v>210</v>
      </c>
      <c r="R899" s="9">
        <v>28</v>
      </c>
      <c r="S899" s="9">
        <v>13</v>
      </c>
      <c r="T899" s="9">
        <v>0.46</v>
      </c>
      <c r="U899" s="9">
        <v>4.54</v>
      </c>
      <c r="V899" s="9">
        <v>185.5</v>
      </c>
      <c r="W899" s="9">
        <v>197</v>
      </c>
      <c r="X899" s="9">
        <v>21</v>
      </c>
      <c r="Y899" s="9">
        <v>11.5</v>
      </c>
      <c r="Z899" s="9">
        <v>0.55000000000000004</v>
      </c>
      <c r="AA899" s="9">
        <v>2.65</v>
      </c>
      <c r="AB899" s="9"/>
      <c r="AC899" s="9"/>
      <c r="AD899" s="9"/>
      <c r="AE899" s="9"/>
      <c r="AF899" s="9"/>
      <c r="AG899" s="9"/>
      <c r="AH899" s="9">
        <v>5.21</v>
      </c>
      <c r="AI899" s="9">
        <v>936.11</v>
      </c>
      <c r="AJ899" s="9">
        <v>572.07000000000005</v>
      </c>
      <c r="AK899" s="9">
        <v>34.33</v>
      </c>
      <c r="AL899" s="9">
        <v>20606.36</v>
      </c>
      <c r="AM899" s="9">
        <v>592</v>
      </c>
      <c r="AN899" s="9">
        <f>Tabla1[[#This Row],[Costo Compra]]+Tabla1[[#This Row],[Otros Compra]]</f>
        <v>21198.36</v>
      </c>
      <c r="AO899" s="9" t="s">
        <v>282</v>
      </c>
      <c r="AP899" s="9" t="s">
        <v>217</v>
      </c>
      <c r="AQ899" s="9" t="s">
        <v>218</v>
      </c>
      <c r="AR899" s="9" t="s">
        <v>148</v>
      </c>
      <c r="AS899" s="9">
        <v>5327.41</v>
      </c>
      <c r="AT899" s="9">
        <v>0</v>
      </c>
      <c r="AU899" s="9" t="s">
        <v>77</v>
      </c>
      <c r="AV899" s="9">
        <v>2020</v>
      </c>
      <c r="AW899" s="12">
        <v>44019</v>
      </c>
      <c r="AX899" s="12">
        <v>44115</v>
      </c>
      <c r="AY899" s="9">
        <v>0</v>
      </c>
      <c r="AZ899" s="9">
        <v>0</v>
      </c>
      <c r="BA899" s="9">
        <v>-26525.77</v>
      </c>
      <c r="BB899" s="9">
        <v>-147.61000000000001</v>
      </c>
      <c r="BC899" s="9">
        <v>3607</v>
      </c>
      <c r="BD899" s="9"/>
      <c r="BE899" s="9" t="s">
        <v>250</v>
      </c>
      <c r="BF899" s="9" t="s">
        <v>250</v>
      </c>
      <c r="BG899" s="9"/>
      <c r="BH899" s="9" t="s">
        <v>79</v>
      </c>
      <c r="BI899" s="9"/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/>
      <c r="BQ899" s="9" t="s">
        <v>80</v>
      </c>
      <c r="BR899" s="9" t="s">
        <v>81</v>
      </c>
      <c r="BS899" s="13"/>
    </row>
    <row r="900" spans="1:71" x14ac:dyDescent="0.25">
      <c r="A900" s="9" t="s">
        <v>70</v>
      </c>
      <c r="B900" s="10">
        <v>999054000021557</v>
      </c>
      <c r="C900" s="11" t="s">
        <v>82</v>
      </c>
      <c r="D900" s="9" t="s">
        <v>87</v>
      </c>
      <c r="E900" s="9" t="s">
        <v>209</v>
      </c>
      <c r="F900" s="9" t="s">
        <v>71</v>
      </c>
      <c r="G900" s="9" t="s">
        <v>72</v>
      </c>
      <c r="H900" s="9" t="s">
        <v>73</v>
      </c>
      <c r="I900" s="9">
        <v>1</v>
      </c>
      <c r="J900" s="9">
        <v>170</v>
      </c>
      <c r="K900" s="9">
        <v>363.1</v>
      </c>
      <c r="L900" s="9">
        <v>193.1</v>
      </c>
      <c r="M900" s="10">
        <v>145</v>
      </c>
      <c r="N900" s="9">
        <v>1.33</v>
      </c>
      <c r="O900" s="9">
        <v>3.41</v>
      </c>
      <c r="P900" s="9"/>
      <c r="Q900" s="9"/>
      <c r="R900" s="9"/>
      <c r="S900" s="9"/>
      <c r="T900" s="9"/>
      <c r="U900" s="9"/>
      <c r="V900" s="9">
        <v>170</v>
      </c>
      <c r="W900" s="9">
        <v>221</v>
      </c>
      <c r="X900" s="9">
        <v>43</v>
      </c>
      <c r="Y900" s="9">
        <v>51</v>
      </c>
      <c r="Z900" s="9">
        <v>1.19</v>
      </c>
      <c r="AA900" s="9">
        <v>1.99</v>
      </c>
      <c r="AB900" s="9">
        <v>221</v>
      </c>
      <c r="AC900" s="9">
        <v>363.1</v>
      </c>
      <c r="AD900" s="9">
        <v>102</v>
      </c>
      <c r="AE900" s="9">
        <v>142.1</v>
      </c>
      <c r="AF900" s="9">
        <v>1.39</v>
      </c>
      <c r="AG900" s="9">
        <v>3.92</v>
      </c>
      <c r="AH900" s="9">
        <v>5.32</v>
      </c>
      <c r="AI900" s="9">
        <v>1028.1600000000001</v>
      </c>
      <c r="AJ900" s="9">
        <v>658.81</v>
      </c>
      <c r="AK900" s="9">
        <v>45.35</v>
      </c>
      <c r="AL900" s="9">
        <v>22374.26</v>
      </c>
      <c r="AM900" s="9">
        <v>0</v>
      </c>
      <c r="AN900" s="9">
        <f>Tabla1[[#This Row],[Costo Compra]]+Tabla1[[#This Row],[Otros Compra]]</f>
        <v>22374.26</v>
      </c>
      <c r="AO900" s="9" t="s">
        <v>284</v>
      </c>
      <c r="AP900" s="9" t="s">
        <v>210</v>
      </c>
      <c r="AQ900" s="9" t="s">
        <v>90</v>
      </c>
      <c r="AR900" s="9" t="s">
        <v>76</v>
      </c>
      <c r="AS900" s="9">
        <v>6426.72</v>
      </c>
      <c r="AT900" s="9">
        <v>0</v>
      </c>
      <c r="AU900" s="9" t="s">
        <v>77</v>
      </c>
      <c r="AV900" s="9">
        <v>2020</v>
      </c>
      <c r="AW900" s="12">
        <v>44013</v>
      </c>
      <c r="AX900" s="12">
        <v>44115</v>
      </c>
      <c r="AY900" s="9">
        <v>0</v>
      </c>
      <c r="AZ900" s="9">
        <v>0</v>
      </c>
      <c r="BA900" s="9">
        <v>-28800.98</v>
      </c>
      <c r="BB900" s="9">
        <v>-149.15</v>
      </c>
      <c r="BC900" s="9">
        <v>3606</v>
      </c>
      <c r="BD900" s="9"/>
      <c r="BE900" s="9" t="s">
        <v>250</v>
      </c>
      <c r="BF900" s="9" t="s">
        <v>250</v>
      </c>
      <c r="BG900" s="9"/>
      <c r="BH900" s="9" t="s">
        <v>79</v>
      </c>
      <c r="BI900" s="9"/>
      <c r="BJ900" s="9">
        <v>0</v>
      </c>
      <c r="BK900" s="9">
        <v>0</v>
      </c>
      <c r="BL900" s="9">
        <v>0</v>
      </c>
      <c r="BM900" s="9">
        <v>0</v>
      </c>
      <c r="BN900" s="9">
        <v>0</v>
      </c>
      <c r="BO900" s="9">
        <v>0</v>
      </c>
      <c r="BP900" s="9"/>
      <c r="BQ900" s="9" t="s">
        <v>80</v>
      </c>
      <c r="BR900" s="9" t="s">
        <v>81</v>
      </c>
      <c r="BS900" s="13"/>
    </row>
    <row r="901" spans="1:71" x14ac:dyDescent="0.25">
      <c r="A901" s="9" t="s">
        <v>70</v>
      </c>
      <c r="B901" s="10">
        <v>999054000021563</v>
      </c>
      <c r="C901" s="11" t="s">
        <v>86</v>
      </c>
      <c r="D901" s="9"/>
      <c r="E901" s="9" t="s">
        <v>216</v>
      </c>
      <c r="F901" s="9" t="s">
        <v>71</v>
      </c>
      <c r="G901" s="9" t="s">
        <v>72</v>
      </c>
      <c r="H901" s="9" t="s">
        <v>73</v>
      </c>
      <c r="I901" s="9">
        <v>1</v>
      </c>
      <c r="J901" s="9">
        <v>259</v>
      </c>
      <c r="K901" s="9">
        <v>378.2</v>
      </c>
      <c r="L901" s="9">
        <v>119.2</v>
      </c>
      <c r="M901" s="10">
        <v>145</v>
      </c>
      <c r="N901" s="9">
        <v>0.82</v>
      </c>
      <c r="O901" s="9">
        <v>4.8</v>
      </c>
      <c r="P901" s="9">
        <v>245</v>
      </c>
      <c r="Q901" s="9">
        <v>265</v>
      </c>
      <c r="R901" s="9">
        <v>28</v>
      </c>
      <c r="S901" s="9">
        <v>20</v>
      </c>
      <c r="T901" s="9">
        <v>0.71</v>
      </c>
      <c r="U901" s="9">
        <v>2.95</v>
      </c>
      <c r="V901" s="9">
        <v>259</v>
      </c>
      <c r="W901" s="9">
        <v>245</v>
      </c>
      <c r="X901" s="9">
        <v>21</v>
      </c>
      <c r="Y901" s="9">
        <v>-14</v>
      </c>
      <c r="Z901" s="9">
        <v>0</v>
      </c>
      <c r="AA901" s="9">
        <v>0</v>
      </c>
      <c r="AB901" s="9"/>
      <c r="AC901" s="9"/>
      <c r="AD901" s="9"/>
      <c r="AE901" s="9"/>
      <c r="AF901" s="9"/>
      <c r="AG901" s="9"/>
      <c r="AH901" s="9">
        <v>7.85</v>
      </c>
      <c r="AI901" s="9">
        <v>936.11</v>
      </c>
      <c r="AJ901" s="9">
        <v>572.07000000000005</v>
      </c>
      <c r="AK901" s="9">
        <v>47.06</v>
      </c>
      <c r="AL901" s="9">
        <v>26003.26</v>
      </c>
      <c r="AM901" s="9">
        <v>592</v>
      </c>
      <c r="AN901" s="9">
        <f>Tabla1[[#This Row],[Costo Compra]]+Tabla1[[#This Row],[Otros Compra]]</f>
        <v>26595.26</v>
      </c>
      <c r="AO901" s="9" t="s">
        <v>282</v>
      </c>
      <c r="AP901" s="9" t="s">
        <v>217</v>
      </c>
      <c r="AQ901" s="9" t="s">
        <v>218</v>
      </c>
      <c r="AR901" s="9" t="s">
        <v>148</v>
      </c>
      <c r="AS901" s="9">
        <v>5327.41</v>
      </c>
      <c r="AT901" s="9">
        <v>0</v>
      </c>
      <c r="AU901" s="9" t="s">
        <v>77</v>
      </c>
      <c r="AV901" s="9">
        <v>2020</v>
      </c>
      <c r="AW901" s="12">
        <v>44019</v>
      </c>
      <c r="AX901" s="12">
        <v>44115</v>
      </c>
      <c r="AY901" s="9">
        <v>0</v>
      </c>
      <c r="AZ901" s="9">
        <v>0</v>
      </c>
      <c r="BA901" s="9">
        <v>-31922.67</v>
      </c>
      <c r="BB901" s="9">
        <v>-267.81</v>
      </c>
      <c r="BC901" s="9">
        <v>3606</v>
      </c>
      <c r="BD901" s="9"/>
      <c r="BE901" s="9" t="s">
        <v>250</v>
      </c>
      <c r="BF901" s="9" t="s">
        <v>250</v>
      </c>
      <c r="BG901" s="9"/>
      <c r="BH901" s="9" t="s">
        <v>79</v>
      </c>
      <c r="BI901" s="9"/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/>
      <c r="BQ901" s="9" t="s">
        <v>80</v>
      </c>
      <c r="BR901" s="9" t="s">
        <v>81</v>
      </c>
      <c r="BS901" s="13"/>
    </row>
    <row r="902" spans="1:71" x14ac:dyDescent="0.25">
      <c r="A902" s="9" t="s">
        <v>70</v>
      </c>
      <c r="B902" s="10">
        <v>999054000021568</v>
      </c>
      <c r="C902" s="11" t="s">
        <v>86</v>
      </c>
      <c r="D902" s="9" t="s">
        <v>249</v>
      </c>
      <c r="E902" s="9" t="s">
        <v>259</v>
      </c>
      <c r="F902" s="9" t="s">
        <v>71</v>
      </c>
      <c r="G902" s="9" t="s">
        <v>70</v>
      </c>
      <c r="H902" s="9" t="s">
        <v>73</v>
      </c>
      <c r="I902" s="9">
        <v>1</v>
      </c>
      <c r="J902" s="9">
        <v>239.5</v>
      </c>
      <c r="K902" s="9">
        <v>390.2</v>
      </c>
      <c r="L902" s="9">
        <v>150.69999999999999</v>
      </c>
      <c r="M902" s="10">
        <v>101</v>
      </c>
      <c r="N902" s="9">
        <v>1.49</v>
      </c>
      <c r="O902" s="9">
        <v>3.72</v>
      </c>
      <c r="P902" s="9"/>
      <c r="Q902" s="9"/>
      <c r="R902" s="9"/>
      <c r="S902" s="9"/>
      <c r="T902" s="9"/>
      <c r="U902" s="9"/>
      <c r="V902" s="9">
        <v>239.5</v>
      </c>
      <c r="W902" s="9">
        <v>276</v>
      </c>
      <c r="X902" s="9">
        <v>25</v>
      </c>
      <c r="Y902" s="9">
        <v>36.5</v>
      </c>
      <c r="Z902" s="9">
        <v>1.46</v>
      </c>
      <c r="AA902" s="9">
        <v>2.2000000000000002</v>
      </c>
      <c r="AB902" s="9">
        <v>276</v>
      </c>
      <c r="AC902" s="9">
        <v>390.2</v>
      </c>
      <c r="AD902" s="9">
        <v>76</v>
      </c>
      <c r="AE902" s="9">
        <v>114.2</v>
      </c>
      <c r="AF902" s="9">
        <v>1.5</v>
      </c>
      <c r="AG902" s="9">
        <v>4.21</v>
      </c>
      <c r="AH902" s="9">
        <v>5.75</v>
      </c>
      <c r="AI902" s="9">
        <v>866.88</v>
      </c>
      <c r="AJ902" s="9">
        <v>561.02</v>
      </c>
      <c r="AK902" s="9">
        <v>48.43</v>
      </c>
      <c r="AL902" s="9">
        <v>35237.360000000001</v>
      </c>
      <c r="AM902" s="9">
        <v>855.52</v>
      </c>
      <c r="AN902" s="9">
        <f>Tabla1[[#This Row],[Costo Compra]]+Tabla1[[#This Row],[Otros Compra]]</f>
        <v>36092.879999999997</v>
      </c>
      <c r="AO902" s="9" t="s">
        <v>240</v>
      </c>
      <c r="AP902" s="9" t="s">
        <v>260</v>
      </c>
      <c r="AQ902" s="9" t="s">
        <v>261</v>
      </c>
      <c r="AR902" s="9" t="s">
        <v>76</v>
      </c>
      <c r="AS902" s="9">
        <v>5530.61</v>
      </c>
      <c r="AT902" s="9">
        <v>0</v>
      </c>
      <c r="AU902" s="9" t="s">
        <v>77</v>
      </c>
      <c r="AV902" s="9">
        <v>2020</v>
      </c>
      <c r="AW902" s="12">
        <v>44039</v>
      </c>
      <c r="AX902" s="12">
        <v>44115</v>
      </c>
      <c r="AY902" s="9">
        <v>0</v>
      </c>
      <c r="AZ902" s="9">
        <v>0</v>
      </c>
      <c r="BA902" s="9">
        <v>-41623.49</v>
      </c>
      <c r="BB902" s="9">
        <v>-276.2</v>
      </c>
      <c r="BC902" s="9">
        <v>3607</v>
      </c>
      <c r="BD902" s="9"/>
      <c r="BE902" s="9" t="s">
        <v>250</v>
      </c>
      <c r="BF902" s="9" t="s">
        <v>250</v>
      </c>
      <c r="BG902" s="9"/>
      <c r="BH902" s="9" t="s">
        <v>79</v>
      </c>
      <c r="BI902" s="9"/>
      <c r="BJ902" s="9">
        <v>0</v>
      </c>
      <c r="BK902" s="9">
        <v>0</v>
      </c>
      <c r="BL902" s="9">
        <v>0</v>
      </c>
      <c r="BM902" s="9">
        <v>0</v>
      </c>
      <c r="BN902" s="9">
        <v>0</v>
      </c>
      <c r="BO902" s="9">
        <v>0</v>
      </c>
      <c r="BP902" s="9"/>
      <c r="BQ902" s="9" t="s">
        <v>80</v>
      </c>
      <c r="BR902" s="9" t="s">
        <v>81</v>
      </c>
      <c r="BS902" s="13"/>
    </row>
    <row r="903" spans="1:71" x14ac:dyDescent="0.25">
      <c r="A903" s="9" t="s">
        <v>70</v>
      </c>
      <c r="B903" s="10">
        <v>999054000021570</v>
      </c>
      <c r="C903" s="11" t="s">
        <v>86</v>
      </c>
      <c r="D903" s="9" t="s">
        <v>87</v>
      </c>
      <c r="E903" s="9" t="s">
        <v>181</v>
      </c>
      <c r="F903" s="9" t="s">
        <v>71</v>
      </c>
      <c r="G903" s="9" t="s">
        <v>72</v>
      </c>
      <c r="H903" s="9" t="s">
        <v>73</v>
      </c>
      <c r="I903" s="9">
        <v>1</v>
      </c>
      <c r="J903" s="9">
        <v>155.5</v>
      </c>
      <c r="K903" s="9">
        <v>369.2</v>
      </c>
      <c r="L903" s="9">
        <v>213.7</v>
      </c>
      <c r="M903" s="10">
        <v>193</v>
      </c>
      <c r="N903" s="9">
        <v>1.1100000000000001</v>
      </c>
      <c r="O903" s="9">
        <v>4.16</v>
      </c>
      <c r="P903" s="9">
        <v>177</v>
      </c>
      <c r="Q903" s="9">
        <v>219.5</v>
      </c>
      <c r="R903" s="9">
        <v>75</v>
      </c>
      <c r="S903" s="9">
        <v>42.5</v>
      </c>
      <c r="T903" s="9">
        <v>0.56999999999999995</v>
      </c>
      <c r="U903" s="9">
        <v>5.16</v>
      </c>
      <c r="V903" s="9">
        <v>155.5</v>
      </c>
      <c r="W903" s="9">
        <v>177</v>
      </c>
      <c r="X903" s="9">
        <v>22</v>
      </c>
      <c r="Y903" s="9">
        <v>21.5</v>
      </c>
      <c r="Z903" s="9">
        <v>0.98</v>
      </c>
      <c r="AA903" s="9">
        <v>2.68</v>
      </c>
      <c r="AB903" s="9"/>
      <c r="AC903" s="9"/>
      <c r="AD903" s="9"/>
      <c r="AE903" s="9"/>
      <c r="AF903" s="9"/>
      <c r="AG903" s="9"/>
      <c r="AH903" s="9">
        <v>6.71</v>
      </c>
      <c r="AI903" s="9">
        <v>1433.27</v>
      </c>
      <c r="AJ903" s="9">
        <v>888.05</v>
      </c>
      <c r="AK903" s="9">
        <v>56.29</v>
      </c>
      <c r="AL903" s="9">
        <v>23223.43</v>
      </c>
      <c r="AM903" s="9">
        <v>177.66</v>
      </c>
      <c r="AN903" s="9">
        <f>Tabla1[[#This Row],[Costo Compra]]+Tabla1[[#This Row],[Otros Compra]]</f>
        <v>23401.09</v>
      </c>
      <c r="AO903" s="9" t="s">
        <v>284</v>
      </c>
      <c r="AP903" s="9" t="s">
        <v>170</v>
      </c>
      <c r="AQ903" s="9" t="s">
        <v>116</v>
      </c>
      <c r="AR903" s="9" t="s">
        <v>76</v>
      </c>
      <c r="AS903" s="9">
        <v>8426.92</v>
      </c>
      <c r="AT903" s="9">
        <v>0</v>
      </c>
      <c r="AU903" s="9" t="s">
        <v>77</v>
      </c>
      <c r="AV903" s="9">
        <v>2020</v>
      </c>
      <c r="AW903" s="12">
        <v>44019</v>
      </c>
      <c r="AX903" s="12">
        <v>44115</v>
      </c>
      <c r="AY903" s="9">
        <v>0</v>
      </c>
      <c r="AZ903" s="9">
        <v>0</v>
      </c>
      <c r="BA903" s="9">
        <v>-31828.01</v>
      </c>
      <c r="BB903" s="9">
        <v>-148.94</v>
      </c>
      <c r="BC903" s="9">
        <v>3606</v>
      </c>
      <c r="BD903" s="9"/>
      <c r="BE903" s="9" t="s">
        <v>250</v>
      </c>
      <c r="BF903" s="9" t="s">
        <v>250</v>
      </c>
      <c r="BG903" s="9"/>
      <c r="BH903" s="9" t="s">
        <v>79</v>
      </c>
      <c r="BI903" s="9"/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/>
      <c r="BQ903" s="9" t="s">
        <v>80</v>
      </c>
      <c r="BR903" s="9" t="s">
        <v>81</v>
      </c>
      <c r="BS903" s="13"/>
    </row>
    <row r="904" spans="1:71" x14ac:dyDescent="0.25">
      <c r="A904" s="9" t="s">
        <v>70</v>
      </c>
      <c r="B904" s="10">
        <v>999054000021775</v>
      </c>
      <c r="C904" s="11" t="s">
        <v>86</v>
      </c>
      <c r="D904" s="9" t="s">
        <v>87</v>
      </c>
      <c r="E904" s="9" t="s">
        <v>145</v>
      </c>
      <c r="F904" s="9" t="s">
        <v>71</v>
      </c>
      <c r="G904" s="9" t="s">
        <v>72</v>
      </c>
      <c r="H904" s="9" t="s">
        <v>73</v>
      </c>
      <c r="I904" s="9">
        <v>1</v>
      </c>
      <c r="J904" s="9">
        <v>174.5</v>
      </c>
      <c r="K904" s="9">
        <v>354.2</v>
      </c>
      <c r="L904" s="9">
        <v>179.7</v>
      </c>
      <c r="M904" s="10">
        <v>204</v>
      </c>
      <c r="N904" s="9">
        <v>0.88</v>
      </c>
      <c r="O904" s="9">
        <v>5.46</v>
      </c>
      <c r="P904" s="9">
        <v>197.5</v>
      </c>
      <c r="Q904" s="9">
        <v>227.5</v>
      </c>
      <c r="R904" s="9">
        <v>75</v>
      </c>
      <c r="S904" s="9">
        <v>30</v>
      </c>
      <c r="T904" s="9">
        <v>0.4</v>
      </c>
      <c r="U904" s="9">
        <v>9.98</v>
      </c>
      <c r="V904" s="9">
        <v>174.5</v>
      </c>
      <c r="W904" s="9">
        <v>197.5</v>
      </c>
      <c r="X904" s="9">
        <v>33</v>
      </c>
      <c r="Y904" s="9">
        <v>23</v>
      </c>
      <c r="Z904" s="9">
        <v>0.7</v>
      </c>
      <c r="AA904" s="9">
        <v>2.85</v>
      </c>
      <c r="AB904" s="9"/>
      <c r="AC904" s="9"/>
      <c r="AD904" s="9"/>
      <c r="AE904" s="9"/>
      <c r="AF904" s="9"/>
      <c r="AG904" s="9"/>
      <c r="AH904" s="9">
        <v>8.73</v>
      </c>
      <c r="AI904" s="9">
        <v>1568.63</v>
      </c>
      <c r="AJ904" s="9">
        <v>980.7</v>
      </c>
      <c r="AK904" s="9">
        <v>74.7</v>
      </c>
      <c r="AL904" s="9">
        <v>21977.93</v>
      </c>
      <c r="AM904" s="9">
        <v>1205.6400000000001</v>
      </c>
      <c r="AN904" s="9">
        <f>Tabla1[[#This Row],[Costo Compra]]+Tabla1[[#This Row],[Otros Compra]]</f>
        <v>23183.57</v>
      </c>
      <c r="AO904" s="9" t="s">
        <v>282</v>
      </c>
      <c r="AP904" s="9" t="s">
        <v>146</v>
      </c>
      <c r="AQ904" s="9" t="s">
        <v>147</v>
      </c>
      <c r="AR904" s="9" t="s">
        <v>148</v>
      </c>
      <c r="AS904" s="9">
        <v>9465.0300000000007</v>
      </c>
      <c r="AT904" s="9">
        <v>0</v>
      </c>
      <c r="AU904" s="9" t="s">
        <v>77</v>
      </c>
      <c r="AV904" s="9">
        <v>2020</v>
      </c>
      <c r="AW904" s="12">
        <v>44019</v>
      </c>
      <c r="AX904" s="12">
        <v>44115</v>
      </c>
      <c r="AY904" s="9">
        <v>0</v>
      </c>
      <c r="AZ904" s="9">
        <v>0</v>
      </c>
      <c r="BA904" s="9">
        <v>-32648.6</v>
      </c>
      <c r="BB904" s="9">
        <v>-181.68</v>
      </c>
      <c r="BC904" s="9">
        <v>3606</v>
      </c>
      <c r="BD904" s="9"/>
      <c r="BE904" s="9" t="s">
        <v>250</v>
      </c>
      <c r="BF904" s="9" t="s">
        <v>250</v>
      </c>
      <c r="BG904" s="9"/>
      <c r="BH904" s="9" t="s">
        <v>79</v>
      </c>
      <c r="BI904" s="9"/>
      <c r="BJ904" s="9">
        <v>0</v>
      </c>
      <c r="BK904" s="9">
        <v>0</v>
      </c>
      <c r="BL904" s="9">
        <v>0</v>
      </c>
      <c r="BM904" s="9">
        <v>0</v>
      </c>
      <c r="BN904" s="9">
        <v>0</v>
      </c>
      <c r="BO904" s="9">
        <v>0</v>
      </c>
      <c r="BP904" s="9"/>
      <c r="BQ904" s="9" t="s">
        <v>80</v>
      </c>
      <c r="BR904" s="9" t="s">
        <v>81</v>
      </c>
      <c r="BS904" s="13"/>
    </row>
    <row r="905" spans="1:71" x14ac:dyDescent="0.25">
      <c r="A905" s="9" t="s">
        <v>70</v>
      </c>
      <c r="B905" s="10">
        <v>999054000021861</v>
      </c>
      <c r="C905" s="11" t="s">
        <v>86</v>
      </c>
      <c r="D905" s="9" t="s">
        <v>96</v>
      </c>
      <c r="E905" s="9" t="s">
        <v>188</v>
      </c>
      <c r="F905" s="9" t="s">
        <v>71</v>
      </c>
      <c r="G905" s="9" t="s">
        <v>72</v>
      </c>
      <c r="H905" s="9" t="s">
        <v>73</v>
      </c>
      <c r="I905" s="9">
        <v>1</v>
      </c>
      <c r="J905" s="9">
        <v>187.76</v>
      </c>
      <c r="K905" s="9">
        <v>368.2</v>
      </c>
      <c r="L905" s="9">
        <v>180.44</v>
      </c>
      <c r="M905" s="10">
        <v>180</v>
      </c>
      <c r="N905" s="9">
        <v>1</v>
      </c>
      <c r="O905" s="9">
        <v>51.8</v>
      </c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>
        <v>187.76</v>
      </c>
      <c r="AC905" s="9">
        <v>368.2</v>
      </c>
      <c r="AD905" s="9">
        <v>180</v>
      </c>
      <c r="AE905" s="9">
        <v>180.44</v>
      </c>
      <c r="AF905" s="9">
        <v>1</v>
      </c>
      <c r="AG905" s="9">
        <v>4.47</v>
      </c>
      <c r="AH905" s="9">
        <v>84.77</v>
      </c>
      <c r="AI905" s="9">
        <v>15296.64</v>
      </c>
      <c r="AJ905" s="9">
        <v>9346</v>
      </c>
      <c r="AK905" s="9">
        <v>59.92</v>
      </c>
      <c r="AL905" s="9">
        <v>22746.78</v>
      </c>
      <c r="AM905" s="9">
        <v>776.59</v>
      </c>
      <c r="AN905" s="9">
        <f>Tabla1[[#This Row],[Costo Compra]]+Tabla1[[#This Row],[Otros Compra]]</f>
        <v>23523.37</v>
      </c>
      <c r="AO905" s="9" t="s">
        <v>288</v>
      </c>
      <c r="AP905" s="9" t="s">
        <v>189</v>
      </c>
      <c r="AQ905" s="9" t="s">
        <v>190</v>
      </c>
      <c r="AR905" s="9" t="s">
        <v>148</v>
      </c>
      <c r="AS905" s="9">
        <v>90132.68</v>
      </c>
      <c r="AT905" s="9">
        <v>0</v>
      </c>
      <c r="AU905" s="9" t="s">
        <v>77</v>
      </c>
      <c r="AV905" s="9">
        <v>2020</v>
      </c>
      <c r="AW905" s="12">
        <v>44019</v>
      </c>
      <c r="AX905" s="12">
        <v>44115</v>
      </c>
      <c r="AY905" s="9">
        <v>0</v>
      </c>
      <c r="AZ905" s="9">
        <v>0</v>
      </c>
      <c r="BA905" s="9">
        <v>-113656.05</v>
      </c>
      <c r="BB905" s="9">
        <v>-629.88</v>
      </c>
      <c r="BC905" s="9">
        <v>3606</v>
      </c>
      <c r="BD905" s="9"/>
      <c r="BE905" s="9" t="s">
        <v>250</v>
      </c>
      <c r="BF905" s="9" t="s">
        <v>250</v>
      </c>
      <c r="BG905" s="9"/>
      <c r="BH905" s="9" t="s">
        <v>79</v>
      </c>
      <c r="BI905" s="9"/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/>
      <c r="BQ905" s="9" t="s">
        <v>80</v>
      </c>
      <c r="BR905" s="9" t="s">
        <v>81</v>
      </c>
      <c r="BS905" s="13"/>
    </row>
    <row r="906" spans="1:71" x14ac:dyDescent="0.25">
      <c r="A906" s="9" t="s">
        <v>70</v>
      </c>
      <c r="B906" s="10">
        <v>999054000021999</v>
      </c>
      <c r="C906" s="11" t="s">
        <v>86</v>
      </c>
      <c r="D906" s="9" t="s">
        <v>87</v>
      </c>
      <c r="E906" s="9" t="s">
        <v>213</v>
      </c>
      <c r="F906" s="9" t="s">
        <v>71</v>
      </c>
      <c r="G906" s="9" t="s">
        <v>70</v>
      </c>
      <c r="H906" s="9" t="s">
        <v>73</v>
      </c>
      <c r="I906" s="9">
        <v>1</v>
      </c>
      <c r="J906" s="9">
        <v>216</v>
      </c>
      <c r="K906" s="9">
        <v>366.2</v>
      </c>
      <c r="L906" s="9">
        <v>150.19999999999999</v>
      </c>
      <c r="M906" s="10">
        <v>125</v>
      </c>
      <c r="N906" s="9">
        <v>1.2</v>
      </c>
      <c r="O906" s="9">
        <v>4.7</v>
      </c>
      <c r="P906" s="9"/>
      <c r="Q906" s="9"/>
      <c r="R906" s="9"/>
      <c r="S906" s="9"/>
      <c r="T906" s="9"/>
      <c r="U906" s="9"/>
      <c r="V906" s="9">
        <v>216</v>
      </c>
      <c r="W906" s="9">
        <v>245.5</v>
      </c>
      <c r="X906" s="9">
        <v>23</v>
      </c>
      <c r="Y906" s="9">
        <v>29.5</v>
      </c>
      <c r="Z906" s="9">
        <v>1.28</v>
      </c>
      <c r="AA906" s="9">
        <v>2.67</v>
      </c>
      <c r="AB906" s="9">
        <v>245.5</v>
      </c>
      <c r="AC906" s="9">
        <v>366.2</v>
      </c>
      <c r="AD906" s="9">
        <v>102</v>
      </c>
      <c r="AE906" s="9">
        <v>120.7</v>
      </c>
      <c r="AF906" s="9">
        <v>1.18</v>
      </c>
      <c r="AG906" s="9">
        <v>5.2</v>
      </c>
      <c r="AH906" s="9">
        <v>7.48</v>
      </c>
      <c r="AI906" s="9">
        <v>1124.22</v>
      </c>
      <c r="AJ906" s="9">
        <v>706.11</v>
      </c>
      <c r="AK906" s="9">
        <v>58.44</v>
      </c>
      <c r="AL906" s="9">
        <v>26223.18</v>
      </c>
      <c r="AM906" s="9">
        <v>723.68</v>
      </c>
      <c r="AN906" s="9">
        <f>Tabla1[[#This Row],[Costo Compra]]+Tabla1[[#This Row],[Otros Compra]]</f>
        <v>26946.86</v>
      </c>
      <c r="AO906" s="9" t="s">
        <v>287</v>
      </c>
      <c r="AP906" s="9" t="s">
        <v>214</v>
      </c>
      <c r="AQ906" s="9" t="s">
        <v>215</v>
      </c>
      <c r="AR906" s="9" t="s">
        <v>95</v>
      </c>
      <c r="AS906" s="9">
        <v>6967.56</v>
      </c>
      <c r="AT906" s="9">
        <v>0</v>
      </c>
      <c r="AU906" s="9" t="s">
        <v>77</v>
      </c>
      <c r="AV906" s="9">
        <v>2020</v>
      </c>
      <c r="AW906" s="12">
        <v>44013</v>
      </c>
      <c r="AX906" s="12">
        <v>44115</v>
      </c>
      <c r="AY906" s="9">
        <v>0</v>
      </c>
      <c r="AZ906" s="9">
        <v>0</v>
      </c>
      <c r="BA906" s="9">
        <v>-33914.42</v>
      </c>
      <c r="BB906" s="9">
        <v>-225.8</v>
      </c>
      <c r="BC906" s="9">
        <v>3607</v>
      </c>
      <c r="BD906" s="9"/>
      <c r="BE906" s="9" t="s">
        <v>250</v>
      </c>
      <c r="BF906" s="9" t="s">
        <v>250</v>
      </c>
      <c r="BG906" s="9"/>
      <c r="BH906" s="9" t="s">
        <v>79</v>
      </c>
      <c r="BI906" s="9"/>
      <c r="BJ906" s="9">
        <v>0</v>
      </c>
      <c r="BK906" s="9">
        <v>0</v>
      </c>
      <c r="BL906" s="9">
        <v>0</v>
      </c>
      <c r="BM906" s="9">
        <v>0</v>
      </c>
      <c r="BN906" s="9">
        <v>0</v>
      </c>
      <c r="BO906" s="9">
        <v>0</v>
      </c>
      <c r="BP906" s="9"/>
      <c r="BQ906" s="9" t="s">
        <v>80</v>
      </c>
      <c r="BR906" s="9" t="s">
        <v>81</v>
      </c>
      <c r="BS906" s="13"/>
    </row>
    <row r="907" spans="1:71" x14ac:dyDescent="0.25">
      <c r="A907" s="9" t="s">
        <v>70</v>
      </c>
      <c r="B907" s="10">
        <v>999054000022054</v>
      </c>
      <c r="C907" s="11" t="s">
        <v>86</v>
      </c>
      <c r="D907" s="9" t="s">
        <v>85</v>
      </c>
      <c r="E907" s="9" t="s">
        <v>211</v>
      </c>
      <c r="F907" s="9" t="s">
        <v>71</v>
      </c>
      <c r="G907" s="9" t="s">
        <v>72</v>
      </c>
      <c r="H907" s="9" t="s">
        <v>73</v>
      </c>
      <c r="I907" s="9">
        <v>1</v>
      </c>
      <c r="J907" s="9">
        <v>178.5</v>
      </c>
      <c r="K907" s="9">
        <v>359.2</v>
      </c>
      <c r="L907" s="9">
        <v>180.7</v>
      </c>
      <c r="M907" s="10">
        <v>144</v>
      </c>
      <c r="N907" s="9">
        <v>1.25</v>
      </c>
      <c r="O907" s="9">
        <v>4.4800000000000004</v>
      </c>
      <c r="P907" s="9"/>
      <c r="Q907" s="9"/>
      <c r="R907" s="9"/>
      <c r="S907" s="9"/>
      <c r="T907" s="9"/>
      <c r="U907" s="9"/>
      <c r="V907" s="9">
        <v>178.5</v>
      </c>
      <c r="W907" s="9">
        <v>217.5</v>
      </c>
      <c r="X907" s="9">
        <v>30</v>
      </c>
      <c r="Y907" s="9">
        <v>39</v>
      </c>
      <c r="Z907" s="9">
        <v>1.3</v>
      </c>
      <c r="AA907" s="9">
        <v>3.35</v>
      </c>
      <c r="AB907" s="9">
        <v>217.5</v>
      </c>
      <c r="AC907" s="9">
        <v>359.2</v>
      </c>
      <c r="AD907" s="9">
        <v>114</v>
      </c>
      <c r="AE907" s="9">
        <v>141.69999999999999</v>
      </c>
      <c r="AF907" s="9">
        <v>1.24</v>
      </c>
      <c r="AG907" s="9">
        <v>4.8</v>
      </c>
      <c r="AH907" s="9">
        <v>6.78</v>
      </c>
      <c r="AI907" s="9">
        <v>1225.6099999999999</v>
      </c>
      <c r="AJ907" s="9">
        <v>810.24</v>
      </c>
      <c r="AK907" s="9">
        <v>55.3</v>
      </c>
      <c r="AL907" s="9">
        <v>23699.17</v>
      </c>
      <c r="AM907" s="9">
        <v>573.99</v>
      </c>
      <c r="AN907" s="9">
        <f>Tabla1[[#This Row],[Costo Compra]]+Tabla1[[#This Row],[Otros Compra]]</f>
        <v>24273.16</v>
      </c>
      <c r="AO907" s="9" t="s">
        <v>285</v>
      </c>
      <c r="AP907" s="9" t="s">
        <v>212</v>
      </c>
      <c r="AQ907" s="9" t="s">
        <v>111</v>
      </c>
      <c r="AR907" s="9" t="s">
        <v>76</v>
      </c>
      <c r="AS907" s="9">
        <v>7828.85</v>
      </c>
      <c r="AT907" s="9">
        <v>0</v>
      </c>
      <c r="AU907" s="9" t="s">
        <v>77</v>
      </c>
      <c r="AV907" s="9">
        <v>2020</v>
      </c>
      <c r="AW907" s="12">
        <v>44001</v>
      </c>
      <c r="AX907" s="12">
        <v>44115</v>
      </c>
      <c r="AY907" s="9">
        <v>0</v>
      </c>
      <c r="AZ907" s="9">
        <v>0</v>
      </c>
      <c r="BA907" s="9">
        <v>-32102.01</v>
      </c>
      <c r="BB907" s="9">
        <v>-177.65</v>
      </c>
      <c r="BC907" s="9">
        <v>3606</v>
      </c>
      <c r="BD907" s="9"/>
      <c r="BE907" s="9" t="s">
        <v>250</v>
      </c>
      <c r="BF907" s="9" t="s">
        <v>250</v>
      </c>
      <c r="BG907" s="9"/>
      <c r="BH907" s="9" t="s">
        <v>79</v>
      </c>
      <c r="BI907" s="9"/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/>
      <c r="BQ907" s="9" t="s">
        <v>80</v>
      </c>
      <c r="BR907" s="9" t="s">
        <v>81</v>
      </c>
      <c r="BS907" s="13"/>
    </row>
    <row r="908" spans="1:71" x14ac:dyDescent="0.25">
      <c r="A908" s="9" t="s">
        <v>70</v>
      </c>
      <c r="B908" s="10">
        <v>999054000022111</v>
      </c>
      <c r="C908" s="11" t="s">
        <v>86</v>
      </c>
      <c r="D908" s="9" t="s">
        <v>87</v>
      </c>
      <c r="E908" s="9" t="s">
        <v>145</v>
      </c>
      <c r="F908" s="9" t="s">
        <v>71</v>
      </c>
      <c r="G908" s="9" t="s">
        <v>72</v>
      </c>
      <c r="H908" s="9" t="s">
        <v>73</v>
      </c>
      <c r="I908" s="9">
        <v>1</v>
      </c>
      <c r="J908" s="9">
        <v>172</v>
      </c>
      <c r="K908" s="9">
        <v>360.2</v>
      </c>
      <c r="L908" s="9">
        <v>188.2</v>
      </c>
      <c r="M908" s="10">
        <v>204</v>
      </c>
      <c r="N908" s="9">
        <v>0.92</v>
      </c>
      <c r="O908" s="9">
        <v>5.21</v>
      </c>
      <c r="P908" s="9">
        <v>198.5</v>
      </c>
      <c r="Q908" s="9">
        <v>238</v>
      </c>
      <c r="R908" s="9">
        <v>75</v>
      </c>
      <c r="S908" s="9">
        <v>39.5</v>
      </c>
      <c r="T908" s="9">
        <v>0.53</v>
      </c>
      <c r="U908" s="9">
        <v>7.58</v>
      </c>
      <c r="V908" s="9">
        <v>172</v>
      </c>
      <c r="W908" s="9">
        <v>198.5</v>
      </c>
      <c r="X908" s="9">
        <v>33</v>
      </c>
      <c r="Y908" s="9">
        <v>26.5</v>
      </c>
      <c r="Z908" s="9">
        <v>0.8</v>
      </c>
      <c r="AA908" s="9">
        <v>2.4700000000000002</v>
      </c>
      <c r="AB908" s="9"/>
      <c r="AC908" s="9"/>
      <c r="AD908" s="9"/>
      <c r="AE908" s="9"/>
      <c r="AF908" s="9"/>
      <c r="AG908" s="9"/>
      <c r="AH908" s="9">
        <v>8.33</v>
      </c>
      <c r="AI908" s="9">
        <v>1568.63</v>
      </c>
      <c r="AJ908" s="9">
        <v>980.7</v>
      </c>
      <c r="AK908" s="9">
        <v>77.459999999999994</v>
      </c>
      <c r="AL908" s="9">
        <v>22992.3</v>
      </c>
      <c r="AM908" s="9">
        <v>1205.6400000000001</v>
      </c>
      <c r="AN908" s="9">
        <f>Tabla1[[#This Row],[Costo Compra]]+Tabla1[[#This Row],[Otros Compra]]</f>
        <v>24197.94</v>
      </c>
      <c r="AO908" s="9" t="s">
        <v>282</v>
      </c>
      <c r="AP908" s="9" t="s">
        <v>146</v>
      </c>
      <c r="AQ908" s="9" t="s">
        <v>147</v>
      </c>
      <c r="AR908" s="9" t="s">
        <v>148</v>
      </c>
      <c r="AS908" s="9">
        <v>9465.0300000000007</v>
      </c>
      <c r="AT908" s="9">
        <v>0</v>
      </c>
      <c r="AU908" s="9" t="s">
        <v>77</v>
      </c>
      <c r="AV908" s="9">
        <v>2020</v>
      </c>
      <c r="AW908" s="12">
        <v>44019</v>
      </c>
      <c r="AX908" s="12">
        <v>44115</v>
      </c>
      <c r="AY908" s="9">
        <v>0</v>
      </c>
      <c r="AZ908" s="9">
        <v>0</v>
      </c>
      <c r="BA908" s="9">
        <v>-33662.97</v>
      </c>
      <c r="BB908" s="9">
        <v>-178.87</v>
      </c>
      <c r="BC908" s="9">
        <v>3606</v>
      </c>
      <c r="BD908" s="9"/>
      <c r="BE908" s="9" t="s">
        <v>250</v>
      </c>
      <c r="BF908" s="9" t="s">
        <v>250</v>
      </c>
      <c r="BG908" s="9"/>
      <c r="BH908" s="9" t="s">
        <v>79</v>
      </c>
      <c r="BI908" s="9"/>
      <c r="BJ908" s="9">
        <v>0</v>
      </c>
      <c r="BK908" s="9">
        <v>0</v>
      </c>
      <c r="BL908" s="9">
        <v>0</v>
      </c>
      <c r="BM908" s="9">
        <v>0</v>
      </c>
      <c r="BN908" s="9">
        <v>0</v>
      </c>
      <c r="BO908" s="9">
        <v>0</v>
      </c>
      <c r="BP908" s="9"/>
      <c r="BQ908" s="9" t="s">
        <v>80</v>
      </c>
      <c r="BR908" s="9" t="s">
        <v>81</v>
      </c>
      <c r="BS908" s="13"/>
    </row>
    <row r="909" spans="1:71" x14ac:dyDescent="0.25">
      <c r="A909" s="9" t="s">
        <v>70</v>
      </c>
      <c r="B909" s="10">
        <v>999054000022163</v>
      </c>
      <c r="C909" s="11" t="s">
        <v>86</v>
      </c>
      <c r="D909" s="9" t="s">
        <v>87</v>
      </c>
      <c r="E909" s="9" t="s">
        <v>259</v>
      </c>
      <c r="F909" s="9" t="s">
        <v>71</v>
      </c>
      <c r="G909" s="9" t="s">
        <v>70</v>
      </c>
      <c r="H909" s="9" t="s">
        <v>73</v>
      </c>
      <c r="I909" s="9">
        <v>1</v>
      </c>
      <c r="J909" s="9">
        <v>221</v>
      </c>
      <c r="K909" s="9">
        <v>378.2</v>
      </c>
      <c r="L909" s="9">
        <v>157.19999999999999</v>
      </c>
      <c r="M909" s="10">
        <v>101</v>
      </c>
      <c r="N909" s="9">
        <v>1.56</v>
      </c>
      <c r="O909" s="9">
        <v>3.57</v>
      </c>
      <c r="P909" s="9"/>
      <c r="Q909" s="9"/>
      <c r="R909" s="9"/>
      <c r="S909" s="9"/>
      <c r="T909" s="9"/>
      <c r="U909" s="9"/>
      <c r="V909" s="9">
        <v>221</v>
      </c>
      <c r="W909" s="9">
        <v>265</v>
      </c>
      <c r="X909" s="9">
        <v>25</v>
      </c>
      <c r="Y909" s="9">
        <v>44</v>
      </c>
      <c r="Z909" s="9">
        <v>1.76</v>
      </c>
      <c r="AA909" s="9">
        <v>1.83</v>
      </c>
      <c r="AB909" s="9">
        <v>265</v>
      </c>
      <c r="AC909" s="9">
        <v>378.2</v>
      </c>
      <c r="AD909" s="9">
        <v>76</v>
      </c>
      <c r="AE909" s="9">
        <v>113.2</v>
      </c>
      <c r="AF909" s="9">
        <v>1.49</v>
      </c>
      <c r="AG909" s="9">
        <v>4.25</v>
      </c>
      <c r="AH909" s="9">
        <v>5.51</v>
      </c>
      <c r="AI909" s="9">
        <v>866.88</v>
      </c>
      <c r="AJ909" s="9">
        <v>561.02</v>
      </c>
      <c r="AK909" s="9">
        <v>48.86</v>
      </c>
      <c r="AL909" s="9">
        <v>33832.97</v>
      </c>
      <c r="AM909" s="9">
        <v>855.52</v>
      </c>
      <c r="AN909" s="9">
        <f>Tabla1[[#This Row],[Costo Compra]]+Tabla1[[#This Row],[Otros Compra]]</f>
        <v>34688.49</v>
      </c>
      <c r="AO909" s="9" t="s">
        <v>240</v>
      </c>
      <c r="AP909" s="9" t="s">
        <v>260</v>
      </c>
      <c r="AQ909" s="9" t="s">
        <v>261</v>
      </c>
      <c r="AR909" s="9" t="s">
        <v>76</v>
      </c>
      <c r="AS909" s="9">
        <v>5530.61</v>
      </c>
      <c r="AT909" s="9">
        <v>0</v>
      </c>
      <c r="AU909" s="9" t="s">
        <v>77</v>
      </c>
      <c r="AV909" s="9">
        <v>2020</v>
      </c>
      <c r="AW909" s="12">
        <v>44039</v>
      </c>
      <c r="AX909" s="12">
        <v>44115</v>
      </c>
      <c r="AY909" s="9">
        <v>0</v>
      </c>
      <c r="AZ909" s="9">
        <v>0</v>
      </c>
      <c r="BA909" s="9">
        <v>-40219.1</v>
      </c>
      <c r="BB909" s="9">
        <v>-255.85</v>
      </c>
      <c r="BC909" s="9">
        <v>3607</v>
      </c>
      <c r="BD909" s="9"/>
      <c r="BE909" s="9" t="s">
        <v>250</v>
      </c>
      <c r="BF909" s="9" t="s">
        <v>250</v>
      </c>
      <c r="BG909" s="9"/>
      <c r="BH909" s="9" t="s">
        <v>79</v>
      </c>
      <c r="BI909" s="9"/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/>
      <c r="BQ909" s="9" t="s">
        <v>80</v>
      </c>
      <c r="BR909" s="9" t="s">
        <v>81</v>
      </c>
      <c r="BS909" s="13"/>
    </row>
    <row r="910" spans="1:71" x14ac:dyDescent="0.25">
      <c r="A910" s="9" t="s">
        <v>70</v>
      </c>
      <c r="B910" s="10">
        <v>999054000032220</v>
      </c>
      <c r="C910" s="11" t="s">
        <v>86</v>
      </c>
      <c r="D910" s="9" t="s">
        <v>87</v>
      </c>
      <c r="E910" s="9" t="s">
        <v>259</v>
      </c>
      <c r="F910" s="9" t="s">
        <v>71</v>
      </c>
      <c r="G910" s="9" t="s">
        <v>70</v>
      </c>
      <c r="H910" s="9" t="s">
        <v>73</v>
      </c>
      <c r="I910" s="9">
        <v>1</v>
      </c>
      <c r="J910" s="9">
        <v>215</v>
      </c>
      <c r="K910" s="9">
        <v>367.2</v>
      </c>
      <c r="L910" s="9">
        <v>152.19999999999999</v>
      </c>
      <c r="M910" s="10">
        <v>101</v>
      </c>
      <c r="N910" s="9">
        <v>1.51</v>
      </c>
      <c r="O910" s="9">
        <v>3.69</v>
      </c>
      <c r="P910" s="9"/>
      <c r="Q910" s="9"/>
      <c r="R910" s="9"/>
      <c r="S910" s="9"/>
      <c r="T910" s="9"/>
      <c r="U910" s="9"/>
      <c r="V910" s="9">
        <v>215</v>
      </c>
      <c r="W910" s="9">
        <v>249.5</v>
      </c>
      <c r="X910" s="9">
        <v>25</v>
      </c>
      <c r="Y910" s="9">
        <v>34.5</v>
      </c>
      <c r="Z910" s="9">
        <v>1.38</v>
      </c>
      <c r="AA910" s="9">
        <v>2.33</v>
      </c>
      <c r="AB910" s="9">
        <v>249.5</v>
      </c>
      <c r="AC910" s="9">
        <v>367.2</v>
      </c>
      <c r="AD910" s="9">
        <v>76</v>
      </c>
      <c r="AE910" s="9">
        <v>117.7</v>
      </c>
      <c r="AF910" s="9">
        <v>1.55</v>
      </c>
      <c r="AG910" s="9">
        <v>4.08</v>
      </c>
      <c r="AH910" s="9">
        <v>5.7</v>
      </c>
      <c r="AI910" s="9">
        <v>866.88</v>
      </c>
      <c r="AJ910" s="9">
        <v>561.02</v>
      </c>
      <c r="AK910" s="9">
        <v>46.99</v>
      </c>
      <c r="AL910" s="9">
        <v>31854.06</v>
      </c>
      <c r="AM910" s="9">
        <v>855.52</v>
      </c>
      <c r="AN910" s="9">
        <f>Tabla1[[#This Row],[Costo Compra]]+Tabla1[[#This Row],[Otros Compra]]</f>
        <v>32709.58</v>
      </c>
      <c r="AO910" s="9" t="s">
        <v>240</v>
      </c>
      <c r="AP910" s="9" t="s">
        <v>260</v>
      </c>
      <c r="AQ910" s="9" t="s">
        <v>261</v>
      </c>
      <c r="AR910" s="9" t="s">
        <v>76</v>
      </c>
      <c r="AS910" s="9">
        <v>5530.61</v>
      </c>
      <c r="AT910" s="9">
        <v>0</v>
      </c>
      <c r="AU910" s="9" t="s">
        <v>77</v>
      </c>
      <c r="AV910" s="9">
        <v>2020</v>
      </c>
      <c r="AW910" s="12">
        <v>44039</v>
      </c>
      <c r="AX910" s="12">
        <v>44115</v>
      </c>
      <c r="AY910" s="9">
        <v>0</v>
      </c>
      <c r="AZ910" s="9">
        <v>0</v>
      </c>
      <c r="BA910" s="9">
        <v>-38240.19</v>
      </c>
      <c r="BB910" s="9">
        <v>-251.25</v>
      </c>
      <c r="BC910" s="9">
        <v>3607</v>
      </c>
      <c r="BD910" s="9"/>
      <c r="BE910" s="9" t="s">
        <v>250</v>
      </c>
      <c r="BF910" s="9" t="s">
        <v>250</v>
      </c>
      <c r="BG910" s="9"/>
      <c r="BH910" s="9" t="s">
        <v>79</v>
      </c>
      <c r="BI910" s="9"/>
      <c r="BJ910" s="9">
        <v>0</v>
      </c>
      <c r="BK910" s="9">
        <v>0</v>
      </c>
      <c r="BL910" s="9">
        <v>0</v>
      </c>
      <c r="BM910" s="9">
        <v>0</v>
      </c>
      <c r="BN910" s="9">
        <v>0</v>
      </c>
      <c r="BO910" s="9">
        <v>0</v>
      </c>
      <c r="BP910" s="9"/>
      <c r="BQ910" s="9" t="s">
        <v>80</v>
      </c>
      <c r="BR910" s="9" t="s">
        <v>81</v>
      </c>
      <c r="BS910" s="13"/>
    </row>
    <row r="911" spans="1:71" x14ac:dyDescent="0.25">
      <c r="A911" s="9" t="s">
        <v>70</v>
      </c>
      <c r="B911" s="10">
        <v>999054000032230</v>
      </c>
      <c r="C911" s="11" t="s">
        <v>86</v>
      </c>
      <c r="D911" s="9"/>
      <c r="E911" s="9" t="s">
        <v>216</v>
      </c>
      <c r="F911" s="9" t="s">
        <v>71</v>
      </c>
      <c r="G911" s="9" t="s">
        <v>70</v>
      </c>
      <c r="H911" s="9" t="s">
        <v>73</v>
      </c>
      <c r="I911" s="9">
        <v>1</v>
      </c>
      <c r="J911" s="9">
        <v>234.5</v>
      </c>
      <c r="K911" s="9">
        <v>358.2</v>
      </c>
      <c r="L911" s="9">
        <v>123.7</v>
      </c>
      <c r="M911" s="10">
        <v>145</v>
      </c>
      <c r="N911" s="9">
        <v>0.85</v>
      </c>
      <c r="O911" s="9">
        <v>4.62</v>
      </c>
      <c r="P911" s="9">
        <v>248</v>
      </c>
      <c r="Q911" s="9">
        <v>264</v>
      </c>
      <c r="R911" s="9">
        <v>29</v>
      </c>
      <c r="S911" s="9">
        <v>16</v>
      </c>
      <c r="T911" s="9">
        <v>0.55000000000000004</v>
      </c>
      <c r="U911" s="9">
        <v>3.69</v>
      </c>
      <c r="V911" s="9">
        <v>234.5</v>
      </c>
      <c r="W911" s="9">
        <v>248</v>
      </c>
      <c r="X911" s="9">
        <v>20</v>
      </c>
      <c r="Y911" s="9">
        <v>13.5</v>
      </c>
      <c r="Z911" s="9">
        <v>0.68</v>
      </c>
      <c r="AA911" s="9">
        <v>2.25</v>
      </c>
      <c r="AB911" s="9"/>
      <c r="AC911" s="9"/>
      <c r="AD911" s="9"/>
      <c r="AE911" s="9"/>
      <c r="AF911" s="9"/>
      <c r="AG911" s="9"/>
      <c r="AH911" s="9">
        <v>7.57</v>
      </c>
      <c r="AI911" s="9">
        <v>936.11</v>
      </c>
      <c r="AJ911" s="9">
        <v>572.08000000000004</v>
      </c>
      <c r="AK911" s="9">
        <v>56.55</v>
      </c>
      <c r="AL911" s="9">
        <v>25905.13</v>
      </c>
      <c r="AM911" s="9">
        <v>592</v>
      </c>
      <c r="AN911" s="9">
        <f>Tabla1[[#This Row],[Costo Compra]]+Tabla1[[#This Row],[Otros Compra]]</f>
        <v>26497.13</v>
      </c>
      <c r="AO911" s="9" t="s">
        <v>282</v>
      </c>
      <c r="AP911" s="9" t="s">
        <v>217</v>
      </c>
      <c r="AQ911" s="9" t="s">
        <v>218</v>
      </c>
      <c r="AR911" s="9" t="s">
        <v>148</v>
      </c>
      <c r="AS911" s="9">
        <v>5327.4</v>
      </c>
      <c r="AT911" s="9">
        <v>0</v>
      </c>
      <c r="AU911" s="9" t="s">
        <v>77</v>
      </c>
      <c r="AV911" s="9">
        <v>2020</v>
      </c>
      <c r="AW911" s="12">
        <v>44019</v>
      </c>
      <c r="AX911" s="12">
        <v>44115</v>
      </c>
      <c r="AY911" s="9">
        <v>0</v>
      </c>
      <c r="AZ911" s="9">
        <v>0</v>
      </c>
      <c r="BA911" s="9">
        <v>-31824.53</v>
      </c>
      <c r="BB911" s="9">
        <v>-257.27</v>
      </c>
      <c r="BC911" s="9">
        <v>3607</v>
      </c>
      <c r="BD911" s="9"/>
      <c r="BE911" s="9" t="s">
        <v>250</v>
      </c>
      <c r="BF911" s="9" t="s">
        <v>250</v>
      </c>
      <c r="BG911" s="9"/>
      <c r="BH911" s="9" t="s">
        <v>79</v>
      </c>
      <c r="BI911" s="9"/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/>
      <c r="BQ911" s="9" t="s">
        <v>80</v>
      </c>
      <c r="BR911" s="9" t="s">
        <v>81</v>
      </c>
      <c r="BS911" s="13"/>
    </row>
    <row r="912" spans="1:71" x14ac:dyDescent="0.25">
      <c r="A912" s="9" t="s">
        <v>70</v>
      </c>
      <c r="B912" s="10">
        <v>999054000032513</v>
      </c>
      <c r="C912" s="11" t="s">
        <v>86</v>
      </c>
      <c r="D912" s="9" t="s">
        <v>87</v>
      </c>
      <c r="E912" s="9" t="s">
        <v>211</v>
      </c>
      <c r="F912" s="9" t="s">
        <v>71</v>
      </c>
      <c r="G912" s="9" t="s">
        <v>70</v>
      </c>
      <c r="H912" s="9" t="s">
        <v>73</v>
      </c>
      <c r="I912" s="9">
        <v>1</v>
      </c>
      <c r="J912" s="9">
        <v>184</v>
      </c>
      <c r="K912" s="9">
        <v>407.2</v>
      </c>
      <c r="L912" s="9">
        <v>223.2</v>
      </c>
      <c r="M912" s="10">
        <v>144</v>
      </c>
      <c r="N912" s="9">
        <v>1.55</v>
      </c>
      <c r="O912" s="9">
        <v>3.63</v>
      </c>
      <c r="P912" s="9"/>
      <c r="Q912" s="9"/>
      <c r="R912" s="9"/>
      <c r="S912" s="9"/>
      <c r="T912" s="9"/>
      <c r="U912" s="9"/>
      <c r="V912" s="9">
        <v>184</v>
      </c>
      <c r="W912" s="9">
        <v>226</v>
      </c>
      <c r="X912" s="9">
        <v>30</v>
      </c>
      <c r="Y912" s="9">
        <v>42</v>
      </c>
      <c r="Z912" s="9">
        <v>1.4</v>
      </c>
      <c r="AA912" s="9">
        <v>3.11</v>
      </c>
      <c r="AB912" s="9">
        <v>226</v>
      </c>
      <c r="AC912" s="9">
        <v>407.2</v>
      </c>
      <c r="AD912" s="9">
        <v>114</v>
      </c>
      <c r="AE912" s="9">
        <v>181.2</v>
      </c>
      <c r="AF912" s="9">
        <v>1.59</v>
      </c>
      <c r="AG912" s="9">
        <v>3.75</v>
      </c>
      <c r="AH912" s="9">
        <v>5.49</v>
      </c>
      <c r="AI912" s="9">
        <v>1225.6099999999999</v>
      </c>
      <c r="AJ912" s="9">
        <v>810.24</v>
      </c>
      <c r="AK912" s="9">
        <v>43.25</v>
      </c>
      <c r="AL912" s="9">
        <v>24625.34</v>
      </c>
      <c r="AM912" s="9">
        <v>573.99</v>
      </c>
      <c r="AN912" s="9">
        <f>Tabla1[[#This Row],[Costo Compra]]+Tabla1[[#This Row],[Otros Compra]]</f>
        <v>25199.33</v>
      </c>
      <c r="AO912" s="9" t="s">
        <v>285</v>
      </c>
      <c r="AP912" s="9" t="s">
        <v>212</v>
      </c>
      <c r="AQ912" s="9" t="s">
        <v>111</v>
      </c>
      <c r="AR912" s="9" t="s">
        <v>76</v>
      </c>
      <c r="AS912" s="9">
        <v>7828.85</v>
      </c>
      <c r="AT912" s="9">
        <v>0</v>
      </c>
      <c r="AU912" s="9" t="s">
        <v>77</v>
      </c>
      <c r="AV912" s="9">
        <v>2020</v>
      </c>
      <c r="AW912" s="12">
        <v>44001</v>
      </c>
      <c r="AX912" s="12">
        <v>44115</v>
      </c>
      <c r="AY912" s="9">
        <v>0</v>
      </c>
      <c r="AZ912" s="9">
        <v>0</v>
      </c>
      <c r="BA912" s="9">
        <v>-33028.18</v>
      </c>
      <c r="BB912" s="9">
        <v>-147.97999999999999</v>
      </c>
      <c r="BC912" s="9">
        <v>3607</v>
      </c>
      <c r="BD912" s="9"/>
      <c r="BE912" s="9" t="s">
        <v>250</v>
      </c>
      <c r="BF912" s="9" t="s">
        <v>250</v>
      </c>
      <c r="BG912" s="9"/>
      <c r="BH912" s="9" t="s">
        <v>79</v>
      </c>
      <c r="BI912" s="9"/>
      <c r="BJ912" s="9">
        <v>0</v>
      </c>
      <c r="BK912" s="9">
        <v>0</v>
      </c>
      <c r="BL912" s="9">
        <v>0</v>
      </c>
      <c r="BM912" s="9">
        <v>0</v>
      </c>
      <c r="BN912" s="9">
        <v>0</v>
      </c>
      <c r="BO912" s="9">
        <v>0</v>
      </c>
      <c r="BP912" s="9"/>
      <c r="BQ912" s="9" t="s">
        <v>80</v>
      </c>
      <c r="BR912" s="9" t="s">
        <v>81</v>
      </c>
      <c r="BS912" s="13"/>
    </row>
    <row r="913" spans="1:71" x14ac:dyDescent="0.25">
      <c r="A913" s="9" t="s">
        <v>70</v>
      </c>
      <c r="B913" s="10">
        <v>999054000032541</v>
      </c>
      <c r="C913" s="11" t="s">
        <v>86</v>
      </c>
      <c r="D913" s="9"/>
      <c r="E913" s="9" t="s">
        <v>216</v>
      </c>
      <c r="F913" s="9" t="s">
        <v>71</v>
      </c>
      <c r="G913" s="9" t="s">
        <v>70</v>
      </c>
      <c r="H913" s="9" t="s">
        <v>73</v>
      </c>
      <c r="I913" s="9">
        <v>1</v>
      </c>
      <c r="J913" s="9">
        <v>206</v>
      </c>
      <c r="K913" s="9">
        <v>361.2</v>
      </c>
      <c r="L913" s="9">
        <v>155.19999999999999</v>
      </c>
      <c r="M913" s="10">
        <v>145</v>
      </c>
      <c r="N913" s="9">
        <v>1.07</v>
      </c>
      <c r="O913" s="9">
        <v>3.69</v>
      </c>
      <c r="P913" s="9">
        <v>219</v>
      </c>
      <c r="Q913" s="9">
        <v>248.5</v>
      </c>
      <c r="R913" s="9">
        <v>28</v>
      </c>
      <c r="S913" s="9">
        <v>29.5</v>
      </c>
      <c r="T913" s="9">
        <v>1.05</v>
      </c>
      <c r="U913" s="9">
        <v>2</v>
      </c>
      <c r="V913" s="9">
        <v>206</v>
      </c>
      <c r="W913" s="9">
        <v>219</v>
      </c>
      <c r="X913" s="9">
        <v>21</v>
      </c>
      <c r="Y913" s="9">
        <v>13</v>
      </c>
      <c r="Z913" s="9">
        <v>0.62</v>
      </c>
      <c r="AA913" s="9">
        <v>2.34</v>
      </c>
      <c r="AB913" s="9"/>
      <c r="AC913" s="9"/>
      <c r="AD913" s="9"/>
      <c r="AE913" s="9"/>
      <c r="AF913" s="9"/>
      <c r="AG913" s="9"/>
      <c r="AH913" s="9">
        <v>6.03</v>
      </c>
      <c r="AI913" s="9">
        <v>936.11</v>
      </c>
      <c r="AJ913" s="9">
        <v>572.07000000000005</v>
      </c>
      <c r="AK913" s="9">
        <v>47.27</v>
      </c>
      <c r="AL913" s="9">
        <v>24384.19</v>
      </c>
      <c r="AM913" s="9">
        <v>592</v>
      </c>
      <c r="AN913" s="9">
        <f>Tabla1[[#This Row],[Costo Compra]]+Tabla1[[#This Row],[Otros Compra]]</f>
        <v>24976.19</v>
      </c>
      <c r="AO913" s="9" t="s">
        <v>282</v>
      </c>
      <c r="AP913" s="9" t="s">
        <v>217</v>
      </c>
      <c r="AQ913" s="9" t="s">
        <v>218</v>
      </c>
      <c r="AR913" s="9" t="s">
        <v>148</v>
      </c>
      <c r="AS913" s="9">
        <v>5327.41</v>
      </c>
      <c r="AT913" s="9">
        <v>0</v>
      </c>
      <c r="AU913" s="9" t="s">
        <v>77</v>
      </c>
      <c r="AV913" s="9">
        <v>2020</v>
      </c>
      <c r="AW913" s="12">
        <v>44019</v>
      </c>
      <c r="AX913" s="12">
        <v>44115</v>
      </c>
      <c r="AY913" s="9">
        <v>0</v>
      </c>
      <c r="AZ913" s="9">
        <v>0</v>
      </c>
      <c r="BA913" s="9">
        <v>-30303.599999999999</v>
      </c>
      <c r="BB913" s="9">
        <v>-195.26</v>
      </c>
      <c r="BC913" s="9">
        <v>3607</v>
      </c>
      <c r="BD913" s="9"/>
      <c r="BE913" s="9" t="s">
        <v>250</v>
      </c>
      <c r="BF913" s="9" t="s">
        <v>250</v>
      </c>
      <c r="BG913" s="9"/>
      <c r="BH913" s="9" t="s">
        <v>79</v>
      </c>
      <c r="BI913" s="9"/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/>
      <c r="BQ913" s="9" t="s">
        <v>80</v>
      </c>
      <c r="BR913" s="9" t="s">
        <v>81</v>
      </c>
      <c r="BS913" s="13"/>
    </row>
    <row r="914" spans="1:71" x14ac:dyDescent="0.25">
      <c r="A914" s="9" t="s">
        <v>70</v>
      </c>
      <c r="B914" s="10">
        <v>999054000032582</v>
      </c>
      <c r="C914" s="11" t="s">
        <v>82</v>
      </c>
      <c r="D914" s="9" t="s">
        <v>87</v>
      </c>
      <c r="E914" s="9" t="s">
        <v>209</v>
      </c>
      <c r="F914" s="9" t="s">
        <v>71</v>
      </c>
      <c r="G914" s="9" t="s">
        <v>72</v>
      </c>
      <c r="H914" s="9" t="s">
        <v>73</v>
      </c>
      <c r="I914" s="9">
        <v>1</v>
      </c>
      <c r="J914" s="9">
        <v>186.5</v>
      </c>
      <c r="K914" s="9">
        <v>370.1</v>
      </c>
      <c r="L914" s="9">
        <v>183.6</v>
      </c>
      <c r="M914" s="10">
        <v>145</v>
      </c>
      <c r="N914" s="9">
        <v>1.27</v>
      </c>
      <c r="O914" s="9">
        <v>3.59</v>
      </c>
      <c r="P914" s="9"/>
      <c r="Q914" s="9"/>
      <c r="R914" s="9"/>
      <c r="S914" s="9"/>
      <c r="T914" s="9"/>
      <c r="U914" s="9"/>
      <c r="V914" s="9">
        <v>186.5</v>
      </c>
      <c r="W914" s="9">
        <v>174.5</v>
      </c>
      <c r="X914" s="9">
        <v>21</v>
      </c>
      <c r="Y914" s="9">
        <v>-12</v>
      </c>
      <c r="Z914" s="9">
        <v>0</v>
      </c>
      <c r="AA914" s="9">
        <v>0</v>
      </c>
      <c r="AB914" s="9">
        <v>174.5</v>
      </c>
      <c r="AC914" s="9">
        <v>370.1</v>
      </c>
      <c r="AD914" s="9">
        <v>124</v>
      </c>
      <c r="AE914" s="9">
        <v>195.6</v>
      </c>
      <c r="AF914" s="9">
        <v>1.58</v>
      </c>
      <c r="AG914" s="9">
        <v>3.21</v>
      </c>
      <c r="AH914" s="9">
        <v>5.6</v>
      </c>
      <c r="AI914" s="9">
        <v>1028.1500000000001</v>
      </c>
      <c r="AJ914" s="9">
        <v>658.81</v>
      </c>
      <c r="AK914" s="9">
        <v>32.950000000000003</v>
      </c>
      <c r="AL914" s="9">
        <v>17666.55</v>
      </c>
      <c r="AM914" s="9">
        <v>0</v>
      </c>
      <c r="AN914" s="9">
        <f>Tabla1[[#This Row],[Costo Compra]]+Tabla1[[#This Row],[Otros Compra]]</f>
        <v>17666.55</v>
      </c>
      <c r="AO914" s="9" t="s">
        <v>284</v>
      </c>
      <c r="AP914" s="9" t="s">
        <v>210</v>
      </c>
      <c r="AQ914" s="9" t="s">
        <v>90</v>
      </c>
      <c r="AR914" s="9" t="s">
        <v>76</v>
      </c>
      <c r="AS914" s="9">
        <v>6426.72</v>
      </c>
      <c r="AT914" s="9">
        <v>0</v>
      </c>
      <c r="AU914" s="9" t="s">
        <v>77</v>
      </c>
      <c r="AV914" s="9">
        <v>2020</v>
      </c>
      <c r="AW914" s="12">
        <v>43991</v>
      </c>
      <c r="AX914" s="12">
        <v>44115</v>
      </c>
      <c r="AY914" s="9">
        <v>0</v>
      </c>
      <c r="AZ914" s="9">
        <v>0</v>
      </c>
      <c r="BA914" s="9">
        <v>-24093.27</v>
      </c>
      <c r="BB914" s="9">
        <v>-131.22999999999999</v>
      </c>
      <c r="BC914" s="9">
        <v>3606</v>
      </c>
      <c r="BD914" s="9"/>
      <c r="BE914" s="9" t="s">
        <v>250</v>
      </c>
      <c r="BF914" s="9" t="s">
        <v>250</v>
      </c>
      <c r="BG914" s="9"/>
      <c r="BH914" s="9" t="s">
        <v>79</v>
      </c>
      <c r="BI914" s="9"/>
      <c r="BJ914" s="9">
        <v>0</v>
      </c>
      <c r="BK914" s="9">
        <v>0</v>
      </c>
      <c r="BL914" s="9">
        <v>0</v>
      </c>
      <c r="BM914" s="9">
        <v>0</v>
      </c>
      <c r="BN914" s="9">
        <v>0</v>
      </c>
      <c r="BO914" s="9">
        <v>0</v>
      </c>
      <c r="BP914" s="9"/>
      <c r="BQ914" s="9" t="s">
        <v>80</v>
      </c>
      <c r="BR914" s="9" t="s">
        <v>81</v>
      </c>
      <c r="BS914" s="13"/>
    </row>
    <row r="915" spans="1:71" x14ac:dyDescent="0.25">
      <c r="A915" s="9" t="s">
        <v>70</v>
      </c>
      <c r="B915" s="10">
        <v>999054000032588</v>
      </c>
      <c r="C915" s="11" t="s">
        <v>86</v>
      </c>
      <c r="D915" s="9" t="s">
        <v>85</v>
      </c>
      <c r="E915" s="9" t="s">
        <v>259</v>
      </c>
      <c r="F915" s="9" t="s">
        <v>71</v>
      </c>
      <c r="G915" s="9" t="s">
        <v>70</v>
      </c>
      <c r="H915" s="9" t="s">
        <v>73</v>
      </c>
      <c r="I915" s="9">
        <v>1</v>
      </c>
      <c r="J915" s="9">
        <v>214</v>
      </c>
      <c r="K915" s="9">
        <v>366.2</v>
      </c>
      <c r="L915" s="9">
        <v>152.19999999999999</v>
      </c>
      <c r="M915" s="10">
        <v>101</v>
      </c>
      <c r="N915" s="9">
        <v>1.51</v>
      </c>
      <c r="O915" s="9">
        <v>3.69</v>
      </c>
      <c r="P915" s="9"/>
      <c r="Q915" s="9"/>
      <c r="R915" s="9"/>
      <c r="S915" s="9"/>
      <c r="T915" s="9"/>
      <c r="U915" s="9"/>
      <c r="V915" s="9">
        <v>214</v>
      </c>
      <c r="W915" s="9">
        <v>253</v>
      </c>
      <c r="X915" s="9">
        <v>25</v>
      </c>
      <c r="Y915" s="9">
        <v>39</v>
      </c>
      <c r="Z915" s="9">
        <v>1.56</v>
      </c>
      <c r="AA915" s="9">
        <v>2.06</v>
      </c>
      <c r="AB915" s="9">
        <v>253</v>
      </c>
      <c r="AC915" s="9">
        <v>366.2</v>
      </c>
      <c r="AD915" s="9">
        <v>76</v>
      </c>
      <c r="AE915" s="9">
        <v>113.2</v>
      </c>
      <c r="AF915" s="9">
        <v>1.49</v>
      </c>
      <c r="AG915" s="9">
        <v>4.25</v>
      </c>
      <c r="AH915" s="9">
        <v>5.7</v>
      </c>
      <c r="AI915" s="9">
        <v>866.88</v>
      </c>
      <c r="AJ915" s="9">
        <v>561.02</v>
      </c>
      <c r="AK915" s="9">
        <v>48.86</v>
      </c>
      <c r="AL915" s="9">
        <v>32300.91</v>
      </c>
      <c r="AM915" s="9">
        <v>855.52</v>
      </c>
      <c r="AN915" s="9">
        <f>Tabla1[[#This Row],[Costo Compra]]+Tabla1[[#This Row],[Otros Compra]]</f>
        <v>33156.43</v>
      </c>
      <c r="AO915" s="9" t="s">
        <v>240</v>
      </c>
      <c r="AP915" s="9" t="s">
        <v>260</v>
      </c>
      <c r="AQ915" s="9" t="s">
        <v>261</v>
      </c>
      <c r="AR915" s="9" t="s">
        <v>76</v>
      </c>
      <c r="AS915" s="9">
        <v>5530.61</v>
      </c>
      <c r="AT915" s="9">
        <v>0</v>
      </c>
      <c r="AU915" s="9" t="s">
        <v>77</v>
      </c>
      <c r="AV915" s="9">
        <v>2020</v>
      </c>
      <c r="AW915" s="12">
        <v>44039</v>
      </c>
      <c r="AX915" s="12">
        <v>44115</v>
      </c>
      <c r="AY915" s="9">
        <v>0</v>
      </c>
      <c r="AZ915" s="9">
        <v>0</v>
      </c>
      <c r="BA915" s="9">
        <v>-38687.040000000001</v>
      </c>
      <c r="BB915" s="9">
        <v>-254.19</v>
      </c>
      <c r="BC915" s="9">
        <v>3607</v>
      </c>
      <c r="BD915" s="9"/>
      <c r="BE915" s="9" t="s">
        <v>250</v>
      </c>
      <c r="BF915" s="9" t="s">
        <v>250</v>
      </c>
      <c r="BG915" s="9"/>
      <c r="BH915" s="9" t="s">
        <v>79</v>
      </c>
      <c r="BI915" s="9"/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/>
      <c r="BQ915" s="9" t="s">
        <v>80</v>
      </c>
      <c r="BR915" s="9" t="s">
        <v>81</v>
      </c>
      <c r="BS915" s="13"/>
    </row>
    <row r="916" spans="1:71" x14ac:dyDescent="0.25">
      <c r="A916" s="9" t="s">
        <v>70</v>
      </c>
      <c r="B916" s="10">
        <v>999054000032603</v>
      </c>
      <c r="C916" s="11" t="s">
        <v>86</v>
      </c>
      <c r="D916" s="9" t="s">
        <v>87</v>
      </c>
      <c r="E916" s="9" t="s">
        <v>188</v>
      </c>
      <c r="F916" s="9" t="s">
        <v>71</v>
      </c>
      <c r="G916" s="9" t="s">
        <v>70</v>
      </c>
      <c r="H916" s="9" t="s">
        <v>73</v>
      </c>
      <c r="I916" s="9">
        <v>1</v>
      </c>
      <c r="J916" s="9">
        <v>178.23</v>
      </c>
      <c r="K916" s="9">
        <v>373.2</v>
      </c>
      <c r="L916" s="9">
        <v>194.97</v>
      </c>
      <c r="M916" s="10">
        <v>180</v>
      </c>
      <c r="N916" s="9">
        <v>1.08</v>
      </c>
      <c r="O916" s="9">
        <v>47.94</v>
      </c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>
        <v>178.23</v>
      </c>
      <c r="AC916" s="9">
        <v>373.2</v>
      </c>
      <c r="AD916" s="9">
        <v>180</v>
      </c>
      <c r="AE916" s="9">
        <v>194.97</v>
      </c>
      <c r="AF916" s="9">
        <v>1.08</v>
      </c>
      <c r="AG916" s="9">
        <v>4.1399999999999997</v>
      </c>
      <c r="AH916" s="9">
        <v>78.459999999999994</v>
      </c>
      <c r="AI916" s="9">
        <v>15296.64</v>
      </c>
      <c r="AJ916" s="9">
        <v>9346</v>
      </c>
      <c r="AK916" s="9">
        <v>40.17</v>
      </c>
      <c r="AL916" s="9">
        <v>17070.14</v>
      </c>
      <c r="AM916" s="9">
        <v>776.59</v>
      </c>
      <c r="AN916" s="9">
        <f>Tabla1[[#This Row],[Costo Compra]]+Tabla1[[#This Row],[Otros Compra]]</f>
        <v>17846.73</v>
      </c>
      <c r="AO916" s="9" t="s">
        <v>288</v>
      </c>
      <c r="AP916" s="9" t="s">
        <v>189</v>
      </c>
      <c r="AQ916" s="9" t="s">
        <v>190</v>
      </c>
      <c r="AR916" s="9" t="s">
        <v>148</v>
      </c>
      <c r="AS916" s="9">
        <v>90132.68</v>
      </c>
      <c r="AT916" s="9">
        <v>0</v>
      </c>
      <c r="AU916" s="9" t="s">
        <v>77</v>
      </c>
      <c r="AV916" s="9">
        <v>2020</v>
      </c>
      <c r="AW916" s="12">
        <v>43935</v>
      </c>
      <c r="AX916" s="12">
        <v>44115</v>
      </c>
      <c r="AY916" s="9">
        <v>0</v>
      </c>
      <c r="AZ916" s="9">
        <v>0</v>
      </c>
      <c r="BA916" s="9">
        <v>-107979.41</v>
      </c>
      <c r="BB916" s="9">
        <v>-553.83000000000004</v>
      </c>
      <c r="BC916" s="9">
        <v>3607</v>
      </c>
      <c r="BD916" s="9"/>
      <c r="BE916" s="9" t="s">
        <v>250</v>
      </c>
      <c r="BF916" s="9" t="s">
        <v>250</v>
      </c>
      <c r="BG916" s="9"/>
      <c r="BH916" s="9" t="s">
        <v>79</v>
      </c>
      <c r="BI916" s="9"/>
      <c r="BJ916" s="9">
        <v>0</v>
      </c>
      <c r="BK916" s="9">
        <v>0</v>
      </c>
      <c r="BL916" s="9">
        <v>0</v>
      </c>
      <c r="BM916" s="9">
        <v>0</v>
      </c>
      <c r="BN916" s="9">
        <v>0</v>
      </c>
      <c r="BO916" s="9">
        <v>0</v>
      </c>
      <c r="BP916" s="9"/>
      <c r="BQ916" s="9" t="s">
        <v>80</v>
      </c>
      <c r="BR916" s="9" t="s">
        <v>81</v>
      </c>
      <c r="BS916" s="13"/>
    </row>
    <row r="917" spans="1:71" x14ac:dyDescent="0.25">
      <c r="A917" s="9" t="s">
        <v>70</v>
      </c>
      <c r="B917" s="10">
        <v>999054000032708</v>
      </c>
      <c r="C917" s="11" t="s">
        <v>86</v>
      </c>
      <c r="D917" s="9" t="s">
        <v>87</v>
      </c>
      <c r="E917" s="9" t="s">
        <v>220</v>
      </c>
      <c r="F917" s="9" t="s">
        <v>71</v>
      </c>
      <c r="G917" s="9" t="s">
        <v>70</v>
      </c>
      <c r="H917" s="9" t="s">
        <v>73</v>
      </c>
      <c r="I917" s="9">
        <v>1</v>
      </c>
      <c r="J917" s="9">
        <v>207.5</v>
      </c>
      <c r="K917" s="9">
        <v>361.2</v>
      </c>
      <c r="L917" s="9">
        <v>153.69999999999999</v>
      </c>
      <c r="M917" s="10">
        <v>160</v>
      </c>
      <c r="N917" s="9">
        <v>0.96</v>
      </c>
      <c r="O917" s="9">
        <v>3.66</v>
      </c>
      <c r="P917" s="9">
        <v>215.5</v>
      </c>
      <c r="Q917" s="9">
        <v>243</v>
      </c>
      <c r="R917" s="9">
        <v>48</v>
      </c>
      <c r="S917" s="9">
        <v>27.5</v>
      </c>
      <c r="T917" s="9">
        <v>0.56999999999999995</v>
      </c>
      <c r="U917" s="9">
        <v>3.07</v>
      </c>
      <c r="V917" s="9">
        <v>207.5</v>
      </c>
      <c r="W917" s="9">
        <v>215.5</v>
      </c>
      <c r="X917" s="9">
        <v>16</v>
      </c>
      <c r="Y917" s="9">
        <v>8</v>
      </c>
      <c r="Z917" s="9">
        <v>0.5</v>
      </c>
      <c r="AA917" s="9">
        <v>1.23</v>
      </c>
      <c r="AB917" s="9"/>
      <c r="AC917" s="9"/>
      <c r="AD917" s="9"/>
      <c r="AE917" s="9"/>
      <c r="AF917" s="9"/>
      <c r="AG917" s="9"/>
      <c r="AH917" s="9">
        <v>6.01</v>
      </c>
      <c r="AI917" s="9">
        <v>923.84</v>
      </c>
      <c r="AJ917" s="9">
        <v>562.52</v>
      </c>
      <c r="AK917" s="9">
        <v>45.87</v>
      </c>
      <c r="AL917" s="9">
        <v>23325.47</v>
      </c>
      <c r="AM917" s="9">
        <v>531.4</v>
      </c>
      <c r="AN917" s="9">
        <f>Tabla1[[#This Row],[Costo Compra]]+Tabla1[[#This Row],[Otros Compra]]</f>
        <v>23856.870000000003</v>
      </c>
      <c r="AO917" s="9" t="s">
        <v>282</v>
      </c>
      <c r="AP917" s="9" t="s">
        <v>221</v>
      </c>
      <c r="AQ917" s="9" t="s">
        <v>222</v>
      </c>
      <c r="AR917" s="9" t="s">
        <v>148</v>
      </c>
      <c r="AS917" s="9">
        <v>5421.39</v>
      </c>
      <c r="AT917" s="9">
        <v>0</v>
      </c>
      <c r="AU917" s="9" t="s">
        <v>77</v>
      </c>
      <c r="AV917" s="9">
        <v>2020</v>
      </c>
      <c r="AW917" s="12">
        <v>44019</v>
      </c>
      <c r="AX917" s="12">
        <v>44115</v>
      </c>
      <c r="AY917" s="9">
        <v>0</v>
      </c>
      <c r="AZ917" s="9">
        <v>0</v>
      </c>
      <c r="BA917" s="9">
        <v>-29278.26</v>
      </c>
      <c r="BB917" s="9">
        <v>-190.49</v>
      </c>
      <c r="BC917" s="9">
        <v>3607</v>
      </c>
      <c r="BD917" s="9"/>
      <c r="BE917" s="9" t="s">
        <v>250</v>
      </c>
      <c r="BF917" s="9" t="s">
        <v>250</v>
      </c>
      <c r="BG917" s="9"/>
      <c r="BH917" s="9" t="s">
        <v>79</v>
      </c>
      <c r="BI917" s="9"/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/>
      <c r="BQ917" s="9" t="s">
        <v>80</v>
      </c>
      <c r="BR917" s="9" t="s">
        <v>81</v>
      </c>
      <c r="BS917" s="13"/>
    </row>
    <row r="918" spans="1:71" x14ac:dyDescent="0.25">
      <c r="A918" s="9" t="s">
        <v>70</v>
      </c>
      <c r="B918" s="10">
        <v>999054000032831</v>
      </c>
      <c r="C918" s="11" t="s">
        <v>86</v>
      </c>
      <c r="D918" s="9" t="s">
        <v>87</v>
      </c>
      <c r="E918" s="9" t="s">
        <v>181</v>
      </c>
      <c r="F918" s="9" t="s">
        <v>71</v>
      </c>
      <c r="G918" s="9" t="s">
        <v>70</v>
      </c>
      <c r="H918" s="9" t="s">
        <v>73</v>
      </c>
      <c r="I918" s="9">
        <v>1</v>
      </c>
      <c r="J918" s="9">
        <v>164.5</v>
      </c>
      <c r="K918" s="9">
        <v>371.2</v>
      </c>
      <c r="L918" s="9">
        <v>206.7</v>
      </c>
      <c r="M918" s="10">
        <v>193</v>
      </c>
      <c r="N918" s="9">
        <v>1.07</v>
      </c>
      <c r="O918" s="9">
        <v>4.3</v>
      </c>
      <c r="P918" s="9">
        <v>182</v>
      </c>
      <c r="Q918" s="9">
        <v>221.5</v>
      </c>
      <c r="R918" s="9">
        <v>75</v>
      </c>
      <c r="S918" s="9">
        <v>39.5</v>
      </c>
      <c r="T918" s="9">
        <v>0.53</v>
      </c>
      <c r="U918" s="9">
        <v>5.55</v>
      </c>
      <c r="V918" s="9">
        <v>164.5</v>
      </c>
      <c r="W918" s="9">
        <v>182</v>
      </c>
      <c r="X918" s="9">
        <v>22</v>
      </c>
      <c r="Y918" s="9">
        <v>17.5</v>
      </c>
      <c r="Z918" s="9">
        <v>0.8</v>
      </c>
      <c r="AA918" s="9">
        <v>3.3</v>
      </c>
      <c r="AB918" s="9"/>
      <c r="AC918" s="9"/>
      <c r="AD918" s="9"/>
      <c r="AE918" s="9"/>
      <c r="AF918" s="9"/>
      <c r="AG918" s="9"/>
      <c r="AH918" s="9">
        <v>6.93</v>
      </c>
      <c r="AI918" s="9">
        <v>1433.27</v>
      </c>
      <c r="AJ918" s="9">
        <v>888.05</v>
      </c>
      <c r="AK918" s="9">
        <v>56.29</v>
      </c>
      <c r="AL918" s="9">
        <v>23435.03</v>
      </c>
      <c r="AM918" s="9">
        <v>177.66</v>
      </c>
      <c r="AN918" s="9">
        <f>Tabla1[[#This Row],[Costo Compra]]+Tabla1[[#This Row],[Otros Compra]]</f>
        <v>23612.69</v>
      </c>
      <c r="AO918" s="9" t="s">
        <v>284</v>
      </c>
      <c r="AP918" s="9" t="s">
        <v>170</v>
      </c>
      <c r="AQ918" s="9" t="s">
        <v>116</v>
      </c>
      <c r="AR918" s="9" t="s">
        <v>76</v>
      </c>
      <c r="AS918" s="9">
        <v>8426.92</v>
      </c>
      <c r="AT918" s="9">
        <v>0</v>
      </c>
      <c r="AU918" s="9" t="s">
        <v>77</v>
      </c>
      <c r="AV918" s="9">
        <v>2020</v>
      </c>
      <c r="AW918" s="12">
        <v>44019</v>
      </c>
      <c r="AX918" s="12">
        <v>44115</v>
      </c>
      <c r="AY918" s="9">
        <v>0</v>
      </c>
      <c r="AZ918" s="9">
        <v>0</v>
      </c>
      <c r="BA918" s="9">
        <v>-32039.61</v>
      </c>
      <c r="BB918" s="9">
        <v>-155.01</v>
      </c>
      <c r="BC918" s="9">
        <v>3607</v>
      </c>
      <c r="BD918" s="9"/>
      <c r="BE918" s="9" t="s">
        <v>250</v>
      </c>
      <c r="BF918" s="9" t="s">
        <v>250</v>
      </c>
      <c r="BG918" s="9"/>
      <c r="BH918" s="9" t="s">
        <v>79</v>
      </c>
      <c r="BI918" s="9"/>
      <c r="BJ918" s="9">
        <v>0</v>
      </c>
      <c r="BK918" s="9">
        <v>0</v>
      </c>
      <c r="BL918" s="9">
        <v>0</v>
      </c>
      <c r="BM918" s="9">
        <v>0</v>
      </c>
      <c r="BN918" s="9">
        <v>0</v>
      </c>
      <c r="BO918" s="9">
        <v>0</v>
      </c>
      <c r="BP918" s="9"/>
      <c r="BQ918" s="9" t="s">
        <v>80</v>
      </c>
      <c r="BR918" s="9" t="s">
        <v>81</v>
      </c>
      <c r="BS918" s="13"/>
    </row>
    <row r="919" spans="1:71" x14ac:dyDescent="0.25">
      <c r="A919" s="9" t="s">
        <v>70</v>
      </c>
      <c r="B919" s="10">
        <v>999054000032867</v>
      </c>
      <c r="C919" s="11" t="s">
        <v>86</v>
      </c>
      <c r="D919" s="9" t="s">
        <v>87</v>
      </c>
      <c r="E919" s="9" t="s">
        <v>165</v>
      </c>
      <c r="F919" s="9" t="s">
        <v>71</v>
      </c>
      <c r="G919" s="9" t="s">
        <v>72</v>
      </c>
      <c r="H919" s="9" t="s">
        <v>73</v>
      </c>
      <c r="I919" s="9">
        <v>1</v>
      </c>
      <c r="J919" s="9">
        <v>197</v>
      </c>
      <c r="K919" s="9">
        <v>371.2</v>
      </c>
      <c r="L919" s="9">
        <v>174.2</v>
      </c>
      <c r="M919" s="10">
        <v>219</v>
      </c>
      <c r="N919" s="9">
        <v>0.8</v>
      </c>
      <c r="O919" s="9">
        <v>6.51</v>
      </c>
      <c r="P919" s="9">
        <v>206.5</v>
      </c>
      <c r="Q919" s="9">
        <v>231</v>
      </c>
      <c r="R919" s="9">
        <v>75</v>
      </c>
      <c r="S919" s="9">
        <v>24.5</v>
      </c>
      <c r="T919" s="9">
        <v>0.33</v>
      </c>
      <c r="U919" s="9">
        <v>15.46</v>
      </c>
      <c r="V919" s="9">
        <v>197</v>
      </c>
      <c r="W919" s="9">
        <v>206.5</v>
      </c>
      <c r="X919" s="9">
        <v>48</v>
      </c>
      <c r="Y919" s="9">
        <v>9.5</v>
      </c>
      <c r="Z919" s="9">
        <v>0.2</v>
      </c>
      <c r="AA919" s="9">
        <v>10.35</v>
      </c>
      <c r="AB919" s="9"/>
      <c r="AC919" s="9"/>
      <c r="AD919" s="9"/>
      <c r="AE919" s="9"/>
      <c r="AF919" s="9"/>
      <c r="AG919" s="9"/>
      <c r="AH919" s="9">
        <v>10.119999999999999</v>
      </c>
      <c r="AI919" s="9">
        <v>1763.23</v>
      </c>
      <c r="AJ919" s="9">
        <v>1134.8800000000001</v>
      </c>
      <c r="AK919" s="9">
        <v>77.91</v>
      </c>
      <c r="AL919" s="9">
        <v>24712.22</v>
      </c>
      <c r="AM919" s="9">
        <v>647.38</v>
      </c>
      <c r="AN919" s="9">
        <f>Tabla1[[#This Row],[Costo Compra]]+Tabla1[[#This Row],[Otros Compra]]</f>
        <v>25359.600000000002</v>
      </c>
      <c r="AO919" s="9" t="s">
        <v>285</v>
      </c>
      <c r="AP919" s="9" t="s">
        <v>166</v>
      </c>
      <c r="AQ919" s="9" t="s">
        <v>116</v>
      </c>
      <c r="AR919" s="9" t="s">
        <v>76</v>
      </c>
      <c r="AS919" s="9">
        <v>10914.39</v>
      </c>
      <c r="AT919" s="9">
        <v>0</v>
      </c>
      <c r="AU919" s="9" t="s">
        <v>77</v>
      </c>
      <c r="AV919" s="9">
        <v>2020</v>
      </c>
      <c r="AW919" s="12">
        <v>44019</v>
      </c>
      <c r="AX919" s="12">
        <v>44115</v>
      </c>
      <c r="AY919" s="9">
        <v>0</v>
      </c>
      <c r="AZ919" s="9">
        <v>0</v>
      </c>
      <c r="BA919" s="9">
        <v>-36273.99</v>
      </c>
      <c r="BB919" s="9">
        <v>-208.23</v>
      </c>
      <c r="BC919" s="9">
        <v>3606</v>
      </c>
      <c r="BD919" s="9"/>
      <c r="BE919" s="9" t="s">
        <v>253</v>
      </c>
      <c r="BF919" s="9" t="s">
        <v>253</v>
      </c>
      <c r="BG919" s="9"/>
      <c r="BH919" s="9" t="s">
        <v>79</v>
      </c>
      <c r="BI919" s="9"/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/>
      <c r="BQ919" s="9" t="s">
        <v>80</v>
      </c>
      <c r="BR919" s="9" t="s">
        <v>81</v>
      </c>
      <c r="BS919" s="13"/>
    </row>
    <row r="920" spans="1:71" x14ac:dyDescent="0.25">
      <c r="A920" s="9" t="s">
        <v>70</v>
      </c>
      <c r="B920" s="10">
        <v>999054000032893</v>
      </c>
      <c r="C920" s="11" t="s">
        <v>86</v>
      </c>
      <c r="D920" s="9" t="s">
        <v>87</v>
      </c>
      <c r="E920" s="9" t="s">
        <v>259</v>
      </c>
      <c r="F920" s="9" t="s">
        <v>71</v>
      </c>
      <c r="G920" s="9" t="s">
        <v>70</v>
      </c>
      <c r="H920" s="9" t="s">
        <v>73</v>
      </c>
      <c r="I920" s="9">
        <v>1</v>
      </c>
      <c r="J920" s="9">
        <v>220.5</v>
      </c>
      <c r="K920" s="9">
        <v>358.2</v>
      </c>
      <c r="L920" s="9">
        <v>137.69999999999999</v>
      </c>
      <c r="M920" s="10">
        <v>101</v>
      </c>
      <c r="N920" s="9">
        <v>1.36</v>
      </c>
      <c r="O920" s="9">
        <v>4.07</v>
      </c>
      <c r="P920" s="9"/>
      <c r="Q920" s="9"/>
      <c r="R920" s="9"/>
      <c r="S920" s="9"/>
      <c r="T920" s="9"/>
      <c r="U920" s="9"/>
      <c r="V920" s="9">
        <v>220.5</v>
      </c>
      <c r="W920" s="9">
        <v>261</v>
      </c>
      <c r="X920" s="9">
        <v>25</v>
      </c>
      <c r="Y920" s="9">
        <v>40.5</v>
      </c>
      <c r="Z920" s="9">
        <v>1.62</v>
      </c>
      <c r="AA920" s="9">
        <v>1.98</v>
      </c>
      <c r="AB920" s="9">
        <v>261</v>
      </c>
      <c r="AC920" s="9">
        <v>358.2</v>
      </c>
      <c r="AD920" s="9">
        <v>76</v>
      </c>
      <c r="AE920" s="9">
        <v>97.2</v>
      </c>
      <c r="AF920" s="9">
        <v>1.28</v>
      </c>
      <c r="AG920" s="9">
        <v>4.9400000000000004</v>
      </c>
      <c r="AH920" s="9">
        <v>6.3</v>
      </c>
      <c r="AI920" s="9">
        <v>866.88</v>
      </c>
      <c r="AJ920" s="9">
        <v>561.02</v>
      </c>
      <c r="AK920" s="9">
        <v>56.9</v>
      </c>
      <c r="AL920" s="9">
        <v>33322.29</v>
      </c>
      <c r="AM920" s="9">
        <v>855.52</v>
      </c>
      <c r="AN920" s="9">
        <f>Tabla1[[#This Row],[Costo Compra]]+Tabla1[[#This Row],[Otros Compra]]</f>
        <v>34177.81</v>
      </c>
      <c r="AO920" s="9" t="s">
        <v>240</v>
      </c>
      <c r="AP920" s="9" t="s">
        <v>260</v>
      </c>
      <c r="AQ920" s="9" t="s">
        <v>261</v>
      </c>
      <c r="AR920" s="9" t="s">
        <v>76</v>
      </c>
      <c r="AS920" s="9">
        <v>5530.61</v>
      </c>
      <c r="AT920" s="9">
        <v>0</v>
      </c>
      <c r="AU920" s="9" t="s">
        <v>77</v>
      </c>
      <c r="AV920" s="9">
        <v>2020</v>
      </c>
      <c r="AW920" s="12">
        <v>44039</v>
      </c>
      <c r="AX920" s="12">
        <v>44115</v>
      </c>
      <c r="AY920" s="9">
        <v>0</v>
      </c>
      <c r="AZ920" s="9">
        <v>0</v>
      </c>
      <c r="BA920" s="9">
        <v>-39708.42</v>
      </c>
      <c r="BB920" s="9">
        <v>-288.37</v>
      </c>
      <c r="BC920" s="9">
        <v>3607</v>
      </c>
      <c r="BD920" s="9"/>
      <c r="BE920" s="9" t="s">
        <v>250</v>
      </c>
      <c r="BF920" s="9" t="s">
        <v>250</v>
      </c>
      <c r="BG920" s="9"/>
      <c r="BH920" s="9" t="s">
        <v>79</v>
      </c>
      <c r="BI920" s="9"/>
      <c r="BJ920" s="9">
        <v>0</v>
      </c>
      <c r="BK920" s="9">
        <v>0</v>
      </c>
      <c r="BL920" s="9">
        <v>0</v>
      </c>
      <c r="BM920" s="9">
        <v>0</v>
      </c>
      <c r="BN920" s="9">
        <v>0</v>
      </c>
      <c r="BO920" s="9">
        <v>0</v>
      </c>
      <c r="BP920" s="9"/>
      <c r="BQ920" s="9" t="s">
        <v>80</v>
      </c>
      <c r="BR920" s="9" t="s">
        <v>81</v>
      </c>
      <c r="BS920" s="13"/>
    </row>
    <row r="921" spans="1:71" x14ac:dyDescent="0.25">
      <c r="A921" s="9" t="s">
        <v>70</v>
      </c>
      <c r="B921" s="10">
        <v>999054000032900</v>
      </c>
      <c r="C921" s="11" t="s">
        <v>86</v>
      </c>
      <c r="D921" s="9" t="s">
        <v>87</v>
      </c>
      <c r="E921" s="9" t="s">
        <v>181</v>
      </c>
      <c r="F921" s="9" t="s">
        <v>71</v>
      </c>
      <c r="G921" s="9" t="s">
        <v>70</v>
      </c>
      <c r="H921" s="9" t="s">
        <v>73</v>
      </c>
      <c r="I921" s="9">
        <v>1</v>
      </c>
      <c r="J921" s="9">
        <v>153.5</v>
      </c>
      <c r="K921" s="9">
        <v>362.2</v>
      </c>
      <c r="L921" s="9">
        <v>208.7</v>
      </c>
      <c r="M921" s="10">
        <v>193</v>
      </c>
      <c r="N921" s="9">
        <v>1.08</v>
      </c>
      <c r="O921" s="9">
        <v>4.26</v>
      </c>
      <c r="P921" s="9">
        <v>165.5</v>
      </c>
      <c r="Q921" s="9">
        <v>234.5</v>
      </c>
      <c r="R921" s="9">
        <v>75</v>
      </c>
      <c r="S921" s="9">
        <v>69</v>
      </c>
      <c r="T921" s="9">
        <v>0.92</v>
      </c>
      <c r="U921" s="9">
        <v>3.18</v>
      </c>
      <c r="V921" s="9">
        <v>153.5</v>
      </c>
      <c r="W921" s="9">
        <v>165.5</v>
      </c>
      <c r="X921" s="9">
        <v>22</v>
      </c>
      <c r="Y921" s="9">
        <v>12</v>
      </c>
      <c r="Z921" s="9">
        <v>0.55000000000000004</v>
      </c>
      <c r="AA921" s="9">
        <v>4.8099999999999996</v>
      </c>
      <c r="AB921" s="9"/>
      <c r="AC921" s="9"/>
      <c r="AD921" s="9"/>
      <c r="AE921" s="9"/>
      <c r="AF921" s="9"/>
      <c r="AG921" s="9"/>
      <c r="AH921" s="9">
        <v>6.87</v>
      </c>
      <c r="AI921" s="9">
        <v>1433.27</v>
      </c>
      <c r="AJ921" s="9">
        <v>888.05</v>
      </c>
      <c r="AK921" s="9">
        <v>65.989999999999995</v>
      </c>
      <c r="AL921" s="9">
        <v>24810.45</v>
      </c>
      <c r="AM921" s="9">
        <v>177.66</v>
      </c>
      <c r="AN921" s="9">
        <f>Tabla1[[#This Row],[Costo Compra]]+Tabla1[[#This Row],[Otros Compra]]</f>
        <v>24988.11</v>
      </c>
      <c r="AO921" s="9" t="s">
        <v>284</v>
      </c>
      <c r="AP921" s="9" t="s">
        <v>170</v>
      </c>
      <c r="AQ921" s="9" t="s">
        <v>116</v>
      </c>
      <c r="AR921" s="9" t="s">
        <v>76</v>
      </c>
      <c r="AS921" s="9">
        <v>8426.92</v>
      </c>
      <c r="AT921" s="9">
        <v>0</v>
      </c>
      <c r="AU921" s="9" t="s">
        <v>77</v>
      </c>
      <c r="AV921" s="9">
        <v>2020</v>
      </c>
      <c r="AW921" s="12">
        <v>44019</v>
      </c>
      <c r="AX921" s="12">
        <v>44115</v>
      </c>
      <c r="AY921" s="9">
        <v>0</v>
      </c>
      <c r="AZ921" s="9">
        <v>0</v>
      </c>
      <c r="BA921" s="9">
        <v>-33415.03</v>
      </c>
      <c r="BB921" s="9">
        <v>-160.11000000000001</v>
      </c>
      <c r="BC921" s="9">
        <v>3607</v>
      </c>
      <c r="BD921" s="9"/>
      <c r="BE921" s="9" t="s">
        <v>250</v>
      </c>
      <c r="BF921" s="9" t="s">
        <v>250</v>
      </c>
      <c r="BG921" s="9"/>
      <c r="BH921" s="9" t="s">
        <v>79</v>
      </c>
      <c r="BI921" s="9"/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/>
      <c r="BQ921" s="9" t="s">
        <v>80</v>
      </c>
      <c r="BR921" s="9" t="s">
        <v>81</v>
      </c>
      <c r="BS921" s="13"/>
    </row>
    <row r="922" spans="1:71" x14ac:dyDescent="0.25">
      <c r="A922" s="9" t="s">
        <v>70</v>
      </c>
      <c r="B922" s="10">
        <v>999054000032910</v>
      </c>
      <c r="C922" s="11" t="s">
        <v>86</v>
      </c>
      <c r="D922" s="9" t="s">
        <v>87</v>
      </c>
      <c r="E922" s="9" t="s">
        <v>259</v>
      </c>
      <c r="F922" s="9" t="s">
        <v>71</v>
      </c>
      <c r="G922" s="9" t="s">
        <v>70</v>
      </c>
      <c r="H922" s="9" t="s">
        <v>73</v>
      </c>
      <c r="I922" s="9">
        <v>1</v>
      </c>
      <c r="J922" s="9">
        <v>240</v>
      </c>
      <c r="K922" s="9">
        <v>374.2</v>
      </c>
      <c r="L922" s="9">
        <v>134.19999999999999</v>
      </c>
      <c r="M922" s="10">
        <v>101</v>
      </c>
      <c r="N922" s="9">
        <v>1.33</v>
      </c>
      <c r="O922" s="9">
        <v>4.18</v>
      </c>
      <c r="P922" s="9"/>
      <c r="Q922" s="9"/>
      <c r="R922" s="9"/>
      <c r="S922" s="9"/>
      <c r="T922" s="9"/>
      <c r="U922" s="9"/>
      <c r="V922" s="9">
        <v>240</v>
      </c>
      <c r="W922" s="9">
        <v>271</v>
      </c>
      <c r="X922" s="9">
        <v>25</v>
      </c>
      <c r="Y922" s="9">
        <v>31</v>
      </c>
      <c r="Z922" s="9">
        <v>1.24</v>
      </c>
      <c r="AA922" s="9">
        <v>2.59</v>
      </c>
      <c r="AB922" s="9">
        <v>271</v>
      </c>
      <c r="AC922" s="9">
        <v>374.2</v>
      </c>
      <c r="AD922" s="9">
        <v>76</v>
      </c>
      <c r="AE922" s="9">
        <v>103.2</v>
      </c>
      <c r="AF922" s="9">
        <v>1.36</v>
      </c>
      <c r="AG922" s="9">
        <v>4.66</v>
      </c>
      <c r="AH922" s="9">
        <v>6.46</v>
      </c>
      <c r="AI922" s="9">
        <v>866.88</v>
      </c>
      <c r="AJ922" s="9">
        <v>561.02</v>
      </c>
      <c r="AK922" s="9">
        <v>53.59</v>
      </c>
      <c r="AL922" s="9">
        <v>34599</v>
      </c>
      <c r="AM922" s="9">
        <v>855.52</v>
      </c>
      <c r="AN922" s="9">
        <f>Tabla1[[#This Row],[Costo Compra]]+Tabla1[[#This Row],[Otros Compra]]</f>
        <v>35454.519999999997</v>
      </c>
      <c r="AO922" s="9" t="s">
        <v>240</v>
      </c>
      <c r="AP922" s="9" t="s">
        <v>260</v>
      </c>
      <c r="AQ922" s="9" t="s">
        <v>261</v>
      </c>
      <c r="AR922" s="9" t="s">
        <v>76</v>
      </c>
      <c r="AS922" s="9">
        <v>5530.61</v>
      </c>
      <c r="AT922" s="9">
        <v>0</v>
      </c>
      <c r="AU922" s="9" t="s">
        <v>77</v>
      </c>
      <c r="AV922" s="9">
        <v>2020</v>
      </c>
      <c r="AW922" s="12">
        <v>44039</v>
      </c>
      <c r="AX922" s="12">
        <v>44115</v>
      </c>
      <c r="AY922" s="9">
        <v>0</v>
      </c>
      <c r="AZ922" s="9">
        <v>0</v>
      </c>
      <c r="BA922" s="9">
        <v>-40985.129999999997</v>
      </c>
      <c r="BB922" s="9">
        <v>-305.39999999999998</v>
      </c>
      <c r="BC922" s="9">
        <v>3607</v>
      </c>
      <c r="BD922" s="9"/>
      <c r="BE922" s="9" t="s">
        <v>250</v>
      </c>
      <c r="BF922" s="9" t="s">
        <v>250</v>
      </c>
      <c r="BG922" s="9"/>
      <c r="BH922" s="9" t="s">
        <v>79</v>
      </c>
      <c r="BI922" s="9"/>
      <c r="BJ922" s="9">
        <v>0</v>
      </c>
      <c r="BK922" s="9">
        <v>0</v>
      </c>
      <c r="BL922" s="9">
        <v>0</v>
      </c>
      <c r="BM922" s="9">
        <v>0</v>
      </c>
      <c r="BN922" s="9">
        <v>0</v>
      </c>
      <c r="BO922" s="9">
        <v>0</v>
      </c>
      <c r="BP922" s="9"/>
      <c r="BQ922" s="9" t="s">
        <v>80</v>
      </c>
      <c r="BR922" s="9" t="s">
        <v>81</v>
      </c>
      <c r="BS922" s="13"/>
    </row>
    <row r="923" spans="1:71" x14ac:dyDescent="0.25">
      <c r="A923" s="9" t="s">
        <v>70</v>
      </c>
      <c r="B923" s="10">
        <v>999054000032970</v>
      </c>
      <c r="C923" s="11" t="s">
        <v>86</v>
      </c>
      <c r="D923" s="9" t="s">
        <v>85</v>
      </c>
      <c r="E923" s="9" t="s">
        <v>191</v>
      </c>
      <c r="F923" s="9" t="s">
        <v>71</v>
      </c>
      <c r="G923" s="9" t="s">
        <v>70</v>
      </c>
      <c r="H923" s="9" t="s">
        <v>73</v>
      </c>
      <c r="I923" s="9">
        <v>1</v>
      </c>
      <c r="J923" s="9">
        <v>216</v>
      </c>
      <c r="K923" s="9">
        <v>421.2</v>
      </c>
      <c r="L923" s="9">
        <v>205.2</v>
      </c>
      <c r="M923" s="10">
        <v>162</v>
      </c>
      <c r="N923" s="9">
        <v>1.27</v>
      </c>
      <c r="O923" s="9">
        <v>3.6</v>
      </c>
      <c r="P923" s="9">
        <v>224.5</v>
      </c>
      <c r="Q923" s="9">
        <v>270</v>
      </c>
      <c r="R923" s="9">
        <v>48</v>
      </c>
      <c r="S923" s="9">
        <v>45.5</v>
      </c>
      <c r="T923" s="9">
        <v>0.95</v>
      </c>
      <c r="U923" s="9">
        <v>2.92</v>
      </c>
      <c r="V923" s="9">
        <v>216</v>
      </c>
      <c r="W923" s="9">
        <v>224.5</v>
      </c>
      <c r="X923" s="9">
        <v>18</v>
      </c>
      <c r="Y923" s="9">
        <v>8.5</v>
      </c>
      <c r="Z923" s="9">
        <v>0.47</v>
      </c>
      <c r="AA923" s="9">
        <v>2.0099999999999998</v>
      </c>
      <c r="AB923" s="9"/>
      <c r="AC923" s="9"/>
      <c r="AD923" s="9"/>
      <c r="AE923" s="9"/>
      <c r="AF923" s="9"/>
      <c r="AG923" s="9"/>
      <c r="AH923" s="9">
        <v>5.7</v>
      </c>
      <c r="AI923" s="9">
        <v>1170.44</v>
      </c>
      <c r="AJ923" s="9">
        <v>739.65</v>
      </c>
      <c r="AK923" s="9">
        <v>47.24</v>
      </c>
      <c r="AL923" s="9">
        <v>27620.080000000002</v>
      </c>
      <c r="AM923" s="9">
        <v>931.87</v>
      </c>
      <c r="AN923" s="9">
        <f>Tabla1[[#This Row],[Costo Compra]]+Tabla1[[#This Row],[Otros Compra]]</f>
        <v>28551.95</v>
      </c>
      <c r="AO923" s="9" t="s">
        <v>285</v>
      </c>
      <c r="AP923" s="9" t="s">
        <v>110</v>
      </c>
      <c r="AQ923" s="9" t="s">
        <v>111</v>
      </c>
      <c r="AR923" s="9" t="s">
        <v>76</v>
      </c>
      <c r="AS923" s="9">
        <v>7142.08</v>
      </c>
      <c r="AT923" s="9">
        <v>0</v>
      </c>
      <c r="AU923" s="9" t="s">
        <v>77</v>
      </c>
      <c r="AV923" s="9">
        <v>2020</v>
      </c>
      <c r="AW923" s="12">
        <v>44019</v>
      </c>
      <c r="AX923" s="12">
        <v>44115</v>
      </c>
      <c r="AY923" s="9">
        <v>0</v>
      </c>
      <c r="AZ923" s="9">
        <v>0</v>
      </c>
      <c r="BA923" s="9">
        <v>-35694.03</v>
      </c>
      <c r="BB923" s="9">
        <v>-173.95</v>
      </c>
      <c r="BC923" s="9">
        <v>3607</v>
      </c>
      <c r="BD923" s="9"/>
      <c r="BE923" s="9" t="s">
        <v>253</v>
      </c>
      <c r="BF923" s="9" t="s">
        <v>253</v>
      </c>
      <c r="BG923" s="9"/>
      <c r="BH923" s="9" t="s">
        <v>79</v>
      </c>
      <c r="BI923" s="9"/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/>
      <c r="BQ923" s="9" t="s">
        <v>80</v>
      </c>
      <c r="BR923" s="9" t="s">
        <v>81</v>
      </c>
      <c r="BS923" s="13"/>
    </row>
    <row r="924" spans="1:71" x14ac:dyDescent="0.25">
      <c r="A924" s="9" t="s">
        <v>70</v>
      </c>
      <c r="B924" s="10">
        <v>999054000033105</v>
      </c>
      <c r="C924" s="11" t="s">
        <v>86</v>
      </c>
      <c r="D924" s="9" t="s">
        <v>85</v>
      </c>
      <c r="E924" s="9" t="s">
        <v>216</v>
      </c>
      <c r="F924" s="9" t="s">
        <v>71</v>
      </c>
      <c r="G924" s="9" t="s">
        <v>70</v>
      </c>
      <c r="H924" s="9" t="s">
        <v>73</v>
      </c>
      <c r="I924" s="9">
        <v>1</v>
      </c>
      <c r="J924" s="9">
        <v>234</v>
      </c>
      <c r="K924" s="9">
        <v>362.2</v>
      </c>
      <c r="L924" s="9">
        <v>128.19999999999999</v>
      </c>
      <c r="M924" s="10">
        <v>145</v>
      </c>
      <c r="N924" s="9">
        <v>0.88</v>
      </c>
      <c r="O924" s="9">
        <v>4.46</v>
      </c>
      <c r="P924" s="9">
        <v>238</v>
      </c>
      <c r="Q924" s="9">
        <v>255</v>
      </c>
      <c r="R924" s="9">
        <v>28</v>
      </c>
      <c r="S924" s="9">
        <v>17</v>
      </c>
      <c r="T924" s="9">
        <v>0.61</v>
      </c>
      <c r="U924" s="9">
        <v>3.47</v>
      </c>
      <c r="V924" s="9">
        <v>234</v>
      </c>
      <c r="W924" s="9">
        <v>238</v>
      </c>
      <c r="X924" s="9">
        <v>21</v>
      </c>
      <c r="Y924" s="9">
        <v>4</v>
      </c>
      <c r="Z924" s="9">
        <v>0.19</v>
      </c>
      <c r="AA924" s="9">
        <v>7.61</v>
      </c>
      <c r="AB924" s="9"/>
      <c r="AC924" s="9"/>
      <c r="AD924" s="9"/>
      <c r="AE924" s="9"/>
      <c r="AF924" s="9"/>
      <c r="AG924" s="9"/>
      <c r="AH924" s="9">
        <v>7.3</v>
      </c>
      <c r="AI924" s="9">
        <v>936.11</v>
      </c>
      <c r="AJ924" s="9">
        <v>572.07000000000005</v>
      </c>
      <c r="AK924" s="9">
        <v>49.7</v>
      </c>
      <c r="AL924" s="9">
        <v>25022</v>
      </c>
      <c r="AM924" s="9">
        <v>592</v>
      </c>
      <c r="AN924" s="9">
        <f>Tabla1[[#This Row],[Costo Compra]]+Tabla1[[#This Row],[Otros Compra]]</f>
        <v>25614</v>
      </c>
      <c r="AO924" s="9" t="s">
        <v>282</v>
      </c>
      <c r="AP924" s="9" t="s">
        <v>217</v>
      </c>
      <c r="AQ924" s="9" t="s">
        <v>218</v>
      </c>
      <c r="AR924" s="9" t="s">
        <v>148</v>
      </c>
      <c r="AS924" s="9">
        <v>5327.41</v>
      </c>
      <c r="AT924" s="9">
        <v>0</v>
      </c>
      <c r="AU924" s="9" t="s">
        <v>77</v>
      </c>
      <c r="AV924" s="9">
        <v>2020</v>
      </c>
      <c r="AW924" s="12">
        <v>44019</v>
      </c>
      <c r="AX924" s="12">
        <v>44115</v>
      </c>
      <c r="AY924" s="9">
        <v>0</v>
      </c>
      <c r="AZ924" s="9">
        <v>0</v>
      </c>
      <c r="BA924" s="9">
        <v>-30941.41</v>
      </c>
      <c r="BB924" s="9">
        <v>-241.35</v>
      </c>
      <c r="BC924" s="9">
        <v>3607</v>
      </c>
      <c r="BD924" s="9"/>
      <c r="BE924" s="9" t="s">
        <v>250</v>
      </c>
      <c r="BF924" s="9" t="s">
        <v>250</v>
      </c>
      <c r="BG924" s="9"/>
      <c r="BH924" s="9" t="s">
        <v>79</v>
      </c>
      <c r="BI924" s="9"/>
      <c r="BJ924" s="9">
        <v>0</v>
      </c>
      <c r="BK924" s="9">
        <v>0</v>
      </c>
      <c r="BL924" s="9">
        <v>0</v>
      </c>
      <c r="BM924" s="9">
        <v>0</v>
      </c>
      <c r="BN924" s="9">
        <v>0</v>
      </c>
      <c r="BO924" s="9">
        <v>0</v>
      </c>
      <c r="BP924" s="9"/>
      <c r="BQ924" s="9" t="s">
        <v>80</v>
      </c>
      <c r="BR924" s="9" t="s">
        <v>81</v>
      </c>
      <c r="BS924" s="13"/>
    </row>
    <row r="925" spans="1:71" x14ac:dyDescent="0.25">
      <c r="A925" s="9" t="s">
        <v>70</v>
      </c>
      <c r="B925" s="10">
        <v>999054000033124</v>
      </c>
      <c r="C925" s="11" t="s">
        <v>86</v>
      </c>
      <c r="D925" s="9" t="s">
        <v>87</v>
      </c>
      <c r="E925" s="9" t="s">
        <v>259</v>
      </c>
      <c r="F925" s="9" t="s">
        <v>71</v>
      </c>
      <c r="G925" s="9" t="s">
        <v>72</v>
      </c>
      <c r="H925" s="9" t="s">
        <v>73</v>
      </c>
      <c r="I925" s="9">
        <v>1</v>
      </c>
      <c r="J925" s="9">
        <v>232.5</v>
      </c>
      <c r="K925" s="9">
        <v>362.2</v>
      </c>
      <c r="L925" s="9">
        <v>129.69999999999999</v>
      </c>
      <c r="M925" s="10">
        <v>101</v>
      </c>
      <c r="N925" s="9">
        <v>1.28</v>
      </c>
      <c r="O925" s="9">
        <v>4.33</v>
      </c>
      <c r="P925" s="9"/>
      <c r="Q925" s="9"/>
      <c r="R925" s="9"/>
      <c r="S925" s="9"/>
      <c r="T925" s="9"/>
      <c r="U925" s="9"/>
      <c r="V925" s="9">
        <v>232.5</v>
      </c>
      <c r="W925" s="9">
        <v>275</v>
      </c>
      <c r="X925" s="9">
        <v>25</v>
      </c>
      <c r="Y925" s="9">
        <v>42.5</v>
      </c>
      <c r="Z925" s="9">
        <v>1.7</v>
      </c>
      <c r="AA925" s="9">
        <v>1.89</v>
      </c>
      <c r="AB925" s="9">
        <v>275</v>
      </c>
      <c r="AC925" s="9">
        <v>362.2</v>
      </c>
      <c r="AD925" s="9">
        <v>76</v>
      </c>
      <c r="AE925" s="9">
        <v>87.2</v>
      </c>
      <c r="AF925" s="9">
        <v>1.1499999999999999</v>
      </c>
      <c r="AG925" s="9">
        <v>5.51</v>
      </c>
      <c r="AH925" s="9">
        <v>6.68</v>
      </c>
      <c r="AI925" s="9">
        <v>866.88</v>
      </c>
      <c r="AJ925" s="9">
        <v>561.02</v>
      </c>
      <c r="AK925" s="9">
        <v>63.42</v>
      </c>
      <c r="AL925" s="9">
        <v>35109.69</v>
      </c>
      <c r="AM925" s="9">
        <v>855.52</v>
      </c>
      <c r="AN925" s="9">
        <f>Tabla1[[#This Row],[Costo Compra]]+Tabla1[[#This Row],[Otros Compra]]</f>
        <v>35965.21</v>
      </c>
      <c r="AO925" s="9" t="s">
        <v>240</v>
      </c>
      <c r="AP925" s="9" t="s">
        <v>260</v>
      </c>
      <c r="AQ925" s="9" t="s">
        <v>261</v>
      </c>
      <c r="AR925" s="9" t="s">
        <v>76</v>
      </c>
      <c r="AS925" s="9">
        <v>5530.61</v>
      </c>
      <c r="AT925" s="9">
        <v>0</v>
      </c>
      <c r="AU925" s="9" t="s">
        <v>77</v>
      </c>
      <c r="AV925" s="9">
        <v>2020</v>
      </c>
      <c r="AW925" s="12">
        <v>44039</v>
      </c>
      <c r="AX925" s="12">
        <v>44115</v>
      </c>
      <c r="AY925" s="9">
        <v>0</v>
      </c>
      <c r="AZ925" s="9">
        <v>0</v>
      </c>
      <c r="BA925" s="9">
        <v>-41495.82</v>
      </c>
      <c r="BB925" s="9">
        <v>-319.94</v>
      </c>
      <c r="BC925" s="9">
        <v>3606</v>
      </c>
      <c r="BD925" s="9"/>
      <c r="BE925" s="9" t="s">
        <v>250</v>
      </c>
      <c r="BF925" s="9" t="s">
        <v>250</v>
      </c>
      <c r="BG925" s="9"/>
      <c r="BH925" s="9" t="s">
        <v>79</v>
      </c>
      <c r="BI925" s="9"/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/>
      <c r="BQ925" s="9" t="s">
        <v>80</v>
      </c>
      <c r="BR925" s="9" t="s">
        <v>81</v>
      </c>
      <c r="BS925" s="13"/>
    </row>
    <row r="926" spans="1:71" x14ac:dyDescent="0.25">
      <c r="A926" s="9" t="s">
        <v>70</v>
      </c>
      <c r="B926" s="10">
        <v>999054000033308</v>
      </c>
      <c r="C926" s="11" t="s">
        <v>82</v>
      </c>
      <c r="D926" s="9" t="s">
        <v>87</v>
      </c>
      <c r="E926" s="9" t="s">
        <v>209</v>
      </c>
      <c r="F926" s="9" t="s">
        <v>71</v>
      </c>
      <c r="G926" s="9" t="s">
        <v>70</v>
      </c>
      <c r="H926" s="9" t="s">
        <v>73</v>
      </c>
      <c r="I926" s="9">
        <v>1</v>
      </c>
      <c r="J926" s="9">
        <v>193</v>
      </c>
      <c r="K926" s="9">
        <v>378.1</v>
      </c>
      <c r="L926" s="9">
        <v>185.1</v>
      </c>
      <c r="M926" s="10">
        <v>145</v>
      </c>
      <c r="N926" s="9">
        <v>1.28</v>
      </c>
      <c r="O926" s="9">
        <v>3.56</v>
      </c>
      <c r="P926" s="9"/>
      <c r="Q926" s="9"/>
      <c r="R926" s="9"/>
      <c r="S926" s="9"/>
      <c r="T926" s="9"/>
      <c r="U926" s="9"/>
      <c r="V926" s="9">
        <v>193</v>
      </c>
      <c r="W926" s="9">
        <v>244.5</v>
      </c>
      <c r="X926" s="9">
        <v>43</v>
      </c>
      <c r="Y926" s="9">
        <v>51.5</v>
      </c>
      <c r="Z926" s="9">
        <v>1.2</v>
      </c>
      <c r="AA926" s="9">
        <v>1.97</v>
      </c>
      <c r="AB926" s="9">
        <v>244.5</v>
      </c>
      <c r="AC926" s="9">
        <v>378.1</v>
      </c>
      <c r="AD926" s="9">
        <v>102</v>
      </c>
      <c r="AE926" s="9">
        <v>133.6</v>
      </c>
      <c r="AF926" s="9">
        <v>1.31</v>
      </c>
      <c r="AG926" s="9">
        <v>4.17</v>
      </c>
      <c r="AH926" s="9">
        <v>5.55</v>
      </c>
      <c r="AI926" s="9">
        <v>1028.1600000000001</v>
      </c>
      <c r="AJ926" s="9">
        <v>658.81</v>
      </c>
      <c r="AK926" s="9">
        <v>48.24</v>
      </c>
      <c r="AL926" s="9">
        <v>24753.42</v>
      </c>
      <c r="AM926" s="9">
        <v>0</v>
      </c>
      <c r="AN926" s="9">
        <f>Tabla1[[#This Row],[Costo Compra]]+Tabla1[[#This Row],[Otros Compra]]</f>
        <v>24753.42</v>
      </c>
      <c r="AO926" s="9" t="s">
        <v>284</v>
      </c>
      <c r="AP926" s="9" t="s">
        <v>210</v>
      </c>
      <c r="AQ926" s="9" t="s">
        <v>90</v>
      </c>
      <c r="AR926" s="9" t="s">
        <v>76</v>
      </c>
      <c r="AS926" s="9">
        <v>6426.72</v>
      </c>
      <c r="AT926" s="9">
        <v>0</v>
      </c>
      <c r="AU926" s="9" t="s">
        <v>77</v>
      </c>
      <c r="AV926" s="9">
        <v>2020</v>
      </c>
      <c r="AW926" s="12">
        <v>44013</v>
      </c>
      <c r="AX926" s="12">
        <v>44115</v>
      </c>
      <c r="AY926" s="9">
        <v>0</v>
      </c>
      <c r="AZ926" s="9">
        <v>0</v>
      </c>
      <c r="BA926" s="9">
        <v>-31180.14</v>
      </c>
      <c r="BB926" s="9">
        <v>-168.45</v>
      </c>
      <c r="BC926" s="9">
        <v>3607</v>
      </c>
      <c r="BD926" s="9"/>
      <c r="BE926" s="9" t="s">
        <v>250</v>
      </c>
      <c r="BF926" s="9" t="s">
        <v>250</v>
      </c>
      <c r="BG926" s="9"/>
      <c r="BH926" s="9" t="s">
        <v>79</v>
      </c>
      <c r="BI926" s="9"/>
      <c r="BJ926" s="9">
        <v>0</v>
      </c>
      <c r="BK926" s="9">
        <v>0</v>
      </c>
      <c r="BL926" s="9">
        <v>0</v>
      </c>
      <c r="BM926" s="9">
        <v>0</v>
      </c>
      <c r="BN926" s="9">
        <v>0</v>
      </c>
      <c r="BO926" s="9">
        <v>0</v>
      </c>
      <c r="BP926" s="9"/>
      <c r="BQ926" s="9" t="s">
        <v>80</v>
      </c>
      <c r="BR926" s="9" t="s">
        <v>81</v>
      </c>
      <c r="BS926" s="13"/>
    </row>
    <row r="927" spans="1:71" x14ac:dyDescent="0.25">
      <c r="A927" s="9" t="s">
        <v>70</v>
      </c>
      <c r="B927" s="10">
        <v>999054000033353</v>
      </c>
      <c r="C927" s="11" t="s">
        <v>86</v>
      </c>
      <c r="D927" s="9" t="s">
        <v>87</v>
      </c>
      <c r="E927" s="9" t="s">
        <v>259</v>
      </c>
      <c r="F927" s="9" t="s">
        <v>71</v>
      </c>
      <c r="G927" s="9" t="s">
        <v>72</v>
      </c>
      <c r="H927" s="9" t="s">
        <v>73</v>
      </c>
      <c r="I927" s="9">
        <v>1</v>
      </c>
      <c r="J927" s="9">
        <v>219</v>
      </c>
      <c r="K927" s="9">
        <v>359.2</v>
      </c>
      <c r="L927" s="9">
        <v>140.19999999999999</v>
      </c>
      <c r="M927" s="10">
        <v>101</v>
      </c>
      <c r="N927" s="9">
        <v>1.39</v>
      </c>
      <c r="O927" s="9">
        <v>4</v>
      </c>
      <c r="P927" s="9"/>
      <c r="Q927" s="9"/>
      <c r="R927" s="9"/>
      <c r="S927" s="9"/>
      <c r="T927" s="9"/>
      <c r="U927" s="9"/>
      <c r="V927" s="9">
        <v>219</v>
      </c>
      <c r="W927" s="9">
        <v>246.5</v>
      </c>
      <c r="X927" s="9">
        <v>25</v>
      </c>
      <c r="Y927" s="9">
        <v>27.5</v>
      </c>
      <c r="Z927" s="9">
        <v>1.1000000000000001</v>
      </c>
      <c r="AA927" s="9">
        <v>2.92</v>
      </c>
      <c r="AB927" s="9">
        <v>246.5</v>
      </c>
      <c r="AC927" s="9">
        <v>359.2</v>
      </c>
      <c r="AD927" s="9">
        <v>76</v>
      </c>
      <c r="AE927" s="9">
        <v>112.7</v>
      </c>
      <c r="AF927" s="9">
        <v>1.48</v>
      </c>
      <c r="AG927" s="9">
        <v>4.26</v>
      </c>
      <c r="AH927" s="9">
        <v>6.18</v>
      </c>
      <c r="AI927" s="9">
        <v>866.88</v>
      </c>
      <c r="AJ927" s="9">
        <v>561.02</v>
      </c>
      <c r="AK927" s="9">
        <v>49.07</v>
      </c>
      <c r="AL927" s="9">
        <v>31471.05</v>
      </c>
      <c r="AM927" s="9">
        <v>855.52</v>
      </c>
      <c r="AN927" s="9">
        <f>Tabla1[[#This Row],[Costo Compra]]+Tabla1[[#This Row],[Otros Compra]]</f>
        <v>32326.57</v>
      </c>
      <c r="AO927" s="9" t="s">
        <v>240</v>
      </c>
      <c r="AP927" s="9" t="s">
        <v>260</v>
      </c>
      <c r="AQ927" s="9" t="s">
        <v>261</v>
      </c>
      <c r="AR927" s="9" t="s">
        <v>76</v>
      </c>
      <c r="AS927" s="9">
        <v>5530.61</v>
      </c>
      <c r="AT927" s="9">
        <v>0</v>
      </c>
      <c r="AU927" s="9" t="s">
        <v>77</v>
      </c>
      <c r="AV927" s="9">
        <v>2020</v>
      </c>
      <c r="AW927" s="12">
        <v>44039</v>
      </c>
      <c r="AX927" s="12">
        <v>44115</v>
      </c>
      <c r="AY927" s="9">
        <v>0</v>
      </c>
      <c r="AZ927" s="9">
        <v>0</v>
      </c>
      <c r="BA927" s="9">
        <v>-37857.18</v>
      </c>
      <c r="BB927" s="9">
        <v>-270.02</v>
      </c>
      <c r="BC927" s="9">
        <v>3606</v>
      </c>
      <c r="BD927" s="9"/>
      <c r="BE927" s="9" t="s">
        <v>250</v>
      </c>
      <c r="BF927" s="9" t="s">
        <v>250</v>
      </c>
      <c r="BG927" s="9"/>
      <c r="BH927" s="9" t="s">
        <v>79</v>
      </c>
      <c r="BI927" s="9"/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/>
      <c r="BQ927" s="9" t="s">
        <v>80</v>
      </c>
      <c r="BR927" s="9" t="s">
        <v>81</v>
      </c>
      <c r="BS927" s="13"/>
    </row>
    <row r="928" spans="1:71" x14ac:dyDescent="0.25">
      <c r="A928" s="9" t="s">
        <v>70</v>
      </c>
      <c r="B928" s="10">
        <v>999054000033443</v>
      </c>
      <c r="C928" s="11" t="s">
        <v>86</v>
      </c>
      <c r="D928" s="9" t="s">
        <v>87</v>
      </c>
      <c r="E928" s="9" t="s">
        <v>165</v>
      </c>
      <c r="F928" s="9" t="s">
        <v>71</v>
      </c>
      <c r="G928" s="9" t="s">
        <v>72</v>
      </c>
      <c r="H928" s="9" t="s">
        <v>73</v>
      </c>
      <c r="I928" s="9">
        <v>1</v>
      </c>
      <c r="J928" s="9">
        <v>192.5</v>
      </c>
      <c r="K928" s="9">
        <v>372.2</v>
      </c>
      <c r="L928" s="9">
        <v>179.7</v>
      </c>
      <c r="M928" s="10">
        <v>219</v>
      </c>
      <c r="N928" s="9">
        <v>0.82</v>
      </c>
      <c r="O928" s="9">
        <v>6.32</v>
      </c>
      <c r="P928" s="9">
        <v>218</v>
      </c>
      <c r="Q928" s="9">
        <v>245.5</v>
      </c>
      <c r="R928" s="9">
        <v>75</v>
      </c>
      <c r="S928" s="9">
        <v>27.5</v>
      </c>
      <c r="T928" s="9">
        <v>0.37</v>
      </c>
      <c r="U928" s="9">
        <v>13.77</v>
      </c>
      <c r="V928" s="9">
        <v>192.5</v>
      </c>
      <c r="W928" s="9">
        <v>218</v>
      </c>
      <c r="X928" s="9">
        <v>48</v>
      </c>
      <c r="Y928" s="9">
        <v>25.5</v>
      </c>
      <c r="Z928" s="9">
        <v>0.53</v>
      </c>
      <c r="AA928" s="9">
        <v>3.86</v>
      </c>
      <c r="AB928" s="9"/>
      <c r="AC928" s="9"/>
      <c r="AD928" s="9"/>
      <c r="AE928" s="9"/>
      <c r="AF928" s="9"/>
      <c r="AG928" s="9"/>
      <c r="AH928" s="9">
        <v>9.81</v>
      </c>
      <c r="AI928" s="9">
        <v>1763.23</v>
      </c>
      <c r="AJ928" s="9">
        <v>1134.8800000000001</v>
      </c>
      <c r="AK928" s="9">
        <v>86.22</v>
      </c>
      <c r="AL928" s="9">
        <v>26263.42</v>
      </c>
      <c r="AM928" s="9">
        <v>647.38</v>
      </c>
      <c r="AN928" s="9">
        <f>Tabla1[[#This Row],[Costo Compra]]+Tabla1[[#This Row],[Otros Compra]]</f>
        <v>26910.799999999999</v>
      </c>
      <c r="AO928" s="9" t="s">
        <v>285</v>
      </c>
      <c r="AP928" s="9" t="s">
        <v>166</v>
      </c>
      <c r="AQ928" s="9" t="s">
        <v>116</v>
      </c>
      <c r="AR928" s="9" t="s">
        <v>76</v>
      </c>
      <c r="AS928" s="9">
        <v>10914.39</v>
      </c>
      <c r="AT928" s="9">
        <v>0</v>
      </c>
      <c r="AU928" s="9" t="s">
        <v>77</v>
      </c>
      <c r="AV928" s="9">
        <v>2020</v>
      </c>
      <c r="AW928" s="12">
        <v>44019</v>
      </c>
      <c r="AX928" s="12">
        <v>44115</v>
      </c>
      <c r="AY928" s="9">
        <v>0</v>
      </c>
      <c r="AZ928" s="9">
        <v>0</v>
      </c>
      <c r="BA928" s="9">
        <v>-37825.19</v>
      </c>
      <c r="BB928" s="9">
        <v>-210.49</v>
      </c>
      <c r="BC928" s="9">
        <v>3606</v>
      </c>
      <c r="BD928" s="9"/>
      <c r="BE928" s="9" t="s">
        <v>253</v>
      </c>
      <c r="BF928" s="9" t="s">
        <v>253</v>
      </c>
      <c r="BG928" s="9"/>
      <c r="BH928" s="9" t="s">
        <v>79</v>
      </c>
      <c r="BI928" s="9"/>
      <c r="BJ928" s="9">
        <v>0</v>
      </c>
      <c r="BK928" s="9">
        <v>0</v>
      </c>
      <c r="BL928" s="9">
        <v>0</v>
      </c>
      <c r="BM928" s="9">
        <v>0</v>
      </c>
      <c r="BN928" s="9">
        <v>0</v>
      </c>
      <c r="BO928" s="9">
        <v>0</v>
      </c>
      <c r="BP928" s="9"/>
      <c r="BQ928" s="9" t="s">
        <v>80</v>
      </c>
      <c r="BR928" s="9" t="s">
        <v>81</v>
      </c>
      <c r="BS928" s="13"/>
    </row>
    <row r="929" spans="1:71" x14ac:dyDescent="0.25">
      <c r="A929" s="9" t="s">
        <v>70</v>
      </c>
      <c r="B929" s="10">
        <v>999054000033524</v>
      </c>
      <c r="C929" s="11" t="s">
        <v>82</v>
      </c>
      <c r="D929" s="9" t="s">
        <v>91</v>
      </c>
      <c r="E929" s="9" t="s">
        <v>208</v>
      </c>
      <c r="F929" s="9" t="s">
        <v>71</v>
      </c>
      <c r="G929" s="9" t="s">
        <v>70</v>
      </c>
      <c r="H929" s="9" t="s">
        <v>156</v>
      </c>
      <c r="I929" s="9">
        <v>1</v>
      </c>
      <c r="J929" s="9">
        <v>168.5</v>
      </c>
      <c r="K929" s="9">
        <v>381.7</v>
      </c>
      <c r="L929" s="9">
        <v>213.2</v>
      </c>
      <c r="M929" s="10">
        <v>170</v>
      </c>
      <c r="N929" s="9">
        <v>1.25</v>
      </c>
      <c r="O929" s="9">
        <v>4.28</v>
      </c>
      <c r="P929" s="9"/>
      <c r="Q929" s="9"/>
      <c r="R929" s="9"/>
      <c r="S929" s="9"/>
      <c r="T929" s="9"/>
      <c r="U929" s="9"/>
      <c r="V929" s="9">
        <v>168.5</v>
      </c>
      <c r="W929" s="9">
        <v>381.7</v>
      </c>
      <c r="X929" s="9">
        <v>170</v>
      </c>
      <c r="Y929" s="9">
        <v>213.2</v>
      </c>
      <c r="Z929" s="9">
        <v>1.25</v>
      </c>
      <c r="AA929" s="9">
        <v>4.28</v>
      </c>
      <c r="AB929" s="9"/>
      <c r="AC929" s="9"/>
      <c r="AD929" s="9"/>
      <c r="AE929" s="9"/>
      <c r="AF929" s="9"/>
      <c r="AG929" s="9"/>
      <c r="AH929" s="9">
        <v>6.76</v>
      </c>
      <c r="AI929" s="9">
        <v>1441.45</v>
      </c>
      <c r="AJ929" s="9">
        <v>912.76</v>
      </c>
      <c r="AK929" s="9">
        <v>41.25</v>
      </c>
      <c r="AL929" s="9">
        <v>17341.77</v>
      </c>
      <c r="AM929" s="9">
        <v>1352.83</v>
      </c>
      <c r="AN929" s="9">
        <f>Tabla1[[#This Row],[Costo Compra]]+Tabla1[[#This Row],[Otros Compra]]</f>
        <v>18694.599999999999</v>
      </c>
      <c r="AO929" s="9" t="s">
        <v>284</v>
      </c>
      <c r="AP929" s="9" t="s">
        <v>138</v>
      </c>
      <c r="AQ929" s="9" t="s">
        <v>94</v>
      </c>
      <c r="AR929" s="9" t="s">
        <v>95</v>
      </c>
      <c r="AS929" s="9">
        <v>8739.1299999999992</v>
      </c>
      <c r="AT929" s="9">
        <v>0</v>
      </c>
      <c r="AU929" s="9" t="s">
        <v>157</v>
      </c>
      <c r="AV929" s="9">
        <v>2020</v>
      </c>
      <c r="AW929" s="12">
        <v>43945</v>
      </c>
      <c r="AX929" s="12">
        <v>44115</v>
      </c>
      <c r="AY929" s="9">
        <v>0</v>
      </c>
      <c r="AZ929" s="9">
        <v>0</v>
      </c>
      <c r="BA929" s="9">
        <v>-27433.73</v>
      </c>
      <c r="BB929" s="9">
        <v>-128.68</v>
      </c>
      <c r="BC929" s="9">
        <v>3607</v>
      </c>
      <c r="BD929" s="9"/>
      <c r="BE929" s="9" t="s">
        <v>250</v>
      </c>
      <c r="BF929" s="9" t="s">
        <v>250</v>
      </c>
      <c r="BG929" s="9"/>
      <c r="BH929" s="9" t="s">
        <v>79</v>
      </c>
      <c r="BI929" s="9"/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/>
      <c r="BQ929" s="9" t="s">
        <v>80</v>
      </c>
      <c r="BR929" s="9" t="s">
        <v>81</v>
      </c>
      <c r="BS929" s="13"/>
    </row>
    <row r="930" spans="1:71" x14ac:dyDescent="0.25">
      <c r="A930" s="9" t="s">
        <v>70</v>
      </c>
      <c r="B930" s="10">
        <v>999054000033613</v>
      </c>
      <c r="C930" s="11" t="s">
        <v>82</v>
      </c>
      <c r="D930" s="9" t="s">
        <v>87</v>
      </c>
      <c r="E930" s="9" t="s">
        <v>264</v>
      </c>
      <c r="F930" s="9" t="s">
        <v>71</v>
      </c>
      <c r="G930" s="9" t="s">
        <v>70</v>
      </c>
      <c r="H930" s="9" t="s">
        <v>73</v>
      </c>
      <c r="I930" s="9">
        <v>1</v>
      </c>
      <c r="J930" s="9">
        <v>216</v>
      </c>
      <c r="K930" s="9">
        <v>341.1</v>
      </c>
      <c r="L930" s="9">
        <v>125.1</v>
      </c>
      <c r="M930" s="10">
        <v>95</v>
      </c>
      <c r="N930" s="9">
        <v>1.32</v>
      </c>
      <c r="O930" s="9">
        <v>4.3099999999999996</v>
      </c>
      <c r="P930" s="9"/>
      <c r="Q930" s="9"/>
      <c r="R930" s="9"/>
      <c r="S930" s="9"/>
      <c r="T930" s="9"/>
      <c r="U930" s="9"/>
      <c r="V930" s="9">
        <v>216</v>
      </c>
      <c r="W930" s="9">
        <v>270</v>
      </c>
      <c r="X930" s="9">
        <v>35</v>
      </c>
      <c r="Y930" s="9">
        <v>54</v>
      </c>
      <c r="Z930" s="9">
        <v>1.54</v>
      </c>
      <c r="AA930" s="9">
        <v>2.69</v>
      </c>
      <c r="AB930" s="9">
        <v>270</v>
      </c>
      <c r="AC930" s="9">
        <v>341.1</v>
      </c>
      <c r="AD930" s="9">
        <v>60</v>
      </c>
      <c r="AE930" s="9">
        <v>71.099999999999994</v>
      </c>
      <c r="AF930" s="9">
        <v>1.19</v>
      </c>
      <c r="AG930" s="9">
        <v>5.54</v>
      </c>
      <c r="AH930" s="9">
        <v>6.96</v>
      </c>
      <c r="AI930" s="9">
        <v>871.01</v>
      </c>
      <c r="AJ930" s="9">
        <v>539.44000000000005</v>
      </c>
      <c r="AK930" s="9">
        <v>75.489999999999995</v>
      </c>
      <c r="AL930" s="9">
        <v>29766.07</v>
      </c>
      <c r="AM930" s="9">
        <v>0</v>
      </c>
      <c r="AN930" s="9">
        <f>Tabla1[[#This Row],[Costo Compra]]+Tabla1[[#This Row],[Otros Compra]]</f>
        <v>29766.07</v>
      </c>
      <c r="AO930" s="9" t="s">
        <v>284</v>
      </c>
      <c r="AP930" s="9" t="s">
        <v>265</v>
      </c>
      <c r="AQ930" s="9" t="s">
        <v>94</v>
      </c>
      <c r="AR930" s="9" t="s">
        <v>95</v>
      </c>
      <c r="AS930" s="9">
        <v>5367.17</v>
      </c>
      <c r="AT930" s="9">
        <v>0</v>
      </c>
      <c r="AU930" s="9" t="s">
        <v>77</v>
      </c>
      <c r="AV930" s="9">
        <v>2020</v>
      </c>
      <c r="AW930" s="12">
        <v>44055</v>
      </c>
      <c r="AX930" s="12">
        <v>44115</v>
      </c>
      <c r="AY930" s="9">
        <v>0</v>
      </c>
      <c r="AZ930" s="9">
        <v>0</v>
      </c>
      <c r="BA930" s="9">
        <v>-35133.24</v>
      </c>
      <c r="BB930" s="9">
        <v>-280.83999999999997</v>
      </c>
      <c r="BC930" s="9">
        <v>3607</v>
      </c>
      <c r="BD930" s="9"/>
      <c r="BE930" s="9" t="s">
        <v>250</v>
      </c>
      <c r="BF930" s="9" t="s">
        <v>250</v>
      </c>
      <c r="BG930" s="9"/>
      <c r="BH930" s="9" t="s">
        <v>79</v>
      </c>
      <c r="BI930" s="9"/>
      <c r="BJ930" s="9">
        <v>0</v>
      </c>
      <c r="BK930" s="9">
        <v>0</v>
      </c>
      <c r="BL930" s="9">
        <v>0</v>
      </c>
      <c r="BM930" s="9">
        <v>0</v>
      </c>
      <c r="BN930" s="9">
        <v>0</v>
      </c>
      <c r="BO930" s="9">
        <v>0</v>
      </c>
      <c r="BP930" s="9"/>
      <c r="BQ930" s="9" t="s">
        <v>80</v>
      </c>
      <c r="BR930" s="9" t="s">
        <v>81</v>
      </c>
      <c r="BS930" s="13"/>
    </row>
    <row r="931" spans="1:71" x14ac:dyDescent="0.25">
      <c r="A931" s="9" t="s">
        <v>70</v>
      </c>
      <c r="B931" s="10">
        <v>999054000033622</v>
      </c>
      <c r="C931" s="11" t="s">
        <v>86</v>
      </c>
      <c r="D931" s="9" t="s">
        <v>87</v>
      </c>
      <c r="E931" s="9" t="s">
        <v>207</v>
      </c>
      <c r="F931" s="9" t="s">
        <v>71</v>
      </c>
      <c r="G931" s="9" t="s">
        <v>70</v>
      </c>
      <c r="H931" s="9" t="s">
        <v>73</v>
      </c>
      <c r="I931" s="9">
        <v>1</v>
      </c>
      <c r="J931" s="9">
        <v>215.5</v>
      </c>
      <c r="K931" s="9">
        <v>361.2</v>
      </c>
      <c r="L931" s="9">
        <v>145.69999999999999</v>
      </c>
      <c r="M931" s="10">
        <v>162</v>
      </c>
      <c r="N931" s="9">
        <v>0.9</v>
      </c>
      <c r="O931" s="9">
        <v>4.21</v>
      </c>
      <c r="P931" s="9">
        <v>211.5</v>
      </c>
      <c r="Q931" s="9">
        <v>241</v>
      </c>
      <c r="R931" s="9">
        <v>48</v>
      </c>
      <c r="S931" s="9">
        <v>29.5</v>
      </c>
      <c r="T931" s="9">
        <v>0.61</v>
      </c>
      <c r="U931" s="9">
        <v>3.09</v>
      </c>
      <c r="V931" s="9">
        <v>215.5</v>
      </c>
      <c r="W931" s="9">
        <v>211.5</v>
      </c>
      <c r="X931" s="9">
        <v>18</v>
      </c>
      <c r="Y931" s="9">
        <v>-4</v>
      </c>
      <c r="Z931" s="9">
        <v>0</v>
      </c>
      <c r="AA931" s="9">
        <v>0</v>
      </c>
      <c r="AB931" s="9"/>
      <c r="AC931" s="9"/>
      <c r="AD931" s="9"/>
      <c r="AE931" s="9"/>
      <c r="AF931" s="9"/>
      <c r="AG931" s="9"/>
      <c r="AH931" s="9">
        <v>6.58</v>
      </c>
      <c r="AI931" s="9">
        <v>958.15</v>
      </c>
      <c r="AJ931" s="9">
        <v>613.59</v>
      </c>
      <c r="AK931" s="9">
        <v>47.88</v>
      </c>
      <c r="AL931" s="9">
        <v>24271.91</v>
      </c>
      <c r="AM931" s="9">
        <v>333.16</v>
      </c>
      <c r="AN931" s="9">
        <f>Tabla1[[#This Row],[Costo Compra]]+Tabla1[[#This Row],[Otros Compra]]</f>
        <v>24605.07</v>
      </c>
      <c r="AO931" s="9" t="s">
        <v>284</v>
      </c>
      <c r="AP931" s="9" t="s">
        <v>107</v>
      </c>
      <c r="AQ931" s="9" t="s">
        <v>129</v>
      </c>
      <c r="AR931" s="9" t="s">
        <v>95</v>
      </c>
      <c r="AS931" s="9">
        <v>5754.93</v>
      </c>
      <c r="AT931" s="9">
        <v>0</v>
      </c>
      <c r="AU931" s="9" t="s">
        <v>77</v>
      </c>
      <c r="AV931" s="9">
        <v>2020</v>
      </c>
      <c r="AW931" s="12">
        <v>44019</v>
      </c>
      <c r="AX931" s="12">
        <v>44115</v>
      </c>
      <c r="AY931" s="9">
        <v>0</v>
      </c>
      <c r="AZ931" s="9">
        <v>0</v>
      </c>
      <c r="BA931" s="9">
        <v>-30360</v>
      </c>
      <c r="BB931" s="9">
        <v>-208.37</v>
      </c>
      <c r="BC931" s="9">
        <v>3607</v>
      </c>
      <c r="BD931" s="9"/>
      <c r="BE931" s="9" t="s">
        <v>250</v>
      </c>
      <c r="BF931" s="9" t="s">
        <v>250</v>
      </c>
      <c r="BG931" s="9"/>
      <c r="BH931" s="9" t="s">
        <v>79</v>
      </c>
      <c r="BI931" s="9"/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/>
      <c r="BQ931" s="9" t="s">
        <v>80</v>
      </c>
      <c r="BR931" s="9" t="s">
        <v>81</v>
      </c>
      <c r="BS931" s="13"/>
    </row>
    <row r="932" spans="1:71" x14ac:dyDescent="0.25">
      <c r="A932" s="9" t="s">
        <v>70</v>
      </c>
      <c r="B932" s="10">
        <v>999054000033721</v>
      </c>
      <c r="C932" s="11" t="s">
        <v>86</v>
      </c>
      <c r="D932" s="9" t="s">
        <v>87</v>
      </c>
      <c r="E932" s="9" t="s">
        <v>181</v>
      </c>
      <c r="F932" s="9" t="s">
        <v>71</v>
      </c>
      <c r="G932" s="9" t="s">
        <v>72</v>
      </c>
      <c r="H932" s="9" t="s">
        <v>73</v>
      </c>
      <c r="I932" s="9">
        <v>1</v>
      </c>
      <c r="J932" s="9">
        <v>182</v>
      </c>
      <c r="K932" s="9">
        <v>391.2</v>
      </c>
      <c r="L932" s="9">
        <v>209.2</v>
      </c>
      <c r="M932" s="10">
        <v>193</v>
      </c>
      <c r="N932" s="9">
        <v>1.08</v>
      </c>
      <c r="O932" s="9">
        <v>4.24</v>
      </c>
      <c r="P932" s="9">
        <v>199.5</v>
      </c>
      <c r="Q932" s="9">
        <v>256</v>
      </c>
      <c r="R932" s="9">
        <v>75</v>
      </c>
      <c r="S932" s="9">
        <v>56.5</v>
      </c>
      <c r="T932" s="9">
        <v>0.75</v>
      </c>
      <c r="U932" s="9">
        <v>3.88</v>
      </c>
      <c r="V932" s="9">
        <v>182</v>
      </c>
      <c r="W932" s="9">
        <v>199.5</v>
      </c>
      <c r="X932" s="9">
        <v>22</v>
      </c>
      <c r="Y932" s="9">
        <v>17.5</v>
      </c>
      <c r="Z932" s="9">
        <v>0.8</v>
      </c>
      <c r="AA932" s="9">
        <v>3.3</v>
      </c>
      <c r="AB932" s="9"/>
      <c r="AC932" s="9"/>
      <c r="AD932" s="9"/>
      <c r="AE932" s="9"/>
      <c r="AF932" s="9"/>
      <c r="AG932" s="9"/>
      <c r="AH932" s="9">
        <v>6.85</v>
      </c>
      <c r="AI932" s="9">
        <v>1433.27</v>
      </c>
      <c r="AJ932" s="9">
        <v>888.05</v>
      </c>
      <c r="AK932" s="9">
        <v>62.33</v>
      </c>
      <c r="AL932" s="9">
        <v>27085.18</v>
      </c>
      <c r="AM932" s="9">
        <v>177.66</v>
      </c>
      <c r="AN932" s="9">
        <f>Tabla1[[#This Row],[Costo Compra]]+Tabla1[[#This Row],[Otros Compra]]</f>
        <v>27262.84</v>
      </c>
      <c r="AO932" s="9" t="s">
        <v>284</v>
      </c>
      <c r="AP932" s="9" t="s">
        <v>170</v>
      </c>
      <c r="AQ932" s="9" t="s">
        <v>116</v>
      </c>
      <c r="AR932" s="9" t="s">
        <v>76</v>
      </c>
      <c r="AS932" s="9">
        <v>8426.92</v>
      </c>
      <c r="AT932" s="9">
        <v>0</v>
      </c>
      <c r="AU932" s="9" t="s">
        <v>77</v>
      </c>
      <c r="AV932" s="9">
        <v>2020</v>
      </c>
      <c r="AW932" s="12">
        <v>44019</v>
      </c>
      <c r="AX932" s="12">
        <v>44115</v>
      </c>
      <c r="AY932" s="9">
        <v>0</v>
      </c>
      <c r="AZ932" s="9">
        <v>0</v>
      </c>
      <c r="BA932" s="9">
        <v>-35689.760000000002</v>
      </c>
      <c r="BB932" s="9">
        <v>-170.6</v>
      </c>
      <c r="BC932" s="9">
        <v>3606</v>
      </c>
      <c r="BD932" s="9"/>
      <c r="BE932" s="9" t="s">
        <v>250</v>
      </c>
      <c r="BF932" s="9" t="s">
        <v>250</v>
      </c>
      <c r="BG932" s="9"/>
      <c r="BH932" s="9" t="s">
        <v>79</v>
      </c>
      <c r="BI932" s="9"/>
      <c r="BJ932" s="9">
        <v>0</v>
      </c>
      <c r="BK932" s="9">
        <v>0</v>
      </c>
      <c r="BL932" s="9">
        <v>0</v>
      </c>
      <c r="BM932" s="9">
        <v>0</v>
      </c>
      <c r="BN932" s="9">
        <v>0</v>
      </c>
      <c r="BO932" s="9">
        <v>0</v>
      </c>
      <c r="BP932" s="9"/>
      <c r="BQ932" s="9" t="s">
        <v>80</v>
      </c>
      <c r="BR932" s="9" t="s">
        <v>81</v>
      </c>
      <c r="BS932" s="13"/>
    </row>
    <row r="933" spans="1:71" x14ac:dyDescent="0.25">
      <c r="A933" s="9" t="s">
        <v>70</v>
      </c>
      <c r="B933" s="10">
        <v>999054000034037</v>
      </c>
      <c r="C933" s="11" t="s">
        <v>82</v>
      </c>
      <c r="D933" s="9" t="s">
        <v>87</v>
      </c>
      <c r="E933" s="9" t="s">
        <v>195</v>
      </c>
      <c r="F933" s="9" t="s">
        <v>71</v>
      </c>
      <c r="G933" s="9" t="s">
        <v>72</v>
      </c>
      <c r="H933" s="9" t="s">
        <v>73</v>
      </c>
      <c r="I933" s="9">
        <v>1</v>
      </c>
      <c r="J933" s="9">
        <v>143</v>
      </c>
      <c r="K933" s="9">
        <v>358.1</v>
      </c>
      <c r="L933" s="9">
        <v>215.1</v>
      </c>
      <c r="M933" s="10">
        <v>151</v>
      </c>
      <c r="N933" s="9">
        <v>1.42</v>
      </c>
      <c r="O933" s="9">
        <v>4.2699999999999996</v>
      </c>
      <c r="P933" s="9"/>
      <c r="Q933" s="9"/>
      <c r="R933" s="9"/>
      <c r="S933" s="9"/>
      <c r="T933" s="9"/>
      <c r="U933" s="9"/>
      <c r="V933" s="9">
        <v>143</v>
      </c>
      <c r="W933" s="9">
        <v>227.5</v>
      </c>
      <c r="X933" s="9">
        <v>68</v>
      </c>
      <c r="Y933" s="9">
        <v>84.5</v>
      </c>
      <c r="Z933" s="9">
        <v>1.24</v>
      </c>
      <c r="AA933" s="9">
        <v>4.0599999999999996</v>
      </c>
      <c r="AB933" s="9">
        <v>227.5</v>
      </c>
      <c r="AC933" s="9">
        <v>358.1</v>
      </c>
      <c r="AD933" s="9">
        <v>83</v>
      </c>
      <c r="AE933" s="9">
        <v>130.6</v>
      </c>
      <c r="AF933" s="9">
        <v>1.57</v>
      </c>
      <c r="AG933" s="9">
        <v>4.41</v>
      </c>
      <c r="AH933" s="9">
        <v>6.77</v>
      </c>
      <c r="AI933" s="9">
        <v>1456.93</v>
      </c>
      <c r="AJ933" s="9">
        <v>918.88</v>
      </c>
      <c r="AK933" s="9">
        <v>69.680000000000007</v>
      </c>
      <c r="AL933" s="9">
        <v>21914.57</v>
      </c>
      <c r="AM933" s="9">
        <v>872.14</v>
      </c>
      <c r="AN933" s="9">
        <f>Tabla1[[#This Row],[Costo Compra]]+Tabla1[[#This Row],[Otros Compra]]</f>
        <v>22786.71</v>
      </c>
      <c r="AO933" s="9" t="s">
        <v>240</v>
      </c>
      <c r="AP933" s="9" t="s">
        <v>196</v>
      </c>
      <c r="AQ933" s="9" t="s">
        <v>197</v>
      </c>
      <c r="AR933" s="9" t="s">
        <v>148</v>
      </c>
      <c r="AS933" s="9">
        <v>9099.7800000000007</v>
      </c>
      <c r="AT933" s="9">
        <v>0</v>
      </c>
      <c r="AU933" s="9" t="s">
        <v>77</v>
      </c>
      <c r="AV933" s="9">
        <v>2020</v>
      </c>
      <c r="AW933" s="12">
        <v>44032</v>
      </c>
      <c r="AX933" s="12">
        <v>44115</v>
      </c>
      <c r="AY933" s="9">
        <v>0</v>
      </c>
      <c r="AZ933" s="9">
        <v>0</v>
      </c>
      <c r="BA933" s="9">
        <v>-31886.49</v>
      </c>
      <c r="BB933" s="9">
        <v>-148.24</v>
      </c>
      <c r="BC933" s="9">
        <v>3606</v>
      </c>
      <c r="BD933" s="9"/>
      <c r="BE933" s="9" t="s">
        <v>250</v>
      </c>
      <c r="BF933" s="9" t="s">
        <v>250</v>
      </c>
      <c r="BG933" s="9"/>
      <c r="BH933" s="9" t="s">
        <v>79</v>
      </c>
      <c r="BI933" s="9"/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/>
      <c r="BQ933" s="9" t="s">
        <v>80</v>
      </c>
      <c r="BR933" s="9" t="s">
        <v>81</v>
      </c>
      <c r="BS933" s="13"/>
    </row>
    <row r="934" spans="1:71" x14ac:dyDescent="0.25">
      <c r="A934" s="9" t="s">
        <v>70</v>
      </c>
      <c r="B934" s="10">
        <v>999054000034055</v>
      </c>
      <c r="C934" s="11" t="s">
        <v>86</v>
      </c>
      <c r="D934" s="9" t="s">
        <v>87</v>
      </c>
      <c r="E934" s="9" t="s">
        <v>181</v>
      </c>
      <c r="F934" s="9" t="s">
        <v>71</v>
      </c>
      <c r="G934" s="9" t="s">
        <v>70</v>
      </c>
      <c r="H934" s="9" t="s">
        <v>73</v>
      </c>
      <c r="I934" s="9">
        <v>1</v>
      </c>
      <c r="J934" s="9">
        <v>191.5</v>
      </c>
      <c r="K934" s="9">
        <v>436.2</v>
      </c>
      <c r="L934" s="9">
        <v>244.7</v>
      </c>
      <c r="M934" s="10">
        <v>193</v>
      </c>
      <c r="N934" s="9">
        <v>1.27</v>
      </c>
      <c r="O934" s="9">
        <v>3.63</v>
      </c>
      <c r="P934" s="9">
        <v>208</v>
      </c>
      <c r="Q934" s="9">
        <v>252</v>
      </c>
      <c r="R934" s="9">
        <v>75</v>
      </c>
      <c r="S934" s="9">
        <v>44</v>
      </c>
      <c r="T934" s="9">
        <v>0.59</v>
      </c>
      <c r="U934" s="9">
        <v>4.99</v>
      </c>
      <c r="V934" s="9">
        <v>191.5</v>
      </c>
      <c r="W934" s="9">
        <v>208</v>
      </c>
      <c r="X934" s="9">
        <v>22</v>
      </c>
      <c r="Y934" s="9">
        <v>16.5</v>
      </c>
      <c r="Z934" s="9">
        <v>0.75</v>
      </c>
      <c r="AA934" s="9">
        <v>3.5</v>
      </c>
      <c r="AB934" s="9"/>
      <c r="AC934" s="9"/>
      <c r="AD934" s="9"/>
      <c r="AE934" s="9"/>
      <c r="AF934" s="9"/>
      <c r="AG934" s="9"/>
      <c r="AH934" s="9">
        <v>5.86</v>
      </c>
      <c r="AI934" s="9">
        <v>1433.27</v>
      </c>
      <c r="AJ934" s="9">
        <v>888.05</v>
      </c>
      <c r="AK934" s="9">
        <v>45.75</v>
      </c>
      <c r="AL934" s="9">
        <v>26661.98</v>
      </c>
      <c r="AM934" s="9">
        <v>177.66</v>
      </c>
      <c r="AN934" s="9">
        <f>Tabla1[[#This Row],[Costo Compra]]+Tabla1[[#This Row],[Otros Compra]]</f>
        <v>26839.64</v>
      </c>
      <c r="AO934" s="9" t="s">
        <v>284</v>
      </c>
      <c r="AP934" s="9" t="s">
        <v>170</v>
      </c>
      <c r="AQ934" s="9" t="s">
        <v>116</v>
      </c>
      <c r="AR934" s="9" t="s">
        <v>76</v>
      </c>
      <c r="AS934" s="9">
        <v>8426.92</v>
      </c>
      <c r="AT934" s="9">
        <v>0</v>
      </c>
      <c r="AU934" s="9" t="s">
        <v>77</v>
      </c>
      <c r="AV934" s="9">
        <v>2020</v>
      </c>
      <c r="AW934" s="12">
        <v>44019</v>
      </c>
      <c r="AX934" s="12">
        <v>44115</v>
      </c>
      <c r="AY934" s="9">
        <v>0</v>
      </c>
      <c r="AZ934" s="9">
        <v>0</v>
      </c>
      <c r="BA934" s="9">
        <v>-35266.559999999998</v>
      </c>
      <c r="BB934" s="9">
        <v>-144.12</v>
      </c>
      <c r="BC934" s="9">
        <v>3607</v>
      </c>
      <c r="BD934" s="9"/>
      <c r="BE934" s="9" t="s">
        <v>250</v>
      </c>
      <c r="BF934" s="9" t="s">
        <v>250</v>
      </c>
      <c r="BG934" s="9"/>
      <c r="BH934" s="9" t="s">
        <v>79</v>
      </c>
      <c r="BI934" s="9"/>
      <c r="BJ934" s="9">
        <v>0</v>
      </c>
      <c r="BK934" s="9">
        <v>0</v>
      </c>
      <c r="BL934" s="9">
        <v>0</v>
      </c>
      <c r="BM934" s="9">
        <v>0</v>
      </c>
      <c r="BN934" s="9">
        <v>0</v>
      </c>
      <c r="BO934" s="9">
        <v>0</v>
      </c>
      <c r="BP934" s="9"/>
      <c r="BQ934" s="9" t="s">
        <v>80</v>
      </c>
      <c r="BR934" s="9" t="s">
        <v>81</v>
      </c>
      <c r="BS934" s="13"/>
    </row>
    <row r="935" spans="1:71" x14ac:dyDescent="0.25">
      <c r="A935" s="9" t="s">
        <v>70</v>
      </c>
      <c r="B935" s="10">
        <v>999054000034072</v>
      </c>
      <c r="C935" s="11" t="s">
        <v>86</v>
      </c>
      <c r="D935" s="9" t="s">
        <v>85</v>
      </c>
      <c r="E935" s="9" t="s">
        <v>188</v>
      </c>
      <c r="F935" s="9" t="s">
        <v>71</v>
      </c>
      <c r="G935" s="9" t="s">
        <v>70</v>
      </c>
      <c r="H935" s="9" t="s">
        <v>73</v>
      </c>
      <c r="I935" s="9">
        <v>1</v>
      </c>
      <c r="J935" s="9">
        <v>173.94</v>
      </c>
      <c r="K935" s="9">
        <v>416.2</v>
      </c>
      <c r="L935" s="9">
        <v>242.26</v>
      </c>
      <c r="M935" s="10">
        <v>180</v>
      </c>
      <c r="N935" s="9">
        <v>1.35</v>
      </c>
      <c r="O935" s="9">
        <v>38.58</v>
      </c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>
        <v>173.94</v>
      </c>
      <c r="AC935" s="9">
        <v>416.2</v>
      </c>
      <c r="AD935" s="9">
        <v>180</v>
      </c>
      <c r="AE935" s="9">
        <v>242.26</v>
      </c>
      <c r="AF935" s="9">
        <v>1.35</v>
      </c>
      <c r="AG935" s="9">
        <v>3.33</v>
      </c>
      <c r="AH935" s="9">
        <v>63.14</v>
      </c>
      <c r="AI935" s="9">
        <v>15296.64</v>
      </c>
      <c r="AJ935" s="9">
        <v>9346</v>
      </c>
      <c r="AK935" s="9">
        <v>32.32</v>
      </c>
      <c r="AL935" s="9">
        <v>16659.259999999998</v>
      </c>
      <c r="AM935" s="9">
        <v>776.59</v>
      </c>
      <c r="AN935" s="9">
        <f>Tabla1[[#This Row],[Costo Compra]]+Tabla1[[#This Row],[Otros Compra]]</f>
        <v>17435.849999999999</v>
      </c>
      <c r="AO935" s="9" t="s">
        <v>288</v>
      </c>
      <c r="AP935" s="9" t="s">
        <v>189</v>
      </c>
      <c r="AQ935" s="9" t="s">
        <v>190</v>
      </c>
      <c r="AR935" s="9" t="s">
        <v>148</v>
      </c>
      <c r="AS935" s="9">
        <v>90132.68</v>
      </c>
      <c r="AT935" s="9">
        <v>0</v>
      </c>
      <c r="AU935" s="9" t="s">
        <v>77</v>
      </c>
      <c r="AV935" s="9">
        <v>2020</v>
      </c>
      <c r="AW935" s="12">
        <v>43935</v>
      </c>
      <c r="AX935" s="12">
        <v>44115</v>
      </c>
      <c r="AY935" s="9">
        <v>0</v>
      </c>
      <c r="AZ935" s="9">
        <v>0</v>
      </c>
      <c r="BA935" s="9">
        <v>-107568.53</v>
      </c>
      <c r="BB935" s="9">
        <v>-444.02</v>
      </c>
      <c r="BC935" s="9">
        <v>3607</v>
      </c>
      <c r="BD935" s="9"/>
      <c r="BE935" s="9" t="s">
        <v>250</v>
      </c>
      <c r="BF935" s="9" t="s">
        <v>250</v>
      </c>
      <c r="BG935" s="9"/>
      <c r="BH935" s="9" t="s">
        <v>79</v>
      </c>
      <c r="BI935" s="9"/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/>
      <c r="BQ935" s="9" t="s">
        <v>80</v>
      </c>
      <c r="BR935" s="9" t="s">
        <v>81</v>
      </c>
      <c r="BS935" s="13"/>
    </row>
    <row r="936" spans="1:71" x14ac:dyDescent="0.25">
      <c r="A936" s="9" t="s">
        <v>70</v>
      </c>
      <c r="B936" s="10">
        <v>999054000034149</v>
      </c>
      <c r="C936" s="11" t="s">
        <v>86</v>
      </c>
      <c r="D936" s="9"/>
      <c r="E936" s="9" t="s">
        <v>158</v>
      </c>
      <c r="F936" s="9" t="s">
        <v>71</v>
      </c>
      <c r="G936" s="9" t="s">
        <v>72</v>
      </c>
      <c r="H936" s="9" t="s">
        <v>73</v>
      </c>
      <c r="I936" s="9">
        <v>1</v>
      </c>
      <c r="J936" s="9">
        <v>186.66</v>
      </c>
      <c r="K936" s="9">
        <v>370.2</v>
      </c>
      <c r="L936" s="9">
        <v>183.54</v>
      </c>
      <c r="M936" s="10">
        <v>190</v>
      </c>
      <c r="N936" s="9">
        <v>0.97</v>
      </c>
      <c r="O936" s="9">
        <v>4.45</v>
      </c>
      <c r="P936" s="9">
        <v>212</v>
      </c>
      <c r="Q936" s="9">
        <v>237</v>
      </c>
      <c r="R936" s="9">
        <v>75</v>
      </c>
      <c r="S936" s="9">
        <v>25</v>
      </c>
      <c r="T936" s="9">
        <v>0.33</v>
      </c>
      <c r="U936" s="9">
        <v>8.68</v>
      </c>
      <c r="V936" s="9">
        <v>186.66</v>
      </c>
      <c r="W936" s="9">
        <v>212</v>
      </c>
      <c r="X936" s="9">
        <v>19</v>
      </c>
      <c r="Y936" s="9">
        <v>25.34</v>
      </c>
      <c r="Z936" s="9">
        <v>1.33</v>
      </c>
      <c r="AA936" s="9">
        <v>1.45</v>
      </c>
      <c r="AB936" s="9"/>
      <c r="AC936" s="9"/>
      <c r="AD936" s="9"/>
      <c r="AE936" s="9"/>
      <c r="AF936" s="9"/>
      <c r="AG936" s="9"/>
      <c r="AH936" s="9">
        <v>7.2</v>
      </c>
      <c r="AI936" s="9">
        <v>1322</v>
      </c>
      <c r="AJ936" s="9">
        <v>817.34</v>
      </c>
      <c r="AK936" s="9">
        <v>58.4</v>
      </c>
      <c r="AL936" s="9">
        <v>21787.34</v>
      </c>
      <c r="AM936" s="9">
        <v>1186.67</v>
      </c>
      <c r="AN936" s="9">
        <f>Tabla1[[#This Row],[Costo Compra]]+Tabla1[[#This Row],[Otros Compra]]</f>
        <v>22974.010000000002</v>
      </c>
      <c r="AO936" s="9" t="s">
        <v>282</v>
      </c>
      <c r="AP936" s="9" t="s">
        <v>159</v>
      </c>
      <c r="AQ936" s="9" t="s">
        <v>160</v>
      </c>
      <c r="AR936" s="9" t="s">
        <v>148</v>
      </c>
      <c r="AS936" s="9">
        <v>7779.53</v>
      </c>
      <c r="AT936" s="9">
        <v>0</v>
      </c>
      <c r="AU936" s="9" t="s">
        <v>77</v>
      </c>
      <c r="AV936" s="9">
        <v>2020</v>
      </c>
      <c r="AW936" s="12">
        <v>44019</v>
      </c>
      <c r="AX936" s="12">
        <v>44115</v>
      </c>
      <c r="AY936" s="9">
        <v>0</v>
      </c>
      <c r="AZ936" s="9">
        <v>0</v>
      </c>
      <c r="BA936" s="9">
        <v>-30753.54</v>
      </c>
      <c r="BB936" s="9">
        <v>-167.56</v>
      </c>
      <c r="BC936" s="9">
        <v>3606</v>
      </c>
      <c r="BD936" s="9"/>
      <c r="BE936" s="9" t="s">
        <v>250</v>
      </c>
      <c r="BF936" s="9" t="s">
        <v>250</v>
      </c>
      <c r="BG936" s="9"/>
      <c r="BH936" s="9" t="s">
        <v>79</v>
      </c>
      <c r="BI936" s="9"/>
      <c r="BJ936" s="9">
        <v>0</v>
      </c>
      <c r="BK936" s="9">
        <v>0</v>
      </c>
      <c r="BL936" s="9">
        <v>0</v>
      </c>
      <c r="BM936" s="9">
        <v>0</v>
      </c>
      <c r="BN936" s="9">
        <v>0</v>
      </c>
      <c r="BO936" s="9">
        <v>0</v>
      </c>
      <c r="BP936" s="9"/>
      <c r="BQ936" s="9" t="s">
        <v>80</v>
      </c>
      <c r="BR936" s="9" t="s">
        <v>81</v>
      </c>
      <c r="BS936" s="13"/>
    </row>
    <row r="937" spans="1:71" x14ac:dyDescent="0.25">
      <c r="A937" s="9" t="s">
        <v>70</v>
      </c>
      <c r="B937" s="10">
        <v>999054000034196</v>
      </c>
      <c r="C937" s="11" t="s">
        <v>86</v>
      </c>
      <c r="D937" s="9" t="s">
        <v>87</v>
      </c>
      <c r="E937" s="9" t="s">
        <v>207</v>
      </c>
      <c r="F937" s="9" t="s">
        <v>71</v>
      </c>
      <c r="G937" s="9" t="s">
        <v>70</v>
      </c>
      <c r="H937" s="9" t="s">
        <v>73</v>
      </c>
      <c r="I937" s="9">
        <v>1</v>
      </c>
      <c r="J937" s="9">
        <v>223.5</v>
      </c>
      <c r="K937" s="9">
        <v>386.2</v>
      </c>
      <c r="L937" s="9">
        <v>162.69999999999999</v>
      </c>
      <c r="M937" s="10">
        <v>162</v>
      </c>
      <c r="N937" s="9">
        <v>1</v>
      </c>
      <c r="O937" s="9">
        <v>3.77</v>
      </c>
      <c r="P937" s="9">
        <v>217</v>
      </c>
      <c r="Q937" s="9">
        <v>259</v>
      </c>
      <c r="R937" s="9">
        <v>48</v>
      </c>
      <c r="S937" s="9">
        <v>42</v>
      </c>
      <c r="T937" s="9">
        <v>0.88</v>
      </c>
      <c r="U937" s="9">
        <v>2.17</v>
      </c>
      <c r="V937" s="9">
        <v>223.5</v>
      </c>
      <c r="W937" s="9">
        <v>217</v>
      </c>
      <c r="X937" s="9">
        <v>18</v>
      </c>
      <c r="Y937" s="9">
        <v>-6.5</v>
      </c>
      <c r="Z937" s="9">
        <v>0</v>
      </c>
      <c r="AA937" s="9">
        <v>0</v>
      </c>
      <c r="AB937" s="9"/>
      <c r="AC937" s="9"/>
      <c r="AD937" s="9"/>
      <c r="AE937" s="9"/>
      <c r="AF937" s="9"/>
      <c r="AG937" s="9"/>
      <c r="AH937" s="9">
        <v>5.89</v>
      </c>
      <c r="AI937" s="9">
        <v>958.15</v>
      </c>
      <c r="AJ937" s="9">
        <v>613.59</v>
      </c>
      <c r="AK937" s="9">
        <v>45.24</v>
      </c>
      <c r="AL937" s="9">
        <v>26084.74</v>
      </c>
      <c r="AM937" s="9">
        <v>333.16</v>
      </c>
      <c r="AN937" s="9">
        <f>Tabla1[[#This Row],[Costo Compra]]+Tabla1[[#This Row],[Otros Compra]]</f>
        <v>26417.9</v>
      </c>
      <c r="AO937" s="9" t="s">
        <v>284</v>
      </c>
      <c r="AP937" s="9" t="s">
        <v>107</v>
      </c>
      <c r="AQ937" s="9" t="s">
        <v>129</v>
      </c>
      <c r="AR937" s="9" t="s">
        <v>95</v>
      </c>
      <c r="AS937" s="9">
        <v>5754.93</v>
      </c>
      <c r="AT937" s="9">
        <v>0</v>
      </c>
      <c r="AU937" s="9" t="s">
        <v>77</v>
      </c>
      <c r="AV937" s="9">
        <v>2020</v>
      </c>
      <c r="AW937" s="12">
        <v>44019</v>
      </c>
      <c r="AX937" s="12">
        <v>44115</v>
      </c>
      <c r="AY937" s="9">
        <v>0</v>
      </c>
      <c r="AZ937" s="9">
        <v>0</v>
      </c>
      <c r="BA937" s="9">
        <v>-32172.83</v>
      </c>
      <c r="BB937" s="9">
        <v>-197.74</v>
      </c>
      <c r="BC937" s="9">
        <v>3607</v>
      </c>
      <c r="BD937" s="9"/>
      <c r="BE937" s="9" t="s">
        <v>250</v>
      </c>
      <c r="BF937" s="9" t="s">
        <v>250</v>
      </c>
      <c r="BG937" s="9"/>
      <c r="BH937" s="9" t="s">
        <v>79</v>
      </c>
      <c r="BI937" s="9"/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/>
      <c r="BQ937" s="9" t="s">
        <v>80</v>
      </c>
      <c r="BR937" s="9" t="s">
        <v>81</v>
      </c>
      <c r="BS937" s="13"/>
    </row>
    <row r="938" spans="1:71" x14ac:dyDescent="0.25">
      <c r="A938" s="9" t="s">
        <v>70</v>
      </c>
      <c r="B938" s="10">
        <v>999054000034221</v>
      </c>
      <c r="C938" s="11" t="s">
        <v>82</v>
      </c>
      <c r="D938" s="9" t="s">
        <v>87</v>
      </c>
      <c r="E938" s="9" t="s">
        <v>211</v>
      </c>
      <c r="F938" s="9" t="s">
        <v>71</v>
      </c>
      <c r="G938" s="9" t="s">
        <v>70</v>
      </c>
      <c r="H938" s="9" t="s">
        <v>73</v>
      </c>
      <c r="I938" s="9">
        <v>1</v>
      </c>
      <c r="J938" s="9">
        <v>162</v>
      </c>
      <c r="K938" s="9">
        <v>346.1</v>
      </c>
      <c r="L938" s="9">
        <v>184.1</v>
      </c>
      <c r="M938" s="10">
        <v>144</v>
      </c>
      <c r="N938" s="9">
        <v>1.28</v>
      </c>
      <c r="O938" s="9">
        <v>4.4000000000000004</v>
      </c>
      <c r="P938" s="9"/>
      <c r="Q938" s="9"/>
      <c r="R938" s="9"/>
      <c r="S938" s="9"/>
      <c r="T938" s="9"/>
      <c r="U938" s="9"/>
      <c r="V938" s="9">
        <v>162</v>
      </c>
      <c r="W938" s="9">
        <v>205.5</v>
      </c>
      <c r="X938" s="9">
        <v>30</v>
      </c>
      <c r="Y938" s="9">
        <v>43.5</v>
      </c>
      <c r="Z938" s="9">
        <v>1.45</v>
      </c>
      <c r="AA938" s="9">
        <v>3.01</v>
      </c>
      <c r="AB938" s="9">
        <v>205.5</v>
      </c>
      <c r="AC938" s="9">
        <v>346.1</v>
      </c>
      <c r="AD938" s="9">
        <v>114</v>
      </c>
      <c r="AE938" s="9">
        <v>140.6</v>
      </c>
      <c r="AF938" s="9">
        <v>1.23</v>
      </c>
      <c r="AG938" s="9">
        <v>4.83</v>
      </c>
      <c r="AH938" s="9">
        <v>6.66</v>
      </c>
      <c r="AI938" s="9">
        <v>1225.6099999999999</v>
      </c>
      <c r="AJ938" s="9">
        <v>810.24</v>
      </c>
      <c r="AK938" s="9">
        <v>55.74</v>
      </c>
      <c r="AL938" s="9">
        <v>22687.200000000001</v>
      </c>
      <c r="AM938" s="9">
        <v>573.99</v>
      </c>
      <c r="AN938" s="9">
        <f>Tabla1[[#This Row],[Costo Compra]]+Tabla1[[#This Row],[Otros Compra]]</f>
        <v>23261.190000000002</v>
      </c>
      <c r="AO938" s="9" t="s">
        <v>285</v>
      </c>
      <c r="AP938" s="9" t="s">
        <v>212</v>
      </c>
      <c r="AQ938" s="9" t="s">
        <v>111</v>
      </c>
      <c r="AR938" s="9" t="s">
        <v>76</v>
      </c>
      <c r="AS938" s="9">
        <v>7828.85</v>
      </c>
      <c r="AT938" s="9">
        <v>0</v>
      </c>
      <c r="AU938" s="9" t="s">
        <v>77</v>
      </c>
      <c r="AV938" s="9">
        <v>2020</v>
      </c>
      <c r="AW938" s="12">
        <v>44001</v>
      </c>
      <c r="AX938" s="12">
        <v>44115</v>
      </c>
      <c r="AY938" s="9">
        <v>0</v>
      </c>
      <c r="AZ938" s="9">
        <v>0</v>
      </c>
      <c r="BA938" s="9">
        <v>-31090.04</v>
      </c>
      <c r="BB938" s="9">
        <v>-168.88</v>
      </c>
      <c r="BC938" s="9">
        <v>3607</v>
      </c>
      <c r="BD938" s="9"/>
      <c r="BE938" s="9" t="s">
        <v>250</v>
      </c>
      <c r="BF938" s="9" t="s">
        <v>250</v>
      </c>
      <c r="BG938" s="9"/>
      <c r="BH938" s="9" t="s">
        <v>79</v>
      </c>
      <c r="BI938" s="9"/>
      <c r="BJ938" s="9">
        <v>0</v>
      </c>
      <c r="BK938" s="9">
        <v>0</v>
      </c>
      <c r="BL938" s="9">
        <v>0</v>
      </c>
      <c r="BM938" s="9">
        <v>0</v>
      </c>
      <c r="BN938" s="9">
        <v>0</v>
      </c>
      <c r="BO938" s="9">
        <v>0</v>
      </c>
      <c r="BP938" s="9"/>
      <c r="BQ938" s="9" t="s">
        <v>80</v>
      </c>
      <c r="BR938" s="9" t="s">
        <v>81</v>
      </c>
      <c r="BS938" s="13"/>
    </row>
    <row r="939" spans="1:71" x14ac:dyDescent="0.25">
      <c r="A939" s="9" t="s">
        <v>70</v>
      </c>
      <c r="B939" s="10">
        <v>999054000034271</v>
      </c>
      <c r="C939" s="11" t="s">
        <v>86</v>
      </c>
      <c r="D939" s="9" t="s">
        <v>87</v>
      </c>
      <c r="E939" s="9" t="s">
        <v>181</v>
      </c>
      <c r="F939" s="9" t="s">
        <v>71</v>
      </c>
      <c r="G939" s="9" t="s">
        <v>70</v>
      </c>
      <c r="H939" s="9" t="s">
        <v>73</v>
      </c>
      <c r="I939" s="9">
        <v>1</v>
      </c>
      <c r="J939" s="9">
        <v>184.5</v>
      </c>
      <c r="K939" s="9">
        <v>370.2</v>
      </c>
      <c r="L939" s="9">
        <v>185.7</v>
      </c>
      <c r="M939" s="10">
        <v>193</v>
      </c>
      <c r="N939" s="9">
        <v>0.96</v>
      </c>
      <c r="O939" s="9">
        <v>4.78</v>
      </c>
      <c r="P939" s="9">
        <v>201.5</v>
      </c>
      <c r="Q939" s="9">
        <v>244</v>
      </c>
      <c r="R939" s="9">
        <v>75</v>
      </c>
      <c r="S939" s="9">
        <v>42.5</v>
      </c>
      <c r="T939" s="9">
        <v>0.56999999999999995</v>
      </c>
      <c r="U939" s="9">
        <v>5.16</v>
      </c>
      <c r="V939" s="9">
        <v>184.5</v>
      </c>
      <c r="W939" s="9">
        <v>201.5</v>
      </c>
      <c r="X939" s="9">
        <v>22</v>
      </c>
      <c r="Y939" s="9">
        <v>17</v>
      </c>
      <c r="Z939" s="9">
        <v>0.77</v>
      </c>
      <c r="AA939" s="9">
        <v>3.39</v>
      </c>
      <c r="AB939" s="9"/>
      <c r="AC939" s="9"/>
      <c r="AD939" s="9"/>
      <c r="AE939" s="9"/>
      <c r="AF939" s="9"/>
      <c r="AG939" s="9"/>
      <c r="AH939" s="9">
        <v>7.72</v>
      </c>
      <c r="AI939" s="9">
        <v>1433.27</v>
      </c>
      <c r="AJ939" s="9">
        <v>888.05</v>
      </c>
      <c r="AK939" s="9">
        <v>66.77</v>
      </c>
      <c r="AL939" s="9">
        <v>25815.57</v>
      </c>
      <c r="AM939" s="9">
        <v>177.66</v>
      </c>
      <c r="AN939" s="9">
        <f>Tabla1[[#This Row],[Costo Compra]]+Tabla1[[#This Row],[Otros Compra]]</f>
        <v>25993.23</v>
      </c>
      <c r="AO939" s="9" t="s">
        <v>284</v>
      </c>
      <c r="AP939" s="9" t="s">
        <v>170</v>
      </c>
      <c r="AQ939" s="9" t="s">
        <v>116</v>
      </c>
      <c r="AR939" s="9" t="s">
        <v>76</v>
      </c>
      <c r="AS939" s="9">
        <v>8426.92</v>
      </c>
      <c r="AT939" s="9">
        <v>0</v>
      </c>
      <c r="AU939" s="9" t="s">
        <v>77</v>
      </c>
      <c r="AV939" s="9">
        <v>2020</v>
      </c>
      <c r="AW939" s="12">
        <v>44019</v>
      </c>
      <c r="AX939" s="12">
        <v>44115</v>
      </c>
      <c r="AY939" s="9">
        <v>0</v>
      </c>
      <c r="AZ939" s="9">
        <v>0</v>
      </c>
      <c r="BA939" s="9">
        <v>-34420.15</v>
      </c>
      <c r="BB939" s="9">
        <v>-185.35</v>
      </c>
      <c r="BC939" s="9">
        <v>3607</v>
      </c>
      <c r="BD939" s="9"/>
      <c r="BE939" s="9" t="s">
        <v>250</v>
      </c>
      <c r="BF939" s="9" t="s">
        <v>250</v>
      </c>
      <c r="BG939" s="9"/>
      <c r="BH939" s="9" t="s">
        <v>79</v>
      </c>
      <c r="BI939" s="9"/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/>
      <c r="BQ939" s="9" t="s">
        <v>80</v>
      </c>
      <c r="BR939" s="9" t="s">
        <v>81</v>
      </c>
      <c r="BS939" s="13"/>
    </row>
    <row r="940" spans="1:71" x14ac:dyDescent="0.25">
      <c r="A940" s="9" t="s">
        <v>70</v>
      </c>
      <c r="B940" s="10">
        <v>999054000034280</v>
      </c>
      <c r="C940" s="11" t="s">
        <v>86</v>
      </c>
      <c r="D940" s="9" t="s">
        <v>87</v>
      </c>
      <c r="E940" s="9" t="s">
        <v>181</v>
      </c>
      <c r="F940" s="9" t="s">
        <v>71</v>
      </c>
      <c r="G940" s="9" t="s">
        <v>72</v>
      </c>
      <c r="H940" s="9" t="s">
        <v>73</v>
      </c>
      <c r="I940" s="9">
        <v>1</v>
      </c>
      <c r="J940" s="9">
        <v>161.5</v>
      </c>
      <c r="K940" s="9">
        <v>370.2</v>
      </c>
      <c r="L940" s="9">
        <v>208.7</v>
      </c>
      <c r="M940" s="10">
        <v>193</v>
      </c>
      <c r="N940" s="9">
        <v>1.08</v>
      </c>
      <c r="O940" s="9">
        <v>4.26</v>
      </c>
      <c r="P940" s="9">
        <v>178</v>
      </c>
      <c r="Q940" s="9">
        <v>228</v>
      </c>
      <c r="R940" s="9">
        <v>75</v>
      </c>
      <c r="S940" s="9">
        <v>50</v>
      </c>
      <c r="T940" s="9">
        <v>0.67</v>
      </c>
      <c r="U940" s="9">
        <v>4.3899999999999997</v>
      </c>
      <c r="V940" s="9">
        <v>161.5</v>
      </c>
      <c r="W940" s="9">
        <v>178</v>
      </c>
      <c r="X940" s="9">
        <v>22</v>
      </c>
      <c r="Y940" s="9">
        <v>16.5</v>
      </c>
      <c r="Z940" s="9">
        <v>0.75</v>
      </c>
      <c r="AA940" s="9">
        <v>3.5</v>
      </c>
      <c r="AB940" s="9"/>
      <c r="AC940" s="9"/>
      <c r="AD940" s="9"/>
      <c r="AE940" s="9"/>
      <c r="AF940" s="9"/>
      <c r="AG940" s="9"/>
      <c r="AH940" s="9">
        <v>6.87</v>
      </c>
      <c r="AI940" s="9">
        <v>1433.27</v>
      </c>
      <c r="AJ940" s="9">
        <v>888.05</v>
      </c>
      <c r="AK940" s="9">
        <v>59.26</v>
      </c>
      <c r="AL940" s="9">
        <v>24122.74</v>
      </c>
      <c r="AM940" s="9">
        <v>177.66</v>
      </c>
      <c r="AN940" s="9">
        <f>Tabla1[[#This Row],[Costo Compra]]+Tabla1[[#This Row],[Otros Compra]]</f>
        <v>24300.400000000001</v>
      </c>
      <c r="AO940" s="9" t="s">
        <v>284</v>
      </c>
      <c r="AP940" s="9" t="s">
        <v>170</v>
      </c>
      <c r="AQ940" s="9" t="s">
        <v>116</v>
      </c>
      <c r="AR940" s="9" t="s">
        <v>76</v>
      </c>
      <c r="AS940" s="9">
        <v>8426.92</v>
      </c>
      <c r="AT940" s="9">
        <v>0</v>
      </c>
      <c r="AU940" s="9" t="s">
        <v>77</v>
      </c>
      <c r="AV940" s="9">
        <v>2020</v>
      </c>
      <c r="AW940" s="12">
        <v>44019</v>
      </c>
      <c r="AX940" s="12">
        <v>44115</v>
      </c>
      <c r="AY940" s="9">
        <v>0</v>
      </c>
      <c r="AZ940" s="9">
        <v>0</v>
      </c>
      <c r="BA940" s="9">
        <v>-32727.32</v>
      </c>
      <c r="BB940" s="9">
        <v>-156.82</v>
      </c>
      <c r="BC940" s="9">
        <v>3606</v>
      </c>
      <c r="BD940" s="9"/>
      <c r="BE940" s="9" t="s">
        <v>250</v>
      </c>
      <c r="BF940" s="9" t="s">
        <v>250</v>
      </c>
      <c r="BG940" s="9"/>
      <c r="BH940" s="9" t="s">
        <v>79</v>
      </c>
      <c r="BI940" s="9"/>
      <c r="BJ940" s="9">
        <v>0</v>
      </c>
      <c r="BK940" s="9">
        <v>0</v>
      </c>
      <c r="BL940" s="9">
        <v>0</v>
      </c>
      <c r="BM940" s="9">
        <v>0</v>
      </c>
      <c r="BN940" s="9">
        <v>0</v>
      </c>
      <c r="BO940" s="9">
        <v>0</v>
      </c>
      <c r="BP940" s="9"/>
      <c r="BQ940" s="9" t="s">
        <v>80</v>
      </c>
      <c r="BR940" s="9" t="s">
        <v>81</v>
      </c>
      <c r="BS940" s="13"/>
    </row>
    <row r="941" spans="1:71" x14ac:dyDescent="0.25">
      <c r="A941" s="9" t="s">
        <v>70</v>
      </c>
      <c r="B941" s="10">
        <v>999054000034432</v>
      </c>
      <c r="C941" s="11" t="s">
        <v>86</v>
      </c>
      <c r="D941" s="9" t="s">
        <v>87</v>
      </c>
      <c r="E941" s="9" t="s">
        <v>181</v>
      </c>
      <c r="F941" s="9" t="s">
        <v>71</v>
      </c>
      <c r="G941" s="9" t="s">
        <v>70</v>
      </c>
      <c r="H941" s="9" t="s">
        <v>73</v>
      </c>
      <c r="I941" s="9">
        <v>1</v>
      </c>
      <c r="J941" s="9">
        <v>174.5</v>
      </c>
      <c r="K941" s="9">
        <v>366.2</v>
      </c>
      <c r="L941" s="9">
        <v>191.7</v>
      </c>
      <c r="M941" s="10">
        <v>193</v>
      </c>
      <c r="N941" s="9">
        <v>0.99</v>
      </c>
      <c r="O941" s="9">
        <v>4.63</v>
      </c>
      <c r="P941" s="9">
        <v>184</v>
      </c>
      <c r="Q941" s="9">
        <v>252</v>
      </c>
      <c r="R941" s="9">
        <v>75</v>
      </c>
      <c r="S941" s="9">
        <v>68</v>
      </c>
      <c r="T941" s="9">
        <v>0.91</v>
      </c>
      <c r="U941" s="9">
        <v>3.23</v>
      </c>
      <c r="V941" s="9">
        <v>174.5</v>
      </c>
      <c r="W941" s="9">
        <v>184</v>
      </c>
      <c r="X941" s="9">
        <v>22</v>
      </c>
      <c r="Y941" s="9">
        <v>9.5</v>
      </c>
      <c r="Z941" s="9">
        <v>0.43</v>
      </c>
      <c r="AA941" s="9">
        <v>6.07</v>
      </c>
      <c r="AB941" s="9"/>
      <c r="AC941" s="9"/>
      <c r="AD941" s="9"/>
      <c r="AE941" s="9"/>
      <c r="AF941" s="9"/>
      <c r="AG941" s="9"/>
      <c r="AH941" s="9">
        <v>7.48</v>
      </c>
      <c r="AI941" s="9">
        <v>1433.27</v>
      </c>
      <c r="AJ941" s="9">
        <v>888.05</v>
      </c>
      <c r="AK941" s="9">
        <v>73.790000000000006</v>
      </c>
      <c r="AL941" s="9">
        <v>26661.98</v>
      </c>
      <c r="AM941" s="9">
        <v>177.66</v>
      </c>
      <c r="AN941" s="9">
        <f>Tabla1[[#This Row],[Costo Compra]]+Tabla1[[#This Row],[Otros Compra]]</f>
        <v>26839.64</v>
      </c>
      <c r="AO941" s="9" t="s">
        <v>284</v>
      </c>
      <c r="AP941" s="9" t="s">
        <v>170</v>
      </c>
      <c r="AQ941" s="9" t="s">
        <v>116</v>
      </c>
      <c r="AR941" s="9" t="s">
        <v>76</v>
      </c>
      <c r="AS941" s="9">
        <v>8426.92</v>
      </c>
      <c r="AT941" s="9">
        <v>0</v>
      </c>
      <c r="AU941" s="9" t="s">
        <v>77</v>
      </c>
      <c r="AV941" s="9">
        <v>2020</v>
      </c>
      <c r="AW941" s="12">
        <v>44019</v>
      </c>
      <c r="AX941" s="12">
        <v>44115</v>
      </c>
      <c r="AY941" s="9">
        <v>0</v>
      </c>
      <c r="AZ941" s="9">
        <v>0</v>
      </c>
      <c r="BA941" s="9">
        <v>-35266.559999999998</v>
      </c>
      <c r="BB941" s="9">
        <v>-183.97</v>
      </c>
      <c r="BC941" s="9">
        <v>3607</v>
      </c>
      <c r="BD941" s="9"/>
      <c r="BE941" s="9" t="s">
        <v>250</v>
      </c>
      <c r="BF941" s="9" t="s">
        <v>250</v>
      </c>
      <c r="BG941" s="9"/>
      <c r="BH941" s="9" t="s">
        <v>79</v>
      </c>
      <c r="BI941" s="9"/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/>
      <c r="BQ941" s="9" t="s">
        <v>80</v>
      </c>
      <c r="BR941" s="9" t="s">
        <v>81</v>
      </c>
      <c r="BS941" s="13"/>
    </row>
    <row r="942" spans="1:71" x14ac:dyDescent="0.25">
      <c r="A942" s="29" t="s">
        <v>70</v>
      </c>
      <c r="B942" s="30">
        <v>999054000021253</v>
      </c>
      <c r="C942" s="31" t="s">
        <v>97</v>
      </c>
      <c r="D942" s="29" t="s">
        <v>85</v>
      </c>
      <c r="E942" s="29" t="s">
        <v>188</v>
      </c>
      <c r="F942" s="29" t="s">
        <v>71</v>
      </c>
      <c r="G942" s="29" t="s">
        <v>240</v>
      </c>
      <c r="H942" s="29" t="s">
        <v>73</v>
      </c>
      <c r="I942" s="29">
        <v>1</v>
      </c>
      <c r="J942" s="29">
        <v>164.41</v>
      </c>
      <c r="K942" s="29">
        <v>342.2</v>
      </c>
      <c r="L942" s="29">
        <v>177.79</v>
      </c>
      <c r="M942" s="32">
        <v>177</v>
      </c>
      <c r="N942" s="29">
        <v>1</v>
      </c>
      <c r="O942" s="29">
        <v>51.21</v>
      </c>
      <c r="P942" s="24"/>
      <c r="Q942" s="24"/>
      <c r="R942" s="24"/>
      <c r="S942" s="24"/>
      <c r="T942" s="24"/>
      <c r="U942" s="24"/>
      <c r="V942" s="24"/>
      <c r="W942" s="24"/>
      <c r="X942" s="27"/>
      <c r="Y942" s="24"/>
      <c r="Z942" s="24"/>
      <c r="AA942" s="24"/>
      <c r="AB942" s="29">
        <v>164.41</v>
      </c>
      <c r="AC942" s="29">
        <v>342.2</v>
      </c>
      <c r="AD942" s="32">
        <v>177</v>
      </c>
      <c r="AE942" s="29">
        <v>177.79</v>
      </c>
      <c r="AF942" s="29">
        <v>1</v>
      </c>
      <c r="AG942" s="29">
        <v>4.43</v>
      </c>
      <c r="AH942" s="29">
        <v>83.86</v>
      </c>
      <c r="AI942" s="29">
        <v>14909.08</v>
      </c>
      <c r="AJ942" s="29">
        <v>9104.1200000000008</v>
      </c>
      <c r="AK942" s="29">
        <v>47.65</v>
      </c>
      <c r="AL942" s="29">
        <v>17311.21</v>
      </c>
      <c r="AM942" s="29">
        <v>776.59</v>
      </c>
      <c r="AN942" s="29">
        <v>115913.32</v>
      </c>
      <c r="AO942" s="29" t="s">
        <v>290</v>
      </c>
      <c r="AP942" s="29" t="s">
        <v>189</v>
      </c>
      <c r="AQ942" s="29" t="s">
        <v>190</v>
      </c>
      <c r="AR942" s="29" t="s">
        <v>148</v>
      </c>
      <c r="AS942" s="29">
        <v>97825.52</v>
      </c>
      <c r="AT942" s="29">
        <v>0</v>
      </c>
      <c r="AU942" s="29" t="s">
        <v>77</v>
      </c>
      <c r="AV942" s="29">
        <v>2020</v>
      </c>
      <c r="AW942" s="33">
        <v>43935</v>
      </c>
      <c r="AX942" s="33">
        <v>44112</v>
      </c>
      <c r="AY942" s="29">
        <v>0</v>
      </c>
      <c r="AZ942" s="29">
        <v>0</v>
      </c>
      <c r="BA942" s="29">
        <v>-115913.32</v>
      </c>
      <c r="BB942" s="29">
        <v>-651.97</v>
      </c>
      <c r="BC942" s="29">
        <v>3584</v>
      </c>
      <c r="BD942" s="29"/>
      <c r="BE942" s="29" t="s">
        <v>250</v>
      </c>
      <c r="BF942" s="29" t="s">
        <v>250</v>
      </c>
      <c r="BG942" s="29"/>
      <c r="BH942" s="29" t="s">
        <v>99</v>
      </c>
      <c r="BI942" s="33"/>
      <c r="BJ942" s="29">
        <v>0</v>
      </c>
      <c r="BK942" s="29">
        <v>0</v>
      </c>
      <c r="BL942" s="29">
        <v>0</v>
      </c>
      <c r="BM942" s="29">
        <v>0</v>
      </c>
      <c r="BN942" s="29">
        <v>0</v>
      </c>
      <c r="BO942" s="29">
        <v>0</v>
      </c>
      <c r="BP942" s="24"/>
      <c r="BQ942" s="29" t="s">
        <v>80</v>
      </c>
      <c r="BR942" s="29" t="s">
        <v>81</v>
      </c>
      <c r="BS942" s="13"/>
    </row>
    <row r="943" spans="1:71" x14ac:dyDescent="0.25">
      <c r="A943" s="29" t="s">
        <v>70</v>
      </c>
      <c r="B943" s="30">
        <v>999054000021253</v>
      </c>
      <c r="C943" s="31" t="s">
        <v>97</v>
      </c>
      <c r="D943" s="29" t="s">
        <v>85</v>
      </c>
      <c r="E943" s="29" t="s">
        <v>188</v>
      </c>
      <c r="F943" s="29" t="s">
        <v>71</v>
      </c>
      <c r="G943" s="29" t="s">
        <v>240</v>
      </c>
      <c r="H943" s="29" t="s">
        <v>73</v>
      </c>
      <c r="I943" s="29">
        <v>1</v>
      </c>
      <c r="J943" s="29">
        <v>164.41</v>
      </c>
      <c r="K943" s="29">
        <v>342.2</v>
      </c>
      <c r="L943" s="29">
        <v>177.79</v>
      </c>
      <c r="M943" s="32">
        <v>177</v>
      </c>
      <c r="N943" s="29">
        <v>1</v>
      </c>
      <c r="O943" s="29">
        <v>51.21</v>
      </c>
      <c r="P943" s="24"/>
      <c r="Q943" s="24"/>
      <c r="R943" s="24"/>
      <c r="S943" s="24"/>
      <c r="T943" s="24"/>
      <c r="U943" s="24"/>
      <c r="V943" s="24"/>
      <c r="W943" s="24"/>
      <c r="X943" s="27"/>
      <c r="Y943" s="24"/>
      <c r="Z943" s="24"/>
      <c r="AA943" s="24"/>
      <c r="AB943" s="29">
        <v>164.41</v>
      </c>
      <c r="AC943" s="29">
        <v>342.2</v>
      </c>
      <c r="AD943" s="32">
        <v>177</v>
      </c>
      <c r="AE943" s="29">
        <v>177.79</v>
      </c>
      <c r="AF943" s="29">
        <v>1</v>
      </c>
      <c r="AG943" s="29">
        <v>4.43</v>
      </c>
      <c r="AH943" s="29">
        <v>83.86</v>
      </c>
      <c r="AI943" s="29">
        <v>14909.08</v>
      </c>
      <c r="AJ943" s="29">
        <v>9104.1200000000008</v>
      </c>
      <c r="AK943" s="29">
        <v>60.17</v>
      </c>
      <c r="AL943" s="29">
        <v>61366.82</v>
      </c>
      <c r="AM943" s="29">
        <v>776.59</v>
      </c>
      <c r="AN943" s="29">
        <v>159968.93</v>
      </c>
      <c r="AO943" s="29" t="s">
        <v>290</v>
      </c>
      <c r="AP943" s="29" t="s">
        <v>189</v>
      </c>
      <c r="AQ943" s="29" t="s">
        <v>190</v>
      </c>
      <c r="AR943" s="29" t="s">
        <v>148</v>
      </c>
      <c r="AS943" s="29">
        <v>97825.52</v>
      </c>
      <c r="AT943" s="29">
        <v>0</v>
      </c>
      <c r="AU943" s="29" t="s">
        <v>77</v>
      </c>
      <c r="AV943" s="29">
        <v>2020</v>
      </c>
      <c r="AW943" s="33">
        <v>44050</v>
      </c>
      <c r="AX943" s="33">
        <v>44112</v>
      </c>
      <c r="AY943" s="29">
        <v>0</v>
      </c>
      <c r="AZ943" s="29">
        <v>0</v>
      </c>
      <c r="BA943" s="29">
        <v>-159968.93</v>
      </c>
      <c r="BB943" s="29">
        <v>-899.76</v>
      </c>
      <c r="BC943" s="29">
        <v>3584</v>
      </c>
      <c r="BD943" s="29"/>
      <c r="BE943" s="29" t="s">
        <v>250</v>
      </c>
      <c r="BF943" s="29" t="s">
        <v>250</v>
      </c>
      <c r="BG943" s="29"/>
      <c r="BH943" s="29" t="s">
        <v>99</v>
      </c>
      <c r="BI943" s="33"/>
      <c r="BJ943" s="29">
        <v>0</v>
      </c>
      <c r="BK943" s="29">
        <v>0</v>
      </c>
      <c r="BL943" s="29">
        <v>0</v>
      </c>
      <c r="BM943" s="29">
        <v>0</v>
      </c>
      <c r="BN943" s="29">
        <v>0</v>
      </c>
      <c r="BO943" s="29">
        <v>0</v>
      </c>
      <c r="BP943" s="24"/>
      <c r="BQ943" s="29" t="s">
        <v>80</v>
      </c>
      <c r="BR943" s="29" t="s">
        <v>81</v>
      </c>
      <c r="BS943" s="13"/>
    </row>
    <row r="944" spans="1:71" x14ac:dyDescent="0.25">
      <c r="A944" s="29" t="s">
        <v>70</v>
      </c>
      <c r="B944" s="30">
        <v>999054000021253</v>
      </c>
      <c r="C944" s="31" t="s">
        <v>97</v>
      </c>
      <c r="D944" s="29" t="s">
        <v>85</v>
      </c>
      <c r="E944" s="29" t="s">
        <v>188</v>
      </c>
      <c r="F944" s="29" t="s">
        <v>71</v>
      </c>
      <c r="G944" s="29" t="s">
        <v>240</v>
      </c>
      <c r="H944" s="29" t="s">
        <v>73</v>
      </c>
      <c r="I944" s="29">
        <v>1</v>
      </c>
      <c r="J944" s="29">
        <v>164.41</v>
      </c>
      <c r="K944" s="29">
        <v>342.2</v>
      </c>
      <c r="L944" s="29">
        <v>177.79</v>
      </c>
      <c r="M944" s="32">
        <v>177</v>
      </c>
      <c r="N944" s="29">
        <v>1</v>
      </c>
      <c r="O944" s="29">
        <v>51.21</v>
      </c>
      <c r="P944" s="24"/>
      <c r="Q944" s="24"/>
      <c r="R944" s="24"/>
      <c r="S944" s="24"/>
      <c r="T944" s="24"/>
      <c r="U944" s="24"/>
      <c r="V944" s="24"/>
      <c r="W944" s="24"/>
      <c r="X944" s="27"/>
      <c r="Y944" s="24"/>
      <c r="Z944" s="24"/>
      <c r="AA944" s="24"/>
      <c r="AB944" s="29">
        <v>164.41</v>
      </c>
      <c r="AC944" s="29">
        <v>342.2</v>
      </c>
      <c r="AD944" s="32">
        <v>177</v>
      </c>
      <c r="AE944" s="29">
        <v>177.79</v>
      </c>
      <c r="AF944" s="29">
        <v>1</v>
      </c>
      <c r="AG944" s="29">
        <v>4.43</v>
      </c>
      <c r="AH944" s="29">
        <v>83.86</v>
      </c>
      <c r="AI944" s="29">
        <v>14909.08</v>
      </c>
      <c r="AJ944" s="29">
        <v>9104.1200000000008</v>
      </c>
      <c r="AK944" s="29">
        <v>47.65</v>
      </c>
      <c r="AL944" s="29">
        <v>17311.21</v>
      </c>
      <c r="AM944" s="29">
        <v>776.59</v>
      </c>
      <c r="AN944" s="29">
        <v>115913.32</v>
      </c>
      <c r="AO944" s="29" t="s">
        <v>290</v>
      </c>
      <c r="AP944" s="29" t="s">
        <v>189</v>
      </c>
      <c r="AQ944" s="29" t="s">
        <v>190</v>
      </c>
      <c r="AR944" s="29" t="s">
        <v>148</v>
      </c>
      <c r="AS944" s="29">
        <v>97825.52</v>
      </c>
      <c r="AT944" s="29">
        <v>0</v>
      </c>
      <c r="AU944" s="29" t="s">
        <v>77</v>
      </c>
      <c r="AV944" s="29">
        <v>2020</v>
      </c>
      <c r="AW944" s="33">
        <v>43935</v>
      </c>
      <c r="AX944" s="33">
        <v>44112</v>
      </c>
      <c r="AY944" s="29">
        <v>0</v>
      </c>
      <c r="AZ944" s="29">
        <v>0</v>
      </c>
      <c r="BA944" s="29">
        <v>-115913.32</v>
      </c>
      <c r="BB944" s="29">
        <v>-651.97</v>
      </c>
      <c r="BC944" s="29">
        <v>3584</v>
      </c>
      <c r="BD944" s="29"/>
      <c r="BE944" s="29" t="s">
        <v>250</v>
      </c>
      <c r="BF944" s="29" t="s">
        <v>250</v>
      </c>
      <c r="BG944" s="29"/>
      <c r="BH944" s="29" t="s">
        <v>99</v>
      </c>
      <c r="BI944" s="33"/>
      <c r="BJ944" s="29">
        <v>0</v>
      </c>
      <c r="BK944" s="29">
        <v>0</v>
      </c>
      <c r="BL944" s="29">
        <v>0</v>
      </c>
      <c r="BM944" s="29">
        <v>0</v>
      </c>
      <c r="BN944" s="29">
        <v>0</v>
      </c>
      <c r="BO944" s="29">
        <v>0</v>
      </c>
      <c r="BP944" s="24"/>
      <c r="BQ944" s="29" t="s">
        <v>80</v>
      </c>
      <c r="BR944" s="29" t="s">
        <v>81</v>
      </c>
      <c r="BS944" s="13"/>
    </row>
    <row r="945" spans="1:71" x14ac:dyDescent="0.25">
      <c r="A945" s="29" t="s">
        <v>70</v>
      </c>
      <c r="B945" s="30">
        <v>999054000021253</v>
      </c>
      <c r="C945" s="31" t="s">
        <v>97</v>
      </c>
      <c r="D945" s="29" t="s">
        <v>85</v>
      </c>
      <c r="E945" s="29" t="s">
        <v>188</v>
      </c>
      <c r="F945" s="29" t="s">
        <v>71</v>
      </c>
      <c r="G945" s="29" t="s">
        <v>240</v>
      </c>
      <c r="H945" s="29" t="s">
        <v>73</v>
      </c>
      <c r="I945" s="29">
        <v>1</v>
      </c>
      <c r="J945" s="29">
        <v>164.41</v>
      </c>
      <c r="K945" s="29">
        <v>342.2</v>
      </c>
      <c r="L945" s="29">
        <v>177.79</v>
      </c>
      <c r="M945" s="32">
        <v>177</v>
      </c>
      <c r="N945" s="29">
        <v>1</v>
      </c>
      <c r="O945" s="29">
        <v>51.21</v>
      </c>
      <c r="P945" s="24"/>
      <c r="Q945" s="24"/>
      <c r="R945" s="24"/>
      <c r="S945" s="24"/>
      <c r="T945" s="24"/>
      <c r="U945" s="24"/>
      <c r="V945" s="24"/>
      <c r="W945" s="24"/>
      <c r="X945" s="27"/>
      <c r="Y945" s="24"/>
      <c r="Z945" s="24"/>
      <c r="AA945" s="24"/>
      <c r="AB945" s="29">
        <v>164.41</v>
      </c>
      <c r="AC945" s="29">
        <v>342.2</v>
      </c>
      <c r="AD945" s="32">
        <v>177</v>
      </c>
      <c r="AE945" s="29">
        <v>177.79</v>
      </c>
      <c r="AF945" s="29">
        <v>1</v>
      </c>
      <c r="AG945" s="29">
        <v>4.43</v>
      </c>
      <c r="AH945" s="29">
        <v>83.86</v>
      </c>
      <c r="AI945" s="29">
        <v>14909.08</v>
      </c>
      <c r="AJ945" s="29">
        <v>9104.1200000000008</v>
      </c>
      <c r="AK945" s="29">
        <v>60.17</v>
      </c>
      <c r="AL945" s="29">
        <v>61366.82</v>
      </c>
      <c r="AM945" s="29">
        <v>776.59</v>
      </c>
      <c r="AN945" s="29">
        <v>159968.93</v>
      </c>
      <c r="AO945" s="29" t="s">
        <v>290</v>
      </c>
      <c r="AP945" s="29" t="s">
        <v>189</v>
      </c>
      <c r="AQ945" s="29" t="s">
        <v>190</v>
      </c>
      <c r="AR945" s="29" t="s">
        <v>148</v>
      </c>
      <c r="AS945" s="29">
        <v>97825.52</v>
      </c>
      <c r="AT945" s="29">
        <v>0</v>
      </c>
      <c r="AU945" s="29" t="s">
        <v>77</v>
      </c>
      <c r="AV945" s="29">
        <v>2020</v>
      </c>
      <c r="AW945" s="33">
        <v>44050</v>
      </c>
      <c r="AX945" s="33">
        <v>44112</v>
      </c>
      <c r="AY945" s="29">
        <v>0</v>
      </c>
      <c r="AZ945" s="29">
        <v>0</v>
      </c>
      <c r="BA945" s="29">
        <v>-159968.93</v>
      </c>
      <c r="BB945" s="29">
        <v>-899.76</v>
      </c>
      <c r="BC945" s="29">
        <v>3584</v>
      </c>
      <c r="BD945" s="29"/>
      <c r="BE945" s="29" t="s">
        <v>250</v>
      </c>
      <c r="BF945" s="29" t="s">
        <v>250</v>
      </c>
      <c r="BG945" s="29"/>
      <c r="BH945" s="29" t="s">
        <v>99</v>
      </c>
      <c r="BI945" s="33"/>
      <c r="BJ945" s="29">
        <v>0</v>
      </c>
      <c r="BK945" s="29">
        <v>0</v>
      </c>
      <c r="BL945" s="29">
        <v>0</v>
      </c>
      <c r="BM945" s="29">
        <v>0</v>
      </c>
      <c r="BN945" s="29">
        <v>0</v>
      </c>
      <c r="BO945" s="29">
        <v>0</v>
      </c>
      <c r="BP945" s="24"/>
      <c r="BQ945" s="29" t="s">
        <v>80</v>
      </c>
      <c r="BR945" s="29" t="s">
        <v>81</v>
      </c>
      <c r="BS945" s="13"/>
    </row>
    <row r="946" spans="1:71" x14ac:dyDescent="0.25">
      <c r="A946" s="29" t="s">
        <v>70</v>
      </c>
      <c r="B946" s="30">
        <v>999054000021337</v>
      </c>
      <c r="C946" s="31" t="s">
        <v>97</v>
      </c>
      <c r="D946" s="29" t="s">
        <v>85</v>
      </c>
      <c r="E946" s="29" t="s">
        <v>264</v>
      </c>
      <c r="F946" s="29" t="s">
        <v>71</v>
      </c>
      <c r="G946" s="29" t="s">
        <v>240</v>
      </c>
      <c r="H946" s="29" t="s">
        <v>73</v>
      </c>
      <c r="I946" s="29">
        <v>1</v>
      </c>
      <c r="J946" s="29">
        <v>209</v>
      </c>
      <c r="K946" s="29">
        <v>309.2</v>
      </c>
      <c r="L946" s="29">
        <v>100.2</v>
      </c>
      <c r="M946" s="32">
        <v>92</v>
      </c>
      <c r="N946" s="29">
        <v>1.0900000000000001</v>
      </c>
      <c r="O946" s="29">
        <v>5.2</v>
      </c>
      <c r="P946" s="24"/>
      <c r="Q946" s="24"/>
      <c r="R946" s="24"/>
      <c r="S946" s="24"/>
      <c r="T946" s="24"/>
      <c r="U946" s="24"/>
      <c r="V946" s="29">
        <v>209</v>
      </c>
      <c r="W946" s="29">
        <v>260</v>
      </c>
      <c r="X946" s="32">
        <v>35</v>
      </c>
      <c r="Y946" s="29">
        <v>51</v>
      </c>
      <c r="Z946" s="29">
        <v>1.46</v>
      </c>
      <c r="AA946" s="29">
        <v>2.85</v>
      </c>
      <c r="AB946" s="29">
        <v>260</v>
      </c>
      <c r="AC946" s="29">
        <v>309.2</v>
      </c>
      <c r="AD946" s="29">
        <v>57</v>
      </c>
      <c r="AE946" s="29">
        <v>49.2</v>
      </c>
      <c r="AF946" s="29">
        <v>0.86</v>
      </c>
      <c r="AG946" s="29">
        <v>7.63</v>
      </c>
      <c r="AH946" s="29">
        <v>8.4</v>
      </c>
      <c r="AI946" s="29">
        <v>841.91</v>
      </c>
      <c r="AJ946" s="29">
        <v>520.66</v>
      </c>
      <c r="AK946" s="29">
        <v>120.41</v>
      </c>
      <c r="AL946" s="29">
        <v>31432.18</v>
      </c>
      <c r="AM946" s="29">
        <v>0</v>
      </c>
      <c r="AN946" s="29">
        <v>37356.47</v>
      </c>
      <c r="AO946" s="29" t="s">
        <v>292</v>
      </c>
      <c r="AP946" s="29" t="s">
        <v>265</v>
      </c>
      <c r="AQ946" s="29" t="s">
        <v>94</v>
      </c>
      <c r="AR946" s="29" t="s">
        <v>95</v>
      </c>
      <c r="AS946" s="29">
        <v>5924.29</v>
      </c>
      <c r="AT946" s="29">
        <v>0</v>
      </c>
      <c r="AU946" s="29" t="s">
        <v>77</v>
      </c>
      <c r="AV946" s="29">
        <v>2020</v>
      </c>
      <c r="AW946" s="33">
        <v>44055</v>
      </c>
      <c r="AX946" s="33">
        <v>44112</v>
      </c>
      <c r="AY946" s="29">
        <v>0</v>
      </c>
      <c r="AZ946" s="29">
        <v>0</v>
      </c>
      <c r="BA946" s="29">
        <v>-37356.47</v>
      </c>
      <c r="BB946" s="29">
        <v>-372.82</v>
      </c>
      <c r="BC946" s="29">
        <v>3584</v>
      </c>
      <c r="BD946" s="29"/>
      <c r="BE946" s="29" t="s">
        <v>250</v>
      </c>
      <c r="BF946" s="29" t="s">
        <v>250</v>
      </c>
      <c r="BG946" s="29"/>
      <c r="BH946" s="29" t="s">
        <v>99</v>
      </c>
      <c r="BI946" s="33"/>
      <c r="BJ946" s="29">
        <v>0</v>
      </c>
      <c r="BK946" s="29">
        <v>0</v>
      </c>
      <c r="BL946" s="29">
        <v>0</v>
      </c>
      <c r="BM946" s="29">
        <v>0</v>
      </c>
      <c r="BN946" s="29">
        <v>0</v>
      </c>
      <c r="BO946" s="29">
        <v>0</v>
      </c>
      <c r="BP946" s="24"/>
      <c r="BQ946" s="29" t="s">
        <v>80</v>
      </c>
      <c r="BR946" s="29" t="s">
        <v>81</v>
      </c>
      <c r="BS946" s="13"/>
    </row>
    <row r="947" spans="1:71" x14ac:dyDescent="0.25">
      <c r="A947" s="29" t="s">
        <v>70</v>
      </c>
      <c r="B947" s="30">
        <v>999054000021466</v>
      </c>
      <c r="C947" s="31" t="s">
        <v>97</v>
      </c>
      <c r="D947" s="29" t="s">
        <v>305</v>
      </c>
      <c r="E947" s="29" t="s">
        <v>225</v>
      </c>
      <c r="F947" s="29" t="s">
        <v>71</v>
      </c>
      <c r="G947" s="29" t="s">
        <v>240</v>
      </c>
      <c r="H947" s="29" t="s">
        <v>73</v>
      </c>
      <c r="I947" s="29">
        <v>1</v>
      </c>
      <c r="J947" s="29">
        <v>187.5</v>
      </c>
      <c r="K947" s="29">
        <v>340.2</v>
      </c>
      <c r="L947" s="29">
        <v>152.69999999999999</v>
      </c>
      <c r="M947" s="32">
        <v>126</v>
      </c>
      <c r="N947" s="29">
        <v>1.21</v>
      </c>
      <c r="O947" s="29">
        <v>4.6100000000000003</v>
      </c>
      <c r="P947" s="24"/>
      <c r="Q947" s="24"/>
      <c r="R947" s="24"/>
      <c r="S947" s="24"/>
      <c r="T947" s="24"/>
      <c r="U947" s="24"/>
      <c r="V947" s="29">
        <v>187.5</v>
      </c>
      <c r="W947" s="29">
        <v>219</v>
      </c>
      <c r="X947" s="32">
        <v>27</v>
      </c>
      <c r="Y947" s="29">
        <v>31.5</v>
      </c>
      <c r="Z947" s="29">
        <v>1.17</v>
      </c>
      <c r="AA947" s="29">
        <v>2.71</v>
      </c>
      <c r="AB947" s="29">
        <v>219</v>
      </c>
      <c r="AC947" s="29">
        <v>340.2</v>
      </c>
      <c r="AD947" s="29">
        <v>99</v>
      </c>
      <c r="AE947" s="29">
        <v>121.2</v>
      </c>
      <c r="AF947" s="29">
        <v>1.22</v>
      </c>
      <c r="AG947" s="29">
        <v>5.0999999999999996</v>
      </c>
      <c r="AH947" s="29">
        <v>8.3000000000000007</v>
      </c>
      <c r="AI947" s="29">
        <v>1267.3</v>
      </c>
      <c r="AJ947" s="29">
        <v>703.49</v>
      </c>
      <c r="AK947" s="29">
        <v>65.680000000000007</v>
      </c>
      <c r="AL947" s="29">
        <v>22798.51</v>
      </c>
      <c r="AM947" s="29">
        <v>522.62</v>
      </c>
      <c r="AN947" s="29">
        <v>31281.07</v>
      </c>
      <c r="AO947" s="29" t="s">
        <v>293</v>
      </c>
      <c r="AP947" s="29" t="s">
        <v>226</v>
      </c>
      <c r="AQ947" s="29" t="s">
        <v>218</v>
      </c>
      <c r="AR947" s="29" t="s">
        <v>148</v>
      </c>
      <c r="AS947" s="29">
        <v>7959.94</v>
      </c>
      <c r="AT947" s="29">
        <v>0</v>
      </c>
      <c r="AU947" s="29" t="s">
        <v>77</v>
      </c>
      <c r="AV947" s="29">
        <v>2020</v>
      </c>
      <c r="AW947" s="33">
        <v>44013</v>
      </c>
      <c r="AX947" s="33">
        <v>44112</v>
      </c>
      <c r="AY947" s="29">
        <v>0</v>
      </c>
      <c r="AZ947" s="29">
        <v>0</v>
      </c>
      <c r="BA947" s="29">
        <v>-31281.07</v>
      </c>
      <c r="BB947" s="29">
        <v>-204.85</v>
      </c>
      <c r="BC947" s="29">
        <v>3584</v>
      </c>
      <c r="BD947" s="29"/>
      <c r="BE947" s="29" t="s">
        <v>250</v>
      </c>
      <c r="BF947" s="29" t="s">
        <v>250</v>
      </c>
      <c r="BG947" s="29"/>
      <c r="BH947" s="29" t="s">
        <v>99</v>
      </c>
      <c r="BI947" s="33"/>
      <c r="BJ947" s="29">
        <v>0</v>
      </c>
      <c r="BK947" s="29">
        <v>0</v>
      </c>
      <c r="BL947" s="29">
        <v>0</v>
      </c>
      <c r="BM947" s="29">
        <v>0</v>
      </c>
      <c r="BN947" s="29">
        <v>0</v>
      </c>
      <c r="BO947" s="29">
        <v>0</v>
      </c>
      <c r="BP947" s="24"/>
      <c r="BQ947" s="29" t="s">
        <v>80</v>
      </c>
      <c r="BR947" s="29" t="s">
        <v>81</v>
      </c>
      <c r="BS947" s="13"/>
    </row>
    <row r="948" spans="1:71" x14ac:dyDescent="0.25">
      <c r="A948" s="29" t="s">
        <v>70</v>
      </c>
      <c r="B948" s="30">
        <v>999054000021479</v>
      </c>
      <c r="C948" s="31" t="s">
        <v>97</v>
      </c>
      <c r="D948" s="29" t="s">
        <v>305</v>
      </c>
      <c r="E948" s="29" t="s">
        <v>188</v>
      </c>
      <c r="F948" s="34" t="s">
        <v>71</v>
      </c>
      <c r="G948" s="24" t="s">
        <v>240</v>
      </c>
      <c r="H948" s="24" t="s">
        <v>73</v>
      </c>
      <c r="I948" s="24">
        <v>1</v>
      </c>
      <c r="J948" s="24">
        <v>173.94</v>
      </c>
      <c r="K948" s="24">
        <v>328.2</v>
      </c>
      <c r="L948" s="24">
        <v>154.26</v>
      </c>
      <c r="M948" s="27">
        <v>177</v>
      </c>
      <c r="N948" s="24">
        <v>0.87</v>
      </c>
      <c r="O948" s="24">
        <v>59.02</v>
      </c>
      <c r="P948" s="24"/>
      <c r="Q948" s="24"/>
      <c r="R948" s="24"/>
      <c r="S948" s="24"/>
      <c r="T948" s="24"/>
      <c r="U948" s="24"/>
      <c r="V948" s="24"/>
      <c r="W948" s="24"/>
      <c r="X948" s="27"/>
      <c r="Y948" s="24"/>
      <c r="Z948" s="24"/>
      <c r="AA948" s="24"/>
      <c r="AB948" s="24">
        <v>173.94</v>
      </c>
      <c r="AC948" s="24">
        <v>328.2</v>
      </c>
      <c r="AD948" s="27">
        <v>177</v>
      </c>
      <c r="AE948" s="24">
        <v>154.26</v>
      </c>
      <c r="AF948" s="24">
        <v>0.87</v>
      </c>
      <c r="AG948" s="24">
        <v>5.0999999999999996</v>
      </c>
      <c r="AH948" s="24">
        <v>96.65</v>
      </c>
      <c r="AI948" s="24">
        <v>14909.08</v>
      </c>
      <c r="AJ948" s="24">
        <v>9104.1200000000008</v>
      </c>
      <c r="AK948" s="24">
        <v>54.92</v>
      </c>
      <c r="AL948" s="24">
        <v>18314.650000000001</v>
      </c>
      <c r="AM948" s="24">
        <v>776.59</v>
      </c>
      <c r="AN948" s="24">
        <v>116916.76</v>
      </c>
      <c r="AO948" s="24" t="s">
        <v>290</v>
      </c>
      <c r="AP948" s="24" t="s">
        <v>189</v>
      </c>
      <c r="AQ948" s="24" t="s">
        <v>190</v>
      </c>
      <c r="AR948" s="24" t="s">
        <v>148</v>
      </c>
      <c r="AS948" s="24">
        <v>97825.52</v>
      </c>
      <c r="AT948" s="24">
        <v>0</v>
      </c>
      <c r="AU948" s="24" t="s">
        <v>77</v>
      </c>
      <c r="AV948" s="24">
        <v>2020</v>
      </c>
      <c r="AW948" s="28">
        <v>43935</v>
      </c>
      <c r="AX948" s="28">
        <v>44112</v>
      </c>
      <c r="AY948" s="24">
        <v>0</v>
      </c>
      <c r="AZ948" s="24">
        <v>0</v>
      </c>
      <c r="BA948" s="24">
        <v>-116916.76</v>
      </c>
      <c r="BB948" s="24">
        <v>-757.92</v>
      </c>
      <c r="BC948" s="24">
        <v>3584</v>
      </c>
      <c r="BD948" s="24"/>
      <c r="BE948" s="24" t="s">
        <v>250</v>
      </c>
      <c r="BF948" s="24" t="s">
        <v>250</v>
      </c>
      <c r="BG948" s="24"/>
      <c r="BH948" s="24" t="s">
        <v>99</v>
      </c>
      <c r="BI948" s="28"/>
      <c r="BJ948" s="24">
        <v>0</v>
      </c>
      <c r="BK948" s="24">
        <v>0</v>
      </c>
      <c r="BL948" s="24">
        <v>0</v>
      </c>
      <c r="BM948" s="24">
        <v>0</v>
      </c>
      <c r="BN948" s="24">
        <v>0</v>
      </c>
      <c r="BO948" s="24">
        <v>0</v>
      </c>
      <c r="BP948" s="24"/>
      <c r="BQ948" s="24" t="s">
        <v>80</v>
      </c>
      <c r="BR948" s="24" t="s">
        <v>81</v>
      </c>
      <c r="BS948" s="13"/>
    </row>
    <row r="949" spans="1:71" x14ac:dyDescent="0.25">
      <c r="A949" s="29" t="s">
        <v>70</v>
      </c>
      <c r="B949" s="30">
        <v>999054000021479</v>
      </c>
      <c r="C949" s="31" t="s">
        <v>97</v>
      </c>
      <c r="D949" s="29" t="s">
        <v>305</v>
      </c>
      <c r="E949" s="29" t="s">
        <v>188</v>
      </c>
      <c r="F949" s="29" t="s">
        <v>71</v>
      </c>
      <c r="G949" s="29" t="s">
        <v>240</v>
      </c>
      <c r="H949" s="29" t="s">
        <v>73</v>
      </c>
      <c r="I949" s="29">
        <v>1</v>
      </c>
      <c r="J949" s="29">
        <v>173.94</v>
      </c>
      <c r="K949" s="29">
        <v>328.2</v>
      </c>
      <c r="L949" s="29">
        <v>154.26</v>
      </c>
      <c r="M949" s="32">
        <v>177</v>
      </c>
      <c r="N949" s="29">
        <v>0.87</v>
      </c>
      <c r="O949" s="29">
        <v>59.02</v>
      </c>
      <c r="P949" s="24"/>
      <c r="Q949" s="24"/>
      <c r="R949" s="24"/>
      <c r="S949" s="24"/>
      <c r="T949" s="24"/>
      <c r="U949" s="24"/>
      <c r="V949" s="24"/>
      <c r="W949" s="24"/>
      <c r="X949" s="27"/>
      <c r="Y949" s="24"/>
      <c r="Z949" s="24"/>
      <c r="AA949" s="24"/>
      <c r="AB949" s="29">
        <v>173.94</v>
      </c>
      <c r="AC949" s="29">
        <v>328.2</v>
      </c>
      <c r="AD949" s="32">
        <v>177</v>
      </c>
      <c r="AE949" s="29">
        <v>154.26</v>
      </c>
      <c r="AF949" s="29">
        <v>0.87</v>
      </c>
      <c r="AG949" s="29">
        <v>5.0999999999999996</v>
      </c>
      <c r="AH949" s="29">
        <v>96.65</v>
      </c>
      <c r="AI949" s="29">
        <v>14909.08</v>
      </c>
      <c r="AJ949" s="29">
        <v>9104.1200000000008</v>
      </c>
      <c r="AK949" s="29">
        <v>70.81</v>
      </c>
      <c r="AL949" s="29">
        <v>63794.87</v>
      </c>
      <c r="AM949" s="29">
        <v>776.59</v>
      </c>
      <c r="AN949" s="29">
        <v>162396.98000000001</v>
      </c>
      <c r="AO949" s="29" t="s">
        <v>290</v>
      </c>
      <c r="AP949" s="29" t="s">
        <v>189</v>
      </c>
      <c r="AQ949" s="29" t="s">
        <v>190</v>
      </c>
      <c r="AR949" s="29" t="s">
        <v>148</v>
      </c>
      <c r="AS949" s="29">
        <v>97825.52</v>
      </c>
      <c r="AT949" s="29">
        <v>0</v>
      </c>
      <c r="AU949" s="29" t="s">
        <v>77</v>
      </c>
      <c r="AV949" s="29">
        <v>2020</v>
      </c>
      <c r="AW949" s="33">
        <v>44050</v>
      </c>
      <c r="AX949" s="33">
        <v>44112</v>
      </c>
      <c r="AY949" s="29">
        <v>0</v>
      </c>
      <c r="AZ949" s="29">
        <v>0</v>
      </c>
      <c r="BA949" s="29">
        <v>-162396.98000000001</v>
      </c>
      <c r="BB949" s="29">
        <v>-1052.75</v>
      </c>
      <c r="BC949" s="29">
        <v>3584</v>
      </c>
      <c r="BD949" s="29"/>
      <c r="BE949" s="29" t="s">
        <v>250</v>
      </c>
      <c r="BF949" s="29" t="s">
        <v>250</v>
      </c>
      <c r="BG949" s="29"/>
      <c r="BH949" s="29" t="s">
        <v>99</v>
      </c>
      <c r="BI949" s="33"/>
      <c r="BJ949" s="29">
        <v>0</v>
      </c>
      <c r="BK949" s="29">
        <v>0</v>
      </c>
      <c r="BL949" s="29">
        <v>0</v>
      </c>
      <c r="BM949" s="29">
        <v>0</v>
      </c>
      <c r="BN949" s="29">
        <v>0</v>
      </c>
      <c r="BO949" s="29">
        <v>0</v>
      </c>
      <c r="BP949" s="24"/>
      <c r="BQ949" s="29" t="s">
        <v>80</v>
      </c>
      <c r="BR949" s="29" t="s">
        <v>81</v>
      </c>
      <c r="BS949" s="13"/>
    </row>
    <row r="950" spans="1:71" x14ac:dyDescent="0.25">
      <c r="A950" s="29" t="s">
        <v>70</v>
      </c>
      <c r="B950" s="30">
        <v>999054000021479</v>
      </c>
      <c r="C950" s="31" t="s">
        <v>97</v>
      </c>
      <c r="D950" s="29" t="s">
        <v>305</v>
      </c>
      <c r="E950" s="29" t="s">
        <v>188</v>
      </c>
      <c r="F950" s="29" t="s">
        <v>71</v>
      </c>
      <c r="G950" s="29" t="s">
        <v>240</v>
      </c>
      <c r="H950" s="29" t="s">
        <v>73</v>
      </c>
      <c r="I950" s="29">
        <v>1</v>
      </c>
      <c r="J950" s="29">
        <v>173.94</v>
      </c>
      <c r="K950" s="29">
        <v>328.2</v>
      </c>
      <c r="L950" s="29">
        <v>154.26</v>
      </c>
      <c r="M950" s="32">
        <v>177</v>
      </c>
      <c r="N950" s="29">
        <v>0.87</v>
      </c>
      <c r="O950" s="29">
        <v>59.02</v>
      </c>
      <c r="P950" s="24"/>
      <c r="Q950" s="24"/>
      <c r="R950" s="24"/>
      <c r="S950" s="24"/>
      <c r="T950" s="24"/>
      <c r="U950" s="24"/>
      <c r="V950" s="24"/>
      <c r="W950" s="24"/>
      <c r="X950" s="27"/>
      <c r="Y950" s="24"/>
      <c r="Z950" s="24"/>
      <c r="AA950" s="24"/>
      <c r="AB950" s="29">
        <v>173.94</v>
      </c>
      <c r="AC950" s="29">
        <v>328.2</v>
      </c>
      <c r="AD950" s="32">
        <v>177</v>
      </c>
      <c r="AE950" s="29">
        <v>154.26</v>
      </c>
      <c r="AF950" s="29">
        <v>0.87</v>
      </c>
      <c r="AG950" s="29">
        <v>5.0999999999999996</v>
      </c>
      <c r="AH950" s="29">
        <v>96.65</v>
      </c>
      <c r="AI950" s="29">
        <v>14909.08</v>
      </c>
      <c r="AJ950" s="29">
        <v>9104.1200000000008</v>
      </c>
      <c r="AK950" s="29">
        <v>54.92</v>
      </c>
      <c r="AL950" s="29">
        <v>18314.650000000001</v>
      </c>
      <c r="AM950" s="29">
        <v>776.59</v>
      </c>
      <c r="AN950" s="29">
        <v>116916.76</v>
      </c>
      <c r="AO950" s="29" t="s">
        <v>290</v>
      </c>
      <c r="AP950" s="29" t="s">
        <v>189</v>
      </c>
      <c r="AQ950" s="29" t="s">
        <v>190</v>
      </c>
      <c r="AR950" s="29" t="s">
        <v>148</v>
      </c>
      <c r="AS950" s="29">
        <v>97825.52</v>
      </c>
      <c r="AT950" s="29">
        <v>0</v>
      </c>
      <c r="AU950" s="29" t="s">
        <v>77</v>
      </c>
      <c r="AV950" s="29">
        <v>2020</v>
      </c>
      <c r="AW950" s="33">
        <v>43935</v>
      </c>
      <c r="AX950" s="33">
        <v>44112</v>
      </c>
      <c r="AY950" s="29">
        <v>0</v>
      </c>
      <c r="AZ950" s="29">
        <v>0</v>
      </c>
      <c r="BA950" s="29">
        <v>-116916.76</v>
      </c>
      <c r="BB950" s="29">
        <v>-757.92</v>
      </c>
      <c r="BC950" s="29">
        <v>3584</v>
      </c>
      <c r="BD950" s="29"/>
      <c r="BE950" s="29" t="s">
        <v>250</v>
      </c>
      <c r="BF950" s="29" t="s">
        <v>250</v>
      </c>
      <c r="BG950" s="29"/>
      <c r="BH950" s="29" t="s">
        <v>99</v>
      </c>
      <c r="BI950" s="33"/>
      <c r="BJ950" s="29">
        <v>0</v>
      </c>
      <c r="BK950" s="29">
        <v>0</v>
      </c>
      <c r="BL950" s="29">
        <v>0</v>
      </c>
      <c r="BM950" s="29">
        <v>0</v>
      </c>
      <c r="BN950" s="29">
        <v>0</v>
      </c>
      <c r="BO950" s="29">
        <v>0</v>
      </c>
      <c r="BP950" s="24"/>
      <c r="BQ950" s="29" t="s">
        <v>80</v>
      </c>
      <c r="BR950" s="29" t="s">
        <v>81</v>
      </c>
      <c r="BS950" s="13"/>
    </row>
    <row r="951" spans="1:71" x14ac:dyDescent="0.25">
      <c r="A951" s="29" t="s">
        <v>70</v>
      </c>
      <c r="B951" s="30">
        <v>999054000021479</v>
      </c>
      <c r="C951" s="31" t="s">
        <v>97</v>
      </c>
      <c r="D951" s="29" t="s">
        <v>305</v>
      </c>
      <c r="E951" s="29" t="s">
        <v>188</v>
      </c>
      <c r="F951" s="29" t="s">
        <v>71</v>
      </c>
      <c r="G951" s="29" t="s">
        <v>240</v>
      </c>
      <c r="H951" s="29" t="s">
        <v>73</v>
      </c>
      <c r="I951" s="29">
        <v>1</v>
      </c>
      <c r="J951" s="29">
        <v>173.94</v>
      </c>
      <c r="K951" s="29">
        <v>328.2</v>
      </c>
      <c r="L951" s="29">
        <v>154.26</v>
      </c>
      <c r="M951" s="32">
        <v>177</v>
      </c>
      <c r="N951" s="29">
        <v>0.87</v>
      </c>
      <c r="O951" s="29">
        <v>59.02</v>
      </c>
      <c r="P951" s="24"/>
      <c r="Q951" s="24"/>
      <c r="R951" s="24"/>
      <c r="S951" s="24"/>
      <c r="T951" s="24"/>
      <c r="U951" s="24"/>
      <c r="V951" s="24"/>
      <c r="W951" s="24"/>
      <c r="X951" s="27"/>
      <c r="Y951" s="24"/>
      <c r="Z951" s="24"/>
      <c r="AA951" s="24"/>
      <c r="AB951" s="29">
        <v>173.94</v>
      </c>
      <c r="AC951" s="29">
        <v>328.2</v>
      </c>
      <c r="AD951" s="32">
        <v>177</v>
      </c>
      <c r="AE951" s="29">
        <v>154.26</v>
      </c>
      <c r="AF951" s="29">
        <v>0.87</v>
      </c>
      <c r="AG951" s="29">
        <v>5.0999999999999996</v>
      </c>
      <c r="AH951" s="29">
        <v>96.65</v>
      </c>
      <c r="AI951" s="29">
        <v>14909.08</v>
      </c>
      <c r="AJ951" s="29">
        <v>9104.1200000000008</v>
      </c>
      <c r="AK951" s="29">
        <v>70.81</v>
      </c>
      <c r="AL951" s="29">
        <v>63794.87</v>
      </c>
      <c r="AM951" s="29">
        <v>776.59</v>
      </c>
      <c r="AN951" s="29">
        <v>162396.98000000001</v>
      </c>
      <c r="AO951" s="29" t="s">
        <v>290</v>
      </c>
      <c r="AP951" s="29" t="s">
        <v>189</v>
      </c>
      <c r="AQ951" s="29" t="s">
        <v>190</v>
      </c>
      <c r="AR951" s="29" t="s">
        <v>148</v>
      </c>
      <c r="AS951" s="29">
        <v>97825.52</v>
      </c>
      <c r="AT951" s="29">
        <v>0</v>
      </c>
      <c r="AU951" s="29" t="s">
        <v>77</v>
      </c>
      <c r="AV951" s="29">
        <v>2020</v>
      </c>
      <c r="AW951" s="33">
        <v>44050</v>
      </c>
      <c r="AX951" s="33">
        <v>44112</v>
      </c>
      <c r="AY951" s="29">
        <v>0</v>
      </c>
      <c r="AZ951" s="29">
        <v>0</v>
      </c>
      <c r="BA951" s="29">
        <v>-162396.98000000001</v>
      </c>
      <c r="BB951" s="29">
        <v>-1052.75</v>
      </c>
      <c r="BC951" s="29">
        <v>3584</v>
      </c>
      <c r="BD951" s="29"/>
      <c r="BE951" s="29" t="s">
        <v>250</v>
      </c>
      <c r="BF951" s="29" t="s">
        <v>250</v>
      </c>
      <c r="BG951" s="29"/>
      <c r="BH951" s="29" t="s">
        <v>99</v>
      </c>
      <c r="BI951" s="33"/>
      <c r="BJ951" s="29">
        <v>0</v>
      </c>
      <c r="BK951" s="29">
        <v>0</v>
      </c>
      <c r="BL951" s="29">
        <v>0</v>
      </c>
      <c r="BM951" s="29">
        <v>0</v>
      </c>
      <c r="BN951" s="29">
        <v>0</v>
      </c>
      <c r="BO951" s="29">
        <v>0</v>
      </c>
      <c r="BP951" s="24"/>
      <c r="BQ951" s="29" t="s">
        <v>80</v>
      </c>
      <c r="BR951" s="29" t="s">
        <v>81</v>
      </c>
      <c r="BS951" s="13"/>
    </row>
    <row r="952" spans="1:71" x14ac:dyDescent="0.25">
      <c r="A952" s="29" t="s">
        <v>70</v>
      </c>
      <c r="B952" s="30">
        <v>999054000021546</v>
      </c>
      <c r="C952" s="31" t="s">
        <v>97</v>
      </c>
      <c r="D952" s="29"/>
      <c r="E952" s="29" t="s">
        <v>216</v>
      </c>
      <c r="F952" s="29" t="s">
        <v>71</v>
      </c>
      <c r="G952" s="29" t="s">
        <v>240</v>
      </c>
      <c r="H952" s="29" t="s">
        <v>73</v>
      </c>
      <c r="I952" s="29">
        <v>1</v>
      </c>
      <c r="J952" s="29">
        <v>182</v>
      </c>
      <c r="K952" s="29">
        <v>333.2</v>
      </c>
      <c r="L952" s="29">
        <v>151.19999999999999</v>
      </c>
      <c r="M952" s="32">
        <v>142</v>
      </c>
      <c r="N952" s="29">
        <v>1.06</v>
      </c>
      <c r="O952" s="29">
        <v>3.65</v>
      </c>
      <c r="P952" s="29">
        <v>181</v>
      </c>
      <c r="Q952" s="29">
        <v>235.5</v>
      </c>
      <c r="R952" s="29">
        <v>59</v>
      </c>
      <c r="S952" s="29">
        <v>54.5</v>
      </c>
      <c r="T952" s="29">
        <v>0.92</v>
      </c>
      <c r="U952" s="29">
        <v>3.22</v>
      </c>
      <c r="V952" s="29">
        <v>182</v>
      </c>
      <c r="W952" s="29">
        <v>181</v>
      </c>
      <c r="X952" s="32">
        <v>21</v>
      </c>
      <c r="Y952" s="29">
        <v>-1</v>
      </c>
      <c r="Z952" s="29">
        <v>0</v>
      </c>
      <c r="AA952" s="29">
        <v>0</v>
      </c>
      <c r="AB952" s="24"/>
      <c r="AC952" s="24"/>
      <c r="AD952" s="27"/>
      <c r="AE952" s="24"/>
      <c r="AF952" s="24"/>
      <c r="AG952" s="24"/>
      <c r="AH952" s="29">
        <v>5.98</v>
      </c>
      <c r="AI952" s="29">
        <v>904.53</v>
      </c>
      <c r="AJ952" s="29">
        <v>551.97</v>
      </c>
      <c r="AK952" s="29">
        <v>61.01</v>
      </c>
      <c r="AL952" s="29">
        <v>24529.3</v>
      </c>
      <c r="AM952" s="29">
        <v>592</v>
      </c>
      <c r="AN952" s="29">
        <v>31082.38</v>
      </c>
      <c r="AO952" s="29" t="s">
        <v>293</v>
      </c>
      <c r="AP952" s="29" t="s">
        <v>217</v>
      </c>
      <c r="AQ952" s="29" t="s">
        <v>218</v>
      </c>
      <c r="AR952" s="29" t="s">
        <v>148</v>
      </c>
      <c r="AS952" s="29">
        <v>5961.08</v>
      </c>
      <c r="AT952" s="29">
        <v>0</v>
      </c>
      <c r="AU952" s="29" t="s">
        <v>77</v>
      </c>
      <c r="AV952" s="29">
        <v>2020</v>
      </c>
      <c r="AW952" s="33">
        <v>44050</v>
      </c>
      <c r="AX952" s="33">
        <v>44112</v>
      </c>
      <c r="AY952" s="29">
        <v>0</v>
      </c>
      <c r="AZ952" s="29">
        <v>0</v>
      </c>
      <c r="BA952" s="29">
        <v>-31082.38</v>
      </c>
      <c r="BB952" s="29">
        <v>-205.57</v>
      </c>
      <c r="BC952" s="29">
        <v>3584</v>
      </c>
      <c r="BD952" s="29"/>
      <c r="BE952" s="29" t="s">
        <v>250</v>
      </c>
      <c r="BF952" s="29" t="s">
        <v>250</v>
      </c>
      <c r="BG952" s="29"/>
      <c r="BH952" s="29" t="s">
        <v>99</v>
      </c>
      <c r="BI952" s="33"/>
      <c r="BJ952" s="29">
        <v>0</v>
      </c>
      <c r="BK952" s="29">
        <v>0</v>
      </c>
      <c r="BL952" s="29">
        <v>0</v>
      </c>
      <c r="BM952" s="29">
        <v>0</v>
      </c>
      <c r="BN952" s="29">
        <v>0</v>
      </c>
      <c r="BO952" s="29">
        <v>0</v>
      </c>
      <c r="BP952" s="24"/>
      <c r="BQ952" s="29" t="s">
        <v>80</v>
      </c>
      <c r="BR952" s="29" t="s">
        <v>81</v>
      </c>
      <c r="BS952" s="13"/>
    </row>
    <row r="953" spans="1:71" x14ac:dyDescent="0.25">
      <c r="A953" s="29" t="s">
        <v>70</v>
      </c>
      <c r="B953" s="30">
        <v>999054000021678</v>
      </c>
      <c r="C953" s="31" t="s">
        <v>97</v>
      </c>
      <c r="D953" s="29" t="s">
        <v>87</v>
      </c>
      <c r="E953" s="29" t="s">
        <v>220</v>
      </c>
      <c r="F953" s="29" t="s">
        <v>71</v>
      </c>
      <c r="G953" s="29" t="s">
        <v>240</v>
      </c>
      <c r="H953" s="29" t="s">
        <v>73</v>
      </c>
      <c r="I953" s="29">
        <v>1</v>
      </c>
      <c r="J953" s="29">
        <v>186.5</v>
      </c>
      <c r="K953" s="29">
        <v>361.2</v>
      </c>
      <c r="L953" s="29">
        <v>174.7</v>
      </c>
      <c r="M953" s="32">
        <v>157</v>
      </c>
      <c r="N953" s="29">
        <v>1.1100000000000001</v>
      </c>
      <c r="O953" s="29">
        <v>3.11</v>
      </c>
      <c r="P953" s="29">
        <v>191.5</v>
      </c>
      <c r="Q953" s="29">
        <v>268</v>
      </c>
      <c r="R953" s="29">
        <v>79</v>
      </c>
      <c r="S953" s="29">
        <v>76.5</v>
      </c>
      <c r="T953" s="29">
        <v>0.97</v>
      </c>
      <c r="U953" s="29">
        <v>2.54</v>
      </c>
      <c r="V953" s="29">
        <v>186.5</v>
      </c>
      <c r="W953" s="29">
        <v>191.5</v>
      </c>
      <c r="X953" s="32">
        <v>16</v>
      </c>
      <c r="Y953" s="29">
        <v>5</v>
      </c>
      <c r="Z953" s="29">
        <v>0.31</v>
      </c>
      <c r="AA953" s="29">
        <v>1.97</v>
      </c>
      <c r="AB953" s="24"/>
      <c r="AC953" s="24"/>
      <c r="AD953" s="27"/>
      <c r="AE953" s="24"/>
      <c r="AF953" s="24"/>
      <c r="AG953" s="24"/>
      <c r="AH953" s="29">
        <v>5.12</v>
      </c>
      <c r="AI953" s="29">
        <v>893.82</v>
      </c>
      <c r="AJ953" s="29">
        <v>543.51</v>
      </c>
      <c r="AK953" s="29">
        <v>65.06</v>
      </c>
      <c r="AL953" s="29">
        <v>27642.67</v>
      </c>
      <c r="AM953" s="29">
        <v>531.4</v>
      </c>
      <c r="AN953" s="29">
        <v>34237.47</v>
      </c>
      <c r="AO953" s="29" t="s">
        <v>293</v>
      </c>
      <c r="AP953" s="29" t="s">
        <v>221</v>
      </c>
      <c r="AQ953" s="29" t="s">
        <v>222</v>
      </c>
      <c r="AR953" s="29" t="s">
        <v>148</v>
      </c>
      <c r="AS953" s="29">
        <v>6063.4</v>
      </c>
      <c r="AT953" s="29">
        <v>0</v>
      </c>
      <c r="AU953" s="29" t="s">
        <v>77</v>
      </c>
      <c r="AV953" s="29">
        <v>2020</v>
      </c>
      <c r="AW953" s="33">
        <v>44050</v>
      </c>
      <c r="AX953" s="33">
        <v>44112</v>
      </c>
      <c r="AY953" s="29">
        <v>0</v>
      </c>
      <c r="AZ953" s="29">
        <v>0</v>
      </c>
      <c r="BA953" s="29">
        <v>-34237.47</v>
      </c>
      <c r="BB953" s="29">
        <v>-195.98</v>
      </c>
      <c r="BC953" s="29">
        <v>3584</v>
      </c>
      <c r="BD953" s="29"/>
      <c r="BE953" s="29" t="s">
        <v>250</v>
      </c>
      <c r="BF953" s="29" t="s">
        <v>250</v>
      </c>
      <c r="BG953" s="29"/>
      <c r="BH953" s="29" t="s">
        <v>99</v>
      </c>
      <c r="BI953" s="33"/>
      <c r="BJ953" s="29">
        <v>0</v>
      </c>
      <c r="BK953" s="29">
        <v>0</v>
      </c>
      <c r="BL953" s="29">
        <v>0</v>
      </c>
      <c r="BM953" s="29">
        <v>0</v>
      </c>
      <c r="BN953" s="29">
        <v>0</v>
      </c>
      <c r="BO953" s="29">
        <v>0</v>
      </c>
      <c r="BP953" s="24"/>
      <c r="BQ953" s="29" t="s">
        <v>80</v>
      </c>
      <c r="BR953" s="29" t="s">
        <v>81</v>
      </c>
      <c r="BS953" s="13"/>
    </row>
    <row r="954" spans="1:71" x14ac:dyDescent="0.25">
      <c r="A954" s="29" t="s">
        <v>70</v>
      </c>
      <c r="B954" s="30">
        <v>999054000021718</v>
      </c>
      <c r="C954" s="31" t="s">
        <v>97</v>
      </c>
      <c r="D954" s="29" t="s">
        <v>87</v>
      </c>
      <c r="E954" s="29" t="s">
        <v>161</v>
      </c>
      <c r="F954" s="29" t="s">
        <v>71</v>
      </c>
      <c r="G954" s="29" t="s">
        <v>240</v>
      </c>
      <c r="H954" s="29" t="s">
        <v>73</v>
      </c>
      <c r="I954" s="29">
        <v>1</v>
      </c>
      <c r="J954" s="29">
        <v>161</v>
      </c>
      <c r="K954" s="29">
        <v>333.2</v>
      </c>
      <c r="L954" s="29">
        <v>172.2</v>
      </c>
      <c r="M954" s="32">
        <v>183</v>
      </c>
      <c r="N954" s="29">
        <v>0.94</v>
      </c>
      <c r="O954" s="29">
        <v>51.49</v>
      </c>
      <c r="P954" s="24"/>
      <c r="Q954" s="24"/>
      <c r="R954" s="27"/>
      <c r="S954" s="24"/>
      <c r="T954" s="24"/>
      <c r="U954" s="24"/>
      <c r="V954" s="24"/>
      <c r="W954" s="24"/>
      <c r="X954" s="27"/>
      <c r="Y954" s="24"/>
      <c r="Z954" s="24"/>
      <c r="AA954" s="24"/>
      <c r="AB954" s="29">
        <v>161</v>
      </c>
      <c r="AC954" s="29">
        <v>333.2</v>
      </c>
      <c r="AD954" s="32">
        <v>183</v>
      </c>
      <c r="AE954" s="29">
        <v>172.2</v>
      </c>
      <c r="AF954" s="29">
        <v>0.94</v>
      </c>
      <c r="AG954" s="29">
        <v>4.5</v>
      </c>
      <c r="AH954" s="29">
        <v>87.34</v>
      </c>
      <c r="AI954" s="29">
        <v>15040.28</v>
      </c>
      <c r="AJ954" s="29">
        <v>8866.68</v>
      </c>
      <c r="AK954" s="29">
        <v>48.48</v>
      </c>
      <c r="AL954" s="29">
        <v>14790.76</v>
      </c>
      <c r="AM954" s="29">
        <v>581.02</v>
      </c>
      <c r="AN954" s="29">
        <v>110801.9</v>
      </c>
      <c r="AO954" s="29" t="s">
        <v>289</v>
      </c>
      <c r="AP954" s="29" t="s">
        <v>162</v>
      </c>
      <c r="AQ954" s="29" t="s">
        <v>163</v>
      </c>
      <c r="AR954" s="29" t="s">
        <v>148</v>
      </c>
      <c r="AS954" s="29">
        <v>95430.12</v>
      </c>
      <c r="AT954" s="29">
        <v>0</v>
      </c>
      <c r="AU954" s="29" t="s">
        <v>77</v>
      </c>
      <c r="AV954" s="29">
        <v>2020</v>
      </c>
      <c r="AW954" s="33">
        <v>43929</v>
      </c>
      <c r="AX954" s="33">
        <v>44112</v>
      </c>
      <c r="AY954" s="29">
        <v>0</v>
      </c>
      <c r="AZ954" s="29">
        <v>0</v>
      </c>
      <c r="BA954" s="29">
        <v>-110801.9</v>
      </c>
      <c r="BB954" s="29">
        <v>-643.45000000000005</v>
      </c>
      <c r="BC954" s="29">
        <v>3584</v>
      </c>
      <c r="BD954" s="29"/>
      <c r="BE954" s="29" t="s">
        <v>253</v>
      </c>
      <c r="BF954" s="29" t="s">
        <v>253</v>
      </c>
      <c r="BG954" s="29"/>
      <c r="BH954" s="29" t="s">
        <v>99</v>
      </c>
      <c r="BI954" s="33"/>
      <c r="BJ954" s="29">
        <v>0</v>
      </c>
      <c r="BK954" s="29">
        <v>0</v>
      </c>
      <c r="BL954" s="29">
        <v>0</v>
      </c>
      <c r="BM954" s="29">
        <v>0</v>
      </c>
      <c r="BN954" s="29">
        <v>0</v>
      </c>
      <c r="BO954" s="29">
        <v>0</v>
      </c>
      <c r="BP954" s="24"/>
      <c r="BQ954" s="29" t="s">
        <v>80</v>
      </c>
      <c r="BR954" s="29" t="s">
        <v>81</v>
      </c>
      <c r="BS954" s="13"/>
    </row>
    <row r="955" spans="1:71" x14ac:dyDescent="0.25">
      <c r="A955" s="29" t="s">
        <v>70</v>
      </c>
      <c r="B955" s="30">
        <v>999054000021718</v>
      </c>
      <c r="C955" s="31" t="s">
        <v>97</v>
      </c>
      <c r="D955" s="29" t="s">
        <v>87</v>
      </c>
      <c r="E955" s="29" t="s">
        <v>161</v>
      </c>
      <c r="F955" s="29" t="s">
        <v>71</v>
      </c>
      <c r="G955" s="29" t="s">
        <v>240</v>
      </c>
      <c r="H955" s="29" t="s">
        <v>73</v>
      </c>
      <c r="I955" s="29">
        <v>1</v>
      </c>
      <c r="J955" s="29">
        <v>161</v>
      </c>
      <c r="K955" s="29">
        <v>333.2</v>
      </c>
      <c r="L955" s="29">
        <v>172.2</v>
      </c>
      <c r="M955" s="32">
        <v>183</v>
      </c>
      <c r="N955" s="29">
        <v>0.94</v>
      </c>
      <c r="O955" s="29">
        <v>51.49</v>
      </c>
      <c r="P955" s="24"/>
      <c r="Q955" s="24"/>
      <c r="R955" s="27"/>
      <c r="S955" s="24"/>
      <c r="T955" s="24"/>
      <c r="U955" s="24"/>
      <c r="V955" s="24"/>
      <c r="W955" s="24"/>
      <c r="X955" s="27"/>
      <c r="Y955" s="24"/>
      <c r="Z955" s="24"/>
      <c r="AA955" s="24"/>
      <c r="AB955" s="29">
        <v>161</v>
      </c>
      <c r="AC955" s="29">
        <v>333.2</v>
      </c>
      <c r="AD955" s="32">
        <v>183</v>
      </c>
      <c r="AE955" s="29">
        <v>172.2</v>
      </c>
      <c r="AF955" s="29">
        <v>0.94</v>
      </c>
      <c r="AG955" s="29">
        <v>4.5</v>
      </c>
      <c r="AH955" s="29">
        <v>87.34</v>
      </c>
      <c r="AI955" s="29">
        <v>15040.28</v>
      </c>
      <c r="AJ955" s="29">
        <v>8866.68</v>
      </c>
      <c r="AK955" s="29">
        <v>62.43</v>
      </c>
      <c r="AL955" s="29">
        <v>52916.02</v>
      </c>
      <c r="AM955" s="29">
        <v>581.02</v>
      </c>
      <c r="AN955" s="29">
        <v>148927.16</v>
      </c>
      <c r="AO955" s="29" t="s">
        <v>289</v>
      </c>
      <c r="AP955" s="29" t="s">
        <v>162</v>
      </c>
      <c r="AQ955" s="29" t="s">
        <v>163</v>
      </c>
      <c r="AR955" s="29" t="s">
        <v>148</v>
      </c>
      <c r="AS955" s="29">
        <v>95430.12</v>
      </c>
      <c r="AT955" s="29">
        <v>0</v>
      </c>
      <c r="AU955" s="29" t="s">
        <v>77</v>
      </c>
      <c r="AV955" s="29">
        <v>2020</v>
      </c>
      <c r="AW955" s="33">
        <v>44050</v>
      </c>
      <c r="AX955" s="33">
        <v>44112</v>
      </c>
      <c r="AY955" s="29">
        <v>0</v>
      </c>
      <c r="AZ955" s="29">
        <v>0</v>
      </c>
      <c r="BA955" s="29">
        <v>-148927.16</v>
      </c>
      <c r="BB955" s="29">
        <v>-864.85</v>
      </c>
      <c r="BC955" s="29">
        <v>3584</v>
      </c>
      <c r="BD955" s="29"/>
      <c r="BE955" s="29" t="s">
        <v>253</v>
      </c>
      <c r="BF955" s="29" t="s">
        <v>253</v>
      </c>
      <c r="BG955" s="29"/>
      <c r="BH955" s="29" t="s">
        <v>99</v>
      </c>
      <c r="BI955" s="33"/>
      <c r="BJ955" s="29">
        <v>0</v>
      </c>
      <c r="BK955" s="29">
        <v>0</v>
      </c>
      <c r="BL955" s="29">
        <v>0</v>
      </c>
      <c r="BM955" s="29">
        <v>0</v>
      </c>
      <c r="BN955" s="29">
        <v>0</v>
      </c>
      <c r="BO955" s="29">
        <v>0</v>
      </c>
      <c r="BP955" s="24"/>
      <c r="BQ955" s="29" t="s">
        <v>80</v>
      </c>
      <c r="BR955" s="29" t="s">
        <v>81</v>
      </c>
      <c r="BS955" s="13"/>
    </row>
    <row r="956" spans="1:71" x14ac:dyDescent="0.25">
      <c r="A956" s="29" t="s">
        <v>70</v>
      </c>
      <c r="B956" s="30">
        <v>999054000021718</v>
      </c>
      <c r="C956" s="31" t="s">
        <v>97</v>
      </c>
      <c r="D956" s="29" t="s">
        <v>87</v>
      </c>
      <c r="E956" s="29" t="s">
        <v>161</v>
      </c>
      <c r="F956" s="29" t="s">
        <v>71</v>
      </c>
      <c r="G956" s="29" t="s">
        <v>240</v>
      </c>
      <c r="H956" s="29" t="s">
        <v>73</v>
      </c>
      <c r="I956" s="29">
        <v>1</v>
      </c>
      <c r="J956" s="29">
        <v>161</v>
      </c>
      <c r="K956" s="29">
        <v>333.2</v>
      </c>
      <c r="L956" s="29">
        <v>172.2</v>
      </c>
      <c r="M956" s="32">
        <v>183</v>
      </c>
      <c r="N956" s="29">
        <v>0.94</v>
      </c>
      <c r="O956" s="29">
        <v>51.49</v>
      </c>
      <c r="P956" s="24"/>
      <c r="Q956" s="24"/>
      <c r="R956" s="24"/>
      <c r="S956" s="24"/>
      <c r="T956" s="24"/>
      <c r="U956" s="24"/>
      <c r="V956" s="24"/>
      <c r="W956" s="24"/>
      <c r="X956" s="27"/>
      <c r="Y956" s="24"/>
      <c r="Z956" s="24"/>
      <c r="AA956" s="24"/>
      <c r="AB956" s="29">
        <v>161</v>
      </c>
      <c r="AC956" s="29">
        <v>333.2</v>
      </c>
      <c r="AD956" s="32">
        <v>183</v>
      </c>
      <c r="AE956" s="29">
        <v>172.2</v>
      </c>
      <c r="AF956" s="29">
        <v>0.94</v>
      </c>
      <c r="AG956" s="29">
        <v>4.5</v>
      </c>
      <c r="AH956" s="29">
        <v>87.34</v>
      </c>
      <c r="AI956" s="29">
        <v>15040.28</v>
      </c>
      <c r="AJ956" s="29">
        <v>8866.68</v>
      </c>
      <c r="AK956" s="29">
        <v>48.48</v>
      </c>
      <c r="AL956" s="29">
        <v>14790.76</v>
      </c>
      <c r="AM956" s="29">
        <v>581.02</v>
      </c>
      <c r="AN956" s="29">
        <v>110801.9</v>
      </c>
      <c r="AO956" s="29" t="s">
        <v>289</v>
      </c>
      <c r="AP956" s="29" t="s">
        <v>162</v>
      </c>
      <c r="AQ956" s="29" t="s">
        <v>163</v>
      </c>
      <c r="AR956" s="29" t="s">
        <v>148</v>
      </c>
      <c r="AS956" s="29">
        <v>95430.12</v>
      </c>
      <c r="AT956" s="29">
        <v>0</v>
      </c>
      <c r="AU956" s="29" t="s">
        <v>77</v>
      </c>
      <c r="AV956" s="29">
        <v>2020</v>
      </c>
      <c r="AW956" s="33">
        <v>43929</v>
      </c>
      <c r="AX956" s="33">
        <v>44112</v>
      </c>
      <c r="AY956" s="29">
        <v>0</v>
      </c>
      <c r="AZ956" s="29">
        <v>0</v>
      </c>
      <c r="BA956" s="29">
        <v>-110801.9</v>
      </c>
      <c r="BB956" s="29">
        <v>-643.45000000000005</v>
      </c>
      <c r="BC956" s="29">
        <v>3584</v>
      </c>
      <c r="BD956" s="29"/>
      <c r="BE956" s="29" t="s">
        <v>253</v>
      </c>
      <c r="BF956" s="29" t="s">
        <v>253</v>
      </c>
      <c r="BG956" s="29"/>
      <c r="BH956" s="29" t="s">
        <v>99</v>
      </c>
      <c r="BI956" s="33"/>
      <c r="BJ956" s="29">
        <v>0</v>
      </c>
      <c r="BK956" s="29">
        <v>0</v>
      </c>
      <c r="BL956" s="29">
        <v>0</v>
      </c>
      <c r="BM956" s="29">
        <v>0</v>
      </c>
      <c r="BN956" s="29">
        <v>0</v>
      </c>
      <c r="BO956" s="29">
        <v>0</v>
      </c>
      <c r="BP956" s="24"/>
      <c r="BQ956" s="29" t="s">
        <v>80</v>
      </c>
      <c r="BR956" s="29" t="s">
        <v>81</v>
      </c>
      <c r="BS956" s="13"/>
    </row>
    <row r="957" spans="1:71" x14ac:dyDescent="0.25">
      <c r="A957" s="29" t="s">
        <v>70</v>
      </c>
      <c r="B957" s="30">
        <v>999054000021718</v>
      </c>
      <c r="C957" s="31" t="s">
        <v>97</v>
      </c>
      <c r="D957" s="29" t="s">
        <v>87</v>
      </c>
      <c r="E957" s="29" t="s">
        <v>161</v>
      </c>
      <c r="F957" s="29" t="s">
        <v>71</v>
      </c>
      <c r="G957" s="29" t="s">
        <v>240</v>
      </c>
      <c r="H957" s="29" t="s">
        <v>73</v>
      </c>
      <c r="I957" s="29">
        <v>1</v>
      </c>
      <c r="J957" s="29">
        <v>161</v>
      </c>
      <c r="K957" s="29">
        <v>333.2</v>
      </c>
      <c r="L957" s="29">
        <v>172.2</v>
      </c>
      <c r="M957" s="32">
        <v>183</v>
      </c>
      <c r="N957" s="29">
        <v>0.94</v>
      </c>
      <c r="O957" s="29">
        <v>51.49</v>
      </c>
      <c r="P957" s="24"/>
      <c r="Q957" s="24"/>
      <c r="R957" s="24"/>
      <c r="S957" s="24"/>
      <c r="T957" s="24"/>
      <c r="U957" s="24"/>
      <c r="V957" s="24"/>
      <c r="W957" s="24"/>
      <c r="X957" s="27"/>
      <c r="Y957" s="24"/>
      <c r="Z957" s="24"/>
      <c r="AA957" s="24"/>
      <c r="AB957" s="29">
        <v>161</v>
      </c>
      <c r="AC957" s="29">
        <v>333.2</v>
      </c>
      <c r="AD957" s="32">
        <v>183</v>
      </c>
      <c r="AE957" s="29">
        <v>172.2</v>
      </c>
      <c r="AF957" s="29">
        <v>0.94</v>
      </c>
      <c r="AG957" s="29">
        <v>4.5</v>
      </c>
      <c r="AH957" s="29">
        <v>87.34</v>
      </c>
      <c r="AI957" s="29">
        <v>15040.28</v>
      </c>
      <c r="AJ957" s="29">
        <v>8866.68</v>
      </c>
      <c r="AK957" s="29">
        <v>62.43</v>
      </c>
      <c r="AL957" s="29">
        <v>52916.02</v>
      </c>
      <c r="AM957" s="29">
        <v>581.02</v>
      </c>
      <c r="AN957" s="29">
        <v>148927.16</v>
      </c>
      <c r="AO957" s="29" t="s">
        <v>289</v>
      </c>
      <c r="AP957" s="29" t="s">
        <v>162</v>
      </c>
      <c r="AQ957" s="29" t="s">
        <v>163</v>
      </c>
      <c r="AR957" s="29" t="s">
        <v>148</v>
      </c>
      <c r="AS957" s="29">
        <v>95430.12</v>
      </c>
      <c r="AT957" s="29">
        <v>0</v>
      </c>
      <c r="AU957" s="29" t="s">
        <v>77</v>
      </c>
      <c r="AV957" s="29">
        <v>2020</v>
      </c>
      <c r="AW957" s="33">
        <v>44050</v>
      </c>
      <c r="AX957" s="33">
        <v>44112</v>
      </c>
      <c r="AY957" s="29">
        <v>0</v>
      </c>
      <c r="AZ957" s="29">
        <v>0</v>
      </c>
      <c r="BA957" s="29">
        <v>-148927.16</v>
      </c>
      <c r="BB957" s="29">
        <v>-864.85</v>
      </c>
      <c r="BC957" s="29">
        <v>3584</v>
      </c>
      <c r="BD957" s="29"/>
      <c r="BE957" s="29" t="s">
        <v>253</v>
      </c>
      <c r="BF957" s="29" t="s">
        <v>253</v>
      </c>
      <c r="BG957" s="29"/>
      <c r="BH957" s="29" t="s">
        <v>99</v>
      </c>
      <c r="BI957" s="33"/>
      <c r="BJ957" s="29">
        <v>0</v>
      </c>
      <c r="BK957" s="29">
        <v>0</v>
      </c>
      <c r="BL957" s="29">
        <v>0</v>
      </c>
      <c r="BM957" s="29">
        <v>0</v>
      </c>
      <c r="BN957" s="29">
        <v>0</v>
      </c>
      <c r="BO957" s="29">
        <v>0</v>
      </c>
      <c r="BP957" s="24"/>
      <c r="BQ957" s="29" t="s">
        <v>80</v>
      </c>
      <c r="BR957" s="29" t="s">
        <v>81</v>
      </c>
      <c r="BS957" s="13"/>
    </row>
    <row r="958" spans="1:71" x14ac:dyDescent="0.25">
      <c r="A958" s="29" t="s">
        <v>70</v>
      </c>
      <c r="B958" s="30">
        <v>999054000021753</v>
      </c>
      <c r="C958" s="31" t="s">
        <v>97</v>
      </c>
      <c r="D958" s="29" t="s">
        <v>85</v>
      </c>
      <c r="E958" s="29" t="s">
        <v>191</v>
      </c>
      <c r="F958" s="29" t="s">
        <v>71</v>
      </c>
      <c r="G958" s="29" t="s">
        <v>240</v>
      </c>
      <c r="H958" s="29" t="s">
        <v>73</v>
      </c>
      <c r="I958" s="29">
        <v>1</v>
      </c>
      <c r="J958" s="29">
        <v>187</v>
      </c>
      <c r="K958" s="29">
        <v>348.2</v>
      </c>
      <c r="L958" s="29">
        <v>161.19999999999999</v>
      </c>
      <c r="M958" s="32">
        <v>159</v>
      </c>
      <c r="N958" s="29">
        <v>1.01</v>
      </c>
      <c r="O958" s="29">
        <v>4.45</v>
      </c>
      <c r="P958" s="29">
        <v>216</v>
      </c>
      <c r="Q958" s="29">
        <v>254</v>
      </c>
      <c r="R958" s="29">
        <v>59</v>
      </c>
      <c r="S958" s="29">
        <v>38</v>
      </c>
      <c r="T958" s="29">
        <v>0.64</v>
      </c>
      <c r="U958" s="29">
        <v>6.67</v>
      </c>
      <c r="V958" s="29">
        <v>187</v>
      </c>
      <c r="W958" s="29">
        <v>216</v>
      </c>
      <c r="X958" s="32">
        <v>38</v>
      </c>
      <c r="Y958" s="29">
        <v>29</v>
      </c>
      <c r="Z958" s="29">
        <v>0.76</v>
      </c>
      <c r="AA958" s="29">
        <v>2.2599999999999998</v>
      </c>
      <c r="AB958" s="24"/>
      <c r="AC958" s="24"/>
      <c r="AD958" s="27"/>
      <c r="AE958" s="24"/>
      <c r="AF958" s="24"/>
      <c r="AG958" s="24"/>
      <c r="AH958" s="29">
        <v>7.06</v>
      </c>
      <c r="AI958" s="29">
        <v>1137.8599999999999</v>
      </c>
      <c r="AJ958" s="29">
        <v>717.08</v>
      </c>
      <c r="AK958" s="29">
        <v>84.04</v>
      </c>
      <c r="AL958" s="29">
        <v>25463.22</v>
      </c>
      <c r="AM958" s="29">
        <v>931.87</v>
      </c>
      <c r="AN958" s="29">
        <v>34312.120000000003</v>
      </c>
      <c r="AO958" s="29" t="s">
        <v>291</v>
      </c>
      <c r="AP958" s="29" t="s">
        <v>110</v>
      </c>
      <c r="AQ958" s="29" t="s">
        <v>111</v>
      </c>
      <c r="AR958" s="29" t="s">
        <v>76</v>
      </c>
      <c r="AS958" s="29">
        <v>7917.03</v>
      </c>
      <c r="AT958" s="29">
        <v>0</v>
      </c>
      <c r="AU958" s="29" t="s">
        <v>77</v>
      </c>
      <c r="AV958" s="29">
        <v>2020</v>
      </c>
      <c r="AW958" s="33">
        <v>44050</v>
      </c>
      <c r="AX958" s="33">
        <v>44112</v>
      </c>
      <c r="AY958" s="29">
        <v>0</v>
      </c>
      <c r="AZ958" s="29">
        <v>0</v>
      </c>
      <c r="BA958" s="29">
        <v>-34312.120000000003</v>
      </c>
      <c r="BB958" s="29">
        <v>-212.85</v>
      </c>
      <c r="BC958" s="29">
        <v>3584</v>
      </c>
      <c r="BD958" s="29"/>
      <c r="BE958" s="29" t="s">
        <v>250</v>
      </c>
      <c r="BF958" s="29" t="s">
        <v>250</v>
      </c>
      <c r="BG958" s="29"/>
      <c r="BH958" s="29" t="s">
        <v>99</v>
      </c>
      <c r="BI958" s="33"/>
      <c r="BJ958" s="29">
        <v>0</v>
      </c>
      <c r="BK958" s="29">
        <v>0</v>
      </c>
      <c r="BL958" s="29">
        <v>0</v>
      </c>
      <c r="BM958" s="29">
        <v>0</v>
      </c>
      <c r="BN958" s="29">
        <v>0</v>
      </c>
      <c r="BO958" s="29">
        <v>0</v>
      </c>
      <c r="BP958" s="24"/>
      <c r="BQ958" s="29" t="s">
        <v>80</v>
      </c>
      <c r="BR958" s="29" t="s">
        <v>81</v>
      </c>
      <c r="BS958" s="13"/>
    </row>
    <row r="959" spans="1:71" x14ac:dyDescent="0.25">
      <c r="A959" s="29" t="s">
        <v>70</v>
      </c>
      <c r="B959" s="30">
        <v>999054000021784</v>
      </c>
      <c r="C959" s="31" t="s">
        <v>97</v>
      </c>
      <c r="D959" s="29" t="s">
        <v>87</v>
      </c>
      <c r="E959" s="29" t="s">
        <v>223</v>
      </c>
      <c r="F959" s="29" t="s">
        <v>71</v>
      </c>
      <c r="G959" s="29" t="s">
        <v>240</v>
      </c>
      <c r="H959" s="29" t="s">
        <v>73</v>
      </c>
      <c r="I959" s="29">
        <v>1</v>
      </c>
      <c r="J959" s="29">
        <v>217</v>
      </c>
      <c r="K959" s="29">
        <v>350.2</v>
      </c>
      <c r="L959" s="29">
        <v>133.19999999999999</v>
      </c>
      <c r="M959" s="32">
        <v>112</v>
      </c>
      <c r="N959" s="29">
        <v>1.19</v>
      </c>
      <c r="O959" s="29">
        <v>4.41</v>
      </c>
      <c r="P959" s="24"/>
      <c r="Q959" s="24"/>
      <c r="R959" s="24"/>
      <c r="S959" s="24"/>
      <c r="T959" s="24"/>
      <c r="U959" s="24"/>
      <c r="V959" s="29">
        <v>217</v>
      </c>
      <c r="W959" s="29">
        <v>241.5</v>
      </c>
      <c r="X959" s="32">
        <v>18</v>
      </c>
      <c r="Y959" s="29">
        <v>24.5</v>
      </c>
      <c r="Z959" s="29">
        <v>1.36</v>
      </c>
      <c r="AA959" s="29">
        <v>2.19</v>
      </c>
      <c r="AB959" s="29">
        <v>241.5</v>
      </c>
      <c r="AC959" s="29">
        <v>350.2</v>
      </c>
      <c r="AD959" s="29">
        <v>94</v>
      </c>
      <c r="AE959" s="29">
        <v>108.7</v>
      </c>
      <c r="AF959" s="29">
        <v>1.1599999999999999</v>
      </c>
      <c r="AG959" s="29">
        <v>4.91</v>
      </c>
      <c r="AH959" s="29">
        <v>6.66</v>
      </c>
      <c r="AI959" s="29">
        <v>887.26</v>
      </c>
      <c r="AJ959" s="29">
        <v>587.66</v>
      </c>
      <c r="AK959" s="29">
        <v>59.76</v>
      </c>
      <c r="AL959" s="29">
        <v>27834.080000000002</v>
      </c>
      <c r="AM959" s="29">
        <v>626.76</v>
      </c>
      <c r="AN959" s="29">
        <v>34956.410000000003</v>
      </c>
      <c r="AO959" s="29" t="s">
        <v>293</v>
      </c>
      <c r="AP959" s="29" t="s">
        <v>224</v>
      </c>
      <c r="AQ959" s="29" t="s">
        <v>147</v>
      </c>
      <c r="AR959" s="29" t="s">
        <v>148</v>
      </c>
      <c r="AS959" s="29">
        <v>6495.57</v>
      </c>
      <c r="AT959" s="29">
        <v>0</v>
      </c>
      <c r="AU959" s="29" t="s">
        <v>77</v>
      </c>
      <c r="AV959" s="29">
        <v>2020</v>
      </c>
      <c r="AW959" s="33">
        <v>44018</v>
      </c>
      <c r="AX959" s="33">
        <v>44112</v>
      </c>
      <c r="AY959" s="29">
        <v>0</v>
      </c>
      <c r="AZ959" s="29">
        <v>0</v>
      </c>
      <c r="BA959" s="29">
        <v>-34956.410000000003</v>
      </c>
      <c r="BB959" s="29">
        <v>-262.44</v>
      </c>
      <c r="BC959" s="29">
        <v>3584</v>
      </c>
      <c r="BD959" s="29"/>
      <c r="BE959" s="29" t="s">
        <v>250</v>
      </c>
      <c r="BF959" s="29" t="s">
        <v>250</v>
      </c>
      <c r="BG959" s="29"/>
      <c r="BH959" s="29" t="s">
        <v>99</v>
      </c>
      <c r="BI959" s="33"/>
      <c r="BJ959" s="29">
        <v>0</v>
      </c>
      <c r="BK959" s="29">
        <v>0</v>
      </c>
      <c r="BL959" s="29">
        <v>0</v>
      </c>
      <c r="BM959" s="29">
        <v>0</v>
      </c>
      <c r="BN959" s="29">
        <v>0</v>
      </c>
      <c r="BO959" s="29">
        <v>0</v>
      </c>
      <c r="BP959" s="24"/>
      <c r="BQ959" s="29" t="s">
        <v>80</v>
      </c>
      <c r="BR959" s="29" t="s">
        <v>81</v>
      </c>
      <c r="BS959" s="13"/>
    </row>
    <row r="960" spans="1:71" x14ac:dyDescent="0.25">
      <c r="A960" s="29" t="s">
        <v>70</v>
      </c>
      <c r="B960" s="30">
        <v>999054000021788</v>
      </c>
      <c r="C960" s="31" t="s">
        <v>97</v>
      </c>
      <c r="D960" s="29" t="s">
        <v>305</v>
      </c>
      <c r="E960" s="29" t="s">
        <v>235</v>
      </c>
      <c r="F960" s="29" t="s">
        <v>71</v>
      </c>
      <c r="G960" s="29" t="s">
        <v>240</v>
      </c>
      <c r="H960" s="29" t="s">
        <v>73</v>
      </c>
      <c r="I960" s="29">
        <v>1</v>
      </c>
      <c r="J960" s="29">
        <v>180</v>
      </c>
      <c r="K960" s="29">
        <v>325.2</v>
      </c>
      <c r="L960" s="29">
        <v>145.19999999999999</v>
      </c>
      <c r="M960" s="32">
        <v>133</v>
      </c>
      <c r="N960" s="29">
        <v>1.0900000000000001</v>
      </c>
      <c r="O960" s="29">
        <v>5.3</v>
      </c>
      <c r="P960" s="24"/>
      <c r="Q960" s="24"/>
      <c r="R960" s="24"/>
      <c r="S960" s="24"/>
      <c r="T960" s="24"/>
      <c r="U960" s="24"/>
      <c r="V960" s="29">
        <v>180</v>
      </c>
      <c r="W960" s="29">
        <v>198.5</v>
      </c>
      <c r="X960" s="32">
        <v>21</v>
      </c>
      <c r="Y960" s="29">
        <v>18.5</v>
      </c>
      <c r="Z960" s="29">
        <v>0.88</v>
      </c>
      <c r="AA960" s="29">
        <v>3.21</v>
      </c>
      <c r="AB960" s="29">
        <v>198.5</v>
      </c>
      <c r="AC960" s="29">
        <v>325.2</v>
      </c>
      <c r="AD960" s="29">
        <v>112</v>
      </c>
      <c r="AE960" s="29">
        <v>126.7</v>
      </c>
      <c r="AF960" s="29">
        <v>1.1299999999999999</v>
      </c>
      <c r="AG960" s="29">
        <v>5.61</v>
      </c>
      <c r="AH960" s="29">
        <v>9.3800000000000008</v>
      </c>
      <c r="AI960" s="29">
        <v>1362.43</v>
      </c>
      <c r="AJ960" s="29">
        <v>769.52</v>
      </c>
      <c r="AK960" s="29">
        <v>67.11</v>
      </c>
      <c r="AL960" s="29">
        <v>20308.16</v>
      </c>
      <c r="AM960" s="29">
        <v>585.11</v>
      </c>
      <c r="AN960" s="29">
        <v>29369.87</v>
      </c>
      <c r="AO960" s="29" t="s">
        <v>293</v>
      </c>
      <c r="AP960" s="29" t="s">
        <v>236</v>
      </c>
      <c r="AQ960" s="29" t="s">
        <v>160</v>
      </c>
      <c r="AR960" s="29" t="s">
        <v>148</v>
      </c>
      <c r="AS960" s="29">
        <v>8476.6</v>
      </c>
      <c r="AT960" s="29">
        <v>0</v>
      </c>
      <c r="AU960" s="29" t="s">
        <v>77</v>
      </c>
      <c r="AV960" s="29">
        <v>2020</v>
      </c>
      <c r="AW960" s="33">
        <v>44000</v>
      </c>
      <c r="AX960" s="33">
        <v>44112</v>
      </c>
      <c r="AY960" s="29">
        <v>0</v>
      </c>
      <c r="AZ960" s="29">
        <v>0</v>
      </c>
      <c r="BA960" s="29">
        <v>-29369.87</v>
      </c>
      <c r="BB960" s="29">
        <v>-202.27</v>
      </c>
      <c r="BC960" s="29">
        <v>3584</v>
      </c>
      <c r="BD960" s="29"/>
      <c r="BE960" s="29" t="s">
        <v>250</v>
      </c>
      <c r="BF960" s="29" t="s">
        <v>250</v>
      </c>
      <c r="BG960" s="29"/>
      <c r="BH960" s="29" t="s">
        <v>99</v>
      </c>
      <c r="BI960" s="33"/>
      <c r="BJ960" s="29">
        <v>0</v>
      </c>
      <c r="BK960" s="29">
        <v>0</v>
      </c>
      <c r="BL960" s="29">
        <v>0</v>
      </c>
      <c r="BM960" s="29">
        <v>0</v>
      </c>
      <c r="BN960" s="29">
        <v>0</v>
      </c>
      <c r="BO960" s="29">
        <v>0</v>
      </c>
      <c r="BP960" s="24"/>
      <c r="BQ960" s="29" t="s">
        <v>80</v>
      </c>
      <c r="BR960" s="29" t="s">
        <v>81</v>
      </c>
      <c r="BS960" s="13"/>
    </row>
    <row r="961" spans="1:71" x14ac:dyDescent="0.25">
      <c r="A961" s="29" t="s">
        <v>70</v>
      </c>
      <c r="B961" s="30">
        <v>999054000022176</v>
      </c>
      <c r="C961" s="31" t="s">
        <v>97</v>
      </c>
      <c r="D961" s="29" t="s">
        <v>87</v>
      </c>
      <c r="E961" s="29" t="s">
        <v>188</v>
      </c>
      <c r="F961" s="29" t="s">
        <v>71</v>
      </c>
      <c r="G961" s="29" t="s">
        <v>240</v>
      </c>
      <c r="H961" s="29" t="s">
        <v>73</v>
      </c>
      <c r="I961" s="29">
        <v>1</v>
      </c>
      <c r="J961" s="29">
        <v>218.74</v>
      </c>
      <c r="K961" s="29">
        <v>339.2</v>
      </c>
      <c r="L961" s="29">
        <v>120.46</v>
      </c>
      <c r="M961" s="32">
        <v>177</v>
      </c>
      <c r="N961" s="29">
        <v>0.68</v>
      </c>
      <c r="O961" s="29">
        <v>75.58</v>
      </c>
      <c r="P961" s="24"/>
      <c r="Q961" s="24"/>
      <c r="R961" s="27"/>
      <c r="S961" s="24"/>
      <c r="T961" s="24"/>
      <c r="U961" s="24"/>
      <c r="V961" s="24"/>
      <c r="W961" s="24"/>
      <c r="X961" s="27"/>
      <c r="Y961" s="24"/>
      <c r="Z961" s="24"/>
      <c r="AA961" s="24"/>
      <c r="AB961" s="29">
        <v>218.74</v>
      </c>
      <c r="AC961" s="29">
        <v>339.2</v>
      </c>
      <c r="AD961" s="32">
        <v>177</v>
      </c>
      <c r="AE961" s="29">
        <v>120.46</v>
      </c>
      <c r="AF961" s="29">
        <v>0.68</v>
      </c>
      <c r="AG961" s="29">
        <v>6.54</v>
      </c>
      <c r="AH961" s="29">
        <v>123.77</v>
      </c>
      <c r="AI961" s="29">
        <v>14909.16</v>
      </c>
      <c r="AJ961" s="29">
        <v>9104.2000000000007</v>
      </c>
      <c r="AK961" s="29">
        <v>82.9</v>
      </c>
      <c r="AL961" s="29">
        <v>24954.42</v>
      </c>
      <c r="AM961" s="29">
        <v>776.59</v>
      </c>
      <c r="AN961" s="29">
        <v>123556.53</v>
      </c>
      <c r="AO961" s="29" t="s">
        <v>290</v>
      </c>
      <c r="AP961" s="29" t="s">
        <v>189</v>
      </c>
      <c r="AQ961" s="29" t="s">
        <v>190</v>
      </c>
      <c r="AR961" s="29" t="s">
        <v>148</v>
      </c>
      <c r="AS961" s="29">
        <v>97825.52</v>
      </c>
      <c r="AT961" s="29">
        <v>0</v>
      </c>
      <c r="AU961" s="29" t="s">
        <v>77</v>
      </c>
      <c r="AV961" s="29">
        <v>2020</v>
      </c>
      <c r="AW961" s="33">
        <v>43991</v>
      </c>
      <c r="AX961" s="33">
        <v>44112</v>
      </c>
      <c r="AY961" s="29">
        <v>0</v>
      </c>
      <c r="AZ961" s="29">
        <v>0</v>
      </c>
      <c r="BA961" s="29">
        <v>-123556.53</v>
      </c>
      <c r="BB961" s="29">
        <v>-1025.71</v>
      </c>
      <c r="BC961" s="29">
        <v>3584</v>
      </c>
      <c r="BD961" s="29"/>
      <c r="BE961" s="29" t="s">
        <v>250</v>
      </c>
      <c r="BF961" s="29" t="s">
        <v>250</v>
      </c>
      <c r="BG961" s="29"/>
      <c r="BH961" s="29" t="s">
        <v>99</v>
      </c>
      <c r="BI961" s="33"/>
      <c r="BJ961" s="29">
        <v>0</v>
      </c>
      <c r="BK961" s="29">
        <v>0</v>
      </c>
      <c r="BL961" s="29">
        <v>0</v>
      </c>
      <c r="BM961" s="29">
        <v>0</v>
      </c>
      <c r="BN961" s="29">
        <v>0</v>
      </c>
      <c r="BO961" s="29">
        <v>0</v>
      </c>
      <c r="BP961" s="24"/>
      <c r="BQ961" s="29" t="s">
        <v>80</v>
      </c>
      <c r="BR961" s="29" t="s">
        <v>81</v>
      </c>
      <c r="BS961" s="13"/>
    </row>
    <row r="962" spans="1:71" x14ac:dyDescent="0.25">
      <c r="A962" s="29" t="s">
        <v>70</v>
      </c>
      <c r="B962" s="30">
        <v>999054000022176</v>
      </c>
      <c r="C962" s="31" t="s">
        <v>97</v>
      </c>
      <c r="D962" s="29" t="s">
        <v>87</v>
      </c>
      <c r="E962" s="29" t="s">
        <v>188</v>
      </c>
      <c r="F962" s="29" t="s">
        <v>71</v>
      </c>
      <c r="G962" s="29" t="s">
        <v>240</v>
      </c>
      <c r="H962" s="29" t="s">
        <v>73</v>
      </c>
      <c r="I962" s="29">
        <v>1</v>
      </c>
      <c r="J962" s="29">
        <v>218.74</v>
      </c>
      <c r="K962" s="29">
        <v>339.2</v>
      </c>
      <c r="L962" s="29">
        <v>120.46</v>
      </c>
      <c r="M962" s="32">
        <v>177</v>
      </c>
      <c r="N962" s="29">
        <v>0.68</v>
      </c>
      <c r="O962" s="29">
        <v>75.58</v>
      </c>
      <c r="P962" s="24"/>
      <c r="Q962" s="24"/>
      <c r="R962" s="27"/>
      <c r="S962" s="24"/>
      <c r="T962" s="24"/>
      <c r="U962" s="24"/>
      <c r="V962" s="24"/>
      <c r="W962" s="24"/>
      <c r="X962" s="27"/>
      <c r="Y962" s="24"/>
      <c r="Z962" s="24"/>
      <c r="AA962" s="24"/>
      <c r="AB962" s="29">
        <v>218.74</v>
      </c>
      <c r="AC962" s="29">
        <v>339.2</v>
      </c>
      <c r="AD962" s="32">
        <v>177</v>
      </c>
      <c r="AE962" s="29">
        <v>120.46</v>
      </c>
      <c r="AF962" s="29">
        <v>0.68</v>
      </c>
      <c r="AG962" s="29">
        <v>6.54</v>
      </c>
      <c r="AH962" s="29">
        <v>123.77</v>
      </c>
      <c r="AI962" s="29">
        <v>14909.16</v>
      </c>
      <c r="AJ962" s="29">
        <v>9104.2000000000007</v>
      </c>
      <c r="AK962" s="29">
        <v>78.56</v>
      </c>
      <c r="AL962" s="29">
        <v>72940.61</v>
      </c>
      <c r="AM962" s="29">
        <v>776.59</v>
      </c>
      <c r="AN962" s="29">
        <v>171542.72</v>
      </c>
      <c r="AO962" s="29" t="s">
        <v>290</v>
      </c>
      <c r="AP962" s="29" t="s">
        <v>189</v>
      </c>
      <c r="AQ962" s="29" t="s">
        <v>190</v>
      </c>
      <c r="AR962" s="29" t="s">
        <v>148</v>
      </c>
      <c r="AS962" s="29">
        <v>97825.52</v>
      </c>
      <c r="AT962" s="29">
        <v>0</v>
      </c>
      <c r="AU962" s="29" t="s">
        <v>77</v>
      </c>
      <c r="AV962" s="29">
        <v>2020</v>
      </c>
      <c r="AW962" s="33">
        <v>43935</v>
      </c>
      <c r="AX962" s="33">
        <v>44112</v>
      </c>
      <c r="AY962" s="29">
        <v>0</v>
      </c>
      <c r="AZ962" s="29">
        <v>0</v>
      </c>
      <c r="BA962" s="29">
        <v>-171542.72</v>
      </c>
      <c r="BB962" s="29">
        <v>-1424.06</v>
      </c>
      <c r="BC962" s="29">
        <v>3584</v>
      </c>
      <c r="BD962" s="29"/>
      <c r="BE962" s="29" t="s">
        <v>250</v>
      </c>
      <c r="BF962" s="29" t="s">
        <v>250</v>
      </c>
      <c r="BG962" s="29"/>
      <c r="BH962" s="29" t="s">
        <v>99</v>
      </c>
      <c r="BI962" s="33"/>
      <c r="BJ962" s="29">
        <v>0</v>
      </c>
      <c r="BK962" s="29">
        <v>0</v>
      </c>
      <c r="BL962" s="29">
        <v>0</v>
      </c>
      <c r="BM962" s="29">
        <v>0</v>
      </c>
      <c r="BN962" s="29">
        <v>0</v>
      </c>
      <c r="BO962" s="29">
        <v>0</v>
      </c>
      <c r="BP962" s="24"/>
      <c r="BQ962" s="29" t="s">
        <v>80</v>
      </c>
      <c r="BR962" s="29" t="s">
        <v>81</v>
      </c>
      <c r="BS962" s="13"/>
    </row>
    <row r="963" spans="1:71" x14ac:dyDescent="0.25">
      <c r="A963" s="29" t="s">
        <v>70</v>
      </c>
      <c r="B963" s="30">
        <v>999054000022176</v>
      </c>
      <c r="C963" s="31" t="s">
        <v>97</v>
      </c>
      <c r="D963" s="29" t="s">
        <v>87</v>
      </c>
      <c r="E963" s="29" t="s">
        <v>188</v>
      </c>
      <c r="F963" s="29" t="s">
        <v>71</v>
      </c>
      <c r="G963" s="29" t="s">
        <v>240</v>
      </c>
      <c r="H963" s="29" t="s">
        <v>73</v>
      </c>
      <c r="I963" s="29">
        <v>1</v>
      </c>
      <c r="J963" s="29">
        <v>218.74</v>
      </c>
      <c r="K963" s="29">
        <v>339.2</v>
      </c>
      <c r="L963" s="29">
        <v>120.46</v>
      </c>
      <c r="M963" s="32">
        <v>177</v>
      </c>
      <c r="N963" s="29">
        <v>0.68</v>
      </c>
      <c r="O963" s="29">
        <v>75.58</v>
      </c>
      <c r="P963" s="24"/>
      <c r="Q963" s="24"/>
      <c r="R963" s="24"/>
      <c r="S963" s="24"/>
      <c r="T963" s="24"/>
      <c r="U963" s="24"/>
      <c r="V963" s="24"/>
      <c r="W963" s="24"/>
      <c r="X963" s="27"/>
      <c r="Y963" s="24"/>
      <c r="Z963" s="24"/>
      <c r="AA963" s="24"/>
      <c r="AB963" s="29">
        <v>218.74</v>
      </c>
      <c r="AC963" s="29">
        <v>339.2</v>
      </c>
      <c r="AD963" s="32">
        <v>177</v>
      </c>
      <c r="AE963" s="29">
        <v>120.46</v>
      </c>
      <c r="AF963" s="29">
        <v>0.68</v>
      </c>
      <c r="AG963" s="29">
        <v>6.54</v>
      </c>
      <c r="AH963" s="29">
        <v>123.77</v>
      </c>
      <c r="AI963" s="29">
        <v>14909.16</v>
      </c>
      <c r="AJ963" s="29">
        <v>9104.2000000000007</v>
      </c>
      <c r="AK963" s="29">
        <v>82.9</v>
      </c>
      <c r="AL963" s="29">
        <v>24954.42</v>
      </c>
      <c r="AM963" s="29">
        <v>776.59</v>
      </c>
      <c r="AN963" s="29">
        <v>123556.53</v>
      </c>
      <c r="AO963" s="29" t="s">
        <v>290</v>
      </c>
      <c r="AP963" s="29" t="s">
        <v>189</v>
      </c>
      <c r="AQ963" s="29" t="s">
        <v>190</v>
      </c>
      <c r="AR963" s="29" t="s">
        <v>148</v>
      </c>
      <c r="AS963" s="29">
        <v>97825.52</v>
      </c>
      <c r="AT963" s="29">
        <v>0</v>
      </c>
      <c r="AU963" s="29" t="s">
        <v>77</v>
      </c>
      <c r="AV963" s="29">
        <v>2020</v>
      </c>
      <c r="AW963" s="33">
        <v>43991</v>
      </c>
      <c r="AX963" s="33">
        <v>44112</v>
      </c>
      <c r="AY963" s="29">
        <v>0</v>
      </c>
      <c r="AZ963" s="29">
        <v>0</v>
      </c>
      <c r="BA963" s="29">
        <v>-123556.53</v>
      </c>
      <c r="BB963" s="29">
        <v>-1025.71</v>
      </c>
      <c r="BC963" s="29">
        <v>3584</v>
      </c>
      <c r="BD963" s="29"/>
      <c r="BE963" s="29" t="s">
        <v>250</v>
      </c>
      <c r="BF963" s="29" t="s">
        <v>250</v>
      </c>
      <c r="BG963" s="29"/>
      <c r="BH963" s="29" t="s">
        <v>99</v>
      </c>
      <c r="BI963" s="33"/>
      <c r="BJ963" s="29">
        <v>0</v>
      </c>
      <c r="BK963" s="29">
        <v>0</v>
      </c>
      <c r="BL963" s="29">
        <v>0</v>
      </c>
      <c r="BM963" s="29">
        <v>0</v>
      </c>
      <c r="BN963" s="29">
        <v>0</v>
      </c>
      <c r="BO963" s="29">
        <v>0</v>
      </c>
      <c r="BP963" s="24"/>
      <c r="BQ963" s="29" t="s">
        <v>80</v>
      </c>
      <c r="BR963" s="29" t="s">
        <v>81</v>
      </c>
      <c r="BS963" s="13"/>
    </row>
    <row r="964" spans="1:71" x14ac:dyDescent="0.25">
      <c r="A964" s="29" t="s">
        <v>70</v>
      </c>
      <c r="B964" s="30">
        <v>999054000022176</v>
      </c>
      <c r="C964" s="31" t="s">
        <v>97</v>
      </c>
      <c r="D964" s="29" t="s">
        <v>87</v>
      </c>
      <c r="E964" s="29" t="s">
        <v>188</v>
      </c>
      <c r="F964" s="29" t="s">
        <v>71</v>
      </c>
      <c r="G964" s="29" t="s">
        <v>240</v>
      </c>
      <c r="H964" s="29" t="s">
        <v>73</v>
      </c>
      <c r="I964" s="29">
        <v>1</v>
      </c>
      <c r="J964" s="29">
        <v>218.74</v>
      </c>
      <c r="K964" s="29">
        <v>339.2</v>
      </c>
      <c r="L964" s="29">
        <v>120.46</v>
      </c>
      <c r="M964" s="32">
        <v>177</v>
      </c>
      <c r="N964" s="29">
        <v>0.68</v>
      </c>
      <c r="O964" s="29">
        <v>75.58</v>
      </c>
      <c r="P964" s="24"/>
      <c r="Q964" s="24"/>
      <c r="R964" s="24"/>
      <c r="S964" s="24"/>
      <c r="T964" s="24"/>
      <c r="U964" s="24"/>
      <c r="V964" s="24"/>
      <c r="W964" s="24"/>
      <c r="X964" s="27"/>
      <c r="Y964" s="24"/>
      <c r="Z964" s="24"/>
      <c r="AA964" s="24"/>
      <c r="AB964" s="29">
        <v>218.74</v>
      </c>
      <c r="AC964" s="29">
        <v>339.2</v>
      </c>
      <c r="AD964" s="32">
        <v>177</v>
      </c>
      <c r="AE964" s="29">
        <v>120.46</v>
      </c>
      <c r="AF964" s="29">
        <v>0.68</v>
      </c>
      <c r="AG964" s="29">
        <v>6.54</v>
      </c>
      <c r="AH964" s="29">
        <v>123.77</v>
      </c>
      <c r="AI964" s="29">
        <v>14909.16</v>
      </c>
      <c r="AJ964" s="29">
        <v>9104.2000000000007</v>
      </c>
      <c r="AK964" s="29">
        <v>78.56</v>
      </c>
      <c r="AL964" s="29">
        <v>72940.61</v>
      </c>
      <c r="AM964" s="29">
        <v>776.59</v>
      </c>
      <c r="AN964" s="29">
        <v>171542.72</v>
      </c>
      <c r="AO964" s="29" t="s">
        <v>290</v>
      </c>
      <c r="AP964" s="29" t="s">
        <v>189</v>
      </c>
      <c r="AQ964" s="29" t="s">
        <v>190</v>
      </c>
      <c r="AR964" s="29" t="s">
        <v>148</v>
      </c>
      <c r="AS964" s="29">
        <v>97825.52</v>
      </c>
      <c r="AT964" s="29">
        <v>0</v>
      </c>
      <c r="AU964" s="29" t="s">
        <v>77</v>
      </c>
      <c r="AV964" s="29">
        <v>2020</v>
      </c>
      <c r="AW964" s="33">
        <v>43935</v>
      </c>
      <c r="AX964" s="33">
        <v>44112</v>
      </c>
      <c r="AY964" s="29">
        <v>0</v>
      </c>
      <c r="AZ964" s="29">
        <v>0</v>
      </c>
      <c r="BA964" s="29">
        <v>-171542.72</v>
      </c>
      <c r="BB964" s="29">
        <v>-1424.06</v>
      </c>
      <c r="BC964" s="29">
        <v>3584</v>
      </c>
      <c r="BD964" s="29"/>
      <c r="BE964" s="29" t="s">
        <v>250</v>
      </c>
      <c r="BF964" s="29" t="s">
        <v>250</v>
      </c>
      <c r="BG964" s="29"/>
      <c r="BH964" s="29" t="s">
        <v>99</v>
      </c>
      <c r="BI964" s="33"/>
      <c r="BJ964" s="29">
        <v>0</v>
      </c>
      <c r="BK964" s="29">
        <v>0</v>
      </c>
      <c r="BL964" s="29">
        <v>0</v>
      </c>
      <c r="BM964" s="29">
        <v>0</v>
      </c>
      <c r="BN964" s="29">
        <v>0</v>
      </c>
      <c r="BO964" s="29">
        <v>0</v>
      </c>
      <c r="BP964" s="24"/>
      <c r="BQ964" s="29" t="s">
        <v>80</v>
      </c>
      <c r="BR964" s="29" t="s">
        <v>81</v>
      </c>
      <c r="BS964" s="13"/>
    </row>
    <row r="965" spans="1:71" x14ac:dyDescent="0.25">
      <c r="A965" s="29" t="s">
        <v>70</v>
      </c>
      <c r="B965" s="30">
        <v>999054000022199</v>
      </c>
      <c r="C965" s="31" t="s">
        <v>97</v>
      </c>
      <c r="D965" s="29" t="s">
        <v>85</v>
      </c>
      <c r="E965" s="29" t="s">
        <v>225</v>
      </c>
      <c r="F965" s="29" t="s">
        <v>71</v>
      </c>
      <c r="G965" s="29" t="s">
        <v>240</v>
      </c>
      <c r="H965" s="29" t="s">
        <v>73</v>
      </c>
      <c r="I965" s="29">
        <v>1</v>
      </c>
      <c r="J965" s="29">
        <v>173.5</v>
      </c>
      <c r="K965" s="29">
        <v>346.2</v>
      </c>
      <c r="L965" s="29">
        <v>172.7</v>
      </c>
      <c r="M965" s="32">
        <v>126</v>
      </c>
      <c r="N965" s="29">
        <v>1.37</v>
      </c>
      <c r="O965" s="29">
        <v>4.07</v>
      </c>
      <c r="P965" s="24"/>
      <c r="Q965" s="24"/>
      <c r="R965" s="24"/>
      <c r="S965" s="24"/>
      <c r="T965" s="24"/>
      <c r="U965" s="24"/>
      <c r="V965" s="29">
        <v>173.5</v>
      </c>
      <c r="W965" s="29">
        <v>210</v>
      </c>
      <c r="X965" s="32">
        <v>27</v>
      </c>
      <c r="Y965" s="29">
        <v>36.5</v>
      </c>
      <c r="Z965" s="29">
        <v>1.35</v>
      </c>
      <c r="AA965" s="29">
        <v>2.34</v>
      </c>
      <c r="AB965" s="29">
        <v>210</v>
      </c>
      <c r="AC965" s="29">
        <v>346.2</v>
      </c>
      <c r="AD965" s="29">
        <v>99</v>
      </c>
      <c r="AE965" s="29">
        <v>136.19999999999999</v>
      </c>
      <c r="AF965" s="29">
        <v>1.38</v>
      </c>
      <c r="AG965" s="29">
        <v>4.54</v>
      </c>
      <c r="AH965" s="29">
        <v>7.34</v>
      </c>
      <c r="AI965" s="29">
        <v>1267.3</v>
      </c>
      <c r="AJ965" s="29">
        <v>703.49</v>
      </c>
      <c r="AK965" s="29">
        <v>58.44</v>
      </c>
      <c r="AL965" s="29">
        <v>21861.59</v>
      </c>
      <c r="AM965" s="29">
        <v>522.62</v>
      </c>
      <c r="AN965" s="29">
        <v>30344.15</v>
      </c>
      <c r="AO965" s="29" t="s">
        <v>293</v>
      </c>
      <c r="AP965" s="29" t="s">
        <v>226</v>
      </c>
      <c r="AQ965" s="29" t="s">
        <v>218</v>
      </c>
      <c r="AR965" s="29" t="s">
        <v>148</v>
      </c>
      <c r="AS965" s="29">
        <v>7959.94</v>
      </c>
      <c r="AT965" s="29">
        <v>0</v>
      </c>
      <c r="AU965" s="29" t="s">
        <v>77</v>
      </c>
      <c r="AV965" s="29">
        <v>2020</v>
      </c>
      <c r="AW965" s="33">
        <v>44013</v>
      </c>
      <c r="AX965" s="33">
        <v>44112</v>
      </c>
      <c r="AY965" s="29">
        <v>0</v>
      </c>
      <c r="AZ965" s="29">
        <v>0</v>
      </c>
      <c r="BA965" s="29">
        <v>-30344.15</v>
      </c>
      <c r="BB965" s="29">
        <v>-175.7</v>
      </c>
      <c r="BC965" s="29">
        <v>3584</v>
      </c>
      <c r="BD965" s="29"/>
      <c r="BE965" s="29" t="s">
        <v>250</v>
      </c>
      <c r="BF965" s="29" t="s">
        <v>250</v>
      </c>
      <c r="BG965" s="29"/>
      <c r="BH965" s="29" t="s">
        <v>99</v>
      </c>
      <c r="BI965" s="33"/>
      <c r="BJ965" s="29">
        <v>0</v>
      </c>
      <c r="BK965" s="29">
        <v>0</v>
      </c>
      <c r="BL965" s="29">
        <v>0</v>
      </c>
      <c r="BM965" s="29">
        <v>0</v>
      </c>
      <c r="BN965" s="29">
        <v>0</v>
      </c>
      <c r="BO965" s="29">
        <v>0</v>
      </c>
      <c r="BP965" s="24"/>
      <c r="BQ965" s="29" t="s">
        <v>80</v>
      </c>
      <c r="BR965" s="29" t="s">
        <v>81</v>
      </c>
      <c r="BS965" s="13"/>
    </row>
    <row r="966" spans="1:71" x14ac:dyDescent="0.25">
      <c r="A966" s="29" t="s">
        <v>70</v>
      </c>
      <c r="B966" s="30">
        <v>999054000022206</v>
      </c>
      <c r="C966" s="31" t="s">
        <v>97</v>
      </c>
      <c r="D966" s="29" t="s">
        <v>87</v>
      </c>
      <c r="E966" s="29" t="s">
        <v>220</v>
      </c>
      <c r="F966" s="29" t="s">
        <v>71</v>
      </c>
      <c r="G966" s="29" t="s">
        <v>240</v>
      </c>
      <c r="H966" s="29" t="s">
        <v>73</v>
      </c>
      <c r="I966" s="29">
        <v>1</v>
      </c>
      <c r="J966" s="29">
        <v>178.5</v>
      </c>
      <c r="K966" s="29">
        <v>348.2</v>
      </c>
      <c r="L966" s="29">
        <v>169.7</v>
      </c>
      <c r="M966" s="32">
        <v>157</v>
      </c>
      <c r="N966" s="29">
        <v>1.08</v>
      </c>
      <c r="O966" s="29">
        <v>3.2</v>
      </c>
      <c r="P966" s="29">
        <v>188</v>
      </c>
      <c r="Q966" s="29">
        <v>258</v>
      </c>
      <c r="R966" s="29">
        <v>79</v>
      </c>
      <c r="S966" s="29">
        <v>70</v>
      </c>
      <c r="T966" s="29">
        <v>0.89</v>
      </c>
      <c r="U966" s="29">
        <v>2.78</v>
      </c>
      <c r="V966" s="29">
        <v>178.5</v>
      </c>
      <c r="W966" s="29">
        <v>188</v>
      </c>
      <c r="X966" s="32">
        <v>16</v>
      </c>
      <c r="Y966" s="29">
        <v>9.5</v>
      </c>
      <c r="Z966" s="29">
        <v>0.59</v>
      </c>
      <c r="AA966" s="29">
        <v>1.03</v>
      </c>
      <c r="AB966" s="24"/>
      <c r="AC966" s="24"/>
      <c r="AD966" s="27"/>
      <c r="AE966" s="24"/>
      <c r="AF966" s="24"/>
      <c r="AG966" s="24"/>
      <c r="AH966" s="29">
        <v>5.27</v>
      </c>
      <c r="AI966" s="29">
        <v>893.82</v>
      </c>
      <c r="AJ966" s="29">
        <v>543.51</v>
      </c>
      <c r="AK966" s="29">
        <v>67.22</v>
      </c>
      <c r="AL966" s="29">
        <v>26611.23</v>
      </c>
      <c r="AM966" s="29">
        <v>531.4</v>
      </c>
      <c r="AN966" s="29">
        <v>33206.03</v>
      </c>
      <c r="AO966" s="29" t="s">
        <v>293</v>
      </c>
      <c r="AP966" s="29" t="s">
        <v>221</v>
      </c>
      <c r="AQ966" s="29" t="s">
        <v>222</v>
      </c>
      <c r="AR966" s="29" t="s">
        <v>148</v>
      </c>
      <c r="AS966" s="29">
        <v>6063.4</v>
      </c>
      <c r="AT966" s="29">
        <v>0</v>
      </c>
      <c r="AU966" s="29" t="s">
        <v>77</v>
      </c>
      <c r="AV966" s="29">
        <v>2020</v>
      </c>
      <c r="AW966" s="33">
        <v>44050</v>
      </c>
      <c r="AX966" s="33">
        <v>44112</v>
      </c>
      <c r="AY966" s="29">
        <v>0</v>
      </c>
      <c r="AZ966" s="29">
        <v>0</v>
      </c>
      <c r="BA966" s="29">
        <v>-33206.03</v>
      </c>
      <c r="BB966" s="29">
        <v>-195.67</v>
      </c>
      <c r="BC966" s="29">
        <v>3584</v>
      </c>
      <c r="BD966" s="29"/>
      <c r="BE966" s="29" t="s">
        <v>251</v>
      </c>
      <c r="BF966" s="29" t="s">
        <v>251</v>
      </c>
      <c r="BG966" s="29"/>
      <c r="BH966" s="29" t="s">
        <v>99</v>
      </c>
      <c r="BI966" s="33"/>
      <c r="BJ966" s="29">
        <v>0</v>
      </c>
      <c r="BK966" s="29">
        <v>0</v>
      </c>
      <c r="BL966" s="29">
        <v>0</v>
      </c>
      <c r="BM966" s="29">
        <v>0</v>
      </c>
      <c r="BN966" s="29">
        <v>0</v>
      </c>
      <c r="BO966" s="29">
        <v>0</v>
      </c>
      <c r="BP966" s="24"/>
      <c r="BQ966" s="29" t="s">
        <v>80</v>
      </c>
      <c r="BR966" s="29" t="s">
        <v>81</v>
      </c>
      <c r="BS966" s="13"/>
    </row>
    <row r="967" spans="1:71" x14ac:dyDescent="0.25">
      <c r="A967" s="29" t="s">
        <v>70</v>
      </c>
      <c r="B967" s="30">
        <v>999054000032085</v>
      </c>
      <c r="C967" s="31" t="s">
        <v>97</v>
      </c>
      <c r="D967" s="29" t="s">
        <v>85</v>
      </c>
      <c r="E967" s="29" t="s">
        <v>225</v>
      </c>
      <c r="F967" s="29" t="s">
        <v>71</v>
      </c>
      <c r="G967" s="29" t="s">
        <v>240</v>
      </c>
      <c r="H967" s="29" t="s">
        <v>73</v>
      </c>
      <c r="I967" s="29">
        <v>1</v>
      </c>
      <c r="J967" s="29">
        <v>187</v>
      </c>
      <c r="K967" s="29">
        <v>327.2</v>
      </c>
      <c r="L967" s="29">
        <v>140.19999999999999</v>
      </c>
      <c r="M967" s="32">
        <v>126</v>
      </c>
      <c r="N967" s="29">
        <v>1.1100000000000001</v>
      </c>
      <c r="O967" s="29">
        <v>5.0199999999999996</v>
      </c>
      <c r="P967" s="24"/>
      <c r="Q967" s="24"/>
      <c r="R967" s="24"/>
      <c r="S967" s="24"/>
      <c r="T967" s="24"/>
      <c r="U967" s="24"/>
      <c r="V967" s="29">
        <v>187</v>
      </c>
      <c r="W967" s="29">
        <v>219.5</v>
      </c>
      <c r="X967" s="32">
        <v>27</v>
      </c>
      <c r="Y967" s="29">
        <v>32.5</v>
      </c>
      <c r="Z967" s="29">
        <v>1.2</v>
      </c>
      <c r="AA967" s="29">
        <v>2.62</v>
      </c>
      <c r="AB967" s="29">
        <v>219.5</v>
      </c>
      <c r="AC967" s="29">
        <v>327.2</v>
      </c>
      <c r="AD967" s="29">
        <v>99</v>
      </c>
      <c r="AE967" s="29">
        <v>107.7</v>
      </c>
      <c r="AF967" s="29">
        <v>1.0900000000000001</v>
      </c>
      <c r="AG967" s="29">
        <v>5.74</v>
      </c>
      <c r="AH967" s="29">
        <v>9.0399999999999991</v>
      </c>
      <c r="AI967" s="29">
        <v>1267.3</v>
      </c>
      <c r="AJ967" s="29">
        <v>703.49</v>
      </c>
      <c r="AK967" s="29">
        <v>73.91</v>
      </c>
      <c r="AL967" s="29">
        <v>22850.560000000001</v>
      </c>
      <c r="AM967" s="29">
        <v>522.62</v>
      </c>
      <c r="AN967" s="29">
        <v>31333.119999999999</v>
      </c>
      <c r="AO967" s="29" t="s">
        <v>293</v>
      </c>
      <c r="AP967" s="29" t="s">
        <v>226</v>
      </c>
      <c r="AQ967" s="29" t="s">
        <v>218</v>
      </c>
      <c r="AR967" s="29" t="s">
        <v>148</v>
      </c>
      <c r="AS967" s="29">
        <v>7959.94</v>
      </c>
      <c r="AT967" s="29">
        <v>0</v>
      </c>
      <c r="AU967" s="29" t="s">
        <v>77</v>
      </c>
      <c r="AV967" s="29">
        <v>2020</v>
      </c>
      <c r="AW967" s="33">
        <v>44013</v>
      </c>
      <c r="AX967" s="33">
        <v>44112</v>
      </c>
      <c r="AY967" s="29">
        <v>0</v>
      </c>
      <c r="AZ967" s="29">
        <v>0</v>
      </c>
      <c r="BA967" s="29">
        <v>-31333.119999999999</v>
      </c>
      <c r="BB967" s="29">
        <v>-223.49</v>
      </c>
      <c r="BC967" s="29">
        <v>3584</v>
      </c>
      <c r="BD967" s="29"/>
      <c r="BE967" s="29" t="s">
        <v>250</v>
      </c>
      <c r="BF967" s="29" t="s">
        <v>250</v>
      </c>
      <c r="BG967" s="29"/>
      <c r="BH967" s="29" t="s">
        <v>99</v>
      </c>
      <c r="BI967" s="33"/>
      <c r="BJ967" s="29">
        <v>0</v>
      </c>
      <c r="BK967" s="29">
        <v>0</v>
      </c>
      <c r="BL967" s="29">
        <v>0</v>
      </c>
      <c r="BM967" s="29">
        <v>0</v>
      </c>
      <c r="BN967" s="29">
        <v>0</v>
      </c>
      <c r="BO967" s="29">
        <v>0</v>
      </c>
      <c r="BP967" s="24"/>
      <c r="BQ967" s="29" t="s">
        <v>80</v>
      </c>
      <c r="BR967" s="29" t="s">
        <v>81</v>
      </c>
      <c r="BS967" s="13"/>
    </row>
    <row r="968" spans="1:71" x14ac:dyDescent="0.25">
      <c r="A968" s="29" t="s">
        <v>70</v>
      </c>
      <c r="B968" s="30">
        <v>999054000032111</v>
      </c>
      <c r="C968" s="31" t="s">
        <v>97</v>
      </c>
      <c r="D968" s="29" t="s">
        <v>87</v>
      </c>
      <c r="E968" s="29" t="s">
        <v>188</v>
      </c>
      <c r="F968" s="29" t="s">
        <v>71</v>
      </c>
      <c r="G968" s="29" t="s">
        <v>240</v>
      </c>
      <c r="H968" s="29" t="s">
        <v>73</v>
      </c>
      <c r="I968" s="29">
        <v>1</v>
      </c>
      <c r="J968" s="29">
        <v>168.7</v>
      </c>
      <c r="K968" s="29">
        <v>332.2</v>
      </c>
      <c r="L968" s="29">
        <v>163.5</v>
      </c>
      <c r="M968" s="32">
        <v>177</v>
      </c>
      <c r="N968" s="29">
        <v>0.92</v>
      </c>
      <c r="O968" s="29">
        <v>55.68</v>
      </c>
      <c r="P968" s="24"/>
      <c r="Q968" s="24"/>
      <c r="R968" s="24"/>
      <c r="S968" s="24"/>
      <c r="T968" s="24"/>
      <c r="U968" s="24"/>
      <c r="V968" s="24"/>
      <c r="W968" s="24"/>
      <c r="X968" s="27"/>
      <c r="Y968" s="24"/>
      <c r="Z968" s="24"/>
      <c r="AA968" s="24"/>
      <c r="AB968" s="29">
        <v>168.7</v>
      </c>
      <c r="AC968" s="29">
        <v>332.2</v>
      </c>
      <c r="AD968" s="32">
        <v>177</v>
      </c>
      <c r="AE968" s="29">
        <v>163.5</v>
      </c>
      <c r="AF968" s="29">
        <v>0.92</v>
      </c>
      <c r="AG968" s="29">
        <v>4.8099999999999996</v>
      </c>
      <c r="AH968" s="29">
        <v>91.19</v>
      </c>
      <c r="AI968" s="29">
        <v>14909.08</v>
      </c>
      <c r="AJ968" s="29">
        <v>9104.1200000000008</v>
      </c>
      <c r="AK968" s="29">
        <v>51.82</v>
      </c>
      <c r="AL968" s="29">
        <v>17762.91</v>
      </c>
      <c r="AM968" s="29">
        <v>776.59</v>
      </c>
      <c r="AN968" s="29">
        <v>116365.02</v>
      </c>
      <c r="AO968" s="29" t="s">
        <v>290</v>
      </c>
      <c r="AP968" s="29" t="s">
        <v>189</v>
      </c>
      <c r="AQ968" s="29" t="s">
        <v>190</v>
      </c>
      <c r="AR968" s="29" t="s">
        <v>148</v>
      </c>
      <c r="AS968" s="29">
        <v>97825.52</v>
      </c>
      <c r="AT968" s="29">
        <v>0</v>
      </c>
      <c r="AU968" s="29" t="s">
        <v>77</v>
      </c>
      <c r="AV968" s="29">
        <v>2020</v>
      </c>
      <c r="AW968" s="33">
        <v>43935</v>
      </c>
      <c r="AX968" s="33">
        <v>44112</v>
      </c>
      <c r="AY968" s="29">
        <v>0</v>
      </c>
      <c r="AZ968" s="29">
        <v>0</v>
      </c>
      <c r="BA968" s="29">
        <v>-116365.02</v>
      </c>
      <c r="BB968" s="29">
        <v>-711.71</v>
      </c>
      <c r="BC968" s="29">
        <v>3584</v>
      </c>
      <c r="BD968" s="29"/>
      <c r="BE968" s="29" t="s">
        <v>250</v>
      </c>
      <c r="BF968" s="29" t="s">
        <v>250</v>
      </c>
      <c r="BG968" s="29"/>
      <c r="BH968" s="29" t="s">
        <v>99</v>
      </c>
      <c r="BI968" s="33"/>
      <c r="BJ968" s="29">
        <v>0</v>
      </c>
      <c r="BK968" s="29">
        <v>0</v>
      </c>
      <c r="BL968" s="29">
        <v>0</v>
      </c>
      <c r="BM968" s="29">
        <v>0</v>
      </c>
      <c r="BN968" s="29">
        <v>0</v>
      </c>
      <c r="BO968" s="29">
        <v>0</v>
      </c>
      <c r="BP968" s="24"/>
      <c r="BQ968" s="29" t="s">
        <v>80</v>
      </c>
      <c r="BR968" s="29" t="s">
        <v>81</v>
      </c>
      <c r="BS968" s="13"/>
    </row>
    <row r="969" spans="1:71" x14ac:dyDescent="0.25">
      <c r="A969" s="29" t="s">
        <v>70</v>
      </c>
      <c r="B969" s="30">
        <v>999054000032111</v>
      </c>
      <c r="C969" s="31" t="s">
        <v>97</v>
      </c>
      <c r="D969" s="29" t="s">
        <v>87</v>
      </c>
      <c r="E969" s="29" t="s">
        <v>188</v>
      </c>
      <c r="F969" s="29" t="s">
        <v>71</v>
      </c>
      <c r="G969" s="29" t="s">
        <v>240</v>
      </c>
      <c r="H969" s="29" t="s">
        <v>73</v>
      </c>
      <c r="I969" s="29">
        <v>1</v>
      </c>
      <c r="J969" s="29">
        <v>168.7</v>
      </c>
      <c r="K969" s="29">
        <v>332.2</v>
      </c>
      <c r="L969" s="29">
        <v>163.5</v>
      </c>
      <c r="M969" s="32">
        <v>177</v>
      </c>
      <c r="N969" s="29">
        <v>0.92</v>
      </c>
      <c r="O969" s="29">
        <v>55.68</v>
      </c>
      <c r="P969" s="24"/>
      <c r="Q969" s="24"/>
      <c r="R969" s="24"/>
      <c r="S969" s="24"/>
      <c r="T969" s="24"/>
      <c r="U969" s="24"/>
      <c r="V969" s="24"/>
      <c r="W969" s="24"/>
      <c r="X969" s="27"/>
      <c r="Y969" s="24"/>
      <c r="Z969" s="24"/>
      <c r="AA969" s="24"/>
      <c r="AB969" s="29">
        <v>168.7</v>
      </c>
      <c r="AC969" s="29">
        <v>332.2</v>
      </c>
      <c r="AD969" s="32">
        <v>177</v>
      </c>
      <c r="AE969" s="29">
        <v>163.5</v>
      </c>
      <c r="AF969" s="29">
        <v>0.92</v>
      </c>
      <c r="AG969" s="29">
        <v>4.8099999999999996</v>
      </c>
      <c r="AH969" s="29">
        <v>91.19</v>
      </c>
      <c r="AI969" s="29">
        <v>14909.08</v>
      </c>
      <c r="AJ969" s="29">
        <v>9104.1200000000008</v>
      </c>
      <c r="AK969" s="29">
        <v>63.06</v>
      </c>
      <c r="AL969" s="29">
        <v>61691.11</v>
      </c>
      <c r="AM969" s="29">
        <v>776.59</v>
      </c>
      <c r="AN969" s="29">
        <v>160293.22</v>
      </c>
      <c r="AO969" s="29" t="s">
        <v>290</v>
      </c>
      <c r="AP969" s="29" t="s">
        <v>189</v>
      </c>
      <c r="AQ969" s="29" t="s">
        <v>190</v>
      </c>
      <c r="AR969" s="29" t="s">
        <v>148</v>
      </c>
      <c r="AS969" s="29">
        <v>97825.52</v>
      </c>
      <c r="AT969" s="29">
        <v>0</v>
      </c>
      <c r="AU969" s="29" t="s">
        <v>77</v>
      </c>
      <c r="AV969" s="29">
        <v>2020</v>
      </c>
      <c r="AW969" s="33">
        <v>44050</v>
      </c>
      <c r="AX969" s="33">
        <v>44112</v>
      </c>
      <c r="AY969" s="29">
        <v>0</v>
      </c>
      <c r="AZ969" s="29">
        <v>0</v>
      </c>
      <c r="BA969" s="29">
        <v>-160293.22</v>
      </c>
      <c r="BB969" s="29">
        <v>-980.39</v>
      </c>
      <c r="BC969" s="29">
        <v>3584</v>
      </c>
      <c r="BD969" s="29"/>
      <c r="BE969" s="29" t="s">
        <v>250</v>
      </c>
      <c r="BF969" s="29" t="s">
        <v>250</v>
      </c>
      <c r="BG969" s="29"/>
      <c r="BH969" s="29" t="s">
        <v>99</v>
      </c>
      <c r="BI969" s="33"/>
      <c r="BJ969" s="29">
        <v>0</v>
      </c>
      <c r="BK969" s="29">
        <v>0</v>
      </c>
      <c r="BL969" s="29">
        <v>0</v>
      </c>
      <c r="BM969" s="29">
        <v>0</v>
      </c>
      <c r="BN969" s="29">
        <v>0</v>
      </c>
      <c r="BO969" s="29">
        <v>0</v>
      </c>
      <c r="BP969" s="24"/>
      <c r="BQ969" s="29" t="s">
        <v>80</v>
      </c>
      <c r="BR969" s="29" t="s">
        <v>81</v>
      </c>
      <c r="BS969" s="13"/>
    </row>
    <row r="970" spans="1:71" x14ac:dyDescent="0.25">
      <c r="A970" s="29" t="s">
        <v>70</v>
      </c>
      <c r="B970" s="30">
        <v>999054000032111</v>
      </c>
      <c r="C970" s="31" t="s">
        <v>97</v>
      </c>
      <c r="D970" s="29" t="s">
        <v>87</v>
      </c>
      <c r="E970" s="29" t="s">
        <v>188</v>
      </c>
      <c r="F970" s="29" t="s">
        <v>71</v>
      </c>
      <c r="G970" s="29" t="s">
        <v>240</v>
      </c>
      <c r="H970" s="29" t="s">
        <v>73</v>
      </c>
      <c r="I970" s="29">
        <v>1</v>
      </c>
      <c r="J970" s="29">
        <v>168.7</v>
      </c>
      <c r="K970" s="29">
        <v>332.2</v>
      </c>
      <c r="L970" s="29">
        <v>163.5</v>
      </c>
      <c r="M970" s="32">
        <v>177</v>
      </c>
      <c r="N970" s="29">
        <v>0.92</v>
      </c>
      <c r="O970" s="29">
        <v>55.68</v>
      </c>
      <c r="P970" s="24"/>
      <c r="Q970" s="24"/>
      <c r="R970" s="24"/>
      <c r="S970" s="24"/>
      <c r="T970" s="24"/>
      <c r="U970" s="24"/>
      <c r="V970" s="24"/>
      <c r="W970" s="24"/>
      <c r="X970" s="27"/>
      <c r="Y970" s="24"/>
      <c r="Z970" s="24"/>
      <c r="AA970" s="24"/>
      <c r="AB970" s="29">
        <v>168.7</v>
      </c>
      <c r="AC970" s="29">
        <v>332.2</v>
      </c>
      <c r="AD970" s="32">
        <v>177</v>
      </c>
      <c r="AE970" s="29">
        <v>163.5</v>
      </c>
      <c r="AF970" s="29">
        <v>0.92</v>
      </c>
      <c r="AG970" s="29">
        <v>4.8099999999999996</v>
      </c>
      <c r="AH970" s="29">
        <v>91.19</v>
      </c>
      <c r="AI970" s="29">
        <v>14909.08</v>
      </c>
      <c r="AJ970" s="29">
        <v>9104.1200000000008</v>
      </c>
      <c r="AK970" s="29">
        <v>51.82</v>
      </c>
      <c r="AL970" s="29">
        <v>17762.91</v>
      </c>
      <c r="AM970" s="29">
        <v>776.59</v>
      </c>
      <c r="AN970" s="29">
        <v>116365.02</v>
      </c>
      <c r="AO970" s="29" t="s">
        <v>290</v>
      </c>
      <c r="AP970" s="29" t="s">
        <v>189</v>
      </c>
      <c r="AQ970" s="29" t="s">
        <v>190</v>
      </c>
      <c r="AR970" s="29" t="s">
        <v>148</v>
      </c>
      <c r="AS970" s="29">
        <v>97825.52</v>
      </c>
      <c r="AT970" s="29">
        <v>0</v>
      </c>
      <c r="AU970" s="29" t="s">
        <v>77</v>
      </c>
      <c r="AV970" s="29">
        <v>2020</v>
      </c>
      <c r="AW970" s="33">
        <v>43935</v>
      </c>
      <c r="AX970" s="33">
        <v>44112</v>
      </c>
      <c r="AY970" s="29">
        <v>0</v>
      </c>
      <c r="AZ970" s="29">
        <v>0</v>
      </c>
      <c r="BA970" s="29">
        <v>-116365.02</v>
      </c>
      <c r="BB970" s="29">
        <v>-711.71</v>
      </c>
      <c r="BC970" s="29">
        <v>3584</v>
      </c>
      <c r="BD970" s="29"/>
      <c r="BE970" s="29" t="s">
        <v>250</v>
      </c>
      <c r="BF970" s="29" t="s">
        <v>250</v>
      </c>
      <c r="BG970" s="29"/>
      <c r="BH970" s="29" t="s">
        <v>99</v>
      </c>
      <c r="BI970" s="33"/>
      <c r="BJ970" s="29">
        <v>0</v>
      </c>
      <c r="BK970" s="29">
        <v>0</v>
      </c>
      <c r="BL970" s="29">
        <v>0</v>
      </c>
      <c r="BM970" s="29">
        <v>0</v>
      </c>
      <c r="BN970" s="29">
        <v>0</v>
      </c>
      <c r="BO970" s="29">
        <v>0</v>
      </c>
      <c r="BP970" s="24"/>
      <c r="BQ970" s="29" t="s">
        <v>80</v>
      </c>
      <c r="BR970" s="29" t="s">
        <v>81</v>
      </c>
      <c r="BS970" s="13"/>
    </row>
    <row r="971" spans="1:71" x14ac:dyDescent="0.25">
      <c r="A971" s="29" t="s">
        <v>70</v>
      </c>
      <c r="B971" s="30">
        <v>999054000032111</v>
      </c>
      <c r="C971" s="31" t="s">
        <v>97</v>
      </c>
      <c r="D971" s="29" t="s">
        <v>87</v>
      </c>
      <c r="E971" s="29" t="s">
        <v>188</v>
      </c>
      <c r="F971" s="29" t="s">
        <v>71</v>
      </c>
      <c r="G971" s="29" t="s">
        <v>240</v>
      </c>
      <c r="H971" s="29" t="s">
        <v>73</v>
      </c>
      <c r="I971" s="29">
        <v>1</v>
      </c>
      <c r="J971" s="29">
        <v>168.7</v>
      </c>
      <c r="K971" s="29">
        <v>332.2</v>
      </c>
      <c r="L971" s="29">
        <v>163.5</v>
      </c>
      <c r="M971" s="32">
        <v>177</v>
      </c>
      <c r="N971" s="29">
        <v>0.92</v>
      </c>
      <c r="O971" s="29">
        <v>55.68</v>
      </c>
      <c r="P971" s="24"/>
      <c r="Q971" s="24"/>
      <c r="R971" s="24"/>
      <c r="S971" s="24"/>
      <c r="T971" s="24"/>
      <c r="U971" s="24"/>
      <c r="V971" s="24"/>
      <c r="W971" s="24"/>
      <c r="X971" s="27"/>
      <c r="Y971" s="24"/>
      <c r="Z971" s="24"/>
      <c r="AA971" s="24"/>
      <c r="AB971" s="29">
        <v>168.7</v>
      </c>
      <c r="AC971" s="29">
        <v>332.2</v>
      </c>
      <c r="AD971" s="32">
        <v>177</v>
      </c>
      <c r="AE971" s="29">
        <v>163.5</v>
      </c>
      <c r="AF971" s="29">
        <v>0.92</v>
      </c>
      <c r="AG971" s="29">
        <v>4.8099999999999996</v>
      </c>
      <c r="AH971" s="29">
        <v>91.19</v>
      </c>
      <c r="AI971" s="29">
        <v>14909.08</v>
      </c>
      <c r="AJ971" s="29">
        <v>9104.1200000000008</v>
      </c>
      <c r="AK971" s="29">
        <v>63.06</v>
      </c>
      <c r="AL971" s="29">
        <v>61691.11</v>
      </c>
      <c r="AM971" s="29">
        <v>776.59</v>
      </c>
      <c r="AN971" s="29">
        <v>160293.22</v>
      </c>
      <c r="AO971" s="29" t="s">
        <v>290</v>
      </c>
      <c r="AP971" s="29" t="s">
        <v>189</v>
      </c>
      <c r="AQ971" s="29" t="s">
        <v>190</v>
      </c>
      <c r="AR971" s="29" t="s">
        <v>148</v>
      </c>
      <c r="AS971" s="29">
        <v>97825.52</v>
      </c>
      <c r="AT971" s="29">
        <v>0</v>
      </c>
      <c r="AU971" s="29" t="s">
        <v>77</v>
      </c>
      <c r="AV971" s="29">
        <v>2020</v>
      </c>
      <c r="AW971" s="33">
        <v>44050</v>
      </c>
      <c r="AX971" s="33">
        <v>44112</v>
      </c>
      <c r="AY971" s="29">
        <v>0</v>
      </c>
      <c r="AZ971" s="29">
        <v>0</v>
      </c>
      <c r="BA971" s="29">
        <v>-160293.22</v>
      </c>
      <c r="BB971" s="29">
        <v>-980.39</v>
      </c>
      <c r="BC971" s="29">
        <v>3584</v>
      </c>
      <c r="BD971" s="29"/>
      <c r="BE971" s="29" t="s">
        <v>250</v>
      </c>
      <c r="BF971" s="29" t="s">
        <v>250</v>
      </c>
      <c r="BG971" s="29"/>
      <c r="BH971" s="29" t="s">
        <v>99</v>
      </c>
      <c r="BI971" s="33"/>
      <c r="BJ971" s="29">
        <v>0</v>
      </c>
      <c r="BK971" s="29">
        <v>0</v>
      </c>
      <c r="BL971" s="29">
        <v>0</v>
      </c>
      <c r="BM971" s="29">
        <v>0</v>
      </c>
      <c r="BN971" s="29">
        <v>0</v>
      </c>
      <c r="BO971" s="29">
        <v>0</v>
      </c>
      <c r="BP971" s="24"/>
      <c r="BQ971" s="29" t="s">
        <v>80</v>
      </c>
      <c r="BR971" s="29" t="s">
        <v>81</v>
      </c>
      <c r="BS971" s="13"/>
    </row>
    <row r="972" spans="1:71" x14ac:dyDescent="0.25">
      <c r="A972" s="29" t="s">
        <v>70</v>
      </c>
      <c r="B972" s="30">
        <v>999054000032178</v>
      </c>
      <c r="C972" s="31" t="s">
        <v>97</v>
      </c>
      <c r="D972" s="29" t="s">
        <v>87</v>
      </c>
      <c r="E972" s="29" t="s">
        <v>188</v>
      </c>
      <c r="F972" s="29" t="s">
        <v>71</v>
      </c>
      <c r="G972" s="29" t="s">
        <v>240</v>
      </c>
      <c r="H972" s="29" t="s">
        <v>73</v>
      </c>
      <c r="I972" s="29">
        <v>1</v>
      </c>
      <c r="J972" s="29">
        <v>175.85</v>
      </c>
      <c r="K972" s="29">
        <v>359.2</v>
      </c>
      <c r="L972" s="29">
        <v>183.35</v>
      </c>
      <c r="M972" s="32">
        <v>177</v>
      </c>
      <c r="N972" s="29">
        <v>1.04</v>
      </c>
      <c r="O972" s="29">
        <v>49.65</v>
      </c>
      <c r="P972" s="24"/>
      <c r="Q972" s="24"/>
      <c r="R972" s="27"/>
      <c r="S972" s="24"/>
      <c r="T972" s="24"/>
      <c r="U972" s="24"/>
      <c r="V972" s="24"/>
      <c r="W972" s="24"/>
      <c r="X972" s="27"/>
      <c r="Y972" s="24"/>
      <c r="Z972" s="24"/>
      <c r="AA972" s="24"/>
      <c r="AB972" s="29">
        <v>175.85</v>
      </c>
      <c r="AC972" s="29">
        <v>359.2</v>
      </c>
      <c r="AD972" s="32">
        <v>177</v>
      </c>
      <c r="AE972" s="29">
        <v>183.35</v>
      </c>
      <c r="AF972" s="29">
        <v>1.04</v>
      </c>
      <c r="AG972" s="29">
        <v>4.29</v>
      </c>
      <c r="AH972" s="29">
        <v>81.31</v>
      </c>
      <c r="AI972" s="29">
        <v>14909.08</v>
      </c>
      <c r="AJ972" s="29">
        <v>9104.1200000000008</v>
      </c>
      <c r="AK972" s="29">
        <v>46.21</v>
      </c>
      <c r="AL972" s="29">
        <v>18515.759999999998</v>
      </c>
      <c r="AM972" s="29">
        <v>776.59</v>
      </c>
      <c r="AN972" s="29">
        <v>117117.87</v>
      </c>
      <c r="AO972" s="29" t="s">
        <v>290</v>
      </c>
      <c r="AP972" s="29" t="s">
        <v>189</v>
      </c>
      <c r="AQ972" s="29" t="s">
        <v>190</v>
      </c>
      <c r="AR972" s="29" t="s">
        <v>148</v>
      </c>
      <c r="AS972" s="29">
        <v>97825.52</v>
      </c>
      <c r="AT972" s="29">
        <v>0</v>
      </c>
      <c r="AU972" s="29" t="s">
        <v>77</v>
      </c>
      <c r="AV972" s="29">
        <v>2020</v>
      </c>
      <c r="AW972" s="33">
        <v>43935</v>
      </c>
      <c r="AX972" s="33">
        <v>44112</v>
      </c>
      <c r="AY972" s="29">
        <v>0</v>
      </c>
      <c r="AZ972" s="29">
        <v>0</v>
      </c>
      <c r="BA972" s="29">
        <v>-117117.87</v>
      </c>
      <c r="BB972" s="29">
        <v>-638.77</v>
      </c>
      <c r="BC972" s="29">
        <v>3584</v>
      </c>
      <c r="BD972" s="29"/>
      <c r="BE972" s="29" t="s">
        <v>250</v>
      </c>
      <c r="BF972" s="29" t="s">
        <v>250</v>
      </c>
      <c r="BG972" s="29"/>
      <c r="BH972" s="29" t="s">
        <v>99</v>
      </c>
      <c r="BI972" s="33"/>
      <c r="BJ972" s="29">
        <v>0</v>
      </c>
      <c r="BK972" s="29">
        <v>0</v>
      </c>
      <c r="BL972" s="29">
        <v>0</v>
      </c>
      <c r="BM972" s="29">
        <v>0</v>
      </c>
      <c r="BN972" s="29">
        <v>0</v>
      </c>
      <c r="BO972" s="29">
        <v>0</v>
      </c>
      <c r="BP972" s="24"/>
      <c r="BQ972" s="29" t="s">
        <v>80</v>
      </c>
      <c r="BR972" s="29" t="s">
        <v>81</v>
      </c>
      <c r="BS972" s="13"/>
    </row>
    <row r="973" spans="1:71" x14ac:dyDescent="0.25">
      <c r="A973" s="29" t="s">
        <v>70</v>
      </c>
      <c r="B973" s="30">
        <v>999054000032178</v>
      </c>
      <c r="C973" s="31" t="s">
        <v>97</v>
      </c>
      <c r="D973" s="29" t="s">
        <v>87</v>
      </c>
      <c r="E973" s="29" t="s">
        <v>188</v>
      </c>
      <c r="F973" s="29" t="s">
        <v>71</v>
      </c>
      <c r="G973" s="29" t="s">
        <v>240</v>
      </c>
      <c r="H973" s="29" t="s">
        <v>73</v>
      </c>
      <c r="I973" s="29">
        <v>1</v>
      </c>
      <c r="J973" s="29">
        <v>175.85</v>
      </c>
      <c r="K973" s="29">
        <v>359.2</v>
      </c>
      <c r="L973" s="29">
        <v>183.35</v>
      </c>
      <c r="M973" s="32">
        <v>177</v>
      </c>
      <c r="N973" s="29">
        <v>1.04</v>
      </c>
      <c r="O973" s="29">
        <v>49.65</v>
      </c>
      <c r="P973" s="24"/>
      <c r="Q973" s="24"/>
      <c r="R973" s="27"/>
      <c r="S973" s="24"/>
      <c r="T973" s="24"/>
      <c r="U973" s="24"/>
      <c r="V973" s="24"/>
      <c r="W973" s="24"/>
      <c r="X973" s="27"/>
      <c r="Y973" s="24"/>
      <c r="Z973" s="24"/>
      <c r="AA973" s="24"/>
      <c r="AB973" s="29">
        <v>175.85</v>
      </c>
      <c r="AC973" s="29">
        <v>359.2</v>
      </c>
      <c r="AD973" s="32">
        <v>177</v>
      </c>
      <c r="AE973" s="29">
        <v>183.35</v>
      </c>
      <c r="AF973" s="29">
        <v>1.04</v>
      </c>
      <c r="AG973" s="29">
        <v>4.29</v>
      </c>
      <c r="AH973" s="29">
        <v>81.31</v>
      </c>
      <c r="AI973" s="29">
        <v>14909.08</v>
      </c>
      <c r="AJ973" s="29">
        <v>9104.1200000000008</v>
      </c>
      <c r="AK973" s="29">
        <v>55.47</v>
      </c>
      <c r="AL973" s="29">
        <v>65144.72</v>
      </c>
      <c r="AM973" s="29">
        <v>776.59</v>
      </c>
      <c r="AN973" s="29">
        <v>163746.82999999999</v>
      </c>
      <c r="AO973" s="29" t="s">
        <v>290</v>
      </c>
      <c r="AP973" s="29" t="s">
        <v>189</v>
      </c>
      <c r="AQ973" s="29" t="s">
        <v>190</v>
      </c>
      <c r="AR973" s="29" t="s">
        <v>148</v>
      </c>
      <c r="AS973" s="29">
        <v>97825.52</v>
      </c>
      <c r="AT973" s="29">
        <v>0</v>
      </c>
      <c r="AU973" s="29" t="s">
        <v>77</v>
      </c>
      <c r="AV973" s="29">
        <v>2020</v>
      </c>
      <c r="AW973" s="33">
        <v>44050</v>
      </c>
      <c r="AX973" s="33">
        <v>44112</v>
      </c>
      <c r="AY973" s="29">
        <v>0</v>
      </c>
      <c r="AZ973" s="29">
        <v>0</v>
      </c>
      <c r="BA973" s="29">
        <v>-163746.82999999999</v>
      </c>
      <c r="BB973" s="29">
        <v>-893.08</v>
      </c>
      <c r="BC973" s="29">
        <v>3584</v>
      </c>
      <c r="BD973" s="29"/>
      <c r="BE973" s="29" t="s">
        <v>250</v>
      </c>
      <c r="BF973" s="29" t="s">
        <v>250</v>
      </c>
      <c r="BG973" s="29"/>
      <c r="BH973" s="29" t="s">
        <v>99</v>
      </c>
      <c r="BI973" s="33"/>
      <c r="BJ973" s="29">
        <v>0</v>
      </c>
      <c r="BK973" s="29">
        <v>0</v>
      </c>
      <c r="BL973" s="29">
        <v>0</v>
      </c>
      <c r="BM973" s="29">
        <v>0</v>
      </c>
      <c r="BN973" s="29">
        <v>0</v>
      </c>
      <c r="BO973" s="29">
        <v>0</v>
      </c>
      <c r="BP973" s="24"/>
      <c r="BQ973" s="29" t="s">
        <v>80</v>
      </c>
      <c r="BR973" s="29" t="s">
        <v>81</v>
      </c>
      <c r="BS973" s="13"/>
    </row>
    <row r="974" spans="1:71" x14ac:dyDescent="0.25">
      <c r="A974" s="29" t="s">
        <v>70</v>
      </c>
      <c r="B974" s="30">
        <v>999054000032178</v>
      </c>
      <c r="C974" s="31" t="s">
        <v>97</v>
      </c>
      <c r="D974" s="29" t="s">
        <v>87</v>
      </c>
      <c r="E974" s="29" t="s">
        <v>188</v>
      </c>
      <c r="F974" s="29" t="s">
        <v>71</v>
      </c>
      <c r="G974" s="29" t="s">
        <v>240</v>
      </c>
      <c r="H974" s="29" t="s">
        <v>73</v>
      </c>
      <c r="I974" s="29">
        <v>1</v>
      </c>
      <c r="J974" s="29">
        <v>175.85</v>
      </c>
      <c r="K974" s="29">
        <v>359.2</v>
      </c>
      <c r="L974" s="29">
        <v>183.35</v>
      </c>
      <c r="M974" s="32">
        <v>177</v>
      </c>
      <c r="N974" s="29">
        <v>1.04</v>
      </c>
      <c r="O974" s="29">
        <v>49.65</v>
      </c>
      <c r="P974" s="24"/>
      <c r="Q974" s="24"/>
      <c r="R974" s="24"/>
      <c r="S974" s="24"/>
      <c r="T974" s="24"/>
      <c r="U974" s="24"/>
      <c r="V974" s="24"/>
      <c r="W974" s="24"/>
      <c r="X974" s="27"/>
      <c r="Y974" s="24"/>
      <c r="Z974" s="24"/>
      <c r="AA974" s="24"/>
      <c r="AB974" s="29">
        <v>175.85</v>
      </c>
      <c r="AC974" s="29">
        <v>359.2</v>
      </c>
      <c r="AD974" s="32">
        <v>177</v>
      </c>
      <c r="AE974" s="29">
        <v>183.35</v>
      </c>
      <c r="AF974" s="29">
        <v>1.04</v>
      </c>
      <c r="AG974" s="29">
        <v>4.29</v>
      </c>
      <c r="AH974" s="29">
        <v>81.31</v>
      </c>
      <c r="AI974" s="29">
        <v>14909.08</v>
      </c>
      <c r="AJ974" s="29">
        <v>9104.1200000000008</v>
      </c>
      <c r="AK974" s="29">
        <v>55.47</v>
      </c>
      <c r="AL974" s="29">
        <v>65144.72</v>
      </c>
      <c r="AM974" s="29">
        <v>776.59</v>
      </c>
      <c r="AN974" s="29">
        <v>163746.82999999999</v>
      </c>
      <c r="AO974" s="29" t="s">
        <v>290</v>
      </c>
      <c r="AP974" s="29" t="s">
        <v>189</v>
      </c>
      <c r="AQ974" s="29" t="s">
        <v>190</v>
      </c>
      <c r="AR974" s="29" t="s">
        <v>148</v>
      </c>
      <c r="AS974" s="29">
        <v>97825.52</v>
      </c>
      <c r="AT974" s="29">
        <v>0</v>
      </c>
      <c r="AU974" s="29" t="s">
        <v>77</v>
      </c>
      <c r="AV974" s="29">
        <v>2020</v>
      </c>
      <c r="AW974" s="33">
        <v>44050</v>
      </c>
      <c r="AX974" s="33">
        <v>44112</v>
      </c>
      <c r="AY974" s="29">
        <v>0</v>
      </c>
      <c r="AZ974" s="29">
        <v>0</v>
      </c>
      <c r="BA974" s="29">
        <v>-163746.82999999999</v>
      </c>
      <c r="BB974" s="29">
        <v>-893.08</v>
      </c>
      <c r="BC974" s="29">
        <v>3584</v>
      </c>
      <c r="BD974" s="29"/>
      <c r="BE974" s="29" t="s">
        <v>250</v>
      </c>
      <c r="BF974" s="29" t="s">
        <v>250</v>
      </c>
      <c r="BG974" s="29"/>
      <c r="BH974" s="29" t="s">
        <v>99</v>
      </c>
      <c r="BI974" s="33"/>
      <c r="BJ974" s="29">
        <v>0</v>
      </c>
      <c r="BK974" s="29">
        <v>0</v>
      </c>
      <c r="BL974" s="29">
        <v>0</v>
      </c>
      <c r="BM974" s="29">
        <v>0</v>
      </c>
      <c r="BN974" s="29">
        <v>0</v>
      </c>
      <c r="BO974" s="29">
        <v>0</v>
      </c>
      <c r="BP974" s="24"/>
      <c r="BQ974" s="29" t="s">
        <v>80</v>
      </c>
      <c r="BR974" s="29" t="s">
        <v>81</v>
      </c>
      <c r="BS974" s="13"/>
    </row>
    <row r="975" spans="1:71" x14ac:dyDescent="0.25">
      <c r="A975" s="29" t="s">
        <v>70</v>
      </c>
      <c r="B975" s="30">
        <v>999054000032178</v>
      </c>
      <c r="C975" s="31" t="s">
        <v>97</v>
      </c>
      <c r="D975" s="29" t="s">
        <v>87</v>
      </c>
      <c r="E975" s="29" t="s">
        <v>188</v>
      </c>
      <c r="F975" s="29" t="s">
        <v>71</v>
      </c>
      <c r="G975" s="29" t="s">
        <v>240</v>
      </c>
      <c r="H975" s="29" t="s">
        <v>73</v>
      </c>
      <c r="I975" s="29">
        <v>1</v>
      </c>
      <c r="J975" s="29">
        <v>175.85</v>
      </c>
      <c r="K975" s="29">
        <v>359.2</v>
      </c>
      <c r="L975" s="29">
        <v>183.35</v>
      </c>
      <c r="M975" s="32">
        <v>177</v>
      </c>
      <c r="N975" s="29">
        <v>1.04</v>
      </c>
      <c r="O975" s="29">
        <v>49.65</v>
      </c>
      <c r="P975" s="24"/>
      <c r="Q975" s="24"/>
      <c r="R975" s="24"/>
      <c r="S975" s="24"/>
      <c r="T975" s="24"/>
      <c r="U975" s="24"/>
      <c r="V975" s="24"/>
      <c r="W975" s="24"/>
      <c r="X975" s="27"/>
      <c r="Y975" s="24"/>
      <c r="Z975" s="24"/>
      <c r="AA975" s="24"/>
      <c r="AB975" s="29">
        <v>175.85</v>
      </c>
      <c r="AC975" s="29">
        <v>359.2</v>
      </c>
      <c r="AD975" s="32">
        <v>177</v>
      </c>
      <c r="AE975" s="29">
        <v>183.35</v>
      </c>
      <c r="AF975" s="29">
        <v>1.04</v>
      </c>
      <c r="AG975" s="29">
        <v>4.29</v>
      </c>
      <c r="AH975" s="29">
        <v>81.31</v>
      </c>
      <c r="AI975" s="29">
        <v>14909.08</v>
      </c>
      <c r="AJ975" s="29">
        <v>9104.1200000000008</v>
      </c>
      <c r="AK975" s="29">
        <v>46.21</v>
      </c>
      <c r="AL975" s="29">
        <v>18515.759999999998</v>
      </c>
      <c r="AM975" s="29">
        <v>776.59</v>
      </c>
      <c r="AN975" s="29">
        <v>117117.87</v>
      </c>
      <c r="AO975" s="29" t="s">
        <v>290</v>
      </c>
      <c r="AP975" s="29" t="s">
        <v>189</v>
      </c>
      <c r="AQ975" s="29" t="s">
        <v>190</v>
      </c>
      <c r="AR975" s="29" t="s">
        <v>148</v>
      </c>
      <c r="AS975" s="29">
        <v>97825.52</v>
      </c>
      <c r="AT975" s="29">
        <v>0</v>
      </c>
      <c r="AU975" s="29" t="s">
        <v>77</v>
      </c>
      <c r="AV975" s="29">
        <v>2020</v>
      </c>
      <c r="AW975" s="33">
        <v>43935</v>
      </c>
      <c r="AX975" s="33">
        <v>44112</v>
      </c>
      <c r="AY975" s="29">
        <v>0</v>
      </c>
      <c r="AZ975" s="29">
        <v>0</v>
      </c>
      <c r="BA975" s="29">
        <v>-117117.87</v>
      </c>
      <c r="BB975" s="29">
        <v>-638.77</v>
      </c>
      <c r="BC975" s="29">
        <v>3584</v>
      </c>
      <c r="BD975" s="29"/>
      <c r="BE975" s="29" t="s">
        <v>250</v>
      </c>
      <c r="BF975" s="29" t="s">
        <v>250</v>
      </c>
      <c r="BG975" s="29"/>
      <c r="BH975" s="29" t="s">
        <v>99</v>
      </c>
      <c r="BI975" s="33"/>
      <c r="BJ975" s="29">
        <v>0</v>
      </c>
      <c r="BK975" s="29">
        <v>0</v>
      </c>
      <c r="BL975" s="29">
        <v>0</v>
      </c>
      <c r="BM975" s="29">
        <v>0</v>
      </c>
      <c r="BN975" s="29">
        <v>0</v>
      </c>
      <c r="BO975" s="29">
        <v>0</v>
      </c>
      <c r="BP975" s="24"/>
      <c r="BQ975" s="29" t="s">
        <v>80</v>
      </c>
      <c r="BR975" s="29" t="s">
        <v>81</v>
      </c>
      <c r="BS975" s="13"/>
    </row>
    <row r="976" spans="1:71" x14ac:dyDescent="0.25">
      <c r="A976" s="29" t="s">
        <v>70</v>
      </c>
      <c r="B976" s="30">
        <v>999054000032273</v>
      </c>
      <c r="C976" s="31" t="s">
        <v>97</v>
      </c>
      <c r="D976" s="29" t="s">
        <v>85</v>
      </c>
      <c r="E976" s="29" t="s">
        <v>225</v>
      </c>
      <c r="F976" s="29" t="s">
        <v>71</v>
      </c>
      <c r="G976" s="29" t="s">
        <v>240</v>
      </c>
      <c r="H976" s="29" t="s">
        <v>73</v>
      </c>
      <c r="I976" s="29">
        <v>1</v>
      </c>
      <c r="J976" s="29">
        <v>173.5</v>
      </c>
      <c r="K976" s="29">
        <v>323.2</v>
      </c>
      <c r="L976" s="29">
        <v>149.69999999999999</v>
      </c>
      <c r="M976" s="32">
        <v>126</v>
      </c>
      <c r="N976" s="29">
        <v>1.19</v>
      </c>
      <c r="O976" s="29">
        <v>4.7</v>
      </c>
      <c r="P976" s="24"/>
      <c r="Q976" s="24"/>
      <c r="R976" s="24"/>
      <c r="S976" s="24"/>
      <c r="T976" s="24"/>
      <c r="U976" s="24"/>
      <c r="V976" s="29">
        <v>173.5</v>
      </c>
      <c r="W976" s="29">
        <v>214</v>
      </c>
      <c r="X976" s="32">
        <v>27</v>
      </c>
      <c r="Y976" s="29">
        <v>40.5</v>
      </c>
      <c r="Z976" s="29">
        <v>1.5</v>
      </c>
      <c r="AA976" s="29">
        <v>2.11</v>
      </c>
      <c r="AB976" s="29">
        <v>214</v>
      </c>
      <c r="AC976" s="29">
        <v>323.2</v>
      </c>
      <c r="AD976" s="29">
        <v>99</v>
      </c>
      <c r="AE976" s="29">
        <v>109.2</v>
      </c>
      <c r="AF976" s="29">
        <v>1.1000000000000001</v>
      </c>
      <c r="AG976" s="29">
        <v>5.66</v>
      </c>
      <c r="AH976" s="29">
        <v>8.4700000000000006</v>
      </c>
      <c r="AI976" s="29">
        <v>1267.3</v>
      </c>
      <c r="AJ976" s="29">
        <v>703.49</v>
      </c>
      <c r="AK976" s="29">
        <v>72.89</v>
      </c>
      <c r="AL976" s="29">
        <v>22278</v>
      </c>
      <c r="AM976" s="29">
        <v>522.62</v>
      </c>
      <c r="AN976" s="29">
        <v>30760.560000000001</v>
      </c>
      <c r="AO976" s="29" t="s">
        <v>293</v>
      </c>
      <c r="AP976" s="29" t="s">
        <v>226</v>
      </c>
      <c r="AQ976" s="29" t="s">
        <v>218</v>
      </c>
      <c r="AR976" s="29" t="s">
        <v>148</v>
      </c>
      <c r="AS976" s="29">
        <v>7959.94</v>
      </c>
      <c r="AT976" s="29">
        <v>0</v>
      </c>
      <c r="AU976" s="29" t="s">
        <v>77</v>
      </c>
      <c r="AV976" s="29">
        <v>2020</v>
      </c>
      <c r="AW976" s="33">
        <v>44013</v>
      </c>
      <c r="AX976" s="33">
        <v>44112</v>
      </c>
      <c r="AY976" s="29">
        <v>0</v>
      </c>
      <c r="AZ976" s="29">
        <v>0</v>
      </c>
      <c r="BA976" s="29">
        <v>-30760.560000000001</v>
      </c>
      <c r="BB976" s="29">
        <v>-205.48</v>
      </c>
      <c r="BC976" s="29">
        <v>3584</v>
      </c>
      <c r="BD976" s="29"/>
      <c r="BE976" s="29" t="s">
        <v>250</v>
      </c>
      <c r="BF976" s="29" t="s">
        <v>250</v>
      </c>
      <c r="BG976" s="29"/>
      <c r="BH976" s="29" t="s">
        <v>99</v>
      </c>
      <c r="BI976" s="33"/>
      <c r="BJ976" s="29">
        <v>0</v>
      </c>
      <c r="BK976" s="29">
        <v>0</v>
      </c>
      <c r="BL976" s="29">
        <v>0</v>
      </c>
      <c r="BM976" s="29">
        <v>0</v>
      </c>
      <c r="BN976" s="29">
        <v>0</v>
      </c>
      <c r="BO976" s="29">
        <v>0</v>
      </c>
      <c r="BP976" s="24"/>
      <c r="BQ976" s="29" t="s">
        <v>80</v>
      </c>
      <c r="BR976" s="29" t="s">
        <v>81</v>
      </c>
      <c r="BS976" s="13"/>
    </row>
    <row r="977" spans="1:71" x14ac:dyDescent="0.25">
      <c r="A977" s="29" t="s">
        <v>70</v>
      </c>
      <c r="B977" s="30">
        <v>999054000032356</v>
      </c>
      <c r="C977" s="31" t="s">
        <v>97</v>
      </c>
      <c r="D977" s="29" t="s">
        <v>87</v>
      </c>
      <c r="E977" s="29" t="s">
        <v>278</v>
      </c>
      <c r="F977" s="29" t="s">
        <v>71</v>
      </c>
      <c r="G977" s="29" t="s">
        <v>240</v>
      </c>
      <c r="H977" s="29" t="s">
        <v>73</v>
      </c>
      <c r="I977" s="29">
        <v>1</v>
      </c>
      <c r="J977" s="29">
        <v>222</v>
      </c>
      <c r="K977" s="29">
        <v>323.2</v>
      </c>
      <c r="L977" s="29">
        <v>101.2</v>
      </c>
      <c r="M977" s="32">
        <v>48</v>
      </c>
      <c r="N977" s="29">
        <v>2.11</v>
      </c>
      <c r="O977" s="29">
        <v>2.29</v>
      </c>
      <c r="P977" s="24"/>
      <c r="Q977" s="24"/>
      <c r="R977" s="24"/>
      <c r="S977" s="24"/>
      <c r="T977" s="24"/>
      <c r="U977" s="24"/>
      <c r="V977" s="29">
        <v>222</v>
      </c>
      <c r="W977" s="29">
        <v>267</v>
      </c>
      <c r="X977" s="32">
        <v>18</v>
      </c>
      <c r="Y977" s="29">
        <v>45</v>
      </c>
      <c r="Z977" s="29">
        <v>2.5</v>
      </c>
      <c r="AA977" s="29">
        <v>1.42</v>
      </c>
      <c r="AB977" s="29">
        <v>267</v>
      </c>
      <c r="AC977" s="29">
        <v>323.2</v>
      </c>
      <c r="AD977" s="29">
        <v>30</v>
      </c>
      <c r="AE977" s="29">
        <v>56.2</v>
      </c>
      <c r="AF977" s="29">
        <v>1.87</v>
      </c>
      <c r="AG977" s="29">
        <v>2.99</v>
      </c>
      <c r="AH977" s="29">
        <v>3.96</v>
      </c>
      <c r="AI977" s="29">
        <v>400.38</v>
      </c>
      <c r="AJ977" s="29">
        <v>231.87</v>
      </c>
      <c r="AK977" s="29">
        <v>59.34</v>
      </c>
      <c r="AL977" s="29">
        <v>37893.39</v>
      </c>
      <c r="AM977" s="29">
        <v>1213.1199999999999</v>
      </c>
      <c r="AN977" s="29">
        <v>42441.2</v>
      </c>
      <c r="AO977" s="29" t="s">
        <v>293</v>
      </c>
      <c r="AP977" s="29" t="s">
        <v>279</v>
      </c>
      <c r="AQ977" s="29" t="s">
        <v>280</v>
      </c>
      <c r="AR977" s="29" t="s">
        <v>148</v>
      </c>
      <c r="AS977" s="29">
        <v>3334.69</v>
      </c>
      <c r="AT977" s="29">
        <v>0</v>
      </c>
      <c r="AU977" s="29" t="s">
        <v>77</v>
      </c>
      <c r="AV977" s="29">
        <v>2020</v>
      </c>
      <c r="AW977" s="33">
        <v>44082</v>
      </c>
      <c r="AX977" s="33">
        <v>44112</v>
      </c>
      <c r="AY977" s="29">
        <v>0</v>
      </c>
      <c r="AZ977" s="29">
        <v>0</v>
      </c>
      <c r="BA977" s="29">
        <v>-42441.2</v>
      </c>
      <c r="BB977" s="29">
        <v>-419.38</v>
      </c>
      <c r="BC977" s="29">
        <v>3584</v>
      </c>
      <c r="BD977" s="29"/>
      <c r="BE977" s="29" t="s">
        <v>250</v>
      </c>
      <c r="BF977" s="29" t="s">
        <v>250</v>
      </c>
      <c r="BG977" s="29"/>
      <c r="BH977" s="29" t="s">
        <v>99</v>
      </c>
      <c r="BI977" s="33"/>
      <c r="BJ977" s="29">
        <v>0</v>
      </c>
      <c r="BK977" s="29">
        <v>0</v>
      </c>
      <c r="BL977" s="29">
        <v>0</v>
      </c>
      <c r="BM977" s="29">
        <v>0</v>
      </c>
      <c r="BN977" s="29">
        <v>0</v>
      </c>
      <c r="BO977" s="29">
        <v>0</v>
      </c>
      <c r="BP977" s="24"/>
      <c r="BQ977" s="29" t="s">
        <v>80</v>
      </c>
      <c r="BR977" s="29" t="s">
        <v>81</v>
      </c>
      <c r="BS977" s="13"/>
    </row>
    <row r="978" spans="1:71" x14ac:dyDescent="0.25">
      <c r="A978" s="29" t="s">
        <v>70</v>
      </c>
      <c r="B978" s="30">
        <v>999054000032483</v>
      </c>
      <c r="C978" s="31" t="s">
        <v>97</v>
      </c>
      <c r="D978" s="29"/>
      <c r="E978" s="29" t="s">
        <v>164</v>
      </c>
      <c r="F978" s="29" t="s">
        <v>71</v>
      </c>
      <c r="G978" s="29" t="s">
        <v>240</v>
      </c>
      <c r="H978" s="29" t="s">
        <v>73</v>
      </c>
      <c r="I978" s="29">
        <v>1</v>
      </c>
      <c r="J978" s="29">
        <v>220.78</v>
      </c>
      <c r="K978" s="29">
        <v>337.2</v>
      </c>
      <c r="L978" s="29">
        <v>116.42</v>
      </c>
      <c r="M978" s="32">
        <v>187</v>
      </c>
      <c r="N978" s="29">
        <v>0.62</v>
      </c>
      <c r="O978" s="29">
        <v>9.09</v>
      </c>
      <c r="P978" s="29">
        <v>220</v>
      </c>
      <c r="Q978" s="29">
        <v>287</v>
      </c>
      <c r="R978" s="29">
        <v>137</v>
      </c>
      <c r="S978" s="29">
        <v>67</v>
      </c>
      <c r="T978" s="29">
        <v>0.49</v>
      </c>
      <c r="U978" s="29">
        <v>11.35</v>
      </c>
      <c r="V978" s="29">
        <v>220.78</v>
      </c>
      <c r="W978" s="29">
        <v>220</v>
      </c>
      <c r="X978" s="32">
        <v>19</v>
      </c>
      <c r="Y978" s="29">
        <v>-0.78</v>
      </c>
      <c r="Z978" s="29">
        <v>0</v>
      </c>
      <c r="AA978" s="29">
        <v>0</v>
      </c>
      <c r="AB978" s="24"/>
      <c r="AC978" s="24"/>
      <c r="AD978" s="27"/>
      <c r="AE978" s="24"/>
      <c r="AF978" s="24"/>
      <c r="AG978" s="24"/>
      <c r="AH978" s="29">
        <v>14.15</v>
      </c>
      <c r="AI978" s="29">
        <v>1647.59</v>
      </c>
      <c r="AJ978" s="29">
        <v>1057.78</v>
      </c>
      <c r="AK978" s="29">
        <v>217.49</v>
      </c>
      <c r="AL978" s="29">
        <v>30337.25</v>
      </c>
      <c r="AM978" s="29">
        <v>693.11</v>
      </c>
      <c r="AN978" s="29">
        <v>41948.24</v>
      </c>
      <c r="AO978" s="29" t="s">
        <v>291</v>
      </c>
      <c r="AP978" s="29" t="s">
        <v>118</v>
      </c>
      <c r="AQ978" s="29" t="s">
        <v>108</v>
      </c>
      <c r="AR978" s="29" t="s">
        <v>76</v>
      </c>
      <c r="AS978" s="29">
        <v>10917.88</v>
      </c>
      <c r="AT978" s="29">
        <v>0</v>
      </c>
      <c r="AU978" s="29" t="s">
        <v>77</v>
      </c>
      <c r="AV978" s="29">
        <v>2020</v>
      </c>
      <c r="AW978" s="33">
        <v>44081</v>
      </c>
      <c r="AX978" s="33">
        <v>44112</v>
      </c>
      <c r="AY978" s="29">
        <v>0</v>
      </c>
      <c r="AZ978" s="29">
        <v>0</v>
      </c>
      <c r="BA978" s="29">
        <v>-41948.24</v>
      </c>
      <c r="BB978" s="29">
        <v>-360.32</v>
      </c>
      <c r="BC978" s="29">
        <v>3584</v>
      </c>
      <c r="BD978" s="29"/>
      <c r="BE978" s="29" t="s">
        <v>250</v>
      </c>
      <c r="BF978" s="29" t="s">
        <v>250</v>
      </c>
      <c r="BG978" s="29"/>
      <c r="BH978" s="29" t="s">
        <v>99</v>
      </c>
      <c r="BI978" s="33"/>
      <c r="BJ978" s="29">
        <v>0</v>
      </c>
      <c r="BK978" s="29">
        <v>0</v>
      </c>
      <c r="BL978" s="29">
        <v>0</v>
      </c>
      <c r="BM978" s="29">
        <v>0</v>
      </c>
      <c r="BN978" s="29">
        <v>0</v>
      </c>
      <c r="BO978" s="29">
        <v>0</v>
      </c>
      <c r="BP978" s="24"/>
      <c r="BQ978" s="29" t="s">
        <v>80</v>
      </c>
      <c r="BR978" s="29" t="s">
        <v>81</v>
      </c>
      <c r="BS978" s="13"/>
    </row>
    <row r="979" spans="1:71" x14ac:dyDescent="0.25">
      <c r="A979" s="29" t="s">
        <v>70</v>
      </c>
      <c r="B979" s="30">
        <v>999054000032604</v>
      </c>
      <c r="C979" s="31" t="s">
        <v>97</v>
      </c>
      <c r="D979" s="29" t="s">
        <v>87</v>
      </c>
      <c r="E979" s="29" t="s">
        <v>145</v>
      </c>
      <c r="F979" s="29" t="s">
        <v>71</v>
      </c>
      <c r="G979" s="29" t="s">
        <v>240</v>
      </c>
      <c r="H979" s="29" t="s">
        <v>73</v>
      </c>
      <c r="I979" s="29">
        <v>1</v>
      </c>
      <c r="J979" s="29">
        <v>179.5</v>
      </c>
      <c r="K979" s="29">
        <v>340.2</v>
      </c>
      <c r="L979" s="29">
        <v>160.69999999999999</v>
      </c>
      <c r="M979" s="32">
        <v>201</v>
      </c>
      <c r="N979" s="29">
        <v>0.8</v>
      </c>
      <c r="O979" s="29">
        <v>5.97</v>
      </c>
      <c r="P979" s="29">
        <v>201.5</v>
      </c>
      <c r="Q979" s="29">
        <v>216.5</v>
      </c>
      <c r="R979" s="29">
        <v>47</v>
      </c>
      <c r="S979" s="29">
        <v>15</v>
      </c>
      <c r="T979" s="29">
        <v>0.32</v>
      </c>
      <c r="U979" s="29">
        <v>11.8</v>
      </c>
      <c r="V979" s="29">
        <v>179.5</v>
      </c>
      <c r="W979" s="29">
        <v>201.5</v>
      </c>
      <c r="X979" s="32">
        <v>33</v>
      </c>
      <c r="Y979" s="29">
        <v>22</v>
      </c>
      <c r="Z979" s="29">
        <v>0.67</v>
      </c>
      <c r="AA979" s="29">
        <v>2.98</v>
      </c>
      <c r="AB979" s="24"/>
      <c r="AC979" s="24"/>
      <c r="AD979" s="27"/>
      <c r="AE979" s="24"/>
      <c r="AF979" s="24"/>
      <c r="AG979" s="24"/>
      <c r="AH979" s="29">
        <v>9.5500000000000007</v>
      </c>
      <c r="AI979" s="29">
        <v>1535.26</v>
      </c>
      <c r="AJ979" s="29">
        <v>958.88</v>
      </c>
      <c r="AK979" s="29">
        <v>82.34</v>
      </c>
      <c r="AL979" s="29">
        <v>22422.97</v>
      </c>
      <c r="AM979" s="29">
        <v>1205.6400000000001</v>
      </c>
      <c r="AN979" s="29">
        <v>33813.78</v>
      </c>
      <c r="AO979" s="29" t="s">
        <v>293</v>
      </c>
      <c r="AP979" s="29" t="s">
        <v>146</v>
      </c>
      <c r="AQ979" s="29" t="s">
        <v>147</v>
      </c>
      <c r="AR979" s="29" t="s">
        <v>148</v>
      </c>
      <c r="AS979" s="29">
        <v>10185.17</v>
      </c>
      <c r="AT979" s="29">
        <v>0</v>
      </c>
      <c r="AU979" s="29" t="s">
        <v>77</v>
      </c>
      <c r="AV979" s="29">
        <v>2020</v>
      </c>
      <c r="AW979" s="33">
        <v>43991</v>
      </c>
      <c r="AX979" s="33">
        <v>44112</v>
      </c>
      <c r="AY979" s="29">
        <v>0</v>
      </c>
      <c r="AZ979" s="29">
        <v>0</v>
      </c>
      <c r="BA979" s="29">
        <v>-33813.78</v>
      </c>
      <c r="BB979" s="29">
        <v>-210.42</v>
      </c>
      <c r="BC979" s="29">
        <v>3584</v>
      </c>
      <c r="BD979" s="29"/>
      <c r="BE979" s="29" t="s">
        <v>250</v>
      </c>
      <c r="BF979" s="29" t="s">
        <v>250</v>
      </c>
      <c r="BG979" s="29"/>
      <c r="BH979" s="29" t="s">
        <v>99</v>
      </c>
      <c r="BI979" s="33"/>
      <c r="BJ979" s="29">
        <v>0</v>
      </c>
      <c r="BK979" s="29">
        <v>0</v>
      </c>
      <c r="BL979" s="29">
        <v>0</v>
      </c>
      <c r="BM979" s="29">
        <v>0</v>
      </c>
      <c r="BN979" s="29">
        <v>0</v>
      </c>
      <c r="BO979" s="29">
        <v>0</v>
      </c>
      <c r="BP979" s="24"/>
      <c r="BQ979" s="29" t="s">
        <v>80</v>
      </c>
      <c r="BR979" s="29" t="s">
        <v>81</v>
      </c>
      <c r="BS979" s="13"/>
    </row>
    <row r="980" spans="1:71" x14ac:dyDescent="0.25">
      <c r="A980" s="29" t="s">
        <v>70</v>
      </c>
      <c r="B980" s="30">
        <v>999054000032628</v>
      </c>
      <c r="C980" s="31" t="s">
        <v>97</v>
      </c>
      <c r="D980" s="29" t="s">
        <v>91</v>
      </c>
      <c r="E980" s="29" t="s">
        <v>149</v>
      </c>
      <c r="F980" s="29" t="s">
        <v>71</v>
      </c>
      <c r="G980" s="29" t="s">
        <v>240</v>
      </c>
      <c r="H980" s="29" t="s">
        <v>73</v>
      </c>
      <c r="I980" s="29">
        <v>1</v>
      </c>
      <c r="J980" s="29">
        <v>158</v>
      </c>
      <c r="K980" s="29">
        <v>343.2</v>
      </c>
      <c r="L980" s="29">
        <v>185.2</v>
      </c>
      <c r="M980" s="32">
        <v>200</v>
      </c>
      <c r="N980" s="29">
        <v>0.93</v>
      </c>
      <c r="O980" s="29">
        <v>6.39</v>
      </c>
      <c r="P980" s="24"/>
      <c r="Q980" s="24"/>
      <c r="R980" s="24"/>
      <c r="S980" s="24"/>
      <c r="T980" s="24"/>
      <c r="U980" s="24"/>
      <c r="V980" s="29">
        <v>158</v>
      </c>
      <c r="W980" s="29">
        <v>248.7</v>
      </c>
      <c r="X980" s="32">
        <v>120</v>
      </c>
      <c r="Y980" s="29">
        <v>90.7</v>
      </c>
      <c r="Z980" s="29">
        <v>0.76</v>
      </c>
      <c r="AA980" s="29">
        <v>7.01</v>
      </c>
      <c r="AB980" s="29">
        <v>248.7</v>
      </c>
      <c r="AC980" s="29">
        <v>343.2</v>
      </c>
      <c r="AD980" s="29">
        <v>80</v>
      </c>
      <c r="AE980" s="29">
        <v>94.5</v>
      </c>
      <c r="AF980" s="29">
        <v>1.18</v>
      </c>
      <c r="AG980" s="29">
        <v>5.8</v>
      </c>
      <c r="AH980" s="29">
        <v>10.3</v>
      </c>
      <c r="AI980" s="29">
        <v>1908.32</v>
      </c>
      <c r="AJ980" s="29">
        <v>1184.06</v>
      </c>
      <c r="AK980" s="29">
        <v>129.83000000000001</v>
      </c>
      <c r="AL980" s="29">
        <v>23908.18</v>
      </c>
      <c r="AM980" s="29">
        <v>573.16999999999996</v>
      </c>
      <c r="AN980" s="29">
        <v>36741.93</v>
      </c>
      <c r="AO980" s="29" t="s">
        <v>294</v>
      </c>
      <c r="AP980" s="29" t="s">
        <v>150</v>
      </c>
      <c r="AQ980" s="29" t="s">
        <v>151</v>
      </c>
      <c r="AR980" s="29" t="s">
        <v>95</v>
      </c>
      <c r="AS980" s="29">
        <v>12260.58</v>
      </c>
      <c r="AT980" s="29">
        <v>0</v>
      </c>
      <c r="AU980" s="29" t="s">
        <v>77</v>
      </c>
      <c r="AV980" s="29">
        <v>2020</v>
      </c>
      <c r="AW980" s="33">
        <v>44032</v>
      </c>
      <c r="AX980" s="33">
        <v>44112</v>
      </c>
      <c r="AY980" s="29">
        <v>0</v>
      </c>
      <c r="AZ980" s="29">
        <v>0</v>
      </c>
      <c r="BA980" s="29">
        <v>-36741.93</v>
      </c>
      <c r="BB980" s="29">
        <v>-198.39</v>
      </c>
      <c r="BC980" s="29">
        <v>3584</v>
      </c>
      <c r="BD980" s="29"/>
      <c r="BE980" s="29" t="s">
        <v>251</v>
      </c>
      <c r="BF980" s="29" t="s">
        <v>251</v>
      </c>
      <c r="BG980" s="29"/>
      <c r="BH980" s="29" t="s">
        <v>99</v>
      </c>
      <c r="BI980" s="33"/>
      <c r="BJ980" s="29">
        <v>0</v>
      </c>
      <c r="BK980" s="29">
        <v>0</v>
      </c>
      <c r="BL980" s="29">
        <v>0</v>
      </c>
      <c r="BM980" s="29">
        <v>0</v>
      </c>
      <c r="BN980" s="29">
        <v>0</v>
      </c>
      <c r="BO980" s="29">
        <v>0</v>
      </c>
      <c r="BP980" s="24"/>
      <c r="BQ980" s="29" t="s">
        <v>80</v>
      </c>
      <c r="BR980" s="29" t="s">
        <v>81</v>
      </c>
      <c r="BS980" s="13"/>
    </row>
    <row r="981" spans="1:71" x14ac:dyDescent="0.25">
      <c r="A981" s="29" t="s">
        <v>70</v>
      </c>
      <c r="B981" s="30">
        <v>999054000032712</v>
      </c>
      <c r="C981" s="31" t="s">
        <v>97</v>
      </c>
      <c r="D981" s="29" t="s">
        <v>85</v>
      </c>
      <c r="E981" s="29" t="s">
        <v>225</v>
      </c>
      <c r="F981" s="29" t="s">
        <v>71</v>
      </c>
      <c r="G981" s="29" t="s">
        <v>240</v>
      </c>
      <c r="H981" s="29" t="s">
        <v>73</v>
      </c>
      <c r="I981" s="29">
        <v>1</v>
      </c>
      <c r="J981" s="29">
        <v>211.5</v>
      </c>
      <c r="K981" s="29">
        <v>357.2</v>
      </c>
      <c r="L981" s="29">
        <v>145.69999999999999</v>
      </c>
      <c r="M981" s="32">
        <v>126</v>
      </c>
      <c r="N981" s="29">
        <v>1.1599999999999999</v>
      </c>
      <c r="O981" s="24">
        <v>4.83</v>
      </c>
      <c r="P981" s="24"/>
      <c r="Q981" s="24"/>
      <c r="R981" s="24"/>
      <c r="S981" s="24"/>
      <c r="T981" s="24"/>
      <c r="U981" s="24"/>
      <c r="V981" s="24">
        <v>211.5</v>
      </c>
      <c r="W981" s="24">
        <v>248.5</v>
      </c>
      <c r="X981" s="27">
        <v>27</v>
      </c>
      <c r="Y981" s="24">
        <v>37</v>
      </c>
      <c r="Z981" s="24">
        <v>1.37</v>
      </c>
      <c r="AA981" s="24">
        <v>2.31</v>
      </c>
      <c r="AB981" s="24">
        <v>248.5</v>
      </c>
      <c r="AC981" s="24">
        <v>357.2</v>
      </c>
      <c r="AD981" s="24">
        <v>99</v>
      </c>
      <c r="AE981" s="24">
        <v>108.7</v>
      </c>
      <c r="AF981" s="24">
        <v>1.1000000000000001</v>
      </c>
      <c r="AG981" s="24">
        <v>5.69</v>
      </c>
      <c r="AH981" s="24">
        <v>8.6999999999999993</v>
      </c>
      <c r="AI981" s="24">
        <v>1267.3</v>
      </c>
      <c r="AJ981" s="24">
        <v>703.49</v>
      </c>
      <c r="AK981" s="24">
        <v>73.23</v>
      </c>
      <c r="AL981" s="24">
        <v>25869.55</v>
      </c>
      <c r="AM981" s="24">
        <v>522.62</v>
      </c>
      <c r="AN981" s="24">
        <v>34352.11</v>
      </c>
      <c r="AO981" s="24" t="s">
        <v>293</v>
      </c>
      <c r="AP981" s="24" t="s">
        <v>226</v>
      </c>
      <c r="AQ981" s="24" t="s">
        <v>218</v>
      </c>
      <c r="AR981" s="24" t="s">
        <v>148</v>
      </c>
      <c r="AS981" s="24">
        <v>7959.94</v>
      </c>
      <c r="AT981" s="24">
        <v>0</v>
      </c>
      <c r="AU981" s="24" t="s">
        <v>77</v>
      </c>
      <c r="AV981" s="24">
        <v>2020</v>
      </c>
      <c r="AW981" s="28">
        <v>44013</v>
      </c>
      <c r="AX981" s="28">
        <v>44112</v>
      </c>
      <c r="AY981" s="24">
        <v>0</v>
      </c>
      <c r="AZ981" s="24">
        <v>0</v>
      </c>
      <c r="BA981" s="24">
        <v>-34352.11</v>
      </c>
      <c r="BB981" s="24">
        <v>-235.77</v>
      </c>
      <c r="BC981" s="24">
        <v>3584</v>
      </c>
      <c r="BD981" s="24"/>
      <c r="BE981" s="24" t="s">
        <v>250</v>
      </c>
      <c r="BF981" s="24" t="s">
        <v>250</v>
      </c>
      <c r="BG981" s="24"/>
      <c r="BH981" s="24" t="s">
        <v>99</v>
      </c>
      <c r="BI981" s="28"/>
      <c r="BJ981" s="24">
        <v>0</v>
      </c>
      <c r="BK981" s="24">
        <v>0</v>
      </c>
      <c r="BL981" s="24">
        <v>0</v>
      </c>
      <c r="BM981" s="24">
        <v>0</v>
      </c>
      <c r="BN981" s="24">
        <v>0</v>
      </c>
      <c r="BO981" s="24">
        <v>0</v>
      </c>
      <c r="BP981" s="24"/>
      <c r="BQ981" s="24" t="s">
        <v>80</v>
      </c>
      <c r="BR981" s="24" t="s">
        <v>81</v>
      </c>
      <c r="BS981" s="13"/>
    </row>
    <row r="982" spans="1:71" x14ac:dyDescent="0.25">
      <c r="A982" s="29" t="s">
        <v>70</v>
      </c>
      <c r="B982" s="30">
        <v>999054000032823</v>
      </c>
      <c r="C982" s="31" t="s">
        <v>97</v>
      </c>
      <c r="D982" s="29" t="s">
        <v>87</v>
      </c>
      <c r="E982" s="29" t="s">
        <v>207</v>
      </c>
      <c r="F982" s="29" t="s">
        <v>71</v>
      </c>
      <c r="G982" s="29" t="s">
        <v>240</v>
      </c>
      <c r="H982" s="29" t="s">
        <v>73</v>
      </c>
      <c r="I982" s="29">
        <v>1</v>
      </c>
      <c r="J982" s="29">
        <v>195</v>
      </c>
      <c r="K982" s="29">
        <v>327.2</v>
      </c>
      <c r="L982" s="29">
        <v>132.19999999999999</v>
      </c>
      <c r="M982" s="32">
        <v>159</v>
      </c>
      <c r="N982" s="29">
        <v>0.83</v>
      </c>
      <c r="O982" s="29">
        <v>4.47</v>
      </c>
      <c r="P982" s="29">
        <v>201.5</v>
      </c>
      <c r="Q982" s="29">
        <v>288</v>
      </c>
      <c r="R982" s="29">
        <v>110</v>
      </c>
      <c r="S982" s="29">
        <v>86.5</v>
      </c>
      <c r="T982" s="29">
        <v>0.79</v>
      </c>
      <c r="U982" s="29">
        <v>4.3099999999999996</v>
      </c>
      <c r="V982" s="29">
        <v>195</v>
      </c>
      <c r="W982" s="29">
        <v>201.5</v>
      </c>
      <c r="X982" s="32">
        <v>18</v>
      </c>
      <c r="Y982" s="29">
        <v>6.5</v>
      </c>
      <c r="Z982" s="29">
        <v>0.36</v>
      </c>
      <c r="AA982" s="29">
        <v>2.2400000000000002</v>
      </c>
      <c r="AB982" s="24"/>
      <c r="AC982" s="24"/>
      <c r="AD982" s="27"/>
      <c r="AE982" s="24"/>
      <c r="AF982" s="24"/>
      <c r="AG982" s="24"/>
      <c r="AH982" s="29">
        <v>6.98</v>
      </c>
      <c r="AI982" s="29">
        <v>923.07</v>
      </c>
      <c r="AJ982" s="29">
        <v>590.89</v>
      </c>
      <c r="AK982" s="29">
        <v>164.59</v>
      </c>
      <c r="AL982" s="29">
        <v>30737.81</v>
      </c>
      <c r="AM982" s="29">
        <v>333.16</v>
      </c>
      <c r="AN982" s="29">
        <v>37522.800000000003</v>
      </c>
      <c r="AO982" s="29" t="s">
        <v>292</v>
      </c>
      <c r="AP982" s="29" t="s">
        <v>107</v>
      </c>
      <c r="AQ982" s="29" t="s">
        <v>129</v>
      </c>
      <c r="AR982" s="29" t="s">
        <v>95</v>
      </c>
      <c r="AS982" s="29">
        <v>6451.83</v>
      </c>
      <c r="AT982" s="29">
        <v>0</v>
      </c>
      <c r="AU982" s="29" t="s">
        <v>77</v>
      </c>
      <c r="AV982" s="29">
        <v>2020</v>
      </c>
      <c r="AW982" s="33">
        <v>44081</v>
      </c>
      <c r="AX982" s="33">
        <v>44112</v>
      </c>
      <c r="AY982" s="29">
        <v>0</v>
      </c>
      <c r="AZ982" s="29">
        <v>0</v>
      </c>
      <c r="BA982" s="29">
        <v>-37522.800000000003</v>
      </c>
      <c r="BB982" s="29">
        <v>-283.83</v>
      </c>
      <c r="BC982" s="29">
        <v>3584</v>
      </c>
      <c r="BD982" s="29"/>
      <c r="BE982" s="29" t="s">
        <v>250</v>
      </c>
      <c r="BF982" s="29" t="s">
        <v>250</v>
      </c>
      <c r="BG982" s="29"/>
      <c r="BH982" s="29" t="s">
        <v>99</v>
      </c>
      <c r="BI982" s="33"/>
      <c r="BJ982" s="29">
        <v>0</v>
      </c>
      <c r="BK982" s="29">
        <v>0</v>
      </c>
      <c r="BL982" s="29">
        <v>0</v>
      </c>
      <c r="BM982" s="29">
        <v>0</v>
      </c>
      <c r="BN982" s="29">
        <v>0</v>
      </c>
      <c r="BO982" s="29">
        <v>0</v>
      </c>
      <c r="BP982" s="24"/>
      <c r="BQ982" s="29" t="s">
        <v>80</v>
      </c>
      <c r="BR982" s="29" t="s">
        <v>81</v>
      </c>
      <c r="BS982" s="13"/>
    </row>
    <row r="983" spans="1:71" x14ac:dyDescent="0.25">
      <c r="A983" s="29" t="s">
        <v>70</v>
      </c>
      <c r="B983" s="30">
        <v>999054000032866</v>
      </c>
      <c r="C983" s="31" t="s">
        <v>97</v>
      </c>
      <c r="D983" s="29" t="s">
        <v>305</v>
      </c>
      <c r="E983" s="29" t="s">
        <v>225</v>
      </c>
      <c r="F983" s="29" t="s">
        <v>71</v>
      </c>
      <c r="G983" s="29" t="s">
        <v>240</v>
      </c>
      <c r="H983" s="29" t="s">
        <v>73</v>
      </c>
      <c r="I983" s="29">
        <v>1</v>
      </c>
      <c r="J983" s="29">
        <v>165.5</v>
      </c>
      <c r="K983" s="29">
        <v>326.2</v>
      </c>
      <c r="L983" s="29">
        <v>160.69999999999999</v>
      </c>
      <c r="M983" s="32">
        <v>126</v>
      </c>
      <c r="N983" s="29">
        <v>1.28</v>
      </c>
      <c r="O983" s="29">
        <v>4.38</v>
      </c>
      <c r="P983" s="24"/>
      <c r="Q983" s="24"/>
      <c r="R983" s="24"/>
      <c r="S983" s="24"/>
      <c r="T983" s="24"/>
      <c r="U983" s="24"/>
      <c r="V983" s="29">
        <v>165.5</v>
      </c>
      <c r="W983" s="29">
        <v>199</v>
      </c>
      <c r="X983" s="32">
        <v>27</v>
      </c>
      <c r="Y983" s="29">
        <v>33.5</v>
      </c>
      <c r="Z983" s="29">
        <v>1.24</v>
      </c>
      <c r="AA983" s="29">
        <v>2.5499999999999998</v>
      </c>
      <c r="AB983" s="29">
        <v>199</v>
      </c>
      <c r="AC983" s="29">
        <v>326.2</v>
      </c>
      <c r="AD983" s="29">
        <v>99</v>
      </c>
      <c r="AE983" s="29">
        <v>127.2</v>
      </c>
      <c r="AF983" s="29">
        <v>1.28</v>
      </c>
      <c r="AG983" s="29">
        <v>4.8600000000000003</v>
      </c>
      <c r="AH983" s="29">
        <v>7.89</v>
      </c>
      <c r="AI983" s="29">
        <v>1267.3</v>
      </c>
      <c r="AJ983" s="29">
        <v>703.49</v>
      </c>
      <c r="AK983" s="29">
        <v>62.58</v>
      </c>
      <c r="AL983" s="29">
        <v>20716.46</v>
      </c>
      <c r="AM983" s="29">
        <v>522.62</v>
      </c>
      <c r="AN983" s="29">
        <v>29199.02</v>
      </c>
      <c r="AO983" s="29" t="s">
        <v>293</v>
      </c>
      <c r="AP983" s="29" t="s">
        <v>226</v>
      </c>
      <c r="AQ983" s="29" t="s">
        <v>218</v>
      </c>
      <c r="AR983" s="29" t="s">
        <v>148</v>
      </c>
      <c r="AS983" s="29">
        <v>7959.94</v>
      </c>
      <c r="AT983" s="29">
        <v>0</v>
      </c>
      <c r="AU983" s="29" t="s">
        <v>77</v>
      </c>
      <c r="AV983" s="29">
        <v>2020</v>
      </c>
      <c r="AW983" s="33">
        <v>44013</v>
      </c>
      <c r="AX983" s="33">
        <v>44112</v>
      </c>
      <c r="AY983" s="29">
        <v>0</v>
      </c>
      <c r="AZ983" s="29">
        <v>0</v>
      </c>
      <c r="BA983" s="29">
        <v>-29199.02</v>
      </c>
      <c r="BB983" s="29">
        <v>-181.7</v>
      </c>
      <c r="BC983" s="29">
        <v>3584</v>
      </c>
      <c r="BD983" s="29"/>
      <c r="BE983" s="29" t="s">
        <v>250</v>
      </c>
      <c r="BF983" s="29" t="s">
        <v>250</v>
      </c>
      <c r="BG983" s="29"/>
      <c r="BH983" s="29" t="s">
        <v>99</v>
      </c>
      <c r="BI983" s="33"/>
      <c r="BJ983" s="29">
        <v>0</v>
      </c>
      <c r="BK983" s="29">
        <v>0</v>
      </c>
      <c r="BL983" s="29">
        <v>0</v>
      </c>
      <c r="BM983" s="29">
        <v>0</v>
      </c>
      <c r="BN983" s="29">
        <v>0</v>
      </c>
      <c r="BO983" s="29">
        <v>0</v>
      </c>
      <c r="BP983" s="24"/>
      <c r="BQ983" s="29" t="s">
        <v>80</v>
      </c>
      <c r="BR983" s="29" t="s">
        <v>81</v>
      </c>
      <c r="BS983" s="13"/>
    </row>
    <row r="984" spans="1:71" x14ac:dyDescent="0.25">
      <c r="A984" s="29" t="s">
        <v>70</v>
      </c>
      <c r="B984" s="30">
        <v>999054000032933</v>
      </c>
      <c r="C984" s="31" t="s">
        <v>97</v>
      </c>
      <c r="D984" s="29" t="s">
        <v>87</v>
      </c>
      <c r="E984" s="29" t="s">
        <v>264</v>
      </c>
      <c r="F984" s="29" t="s">
        <v>71</v>
      </c>
      <c r="G984" s="29" t="s">
        <v>240</v>
      </c>
      <c r="H984" s="29" t="s">
        <v>73</v>
      </c>
      <c r="I984" s="29">
        <v>1</v>
      </c>
      <c r="J984" s="29">
        <v>220</v>
      </c>
      <c r="K984" s="29">
        <v>327.2</v>
      </c>
      <c r="L984" s="29">
        <v>107.2</v>
      </c>
      <c r="M984" s="32">
        <v>92</v>
      </c>
      <c r="N984" s="29">
        <v>1.17</v>
      </c>
      <c r="O984" s="29">
        <v>4.8600000000000003</v>
      </c>
      <c r="P984" s="24"/>
      <c r="Q984" s="24"/>
      <c r="R984" s="24"/>
      <c r="S984" s="24"/>
      <c r="T984" s="24"/>
      <c r="U984" s="24"/>
      <c r="V984" s="29">
        <v>220</v>
      </c>
      <c r="W984" s="29">
        <v>275</v>
      </c>
      <c r="X984" s="32">
        <v>35</v>
      </c>
      <c r="Y984" s="29">
        <v>55</v>
      </c>
      <c r="Z984" s="29">
        <v>1.57</v>
      </c>
      <c r="AA984" s="29">
        <v>2.64</v>
      </c>
      <c r="AB984" s="29">
        <v>275</v>
      </c>
      <c r="AC984" s="29">
        <v>327.2</v>
      </c>
      <c r="AD984" s="29">
        <v>57</v>
      </c>
      <c r="AE984" s="29">
        <v>52.2</v>
      </c>
      <c r="AF984" s="29">
        <v>0.92</v>
      </c>
      <c r="AG984" s="29">
        <v>7.19</v>
      </c>
      <c r="AH984" s="29">
        <v>7.85</v>
      </c>
      <c r="AI984" s="29">
        <v>841.91</v>
      </c>
      <c r="AJ984" s="29">
        <v>520.66</v>
      </c>
      <c r="AK984" s="29">
        <v>113.49</v>
      </c>
      <c r="AL984" s="29">
        <v>33245.58</v>
      </c>
      <c r="AM984" s="29">
        <v>0</v>
      </c>
      <c r="AN984" s="29">
        <v>39169.870000000003</v>
      </c>
      <c r="AO984" s="29" t="s">
        <v>292</v>
      </c>
      <c r="AP984" s="29" t="s">
        <v>265</v>
      </c>
      <c r="AQ984" s="29" t="s">
        <v>94</v>
      </c>
      <c r="AR984" s="29" t="s">
        <v>95</v>
      </c>
      <c r="AS984" s="29">
        <v>5924.29</v>
      </c>
      <c r="AT984" s="29">
        <v>0</v>
      </c>
      <c r="AU984" s="29" t="s">
        <v>77</v>
      </c>
      <c r="AV984" s="29">
        <v>2020</v>
      </c>
      <c r="AW984" s="33">
        <v>44055</v>
      </c>
      <c r="AX984" s="33">
        <v>44112</v>
      </c>
      <c r="AY984" s="29">
        <v>0</v>
      </c>
      <c r="AZ984" s="29">
        <v>0</v>
      </c>
      <c r="BA984" s="29">
        <v>-39169.870000000003</v>
      </c>
      <c r="BB984" s="29">
        <v>-365.39</v>
      </c>
      <c r="BC984" s="29">
        <v>3584</v>
      </c>
      <c r="BD984" s="29"/>
      <c r="BE984" s="29" t="s">
        <v>250</v>
      </c>
      <c r="BF984" s="29" t="s">
        <v>250</v>
      </c>
      <c r="BG984" s="29"/>
      <c r="BH984" s="29" t="s">
        <v>99</v>
      </c>
      <c r="BI984" s="33"/>
      <c r="BJ984" s="29">
        <v>0</v>
      </c>
      <c r="BK984" s="29">
        <v>0</v>
      </c>
      <c r="BL984" s="29">
        <v>0</v>
      </c>
      <c r="BM984" s="29">
        <v>0</v>
      </c>
      <c r="BN984" s="29">
        <v>0</v>
      </c>
      <c r="BO984" s="29">
        <v>0</v>
      </c>
      <c r="BP984" s="24"/>
      <c r="BQ984" s="29" t="s">
        <v>80</v>
      </c>
      <c r="BR984" s="29" t="s">
        <v>81</v>
      </c>
      <c r="BS984" s="13"/>
    </row>
    <row r="985" spans="1:71" x14ac:dyDescent="0.25">
      <c r="A985" s="29" t="s">
        <v>70</v>
      </c>
      <c r="B985" s="30">
        <v>999054000032971</v>
      </c>
      <c r="C985" s="31" t="s">
        <v>97</v>
      </c>
      <c r="D985" s="29" t="s">
        <v>87</v>
      </c>
      <c r="E985" s="29" t="s">
        <v>161</v>
      </c>
      <c r="F985" s="29" t="s">
        <v>71</v>
      </c>
      <c r="G985" s="29" t="s">
        <v>240</v>
      </c>
      <c r="H985" s="29" t="s">
        <v>73</v>
      </c>
      <c r="I985" s="29">
        <v>1</v>
      </c>
      <c r="J985" s="29">
        <v>199</v>
      </c>
      <c r="K985" s="29">
        <v>319.2</v>
      </c>
      <c r="L985" s="29">
        <v>120.2</v>
      </c>
      <c r="M985" s="32">
        <v>183</v>
      </c>
      <c r="N985" s="29">
        <v>0.66</v>
      </c>
      <c r="O985" s="29">
        <v>73.77</v>
      </c>
      <c r="P985" s="24"/>
      <c r="Q985" s="24"/>
      <c r="R985" s="27"/>
      <c r="S985" s="24"/>
      <c r="T985" s="24"/>
      <c r="U985" s="24"/>
      <c r="V985" s="24"/>
      <c r="W985" s="24"/>
      <c r="X985" s="27"/>
      <c r="Y985" s="24"/>
      <c r="Z985" s="24"/>
      <c r="AA985" s="24"/>
      <c r="AB985" s="29">
        <v>199</v>
      </c>
      <c r="AC985" s="29">
        <v>319.2</v>
      </c>
      <c r="AD985" s="32">
        <v>183</v>
      </c>
      <c r="AE985" s="29">
        <v>120.2</v>
      </c>
      <c r="AF985" s="29">
        <v>0.66</v>
      </c>
      <c r="AG985" s="29">
        <v>6.45</v>
      </c>
      <c r="AH985" s="29">
        <v>125.13</v>
      </c>
      <c r="AI985" s="29">
        <v>15040.28</v>
      </c>
      <c r="AJ985" s="29">
        <v>8866.68</v>
      </c>
      <c r="AK985" s="29">
        <v>69.45</v>
      </c>
      <c r="AL985" s="29">
        <v>18281.75</v>
      </c>
      <c r="AM985" s="29">
        <v>581.02</v>
      </c>
      <c r="AN985" s="29">
        <v>114292.89</v>
      </c>
      <c r="AO985" s="29" t="s">
        <v>289</v>
      </c>
      <c r="AP985" s="29" t="s">
        <v>162</v>
      </c>
      <c r="AQ985" s="29" t="s">
        <v>163</v>
      </c>
      <c r="AR985" s="29" t="s">
        <v>148</v>
      </c>
      <c r="AS985" s="29">
        <v>95430.12</v>
      </c>
      <c r="AT985" s="29">
        <v>0</v>
      </c>
      <c r="AU985" s="29" t="s">
        <v>77</v>
      </c>
      <c r="AV985" s="29">
        <v>2020</v>
      </c>
      <c r="AW985" s="33">
        <v>43929</v>
      </c>
      <c r="AX985" s="33">
        <v>44112</v>
      </c>
      <c r="AY985" s="29">
        <v>0</v>
      </c>
      <c r="AZ985" s="29">
        <v>0</v>
      </c>
      <c r="BA985" s="29">
        <v>-114292.89</v>
      </c>
      <c r="BB985" s="29">
        <v>-950.86</v>
      </c>
      <c r="BC985" s="29">
        <v>3584</v>
      </c>
      <c r="BD985" s="29"/>
      <c r="BE985" s="29" t="s">
        <v>253</v>
      </c>
      <c r="BF985" s="29" t="s">
        <v>253</v>
      </c>
      <c r="BG985" s="29"/>
      <c r="BH985" s="29" t="s">
        <v>99</v>
      </c>
      <c r="BI985" s="33"/>
      <c r="BJ985" s="29">
        <v>0</v>
      </c>
      <c r="BK985" s="29">
        <v>0</v>
      </c>
      <c r="BL985" s="29">
        <v>0</v>
      </c>
      <c r="BM985" s="29">
        <v>0</v>
      </c>
      <c r="BN985" s="29">
        <v>0</v>
      </c>
      <c r="BO985" s="29">
        <v>0</v>
      </c>
      <c r="BP985" s="24"/>
      <c r="BQ985" s="29" t="s">
        <v>80</v>
      </c>
      <c r="BR985" s="29" t="s">
        <v>81</v>
      </c>
      <c r="BS985" s="13"/>
    </row>
    <row r="986" spans="1:71" x14ac:dyDescent="0.25">
      <c r="A986" s="29" t="s">
        <v>70</v>
      </c>
      <c r="B986" s="30">
        <v>999054000032971</v>
      </c>
      <c r="C986" s="31" t="s">
        <v>97</v>
      </c>
      <c r="D986" s="29" t="s">
        <v>87</v>
      </c>
      <c r="E986" s="29" t="s">
        <v>161</v>
      </c>
      <c r="F986" s="29" t="s">
        <v>71</v>
      </c>
      <c r="G986" s="29" t="s">
        <v>240</v>
      </c>
      <c r="H986" s="29" t="s">
        <v>73</v>
      </c>
      <c r="I986" s="29">
        <v>1</v>
      </c>
      <c r="J986" s="29">
        <v>199</v>
      </c>
      <c r="K986" s="29">
        <v>319.2</v>
      </c>
      <c r="L986" s="29">
        <v>120.2</v>
      </c>
      <c r="M986" s="32">
        <v>183</v>
      </c>
      <c r="N986" s="29">
        <v>0.66</v>
      </c>
      <c r="O986" s="29">
        <v>73.77</v>
      </c>
      <c r="P986" s="24"/>
      <c r="Q986" s="24"/>
      <c r="R986" s="27"/>
      <c r="S986" s="24"/>
      <c r="T986" s="24"/>
      <c r="U986" s="24"/>
      <c r="V986" s="24"/>
      <c r="W986" s="24"/>
      <c r="X986" s="27"/>
      <c r="Y986" s="24"/>
      <c r="Z986" s="24"/>
      <c r="AA986" s="24"/>
      <c r="AB986" s="29">
        <v>199</v>
      </c>
      <c r="AC986" s="29">
        <v>319.2</v>
      </c>
      <c r="AD986" s="32">
        <v>183</v>
      </c>
      <c r="AE986" s="29">
        <v>120.2</v>
      </c>
      <c r="AF986" s="29">
        <v>0.66</v>
      </c>
      <c r="AG986" s="29">
        <v>6.45</v>
      </c>
      <c r="AH986" s="29">
        <v>125.13</v>
      </c>
      <c r="AI986" s="29">
        <v>15040.28</v>
      </c>
      <c r="AJ986" s="29">
        <v>8866.68</v>
      </c>
      <c r="AK986" s="29">
        <v>107.78</v>
      </c>
      <c r="AL986" s="29">
        <v>61919.1</v>
      </c>
      <c r="AM986" s="29">
        <v>581.02</v>
      </c>
      <c r="AN986" s="29">
        <v>157930.23999999999</v>
      </c>
      <c r="AO986" s="29" t="s">
        <v>289</v>
      </c>
      <c r="AP986" s="29" t="s">
        <v>162</v>
      </c>
      <c r="AQ986" s="29" t="s">
        <v>163</v>
      </c>
      <c r="AR986" s="29" t="s">
        <v>148</v>
      </c>
      <c r="AS986" s="29">
        <v>95430.12</v>
      </c>
      <c r="AT986" s="29">
        <v>0</v>
      </c>
      <c r="AU986" s="29" t="s">
        <v>77</v>
      </c>
      <c r="AV986" s="29">
        <v>2020</v>
      </c>
      <c r="AW986" s="33">
        <v>44050</v>
      </c>
      <c r="AX986" s="33">
        <v>44112</v>
      </c>
      <c r="AY986" s="29">
        <v>0</v>
      </c>
      <c r="AZ986" s="29">
        <v>0</v>
      </c>
      <c r="BA986" s="29">
        <v>-157930.23999999999</v>
      </c>
      <c r="BB986" s="29">
        <v>-1313.9</v>
      </c>
      <c r="BC986" s="29">
        <v>3584</v>
      </c>
      <c r="BD986" s="29"/>
      <c r="BE986" s="29" t="s">
        <v>253</v>
      </c>
      <c r="BF986" s="29" t="s">
        <v>253</v>
      </c>
      <c r="BG986" s="29"/>
      <c r="BH986" s="29" t="s">
        <v>99</v>
      </c>
      <c r="BI986" s="33"/>
      <c r="BJ986" s="29">
        <v>0</v>
      </c>
      <c r="BK986" s="29">
        <v>0</v>
      </c>
      <c r="BL986" s="29">
        <v>0</v>
      </c>
      <c r="BM986" s="29">
        <v>0</v>
      </c>
      <c r="BN986" s="29">
        <v>0</v>
      </c>
      <c r="BO986" s="29">
        <v>0</v>
      </c>
      <c r="BP986" s="24"/>
      <c r="BQ986" s="29" t="s">
        <v>80</v>
      </c>
      <c r="BR986" s="29" t="s">
        <v>81</v>
      </c>
      <c r="BS986" s="13"/>
    </row>
    <row r="987" spans="1:71" x14ac:dyDescent="0.25">
      <c r="A987" s="29" t="s">
        <v>70</v>
      </c>
      <c r="B987" s="30">
        <v>999054000032971</v>
      </c>
      <c r="C987" s="31" t="s">
        <v>97</v>
      </c>
      <c r="D987" s="29" t="s">
        <v>87</v>
      </c>
      <c r="E987" s="29" t="s">
        <v>161</v>
      </c>
      <c r="F987" s="29" t="s">
        <v>71</v>
      </c>
      <c r="G987" s="29" t="s">
        <v>240</v>
      </c>
      <c r="H987" s="29" t="s">
        <v>73</v>
      </c>
      <c r="I987" s="29">
        <v>1</v>
      </c>
      <c r="J987" s="29">
        <v>199</v>
      </c>
      <c r="K987" s="29">
        <v>319.2</v>
      </c>
      <c r="L987" s="29">
        <v>120.2</v>
      </c>
      <c r="M987" s="32">
        <v>183</v>
      </c>
      <c r="N987" s="29">
        <v>0.66</v>
      </c>
      <c r="O987" s="29">
        <v>73.77</v>
      </c>
      <c r="P987" s="24"/>
      <c r="Q987" s="24"/>
      <c r="R987" s="24"/>
      <c r="S987" s="24"/>
      <c r="T987" s="24"/>
      <c r="U987" s="24"/>
      <c r="V987" s="24"/>
      <c r="W987" s="24"/>
      <c r="X987" s="27"/>
      <c r="Y987" s="24"/>
      <c r="Z987" s="24"/>
      <c r="AA987" s="24"/>
      <c r="AB987" s="29">
        <v>199</v>
      </c>
      <c r="AC987" s="29">
        <v>319.2</v>
      </c>
      <c r="AD987" s="32">
        <v>183</v>
      </c>
      <c r="AE987" s="29">
        <v>120.2</v>
      </c>
      <c r="AF987" s="29">
        <v>0.66</v>
      </c>
      <c r="AG987" s="29">
        <v>6.45</v>
      </c>
      <c r="AH987" s="29">
        <v>125.13</v>
      </c>
      <c r="AI987" s="29">
        <v>15040.28</v>
      </c>
      <c r="AJ987" s="29">
        <v>8866.68</v>
      </c>
      <c r="AK987" s="29">
        <v>69.45</v>
      </c>
      <c r="AL987" s="29">
        <v>18281.75</v>
      </c>
      <c r="AM987" s="29">
        <v>581.02</v>
      </c>
      <c r="AN987" s="29">
        <v>114292.89</v>
      </c>
      <c r="AO987" s="29" t="s">
        <v>289</v>
      </c>
      <c r="AP987" s="29" t="s">
        <v>162</v>
      </c>
      <c r="AQ987" s="29" t="s">
        <v>163</v>
      </c>
      <c r="AR987" s="29" t="s">
        <v>148</v>
      </c>
      <c r="AS987" s="29">
        <v>95430.12</v>
      </c>
      <c r="AT987" s="29">
        <v>0</v>
      </c>
      <c r="AU987" s="29" t="s">
        <v>77</v>
      </c>
      <c r="AV987" s="29">
        <v>2020</v>
      </c>
      <c r="AW987" s="33">
        <v>43929</v>
      </c>
      <c r="AX987" s="33">
        <v>44112</v>
      </c>
      <c r="AY987" s="29">
        <v>0</v>
      </c>
      <c r="AZ987" s="29">
        <v>0</v>
      </c>
      <c r="BA987" s="29">
        <v>-114292.89</v>
      </c>
      <c r="BB987" s="29">
        <v>-950.86</v>
      </c>
      <c r="BC987" s="29">
        <v>3584</v>
      </c>
      <c r="BD987" s="29"/>
      <c r="BE987" s="29" t="s">
        <v>253</v>
      </c>
      <c r="BF987" s="29" t="s">
        <v>253</v>
      </c>
      <c r="BG987" s="29"/>
      <c r="BH987" s="29" t="s">
        <v>99</v>
      </c>
      <c r="BI987" s="33"/>
      <c r="BJ987" s="29">
        <v>0</v>
      </c>
      <c r="BK987" s="29">
        <v>0</v>
      </c>
      <c r="BL987" s="29">
        <v>0</v>
      </c>
      <c r="BM987" s="29">
        <v>0</v>
      </c>
      <c r="BN987" s="29">
        <v>0</v>
      </c>
      <c r="BO987" s="29">
        <v>0</v>
      </c>
      <c r="BP987" s="24"/>
      <c r="BQ987" s="29" t="s">
        <v>80</v>
      </c>
      <c r="BR987" s="29" t="s">
        <v>81</v>
      </c>
      <c r="BS987" s="13"/>
    </row>
    <row r="988" spans="1:71" x14ac:dyDescent="0.25">
      <c r="A988" s="29" t="s">
        <v>70</v>
      </c>
      <c r="B988" s="30">
        <v>999054000032971</v>
      </c>
      <c r="C988" s="31" t="s">
        <v>97</v>
      </c>
      <c r="D988" s="29" t="s">
        <v>87</v>
      </c>
      <c r="E988" s="29" t="s">
        <v>161</v>
      </c>
      <c r="F988" s="29" t="s">
        <v>71</v>
      </c>
      <c r="G988" s="29" t="s">
        <v>240</v>
      </c>
      <c r="H988" s="29" t="s">
        <v>73</v>
      </c>
      <c r="I988" s="29">
        <v>1</v>
      </c>
      <c r="J988" s="29">
        <v>199</v>
      </c>
      <c r="K988" s="29">
        <v>319.2</v>
      </c>
      <c r="L988" s="29">
        <v>120.2</v>
      </c>
      <c r="M988" s="32">
        <v>183</v>
      </c>
      <c r="N988" s="29">
        <v>0.66</v>
      </c>
      <c r="O988" s="29">
        <v>73.77</v>
      </c>
      <c r="P988" s="24"/>
      <c r="Q988" s="24"/>
      <c r="R988" s="24"/>
      <c r="S988" s="24"/>
      <c r="T988" s="24"/>
      <c r="U988" s="24"/>
      <c r="V988" s="24"/>
      <c r="W988" s="24"/>
      <c r="X988" s="27"/>
      <c r="Y988" s="24"/>
      <c r="Z988" s="24"/>
      <c r="AA988" s="24"/>
      <c r="AB988" s="29">
        <v>199</v>
      </c>
      <c r="AC988" s="29">
        <v>319.2</v>
      </c>
      <c r="AD988" s="32">
        <v>183</v>
      </c>
      <c r="AE988" s="29">
        <v>120.2</v>
      </c>
      <c r="AF988" s="29">
        <v>0.66</v>
      </c>
      <c r="AG988" s="29">
        <v>6.45</v>
      </c>
      <c r="AH988" s="29">
        <v>125.13</v>
      </c>
      <c r="AI988" s="29">
        <v>15040.28</v>
      </c>
      <c r="AJ988" s="29">
        <v>8866.68</v>
      </c>
      <c r="AK988" s="29">
        <v>107.78</v>
      </c>
      <c r="AL988" s="29">
        <v>61919.1</v>
      </c>
      <c r="AM988" s="29">
        <v>581.02</v>
      </c>
      <c r="AN988" s="29">
        <v>157930.23999999999</v>
      </c>
      <c r="AO988" s="29" t="s">
        <v>289</v>
      </c>
      <c r="AP988" s="29" t="s">
        <v>162</v>
      </c>
      <c r="AQ988" s="29" t="s">
        <v>163</v>
      </c>
      <c r="AR988" s="29" t="s">
        <v>148</v>
      </c>
      <c r="AS988" s="29">
        <v>95430.12</v>
      </c>
      <c r="AT988" s="29">
        <v>0</v>
      </c>
      <c r="AU988" s="29" t="s">
        <v>77</v>
      </c>
      <c r="AV988" s="29">
        <v>2020</v>
      </c>
      <c r="AW988" s="33">
        <v>44050</v>
      </c>
      <c r="AX988" s="33">
        <v>44112</v>
      </c>
      <c r="AY988" s="29">
        <v>0</v>
      </c>
      <c r="AZ988" s="29">
        <v>0</v>
      </c>
      <c r="BA988" s="29">
        <v>-157930.23999999999</v>
      </c>
      <c r="BB988" s="29">
        <v>-1313.9</v>
      </c>
      <c r="BC988" s="29">
        <v>3584</v>
      </c>
      <c r="BD988" s="29"/>
      <c r="BE988" s="29" t="s">
        <v>253</v>
      </c>
      <c r="BF988" s="29" t="s">
        <v>253</v>
      </c>
      <c r="BG988" s="29"/>
      <c r="BH988" s="29" t="s">
        <v>99</v>
      </c>
      <c r="BI988" s="33"/>
      <c r="BJ988" s="29">
        <v>0</v>
      </c>
      <c r="BK988" s="29">
        <v>0</v>
      </c>
      <c r="BL988" s="29">
        <v>0</v>
      </c>
      <c r="BM988" s="29">
        <v>0</v>
      </c>
      <c r="BN988" s="29">
        <v>0</v>
      </c>
      <c r="BO988" s="29">
        <v>0</v>
      </c>
      <c r="BP988" s="24"/>
      <c r="BQ988" s="29" t="s">
        <v>80</v>
      </c>
      <c r="BR988" s="29" t="s">
        <v>81</v>
      </c>
      <c r="BS988" s="13"/>
    </row>
    <row r="989" spans="1:71" x14ac:dyDescent="0.25">
      <c r="A989" s="29" t="s">
        <v>70</v>
      </c>
      <c r="B989" s="30">
        <v>999054000032974</v>
      </c>
      <c r="C989" s="31" t="s">
        <v>97</v>
      </c>
      <c r="D989" s="29" t="s">
        <v>87</v>
      </c>
      <c r="E989" s="29" t="s">
        <v>223</v>
      </c>
      <c r="F989" s="29" t="s">
        <v>71</v>
      </c>
      <c r="G989" s="29" t="s">
        <v>240</v>
      </c>
      <c r="H989" s="29" t="s">
        <v>73</v>
      </c>
      <c r="I989" s="29">
        <v>1</v>
      </c>
      <c r="J989" s="29">
        <v>200</v>
      </c>
      <c r="K989" s="29">
        <v>328.2</v>
      </c>
      <c r="L989" s="29">
        <v>128.19999999999999</v>
      </c>
      <c r="M989" s="32">
        <v>112</v>
      </c>
      <c r="N989" s="29">
        <v>1.1399999999999999</v>
      </c>
      <c r="O989" s="29">
        <v>4.58</v>
      </c>
      <c r="P989" s="24"/>
      <c r="Q989" s="24"/>
      <c r="R989" s="24"/>
      <c r="S989" s="24"/>
      <c r="T989" s="24"/>
      <c r="U989" s="24"/>
      <c r="V989" s="29">
        <v>200</v>
      </c>
      <c r="W989" s="29">
        <v>214</v>
      </c>
      <c r="X989" s="32">
        <v>18</v>
      </c>
      <c r="Y989" s="29">
        <v>14</v>
      </c>
      <c r="Z989" s="29">
        <v>0.78</v>
      </c>
      <c r="AA989" s="29">
        <v>3.83</v>
      </c>
      <c r="AB989" s="29">
        <v>214</v>
      </c>
      <c r="AC989" s="29">
        <v>328.2</v>
      </c>
      <c r="AD989" s="29">
        <v>94</v>
      </c>
      <c r="AE989" s="29">
        <v>114.2</v>
      </c>
      <c r="AF989" s="29">
        <v>1.21</v>
      </c>
      <c r="AG989" s="29">
        <v>4.68</v>
      </c>
      <c r="AH989" s="29">
        <v>6.92</v>
      </c>
      <c r="AI989" s="29">
        <v>887.26</v>
      </c>
      <c r="AJ989" s="29">
        <v>587.66</v>
      </c>
      <c r="AK989" s="29">
        <v>56.88</v>
      </c>
      <c r="AL989" s="29">
        <v>24664.57</v>
      </c>
      <c r="AM989" s="29">
        <v>626.76</v>
      </c>
      <c r="AN989" s="29">
        <v>31786.9</v>
      </c>
      <c r="AO989" s="29" t="s">
        <v>293</v>
      </c>
      <c r="AP989" s="29" t="s">
        <v>224</v>
      </c>
      <c r="AQ989" s="29" t="s">
        <v>147</v>
      </c>
      <c r="AR989" s="29" t="s">
        <v>148</v>
      </c>
      <c r="AS989" s="29">
        <v>6495.57</v>
      </c>
      <c r="AT989" s="29">
        <v>0</v>
      </c>
      <c r="AU989" s="29" t="s">
        <v>77</v>
      </c>
      <c r="AV989" s="29">
        <v>2020</v>
      </c>
      <c r="AW989" s="33">
        <v>44018</v>
      </c>
      <c r="AX989" s="33">
        <v>44112</v>
      </c>
      <c r="AY989" s="29">
        <v>0</v>
      </c>
      <c r="AZ989" s="29">
        <v>0</v>
      </c>
      <c r="BA989" s="29">
        <v>-31786.9</v>
      </c>
      <c r="BB989" s="29">
        <v>-247.95</v>
      </c>
      <c r="BC989" s="29">
        <v>3584</v>
      </c>
      <c r="BD989" s="29"/>
      <c r="BE989" s="29" t="s">
        <v>250</v>
      </c>
      <c r="BF989" s="29" t="s">
        <v>250</v>
      </c>
      <c r="BG989" s="29"/>
      <c r="BH989" s="29" t="s">
        <v>99</v>
      </c>
      <c r="BI989" s="33"/>
      <c r="BJ989" s="29">
        <v>0</v>
      </c>
      <c r="BK989" s="29">
        <v>0</v>
      </c>
      <c r="BL989" s="29">
        <v>0</v>
      </c>
      <c r="BM989" s="29">
        <v>0</v>
      </c>
      <c r="BN989" s="29">
        <v>0</v>
      </c>
      <c r="BO989" s="29">
        <v>0</v>
      </c>
      <c r="BP989" s="24"/>
      <c r="BQ989" s="29" t="s">
        <v>80</v>
      </c>
      <c r="BR989" s="29" t="s">
        <v>81</v>
      </c>
      <c r="BS989" s="13"/>
    </row>
    <row r="990" spans="1:71" x14ac:dyDescent="0.25">
      <c r="A990" s="29" t="s">
        <v>70</v>
      </c>
      <c r="B990" s="30">
        <v>999054000033001</v>
      </c>
      <c r="C990" s="31" t="s">
        <v>97</v>
      </c>
      <c r="D990" s="29" t="s">
        <v>85</v>
      </c>
      <c r="E990" s="29" t="s">
        <v>225</v>
      </c>
      <c r="F990" s="29" t="s">
        <v>71</v>
      </c>
      <c r="G990" s="29" t="s">
        <v>240</v>
      </c>
      <c r="H990" s="29" t="s">
        <v>73</v>
      </c>
      <c r="I990" s="29">
        <v>1</v>
      </c>
      <c r="J990" s="29">
        <v>178.5</v>
      </c>
      <c r="K990" s="29">
        <v>339.2</v>
      </c>
      <c r="L990" s="29">
        <v>160.69999999999999</v>
      </c>
      <c r="M990" s="32">
        <v>126</v>
      </c>
      <c r="N990" s="29">
        <v>1.28</v>
      </c>
      <c r="O990" s="29">
        <v>4.38</v>
      </c>
      <c r="P990" s="24"/>
      <c r="Q990" s="24"/>
      <c r="R990" s="24"/>
      <c r="S990" s="24"/>
      <c r="T990" s="24"/>
      <c r="U990" s="24"/>
      <c r="V990" s="29">
        <v>178.5</v>
      </c>
      <c r="W990" s="29">
        <v>204.5</v>
      </c>
      <c r="X990" s="32">
        <v>27</v>
      </c>
      <c r="Y990" s="29">
        <v>26</v>
      </c>
      <c r="Z990" s="29">
        <v>0.96</v>
      </c>
      <c r="AA990" s="29">
        <v>3.28</v>
      </c>
      <c r="AB990" s="29">
        <v>204.5</v>
      </c>
      <c r="AC990" s="29">
        <v>339.2</v>
      </c>
      <c r="AD990" s="29">
        <v>99</v>
      </c>
      <c r="AE990" s="29">
        <v>134.69999999999999</v>
      </c>
      <c r="AF990" s="29">
        <v>1.36</v>
      </c>
      <c r="AG990" s="29">
        <v>4.59</v>
      </c>
      <c r="AH990" s="29">
        <v>7.89</v>
      </c>
      <c r="AI990" s="29">
        <v>1267.3</v>
      </c>
      <c r="AJ990" s="29">
        <v>703.49</v>
      </c>
      <c r="AK990" s="29">
        <v>59.09</v>
      </c>
      <c r="AL990" s="29">
        <v>21289.02</v>
      </c>
      <c r="AM990" s="29">
        <v>522.62</v>
      </c>
      <c r="AN990" s="29">
        <v>29771.58</v>
      </c>
      <c r="AO990" s="29" t="s">
        <v>293</v>
      </c>
      <c r="AP990" s="29" t="s">
        <v>226</v>
      </c>
      <c r="AQ990" s="29" t="s">
        <v>218</v>
      </c>
      <c r="AR990" s="29" t="s">
        <v>148</v>
      </c>
      <c r="AS990" s="29">
        <v>7959.94</v>
      </c>
      <c r="AT990" s="29">
        <v>0</v>
      </c>
      <c r="AU990" s="29" t="s">
        <v>77</v>
      </c>
      <c r="AV990" s="29">
        <v>2020</v>
      </c>
      <c r="AW990" s="33">
        <v>44013</v>
      </c>
      <c r="AX990" s="33">
        <v>44112</v>
      </c>
      <c r="AY990" s="29">
        <v>0</v>
      </c>
      <c r="AZ990" s="29">
        <v>0</v>
      </c>
      <c r="BA990" s="29">
        <v>-29771.58</v>
      </c>
      <c r="BB990" s="29">
        <v>-185.26</v>
      </c>
      <c r="BC990" s="29">
        <v>3584</v>
      </c>
      <c r="BD990" s="29"/>
      <c r="BE990" s="29" t="s">
        <v>250</v>
      </c>
      <c r="BF990" s="29" t="s">
        <v>250</v>
      </c>
      <c r="BG990" s="29"/>
      <c r="BH990" s="29" t="s">
        <v>99</v>
      </c>
      <c r="BI990" s="33"/>
      <c r="BJ990" s="29">
        <v>0</v>
      </c>
      <c r="BK990" s="29">
        <v>0</v>
      </c>
      <c r="BL990" s="29">
        <v>0</v>
      </c>
      <c r="BM990" s="29">
        <v>0</v>
      </c>
      <c r="BN990" s="29">
        <v>0</v>
      </c>
      <c r="BO990" s="29">
        <v>0</v>
      </c>
      <c r="BP990" s="24"/>
      <c r="BQ990" s="29" t="s">
        <v>80</v>
      </c>
      <c r="BR990" s="29" t="s">
        <v>81</v>
      </c>
      <c r="BS990" s="13"/>
    </row>
    <row r="991" spans="1:71" x14ac:dyDescent="0.25">
      <c r="A991" s="29" t="s">
        <v>70</v>
      </c>
      <c r="B991" s="30">
        <v>999054000033028</v>
      </c>
      <c r="C991" s="31" t="s">
        <v>97</v>
      </c>
      <c r="D991" s="29" t="s">
        <v>305</v>
      </c>
      <c r="E991" s="29" t="s">
        <v>188</v>
      </c>
      <c r="F991" s="29" t="s">
        <v>71</v>
      </c>
      <c r="G991" s="29" t="s">
        <v>240</v>
      </c>
      <c r="H991" s="29" t="s">
        <v>73</v>
      </c>
      <c r="I991" s="29">
        <v>1</v>
      </c>
      <c r="J991" s="29">
        <v>168.7</v>
      </c>
      <c r="K991" s="29">
        <v>355.2</v>
      </c>
      <c r="L991" s="29">
        <v>186.5</v>
      </c>
      <c r="M991" s="32">
        <v>177</v>
      </c>
      <c r="N991" s="29">
        <v>1.05</v>
      </c>
      <c r="O991" s="29">
        <v>48.82</v>
      </c>
      <c r="P991" s="24"/>
      <c r="Q991" s="24"/>
      <c r="R991" s="27"/>
      <c r="S991" s="24"/>
      <c r="T991" s="24"/>
      <c r="U991" s="24"/>
      <c r="V991" s="24"/>
      <c r="W991" s="24"/>
      <c r="X991" s="27"/>
      <c r="Y991" s="24"/>
      <c r="Z991" s="24"/>
      <c r="AA991" s="24"/>
      <c r="AB991" s="29">
        <v>168.7</v>
      </c>
      <c r="AC991" s="29">
        <v>355.2</v>
      </c>
      <c r="AD991" s="32">
        <v>177</v>
      </c>
      <c r="AE991" s="29">
        <v>186.5</v>
      </c>
      <c r="AF991" s="29">
        <v>1.05</v>
      </c>
      <c r="AG991" s="29">
        <v>4.22</v>
      </c>
      <c r="AH991" s="29">
        <v>79.94</v>
      </c>
      <c r="AI991" s="29">
        <v>14909.08</v>
      </c>
      <c r="AJ991" s="29">
        <v>9104.1200000000008</v>
      </c>
      <c r="AK991" s="29">
        <v>64.78</v>
      </c>
      <c r="AL991" s="29">
        <v>65113.120000000003</v>
      </c>
      <c r="AM991" s="29">
        <v>776.59</v>
      </c>
      <c r="AN991" s="29">
        <v>163715.23000000001</v>
      </c>
      <c r="AO991" s="29" t="s">
        <v>290</v>
      </c>
      <c r="AP991" s="29" t="s">
        <v>189</v>
      </c>
      <c r="AQ991" s="29" t="s">
        <v>190</v>
      </c>
      <c r="AR991" s="29" t="s">
        <v>148</v>
      </c>
      <c r="AS991" s="29">
        <v>97825.52</v>
      </c>
      <c r="AT991" s="29">
        <v>0</v>
      </c>
      <c r="AU991" s="29" t="s">
        <v>77</v>
      </c>
      <c r="AV991" s="29">
        <v>2020</v>
      </c>
      <c r="AW991" s="33">
        <v>44050</v>
      </c>
      <c r="AX991" s="33">
        <v>44112</v>
      </c>
      <c r="AY991" s="29">
        <v>0</v>
      </c>
      <c r="AZ991" s="29">
        <v>0</v>
      </c>
      <c r="BA991" s="29">
        <v>-163715.23000000001</v>
      </c>
      <c r="BB991" s="29">
        <v>-877.83</v>
      </c>
      <c r="BC991" s="29">
        <v>3584</v>
      </c>
      <c r="BD991" s="29"/>
      <c r="BE991" s="29" t="s">
        <v>250</v>
      </c>
      <c r="BF991" s="29" t="s">
        <v>250</v>
      </c>
      <c r="BG991" s="29"/>
      <c r="BH991" s="29" t="s">
        <v>99</v>
      </c>
      <c r="BI991" s="33"/>
      <c r="BJ991" s="29">
        <v>0</v>
      </c>
      <c r="BK991" s="29">
        <v>0</v>
      </c>
      <c r="BL991" s="29">
        <v>0</v>
      </c>
      <c r="BM991" s="29">
        <v>0</v>
      </c>
      <c r="BN991" s="29">
        <v>0</v>
      </c>
      <c r="BO991" s="29">
        <v>0</v>
      </c>
      <c r="BP991" s="24"/>
      <c r="BQ991" s="29" t="s">
        <v>80</v>
      </c>
      <c r="BR991" s="29" t="s">
        <v>81</v>
      </c>
      <c r="BS991" s="13"/>
    </row>
    <row r="992" spans="1:71" x14ac:dyDescent="0.25">
      <c r="A992" s="29" t="s">
        <v>70</v>
      </c>
      <c r="B992" s="30">
        <v>999054000033028</v>
      </c>
      <c r="C992" s="31" t="s">
        <v>97</v>
      </c>
      <c r="D992" s="29" t="s">
        <v>305</v>
      </c>
      <c r="E992" s="29" t="s">
        <v>188</v>
      </c>
      <c r="F992" s="29" t="s">
        <v>71</v>
      </c>
      <c r="G992" s="29" t="s">
        <v>240</v>
      </c>
      <c r="H992" s="29" t="s">
        <v>73</v>
      </c>
      <c r="I992" s="29">
        <v>1</v>
      </c>
      <c r="J992" s="29">
        <v>168.7</v>
      </c>
      <c r="K992" s="29">
        <v>355.2</v>
      </c>
      <c r="L992" s="29">
        <v>186.5</v>
      </c>
      <c r="M992" s="32">
        <v>177</v>
      </c>
      <c r="N992" s="29">
        <v>1.05</v>
      </c>
      <c r="O992" s="29">
        <v>48.82</v>
      </c>
      <c r="P992" s="24"/>
      <c r="Q992" s="24"/>
      <c r="R992" s="24"/>
      <c r="S992" s="24"/>
      <c r="T992" s="24"/>
      <c r="U992" s="24"/>
      <c r="V992" s="24"/>
      <c r="W992" s="24"/>
      <c r="X992" s="27"/>
      <c r="Y992" s="24"/>
      <c r="Z992" s="24"/>
      <c r="AA992" s="24"/>
      <c r="AB992" s="29">
        <v>168.7</v>
      </c>
      <c r="AC992" s="29">
        <v>355.2</v>
      </c>
      <c r="AD992" s="32">
        <v>177</v>
      </c>
      <c r="AE992" s="29">
        <v>186.5</v>
      </c>
      <c r="AF992" s="29">
        <v>1.05</v>
      </c>
      <c r="AG992" s="29">
        <v>4.22</v>
      </c>
      <c r="AH992" s="29">
        <v>79.94</v>
      </c>
      <c r="AI992" s="29">
        <v>14909.08</v>
      </c>
      <c r="AJ992" s="29">
        <v>9104.1200000000008</v>
      </c>
      <c r="AK992" s="29">
        <v>45.43</v>
      </c>
      <c r="AL992" s="29">
        <v>17762.91</v>
      </c>
      <c r="AM992" s="29">
        <v>776.59</v>
      </c>
      <c r="AN992" s="29">
        <v>116365.02</v>
      </c>
      <c r="AO992" s="29" t="s">
        <v>290</v>
      </c>
      <c r="AP992" s="29" t="s">
        <v>189</v>
      </c>
      <c r="AQ992" s="29" t="s">
        <v>190</v>
      </c>
      <c r="AR992" s="29" t="s">
        <v>148</v>
      </c>
      <c r="AS992" s="29">
        <v>97825.52</v>
      </c>
      <c r="AT992" s="29">
        <v>0</v>
      </c>
      <c r="AU992" s="29" t="s">
        <v>77</v>
      </c>
      <c r="AV992" s="29">
        <v>2020</v>
      </c>
      <c r="AW992" s="33">
        <v>43935</v>
      </c>
      <c r="AX992" s="33">
        <v>44112</v>
      </c>
      <c r="AY992" s="29">
        <v>0</v>
      </c>
      <c r="AZ992" s="29">
        <v>0</v>
      </c>
      <c r="BA992" s="29">
        <v>-116365.02</v>
      </c>
      <c r="BB992" s="29">
        <v>-623.94000000000005</v>
      </c>
      <c r="BC992" s="29">
        <v>3584</v>
      </c>
      <c r="BD992" s="29"/>
      <c r="BE992" s="29" t="s">
        <v>250</v>
      </c>
      <c r="BF992" s="29" t="s">
        <v>250</v>
      </c>
      <c r="BG992" s="29"/>
      <c r="BH992" s="29" t="s">
        <v>99</v>
      </c>
      <c r="BI992" s="33"/>
      <c r="BJ992" s="29">
        <v>0</v>
      </c>
      <c r="BK992" s="29">
        <v>0</v>
      </c>
      <c r="BL992" s="29">
        <v>0</v>
      </c>
      <c r="BM992" s="29">
        <v>0</v>
      </c>
      <c r="BN992" s="29">
        <v>0</v>
      </c>
      <c r="BO992" s="29">
        <v>0</v>
      </c>
      <c r="BP992" s="24"/>
      <c r="BQ992" s="29" t="s">
        <v>80</v>
      </c>
      <c r="BR992" s="29" t="s">
        <v>81</v>
      </c>
      <c r="BS992" s="13"/>
    </row>
    <row r="993" spans="1:71" x14ac:dyDescent="0.25">
      <c r="A993" s="29" t="s">
        <v>70</v>
      </c>
      <c r="B993" s="30">
        <v>999054000033028</v>
      </c>
      <c r="C993" s="31" t="s">
        <v>97</v>
      </c>
      <c r="D993" s="29" t="s">
        <v>305</v>
      </c>
      <c r="E993" s="29" t="s">
        <v>188</v>
      </c>
      <c r="F993" s="29" t="s">
        <v>71</v>
      </c>
      <c r="G993" s="29" t="s">
        <v>240</v>
      </c>
      <c r="H993" s="29" t="s">
        <v>73</v>
      </c>
      <c r="I993" s="29">
        <v>1</v>
      </c>
      <c r="J993" s="29">
        <v>168.7</v>
      </c>
      <c r="K993" s="29">
        <v>355.2</v>
      </c>
      <c r="L993" s="29">
        <v>186.5</v>
      </c>
      <c r="M993" s="32">
        <v>177</v>
      </c>
      <c r="N993" s="29">
        <v>1.05</v>
      </c>
      <c r="O993" s="29">
        <v>48.82</v>
      </c>
      <c r="P993" s="24"/>
      <c r="Q993" s="24"/>
      <c r="R993" s="24"/>
      <c r="S993" s="24"/>
      <c r="T993" s="24"/>
      <c r="U993" s="24"/>
      <c r="V993" s="24"/>
      <c r="W993" s="24"/>
      <c r="X993" s="27"/>
      <c r="Y993" s="24"/>
      <c r="Z993" s="24"/>
      <c r="AA993" s="24"/>
      <c r="AB993" s="29">
        <v>168.7</v>
      </c>
      <c r="AC993" s="29">
        <v>355.2</v>
      </c>
      <c r="AD993" s="32">
        <v>177</v>
      </c>
      <c r="AE993" s="29">
        <v>186.5</v>
      </c>
      <c r="AF993" s="29">
        <v>1.05</v>
      </c>
      <c r="AG993" s="29">
        <v>4.22</v>
      </c>
      <c r="AH993" s="29">
        <v>79.94</v>
      </c>
      <c r="AI993" s="29">
        <v>14909.08</v>
      </c>
      <c r="AJ993" s="29">
        <v>9104.1200000000008</v>
      </c>
      <c r="AK993" s="29">
        <v>45.43</v>
      </c>
      <c r="AL993" s="29">
        <v>17762.91</v>
      </c>
      <c r="AM993" s="29">
        <v>776.59</v>
      </c>
      <c r="AN993" s="29">
        <v>116365.02</v>
      </c>
      <c r="AO993" s="29" t="s">
        <v>290</v>
      </c>
      <c r="AP993" s="29" t="s">
        <v>189</v>
      </c>
      <c r="AQ993" s="29" t="s">
        <v>190</v>
      </c>
      <c r="AR993" s="29" t="s">
        <v>148</v>
      </c>
      <c r="AS993" s="29">
        <v>97825.52</v>
      </c>
      <c r="AT993" s="29">
        <v>0</v>
      </c>
      <c r="AU993" s="29" t="s">
        <v>77</v>
      </c>
      <c r="AV993" s="29">
        <v>2020</v>
      </c>
      <c r="AW993" s="33">
        <v>43935</v>
      </c>
      <c r="AX993" s="33">
        <v>44112</v>
      </c>
      <c r="AY993" s="29">
        <v>0</v>
      </c>
      <c r="AZ993" s="29">
        <v>0</v>
      </c>
      <c r="BA993" s="29">
        <v>-116365.02</v>
      </c>
      <c r="BB993" s="29">
        <v>-623.94000000000005</v>
      </c>
      <c r="BC993" s="29">
        <v>3584</v>
      </c>
      <c r="BD993" s="29"/>
      <c r="BE993" s="29" t="s">
        <v>250</v>
      </c>
      <c r="BF993" s="29" t="s">
        <v>250</v>
      </c>
      <c r="BG993" s="29"/>
      <c r="BH993" s="29" t="s">
        <v>99</v>
      </c>
      <c r="BI993" s="33"/>
      <c r="BJ993" s="29">
        <v>0</v>
      </c>
      <c r="BK993" s="29">
        <v>0</v>
      </c>
      <c r="BL993" s="29">
        <v>0</v>
      </c>
      <c r="BM993" s="29">
        <v>0</v>
      </c>
      <c r="BN993" s="29">
        <v>0</v>
      </c>
      <c r="BO993" s="29">
        <v>0</v>
      </c>
      <c r="BP993" s="24"/>
      <c r="BQ993" s="29" t="s">
        <v>80</v>
      </c>
      <c r="BR993" s="29" t="s">
        <v>81</v>
      </c>
      <c r="BS993" s="13"/>
    </row>
    <row r="994" spans="1:71" x14ac:dyDescent="0.25">
      <c r="A994" s="29" t="s">
        <v>70</v>
      </c>
      <c r="B994" s="30">
        <v>999054000033028</v>
      </c>
      <c r="C994" s="31" t="s">
        <v>97</v>
      </c>
      <c r="D994" s="29" t="s">
        <v>305</v>
      </c>
      <c r="E994" s="29" t="s">
        <v>188</v>
      </c>
      <c r="F994" s="29" t="s">
        <v>71</v>
      </c>
      <c r="G994" s="29" t="s">
        <v>240</v>
      </c>
      <c r="H994" s="29" t="s">
        <v>73</v>
      </c>
      <c r="I994" s="29">
        <v>1</v>
      </c>
      <c r="J994" s="29">
        <v>168.7</v>
      </c>
      <c r="K994" s="29">
        <v>355.2</v>
      </c>
      <c r="L994" s="29">
        <v>186.5</v>
      </c>
      <c r="M994" s="32">
        <v>177</v>
      </c>
      <c r="N994" s="29">
        <v>1.05</v>
      </c>
      <c r="O994" s="29">
        <v>48.82</v>
      </c>
      <c r="P994" s="24"/>
      <c r="Q994" s="24"/>
      <c r="R994" s="24"/>
      <c r="S994" s="24"/>
      <c r="T994" s="24"/>
      <c r="U994" s="24"/>
      <c r="V994" s="24"/>
      <c r="W994" s="24"/>
      <c r="X994" s="27"/>
      <c r="Y994" s="24"/>
      <c r="Z994" s="24"/>
      <c r="AA994" s="24"/>
      <c r="AB994" s="29">
        <v>168.7</v>
      </c>
      <c r="AC994" s="29">
        <v>355.2</v>
      </c>
      <c r="AD994" s="32">
        <v>177</v>
      </c>
      <c r="AE994" s="29">
        <v>186.5</v>
      </c>
      <c r="AF994" s="29">
        <v>1.05</v>
      </c>
      <c r="AG994" s="29">
        <v>4.22</v>
      </c>
      <c r="AH994" s="29">
        <v>79.94</v>
      </c>
      <c r="AI994" s="29">
        <v>14909.08</v>
      </c>
      <c r="AJ994" s="29">
        <v>9104.1200000000008</v>
      </c>
      <c r="AK994" s="29">
        <v>64.78</v>
      </c>
      <c r="AL994" s="29">
        <v>65113.120000000003</v>
      </c>
      <c r="AM994" s="29">
        <v>776.59</v>
      </c>
      <c r="AN994" s="29">
        <v>163715.23000000001</v>
      </c>
      <c r="AO994" s="29" t="s">
        <v>290</v>
      </c>
      <c r="AP994" s="29" t="s">
        <v>189</v>
      </c>
      <c r="AQ994" s="29" t="s">
        <v>190</v>
      </c>
      <c r="AR994" s="29" t="s">
        <v>148</v>
      </c>
      <c r="AS994" s="29">
        <v>97825.52</v>
      </c>
      <c r="AT994" s="29">
        <v>0</v>
      </c>
      <c r="AU994" s="29" t="s">
        <v>77</v>
      </c>
      <c r="AV994" s="29">
        <v>2020</v>
      </c>
      <c r="AW994" s="33">
        <v>44050</v>
      </c>
      <c r="AX994" s="33">
        <v>44112</v>
      </c>
      <c r="AY994" s="29">
        <v>0</v>
      </c>
      <c r="AZ994" s="29">
        <v>0</v>
      </c>
      <c r="BA994" s="29">
        <v>-163715.23000000001</v>
      </c>
      <c r="BB994" s="29">
        <v>-877.83</v>
      </c>
      <c r="BC994" s="29">
        <v>3584</v>
      </c>
      <c r="BD994" s="29"/>
      <c r="BE994" s="29" t="s">
        <v>250</v>
      </c>
      <c r="BF994" s="29" t="s">
        <v>250</v>
      </c>
      <c r="BG994" s="29"/>
      <c r="BH994" s="29" t="s">
        <v>99</v>
      </c>
      <c r="BI994" s="33"/>
      <c r="BJ994" s="29">
        <v>0</v>
      </c>
      <c r="BK994" s="29">
        <v>0</v>
      </c>
      <c r="BL994" s="29">
        <v>0</v>
      </c>
      <c r="BM994" s="29">
        <v>0</v>
      </c>
      <c r="BN994" s="29">
        <v>0</v>
      </c>
      <c r="BO994" s="29">
        <v>0</v>
      </c>
      <c r="BP994" s="24"/>
      <c r="BQ994" s="29" t="s">
        <v>80</v>
      </c>
      <c r="BR994" s="29" t="s">
        <v>81</v>
      </c>
      <c r="BS994" s="13"/>
    </row>
    <row r="995" spans="1:71" x14ac:dyDescent="0.25">
      <c r="A995" s="29" t="s">
        <v>70</v>
      </c>
      <c r="B995" s="30">
        <v>999054000033042</v>
      </c>
      <c r="C995" s="31" t="s">
        <v>97</v>
      </c>
      <c r="D995" s="29" t="s">
        <v>87</v>
      </c>
      <c r="E995" s="29" t="s">
        <v>306</v>
      </c>
      <c r="F995" s="29" t="s">
        <v>71</v>
      </c>
      <c r="G995" s="29" t="s">
        <v>240</v>
      </c>
      <c r="H995" s="29" t="s">
        <v>73</v>
      </c>
      <c r="I995" s="29">
        <v>1</v>
      </c>
      <c r="J995" s="29">
        <v>239</v>
      </c>
      <c r="K995" s="29">
        <v>333.2</v>
      </c>
      <c r="L995" s="29">
        <v>94.2</v>
      </c>
      <c r="M995" s="32">
        <v>90</v>
      </c>
      <c r="N995" s="29">
        <v>1.05</v>
      </c>
      <c r="O995" s="29">
        <v>5.14</v>
      </c>
      <c r="P995" s="24"/>
      <c r="Q995" s="24"/>
      <c r="R995" s="24"/>
      <c r="S995" s="24"/>
      <c r="T995" s="24"/>
      <c r="U995" s="24"/>
      <c r="V995" s="29">
        <v>239</v>
      </c>
      <c r="W995" s="29">
        <v>280</v>
      </c>
      <c r="X995" s="32">
        <v>33</v>
      </c>
      <c r="Y995" s="29">
        <v>41</v>
      </c>
      <c r="Z995" s="29">
        <v>1.24</v>
      </c>
      <c r="AA995" s="29">
        <v>2.86</v>
      </c>
      <c r="AB995" s="29">
        <v>280</v>
      </c>
      <c r="AC995" s="29">
        <v>333.2</v>
      </c>
      <c r="AD995" s="29">
        <v>57</v>
      </c>
      <c r="AE995" s="29">
        <v>53.2</v>
      </c>
      <c r="AF995" s="29">
        <v>0.93</v>
      </c>
      <c r="AG995" s="29">
        <v>6.9</v>
      </c>
      <c r="AH995" s="29">
        <v>8.86</v>
      </c>
      <c r="AI995" s="29">
        <v>834.18</v>
      </c>
      <c r="AJ995" s="29">
        <v>484.23</v>
      </c>
      <c r="AK995" s="29">
        <v>107.16</v>
      </c>
      <c r="AL995" s="29">
        <v>31125</v>
      </c>
      <c r="AM995" s="29">
        <v>685.39</v>
      </c>
      <c r="AN995" s="29">
        <v>37451.919999999998</v>
      </c>
      <c r="AO995" s="29" t="s">
        <v>292</v>
      </c>
      <c r="AP995" s="29" t="s">
        <v>296</v>
      </c>
      <c r="AQ995" s="29" t="s">
        <v>129</v>
      </c>
      <c r="AR995" s="29" t="s">
        <v>95</v>
      </c>
      <c r="AS995" s="29">
        <v>5641.53</v>
      </c>
      <c r="AT995" s="29">
        <v>0</v>
      </c>
      <c r="AU995" s="29" t="s">
        <v>77</v>
      </c>
      <c r="AV995" s="29">
        <v>2020</v>
      </c>
      <c r="AW995" s="33">
        <v>44055</v>
      </c>
      <c r="AX995" s="33">
        <v>44112</v>
      </c>
      <c r="AY995" s="29">
        <v>0</v>
      </c>
      <c r="AZ995" s="29">
        <v>0</v>
      </c>
      <c r="BA995" s="29">
        <v>-37451.919999999998</v>
      </c>
      <c r="BB995" s="29">
        <v>-397.58</v>
      </c>
      <c r="BC995" s="29">
        <v>3584</v>
      </c>
      <c r="BD995" s="29"/>
      <c r="BE995" s="29" t="s">
        <v>250</v>
      </c>
      <c r="BF995" s="29" t="s">
        <v>250</v>
      </c>
      <c r="BG995" s="29"/>
      <c r="BH995" s="29" t="s">
        <v>99</v>
      </c>
      <c r="BI995" s="33"/>
      <c r="BJ995" s="29">
        <v>0</v>
      </c>
      <c r="BK995" s="29">
        <v>0</v>
      </c>
      <c r="BL995" s="29">
        <v>0</v>
      </c>
      <c r="BM995" s="29">
        <v>0</v>
      </c>
      <c r="BN995" s="29">
        <v>0</v>
      </c>
      <c r="BO995" s="29">
        <v>0</v>
      </c>
      <c r="BP995" s="24"/>
      <c r="BQ995" s="29" t="s">
        <v>80</v>
      </c>
      <c r="BR995" s="29" t="s">
        <v>81</v>
      </c>
      <c r="BS995" s="13"/>
    </row>
    <row r="996" spans="1:71" x14ac:dyDescent="0.25">
      <c r="A996" s="29" t="s">
        <v>70</v>
      </c>
      <c r="B996" s="30">
        <v>999054000033192</v>
      </c>
      <c r="C996" s="31" t="s">
        <v>97</v>
      </c>
      <c r="D996" s="29" t="s">
        <v>87</v>
      </c>
      <c r="E996" s="29" t="s">
        <v>223</v>
      </c>
      <c r="F996" s="29" t="s">
        <v>71</v>
      </c>
      <c r="G996" s="29" t="s">
        <v>240</v>
      </c>
      <c r="H996" s="29" t="s">
        <v>73</v>
      </c>
      <c r="I996" s="29">
        <v>1</v>
      </c>
      <c r="J996" s="29">
        <v>207</v>
      </c>
      <c r="K996" s="29">
        <v>331.2</v>
      </c>
      <c r="L996" s="29">
        <v>124.2</v>
      </c>
      <c r="M996" s="32">
        <v>112</v>
      </c>
      <c r="N996" s="29">
        <v>1.1100000000000001</v>
      </c>
      <c r="O996" s="29">
        <v>4.7300000000000004</v>
      </c>
      <c r="P996" s="24"/>
      <c r="Q996" s="24"/>
      <c r="R996" s="24"/>
      <c r="S996" s="24"/>
      <c r="T996" s="24"/>
      <c r="U996" s="24"/>
      <c r="V996" s="29">
        <v>207</v>
      </c>
      <c r="W996" s="29">
        <v>224.5</v>
      </c>
      <c r="X996" s="32">
        <v>18</v>
      </c>
      <c r="Y996" s="29">
        <v>17.5</v>
      </c>
      <c r="Z996" s="29">
        <v>0.97</v>
      </c>
      <c r="AA996" s="29">
        <v>3.07</v>
      </c>
      <c r="AB996" s="29">
        <v>224.5</v>
      </c>
      <c r="AC996" s="29">
        <v>331.2</v>
      </c>
      <c r="AD996" s="29">
        <v>94</v>
      </c>
      <c r="AE996" s="29">
        <v>106.7</v>
      </c>
      <c r="AF996" s="29">
        <v>1.1399999999999999</v>
      </c>
      <c r="AG996" s="29">
        <v>5</v>
      </c>
      <c r="AH996" s="29">
        <v>7.14</v>
      </c>
      <c r="AI996" s="29">
        <v>887.26</v>
      </c>
      <c r="AJ996" s="29">
        <v>587.66</v>
      </c>
      <c r="AK996" s="29">
        <v>60.88</v>
      </c>
      <c r="AL996" s="29">
        <v>25874.75</v>
      </c>
      <c r="AM996" s="29">
        <v>626.76</v>
      </c>
      <c r="AN996" s="29">
        <v>32997.08</v>
      </c>
      <c r="AO996" s="29" t="s">
        <v>293</v>
      </c>
      <c r="AP996" s="29" t="s">
        <v>224</v>
      </c>
      <c r="AQ996" s="29" t="s">
        <v>147</v>
      </c>
      <c r="AR996" s="29" t="s">
        <v>148</v>
      </c>
      <c r="AS996" s="29">
        <v>6495.57</v>
      </c>
      <c r="AT996" s="29">
        <v>0</v>
      </c>
      <c r="AU996" s="29" t="s">
        <v>77</v>
      </c>
      <c r="AV996" s="29">
        <v>2020</v>
      </c>
      <c r="AW996" s="33">
        <v>44018</v>
      </c>
      <c r="AX996" s="33">
        <v>44112</v>
      </c>
      <c r="AY996" s="29">
        <v>0</v>
      </c>
      <c r="AZ996" s="29">
        <v>0</v>
      </c>
      <c r="BA996" s="29">
        <v>-32997.08</v>
      </c>
      <c r="BB996" s="29">
        <v>-265.68</v>
      </c>
      <c r="BC996" s="29">
        <v>3584</v>
      </c>
      <c r="BD996" s="29"/>
      <c r="BE996" s="29" t="s">
        <v>250</v>
      </c>
      <c r="BF996" s="29" t="s">
        <v>250</v>
      </c>
      <c r="BG996" s="29"/>
      <c r="BH996" s="29" t="s">
        <v>99</v>
      </c>
      <c r="BI996" s="33"/>
      <c r="BJ996" s="29">
        <v>0</v>
      </c>
      <c r="BK996" s="29">
        <v>0</v>
      </c>
      <c r="BL996" s="29">
        <v>0</v>
      </c>
      <c r="BM996" s="29">
        <v>0</v>
      </c>
      <c r="BN996" s="29">
        <v>0</v>
      </c>
      <c r="BO996" s="29">
        <v>0</v>
      </c>
      <c r="BP996" s="24"/>
      <c r="BQ996" s="29" t="s">
        <v>80</v>
      </c>
      <c r="BR996" s="29" t="s">
        <v>81</v>
      </c>
      <c r="BS996" s="13"/>
    </row>
    <row r="997" spans="1:71" x14ac:dyDescent="0.25">
      <c r="A997" s="29" t="s">
        <v>70</v>
      </c>
      <c r="B997" s="30">
        <v>999054000033252</v>
      </c>
      <c r="C997" s="31" t="s">
        <v>97</v>
      </c>
      <c r="D997" s="29" t="s">
        <v>85</v>
      </c>
      <c r="E997" s="29" t="s">
        <v>225</v>
      </c>
      <c r="F997" s="29" t="s">
        <v>71</v>
      </c>
      <c r="G997" s="29" t="s">
        <v>240</v>
      </c>
      <c r="H997" s="29" t="s">
        <v>73</v>
      </c>
      <c r="I997" s="29">
        <v>1</v>
      </c>
      <c r="J997" s="29">
        <v>181.5</v>
      </c>
      <c r="K997" s="29">
        <v>330.2</v>
      </c>
      <c r="L997" s="29">
        <v>148.69999999999999</v>
      </c>
      <c r="M997" s="32">
        <v>126</v>
      </c>
      <c r="N997" s="29">
        <v>1.18</v>
      </c>
      <c r="O997" s="29">
        <v>4.7300000000000004</v>
      </c>
      <c r="P997" s="24"/>
      <c r="Q997" s="24"/>
      <c r="R997" s="24"/>
      <c r="S997" s="24"/>
      <c r="T997" s="24"/>
      <c r="U997" s="24"/>
      <c r="V997" s="29">
        <v>181.5</v>
      </c>
      <c r="W997" s="29">
        <v>202.5</v>
      </c>
      <c r="X997" s="32">
        <v>27</v>
      </c>
      <c r="Y997" s="29">
        <v>21</v>
      </c>
      <c r="Z997" s="29">
        <v>0.78</v>
      </c>
      <c r="AA997" s="29">
        <v>4.0599999999999996</v>
      </c>
      <c r="AB997" s="29">
        <v>202.5</v>
      </c>
      <c r="AC997" s="29">
        <v>330.2</v>
      </c>
      <c r="AD997" s="29">
        <v>99</v>
      </c>
      <c r="AE997" s="29">
        <v>127.7</v>
      </c>
      <c r="AF997" s="29">
        <v>1.29</v>
      </c>
      <c r="AG997" s="29">
        <v>4.84</v>
      </c>
      <c r="AH997" s="29">
        <v>8.52</v>
      </c>
      <c r="AI997" s="29">
        <v>1267.3</v>
      </c>
      <c r="AJ997" s="29">
        <v>703.49</v>
      </c>
      <c r="AK997" s="29">
        <v>62.33</v>
      </c>
      <c r="AL997" s="29">
        <v>21080.82</v>
      </c>
      <c r="AM997" s="29">
        <v>522.62</v>
      </c>
      <c r="AN997" s="29">
        <v>29563.38</v>
      </c>
      <c r="AO997" s="29" t="s">
        <v>293</v>
      </c>
      <c r="AP997" s="29" t="s">
        <v>226</v>
      </c>
      <c r="AQ997" s="29" t="s">
        <v>218</v>
      </c>
      <c r="AR997" s="29" t="s">
        <v>148</v>
      </c>
      <c r="AS997" s="29">
        <v>7959.94</v>
      </c>
      <c r="AT997" s="29">
        <v>0</v>
      </c>
      <c r="AU997" s="29" t="s">
        <v>77</v>
      </c>
      <c r="AV997" s="29">
        <v>2020</v>
      </c>
      <c r="AW997" s="33">
        <v>44013</v>
      </c>
      <c r="AX997" s="33">
        <v>44112</v>
      </c>
      <c r="AY997" s="29">
        <v>0</v>
      </c>
      <c r="AZ997" s="29">
        <v>0</v>
      </c>
      <c r="BA997" s="29">
        <v>-29563.38</v>
      </c>
      <c r="BB997" s="29">
        <v>-198.81</v>
      </c>
      <c r="BC997" s="29">
        <v>3584</v>
      </c>
      <c r="BD997" s="29"/>
      <c r="BE997" s="29" t="s">
        <v>250</v>
      </c>
      <c r="BF997" s="29" t="s">
        <v>250</v>
      </c>
      <c r="BG997" s="29"/>
      <c r="BH997" s="29" t="s">
        <v>99</v>
      </c>
      <c r="BI997" s="33"/>
      <c r="BJ997" s="29">
        <v>0</v>
      </c>
      <c r="BK997" s="29">
        <v>0</v>
      </c>
      <c r="BL997" s="29">
        <v>0</v>
      </c>
      <c r="BM997" s="29">
        <v>0</v>
      </c>
      <c r="BN997" s="29">
        <v>0</v>
      </c>
      <c r="BO997" s="29">
        <v>0</v>
      </c>
      <c r="BP997" s="24"/>
      <c r="BQ997" s="29" t="s">
        <v>80</v>
      </c>
      <c r="BR997" s="29" t="s">
        <v>81</v>
      </c>
      <c r="BS997" s="13"/>
    </row>
    <row r="998" spans="1:71" x14ac:dyDescent="0.25">
      <c r="A998" s="29" t="s">
        <v>70</v>
      </c>
      <c r="B998" s="30">
        <v>999054000033378</v>
      </c>
      <c r="C998" s="31" t="s">
        <v>97</v>
      </c>
      <c r="D998" s="29" t="s">
        <v>85</v>
      </c>
      <c r="E998" s="29" t="s">
        <v>230</v>
      </c>
      <c r="F998" s="29" t="s">
        <v>71</v>
      </c>
      <c r="G998" s="29" t="s">
        <v>240</v>
      </c>
      <c r="H998" s="29" t="s">
        <v>73</v>
      </c>
      <c r="I998" s="29">
        <v>1</v>
      </c>
      <c r="J998" s="29">
        <v>184.5</v>
      </c>
      <c r="K998" s="29">
        <v>349.2</v>
      </c>
      <c r="L998" s="29">
        <v>164.7</v>
      </c>
      <c r="M998" s="32">
        <v>111</v>
      </c>
      <c r="N998" s="29">
        <v>1.48</v>
      </c>
      <c r="O998" s="29">
        <v>3.73</v>
      </c>
      <c r="P998" s="24"/>
      <c r="Q998" s="24"/>
      <c r="R998" s="24"/>
      <c r="S998" s="24"/>
      <c r="T998" s="24"/>
      <c r="U998" s="24"/>
      <c r="V998" s="29">
        <v>184.5</v>
      </c>
      <c r="W998" s="29">
        <v>225</v>
      </c>
      <c r="X998" s="32">
        <v>17</v>
      </c>
      <c r="Y998" s="29">
        <v>40.5</v>
      </c>
      <c r="Z998" s="29">
        <v>2.38</v>
      </c>
      <c r="AA998" s="29">
        <v>1.23</v>
      </c>
      <c r="AB998" s="29">
        <v>225</v>
      </c>
      <c r="AC998" s="29">
        <v>349.2</v>
      </c>
      <c r="AD998" s="29">
        <v>94</v>
      </c>
      <c r="AE998" s="29">
        <v>124.2</v>
      </c>
      <c r="AF998" s="29">
        <v>1.32</v>
      </c>
      <c r="AG998" s="29">
        <v>4.55</v>
      </c>
      <c r="AH998" s="29">
        <v>5.63</v>
      </c>
      <c r="AI998" s="29">
        <v>927.17</v>
      </c>
      <c r="AJ998" s="29">
        <v>614.86</v>
      </c>
      <c r="AK998" s="29">
        <v>55.18</v>
      </c>
      <c r="AL998" s="29">
        <v>26397.200000000001</v>
      </c>
      <c r="AM998" s="29">
        <v>875.98</v>
      </c>
      <c r="AN998" s="29">
        <v>34126.519999999997</v>
      </c>
      <c r="AO998" s="29" t="s">
        <v>291</v>
      </c>
      <c r="AP998" s="29" t="s">
        <v>231</v>
      </c>
      <c r="AQ998" s="29" t="s">
        <v>108</v>
      </c>
      <c r="AR998" s="29" t="s">
        <v>76</v>
      </c>
      <c r="AS998" s="29">
        <v>6853.34</v>
      </c>
      <c r="AT998" s="29">
        <v>0</v>
      </c>
      <c r="AU998" s="29" t="s">
        <v>77</v>
      </c>
      <c r="AV998" s="29">
        <v>2020</v>
      </c>
      <c r="AW998" s="33">
        <v>44018</v>
      </c>
      <c r="AX998" s="33">
        <v>44112</v>
      </c>
      <c r="AY998" s="29">
        <v>0</v>
      </c>
      <c r="AZ998" s="29">
        <v>0</v>
      </c>
      <c r="BA998" s="29">
        <v>-34126.519999999997</v>
      </c>
      <c r="BB998" s="29">
        <v>-207.2</v>
      </c>
      <c r="BC998" s="29">
        <v>3584</v>
      </c>
      <c r="BD998" s="29"/>
      <c r="BE998" s="29" t="s">
        <v>250</v>
      </c>
      <c r="BF998" s="29" t="s">
        <v>250</v>
      </c>
      <c r="BG998" s="29"/>
      <c r="BH998" s="29" t="s">
        <v>99</v>
      </c>
      <c r="BI998" s="33"/>
      <c r="BJ998" s="29">
        <v>0</v>
      </c>
      <c r="BK998" s="29">
        <v>0</v>
      </c>
      <c r="BL998" s="29">
        <v>0</v>
      </c>
      <c r="BM998" s="29">
        <v>0</v>
      </c>
      <c r="BN998" s="29">
        <v>0</v>
      </c>
      <c r="BO998" s="29">
        <v>0</v>
      </c>
      <c r="BP998" s="24"/>
      <c r="BQ998" s="29" t="s">
        <v>80</v>
      </c>
      <c r="BR998" s="29" t="s">
        <v>81</v>
      </c>
      <c r="BS998" s="13"/>
    </row>
    <row r="999" spans="1:71" x14ac:dyDescent="0.25">
      <c r="A999" s="29" t="s">
        <v>70</v>
      </c>
      <c r="B999" s="30">
        <v>999054000033406</v>
      </c>
      <c r="C999" s="31" t="s">
        <v>97</v>
      </c>
      <c r="D999" s="29"/>
      <c r="E999" s="29" t="s">
        <v>186</v>
      </c>
      <c r="F999" s="29" t="s">
        <v>71</v>
      </c>
      <c r="G999" s="29" t="s">
        <v>240</v>
      </c>
      <c r="H999" s="29" t="s">
        <v>73</v>
      </c>
      <c r="I999" s="29">
        <v>1</v>
      </c>
      <c r="J999" s="29">
        <v>201</v>
      </c>
      <c r="K999" s="29">
        <v>344.2</v>
      </c>
      <c r="L999" s="29">
        <v>143.19999999999999</v>
      </c>
      <c r="M999" s="32">
        <v>133</v>
      </c>
      <c r="N999" s="29">
        <v>1.08</v>
      </c>
      <c r="O999" s="29">
        <v>5.97</v>
      </c>
      <c r="P999" s="24"/>
      <c r="Q999" s="24"/>
      <c r="R999" s="27"/>
      <c r="S999" s="24"/>
      <c r="T999" s="24"/>
      <c r="U999" s="24"/>
      <c r="V999" s="24"/>
      <c r="W999" s="24"/>
      <c r="X999" s="27"/>
      <c r="Y999" s="24"/>
      <c r="Z999" s="24"/>
      <c r="AA999" s="24"/>
      <c r="AB999" s="29">
        <v>201</v>
      </c>
      <c r="AC999" s="29">
        <v>344.2</v>
      </c>
      <c r="AD999" s="32">
        <v>133</v>
      </c>
      <c r="AE999" s="29">
        <v>143.19999999999999</v>
      </c>
      <c r="AF999" s="29">
        <v>1.08</v>
      </c>
      <c r="AG999" s="29">
        <v>5.97</v>
      </c>
      <c r="AH999" s="29">
        <v>9.69</v>
      </c>
      <c r="AI999" s="29">
        <v>1387.29</v>
      </c>
      <c r="AJ999" s="29">
        <v>854.33</v>
      </c>
      <c r="AK999" s="29">
        <v>64.31</v>
      </c>
      <c r="AL999" s="29">
        <v>18481.89</v>
      </c>
      <c r="AM999" s="29">
        <v>880.28</v>
      </c>
      <c r="AN999" s="29">
        <v>28571.66</v>
      </c>
      <c r="AO999" s="29" t="s">
        <v>291</v>
      </c>
      <c r="AP999" s="29" t="s">
        <v>187</v>
      </c>
      <c r="AQ999" s="29" t="s">
        <v>111</v>
      </c>
      <c r="AR999" s="29" t="s">
        <v>76</v>
      </c>
      <c r="AS999" s="29">
        <v>9209.49</v>
      </c>
      <c r="AT999" s="29">
        <v>0</v>
      </c>
      <c r="AU999" s="29" t="s">
        <v>77</v>
      </c>
      <c r="AV999" s="29">
        <v>2020</v>
      </c>
      <c r="AW999" s="33">
        <v>43979</v>
      </c>
      <c r="AX999" s="33">
        <v>44112</v>
      </c>
      <c r="AY999" s="29">
        <v>0</v>
      </c>
      <c r="AZ999" s="29">
        <v>0</v>
      </c>
      <c r="BA999" s="29">
        <v>-28571.66</v>
      </c>
      <c r="BB999" s="29">
        <v>-199.52</v>
      </c>
      <c r="BC999" s="29">
        <v>3584</v>
      </c>
      <c r="BD999" s="29"/>
      <c r="BE999" s="29" t="s">
        <v>250</v>
      </c>
      <c r="BF999" s="29" t="s">
        <v>250</v>
      </c>
      <c r="BG999" s="29"/>
      <c r="BH999" s="29" t="s">
        <v>99</v>
      </c>
      <c r="BI999" s="33"/>
      <c r="BJ999" s="29">
        <v>0</v>
      </c>
      <c r="BK999" s="29">
        <v>0</v>
      </c>
      <c r="BL999" s="29">
        <v>0</v>
      </c>
      <c r="BM999" s="29">
        <v>0</v>
      </c>
      <c r="BN999" s="29">
        <v>0</v>
      </c>
      <c r="BO999" s="29">
        <v>0</v>
      </c>
      <c r="BP999" s="24"/>
      <c r="BQ999" s="29" t="s">
        <v>80</v>
      </c>
      <c r="BR999" s="29" t="s">
        <v>81</v>
      </c>
      <c r="BS999" s="13"/>
    </row>
    <row r="1000" spans="1:71" x14ac:dyDescent="0.25">
      <c r="A1000" s="29" t="s">
        <v>70</v>
      </c>
      <c r="B1000" s="30">
        <v>999054000033457</v>
      </c>
      <c r="C1000" s="31" t="s">
        <v>97</v>
      </c>
      <c r="D1000" s="29" t="s">
        <v>91</v>
      </c>
      <c r="E1000" s="29" t="s">
        <v>149</v>
      </c>
      <c r="F1000" s="29" t="s">
        <v>71</v>
      </c>
      <c r="G1000" s="29" t="s">
        <v>240</v>
      </c>
      <c r="H1000" s="29" t="s">
        <v>73</v>
      </c>
      <c r="I1000" s="29">
        <v>1</v>
      </c>
      <c r="J1000" s="29">
        <v>168</v>
      </c>
      <c r="K1000" s="29">
        <v>352.2</v>
      </c>
      <c r="L1000" s="29">
        <v>184.2</v>
      </c>
      <c r="M1000" s="32">
        <v>200</v>
      </c>
      <c r="N1000" s="29">
        <v>0.92</v>
      </c>
      <c r="O1000" s="29">
        <v>6.43</v>
      </c>
      <c r="P1000" s="24"/>
      <c r="Q1000" s="24"/>
      <c r="R1000" s="24"/>
      <c r="S1000" s="24"/>
      <c r="T1000" s="24"/>
      <c r="U1000" s="24"/>
      <c r="V1000" s="29">
        <v>168</v>
      </c>
      <c r="W1000" s="29">
        <v>260.2</v>
      </c>
      <c r="X1000" s="32">
        <v>120</v>
      </c>
      <c r="Y1000" s="29">
        <v>92.2</v>
      </c>
      <c r="Z1000" s="29">
        <v>0.77</v>
      </c>
      <c r="AA1000" s="29">
        <v>6.9</v>
      </c>
      <c r="AB1000" s="29">
        <v>260.2</v>
      </c>
      <c r="AC1000" s="29">
        <v>352.2</v>
      </c>
      <c r="AD1000" s="29">
        <v>80</v>
      </c>
      <c r="AE1000" s="29">
        <v>92</v>
      </c>
      <c r="AF1000" s="29">
        <v>1.1499999999999999</v>
      </c>
      <c r="AG1000" s="29">
        <v>5.96</v>
      </c>
      <c r="AH1000" s="29">
        <v>10.36</v>
      </c>
      <c r="AI1000" s="29">
        <v>1908.32</v>
      </c>
      <c r="AJ1000" s="29">
        <v>1184.06</v>
      </c>
      <c r="AK1000" s="29">
        <v>133.36000000000001</v>
      </c>
      <c r="AL1000" s="29">
        <v>25013.7</v>
      </c>
      <c r="AM1000" s="29">
        <v>573.16999999999996</v>
      </c>
      <c r="AN1000" s="29">
        <v>37847.449999999997</v>
      </c>
      <c r="AO1000" s="29" t="s">
        <v>294</v>
      </c>
      <c r="AP1000" s="29" t="s">
        <v>150</v>
      </c>
      <c r="AQ1000" s="29" t="s">
        <v>151</v>
      </c>
      <c r="AR1000" s="29" t="s">
        <v>95</v>
      </c>
      <c r="AS1000" s="29">
        <v>12260.58</v>
      </c>
      <c r="AT1000" s="29">
        <v>0</v>
      </c>
      <c r="AU1000" s="29" t="s">
        <v>77</v>
      </c>
      <c r="AV1000" s="29">
        <v>2020</v>
      </c>
      <c r="AW1000" s="33">
        <v>44032</v>
      </c>
      <c r="AX1000" s="33">
        <v>44112</v>
      </c>
      <c r="AY1000" s="29">
        <v>0</v>
      </c>
      <c r="AZ1000" s="29">
        <v>0</v>
      </c>
      <c r="BA1000" s="29">
        <v>-37847.449999999997</v>
      </c>
      <c r="BB1000" s="29">
        <v>-205.47</v>
      </c>
      <c r="BC1000" s="29">
        <v>3584</v>
      </c>
      <c r="BD1000" s="29"/>
      <c r="BE1000" s="29" t="s">
        <v>251</v>
      </c>
      <c r="BF1000" s="29" t="s">
        <v>251</v>
      </c>
      <c r="BG1000" s="29"/>
      <c r="BH1000" s="29" t="s">
        <v>99</v>
      </c>
      <c r="BI1000" s="33"/>
      <c r="BJ1000" s="29">
        <v>0</v>
      </c>
      <c r="BK1000" s="29">
        <v>0</v>
      </c>
      <c r="BL1000" s="29">
        <v>0</v>
      </c>
      <c r="BM1000" s="29">
        <v>0</v>
      </c>
      <c r="BN1000" s="29">
        <v>0</v>
      </c>
      <c r="BO1000" s="29">
        <v>0</v>
      </c>
      <c r="BP1000" s="24"/>
      <c r="BQ1000" s="29" t="s">
        <v>80</v>
      </c>
      <c r="BR1000" s="29" t="s">
        <v>81</v>
      </c>
      <c r="BS1000" s="13"/>
    </row>
    <row r="1001" spans="1:71" x14ac:dyDescent="0.25">
      <c r="A1001" s="29" t="s">
        <v>70</v>
      </c>
      <c r="B1001" s="30">
        <v>999054000033515</v>
      </c>
      <c r="C1001" s="31" t="s">
        <v>97</v>
      </c>
      <c r="D1001" s="29" t="s">
        <v>305</v>
      </c>
      <c r="E1001" s="29" t="s">
        <v>225</v>
      </c>
      <c r="F1001" s="29" t="s">
        <v>71</v>
      </c>
      <c r="G1001" s="29" t="s">
        <v>240</v>
      </c>
      <c r="H1001" s="29" t="s">
        <v>73</v>
      </c>
      <c r="I1001" s="29">
        <v>1</v>
      </c>
      <c r="J1001" s="29">
        <v>186.5</v>
      </c>
      <c r="K1001" s="29">
        <v>331.2</v>
      </c>
      <c r="L1001" s="29">
        <v>144.69999999999999</v>
      </c>
      <c r="M1001" s="32">
        <v>126</v>
      </c>
      <c r="N1001" s="29">
        <v>1.1499999999999999</v>
      </c>
      <c r="O1001" s="29">
        <v>4.8600000000000003</v>
      </c>
      <c r="P1001" s="24"/>
      <c r="Q1001" s="24"/>
      <c r="R1001" s="24"/>
      <c r="S1001" s="24"/>
      <c r="T1001" s="24"/>
      <c r="U1001" s="24"/>
      <c r="V1001" s="29">
        <v>186.5</v>
      </c>
      <c r="W1001" s="29">
        <v>205.5</v>
      </c>
      <c r="X1001" s="32">
        <v>27</v>
      </c>
      <c r="Y1001" s="29">
        <v>19</v>
      </c>
      <c r="Z1001" s="29">
        <v>0.7</v>
      </c>
      <c r="AA1001" s="29">
        <v>4.49</v>
      </c>
      <c r="AB1001" s="29">
        <v>205.5</v>
      </c>
      <c r="AC1001" s="29">
        <v>331.2</v>
      </c>
      <c r="AD1001" s="29">
        <v>99</v>
      </c>
      <c r="AE1001" s="29">
        <v>125.7</v>
      </c>
      <c r="AF1001" s="29">
        <v>1.27</v>
      </c>
      <c r="AG1001" s="29">
        <v>4.92</v>
      </c>
      <c r="AH1001" s="29">
        <v>8.76</v>
      </c>
      <c r="AI1001" s="29">
        <v>1267.3</v>
      </c>
      <c r="AJ1001" s="29">
        <v>703.49</v>
      </c>
      <c r="AK1001" s="29">
        <v>63.33</v>
      </c>
      <c r="AL1001" s="29">
        <v>21393.13</v>
      </c>
      <c r="AM1001" s="29">
        <v>522.62</v>
      </c>
      <c r="AN1001" s="29">
        <v>29875.69</v>
      </c>
      <c r="AO1001" s="29" t="s">
        <v>293</v>
      </c>
      <c r="AP1001" s="29" t="s">
        <v>226</v>
      </c>
      <c r="AQ1001" s="29" t="s">
        <v>218</v>
      </c>
      <c r="AR1001" s="29" t="s">
        <v>148</v>
      </c>
      <c r="AS1001" s="29">
        <v>7959.94</v>
      </c>
      <c r="AT1001" s="29">
        <v>0</v>
      </c>
      <c r="AU1001" s="29" t="s">
        <v>77</v>
      </c>
      <c r="AV1001" s="29">
        <v>2020</v>
      </c>
      <c r="AW1001" s="33">
        <v>44013</v>
      </c>
      <c r="AX1001" s="33">
        <v>44112</v>
      </c>
      <c r="AY1001" s="29">
        <v>0</v>
      </c>
      <c r="AZ1001" s="29">
        <v>0</v>
      </c>
      <c r="BA1001" s="29">
        <v>-29875.69</v>
      </c>
      <c r="BB1001" s="29">
        <v>-206.47</v>
      </c>
      <c r="BC1001" s="29">
        <v>3584</v>
      </c>
      <c r="BD1001" s="29"/>
      <c r="BE1001" s="29" t="s">
        <v>250</v>
      </c>
      <c r="BF1001" s="29" t="s">
        <v>250</v>
      </c>
      <c r="BG1001" s="29"/>
      <c r="BH1001" s="29" t="s">
        <v>99</v>
      </c>
      <c r="BI1001" s="33"/>
      <c r="BJ1001" s="29">
        <v>0</v>
      </c>
      <c r="BK1001" s="29">
        <v>0</v>
      </c>
      <c r="BL1001" s="29">
        <v>0</v>
      </c>
      <c r="BM1001" s="29">
        <v>0</v>
      </c>
      <c r="BN1001" s="29">
        <v>0</v>
      </c>
      <c r="BO1001" s="29">
        <v>0</v>
      </c>
      <c r="BP1001" s="24"/>
      <c r="BQ1001" s="29" t="s">
        <v>80</v>
      </c>
      <c r="BR1001" s="29" t="s">
        <v>81</v>
      </c>
      <c r="BS1001" s="13"/>
    </row>
    <row r="1002" spans="1:71" x14ac:dyDescent="0.25">
      <c r="A1002" s="29" t="s">
        <v>70</v>
      </c>
      <c r="B1002" s="30">
        <v>999054000033562</v>
      </c>
      <c r="C1002" s="31" t="s">
        <v>97</v>
      </c>
      <c r="D1002" s="29" t="s">
        <v>85</v>
      </c>
      <c r="E1002" s="29" t="s">
        <v>225</v>
      </c>
      <c r="F1002" s="29" t="s">
        <v>71</v>
      </c>
      <c r="G1002" s="29" t="s">
        <v>240</v>
      </c>
      <c r="H1002" s="29" t="s">
        <v>73</v>
      </c>
      <c r="I1002" s="29">
        <v>1</v>
      </c>
      <c r="J1002" s="29">
        <v>178</v>
      </c>
      <c r="K1002" s="29">
        <v>330.2</v>
      </c>
      <c r="L1002" s="29">
        <v>152.19999999999999</v>
      </c>
      <c r="M1002" s="32">
        <v>126</v>
      </c>
      <c r="N1002" s="29">
        <v>1.21</v>
      </c>
      <c r="O1002" s="29">
        <v>4.62</v>
      </c>
      <c r="P1002" s="24"/>
      <c r="Q1002" s="24"/>
      <c r="R1002" s="24"/>
      <c r="S1002" s="24"/>
      <c r="T1002" s="24"/>
      <c r="U1002" s="24"/>
      <c r="V1002" s="29">
        <v>178</v>
      </c>
      <c r="W1002" s="29">
        <v>200</v>
      </c>
      <c r="X1002" s="32">
        <v>27</v>
      </c>
      <c r="Y1002" s="29">
        <v>22</v>
      </c>
      <c r="Z1002" s="29">
        <v>0.81</v>
      </c>
      <c r="AA1002" s="29">
        <v>3.88</v>
      </c>
      <c r="AB1002" s="29">
        <v>200</v>
      </c>
      <c r="AC1002" s="29">
        <v>330.2</v>
      </c>
      <c r="AD1002" s="29">
        <v>99</v>
      </c>
      <c r="AE1002" s="29">
        <v>130.19999999999999</v>
      </c>
      <c r="AF1002" s="29">
        <v>1.32</v>
      </c>
      <c r="AG1002" s="29">
        <v>4.75</v>
      </c>
      <c r="AH1002" s="29">
        <v>8.33</v>
      </c>
      <c r="AI1002" s="29">
        <v>1267.3</v>
      </c>
      <c r="AJ1002" s="29">
        <v>703.49</v>
      </c>
      <c r="AK1002" s="29">
        <v>61.14</v>
      </c>
      <c r="AL1002" s="29">
        <v>20820.560000000001</v>
      </c>
      <c r="AM1002" s="29">
        <v>522.62</v>
      </c>
      <c r="AN1002" s="29">
        <v>29303.119999999999</v>
      </c>
      <c r="AO1002" s="29" t="s">
        <v>293</v>
      </c>
      <c r="AP1002" s="29" t="s">
        <v>226</v>
      </c>
      <c r="AQ1002" s="29" t="s">
        <v>218</v>
      </c>
      <c r="AR1002" s="29" t="s">
        <v>148</v>
      </c>
      <c r="AS1002" s="29">
        <v>7959.94</v>
      </c>
      <c r="AT1002" s="29">
        <v>0</v>
      </c>
      <c r="AU1002" s="29" t="s">
        <v>77</v>
      </c>
      <c r="AV1002" s="29">
        <v>2020</v>
      </c>
      <c r="AW1002" s="33">
        <v>44013</v>
      </c>
      <c r="AX1002" s="33">
        <v>44112</v>
      </c>
      <c r="AY1002" s="29">
        <v>0</v>
      </c>
      <c r="AZ1002" s="29">
        <v>0</v>
      </c>
      <c r="BA1002" s="29">
        <v>-29303.119999999999</v>
      </c>
      <c r="BB1002" s="29">
        <v>-192.53</v>
      </c>
      <c r="BC1002" s="29">
        <v>3584</v>
      </c>
      <c r="BD1002" s="29"/>
      <c r="BE1002" s="29" t="s">
        <v>250</v>
      </c>
      <c r="BF1002" s="29" t="s">
        <v>250</v>
      </c>
      <c r="BG1002" s="29"/>
      <c r="BH1002" s="29" t="s">
        <v>99</v>
      </c>
      <c r="BI1002" s="33"/>
      <c r="BJ1002" s="29">
        <v>0</v>
      </c>
      <c r="BK1002" s="29">
        <v>0</v>
      </c>
      <c r="BL1002" s="29">
        <v>0</v>
      </c>
      <c r="BM1002" s="29">
        <v>0</v>
      </c>
      <c r="BN1002" s="29">
        <v>0</v>
      </c>
      <c r="BO1002" s="29">
        <v>0</v>
      </c>
      <c r="BP1002" s="24"/>
      <c r="BQ1002" s="29" t="s">
        <v>80</v>
      </c>
      <c r="BR1002" s="29" t="s">
        <v>81</v>
      </c>
      <c r="BS1002" s="13"/>
    </row>
    <row r="1003" spans="1:71" x14ac:dyDescent="0.25">
      <c r="A1003" s="29" t="s">
        <v>70</v>
      </c>
      <c r="B1003" s="30">
        <v>999054000033576</v>
      </c>
      <c r="C1003" s="31" t="s">
        <v>97</v>
      </c>
      <c r="D1003" s="29" t="s">
        <v>87</v>
      </c>
      <c r="E1003" s="29" t="s">
        <v>145</v>
      </c>
      <c r="F1003" s="29" t="s">
        <v>71</v>
      </c>
      <c r="G1003" s="29" t="s">
        <v>240</v>
      </c>
      <c r="H1003" s="29" t="s">
        <v>73</v>
      </c>
      <c r="I1003" s="29">
        <v>1</v>
      </c>
      <c r="J1003" s="29">
        <v>192</v>
      </c>
      <c r="K1003" s="29">
        <v>328.2</v>
      </c>
      <c r="L1003" s="29">
        <v>136.19999999999999</v>
      </c>
      <c r="M1003" s="32">
        <v>201</v>
      </c>
      <c r="N1003" s="29">
        <v>0.68</v>
      </c>
      <c r="O1003" s="29">
        <v>7.04</v>
      </c>
      <c r="P1003" s="29">
        <v>217</v>
      </c>
      <c r="Q1003" s="29">
        <v>295</v>
      </c>
      <c r="R1003" s="29">
        <v>137</v>
      </c>
      <c r="S1003" s="29">
        <v>78</v>
      </c>
      <c r="T1003" s="29">
        <v>0.56999999999999995</v>
      </c>
      <c r="U1003" s="29">
        <v>8.7100000000000009</v>
      </c>
      <c r="V1003" s="29">
        <v>192</v>
      </c>
      <c r="W1003" s="29">
        <v>217</v>
      </c>
      <c r="X1003" s="32">
        <v>33</v>
      </c>
      <c r="Y1003" s="29">
        <v>25</v>
      </c>
      <c r="Z1003" s="29">
        <v>0.76</v>
      </c>
      <c r="AA1003" s="29">
        <v>2.62</v>
      </c>
      <c r="AB1003" s="24"/>
      <c r="AC1003" s="24"/>
      <c r="AD1003" s="27"/>
      <c r="AE1003" s="24"/>
      <c r="AF1003" s="24"/>
      <c r="AG1003" s="24"/>
      <c r="AH1003" s="29">
        <v>11.27</v>
      </c>
      <c r="AI1003" s="29">
        <v>1535.26</v>
      </c>
      <c r="AJ1003" s="29">
        <v>958.88</v>
      </c>
      <c r="AK1003" s="29">
        <v>306.77999999999997</v>
      </c>
      <c r="AL1003" s="29">
        <v>30553.24</v>
      </c>
      <c r="AM1003" s="29">
        <v>1205.6400000000001</v>
      </c>
      <c r="AN1003" s="29">
        <v>41944.06</v>
      </c>
      <c r="AO1003" s="29" t="s">
        <v>293</v>
      </c>
      <c r="AP1003" s="29" t="s">
        <v>146</v>
      </c>
      <c r="AQ1003" s="29" t="s">
        <v>147</v>
      </c>
      <c r="AR1003" s="29" t="s">
        <v>148</v>
      </c>
      <c r="AS1003" s="29">
        <v>10185.18</v>
      </c>
      <c r="AT1003" s="29">
        <v>0</v>
      </c>
      <c r="AU1003" s="29" t="s">
        <v>77</v>
      </c>
      <c r="AV1003" s="29">
        <v>2020</v>
      </c>
      <c r="AW1003" s="33">
        <v>44081</v>
      </c>
      <c r="AX1003" s="33">
        <v>44112</v>
      </c>
      <c r="AY1003" s="29">
        <v>0</v>
      </c>
      <c r="AZ1003" s="29">
        <v>0</v>
      </c>
      <c r="BA1003" s="29">
        <v>-41944.06</v>
      </c>
      <c r="BB1003" s="29">
        <v>-307.95999999999998</v>
      </c>
      <c r="BC1003" s="29">
        <v>3584</v>
      </c>
      <c r="BD1003" s="29"/>
      <c r="BE1003" s="29" t="s">
        <v>250</v>
      </c>
      <c r="BF1003" s="29" t="s">
        <v>250</v>
      </c>
      <c r="BG1003" s="29"/>
      <c r="BH1003" s="29" t="s">
        <v>99</v>
      </c>
      <c r="BI1003" s="33"/>
      <c r="BJ1003" s="29">
        <v>0</v>
      </c>
      <c r="BK1003" s="29">
        <v>0</v>
      </c>
      <c r="BL1003" s="29">
        <v>0</v>
      </c>
      <c r="BM1003" s="29">
        <v>0</v>
      </c>
      <c r="BN1003" s="29">
        <v>0</v>
      </c>
      <c r="BO1003" s="29">
        <v>0</v>
      </c>
      <c r="BP1003" s="24"/>
      <c r="BQ1003" s="29" t="s">
        <v>80</v>
      </c>
      <c r="BR1003" s="29" t="s">
        <v>81</v>
      </c>
      <c r="BS1003" s="13"/>
    </row>
    <row r="1004" spans="1:71" x14ac:dyDescent="0.25">
      <c r="A1004" s="29" t="s">
        <v>70</v>
      </c>
      <c r="B1004" s="30">
        <v>999054000033589</v>
      </c>
      <c r="C1004" s="31" t="s">
        <v>97</v>
      </c>
      <c r="D1004" s="29" t="s">
        <v>305</v>
      </c>
      <c r="E1004" s="29" t="s">
        <v>188</v>
      </c>
      <c r="F1004" s="29" t="s">
        <v>71</v>
      </c>
      <c r="G1004" s="29" t="s">
        <v>240</v>
      </c>
      <c r="H1004" s="29" t="s">
        <v>73</v>
      </c>
      <c r="I1004" s="29">
        <v>1</v>
      </c>
      <c r="J1004" s="29">
        <v>162.03</v>
      </c>
      <c r="K1004" s="29">
        <v>345.2</v>
      </c>
      <c r="L1004" s="29">
        <v>183.17</v>
      </c>
      <c r="M1004" s="32">
        <v>177</v>
      </c>
      <c r="N1004" s="29">
        <v>1.03</v>
      </c>
      <c r="O1004" s="29">
        <v>49.7</v>
      </c>
      <c r="P1004" s="24"/>
      <c r="Q1004" s="24"/>
      <c r="R1004" s="24"/>
      <c r="S1004" s="24"/>
      <c r="T1004" s="24"/>
      <c r="U1004" s="24"/>
      <c r="V1004" s="24"/>
      <c r="W1004" s="24"/>
      <c r="X1004" s="27"/>
      <c r="Y1004" s="24"/>
      <c r="Z1004" s="24"/>
      <c r="AA1004" s="24"/>
      <c r="AB1004" s="29">
        <v>162.03</v>
      </c>
      <c r="AC1004" s="29">
        <v>345.2</v>
      </c>
      <c r="AD1004" s="32">
        <v>177</v>
      </c>
      <c r="AE1004" s="29">
        <v>183.17</v>
      </c>
      <c r="AF1004" s="29">
        <v>1.03</v>
      </c>
      <c r="AG1004" s="29">
        <v>4.3</v>
      </c>
      <c r="AH1004" s="29">
        <v>81.39</v>
      </c>
      <c r="AI1004" s="29">
        <v>14909.08</v>
      </c>
      <c r="AJ1004" s="29">
        <v>9104.1200000000008</v>
      </c>
      <c r="AK1004" s="29">
        <v>46.25</v>
      </c>
      <c r="AL1004" s="29">
        <v>17060.61</v>
      </c>
      <c r="AM1004" s="29">
        <v>776.59</v>
      </c>
      <c r="AN1004" s="29">
        <v>115662.72</v>
      </c>
      <c r="AO1004" s="29" t="s">
        <v>290</v>
      </c>
      <c r="AP1004" s="29" t="s">
        <v>189</v>
      </c>
      <c r="AQ1004" s="29" t="s">
        <v>190</v>
      </c>
      <c r="AR1004" s="29" t="s">
        <v>148</v>
      </c>
      <c r="AS1004" s="29">
        <v>97825.52</v>
      </c>
      <c r="AT1004" s="29">
        <v>0</v>
      </c>
      <c r="AU1004" s="29" t="s">
        <v>77</v>
      </c>
      <c r="AV1004" s="29">
        <v>2020</v>
      </c>
      <c r="AW1004" s="33">
        <v>43935</v>
      </c>
      <c r="AX1004" s="33">
        <v>44112</v>
      </c>
      <c r="AY1004" s="29">
        <v>0</v>
      </c>
      <c r="AZ1004" s="29">
        <v>0</v>
      </c>
      <c r="BA1004" s="29">
        <v>-115662.72</v>
      </c>
      <c r="BB1004" s="29">
        <v>-631.45000000000005</v>
      </c>
      <c r="BC1004" s="29">
        <v>3584</v>
      </c>
      <c r="BD1004" s="29"/>
      <c r="BE1004" s="29" t="s">
        <v>250</v>
      </c>
      <c r="BF1004" s="29" t="s">
        <v>250</v>
      </c>
      <c r="BG1004" s="29"/>
      <c r="BH1004" s="29" t="s">
        <v>99</v>
      </c>
      <c r="BI1004" s="33"/>
      <c r="BJ1004" s="29">
        <v>0</v>
      </c>
      <c r="BK1004" s="29">
        <v>0</v>
      </c>
      <c r="BL1004" s="29">
        <v>0</v>
      </c>
      <c r="BM1004" s="29">
        <v>0</v>
      </c>
      <c r="BN1004" s="29">
        <v>0</v>
      </c>
      <c r="BO1004" s="29">
        <v>0</v>
      </c>
      <c r="BP1004" s="24"/>
      <c r="BQ1004" s="29" t="s">
        <v>80</v>
      </c>
      <c r="BR1004" s="29" t="s">
        <v>81</v>
      </c>
      <c r="BS1004" s="13"/>
    </row>
    <row r="1005" spans="1:71" x14ac:dyDescent="0.25">
      <c r="A1005" s="29" t="s">
        <v>70</v>
      </c>
      <c r="B1005" s="30">
        <v>999054000033589</v>
      </c>
      <c r="C1005" s="31" t="s">
        <v>97</v>
      </c>
      <c r="D1005" s="29" t="s">
        <v>305</v>
      </c>
      <c r="E1005" s="29" t="s">
        <v>188</v>
      </c>
      <c r="F1005" s="29" t="s">
        <v>71</v>
      </c>
      <c r="G1005" s="29" t="s">
        <v>240</v>
      </c>
      <c r="H1005" s="29" t="s">
        <v>73</v>
      </c>
      <c r="I1005" s="29">
        <v>1</v>
      </c>
      <c r="J1005" s="29">
        <v>162.03</v>
      </c>
      <c r="K1005" s="29">
        <v>345.2</v>
      </c>
      <c r="L1005" s="29">
        <v>183.17</v>
      </c>
      <c r="M1005" s="32">
        <v>177</v>
      </c>
      <c r="N1005" s="29">
        <v>1.03</v>
      </c>
      <c r="O1005" s="29">
        <v>49.7</v>
      </c>
      <c r="P1005" s="24"/>
      <c r="Q1005" s="24"/>
      <c r="R1005" s="24"/>
      <c r="S1005" s="24"/>
      <c r="T1005" s="24"/>
      <c r="U1005" s="24"/>
      <c r="V1005" s="24"/>
      <c r="W1005" s="24"/>
      <c r="X1005" s="27"/>
      <c r="Y1005" s="24"/>
      <c r="Z1005" s="24"/>
      <c r="AA1005" s="24"/>
      <c r="AB1005" s="29">
        <v>162.03</v>
      </c>
      <c r="AC1005" s="29">
        <v>345.2</v>
      </c>
      <c r="AD1005" s="32">
        <v>177</v>
      </c>
      <c r="AE1005" s="29">
        <v>183.17</v>
      </c>
      <c r="AF1005" s="29">
        <v>1.03</v>
      </c>
      <c r="AG1005" s="29">
        <v>4.3</v>
      </c>
      <c r="AH1005" s="29">
        <v>81.39</v>
      </c>
      <c r="AI1005" s="29">
        <v>14909.08</v>
      </c>
      <c r="AJ1005" s="29">
        <v>9104.1200000000008</v>
      </c>
      <c r="AK1005" s="29">
        <v>56.68</v>
      </c>
      <c r="AL1005" s="29">
        <v>62023.839999999997</v>
      </c>
      <c r="AM1005" s="29">
        <v>776.59</v>
      </c>
      <c r="AN1005" s="29">
        <v>160625.95000000001</v>
      </c>
      <c r="AO1005" s="29" t="s">
        <v>290</v>
      </c>
      <c r="AP1005" s="29" t="s">
        <v>189</v>
      </c>
      <c r="AQ1005" s="29" t="s">
        <v>190</v>
      </c>
      <c r="AR1005" s="29" t="s">
        <v>148</v>
      </c>
      <c r="AS1005" s="29">
        <v>97825.52</v>
      </c>
      <c r="AT1005" s="29">
        <v>0</v>
      </c>
      <c r="AU1005" s="29" t="s">
        <v>77</v>
      </c>
      <c r="AV1005" s="29">
        <v>2020</v>
      </c>
      <c r="AW1005" s="33">
        <v>44050</v>
      </c>
      <c r="AX1005" s="33">
        <v>44112</v>
      </c>
      <c r="AY1005" s="29">
        <v>0</v>
      </c>
      <c r="AZ1005" s="29">
        <v>0</v>
      </c>
      <c r="BA1005" s="29">
        <v>-160625.95000000001</v>
      </c>
      <c r="BB1005" s="29">
        <v>-876.92</v>
      </c>
      <c r="BC1005" s="29">
        <v>3584</v>
      </c>
      <c r="BD1005" s="29"/>
      <c r="BE1005" s="29" t="s">
        <v>250</v>
      </c>
      <c r="BF1005" s="29" t="s">
        <v>250</v>
      </c>
      <c r="BG1005" s="29"/>
      <c r="BH1005" s="29" t="s">
        <v>99</v>
      </c>
      <c r="BI1005" s="33"/>
      <c r="BJ1005" s="29">
        <v>0</v>
      </c>
      <c r="BK1005" s="29">
        <v>0</v>
      </c>
      <c r="BL1005" s="29">
        <v>0</v>
      </c>
      <c r="BM1005" s="29">
        <v>0</v>
      </c>
      <c r="BN1005" s="29">
        <v>0</v>
      </c>
      <c r="BO1005" s="29">
        <v>0</v>
      </c>
      <c r="BP1005" s="24"/>
      <c r="BQ1005" s="29" t="s">
        <v>80</v>
      </c>
      <c r="BR1005" s="29" t="s">
        <v>81</v>
      </c>
      <c r="BS1005" s="13"/>
    </row>
    <row r="1006" spans="1:71" x14ac:dyDescent="0.25">
      <c r="A1006" s="29" t="s">
        <v>70</v>
      </c>
      <c r="B1006" s="30">
        <v>999054000033589</v>
      </c>
      <c r="C1006" s="31" t="s">
        <v>97</v>
      </c>
      <c r="D1006" s="29" t="s">
        <v>305</v>
      </c>
      <c r="E1006" s="29" t="s">
        <v>188</v>
      </c>
      <c r="F1006" s="29" t="s">
        <v>71</v>
      </c>
      <c r="G1006" s="29" t="s">
        <v>240</v>
      </c>
      <c r="H1006" s="29" t="s">
        <v>73</v>
      </c>
      <c r="I1006" s="29">
        <v>1</v>
      </c>
      <c r="J1006" s="29">
        <v>162.03</v>
      </c>
      <c r="K1006" s="29">
        <v>345.2</v>
      </c>
      <c r="L1006" s="29">
        <v>183.17</v>
      </c>
      <c r="M1006" s="32">
        <v>177</v>
      </c>
      <c r="N1006" s="29">
        <v>1.03</v>
      </c>
      <c r="O1006" s="29">
        <v>49.7</v>
      </c>
      <c r="P1006" s="24"/>
      <c r="Q1006" s="24"/>
      <c r="R1006" s="24"/>
      <c r="S1006" s="24"/>
      <c r="T1006" s="24"/>
      <c r="U1006" s="24"/>
      <c r="V1006" s="24"/>
      <c r="W1006" s="24"/>
      <c r="X1006" s="27"/>
      <c r="Y1006" s="24"/>
      <c r="Z1006" s="24"/>
      <c r="AA1006" s="24"/>
      <c r="AB1006" s="29">
        <v>162.03</v>
      </c>
      <c r="AC1006" s="29">
        <v>345.2</v>
      </c>
      <c r="AD1006" s="32">
        <v>177</v>
      </c>
      <c r="AE1006" s="29">
        <v>183.17</v>
      </c>
      <c r="AF1006" s="29">
        <v>1.03</v>
      </c>
      <c r="AG1006" s="29">
        <v>4.3</v>
      </c>
      <c r="AH1006" s="29">
        <v>81.39</v>
      </c>
      <c r="AI1006" s="29">
        <v>14909.08</v>
      </c>
      <c r="AJ1006" s="29">
        <v>9104.1200000000008</v>
      </c>
      <c r="AK1006" s="29">
        <v>46.25</v>
      </c>
      <c r="AL1006" s="29">
        <v>17060.61</v>
      </c>
      <c r="AM1006" s="29">
        <v>776.59</v>
      </c>
      <c r="AN1006" s="29">
        <v>115662.72</v>
      </c>
      <c r="AO1006" s="29" t="s">
        <v>290</v>
      </c>
      <c r="AP1006" s="29" t="s">
        <v>189</v>
      </c>
      <c r="AQ1006" s="29" t="s">
        <v>190</v>
      </c>
      <c r="AR1006" s="29" t="s">
        <v>148</v>
      </c>
      <c r="AS1006" s="29">
        <v>97825.52</v>
      </c>
      <c r="AT1006" s="29">
        <v>0</v>
      </c>
      <c r="AU1006" s="29" t="s">
        <v>77</v>
      </c>
      <c r="AV1006" s="29">
        <v>2020</v>
      </c>
      <c r="AW1006" s="33">
        <v>43935</v>
      </c>
      <c r="AX1006" s="33">
        <v>44112</v>
      </c>
      <c r="AY1006" s="29">
        <v>0</v>
      </c>
      <c r="AZ1006" s="29">
        <v>0</v>
      </c>
      <c r="BA1006" s="29">
        <v>-115662.72</v>
      </c>
      <c r="BB1006" s="29">
        <v>-631.45000000000005</v>
      </c>
      <c r="BC1006" s="29">
        <v>3584</v>
      </c>
      <c r="BD1006" s="29"/>
      <c r="BE1006" s="29" t="s">
        <v>250</v>
      </c>
      <c r="BF1006" s="29" t="s">
        <v>250</v>
      </c>
      <c r="BG1006" s="29"/>
      <c r="BH1006" s="29" t="s">
        <v>99</v>
      </c>
      <c r="BI1006" s="33"/>
      <c r="BJ1006" s="29">
        <v>0</v>
      </c>
      <c r="BK1006" s="29">
        <v>0</v>
      </c>
      <c r="BL1006" s="29">
        <v>0</v>
      </c>
      <c r="BM1006" s="29">
        <v>0</v>
      </c>
      <c r="BN1006" s="29">
        <v>0</v>
      </c>
      <c r="BO1006" s="29">
        <v>0</v>
      </c>
      <c r="BP1006" s="24"/>
      <c r="BQ1006" s="29" t="s">
        <v>80</v>
      </c>
      <c r="BR1006" s="29" t="s">
        <v>81</v>
      </c>
      <c r="BS1006" s="13"/>
    </row>
    <row r="1007" spans="1:71" x14ac:dyDescent="0.25">
      <c r="A1007" s="29" t="s">
        <v>70</v>
      </c>
      <c r="B1007" s="30">
        <v>999054000033589</v>
      </c>
      <c r="C1007" s="31" t="s">
        <v>97</v>
      </c>
      <c r="D1007" s="29" t="s">
        <v>305</v>
      </c>
      <c r="E1007" s="29" t="s">
        <v>188</v>
      </c>
      <c r="F1007" s="29" t="s">
        <v>71</v>
      </c>
      <c r="G1007" s="29" t="s">
        <v>240</v>
      </c>
      <c r="H1007" s="29" t="s">
        <v>73</v>
      </c>
      <c r="I1007" s="29">
        <v>1</v>
      </c>
      <c r="J1007" s="29">
        <v>162.03</v>
      </c>
      <c r="K1007" s="29">
        <v>345.2</v>
      </c>
      <c r="L1007" s="29">
        <v>183.17</v>
      </c>
      <c r="M1007" s="32">
        <v>177</v>
      </c>
      <c r="N1007" s="29">
        <v>1.03</v>
      </c>
      <c r="O1007" s="29">
        <v>49.7</v>
      </c>
      <c r="P1007" s="24"/>
      <c r="Q1007" s="24"/>
      <c r="R1007" s="24"/>
      <c r="S1007" s="24"/>
      <c r="T1007" s="24"/>
      <c r="U1007" s="24"/>
      <c r="V1007" s="24"/>
      <c r="W1007" s="24"/>
      <c r="X1007" s="27"/>
      <c r="Y1007" s="24"/>
      <c r="Z1007" s="24"/>
      <c r="AA1007" s="24"/>
      <c r="AB1007" s="29">
        <v>162.03</v>
      </c>
      <c r="AC1007" s="29">
        <v>345.2</v>
      </c>
      <c r="AD1007" s="32">
        <v>177</v>
      </c>
      <c r="AE1007" s="29">
        <v>183.17</v>
      </c>
      <c r="AF1007" s="29">
        <v>1.03</v>
      </c>
      <c r="AG1007" s="29">
        <v>4.3</v>
      </c>
      <c r="AH1007" s="29">
        <v>81.39</v>
      </c>
      <c r="AI1007" s="29">
        <v>14909.08</v>
      </c>
      <c r="AJ1007" s="29">
        <v>9104.1200000000008</v>
      </c>
      <c r="AK1007" s="29">
        <v>56.68</v>
      </c>
      <c r="AL1007" s="29">
        <v>62023.839999999997</v>
      </c>
      <c r="AM1007" s="29">
        <v>776.59</v>
      </c>
      <c r="AN1007" s="29">
        <v>160625.95000000001</v>
      </c>
      <c r="AO1007" s="29" t="s">
        <v>290</v>
      </c>
      <c r="AP1007" s="29" t="s">
        <v>189</v>
      </c>
      <c r="AQ1007" s="29" t="s">
        <v>190</v>
      </c>
      <c r="AR1007" s="29" t="s">
        <v>148</v>
      </c>
      <c r="AS1007" s="29">
        <v>97825.52</v>
      </c>
      <c r="AT1007" s="29">
        <v>0</v>
      </c>
      <c r="AU1007" s="29" t="s">
        <v>77</v>
      </c>
      <c r="AV1007" s="29">
        <v>2020</v>
      </c>
      <c r="AW1007" s="33">
        <v>44050</v>
      </c>
      <c r="AX1007" s="33">
        <v>44112</v>
      </c>
      <c r="AY1007" s="29">
        <v>0</v>
      </c>
      <c r="AZ1007" s="29">
        <v>0</v>
      </c>
      <c r="BA1007" s="29">
        <v>-160625.95000000001</v>
      </c>
      <c r="BB1007" s="29">
        <v>-876.92</v>
      </c>
      <c r="BC1007" s="29">
        <v>3584</v>
      </c>
      <c r="BD1007" s="29"/>
      <c r="BE1007" s="29" t="s">
        <v>250</v>
      </c>
      <c r="BF1007" s="29" t="s">
        <v>250</v>
      </c>
      <c r="BG1007" s="29"/>
      <c r="BH1007" s="29" t="s">
        <v>99</v>
      </c>
      <c r="BI1007" s="33"/>
      <c r="BJ1007" s="29">
        <v>0</v>
      </c>
      <c r="BK1007" s="29">
        <v>0</v>
      </c>
      <c r="BL1007" s="29">
        <v>0</v>
      </c>
      <c r="BM1007" s="29">
        <v>0</v>
      </c>
      <c r="BN1007" s="29">
        <v>0</v>
      </c>
      <c r="BO1007" s="29">
        <v>0</v>
      </c>
      <c r="BP1007" s="24"/>
      <c r="BQ1007" s="29" t="s">
        <v>80</v>
      </c>
      <c r="BR1007" s="29" t="s">
        <v>81</v>
      </c>
      <c r="BS1007" s="13"/>
    </row>
    <row r="1008" spans="1:71" x14ac:dyDescent="0.25">
      <c r="A1008" s="24" t="s">
        <v>70</v>
      </c>
      <c r="B1008" s="25">
        <v>999054000033661</v>
      </c>
      <c r="C1008" s="26" t="s">
        <v>97</v>
      </c>
      <c r="D1008" s="24" t="s">
        <v>87</v>
      </c>
      <c r="E1008" s="24" t="s">
        <v>223</v>
      </c>
      <c r="F1008" s="24" t="s">
        <v>71</v>
      </c>
      <c r="G1008" s="24" t="s">
        <v>240</v>
      </c>
      <c r="H1008" s="24" t="s">
        <v>73</v>
      </c>
      <c r="I1008" s="24">
        <v>1</v>
      </c>
      <c r="J1008" s="24">
        <v>177.5</v>
      </c>
      <c r="K1008" s="24">
        <v>327.2</v>
      </c>
      <c r="L1008" s="24">
        <v>149.69999999999999</v>
      </c>
      <c r="M1008" s="27">
        <v>112</v>
      </c>
      <c r="N1008" s="24">
        <v>1.34</v>
      </c>
      <c r="O1008" s="24">
        <v>3.93</v>
      </c>
      <c r="P1008" s="24"/>
      <c r="Q1008" s="24"/>
      <c r="R1008" s="24"/>
      <c r="S1008" s="24"/>
      <c r="T1008" s="24"/>
      <c r="U1008" s="24"/>
      <c r="V1008" s="29">
        <v>177.5</v>
      </c>
      <c r="W1008" s="29">
        <v>203.5</v>
      </c>
      <c r="X1008" s="32">
        <v>18</v>
      </c>
      <c r="Y1008" s="29">
        <v>26</v>
      </c>
      <c r="Z1008" s="29">
        <v>1.44</v>
      </c>
      <c r="AA1008" s="29">
        <v>2.06</v>
      </c>
      <c r="AB1008" s="24">
        <v>203.5</v>
      </c>
      <c r="AC1008" s="24">
        <v>327.2</v>
      </c>
      <c r="AD1008" s="24">
        <v>94</v>
      </c>
      <c r="AE1008" s="24">
        <v>123.7</v>
      </c>
      <c r="AF1008" s="24">
        <v>1.32</v>
      </c>
      <c r="AG1008" s="29">
        <v>4.32</v>
      </c>
      <c r="AH1008" s="29">
        <v>5.93</v>
      </c>
      <c r="AI1008" s="29">
        <v>887.26</v>
      </c>
      <c r="AJ1008" s="29">
        <v>587.66</v>
      </c>
      <c r="AK1008" s="29">
        <v>52.51</v>
      </c>
      <c r="AL1008" s="29">
        <v>23454.39</v>
      </c>
      <c r="AM1008" s="29">
        <v>626.76</v>
      </c>
      <c r="AN1008" s="29">
        <v>30576.720000000001</v>
      </c>
      <c r="AO1008" s="29" t="s">
        <v>293</v>
      </c>
      <c r="AP1008" s="29" t="s">
        <v>224</v>
      </c>
      <c r="AQ1008" s="29" t="s">
        <v>147</v>
      </c>
      <c r="AR1008" s="29" t="s">
        <v>148</v>
      </c>
      <c r="AS1008" s="29">
        <v>6495.57</v>
      </c>
      <c r="AT1008" s="29">
        <v>0</v>
      </c>
      <c r="AU1008" s="29" t="s">
        <v>77</v>
      </c>
      <c r="AV1008" s="29">
        <v>2020</v>
      </c>
      <c r="AW1008" s="33">
        <v>44018</v>
      </c>
      <c r="AX1008" s="33">
        <v>44112</v>
      </c>
      <c r="AY1008" s="29">
        <v>0</v>
      </c>
      <c r="AZ1008" s="29">
        <v>0</v>
      </c>
      <c r="BA1008" s="29">
        <v>-30576.720000000001</v>
      </c>
      <c r="BB1008" s="29">
        <v>-204.25</v>
      </c>
      <c r="BC1008" s="29">
        <v>3584</v>
      </c>
      <c r="BD1008" s="29"/>
      <c r="BE1008" s="29" t="s">
        <v>250</v>
      </c>
      <c r="BF1008" s="29" t="s">
        <v>250</v>
      </c>
      <c r="BG1008" s="29"/>
      <c r="BH1008" s="29" t="s">
        <v>99</v>
      </c>
      <c r="BI1008" s="33"/>
      <c r="BJ1008" s="29">
        <v>0</v>
      </c>
      <c r="BK1008" s="29">
        <v>0</v>
      </c>
      <c r="BL1008" s="29">
        <v>0</v>
      </c>
      <c r="BM1008" s="29">
        <v>0</v>
      </c>
      <c r="BN1008" s="29">
        <v>0</v>
      </c>
      <c r="BO1008" s="29">
        <v>0</v>
      </c>
      <c r="BP1008" s="24"/>
      <c r="BQ1008" s="29" t="s">
        <v>80</v>
      </c>
      <c r="BR1008" s="29" t="s">
        <v>81</v>
      </c>
      <c r="BS1008" s="13"/>
    </row>
    <row r="1009" spans="1:71" x14ac:dyDescent="0.25">
      <c r="A1009" s="29" t="s">
        <v>70</v>
      </c>
      <c r="B1009" s="30">
        <v>999054000033747</v>
      </c>
      <c r="C1009" s="31" t="s">
        <v>97</v>
      </c>
      <c r="D1009" s="29" t="s">
        <v>87</v>
      </c>
      <c r="E1009" s="29" t="s">
        <v>161</v>
      </c>
      <c r="F1009" s="29" t="s">
        <v>71</v>
      </c>
      <c r="G1009" s="29" t="s">
        <v>240</v>
      </c>
      <c r="H1009" s="29" t="s">
        <v>73</v>
      </c>
      <c r="I1009" s="29">
        <v>1</v>
      </c>
      <c r="J1009" s="29">
        <v>195.5</v>
      </c>
      <c r="K1009" s="29">
        <v>353.2</v>
      </c>
      <c r="L1009" s="29">
        <v>157.69999999999999</v>
      </c>
      <c r="M1009" s="32">
        <v>183</v>
      </c>
      <c r="N1009" s="29">
        <v>0.86</v>
      </c>
      <c r="O1009" s="29">
        <v>56.22</v>
      </c>
      <c r="P1009" s="24"/>
      <c r="Q1009" s="24"/>
      <c r="R1009" s="27"/>
      <c r="S1009" s="24"/>
      <c r="T1009" s="24"/>
      <c r="U1009" s="24"/>
      <c r="V1009" s="24"/>
      <c r="W1009" s="24"/>
      <c r="X1009" s="27"/>
      <c r="Y1009" s="24"/>
      <c r="Z1009" s="24"/>
      <c r="AA1009" s="24"/>
      <c r="AB1009" s="29">
        <v>195.5</v>
      </c>
      <c r="AC1009" s="29">
        <v>353.2</v>
      </c>
      <c r="AD1009" s="32">
        <v>183</v>
      </c>
      <c r="AE1009" s="29">
        <v>157.69999999999999</v>
      </c>
      <c r="AF1009" s="29">
        <v>0.86</v>
      </c>
      <c r="AG1009" s="29">
        <v>4.91</v>
      </c>
      <c r="AH1009" s="29">
        <v>95.37</v>
      </c>
      <c r="AI1009" s="29">
        <v>15040.28</v>
      </c>
      <c r="AJ1009" s="29">
        <v>8866.68</v>
      </c>
      <c r="AK1009" s="29">
        <v>52.93</v>
      </c>
      <c r="AL1009" s="29">
        <v>17960.21</v>
      </c>
      <c r="AM1009" s="29">
        <v>581.02</v>
      </c>
      <c r="AN1009" s="29">
        <v>113971.35</v>
      </c>
      <c r="AO1009" s="29" t="s">
        <v>289</v>
      </c>
      <c r="AP1009" s="29" t="s">
        <v>162</v>
      </c>
      <c r="AQ1009" s="29" t="s">
        <v>163</v>
      </c>
      <c r="AR1009" s="29" t="s">
        <v>148</v>
      </c>
      <c r="AS1009" s="29">
        <v>95430.12</v>
      </c>
      <c r="AT1009" s="29">
        <v>0</v>
      </c>
      <c r="AU1009" s="29" t="s">
        <v>77</v>
      </c>
      <c r="AV1009" s="29">
        <v>2020</v>
      </c>
      <c r="AW1009" s="33">
        <v>43929</v>
      </c>
      <c r="AX1009" s="33">
        <v>44112</v>
      </c>
      <c r="AY1009" s="29">
        <v>0</v>
      </c>
      <c r="AZ1009" s="29">
        <v>0</v>
      </c>
      <c r="BA1009" s="29">
        <v>-113971.35</v>
      </c>
      <c r="BB1009" s="29">
        <v>-722.71</v>
      </c>
      <c r="BC1009" s="29">
        <v>3584</v>
      </c>
      <c r="BD1009" s="29"/>
      <c r="BE1009" s="29" t="s">
        <v>253</v>
      </c>
      <c r="BF1009" s="29" t="s">
        <v>253</v>
      </c>
      <c r="BG1009" s="29"/>
      <c r="BH1009" s="29" t="s">
        <v>99</v>
      </c>
      <c r="BI1009" s="33"/>
      <c r="BJ1009" s="29">
        <v>0</v>
      </c>
      <c r="BK1009" s="29">
        <v>0</v>
      </c>
      <c r="BL1009" s="29">
        <v>0</v>
      </c>
      <c r="BM1009" s="29">
        <v>0</v>
      </c>
      <c r="BN1009" s="29">
        <v>0</v>
      </c>
      <c r="BO1009" s="29">
        <v>0</v>
      </c>
      <c r="BP1009" s="24"/>
      <c r="BQ1009" s="29" t="s">
        <v>80</v>
      </c>
      <c r="BR1009" s="29" t="s">
        <v>81</v>
      </c>
      <c r="BS1009" s="13"/>
    </row>
    <row r="1010" spans="1:71" x14ac:dyDescent="0.25">
      <c r="A1010" s="29" t="s">
        <v>70</v>
      </c>
      <c r="B1010" s="30">
        <v>999054000033747</v>
      </c>
      <c r="C1010" s="31" t="s">
        <v>97</v>
      </c>
      <c r="D1010" s="29" t="s">
        <v>87</v>
      </c>
      <c r="E1010" s="29" t="s">
        <v>161</v>
      </c>
      <c r="F1010" s="29" t="s">
        <v>71</v>
      </c>
      <c r="G1010" s="29" t="s">
        <v>240</v>
      </c>
      <c r="H1010" s="29" t="s">
        <v>73</v>
      </c>
      <c r="I1010" s="29">
        <v>1</v>
      </c>
      <c r="J1010" s="29">
        <v>195.5</v>
      </c>
      <c r="K1010" s="29">
        <v>353.2</v>
      </c>
      <c r="L1010" s="29">
        <v>157.69999999999999</v>
      </c>
      <c r="M1010" s="32">
        <v>183</v>
      </c>
      <c r="N1010" s="29">
        <v>0.86</v>
      </c>
      <c r="O1010" s="29">
        <v>56.22</v>
      </c>
      <c r="P1010" s="24"/>
      <c r="Q1010" s="24"/>
      <c r="R1010" s="27"/>
      <c r="S1010" s="24"/>
      <c r="T1010" s="24"/>
      <c r="U1010" s="24"/>
      <c r="V1010" s="24"/>
      <c r="W1010" s="24"/>
      <c r="X1010" s="27"/>
      <c r="Y1010" s="24"/>
      <c r="Z1010" s="24"/>
      <c r="AA1010" s="24"/>
      <c r="AB1010" s="29">
        <v>195.5</v>
      </c>
      <c r="AC1010" s="29">
        <v>353.2</v>
      </c>
      <c r="AD1010" s="32">
        <v>183</v>
      </c>
      <c r="AE1010" s="29">
        <v>157.69999999999999</v>
      </c>
      <c r="AF1010" s="29">
        <v>0.86</v>
      </c>
      <c r="AG1010" s="29">
        <v>4.91</v>
      </c>
      <c r="AH1010" s="29">
        <v>95.37</v>
      </c>
      <c r="AI1010" s="29">
        <v>15040.28</v>
      </c>
      <c r="AJ1010" s="29">
        <v>8866.68</v>
      </c>
      <c r="AK1010" s="29">
        <v>65.400000000000006</v>
      </c>
      <c r="AL1010" s="29">
        <v>61735.360000000001</v>
      </c>
      <c r="AM1010" s="29">
        <v>581.02</v>
      </c>
      <c r="AN1010" s="29">
        <v>157746.5</v>
      </c>
      <c r="AO1010" s="29" t="s">
        <v>289</v>
      </c>
      <c r="AP1010" s="29" t="s">
        <v>162</v>
      </c>
      <c r="AQ1010" s="29" t="s">
        <v>163</v>
      </c>
      <c r="AR1010" s="29" t="s">
        <v>148</v>
      </c>
      <c r="AS1010" s="29">
        <v>95430.12</v>
      </c>
      <c r="AT1010" s="29">
        <v>0</v>
      </c>
      <c r="AU1010" s="29" t="s">
        <v>77</v>
      </c>
      <c r="AV1010" s="29">
        <v>2020</v>
      </c>
      <c r="AW1010" s="33">
        <v>44050</v>
      </c>
      <c r="AX1010" s="33">
        <v>44112</v>
      </c>
      <c r="AY1010" s="29">
        <v>0</v>
      </c>
      <c r="AZ1010" s="29">
        <v>0</v>
      </c>
      <c r="BA1010" s="29">
        <v>-157746.5</v>
      </c>
      <c r="BB1010" s="29">
        <v>-1000.29</v>
      </c>
      <c r="BC1010" s="29">
        <v>3584</v>
      </c>
      <c r="BD1010" s="29"/>
      <c r="BE1010" s="29" t="s">
        <v>253</v>
      </c>
      <c r="BF1010" s="29" t="s">
        <v>253</v>
      </c>
      <c r="BG1010" s="29"/>
      <c r="BH1010" s="29" t="s">
        <v>99</v>
      </c>
      <c r="BI1010" s="33"/>
      <c r="BJ1010" s="29">
        <v>0</v>
      </c>
      <c r="BK1010" s="29">
        <v>0</v>
      </c>
      <c r="BL1010" s="29">
        <v>0</v>
      </c>
      <c r="BM1010" s="29">
        <v>0</v>
      </c>
      <c r="BN1010" s="29">
        <v>0</v>
      </c>
      <c r="BO1010" s="29">
        <v>0</v>
      </c>
      <c r="BP1010" s="24"/>
      <c r="BQ1010" s="29" t="s">
        <v>80</v>
      </c>
      <c r="BR1010" s="29" t="s">
        <v>81</v>
      </c>
      <c r="BS1010" s="13"/>
    </row>
    <row r="1011" spans="1:71" x14ac:dyDescent="0.25">
      <c r="A1011" s="29" t="s">
        <v>70</v>
      </c>
      <c r="B1011" s="30">
        <v>999054000033747</v>
      </c>
      <c r="C1011" s="31" t="s">
        <v>97</v>
      </c>
      <c r="D1011" s="29" t="s">
        <v>87</v>
      </c>
      <c r="E1011" s="29" t="s">
        <v>161</v>
      </c>
      <c r="F1011" s="29" t="s">
        <v>71</v>
      </c>
      <c r="G1011" s="29" t="s">
        <v>240</v>
      </c>
      <c r="H1011" s="29" t="s">
        <v>73</v>
      </c>
      <c r="I1011" s="29">
        <v>1</v>
      </c>
      <c r="J1011" s="29">
        <v>195.5</v>
      </c>
      <c r="K1011" s="29">
        <v>353.2</v>
      </c>
      <c r="L1011" s="29">
        <v>157.69999999999999</v>
      </c>
      <c r="M1011" s="32">
        <v>183</v>
      </c>
      <c r="N1011" s="29">
        <v>0.86</v>
      </c>
      <c r="O1011" s="29">
        <v>56.22</v>
      </c>
      <c r="P1011" s="24"/>
      <c r="Q1011" s="24"/>
      <c r="R1011" s="24"/>
      <c r="S1011" s="24"/>
      <c r="T1011" s="24"/>
      <c r="U1011" s="24"/>
      <c r="V1011" s="24"/>
      <c r="W1011" s="24"/>
      <c r="X1011" s="27"/>
      <c r="Y1011" s="24"/>
      <c r="Z1011" s="24"/>
      <c r="AA1011" s="24"/>
      <c r="AB1011" s="29">
        <v>195.5</v>
      </c>
      <c r="AC1011" s="29">
        <v>353.2</v>
      </c>
      <c r="AD1011" s="32">
        <v>183</v>
      </c>
      <c r="AE1011" s="29">
        <v>157.69999999999999</v>
      </c>
      <c r="AF1011" s="29">
        <v>0.86</v>
      </c>
      <c r="AG1011" s="29">
        <v>4.91</v>
      </c>
      <c r="AH1011" s="29">
        <v>95.37</v>
      </c>
      <c r="AI1011" s="29">
        <v>15040.28</v>
      </c>
      <c r="AJ1011" s="29">
        <v>8866.68</v>
      </c>
      <c r="AK1011" s="29">
        <v>52.93</v>
      </c>
      <c r="AL1011" s="29">
        <v>17960.21</v>
      </c>
      <c r="AM1011" s="29">
        <v>581.02</v>
      </c>
      <c r="AN1011" s="29">
        <v>113971.35</v>
      </c>
      <c r="AO1011" s="29" t="s">
        <v>289</v>
      </c>
      <c r="AP1011" s="29" t="s">
        <v>162</v>
      </c>
      <c r="AQ1011" s="29" t="s">
        <v>163</v>
      </c>
      <c r="AR1011" s="29" t="s">
        <v>148</v>
      </c>
      <c r="AS1011" s="29">
        <v>95430.12</v>
      </c>
      <c r="AT1011" s="29">
        <v>0</v>
      </c>
      <c r="AU1011" s="29" t="s">
        <v>77</v>
      </c>
      <c r="AV1011" s="29">
        <v>2020</v>
      </c>
      <c r="AW1011" s="33">
        <v>43929</v>
      </c>
      <c r="AX1011" s="33">
        <v>44112</v>
      </c>
      <c r="AY1011" s="29">
        <v>0</v>
      </c>
      <c r="AZ1011" s="29">
        <v>0</v>
      </c>
      <c r="BA1011" s="29">
        <v>-113971.35</v>
      </c>
      <c r="BB1011" s="29">
        <v>-722.71</v>
      </c>
      <c r="BC1011" s="29">
        <v>3584</v>
      </c>
      <c r="BD1011" s="29"/>
      <c r="BE1011" s="29" t="s">
        <v>253</v>
      </c>
      <c r="BF1011" s="29" t="s">
        <v>253</v>
      </c>
      <c r="BG1011" s="29"/>
      <c r="BH1011" s="29" t="s">
        <v>99</v>
      </c>
      <c r="BI1011" s="33"/>
      <c r="BJ1011" s="29">
        <v>0</v>
      </c>
      <c r="BK1011" s="29">
        <v>0</v>
      </c>
      <c r="BL1011" s="29">
        <v>0</v>
      </c>
      <c r="BM1011" s="29">
        <v>0</v>
      </c>
      <c r="BN1011" s="29">
        <v>0</v>
      </c>
      <c r="BO1011" s="29">
        <v>0</v>
      </c>
      <c r="BP1011" s="24"/>
      <c r="BQ1011" s="29" t="s">
        <v>80</v>
      </c>
      <c r="BR1011" s="29" t="s">
        <v>81</v>
      </c>
      <c r="BS1011" s="13"/>
    </row>
    <row r="1012" spans="1:71" x14ac:dyDescent="0.25">
      <c r="A1012" s="29" t="s">
        <v>70</v>
      </c>
      <c r="B1012" s="30">
        <v>999054000033747</v>
      </c>
      <c r="C1012" s="31" t="s">
        <v>97</v>
      </c>
      <c r="D1012" s="29" t="s">
        <v>87</v>
      </c>
      <c r="E1012" s="29" t="s">
        <v>161</v>
      </c>
      <c r="F1012" s="29" t="s">
        <v>71</v>
      </c>
      <c r="G1012" s="29" t="s">
        <v>240</v>
      </c>
      <c r="H1012" s="29" t="s">
        <v>73</v>
      </c>
      <c r="I1012" s="29">
        <v>1</v>
      </c>
      <c r="J1012" s="29">
        <v>195.5</v>
      </c>
      <c r="K1012" s="29">
        <v>353.2</v>
      </c>
      <c r="L1012" s="29">
        <v>157.69999999999999</v>
      </c>
      <c r="M1012" s="32">
        <v>183</v>
      </c>
      <c r="N1012" s="29">
        <v>0.86</v>
      </c>
      <c r="O1012" s="29">
        <v>56.22</v>
      </c>
      <c r="P1012" s="24"/>
      <c r="Q1012" s="24"/>
      <c r="R1012" s="24"/>
      <c r="S1012" s="24"/>
      <c r="T1012" s="24"/>
      <c r="U1012" s="24"/>
      <c r="V1012" s="24"/>
      <c r="W1012" s="24"/>
      <c r="X1012" s="27"/>
      <c r="Y1012" s="24"/>
      <c r="Z1012" s="24"/>
      <c r="AA1012" s="24"/>
      <c r="AB1012" s="29">
        <v>195.5</v>
      </c>
      <c r="AC1012" s="29">
        <v>353.2</v>
      </c>
      <c r="AD1012" s="32">
        <v>183</v>
      </c>
      <c r="AE1012" s="29">
        <v>157.69999999999999</v>
      </c>
      <c r="AF1012" s="29">
        <v>0.86</v>
      </c>
      <c r="AG1012" s="29">
        <v>4.91</v>
      </c>
      <c r="AH1012" s="29">
        <v>95.37</v>
      </c>
      <c r="AI1012" s="29">
        <v>15040.28</v>
      </c>
      <c r="AJ1012" s="29">
        <v>8866.68</v>
      </c>
      <c r="AK1012" s="29">
        <v>65.400000000000006</v>
      </c>
      <c r="AL1012" s="29">
        <v>61735.360000000001</v>
      </c>
      <c r="AM1012" s="29">
        <v>581.02</v>
      </c>
      <c r="AN1012" s="29">
        <v>157746.5</v>
      </c>
      <c r="AO1012" s="29" t="s">
        <v>289</v>
      </c>
      <c r="AP1012" s="29" t="s">
        <v>162</v>
      </c>
      <c r="AQ1012" s="29" t="s">
        <v>163</v>
      </c>
      <c r="AR1012" s="29" t="s">
        <v>148</v>
      </c>
      <c r="AS1012" s="29">
        <v>95430.12</v>
      </c>
      <c r="AT1012" s="29">
        <v>0</v>
      </c>
      <c r="AU1012" s="29" t="s">
        <v>77</v>
      </c>
      <c r="AV1012" s="29">
        <v>2020</v>
      </c>
      <c r="AW1012" s="33">
        <v>44050</v>
      </c>
      <c r="AX1012" s="33">
        <v>44112</v>
      </c>
      <c r="AY1012" s="29">
        <v>0</v>
      </c>
      <c r="AZ1012" s="29">
        <v>0</v>
      </c>
      <c r="BA1012" s="29">
        <v>-157746.5</v>
      </c>
      <c r="BB1012" s="29">
        <v>-1000.29</v>
      </c>
      <c r="BC1012" s="29">
        <v>3584</v>
      </c>
      <c r="BD1012" s="29"/>
      <c r="BE1012" s="29" t="s">
        <v>253</v>
      </c>
      <c r="BF1012" s="29" t="s">
        <v>253</v>
      </c>
      <c r="BG1012" s="29"/>
      <c r="BH1012" s="29" t="s">
        <v>99</v>
      </c>
      <c r="BI1012" s="33"/>
      <c r="BJ1012" s="29">
        <v>0</v>
      </c>
      <c r="BK1012" s="29">
        <v>0</v>
      </c>
      <c r="BL1012" s="29">
        <v>0</v>
      </c>
      <c r="BM1012" s="29">
        <v>0</v>
      </c>
      <c r="BN1012" s="29">
        <v>0</v>
      </c>
      <c r="BO1012" s="29">
        <v>0</v>
      </c>
      <c r="BP1012" s="24"/>
      <c r="BQ1012" s="29" t="s">
        <v>80</v>
      </c>
      <c r="BR1012" s="29" t="s">
        <v>81</v>
      </c>
      <c r="BS1012" s="13"/>
    </row>
    <row r="1013" spans="1:71" x14ac:dyDescent="0.25">
      <c r="A1013" s="29" t="s">
        <v>70</v>
      </c>
      <c r="B1013" s="30">
        <v>999054000033960</v>
      </c>
      <c r="C1013" s="31" t="s">
        <v>97</v>
      </c>
      <c r="D1013" s="29"/>
      <c r="E1013" s="29" t="s">
        <v>158</v>
      </c>
      <c r="F1013" s="29" t="s">
        <v>71</v>
      </c>
      <c r="G1013" s="29" t="s">
        <v>240</v>
      </c>
      <c r="H1013" s="29" t="s">
        <v>73</v>
      </c>
      <c r="I1013" s="29">
        <v>1</v>
      </c>
      <c r="J1013" s="29">
        <v>164.14</v>
      </c>
      <c r="K1013" s="29">
        <v>338.2</v>
      </c>
      <c r="L1013" s="29">
        <v>174.06</v>
      </c>
      <c r="M1013" s="32">
        <v>187</v>
      </c>
      <c r="N1013" s="29">
        <v>0.93</v>
      </c>
      <c r="O1013" s="29">
        <v>4.58</v>
      </c>
      <c r="P1013" s="29">
        <v>172</v>
      </c>
      <c r="Q1013" s="29">
        <v>257</v>
      </c>
      <c r="R1013" s="29">
        <v>106</v>
      </c>
      <c r="S1013" s="29">
        <v>85</v>
      </c>
      <c r="T1013" s="29">
        <v>0.8</v>
      </c>
      <c r="U1013" s="29">
        <v>4.47</v>
      </c>
      <c r="V1013" s="29">
        <v>164.14</v>
      </c>
      <c r="W1013" s="29">
        <v>172</v>
      </c>
      <c r="X1013" s="32">
        <v>19</v>
      </c>
      <c r="Y1013" s="29">
        <v>7.86</v>
      </c>
      <c r="Z1013" s="29">
        <v>0.41</v>
      </c>
      <c r="AA1013" s="29">
        <v>4.67</v>
      </c>
      <c r="AB1013" s="24"/>
      <c r="AC1013" s="24"/>
      <c r="AD1013" s="27"/>
      <c r="AE1013" s="24"/>
      <c r="AF1013" s="24"/>
      <c r="AG1013" s="24"/>
      <c r="AH1013" s="29">
        <v>7.42</v>
      </c>
      <c r="AI1013" s="29">
        <v>1291.21</v>
      </c>
      <c r="AJ1013" s="29">
        <v>797.32</v>
      </c>
      <c r="AK1013" s="29">
        <v>103.86</v>
      </c>
      <c r="AL1013" s="29">
        <v>27232.98</v>
      </c>
      <c r="AM1013" s="29">
        <v>1186.67</v>
      </c>
      <c r="AN1013" s="29">
        <v>36852.82</v>
      </c>
      <c r="AO1013" s="29" t="s">
        <v>293</v>
      </c>
      <c r="AP1013" s="29" t="s">
        <v>159</v>
      </c>
      <c r="AQ1013" s="29" t="s">
        <v>160</v>
      </c>
      <c r="AR1013" s="29" t="s">
        <v>148</v>
      </c>
      <c r="AS1013" s="29">
        <v>8433.17</v>
      </c>
      <c r="AT1013" s="29">
        <v>0</v>
      </c>
      <c r="AU1013" s="29" t="s">
        <v>77</v>
      </c>
      <c r="AV1013" s="29">
        <v>2020</v>
      </c>
      <c r="AW1013" s="33">
        <v>44050</v>
      </c>
      <c r="AX1013" s="33">
        <v>44112</v>
      </c>
      <c r="AY1013" s="29">
        <v>0</v>
      </c>
      <c r="AZ1013" s="29">
        <v>0</v>
      </c>
      <c r="BA1013" s="29">
        <v>-36852.82</v>
      </c>
      <c r="BB1013" s="29">
        <v>-211.72</v>
      </c>
      <c r="BC1013" s="29">
        <v>3584</v>
      </c>
      <c r="BD1013" s="29"/>
      <c r="BE1013" s="29" t="s">
        <v>250</v>
      </c>
      <c r="BF1013" s="29" t="s">
        <v>250</v>
      </c>
      <c r="BG1013" s="29"/>
      <c r="BH1013" s="29" t="s">
        <v>99</v>
      </c>
      <c r="BI1013" s="33"/>
      <c r="BJ1013" s="29">
        <v>0</v>
      </c>
      <c r="BK1013" s="29">
        <v>0</v>
      </c>
      <c r="BL1013" s="29">
        <v>0</v>
      </c>
      <c r="BM1013" s="29">
        <v>0</v>
      </c>
      <c r="BN1013" s="29">
        <v>0</v>
      </c>
      <c r="BO1013" s="29">
        <v>0</v>
      </c>
      <c r="BP1013" s="24"/>
      <c r="BQ1013" s="29" t="s">
        <v>80</v>
      </c>
      <c r="BR1013" s="29" t="s">
        <v>81</v>
      </c>
      <c r="BS1013" s="13"/>
    </row>
    <row r="1014" spans="1:71" x14ac:dyDescent="0.25">
      <c r="A1014" s="29" t="s">
        <v>70</v>
      </c>
      <c r="B1014" s="30">
        <v>999054000033981</v>
      </c>
      <c r="C1014" s="31" t="s">
        <v>97</v>
      </c>
      <c r="D1014" s="29" t="s">
        <v>87</v>
      </c>
      <c r="E1014" s="29" t="s">
        <v>220</v>
      </c>
      <c r="F1014" s="29" t="s">
        <v>71</v>
      </c>
      <c r="G1014" s="29" t="s">
        <v>240</v>
      </c>
      <c r="H1014" s="29" t="s">
        <v>73</v>
      </c>
      <c r="I1014" s="29">
        <v>1</v>
      </c>
      <c r="J1014" s="29">
        <v>209.5</v>
      </c>
      <c r="K1014" s="29">
        <v>348.2</v>
      </c>
      <c r="L1014" s="29">
        <v>138.69999999999999</v>
      </c>
      <c r="M1014" s="32">
        <v>157</v>
      </c>
      <c r="N1014" s="29">
        <v>0.88</v>
      </c>
      <c r="O1014" s="29">
        <v>3.92</v>
      </c>
      <c r="P1014" s="29">
        <v>214</v>
      </c>
      <c r="Q1014" s="29">
        <v>291</v>
      </c>
      <c r="R1014" s="29">
        <v>110</v>
      </c>
      <c r="S1014" s="29">
        <v>77</v>
      </c>
      <c r="T1014" s="29">
        <v>0.7</v>
      </c>
      <c r="U1014" s="29">
        <v>4.3499999999999996</v>
      </c>
      <c r="V1014" s="29">
        <v>209.5</v>
      </c>
      <c r="W1014" s="29">
        <v>214</v>
      </c>
      <c r="X1014" s="32">
        <v>16</v>
      </c>
      <c r="Y1014" s="29">
        <v>4.5</v>
      </c>
      <c r="Z1014" s="29">
        <v>0.28000000000000003</v>
      </c>
      <c r="AA1014" s="29">
        <v>2.1800000000000002</v>
      </c>
      <c r="AB1014" s="24"/>
      <c r="AC1014" s="24"/>
      <c r="AD1014" s="27"/>
      <c r="AE1014" s="24"/>
      <c r="AF1014" s="24"/>
      <c r="AG1014" s="24"/>
      <c r="AH1014" s="29">
        <v>6.44</v>
      </c>
      <c r="AI1014" s="29">
        <v>893.82</v>
      </c>
      <c r="AJ1014" s="29">
        <v>543.51</v>
      </c>
      <c r="AK1014" s="29">
        <v>106</v>
      </c>
      <c r="AL1014" s="29">
        <v>30014.99</v>
      </c>
      <c r="AM1014" s="29">
        <v>531.4</v>
      </c>
      <c r="AN1014" s="29">
        <v>36609.79</v>
      </c>
      <c r="AO1014" s="29" t="s">
        <v>293</v>
      </c>
      <c r="AP1014" s="29" t="s">
        <v>221</v>
      </c>
      <c r="AQ1014" s="29" t="s">
        <v>222</v>
      </c>
      <c r="AR1014" s="29" t="s">
        <v>148</v>
      </c>
      <c r="AS1014" s="29">
        <v>6063.4</v>
      </c>
      <c r="AT1014" s="29">
        <v>0</v>
      </c>
      <c r="AU1014" s="29" t="s">
        <v>77</v>
      </c>
      <c r="AV1014" s="29">
        <v>2020</v>
      </c>
      <c r="AW1014" s="33">
        <v>44081</v>
      </c>
      <c r="AX1014" s="33">
        <v>44112</v>
      </c>
      <c r="AY1014" s="29">
        <v>0</v>
      </c>
      <c r="AZ1014" s="29">
        <v>0</v>
      </c>
      <c r="BA1014" s="29">
        <v>-36609.79</v>
      </c>
      <c r="BB1014" s="29">
        <v>-263.95</v>
      </c>
      <c r="BC1014" s="29">
        <v>3584</v>
      </c>
      <c r="BD1014" s="29"/>
      <c r="BE1014" s="29" t="s">
        <v>250</v>
      </c>
      <c r="BF1014" s="29" t="s">
        <v>250</v>
      </c>
      <c r="BG1014" s="29"/>
      <c r="BH1014" s="29" t="s">
        <v>99</v>
      </c>
      <c r="BI1014" s="33"/>
      <c r="BJ1014" s="29">
        <v>0</v>
      </c>
      <c r="BK1014" s="29">
        <v>0</v>
      </c>
      <c r="BL1014" s="29">
        <v>0</v>
      </c>
      <c r="BM1014" s="29">
        <v>0</v>
      </c>
      <c r="BN1014" s="29">
        <v>0</v>
      </c>
      <c r="BO1014" s="29">
        <v>0</v>
      </c>
      <c r="BP1014" s="24"/>
      <c r="BQ1014" s="29" t="s">
        <v>80</v>
      </c>
      <c r="BR1014" s="29" t="s">
        <v>81</v>
      </c>
      <c r="BS1014" s="13"/>
    </row>
    <row r="1015" spans="1:71" x14ac:dyDescent="0.25">
      <c r="A1015" s="29" t="s">
        <v>70</v>
      </c>
      <c r="B1015" s="30">
        <v>999054000034015</v>
      </c>
      <c r="C1015" s="31" t="s">
        <v>97</v>
      </c>
      <c r="D1015" s="29"/>
      <c r="E1015" s="29" t="s">
        <v>216</v>
      </c>
      <c r="F1015" s="29" t="s">
        <v>71</v>
      </c>
      <c r="G1015" s="29" t="s">
        <v>240</v>
      </c>
      <c r="H1015" s="29" t="s">
        <v>73</v>
      </c>
      <c r="I1015" s="29">
        <v>1</v>
      </c>
      <c r="J1015" s="29">
        <v>199.5</v>
      </c>
      <c r="K1015" s="29">
        <v>347.2</v>
      </c>
      <c r="L1015" s="29">
        <v>147.69999999999999</v>
      </c>
      <c r="M1015" s="32">
        <v>142</v>
      </c>
      <c r="N1015" s="29">
        <v>1.04</v>
      </c>
      <c r="O1015" s="29">
        <v>3.74</v>
      </c>
      <c r="P1015" s="29">
        <v>223</v>
      </c>
      <c r="Q1015" s="29">
        <v>281</v>
      </c>
      <c r="R1015" s="29">
        <v>59</v>
      </c>
      <c r="S1015" s="29">
        <v>58</v>
      </c>
      <c r="T1015" s="29">
        <v>0.98</v>
      </c>
      <c r="U1015" s="29">
        <v>3.03</v>
      </c>
      <c r="V1015" s="29">
        <v>199.5</v>
      </c>
      <c r="W1015" s="29">
        <v>223</v>
      </c>
      <c r="X1015" s="32">
        <v>21</v>
      </c>
      <c r="Y1015" s="29">
        <v>23.5</v>
      </c>
      <c r="Z1015" s="29">
        <v>1.1200000000000001</v>
      </c>
      <c r="AA1015" s="29">
        <v>1.29</v>
      </c>
      <c r="AB1015" s="24"/>
      <c r="AC1015" s="24"/>
      <c r="AD1015" s="27"/>
      <c r="AE1015" s="24"/>
      <c r="AF1015" s="24"/>
      <c r="AG1015" s="24"/>
      <c r="AH1015" s="29">
        <v>6.12</v>
      </c>
      <c r="AI1015" s="29">
        <v>904.53</v>
      </c>
      <c r="AJ1015" s="29">
        <v>551.97</v>
      </c>
      <c r="AK1015" s="29">
        <v>90.05</v>
      </c>
      <c r="AL1015" s="29">
        <v>29268.51</v>
      </c>
      <c r="AM1015" s="29">
        <v>592</v>
      </c>
      <c r="AN1015" s="29">
        <v>35821.589999999997</v>
      </c>
      <c r="AO1015" s="29" t="s">
        <v>293</v>
      </c>
      <c r="AP1015" s="29" t="s">
        <v>217</v>
      </c>
      <c r="AQ1015" s="29" t="s">
        <v>218</v>
      </c>
      <c r="AR1015" s="29" t="s">
        <v>148</v>
      </c>
      <c r="AS1015" s="29">
        <v>5961.08</v>
      </c>
      <c r="AT1015" s="29">
        <v>0</v>
      </c>
      <c r="AU1015" s="29" t="s">
        <v>77</v>
      </c>
      <c r="AV1015" s="29">
        <v>2020</v>
      </c>
      <c r="AW1015" s="33">
        <v>44050</v>
      </c>
      <c r="AX1015" s="33">
        <v>44112</v>
      </c>
      <c r="AY1015" s="29">
        <v>0</v>
      </c>
      <c r="AZ1015" s="29">
        <v>0</v>
      </c>
      <c r="BA1015" s="29">
        <v>-35821.589999999997</v>
      </c>
      <c r="BB1015" s="29">
        <v>-242.53</v>
      </c>
      <c r="BC1015" s="29">
        <v>3584</v>
      </c>
      <c r="BD1015" s="29"/>
      <c r="BE1015" s="29" t="s">
        <v>250</v>
      </c>
      <c r="BF1015" s="29" t="s">
        <v>250</v>
      </c>
      <c r="BG1015" s="29"/>
      <c r="BH1015" s="29" t="s">
        <v>99</v>
      </c>
      <c r="BI1015" s="33"/>
      <c r="BJ1015" s="29">
        <v>0</v>
      </c>
      <c r="BK1015" s="29">
        <v>0</v>
      </c>
      <c r="BL1015" s="29">
        <v>0</v>
      </c>
      <c r="BM1015" s="29">
        <v>0</v>
      </c>
      <c r="BN1015" s="29">
        <v>0</v>
      </c>
      <c r="BO1015" s="29">
        <v>0</v>
      </c>
      <c r="BP1015" s="24"/>
      <c r="BQ1015" s="29" t="s">
        <v>80</v>
      </c>
      <c r="BR1015" s="29" t="s">
        <v>81</v>
      </c>
      <c r="BS1015" s="13"/>
    </row>
    <row r="1016" spans="1:71" x14ac:dyDescent="0.25">
      <c r="A1016" s="29" t="s">
        <v>70</v>
      </c>
      <c r="B1016" s="30">
        <v>999054000034050</v>
      </c>
      <c r="C1016" s="31" t="s">
        <v>97</v>
      </c>
      <c r="D1016" s="29" t="s">
        <v>85</v>
      </c>
      <c r="E1016" s="29" t="s">
        <v>225</v>
      </c>
      <c r="F1016" s="29" t="s">
        <v>71</v>
      </c>
      <c r="G1016" s="29" t="s">
        <v>240</v>
      </c>
      <c r="H1016" s="29" t="s">
        <v>73</v>
      </c>
      <c r="I1016" s="29">
        <v>1</v>
      </c>
      <c r="J1016" s="29">
        <v>200</v>
      </c>
      <c r="K1016" s="29">
        <v>342.2</v>
      </c>
      <c r="L1016" s="29">
        <v>142.19999999999999</v>
      </c>
      <c r="M1016" s="32">
        <v>126</v>
      </c>
      <c r="N1016" s="29">
        <v>1.1299999999999999</v>
      </c>
      <c r="O1016" s="29">
        <v>4.95</v>
      </c>
      <c r="P1016" s="24"/>
      <c r="Q1016" s="24"/>
      <c r="R1016" s="24"/>
      <c r="S1016" s="24"/>
      <c r="T1016" s="24"/>
      <c r="U1016" s="24"/>
      <c r="V1016" s="29">
        <v>200</v>
      </c>
      <c r="W1016" s="29">
        <v>231</v>
      </c>
      <c r="X1016" s="32">
        <v>27</v>
      </c>
      <c r="Y1016" s="29">
        <v>31</v>
      </c>
      <c r="Z1016" s="29">
        <v>1.1499999999999999</v>
      </c>
      <c r="AA1016" s="29">
        <v>2.75</v>
      </c>
      <c r="AB1016" s="29">
        <v>231</v>
      </c>
      <c r="AC1016" s="29">
        <v>342.2</v>
      </c>
      <c r="AD1016" s="29">
        <v>99</v>
      </c>
      <c r="AE1016" s="29">
        <v>111.2</v>
      </c>
      <c r="AF1016" s="29">
        <v>1.1200000000000001</v>
      </c>
      <c r="AG1016" s="29">
        <v>5.56</v>
      </c>
      <c r="AH1016" s="29">
        <v>8.91</v>
      </c>
      <c r="AI1016" s="29">
        <v>1267.3</v>
      </c>
      <c r="AJ1016" s="29">
        <v>703.49</v>
      </c>
      <c r="AK1016" s="29">
        <v>71.58</v>
      </c>
      <c r="AL1016" s="29">
        <v>24047.75</v>
      </c>
      <c r="AM1016" s="29">
        <v>522.62</v>
      </c>
      <c r="AN1016" s="29">
        <v>32530.31</v>
      </c>
      <c r="AO1016" s="29" t="s">
        <v>293</v>
      </c>
      <c r="AP1016" s="29" t="s">
        <v>226</v>
      </c>
      <c r="AQ1016" s="29" t="s">
        <v>218</v>
      </c>
      <c r="AR1016" s="29" t="s">
        <v>148</v>
      </c>
      <c r="AS1016" s="29">
        <v>7959.94</v>
      </c>
      <c r="AT1016" s="29">
        <v>0</v>
      </c>
      <c r="AU1016" s="29" t="s">
        <v>77</v>
      </c>
      <c r="AV1016" s="29">
        <v>2020</v>
      </c>
      <c r="AW1016" s="33">
        <v>44013</v>
      </c>
      <c r="AX1016" s="33">
        <v>44112</v>
      </c>
      <c r="AY1016" s="29">
        <v>0</v>
      </c>
      <c r="AZ1016" s="29">
        <v>0</v>
      </c>
      <c r="BA1016" s="29">
        <v>-32530.31</v>
      </c>
      <c r="BB1016" s="29">
        <v>-228.76</v>
      </c>
      <c r="BC1016" s="29">
        <v>3584</v>
      </c>
      <c r="BD1016" s="29"/>
      <c r="BE1016" s="29" t="s">
        <v>250</v>
      </c>
      <c r="BF1016" s="29" t="s">
        <v>250</v>
      </c>
      <c r="BG1016" s="29"/>
      <c r="BH1016" s="29" t="s">
        <v>99</v>
      </c>
      <c r="BI1016" s="33"/>
      <c r="BJ1016" s="29">
        <v>0</v>
      </c>
      <c r="BK1016" s="29">
        <v>0</v>
      </c>
      <c r="BL1016" s="29">
        <v>0</v>
      </c>
      <c r="BM1016" s="29">
        <v>0</v>
      </c>
      <c r="BN1016" s="29">
        <v>0</v>
      </c>
      <c r="BO1016" s="29">
        <v>0</v>
      </c>
      <c r="BP1016" s="24"/>
      <c r="BQ1016" s="29" t="s">
        <v>80</v>
      </c>
      <c r="BR1016" s="29" t="s">
        <v>81</v>
      </c>
      <c r="BS1016" s="13"/>
    </row>
    <row r="1017" spans="1:71" x14ac:dyDescent="0.25">
      <c r="A1017" s="29" t="s">
        <v>70</v>
      </c>
      <c r="B1017" s="30">
        <v>999054000034052</v>
      </c>
      <c r="C1017" s="31" t="s">
        <v>97</v>
      </c>
      <c r="D1017" s="29" t="s">
        <v>87</v>
      </c>
      <c r="E1017" s="29" t="s">
        <v>220</v>
      </c>
      <c r="F1017" s="29" t="s">
        <v>71</v>
      </c>
      <c r="G1017" s="29" t="s">
        <v>240</v>
      </c>
      <c r="H1017" s="29" t="s">
        <v>73</v>
      </c>
      <c r="I1017" s="29">
        <v>1</v>
      </c>
      <c r="J1017" s="29">
        <v>187</v>
      </c>
      <c r="K1017" s="29">
        <v>341.2</v>
      </c>
      <c r="L1017" s="29">
        <v>154.19999999999999</v>
      </c>
      <c r="M1017" s="32">
        <v>157</v>
      </c>
      <c r="N1017" s="29">
        <v>0.98</v>
      </c>
      <c r="O1017" s="29">
        <v>3.52</v>
      </c>
      <c r="P1017" s="29">
        <v>197.5</v>
      </c>
      <c r="Q1017" s="29">
        <v>294</v>
      </c>
      <c r="R1017" s="29">
        <v>110</v>
      </c>
      <c r="S1017" s="29">
        <v>96.5</v>
      </c>
      <c r="T1017" s="29">
        <v>0.88</v>
      </c>
      <c r="U1017" s="29">
        <v>3.47</v>
      </c>
      <c r="V1017" s="29">
        <v>187</v>
      </c>
      <c r="W1017" s="29">
        <v>197.5</v>
      </c>
      <c r="X1017" s="32">
        <v>16</v>
      </c>
      <c r="Y1017" s="29">
        <v>10.5</v>
      </c>
      <c r="Z1017" s="29">
        <v>0.66</v>
      </c>
      <c r="AA1017" s="29">
        <v>0.94</v>
      </c>
      <c r="AB1017" s="24"/>
      <c r="AC1017" s="24"/>
      <c r="AD1017" s="27"/>
      <c r="AE1017" s="24"/>
      <c r="AF1017" s="24"/>
      <c r="AG1017" s="24"/>
      <c r="AH1017" s="29">
        <v>5.8</v>
      </c>
      <c r="AI1017" s="29">
        <v>893.82</v>
      </c>
      <c r="AJ1017" s="29">
        <v>543.51</v>
      </c>
      <c r="AK1017" s="29">
        <v>128.46</v>
      </c>
      <c r="AL1017" s="29">
        <v>30324.42</v>
      </c>
      <c r="AM1017" s="29">
        <v>531.4</v>
      </c>
      <c r="AN1017" s="29">
        <v>36919.22</v>
      </c>
      <c r="AO1017" s="29" t="s">
        <v>293</v>
      </c>
      <c r="AP1017" s="29" t="s">
        <v>221</v>
      </c>
      <c r="AQ1017" s="29" t="s">
        <v>222</v>
      </c>
      <c r="AR1017" s="29" t="s">
        <v>148</v>
      </c>
      <c r="AS1017" s="29">
        <v>6063.4</v>
      </c>
      <c r="AT1017" s="29">
        <v>0</v>
      </c>
      <c r="AU1017" s="29" t="s">
        <v>77</v>
      </c>
      <c r="AV1017" s="29">
        <v>2020</v>
      </c>
      <c r="AW1017" s="33">
        <v>44081</v>
      </c>
      <c r="AX1017" s="33">
        <v>44112</v>
      </c>
      <c r="AY1017" s="29">
        <v>0</v>
      </c>
      <c r="AZ1017" s="29">
        <v>0</v>
      </c>
      <c r="BA1017" s="29">
        <v>-36919.22</v>
      </c>
      <c r="BB1017" s="29">
        <v>-239.42</v>
      </c>
      <c r="BC1017" s="29">
        <v>3584</v>
      </c>
      <c r="BD1017" s="29"/>
      <c r="BE1017" s="29" t="s">
        <v>250</v>
      </c>
      <c r="BF1017" s="29" t="s">
        <v>250</v>
      </c>
      <c r="BG1017" s="29"/>
      <c r="BH1017" s="29" t="s">
        <v>99</v>
      </c>
      <c r="BI1017" s="33"/>
      <c r="BJ1017" s="29">
        <v>0</v>
      </c>
      <c r="BK1017" s="29">
        <v>0</v>
      </c>
      <c r="BL1017" s="29">
        <v>0</v>
      </c>
      <c r="BM1017" s="29">
        <v>0</v>
      </c>
      <c r="BN1017" s="29">
        <v>0</v>
      </c>
      <c r="BO1017" s="29">
        <v>0</v>
      </c>
      <c r="BP1017" s="24"/>
      <c r="BQ1017" s="29" t="s">
        <v>80</v>
      </c>
      <c r="BR1017" s="29" t="s">
        <v>81</v>
      </c>
      <c r="BS1017" s="13"/>
    </row>
    <row r="1018" spans="1:71" x14ac:dyDescent="0.25">
      <c r="A1018" s="29" t="s">
        <v>70</v>
      </c>
      <c r="B1018" s="30">
        <v>999054000034053</v>
      </c>
      <c r="C1018" s="31" t="s">
        <v>97</v>
      </c>
      <c r="D1018" s="29" t="s">
        <v>305</v>
      </c>
      <c r="E1018" s="29" t="s">
        <v>145</v>
      </c>
      <c r="F1018" s="29" t="s">
        <v>71</v>
      </c>
      <c r="G1018" s="29" t="s">
        <v>240</v>
      </c>
      <c r="H1018" s="29" t="s">
        <v>73</v>
      </c>
      <c r="I1018" s="29">
        <v>1</v>
      </c>
      <c r="J1018" s="29">
        <v>164</v>
      </c>
      <c r="K1018" s="29">
        <v>343.2</v>
      </c>
      <c r="L1018" s="29">
        <v>179.2</v>
      </c>
      <c r="M1018" s="32">
        <v>201</v>
      </c>
      <c r="N1018" s="29">
        <v>0.89</v>
      </c>
      <c r="O1018" s="29">
        <v>5.35</v>
      </c>
      <c r="P1018" s="24"/>
      <c r="Q1018" s="24"/>
      <c r="R1018" s="27"/>
      <c r="S1018" s="24"/>
      <c r="T1018" s="24"/>
      <c r="U1018" s="24"/>
      <c r="V1018" s="29">
        <v>164</v>
      </c>
      <c r="W1018" s="29">
        <v>176</v>
      </c>
      <c r="X1018" s="32">
        <v>33</v>
      </c>
      <c r="Y1018" s="29">
        <v>12</v>
      </c>
      <c r="Z1018" s="29">
        <v>0.36</v>
      </c>
      <c r="AA1018" s="29">
        <v>5.46</v>
      </c>
      <c r="AB1018" s="29">
        <v>176</v>
      </c>
      <c r="AC1018" s="29">
        <v>343.2</v>
      </c>
      <c r="AD1018" s="29">
        <v>168</v>
      </c>
      <c r="AE1018" s="29">
        <v>167.2</v>
      </c>
      <c r="AF1018" s="29">
        <v>1</v>
      </c>
      <c r="AG1018" s="29">
        <v>5.34</v>
      </c>
      <c r="AH1018" s="29">
        <v>8.57</v>
      </c>
      <c r="AI1018" s="29">
        <v>1535.26</v>
      </c>
      <c r="AJ1018" s="29">
        <v>958.87</v>
      </c>
      <c r="AK1018" s="29">
        <v>60.92</v>
      </c>
      <c r="AL1018" s="29">
        <v>18228.37</v>
      </c>
      <c r="AM1018" s="29">
        <v>1205.6400000000001</v>
      </c>
      <c r="AN1018" s="29">
        <v>29619.18</v>
      </c>
      <c r="AO1018" s="29" t="s">
        <v>293</v>
      </c>
      <c r="AP1018" s="29" t="s">
        <v>146</v>
      </c>
      <c r="AQ1018" s="29" t="s">
        <v>147</v>
      </c>
      <c r="AR1018" s="29" t="s">
        <v>148</v>
      </c>
      <c r="AS1018" s="29">
        <v>10185.17</v>
      </c>
      <c r="AT1018" s="29">
        <v>0</v>
      </c>
      <c r="AU1018" s="29" t="s">
        <v>77</v>
      </c>
      <c r="AV1018" s="29">
        <v>2020</v>
      </c>
      <c r="AW1018" s="33">
        <v>43944</v>
      </c>
      <c r="AX1018" s="33">
        <v>44112</v>
      </c>
      <c r="AY1018" s="29">
        <v>0</v>
      </c>
      <c r="AZ1018" s="29">
        <v>0</v>
      </c>
      <c r="BA1018" s="29">
        <v>-29619.18</v>
      </c>
      <c r="BB1018" s="29">
        <v>-165.29</v>
      </c>
      <c r="BC1018" s="29">
        <v>3584</v>
      </c>
      <c r="BD1018" s="29"/>
      <c r="BE1018" s="29" t="s">
        <v>250</v>
      </c>
      <c r="BF1018" s="29" t="s">
        <v>250</v>
      </c>
      <c r="BG1018" s="29"/>
      <c r="BH1018" s="29" t="s">
        <v>99</v>
      </c>
      <c r="BI1018" s="33"/>
      <c r="BJ1018" s="29">
        <v>0</v>
      </c>
      <c r="BK1018" s="29">
        <v>0</v>
      </c>
      <c r="BL1018" s="29">
        <v>0</v>
      </c>
      <c r="BM1018" s="29">
        <v>0</v>
      </c>
      <c r="BN1018" s="29">
        <v>0</v>
      </c>
      <c r="BO1018" s="29">
        <v>0</v>
      </c>
      <c r="BP1018" s="24"/>
      <c r="BQ1018" s="29" t="s">
        <v>80</v>
      </c>
      <c r="BR1018" s="29" t="s">
        <v>81</v>
      </c>
      <c r="BS1018" s="13"/>
    </row>
    <row r="1019" spans="1:71" x14ac:dyDescent="0.25">
      <c r="A1019" s="29" t="s">
        <v>70</v>
      </c>
      <c r="B1019" s="30">
        <v>999054000034102</v>
      </c>
      <c r="C1019" s="31" t="s">
        <v>97</v>
      </c>
      <c r="D1019" s="29" t="s">
        <v>85</v>
      </c>
      <c r="E1019" s="29" t="s">
        <v>225</v>
      </c>
      <c r="F1019" s="29" t="s">
        <v>71</v>
      </c>
      <c r="G1019" s="29" t="s">
        <v>240</v>
      </c>
      <c r="H1019" s="29" t="s">
        <v>73</v>
      </c>
      <c r="I1019" s="29">
        <v>1</v>
      </c>
      <c r="J1019" s="29">
        <v>184.5</v>
      </c>
      <c r="K1019" s="29">
        <v>337.2</v>
      </c>
      <c r="L1019" s="29">
        <v>152.69999999999999</v>
      </c>
      <c r="M1019" s="32">
        <v>126</v>
      </c>
      <c r="N1019" s="29">
        <v>1.21</v>
      </c>
      <c r="O1019" s="29">
        <v>4.6100000000000003</v>
      </c>
      <c r="P1019" s="24"/>
      <c r="Q1019" s="24"/>
      <c r="R1019" s="24"/>
      <c r="S1019" s="24"/>
      <c r="T1019" s="24"/>
      <c r="U1019" s="24"/>
      <c r="V1019" s="29">
        <v>184.5</v>
      </c>
      <c r="W1019" s="29">
        <v>224</v>
      </c>
      <c r="X1019" s="32">
        <v>27</v>
      </c>
      <c r="Y1019" s="29">
        <v>39.5</v>
      </c>
      <c r="Z1019" s="29">
        <v>1.46</v>
      </c>
      <c r="AA1019" s="29">
        <v>2.16</v>
      </c>
      <c r="AB1019" s="29">
        <v>224</v>
      </c>
      <c r="AC1019" s="29">
        <v>337.2</v>
      </c>
      <c r="AD1019" s="29">
        <v>99</v>
      </c>
      <c r="AE1019" s="29">
        <v>113.2</v>
      </c>
      <c r="AF1019" s="29">
        <v>1.1399999999999999</v>
      </c>
      <c r="AG1019" s="29">
        <v>5.46</v>
      </c>
      <c r="AH1019" s="29">
        <v>8.3000000000000007</v>
      </c>
      <c r="AI1019" s="29">
        <v>1267.3</v>
      </c>
      <c r="AJ1019" s="29">
        <v>703.49</v>
      </c>
      <c r="AK1019" s="29">
        <v>70.319999999999993</v>
      </c>
      <c r="AL1019" s="29">
        <v>23319.03</v>
      </c>
      <c r="AM1019" s="29">
        <v>522.62</v>
      </c>
      <c r="AN1019" s="29">
        <v>31801.59</v>
      </c>
      <c r="AO1019" s="29" t="s">
        <v>293</v>
      </c>
      <c r="AP1019" s="29" t="s">
        <v>226</v>
      </c>
      <c r="AQ1019" s="29" t="s">
        <v>218</v>
      </c>
      <c r="AR1019" s="29" t="s">
        <v>148</v>
      </c>
      <c r="AS1019" s="29">
        <v>7959.94</v>
      </c>
      <c r="AT1019" s="29">
        <v>0</v>
      </c>
      <c r="AU1019" s="29" t="s">
        <v>77</v>
      </c>
      <c r="AV1019" s="29">
        <v>2020</v>
      </c>
      <c r="AW1019" s="33">
        <v>44013</v>
      </c>
      <c r="AX1019" s="33">
        <v>44112</v>
      </c>
      <c r="AY1019" s="29">
        <v>0</v>
      </c>
      <c r="AZ1019" s="29">
        <v>0</v>
      </c>
      <c r="BA1019" s="29">
        <v>-31801.59</v>
      </c>
      <c r="BB1019" s="29">
        <v>-208.26</v>
      </c>
      <c r="BC1019" s="29">
        <v>3584</v>
      </c>
      <c r="BD1019" s="29"/>
      <c r="BE1019" s="29" t="s">
        <v>250</v>
      </c>
      <c r="BF1019" s="29" t="s">
        <v>250</v>
      </c>
      <c r="BG1019" s="29"/>
      <c r="BH1019" s="29" t="s">
        <v>99</v>
      </c>
      <c r="BI1019" s="33"/>
      <c r="BJ1019" s="29">
        <v>0</v>
      </c>
      <c r="BK1019" s="29">
        <v>0</v>
      </c>
      <c r="BL1019" s="29">
        <v>0</v>
      </c>
      <c r="BM1019" s="29">
        <v>0</v>
      </c>
      <c r="BN1019" s="29">
        <v>0</v>
      </c>
      <c r="BO1019" s="29">
        <v>0</v>
      </c>
      <c r="BP1019" s="24"/>
      <c r="BQ1019" s="29" t="s">
        <v>80</v>
      </c>
      <c r="BR1019" s="29" t="s">
        <v>81</v>
      </c>
      <c r="BS1019" s="13"/>
    </row>
    <row r="1020" spans="1:71" x14ac:dyDescent="0.25">
      <c r="A1020" s="29" t="s">
        <v>70</v>
      </c>
      <c r="B1020" s="30">
        <v>999054000034232</v>
      </c>
      <c r="C1020" s="31" t="s">
        <v>97</v>
      </c>
      <c r="D1020" s="29" t="s">
        <v>85</v>
      </c>
      <c r="E1020" s="29" t="s">
        <v>225</v>
      </c>
      <c r="F1020" s="29" t="s">
        <v>71</v>
      </c>
      <c r="G1020" s="29" t="s">
        <v>240</v>
      </c>
      <c r="H1020" s="29" t="s">
        <v>73</v>
      </c>
      <c r="I1020" s="29">
        <v>1</v>
      </c>
      <c r="J1020" s="29">
        <v>180</v>
      </c>
      <c r="K1020" s="29">
        <v>325.2</v>
      </c>
      <c r="L1020" s="29">
        <v>145.19999999999999</v>
      </c>
      <c r="M1020" s="32">
        <v>126</v>
      </c>
      <c r="N1020" s="29">
        <v>1.1499999999999999</v>
      </c>
      <c r="O1020" s="29">
        <v>4.84</v>
      </c>
      <c r="P1020" s="24"/>
      <c r="Q1020" s="24"/>
      <c r="R1020" s="24"/>
      <c r="S1020" s="24"/>
      <c r="T1020" s="24"/>
      <c r="U1020" s="24"/>
      <c r="V1020" s="29">
        <v>180</v>
      </c>
      <c r="W1020" s="29">
        <v>214</v>
      </c>
      <c r="X1020" s="32">
        <v>27</v>
      </c>
      <c r="Y1020" s="29">
        <v>34</v>
      </c>
      <c r="Z1020" s="29">
        <v>1.26</v>
      </c>
      <c r="AA1020" s="29">
        <v>2.5099999999999998</v>
      </c>
      <c r="AB1020" s="29">
        <v>214</v>
      </c>
      <c r="AC1020" s="29">
        <v>325.2</v>
      </c>
      <c r="AD1020" s="29">
        <v>99</v>
      </c>
      <c r="AE1020" s="29">
        <v>111.2</v>
      </c>
      <c r="AF1020" s="29">
        <v>1.1200000000000001</v>
      </c>
      <c r="AG1020" s="29">
        <v>5.56</v>
      </c>
      <c r="AH1020" s="29">
        <v>8.73</v>
      </c>
      <c r="AI1020" s="29">
        <v>1267.3</v>
      </c>
      <c r="AJ1020" s="29">
        <v>703.49</v>
      </c>
      <c r="AK1020" s="29">
        <v>71.58</v>
      </c>
      <c r="AL1020" s="29">
        <v>22278</v>
      </c>
      <c r="AM1020" s="29">
        <v>522.62</v>
      </c>
      <c r="AN1020" s="29">
        <v>30760.560000000001</v>
      </c>
      <c r="AO1020" s="29" t="s">
        <v>293</v>
      </c>
      <c r="AP1020" s="29" t="s">
        <v>226</v>
      </c>
      <c r="AQ1020" s="29" t="s">
        <v>218</v>
      </c>
      <c r="AR1020" s="29" t="s">
        <v>148</v>
      </c>
      <c r="AS1020" s="29">
        <v>7959.94</v>
      </c>
      <c r="AT1020" s="29">
        <v>0</v>
      </c>
      <c r="AU1020" s="29" t="s">
        <v>77</v>
      </c>
      <c r="AV1020" s="29">
        <v>2020</v>
      </c>
      <c r="AW1020" s="33">
        <v>44013</v>
      </c>
      <c r="AX1020" s="33">
        <v>44112</v>
      </c>
      <c r="AY1020" s="29">
        <v>0</v>
      </c>
      <c r="AZ1020" s="29">
        <v>0</v>
      </c>
      <c r="BA1020" s="29">
        <v>-30760.560000000001</v>
      </c>
      <c r="BB1020" s="29">
        <v>-211.85</v>
      </c>
      <c r="BC1020" s="29">
        <v>3584</v>
      </c>
      <c r="BD1020" s="29"/>
      <c r="BE1020" s="29" t="s">
        <v>250</v>
      </c>
      <c r="BF1020" s="29" t="s">
        <v>250</v>
      </c>
      <c r="BG1020" s="29"/>
      <c r="BH1020" s="29" t="s">
        <v>99</v>
      </c>
      <c r="BI1020" s="33"/>
      <c r="BJ1020" s="29">
        <v>0</v>
      </c>
      <c r="BK1020" s="29">
        <v>0</v>
      </c>
      <c r="BL1020" s="29">
        <v>0</v>
      </c>
      <c r="BM1020" s="29">
        <v>0</v>
      </c>
      <c r="BN1020" s="29">
        <v>0</v>
      </c>
      <c r="BO1020" s="29">
        <v>0</v>
      </c>
      <c r="BP1020" s="24"/>
      <c r="BQ1020" s="29" t="s">
        <v>80</v>
      </c>
      <c r="BR1020" s="29" t="s">
        <v>81</v>
      </c>
      <c r="BS1020" s="13"/>
    </row>
    <row r="1021" spans="1:71" x14ac:dyDescent="0.25">
      <c r="A1021" s="29" t="s">
        <v>70</v>
      </c>
      <c r="B1021" s="30">
        <v>999054000034363</v>
      </c>
      <c r="C1021" s="31" t="s">
        <v>97</v>
      </c>
      <c r="D1021" s="29" t="s">
        <v>85</v>
      </c>
      <c r="E1021" s="29" t="s">
        <v>216</v>
      </c>
      <c r="F1021" s="29" t="s">
        <v>71</v>
      </c>
      <c r="G1021" s="29" t="s">
        <v>240</v>
      </c>
      <c r="H1021" s="29" t="s">
        <v>73</v>
      </c>
      <c r="I1021" s="29">
        <v>1</v>
      </c>
      <c r="J1021" s="29">
        <v>217.5</v>
      </c>
      <c r="K1021" s="29">
        <v>322.2</v>
      </c>
      <c r="L1021" s="29">
        <v>104.7</v>
      </c>
      <c r="M1021" s="32">
        <v>142</v>
      </c>
      <c r="N1021" s="29">
        <v>0.74</v>
      </c>
      <c r="O1021" s="29">
        <v>5.27</v>
      </c>
      <c r="P1021" s="29">
        <v>229</v>
      </c>
      <c r="Q1021" s="29">
        <v>301</v>
      </c>
      <c r="R1021" s="29">
        <v>90</v>
      </c>
      <c r="S1021" s="29">
        <v>72</v>
      </c>
      <c r="T1021" s="29">
        <v>0.8</v>
      </c>
      <c r="U1021" s="29">
        <v>4.49</v>
      </c>
      <c r="V1021" s="29">
        <v>217.5</v>
      </c>
      <c r="W1021" s="29">
        <v>229</v>
      </c>
      <c r="X1021" s="32">
        <v>21</v>
      </c>
      <c r="Y1021" s="29">
        <v>11.5</v>
      </c>
      <c r="Z1021" s="29">
        <v>0.55000000000000004</v>
      </c>
      <c r="AA1021" s="29">
        <v>2.65</v>
      </c>
      <c r="AB1021" s="24"/>
      <c r="AC1021" s="24"/>
      <c r="AD1021" s="27"/>
      <c r="AE1021" s="24"/>
      <c r="AF1021" s="24"/>
      <c r="AG1021" s="24"/>
      <c r="AH1021" s="29">
        <v>8.64</v>
      </c>
      <c r="AI1021" s="29">
        <v>904.53</v>
      </c>
      <c r="AJ1021" s="29">
        <v>551.97</v>
      </c>
      <c r="AK1021" s="29">
        <v>281.18</v>
      </c>
      <c r="AL1021" s="29">
        <v>31351.68</v>
      </c>
      <c r="AM1021" s="29">
        <v>592</v>
      </c>
      <c r="AN1021" s="29">
        <v>37904.76</v>
      </c>
      <c r="AO1021" s="29" t="s">
        <v>293</v>
      </c>
      <c r="AP1021" s="29" t="s">
        <v>217</v>
      </c>
      <c r="AQ1021" s="29" t="s">
        <v>218</v>
      </c>
      <c r="AR1021" s="29" t="s">
        <v>148</v>
      </c>
      <c r="AS1021" s="29">
        <v>5961.08</v>
      </c>
      <c r="AT1021" s="29">
        <v>0</v>
      </c>
      <c r="AU1021" s="29" t="s">
        <v>77</v>
      </c>
      <c r="AV1021" s="29">
        <v>2020</v>
      </c>
      <c r="AW1021" s="33">
        <v>44081</v>
      </c>
      <c r="AX1021" s="33">
        <v>44112</v>
      </c>
      <c r="AY1021" s="29">
        <v>0</v>
      </c>
      <c r="AZ1021" s="29">
        <v>0</v>
      </c>
      <c r="BA1021" s="29">
        <v>-37904.76</v>
      </c>
      <c r="BB1021" s="29">
        <v>-362.03</v>
      </c>
      <c r="BC1021" s="29">
        <v>3584</v>
      </c>
      <c r="BD1021" s="29"/>
      <c r="BE1021" s="29" t="s">
        <v>250</v>
      </c>
      <c r="BF1021" s="29" t="s">
        <v>250</v>
      </c>
      <c r="BG1021" s="29"/>
      <c r="BH1021" s="29" t="s">
        <v>99</v>
      </c>
      <c r="BI1021" s="33"/>
      <c r="BJ1021" s="29">
        <v>0</v>
      </c>
      <c r="BK1021" s="29">
        <v>0</v>
      </c>
      <c r="BL1021" s="29">
        <v>0</v>
      </c>
      <c r="BM1021" s="29">
        <v>0</v>
      </c>
      <c r="BN1021" s="29">
        <v>0</v>
      </c>
      <c r="BO1021" s="29">
        <v>0</v>
      </c>
      <c r="BP1021" s="24"/>
      <c r="BQ1021" s="29" t="s">
        <v>80</v>
      </c>
      <c r="BR1021" s="29" t="s">
        <v>81</v>
      </c>
      <c r="BS1021" s="13"/>
    </row>
    <row r="1022" spans="1:71" x14ac:dyDescent="0.25">
      <c r="A1022" s="9" t="s">
        <v>70</v>
      </c>
      <c r="B1022" s="10">
        <v>999054000021392</v>
      </c>
      <c r="C1022" s="11" t="s">
        <v>97</v>
      </c>
      <c r="D1022" s="9"/>
      <c r="E1022" s="9" t="s">
        <v>171</v>
      </c>
      <c r="F1022" s="9" t="s">
        <v>71</v>
      </c>
      <c r="G1022" s="9" t="s">
        <v>70</v>
      </c>
      <c r="H1022" s="9" t="s">
        <v>73</v>
      </c>
      <c r="I1022" s="9">
        <v>2</v>
      </c>
      <c r="J1022" s="9">
        <v>105.5</v>
      </c>
      <c r="K1022" s="9">
        <v>334.4</v>
      </c>
      <c r="L1022" s="9">
        <v>228.9</v>
      </c>
      <c r="M1022" s="10">
        <v>374</v>
      </c>
      <c r="N1022" s="9">
        <v>0.61</v>
      </c>
      <c r="O1022" s="9">
        <v>7.33</v>
      </c>
      <c r="P1022" s="9"/>
      <c r="Q1022" s="9"/>
      <c r="R1022" s="9"/>
      <c r="S1022" s="9"/>
      <c r="T1022" s="9"/>
      <c r="U1022" s="9"/>
      <c r="V1022" s="9">
        <v>105.5</v>
      </c>
      <c r="W1022" s="9">
        <v>190.6</v>
      </c>
      <c r="X1022" s="9">
        <v>296</v>
      </c>
      <c r="Y1022" s="9">
        <v>85.1</v>
      </c>
      <c r="Z1022" s="9">
        <v>0.28999999999999998</v>
      </c>
      <c r="AA1022" s="9">
        <v>13.17</v>
      </c>
      <c r="AB1022" s="9">
        <v>190.6</v>
      </c>
      <c r="AC1022" s="9">
        <v>334.4</v>
      </c>
      <c r="AD1022" s="9">
        <v>78</v>
      </c>
      <c r="AE1022" s="9">
        <v>143.80000000000001</v>
      </c>
      <c r="AF1022" s="9">
        <v>1.84</v>
      </c>
      <c r="AG1022" s="9">
        <v>3.88</v>
      </c>
      <c r="AH1022" s="9">
        <v>12.14</v>
      </c>
      <c r="AI1022" s="9">
        <v>2777.78</v>
      </c>
      <c r="AJ1022" s="9">
        <v>1678.37</v>
      </c>
      <c r="AK1022" s="9">
        <v>110.04</v>
      </c>
      <c r="AL1022" s="9">
        <v>17902.79</v>
      </c>
      <c r="AM1022" s="9">
        <v>0</v>
      </c>
      <c r="AN1022" s="9">
        <f>Tabla1[[#This Row],[Costo Compra]]+Tabla1[[#This Row],[Otros Compra]]</f>
        <v>17902.79</v>
      </c>
      <c r="AO1022" s="9" t="s">
        <v>284</v>
      </c>
      <c r="AP1022" s="9" t="s">
        <v>172</v>
      </c>
      <c r="AQ1022" s="9" t="s">
        <v>173</v>
      </c>
      <c r="AR1022" s="9" t="s">
        <v>174</v>
      </c>
      <c r="AS1022" s="9">
        <v>15823.88</v>
      </c>
      <c r="AT1022" s="9">
        <v>0</v>
      </c>
      <c r="AU1022" s="9" t="s">
        <v>77</v>
      </c>
      <c r="AV1022" s="9">
        <v>2019</v>
      </c>
      <c r="AW1022" s="12">
        <v>44032</v>
      </c>
      <c r="AX1022" s="12">
        <v>44110</v>
      </c>
      <c r="AY1022" s="9">
        <v>0</v>
      </c>
      <c r="AZ1022" s="9">
        <v>0</v>
      </c>
      <c r="BA1022" s="9">
        <v>-33726.67</v>
      </c>
      <c r="BB1022" s="9">
        <v>-147.34</v>
      </c>
      <c r="BC1022" s="9">
        <v>3566</v>
      </c>
      <c r="BD1022" s="9"/>
      <c r="BE1022" s="9" t="s">
        <v>250</v>
      </c>
      <c r="BF1022" s="9" t="s">
        <v>250</v>
      </c>
      <c r="BG1022" s="9"/>
      <c r="BH1022" s="9" t="s">
        <v>99</v>
      </c>
      <c r="BI1022" s="9"/>
      <c r="BJ1022" s="9">
        <v>0</v>
      </c>
      <c r="BK1022" s="9">
        <v>0</v>
      </c>
      <c r="BL1022" s="9">
        <v>0</v>
      </c>
      <c r="BM1022" s="9">
        <v>0</v>
      </c>
      <c r="BN1022" s="9">
        <v>0</v>
      </c>
      <c r="BO1022" s="9">
        <v>0</v>
      </c>
      <c r="BP1022" s="9"/>
      <c r="BQ1022" s="9" t="s">
        <v>80</v>
      </c>
      <c r="BR1022" s="9" t="s">
        <v>81</v>
      </c>
      <c r="BS1022" s="13"/>
    </row>
    <row r="1023" spans="1:71" x14ac:dyDescent="0.25">
      <c r="A1023" s="9" t="s">
        <v>70</v>
      </c>
      <c r="B1023" s="10">
        <v>999054000021429</v>
      </c>
      <c r="C1023" s="11" t="s">
        <v>97</v>
      </c>
      <c r="D1023" s="9" t="s">
        <v>87</v>
      </c>
      <c r="E1023" s="9" t="s">
        <v>225</v>
      </c>
      <c r="F1023" s="9" t="s">
        <v>71</v>
      </c>
      <c r="G1023" s="9" t="s">
        <v>70</v>
      </c>
      <c r="H1023" s="9" t="s">
        <v>73</v>
      </c>
      <c r="I1023" s="9">
        <v>2</v>
      </c>
      <c r="J1023" s="9">
        <v>187</v>
      </c>
      <c r="K1023" s="9">
        <v>338.8</v>
      </c>
      <c r="L1023" s="9">
        <v>151.80000000000001</v>
      </c>
      <c r="M1023" s="10">
        <v>124</v>
      </c>
      <c r="N1023" s="9">
        <v>1.22</v>
      </c>
      <c r="O1023" s="9">
        <v>4.55</v>
      </c>
      <c r="P1023" s="9"/>
      <c r="Q1023" s="9"/>
      <c r="R1023" s="9"/>
      <c r="S1023" s="9"/>
      <c r="T1023" s="9"/>
      <c r="U1023" s="9"/>
      <c r="V1023" s="9">
        <v>187</v>
      </c>
      <c r="W1023" s="9">
        <v>226.5</v>
      </c>
      <c r="X1023" s="9">
        <v>27</v>
      </c>
      <c r="Y1023" s="9">
        <v>39.5</v>
      </c>
      <c r="Z1023" s="9">
        <v>1.46</v>
      </c>
      <c r="AA1023" s="9">
        <v>2.16</v>
      </c>
      <c r="AB1023" s="9">
        <v>226.5</v>
      </c>
      <c r="AC1023" s="9">
        <v>338.8</v>
      </c>
      <c r="AD1023" s="9">
        <v>97</v>
      </c>
      <c r="AE1023" s="9">
        <v>112.3</v>
      </c>
      <c r="AF1023" s="9">
        <v>1.1599999999999999</v>
      </c>
      <c r="AG1023" s="9">
        <v>5.39</v>
      </c>
      <c r="AH1023" s="9">
        <v>8.17</v>
      </c>
      <c r="AI1023" s="9">
        <v>1240.7</v>
      </c>
      <c r="AJ1023" s="9">
        <v>690.58</v>
      </c>
      <c r="AK1023" s="9">
        <v>65.41</v>
      </c>
      <c r="AL1023" s="9">
        <v>23579.279999999999</v>
      </c>
      <c r="AM1023" s="9">
        <v>522.62</v>
      </c>
      <c r="AN1023" s="9">
        <f>Tabla1[[#This Row],[Costo Compra]]+Tabla1[[#This Row],[Otros Compra]]</f>
        <v>24101.899999999998</v>
      </c>
      <c r="AO1023" s="9" t="s">
        <v>282</v>
      </c>
      <c r="AP1023" s="9" t="s">
        <v>226</v>
      </c>
      <c r="AQ1023" s="9" t="s">
        <v>218</v>
      </c>
      <c r="AR1023" s="9" t="s">
        <v>148</v>
      </c>
      <c r="AS1023" s="9">
        <v>7345.68</v>
      </c>
      <c r="AT1023" s="9">
        <v>0</v>
      </c>
      <c r="AU1023" s="9" t="s">
        <v>77</v>
      </c>
      <c r="AV1023" s="9">
        <v>2020</v>
      </c>
      <c r="AW1023" s="12">
        <v>44013</v>
      </c>
      <c r="AX1023" s="12">
        <v>44110</v>
      </c>
      <c r="AY1023" s="9">
        <v>0</v>
      </c>
      <c r="AZ1023" s="9">
        <v>0</v>
      </c>
      <c r="BA1023" s="9">
        <v>-31447.58</v>
      </c>
      <c r="BB1023" s="9">
        <v>-207.16</v>
      </c>
      <c r="BC1023" s="9">
        <v>3566</v>
      </c>
      <c r="BD1023" s="9"/>
      <c r="BE1023" s="9" t="s">
        <v>250</v>
      </c>
      <c r="BF1023" s="9" t="s">
        <v>250</v>
      </c>
      <c r="BG1023" s="9"/>
      <c r="BH1023" s="9" t="s">
        <v>99</v>
      </c>
      <c r="BI1023" s="9"/>
      <c r="BJ1023" s="9">
        <v>0</v>
      </c>
      <c r="BK1023" s="9">
        <v>0</v>
      </c>
      <c r="BL1023" s="9">
        <v>0</v>
      </c>
      <c r="BM1023" s="9">
        <v>0</v>
      </c>
      <c r="BN1023" s="9">
        <v>0</v>
      </c>
      <c r="BO1023" s="9">
        <v>0</v>
      </c>
      <c r="BP1023" s="9"/>
      <c r="BQ1023" s="9" t="s">
        <v>80</v>
      </c>
      <c r="BR1023" s="9" t="s">
        <v>81</v>
      </c>
      <c r="BS1023" s="13"/>
    </row>
    <row r="1024" spans="1:71" x14ac:dyDescent="0.25">
      <c r="A1024" s="9" t="s">
        <v>70</v>
      </c>
      <c r="B1024" s="10">
        <v>999054000021496</v>
      </c>
      <c r="C1024" s="11" t="s">
        <v>97</v>
      </c>
      <c r="D1024" s="9" t="s">
        <v>87</v>
      </c>
      <c r="E1024" s="9" t="s">
        <v>181</v>
      </c>
      <c r="F1024" s="9" t="s">
        <v>71</v>
      </c>
      <c r="G1024" s="9" t="s">
        <v>70</v>
      </c>
      <c r="H1024" s="9" t="s">
        <v>73</v>
      </c>
      <c r="I1024" s="9">
        <v>2</v>
      </c>
      <c r="J1024" s="9">
        <v>160.5</v>
      </c>
      <c r="K1024" s="9">
        <v>342.8</v>
      </c>
      <c r="L1024" s="9">
        <v>182.3</v>
      </c>
      <c r="M1024" s="10">
        <v>188</v>
      </c>
      <c r="N1024" s="9">
        <v>0.97</v>
      </c>
      <c r="O1024" s="9">
        <v>4.68</v>
      </c>
      <c r="P1024" s="9"/>
      <c r="Q1024" s="9"/>
      <c r="R1024" s="9"/>
      <c r="S1024" s="9"/>
      <c r="T1024" s="9"/>
      <c r="U1024" s="9"/>
      <c r="V1024" s="9">
        <v>160.5</v>
      </c>
      <c r="W1024" s="9">
        <v>165</v>
      </c>
      <c r="X1024" s="9">
        <v>22</v>
      </c>
      <c r="Y1024" s="9">
        <v>4.5</v>
      </c>
      <c r="Z1024" s="9">
        <v>0.2</v>
      </c>
      <c r="AA1024" s="9">
        <v>12.82</v>
      </c>
      <c r="AB1024" s="9">
        <v>165</v>
      </c>
      <c r="AC1024" s="9">
        <v>342.8</v>
      </c>
      <c r="AD1024" s="9">
        <v>166</v>
      </c>
      <c r="AE1024" s="9">
        <v>177.8</v>
      </c>
      <c r="AF1024" s="9">
        <v>1.07</v>
      </c>
      <c r="AG1024" s="9">
        <v>4.47</v>
      </c>
      <c r="AH1024" s="9">
        <v>7.55</v>
      </c>
      <c r="AI1024" s="9">
        <v>1376.21</v>
      </c>
      <c r="AJ1024" s="9">
        <v>852.76</v>
      </c>
      <c r="AK1024" s="9">
        <v>47.4</v>
      </c>
      <c r="AL1024" s="9">
        <v>17907.349999999999</v>
      </c>
      <c r="AM1024" s="9">
        <v>177.66</v>
      </c>
      <c r="AN1024" s="9">
        <f>Tabla1[[#This Row],[Costo Compra]]+Tabla1[[#This Row],[Otros Compra]]</f>
        <v>18085.009999999998</v>
      </c>
      <c r="AO1024" s="9" t="s">
        <v>284</v>
      </c>
      <c r="AP1024" s="9" t="s">
        <v>170</v>
      </c>
      <c r="AQ1024" s="9" t="s">
        <v>116</v>
      </c>
      <c r="AR1024" s="9" t="s">
        <v>76</v>
      </c>
      <c r="AS1024" s="9">
        <v>8426.92</v>
      </c>
      <c r="AT1024" s="9">
        <v>0</v>
      </c>
      <c r="AU1024" s="9" t="s">
        <v>77</v>
      </c>
      <c r="AV1024" s="9">
        <v>2020</v>
      </c>
      <c r="AW1024" s="12">
        <v>43944</v>
      </c>
      <c r="AX1024" s="12">
        <v>44110</v>
      </c>
      <c r="AY1024" s="9">
        <v>0</v>
      </c>
      <c r="AZ1024" s="9">
        <v>0</v>
      </c>
      <c r="BA1024" s="9">
        <v>-26511.93</v>
      </c>
      <c r="BB1024" s="9">
        <v>-145.43</v>
      </c>
      <c r="BC1024" s="9">
        <v>3566</v>
      </c>
      <c r="BD1024" s="9"/>
      <c r="BE1024" s="9" t="s">
        <v>250</v>
      </c>
      <c r="BF1024" s="9" t="s">
        <v>250</v>
      </c>
      <c r="BG1024" s="9"/>
      <c r="BH1024" s="9" t="s">
        <v>99</v>
      </c>
      <c r="BI1024" s="9"/>
      <c r="BJ1024" s="9">
        <v>0</v>
      </c>
      <c r="BK1024" s="9">
        <v>0</v>
      </c>
      <c r="BL1024" s="9">
        <v>0</v>
      </c>
      <c r="BM1024" s="9">
        <v>0</v>
      </c>
      <c r="BN1024" s="9">
        <v>0</v>
      </c>
      <c r="BO1024" s="9">
        <v>0</v>
      </c>
      <c r="BP1024" s="9"/>
      <c r="BQ1024" s="9" t="s">
        <v>80</v>
      </c>
      <c r="BR1024" s="9" t="s">
        <v>81</v>
      </c>
      <c r="BS1024" s="13"/>
    </row>
    <row r="1025" spans="1:71" x14ac:dyDescent="0.25">
      <c r="A1025" s="9" t="s">
        <v>70</v>
      </c>
      <c r="B1025" s="10">
        <v>999054000021656</v>
      </c>
      <c r="C1025" s="11" t="s">
        <v>97</v>
      </c>
      <c r="D1025" s="9" t="s">
        <v>85</v>
      </c>
      <c r="E1025" s="9" t="s">
        <v>225</v>
      </c>
      <c r="F1025" s="9" t="s">
        <v>71</v>
      </c>
      <c r="G1025" s="9" t="s">
        <v>70</v>
      </c>
      <c r="H1025" s="9" t="s">
        <v>73</v>
      </c>
      <c r="I1025" s="9">
        <v>2</v>
      </c>
      <c r="J1025" s="9">
        <v>190.5</v>
      </c>
      <c r="K1025" s="9">
        <v>349.8</v>
      </c>
      <c r="L1025" s="9">
        <v>159.30000000000001</v>
      </c>
      <c r="M1025" s="10">
        <v>124</v>
      </c>
      <c r="N1025" s="9">
        <v>1.28</v>
      </c>
      <c r="O1025" s="9">
        <v>4.34</v>
      </c>
      <c r="P1025" s="9"/>
      <c r="Q1025" s="9"/>
      <c r="R1025" s="9"/>
      <c r="S1025" s="9"/>
      <c r="T1025" s="9"/>
      <c r="U1025" s="9"/>
      <c r="V1025" s="9">
        <v>190.5</v>
      </c>
      <c r="W1025" s="9">
        <v>237.5</v>
      </c>
      <c r="X1025" s="9">
        <v>27</v>
      </c>
      <c r="Y1025" s="9">
        <v>47</v>
      </c>
      <c r="Z1025" s="9">
        <v>1.74</v>
      </c>
      <c r="AA1025" s="9">
        <v>1.81</v>
      </c>
      <c r="AB1025" s="9">
        <v>237.5</v>
      </c>
      <c r="AC1025" s="9">
        <v>349.8</v>
      </c>
      <c r="AD1025" s="9">
        <v>97</v>
      </c>
      <c r="AE1025" s="9">
        <v>112.3</v>
      </c>
      <c r="AF1025" s="9">
        <v>1.1599999999999999</v>
      </c>
      <c r="AG1025" s="9">
        <v>5.39</v>
      </c>
      <c r="AH1025" s="9">
        <v>7.79</v>
      </c>
      <c r="AI1025" s="9">
        <v>1240.7</v>
      </c>
      <c r="AJ1025" s="9">
        <v>690.58</v>
      </c>
      <c r="AK1025" s="9">
        <v>65.41</v>
      </c>
      <c r="AL1025" s="9">
        <v>24724.42</v>
      </c>
      <c r="AM1025" s="9">
        <v>522.62</v>
      </c>
      <c r="AN1025" s="9">
        <f>Tabla1[[#This Row],[Costo Compra]]+Tabla1[[#This Row],[Otros Compra]]</f>
        <v>25247.039999999997</v>
      </c>
      <c r="AO1025" s="9" t="s">
        <v>282</v>
      </c>
      <c r="AP1025" s="9" t="s">
        <v>226</v>
      </c>
      <c r="AQ1025" s="9" t="s">
        <v>218</v>
      </c>
      <c r="AR1025" s="9" t="s">
        <v>148</v>
      </c>
      <c r="AS1025" s="9">
        <v>7345.68</v>
      </c>
      <c r="AT1025" s="9">
        <v>0</v>
      </c>
      <c r="AU1025" s="9" t="s">
        <v>77</v>
      </c>
      <c r="AV1025" s="9">
        <v>2020</v>
      </c>
      <c r="AW1025" s="12">
        <v>44013</v>
      </c>
      <c r="AX1025" s="12">
        <v>44110</v>
      </c>
      <c r="AY1025" s="9">
        <v>0</v>
      </c>
      <c r="AZ1025" s="9">
        <v>0</v>
      </c>
      <c r="BA1025" s="9">
        <v>-32592.720000000001</v>
      </c>
      <c r="BB1025" s="9">
        <v>-204.6</v>
      </c>
      <c r="BC1025" s="9">
        <v>3566</v>
      </c>
      <c r="BD1025" s="9"/>
      <c r="BE1025" s="9" t="s">
        <v>250</v>
      </c>
      <c r="BF1025" s="9" t="s">
        <v>250</v>
      </c>
      <c r="BG1025" s="9"/>
      <c r="BH1025" s="9" t="s">
        <v>99</v>
      </c>
      <c r="BI1025" s="9"/>
      <c r="BJ1025" s="9">
        <v>0</v>
      </c>
      <c r="BK1025" s="9">
        <v>0</v>
      </c>
      <c r="BL1025" s="9">
        <v>0</v>
      </c>
      <c r="BM1025" s="9">
        <v>0</v>
      </c>
      <c r="BN1025" s="9">
        <v>0</v>
      </c>
      <c r="BO1025" s="9">
        <v>0</v>
      </c>
      <c r="BP1025" s="9"/>
      <c r="BQ1025" s="9" t="s">
        <v>80</v>
      </c>
      <c r="BR1025" s="9" t="s">
        <v>81</v>
      </c>
      <c r="BS1025" s="13"/>
    </row>
    <row r="1026" spans="1:71" x14ac:dyDescent="0.25">
      <c r="A1026" s="9" t="s">
        <v>70</v>
      </c>
      <c r="B1026" s="10">
        <v>999054000021672</v>
      </c>
      <c r="C1026" s="11" t="s">
        <v>97</v>
      </c>
      <c r="D1026" s="9" t="s">
        <v>87</v>
      </c>
      <c r="E1026" s="9" t="s">
        <v>181</v>
      </c>
      <c r="F1026" s="9" t="s">
        <v>71</v>
      </c>
      <c r="G1026" s="9" t="s">
        <v>70</v>
      </c>
      <c r="H1026" s="9" t="s">
        <v>73</v>
      </c>
      <c r="I1026" s="9">
        <v>2</v>
      </c>
      <c r="J1026" s="9">
        <v>137.5</v>
      </c>
      <c r="K1026" s="9">
        <v>348.8</v>
      </c>
      <c r="L1026" s="9">
        <v>211.3</v>
      </c>
      <c r="M1026" s="10">
        <v>188</v>
      </c>
      <c r="N1026" s="9">
        <v>1.1200000000000001</v>
      </c>
      <c r="O1026" s="9">
        <v>4.04</v>
      </c>
      <c r="P1026" s="9"/>
      <c r="Q1026" s="9"/>
      <c r="R1026" s="9"/>
      <c r="S1026" s="9"/>
      <c r="T1026" s="9"/>
      <c r="U1026" s="9"/>
      <c r="V1026" s="9">
        <v>137.5</v>
      </c>
      <c r="W1026" s="9">
        <v>161.5</v>
      </c>
      <c r="X1026" s="9">
        <v>22</v>
      </c>
      <c r="Y1026" s="9">
        <v>24</v>
      </c>
      <c r="Z1026" s="9">
        <v>1.0900000000000001</v>
      </c>
      <c r="AA1026" s="9">
        <v>2.4</v>
      </c>
      <c r="AB1026" s="9">
        <v>161.5</v>
      </c>
      <c r="AC1026" s="9">
        <v>348.8</v>
      </c>
      <c r="AD1026" s="9">
        <v>166</v>
      </c>
      <c r="AE1026" s="9">
        <v>187.3</v>
      </c>
      <c r="AF1026" s="9">
        <v>1.1299999999999999</v>
      </c>
      <c r="AG1026" s="9">
        <v>4.25</v>
      </c>
      <c r="AH1026" s="9">
        <v>6.51</v>
      </c>
      <c r="AI1026" s="9">
        <v>1376.21</v>
      </c>
      <c r="AJ1026" s="9">
        <v>852.76</v>
      </c>
      <c r="AK1026" s="9">
        <v>44.99</v>
      </c>
      <c r="AL1026" s="9">
        <v>17527.5</v>
      </c>
      <c r="AM1026" s="9">
        <v>177.66</v>
      </c>
      <c r="AN1026" s="9">
        <f>Tabla1[[#This Row],[Costo Compra]]+Tabla1[[#This Row],[Otros Compra]]</f>
        <v>17705.16</v>
      </c>
      <c r="AO1026" s="9" t="s">
        <v>284</v>
      </c>
      <c r="AP1026" s="9" t="s">
        <v>170</v>
      </c>
      <c r="AQ1026" s="9" t="s">
        <v>116</v>
      </c>
      <c r="AR1026" s="9" t="s">
        <v>76</v>
      </c>
      <c r="AS1026" s="9">
        <v>8426.92</v>
      </c>
      <c r="AT1026" s="9">
        <v>0</v>
      </c>
      <c r="AU1026" s="9" t="s">
        <v>77</v>
      </c>
      <c r="AV1026" s="9">
        <v>2020</v>
      </c>
      <c r="AW1026" s="12">
        <v>43944</v>
      </c>
      <c r="AX1026" s="12">
        <v>44110</v>
      </c>
      <c r="AY1026" s="9">
        <v>0</v>
      </c>
      <c r="AZ1026" s="9">
        <v>0</v>
      </c>
      <c r="BA1026" s="9">
        <v>-26132.080000000002</v>
      </c>
      <c r="BB1026" s="9">
        <v>-123.67</v>
      </c>
      <c r="BC1026" s="9">
        <v>3566</v>
      </c>
      <c r="BD1026" s="9"/>
      <c r="BE1026" s="9" t="s">
        <v>250</v>
      </c>
      <c r="BF1026" s="9" t="s">
        <v>250</v>
      </c>
      <c r="BG1026" s="9"/>
      <c r="BH1026" s="9" t="s">
        <v>99</v>
      </c>
      <c r="BI1026" s="9"/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/>
      <c r="BQ1026" s="9" t="s">
        <v>80</v>
      </c>
      <c r="BR1026" s="9" t="s">
        <v>81</v>
      </c>
      <c r="BS1026" s="13"/>
    </row>
    <row r="1027" spans="1:71" x14ac:dyDescent="0.25">
      <c r="A1027" s="9" t="s">
        <v>70</v>
      </c>
      <c r="B1027" s="10">
        <v>999054000021736</v>
      </c>
      <c r="C1027" s="11" t="s">
        <v>86</v>
      </c>
      <c r="D1027" s="9" t="s">
        <v>87</v>
      </c>
      <c r="E1027" s="9" t="s">
        <v>211</v>
      </c>
      <c r="F1027" s="9" t="s">
        <v>71</v>
      </c>
      <c r="G1027" s="9" t="s">
        <v>70</v>
      </c>
      <c r="H1027" s="9" t="s">
        <v>73</v>
      </c>
      <c r="I1027" s="9">
        <v>2</v>
      </c>
      <c r="J1027" s="9">
        <v>206.5</v>
      </c>
      <c r="K1027" s="9">
        <v>422.8</v>
      </c>
      <c r="L1027" s="9">
        <v>216.3</v>
      </c>
      <c r="M1027" s="10">
        <v>139</v>
      </c>
      <c r="N1027" s="9">
        <v>1.56</v>
      </c>
      <c r="O1027" s="9">
        <v>3.58</v>
      </c>
      <c r="P1027" s="9"/>
      <c r="Q1027" s="9"/>
      <c r="R1027" s="9"/>
      <c r="S1027" s="9"/>
      <c r="T1027" s="9"/>
      <c r="U1027" s="9"/>
      <c r="V1027" s="9">
        <v>206.5</v>
      </c>
      <c r="W1027" s="9">
        <v>248</v>
      </c>
      <c r="X1027" s="9">
        <v>30</v>
      </c>
      <c r="Y1027" s="9">
        <v>41.5</v>
      </c>
      <c r="Z1027" s="9">
        <v>1.38</v>
      </c>
      <c r="AA1027" s="9">
        <v>3.15</v>
      </c>
      <c r="AB1027" s="9">
        <v>248</v>
      </c>
      <c r="AC1027" s="9">
        <v>422.8</v>
      </c>
      <c r="AD1027" s="9">
        <v>109</v>
      </c>
      <c r="AE1027" s="9">
        <v>174.8</v>
      </c>
      <c r="AF1027" s="9">
        <v>1.6</v>
      </c>
      <c r="AG1027" s="9">
        <v>3.69</v>
      </c>
      <c r="AH1027" s="9">
        <v>5.41</v>
      </c>
      <c r="AI1027" s="9">
        <v>1169.45</v>
      </c>
      <c r="AJ1027" s="9">
        <v>775</v>
      </c>
      <c r="AK1027" s="9">
        <v>44.83</v>
      </c>
      <c r="AL1027" s="9">
        <v>27022.5</v>
      </c>
      <c r="AM1027" s="9">
        <v>573.99</v>
      </c>
      <c r="AN1027" s="9">
        <f>Tabla1[[#This Row],[Costo Compra]]+Tabla1[[#This Row],[Otros Compra]]</f>
        <v>27596.49</v>
      </c>
      <c r="AO1027" s="9" t="s">
        <v>285</v>
      </c>
      <c r="AP1027" s="9" t="s">
        <v>212</v>
      </c>
      <c r="AQ1027" s="9" t="s">
        <v>111</v>
      </c>
      <c r="AR1027" s="9" t="s">
        <v>76</v>
      </c>
      <c r="AS1027" s="9">
        <v>7828.85</v>
      </c>
      <c r="AT1027" s="9">
        <v>0</v>
      </c>
      <c r="AU1027" s="9" t="s">
        <v>77</v>
      </c>
      <c r="AV1027" s="9">
        <v>2020</v>
      </c>
      <c r="AW1027" s="12">
        <v>44001</v>
      </c>
      <c r="AX1027" s="12">
        <v>44110</v>
      </c>
      <c r="AY1027" s="9">
        <v>0</v>
      </c>
      <c r="AZ1027" s="9">
        <v>0</v>
      </c>
      <c r="BA1027" s="9">
        <v>-35425.339999999997</v>
      </c>
      <c r="BB1027" s="9">
        <v>-163.78</v>
      </c>
      <c r="BC1027" s="9">
        <v>3566</v>
      </c>
      <c r="BD1027" s="9"/>
      <c r="BE1027" s="9" t="s">
        <v>250</v>
      </c>
      <c r="BF1027" s="9" t="s">
        <v>250</v>
      </c>
      <c r="BG1027" s="9"/>
      <c r="BH1027" s="9" t="s">
        <v>79</v>
      </c>
      <c r="BI1027" s="9"/>
      <c r="BJ1027" s="9">
        <v>0</v>
      </c>
      <c r="BK1027" s="9">
        <v>0</v>
      </c>
      <c r="BL1027" s="9">
        <v>0</v>
      </c>
      <c r="BM1027" s="9">
        <v>0</v>
      </c>
      <c r="BN1027" s="9">
        <v>0</v>
      </c>
      <c r="BO1027" s="9">
        <v>0</v>
      </c>
      <c r="BP1027" s="9"/>
      <c r="BQ1027" s="9" t="s">
        <v>80</v>
      </c>
      <c r="BR1027" s="9" t="s">
        <v>81</v>
      </c>
      <c r="BS1027" s="13"/>
    </row>
    <row r="1028" spans="1:71" x14ac:dyDescent="0.25">
      <c r="A1028" s="9" t="s">
        <v>70</v>
      </c>
      <c r="B1028" s="10">
        <v>999054000021814</v>
      </c>
      <c r="C1028" s="11" t="s">
        <v>86</v>
      </c>
      <c r="D1028" s="9" t="s">
        <v>87</v>
      </c>
      <c r="E1028" s="9" t="s">
        <v>259</v>
      </c>
      <c r="F1028" s="9" t="s">
        <v>71</v>
      </c>
      <c r="G1028" s="9" t="s">
        <v>70</v>
      </c>
      <c r="H1028" s="9" t="s">
        <v>73</v>
      </c>
      <c r="I1028" s="9">
        <v>2</v>
      </c>
      <c r="J1028" s="9">
        <v>237</v>
      </c>
      <c r="K1028" s="9">
        <v>414.8</v>
      </c>
      <c r="L1028" s="9">
        <v>177.8</v>
      </c>
      <c r="M1028" s="10">
        <v>96</v>
      </c>
      <c r="N1028" s="9">
        <v>1.85</v>
      </c>
      <c r="O1028" s="9">
        <v>3</v>
      </c>
      <c r="P1028" s="9"/>
      <c r="Q1028" s="9"/>
      <c r="R1028" s="9"/>
      <c r="S1028" s="9"/>
      <c r="T1028" s="9"/>
      <c r="U1028" s="9"/>
      <c r="V1028" s="9">
        <v>237</v>
      </c>
      <c r="W1028" s="9">
        <v>298</v>
      </c>
      <c r="X1028" s="9">
        <v>25</v>
      </c>
      <c r="Y1028" s="9">
        <v>61</v>
      </c>
      <c r="Z1028" s="9">
        <v>2.44</v>
      </c>
      <c r="AA1028" s="9">
        <v>1.32</v>
      </c>
      <c r="AB1028" s="9">
        <v>298</v>
      </c>
      <c r="AC1028" s="9">
        <v>414.8</v>
      </c>
      <c r="AD1028" s="9">
        <v>71</v>
      </c>
      <c r="AE1028" s="9">
        <v>116.8</v>
      </c>
      <c r="AF1028" s="9">
        <v>1.65</v>
      </c>
      <c r="AG1028" s="9">
        <v>3.89</v>
      </c>
      <c r="AH1028" s="9">
        <v>4.6500000000000004</v>
      </c>
      <c r="AI1028" s="9">
        <v>826.87</v>
      </c>
      <c r="AJ1028" s="9">
        <v>534.27</v>
      </c>
      <c r="AK1028" s="9">
        <v>47.35</v>
      </c>
      <c r="AL1028" s="9">
        <v>38046.14</v>
      </c>
      <c r="AM1028" s="9">
        <v>855.52</v>
      </c>
      <c r="AN1028" s="9">
        <f>Tabla1[[#This Row],[Costo Compra]]+Tabla1[[#This Row],[Otros Compra]]</f>
        <v>38901.659999999996</v>
      </c>
      <c r="AO1028" s="9" t="s">
        <v>240</v>
      </c>
      <c r="AP1028" s="9" t="s">
        <v>260</v>
      </c>
      <c r="AQ1028" s="9" t="s">
        <v>261</v>
      </c>
      <c r="AR1028" s="9" t="s">
        <v>76</v>
      </c>
      <c r="AS1028" s="9">
        <v>5530.61</v>
      </c>
      <c r="AT1028" s="9">
        <v>0</v>
      </c>
      <c r="AU1028" s="9" t="s">
        <v>77</v>
      </c>
      <c r="AV1028" s="9">
        <v>2020</v>
      </c>
      <c r="AW1028" s="12">
        <v>44039</v>
      </c>
      <c r="AX1028" s="12">
        <v>44110</v>
      </c>
      <c r="AY1028" s="9">
        <v>0</v>
      </c>
      <c r="AZ1028" s="9">
        <v>0</v>
      </c>
      <c r="BA1028" s="9">
        <v>-44432.27</v>
      </c>
      <c r="BB1028" s="9">
        <v>-249.9</v>
      </c>
      <c r="BC1028" s="9">
        <v>3566</v>
      </c>
      <c r="BD1028" s="9"/>
      <c r="BE1028" s="9" t="s">
        <v>250</v>
      </c>
      <c r="BF1028" s="9" t="s">
        <v>250</v>
      </c>
      <c r="BG1028" s="9"/>
      <c r="BH1028" s="9" t="s">
        <v>79</v>
      </c>
      <c r="BI1028" s="9"/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/>
      <c r="BQ1028" s="9" t="s">
        <v>80</v>
      </c>
      <c r="BR1028" s="9" t="s">
        <v>81</v>
      </c>
      <c r="BS1028" s="13"/>
    </row>
    <row r="1029" spans="1:71" x14ac:dyDescent="0.25">
      <c r="A1029" s="9" t="s">
        <v>70</v>
      </c>
      <c r="B1029" s="10">
        <v>999054000021887</v>
      </c>
      <c r="C1029" s="11" t="s">
        <v>86</v>
      </c>
      <c r="D1029" s="9" t="s">
        <v>87</v>
      </c>
      <c r="E1029" s="9" t="s">
        <v>259</v>
      </c>
      <c r="F1029" s="9" t="s">
        <v>71</v>
      </c>
      <c r="G1029" s="9" t="s">
        <v>70</v>
      </c>
      <c r="H1029" s="9" t="s">
        <v>73</v>
      </c>
      <c r="I1029" s="9">
        <v>2</v>
      </c>
      <c r="J1029" s="9">
        <v>255</v>
      </c>
      <c r="K1029" s="9">
        <v>410.8</v>
      </c>
      <c r="L1029" s="9">
        <v>155.80000000000001</v>
      </c>
      <c r="M1029" s="10">
        <v>96</v>
      </c>
      <c r="N1029" s="9">
        <v>1.62</v>
      </c>
      <c r="O1029" s="9">
        <v>3.43</v>
      </c>
      <c r="P1029" s="9"/>
      <c r="Q1029" s="9"/>
      <c r="R1029" s="9"/>
      <c r="S1029" s="9"/>
      <c r="T1029" s="9"/>
      <c r="U1029" s="9"/>
      <c r="V1029" s="9">
        <v>255</v>
      </c>
      <c r="W1029" s="9">
        <v>297</v>
      </c>
      <c r="X1029" s="9">
        <v>25</v>
      </c>
      <c r="Y1029" s="9">
        <v>42</v>
      </c>
      <c r="Z1029" s="9">
        <v>1.68</v>
      </c>
      <c r="AA1029" s="9">
        <v>1.91</v>
      </c>
      <c r="AB1029" s="9">
        <v>297</v>
      </c>
      <c r="AC1029" s="9">
        <v>410.8</v>
      </c>
      <c r="AD1029" s="9">
        <v>71</v>
      </c>
      <c r="AE1029" s="9">
        <v>113.8</v>
      </c>
      <c r="AF1029" s="9">
        <v>1.6</v>
      </c>
      <c r="AG1029" s="9">
        <v>3.99</v>
      </c>
      <c r="AH1029" s="9">
        <v>5.31</v>
      </c>
      <c r="AI1029" s="9">
        <v>826.87</v>
      </c>
      <c r="AJ1029" s="9">
        <v>534.27</v>
      </c>
      <c r="AK1029" s="9">
        <v>48.6</v>
      </c>
      <c r="AL1029" s="9">
        <v>37918.47</v>
      </c>
      <c r="AM1029" s="9">
        <v>855.52</v>
      </c>
      <c r="AN1029" s="9">
        <f>Tabla1[[#This Row],[Costo Compra]]+Tabla1[[#This Row],[Otros Compra]]</f>
        <v>38773.99</v>
      </c>
      <c r="AO1029" s="9" t="s">
        <v>240</v>
      </c>
      <c r="AP1029" s="9" t="s">
        <v>260</v>
      </c>
      <c r="AQ1029" s="9" t="s">
        <v>261</v>
      </c>
      <c r="AR1029" s="9" t="s">
        <v>76</v>
      </c>
      <c r="AS1029" s="9">
        <v>5530.61</v>
      </c>
      <c r="AT1029" s="9">
        <v>0</v>
      </c>
      <c r="AU1029" s="9" t="s">
        <v>77</v>
      </c>
      <c r="AV1029" s="9">
        <v>2020</v>
      </c>
      <c r="AW1029" s="12">
        <v>44039</v>
      </c>
      <c r="AX1029" s="12">
        <v>44110</v>
      </c>
      <c r="AY1029" s="9">
        <v>0</v>
      </c>
      <c r="AZ1029" s="9">
        <v>0</v>
      </c>
      <c r="BA1029" s="9">
        <v>-44304.6</v>
      </c>
      <c r="BB1029" s="9">
        <v>-284.37</v>
      </c>
      <c r="BC1029" s="9">
        <v>3566</v>
      </c>
      <c r="BD1029" s="9"/>
      <c r="BE1029" s="9" t="s">
        <v>250</v>
      </c>
      <c r="BF1029" s="9" t="s">
        <v>250</v>
      </c>
      <c r="BG1029" s="9"/>
      <c r="BH1029" s="9" t="s">
        <v>79</v>
      </c>
      <c r="BI1029" s="9"/>
      <c r="BJ1029" s="9">
        <v>0</v>
      </c>
      <c r="BK1029" s="9">
        <v>0</v>
      </c>
      <c r="BL1029" s="9">
        <v>0</v>
      </c>
      <c r="BM1029" s="9">
        <v>0</v>
      </c>
      <c r="BN1029" s="9">
        <v>0</v>
      </c>
      <c r="BO1029" s="9">
        <v>0</v>
      </c>
      <c r="BP1029" s="9"/>
      <c r="BQ1029" s="9" t="s">
        <v>80</v>
      </c>
      <c r="BR1029" s="9" t="s">
        <v>81</v>
      </c>
      <c r="BS1029" s="13"/>
    </row>
    <row r="1030" spans="1:71" x14ac:dyDescent="0.25">
      <c r="A1030" s="9" t="s">
        <v>70</v>
      </c>
      <c r="B1030" s="10">
        <v>999054000021910</v>
      </c>
      <c r="C1030" s="11" t="s">
        <v>97</v>
      </c>
      <c r="D1030" s="9" t="s">
        <v>87</v>
      </c>
      <c r="E1030" s="9" t="s">
        <v>143</v>
      </c>
      <c r="F1030" s="9" t="s">
        <v>71</v>
      </c>
      <c r="G1030" s="9" t="s">
        <v>70</v>
      </c>
      <c r="H1030" s="9" t="s">
        <v>73</v>
      </c>
      <c r="I1030" s="9">
        <v>2</v>
      </c>
      <c r="J1030" s="9">
        <v>195.5</v>
      </c>
      <c r="K1030" s="9">
        <v>337.8</v>
      </c>
      <c r="L1030" s="9">
        <v>142.30000000000001</v>
      </c>
      <c r="M1030" s="10">
        <v>221</v>
      </c>
      <c r="N1030" s="9">
        <v>0.64</v>
      </c>
      <c r="O1030" s="9">
        <v>8.1199999999999992</v>
      </c>
      <c r="P1030" s="9"/>
      <c r="Q1030" s="9"/>
      <c r="R1030" s="9"/>
      <c r="S1030" s="9"/>
      <c r="T1030" s="9"/>
      <c r="U1030" s="9"/>
      <c r="V1030" s="9">
        <v>195.5</v>
      </c>
      <c r="W1030" s="9">
        <v>211</v>
      </c>
      <c r="X1030" s="9">
        <v>55</v>
      </c>
      <c r="Y1030" s="9">
        <v>15.5</v>
      </c>
      <c r="Z1030" s="9">
        <v>0.28000000000000003</v>
      </c>
      <c r="AA1030" s="9">
        <v>8.94</v>
      </c>
      <c r="AB1030" s="9">
        <v>211</v>
      </c>
      <c r="AC1030" s="9">
        <v>337.8</v>
      </c>
      <c r="AD1030" s="9">
        <v>166</v>
      </c>
      <c r="AE1030" s="9">
        <v>126.8</v>
      </c>
      <c r="AF1030" s="9">
        <v>0.76</v>
      </c>
      <c r="AG1030" s="9">
        <v>8.02</v>
      </c>
      <c r="AH1030" s="9">
        <v>13.22</v>
      </c>
      <c r="AI1030" s="9">
        <v>1880.99</v>
      </c>
      <c r="AJ1030" s="9">
        <v>1155.9100000000001</v>
      </c>
      <c r="AK1030" s="9">
        <v>90.76</v>
      </c>
      <c r="AL1030" s="9">
        <v>24387.7</v>
      </c>
      <c r="AM1030" s="9">
        <v>61.38</v>
      </c>
      <c r="AN1030" s="9">
        <f>Tabla1[[#This Row],[Costo Compra]]+Tabla1[[#This Row],[Otros Compra]]</f>
        <v>24449.08</v>
      </c>
      <c r="AO1030" s="9" t="s">
        <v>284</v>
      </c>
      <c r="AP1030" s="9" t="s">
        <v>144</v>
      </c>
      <c r="AQ1030" s="9" t="s">
        <v>94</v>
      </c>
      <c r="AR1030" s="9" t="s">
        <v>95</v>
      </c>
      <c r="AS1030" s="9">
        <v>11480.37</v>
      </c>
      <c r="AT1030" s="9">
        <v>0</v>
      </c>
      <c r="AU1030" s="9" t="s">
        <v>77</v>
      </c>
      <c r="AV1030" s="9">
        <v>2020</v>
      </c>
      <c r="AW1030" s="12">
        <v>43944</v>
      </c>
      <c r="AX1030" s="12">
        <v>44110</v>
      </c>
      <c r="AY1030" s="9">
        <v>0</v>
      </c>
      <c r="AZ1030" s="9">
        <v>0</v>
      </c>
      <c r="BA1030" s="9">
        <v>-35929.449999999997</v>
      </c>
      <c r="BB1030" s="9">
        <v>-252.49</v>
      </c>
      <c r="BC1030" s="9">
        <v>3566</v>
      </c>
      <c r="BD1030" s="9"/>
      <c r="BE1030" s="9" t="s">
        <v>253</v>
      </c>
      <c r="BF1030" s="9" t="s">
        <v>253</v>
      </c>
      <c r="BG1030" s="9"/>
      <c r="BH1030" s="9" t="s">
        <v>99</v>
      </c>
      <c r="BI1030" s="9"/>
      <c r="BJ1030" s="9">
        <v>0</v>
      </c>
      <c r="BK1030" s="9">
        <v>0</v>
      </c>
      <c r="BL1030" s="9">
        <v>0</v>
      </c>
      <c r="BM1030" s="9">
        <v>0</v>
      </c>
      <c r="BN1030" s="9">
        <v>0</v>
      </c>
      <c r="BO1030" s="9">
        <v>0</v>
      </c>
      <c r="BP1030" s="9"/>
      <c r="BQ1030" s="9" t="s">
        <v>80</v>
      </c>
      <c r="BR1030" s="9" t="s">
        <v>81</v>
      </c>
      <c r="BS1030" s="13"/>
    </row>
    <row r="1031" spans="1:71" x14ac:dyDescent="0.25">
      <c r="A1031" s="9" t="s">
        <v>70</v>
      </c>
      <c r="B1031" s="10">
        <v>999054000021997</v>
      </c>
      <c r="C1031" s="11" t="s">
        <v>86</v>
      </c>
      <c r="D1031" s="9" t="s">
        <v>87</v>
      </c>
      <c r="E1031" s="9" t="s">
        <v>255</v>
      </c>
      <c r="F1031" s="9" t="s">
        <v>71</v>
      </c>
      <c r="G1031" s="9" t="s">
        <v>70</v>
      </c>
      <c r="H1031" s="9" t="s">
        <v>73</v>
      </c>
      <c r="I1031" s="9">
        <v>2</v>
      </c>
      <c r="J1031" s="9">
        <v>287</v>
      </c>
      <c r="K1031" s="9">
        <v>413.8</v>
      </c>
      <c r="L1031" s="9">
        <v>126.8</v>
      </c>
      <c r="M1031" s="10">
        <v>64</v>
      </c>
      <c r="N1031" s="9">
        <v>1.98</v>
      </c>
      <c r="O1031" s="9">
        <v>3.08</v>
      </c>
      <c r="P1031" s="9"/>
      <c r="Q1031" s="9"/>
      <c r="R1031" s="9"/>
      <c r="S1031" s="9"/>
      <c r="T1031" s="9"/>
      <c r="U1031" s="9"/>
      <c r="V1031" s="9">
        <v>287</v>
      </c>
      <c r="W1031" s="9">
        <v>323</v>
      </c>
      <c r="X1031" s="9">
        <v>16</v>
      </c>
      <c r="Y1031" s="9">
        <v>36</v>
      </c>
      <c r="Z1031" s="9">
        <v>2.25</v>
      </c>
      <c r="AA1031" s="9">
        <v>2.41</v>
      </c>
      <c r="AB1031" s="9">
        <v>323</v>
      </c>
      <c r="AC1031" s="9">
        <v>413.8</v>
      </c>
      <c r="AD1031" s="9">
        <v>48</v>
      </c>
      <c r="AE1031" s="9">
        <v>90.8</v>
      </c>
      <c r="AF1031" s="9">
        <v>1.89</v>
      </c>
      <c r="AG1031" s="9">
        <v>3.34</v>
      </c>
      <c r="AH1031" s="9">
        <v>4.43</v>
      </c>
      <c r="AI1031" s="9">
        <v>561.6</v>
      </c>
      <c r="AJ1031" s="9">
        <v>390.03</v>
      </c>
      <c r="AK1031" s="9">
        <v>47.7</v>
      </c>
      <c r="AL1031" s="9">
        <v>39398.6</v>
      </c>
      <c r="AM1031" s="9">
        <v>935</v>
      </c>
      <c r="AN1031" s="9">
        <f>Tabla1[[#This Row],[Costo Compra]]+Tabla1[[#This Row],[Otros Compra]]</f>
        <v>40333.599999999999</v>
      </c>
      <c r="AO1031" s="9" t="s">
        <v>285</v>
      </c>
      <c r="AP1031" s="9" t="s">
        <v>256</v>
      </c>
      <c r="AQ1031" s="9" t="s">
        <v>75</v>
      </c>
      <c r="AR1031" s="9" t="s">
        <v>76</v>
      </c>
      <c r="AS1031" s="9">
        <v>4331.2700000000004</v>
      </c>
      <c r="AT1031" s="9">
        <v>0</v>
      </c>
      <c r="AU1031" s="9" t="s">
        <v>77</v>
      </c>
      <c r="AV1031" s="9">
        <v>2020</v>
      </c>
      <c r="AW1031" s="12">
        <v>44062</v>
      </c>
      <c r="AX1031" s="12">
        <v>44110</v>
      </c>
      <c r="AY1031" s="9">
        <v>0</v>
      </c>
      <c r="AZ1031" s="9">
        <v>0</v>
      </c>
      <c r="BA1031" s="9">
        <v>-44664.87</v>
      </c>
      <c r="BB1031" s="9">
        <v>-352.25</v>
      </c>
      <c r="BC1031" s="9">
        <v>3566</v>
      </c>
      <c r="BD1031" s="9"/>
      <c r="BE1031" s="9" t="s">
        <v>250</v>
      </c>
      <c r="BF1031" s="9" t="s">
        <v>250</v>
      </c>
      <c r="BG1031" s="9"/>
      <c r="BH1031" s="9" t="s">
        <v>79</v>
      </c>
      <c r="BI1031" s="9"/>
      <c r="BJ1031" s="9">
        <v>0</v>
      </c>
      <c r="BK1031" s="9">
        <v>0</v>
      </c>
      <c r="BL1031" s="9">
        <v>0</v>
      </c>
      <c r="BM1031" s="9">
        <v>0</v>
      </c>
      <c r="BN1031" s="9">
        <v>0</v>
      </c>
      <c r="BO1031" s="9">
        <v>0</v>
      </c>
      <c r="BP1031" s="9"/>
      <c r="BQ1031" s="9" t="s">
        <v>80</v>
      </c>
      <c r="BR1031" s="9" t="s">
        <v>81</v>
      </c>
      <c r="BS1031" s="13"/>
    </row>
    <row r="1032" spans="1:71" x14ac:dyDescent="0.25">
      <c r="A1032" s="9" t="s">
        <v>70</v>
      </c>
      <c r="B1032" s="10">
        <v>999054000022046</v>
      </c>
      <c r="C1032" s="11" t="s">
        <v>86</v>
      </c>
      <c r="D1032" s="9" t="s">
        <v>85</v>
      </c>
      <c r="E1032" s="9" t="s">
        <v>211</v>
      </c>
      <c r="F1032" s="9" t="s">
        <v>71</v>
      </c>
      <c r="G1032" s="9" t="s">
        <v>70</v>
      </c>
      <c r="H1032" s="9" t="s">
        <v>73</v>
      </c>
      <c r="I1032" s="9">
        <v>2</v>
      </c>
      <c r="J1032" s="9">
        <v>174.5</v>
      </c>
      <c r="K1032" s="9">
        <v>412.8</v>
      </c>
      <c r="L1032" s="9">
        <v>238.3</v>
      </c>
      <c r="M1032" s="10">
        <v>139</v>
      </c>
      <c r="N1032" s="9">
        <v>1.71</v>
      </c>
      <c r="O1032" s="9">
        <v>3.25</v>
      </c>
      <c r="P1032" s="9"/>
      <c r="Q1032" s="9"/>
      <c r="R1032" s="9"/>
      <c r="S1032" s="9"/>
      <c r="T1032" s="9"/>
      <c r="U1032" s="9"/>
      <c r="V1032" s="9">
        <v>174.5</v>
      </c>
      <c r="W1032" s="9">
        <v>246.5</v>
      </c>
      <c r="X1032" s="9">
        <v>30</v>
      </c>
      <c r="Y1032" s="9">
        <v>72</v>
      </c>
      <c r="Z1032" s="9">
        <v>2.4</v>
      </c>
      <c r="AA1032" s="9">
        <v>1.82</v>
      </c>
      <c r="AB1032" s="9">
        <v>246.5</v>
      </c>
      <c r="AC1032" s="9">
        <v>412.8</v>
      </c>
      <c r="AD1032" s="9">
        <v>109</v>
      </c>
      <c r="AE1032" s="9">
        <v>166.3</v>
      </c>
      <c r="AF1032" s="9">
        <v>1.53</v>
      </c>
      <c r="AG1032" s="9">
        <v>3.87</v>
      </c>
      <c r="AH1032" s="9">
        <v>4.91</v>
      </c>
      <c r="AI1032" s="9">
        <v>1169.45</v>
      </c>
      <c r="AJ1032" s="9">
        <v>775</v>
      </c>
      <c r="AK1032" s="9">
        <v>47.12</v>
      </c>
      <c r="AL1032" s="9">
        <v>26859.06</v>
      </c>
      <c r="AM1032" s="9">
        <v>573.99</v>
      </c>
      <c r="AN1032" s="9">
        <f>Tabla1[[#This Row],[Costo Compra]]+Tabla1[[#This Row],[Otros Compra]]</f>
        <v>27433.050000000003</v>
      </c>
      <c r="AO1032" s="9" t="s">
        <v>285</v>
      </c>
      <c r="AP1032" s="9" t="s">
        <v>212</v>
      </c>
      <c r="AQ1032" s="9" t="s">
        <v>111</v>
      </c>
      <c r="AR1032" s="9" t="s">
        <v>76</v>
      </c>
      <c r="AS1032" s="9">
        <v>7828.85</v>
      </c>
      <c r="AT1032" s="9">
        <v>0</v>
      </c>
      <c r="AU1032" s="9" t="s">
        <v>77</v>
      </c>
      <c r="AV1032" s="9">
        <v>2020</v>
      </c>
      <c r="AW1032" s="12">
        <v>44001</v>
      </c>
      <c r="AX1032" s="12">
        <v>44110</v>
      </c>
      <c r="AY1032" s="9">
        <v>0</v>
      </c>
      <c r="AZ1032" s="9">
        <v>0</v>
      </c>
      <c r="BA1032" s="9">
        <v>-35261.9</v>
      </c>
      <c r="BB1032" s="9">
        <v>-147.97</v>
      </c>
      <c r="BC1032" s="9">
        <v>3566</v>
      </c>
      <c r="BD1032" s="9"/>
      <c r="BE1032" s="9" t="s">
        <v>250</v>
      </c>
      <c r="BF1032" s="9" t="s">
        <v>250</v>
      </c>
      <c r="BG1032" s="9"/>
      <c r="BH1032" s="9" t="s">
        <v>79</v>
      </c>
      <c r="BI1032" s="9"/>
      <c r="BJ1032" s="9">
        <v>0</v>
      </c>
      <c r="BK1032" s="9">
        <v>0</v>
      </c>
      <c r="BL1032" s="9">
        <v>0</v>
      </c>
      <c r="BM1032" s="9">
        <v>0</v>
      </c>
      <c r="BN1032" s="9">
        <v>0</v>
      </c>
      <c r="BO1032" s="9">
        <v>0</v>
      </c>
      <c r="BP1032" s="9"/>
      <c r="BQ1032" s="9" t="s">
        <v>80</v>
      </c>
      <c r="BR1032" s="9" t="s">
        <v>81</v>
      </c>
      <c r="BS1032" s="13"/>
    </row>
    <row r="1033" spans="1:71" x14ac:dyDescent="0.25">
      <c r="A1033" s="9" t="s">
        <v>70</v>
      </c>
      <c r="B1033" s="10">
        <v>999054000022102</v>
      </c>
      <c r="C1033" s="11" t="s">
        <v>227</v>
      </c>
      <c r="D1033" s="9"/>
      <c r="E1033" s="9" t="s">
        <v>228</v>
      </c>
      <c r="F1033" s="9" t="s">
        <v>71</v>
      </c>
      <c r="G1033" s="9" t="s">
        <v>70</v>
      </c>
      <c r="H1033" s="9" t="s">
        <v>73</v>
      </c>
      <c r="I1033" s="9">
        <v>2</v>
      </c>
      <c r="J1033" s="9">
        <v>394</v>
      </c>
      <c r="K1033" s="9">
        <v>600</v>
      </c>
      <c r="L1033" s="9">
        <v>206</v>
      </c>
      <c r="M1033" s="10">
        <v>374</v>
      </c>
      <c r="N1033" s="9">
        <v>0.55000000000000004</v>
      </c>
      <c r="O1033" s="9">
        <v>0.24</v>
      </c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>
        <v>394</v>
      </c>
      <c r="AC1033" s="9">
        <v>600</v>
      </c>
      <c r="AD1033" s="9">
        <v>374</v>
      </c>
      <c r="AE1033" s="9">
        <v>206</v>
      </c>
      <c r="AF1033" s="9">
        <v>0.55000000000000004</v>
      </c>
      <c r="AG1033" s="9">
        <v>0.24</v>
      </c>
      <c r="AH1033" s="9">
        <v>0.42</v>
      </c>
      <c r="AI1033" s="9">
        <v>87.22</v>
      </c>
      <c r="AJ1033" s="9">
        <v>49.33</v>
      </c>
      <c r="AK1033" s="9">
        <v>1.89</v>
      </c>
      <c r="AL1033" s="9">
        <v>33784.949999999997</v>
      </c>
      <c r="AM1033" s="9">
        <v>0</v>
      </c>
      <c r="AN1033" s="9">
        <f>Tabla1[[#This Row],[Costo Compra]]+Tabla1[[#This Row],[Otros Compra]]</f>
        <v>33784.949999999997</v>
      </c>
      <c r="AO1033" s="9" t="s">
        <v>284</v>
      </c>
      <c r="AP1033" s="9" t="s">
        <v>172</v>
      </c>
      <c r="AQ1033" s="9" t="s">
        <v>173</v>
      </c>
      <c r="AR1033" s="9" t="s">
        <v>174</v>
      </c>
      <c r="AS1033" s="9">
        <v>389.71</v>
      </c>
      <c r="AT1033" s="9">
        <v>0</v>
      </c>
      <c r="AU1033" s="9" t="s">
        <v>77</v>
      </c>
      <c r="AV1033" s="9">
        <v>2019</v>
      </c>
      <c r="AW1033" s="12">
        <v>43736</v>
      </c>
      <c r="AX1033" s="12">
        <v>44110</v>
      </c>
      <c r="AY1033" s="9">
        <v>0</v>
      </c>
      <c r="AZ1033" s="9">
        <v>0</v>
      </c>
      <c r="BA1033" s="9">
        <v>-34174.660000000003</v>
      </c>
      <c r="BB1033" s="9">
        <v>-165.9</v>
      </c>
      <c r="BC1033" s="9">
        <v>3566</v>
      </c>
      <c r="BD1033" s="9"/>
      <c r="BE1033" s="9" t="s">
        <v>252</v>
      </c>
      <c r="BF1033" s="9" t="s">
        <v>252</v>
      </c>
      <c r="BG1033" s="9"/>
      <c r="BH1033" s="9" t="s">
        <v>99</v>
      </c>
      <c r="BI1033" s="9"/>
      <c r="BJ1033" s="9">
        <v>0</v>
      </c>
      <c r="BK1033" s="9">
        <v>0</v>
      </c>
      <c r="BL1033" s="9">
        <v>0</v>
      </c>
      <c r="BM1033" s="9">
        <v>0</v>
      </c>
      <c r="BN1033" s="9">
        <v>0</v>
      </c>
      <c r="BO1033" s="9">
        <v>0</v>
      </c>
      <c r="BP1033" s="9"/>
      <c r="BQ1033" s="9" t="s">
        <v>80</v>
      </c>
      <c r="BR1033" s="9" t="s">
        <v>81</v>
      </c>
      <c r="BS1033" s="13"/>
    </row>
    <row r="1034" spans="1:71" x14ac:dyDescent="0.25">
      <c r="A1034" s="9" t="s">
        <v>70</v>
      </c>
      <c r="B1034" s="10">
        <v>999054000022127</v>
      </c>
      <c r="C1034" s="11" t="s">
        <v>97</v>
      </c>
      <c r="D1034" s="9" t="s">
        <v>87</v>
      </c>
      <c r="E1034" s="9" t="s">
        <v>181</v>
      </c>
      <c r="F1034" s="9" t="s">
        <v>71</v>
      </c>
      <c r="G1034" s="9" t="s">
        <v>70</v>
      </c>
      <c r="H1034" s="9" t="s">
        <v>73</v>
      </c>
      <c r="I1034" s="9">
        <v>2</v>
      </c>
      <c r="J1034" s="9">
        <v>153</v>
      </c>
      <c r="K1034" s="9">
        <v>352.8</v>
      </c>
      <c r="L1034" s="9">
        <v>199.8</v>
      </c>
      <c r="M1034" s="10">
        <v>188</v>
      </c>
      <c r="N1034" s="9">
        <v>1.06</v>
      </c>
      <c r="O1034" s="9">
        <v>4.2699999999999996</v>
      </c>
      <c r="P1034" s="9"/>
      <c r="Q1034" s="9"/>
      <c r="R1034" s="9"/>
      <c r="S1034" s="9"/>
      <c r="T1034" s="9"/>
      <c r="U1034" s="9"/>
      <c r="V1034" s="9">
        <v>153</v>
      </c>
      <c r="W1034" s="9">
        <v>168</v>
      </c>
      <c r="X1034" s="9">
        <v>22</v>
      </c>
      <c r="Y1034" s="9">
        <v>15</v>
      </c>
      <c r="Z1034" s="9">
        <v>0.68</v>
      </c>
      <c r="AA1034" s="9">
        <v>3.84</v>
      </c>
      <c r="AB1034" s="9">
        <v>168</v>
      </c>
      <c r="AC1034" s="9">
        <v>352.8</v>
      </c>
      <c r="AD1034" s="9">
        <v>166</v>
      </c>
      <c r="AE1034" s="9">
        <v>184.8</v>
      </c>
      <c r="AF1034" s="9">
        <v>1.1100000000000001</v>
      </c>
      <c r="AG1034" s="9">
        <v>4.3</v>
      </c>
      <c r="AH1034" s="9">
        <v>6.89</v>
      </c>
      <c r="AI1034" s="9">
        <v>1376.21</v>
      </c>
      <c r="AJ1034" s="9">
        <v>852.76</v>
      </c>
      <c r="AK1034" s="9">
        <v>45.6</v>
      </c>
      <c r="AL1034" s="9">
        <v>18232.939999999999</v>
      </c>
      <c r="AM1034" s="9">
        <v>177.66</v>
      </c>
      <c r="AN1034" s="9">
        <f>Tabla1[[#This Row],[Costo Compra]]+Tabla1[[#This Row],[Otros Compra]]</f>
        <v>18410.599999999999</v>
      </c>
      <c r="AO1034" s="9" t="s">
        <v>284</v>
      </c>
      <c r="AP1034" s="9" t="s">
        <v>170</v>
      </c>
      <c r="AQ1034" s="9" t="s">
        <v>116</v>
      </c>
      <c r="AR1034" s="9" t="s">
        <v>76</v>
      </c>
      <c r="AS1034" s="9">
        <v>8426.92</v>
      </c>
      <c r="AT1034" s="9">
        <v>0</v>
      </c>
      <c r="AU1034" s="9" t="s">
        <v>77</v>
      </c>
      <c r="AV1034" s="9">
        <v>2020</v>
      </c>
      <c r="AW1034" s="12">
        <v>43944</v>
      </c>
      <c r="AX1034" s="12">
        <v>44110</v>
      </c>
      <c r="AY1034" s="9">
        <v>0</v>
      </c>
      <c r="AZ1034" s="9">
        <v>0</v>
      </c>
      <c r="BA1034" s="9">
        <v>-26837.52</v>
      </c>
      <c r="BB1034" s="9">
        <v>-134.32</v>
      </c>
      <c r="BC1034" s="9">
        <v>3566</v>
      </c>
      <c r="BD1034" s="9"/>
      <c r="BE1034" s="9" t="s">
        <v>250</v>
      </c>
      <c r="BF1034" s="9" t="s">
        <v>250</v>
      </c>
      <c r="BG1034" s="9"/>
      <c r="BH1034" s="9" t="s">
        <v>99</v>
      </c>
      <c r="BI1034" s="9"/>
      <c r="BJ1034" s="9">
        <v>0</v>
      </c>
      <c r="BK1034" s="9">
        <v>0</v>
      </c>
      <c r="BL1034" s="9">
        <v>0</v>
      </c>
      <c r="BM1034" s="9">
        <v>0</v>
      </c>
      <c r="BN1034" s="9">
        <v>0</v>
      </c>
      <c r="BO1034" s="9">
        <v>0</v>
      </c>
      <c r="BP1034" s="9"/>
      <c r="BQ1034" s="9" t="s">
        <v>80</v>
      </c>
      <c r="BR1034" s="9" t="s">
        <v>81</v>
      </c>
      <c r="BS1034" s="13"/>
    </row>
    <row r="1035" spans="1:71" x14ac:dyDescent="0.25">
      <c r="A1035" s="9" t="s">
        <v>70</v>
      </c>
      <c r="B1035" s="10">
        <v>999054000032029</v>
      </c>
      <c r="C1035" s="11" t="s">
        <v>97</v>
      </c>
      <c r="D1035" s="9" t="s">
        <v>87</v>
      </c>
      <c r="E1035" s="9" t="s">
        <v>181</v>
      </c>
      <c r="F1035" s="9" t="s">
        <v>71</v>
      </c>
      <c r="G1035" s="9" t="s">
        <v>70</v>
      </c>
      <c r="H1035" s="9" t="s">
        <v>73</v>
      </c>
      <c r="I1035" s="9">
        <v>2</v>
      </c>
      <c r="J1035" s="9">
        <v>157.5</v>
      </c>
      <c r="K1035" s="9">
        <v>372.8</v>
      </c>
      <c r="L1035" s="9">
        <v>215.3</v>
      </c>
      <c r="M1035" s="10">
        <v>188</v>
      </c>
      <c r="N1035" s="9">
        <v>1.1499999999999999</v>
      </c>
      <c r="O1035" s="9">
        <v>3.96</v>
      </c>
      <c r="P1035" s="9"/>
      <c r="Q1035" s="9"/>
      <c r="R1035" s="9"/>
      <c r="S1035" s="9"/>
      <c r="T1035" s="9"/>
      <c r="U1035" s="9"/>
      <c r="V1035" s="9">
        <v>157.5</v>
      </c>
      <c r="W1035" s="9">
        <v>168</v>
      </c>
      <c r="X1035" s="9">
        <v>22</v>
      </c>
      <c r="Y1035" s="9">
        <v>10.5</v>
      </c>
      <c r="Z1035" s="9">
        <v>0.48</v>
      </c>
      <c r="AA1035" s="9">
        <v>5.49</v>
      </c>
      <c r="AB1035" s="9">
        <v>168</v>
      </c>
      <c r="AC1035" s="9">
        <v>372.8</v>
      </c>
      <c r="AD1035" s="9">
        <v>166</v>
      </c>
      <c r="AE1035" s="9">
        <v>204.8</v>
      </c>
      <c r="AF1035" s="9">
        <v>1.23</v>
      </c>
      <c r="AG1035" s="9">
        <v>3.88</v>
      </c>
      <c r="AH1035" s="9">
        <v>6.39</v>
      </c>
      <c r="AI1035" s="9">
        <v>1376.21</v>
      </c>
      <c r="AJ1035" s="9">
        <v>852.76</v>
      </c>
      <c r="AK1035" s="9">
        <v>41.15</v>
      </c>
      <c r="AL1035" s="9">
        <v>18232.939999999999</v>
      </c>
      <c r="AM1035" s="9">
        <v>177.66</v>
      </c>
      <c r="AN1035" s="9">
        <f>Tabla1[[#This Row],[Costo Compra]]+Tabla1[[#This Row],[Otros Compra]]</f>
        <v>18410.599999999999</v>
      </c>
      <c r="AO1035" s="9" t="s">
        <v>284</v>
      </c>
      <c r="AP1035" s="9" t="s">
        <v>170</v>
      </c>
      <c r="AQ1035" s="9" t="s">
        <v>116</v>
      </c>
      <c r="AR1035" s="9" t="s">
        <v>76</v>
      </c>
      <c r="AS1035" s="9">
        <v>8426.92</v>
      </c>
      <c r="AT1035" s="9">
        <v>0</v>
      </c>
      <c r="AU1035" s="9" t="s">
        <v>77</v>
      </c>
      <c r="AV1035" s="9">
        <v>2020</v>
      </c>
      <c r="AW1035" s="12">
        <v>43944</v>
      </c>
      <c r="AX1035" s="12">
        <v>44110</v>
      </c>
      <c r="AY1035" s="9">
        <v>0</v>
      </c>
      <c r="AZ1035" s="9">
        <v>0</v>
      </c>
      <c r="BA1035" s="9">
        <v>-26837.52</v>
      </c>
      <c r="BB1035" s="9">
        <v>-124.65</v>
      </c>
      <c r="BC1035" s="9">
        <v>3566</v>
      </c>
      <c r="BD1035" s="9"/>
      <c r="BE1035" s="9" t="s">
        <v>250</v>
      </c>
      <c r="BF1035" s="9" t="s">
        <v>250</v>
      </c>
      <c r="BG1035" s="9"/>
      <c r="BH1035" s="9" t="s">
        <v>99</v>
      </c>
      <c r="BI1035" s="9"/>
      <c r="BJ1035" s="9">
        <v>0</v>
      </c>
      <c r="BK1035" s="9">
        <v>0</v>
      </c>
      <c r="BL1035" s="9">
        <v>0</v>
      </c>
      <c r="BM1035" s="9">
        <v>0</v>
      </c>
      <c r="BN1035" s="9">
        <v>0</v>
      </c>
      <c r="BO1035" s="9">
        <v>0</v>
      </c>
      <c r="BP1035" s="9"/>
      <c r="BQ1035" s="9" t="s">
        <v>80</v>
      </c>
      <c r="BR1035" s="9" t="s">
        <v>81</v>
      </c>
      <c r="BS1035" s="13"/>
    </row>
    <row r="1036" spans="1:71" x14ac:dyDescent="0.25">
      <c r="A1036" s="9" t="s">
        <v>70</v>
      </c>
      <c r="B1036" s="10">
        <v>999054000032209</v>
      </c>
      <c r="C1036" s="11" t="s">
        <v>97</v>
      </c>
      <c r="D1036" s="9" t="s">
        <v>87</v>
      </c>
      <c r="E1036" s="9" t="s">
        <v>143</v>
      </c>
      <c r="F1036" s="9" t="s">
        <v>71</v>
      </c>
      <c r="G1036" s="9" t="s">
        <v>70</v>
      </c>
      <c r="H1036" s="9" t="s">
        <v>73</v>
      </c>
      <c r="I1036" s="9">
        <v>2</v>
      </c>
      <c r="J1036" s="9">
        <v>154</v>
      </c>
      <c r="K1036" s="9">
        <v>342.8</v>
      </c>
      <c r="L1036" s="9">
        <v>188.8</v>
      </c>
      <c r="M1036" s="10">
        <v>221</v>
      </c>
      <c r="N1036" s="9">
        <v>0.85</v>
      </c>
      <c r="O1036" s="9">
        <v>6.12</v>
      </c>
      <c r="P1036" s="9"/>
      <c r="Q1036" s="9"/>
      <c r="R1036" s="9"/>
      <c r="S1036" s="9"/>
      <c r="T1036" s="9"/>
      <c r="U1036" s="9"/>
      <c r="V1036" s="9">
        <v>154</v>
      </c>
      <c r="W1036" s="9">
        <v>189.5</v>
      </c>
      <c r="X1036" s="9">
        <v>55</v>
      </c>
      <c r="Y1036" s="9">
        <v>35.5</v>
      </c>
      <c r="Z1036" s="9">
        <v>0.65</v>
      </c>
      <c r="AA1036" s="9">
        <v>3.9</v>
      </c>
      <c r="AB1036" s="9">
        <v>189.5</v>
      </c>
      <c r="AC1036" s="9">
        <v>342.8</v>
      </c>
      <c r="AD1036" s="9">
        <v>166</v>
      </c>
      <c r="AE1036" s="9">
        <v>153.30000000000001</v>
      </c>
      <c r="AF1036" s="9">
        <v>0.92</v>
      </c>
      <c r="AG1036" s="9">
        <v>6.64</v>
      </c>
      <c r="AH1036" s="9">
        <v>9.9600000000000009</v>
      </c>
      <c r="AI1036" s="9">
        <v>1880.99</v>
      </c>
      <c r="AJ1036" s="9">
        <v>1155.9100000000001</v>
      </c>
      <c r="AK1036" s="9">
        <v>75.069999999999993</v>
      </c>
      <c r="AL1036" s="9">
        <v>21902.69</v>
      </c>
      <c r="AM1036" s="9">
        <v>61.38</v>
      </c>
      <c r="AN1036" s="9">
        <f>Tabla1[[#This Row],[Costo Compra]]+Tabla1[[#This Row],[Otros Compra]]</f>
        <v>21964.07</v>
      </c>
      <c r="AO1036" s="9" t="s">
        <v>284</v>
      </c>
      <c r="AP1036" s="9" t="s">
        <v>144</v>
      </c>
      <c r="AQ1036" s="9" t="s">
        <v>94</v>
      </c>
      <c r="AR1036" s="9" t="s">
        <v>95</v>
      </c>
      <c r="AS1036" s="9">
        <v>11480.37</v>
      </c>
      <c r="AT1036" s="9">
        <v>0</v>
      </c>
      <c r="AU1036" s="9" t="s">
        <v>77</v>
      </c>
      <c r="AV1036" s="9">
        <v>2020</v>
      </c>
      <c r="AW1036" s="12">
        <v>43944</v>
      </c>
      <c r="AX1036" s="12">
        <v>44110</v>
      </c>
      <c r="AY1036" s="9">
        <v>0</v>
      </c>
      <c r="AZ1036" s="9">
        <v>0</v>
      </c>
      <c r="BA1036" s="9">
        <v>-33444.44</v>
      </c>
      <c r="BB1036" s="9">
        <v>-177.14</v>
      </c>
      <c r="BC1036" s="9">
        <v>3566</v>
      </c>
      <c r="BD1036" s="9"/>
      <c r="BE1036" s="9" t="s">
        <v>250</v>
      </c>
      <c r="BF1036" s="9" t="s">
        <v>250</v>
      </c>
      <c r="BG1036" s="9"/>
      <c r="BH1036" s="9" t="s">
        <v>99</v>
      </c>
      <c r="BI1036" s="9"/>
      <c r="BJ1036" s="9">
        <v>0</v>
      </c>
      <c r="BK1036" s="9">
        <v>0</v>
      </c>
      <c r="BL1036" s="9">
        <v>0</v>
      </c>
      <c r="BM1036" s="9">
        <v>0</v>
      </c>
      <c r="BN1036" s="9">
        <v>0</v>
      </c>
      <c r="BO1036" s="9">
        <v>0</v>
      </c>
      <c r="BP1036" s="9"/>
      <c r="BQ1036" s="9" t="s">
        <v>80</v>
      </c>
      <c r="BR1036" s="9" t="s">
        <v>81</v>
      </c>
      <c r="BS1036" s="13"/>
    </row>
    <row r="1037" spans="1:71" x14ac:dyDescent="0.25">
      <c r="A1037" s="9" t="s">
        <v>70</v>
      </c>
      <c r="B1037" s="10">
        <v>999054000032306</v>
      </c>
      <c r="C1037" s="11" t="s">
        <v>97</v>
      </c>
      <c r="D1037" s="9"/>
      <c r="E1037" s="9" t="s">
        <v>158</v>
      </c>
      <c r="F1037" s="9" t="s">
        <v>71</v>
      </c>
      <c r="G1037" s="9" t="s">
        <v>70</v>
      </c>
      <c r="H1037" s="9" t="s">
        <v>73</v>
      </c>
      <c r="I1037" s="9">
        <v>2</v>
      </c>
      <c r="J1037" s="9">
        <v>171.65</v>
      </c>
      <c r="K1037" s="9">
        <v>328.8</v>
      </c>
      <c r="L1037" s="9">
        <v>157.15</v>
      </c>
      <c r="M1037" s="10">
        <v>185</v>
      </c>
      <c r="N1037" s="9">
        <v>0.85</v>
      </c>
      <c r="O1037" s="9">
        <v>4.99</v>
      </c>
      <c r="P1037" s="9"/>
      <c r="Q1037" s="9"/>
      <c r="R1037" s="9"/>
      <c r="S1037" s="9"/>
      <c r="T1037" s="9"/>
      <c r="U1037" s="9"/>
      <c r="V1037" s="9">
        <v>171.65</v>
      </c>
      <c r="W1037" s="9">
        <v>183.5</v>
      </c>
      <c r="X1037" s="9">
        <v>19</v>
      </c>
      <c r="Y1037" s="9">
        <v>11.85</v>
      </c>
      <c r="Z1037" s="9">
        <v>0.62</v>
      </c>
      <c r="AA1037" s="9">
        <v>3.1</v>
      </c>
      <c r="AB1037" s="9">
        <v>183.5</v>
      </c>
      <c r="AC1037" s="9">
        <v>328.8</v>
      </c>
      <c r="AD1037" s="9">
        <v>166</v>
      </c>
      <c r="AE1037" s="9">
        <v>145.30000000000001</v>
      </c>
      <c r="AF1037" s="9">
        <v>0.88</v>
      </c>
      <c r="AG1037" s="9">
        <v>5.15</v>
      </c>
      <c r="AH1037" s="9">
        <v>8.06</v>
      </c>
      <c r="AI1037" s="9">
        <v>1267.0899999999999</v>
      </c>
      <c r="AJ1037" s="9">
        <v>784.69</v>
      </c>
      <c r="AK1037" s="9">
        <v>53.54</v>
      </c>
      <c r="AL1037" s="9">
        <v>19444.560000000001</v>
      </c>
      <c r="AM1037" s="9">
        <v>1186.67</v>
      </c>
      <c r="AN1037" s="9">
        <f>Tabla1[[#This Row],[Costo Compra]]+Tabla1[[#This Row],[Otros Compra]]</f>
        <v>20631.230000000003</v>
      </c>
      <c r="AO1037" s="9" t="s">
        <v>282</v>
      </c>
      <c r="AP1037" s="9" t="s">
        <v>159</v>
      </c>
      <c r="AQ1037" s="9" t="s">
        <v>160</v>
      </c>
      <c r="AR1037" s="9" t="s">
        <v>148</v>
      </c>
      <c r="AS1037" s="9">
        <v>7779.53</v>
      </c>
      <c r="AT1037" s="9">
        <v>0</v>
      </c>
      <c r="AU1037" s="9" t="s">
        <v>77</v>
      </c>
      <c r="AV1037" s="9">
        <v>2020</v>
      </c>
      <c r="AW1037" s="12">
        <v>43944</v>
      </c>
      <c r="AX1037" s="12">
        <v>44110</v>
      </c>
      <c r="AY1037" s="9">
        <v>0</v>
      </c>
      <c r="AZ1037" s="9">
        <v>0</v>
      </c>
      <c r="BA1037" s="9">
        <v>-28410.76</v>
      </c>
      <c r="BB1037" s="9">
        <v>-180.79</v>
      </c>
      <c r="BC1037" s="9">
        <v>3566</v>
      </c>
      <c r="BD1037" s="9"/>
      <c r="BE1037" s="9" t="s">
        <v>250</v>
      </c>
      <c r="BF1037" s="9" t="s">
        <v>250</v>
      </c>
      <c r="BG1037" s="9"/>
      <c r="BH1037" s="9" t="s">
        <v>99</v>
      </c>
      <c r="BI1037" s="9"/>
      <c r="BJ1037" s="9">
        <v>0</v>
      </c>
      <c r="BK1037" s="9">
        <v>0</v>
      </c>
      <c r="BL1037" s="9">
        <v>0</v>
      </c>
      <c r="BM1037" s="9">
        <v>0</v>
      </c>
      <c r="BN1037" s="9">
        <v>0</v>
      </c>
      <c r="BO1037" s="9">
        <v>0</v>
      </c>
      <c r="BP1037" s="9"/>
      <c r="BQ1037" s="9" t="s">
        <v>80</v>
      </c>
      <c r="BR1037" s="9" t="s">
        <v>81</v>
      </c>
      <c r="BS1037" s="13"/>
    </row>
    <row r="1038" spans="1:71" x14ac:dyDescent="0.25">
      <c r="A1038" s="9" t="s">
        <v>70</v>
      </c>
      <c r="B1038" s="10">
        <v>999054000032313</v>
      </c>
      <c r="C1038" s="11" t="s">
        <v>86</v>
      </c>
      <c r="D1038" s="9"/>
      <c r="E1038" s="9" t="s">
        <v>186</v>
      </c>
      <c r="F1038" s="9" t="s">
        <v>71</v>
      </c>
      <c r="G1038" s="9" t="s">
        <v>70</v>
      </c>
      <c r="H1038" s="9" t="s">
        <v>73</v>
      </c>
      <c r="I1038" s="9">
        <v>2</v>
      </c>
      <c r="J1038" s="9">
        <v>225.5</v>
      </c>
      <c r="K1038" s="9">
        <v>411.8</v>
      </c>
      <c r="L1038" s="9">
        <v>186.3</v>
      </c>
      <c r="M1038" s="10">
        <v>131</v>
      </c>
      <c r="N1038" s="9">
        <v>1.42</v>
      </c>
      <c r="O1038" s="9">
        <v>4.5199999999999996</v>
      </c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>
        <v>225.5</v>
      </c>
      <c r="AC1038" s="9">
        <v>411.8</v>
      </c>
      <c r="AD1038" s="9">
        <v>131</v>
      </c>
      <c r="AE1038" s="9">
        <v>186.3</v>
      </c>
      <c r="AF1038" s="9">
        <v>1.42</v>
      </c>
      <c r="AG1038" s="9">
        <v>4.5199999999999996</v>
      </c>
      <c r="AH1038" s="9">
        <v>7.32</v>
      </c>
      <c r="AI1038" s="9">
        <v>1363.81</v>
      </c>
      <c r="AJ1038" s="9">
        <v>842.44</v>
      </c>
      <c r="AK1038" s="9">
        <v>46.81</v>
      </c>
      <c r="AL1038" s="9">
        <v>23655.9</v>
      </c>
      <c r="AM1038" s="9">
        <v>880.28</v>
      </c>
      <c r="AN1038" s="9">
        <f>Tabla1[[#This Row],[Costo Compra]]+Tabla1[[#This Row],[Otros Compra]]</f>
        <v>24536.18</v>
      </c>
      <c r="AO1038" s="9" t="s">
        <v>285</v>
      </c>
      <c r="AP1038" s="9" t="s">
        <v>187</v>
      </c>
      <c r="AQ1038" s="9" t="s">
        <v>111</v>
      </c>
      <c r="AR1038" s="9" t="s">
        <v>76</v>
      </c>
      <c r="AS1038" s="9">
        <v>8719.83</v>
      </c>
      <c r="AT1038" s="9">
        <v>0</v>
      </c>
      <c r="AU1038" s="9" t="s">
        <v>77</v>
      </c>
      <c r="AV1038" s="9">
        <v>2020</v>
      </c>
      <c r="AW1038" s="12">
        <v>43979</v>
      </c>
      <c r="AX1038" s="12">
        <v>44110</v>
      </c>
      <c r="AY1038" s="9">
        <v>0</v>
      </c>
      <c r="AZ1038" s="9">
        <v>0</v>
      </c>
      <c r="BA1038" s="9">
        <v>-33256.01</v>
      </c>
      <c r="BB1038" s="9">
        <v>-178.51</v>
      </c>
      <c r="BC1038" s="9">
        <v>3566</v>
      </c>
      <c r="BD1038" s="9"/>
      <c r="BE1038" s="9" t="s">
        <v>250</v>
      </c>
      <c r="BF1038" s="9" t="s">
        <v>250</v>
      </c>
      <c r="BG1038" s="9"/>
      <c r="BH1038" s="9" t="s">
        <v>79</v>
      </c>
      <c r="BI1038" s="9"/>
      <c r="BJ1038" s="9">
        <v>0</v>
      </c>
      <c r="BK1038" s="9">
        <v>0</v>
      </c>
      <c r="BL1038" s="9">
        <v>0</v>
      </c>
      <c r="BM1038" s="9">
        <v>0</v>
      </c>
      <c r="BN1038" s="9">
        <v>0</v>
      </c>
      <c r="BO1038" s="9">
        <v>0</v>
      </c>
      <c r="BP1038" s="9"/>
      <c r="BQ1038" s="9" t="s">
        <v>80</v>
      </c>
      <c r="BR1038" s="9" t="s">
        <v>81</v>
      </c>
      <c r="BS1038" s="13"/>
    </row>
    <row r="1039" spans="1:71" x14ac:dyDescent="0.25">
      <c r="A1039" s="9" t="s">
        <v>70</v>
      </c>
      <c r="B1039" s="10">
        <v>999054000032673</v>
      </c>
      <c r="C1039" s="11" t="s">
        <v>97</v>
      </c>
      <c r="D1039" s="9" t="s">
        <v>85</v>
      </c>
      <c r="E1039" s="9" t="s">
        <v>225</v>
      </c>
      <c r="F1039" s="9" t="s">
        <v>71</v>
      </c>
      <c r="G1039" s="9" t="s">
        <v>70</v>
      </c>
      <c r="H1039" s="9" t="s">
        <v>73</v>
      </c>
      <c r="I1039" s="9">
        <v>2</v>
      </c>
      <c r="J1039" s="9">
        <v>175.5</v>
      </c>
      <c r="K1039" s="9">
        <v>328.8</v>
      </c>
      <c r="L1039" s="9">
        <v>153.30000000000001</v>
      </c>
      <c r="M1039" s="10">
        <v>124</v>
      </c>
      <c r="N1039" s="9">
        <v>1.24</v>
      </c>
      <c r="O1039" s="9">
        <v>4.5</v>
      </c>
      <c r="P1039" s="9"/>
      <c r="Q1039" s="9"/>
      <c r="R1039" s="9"/>
      <c r="S1039" s="9"/>
      <c r="T1039" s="9"/>
      <c r="U1039" s="9"/>
      <c r="V1039" s="9">
        <v>175.5</v>
      </c>
      <c r="W1039" s="9">
        <v>208.5</v>
      </c>
      <c r="X1039" s="9">
        <v>27</v>
      </c>
      <c r="Y1039" s="9">
        <v>33</v>
      </c>
      <c r="Z1039" s="9">
        <v>1.22</v>
      </c>
      <c r="AA1039" s="9">
        <v>2.58</v>
      </c>
      <c r="AB1039" s="9">
        <v>208.5</v>
      </c>
      <c r="AC1039" s="9">
        <v>328.8</v>
      </c>
      <c r="AD1039" s="9">
        <v>97</v>
      </c>
      <c r="AE1039" s="9">
        <v>120.3</v>
      </c>
      <c r="AF1039" s="9">
        <v>1.24</v>
      </c>
      <c r="AG1039" s="9">
        <v>5.03</v>
      </c>
      <c r="AH1039" s="9">
        <v>8.09</v>
      </c>
      <c r="AI1039" s="9">
        <v>1240.7</v>
      </c>
      <c r="AJ1039" s="9">
        <v>690.58</v>
      </c>
      <c r="AK1039" s="9">
        <v>61.06</v>
      </c>
      <c r="AL1039" s="9">
        <v>21705.43</v>
      </c>
      <c r="AM1039" s="9">
        <v>522.62</v>
      </c>
      <c r="AN1039" s="9">
        <f>Tabla1[[#This Row],[Costo Compra]]+Tabla1[[#This Row],[Otros Compra]]</f>
        <v>22228.05</v>
      </c>
      <c r="AO1039" s="9" t="s">
        <v>282</v>
      </c>
      <c r="AP1039" s="9" t="s">
        <v>226</v>
      </c>
      <c r="AQ1039" s="9" t="s">
        <v>218</v>
      </c>
      <c r="AR1039" s="9" t="s">
        <v>148</v>
      </c>
      <c r="AS1039" s="9">
        <v>7345.68</v>
      </c>
      <c r="AT1039" s="9">
        <v>0</v>
      </c>
      <c r="AU1039" s="9" t="s">
        <v>77</v>
      </c>
      <c r="AV1039" s="9">
        <v>2020</v>
      </c>
      <c r="AW1039" s="12">
        <v>44013</v>
      </c>
      <c r="AX1039" s="12">
        <v>44110</v>
      </c>
      <c r="AY1039" s="9">
        <v>0</v>
      </c>
      <c r="AZ1039" s="9">
        <v>0</v>
      </c>
      <c r="BA1039" s="9">
        <v>-29573.73</v>
      </c>
      <c r="BB1039" s="9">
        <v>-192.91</v>
      </c>
      <c r="BC1039" s="9">
        <v>3566</v>
      </c>
      <c r="BD1039" s="9"/>
      <c r="BE1039" s="9" t="s">
        <v>250</v>
      </c>
      <c r="BF1039" s="9" t="s">
        <v>250</v>
      </c>
      <c r="BG1039" s="9"/>
      <c r="BH1039" s="9" t="s">
        <v>99</v>
      </c>
      <c r="BI1039" s="9"/>
      <c r="BJ1039" s="9">
        <v>0</v>
      </c>
      <c r="BK1039" s="9">
        <v>0</v>
      </c>
      <c r="BL1039" s="9">
        <v>0</v>
      </c>
      <c r="BM1039" s="9">
        <v>0</v>
      </c>
      <c r="BN1039" s="9">
        <v>0</v>
      </c>
      <c r="BO1039" s="9">
        <v>0</v>
      </c>
      <c r="BP1039" s="9"/>
      <c r="BQ1039" s="9" t="s">
        <v>80</v>
      </c>
      <c r="BR1039" s="9" t="s">
        <v>81</v>
      </c>
      <c r="BS1039" s="13"/>
    </row>
    <row r="1040" spans="1:71" x14ac:dyDescent="0.25">
      <c r="A1040" s="9" t="s">
        <v>70</v>
      </c>
      <c r="B1040" s="10">
        <v>999054000032743</v>
      </c>
      <c r="C1040" s="11" t="s">
        <v>86</v>
      </c>
      <c r="D1040" s="9" t="s">
        <v>249</v>
      </c>
      <c r="E1040" s="9" t="s">
        <v>259</v>
      </c>
      <c r="F1040" s="9" t="s">
        <v>71</v>
      </c>
      <c r="G1040" s="9" t="s">
        <v>70</v>
      </c>
      <c r="H1040" s="9" t="s">
        <v>73</v>
      </c>
      <c r="I1040" s="9">
        <v>2</v>
      </c>
      <c r="J1040" s="9">
        <v>238</v>
      </c>
      <c r="K1040" s="9">
        <v>407.8</v>
      </c>
      <c r="L1040" s="9">
        <v>169.8</v>
      </c>
      <c r="M1040" s="10">
        <v>96</v>
      </c>
      <c r="N1040" s="9">
        <v>1.77</v>
      </c>
      <c r="O1040" s="9">
        <v>3.15</v>
      </c>
      <c r="P1040" s="9"/>
      <c r="Q1040" s="9"/>
      <c r="R1040" s="9"/>
      <c r="S1040" s="9"/>
      <c r="T1040" s="9"/>
      <c r="U1040" s="9"/>
      <c r="V1040" s="9">
        <v>238</v>
      </c>
      <c r="W1040" s="9">
        <v>292</v>
      </c>
      <c r="X1040" s="9">
        <v>25</v>
      </c>
      <c r="Y1040" s="9">
        <v>54</v>
      </c>
      <c r="Z1040" s="9">
        <v>2.16</v>
      </c>
      <c r="AA1040" s="9">
        <v>1.49</v>
      </c>
      <c r="AB1040" s="9">
        <v>292</v>
      </c>
      <c r="AC1040" s="9">
        <v>407.8</v>
      </c>
      <c r="AD1040" s="9">
        <v>71</v>
      </c>
      <c r="AE1040" s="9">
        <v>115.8</v>
      </c>
      <c r="AF1040" s="9">
        <v>1.63</v>
      </c>
      <c r="AG1040" s="9">
        <v>3.92</v>
      </c>
      <c r="AH1040" s="9">
        <v>4.87</v>
      </c>
      <c r="AI1040" s="9">
        <v>826.87</v>
      </c>
      <c r="AJ1040" s="9">
        <v>534.27</v>
      </c>
      <c r="AK1040" s="9">
        <v>47.76</v>
      </c>
      <c r="AL1040" s="9">
        <v>37280.11</v>
      </c>
      <c r="AM1040" s="9">
        <v>855.52</v>
      </c>
      <c r="AN1040" s="9">
        <f>Tabla1[[#This Row],[Costo Compra]]+Tabla1[[#This Row],[Otros Compra]]</f>
        <v>38135.629999999997</v>
      </c>
      <c r="AO1040" s="9" t="s">
        <v>240</v>
      </c>
      <c r="AP1040" s="9" t="s">
        <v>260</v>
      </c>
      <c r="AQ1040" s="9" t="s">
        <v>261</v>
      </c>
      <c r="AR1040" s="9" t="s">
        <v>76</v>
      </c>
      <c r="AS1040" s="9">
        <v>5530.61</v>
      </c>
      <c r="AT1040" s="9">
        <v>0</v>
      </c>
      <c r="AU1040" s="9" t="s">
        <v>77</v>
      </c>
      <c r="AV1040" s="9">
        <v>2020</v>
      </c>
      <c r="AW1040" s="12">
        <v>44039</v>
      </c>
      <c r="AX1040" s="12">
        <v>44110</v>
      </c>
      <c r="AY1040" s="9">
        <v>0</v>
      </c>
      <c r="AZ1040" s="9">
        <v>0</v>
      </c>
      <c r="BA1040" s="9">
        <v>-43666.239999999998</v>
      </c>
      <c r="BB1040" s="9">
        <v>-257.16000000000003</v>
      </c>
      <c r="BC1040" s="9">
        <v>3566</v>
      </c>
      <c r="BD1040" s="9"/>
      <c r="BE1040" s="9" t="s">
        <v>250</v>
      </c>
      <c r="BF1040" s="9" t="s">
        <v>250</v>
      </c>
      <c r="BG1040" s="9"/>
      <c r="BH1040" s="9" t="s">
        <v>79</v>
      </c>
      <c r="BI1040" s="9"/>
      <c r="BJ1040" s="9">
        <v>0</v>
      </c>
      <c r="BK1040" s="9">
        <v>0</v>
      </c>
      <c r="BL1040" s="9">
        <v>0</v>
      </c>
      <c r="BM1040" s="9">
        <v>0</v>
      </c>
      <c r="BN1040" s="9">
        <v>0</v>
      </c>
      <c r="BO1040" s="9">
        <v>0</v>
      </c>
      <c r="BP1040" s="9"/>
      <c r="BQ1040" s="9" t="s">
        <v>80</v>
      </c>
      <c r="BR1040" s="9" t="s">
        <v>81</v>
      </c>
      <c r="BS1040" s="13"/>
    </row>
    <row r="1041" spans="1:71" x14ac:dyDescent="0.25">
      <c r="A1041" s="9" t="s">
        <v>70</v>
      </c>
      <c r="B1041" s="10">
        <v>999054000032767</v>
      </c>
      <c r="C1041" s="11" t="s">
        <v>97</v>
      </c>
      <c r="D1041" s="9" t="s">
        <v>96</v>
      </c>
      <c r="E1041" s="9" t="s">
        <v>225</v>
      </c>
      <c r="F1041" s="9" t="s">
        <v>71</v>
      </c>
      <c r="G1041" s="9" t="s">
        <v>70</v>
      </c>
      <c r="H1041" s="9" t="s">
        <v>73</v>
      </c>
      <c r="I1041" s="9">
        <v>2</v>
      </c>
      <c r="J1041" s="9">
        <v>163</v>
      </c>
      <c r="K1041" s="9">
        <v>301.8</v>
      </c>
      <c r="L1041" s="9">
        <v>138.80000000000001</v>
      </c>
      <c r="M1041" s="10">
        <v>124</v>
      </c>
      <c r="N1041" s="9">
        <v>1.1200000000000001</v>
      </c>
      <c r="O1041" s="9">
        <v>4.9800000000000004</v>
      </c>
      <c r="P1041" s="9"/>
      <c r="Q1041" s="9"/>
      <c r="R1041" s="9"/>
      <c r="S1041" s="9"/>
      <c r="T1041" s="9"/>
      <c r="U1041" s="9"/>
      <c r="V1041" s="9">
        <v>163</v>
      </c>
      <c r="W1041" s="9">
        <v>184</v>
      </c>
      <c r="X1041" s="9">
        <v>27</v>
      </c>
      <c r="Y1041" s="9">
        <v>21</v>
      </c>
      <c r="Z1041" s="9">
        <v>0.78</v>
      </c>
      <c r="AA1041" s="9">
        <v>4.0599999999999996</v>
      </c>
      <c r="AB1041" s="9">
        <v>184</v>
      </c>
      <c r="AC1041" s="9">
        <v>301.8</v>
      </c>
      <c r="AD1041" s="9">
        <v>97</v>
      </c>
      <c r="AE1041" s="9">
        <v>117.8</v>
      </c>
      <c r="AF1041" s="9">
        <v>1.21</v>
      </c>
      <c r="AG1041" s="9">
        <v>5.14</v>
      </c>
      <c r="AH1041" s="9">
        <v>8.94</v>
      </c>
      <c r="AI1041" s="9">
        <v>1240.7</v>
      </c>
      <c r="AJ1041" s="9">
        <v>690.58</v>
      </c>
      <c r="AK1041" s="9">
        <v>62.36</v>
      </c>
      <c r="AL1041" s="9">
        <v>19154.919999999998</v>
      </c>
      <c r="AM1041" s="9">
        <v>522.62</v>
      </c>
      <c r="AN1041" s="9">
        <f>Tabla1[[#This Row],[Costo Compra]]+Tabla1[[#This Row],[Otros Compra]]</f>
        <v>19677.539999999997</v>
      </c>
      <c r="AO1041" s="9" t="s">
        <v>282</v>
      </c>
      <c r="AP1041" s="9" t="s">
        <v>226</v>
      </c>
      <c r="AQ1041" s="9" t="s">
        <v>218</v>
      </c>
      <c r="AR1041" s="9" t="s">
        <v>148</v>
      </c>
      <c r="AS1041" s="9">
        <v>7345.68</v>
      </c>
      <c r="AT1041" s="9">
        <v>0</v>
      </c>
      <c r="AU1041" s="9" t="s">
        <v>77</v>
      </c>
      <c r="AV1041" s="9">
        <v>2020</v>
      </c>
      <c r="AW1041" s="12">
        <v>44013</v>
      </c>
      <c r="AX1041" s="12">
        <v>44110</v>
      </c>
      <c r="AY1041" s="9">
        <v>0</v>
      </c>
      <c r="AZ1041" s="9">
        <v>0</v>
      </c>
      <c r="BA1041" s="9">
        <v>-27023.22</v>
      </c>
      <c r="BB1041" s="9">
        <v>-194.69</v>
      </c>
      <c r="BC1041" s="9">
        <v>3566</v>
      </c>
      <c r="BD1041" s="9"/>
      <c r="BE1041" s="9" t="s">
        <v>250</v>
      </c>
      <c r="BF1041" s="9" t="s">
        <v>250</v>
      </c>
      <c r="BG1041" s="9"/>
      <c r="BH1041" s="9" t="s">
        <v>99</v>
      </c>
      <c r="BI1041" s="9"/>
      <c r="BJ1041" s="9">
        <v>0</v>
      </c>
      <c r="BK1041" s="9">
        <v>0</v>
      </c>
      <c r="BL1041" s="9">
        <v>0</v>
      </c>
      <c r="BM1041" s="9">
        <v>0</v>
      </c>
      <c r="BN1041" s="9">
        <v>0</v>
      </c>
      <c r="BO1041" s="9">
        <v>0</v>
      </c>
      <c r="BP1041" s="9"/>
      <c r="BQ1041" s="9" t="s">
        <v>80</v>
      </c>
      <c r="BR1041" s="9" t="s">
        <v>81</v>
      </c>
      <c r="BS1041" s="13"/>
    </row>
    <row r="1042" spans="1:71" x14ac:dyDescent="0.25">
      <c r="A1042" s="9" t="s">
        <v>70</v>
      </c>
      <c r="B1042" s="10">
        <v>999054000032810</v>
      </c>
      <c r="C1042" s="11" t="s">
        <v>97</v>
      </c>
      <c r="D1042" s="9" t="s">
        <v>87</v>
      </c>
      <c r="E1042" s="9" t="s">
        <v>235</v>
      </c>
      <c r="F1042" s="9" t="s">
        <v>71</v>
      </c>
      <c r="G1042" s="9" t="s">
        <v>70</v>
      </c>
      <c r="H1042" s="9" t="s">
        <v>73</v>
      </c>
      <c r="I1042" s="9">
        <v>2</v>
      </c>
      <c r="J1042" s="9">
        <v>194.5</v>
      </c>
      <c r="K1042" s="9">
        <v>359.8</v>
      </c>
      <c r="L1042" s="9">
        <v>165.3</v>
      </c>
      <c r="M1042" s="10">
        <v>131</v>
      </c>
      <c r="N1042" s="9">
        <v>1.26</v>
      </c>
      <c r="O1042" s="9">
        <v>4.58</v>
      </c>
      <c r="P1042" s="9"/>
      <c r="Q1042" s="9"/>
      <c r="R1042" s="9"/>
      <c r="S1042" s="9"/>
      <c r="T1042" s="9"/>
      <c r="U1042" s="9"/>
      <c r="V1042" s="9">
        <v>194.5</v>
      </c>
      <c r="W1042" s="9">
        <v>213</v>
      </c>
      <c r="X1042" s="9">
        <v>21</v>
      </c>
      <c r="Y1042" s="9">
        <v>18.5</v>
      </c>
      <c r="Z1042" s="9">
        <v>0.88</v>
      </c>
      <c r="AA1042" s="9">
        <v>3.21</v>
      </c>
      <c r="AB1042" s="9">
        <v>213</v>
      </c>
      <c r="AC1042" s="9">
        <v>359.8</v>
      </c>
      <c r="AD1042" s="9">
        <v>110</v>
      </c>
      <c r="AE1042" s="9">
        <v>146.80000000000001</v>
      </c>
      <c r="AF1042" s="9">
        <v>1.33</v>
      </c>
      <c r="AG1042" s="9">
        <v>4.76</v>
      </c>
      <c r="AH1042" s="9">
        <v>8.09</v>
      </c>
      <c r="AI1042" s="9">
        <v>1337.89</v>
      </c>
      <c r="AJ1042" s="9">
        <v>757.4</v>
      </c>
      <c r="AK1042" s="9">
        <v>54.22</v>
      </c>
      <c r="AL1042" s="9">
        <v>21791.63</v>
      </c>
      <c r="AM1042" s="9">
        <v>585.11</v>
      </c>
      <c r="AN1042" s="9">
        <f>Tabla1[[#This Row],[Costo Compra]]+Tabla1[[#This Row],[Otros Compra]]</f>
        <v>22376.74</v>
      </c>
      <c r="AO1042" s="9" t="s">
        <v>282</v>
      </c>
      <c r="AP1042" s="9" t="s">
        <v>236</v>
      </c>
      <c r="AQ1042" s="9" t="s">
        <v>160</v>
      </c>
      <c r="AR1042" s="9" t="s">
        <v>148</v>
      </c>
      <c r="AS1042" s="9">
        <v>7932.84</v>
      </c>
      <c r="AT1042" s="9">
        <v>0</v>
      </c>
      <c r="AU1042" s="9" t="s">
        <v>77</v>
      </c>
      <c r="AV1042" s="9">
        <v>2020</v>
      </c>
      <c r="AW1042" s="12">
        <v>44000</v>
      </c>
      <c r="AX1042" s="12">
        <v>44110</v>
      </c>
      <c r="AY1042" s="9">
        <v>0</v>
      </c>
      <c r="AZ1042" s="9">
        <v>0</v>
      </c>
      <c r="BA1042" s="9">
        <v>-30309.58</v>
      </c>
      <c r="BB1042" s="9">
        <v>-183.36</v>
      </c>
      <c r="BC1042" s="9">
        <v>3566</v>
      </c>
      <c r="BD1042" s="9"/>
      <c r="BE1042" s="9" t="s">
        <v>250</v>
      </c>
      <c r="BF1042" s="9" t="s">
        <v>250</v>
      </c>
      <c r="BG1042" s="9"/>
      <c r="BH1042" s="9" t="s">
        <v>99</v>
      </c>
      <c r="BI1042" s="9"/>
      <c r="BJ1042" s="9">
        <v>0</v>
      </c>
      <c r="BK1042" s="9">
        <v>0</v>
      </c>
      <c r="BL1042" s="9">
        <v>0</v>
      </c>
      <c r="BM1042" s="9">
        <v>0</v>
      </c>
      <c r="BN1042" s="9">
        <v>0</v>
      </c>
      <c r="BO1042" s="9">
        <v>0</v>
      </c>
      <c r="BP1042" s="9"/>
      <c r="BQ1042" s="9" t="s">
        <v>80</v>
      </c>
      <c r="BR1042" s="9" t="s">
        <v>81</v>
      </c>
      <c r="BS1042" s="13"/>
    </row>
    <row r="1043" spans="1:71" x14ac:dyDescent="0.25">
      <c r="A1043" s="9" t="s">
        <v>70</v>
      </c>
      <c r="B1043" s="10">
        <v>999054000032833</v>
      </c>
      <c r="C1043" s="11" t="s">
        <v>97</v>
      </c>
      <c r="D1043" s="9" t="s">
        <v>87</v>
      </c>
      <c r="E1043" s="9" t="s">
        <v>213</v>
      </c>
      <c r="F1043" s="9" t="s">
        <v>71</v>
      </c>
      <c r="G1043" s="9" t="s">
        <v>70</v>
      </c>
      <c r="H1043" s="9" t="s">
        <v>73</v>
      </c>
      <c r="I1043" s="9">
        <v>2</v>
      </c>
      <c r="J1043" s="9">
        <v>196</v>
      </c>
      <c r="K1043" s="9">
        <v>346.8</v>
      </c>
      <c r="L1043" s="9">
        <v>150.80000000000001</v>
      </c>
      <c r="M1043" s="10">
        <v>120</v>
      </c>
      <c r="N1043" s="9">
        <v>1.26</v>
      </c>
      <c r="O1043" s="9">
        <v>4.46</v>
      </c>
      <c r="P1043" s="9"/>
      <c r="Q1043" s="9"/>
      <c r="R1043" s="9"/>
      <c r="S1043" s="9"/>
      <c r="T1043" s="9"/>
      <c r="U1043" s="9"/>
      <c r="V1043" s="9">
        <v>196</v>
      </c>
      <c r="W1043" s="9">
        <v>232</v>
      </c>
      <c r="X1043" s="9">
        <v>23</v>
      </c>
      <c r="Y1043" s="9">
        <v>36</v>
      </c>
      <c r="Z1043" s="9">
        <v>1.57</v>
      </c>
      <c r="AA1043" s="9">
        <v>2.19</v>
      </c>
      <c r="AB1043" s="9">
        <v>232</v>
      </c>
      <c r="AC1043" s="9">
        <v>346.8</v>
      </c>
      <c r="AD1043" s="9">
        <v>97</v>
      </c>
      <c r="AE1043" s="9">
        <v>114.8</v>
      </c>
      <c r="AF1043" s="9">
        <v>1.18</v>
      </c>
      <c r="AG1043" s="9">
        <v>5.17</v>
      </c>
      <c r="AH1043" s="9">
        <v>7.09</v>
      </c>
      <c r="AI1043" s="9">
        <v>1069.49</v>
      </c>
      <c r="AJ1043" s="9">
        <v>672.84</v>
      </c>
      <c r="AK1043" s="9">
        <v>61.45</v>
      </c>
      <c r="AL1043" s="9">
        <v>25474.95</v>
      </c>
      <c r="AM1043" s="9">
        <v>723.68</v>
      </c>
      <c r="AN1043" s="9">
        <f>Tabla1[[#This Row],[Costo Compra]]+Tabla1[[#This Row],[Otros Compra]]</f>
        <v>26198.63</v>
      </c>
      <c r="AO1043" s="9" t="s">
        <v>287</v>
      </c>
      <c r="AP1043" s="9" t="s">
        <v>214</v>
      </c>
      <c r="AQ1043" s="9" t="s">
        <v>215</v>
      </c>
      <c r="AR1043" s="9" t="s">
        <v>95</v>
      </c>
      <c r="AS1043" s="9">
        <v>6967.56</v>
      </c>
      <c r="AT1043" s="9">
        <v>0</v>
      </c>
      <c r="AU1043" s="9" t="s">
        <v>77</v>
      </c>
      <c r="AV1043" s="9">
        <v>2020</v>
      </c>
      <c r="AW1043" s="12">
        <v>44013</v>
      </c>
      <c r="AX1043" s="12">
        <v>44110</v>
      </c>
      <c r="AY1043" s="9">
        <v>0</v>
      </c>
      <c r="AZ1043" s="9">
        <v>0</v>
      </c>
      <c r="BA1043" s="9">
        <v>-33166.19</v>
      </c>
      <c r="BB1043" s="9">
        <v>-219.93</v>
      </c>
      <c r="BC1043" s="9">
        <v>3566</v>
      </c>
      <c r="BD1043" s="9"/>
      <c r="BE1043" s="9" t="s">
        <v>250</v>
      </c>
      <c r="BF1043" s="9" t="s">
        <v>250</v>
      </c>
      <c r="BG1043" s="9"/>
      <c r="BH1043" s="9" t="s">
        <v>99</v>
      </c>
      <c r="BI1043" s="9"/>
      <c r="BJ1043" s="9">
        <v>0</v>
      </c>
      <c r="BK1043" s="9">
        <v>0</v>
      </c>
      <c r="BL1043" s="9">
        <v>0</v>
      </c>
      <c r="BM1043" s="9">
        <v>0</v>
      </c>
      <c r="BN1043" s="9">
        <v>0</v>
      </c>
      <c r="BO1043" s="9">
        <v>0</v>
      </c>
      <c r="BP1043" s="9"/>
      <c r="BQ1043" s="9" t="s">
        <v>80</v>
      </c>
      <c r="BR1043" s="9" t="s">
        <v>81</v>
      </c>
      <c r="BS1043" s="13"/>
    </row>
    <row r="1044" spans="1:71" x14ac:dyDescent="0.25">
      <c r="A1044" s="9" t="s">
        <v>70</v>
      </c>
      <c r="B1044" s="10">
        <v>999054000033015</v>
      </c>
      <c r="C1044" s="11" t="s">
        <v>97</v>
      </c>
      <c r="D1044" s="9" t="s">
        <v>91</v>
      </c>
      <c r="E1044" s="9" t="s">
        <v>149</v>
      </c>
      <c r="F1044" s="9" t="s">
        <v>71</v>
      </c>
      <c r="G1044" s="9" t="s">
        <v>70</v>
      </c>
      <c r="H1044" s="9" t="s">
        <v>73</v>
      </c>
      <c r="I1044" s="9">
        <v>2</v>
      </c>
      <c r="J1044" s="9">
        <v>158</v>
      </c>
      <c r="K1044" s="9">
        <v>333.8</v>
      </c>
      <c r="L1044" s="9">
        <v>175.8</v>
      </c>
      <c r="M1044" s="10">
        <v>198</v>
      </c>
      <c r="N1044" s="9">
        <v>0.89</v>
      </c>
      <c r="O1044" s="9">
        <v>6.65</v>
      </c>
      <c r="P1044" s="9"/>
      <c r="Q1044" s="9"/>
      <c r="R1044" s="9"/>
      <c r="S1044" s="9"/>
      <c r="T1044" s="9"/>
      <c r="U1044" s="9"/>
      <c r="V1044" s="9">
        <v>158</v>
      </c>
      <c r="W1044" s="9">
        <v>256.2</v>
      </c>
      <c r="X1044" s="9">
        <v>120</v>
      </c>
      <c r="Y1044" s="9">
        <v>98.2</v>
      </c>
      <c r="Z1044" s="9">
        <v>0.82</v>
      </c>
      <c r="AA1044" s="9">
        <v>6.47</v>
      </c>
      <c r="AB1044" s="9">
        <v>256.2</v>
      </c>
      <c r="AC1044" s="9">
        <v>333.8</v>
      </c>
      <c r="AD1044" s="9">
        <v>78</v>
      </c>
      <c r="AE1044" s="9">
        <v>77.599999999999994</v>
      </c>
      <c r="AF1044" s="9">
        <v>0.99</v>
      </c>
      <c r="AG1044" s="9">
        <v>6.88</v>
      </c>
      <c r="AH1044" s="9">
        <v>10.7</v>
      </c>
      <c r="AI1044" s="9">
        <v>1881.77</v>
      </c>
      <c r="AJ1044" s="9">
        <v>1169.68</v>
      </c>
      <c r="AK1044" s="9">
        <v>150.13999999999999</v>
      </c>
      <c r="AL1044" s="9">
        <v>24629.17</v>
      </c>
      <c r="AM1044" s="9">
        <v>573.16999999999996</v>
      </c>
      <c r="AN1044" s="9">
        <f>Tabla1[[#This Row],[Costo Compra]]+Tabla1[[#This Row],[Otros Compra]]</f>
        <v>25202.339999999997</v>
      </c>
      <c r="AO1044" s="9" t="s">
        <v>286</v>
      </c>
      <c r="AP1044" s="9" t="s">
        <v>150</v>
      </c>
      <c r="AQ1044" s="9" t="s">
        <v>151</v>
      </c>
      <c r="AR1044" s="9" t="s">
        <v>95</v>
      </c>
      <c r="AS1044" s="9">
        <v>11642.42</v>
      </c>
      <c r="AT1044" s="9">
        <v>0</v>
      </c>
      <c r="AU1044" s="9" t="s">
        <v>77</v>
      </c>
      <c r="AV1044" s="9">
        <v>2020</v>
      </c>
      <c r="AW1044" s="12">
        <v>44032</v>
      </c>
      <c r="AX1044" s="12">
        <v>44110</v>
      </c>
      <c r="AY1044" s="9">
        <v>0</v>
      </c>
      <c r="AZ1044" s="9">
        <v>0</v>
      </c>
      <c r="BA1044" s="9">
        <v>-36844.76</v>
      </c>
      <c r="BB1044" s="9">
        <v>-209.58</v>
      </c>
      <c r="BC1044" s="9">
        <v>3566</v>
      </c>
      <c r="BD1044" s="9"/>
      <c r="BE1044" s="9" t="s">
        <v>250</v>
      </c>
      <c r="BF1044" s="9" t="s">
        <v>250</v>
      </c>
      <c r="BG1044" s="9"/>
      <c r="BH1044" s="9" t="s">
        <v>99</v>
      </c>
      <c r="BI1044" s="9"/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/>
      <c r="BQ1044" s="9" t="s">
        <v>80</v>
      </c>
      <c r="BR1044" s="9" t="s">
        <v>81</v>
      </c>
      <c r="BS1044" s="13"/>
    </row>
    <row r="1045" spans="1:71" x14ac:dyDescent="0.25">
      <c r="A1045" s="9" t="s">
        <v>70</v>
      </c>
      <c r="B1045" s="10">
        <v>999054000033066</v>
      </c>
      <c r="C1045" s="11" t="s">
        <v>97</v>
      </c>
      <c r="D1045" s="9" t="s">
        <v>87</v>
      </c>
      <c r="E1045" s="9" t="s">
        <v>181</v>
      </c>
      <c r="F1045" s="9" t="s">
        <v>71</v>
      </c>
      <c r="G1045" s="9" t="s">
        <v>70</v>
      </c>
      <c r="H1045" s="9" t="s">
        <v>73</v>
      </c>
      <c r="I1045" s="9">
        <v>2</v>
      </c>
      <c r="J1045" s="9">
        <v>151.5</v>
      </c>
      <c r="K1045" s="9">
        <v>357.8</v>
      </c>
      <c r="L1045" s="9">
        <v>206.3</v>
      </c>
      <c r="M1045" s="10">
        <v>188</v>
      </c>
      <c r="N1045" s="9">
        <v>1.1000000000000001</v>
      </c>
      <c r="O1045" s="9">
        <v>4.13</v>
      </c>
      <c r="P1045" s="9"/>
      <c r="Q1045" s="9"/>
      <c r="R1045" s="9"/>
      <c r="S1045" s="9"/>
      <c r="T1045" s="9"/>
      <c r="U1045" s="9"/>
      <c r="V1045" s="9">
        <v>151.5</v>
      </c>
      <c r="W1045" s="9">
        <v>166</v>
      </c>
      <c r="X1045" s="9">
        <v>22</v>
      </c>
      <c r="Y1045" s="9">
        <v>14.5</v>
      </c>
      <c r="Z1045" s="9">
        <v>0.66</v>
      </c>
      <c r="AA1045" s="9">
        <v>3.98</v>
      </c>
      <c r="AB1045" s="9">
        <v>166</v>
      </c>
      <c r="AC1045" s="9">
        <v>357.8</v>
      </c>
      <c r="AD1045" s="9">
        <v>166</v>
      </c>
      <c r="AE1045" s="9">
        <v>191.8</v>
      </c>
      <c r="AF1045" s="9">
        <v>1.1599999999999999</v>
      </c>
      <c r="AG1045" s="9">
        <v>4.1500000000000004</v>
      </c>
      <c r="AH1045" s="9">
        <v>6.67</v>
      </c>
      <c r="AI1045" s="9">
        <v>1376.21</v>
      </c>
      <c r="AJ1045" s="9">
        <v>852.76</v>
      </c>
      <c r="AK1045" s="9">
        <v>43.94</v>
      </c>
      <c r="AL1045" s="9">
        <v>18015.88</v>
      </c>
      <c r="AM1045" s="9">
        <v>177.66</v>
      </c>
      <c r="AN1045" s="9">
        <f>Tabla1[[#This Row],[Costo Compra]]+Tabla1[[#This Row],[Otros Compra]]</f>
        <v>18193.54</v>
      </c>
      <c r="AO1045" s="9" t="s">
        <v>284</v>
      </c>
      <c r="AP1045" s="9" t="s">
        <v>170</v>
      </c>
      <c r="AQ1045" s="9" t="s">
        <v>116</v>
      </c>
      <c r="AR1045" s="9" t="s">
        <v>76</v>
      </c>
      <c r="AS1045" s="9">
        <v>8426.92</v>
      </c>
      <c r="AT1045" s="9">
        <v>0</v>
      </c>
      <c r="AU1045" s="9" t="s">
        <v>77</v>
      </c>
      <c r="AV1045" s="9">
        <v>2020</v>
      </c>
      <c r="AW1045" s="12">
        <v>43944</v>
      </c>
      <c r="AX1045" s="12">
        <v>44110</v>
      </c>
      <c r="AY1045" s="9">
        <v>0</v>
      </c>
      <c r="AZ1045" s="9">
        <v>0</v>
      </c>
      <c r="BA1045" s="9">
        <v>-26620.46</v>
      </c>
      <c r="BB1045" s="9">
        <v>-129.04</v>
      </c>
      <c r="BC1045" s="9">
        <v>3566</v>
      </c>
      <c r="BD1045" s="9"/>
      <c r="BE1045" s="9" t="s">
        <v>250</v>
      </c>
      <c r="BF1045" s="9" t="s">
        <v>250</v>
      </c>
      <c r="BG1045" s="9"/>
      <c r="BH1045" s="9" t="s">
        <v>99</v>
      </c>
      <c r="BI1045" s="9"/>
      <c r="BJ1045" s="9">
        <v>0</v>
      </c>
      <c r="BK1045" s="9">
        <v>0</v>
      </c>
      <c r="BL1045" s="9">
        <v>0</v>
      </c>
      <c r="BM1045" s="9">
        <v>0</v>
      </c>
      <c r="BN1045" s="9">
        <v>0</v>
      </c>
      <c r="BO1045" s="9">
        <v>0</v>
      </c>
      <c r="BP1045" s="9"/>
      <c r="BQ1045" s="9" t="s">
        <v>80</v>
      </c>
      <c r="BR1045" s="9" t="s">
        <v>81</v>
      </c>
      <c r="BS1045" s="13"/>
    </row>
    <row r="1046" spans="1:71" x14ac:dyDescent="0.25">
      <c r="A1046" s="9" t="s">
        <v>70</v>
      </c>
      <c r="B1046" s="10">
        <v>999054000033089</v>
      </c>
      <c r="C1046" s="11" t="s">
        <v>86</v>
      </c>
      <c r="D1046" s="9"/>
      <c r="E1046" s="9" t="s">
        <v>216</v>
      </c>
      <c r="F1046" s="9" t="s">
        <v>71</v>
      </c>
      <c r="G1046" s="9" t="s">
        <v>70</v>
      </c>
      <c r="H1046" s="9" t="s">
        <v>73</v>
      </c>
      <c r="I1046" s="9">
        <v>2</v>
      </c>
      <c r="J1046" s="9">
        <v>251</v>
      </c>
      <c r="K1046" s="9">
        <v>397.8</v>
      </c>
      <c r="L1046" s="9">
        <v>146.80000000000001</v>
      </c>
      <c r="M1046" s="10">
        <v>140</v>
      </c>
      <c r="N1046" s="9">
        <v>1.05</v>
      </c>
      <c r="O1046" s="9">
        <v>3.67</v>
      </c>
      <c r="P1046" s="9">
        <v>260</v>
      </c>
      <c r="Q1046" s="9">
        <v>262</v>
      </c>
      <c r="R1046" s="9">
        <v>29</v>
      </c>
      <c r="S1046" s="9">
        <v>2</v>
      </c>
      <c r="T1046" s="9">
        <v>7.0000000000000007E-2</v>
      </c>
      <c r="U1046" s="9">
        <v>29.49</v>
      </c>
      <c r="V1046" s="9">
        <v>251</v>
      </c>
      <c r="W1046" s="9">
        <v>260</v>
      </c>
      <c r="X1046" s="9">
        <v>20</v>
      </c>
      <c r="Y1046" s="9">
        <v>9</v>
      </c>
      <c r="Z1046" s="9">
        <v>0.45</v>
      </c>
      <c r="AA1046" s="9">
        <v>3.38</v>
      </c>
      <c r="AB1046" s="9"/>
      <c r="AC1046" s="9"/>
      <c r="AD1046" s="9"/>
      <c r="AE1046" s="9"/>
      <c r="AF1046" s="9"/>
      <c r="AG1046" s="9"/>
      <c r="AH1046" s="9">
        <v>6</v>
      </c>
      <c r="AI1046" s="9">
        <v>880.36</v>
      </c>
      <c r="AJ1046" s="9">
        <v>539.44000000000005</v>
      </c>
      <c r="AK1046" s="9">
        <v>39.229999999999997</v>
      </c>
      <c r="AL1046" s="9">
        <v>25708.880000000001</v>
      </c>
      <c r="AM1046" s="9">
        <v>592</v>
      </c>
      <c r="AN1046" s="9">
        <f>Tabla1[[#This Row],[Costo Compra]]+Tabla1[[#This Row],[Otros Compra]]</f>
        <v>26300.880000000001</v>
      </c>
      <c r="AO1046" s="9" t="s">
        <v>282</v>
      </c>
      <c r="AP1046" s="9" t="s">
        <v>217</v>
      </c>
      <c r="AQ1046" s="9" t="s">
        <v>218</v>
      </c>
      <c r="AR1046" s="9" t="s">
        <v>148</v>
      </c>
      <c r="AS1046" s="9">
        <v>5327.4</v>
      </c>
      <c r="AT1046" s="9">
        <v>0</v>
      </c>
      <c r="AU1046" s="9" t="s">
        <v>77</v>
      </c>
      <c r="AV1046" s="9">
        <v>2020</v>
      </c>
      <c r="AW1046" s="12">
        <v>44019</v>
      </c>
      <c r="AX1046" s="12">
        <v>44110</v>
      </c>
      <c r="AY1046" s="9">
        <v>0</v>
      </c>
      <c r="AZ1046" s="9">
        <v>0</v>
      </c>
      <c r="BA1046" s="9">
        <v>-31628.28</v>
      </c>
      <c r="BB1046" s="9">
        <v>-215.45</v>
      </c>
      <c r="BC1046" s="9">
        <v>3566</v>
      </c>
      <c r="BD1046" s="9"/>
      <c r="BE1046" s="9" t="s">
        <v>250</v>
      </c>
      <c r="BF1046" s="9" t="s">
        <v>250</v>
      </c>
      <c r="BG1046" s="9"/>
      <c r="BH1046" s="9" t="s">
        <v>79</v>
      </c>
      <c r="BI1046" s="9"/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/>
      <c r="BQ1046" s="9" t="s">
        <v>80</v>
      </c>
      <c r="BR1046" s="9" t="s">
        <v>81</v>
      </c>
      <c r="BS1046" s="13"/>
    </row>
    <row r="1047" spans="1:71" x14ac:dyDescent="0.25">
      <c r="A1047" s="9" t="s">
        <v>70</v>
      </c>
      <c r="B1047" s="10">
        <v>999054000033195</v>
      </c>
      <c r="C1047" s="11" t="s">
        <v>86</v>
      </c>
      <c r="D1047" s="9" t="s">
        <v>87</v>
      </c>
      <c r="E1047" s="9" t="s">
        <v>255</v>
      </c>
      <c r="F1047" s="9" t="s">
        <v>71</v>
      </c>
      <c r="G1047" s="9" t="s">
        <v>70</v>
      </c>
      <c r="H1047" s="9" t="s">
        <v>73</v>
      </c>
      <c r="I1047" s="9">
        <v>2</v>
      </c>
      <c r="J1047" s="9">
        <v>312</v>
      </c>
      <c r="K1047" s="9">
        <v>416.8</v>
      </c>
      <c r="L1047" s="9">
        <v>104.8</v>
      </c>
      <c r="M1047" s="10">
        <v>64</v>
      </c>
      <c r="N1047" s="9">
        <v>1.64</v>
      </c>
      <c r="O1047" s="9">
        <v>3.72</v>
      </c>
      <c r="P1047" s="9"/>
      <c r="Q1047" s="9"/>
      <c r="R1047" s="9"/>
      <c r="S1047" s="9"/>
      <c r="T1047" s="9"/>
      <c r="U1047" s="9"/>
      <c r="V1047" s="9">
        <v>312</v>
      </c>
      <c r="W1047" s="9">
        <v>348</v>
      </c>
      <c r="X1047" s="9">
        <v>16</v>
      </c>
      <c r="Y1047" s="9">
        <v>36</v>
      </c>
      <c r="Z1047" s="9">
        <v>2.25</v>
      </c>
      <c r="AA1047" s="9">
        <v>2.41</v>
      </c>
      <c r="AB1047" s="9">
        <v>348</v>
      </c>
      <c r="AC1047" s="9">
        <v>416.8</v>
      </c>
      <c r="AD1047" s="9">
        <v>48</v>
      </c>
      <c r="AE1047" s="9">
        <v>68.8</v>
      </c>
      <c r="AF1047" s="9">
        <v>1.43</v>
      </c>
      <c r="AG1047" s="9">
        <v>4.41</v>
      </c>
      <c r="AH1047" s="9">
        <v>5.36</v>
      </c>
      <c r="AI1047" s="9">
        <v>561.6</v>
      </c>
      <c r="AJ1047" s="9">
        <v>390.03</v>
      </c>
      <c r="AK1047" s="9">
        <v>62.95</v>
      </c>
      <c r="AL1047" s="9">
        <v>42448.03</v>
      </c>
      <c r="AM1047" s="9">
        <v>935</v>
      </c>
      <c r="AN1047" s="9">
        <f>Tabla1[[#This Row],[Costo Compra]]+Tabla1[[#This Row],[Otros Compra]]</f>
        <v>43383.03</v>
      </c>
      <c r="AO1047" s="9" t="s">
        <v>285</v>
      </c>
      <c r="AP1047" s="9" t="s">
        <v>256</v>
      </c>
      <c r="AQ1047" s="9" t="s">
        <v>75</v>
      </c>
      <c r="AR1047" s="9" t="s">
        <v>76</v>
      </c>
      <c r="AS1047" s="9">
        <v>4331.2700000000004</v>
      </c>
      <c r="AT1047" s="9">
        <v>0</v>
      </c>
      <c r="AU1047" s="9" t="s">
        <v>77</v>
      </c>
      <c r="AV1047" s="9">
        <v>2020</v>
      </c>
      <c r="AW1047" s="12">
        <v>44062</v>
      </c>
      <c r="AX1047" s="12">
        <v>44110</v>
      </c>
      <c r="AY1047" s="9">
        <v>0</v>
      </c>
      <c r="AZ1047" s="9">
        <v>0</v>
      </c>
      <c r="BA1047" s="9">
        <v>-47714.3</v>
      </c>
      <c r="BB1047" s="9">
        <v>-455.29</v>
      </c>
      <c r="BC1047" s="9">
        <v>3566</v>
      </c>
      <c r="BD1047" s="9"/>
      <c r="BE1047" s="9" t="s">
        <v>250</v>
      </c>
      <c r="BF1047" s="9" t="s">
        <v>250</v>
      </c>
      <c r="BG1047" s="9"/>
      <c r="BH1047" s="9" t="s">
        <v>79</v>
      </c>
      <c r="BI1047" s="9"/>
      <c r="BJ1047" s="9">
        <v>0</v>
      </c>
      <c r="BK1047" s="9">
        <v>0</v>
      </c>
      <c r="BL1047" s="9">
        <v>0</v>
      </c>
      <c r="BM1047" s="9">
        <v>0</v>
      </c>
      <c r="BN1047" s="9">
        <v>0</v>
      </c>
      <c r="BO1047" s="9">
        <v>0</v>
      </c>
      <c r="BP1047" s="9"/>
      <c r="BQ1047" s="9" t="s">
        <v>80</v>
      </c>
      <c r="BR1047" s="9" t="s">
        <v>81</v>
      </c>
      <c r="BS1047" s="13"/>
    </row>
    <row r="1048" spans="1:71" x14ac:dyDescent="0.25">
      <c r="A1048" s="9" t="s">
        <v>70</v>
      </c>
      <c r="B1048" s="10">
        <v>999054000033312</v>
      </c>
      <c r="C1048" s="11" t="s">
        <v>97</v>
      </c>
      <c r="D1048" s="9" t="s">
        <v>87</v>
      </c>
      <c r="E1048" s="9" t="s">
        <v>213</v>
      </c>
      <c r="F1048" s="9" t="s">
        <v>71</v>
      </c>
      <c r="G1048" s="9" t="s">
        <v>70</v>
      </c>
      <c r="H1048" s="9" t="s">
        <v>73</v>
      </c>
      <c r="I1048" s="9">
        <v>2</v>
      </c>
      <c r="J1048" s="9">
        <v>218.5</v>
      </c>
      <c r="K1048" s="9">
        <v>335.8</v>
      </c>
      <c r="L1048" s="9">
        <v>117.3</v>
      </c>
      <c r="M1048" s="10">
        <v>120</v>
      </c>
      <c r="N1048" s="9">
        <v>0.98</v>
      </c>
      <c r="O1048" s="9">
        <v>5.74</v>
      </c>
      <c r="P1048" s="9"/>
      <c r="Q1048" s="9"/>
      <c r="R1048" s="9"/>
      <c r="S1048" s="9"/>
      <c r="T1048" s="9"/>
      <c r="U1048" s="9"/>
      <c r="V1048" s="9">
        <v>218.5</v>
      </c>
      <c r="W1048" s="9">
        <v>244</v>
      </c>
      <c r="X1048" s="9">
        <v>23</v>
      </c>
      <c r="Y1048" s="9">
        <v>25.5</v>
      </c>
      <c r="Z1048" s="9">
        <v>1.1100000000000001</v>
      </c>
      <c r="AA1048" s="9">
        <v>3.09</v>
      </c>
      <c r="AB1048" s="9">
        <v>244</v>
      </c>
      <c r="AC1048" s="9">
        <v>335.8</v>
      </c>
      <c r="AD1048" s="9">
        <v>97</v>
      </c>
      <c r="AE1048" s="9">
        <v>91.8</v>
      </c>
      <c r="AF1048" s="9">
        <v>0.95</v>
      </c>
      <c r="AG1048" s="9">
        <v>6.47</v>
      </c>
      <c r="AH1048" s="9">
        <v>9.1199999999999992</v>
      </c>
      <c r="AI1048" s="9">
        <v>1069.49</v>
      </c>
      <c r="AJ1048" s="9">
        <v>672.84</v>
      </c>
      <c r="AK1048" s="9">
        <v>76.84</v>
      </c>
      <c r="AL1048" s="9">
        <v>26792.62</v>
      </c>
      <c r="AM1048" s="9">
        <v>723.68</v>
      </c>
      <c r="AN1048" s="9">
        <f>Tabla1[[#This Row],[Costo Compra]]+Tabla1[[#This Row],[Otros Compra]]</f>
        <v>27516.3</v>
      </c>
      <c r="AO1048" s="9" t="s">
        <v>287</v>
      </c>
      <c r="AP1048" s="9" t="s">
        <v>214</v>
      </c>
      <c r="AQ1048" s="9" t="s">
        <v>215</v>
      </c>
      <c r="AR1048" s="9" t="s">
        <v>95</v>
      </c>
      <c r="AS1048" s="9">
        <v>6967.56</v>
      </c>
      <c r="AT1048" s="9">
        <v>0</v>
      </c>
      <c r="AU1048" s="9" t="s">
        <v>77</v>
      </c>
      <c r="AV1048" s="9">
        <v>2020</v>
      </c>
      <c r="AW1048" s="12">
        <v>44013</v>
      </c>
      <c r="AX1048" s="12">
        <v>44110</v>
      </c>
      <c r="AY1048" s="9">
        <v>0</v>
      </c>
      <c r="AZ1048" s="9">
        <v>0</v>
      </c>
      <c r="BA1048" s="9">
        <v>-34483.86</v>
      </c>
      <c r="BB1048" s="9">
        <v>-293.98</v>
      </c>
      <c r="BC1048" s="9">
        <v>3566</v>
      </c>
      <c r="BD1048" s="9"/>
      <c r="BE1048" s="9" t="s">
        <v>250</v>
      </c>
      <c r="BF1048" s="9" t="s">
        <v>250</v>
      </c>
      <c r="BG1048" s="9"/>
      <c r="BH1048" s="9" t="s">
        <v>99</v>
      </c>
      <c r="BI1048" s="9"/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/>
      <c r="BQ1048" s="9" t="s">
        <v>80</v>
      </c>
      <c r="BR1048" s="9" t="s">
        <v>81</v>
      </c>
      <c r="BS1048" s="13"/>
    </row>
    <row r="1049" spans="1:71" x14ac:dyDescent="0.25">
      <c r="A1049" s="9" t="s">
        <v>70</v>
      </c>
      <c r="B1049" s="10">
        <v>999054000033321</v>
      </c>
      <c r="C1049" s="11" t="s">
        <v>97</v>
      </c>
      <c r="D1049" s="9" t="s">
        <v>96</v>
      </c>
      <c r="E1049" s="9" t="s">
        <v>225</v>
      </c>
      <c r="F1049" s="9" t="s">
        <v>71</v>
      </c>
      <c r="G1049" s="9" t="s">
        <v>70</v>
      </c>
      <c r="H1049" s="9" t="s">
        <v>73</v>
      </c>
      <c r="I1049" s="9">
        <v>2</v>
      </c>
      <c r="J1049" s="9">
        <v>190</v>
      </c>
      <c r="K1049" s="9">
        <v>338.8</v>
      </c>
      <c r="L1049" s="9">
        <v>148.80000000000001</v>
      </c>
      <c r="M1049" s="10">
        <v>124</v>
      </c>
      <c r="N1049" s="9">
        <v>1.2</v>
      </c>
      <c r="O1049" s="9">
        <v>4.6399999999999997</v>
      </c>
      <c r="P1049" s="9"/>
      <c r="Q1049" s="9"/>
      <c r="R1049" s="9"/>
      <c r="S1049" s="9"/>
      <c r="T1049" s="9"/>
      <c r="U1049" s="9"/>
      <c r="V1049" s="9">
        <v>190</v>
      </c>
      <c r="W1049" s="9">
        <v>222</v>
      </c>
      <c r="X1049" s="9">
        <v>27</v>
      </c>
      <c r="Y1049" s="9">
        <v>32</v>
      </c>
      <c r="Z1049" s="9">
        <v>1.19</v>
      </c>
      <c r="AA1049" s="9">
        <v>2.67</v>
      </c>
      <c r="AB1049" s="9">
        <v>222</v>
      </c>
      <c r="AC1049" s="9">
        <v>338.8</v>
      </c>
      <c r="AD1049" s="9">
        <v>97</v>
      </c>
      <c r="AE1049" s="9">
        <v>116.8</v>
      </c>
      <c r="AF1049" s="9">
        <v>1.2</v>
      </c>
      <c r="AG1049" s="9">
        <v>5.18</v>
      </c>
      <c r="AH1049" s="9">
        <v>8.34</v>
      </c>
      <c r="AI1049" s="9">
        <v>1240.7</v>
      </c>
      <c r="AJ1049" s="9">
        <v>690.58</v>
      </c>
      <c r="AK1049" s="9">
        <v>62.89</v>
      </c>
      <c r="AL1049" s="9">
        <v>23110.82</v>
      </c>
      <c r="AM1049" s="9">
        <v>522.62</v>
      </c>
      <c r="AN1049" s="9">
        <f>Tabla1[[#This Row],[Costo Compra]]+Tabla1[[#This Row],[Otros Compra]]</f>
        <v>23633.439999999999</v>
      </c>
      <c r="AO1049" s="9" t="s">
        <v>282</v>
      </c>
      <c r="AP1049" s="9" t="s">
        <v>226</v>
      </c>
      <c r="AQ1049" s="9" t="s">
        <v>218</v>
      </c>
      <c r="AR1049" s="9" t="s">
        <v>148</v>
      </c>
      <c r="AS1049" s="9">
        <v>7345.68</v>
      </c>
      <c r="AT1049" s="9">
        <v>0</v>
      </c>
      <c r="AU1049" s="9" t="s">
        <v>77</v>
      </c>
      <c r="AV1049" s="9">
        <v>2020</v>
      </c>
      <c r="AW1049" s="12">
        <v>44013</v>
      </c>
      <c r="AX1049" s="12">
        <v>44110</v>
      </c>
      <c r="AY1049" s="9">
        <v>0</v>
      </c>
      <c r="AZ1049" s="9">
        <v>0</v>
      </c>
      <c r="BA1049" s="9">
        <v>-30979.119999999999</v>
      </c>
      <c r="BB1049" s="9">
        <v>-208.19</v>
      </c>
      <c r="BC1049" s="9">
        <v>3566</v>
      </c>
      <c r="BD1049" s="9"/>
      <c r="BE1049" s="9" t="s">
        <v>250</v>
      </c>
      <c r="BF1049" s="9" t="s">
        <v>250</v>
      </c>
      <c r="BG1049" s="9"/>
      <c r="BH1049" s="9" t="s">
        <v>99</v>
      </c>
      <c r="BI1049" s="9"/>
      <c r="BJ1049" s="9">
        <v>0</v>
      </c>
      <c r="BK1049" s="9">
        <v>0</v>
      </c>
      <c r="BL1049" s="9">
        <v>0</v>
      </c>
      <c r="BM1049" s="9">
        <v>0</v>
      </c>
      <c r="BN1049" s="9">
        <v>0</v>
      </c>
      <c r="BO1049" s="9">
        <v>0</v>
      </c>
      <c r="BP1049" s="9"/>
      <c r="BQ1049" s="9" t="s">
        <v>80</v>
      </c>
      <c r="BR1049" s="9" t="s">
        <v>81</v>
      </c>
      <c r="BS1049" s="13"/>
    </row>
    <row r="1050" spans="1:71" x14ac:dyDescent="0.25">
      <c r="A1050" s="9" t="s">
        <v>70</v>
      </c>
      <c r="B1050" s="10">
        <v>999054000033588</v>
      </c>
      <c r="C1050" s="11" t="s">
        <v>97</v>
      </c>
      <c r="D1050" s="9" t="s">
        <v>87</v>
      </c>
      <c r="E1050" s="9" t="s">
        <v>181</v>
      </c>
      <c r="F1050" s="9" t="s">
        <v>71</v>
      </c>
      <c r="G1050" s="9" t="s">
        <v>70</v>
      </c>
      <c r="H1050" s="9" t="s">
        <v>73</v>
      </c>
      <c r="I1050" s="9">
        <v>2</v>
      </c>
      <c r="J1050" s="9">
        <v>145.5</v>
      </c>
      <c r="K1050" s="9">
        <v>340.8</v>
      </c>
      <c r="L1050" s="9">
        <v>195.3</v>
      </c>
      <c r="M1050" s="10">
        <v>188</v>
      </c>
      <c r="N1050" s="9">
        <v>1.04</v>
      </c>
      <c r="O1050" s="9">
        <v>4.37</v>
      </c>
      <c r="P1050" s="9"/>
      <c r="Q1050" s="9"/>
      <c r="R1050" s="9"/>
      <c r="S1050" s="9"/>
      <c r="T1050" s="9"/>
      <c r="U1050" s="9"/>
      <c r="V1050" s="9">
        <v>145.5</v>
      </c>
      <c r="W1050" s="9">
        <v>164</v>
      </c>
      <c r="X1050" s="9">
        <v>22</v>
      </c>
      <c r="Y1050" s="9">
        <v>18.5</v>
      </c>
      <c r="Z1050" s="9">
        <v>0.84</v>
      </c>
      <c r="AA1050" s="9">
        <v>3.12</v>
      </c>
      <c r="AB1050" s="9">
        <v>164</v>
      </c>
      <c r="AC1050" s="9">
        <v>340.8</v>
      </c>
      <c r="AD1050" s="9">
        <v>166</v>
      </c>
      <c r="AE1050" s="9">
        <v>176.8</v>
      </c>
      <c r="AF1050" s="9">
        <v>1.07</v>
      </c>
      <c r="AG1050" s="9">
        <v>4.5</v>
      </c>
      <c r="AH1050" s="9">
        <v>7.05</v>
      </c>
      <c r="AI1050" s="9">
        <v>1376.21</v>
      </c>
      <c r="AJ1050" s="9">
        <v>852.76</v>
      </c>
      <c r="AK1050" s="9">
        <v>47.66</v>
      </c>
      <c r="AL1050" s="9">
        <v>17798.82</v>
      </c>
      <c r="AM1050" s="9">
        <v>177.66</v>
      </c>
      <c r="AN1050" s="9">
        <f>Tabla1[[#This Row],[Costo Compra]]+Tabla1[[#This Row],[Otros Compra]]</f>
        <v>17976.48</v>
      </c>
      <c r="AO1050" s="9" t="s">
        <v>284</v>
      </c>
      <c r="AP1050" s="9" t="s">
        <v>170</v>
      </c>
      <c r="AQ1050" s="9" t="s">
        <v>116</v>
      </c>
      <c r="AR1050" s="9" t="s">
        <v>76</v>
      </c>
      <c r="AS1050" s="9">
        <v>8426.92</v>
      </c>
      <c r="AT1050" s="9">
        <v>0</v>
      </c>
      <c r="AU1050" s="9" t="s">
        <v>77</v>
      </c>
      <c r="AV1050" s="9">
        <v>2020</v>
      </c>
      <c r="AW1050" s="12">
        <v>43944</v>
      </c>
      <c r="AX1050" s="12">
        <v>44110</v>
      </c>
      <c r="AY1050" s="9">
        <v>0</v>
      </c>
      <c r="AZ1050" s="9">
        <v>0</v>
      </c>
      <c r="BA1050" s="9">
        <v>-26403.4</v>
      </c>
      <c r="BB1050" s="9">
        <v>-135.19</v>
      </c>
      <c r="BC1050" s="9">
        <v>3566</v>
      </c>
      <c r="BD1050" s="9"/>
      <c r="BE1050" s="9" t="s">
        <v>250</v>
      </c>
      <c r="BF1050" s="9" t="s">
        <v>250</v>
      </c>
      <c r="BG1050" s="9"/>
      <c r="BH1050" s="9" t="s">
        <v>99</v>
      </c>
      <c r="BI1050" s="9"/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/>
      <c r="BQ1050" s="9" t="s">
        <v>80</v>
      </c>
      <c r="BR1050" s="9" t="s">
        <v>81</v>
      </c>
      <c r="BS1050" s="13"/>
    </row>
    <row r="1051" spans="1:71" x14ac:dyDescent="0.25">
      <c r="A1051" s="9" t="s">
        <v>70</v>
      </c>
      <c r="B1051" s="10">
        <v>999054000033591</v>
      </c>
      <c r="C1051" s="11" t="s">
        <v>82</v>
      </c>
      <c r="D1051" s="9" t="s">
        <v>87</v>
      </c>
      <c r="E1051" s="9" t="s">
        <v>195</v>
      </c>
      <c r="F1051" s="9" t="s">
        <v>71</v>
      </c>
      <c r="G1051" s="9" t="s">
        <v>70</v>
      </c>
      <c r="H1051" s="9" t="s">
        <v>73</v>
      </c>
      <c r="I1051" s="9">
        <v>2</v>
      </c>
      <c r="J1051" s="9">
        <v>165.5</v>
      </c>
      <c r="K1051" s="9">
        <v>387.4</v>
      </c>
      <c r="L1051" s="9">
        <v>221.9</v>
      </c>
      <c r="M1051" s="10">
        <v>146</v>
      </c>
      <c r="N1051" s="9">
        <v>1.52</v>
      </c>
      <c r="O1051" s="9">
        <v>3.99</v>
      </c>
      <c r="P1051" s="9"/>
      <c r="Q1051" s="9"/>
      <c r="R1051" s="9"/>
      <c r="S1051" s="9"/>
      <c r="T1051" s="9"/>
      <c r="U1051" s="9"/>
      <c r="V1051" s="9">
        <v>165.5</v>
      </c>
      <c r="W1051" s="9">
        <v>279</v>
      </c>
      <c r="X1051" s="9">
        <v>68</v>
      </c>
      <c r="Y1051" s="9">
        <v>113.5</v>
      </c>
      <c r="Z1051" s="9">
        <v>1.67</v>
      </c>
      <c r="AA1051" s="9">
        <v>3.02</v>
      </c>
      <c r="AB1051" s="9">
        <v>279</v>
      </c>
      <c r="AC1051" s="9">
        <v>387.4</v>
      </c>
      <c r="AD1051" s="9">
        <v>78</v>
      </c>
      <c r="AE1051" s="9">
        <v>108.4</v>
      </c>
      <c r="AF1051" s="9">
        <v>1.39</v>
      </c>
      <c r="AG1051" s="9">
        <v>5.01</v>
      </c>
      <c r="AH1051" s="9">
        <v>6.32</v>
      </c>
      <c r="AI1051" s="9">
        <v>1401.73</v>
      </c>
      <c r="AJ1051" s="9">
        <v>886.25</v>
      </c>
      <c r="AK1051" s="9">
        <v>83.95</v>
      </c>
      <c r="AL1051" s="9">
        <v>26875.46</v>
      </c>
      <c r="AM1051" s="9">
        <v>872.14</v>
      </c>
      <c r="AN1051" s="9">
        <f>Tabla1[[#This Row],[Costo Compra]]+Tabla1[[#This Row],[Otros Compra]]</f>
        <v>27747.599999999999</v>
      </c>
      <c r="AO1051" s="9" t="s">
        <v>240</v>
      </c>
      <c r="AP1051" s="9" t="s">
        <v>196</v>
      </c>
      <c r="AQ1051" s="9" t="s">
        <v>197</v>
      </c>
      <c r="AR1051" s="9" t="s">
        <v>148</v>
      </c>
      <c r="AS1051" s="9">
        <v>9099.7800000000007</v>
      </c>
      <c r="AT1051" s="9">
        <v>0</v>
      </c>
      <c r="AU1051" s="9" t="s">
        <v>77</v>
      </c>
      <c r="AV1051" s="9">
        <v>2020</v>
      </c>
      <c r="AW1051" s="12">
        <v>44032</v>
      </c>
      <c r="AX1051" s="12">
        <v>44110</v>
      </c>
      <c r="AY1051" s="9">
        <v>0</v>
      </c>
      <c r="AZ1051" s="9">
        <v>0</v>
      </c>
      <c r="BA1051" s="9">
        <v>-36847.379999999997</v>
      </c>
      <c r="BB1051" s="9">
        <v>-166.05</v>
      </c>
      <c r="BC1051" s="9">
        <v>3566</v>
      </c>
      <c r="BD1051" s="9"/>
      <c r="BE1051" s="9" t="s">
        <v>250</v>
      </c>
      <c r="BF1051" s="9" t="s">
        <v>250</v>
      </c>
      <c r="BG1051" s="9"/>
      <c r="BH1051" s="9" t="s">
        <v>79</v>
      </c>
      <c r="BI1051" s="9"/>
      <c r="BJ1051" s="9">
        <v>0</v>
      </c>
      <c r="BK1051" s="9">
        <v>0</v>
      </c>
      <c r="BL1051" s="9">
        <v>0</v>
      </c>
      <c r="BM1051" s="9">
        <v>0</v>
      </c>
      <c r="BN1051" s="9">
        <v>0</v>
      </c>
      <c r="BO1051" s="9">
        <v>0</v>
      </c>
      <c r="BP1051" s="9"/>
      <c r="BQ1051" s="9" t="s">
        <v>80</v>
      </c>
      <c r="BR1051" s="9" t="s">
        <v>81</v>
      </c>
      <c r="BS1051" s="13"/>
    </row>
    <row r="1052" spans="1:71" x14ac:dyDescent="0.25">
      <c r="A1052" s="9" t="s">
        <v>70</v>
      </c>
      <c r="B1052" s="10">
        <v>999054000033728</v>
      </c>
      <c r="C1052" s="11" t="s">
        <v>97</v>
      </c>
      <c r="D1052" s="9" t="s">
        <v>85</v>
      </c>
      <c r="E1052" s="9" t="s">
        <v>225</v>
      </c>
      <c r="F1052" s="9" t="s">
        <v>71</v>
      </c>
      <c r="G1052" s="9" t="s">
        <v>70</v>
      </c>
      <c r="H1052" s="9" t="s">
        <v>73</v>
      </c>
      <c r="I1052" s="9">
        <v>2</v>
      </c>
      <c r="J1052" s="9">
        <v>194.5</v>
      </c>
      <c r="K1052" s="9">
        <v>346.8</v>
      </c>
      <c r="L1052" s="9">
        <v>152.30000000000001</v>
      </c>
      <c r="M1052" s="10">
        <v>124</v>
      </c>
      <c r="N1052" s="9">
        <v>1.23</v>
      </c>
      <c r="O1052" s="9">
        <v>4.53</v>
      </c>
      <c r="P1052" s="9"/>
      <c r="Q1052" s="9"/>
      <c r="R1052" s="9"/>
      <c r="S1052" s="9"/>
      <c r="T1052" s="9"/>
      <c r="U1052" s="9"/>
      <c r="V1052" s="9">
        <v>194.5</v>
      </c>
      <c r="W1052" s="9">
        <v>238.5</v>
      </c>
      <c r="X1052" s="9">
        <v>27</v>
      </c>
      <c r="Y1052" s="9">
        <v>44</v>
      </c>
      <c r="Z1052" s="9">
        <v>1.63</v>
      </c>
      <c r="AA1052" s="9">
        <v>1.94</v>
      </c>
      <c r="AB1052" s="9">
        <v>238.5</v>
      </c>
      <c r="AC1052" s="9">
        <v>346.8</v>
      </c>
      <c r="AD1052" s="9">
        <v>97</v>
      </c>
      <c r="AE1052" s="9">
        <v>108.3</v>
      </c>
      <c r="AF1052" s="9">
        <v>1.1200000000000001</v>
      </c>
      <c r="AG1052" s="9">
        <v>5.59</v>
      </c>
      <c r="AH1052" s="9">
        <v>8.15</v>
      </c>
      <c r="AI1052" s="9">
        <v>1240.7</v>
      </c>
      <c r="AJ1052" s="9">
        <v>690.58</v>
      </c>
      <c r="AK1052" s="9">
        <v>67.83</v>
      </c>
      <c r="AL1052" s="9">
        <v>24828.52</v>
      </c>
      <c r="AM1052" s="9">
        <v>522.62</v>
      </c>
      <c r="AN1052" s="9">
        <f>Tabla1[[#This Row],[Costo Compra]]+Tabla1[[#This Row],[Otros Compra]]</f>
        <v>25351.14</v>
      </c>
      <c r="AO1052" s="9" t="s">
        <v>282</v>
      </c>
      <c r="AP1052" s="9" t="s">
        <v>226</v>
      </c>
      <c r="AQ1052" s="9" t="s">
        <v>218</v>
      </c>
      <c r="AR1052" s="9" t="s">
        <v>148</v>
      </c>
      <c r="AS1052" s="9">
        <v>7345.68</v>
      </c>
      <c r="AT1052" s="9">
        <v>0</v>
      </c>
      <c r="AU1052" s="9" t="s">
        <v>77</v>
      </c>
      <c r="AV1052" s="9">
        <v>2020</v>
      </c>
      <c r="AW1052" s="12">
        <v>44013</v>
      </c>
      <c r="AX1052" s="12">
        <v>44110</v>
      </c>
      <c r="AY1052" s="9">
        <v>0</v>
      </c>
      <c r="AZ1052" s="9">
        <v>0</v>
      </c>
      <c r="BA1052" s="9">
        <v>-32696.82</v>
      </c>
      <c r="BB1052" s="9">
        <v>-214.69</v>
      </c>
      <c r="BC1052" s="9">
        <v>3566</v>
      </c>
      <c r="BD1052" s="9"/>
      <c r="BE1052" s="9" t="s">
        <v>250</v>
      </c>
      <c r="BF1052" s="9" t="s">
        <v>250</v>
      </c>
      <c r="BG1052" s="9"/>
      <c r="BH1052" s="9" t="s">
        <v>99</v>
      </c>
      <c r="BI1052" s="9"/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/>
      <c r="BQ1052" s="9" t="s">
        <v>80</v>
      </c>
      <c r="BR1052" s="9" t="s">
        <v>81</v>
      </c>
      <c r="BS1052" s="13"/>
    </row>
    <row r="1053" spans="1:71" x14ac:dyDescent="0.25">
      <c r="A1053" s="9" t="s">
        <v>70</v>
      </c>
      <c r="B1053" s="10">
        <v>999054000033783</v>
      </c>
      <c r="C1053" s="11" t="s">
        <v>82</v>
      </c>
      <c r="D1053" s="9" t="s">
        <v>87</v>
      </c>
      <c r="E1053" s="9" t="s">
        <v>209</v>
      </c>
      <c r="F1053" s="9" t="s">
        <v>71</v>
      </c>
      <c r="G1053" s="9" t="s">
        <v>70</v>
      </c>
      <c r="H1053" s="9" t="s">
        <v>73</v>
      </c>
      <c r="I1053" s="9">
        <v>2</v>
      </c>
      <c r="J1053" s="9">
        <v>231</v>
      </c>
      <c r="K1053" s="9">
        <v>407.4</v>
      </c>
      <c r="L1053" s="9">
        <v>176.4</v>
      </c>
      <c r="M1053" s="10">
        <v>140</v>
      </c>
      <c r="N1053" s="9">
        <v>1.26</v>
      </c>
      <c r="O1053" s="9">
        <v>3.56</v>
      </c>
      <c r="P1053" s="9"/>
      <c r="Q1053" s="9"/>
      <c r="R1053" s="9"/>
      <c r="S1053" s="9"/>
      <c r="T1053" s="9"/>
      <c r="U1053" s="9"/>
      <c r="V1053" s="9">
        <v>231</v>
      </c>
      <c r="W1053" s="9">
        <v>281</v>
      </c>
      <c r="X1053" s="9">
        <v>43</v>
      </c>
      <c r="Y1053" s="9">
        <v>50</v>
      </c>
      <c r="Z1053" s="9">
        <v>1.1599999999999999</v>
      </c>
      <c r="AA1053" s="9">
        <v>2.0299999999999998</v>
      </c>
      <c r="AB1053" s="9">
        <v>281</v>
      </c>
      <c r="AC1053" s="9">
        <v>407.4</v>
      </c>
      <c r="AD1053" s="9">
        <v>97</v>
      </c>
      <c r="AE1053" s="9">
        <v>126.4</v>
      </c>
      <c r="AF1053" s="9">
        <v>1.3</v>
      </c>
      <c r="AG1053" s="9">
        <v>4.17</v>
      </c>
      <c r="AH1053" s="9">
        <v>5.54</v>
      </c>
      <c r="AI1053" s="9">
        <v>977.96</v>
      </c>
      <c r="AJ1053" s="9">
        <v>628.69000000000005</v>
      </c>
      <c r="AK1053" s="9">
        <v>50.98</v>
      </c>
      <c r="AL1053" s="9">
        <v>28448.720000000001</v>
      </c>
      <c r="AM1053" s="9">
        <v>0</v>
      </c>
      <c r="AN1053" s="9">
        <f>Tabla1[[#This Row],[Costo Compra]]+Tabla1[[#This Row],[Otros Compra]]</f>
        <v>28448.720000000001</v>
      </c>
      <c r="AO1053" s="9" t="s">
        <v>284</v>
      </c>
      <c r="AP1053" s="9" t="s">
        <v>210</v>
      </c>
      <c r="AQ1053" s="9" t="s">
        <v>90</v>
      </c>
      <c r="AR1053" s="9" t="s">
        <v>76</v>
      </c>
      <c r="AS1053" s="9">
        <v>6426.72</v>
      </c>
      <c r="AT1053" s="9">
        <v>0</v>
      </c>
      <c r="AU1053" s="9" t="s">
        <v>77</v>
      </c>
      <c r="AV1053" s="9">
        <v>2020</v>
      </c>
      <c r="AW1053" s="12">
        <v>44013</v>
      </c>
      <c r="AX1053" s="12">
        <v>44110</v>
      </c>
      <c r="AY1053" s="9">
        <v>0</v>
      </c>
      <c r="AZ1053" s="9">
        <v>0</v>
      </c>
      <c r="BA1053" s="9">
        <v>-34875.440000000002</v>
      </c>
      <c r="BB1053" s="9">
        <v>-197.71</v>
      </c>
      <c r="BC1053" s="9">
        <v>3566</v>
      </c>
      <c r="BD1053" s="9"/>
      <c r="BE1053" s="9" t="s">
        <v>250</v>
      </c>
      <c r="BF1053" s="9" t="s">
        <v>250</v>
      </c>
      <c r="BG1053" s="9"/>
      <c r="BH1053" s="9" t="s">
        <v>79</v>
      </c>
      <c r="BI1053" s="9"/>
      <c r="BJ1053" s="9">
        <v>0</v>
      </c>
      <c r="BK1053" s="9">
        <v>0</v>
      </c>
      <c r="BL1053" s="9">
        <v>0</v>
      </c>
      <c r="BM1053" s="9">
        <v>0</v>
      </c>
      <c r="BN1053" s="9">
        <v>0</v>
      </c>
      <c r="BO1053" s="9">
        <v>0</v>
      </c>
      <c r="BP1053" s="9"/>
      <c r="BQ1053" s="9" t="s">
        <v>80</v>
      </c>
      <c r="BR1053" s="9" t="s">
        <v>81</v>
      </c>
      <c r="BS1053" s="13"/>
    </row>
    <row r="1054" spans="1:71" x14ac:dyDescent="0.25">
      <c r="A1054" s="9" t="s">
        <v>70</v>
      </c>
      <c r="B1054" s="10">
        <v>999054000033791</v>
      </c>
      <c r="C1054" s="11" t="s">
        <v>82</v>
      </c>
      <c r="D1054" s="9" t="s">
        <v>87</v>
      </c>
      <c r="E1054" s="9" t="s">
        <v>259</v>
      </c>
      <c r="F1054" s="9" t="s">
        <v>71</v>
      </c>
      <c r="G1054" s="9" t="s">
        <v>70</v>
      </c>
      <c r="H1054" s="9" t="s">
        <v>73</v>
      </c>
      <c r="I1054" s="9">
        <v>2</v>
      </c>
      <c r="J1054" s="9">
        <v>239.5</v>
      </c>
      <c r="K1054" s="9">
        <v>417.4</v>
      </c>
      <c r="L1054" s="9">
        <v>177.9</v>
      </c>
      <c r="M1054" s="10">
        <v>96</v>
      </c>
      <c r="N1054" s="9">
        <v>1.85</v>
      </c>
      <c r="O1054" s="9">
        <v>3</v>
      </c>
      <c r="P1054" s="9"/>
      <c r="Q1054" s="9"/>
      <c r="R1054" s="9"/>
      <c r="S1054" s="9"/>
      <c r="T1054" s="9"/>
      <c r="U1054" s="9"/>
      <c r="V1054" s="9">
        <v>239.5</v>
      </c>
      <c r="W1054" s="9">
        <v>291</v>
      </c>
      <c r="X1054" s="9">
        <v>25</v>
      </c>
      <c r="Y1054" s="9">
        <v>51.5</v>
      </c>
      <c r="Z1054" s="9">
        <v>2.06</v>
      </c>
      <c r="AA1054" s="9">
        <v>1.56</v>
      </c>
      <c r="AB1054" s="9">
        <v>291</v>
      </c>
      <c r="AC1054" s="9">
        <v>417.4</v>
      </c>
      <c r="AD1054" s="9">
        <v>71</v>
      </c>
      <c r="AE1054" s="9">
        <v>126.4</v>
      </c>
      <c r="AF1054" s="9">
        <v>1.78</v>
      </c>
      <c r="AG1054" s="9">
        <v>3.59</v>
      </c>
      <c r="AH1054" s="9">
        <v>4.6500000000000004</v>
      </c>
      <c r="AI1054" s="9">
        <v>826.87</v>
      </c>
      <c r="AJ1054" s="9">
        <v>534.27</v>
      </c>
      <c r="AK1054" s="9">
        <v>43.75</v>
      </c>
      <c r="AL1054" s="9">
        <v>37062.339999999997</v>
      </c>
      <c r="AM1054" s="9">
        <v>855.52</v>
      </c>
      <c r="AN1054" s="9">
        <f>Tabla1[[#This Row],[Costo Compra]]+Tabla1[[#This Row],[Otros Compra]]</f>
        <v>37917.859999999993</v>
      </c>
      <c r="AO1054" s="9" t="s">
        <v>240</v>
      </c>
      <c r="AP1054" s="9" t="s">
        <v>260</v>
      </c>
      <c r="AQ1054" s="9" t="s">
        <v>261</v>
      </c>
      <c r="AR1054" s="9" t="s">
        <v>76</v>
      </c>
      <c r="AS1054" s="9">
        <v>5530.61</v>
      </c>
      <c r="AT1054" s="9">
        <v>0</v>
      </c>
      <c r="AU1054" s="9" t="s">
        <v>77</v>
      </c>
      <c r="AV1054" s="9">
        <v>2020</v>
      </c>
      <c r="AW1054" s="12">
        <v>44039</v>
      </c>
      <c r="AX1054" s="12">
        <v>44110</v>
      </c>
      <c r="AY1054" s="9">
        <v>0</v>
      </c>
      <c r="AZ1054" s="9">
        <v>0</v>
      </c>
      <c r="BA1054" s="9">
        <v>-43448.47</v>
      </c>
      <c r="BB1054" s="9">
        <v>-244.23</v>
      </c>
      <c r="BC1054" s="9">
        <v>3566</v>
      </c>
      <c r="BD1054" s="9"/>
      <c r="BE1054" s="9" t="s">
        <v>250</v>
      </c>
      <c r="BF1054" s="9" t="s">
        <v>250</v>
      </c>
      <c r="BG1054" s="9"/>
      <c r="BH1054" s="9" t="s">
        <v>79</v>
      </c>
      <c r="BI1054" s="9"/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/>
      <c r="BQ1054" s="9" t="s">
        <v>80</v>
      </c>
      <c r="BR1054" s="9" t="s">
        <v>81</v>
      </c>
      <c r="BS1054" s="13"/>
    </row>
    <row r="1055" spans="1:71" x14ac:dyDescent="0.25">
      <c r="A1055" s="9" t="s">
        <v>70</v>
      </c>
      <c r="B1055" s="10">
        <v>999054000033821</v>
      </c>
      <c r="C1055" s="11" t="s">
        <v>86</v>
      </c>
      <c r="D1055" s="9" t="s">
        <v>87</v>
      </c>
      <c r="E1055" s="9" t="s">
        <v>259</v>
      </c>
      <c r="F1055" s="9" t="s">
        <v>71</v>
      </c>
      <c r="G1055" s="9" t="s">
        <v>70</v>
      </c>
      <c r="H1055" s="9" t="s">
        <v>73</v>
      </c>
      <c r="I1055" s="9">
        <v>2</v>
      </c>
      <c r="J1055" s="9">
        <v>264</v>
      </c>
      <c r="K1055" s="9">
        <v>440.8</v>
      </c>
      <c r="L1055" s="9">
        <v>176.8</v>
      </c>
      <c r="M1055" s="10">
        <v>96</v>
      </c>
      <c r="N1055" s="9">
        <v>1.84</v>
      </c>
      <c r="O1055" s="9">
        <v>3.02</v>
      </c>
      <c r="P1055" s="9"/>
      <c r="Q1055" s="9"/>
      <c r="R1055" s="9"/>
      <c r="S1055" s="9"/>
      <c r="T1055" s="9"/>
      <c r="U1055" s="9"/>
      <c r="V1055" s="9">
        <v>264</v>
      </c>
      <c r="W1055" s="9">
        <v>324</v>
      </c>
      <c r="X1055" s="9">
        <v>25</v>
      </c>
      <c r="Y1055" s="9">
        <v>60</v>
      </c>
      <c r="Z1055" s="9">
        <v>2.4</v>
      </c>
      <c r="AA1055" s="9">
        <v>1.34</v>
      </c>
      <c r="AB1055" s="9">
        <v>324</v>
      </c>
      <c r="AC1055" s="9">
        <v>440.8</v>
      </c>
      <c r="AD1055" s="9">
        <v>71</v>
      </c>
      <c r="AE1055" s="9">
        <v>116.8</v>
      </c>
      <c r="AF1055" s="9">
        <v>1.65</v>
      </c>
      <c r="AG1055" s="9">
        <v>3.89</v>
      </c>
      <c r="AH1055" s="9">
        <v>4.68</v>
      </c>
      <c r="AI1055" s="9">
        <v>826.87</v>
      </c>
      <c r="AJ1055" s="9">
        <v>534.27</v>
      </c>
      <c r="AK1055" s="9">
        <v>47.35</v>
      </c>
      <c r="AL1055" s="9">
        <v>41365.599999999999</v>
      </c>
      <c r="AM1055" s="9">
        <v>855.52</v>
      </c>
      <c r="AN1055" s="9">
        <f>Tabla1[[#This Row],[Costo Compra]]+Tabla1[[#This Row],[Otros Compra]]</f>
        <v>42221.119999999995</v>
      </c>
      <c r="AO1055" s="9" t="s">
        <v>240</v>
      </c>
      <c r="AP1055" s="9" t="s">
        <v>260</v>
      </c>
      <c r="AQ1055" s="9" t="s">
        <v>261</v>
      </c>
      <c r="AR1055" s="9" t="s">
        <v>76</v>
      </c>
      <c r="AS1055" s="9">
        <v>5530.61</v>
      </c>
      <c r="AT1055" s="9">
        <v>0</v>
      </c>
      <c r="AU1055" s="9" t="s">
        <v>77</v>
      </c>
      <c r="AV1055" s="9">
        <v>2020</v>
      </c>
      <c r="AW1055" s="12">
        <v>44039</v>
      </c>
      <c r="AX1055" s="12">
        <v>44110</v>
      </c>
      <c r="AY1055" s="9">
        <v>0</v>
      </c>
      <c r="AZ1055" s="9">
        <v>0</v>
      </c>
      <c r="BA1055" s="9">
        <v>-47751.73</v>
      </c>
      <c r="BB1055" s="9">
        <v>-270.08999999999997</v>
      </c>
      <c r="BC1055" s="9">
        <v>3566</v>
      </c>
      <c r="BD1055" s="9"/>
      <c r="BE1055" s="9" t="s">
        <v>250</v>
      </c>
      <c r="BF1055" s="9" t="s">
        <v>250</v>
      </c>
      <c r="BG1055" s="9"/>
      <c r="BH1055" s="9" t="s">
        <v>79</v>
      </c>
      <c r="BI1055" s="9"/>
      <c r="BJ1055" s="9">
        <v>0</v>
      </c>
      <c r="BK1055" s="9">
        <v>0</v>
      </c>
      <c r="BL1055" s="9">
        <v>0</v>
      </c>
      <c r="BM1055" s="9">
        <v>0</v>
      </c>
      <c r="BN1055" s="9">
        <v>0</v>
      </c>
      <c r="BO1055" s="9">
        <v>0</v>
      </c>
      <c r="BP1055" s="9"/>
      <c r="BQ1055" s="9" t="s">
        <v>80</v>
      </c>
      <c r="BR1055" s="9" t="s">
        <v>81</v>
      </c>
      <c r="BS1055" s="13"/>
    </row>
    <row r="1056" spans="1:71" x14ac:dyDescent="0.25">
      <c r="A1056" s="9" t="s">
        <v>70</v>
      </c>
      <c r="B1056" s="10">
        <v>999054000033869</v>
      </c>
      <c r="C1056" s="11" t="s">
        <v>97</v>
      </c>
      <c r="D1056" s="9" t="s">
        <v>87</v>
      </c>
      <c r="E1056" s="9" t="s">
        <v>235</v>
      </c>
      <c r="F1056" s="9" t="s">
        <v>71</v>
      </c>
      <c r="G1056" s="9" t="s">
        <v>70</v>
      </c>
      <c r="H1056" s="9" t="s">
        <v>73</v>
      </c>
      <c r="I1056" s="9">
        <v>2</v>
      </c>
      <c r="J1056" s="9">
        <v>172.5</v>
      </c>
      <c r="K1056" s="9">
        <v>329.8</v>
      </c>
      <c r="L1056" s="9">
        <v>157.30000000000001</v>
      </c>
      <c r="M1056" s="10">
        <v>131</v>
      </c>
      <c r="N1056" s="9">
        <v>1.2</v>
      </c>
      <c r="O1056" s="9">
        <v>4.82</v>
      </c>
      <c r="P1056" s="9"/>
      <c r="Q1056" s="9"/>
      <c r="R1056" s="9"/>
      <c r="S1056" s="9"/>
      <c r="T1056" s="9"/>
      <c r="U1056" s="9"/>
      <c r="V1056" s="9">
        <v>172.5</v>
      </c>
      <c r="W1056" s="9">
        <v>200</v>
      </c>
      <c r="X1056" s="9">
        <v>21</v>
      </c>
      <c r="Y1056" s="9">
        <v>27.5</v>
      </c>
      <c r="Z1056" s="9">
        <v>1.31</v>
      </c>
      <c r="AA1056" s="9">
        <v>2.16</v>
      </c>
      <c r="AB1056" s="9">
        <v>200</v>
      </c>
      <c r="AC1056" s="9">
        <v>329.8</v>
      </c>
      <c r="AD1056" s="9">
        <v>110</v>
      </c>
      <c r="AE1056" s="9">
        <v>129.80000000000001</v>
      </c>
      <c r="AF1056" s="9">
        <v>1.18</v>
      </c>
      <c r="AG1056" s="9">
        <v>5.38</v>
      </c>
      <c r="AH1056" s="9">
        <v>8.51</v>
      </c>
      <c r="AI1056" s="9">
        <v>1337.89</v>
      </c>
      <c r="AJ1056" s="9">
        <v>757.4</v>
      </c>
      <c r="AK1056" s="9">
        <v>61.32</v>
      </c>
      <c r="AL1056" s="9">
        <v>20461.62</v>
      </c>
      <c r="AM1056" s="9">
        <v>585.11</v>
      </c>
      <c r="AN1056" s="9">
        <f>Tabla1[[#This Row],[Costo Compra]]+Tabla1[[#This Row],[Otros Compra]]</f>
        <v>21046.73</v>
      </c>
      <c r="AO1056" s="9" t="s">
        <v>282</v>
      </c>
      <c r="AP1056" s="9" t="s">
        <v>236</v>
      </c>
      <c r="AQ1056" s="9" t="s">
        <v>160</v>
      </c>
      <c r="AR1056" s="9" t="s">
        <v>148</v>
      </c>
      <c r="AS1056" s="9">
        <v>7932.84</v>
      </c>
      <c r="AT1056" s="9">
        <v>0</v>
      </c>
      <c r="AU1056" s="9" t="s">
        <v>77</v>
      </c>
      <c r="AV1056" s="9">
        <v>2020</v>
      </c>
      <c r="AW1056" s="12">
        <v>44000</v>
      </c>
      <c r="AX1056" s="12">
        <v>44110</v>
      </c>
      <c r="AY1056" s="9">
        <v>0</v>
      </c>
      <c r="AZ1056" s="9">
        <v>0</v>
      </c>
      <c r="BA1056" s="9">
        <v>-28979.57</v>
      </c>
      <c r="BB1056" s="9">
        <v>-184.23</v>
      </c>
      <c r="BC1056" s="9">
        <v>3566</v>
      </c>
      <c r="BD1056" s="9"/>
      <c r="BE1056" s="9" t="s">
        <v>250</v>
      </c>
      <c r="BF1056" s="9" t="s">
        <v>250</v>
      </c>
      <c r="BG1056" s="9"/>
      <c r="BH1056" s="9" t="s">
        <v>99</v>
      </c>
      <c r="BI1056" s="9"/>
      <c r="BJ1056" s="9">
        <v>0</v>
      </c>
      <c r="BK1056" s="9">
        <v>0</v>
      </c>
      <c r="BL1056" s="9">
        <v>0</v>
      </c>
      <c r="BM1056" s="9">
        <v>0</v>
      </c>
      <c r="BN1056" s="9">
        <v>0</v>
      </c>
      <c r="BO1056" s="9">
        <v>0</v>
      </c>
      <c r="BP1056" s="9"/>
      <c r="BQ1056" s="9" t="s">
        <v>80</v>
      </c>
      <c r="BR1056" s="9" t="s">
        <v>81</v>
      </c>
      <c r="BS1056" s="13"/>
    </row>
    <row r="1057" spans="1:71" x14ac:dyDescent="0.25">
      <c r="A1057" s="9" t="s">
        <v>70</v>
      </c>
      <c r="B1057" s="10">
        <v>999054000033895</v>
      </c>
      <c r="C1057" s="11" t="s">
        <v>82</v>
      </c>
      <c r="D1057" s="9" t="s">
        <v>249</v>
      </c>
      <c r="E1057" s="9" t="s">
        <v>259</v>
      </c>
      <c r="F1057" s="9" t="s">
        <v>71</v>
      </c>
      <c r="G1057" s="9" t="s">
        <v>70</v>
      </c>
      <c r="H1057" s="9" t="s">
        <v>73</v>
      </c>
      <c r="I1057" s="9">
        <v>2</v>
      </c>
      <c r="J1057" s="9">
        <v>217</v>
      </c>
      <c r="K1057" s="9">
        <v>377.4</v>
      </c>
      <c r="L1057" s="9">
        <v>160.4</v>
      </c>
      <c r="M1057" s="10">
        <v>96</v>
      </c>
      <c r="N1057" s="9">
        <v>1.67</v>
      </c>
      <c r="O1057" s="9">
        <v>3.33</v>
      </c>
      <c r="P1057" s="9"/>
      <c r="Q1057" s="9"/>
      <c r="R1057" s="9"/>
      <c r="S1057" s="9"/>
      <c r="T1057" s="9"/>
      <c r="U1057" s="9"/>
      <c r="V1057" s="9">
        <v>217</v>
      </c>
      <c r="W1057" s="9">
        <v>275</v>
      </c>
      <c r="X1057" s="9">
        <v>25</v>
      </c>
      <c r="Y1057" s="9">
        <v>58</v>
      </c>
      <c r="Z1057" s="9">
        <v>2.3199999999999998</v>
      </c>
      <c r="AA1057" s="9">
        <v>1.39</v>
      </c>
      <c r="AB1057" s="9">
        <v>275</v>
      </c>
      <c r="AC1057" s="9">
        <v>377.4</v>
      </c>
      <c r="AD1057" s="9">
        <v>71</v>
      </c>
      <c r="AE1057" s="9">
        <v>102.4</v>
      </c>
      <c r="AF1057" s="9">
        <v>1.44</v>
      </c>
      <c r="AG1057" s="9">
        <v>4.43</v>
      </c>
      <c r="AH1057" s="9">
        <v>5.16</v>
      </c>
      <c r="AI1057" s="9">
        <v>826.87</v>
      </c>
      <c r="AJ1057" s="9">
        <v>534.27</v>
      </c>
      <c r="AK1057" s="9">
        <v>54.01</v>
      </c>
      <c r="AL1057" s="9">
        <v>35024.550000000003</v>
      </c>
      <c r="AM1057" s="9">
        <v>855.52</v>
      </c>
      <c r="AN1057" s="9">
        <f>Tabla1[[#This Row],[Costo Compra]]+Tabla1[[#This Row],[Otros Compra]]</f>
        <v>35880.07</v>
      </c>
      <c r="AO1057" s="9" t="s">
        <v>240</v>
      </c>
      <c r="AP1057" s="9" t="s">
        <v>260</v>
      </c>
      <c r="AQ1057" s="9" t="s">
        <v>261</v>
      </c>
      <c r="AR1057" s="9" t="s">
        <v>76</v>
      </c>
      <c r="AS1057" s="9">
        <v>5530.61</v>
      </c>
      <c r="AT1057" s="9">
        <v>0</v>
      </c>
      <c r="AU1057" s="9" t="s">
        <v>77</v>
      </c>
      <c r="AV1057" s="9">
        <v>2020</v>
      </c>
      <c r="AW1057" s="12">
        <v>44039</v>
      </c>
      <c r="AX1057" s="12">
        <v>44110</v>
      </c>
      <c r="AY1057" s="9">
        <v>0</v>
      </c>
      <c r="AZ1057" s="9">
        <v>0</v>
      </c>
      <c r="BA1057" s="9">
        <v>-41410.68</v>
      </c>
      <c r="BB1057" s="9">
        <v>-258.17</v>
      </c>
      <c r="BC1057" s="9">
        <v>3566</v>
      </c>
      <c r="BD1057" s="9"/>
      <c r="BE1057" s="9" t="s">
        <v>250</v>
      </c>
      <c r="BF1057" s="9" t="s">
        <v>250</v>
      </c>
      <c r="BG1057" s="9"/>
      <c r="BH1057" s="9" t="s">
        <v>79</v>
      </c>
      <c r="BI1057" s="9"/>
      <c r="BJ1057" s="9">
        <v>0</v>
      </c>
      <c r="BK1057" s="9">
        <v>0</v>
      </c>
      <c r="BL1057" s="9">
        <v>0</v>
      </c>
      <c r="BM1057" s="9">
        <v>0</v>
      </c>
      <c r="BN1057" s="9">
        <v>0</v>
      </c>
      <c r="BO1057" s="9">
        <v>0</v>
      </c>
      <c r="BP1057" s="9"/>
      <c r="BQ1057" s="9" t="s">
        <v>80</v>
      </c>
      <c r="BR1057" s="9" t="s">
        <v>81</v>
      </c>
      <c r="BS1057" s="13"/>
    </row>
    <row r="1058" spans="1:71" x14ac:dyDescent="0.25">
      <c r="A1058" s="9" t="s">
        <v>70</v>
      </c>
      <c r="B1058" s="10">
        <v>999054000033904</v>
      </c>
      <c r="C1058" s="11" t="s">
        <v>97</v>
      </c>
      <c r="D1058" s="9" t="s">
        <v>87</v>
      </c>
      <c r="E1058" s="9" t="s">
        <v>104</v>
      </c>
      <c r="F1058" s="9" t="s">
        <v>71</v>
      </c>
      <c r="G1058" s="9" t="s">
        <v>70</v>
      </c>
      <c r="H1058" s="9" t="s">
        <v>73</v>
      </c>
      <c r="I1058" s="9">
        <v>2</v>
      </c>
      <c r="J1058" s="9">
        <v>99</v>
      </c>
      <c r="K1058" s="9">
        <v>339.8</v>
      </c>
      <c r="L1058" s="9">
        <v>240.8</v>
      </c>
      <c r="M1058" s="10">
        <v>243</v>
      </c>
      <c r="N1058" s="9">
        <v>0.99</v>
      </c>
      <c r="O1058" s="9">
        <v>6.09</v>
      </c>
      <c r="P1058" s="9"/>
      <c r="Q1058" s="9"/>
      <c r="R1058" s="9"/>
      <c r="S1058" s="9"/>
      <c r="T1058" s="9"/>
      <c r="U1058" s="9"/>
      <c r="V1058" s="9">
        <v>99</v>
      </c>
      <c r="W1058" s="9">
        <v>177.5</v>
      </c>
      <c r="X1058" s="9">
        <v>87</v>
      </c>
      <c r="Y1058" s="9">
        <v>78.5</v>
      </c>
      <c r="Z1058" s="9">
        <v>0.9</v>
      </c>
      <c r="AA1058" s="9">
        <v>6.32</v>
      </c>
      <c r="AB1058" s="9">
        <v>177.5</v>
      </c>
      <c r="AC1058" s="9">
        <v>339.8</v>
      </c>
      <c r="AD1058" s="9">
        <v>156</v>
      </c>
      <c r="AE1058" s="9">
        <v>162.30000000000001</v>
      </c>
      <c r="AF1058" s="9">
        <v>1.04</v>
      </c>
      <c r="AG1058" s="9">
        <v>5.98</v>
      </c>
      <c r="AH1058" s="9">
        <v>9.0399999999999991</v>
      </c>
      <c r="AI1058" s="9">
        <v>2177.23</v>
      </c>
      <c r="AJ1058" s="9">
        <v>1467.16</v>
      </c>
      <c r="AK1058" s="9">
        <v>85.61</v>
      </c>
      <c r="AL1058" s="9">
        <v>21437.26</v>
      </c>
      <c r="AM1058" s="9">
        <v>550.11</v>
      </c>
      <c r="AN1058" s="9">
        <f>Tabla1[[#This Row],[Costo Compra]]+Tabla1[[#This Row],[Otros Compra]]</f>
        <v>21987.37</v>
      </c>
      <c r="AO1058" s="9" t="s">
        <v>285</v>
      </c>
      <c r="AP1058" s="9" t="s">
        <v>105</v>
      </c>
      <c r="AQ1058" s="9" t="s">
        <v>90</v>
      </c>
      <c r="AR1058" s="9" t="s">
        <v>76</v>
      </c>
      <c r="AS1058" s="9">
        <v>13849.35</v>
      </c>
      <c r="AT1058" s="9">
        <v>0</v>
      </c>
      <c r="AU1058" s="9" t="s">
        <v>77</v>
      </c>
      <c r="AV1058" s="9">
        <v>2020</v>
      </c>
      <c r="AW1058" s="12">
        <v>43954</v>
      </c>
      <c r="AX1058" s="12">
        <v>44110</v>
      </c>
      <c r="AY1058" s="9">
        <v>0</v>
      </c>
      <c r="AZ1058" s="9">
        <v>0</v>
      </c>
      <c r="BA1058" s="9">
        <v>-35836.720000000001</v>
      </c>
      <c r="BB1058" s="9">
        <v>-148.82</v>
      </c>
      <c r="BC1058" s="9">
        <v>3566</v>
      </c>
      <c r="BD1058" s="9"/>
      <c r="BE1058" s="9" t="s">
        <v>250</v>
      </c>
      <c r="BF1058" s="9" t="s">
        <v>250</v>
      </c>
      <c r="BG1058" s="9"/>
      <c r="BH1058" s="9" t="s">
        <v>99</v>
      </c>
      <c r="BI1058" s="9"/>
      <c r="BJ1058" s="9">
        <v>0</v>
      </c>
      <c r="BK1058" s="9">
        <v>0</v>
      </c>
      <c r="BL1058" s="9">
        <v>0</v>
      </c>
      <c r="BM1058" s="9">
        <v>0</v>
      </c>
      <c r="BN1058" s="9">
        <v>0</v>
      </c>
      <c r="BO1058" s="9">
        <v>0</v>
      </c>
      <c r="BP1058" s="9"/>
      <c r="BQ1058" s="9" t="s">
        <v>80</v>
      </c>
      <c r="BR1058" s="9" t="s">
        <v>81</v>
      </c>
      <c r="BS1058" s="13"/>
    </row>
    <row r="1059" spans="1:71" x14ac:dyDescent="0.25">
      <c r="A1059" s="9" t="s">
        <v>70</v>
      </c>
      <c r="B1059" s="10">
        <v>999054000034130</v>
      </c>
      <c r="C1059" s="11" t="s">
        <v>97</v>
      </c>
      <c r="D1059" s="9" t="s">
        <v>87</v>
      </c>
      <c r="E1059" s="9" t="s">
        <v>241</v>
      </c>
      <c r="F1059" s="9" t="s">
        <v>71</v>
      </c>
      <c r="G1059" s="9" t="s">
        <v>70</v>
      </c>
      <c r="H1059" s="9" t="s">
        <v>73</v>
      </c>
      <c r="I1059" s="9">
        <v>2</v>
      </c>
      <c r="J1059" s="9">
        <v>232</v>
      </c>
      <c r="K1059" s="9">
        <v>329.8</v>
      </c>
      <c r="L1059" s="9">
        <v>97.8</v>
      </c>
      <c r="M1059" s="10">
        <v>90</v>
      </c>
      <c r="N1059" s="9">
        <v>1.0900000000000001</v>
      </c>
      <c r="O1059" s="9">
        <v>5.33</v>
      </c>
      <c r="P1059" s="9"/>
      <c r="Q1059" s="9"/>
      <c r="R1059" s="9"/>
      <c r="S1059" s="9"/>
      <c r="T1059" s="9"/>
      <c r="U1059" s="9"/>
      <c r="V1059" s="9">
        <v>232</v>
      </c>
      <c r="W1059" s="9">
        <v>258</v>
      </c>
      <c r="X1059" s="9">
        <v>20</v>
      </c>
      <c r="Y1059" s="9">
        <v>26</v>
      </c>
      <c r="Z1059" s="9">
        <v>1.3</v>
      </c>
      <c r="AA1059" s="9">
        <v>3.19</v>
      </c>
      <c r="AB1059" s="9">
        <v>258</v>
      </c>
      <c r="AC1059" s="9">
        <v>329.8</v>
      </c>
      <c r="AD1059" s="9">
        <v>70</v>
      </c>
      <c r="AE1059" s="9">
        <v>71.8</v>
      </c>
      <c r="AF1059" s="9">
        <v>1.03</v>
      </c>
      <c r="AG1059" s="9">
        <v>6.11</v>
      </c>
      <c r="AH1059" s="9">
        <v>9.5</v>
      </c>
      <c r="AI1059" s="9">
        <v>929.44</v>
      </c>
      <c r="AJ1059" s="9">
        <v>521.4</v>
      </c>
      <c r="AK1059" s="9">
        <v>78.89</v>
      </c>
      <c r="AL1059" s="9">
        <v>30870.19</v>
      </c>
      <c r="AM1059" s="9">
        <v>520.46</v>
      </c>
      <c r="AN1059" s="9">
        <f>Tabla1[[#This Row],[Costo Compra]]+Tabla1[[#This Row],[Otros Compra]]</f>
        <v>31390.649999999998</v>
      </c>
      <c r="AO1059" s="9" t="s">
        <v>285</v>
      </c>
      <c r="AP1059" s="9" t="s">
        <v>141</v>
      </c>
      <c r="AQ1059" s="9" t="s">
        <v>75</v>
      </c>
      <c r="AR1059" s="9" t="s">
        <v>76</v>
      </c>
      <c r="AS1059" s="9">
        <v>5642.31</v>
      </c>
      <c r="AT1059" s="9">
        <v>0</v>
      </c>
      <c r="AU1059" s="9" t="s">
        <v>77</v>
      </c>
      <c r="AV1059" s="9">
        <v>2020</v>
      </c>
      <c r="AW1059" s="12">
        <v>44040</v>
      </c>
      <c r="AX1059" s="12">
        <v>44110</v>
      </c>
      <c r="AY1059" s="9">
        <v>0</v>
      </c>
      <c r="AZ1059" s="9">
        <v>0</v>
      </c>
      <c r="BA1059" s="9">
        <v>-37032.959999999999</v>
      </c>
      <c r="BB1059" s="9">
        <v>-378.66</v>
      </c>
      <c r="BC1059" s="9">
        <v>3566</v>
      </c>
      <c r="BD1059" s="9"/>
      <c r="BE1059" s="9" t="s">
        <v>250</v>
      </c>
      <c r="BF1059" s="9" t="s">
        <v>250</v>
      </c>
      <c r="BG1059" s="9"/>
      <c r="BH1059" s="9" t="s">
        <v>99</v>
      </c>
      <c r="BI1059" s="9"/>
      <c r="BJ1059" s="9">
        <v>0</v>
      </c>
      <c r="BK1059" s="9">
        <v>0</v>
      </c>
      <c r="BL1059" s="9">
        <v>0</v>
      </c>
      <c r="BM1059" s="9">
        <v>0</v>
      </c>
      <c r="BN1059" s="9">
        <v>0</v>
      </c>
      <c r="BO1059" s="9">
        <v>0</v>
      </c>
      <c r="BP1059" s="9"/>
      <c r="BQ1059" s="9" t="s">
        <v>80</v>
      </c>
      <c r="BR1059" s="9" t="s">
        <v>81</v>
      </c>
      <c r="BS1059" s="13"/>
    </row>
    <row r="1060" spans="1:71" x14ac:dyDescent="0.25">
      <c r="A1060" s="9" t="s">
        <v>70</v>
      </c>
      <c r="B1060" s="10">
        <v>999054000034144</v>
      </c>
      <c r="C1060" s="11" t="s">
        <v>86</v>
      </c>
      <c r="D1060" s="9"/>
      <c r="E1060" s="9" t="s">
        <v>186</v>
      </c>
      <c r="F1060" s="9" t="s">
        <v>71</v>
      </c>
      <c r="G1060" s="9" t="s">
        <v>70</v>
      </c>
      <c r="H1060" s="9" t="s">
        <v>73</v>
      </c>
      <c r="I1060" s="9">
        <v>2</v>
      </c>
      <c r="J1060" s="9">
        <v>238.5</v>
      </c>
      <c r="K1060" s="9">
        <v>425.8</v>
      </c>
      <c r="L1060" s="9">
        <v>187.3</v>
      </c>
      <c r="M1060" s="10">
        <v>131</v>
      </c>
      <c r="N1060" s="9">
        <v>1.43</v>
      </c>
      <c r="O1060" s="9">
        <v>4.5</v>
      </c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>
        <v>238.5</v>
      </c>
      <c r="AC1060" s="9">
        <v>425.8</v>
      </c>
      <c r="AD1060" s="9">
        <v>131</v>
      </c>
      <c r="AE1060" s="9">
        <v>187.3</v>
      </c>
      <c r="AF1060" s="9">
        <v>1.43</v>
      </c>
      <c r="AG1060" s="9">
        <v>4.5</v>
      </c>
      <c r="AH1060" s="9">
        <v>7.28</v>
      </c>
      <c r="AI1060" s="9">
        <v>1363.81</v>
      </c>
      <c r="AJ1060" s="9">
        <v>842.44</v>
      </c>
      <c r="AK1060" s="9">
        <v>46.56</v>
      </c>
      <c r="AL1060" s="9">
        <v>25019.65</v>
      </c>
      <c r="AM1060" s="9">
        <v>880.28</v>
      </c>
      <c r="AN1060" s="9">
        <f>Tabla1[[#This Row],[Costo Compra]]+Tabla1[[#This Row],[Otros Compra]]</f>
        <v>25899.93</v>
      </c>
      <c r="AO1060" s="9" t="s">
        <v>285</v>
      </c>
      <c r="AP1060" s="9" t="s">
        <v>187</v>
      </c>
      <c r="AQ1060" s="9" t="s">
        <v>111</v>
      </c>
      <c r="AR1060" s="9" t="s">
        <v>76</v>
      </c>
      <c r="AS1060" s="9">
        <v>8719.83</v>
      </c>
      <c r="AT1060" s="9">
        <v>0</v>
      </c>
      <c r="AU1060" s="9" t="s">
        <v>77</v>
      </c>
      <c r="AV1060" s="9">
        <v>2020</v>
      </c>
      <c r="AW1060" s="12">
        <v>43979</v>
      </c>
      <c r="AX1060" s="12">
        <v>44110</v>
      </c>
      <c r="AY1060" s="9">
        <v>0</v>
      </c>
      <c r="AZ1060" s="9">
        <v>0</v>
      </c>
      <c r="BA1060" s="9">
        <v>-34619.760000000002</v>
      </c>
      <c r="BB1060" s="9">
        <v>-184.84</v>
      </c>
      <c r="BC1060" s="9">
        <v>3566</v>
      </c>
      <c r="BD1060" s="9"/>
      <c r="BE1060" s="9" t="s">
        <v>250</v>
      </c>
      <c r="BF1060" s="9" t="s">
        <v>250</v>
      </c>
      <c r="BG1060" s="9"/>
      <c r="BH1060" s="9" t="s">
        <v>79</v>
      </c>
      <c r="BI1060" s="9"/>
      <c r="BJ1060" s="9">
        <v>0</v>
      </c>
      <c r="BK1060" s="9">
        <v>0</v>
      </c>
      <c r="BL1060" s="9">
        <v>0</v>
      </c>
      <c r="BM1060" s="9">
        <v>0</v>
      </c>
      <c r="BN1060" s="9">
        <v>0</v>
      </c>
      <c r="BO1060" s="9">
        <v>0</v>
      </c>
      <c r="BP1060" s="9"/>
      <c r="BQ1060" s="9" t="s">
        <v>80</v>
      </c>
      <c r="BR1060" s="9" t="s">
        <v>81</v>
      </c>
      <c r="BS1060" s="13"/>
    </row>
    <row r="1061" spans="1:71" x14ac:dyDescent="0.25">
      <c r="A1061" s="9" t="s">
        <v>70</v>
      </c>
      <c r="B1061" s="10">
        <v>999054000034158</v>
      </c>
      <c r="C1061" s="11" t="s">
        <v>86</v>
      </c>
      <c r="D1061" s="9" t="s">
        <v>87</v>
      </c>
      <c r="E1061" s="9" t="s">
        <v>216</v>
      </c>
      <c r="F1061" s="9" t="s">
        <v>71</v>
      </c>
      <c r="G1061" s="9" t="s">
        <v>70</v>
      </c>
      <c r="H1061" s="9" t="s">
        <v>73</v>
      </c>
      <c r="I1061" s="9">
        <v>2</v>
      </c>
      <c r="J1061" s="9">
        <v>252</v>
      </c>
      <c r="K1061" s="9">
        <v>399.8</v>
      </c>
      <c r="L1061" s="9">
        <v>147.80000000000001</v>
      </c>
      <c r="M1061" s="10">
        <v>140</v>
      </c>
      <c r="N1061" s="9">
        <v>1.06</v>
      </c>
      <c r="O1061" s="9">
        <v>3.65</v>
      </c>
      <c r="P1061" s="9"/>
      <c r="Q1061" s="9"/>
      <c r="R1061" s="9"/>
      <c r="S1061" s="9"/>
      <c r="T1061" s="9"/>
      <c r="U1061" s="9"/>
      <c r="V1061" s="9">
        <v>252</v>
      </c>
      <c r="W1061" s="9">
        <v>246</v>
      </c>
      <c r="X1061" s="9">
        <v>49</v>
      </c>
      <c r="Y1061" s="9">
        <v>-6</v>
      </c>
      <c r="Z1061" s="9">
        <v>0</v>
      </c>
      <c r="AA1061" s="9">
        <v>0</v>
      </c>
      <c r="AB1061" s="9">
        <v>246</v>
      </c>
      <c r="AC1061" s="9">
        <v>399.8</v>
      </c>
      <c r="AD1061" s="9">
        <v>91</v>
      </c>
      <c r="AE1061" s="9">
        <v>153.80000000000001</v>
      </c>
      <c r="AF1061" s="9">
        <v>1.69</v>
      </c>
      <c r="AG1061" s="9">
        <v>2.93</v>
      </c>
      <c r="AH1061" s="9">
        <v>5.96</v>
      </c>
      <c r="AI1061" s="9">
        <v>880.36</v>
      </c>
      <c r="AJ1061" s="9">
        <v>539.42999999999995</v>
      </c>
      <c r="AK1061" s="9">
        <v>34.64</v>
      </c>
      <c r="AL1061" s="9">
        <v>24138.87</v>
      </c>
      <c r="AM1061" s="9">
        <v>592</v>
      </c>
      <c r="AN1061" s="9">
        <f>Tabla1[[#This Row],[Costo Compra]]+Tabla1[[#This Row],[Otros Compra]]</f>
        <v>24730.87</v>
      </c>
      <c r="AO1061" s="9" t="s">
        <v>282</v>
      </c>
      <c r="AP1061" s="9" t="s">
        <v>217</v>
      </c>
      <c r="AQ1061" s="9" t="s">
        <v>218</v>
      </c>
      <c r="AR1061" s="9" t="s">
        <v>148</v>
      </c>
      <c r="AS1061" s="9">
        <v>5327.41</v>
      </c>
      <c r="AT1061" s="9">
        <v>0</v>
      </c>
      <c r="AU1061" s="9" t="s">
        <v>77</v>
      </c>
      <c r="AV1061" s="9">
        <v>2020</v>
      </c>
      <c r="AW1061" s="12">
        <v>44019</v>
      </c>
      <c r="AX1061" s="12">
        <v>44110</v>
      </c>
      <c r="AY1061" s="9">
        <v>0</v>
      </c>
      <c r="AZ1061" s="9">
        <v>0</v>
      </c>
      <c r="BA1061" s="9">
        <v>-30058.28</v>
      </c>
      <c r="BB1061" s="9">
        <v>-203.37</v>
      </c>
      <c r="BC1061" s="9">
        <v>3566</v>
      </c>
      <c r="BD1061" s="9"/>
      <c r="BE1061" s="9" t="s">
        <v>250</v>
      </c>
      <c r="BF1061" s="9" t="s">
        <v>250</v>
      </c>
      <c r="BG1061" s="9"/>
      <c r="BH1061" s="9" t="s">
        <v>79</v>
      </c>
      <c r="BI1061" s="9"/>
      <c r="BJ1061" s="9">
        <v>0</v>
      </c>
      <c r="BK1061" s="9">
        <v>0</v>
      </c>
      <c r="BL1061" s="9">
        <v>0</v>
      </c>
      <c r="BM1061" s="9">
        <v>0</v>
      </c>
      <c r="BN1061" s="9">
        <v>0</v>
      </c>
      <c r="BO1061" s="9">
        <v>0</v>
      </c>
      <c r="BP1061" s="9"/>
      <c r="BQ1061" s="9" t="s">
        <v>80</v>
      </c>
      <c r="BR1061" s="9" t="s">
        <v>81</v>
      </c>
      <c r="BS1061" s="13"/>
    </row>
    <row r="1062" spans="1:71" x14ac:dyDescent="0.25">
      <c r="A1062" s="9" t="s">
        <v>70</v>
      </c>
      <c r="B1062" s="10">
        <v>999054000034237</v>
      </c>
      <c r="C1062" s="11" t="s">
        <v>97</v>
      </c>
      <c r="D1062" s="9" t="s">
        <v>91</v>
      </c>
      <c r="E1062" s="9" t="s">
        <v>149</v>
      </c>
      <c r="F1062" s="9" t="s">
        <v>71</v>
      </c>
      <c r="G1062" s="9" t="s">
        <v>70</v>
      </c>
      <c r="H1062" s="9" t="s">
        <v>73</v>
      </c>
      <c r="I1062" s="9">
        <v>2</v>
      </c>
      <c r="J1062" s="9">
        <v>156.5</v>
      </c>
      <c r="K1062" s="9">
        <v>350.8</v>
      </c>
      <c r="L1062" s="9">
        <v>194.3</v>
      </c>
      <c r="M1062" s="10">
        <v>198</v>
      </c>
      <c r="N1062" s="9">
        <v>0.98</v>
      </c>
      <c r="O1062" s="9">
        <v>6.02</v>
      </c>
      <c r="P1062" s="9"/>
      <c r="Q1062" s="9"/>
      <c r="R1062" s="9"/>
      <c r="S1062" s="9"/>
      <c r="T1062" s="9"/>
      <c r="U1062" s="9"/>
      <c r="V1062" s="9">
        <v>156.5</v>
      </c>
      <c r="W1062" s="9">
        <v>261.2</v>
      </c>
      <c r="X1062" s="9">
        <v>120</v>
      </c>
      <c r="Y1062" s="9">
        <v>104.7</v>
      </c>
      <c r="Z1062" s="9">
        <v>0.87</v>
      </c>
      <c r="AA1062" s="9">
        <v>6.07</v>
      </c>
      <c r="AB1062" s="9">
        <v>261.2</v>
      </c>
      <c r="AC1062" s="9">
        <v>350.8</v>
      </c>
      <c r="AD1062" s="9">
        <v>78</v>
      </c>
      <c r="AE1062" s="9">
        <v>89.6</v>
      </c>
      <c r="AF1062" s="9">
        <v>1.1499999999999999</v>
      </c>
      <c r="AG1062" s="9">
        <v>5.96</v>
      </c>
      <c r="AH1062" s="9">
        <v>9.68</v>
      </c>
      <c r="AI1062" s="9">
        <v>1881.77</v>
      </c>
      <c r="AJ1062" s="9">
        <v>1169.68</v>
      </c>
      <c r="AK1062" s="9">
        <v>130.04</v>
      </c>
      <c r="AL1062" s="9">
        <v>25109.84</v>
      </c>
      <c r="AM1062" s="9">
        <v>573.16999999999996</v>
      </c>
      <c r="AN1062" s="9">
        <f>Tabla1[[#This Row],[Costo Compra]]+Tabla1[[#This Row],[Otros Compra]]</f>
        <v>25683.01</v>
      </c>
      <c r="AO1062" s="9" t="s">
        <v>286</v>
      </c>
      <c r="AP1062" s="9" t="s">
        <v>150</v>
      </c>
      <c r="AQ1062" s="9" t="s">
        <v>151</v>
      </c>
      <c r="AR1062" s="9" t="s">
        <v>95</v>
      </c>
      <c r="AS1062" s="9">
        <v>11642.42</v>
      </c>
      <c r="AT1062" s="9">
        <v>0</v>
      </c>
      <c r="AU1062" s="9" t="s">
        <v>77</v>
      </c>
      <c r="AV1062" s="9">
        <v>2020</v>
      </c>
      <c r="AW1062" s="12">
        <v>44032</v>
      </c>
      <c r="AX1062" s="12">
        <v>44110</v>
      </c>
      <c r="AY1062" s="9">
        <v>0</v>
      </c>
      <c r="AZ1062" s="9">
        <v>0</v>
      </c>
      <c r="BA1062" s="9">
        <v>-37325.43</v>
      </c>
      <c r="BB1062" s="9">
        <v>-192.1</v>
      </c>
      <c r="BC1062" s="9">
        <v>3566</v>
      </c>
      <c r="BD1062" s="9"/>
      <c r="BE1062" s="9" t="s">
        <v>251</v>
      </c>
      <c r="BF1062" s="9" t="s">
        <v>251</v>
      </c>
      <c r="BG1062" s="9"/>
      <c r="BH1062" s="9" t="s">
        <v>99</v>
      </c>
      <c r="BI1062" s="9"/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/>
      <c r="BQ1062" s="9" t="s">
        <v>80</v>
      </c>
      <c r="BR1062" s="9" t="s">
        <v>81</v>
      </c>
      <c r="BS1062" s="13"/>
    </row>
    <row r="1063" spans="1:71" x14ac:dyDescent="0.25">
      <c r="A1063" s="9" t="s">
        <v>70</v>
      </c>
      <c r="B1063" s="10">
        <v>999054000034241</v>
      </c>
      <c r="C1063" s="11" t="s">
        <v>86</v>
      </c>
      <c r="D1063" s="9"/>
      <c r="E1063" s="9" t="s">
        <v>182</v>
      </c>
      <c r="F1063" s="9" t="s">
        <v>71</v>
      </c>
      <c r="G1063" s="9" t="s">
        <v>70</v>
      </c>
      <c r="H1063" s="9" t="s">
        <v>73</v>
      </c>
      <c r="I1063" s="9">
        <v>2</v>
      </c>
      <c r="J1063" s="9">
        <v>260</v>
      </c>
      <c r="K1063" s="9">
        <v>422.8</v>
      </c>
      <c r="L1063" s="9">
        <v>162.80000000000001</v>
      </c>
      <c r="M1063" s="10">
        <v>181</v>
      </c>
      <c r="N1063" s="9">
        <v>0.9</v>
      </c>
      <c r="O1063" s="9">
        <v>6.2</v>
      </c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>
        <v>260</v>
      </c>
      <c r="AC1063" s="9">
        <v>422.8</v>
      </c>
      <c r="AD1063" s="9">
        <v>181</v>
      </c>
      <c r="AE1063" s="9">
        <v>162.80000000000001</v>
      </c>
      <c r="AF1063" s="9">
        <v>0.9</v>
      </c>
      <c r="AG1063" s="9">
        <v>6.2</v>
      </c>
      <c r="AH1063" s="9">
        <v>8.85</v>
      </c>
      <c r="AI1063" s="9">
        <v>1440.23</v>
      </c>
      <c r="AJ1063" s="9">
        <v>1009.82</v>
      </c>
      <c r="AK1063" s="9">
        <v>60.32</v>
      </c>
      <c r="AL1063" s="9">
        <v>25449.97</v>
      </c>
      <c r="AM1063" s="9">
        <v>621.75</v>
      </c>
      <c r="AN1063" s="9">
        <f>Tabla1[[#This Row],[Costo Compra]]+Tabla1[[#This Row],[Otros Compra]]</f>
        <v>26071.72</v>
      </c>
      <c r="AO1063" s="9" t="s">
        <v>240</v>
      </c>
      <c r="AP1063" s="9" t="s">
        <v>162</v>
      </c>
      <c r="AQ1063" s="9" t="s">
        <v>163</v>
      </c>
      <c r="AR1063" s="9" t="s">
        <v>148</v>
      </c>
      <c r="AS1063" s="9">
        <v>9819.85</v>
      </c>
      <c r="AT1063" s="9">
        <v>0</v>
      </c>
      <c r="AU1063" s="9" t="s">
        <v>77</v>
      </c>
      <c r="AV1063" s="9">
        <v>2020</v>
      </c>
      <c r="AW1063" s="12">
        <v>43929</v>
      </c>
      <c r="AX1063" s="12">
        <v>44110</v>
      </c>
      <c r="AY1063" s="9">
        <v>0</v>
      </c>
      <c r="AZ1063" s="9">
        <v>0</v>
      </c>
      <c r="BA1063" s="9">
        <v>-35891.57</v>
      </c>
      <c r="BB1063" s="9">
        <v>-220.46</v>
      </c>
      <c r="BC1063" s="9">
        <v>3566</v>
      </c>
      <c r="BD1063" s="9"/>
      <c r="BE1063" s="9" t="s">
        <v>250</v>
      </c>
      <c r="BF1063" s="9" t="s">
        <v>250</v>
      </c>
      <c r="BG1063" s="9"/>
      <c r="BH1063" s="9" t="s">
        <v>79</v>
      </c>
      <c r="BI1063" s="9"/>
      <c r="BJ1063" s="9">
        <v>0</v>
      </c>
      <c r="BK1063" s="9">
        <v>0</v>
      </c>
      <c r="BL1063" s="9">
        <v>0</v>
      </c>
      <c r="BM1063" s="9">
        <v>0</v>
      </c>
      <c r="BN1063" s="9">
        <v>0</v>
      </c>
      <c r="BO1063" s="9">
        <v>0</v>
      </c>
      <c r="BP1063" s="9"/>
      <c r="BQ1063" s="9" t="s">
        <v>80</v>
      </c>
      <c r="BR1063" s="9" t="s">
        <v>81</v>
      </c>
      <c r="BS1063" s="13"/>
    </row>
    <row r="1064" spans="1:71" x14ac:dyDescent="0.25">
      <c r="A1064" s="9" t="s">
        <v>70</v>
      </c>
      <c r="B1064" s="10">
        <v>999054000034465</v>
      </c>
      <c r="C1064" s="11" t="s">
        <v>97</v>
      </c>
      <c r="D1064" s="9" t="s">
        <v>96</v>
      </c>
      <c r="E1064" s="9" t="s">
        <v>235</v>
      </c>
      <c r="F1064" s="9" t="s">
        <v>71</v>
      </c>
      <c r="G1064" s="9" t="s">
        <v>70</v>
      </c>
      <c r="H1064" s="9" t="s">
        <v>73</v>
      </c>
      <c r="I1064" s="9">
        <v>2</v>
      </c>
      <c r="J1064" s="9">
        <v>189.5</v>
      </c>
      <c r="K1064" s="9">
        <v>360.8</v>
      </c>
      <c r="L1064" s="9">
        <v>171.3</v>
      </c>
      <c r="M1064" s="10">
        <v>131</v>
      </c>
      <c r="N1064" s="9">
        <v>1.31</v>
      </c>
      <c r="O1064" s="9">
        <v>4.42</v>
      </c>
      <c r="P1064" s="9"/>
      <c r="Q1064" s="9"/>
      <c r="R1064" s="9"/>
      <c r="S1064" s="9"/>
      <c r="T1064" s="9"/>
      <c r="U1064" s="9"/>
      <c r="V1064" s="9">
        <v>189.5</v>
      </c>
      <c r="W1064" s="9">
        <v>206.5</v>
      </c>
      <c r="X1064" s="9">
        <v>21</v>
      </c>
      <c r="Y1064" s="9">
        <v>17</v>
      </c>
      <c r="Z1064" s="9">
        <v>0.81</v>
      </c>
      <c r="AA1064" s="9">
        <v>3.49</v>
      </c>
      <c r="AB1064" s="9">
        <v>206.5</v>
      </c>
      <c r="AC1064" s="9">
        <v>360.8</v>
      </c>
      <c r="AD1064" s="9">
        <v>110</v>
      </c>
      <c r="AE1064" s="9">
        <v>154.30000000000001</v>
      </c>
      <c r="AF1064" s="9">
        <v>1.4</v>
      </c>
      <c r="AG1064" s="9">
        <v>4.5199999999999996</v>
      </c>
      <c r="AH1064" s="9">
        <v>7.81</v>
      </c>
      <c r="AI1064" s="9">
        <v>1337.89</v>
      </c>
      <c r="AJ1064" s="9">
        <v>757.4</v>
      </c>
      <c r="AK1064" s="9">
        <v>51.58</v>
      </c>
      <c r="AL1064" s="9">
        <v>21126.62</v>
      </c>
      <c r="AM1064" s="9">
        <v>585.11</v>
      </c>
      <c r="AN1064" s="9">
        <f>Tabla1[[#This Row],[Costo Compra]]+Tabla1[[#This Row],[Otros Compra]]</f>
        <v>21711.73</v>
      </c>
      <c r="AO1064" s="9" t="s">
        <v>282</v>
      </c>
      <c r="AP1064" s="9" t="s">
        <v>236</v>
      </c>
      <c r="AQ1064" s="9" t="s">
        <v>160</v>
      </c>
      <c r="AR1064" s="9" t="s">
        <v>148</v>
      </c>
      <c r="AS1064" s="9">
        <v>7932.84</v>
      </c>
      <c r="AT1064" s="9">
        <v>0</v>
      </c>
      <c r="AU1064" s="9" t="s">
        <v>77</v>
      </c>
      <c r="AV1064" s="9">
        <v>2020</v>
      </c>
      <c r="AW1064" s="12">
        <v>44000</v>
      </c>
      <c r="AX1064" s="12">
        <v>44110</v>
      </c>
      <c r="AY1064" s="9">
        <v>0</v>
      </c>
      <c r="AZ1064" s="9">
        <v>0</v>
      </c>
      <c r="BA1064" s="9">
        <v>-29644.57</v>
      </c>
      <c r="BB1064" s="9">
        <v>-173.06</v>
      </c>
      <c r="BC1064" s="9">
        <v>3566</v>
      </c>
      <c r="BD1064" s="9"/>
      <c r="BE1064" s="9" t="s">
        <v>250</v>
      </c>
      <c r="BF1064" s="9" t="s">
        <v>250</v>
      </c>
      <c r="BG1064" s="9"/>
      <c r="BH1064" s="9" t="s">
        <v>99</v>
      </c>
      <c r="BI1064" s="9"/>
      <c r="BJ1064" s="9">
        <v>0</v>
      </c>
      <c r="BK1064" s="9">
        <v>0</v>
      </c>
      <c r="BL1064" s="9">
        <v>0</v>
      </c>
      <c r="BM1064" s="9">
        <v>0</v>
      </c>
      <c r="BN1064" s="9">
        <v>0</v>
      </c>
      <c r="BO1064" s="9">
        <v>0</v>
      </c>
      <c r="BP1064" s="9"/>
      <c r="BQ1064" s="9" t="s">
        <v>80</v>
      </c>
      <c r="BR1064" s="9" t="s">
        <v>81</v>
      </c>
      <c r="BS1064" s="13"/>
    </row>
    <row r="1065" spans="1:71" x14ac:dyDescent="0.25">
      <c r="A1065" s="9" t="s">
        <v>70</v>
      </c>
      <c r="B1065" s="10">
        <v>999054000034482</v>
      </c>
      <c r="C1065" s="11" t="s">
        <v>82</v>
      </c>
      <c r="D1065" s="9" t="s">
        <v>87</v>
      </c>
      <c r="E1065" s="9" t="s">
        <v>211</v>
      </c>
      <c r="F1065" s="9" t="s">
        <v>71</v>
      </c>
      <c r="G1065" s="9" t="s">
        <v>70</v>
      </c>
      <c r="H1065" s="9" t="s">
        <v>73</v>
      </c>
      <c r="I1065" s="9">
        <v>2</v>
      </c>
      <c r="J1065" s="9">
        <v>190.5</v>
      </c>
      <c r="K1065" s="9">
        <v>374.4</v>
      </c>
      <c r="L1065" s="9">
        <v>183.9</v>
      </c>
      <c r="M1065" s="10">
        <v>139</v>
      </c>
      <c r="N1065" s="9">
        <v>1.32</v>
      </c>
      <c r="O1065" s="9">
        <v>4.21</v>
      </c>
      <c r="P1065" s="9"/>
      <c r="Q1065" s="9"/>
      <c r="R1065" s="9"/>
      <c r="S1065" s="9"/>
      <c r="T1065" s="9"/>
      <c r="U1065" s="9"/>
      <c r="V1065" s="9">
        <v>190.5</v>
      </c>
      <c r="W1065" s="9">
        <v>230</v>
      </c>
      <c r="X1065" s="9">
        <v>30</v>
      </c>
      <c r="Y1065" s="9">
        <v>39.5</v>
      </c>
      <c r="Z1065" s="9">
        <v>1.32</v>
      </c>
      <c r="AA1065" s="9">
        <v>3.31</v>
      </c>
      <c r="AB1065" s="9">
        <v>230</v>
      </c>
      <c r="AC1065" s="9">
        <v>374.4</v>
      </c>
      <c r="AD1065" s="9">
        <v>109</v>
      </c>
      <c r="AE1065" s="9">
        <v>144.4</v>
      </c>
      <c r="AF1065" s="9">
        <v>1.32</v>
      </c>
      <c r="AG1065" s="9">
        <v>4.46</v>
      </c>
      <c r="AH1065" s="9">
        <v>6.36</v>
      </c>
      <c r="AI1065" s="9">
        <v>1169.45</v>
      </c>
      <c r="AJ1065" s="9">
        <v>775</v>
      </c>
      <c r="AK1065" s="9">
        <v>54.27</v>
      </c>
      <c r="AL1065" s="9">
        <v>25392</v>
      </c>
      <c r="AM1065" s="9">
        <v>573.99</v>
      </c>
      <c r="AN1065" s="9">
        <f>Tabla1[[#This Row],[Costo Compra]]+Tabla1[[#This Row],[Otros Compra]]</f>
        <v>25965.99</v>
      </c>
      <c r="AO1065" s="9" t="s">
        <v>285</v>
      </c>
      <c r="AP1065" s="9" t="s">
        <v>212</v>
      </c>
      <c r="AQ1065" s="9" t="s">
        <v>111</v>
      </c>
      <c r="AR1065" s="9" t="s">
        <v>76</v>
      </c>
      <c r="AS1065" s="9">
        <v>7828.85</v>
      </c>
      <c r="AT1065" s="9">
        <v>0</v>
      </c>
      <c r="AU1065" s="9" t="s">
        <v>77</v>
      </c>
      <c r="AV1065" s="9">
        <v>2020</v>
      </c>
      <c r="AW1065" s="12">
        <v>44001</v>
      </c>
      <c r="AX1065" s="12">
        <v>44110</v>
      </c>
      <c r="AY1065" s="9">
        <v>0</v>
      </c>
      <c r="AZ1065" s="9">
        <v>0</v>
      </c>
      <c r="BA1065" s="9">
        <v>-33794.839999999997</v>
      </c>
      <c r="BB1065" s="9">
        <v>-183.77</v>
      </c>
      <c r="BC1065" s="9">
        <v>3566</v>
      </c>
      <c r="BD1065" s="9"/>
      <c r="BE1065" s="9" t="s">
        <v>250</v>
      </c>
      <c r="BF1065" s="9" t="s">
        <v>250</v>
      </c>
      <c r="BG1065" s="9"/>
      <c r="BH1065" s="9" t="s">
        <v>79</v>
      </c>
      <c r="BI1065" s="9"/>
      <c r="BJ1065" s="9">
        <v>0</v>
      </c>
      <c r="BK1065" s="9">
        <v>0</v>
      </c>
      <c r="BL1065" s="9">
        <v>0</v>
      </c>
      <c r="BM1065" s="9">
        <v>0</v>
      </c>
      <c r="BN1065" s="9">
        <v>0</v>
      </c>
      <c r="BO1065" s="9">
        <v>0</v>
      </c>
      <c r="BP1065" s="9"/>
      <c r="BQ1065" s="9" t="s">
        <v>80</v>
      </c>
      <c r="BR1065" s="9" t="s">
        <v>81</v>
      </c>
      <c r="BS1065" s="13"/>
    </row>
    <row r="1066" spans="1:71" x14ac:dyDescent="0.25">
      <c r="A1066" s="9" t="s">
        <v>70</v>
      </c>
      <c r="B1066" s="10">
        <v>999054000021265</v>
      </c>
      <c r="C1066" s="11" t="s">
        <v>97</v>
      </c>
      <c r="D1066" s="9" t="s">
        <v>91</v>
      </c>
      <c r="E1066" s="9" t="s">
        <v>149</v>
      </c>
      <c r="F1066" s="9" t="s">
        <v>71</v>
      </c>
      <c r="G1066" s="9" t="s">
        <v>119</v>
      </c>
      <c r="H1066" s="9" t="s">
        <v>73</v>
      </c>
      <c r="I1066" s="9">
        <v>1</v>
      </c>
      <c r="J1066" s="9">
        <v>158</v>
      </c>
      <c r="K1066" s="9">
        <v>320.60000000000002</v>
      </c>
      <c r="L1066" s="9">
        <v>162.6</v>
      </c>
      <c r="M1066" s="10">
        <v>197</v>
      </c>
      <c r="N1066" s="9">
        <v>0.83</v>
      </c>
      <c r="O1066" s="9">
        <v>7.16</v>
      </c>
      <c r="P1066" s="9"/>
      <c r="Q1066" s="9"/>
      <c r="R1066" s="9"/>
      <c r="S1066" s="9"/>
      <c r="T1066" s="9"/>
      <c r="U1066" s="9"/>
      <c r="V1066" s="9">
        <v>158</v>
      </c>
      <c r="W1066" s="9">
        <v>245.2</v>
      </c>
      <c r="X1066" s="9">
        <v>120</v>
      </c>
      <c r="Y1066" s="9">
        <v>87.2</v>
      </c>
      <c r="Z1066" s="9">
        <v>0.73</v>
      </c>
      <c r="AA1066" s="9">
        <v>7.29</v>
      </c>
      <c r="AB1066" s="9">
        <v>245.2</v>
      </c>
      <c r="AC1066" s="9">
        <v>320.60000000000002</v>
      </c>
      <c r="AD1066" s="9">
        <v>77</v>
      </c>
      <c r="AE1066" s="9">
        <v>75.400000000000006</v>
      </c>
      <c r="AF1066" s="9">
        <v>0.98</v>
      </c>
      <c r="AG1066" s="9">
        <v>7</v>
      </c>
      <c r="AH1066" s="9">
        <v>11.51</v>
      </c>
      <c r="AI1066" s="9">
        <v>1871.37</v>
      </c>
      <c r="AJ1066" s="9">
        <v>1163.6400000000001</v>
      </c>
      <c r="AK1066" s="9">
        <v>154.53</v>
      </c>
      <c r="AL1066" s="9">
        <v>23571.71</v>
      </c>
      <c r="AM1066" s="9">
        <v>573.16999999999996</v>
      </c>
      <c r="AN1066" s="9">
        <f>Tabla1[[#This Row],[Costo Compra]]+Tabla1[[#This Row],[Otros Compra]]</f>
        <v>24144.879999999997</v>
      </c>
      <c r="AO1066" s="9" t="s">
        <v>286</v>
      </c>
      <c r="AP1066" s="9" t="s">
        <v>150</v>
      </c>
      <c r="AQ1066" s="9" t="s">
        <v>151</v>
      </c>
      <c r="AR1066" s="9" t="s">
        <v>95</v>
      </c>
      <c r="AS1066" s="9">
        <v>11642.42</v>
      </c>
      <c r="AT1066" s="9">
        <v>0</v>
      </c>
      <c r="AU1066" s="9" t="s">
        <v>77</v>
      </c>
      <c r="AV1066" s="9">
        <v>2020</v>
      </c>
      <c r="AW1066" s="12">
        <v>44032</v>
      </c>
      <c r="AX1066" s="12">
        <v>44109</v>
      </c>
      <c r="AY1066" s="9">
        <v>0</v>
      </c>
      <c r="AZ1066" s="9">
        <v>0</v>
      </c>
      <c r="BA1066" s="9">
        <v>-35787.300000000003</v>
      </c>
      <c r="BB1066" s="9">
        <v>-220.09</v>
      </c>
      <c r="BC1066" s="9">
        <v>3559</v>
      </c>
      <c r="BD1066" s="9"/>
      <c r="BE1066" s="9" t="s">
        <v>250</v>
      </c>
      <c r="BF1066" s="9" t="s">
        <v>250</v>
      </c>
      <c r="BG1066" s="9"/>
      <c r="BH1066" s="9" t="s">
        <v>99</v>
      </c>
      <c r="BI1066" s="9"/>
      <c r="BJ1066" s="9">
        <v>0</v>
      </c>
      <c r="BK1066" s="9">
        <v>0</v>
      </c>
      <c r="BL1066" s="9">
        <v>0</v>
      </c>
      <c r="BM1066" s="9">
        <v>0</v>
      </c>
      <c r="BN1066" s="9">
        <v>0</v>
      </c>
      <c r="BO1066" s="9">
        <v>0</v>
      </c>
      <c r="BP1066" s="9"/>
      <c r="BQ1066" s="9" t="s">
        <v>80</v>
      </c>
      <c r="BR1066" s="9" t="s">
        <v>81</v>
      </c>
      <c r="BS1066" s="13"/>
    </row>
    <row r="1067" spans="1:71" x14ac:dyDescent="0.25">
      <c r="A1067" s="9" t="s">
        <v>70</v>
      </c>
      <c r="B1067" s="10">
        <v>999054000021298</v>
      </c>
      <c r="C1067" s="11" t="s">
        <v>97</v>
      </c>
      <c r="D1067" s="9" t="s">
        <v>91</v>
      </c>
      <c r="E1067" s="9" t="s">
        <v>208</v>
      </c>
      <c r="F1067" s="9" t="s">
        <v>71</v>
      </c>
      <c r="G1067" s="9" t="s">
        <v>119</v>
      </c>
      <c r="H1067" s="9" t="s">
        <v>73</v>
      </c>
      <c r="I1067" s="9">
        <v>1</v>
      </c>
      <c r="J1067" s="9">
        <v>175.5</v>
      </c>
      <c r="K1067" s="9">
        <v>334.6</v>
      </c>
      <c r="L1067" s="9">
        <v>159.1</v>
      </c>
      <c r="M1067" s="10">
        <v>164</v>
      </c>
      <c r="N1067" s="9">
        <v>0.97</v>
      </c>
      <c r="O1067" s="9">
        <v>5.47</v>
      </c>
      <c r="P1067" s="9"/>
      <c r="Q1067" s="9"/>
      <c r="R1067" s="9"/>
      <c r="S1067" s="9"/>
      <c r="T1067" s="9"/>
      <c r="U1067" s="9"/>
      <c r="V1067" s="9">
        <v>175.5</v>
      </c>
      <c r="W1067" s="9">
        <v>247</v>
      </c>
      <c r="X1067" s="9">
        <v>87</v>
      </c>
      <c r="Y1067" s="9">
        <v>71.5</v>
      </c>
      <c r="Z1067" s="9">
        <v>0.82</v>
      </c>
      <c r="AA1067" s="9">
        <v>5.4</v>
      </c>
      <c r="AB1067" s="9">
        <v>247</v>
      </c>
      <c r="AC1067" s="9">
        <v>334.6</v>
      </c>
      <c r="AD1067" s="9">
        <v>77</v>
      </c>
      <c r="AE1067" s="9">
        <v>87.6</v>
      </c>
      <c r="AF1067" s="9">
        <v>1.1399999999999999</v>
      </c>
      <c r="AG1067" s="9">
        <v>5.53</v>
      </c>
      <c r="AH1067" s="9">
        <v>8.6</v>
      </c>
      <c r="AI1067" s="9">
        <v>1368.55</v>
      </c>
      <c r="AJ1067" s="9">
        <v>870.54</v>
      </c>
      <c r="AK1067" s="9">
        <v>100.39</v>
      </c>
      <c r="AL1067" s="9">
        <v>26321.21</v>
      </c>
      <c r="AM1067" s="9">
        <v>1352.83</v>
      </c>
      <c r="AN1067" s="9">
        <f>Tabla1[[#This Row],[Costo Compra]]+Tabla1[[#This Row],[Otros Compra]]</f>
        <v>27674.04</v>
      </c>
      <c r="AO1067" s="9" t="s">
        <v>284</v>
      </c>
      <c r="AP1067" s="9" t="s">
        <v>138</v>
      </c>
      <c r="AQ1067" s="9" t="s">
        <v>94</v>
      </c>
      <c r="AR1067" s="9" t="s">
        <v>95</v>
      </c>
      <c r="AS1067" s="9">
        <v>8739.1299999999992</v>
      </c>
      <c r="AT1067" s="9">
        <v>0</v>
      </c>
      <c r="AU1067" s="9" t="s">
        <v>77</v>
      </c>
      <c r="AV1067" s="9">
        <v>2020</v>
      </c>
      <c r="AW1067" s="12">
        <v>44032</v>
      </c>
      <c r="AX1067" s="12">
        <v>44109</v>
      </c>
      <c r="AY1067" s="9">
        <v>0</v>
      </c>
      <c r="AZ1067" s="9">
        <v>0</v>
      </c>
      <c r="BA1067" s="9">
        <v>-36413.17</v>
      </c>
      <c r="BB1067" s="9">
        <v>-228.87</v>
      </c>
      <c r="BC1067" s="9">
        <v>3559</v>
      </c>
      <c r="BD1067" s="9"/>
      <c r="BE1067" s="9" t="s">
        <v>250</v>
      </c>
      <c r="BF1067" s="9" t="s">
        <v>250</v>
      </c>
      <c r="BG1067" s="9"/>
      <c r="BH1067" s="9" t="s">
        <v>99</v>
      </c>
      <c r="BI1067" s="9"/>
      <c r="BJ1067" s="9">
        <v>0</v>
      </c>
      <c r="BK1067" s="9">
        <v>0</v>
      </c>
      <c r="BL1067" s="9">
        <v>0</v>
      </c>
      <c r="BM1067" s="9">
        <v>0</v>
      </c>
      <c r="BN1067" s="9">
        <v>0</v>
      </c>
      <c r="BO1067" s="9">
        <v>0</v>
      </c>
      <c r="BP1067" s="9"/>
      <c r="BQ1067" s="9" t="s">
        <v>80</v>
      </c>
      <c r="BR1067" s="9" t="s">
        <v>81</v>
      </c>
      <c r="BS1067" s="13"/>
    </row>
    <row r="1068" spans="1:71" x14ac:dyDescent="0.25">
      <c r="A1068" s="9" t="s">
        <v>70</v>
      </c>
      <c r="B1068" s="10">
        <v>999054000021525</v>
      </c>
      <c r="C1068" s="11" t="s">
        <v>97</v>
      </c>
      <c r="D1068" s="9" t="s">
        <v>91</v>
      </c>
      <c r="E1068" s="9" t="s">
        <v>149</v>
      </c>
      <c r="F1068" s="9" t="s">
        <v>71</v>
      </c>
      <c r="G1068" s="9" t="s">
        <v>119</v>
      </c>
      <c r="H1068" s="9" t="s">
        <v>73</v>
      </c>
      <c r="I1068" s="9">
        <v>1</v>
      </c>
      <c r="J1068" s="9">
        <v>126</v>
      </c>
      <c r="K1068" s="9">
        <v>349.6</v>
      </c>
      <c r="L1068" s="9">
        <v>223.6</v>
      </c>
      <c r="M1068" s="10">
        <v>197</v>
      </c>
      <c r="N1068" s="9">
        <v>1.1399999999999999</v>
      </c>
      <c r="O1068" s="9">
        <v>5.2</v>
      </c>
      <c r="P1068" s="9"/>
      <c r="Q1068" s="9"/>
      <c r="R1068" s="9"/>
      <c r="S1068" s="9"/>
      <c r="T1068" s="9"/>
      <c r="U1068" s="9"/>
      <c r="V1068" s="9">
        <v>126</v>
      </c>
      <c r="W1068" s="9">
        <v>221.2</v>
      </c>
      <c r="X1068" s="9">
        <v>120</v>
      </c>
      <c r="Y1068" s="9">
        <v>95.2</v>
      </c>
      <c r="Z1068" s="9">
        <v>0.79</v>
      </c>
      <c r="AA1068" s="9">
        <v>6.68</v>
      </c>
      <c r="AB1068" s="9">
        <v>221.2</v>
      </c>
      <c r="AC1068" s="9">
        <v>349.6</v>
      </c>
      <c r="AD1068" s="9">
        <v>77</v>
      </c>
      <c r="AE1068" s="9">
        <v>128.4</v>
      </c>
      <c r="AF1068" s="9">
        <v>1.67</v>
      </c>
      <c r="AG1068" s="9">
        <v>4.1100000000000003</v>
      </c>
      <c r="AH1068" s="9">
        <v>8.3699999999999992</v>
      </c>
      <c r="AI1068" s="9">
        <v>1871.37</v>
      </c>
      <c r="AJ1068" s="9">
        <v>1163.6400000000001</v>
      </c>
      <c r="AK1068" s="9">
        <v>90.74</v>
      </c>
      <c r="AL1068" s="9">
        <v>21264.53</v>
      </c>
      <c r="AM1068" s="9">
        <v>573.16999999999996</v>
      </c>
      <c r="AN1068" s="9">
        <f>Tabla1[[#This Row],[Costo Compra]]+Tabla1[[#This Row],[Otros Compra]]</f>
        <v>21837.699999999997</v>
      </c>
      <c r="AO1068" s="9" t="s">
        <v>286</v>
      </c>
      <c r="AP1068" s="9" t="s">
        <v>150</v>
      </c>
      <c r="AQ1068" s="9" t="s">
        <v>151</v>
      </c>
      <c r="AR1068" s="9" t="s">
        <v>95</v>
      </c>
      <c r="AS1068" s="9">
        <v>11642.42</v>
      </c>
      <c r="AT1068" s="9">
        <v>0</v>
      </c>
      <c r="AU1068" s="9" t="s">
        <v>77</v>
      </c>
      <c r="AV1068" s="9">
        <v>2020</v>
      </c>
      <c r="AW1068" s="12">
        <v>44032</v>
      </c>
      <c r="AX1068" s="12">
        <v>44109</v>
      </c>
      <c r="AY1068" s="9">
        <v>0</v>
      </c>
      <c r="AZ1068" s="9">
        <v>0</v>
      </c>
      <c r="BA1068" s="9">
        <v>-33480.120000000003</v>
      </c>
      <c r="BB1068" s="9">
        <v>-149.72999999999999</v>
      </c>
      <c r="BC1068" s="9">
        <v>3559</v>
      </c>
      <c r="BD1068" s="9"/>
      <c r="BE1068" s="9" t="s">
        <v>251</v>
      </c>
      <c r="BF1068" s="9" t="s">
        <v>251</v>
      </c>
      <c r="BG1068" s="9"/>
      <c r="BH1068" s="9" t="s">
        <v>99</v>
      </c>
      <c r="BI1068" s="9"/>
      <c r="BJ1068" s="9">
        <v>0</v>
      </c>
      <c r="BK1068" s="9">
        <v>0</v>
      </c>
      <c r="BL1068" s="9">
        <v>0</v>
      </c>
      <c r="BM1068" s="9">
        <v>0</v>
      </c>
      <c r="BN1068" s="9">
        <v>0</v>
      </c>
      <c r="BO1068" s="9">
        <v>0</v>
      </c>
      <c r="BP1068" s="9"/>
      <c r="BQ1068" s="9" t="s">
        <v>80</v>
      </c>
      <c r="BR1068" s="9" t="s">
        <v>81</v>
      </c>
      <c r="BS1068" s="13"/>
    </row>
    <row r="1069" spans="1:71" x14ac:dyDescent="0.25">
      <c r="A1069" s="9" t="s">
        <v>70</v>
      </c>
      <c r="B1069" s="10">
        <v>999054000021618</v>
      </c>
      <c r="C1069" s="11" t="s">
        <v>97</v>
      </c>
      <c r="D1069" s="9" t="s">
        <v>249</v>
      </c>
      <c r="E1069" s="9" t="s">
        <v>241</v>
      </c>
      <c r="F1069" s="9" t="s">
        <v>71</v>
      </c>
      <c r="G1069" s="9" t="s">
        <v>119</v>
      </c>
      <c r="H1069" s="9" t="s">
        <v>73</v>
      </c>
      <c r="I1069" s="9">
        <v>1</v>
      </c>
      <c r="J1069" s="9">
        <v>205</v>
      </c>
      <c r="K1069" s="9">
        <v>330.6</v>
      </c>
      <c r="L1069" s="9">
        <v>125.6</v>
      </c>
      <c r="M1069" s="10">
        <v>89</v>
      </c>
      <c r="N1069" s="9">
        <v>1.41</v>
      </c>
      <c r="O1069" s="9">
        <v>4.1100000000000003</v>
      </c>
      <c r="P1069" s="9"/>
      <c r="Q1069" s="9"/>
      <c r="R1069" s="9"/>
      <c r="S1069" s="9"/>
      <c r="T1069" s="9"/>
      <c r="U1069" s="9"/>
      <c r="V1069" s="9">
        <v>205</v>
      </c>
      <c r="W1069" s="9">
        <v>239.5</v>
      </c>
      <c r="X1069" s="9">
        <v>20</v>
      </c>
      <c r="Y1069" s="9">
        <v>34.5</v>
      </c>
      <c r="Z1069" s="9">
        <v>1.73</v>
      </c>
      <c r="AA1069" s="9">
        <v>2.4</v>
      </c>
      <c r="AB1069" s="9">
        <v>239.5</v>
      </c>
      <c r="AC1069" s="9">
        <v>330.6</v>
      </c>
      <c r="AD1069" s="9">
        <v>69</v>
      </c>
      <c r="AE1069" s="9">
        <v>91.1</v>
      </c>
      <c r="AF1069" s="9">
        <v>1.32</v>
      </c>
      <c r="AG1069" s="9">
        <v>4.75</v>
      </c>
      <c r="AH1069" s="9">
        <v>7.31</v>
      </c>
      <c r="AI1069" s="9">
        <v>918.13</v>
      </c>
      <c r="AJ1069" s="9">
        <v>515.79999999999995</v>
      </c>
      <c r="AK1069" s="9">
        <v>62.18</v>
      </c>
      <c r="AL1069" s="9">
        <v>28656.63</v>
      </c>
      <c r="AM1069" s="9">
        <v>520.46</v>
      </c>
      <c r="AN1069" s="9">
        <f>Tabla1[[#This Row],[Costo Compra]]+Tabla1[[#This Row],[Otros Compra]]</f>
        <v>29177.09</v>
      </c>
      <c r="AO1069" s="9" t="s">
        <v>285</v>
      </c>
      <c r="AP1069" s="9" t="s">
        <v>141</v>
      </c>
      <c r="AQ1069" s="9" t="s">
        <v>75</v>
      </c>
      <c r="AR1069" s="9" t="s">
        <v>76</v>
      </c>
      <c r="AS1069" s="9">
        <v>5642.31</v>
      </c>
      <c r="AT1069" s="9">
        <v>0</v>
      </c>
      <c r="AU1069" s="9" t="s">
        <v>77</v>
      </c>
      <c r="AV1069" s="9">
        <v>2020</v>
      </c>
      <c r="AW1069" s="12">
        <v>44040</v>
      </c>
      <c r="AX1069" s="12">
        <v>44109</v>
      </c>
      <c r="AY1069" s="9">
        <v>0</v>
      </c>
      <c r="AZ1069" s="9">
        <v>0</v>
      </c>
      <c r="BA1069" s="9">
        <v>-34819.4</v>
      </c>
      <c r="BB1069" s="9">
        <v>-277.22000000000003</v>
      </c>
      <c r="BC1069" s="9">
        <v>3559</v>
      </c>
      <c r="BD1069" s="9"/>
      <c r="BE1069" s="9" t="s">
        <v>250</v>
      </c>
      <c r="BF1069" s="9" t="s">
        <v>250</v>
      </c>
      <c r="BG1069" s="9"/>
      <c r="BH1069" s="9" t="s">
        <v>99</v>
      </c>
      <c r="BI1069" s="9"/>
      <c r="BJ1069" s="9">
        <v>0</v>
      </c>
      <c r="BK1069" s="9">
        <v>0</v>
      </c>
      <c r="BL1069" s="9">
        <v>0</v>
      </c>
      <c r="BM1069" s="9">
        <v>0</v>
      </c>
      <c r="BN1069" s="9">
        <v>0</v>
      </c>
      <c r="BO1069" s="9">
        <v>0</v>
      </c>
      <c r="BP1069" s="9"/>
      <c r="BQ1069" s="9" t="s">
        <v>80</v>
      </c>
      <c r="BR1069" s="9" t="s">
        <v>81</v>
      </c>
      <c r="BS1069" s="13"/>
    </row>
    <row r="1070" spans="1:71" x14ac:dyDescent="0.25">
      <c r="A1070" s="9" t="s">
        <v>70</v>
      </c>
      <c r="B1070" s="10">
        <v>999054000021649</v>
      </c>
      <c r="C1070" s="11" t="s">
        <v>97</v>
      </c>
      <c r="D1070" s="9" t="s">
        <v>96</v>
      </c>
      <c r="E1070" s="9" t="s">
        <v>241</v>
      </c>
      <c r="F1070" s="9" t="s">
        <v>71</v>
      </c>
      <c r="G1070" s="9" t="s">
        <v>119</v>
      </c>
      <c r="H1070" s="9" t="s">
        <v>73</v>
      </c>
      <c r="I1070" s="9">
        <v>1</v>
      </c>
      <c r="J1070" s="9">
        <v>209.5</v>
      </c>
      <c r="K1070" s="9">
        <v>336.6</v>
      </c>
      <c r="L1070" s="9">
        <v>127.1</v>
      </c>
      <c r="M1070" s="10">
        <v>89</v>
      </c>
      <c r="N1070" s="9">
        <v>1.43</v>
      </c>
      <c r="O1070" s="9">
        <v>4.0599999999999996</v>
      </c>
      <c r="P1070" s="9"/>
      <c r="Q1070" s="9"/>
      <c r="R1070" s="9"/>
      <c r="S1070" s="9"/>
      <c r="T1070" s="9"/>
      <c r="U1070" s="9"/>
      <c r="V1070" s="9">
        <v>209.5</v>
      </c>
      <c r="W1070" s="9">
        <v>242</v>
      </c>
      <c r="X1070" s="9">
        <v>20</v>
      </c>
      <c r="Y1070" s="9">
        <v>32.5</v>
      </c>
      <c r="Z1070" s="9">
        <v>1.63</v>
      </c>
      <c r="AA1070" s="9">
        <v>2.5499999999999998</v>
      </c>
      <c r="AB1070" s="9">
        <v>242</v>
      </c>
      <c r="AC1070" s="9">
        <v>336.6</v>
      </c>
      <c r="AD1070" s="9">
        <v>69</v>
      </c>
      <c r="AE1070" s="9">
        <v>94.6</v>
      </c>
      <c r="AF1070" s="9">
        <v>1.37</v>
      </c>
      <c r="AG1070" s="9">
        <v>4.58</v>
      </c>
      <c r="AH1070" s="9">
        <v>7.22</v>
      </c>
      <c r="AI1070" s="9">
        <v>918.13</v>
      </c>
      <c r="AJ1070" s="9">
        <v>515.79999999999995</v>
      </c>
      <c r="AK1070" s="9">
        <v>59.88</v>
      </c>
      <c r="AL1070" s="9">
        <v>28955.759999999998</v>
      </c>
      <c r="AM1070" s="9">
        <v>520.46</v>
      </c>
      <c r="AN1070" s="9">
        <f>Tabla1[[#This Row],[Costo Compra]]+Tabla1[[#This Row],[Otros Compra]]</f>
        <v>29476.219999999998</v>
      </c>
      <c r="AO1070" s="9" t="s">
        <v>285</v>
      </c>
      <c r="AP1070" s="9" t="s">
        <v>141</v>
      </c>
      <c r="AQ1070" s="9" t="s">
        <v>75</v>
      </c>
      <c r="AR1070" s="9" t="s">
        <v>76</v>
      </c>
      <c r="AS1070" s="9">
        <v>5642.31</v>
      </c>
      <c r="AT1070" s="9">
        <v>0</v>
      </c>
      <c r="AU1070" s="9" t="s">
        <v>77</v>
      </c>
      <c r="AV1070" s="9">
        <v>2020</v>
      </c>
      <c r="AW1070" s="12">
        <v>44040</v>
      </c>
      <c r="AX1070" s="12">
        <v>44109</v>
      </c>
      <c r="AY1070" s="9">
        <v>0</v>
      </c>
      <c r="AZ1070" s="9">
        <v>0</v>
      </c>
      <c r="BA1070" s="9">
        <v>-35118.53</v>
      </c>
      <c r="BB1070" s="9">
        <v>-276.31</v>
      </c>
      <c r="BC1070" s="9">
        <v>3559</v>
      </c>
      <c r="BD1070" s="9"/>
      <c r="BE1070" s="9" t="s">
        <v>250</v>
      </c>
      <c r="BF1070" s="9" t="s">
        <v>250</v>
      </c>
      <c r="BG1070" s="9"/>
      <c r="BH1070" s="9" t="s">
        <v>99</v>
      </c>
      <c r="BI1070" s="9"/>
      <c r="BJ1070" s="9">
        <v>0</v>
      </c>
      <c r="BK1070" s="9">
        <v>0</v>
      </c>
      <c r="BL1070" s="9">
        <v>0</v>
      </c>
      <c r="BM1070" s="9">
        <v>0</v>
      </c>
      <c r="BN1070" s="9">
        <v>0</v>
      </c>
      <c r="BO1070" s="9">
        <v>0</v>
      </c>
      <c r="BP1070" s="9"/>
      <c r="BQ1070" s="9" t="s">
        <v>80</v>
      </c>
      <c r="BR1070" s="9" t="s">
        <v>81</v>
      </c>
      <c r="BS1070" s="13"/>
    </row>
    <row r="1071" spans="1:71" x14ac:dyDescent="0.25">
      <c r="A1071" s="9" t="s">
        <v>70</v>
      </c>
      <c r="B1071" s="10">
        <v>999054000021716</v>
      </c>
      <c r="C1071" s="11" t="s">
        <v>82</v>
      </c>
      <c r="D1071" s="9" t="s">
        <v>87</v>
      </c>
      <c r="E1071" s="9" t="s">
        <v>207</v>
      </c>
      <c r="F1071" s="9" t="s">
        <v>71</v>
      </c>
      <c r="G1071" s="9" t="s">
        <v>119</v>
      </c>
      <c r="H1071" s="9" t="s">
        <v>73</v>
      </c>
      <c r="I1071" s="9">
        <v>1</v>
      </c>
      <c r="J1071" s="9">
        <v>181</v>
      </c>
      <c r="K1071" s="9">
        <v>341.3</v>
      </c>
      <c r="L1071" s="9">
        <v>160.30000000000001</v>
      </c>
      <c r="M1071" s="10">
        <v>156</v>
      </c>
      <c r="N1071" s="9">
        <v>1.03</v>
      </c>
      <c r="O1071" s="9">
        <v>3.56</v>
      </c>
      <c r="P1071" s="9">
        <v>171</v>
      </c>
      <c r="Q1071" s="9">
        <v>202</v>
      </c>
      <c r="R1071" s="9">
        <v>48</v>
      </c>
      <c r="S1071" s="9">
        <v>31</v>
      </c>
      <c r="T1071" s="9">
        <v>0.65</v>
      </c>
      <c r="U1071" s="9">
        <v>2.94</v>
      </c>
      <c r="V1071" s="9">
        <v>181</v>
      </c>
      <c r="W1071" s="9">
        <v>171</v>
      </c>
      <c r="X1071" s="9">
        <v>18</v>
      </c>
      <c r="Y1071" s="9">
        <v>-10</v>
      </c>
      <c r="Z1071" s="9">
        <v>0</v>
      </c>
      <c r="AA1071" s="9">
        <v>0</v>
      </c>
      <c r="AB1071" s="9"/>
      <c r="AC1071" s="9"/>
      <c r="AD1071" s="9"/>
      <c r="AE1071" s="9"/>
      <c r="AF1071" s="9"/>
      <c r="AG1071" s="9"/>
      <c r="AH1071" s="9">
        <v>5.52</v>
      </c>
      <c r="AI1071" s="9">
        <v>885.52</v>
      </c>
      <c r="AJ1071" s="9">
        <v>570.37</v>
      </c>
      <c r="AK1071" s="9">
        <v>41.31</v>
      </c>
      <c r="AL1071" s="9">
        <v>20344.09</v>
      </c>
      <c r="AM1071" s="9">
        <v>333.16</v>
      </c>
      <c r="AN1071" s="9">
        <f>Tabla1[[#This Row],[Costo Compra]]+Tabla1[[#This Row],[Otros Compra]]</f>
        <v>20677.25</v>
      </c>
      <c r="AO1071" s="9" t="s">
        <v>284</v>
      </c>
      <c r="AP1071" s="9" t="s">
        <v>107</v>
      </c>
      <c r="AQ1071" s="9" t="s">
        <v>129</v>
      </c>
      <c r="AR1071" s="9" t="s">
        <v>95</v>
      </c>
      <c r="AS1071" s="9">
        <v>5754.93</v>
      </c>
      <c r="AT1071" s="9">
        <v>0</v>
      </c>
      <c r="AU1071" s="9" t="s">
        <v>77</v>
      </c>
      <c r="AV1071" s="9">
        <v>2020</v>
      </c>
      <c r="AW1071" s="12">
        <v>44019</v>
      </c>
      <c r="AX1071" s="12">
        <v>44109</v>
      </c>
      <c r="AY1071" s="9">
        <v>0</v>
      </c>
      <c r="AZ1071" s="9">
        <v>0</v>
      </c>
      <c r="BA1071" s="9">
        <v>-26432.18</v>
      </c>
      <c r="BB1071" s="9">
        <v>-164.89</v>
      </c>
      <c r="BC1071" s="9">
        <v>3559</v>
      </c>
      <c r="BD1071" s="9"/>
      <c r="BE1071" s="9" t="s">
        <v>250</v>
      </c>
      <c r="BF1071" s="9" t="s">
        <v>250</v>
      </c>
      <c r="BG1071" s="9"/>
      <c r="BH1071" s="9" t="s">
        <v>79</v>
      </c>
      <c r="BI1071" s="9"/>
      <c r="BJ1071" s="9">
        <v>0</v>
      </c>
      <c r="BK1071" s="9">
        <v>0</v>
      </c>
      <c r="BL1071" s="9">
        <v>0</v>
      </c>
      <c r="BM1071" s="9">
        <v>0</v>
      </c>
      <c r="BN1071" s="9">
        <v>0</v>
      </c>
      <c r="BO1071" s="9">
        <v>0</v>
      </c>
      <c r="BP1071" s="9"/>
      <c r="BQ1071" s="9" t="s">
        <v>80</v>
      </c>
      <c r="BR1071" s="9" t="s">
        <v>81</v>
      </c>
      <c r="BS1071" s="13"/>
    </row>
    <row r="1072" spans="1:71" x14ac:dyDescent="0.25">
      <c r="A1072" s="9" t="s">
        <v>70</v>
      </c>
      <c r="B1072" s="10">
        <v>999054000021854</v>
      </c>
      <c r="C1072" s="11" t="s">
        <v>86</v>
      </c>
      <c r="D1072" s="9" t="s">
        <v>87</v>
      </c>
      <c r="E1072" s="9" t="s">
        <v>165</v>
      </c>
      <c r="F1072" s="9" t="s">
        <v>71</v>
      </c>
      <c r="G1072" s="9" t="s">
        <v>119</v>
      </c>
      <c r="H1072" s="9" t="s">
        <v>73</v>
      </c>
      <c r="I1072" s="9">
        <v>1</v>
      </c>
      <c r="J1072" s="9">
        <v>207</v>
      </c>
      <c r="K1072" s="9">
        <v>388.6</v>
      </c>
      <c r="L1072" s="9">
        <v>181.6</v>
      </c>
      <c r="M1072" s="10">
        <v>213</v>
      </c>
      <c r="N1072" s="9">
        <v>0.85</v>
      </c>
      <c r="O1072" s="9">
        <v>6</v>
      </c>
      <c r="P1072" s="9">
        <v>228</v>
      </c>
      <c r="Q1072" s="9">
        <v>236.5</v>
      </c>
      <c r="R1072" s="9">
        <v>75</v>
      </c>
      <c r="S1072" s="9">
        <v>8.5</v>
      </c>
      <c r="T1072" s="9">
        <v>0.11</v>
      </c>
      <c r="U1072" s="9">
        <v>44.56</v>
      </c>
      <c r="V1072" s="9">
        <v>207</v>
      </c>
      <c r="W1072" s="9">
        <v>228</v>
      </c>
      <c r="X1072" s="9">
        <v>48</v>
      </c>
      <c r="Y1072" s="9">
        <v>21</v>
      </c>
      <c r="Z1072" s="9">
        <v>0.44</v>
      </c>
      <c r="AA1072" s="9">
        <v>4.68</v>
      </c>
      <c r="AB1072" s="9"/>
      <c r="AC1072" s="9"/>
      <c r="AD1072" s="9"/>
      <c r="AE1072" s="9"/>
      <c r="AF1072" s="9"/>
      <c r="AG1072" s="9"/>
      <c r="AH1072" s="9">
        <v>9.32</v>
      </c>
      <c r="AI1072" s="9">
        <v>1691.7</v>
      </c>
      <c r="AJ1072" s="9">
        <v>1090.0999999999999</v>
      </c>
      <c r="AK1072" s="9">
        <v>71.819999999999993</v>
      </c>
      <c r="AL1072" s="9">
        <v>25300.6</v>
      </c>
      <c r="AM1072" s="9">
        <v>647.38</v>
      </c>
      <c r="AN1072" s="9">
        <f>Tabla1[[#This Row],[Costo Compra]]+Tabla1[[#This Row],[Otros Compra]]</f>
        <v>25947.98</v>
      </c>
      <c r="AO1072" s="9" t="s">
        <v>285</v>
      </c>
      <c r="AP1072" s="9" t="s">
        <v>166</v>
      </c>
      <c r="AQ1072" s="9" t="s">
        <v>116</v>
      </c>
      <c r="AR1072" s="9" t="s">
        <v>76</v>
      </c>
      <c r="AS1072" s="9">
        <v>10914.39</v>
      </c>
      <c r="AT1072" s="9">
        <v>0</v>
      </c>
      <c r="AU1072" s="9" t="s">
        <v>77</v>
      </c>
      <c r="AV1072" s="9">
        <v>2020</v>
      </c>
      <c r="AW1072" s="12">
        <v>44019</v>
      </c>
      <c r="AX1072" s="12">
        <v>44109</v>
      </c>
      <c r="AY1072" s="9">
        <v>0</v>
      </c>
      <c r="AZ1072" s="9">
        <v>0</v>
      </c>
      <c r="BA1072" s="9">
        <v>-36862.370000000003</v>
      </c>
      <c r="BB1072" s="9">
        <v>-202.99</v>
      </c>
      <c r="BC1072" s="9">
        <v>3559</v>
      </c>
      <c r="BD1072" s="9"/>
      <c r="BE1072" s="9" t="s">
        <v>253</v>
      </c>
      <c r="BF1072" s="9" t="s">
        <v>253</v>
      </c>
      <c r="BG1072" s="9"/>
      <c r="BH1072" s="9" t="s">
        <v>79</v>
      </c>
      <c r="BI1072" s="9"/>
      <c r="BJ1072" s="9">
        <v>0</v>
      </c>
      <c r="BK1072" s="9">
        <v>0</v>
      </c>
      <c r="BL1072" s="9">
        <v>0</v>
      </c>
      <c r="BM1072" s="9">
        <v>0</v>
      </c>
      <c r="BN1072" s="9">
        <v>0</v>
      </c>
      <c r="BO1072" s="9">
        <v>0</v>
      </c>
      <c r="BP1072" s="9"/>
      <c r="BQ1072" s="9" t="s">
        <v>80</v>
      </c>
      <c r="BR1072" s="9" t="s">
        <v>81</v>
      </c>
      <c r="BS1072" s="13"/>
    </row>
    <row r="1073" spans="1:71" x14ac:dyDescent="0.25">
      <c r="A1073" s="9" t="s">
        <v>70</v>
      </c>
      <c r="B1073" s="10">
        <v>999054000021885</v>
      </c>
      <c r="C1073" s="11" t="s">
        <v>86</v>
      </c>
      <c r="D1073" s="9" t="s">
        <v>85</v>
      </c>
      <c r="E1073" s="9" t="s">
        <v>191</v>
      </c>
      <c r="F1073" s="9" t="s">
        <v>71</v>
      </c>
      <c r="G1073" s="9" t="s">
        <v>119</v>
      </c>
      <c r="H1073" s="9" t="s">
        <v>73</v>
      </c>
      <c r="I1073" s="9">
        <v>1</v>
      </c>
      <c r="J1073" s="9">
        <v>269</v>
      </c>
      <c r="K1073" s="9">
        <v>398.6</v>
      </c>
      <c r="L1073" s="9">
        <v>129.6</v>
      </c>
      <c r="M1073" s="10">
        <v>156</v>
      </c>
      <c r="N1073" s="9">
        <v>0.83</v>
      </c>
      <c r="O1073" s="9">
        <v>5.36</v>
      </c>
      <c r="P1073" s="9"/>
      <c r="Q1073" s="9"/>
      <c r="R1073" s="9"/>
      <c r="S1073" s="9"/>
      <c r="T1073" s="9"/>
      <c r="U1073" s="9"/>
      <c r="V1073" s="9">
        <v>269</v>
      </c>
      <c r="W1073" s="9">
        <v>274</v>
      </c>
      <c r="X1073" s="9">
        <v>18</v>
      </c>
      <c r="Y1073" s="9">
        <v>5</v>
      </c>
      <c r="Z1073" s="9">
        <v>0.28000000000000003</v>
      </c>
      <c r="AA1073" s="9">
        <v>3.42</v>
      </c>
      <c r="AB1073" s="9">
        <v>274</v>
      </c>
      <c r="AC1073" s="9">
        <v>398.6</v>
      </c>
      <c r="AD1073" s="9">
        <v>138</v>
      </c>
      <c r="AE1073" s="9">
        <v>124.6</v>
      </c>
      <c r="AF1073" s="9">
        <v>0.9</v>
      </c>
      <c r="AG1073" s="9">
        <v>5.44</v>
      </c>
      <c r="AH1073" s="9">
        <v>8.4700000000000006</v>
      </c>
      <c r="AI1073" s="9">
        <v>1097.73</v>
      </c>
      <c r="AJ1073" s="9">
        <v>694.96</v>
      </c>
      <c r="AK1073" s="9">
        <v>57.32</v>
      </c>
      <c r="AL1073" s="9">
        <v>28029.27</v>
      </c>
      <c r="AM1073" s="9">
        <v>931.87</v>
      </c>
      <c r="AN1073" s="9">
        <f>Tabla1[[#This Row],[Costo Compra]]+Tabla1[[#This Row],[Otros Compra]]</f>
        <v>28961.14</v>
      </c>
      <c r="AO1073" s="9" t="s">
        <v>285</v>
      </c>
      <c r="AP1073" s="9" t="s">
        <v>110</v>
      </c>
      <c r="AQ1073" s="9" t="s">
        <v>111</v>
      </c>
      <c r="AR1073" s="9" t="s">
        <v>76</v>
      </c>
      <c r="AS1073" s="9">
        <v>7142.08</v>
      </c>
      <c r="AT1073" s="9">
        <v>0</v>
      </c>
      <c r="AU1073" s="9" t="s">
        <v>77</v>
      </c>
      <c r="AV1073" s="9">
        <v>2020</v>
      </c>
      <c r="AW1073" s="12">
        <v>43971</v>
      </c>
      <c r="AX1073" s="12">
        <v>44109</v>
      </c>
      <c r="AY1073" s="9">
        <v>0</v>
      </c>
      <c r="AZ1073" s="9">
        <v>0</v>
      </c>
      <c r="BA1073" s="9">
        <v>-36103.22</v>
      </c>
      <c r="BB1073" s="9">
        <v>-278.57</v>
      </c>
      <c r="BC1073" s="9">
        <v>3559</v>
      </c>
      <c r="BD1073" s="9"/>
      <c r="BE1073" s="9" t="s">
        <v>250</v>
      </c>
      <c r="BF1073" s="9" t="s">
        <v>250</v>
      </c>
      <c r="BG1073" s="9"/>
      <c r="BH1073" s="9" t="s">
        <v>79</v>
      </c>
      <c r="BI1073" s="9"/>
      <c r="BJ1073" s="9">
        <v>0</v>
      </c>
      <c r="BK1073" s="9">
        <v>0</v>
      </c>
      <c r="BL1073" s="9">
        <v>0</v>
      </c>
      <c r="BM1073" s="9">
        <v>0</v>
      </c>
      <c r="BN1073" s="9">
        <v>0</v>
      </c>
      <c r="BO1073" s="9">
        <v>0</v>
      </c>
      <c r="BP1073" s="9"/>
      <c r="BQ1073" s="9" t="s">
        <v>80</v>
      </c>
      <c r="BR1073" s="9" t="s">
        <v>81</v>
      </c>
      <c r="BS1073" s="13"/>
    </row>
    <row r="1074" spans="1:71" x14ac:dyDescent="0.25">
      <c r="A1074" s="9" t="s">
        <v>70</v>
      </c>
      <c r="B1074" s="10">
        <v>999054000021961</v>
      </c>
      <c r="C1074" s="11" t="s">
        <v>97</v>
      </c>
      <c r="D1074" s="9" t="s">
        <v>87</v>
      </c>
      <c r="E1074" s="9" t="s">
        <v>225</v>
      </c>
      <c r="F1074" s="9" t="s">
        <v>71</v>
      </c>
      <c r="G1074" s="9" t="s">
        <v>119</v>
      </c>
      <c r="H1074" s="9" t="s">
        <v>73</v>
      </c>
      <c r="I1074" s="9">
        <v>1</v>
      </c>
      <c r="J1074" s="9">
        <v>173</v>
      </c>
      <c r="K1074" s="9">
        <v>337.6</v>
      </c>
      <c r="L1074" s="9">
        <v>164.6</v>
      </c>
      <c r="M1074" s="10">
        <v>123</v>
      </c>
      <c r="N1074" s="9">
        <v>1.34</v>
      </c>
      <c r="O1074" s="9">
        <v>4.1500000000000004</v>
      </c>
      <c r="P1074" s="9"/>
      <c r="Q1074" s="9"/>
      <c r="R1074" s="9"/>
      <c r="S1074" s="9"/>
      <c r="T1074" s="9"/>
      <c r="U1074" s="9"/>
      <c r="V1074" s="9">
        <v>173</v>
      </c>
      <c r="W1074" s="9">
        <v>217.5</v>
      </c>
      <c r="X1074" s="9">
        <v>27</v>
      </c>
      <c r="Y1074" s="9">
        <v>44.5</v>
      </c>
      <c r="Z1074" s="9">
        <v>1.65</v>
      </c>
      <c r="AA1074" s="9">
        <v>1.92</v>
      </c>
      <c r="AB1074" s="9">
        <v>217.5</v>
      </c>
      <c r="AC1074" s="9">
        <v>337.6</v>
      </c>
      <c r="AD1074" s="9">
        <v>96</v>
      </c>
      <c r="AE1074" s="9">
        <v>120.1</v>
      </c>
      <c r="AF1074" s="9">
        <v>1.25</v>
      </c>
      <c r="AG1074" s="9">
        <v>4.9800000000000004</v>
      </c>
      <c r="AH1074" s="9">
        <v>7.46</v>
      </c>
      <c r="AI1074" s="9">
        <v>1227.9000000000001</v>
      </c>
      <c r="AJ1074" s="9">
        <v>683.88</v>
      </c>
      <c r="AK1074" s="9">
        <v>61.16</v>
      </c>
      <c r="AL1074" s="9">
        <v>22642.36</v>
      </c>
      <c r="AM1074" s="9">
        <v>522.62</v>
      </c>
      <c r="AN1074" s="9">
        <f>Tabla1[[#This Row],[Costo Compra]]+Tabla1[[#This Row],[Otros Compra]]</f>
        <v>23164.98</v>
      </c>
      <c r="AO1074" s="9" t="s">
        <v>282</v>
      </c>
      <c r="AP1074" s="9" t="s">
        <v>226</v>
      </c>
      <c r="AQ1074" s="9" t="s">
        <v>218</v>
      </c>
      <c r="AR1074" s="9" t="s">
        <v>148</v>
      </c>
      <c r="AS1074" s="9">
        <v>7345.68</v>
      </c>
      <c r="AT1074" s="9">
        <v>0</v>
      </c>
      <c r="AU1074" s="9" t="s">
        <v>77</v>
      </c>
      <c r="AV1074" s="9">
        <v>2020</v>
      </c>
      <c r="AW1074" s="12">
        <v>44013</v>
      </c>
      <c r="AX1074" s="12">
        <v>44109</v>
      </c>
      <c r="AY1074" s="9">
        <v>0</v>
      </c>
      <c r="AZ1074" s="9">
        <v>0</v>
      </c>
      <c r="BA1074" s="9">
        <v>-30510.66</v>
      </c>
      <c r="BB1074" s="9">
        <v>-185.36</v>
      </c>
      <c r="BC1074" s="9">
        <v>3559</v>
      </c>
      <c r="BD1074" s="9"/>
      <c r="BE1074" s="9" t="s">
        <v>250</v>
      </c>
      <c r="BF1074" s="9" t="s">
        <v>250</v>
      </c>
      <c r="BG1074" s="9"/>
      <c r="BH1074" s="9" t="s">
        <v>99</v>
      </c>
      <c r="BI1074" s="9"/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/>
      <c r="BQ1074" s="9" t="s">
        <v>80</v>
      </c>
      <c r="BR1074" s="9" t="s">
        <v>81</v>
      </c>
      <c r="BS1074" s="13"/>
    </row>
    <row r="1075" spans="1:71" x14ac:dyDescent="0.25">
      <c r="A1075" s="9" t="s">
        <v>70</v>
      </c>
      <c r="B1075" s="10">
        <v>999054000022023</v>
      </c>
      <c r="C1075" s="11" t="s">
        <v>97</v>
      </c>
      <c r="D1075" s="9" t="s">
        <v>87</v>
      </c>
      <c r="E1075" s="9" t="s">
        <v>225</v>
      </c>
      <c r="F1075" s="9" t="s">
        <v>71</v>
      </c>
      <c r="G1075" s="9" t="s">
        <v>119</v>
      </c>
      <c r="H1075" s="9" t="s">
        <v>73</v>
      </c>
      <c r="I1075" s="9">
        <v>1</v>
      </c>
      <c r="J1075" s="9">
        <v>185</v>
      </c>
      <c r="K1075" s="9">
        <v>320.60000000000002</v>
      </c>
      <c r="L1075" s="9">
        <v>135.6</v>
      </c>
      <c r="M1075" s="10">
        <v>123</v>
      </c>
      <c r="N1075" s="9">
        <v>1.1000000000000001</v>
      </c>
      <c r="O1075" s="9">
        <v>5.04</v>
      </c>
      <c r="P1075" s="9"/>
      <c r="Q1075" s="9"/>
      <c r="R1075" s="9"/>
      <c r="S1075" s="9"/>
      <c r="T1075" s="9"/>
      <c r="U1075" s="9"/>
      <c r="V1075" s="9">
        <v>185</v>
      </c>
      <c r="W1075" s="9">
        <v>214.5</v>
      </c>
      <c r="X1075" s="9">
        <v>27</v>
      </c>
      <c r="Y1075" s="9">
        <v>29.5</v>
      </c>
      <c r="Z1075" s="9">
        <v>1.0900000000000001</v>
      </c>
      <c r="AA1075" s="9">
        <v>2.89</v>
      </c>
      <c r="AB1075" s="9">
        <v>214.5</v>
      </c>
      <c r="AC1075" s="9">
        <v>320.60000000000002</v>
      </c>
      <c r="AD1075" s="9">
        <v>96</v>
      </c>
      <c r="AE1075" s="9">
        <v>106.1</v>
      </c>
      <c r="AF1075" s="9">
        <v>1.1100000000000001</v>
      </c>
      <c r="AG1075" s="9">
        <v>5.64</v>
      </c>
      <c r="AH1075" s="9">
        <v>9.06</v>
      </c>
      <c r="AI1075" s="9">
        <v>1227.9000000000001</v>
      </c>
      <c r="AJ1075" s="9">
        <v>683.88</v>
      </c>
      <c r="AK1075" s="9">
        <v>69.23</v>
      </c>
      <c r="AL1075" s="9">
        <v>22330.05</v>
      </c>
      <c r="AM1075" s="9">
        <v>522.62</v>
      </c>
      <c r="AN1075" s="9">
        <f>Tabla1[[#This Row],[Costo Compra]]+Tabla1[[#This Row],[Otros Compra]]</f>
        <v>22852.67</v>
      </c>
      <c r="AO1075" s="9" t="s">
        <v>282</v>
      </c>
      <c r="AP1075" s="9" t="s">
        <v>226</v>
      </c>
      <c r="AQ1075" s="9" t="s">
        <v>218</v>
      </c>
      <c r="AR1075" s="9" t="s">
        <v>148</v>
      </c>
      <c r="AS1075" s="9">
        <v>7345.68</v>
      </c>
      <c r="AT1075" s="9">
        <v>0</v>
      </c>
      <c r="AU1075" s="9" t="s">
        <v>77</v>
      </c>
      <c r="AV1075" s="9">
        <v>2020</v>
      </c>
      <c r="AW1075" s="12">
        <v>44013</v>
      </c>
      <c r="AX1075" s="12">
        <v>44109</v>
      </c>
      <c r="AY1075" s="9">
        <v>0</v>
      </c>
      <c r="AZ1075" s="9">
        <v>0</v>
      </c>
      <c r="BA1075" s="9">
        <v>-30198.35</v>
      </c>
      <c r="BB1075" s="9">
        <v>-222.7</v>
      </c>
      <c r="BC1075" s="9">
        <v>3559</v>
      </c>
      <c r="BD1075" s="9"/>
      <c r="BE1075" s="9" t="s">
        <v>250</v>
      </c>
      <c r="BF1075" s="9" t="s">
        <v>250</v>
      </c>
      <c r="BG1075" s="9"/>
      <c r="BH1075" s="9" t="s">
        <v>99</v>
      </c>
      <c r="BI1075" s="9"/>
      <c r="BJ1075" s="9">
        <v>0</v>
      </c>
      <c r="BK1075" s="9">
        <v>0</v>
      </c>
      <c r="BL1075" s="9">
        <v>0</v>
      </c>
      <c r="BM1075" s="9">
        <v>0</v>
      </c>
      <c r="BN1075" s="9">
        <v>0</v>
      </c>
      <c r="BO1075" s="9">
        <v>0</v>
      </c>
      <c r="BP1075" s="9"/>
      <c r="BQ1075" s="9" t="s">
        <v>80</v>
      </c>
      <c r="BR1075" s="9" t="s">
        <v>81</v>
      </c>
      <c r="BS1075" s="13"/>
    </row>
    <row r="1076" spans="1:71" x14ac:dyDescent="0.25">
      <c r="A1076" s="9" t="s">
        <v>70</v>
      </c>
      <c r="B1076" s="10">
        <v>999054000022061</v>
      </c>
      <c r="C1076" s="11" t="s">
        <v>97</v>
      </c>
      <c r="D1076" s="9" t="s">
        <v>91</v>
      </c>
      <c r="E1076" s="9" t="s">
        <v>149</v>
      </c>
      <c r="F1076" s="9" t="s">
        <v>71</v>
      </c>
      <c r="G1076" s="9" t="s">
        <v>119</v>
      </c>
      <c r="H1076" s="9" t="s">
        <v>73</v>
      </c>
      <c r="I1076" s="9">
        <v>1</v>
      </c>
      <c r="J1076" s="9">
        <v>158</v>
      </c>
      <c r="K1076" s="9">
        <v>331.6</v>
      </c>
      <c r="L1076" s="9">
        <v>173.6</v>
      </c>
      <c r="M1076" s="10">
        <v>197</v>
      </c>
      <c r="N1076" s="9">
        <v>0.88</v>
      </c>
      <c r="O1076" s="9">
        <v>6.7</v>
      </c>
      <c r="P1076" s="9"/>
      <c r="Q1076" s="9"/>
      <c r="R1076" s="9"/>
      <c r="S1076" s="9"/>
      <c r="T1076" s="9"/>
      <c r="U1076" s="9"/>
      <c r="V1076" s="9">
        <v>158</v>
      </c>
      <c r="W1076" s="9">
        <v>256.7</v>
      </c>
      <c r="X1076" s="9">
        <v>120</v>
      </c>
      <c r="Y1076" s="9">
        <v>98.7</v>
      </c>
      <c r="Z1076" s="9">
        <v>0.82</v>
      </c>
      <c r="AA1076" s="9">
        <v>6.44</v>
      </c>
      <c r="AB1076" s="9">
        <v>256.7</v>
      </c>
      <c r="AC1076" s="9">
        <v>331.6</v>
      </c>
      <c r="AD1076" s="9">
        <v>77</v>
      </c>
      <c r="AE1076" s="9">
        <v>74.900000000000006</v>
      </c>
      <c r="AF1076" s="9">
        <v>0.97</v>
      </c>
      <c r="AG1076" s="9">
        <v>7.05</v>
      </c>
      <c r="AH1076" s="9">
        <v>10.78</v>
      </c>
      <c r="AI1076" s="9">
        <v>1871.37</v>
      </c>
      <c r="AJ1076" s="9">
        <v>1163.6400000000001</v>
      </c>
      <c r="AK1076" s="9">
        <v>155.56</v>
      </c>
      <c r="AL1076" s="9">
        <v>24677.24</v>
      </c>
      <c r="AM1076" s="9">
        <v>573.16999999999996</v>
      </c>
      <c r="AN1076" s="9">
        <f>Tabla1[[#This Row],[Costo Compra]]+Tabla1[[#This Row],[Otros Compra]]</f>
        <v>25250.41</v>
      </c>
      <c r="AO1076" s="9" t="s">
        <v>286</v>
      </c>
      <c r="AP1076" s="9" t="s">
        <v>150</v>
      </c>
      <c r="AQ1076" s="9" t="s">
        <v>151</v>
      </c>
      <c r="AR1076" s="9" t="s">
        <v>95</v>
      </c>
      <c r="AS1076" s="9">
        <v>11642.42</v>
      </c>
      <c r="AT1076" s="9">
        <v>0</v>
      </c>
      <c r="AU1076" s="9" t="s">
        <v>77</v>
      </c>
      <c r="AV1076" s="9">
        <v>2020</v>
      </c>
      <c r="AW1076" s="12">
        <v>44032</v>
      </c>
      <c r="AX1076" s="12">
        <v>44109</v>
      </c>
      <c r="AY1076" s="9">
        <v>0</v>
      </c>
      <c r="AZ1076" s="9">
        <v>0</v>
      </c>
      <c r="BA1076" s="9">
        <v>-36892.83</v>
      </c>
      <c r="BB1076" s="9">
        <v>-212.52</v>
      </c>
      <c r="BC1076" s="9">
        <v>3559</v>
      </c>
      <c r="BD1076" s="9"/>
      <c r="BE1076" s="9" t="s">
        <v>251</v>
      </c>
      <c r="BF1076" s="9" t="s">
        <v>251</v>
      </c>
      <c r="BG1076" s="9"/>
      <c r="BH1076" s="9" t="s">
        <v>99</v>
      </c>
      <c r="BI1076" s="9"/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/>
      <c r="BQ1076" s="9" t="s">
        <v>80</v>
      </c>
      <c r="BR1076" s="9" t="s">
        <v>81</v>
      </c>
      <c r="BS1076" s="13"/>
    </row>
    <row r="1077" spans="1:71" x14ac:dyDescent="0.25">
      <c r="A1077" s="9" t="s">
        <v>70</v>
      </c>
      <c r="B1077" s="10">
        <v>999054000022134</v>
      </c>
      <c r="C1077" s="11" t="s">
        <v>97</v>
      </c>
      <c r="D1077" s="9" t="s">
        <v>87</v>
      </c>
      <c r="E1077" s="9" t="s">
        <v>195</v>
      </c>
      <c r="F1077" s="9" t="s">
        <v>71</v>
      </c>
      <c r="G1077" s="9" t="s">
        <v>119</v>
      </c>
      <c r="H1077" s="9" t="s">
        <v>73</v>
      </c>
      <c r="I1077" s="9">
        <v>1</v>
      </c>
      <c r="J1077" s="9">
        <v>137</v>
      </c>
      <c r="K1077" s="9">
        <v>311.60000000000002</v>
      </c>
      <c r="L1077" s="9">
        <v>174.6</v>
      </c>
      <c r="M1077" s="10">
        <v>145</v>
      </c>
      <c r="N1077" s="9">
        <v>1.2</v>
      </c>
      <c r="O1077" s="9">
        <v>5.04</v>
      </c>
      <c r="P1077" s="9">
        <v>137</v>
      </c>
      <c r="Q1077" s="9">
        <v>225</v>
      </c>
      <c r="R1077" s="9">
        <v>68</v>
      </c>
      <c r="S1077" s="9">
        <v>88</v>
      </c>
      <c r="T1077" s="9">
        <v>1.29</v>
      </c>
      <c r="U1077" s="9">
        <v>3.9</v>
      </c>
      <c r="V1077" s="9"/>
      <c r="W1077" s="9"/>
      <c r="X1077" s="9"/>
      <c r="Y1077" s="9"/>
      <c r="Z1077" s="9"/>
      <c r="AA1077" s="9"/>
      <c r="AB1077" s="9">
        <v>225</v>
      </c>
      <c r="AC1077" s="9">
        <v>311.60000000000002</v>
      </c>
      <c r="AD1077" s="9">
        <v>77</v>
      </c>
      <c r="AE1077" s="9">
        <v>86.6</v>
      </c>
      <c r="AF1077" s="9">
        <v>1.1200000000000001</v>
      </c>
      <c r="AG1077" s="9">
        <v>6.21</v>
      </c>
      <c r="AH1077" s="9">
        <v>7.97</v>
      </c>
      <c r="AI1077" s="9">
        <v>1391.83</v>
      </c>
      <c r="AJ1077" s="9">
        <v>880.61</v>
      </c>
      <c r="AK1077" s="9">
        <v>105.08</v>
      </c>
      <c r="AL1077" s="9">
        <v>22911.32</v>
      </c>
      <c r="AM1077" s="9">
        <v>872.14</v>
      </c>
      <c r="AN1077" s="9">
        <f>Tabla1[[#This Row],[Costo Compra]]+Tabla1[[#This Row],[Otros Compra]]</f>
        <v>23783.46</v>
      </c>
      <c r="AO1077" s="9" t="s">
        <v>240</v>
      </c>
      <c r="AP1077" s="9" t="s">
        <v>196</v>
      </c>
      <c r="AQ1077" s="9" t="s">
        <v>197</v>
      </c>
      <c r="AR1077" s="9" t="s">
        <v>148</v>
      </c>
      <c r="AS1077" s="9">
        <v>9099.7800000000007</v>
      </c>
      <c r="AT1077" s="9">
        <v>0</v>
      </c>
      <c r="AU1077" s="9" t="s">
        <v>77</v>
      </c>
      <c r="AV1077" s="9">
        <v>2020</v>
      </c>
      <c r="AW1077" s="12">
        <v>44032</v>
      </c>
      <c r="AX1077" s="12">
        <v>44109</v>
      </c>
      <c r="AY1077" s="9">
        <v>0</v>
      </c>
      <c r="AZ1077" s="9">
        <v>0</v>
      </c>
      <c r="BA1077" s="9">
        <v>-32883.24</v>
      </c>
      <c r="BB1077" s="9">
        <v>-188.33</v>
      </c>
      <c r="BC1077" s="9">
        <v>3559</v>
      </c>
      <c r="BD1077" s="9"/>
      <c r="BE1077" s="9" t="s">
        <v>250</v>
      </c>
      <c r="BF1077" s="9" t="s">
        <v>250</v>
      </c>
      <c r="BG1077" s="9"/>
      <c r="BH1077" s="9" t="s">
        <v>99</v>
      </c>
      <c r="BI1077" s="9"/>
      <c r="BJ1077" s="9">
        <v>0</v>
      </c>
      <c r="BK1077" s="9">
        <v>0</v>
      </c>
      <c r="BL1077" s="9">
        <v>0</v>
      </c>
      <c r="BM1077" s="9">
        <v>0</v>
      </c>
      <c r="BN1077" s="9">
        <v>0</v>
      </c>
      <c r="BO1077" s="9">
        <v>0</v>
      </c>
      <c r="BP1077" s="9"/>
      <c r="BQ1077" s="9" t="s">
        <v>80</v>
      </c>
      <c r="BR1077" s="9" t="s">
        <v>81</v>
      </c>
      <c r="BS1077" s="13"/>
    </row>
    <row r="1078" spans="1:71" x14ac:dyDescent="0.25">
      <c r="A1078" s="9" t="s">
        <v>70</v>
      </c>
      <c r="B1078" s="10">
        <v>999054000032001</v>
      </c>
      <c r="C1078" s="11" t="s">
        <v>97</v>
      </c>
      <c r="D1078" s="9" t="s">
        <v>85</v>
      </c>
      <c r="E1078" s="9" t="s">
        <v>225</v>
      </c>
      <c r="F1078" s="9" t="s">
        <v>71</v>
      </c>
      <c r="G1078" s="9" t="s">
        <v>119</v>
      </c>
      <c r="H1078" s="9" t="s">
        <v>73</v>
      </c>
      <c r="I1078" s="9">
        <v>1</v>
      </c>
      <c r="J1078" s="9">
        <v>178.5</v>
      </c>
      <c r="K1078" s="9">
        <v>330.6</v>
      </c>
      <c r="L1078" s="9">
        <v>152.1</v>
      </c>
      <c r="M1078" s="10">
        <v>123</v>
      </c>
      <c r="N1078" s="9">
        <v>1.24</v>
      </c>
      <c r="O1078" s="9">
        <v>4.5</v>
      </c>
      <c r="P1078" s="9"/>
      <c r="Q1078" s="9"/>
      <c r="R1078" s="9"/>
      <c r="S1078" s="9"/>
      <c r="T1078" s="9"/>
      <c r="U1078" s="9"/>
      <c r="V1078" s="9">
        <v>178.5</v>
      </c>
      <c r="W1078" s="9">
        <v>227.5</v>
      </c>
      <c r="X1078" s="9">
        <v>27</v>
      </c>
      <c r="Y1078" s="9">
        <v>49</v>
      </c>
      <c r="Z1078" s="9">
        <v>1.81</v>
      </c>
      <c r="AA1078" s="9">
        <v>1.74</v>
      </c>
      <c r="AB1078" s="9">
        <v>227.5</v>
      </c>
      <c r="AC1078" s="9">
        <v>330.6</v>
      </c>
      <c r="AD1078" s="9">
        <v>96</v>
      </c>
      <c r="AE1078" s="9">
        <v>103.1</v>
      </c>
      <c r="AF1078" s="9">
        <v>1.07</v>
      </c>
      <c r="AG1078" s="9">
        <v>5.81</v>
      </c>
      <c r="AH1078" s="9">
        <v>8.07</v>
      </c>
      <c r="AI1078" s="9">
        <v>1227.9000000000001</v>
      </c>
      <c r="AJ1078" s="9">
        <v>683.88</v>
      </c>
      <c r="AK1078" s="9">
        <v>71.25</v>
      </c>
      <c r="AL1078" s="9">
        <v>23683.39</v>
      </c>
      <c r="AM1078" s="9">
        <v>522.62</v>
      </c>
      <c r="AN1078" s="9">
        <f>Tabla1[[#This Row],[Costo Compra]]+Tabla1[[#This Row],[Otros Compra]]</f>
        <v>24206.01</v>
      </c>
      <c r="AO1078" s="9" t="s">
        <v>282</v>
      </c>
      <c r="AP1078" s="9" t="s">
        <v>226</v>
      </c>
      <c r="AQ1078" s="9" t="s">
        <v>218</v>
      </c>
      <c r="AR1078" s="9" t="s">
        <v>148</v>
      </c>
      <c r="AS1078" s="9">
        <v>7345.68</v>
      </c>
      <c r="AT1078" s="9">
        <v>0</v>
      </c>
      <c r="AU1078" s="9" t="s">
        <v>77</v>
      </c>
      <c r="AV1078" s="9">
        <v>2020</v>
      </c>
      <c r="AW1078" s="12">
        <v>44013</v>
      </c>
      <c r="AX1078" s="12">
        <v>44109</v>
      </c>
      <c r="AY1078" s="9">
        <v>0</v>
      </c>
      <c r="AZ1078" s="9">
        <v>0</v>
      </c>
      <c r="BA1078" s="9">
        <v>-31551.69</v>
      </c>
      <c r="BB1078" s="9">
        <v>-207.44</v>
      </c>
      <c r="BC1078" s="9">
        <v>3559</v>
      </c>
      <c r="BD1078" s="9"/>
      <c r="BE1078" s="9" t="s">
        <v>250</v>
      </c>
      <c r="BF1078" s="9" t="s">
        <v>250</v>
      </c>
      <c r="BG1078" s="9"/>
      <c r="BH1078" s="9" t="s">
        <v>99</v>
      </c>
      <c r="BI1078" s="9"/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/>
      <c r="BQ1078" s="9" t="s">
        <v>80</v>
      </c>
      <c r="BR1078" s="9" t="s">
        <v>81</v>
      </c>
      <c r="BS1078" s="13"/>
    </row>
    <row r="1079" spans="1:71" x14ac:dyDescent="0.25">
      <c r="A1079" s="9" t="s">
        <v>70</v>
      </c>
      <c r="B1079" s="10">
        <v>999054000032078</v>
      </c>
      <c r="C1079" s="11" t="s">
        <v>86</v>
      </c>
      <c r="D1079" s="9" t="s">
        <v>87</v>
      </c>
      <c r="E1079" s="9" t="s">
        <v>207</v>
      </c>
      <c r="F1079" s="9" t="s">
        <v>71</v>
      </c>
      <c r="G1079" s="9" t="s">
        <v>119</v>
      </c>
      <c r="H1079" s="9" t="s">
        <v>73</v>
      </c>
      <c r="I1079" s="9">
        <v>1</v>
      </c>
      <c r="J1079" s="9">
        <v>229</v>
      </c>
      <c r="K1079" s="9">
        <v>383.6</v>
      </c>
      <c r="L1079" s="9">
        <v>154.6</v>
      </c>
      <c r="M1079" s="10">
        <v>156</v>
      </c>
      <c r="N1079" s="9">
        <v>0.99</v>
      </c>
      <c r="O1079" s="9">
        <v>3.69</v>
      </c>
      <c r="P1079" s="9">
        <v>244</v>
      </c>
      <c r="Q1079" s="9">
        <v>263</v>
      </c>
      <c r="R1079" s="9">
        <v>48</v>
      </c>
      <c r="S1079" s="9">
        <v>19</v>
      </c>
      <c r="T1079" s="9">
        <v>0.4</v>
      </c>
      <c r="U1079" s="9">
        <v>4.8</v>
      </c>
      <c r="V1079" s="9">
        <v>229</v>
      </c>
      <c r="W1079" s="9">
        <v>244</v>
      </c>
      <c r="X1079" s="9">
        <v>18</v>
      </c>
      <c r="Y1079" s="9">
        <v>15</v>
      </c>
      <c r="Z1079" s="9">
        <v>0.83</v>
      </c>
      <c r="AA1079" s="9">
        <v>0.97</v>
      </c>
      <c r="AB1079" s="9"/>
      <c r="AC1079" s="9"/>
      <c r="AD1079" s="9"/>
      <c r="AE1079" s="9"/>
      <c r="AF1079" s="9"/>
      <c r="AG1079" s="9"/>
      <c r="AH1079" s="9">
        <v>5.73</v>
      </c>
      <c r="AI1079" s="9">
        <v>885.52</v>
      </c>
      <c r="AJ1079" s="9">
        <v>570.37</v>
      </c>
      <c r="AK1079" s="9">
        <v>47.72</v>
      </c>
      <c r="AL1079" s="9">
        <v>26487.599999999999</v>
      </c>
      <c r="AM1079" s="9">
        <v>333.16</v>
      </c>
      <c r="AN1079" s="9">
        <f>Tabla1[[#This Row],[Costo Compra]]+Tabla1[[#This Row],[Otros Compra]]</f>
        <v>26820.76</v>
      </c>
      <c r="AO1079" s="9" t="s">
        <v>284</v>
      </c>
      <c r="AP1079" s="9" t="s">
        <v>107</v>
      </c>
      <c r="AQ1079" s="9" t="s">
        <v>129</v>
      </c>
      <c r="AR1079" s="9" t="s">
        <v>95</v>
      </c>
      <c r="AS1079" s="9">
        <v>5754.93</v>
      </c>
      <c r="AT1079" s="9">
        <v>0</v>
      </c>
      <c r="AU1079" s="9" t="s">
        <v>77</v>
      </c>
      <c r="AV1079" s="9">
        <v>2020</v>
      </c>
      <c r="AW1079" s="12">
        <v>44019</v>
      </c>
      <c r="AX1079" s="12">
        <v>44109</v>
      </c>
      <c r="AY1079" s="9">
        <v>0</v>
      </c>
      <c r="AZ1079" s="9">
        <v>0</v>
      </c>
      <c r="BA1079" s="9">
        <v>-32575.69</v>
      </c>
      <c r="BB1079" s="9">
        <v>-210.71</v>
      </c>
      <c r="BC1079" s="9">
        <v>3559</v>
      </c>
      <c r="BD1079" s="9"/>
      <c r="BE1079" s="9" t="s">
        <v>250</v>
      </c>
      <c r="BF1079" s="9" t="s">
        <v>250</v>
      </c>
      <c r="BG1079" s="9"/>
      <c r="BH1079" s="9" t="s">
        <v>79</v>
      </c>
      <c r="BI1079" s="9"/>
      <c r="BJ1079" s="9">
        <v>0</v>
      </c>
      <c r="BK1079" s="9">
        <v>0</v>
      </c>
      <c r="BL1079" s="9">
        <v>0</v>
      </c>
      <c r="BM1079" s="9">
        <v>0</v>
      </c>
      <c r="BN1079" s="9">
        <v>0</v>
      </c>
      <c r="BO1079" s="9">
        <v>0</v>
      </c>
      <c r="BP1079" s="9"/>
      <c r="BQ1079" s="9" t="s">
        <v>80</v>
      </c>
      <c r="BR1079" s="9" t="s">
        <v>81</v>
      </c>
      <c r="BS1079" s="13"/>
    </row>
    <row r="1080" spans="1:71" x14ac:dyDescent="0.25">
      <c r="A1080" s="9" t="s">
        <v>70</v>
      </c>
      <c r="B1080" s="10">
        <v>999054000032087</v>
      </c>
      <c r="C1080" s="11" t="s">
        <v>97</v>
      </c>
      <c r="D1080" s="9" t="s">
        <v>96</v>
      </c>
      <c r="E1080" s="9" t="s">
        <v>200</v>
      </c>
      <c r="F1080" s="9" t="s">
        <v>71</v>
      </c>
      <c r="G1080" s="9" t="s">
        <v>119</v>
      </c>
      <c r="H1080" s="9" t="s">
        <v>73</v>
      </c>
      <c r="I1080" s="9">
        <v>1</v>
      </c>
      <c r="J1080" s="9">
        <v>170.5</v>
      </c>
      <c r="K1080" s="9">
        <v>324.60000000000002</v>
      </c>
      <c r="L1080" s="9">
        <v>154.1</v>
      </c>
      <c r="M1080" s="10">
        <v>168</v>
      </c>
      <c r="N1080" s="9">
        <v>0.92</v>
      </c>
      <c r="O1080" s="9">
        <v>5.84</v>
      </c>
      <c r="P1080" s="9"/>
      <c r="Q1080" s="9"/>
      <c r="R1080" s="9"/>
      <c r="S1080" s="9"/>
      <c r="T1080" s="9"/>
      <c r="U1080" s="9"/>
      <c r="V1080" s="9">
        <v>170.5</v>
      </c>
      <c r="W1080" s="9">
        <v>268</v>
      </c>
      <c r="X1080" s="9">
        <v>91</v>
      </c>
      <c r="Y1080" s="9">
        <v>97.5</v>
      </c>
      <c r="Z1080" s="9">
        <v>1.07</v>
      </c>
      <c r="AA1080" s="9">
        <v>4.18</v>
      </c>
      <c r="AB1080" s="9">
        <v>268</v>
      </c>
      <c r="AC1080" s="9">
        <v>324.60000000000002</v>
      </c>
      <c r="AD1080" s="9">
        <v>77</v>
      </c>
      <c r="AE1080" s="9">
        <v>56.6</v>
      </c>
      <c r="AF1080" s="9">
        <v>0.74</v>
      </c>
      <c r="AG1080" s="9">
        <v>8.7100000000000009</v>
      </c>
      <c r="AH1080" s="9">
        <v>9.17</v>
      </c>
      <c r="AI1080" s="9">
        <v>1412.8</v>
      </c>
      <c r="AJ1080" s="9">
        <v>900.58</v>
      </c>
      <c r="AK1080" s="9">
        <v>161.41999999999999</v>
      </c>
      <c r="AL1080" s="9">
        <v>25922.97</v>
      </c>
      <c r="AM1080" s="9">
        <v>1213.51</v>
      </c>
      <c r="AN1080" s="9">
        <f>Tabla1[[#This Row],[Costo Compra]]+Tabla1[[#This Row],[Otros Compra]]</f>
        <v>27136.48</v>
      </c>
      <c r="AO1080" s="9" t="s">
        <v>282</v>
      </c>
      <c r="AP1080" s="9" t="s">
        <v>201</v>
      </c>
      <c r="AQ1080" s="9" t="s">
        <v>202</v>
      </c>
      <c r="AR1080" s="9" t="s">
        <v>148</v>
      </c>
      <c r="AS1080" s="9">
        <v>9095.7000000000007</v>
      </c>
      <c r="AT1080" s="9">
        <v>0</v>
      </c>
      <c r="AU1080" s="9" t="s">
        <v>77</v>
      </c>
      <c r="AV1080" s="9">
        <v>2020</v>
      </c>
      <c r="AW1080" s="12">
        <v>44032</v>
      </c>
      <c r="AX1080" s="12">
        <v>44109</v>
      </c>
      <c r="AY1080" s="9">
        <v>0</v>
      </c>
      <c r="AZ1080" s="9">
        <v>0</v>
      </c>
      <c r="BA1080" s="9">
        <v>-36232.18</v>
      </c>
      <c r="BB1080" s="9">
        <v>-235.12</v>
      </c>
      <c r="BC1080" s="9">
        <v>3559</v>
      </c>
      <c r="BD1080" s="9"/>
      <c r="BE1080" s="9" t="s">
        <v>250</v>
      </c>
      <c r="BF1080" s="9" t="s">
        <v>250</v>
      </c>
      <c r="BG1080" s="9"/>
      <c r="BH1080" s="9" t="s">
        <v>99</v>
      </c>
      <c r="BI1080" s="9"/>
      <c r="BJ1080" s="9">
        <v>0</v>
      </c>
      <c r="BK1080" s="9">
        <v>0</v>
      </c>
      <c r="BL1080" s="9">
        <v>0</v>
      </c>
      <c r="BM1080" s="9">
        <v>0</v>
      </c>
      <c r="BN1080" s="9">
        <v>0</v>
      </c>
      <c r="BO1080" s="9">
        <v>0</v>
      </c>
      <c r="BP1080" s="9"/>
      <c r="BQ1080" s="9" t="s">
        <v>80</v>
      </c>
      <c r="BR1080" s="9" t="s">
        <v>81</v>
      </c>
      <c r="BS1080" s="13"/>
    </row>
    <row r="1081" spans="1:71" x14ac:dyDescent="0.25">
      <c r="A1081" s="9" t="s">
        <v>70</v>
      </c>
      <c r="B1081" s="10">
        <v>999054000032100</v>
      </c>
      <c r="C1081" s="11" t="s">
        <v>97</v>
      </c>
      <c r="D1081" s="9" t="s">
        <v>87</v>
      </c>
      <c r="E1081" s="9" t="s">
        <v>195</v>
      </c>
      <c r="F1081" s="9" t="s">
        <v>71</v>
      </c>
      <c r="G1081" s="9" t="s">
        <v>119</v>
      </c>
      <c r="H1081" s="9" t="s">
        <v>73</v>
      </c>
      <c r="I1081" s="9">
        <v>1</v>
      </c>
      <c r="J1081" s="9">
        <v>134.5</v>
      </c>
      <c r="K1081" s="9">
        <v>322.60000000000002</v>
      </c>
      <c r="L1081" s="9">
        <v>188.1</v>
      </c>
      <c r="M1081" s="10">
        <v>145</v>
      </c>
      <c r="N1081" s="9">
        <v>1.3</v>
      </c>
      <c r="O1081" s="9">
        <v>4.68</v>
      </c>
      <c r="P1081" s="9">
        <v>134.5</v>
      </c>
      <c r="Q1081" s="9">
        <v>220.5</v>
      </c>
      <c r="R1081" s="9">
        <v>68</v>
      </c>
      <c r="S1081" s="9">
        <v>86</v>
      </c>
      <c r="T1081" s="9">
        <v>1.26</v>
      </c>
      <c r="U1081" s="9">
        <v>3.99</v>
      </c>
      <c r="V1081" s="9"/>
      <c r="W1081" s="9"/>
      <c r="X1081" s="9"/>
      <c r="Y1081" s="9"/>
      <c r="Z1081" s="9"/>
      <c r="AA1081" s="9"/>
      <c r="AB1081" s="9">
        <v>220.5</v>
      </c>
      <c r="AC1081" s="9">
        <v>322.60000000000002</v>
      </c>
      <c r="AD1081" s="9">
        <v>77</v>
      </c>
      <c r="AE1081" s="9">
        <v>102.1</v>
      </c>
      <c r="AF1081" s="9">
        <v>1.33</v>
      </c>
      <c r="AG1081" s="9">
        <v>5.27</v>
      </c>
      <c r="AH1081" s="9">
        <v>7.4</v>
      </c>
      <c r="AI1081" s="9">
        <v>1391.83</v>
      </c>
      <c r="AJ1081" s="9">
        <v>880.61</v>
      </c>
      <c r="AK1081" s="9">
        <v>89.13</v>
      </c>
      <c r="AL1081" s="9">
        <v>22453.1</v>
      </c>
      <c r="AM1081" s="9">
        <v>872.14</v>
      </c>
      <c r="AN1081" s="9">
        <f>Tabla1[[#This Row],[Costo Compra]]+Tabla1[[#This Row],[Otros Compra]]</f>
        <v>23325.239999999998</v>
      </c>
      <c r="AO1081" s="9" t="s">
        <v>240</v>
      </c>
      <c r="AP1081" s="9" t="s">
        <v>196</v>
      </c>
      <c r="AQ1081" s="9" t="s">
        <v>197</v>
      </c>
      <c r="AR1081" s="9" t="s">
        <v>148</v>
      </c>
      <c r="AS1081" s="9">
        <v>9099.7800000000007</v>
      </c>
      <c r="AT1081" s="9">
        <v>0</v>
      </c>
      <c r="AU1081" s="9" t="s">
        <v>77</v>
      </c>
      <c r="AV1081" s="9">
        <v>2020</v>
      </c>
      <c r="AW1081" s="12">
        <v>44032</v>
      </c>
      <c r="AX1081" s="12">
        <v>44109</v>
      </c>
      <c r="AY1081" s="9">
        <v>0</v>
      </c>
      <c r="AZ1081" s="9">
        <v>0</v>
      </c>
      <c r="BA1081" s="9">
        <v>-32425.02</v>
      </c>
      <c r="BB1081" s="9">
        <v>-172.38</v>
      </c>
      <c r="BC1081" s="9">
        <v>3559</v>
      </c>
      <c r="BD1081" s="9"/>
      <c r="BE1081" s="9" t="s">
        <v>250</v>
      </c>
      <c r="BF1081" s="9" t="s">
        <v>250</v>
      </c>
      <c r="BG1081" s="9"/>
      <c r="BH1081" s="9" t="s">
        <v>99</v>
      </c>
      <c r="BI1081" s="9"/>
      <c r="BJ1081" s="9">
        <v>0</v>
      </c>
      <c r="BK1081" s="9">
        <v>0</v>
      </c>
      <c r="BL1081" s="9">
        <v>0</v>
      </c>
      <c r="BM1081" s="9">
        <v>0</v>
      </c>
      <c r="BN1081" s="9">
        <v>0</v>
      </c>
      <c r="BO1081" s="9">
        <v>0</v>
      </c>
      <c r="BP1081" s="9"/>
      <c r="BQ1081" s="9" t="s">
        <v>80</v>
      </c>
      <c r="BR1081" s="9" t="s">
        <v>81</v>
      </c>
      <c r="BS1081" s="13"/>
    </row>
    <row r="1082" spans="1:71" x14ac:dyDescent="0.25">
      <c r="A1082" s="9" t="s">
        <v>70</v>
      </c>
      <c r="B1082" s="10">
        <v>999054000032177</v>
      </c>
      <c r="C1082" s="11" t="s">
        <v>97</v>
      </c>
      <c r="D1082" s="9" t="s">
        <v>91</v>
      </c>
      <c r="E1082" s="9" t="s">
        <v>208</v>
      </c>
      <c r="F1082" s="9" t="s">
        <v>71</v>
      </c>
      <c r="G1082" s="9" t="s">
        <v>119</v>
      </c>
      <c r="H1082" s="9" t="s">
        <v>73</v>
      </c>
      <c r="I1082" s="9">
        <v>1</v>
      </c>
      <c r="J1082" s="9">
        <v>194</v>
      </c>
      <c r="K1082" s="9">
        <v>335.6</v>
      </c>
      <c r="L1082" s="9">
        <v>141.6</v>
      </c>
      <c r="M1082" s="10">
        <v>164</v>
      </c>
      <c r="N1082" s="9">
        <v>0.86</v>
      </c>
      <c r="O1082" s="9">
        <v>6.15</v>
      </c>
      <c r="P1082" s="9"/>
      <c r="Q1082" s="9"/>
      <c r="R1082" s="9"/>
      <c r="S1082" s="9"/>
      <c r="T1082" s="9"/>
      <c r="U1082" s="9"/>
      <c r="V1082" s="9">
        <v>194</v>
      </c>
      <c r="W1082" s="9">
        <v>269</v>
      </c>
      <c r="X1082" s="9">
        <v>87</v>
      </c>
      <c r="Y1082" s="9">
        <v>75</v>
      </c>
      <c r="Z1082" s="9">
        <v>0.86</v>
      </c>
      <c r="AA1082" s="9">
        <v>5.15</v>
      </c>
      <c r="AB1082" s="9">
        <v>269</v>
      </c>
      <c r="AC1082" s="9">
        <v>335.6</v>
      </c>
      <c r="AD1082" s="9">
        <v>77</v>
      </c>
      <c r="AE1082" s="9">
        <v>66.599999999999994</v>
      </c>
      <c r="AF1082" s="9">
        <v>0.86</v>
      </c>
      <c r="AG1082" s="9">
        <v>7.27</v>
      </c>
      <c r="AH1082" s="9">
        <v>9.66</v>
      </c>
      <c r="AI1082" s="9">
        <v>1368.55</v>
      </c>
      <c r="AJ1082" s="9">
        <v>870.54</v>
      </c>
      <c r="AK1082" s="9">
        <v>132.05000000000001</v>
      </c>
      <c r="AL1082" s="9">
        <v>28665.61</v>
      </c>
      <c r="AM1082" s="9">
        <v>1352.83</v>
      </c>
      <c r="AN1082" s="9">
        <f>Tabla1[[#This Row],[Costo Compra]]+Tabla1[[#This Row],[Otros Compra]]</f>
        <v>30018.440000000002</v>
      </c>
      <c r="AO1082" s="9" t="s">
        <v>284</v>
      </c>
      <c r="AP1082" s="9" t="s">
        <v>138</v>
      </c>
      <c r="AQ1082" s="9" t="s">
        <v>94</v>
      </c>
      <c r="AR1082" s="9" t="s">
        <v>95</v>
      </c>
      <c r="AS1082" s="9">
        <v>8739.1299999999992</v>
      </c>
      <c r="AT1082" s="9">
        <v>0</v>
      </c>
      <c r="AU1082" s="9" t="s">
        <v>77</v>
      </c>
      <c r="AV1082" s="9">
        <v>2020</v>
      </c>
      <c r="AW1082" s="12">
        <v>44032</v>
      </c>
      <c r="AX1082" s="12">
        <v>44109</v>
      </c>
      <c r="AY1082" s="9">
        <v>0</v>
      </c>
      <c r="AZ1082" s="9">
        <v>0</v>
      </c>
      <c r="BA1082" s="9">
        <v>-38757.57</v>
      </c>
      <c r="BB1082" s="9">
        <v>-273.70999999999998</v>
      </c>
      <c r="BC1082" s="9">
        <v>3559</v>
      </c>
      <c r="BD1082" s="9"/>
      <c r="BE1082" s="9" t="s">
        <v>250</v>
      </c>
      <c r="BF1082" s="9" t="s">
        <v>250</v>
      </c>
      <c r="BG1082" s="9"/>
      <c r="BH1082" s="9" t="s">
        <v>99</v>
      </c>
      <c r="BI1082" s="9"/>
      <c r="BJ1082" s="9">
        <v>0</v>
      </c>
      <c r="BK1082" s="9">
        <v>0</v>
      </c>
      <c r="BL1082" s="9">
        <v>0</v>
      </c>
      <c r="BM1082" s="9">
        <v>0</v>
      </c>
      <c r="BN1082" s="9">
        <v>0</v>
      </c>
      <c r="BO1082" s="9">
        <v>0</v>
      </c>
      <c r="BP1082" s="9"/>
      <c r="BQ1082" s="9" t="s">
        <v>80</v>
      </c>
      <c r="BR1082" s="9" t="s">
        <v>81</v>
      </c>
      <c r="BS1082" s="13"/>
    </row>
    <row r="1083" spans="1:71" x14ac:dyDescent="0.25">
      <c r="A1083" s="9" t="s">
        <v>70</v>
      </c>
      <c r="B1083" s="10">
        <v>999054000032210</v>
      </c>
      <c r="C1083" s="11" t="s">
        <v>97</v>
      </c>
      <c r="D1083" s="9" t="s">
        <v>87</v>
      </c>
      <c r="E1083" s="9" t="s">
        <v>195</v>
      </c>
      <c r="F1083" s="9" t="s">
        <v>71</v>
      </c>
      <c r="G1083" s="9" t="s">
        <v>119</v>
      </c>
      <c r="H1083" s="9" t="s">
        <v>73</v>
      </c>
      <c r="I1083" s="9">
        <v>1</v>
      </c>
      <c r="J1083" s="9">
        <v>147.5</v>
      </c>
      <c r="K1083" s="9">
        <v>320.60000000000002</v>
      </c>
      <c r="L1083" s="9">
        <v>173.1</v>
      </c>
      <c r="M1083" s="10">
        <v>145</v>
      </c>
      <c r="N1083" s="9">
        <v>1.19</v>
      </c>
      <c r="O1083" s="9">
        <v>5.09</v>
      </c>
      <c r="P1083" s="9">
        <v>147.5</v>
      </c>
      <c r="Q1083" s="9">
        <v>232.5</v>
      </c>
      <c r="R1083" s="9">
        <v>68</v>
      </c>
      <c r="S1083" s="9">
        <v>85</v>
      </c>
      <c r="T1083" s="9">
        <v>1.25</v>
      </c>
      <c r="U1083" s="9">
        <v>4.04</v>
      </c>
      <c r="V1083" s="9"/>
      <c r="W1083" s="9"/>
      <c r="X1083" s="9"/>
      <c r="Y1083" s="9"/>
      <c r="Z1083" s="9"/>
      <c r="AA1083" s="9"/>
      <c r="AB1083" s="9">
        <v>232.5</v>
      </c>
      <c r="AC1083" s="9">
        <v>320.60000000000002</v>
      </c>
      <c r="AD1083" s="9">
        <v>77</v>
      </c>
      <c r="AE1083" s="9">
        <v>88.1</v>
      </c>
      <c r="AF1083" s="9">
        <v>1.1399999999999999</v>
      </c>
      <c r="AG1083" s="9">
        <v>6.1</v>
      </c>
      <c r="AH1083" s="9">
        <v>8.0399999999999991</v>
      </c>
      <c r="AI1083" s="9">
        <v>1391.83</v>
      </c>
      <c r="AJ1083" s="9">
        <v>880.61</v>
      </c>
      <c r="AK1083" s="9">
        <v>103.29</v>
      </c>
      <c r="AL1083" s="9">
        <v>23675.03</v>
      </c>
      <c r="AM1083" s="9">
        <v>872.14</v>
      </c>
      <c r="AN1083" s="9">
        <f>Tabla1[[#This Row],[Costo Compra]]+Tabla1[[#This Row],[Otros Compra]]</f>
        <v>24547.17</v>
      </c>
      <c r="AO1083" s="9" t="s">
        <v>240</v>
      </c>
      <c r="AP1083" s="9" t="s">
        <v>196</v>
      </c>
      <c r="AQ1083" s="9" t="s">
        <v>197</v>
      </c>
      <c r="AR1083" s="9" t="s">
        <v>148</v>
      </c>
      <c r="AS1083" s="9">
        <v>9099.7800000000007</v>
      </c>
      <c r="AT1083" s="9">
        <v>0</v>
      </c>
      <c r="AU1083" s="9" t="s">
        <v>77</v>
      </c>
      <c r="AV1083" s="9">
        <v>2020</v>
      </c>
      <c r="AW1083" s="12">
        <v>44032</v>
      </c>
      <c r="AX1083" s="12">
        <v>44109</v>
      </c>
      <c r="AY1083" s="9">
        <v>0</v>
      </c>
      <c r="AZ1083" s="9">
        <v>0</v>
      </c>
      <c r="BA1083" s="9">
        <v>-33646.949999999997</v>
      </c>
      <c r="BB1083" s="9">
        <v>-194.38</v>
      </c>
      <c r="BC1083" s="9">
        <v>3559</v>
      </c>
      <c r="BD1083" s="9"/>
      <c r="BE1083" s="9" t="s">
        <v>250</v>
      </c>
      <c r="BF1083" s="9" t="s">
        <v>250</v>
      </c>
      <c r="BG1083" s="9"/>
      <c r="BH1083" s="9" t="s">
        <v>99</v>
      </c>
      <c r="BI1083" s="9"/>
      <c r="BJ1083" s="9">
        <v>0</v>
      </c>
      <c r="BK1083" s="9">
        <v>0</v>
      </c>
      <c r="BL1083" s="9">
        <v>0</v>
      </c>
      <c r="BM1083" s="9">
        <v>0</v>
      </c>
      <c r="BN1083" s="9">
        <v>0</v>
      </c>
      <c r="BO1083" s="9">
        <v>0</v>
      </c>
      <c r="BP1083" s="9"/>
      <c r="BQ1083" s="9" t="s">
        <v>80</v>
      </c>
      <c r="BR1083" s="9" t="s">
        <v>81</v>
      </c>
      <c r="BS1083" s="13"/>
    </row>
    <row r="1084" spans="1:71" x14ac:dyDescent="0.25">
      <c r="A1084" s="9" t="s">
        <v>70</v>
      </c>
      <c r="B1084" s="10">
        <v>999054000032269</v>
      </c>
      <c r="C1084" s="11" t="s">
        <v>97</v>
      </c>
      <c r="D1084" s="9" t="s">
        <v>87</v>
      </c>
      <c r="E1084" s="9" t="s">
        <v>213</v>
      </c>
      <c r="F1084" s="9" t="s">
        <v>71</v>
      </c>
      <c r="G1084" s="9" t="s">
        <v>119</v>
      </c>
      <c r="H1084" s="9" t="s">
        <v>73</v>
      </c>
      <c r="I1084" s="9">
        <v>1</v>
      </c>
      <c r="J1084" s="9">
        <v>203.5</v>
      </c>
      <c r="K1084" s="9">
        <v>335.6</v>
      </c>
      <c r="L1084" s="9">
        <v>132.1</v>
      </c>
      <c r="M1084" s="10">
        <v>119</v>
      </c>
      <c r="N1084" s="9">
        <v>1.1100000000000001</v>
      </c>
      <c r="O1084" s="9">
        <v>5.0599999999999996</v>
      </c>
      <c r="P1084" s="9"/>
      <c r="Q1084" s="9"/>
      <c r="R1084" s="9"/>
      <c r="S1084" s="9"/>
      <c r="T1084" s="9"/>
      <c r="U1084" s="9"/>
      <c r="V1084" s="9">
        <v>203.5</v>
      </c>
      <c r="W1084" s="9">
        <v>226</v>
      </c>
      <c r="X1084" s="9">
        <v>23</v>
      </c>
      <c r="Y1084" s="9">
        <v>22.5</v>
      </c>
      <c r="Z1084" s="9">
        <v>0.98</v>
      </c>
      <c r="AA1084" s="9">
        <v>3.51</v>
      </c>
      <c r="AB1084" s="9">
        <v>226</v>
      </c>
      <c r="AC1084" s="9">
        <v>335.6</v>
      </c>
      <c r="AD1084" s="9">
        <v>96</v>
      </c>
      <c r="AE1084" s="9">
        <v>109.6</v>
      </c>
      <c r="AF1084" s="9">
        <v>1.1399999999999999</v>
      </c>
      <c r="AG1084" s="9">
        <v>5.38</v>
      </c>
      <c r="AH1084" s="9">
        <v>8.0399999999999991</v>
      </c>
      <c r="AI1084" s="9">
        <v>1062</v>
      </c>
      <c r="AJ1084" s="9">
        <v>668.43</v>
      </c>
      <c r="AK1084" s="9">
        <v>64.36</v>
      </c>
      <c r="AL1084" s="9">
        <v>24816.11</v>
      </c>
      <c r="AM1084" s="9">
        <v>723.68</v>
      </c>
      <c r="AN1084" s="9">
        <f>Tabla1[[#This Row],[Costo Compra]]+Tabla1[[#This Row],[Otros Compra]]</f>
        <v>25539.79</v>
      </c>
      <c r="AO1084" s="9" t="s">
        <v>287</v>
      </c>
      <c r="AP1084" s="9" t="s">
        <v>214</v>
      </c>
      <c r="AQ1084" s="9" t="s">
        <v>215</v>
      </c>
      <c r="AR1084" s="9" t="s">
        <v>95</v>
      </c>
      <c r="AS1084" s="9">
        <v>6967.56</v>
      </c>
      <c r="AT1084" s="9">
        <v>0</v>
      </c>
      <c r="AU1084" s="9" t="s">
        <v>77</v>
      </c>
      <c r="AV1084" s="9">
        <v>2020</v>
      </c>
      <c r="AW1084" s="12">
        <v>44013</v>
      </c>
      <c r="AX1084" s="12">
        <v>44109</v>
      </c>
      <c r="AY1084" s="9">
        <v>0</v>
      </c>
      <c r="AZ1084" s="9">
        <v>0</v>
      </c>
      <c r="BA1084" s="9">
        <v>-32507.35</v>
      </c>
      <c r="BB1084" s="9">
        <v>-246.08</v>
      </c>
      <c r="BC1084" s="9">
        <v>3559</v>
      </c>
      <c r="BD1084" s="9"/>
      <c r="BE1084" s="9" t="s">
        <v>250</v>
      </c>
      <c r="BF1084" s="9" t="s">
        <v>250</v>
      </c>
      <c r="BG1084" s="9"/>
      <c r="BH1084" s="9" t="s">
        <v>99</v>
      </c>
      <c r="BI1084" s="9"/>
      <c r="BJ1084" s="9">
        <v>0</v>
      </c>
      <c r="BK1084" s="9">
        <v>0</v>
      </c>
      <c r="BL1084" s="9">
        <v>0</v>
      </c>
      <c r="BM1084" s="9">
        <v>0</v>
      </c>
      <c r="BN1084" s="9">
        <v>0</v>
      </c>
      <c r="BO1084" s="9">
        <v>0</v>
      </c>
      <c r="BP1084" s="9"/>
      <c r="BQ1084" s="9" t="s">
        <v>80</v>
      </c>
      <c r="BR1084" s="9" t="s">
        <v>81</v>
      </c>
      <c r="BS1084" s="13"/>
    </row>
    <row r="1085" spans="1:71" x14ac:dyDescent="0.25">
      <c r="A1085" s="9" t="s">
        <v>70</v>
      </c>
      <c r="B1085" s="10">
        <v>999054000032331</v>
      </c>
      <c r="C1085" s="11" t="s">
        <v>86</v>
      </c>
      <c r="D1085" s="9"/>
      <c r="E1085" s="9" t="s">
        <v>262</v>
      </c>
      <c r="F1085" s="9" t="s">
        <v>71</v>
      </c>
      <c r="G1085" s="9" t="s">
        <v>119</v>
      </c>
      <c r="H1085" s="9" t="s">
        <v>73</v>
      </c>
      <c r="I1085" s="9">
        <v>1</v>
      </c>
      <c r="J1085" s="9">
        <v>179</v>
      </c>
      <c r="K1085" s="9">
        <v>350</v>
      </c>
      <c r="L1085" s="9">
        <v>171</v>
      </c>
      <c r="M1085" s="10">
        <v>507</v>
      </c>
      <c r="N1085" s="9">
        <v>0.34</v>
      </c>
      <c r="O1085" s="9">
        <v>15.64</v>
      </c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>
        <v>21.52</v>
      </c>
      <c r="AI1085" s="9">
        <v>3679.76</v>
      </c>
      <c r="AJ1085" s="9">
        <v>2674.24</v>
      </c>
      <c r="AK1085" s="9">
        <v>120.14</v>
      </c>
      <c r="AL1085" s="9">
        <v>11776.55</v>
      </c>
      <c r="AM1085" s="9">
        <v>332.88</v>
      </c>
      <c r="AN1085" s="9">
        <f>Tabla1[[#This Row],[Costo Compra]]+Tabla1[[#This Row],[Otros Compra]]</f>
        <v>12109.429999999998</v>
      </c>
      <c r="AO1085" s="9" t="s">
        <v>240</v>
      </c>
      <c r="AP1085" s="9" t="s">
        <v>260</v>
      </c>
      <c r="AQ1085" s="9" t="s">
        <v>90</v>
      </c>
      <c r="AR1085" s="9" t="s">
        <v>76</v>
      </c>
      <c r="AS1085" s="9">
        <v>20513.47</v>
      </c>
      <c r="AT1085" s="9">
        <v>0</v>
      </c>
      <c r="AU1085" s="9" t="s">
        <v>77</v>
      </c>
      <c r="AV1085" s="9">
        <v>2019</v>
      </c>
      <c r="AW1085" s="12">
        <v>43602</v>
      </c>
      <c r="AX1085" s="12">
        <v>44109</v>
      </c>
      <c r="AY1085" s="9">
        <v>0</v>
      </c>
      <c r="AZ1085" s="9">
        <v>0</v>
      </c>
      <c r="BA1085" s="9">
        <v>-32622.9</v>
      </c>
      <c r="BB1085" s="9">
        <v>-190.78</v>
      </c>
      <c r="BC1085" s="9">
        <v>3559</v>
      </c>
      <c r="BD1085" s="9"/>
      <c r="BE1085" s="9" t="s">
        <v>250</v>
      </c>
      <c r="BF1085" s="9" t="s">
        <v>250</v>
      </c>
      <c r="BG1085" s="9"/>
      <c r="BH1085" s="9" t="s">
        <v>79</v>
      </c>
      <c r="BI1085" s="9"/>
      <c r="BJ1085" s="9">
        <v>0</v>
      </c>
      <c r="BK1085" s="9">
        <v>0</v>
      </c>
      <c r="BL1085" s="9">
        <v>0</v>
      </c>
      <c r="BM1085" s="9">
        <v>0</v>
      </c>
      <c r="BN1085" s="9">
        <v>0</v>
      </c>
      <c r="BO1085" s="9">
        <v>0</v>
      </c>
      <c r="BP1085" s="9"/>
      <c r="BQ1085" s="9" t="s">
        <v>80</v>
      </c>
      <c r="BR1085" s="9" t="s">
        <v>81</v>
      </c>
      <c r="BS1085" s="13"/>
    </row>
    <row r="1086" spans="1:71" x14ac:dyDescent="0.25">
      <c r="A1086" s="9" t="s">
        <v>70</v>
      </c>
      <c r="B1086" s="10">
        <v>999054000032456</v>
      </c>
      <c r="C1086" s="11" t="s">
        <v>97</v>
      </c>
      <c r="D1086" s="9"/>
      <c r="E1086" s="9" t="s">
        <v>164</v>
      </c>
      <c r="F1086" s="9" t="s">
        <v>71</v>
      </c>
      <c r="G1086" s="9" t="s">
        <v>119</v>
      </c>
      <c r="H1086" s="9" t="s">
        <v>73</v>
      </c>
      <c r="I1086" s="9">
        <v>1</v>
      </c>
      <c r="J1086" s="9">
        <v>212.19</v>
      </c>
      <c r="K1086" s="9">
        <v>345.6</v>
      </c>
      <c r="L1086" s="9">
        <v>133.41</v>
      </c>
      <c r="M1086" s="10">
        <v>184</v>
      </c>
      <c r="N1086" s="9">
        <v>0.73</v>
      </c>
      <c r="O1086" s="9">
        <v>7.79</v>
      </c>
      <c r="P1086" s="9">
        <v>227</v>
      </c>
      <c r="Q1086" s="9">
        <v>240</v>
      </c>
      <c r="R1086" s="9">
        <v>47</v>
      </c>
      <c r="S1086" s="9">
        <v>13</v>
      </c>
      <c r="T1086" s="9">
        <v>0.28000000000000003</v>
      </c>
      <c r="U1086" s="9">
        <v>15.39</v>
      </c>
      <c r="V1086" s="9">
        <v>212.19</v>
      </c>
      <c r="W1086" s="9">
        <v>227</v>
      </c>
      <c r="X1086" s="9">
        <v>19</v>
      </c>
      <c r="Y1086" s="9">
        <v>14.81</v>
      </c>
      <c r="Z1086" s="9">
        <v>0.78</v>
      </c>
      <c r="AA1086" s="9">
        <v>5.47</v>
      </c>
      <c r="AB1086" s="9"/>
      <c r="AC1086" s="9"/>
      <c r="AD1086" s="9"/>
      <c r="AE1086" s="9"/>
      <c r="AF1086" s="9"/>
      <c r="AG1086" s="9"/>
      <c r="AH1086" s="9">
        <v>12.08</v>
      </c>
      <c r="AI1086" s="9">
        <v>1610.99</v>
      </c>
      <c r="AJ1086" s="9">
        <v>1038.6500000000001</v>
      </c>
      <c r="AK1086" s="9">
        <v>97.64</v>
      </c>
      <c r="AL1086" s="9">
        <v>25369.13</v>
      </c>
      <c r="AM1086" s="9">
        <v>693.11</v>
      </c>
      <c r="AN1086" s="9">
        <f>Tabla1[[#This Row],[Costo Compra]]+Tabla1[[#This Row],[Otros Compra]]</f>
        <v>26062.240000000002</v>
      </c>
      <c r="AO1086" s="9" t="s">
        <v>285</v>
      </c>
      <c r="AP1086" s="9" t="s">
        <v>118</v>
      </c>
      <c r="AQ1086" s="9" t="s">
        <v>108</v>
      </c>
      <c r="AR1086" s="9" t="s">
        <v>76</v>
      </c>
      <c r="AS1086" s="9">
        <v>10310.530000000001</v>
      </c>
      <c r="AT1086" s="9">
        <v>0</v>
      </c>
      <c r="AU1086" s="9" t="s">
        <v>77</v>
      </c>
      <c r="AV1086" s="9">
        <v>2020</v>
      </c>
      <c r="AW1086" s="12">
        <v>43991</v>
      </c>
      <c r="AX1086" s="12">
        <v>44109</v>
      </c>
      <c r="AY1086" s="9">
        <v>0</v>
      </c>
      <c r="AZ1086" s="9">
        <v>0</v>
      </c>
      <c r="BA1086" s="9">
        <v>-36372.769999999997</v>
      </c>
      <c r="BB1086" s="9">
        <v>-272.64</v>
      </c>
      <c r="BC1086" s="9">
        <v>3559</v>
      </c>
      <c r="BD1086" s="9"/>
      <c r="BE1086" s="9" t="s">
        <v>250</v>
      </c>
      <c r="BF1086" s="9" t="s">
        <v>250</v>
      </c>
      <c r="BG1086" s="9"/>
      <c r="BH1086" s="9" t="s">
        <v>99</v>
      </c>
      <c r="BI1086" s="9"/>
      <c r="BJ1086" s="9">
        <v>0</v>
      </c>
      <c r="BK1086" s="9">
        <v>0</v>
      </c>
      <c r="BL1086" s="9">
        <v>0</v>
      </c>
      <c r="BM1086" s="9">
        <v>0</v>
      </c>
      <c r="BN1086" s="9">
        <v>0</v>
      </c>
      <c r="BO1086" s="9">
        <v>0</v>
      </c>
      <c r="BP1086" s="9"/>
      <c r="BQ1086" s="9" t="s">
        <v>80</v>
      </c>
      <c r="BR1086" s="9" t="s">
        <v>81</v>
      </c>
      <c r="BS1086" s="13"/>
    </row>
    <row r="1087" spans="1:71" x14ac:dyDescent="0.25">
      <c r="A1087" s="9" t="s">
        <v>70</v>
      </c>
      <c r="B1087" s="10">
        <v>999054000032464</v>
      </c>
      <c r="C1087" s="11" t="s">
        <v>97</v>
      </c>
      <c r="D1087" s="9" t="s">
        <v>96</v>
      </c>
      <c r="E1087" s="9" t="s">
        <v>184</v>
      </c>
      <c r="F1087" s="9" t="s">
        <v>71</v>
      </c>
      <c r="G1087" s="9" t="s">
        <v>119</v>
      </c>
      <c r="H1087" s="9" t="s">
        <v>73</v>
      </c>
      <c r="I1087" s="9">
        <v>1</v>
      </c>
      <c r="J1087" s="9">
        <v>232</v>
      </c>
      <c r="K1087" s="9">
        <v>326.60000000000002</v>
      </c>
      <c r="L1087" s="9">
        <v>94.6</v>
      </c>
      <c r="M1087" s="10">
        <v>142</v>
      </c>
      <c r="N1087" s="9">
        <v>0.67</v>
      </c>
      <c r="O1087" s="9">
        <v>5.12</v>
      </c>
      <c r="P1087" s="9"/>
      <c r="Q1087" s="9"/>
      <c r="R1087" s="9"/>
      <c r="S1087" s="9"/>
      <c r="T1087" s="9"/>
      <c r="U1087" s="9"/>
      <c r="V1087" s="9">
        <v>232</v>
      </c>
      <c r="W1087" s="9">
        <v>238</v>
      </c>
      <c r="X1087" s="9">
        <v>24</v>
      </c>
      <c r="Y1087" s="9">
        <v>6</v>
      </c>
      <c r="Z1087" s="9">
        <v>0.25</v>
      </c>
      <c r="AA1087" s="9">
        <v>5.74</v>
      </c>
      <c r="AB1087" s="9">
        <v>238</v>
      </c>
      <c r="AC1087" s="9">
        <v>326.60000000000002</v>
      </c>
      <c r="AD1087" s="9">
        <v>118</v>
      </c>
      <c r="AE1087" s="9">
        <v>88.6</v>
      </c>
      <c r="AF1087" s="9">
        <v>0.75</v>
      </c>
      <c r="AG1087" s="9">
        <v>5.07</v>
      </c>
      <c r="AH1087" s="9">
        <v>8.82</v>
      </c>
      <c r="AI1087" s="9">
        <v>834.16</v>
      </c>
      <c r="AJ1087" s="9">
        <v>483.99</v>
      </c>
      <c r="AK1087" s="9">
        <v>58.06</v>
      </c>
      <c r="AL1087" s="9">
        <v>24989</v>
      </c>
      <c r="AM1087" s="9">
        <v>388.96</v>
      </c>
      <c r="AN1087" s="9">
        <f>Tabla1[[#This Row],[Costo Compra]]+Tabla1[[#This Row],[Otros Compra]]</f>
        <v>25377.96</v>
      </c>
      <c r="AO1087" s="9" t="s">
        <v>284</v>
      </c>
      <c r="AP1087" s="9" t="s">
        <v>138</v>
      </c>
      <c r="AQ1087" s="9" t="s">
        <v>185</v>
      </c>
      <c r="AR1087" s="9" t="s">
        <v>76</v>
      </c>
      <c r="AS1087" s="9">
        <v>5144.51</v>
      </c>
      <c r="AT1087" s="9">
        <v>0</v>
      </c>
      <c r="AU1087" s="9" t="s">
        <v>77</v>
      </c>
      <c r="AV1087" s="9">
        <v>2020</v>
      </c>
      <c r="AW1087" s="12">
        <v>43991</v>
      </c>
      <c r="AX1087" s="12">
        <v>44109</v>
      </c>
      <c r="AY1087" s="9">
        <v>0</v>
      </c>
      <c r="AZ1087" s="9">
        <v>0</v>
      </c>
      <c r="BA1087" s="9">
        <v>-30522.47</v>
      </c>
      <c r="BB1087" s="9">
        <v>-322.64999999999998</v>
      </c>
      <c r="BC1087" s="9">
        <v>3559</v>
      </c>
      <c r="BD1087" s="9"/>
      <c r="BE1087" s="9" t="s">
        <v>250</v>
      </c>
      <c r="BF1087" s="9" t="s">
        <v>250</v>
      </c>
      <c r="BG1087" s="9"/>
      <c r="BH1087" s="9" t="s">
        <v>99</v>
      </c>
      <c r="BI1087" s="9"/>
      <c r="BJ1087" s="9">
        <v>0</v>
      </c>
      <c r="BK1087" s="9">
        <v>0</v>
      </c>
      <c r="BL1087" s="9">
        <v>0</v>
      </c>
      <c r="BM1087" s="9">
        <v>0</v>
      </c>
      <c r="BN1087" s="9">
        <v>0</v>
      </c>
      <c r="BO1087" s="9">
        <v>0</v>
      </c>
      <c r="BP1087" s="9"/>
      <c r="BQ1087" s="9" t="s">
        <v>80</v>
      </c>
      <c r="BR1087" s="9" t="s">
        <v>81</v>
      </c>
      <c r="BS1087" s="13"/>
    </row>
    <row r="1088" spans="1:71" x14ac:dyDescent="0.25">
      <c r="A1088" s="9" t="s">
        <v>70</v>
      </c>
      <c r="B1088" s="10">
        <v>999054000032493</v>
      </c>
      <c r="C1088" s="11" t="s">
        <v>97</v>
      </c>
      <c r="D1088" s="9" t="s">
        <v>96</v>
      </c>
      <c r="E1088" s="9" t="s">
        <v>225</v>
      </c>
      <c r="F1088" s="9" t="s">
        <v>71</v>
      </c>
      <c r="G1088" s="9" t="s">
        <v>119</v>
      </c>
      <c r="H1088" s="9" t="s">
        <v>73</v>
      </c>
      <c r="I1088" s="9">
        <v>1</v>
      </c>
      <c r="J1088" s="9">
        <v>177</v>
      </c>
      <c r="K1088" s="9">
        <v>330.6</v>
      </c>
      <c r="L1088" s="9">
        <v>153.6</v>
      </c>
      <c r="M1088" s="10">
        <v>123</v>
      </c>
      <c r="N1088" s="9">
        <v>1.25</v>
      </c>
      <c r="O1088" s="9">
        <v>4.45</v>
      </c>
      <c r="P1088" s="9"/>
      <c r="Q1088" s="9"/>
      <c r="R1088" s="9"/>
      <c r="S1088" s="9"/>
      <c r="T1088" s="9"/>
      <c r="U1088" s="9"/>
      <c r="V1088" s="9">
        <v>177</v>
      </c>
      <c r="W1088" s="9">
        <v>215.5</v>
      </c>
      <c r="X1088" s="9">
        <v>27</v>
      </c>
      <c r="Y1088" s="9">
        <v>38.5</v>
      </c>
      <c r="Z1088" s="9">
        <v>1.43</v>
      </c>
      <c r="AA1088" s="9">
        <v>2.2200000000000002</v>
      </c>
      <c r="AB1088" s="9">
        <v>215.5</v>
      </c>
      <c r="AC1088" s="9">
        <v>330.6</v>
      </c>
      <c r="AD1088" s="9">
        <v>96</v>
      </c>
      <c r="AE1088" s="9">
        <v>115.1</v>
      </c>
      <c r="AF1088" s="9">
        <v>1.2</v>
      </c>
      <c r="AG1088" s="9">
        <v>5.2</v>
      </c>
      <c r="AH1088" s="9">
        <v>7.99</v>
      </c>
      <c r="AI1088" s="9">
        <v>1227.9000000000001</v>
      </c>
      <c r="AJ1088" s="9">
        <v>683.88</v>
      </c>
      <c r="AK1088" s="9">
        <v>63.82</v>
      </c>
      <c r="AL1088" s="9">
        <v>22434.15</v>
      </c>
      <c r="AM1088" s="9">
        <v>522.62</v>
      </c>
      <c r="AN1088" s="9">
        <f>Tabla1[[#This Row],[Costo Compra]]+Tabla1[[#This Row],[Otros Compra]]</f>
        <v>22956.77</v>
      </c>
      <c r="AO1088" s="9" t="s">
        <v>282</v>
      </c>
      <c r="AP1088" s="9" t="s">
        <v>226</v>
      </c>
      <c r="AQ1088" s="9" t="s">
        <v>218</v>
      </c>
      <c r="AR1088" s="9" t="s">
        <v>148</v>
      </c>
      <c r="AS1088" s="9">
        <v>7345.68</v>
      </c>
      <c r="AT1088" s="9">
        <v>0</v>
      </c>
      <c r="AU1088" s="9" t="s">
        <v>77</v>
      </c>
      <c r="AV1088" s="9">
        <v>2020</v>
      </c>
      <c r="AW1088" s="12">
        <v>44013</v>
      </c>
      <c r="AX1088" s="12">
        <v>44109</v>
      </c>
      <c r="AY1088" s="9">
        <v>0</v>
      </c>
      <c r="AZ1088" s="9">
        <v>0</v>
      </c>
      <c r="BA1088" s="9">
        <v>-30302.45</v>
      </c>
      <c r="BB1088" s="9">
        <v>-197.28</v>
      </c>
      <c r="BC1088" s="9">
        <v>3559</v>
      </c>
      <c r="BD1088" s="9"/>
      <c r="BE1088" s="9" t="s">
        <v>250</v>
      </c>
      <c r="BF1088" s="9" t="s">
        <v>250</v>
      </c>
      <c r="BG1088" s="9"/>
      <c r="BH1088" s="9" t="s">
        <v>99</v>
      </c>
      <c r="BI1088" s="9"/>
      <c r="BJ1088" s="9">
        <v>0</v>
      </c>
      <c r="BK1088" s="9">
        <v>0</v>
      </c>
      <c r="BL1088" s="9">
        <v>0</v>
      </c>
      <c r="BM1088" s="9">
        <v>0</v>
      </c>
      <c r="BN1088" s="9">
        <v>0</v>
      </c>
      <c r="BO1088" s="9">
        <v>0</v>
      </c>
      <c r="BP1088" s="9"/>
      <c r="BQ1088" s="9" t="s">
        <v>80</v>
      </c>
      <c r="BR1088" s="9" t="s">
        <v>81</v>
      </c>
      <c r="BS1088" s="13"/>
    </row>
    <row r="1089" spans="1:71" x14ac:dyDescent="0.25">
      <c r="A1089" s="9" t="s">
        <v>70</v>
      </c>
      <c r="B1089" s="10">
        <v>999054000032568</v>
      </c>
      <c r="C1089" s="11" t="s">
        <v>97</v>
      </c>
      <c r="D1089" s="9" t="s">
        <v>87</v>
      </c>
      <c r="E1089" s="9" t="s">
        <v>195</v>
      </c>
      <c r="F1089" s="9" t="s">
        <v>71</v>
      </c>
      <c r="G1089" s="9" t="s">
        <v>119</v>
      </c>
      <c r="H1089" s="9" t="s">
        <v>73</v>
      </c>
      <c r="I1089" s="9">
        <v>1</v>
      </c>
      <c r="J1089" s="9">
        <v>140.5</v>
      </c>
      <c r="K1089" s="9">
        <v>317.60000000000002</v>
      </c>
      <c r="L1089" s="9">
        <v>177.1</v>
      </c>
      <c r="M1089" s="10">
        <v>145</v>
      </c>
      <c r="N1089" s="9">
        <v>1.22</v>
      </c>
      <c r="O1089" s="9">
        <v>4.97</v>
      </c>
      <c r="P1089" s="9">
        <v>140.5</v>
      </c>
      <c r="Q1089" s="9">
        <v>226</v>
      </c>
      <c r="R1089" s="9">
        <v>68</v>
      </c>
      <c r="S1089" s="9">
        <v>85.5</v>
      </c>
      <c r="T1089" s="9">
        <v>1.26</v>
      </c>
      <c r="U1089" s="9">
        <v>4.01</v>
      </c>
      <c r="V1089" s="9"/>
      <c r="W1089" s="9"/>
      <c r="X1089" s="9"/>
      <c r="Y1089" s="9"/>
      <c r="Z1089" s="9"/>
      <c r="AA1089" s="9"/>
      <c r="AB1089" s="9">
        <v>226</v>
      </c>
      <c r="AC1089" s="9">
        <v>317.60000000000002</v>
      </c>
      <c r="AD1089" s="9">
        <v>77</v>
      </c>
      <c r="AE1089" s="9">
        <v>91.6</v>
      </c>
      <c r="AF1089" s="9">
        <v>1.19</v>
      </c>
      <c r="AG1089" s="9">
        <v>5.87</v>
      </c>
      <c r="AH1089" s="9">
        <v>7.86</v>
      </c>
      <c r="AI1089" s="9">
        <v>1391.83</v>
      </c>
      <c r="AJ1089" s="9">
        <v>880.61</v>
      </c>
      <c r="AK1089" s="9">
        <v>99.34</v>
      </c>
      <c r="AL1089" s="9">
        <v>23013.15</v>
      </c>
      <c r="AM1089" s="9">
        <v>872.14</v>
      </c>
      <c r="AN1089" s="9">
        <f>Tabla1[[#This Row],[Costo Compra]]+Tabla1[[#This Row],[Otros Compra]]</f>
        <v>23885.29</v>
      </c>
      <c r="AO1089" s="9" t="s">
        <v>240</v>
      </c>
      <c r="AP1089" s="9" t="s">
        <v>196</v>
      </c>
      <c r="AQ1089" s="9" t="s">
        <v>197</v>
      </c>
      <c r="AR1089" s="9" t="s">
        <v>148</v>
      </c>
      <c r="AS1089" s="9">
        <v>9099.7800000000007</v>
      </c>
      <c r="AT1089" s="9">
        <v>0</v>
      </c>
      <c r="AU1089" s="9" t="s">
        <v>77</v>
      </c>
      <c r="AV1089" s="9">
        <v>2020</v>
      </c>
      <c r="AW1089" s="12">
        <v>44032</v>
      </c>
      <c r="AX1089" s="12">
        <v>44109</v>
      </c>
      <c r="AY1089" s="9">
        <v>0</v>
      </c>
      <c r="AZ1089" s="9">
        <v>0</v>
      </c>
      <c r="BA1089" s="9">
        <v>-32985.07</v>
      </c>
      <c r="BB1089" s="9">
        <v>-186.25</v>
      </c>
      <c r="BC1089" s="9">
        <v>3559</v>
      </c>
      <c r="BD1089" s="9"/>
      <c r="BE1089" s="9" t="s">
        <v>250</v>
      </c>
      <c r="BF1089" s="9" t="s">
        <v>250</v>
      </c>
      <c r="BG1089" s="9"/>
      <c r="BH1089" s="9" t="s">
        <v>99</v>
      </c>
      <c r="BI1089" s="9"/>
      <c r="BJ1089" s="9">
        <v>0</v>
      </c>
      <c r="BK1089" s="9">
        <v>0</v>
      </c>
      <c r="BL1089" s="9">
        <v>0</v>
      </c>
      <c r="BM1089" s="9">
        <v>0</v>
      </c>
      <c r="BN1089" s="9">
        <v>0</v>
      </c>
      <c r="BO1089" s="9">
        <v>0</v>
      </c>
      <c r="BP1089" s="9"/>
      <c r="BQ1089" s="9" t="s">
        <v>80</v>
      </c>
      <c r="BR1089" s="9" t="s">
        <v>81</v>
      </c>
      <c r="BS1089" s="13"/>
    </row>
    <row r="1090" spans="1:71" x14ac:dyDescent="0.25">
      <c r="A1090" s="9" t="s">
        <v>70</v>
      </c>
      <c r="B1090" s="10">
        <v>999054000032649</v>
      </c>
      <c r="C1090" s="11" t="s">
        <v>86</v>
      </c>
      <c r="D1090" s="9" t="s">
        <v>249</v>
      </c>
      <c r="E1090" s="9" t="s">
        <v>259</v>
      </c>
      <c r="F1090" s="9" t="s">
        <v>71</v>
      </c>
      <c r="G1090" s="9" t="s">
        <v>119</v>
      </c>
      <c r="H1090" s="9" t="s">
        <v>73</v>
      </c>
      <c r="I1090" s="9">
        <v>1</v>
      </c>
      <c r="J1090" s="9">
        <v>228.5</v>
      </c>
      <c r="K1090" s="9">
        <v>390.6</v>
      </c>
      <c r="L1090" s="9">
        <v>162.1</v>
      </c>
      <c r="M1090" s="10">
        <v>95</v>
      </c>
      <c r="N1090" s="9">
        <v>1.71</v>
      </c>
      <c r="O1090" s="9">
        <v>3.26</v>
      </c>
      <c r="P1090" s="9"/>
      <c r="Q1090" s="9"/>
      <c r="R1090" s="9"/>
      <c r="S1090" s="9"/>
      <c r="T1090" s="9"/>
      <c r="U1090" s="9"/>
      <c r="V1090" s="9">
        <v>228.5</v>
      </c>
      <c r="W1090" s="9">
        <v>286</v>
      </c>
      <c r="X1090" s="9">
        <v>25</v>
      </c>
      <c r="Y1090" s="9">
        <v>57.5</v>
      </c>
      <c r="Z1090" s="9">
        <v>2.2999999999999998</v>
      </c>
      <c r="AA1090" s="9">
        <v>1.4</v>
      </c>
      <c r="AB1090" s="9">
        <v>286</v>
      </c>
      <c r="AC1090" s="9">
        <v>390.6</v>
      </c>
      <c r="AD1090" s="9">
        <v>70</v>
      </c>
      <c r="AE1090" s="9">
        <v>104.6</v>
      </c>
      <c r="AF1090" s="9">
        <v>1.49</v>
      </c>
      <c r="AG1090" s="9">
        <v>4.29</v>
      </c>
      <c r="AH1090" s="9">
        <v>5.0599999999999996</v>
      </c>
      <c r="AI1090" s="9">
        <v>819.78</v>
      </c>
      <c r="AJ1090" s="9">
        <v>529.05999999999995</v>
      </c>
      <c r="AK1090" s="9">
        <v>52.87</v>
      </c>
      <c r="AL1090" s="9">
        <v>36514.080000000002</v>
      </c>
      <c r="AM1090" s="9">
        <v>855.52</v>
      </c>
      <c r="AN1090" s="9">
        <f>Tabla1[[#This Row],[Costo Compra]]+Tabla1[[#This Row],[Otros Compra]]</f>
        <v>37369.599999999999</v>
      </c>
      <c r="AO1090" s="9" t="s">
        <v>240</v>
      </c>
      <c r="AP1090" s="9" t="s">
        <v>260</v>
      </c>
      <c r="AQ1090" s="9" t="s">
        <v>261</v>
      </c>
      <c r="AR1090" s="9" t="s">
        <v>76</v>
      </c>
      <c r="AS1090" s="9">
        <v>5530.61</v>
      </c>
      <c r="AT1090" s="9">
        <v>0</v>
      </c>
      <c r="AU1090" s="9" t="s">
        <v>77</v>
      </c>
      <c r="AV1090" s="9">
        <v>2020</v>
      </c>
      <c r="AW1090" s="12">
        <v>44039</v>
      </c>
      <c r="AX1090" s="12">
        <v>44109</v>
      </c>
      <c r="AY1090" s="9">
        <v>0</v>
      </c>
      <c r="AZ1090" s="9">
        <v>0</v>
      </c>
      <c r="BA1090" s="9">
        <v>-42900.21</v>
      </c>
      <c r="BB1090" s="9">
        <v>-264.64999999999998</v>
      </c>
      <c r="BC1090" s="9">
        <v>3559</v>
      </c>
      <c r="BD1090" s="9"/>
      <c r="BE1090" s="9" t="s">
        <v>250</v>
      </c>
      <c r="BF1090" s="9" t="s">
        <v>250</v>
      </c>
      <c r="BG1090" s="9"/>
      <c r="BH1090" s="9" t="s">
        <v>79</v>
      </c>
      <c r="BI1090" s="9"/>
      <c r="BJ1090" s="9">
        <v>0</v>
      </c>
      <c r="BK1090" s="9">
        <v>0</v>
      </c>
      <c r="BL1090" s="9">
        <v>0</v>
      </c>
      <c r="BM1090" s="9">
        <v>0</v>
      </c>
      <c r="BN1090" s="9">
        <v>0</v>
      </c>
      <c r="BO1090" s="9">
        <v>0</v>
      </c>
      <c r="BP1090" s="9"/>
      <c r="BQ1090" s="9" t="s">
        <v>80</v>
      </c>
      <c r="BR1090" s="9" t="s">
        <v>81</v>
      </c>
      <c r="BS1090" s="13"/>
    </row>
    <row r="1091" spans="1:71" x14ac:dyDescent="0.25">
      <c r="A1091" s="9" t="s">
        <v>70</v>
      </c>
      <c r="B1091" s="10">
        <v>999054000032832</v>
      </c>
      <c r="C1091" s="11" t="s">
        <v>82</v>
      </c>
      <c r="D1091" s="9" t="s">
        <v>87</v>
      </c>
      <c r="E1091" s="9" t="s">
        <v>263</v>
      </c>
      <c r="F1091" s="9" t="s">
        <v>71</v>
      </c>
      <c r="G1091" s="9" t="s">
        <v>119</v>
      </c>
      <c r="H1091" s="9" t="s">
        <v>73</v>
      </c>
      <c r="I1091" s="9">
        <v>1</v>
      </c>
      <c r="J1091" s="9">
        <v>147</v>
      </c>
      <c r="K1091" s="9">
        <v>362.3</v>
      </c>
      <c r="L1091" s="9">
        <v>215.3</v>
      </c>
      <c r="M1091" s="10">
        <v>119</v>
      </c>
      <c r="N1091" s="9">
        <v>1.81</v>
      </c>
      <c r="O1091" s="9">
        <v>2.96</v>
      </c>
      <c r="P1091" s="9"/>
      <c r="Q1091" s="9"/>
      <c r="R1091" s="9"/>
      <c r="S1091" s="9"/>
      <c r="T1091" s="9"/>
      <c r="U1091" s="9"/>
      <c r="V1091" s="9">
        <v>147</v>
      </c>
      <c r="W1091" s="9">
        <v>232</v>
      </c>
      <c r="X1091" s="9">
        <v>23</v>
      </c>
      <c r="Y1091" s="9">
        <v>85</v>
      </c>
      <c r="Z1091" s="9">
        <v>3.7</v>
      </c>
      <c r="AA1091" s="9">
        <v>0.93</v>
      </c>
      <c r="AB1091" s="9">
        <v>232</v>
      </c>
      <c r="AC1091" s="9">
        <v>362.3</v>
      </c>
      <c r="AD1091" s="9">
        <v>96</v>
      </c>
      <c r="AE1091" s="9">
        <v>130.30000000000001</v>
      </c>
      <c r="AF1091" s="9">
        <v>1.36</v>
      </c>
      <c r="AG1091" s="9">
        <v>4.28</v>
      </c>
      <c r="AH1091" s="9">
        <v>4.28</v>
      </c>
      <c r="AI1091" s="9">
        <v>921.48</v>
      </c>
      <c r="AJ1091" s="9">
        <v>636.79</v>
      </c>
      <c r="AK1091" s="9">
        <v>50.59</v>
      </c>
      <c r="AL1091" s="9">
        <v>24970.16</v>
      </c>
      <c r="AM1091" s="9">
        <v>0</v>
      </c>
      <c r="AN1091" s="9">
        <f>Tabla1[[#This Row],[Costo Compra]]+Tabla1[[#This Row],[Otros Compra]]</f>
        <v>24970.16</v>
      </c>
      <c r="AO1091" s="9" t="s">
        <v>284</v>
      </c>
      <c r="AP1091" s="9" t="s">
        <v>144</v>
      </c>
      <c r="AQ1091" s="9" t="s">
        <v>94</v>
      </c>
      <c r="AR1091" s="9" t="s">
        <v>95</v>
      </c>
      <c r="AS1091" s="9">
        <v>6446.23</v>
      </c>
      <c r="AT1091" s="9">
        <v>0</v>
      </c>
      <c r="AU1091" s="9" t="s">
        <v>77</v>
      </c>
      <c r="AV1091" s="9">
        <v>2020</v>
      </c>
      <c r="AW1091" s="12">
        <v>44013</v>
      </c>
      <c r="AX1091" s="12">
        <v>44109</v>
      </c>
      <c r="AY1091" s="9">
        <v>0</v>
      </c>
      <c r="AZ1091" s="9">
        <v>0</v>
      </c>
      <c r="BA1091" s="9">
        <v>-31416.39</v>
      </c>
      <c r="BB1091" s="9">
        <v>-145.91999999999999</v>
      </c>
      <c r="BC1091" s="9">
        <v>3559</v>
      </c>
      <c r="BD1091" s="9"/>
      <c r="BE1091" s="9" t="s">
        <v>250</v>
      </c>
      <c r="BF1091" s="9" t="s">
        <v>250</v>
      </c>
      <c r="BG1091" s="9"/>
      <c r="BH1091" s="9" t="s">
        <v>79</v>
      </c>
      <c r="BI1091" s="9"/>
      <c r="BJ1091" s="9">
        <v>0</v>
      </c>
      <c r="BK1091" s="9">
        <v>0</v>
      </c>
      <c r="BL1091" s="9">
        <v>0</v>
      </c>
      <c r="BM1091" s="9">
        <v>0</v>
      </c>
      <c r="BN1091" s="9">
        <v>0</v>
      </c>
      <c r="BO1091" s="9">
        <v>0</v>
      </c>
      <c r="BP1091" s="9"/>
      <c r="BQ1091" s="9" t="s">
        <v>80</v>
      </c>
      <c r="BR1091" s="9" t="s">
        <v>81</v>
      </c>
      <c r="BS1091" s="13"/>
    </row>
    <row r="1092" spans="1:71" x14ac:dyDescent="0.25">
      <c r="A1092" s="9" t="s">
        <v>70</v>
      </c>
      <c r="B1092" s="10">
        <v>999054000033023</v>
      </c>
      <c r="C1092" s="11" t="s">
        <v>97</v>
      </c>
      <c r="D1092" s="9" t="s">
        <v>87</v>
      </c>
      <c r="E1092" s="9" t="s">
        <v>143</v>
      </c>
      <c r="F1092" s="9" t="s">
        <v>71</v>
      </c>
      <c r="G1092" s="9" t="s">
        <v>119</v>
      </c>
      <c r="H1092" s="9" t="s">
        <v>73</v>
      </c>
      <c r="I1092" s="9">
        <v>1</v>
      </c>
      <c r="J1092" s="9">
        <v>180</v>
      </c>
      <c r="K1092" s="9">
        <v>338.6</v>
      </c>
      <c r="L1092" s="9">
        <v>158.6</v>
      </c>
      <c r="M1092" s="10">
        <v>220</v>
      </c>
      <c r="N1092" s="9">
        <v>0.72</v>
      </c>
      <c r="O1092" s="9">
        <v>7.25</v>
      </c>
      <c r="P1092" s="9"/>
      <c r="Q1092" s="9"/>
      <c r="R1092" s="9"/>
      <c r="S1092" s="9"/>
      <c r="T1092" s="9"/>
      <c r="U1092" s="9"/>
      <c r="V1092" s="9">
        <v>180</v>
      </c>
      <c r="W1092" s="9">
        <v>206.5</v>
      </c>
      <c r="X1092" s="9">
        <v>55</v>
      </c>
      <c r="Y1092" s="9">
        <v>26.5</v>
      </c>
      <c r="Z1092" s="9">
        <v>0.48</v>
      </c>
      <c r="AA1092" s="9">
        <v>5.23</v>
      </c>
      <c r="AB1092" s="9">
        <v>206.5</v>
      </c>
      <c r="AC1092" s="9">
        <v>338.6</v>
      </c>
      <c r="AD1092" s="9">
        <v>165</v>
      </c>
      <c r="AE1092" s="9">
        <v>132.1</v>
      </c>
      <c r="AF1092" s="9">
        <v>0.8</v>
      </c>
      <c r="AG1092" s="9">
        <v>7.65</v>
      </c>
      <c r="AH1092" s="9">
        <v>11.79</v>
      </c>
      <c r="AI1092" s="9">
        <v>1870.25</v>
      </c>
      <c r="AJ1092" s="9">
        <v>1149.44</v>
      </c>
      <c r="AK1092" s="9">
        <v>87.12</v>
      </c>
      <c r="AL1092" s="9">
        <v>23867.58</v>
      </c>
      <c r="AM1092" s="9">
        <v>61.38</v>
      </c>
      <c r="AN1092" s="9">
        <f>Tabla1[[#This Row],[Costo Compra]]+Tabla1[[#This Row],[Otros Compra]]</f>
        <v>23928.960000000003</v>
      </c>
      <c r="AO1092" s="9" t="s">
        <v>284</v>
      </c>
      <c r="AP1092" s="9" t="s">
        <v>144</v>
      </c>
      <c r="AQ1092" s="9" t="s">
        <v>94</v>
      </c>
      <c r="AR1092" s="9" t="s">
        <v>95</v>
      </c>
      <c r="AS1092" s="9">
        <v>11480.37</v>
      </c>
      <c r="AT1092" s="9">
        <v>0</v>
      </c>
      <c r="AU1092" s="9" t="s">
        <v>77</v>
      </c>
      <c r="AV1092" s="9">
        <v>2020</v>
      </c>
      <c r="AW1092" s="12">
        <v>43944</v>
      </c>
      <c r="AX1092" s="12">
        <v>44109</v>
      </c>
      <c r="AY1092" s="9">
        <v>0</v>
      </c>
      <c r="AZ1092" s="9">
        <v>0</v>
      </c>
      <c r="BA1092" s="9">
        <v>-35409.33</v>
      </c>
      <c r="BB1092" s="9">
        <v>-223.26</v>
      </c>
      <c r="BC1092" s="9">
        <v>3559</v>
      </c>
      <c r="BD1092" s="9"/>
      <c r="BE1092" s="9" t="s">
        <v>250</v>
      </c>
      <c r="BF1092" s="9" t="s">
        <v>250</v>
      </c>
      <c r="BG1092" s="9"/>
      <c r="BH1092" s="9" t="s">
        <v>99</v>
      </c>
      <c r="BI1092" s="9"/>
      <c r="BJ1092" s="9">
        <v>0</v>
      </c>
      <c r="BK1092" s="9">
        <v>0</v>
      </c>
      <c r="BL1092" s="9">
        <v>0</v>
      </c>
      <c r="BM1092" s="9">
        <v>0</v>
      </c>
      <c r="BN1092" s="9">
        <v>0</v>
      </c>
      <c r="BO1092" s="9">
        <v>0</v>
      </c>
      <c r="BP1092" s="9"/>
      <c r="BQ1092" s="9" t="s">
        <v>80</v>
      </c>
      <c r="BR1092" s="9" t="s">
        <v>81</v>
      </c>
      <c r="BS1092" s="13"/>
    </row>
    <row r="1093" spans="1:71" x14ac:dyDescent="0.25">
      <c r="A1093" s="9" t="s">
        <v>70</v>
      </c>
      <c r="B1093" s="10">
        <v>999054000033149</v>
      </c>
      <c r="C1093" s="11" t="s">
        <v>97</v>
      </c>
      <c r="D1093" s="9"/>
      <c r="E1093" s="9" t="s">
        <v>158</v>
      </c>
      <c r="F1093" s="9" t="s">
        <v>71</v>
      </c>
      <c r="G1093" s="9" t="s">
        <v>119</v>
      </c>
      <c r="H1093" s="9" t="s">
        <v>73</v>
      </c>
      <c r="I1093" s="9">
        <v>1</v>
      </c>
      <c r="J1093" s="9">
        <v>169.77</v>
      </c>
      <c r="K1093" s="9">
        <v>334.6</v>
      </c>
      <c r="L1093" s="9">
        <v>164.83</v>
      </c>
      <c r="M1093" s="10">
        <v>184</v>
      </c>
      <c r="N1093" s="9">
        <v>0.9</v>
      </c>
      <c r="O1093" s="9">
        <v>4.72</v>
      </c>
      <c r="P1093" s="9"/>
      <c r="Q1093" s="9"/>
      <c r="R1093" s="9"/>
      <c r="S1093" s="9"/>
      <c r="T1093" s="9"/>
      <c r="U1093" s="9"/>
      <c r="V1093" s="9">
        <v>169.77</v>
      </c>
      <c r="W1093" s="9">
        <v>186</v>
      </c>
      <c r="X1093" s="9">
        <v>19</v>
      </c>
      <c r="Y1093" s="9">
        <v>16.23</v>
      </c>
      <c r="Z1093" s="9">
        <v>0.85</v>
      </c>
      <c r="AA1093" s="9">
        <v>2.2599999999999998</v>
      </c>
      <c r="AB1093" s="9">
        <v>186</v>
      </c>
      <c r="AC1093" s="9">
        <v>334.6</v>
      </c>
      <c r="AD1093" s="9">
        <v>165</v>
      </c>
      <c r="AE1093" s="9">
        <v>148.6</v>
      </c>
      <c r="AF1093" s="9">
        <v>0.9</v>
      </c>
      <c r="AG1093" s="9">
        <v>4.99</v>
      </c>
      <c r="AH1093" s="9">
        <v>7.62</v>
      </c>
      <c r="AI1093" s="9">
        <v>1255.48</v>
      </c>
      <c r="AJ1093" s="9">
        <v>777.97</v>
      </c>
      <c r="AK1093" s="9">
        <v>52.35</v>
      </c>
      <c r="AL1093" s="9">
        <v>19709.47</v>
      </c>
      <c r="AM1093" s="9">
        <v>1186.67</v>
      </c>
      <c r="AN1093" s="9">
        <f>Tabla1[[#This Row],[Costo Compra]]+Tabla1[[#This Row],[Otros Compra]]</f>
        <v>20896.14</v>
      </c>
      <c r="AO1093" s="9" t="s">
        <v>282</v>
      </c>
      <c r="AP1093" s="9" t="s">
        <v>159</v>
      </c>
      <c r="AQ1093" s="9" t="s">
        <v>160</v>
      </c>
      <c r="AR1093" s="9" t="s">
        <v>148</v>
      </c>
      <c r="AS1093" s="9">
        <v>7779.53</v>
      </c>
      <c r="AT1093" s="9">
        <v>0</v>
      </c>
      <c r="AU1093" s="9" t="s">
        <v>77</v>
      </c>
      <c r="AV1093" s="9">
        <v>2020</v>
      </c>
      <c r="AW1093" s="12">
        <v>43944</v>
      </c>
      <c r="AX1093" s="12">
        <v>44109</v>
      </c>
      <c r="AY1093" s="9">
        <v>0</v>
      </c>
      <c r="AZ1093" s="9">
        <v>0</v>
      </c>
      <c r="BA1093" s="9">
        <v>-28675.67</v>
      </c>
      <c r="BB1093" s="9">
        <v>-173.97</v>
      </c>
      <c r="BC1093" s="9">
        <v>3559</v>
      </c>
      <c r="BD1093" s="9"/>
      <c r="BE1093" s="9" t="s">
        <v>250</v>
      </c>
      <c r="BF1093" s="9" t="s">
        <v>250</v>
      </c>
      <c r="BG1093" s="9"/>
      <c r="BH1093" s="9" t="s">
        <v>99</v>
      </c>
      <c r="BI1093" s="9"/>
      <c r="BJ1093" s="9">
        <v>0</v>
      </c>
      <c r="BK1093" s="9">
        <v>0</v>
      </c>
      <c r="BL1093" s="9">
        <v>0</v>
      </c>
      <c r="BM1093" s="9">
        <v>0</v>
      </c>
      <c r="BN1093" s="9">
        <v>0</v>
      </c>
      <c r="BO1093" s="9">
        <v>0</v>
      </c>
      <c r="BP1093" s="9"/>
      <c r="BQ1093" s="9" t="s">
        <v>80</v>
      </c>
      <c r="BR1093" s="9" t="s">
        <v>81</v>
      </c>
      <c r="BS1093" s="13"/>
    </row>
    <row r="1094" spans="1:71" x14ac:dyDescent="0.25">
      <c r="A1094" s="9" t="s">
        <v>70</v>
      </c>
      <c r="B1094" s="10">
        <v>999054000033159</v>
      </c>
      <c r="C1094" s="11" t="s">
        <v>97</v>
      </c>
      <c r="D1094" s="9" t="s">
        <v>87</v>
      </c>
      <c r="E1094" s="9" t="s">
        <v>216</v>
      </c>
      <c r="F1094" s="9" t="s">
        <v>71</v>
      </c>
      <c r="G1094" s="9" t="s">
        <v>119</v>
      </c>
      <c r="H1094" s="9" t="s">
        <v>73</v>
      </c>
      <c r="I1094" s="9">
        <v>1</v>
      </c>
      <c r="J1094" s="9">
        <v>208.5</v>
      </c>
      <c r="K1094" s="9">
        <v>345.6</v>
      </c>
      <c r="L1094" s="9">
        <v>137.1</v>
      </c>
      <c r="M1094" s="10">
        <v>139</v>
      </c>
      <c r="N1094" s="9">
        <v>0.99</v>
      </c>
      <c r="O1094" s="9">
        <v>3.89</v>
      </c>
      <c r="P1094" s="9">
        <v>224.5</v>
      </c>
      <c r="Q1094" s="9">
        <v>312</v>
      </c>
      <c r="R1094" s="9">
        <v>90</v>
      </c>
      <c r="S1094" s="9">
        <v>87.5</v>
      </c>
      <c r="T1094" s="9">
        <v>0.97</v>
      </c>
      <c r="U1094" s="9">
        <v>3.69</v>
      </c>
      <c r="V1094" s="9">
        <v>208.5</v>
      </c>
      <c r="W1094" s="9">
        <v>224.5</v>
      </c>
      <c r="X1094" s="9">
        <v>21</v>
      </c>
      <c r="Y1094" s="9">
        <v>16</v>
      </c>
      <c r="Z1094" s="9">
        <v>0.76</v>
      </c>
      <c r="AA1094" s="9">
        <v>1.9</v>
      </c>
      <c r="AB1094" s="9"/>
      <c r="AC1094" s="9"/>
      <c r="AD1094" s="9"/>
      <c r="AE1094" s="9"/>
      <c r="AF1094" s="9"/>
      <c r="AG1094" s="9"/>
      <c r="AH1094" s="9">
        <v>6.34</v>
      </c>
      <c r="AI1094" s="9">
        <v>868.9</v>
      </c>
      <c r="AJ1094" s="9">
        <v>532.89</v>
      </c>
      <c r="AK1094" s="9">
        <v>158.55000000000001</v>
      </c>
      <c r="AL1094" s="9">
        <v>32497.42</v>
      </c>
      <c r="AM1094" s="9">
        <v>592</v>
      </c>
      <c r="AN1094" s="9">
        <f>Tabla1[[#This Row],[Costo Compra]]+Tabla1[[#This Row],[Otros Compra]]</f>
        <v>33089.42</v>
      </c>
      <c r="AO1094" s="9" t="s">
        <v>282</v>
      </c>
      <c r="AP1094" s="9" t="s">
        <v>217</v>
      </c>
      <c r="AQ1094" s="9" t="s">
        <v>218</v>
      </c>
      <c r="AR1094" s="9" t="s">
        <v>148</v>
      </c>
      <c r="AS1094" s="9">
        <v>5327.41</v>
      </c>
      <c r="AT1094" s="9">
        <v>0</v>
      </c>
      <c r="AU1094" s="9" t="s">
        <v>77</v>
      </c>
      <c r="AV1094" s="9">
        <v>2020</v>
      </c>
      <c r="AW1094" s="12">
        <v>44081</v>
      </c>
      <c r="AX1094" s="12">
        <v>44109</v>
      </c>
      <c r="AY1094" s="9">
        <v>0</v>
      </c>
      <c r="AZ1094" s="9">
        <v>0</v>
      </c>
      <c r="BA1094" s="9">
        <v>-38416.83</v>
      </c>
      <c r="BB1094" s="9">
        <v>-280.20999999999998</v>
      </c>
      <c r="BC1094" s="9">
        <v>3559</v>
      </c>
      <c r="BD1094" s="9"/>
      <c r="BE1094" s="9" t="s">
        <v>250</v>
      </c>
      <c r="BF1094" s="9" t="s">
        <v>250</v>
      </c>
      <c r="BG1094" s="9"/>
      <c r="BH1094" s="9" t="s">
        <v>99</v>
      </c>
      <c r="BI1094" s="9"/>
      <c r="BJ1094" s="9">
        <v>0</v>
      </c>
      <c r="BK1094" s="9">
        <v>0</v>
      </c>
      <c r="BL1094" s="9">
        <v>0</v>
      </c>
      <c r="BM1094" s="9">
        <v>0</v>
      </c>
      <c r="BN1094" s="9">
        <v>0</v>
      </c>
      <c r="BO1094" s="9">
        <v>0</v>
      </c>
      <c r="BP1094" s="9"/>
      <c r="BQ1094" s="9" t="s">
        <v>80</v>
      </c>
      <c r="BR1094" s="9" t="s">
        <v>81</v>
      </c>
      <c r="BS1094" s="13"/>
    </row>
    <row r="1095" spans="1:71" x14ac:dyDescent="0.25">
      <c r="A1095" s="9" t="s">
        <v>70</v>
      </c>
      <c r="B1095" s="10">
        <v>999054000033208</v>
      </c>
      <c r="C1095" s="11" t="s">
        <v>97</v>
      </c>
      <c r="D1095" s="9" t="s">
        <v>85</v>
      </c>
      <c r="E1095" s="9" t="s">
        <v>235</v>
      </c>
      <c r="F1095" s="9" t="s">
        <v>71</v>
      </c>
      <c r="G1095" s="9" t="s">
        <v>119</v>
      </c>
      <c r="H1095" s="9" t="s">
        <v>73</v>
      </c>
      <c r="I1095" s="9">
        <v>1</v>
      </c>
      <c r="J1095" s="9">
        <v>187</v>
      </c>
      <c r="K1095" s="9">
        <v>320.60000000000002</v>
      </c>
      <c r="L1095" s="9">
        <v>133.6</v>
      </c>
      <c r="M1095" s="10">
        <v>130</v>
      </c>
      <c r="N1095" s="9">
        <v>1.03</v>
      </c>
      <c r="O1095" s="9">
        <v>5.63</v>
      </c>
      <c r="P1095" s="9"/>
      <c r="Q1095" s="9"/>
      <c r="R1095" s="9"/>
      <c r="S1095" s="9"/>
      <c r="T1095" s="9"/>
      <c r="U1095" s="9"/>
      <c r="V1095" s="9">
        <v>187</v>
      </c>
      <c r="W1095" s="9">
        <v>220</v>
      </c>
      <c r="X1095" s="9">
        <v>21</v>
      </c>
      <c r="Y1095" s="9">
        <v>33</v>
      </c>
      <c r="Z1095" s="9">
        <v>1.57</v>
      </c>
      <c r="AA1095" s="9">
        <v>1.8</v>
      </c>
      <c r="AB1095" s="9">
        <v>220</v>
      </c>
      <c r="AC1095" s="9">
        <v>320.60000000000002</v>
      </c>
      <c r="AD1095" s="9">
        <v>109</v>
      </c>
      <c r="AE1095" s="9">
        <v>100.6</v>
      </c>
      <c r="AF1095" s="9">
        <v>0.92</v>
      </c>
      <c r="AG1095" s="9">
        <v>6.88</v>
      </c>
      <c r="AH1095" s="9">
        <v>9.94</v>
      </c>
      <c r="AI1095" s="9">
        <v>1327.58</v>
      </c>
      <c r="AJ1095" s="9">
        <v>751.97</v>
      </c>
      <c r="AK1095" s="9">
        <v>79.12</v>
      </c>
      <c r="AL1095" s="9">
        <v>22507.78</v>
      </c>
      <c r="AM1095" s="9">
        <v>585.11</v>
      </c>
      <c r="AN1095" s="9">
        <f>Tabla1[[#This Row],[Costo Compra]]+Tabla1[[#This Row],[Otros Compra]]</f>
        <v>23092.89</v>
      </c>
      <c r="AO1095" s="9" t="s">
        <v>282</v>
      </c>
      <c r="AP1095" s="9" t="s">
        <v>236</v>
      </c>
      <c r="AQ1095" s="9" t="s">
        <v>160</v>
      </c>
      <c r="AR1095" s="9" t="s">
        <v>148</v>
      </c>
      <c r="AS1095" s="9">
        <v>7932.84</v>
      </c>
      <c r="AT1095" s="9">
        <v>0</v>
      </c>
      <c r="AU1095" s="9" t="s">
        <v>77</v>
      </c>
      <c r="AV1095" s="9">
        <v>2020</v>
      </c>
      <c r="AW1095" s="12">
        <v>44000</v>
      </c>
      <c r="AX1095" s="12">
        <v>44109</v>
      </c>
      <c r="AY1095" s="9">
        <v>0</v>
      </c>
      <c r="AZ1095" s="9">
        <v>0</v>
      </c>
      <c r="BA1095" s="9">
        <v>-31025.73</v>
      </c>
      <c r="BB1095" s="9">
        <v>-232.23</v>
      </c>
      <c r="BC1095" s="9">
        <v>3559</v>
      </c>
      <c r="BD1095" s="9"/>
      <c r="BE1095" s="9" t="s">
        <v>250</v>
      </c>
      <c r="BF1095" s="9" t="s">
        <v>250</v>
      </c>
      <c r="BG1095" s="9"/>
      <c r="BH1095" s="9" t="s">
        <v>99</v>
      </c>
      <c r="BI1095" s="9"/>
      <c r="BJ1095" s="9">
        <v>0</v>
      </c>
      <c r="BK1095" s="9">
        <v>0</v>
      </c>
      <c r="BL1095" s="9">
        <v>0</v>
      </c>
      <c r="BM1095" s="9">
        <v>0</v>
      </c>
      <c r="BN1095" s="9">
        <v>0</v>
      </c>
      <c r="BO1095" s="9">
        <v>0</v>
      </c>
      <c r="BP1095" s="9"/>
      <c r="BQ1095" s="9" t="s">
        <v>80</v>
      </c>
      <c r="BR1095" s="9" t="s">
        <v>81</v>
      </c>
      <c r="BS1095" s="13"/>
    </row>
    <row r="1096" spans="1:71" x14ac:dyDescent="0.25">
      <c r="A1096" s="9" t="s">
        <v>70</v>
      </c>
      <c r="B1096" s="10">
        <v>999054000033238</v>
      </c>
      <c r="C1096" s="11" t="s">
        <v>86</v>
      </c>
      <c r="D1096" s="9" t="s">
        <v>87</v>
      </c>
      <c r="E1096" s="9" t="s">
        <v>255</v>
      </c>
      <c r="F1096" s="9" t="s">
        <v>71</v>
      </c>
      <c r="G1096" s="9" t="s">
        <v>119</v>
      </c>
      <c r="H1096" s="9" t="s">
        <v>73</v>
      </c>
      <c r="I1096" s="9">
        <v>1</v>
      </c>
      <c r="J1096" s="9">
        <v>265</v>
      </c>
      <c r="K1096" s="9">
        <v>395.6</v>
      </c>
      <c r="L1096" s="9">
        <v>130.6</v>
      </c>
      <c r="M1096" s="10">
        <v>63</v>
      </c>
      <c r="N1096" s="9">
        <v>2.0699999999999998</v>
      </c>
      <c r="O1096" s="9">
        <v>2.95</v>
      </c>
      <c r="P1096" s="9"/>
      <c r="Q1096" s="9"/>
      <c r="R1096" s="9"/>
      <c r="S1096" s="9"/>
      <c r="T1096" s="9"/>
      <c r="U1096" s="9"/>
      <c r="V1096" s="9">
        <v>265</v>
      </c>
      <c r="W1096" s="9">
        <v>315</v>
      </c>
      <c r="X1096" s="9">
        <v>16</v>
      </c>
      <c r="Y1096" s="9">
        <v>50</v>
      </c>
      <c r="Z1096" s="9">
        <v>3.13</v>
      </c>
      <c r="AA1096" s="9">
        <v>1.73</v>
      </c>
      <c r="AB1096" s="9">
        <v>315</v>
      </c>
      <c r="AC1096" s="9">
        <v>395.6</v>
      </c>
      <c r="AD1096" s="9">
        <v>47</v>
      </c>
      <c r="AE1096" s="9">
        <v>80.599999999999994</v>
      </c>
      <c r="AF1096" s="9">
        <v>1.71</v>
      </c>
      <c r="AG1096" s="9">
        <v>3.71</v>
      </c>
      <c r="AH1096" s="9">
        <v>4.26</v>
      </c>
      <c r="AI1096" s="9">
        <v>556.26</v>
      </c>
      <c r="AJ1096" s="9">
        <v>385.79</v>
      </c>
      <c r="AK1096" s="9">
        <v>53.74</v>
      </c>
      <c r="AL1096" s="9">
        <v>38422.79</v>
      </c>
      <c r="AM1096" s="9">
        <v>935</v>
      </c>
      <c r="AN1096" s="9">
        <f>Tabla1[[#This Row],[Costo Compra]]+Tabla1[[#This Row],[Otros Compra]]</f>
        <v>39357.79</v>
      </c>
      <c r="AO1096" s="9" t="s">
        <v>285</v>
      </c>
      <c r="AP1096" s="9" t="s">
        <v>256</v>
      </c>
      <c r="AQ1096" s="9" t="s">
        <v>75</v>
      </c>
      <c r="AR1096" s="9" t="s">
        <v>76</v>
      </c>
      <c r="AS1096" s="9">
        <v>4331.2700000000004</v>
      </c>
      <c r="AT1096" s="9">
        <v>0</v>
      </c>
      <c r="AU1096" s="9" t="s">
        <v>77</v>
      </c>
      <c r="AV1096" s="9">
        <v>2020</v>
      </c>
      <c r="AW1096" s="12">
        <v>44062</v>
      </c>
      <c r="AX1096" s="12">
        <v>44109</v>
      </c>
      <c r="AY1096" s="9">
        <v>0</v>
      </c>
      <c r="AZ1096" s="9">
        <v>0</v>
      </c>
      <c r="BA1096" s="9">
        <v>-43689.06</v>
      </c>
      <c r="BB1096" s="9">
        <v>-334.53</v>
      </c>
      <c r="BC1096" s="9">
        <v>3559</v>
      </c>
      <c r="BD1096" s="9"/>
      <c r="BE1096" s="9" t="s">
        <v>250</v>
      </c>
      <c r="BF1096" s="9" t="s">
        <v>250</v>
      </c>
      <c r="BG1096" s="9"/>
      <c r="BH1096" s="9" t="s">
        <v>79</v>
      </c>
      <c r="BI1096" s="9"/>
      <c r="BJ1096" s="9">
        <v>0</v>
      </c>
      <c r="BK1096" s="9">
        <v>0</v>
      </c>
      <c r="BL1096" s="9">
        <v>0</v>
      </c>
      <c r="BM1096" s="9">
        <v>0</v>
      </c>
      <c r="BN1096" s="9">
        <v>0</v>
      </c>
      <c r="BO1096" s="9">
        <v>0</v>
      </c>
      <c r="BP1096" s="9"/>
      <c r="BQ1096" s="9" t="s">
        <v>80</v>
      </c>
      <c r="BR1096" s="9" t="s">
        <v>81</v>
      </c>
      <c r="BS1096" s="13"/>
    </row>
    <row r="1097" spans="1:71" x14ac:dyDescent="0.25">
      <c r="A1097" s="9" t="s">
        <v>70</v>
      </c>
      <c r="B1097" s="10">
        <v>999054000033288</v>
      </c>
      <c r="C1097" s="11" t="s">
        <v>86</v>
      </c>
      <c r="D1097" s="9" t="s">
        <v>87</v>
      </c>
      <c r="E1097" s="9" t="s">
        <v>255</v>
      </c>
      <c r="F1097" s="9" t="s">
        <v>71</v>
      </c>
      <c r="G1097" s="9" t="s">
        <v>119</v>
      </c>
      <c r="H1097" s="9" t="s">
        <v>73</v>
      </c>
      <c r="I1097" s="9">
        <v>1</v>
      </c>
      <c r="J1097" s="9">
        <v>299</v>
      </c>
      <c r="K1097" s="9">
        <v>393.6</v>
      </c>
      <c r="L1097" s="9">
        <v>94.6</v>
      </c>
      <c r="M1097" s="10">
        <v>63</v>
      </c>
      <c r="N1097" s="9">
        <v>1.5</v>
      </c>
      <c r="O1097" s="9">
        <v>4.08</v>
      </c>
      <c r="P1097" s="9"/>
      <c r="Q1097" s="9"/>
      <c r="R1097" s="9"/>
      <c r="S1097" s="9"/>
      <c r="T1097" s="9"/>
      <c r="U1097" s="9"/>
      <c r="V1097" s="9">
        <v>299</v>
      </c>
      <c r="W1097" s="9">
        <v>323</v>
      </c>
      <c r="X1097" s="9">
        <v>16</v>
      </c>
      <c r="Y1097" s="9">
        <v>24</v>
      </c>
      <c r="Z1097" s="9">
        <v>1.5</v>
      </c>
      <c r="AA1097" s="9">
        <v>3.61</v>
      </c>
      <c r="AB1097" s="9">
        <v>323</v>
      </c>
      <c r="AC1097" s="9">
        <v>393.6</v>
      </c>
      <c r="AD1097" s="9">
        <v>47</v>
      </c>
      <c r="AE1097" s="9">
        <v>70.599999999999994</v>
      </c>
      <c r="AF1097" s="9">
        <v>1.5</v>
      </c>
      <c r="AG1097" s="9">
        <v>4.24</v>
      </c>
      <c r="AH1097" s="9">
        <v>5.88</v>
      </c>
      <c r="AI1097" s="9">
        <v>556.26</v>
      </c>
      <c r="AJ1097" s="9">
        <v>385.79</v>
      </c>
      <c r="AK1097" s="9">
        <v>61.35</v>
      </c>
      <c r="AL1097" s="9">
        <v>39398.6</v>
      </c>
      <c r="AM1097" s="9">
        <v>935</v>
      </c>
      <c r="AN1097" s="9">
        <f>Tabla1[[#This Row],[Costo Compra]]+Tabla1[[#This Row],[Otros Compra]]</f>
        <v>40333.599999999999</v>
      </c>
      <c r="AO1097" s="9" t="s">
        <v>285</v>
      </c>
      <c r="AP1097" s="9" t="s">
        <v>256</v>
      </c>
      <c r="AQ1097" s="9" t="s">
        <v>75</v>
      </c>
      <c r="AR1097" s="9" t="s">
        <v>76</v>
      </c>
      <c r="AS1097" s="9">
        <v>4331.2700000000004</v>
      </c>
      <c r="AT1097" s="9">
        <v>0</v>
      </c>
      <c r="AU1097" s="9" t="s">
        <v>77</v>
      </c>
      <c r="AV1097" s="9">
        <v>2020</v>
      </c>
      <c r="AW1097" s="12">
        <v>44062</v>
      </c>
      <c r="AX1097" s="12">
        <v>44109</v>
      </c>
      <c r="AY1097" s="9">
        <v>0</v>
      </c>
      <c r="AZ1097" s="9">
        <v>0</v>
      </c>
      <c r="BA1097" s="9">
        <v>-44664.87</v>
      </c>
      <c r="BB1097" s="9">
        <v>-472.14</v>
      </c>
      <c r="BC1097" s="9">
        <v>3559</v>
      </c>
      <c r="BD1097" s="9"/>
      <c r="BE1097" s="9" t="s">
        <v>250</v>
      </c>
      <c r="BF1097" s="9" t="s">
        <v>250</v>
      </c>
      <c r="BG1097" s="9"/>
      <c r="BH1097" s="9" t="s">
        <v>79</v>
      </c>
      <c r="BI1097" s="9"/>
      <c r="BJ1097" s="9">
        <v>0</v>
      </c>
      <c r="BK1097" s="9">
        <v>0</v>
      </c>
      <c r="BL1097" s="9">
        <v>0</v>
      </c>
      <c r="BM1097" s="9">
        <v>0</v>
      </c>
      <c r="BN1097" s="9">
        <v>0</v>
      </c>
      <c r="BO1097" s="9">
        <v>0</v>
      </c>
      <c r="BP1097" s="9"/>
      <c r="BQ1097" s="9" t="s">
        <v>80</v>
      </c>
      <c r="BR1097" s="9" t="s">
        <v>81</v>
      </c>
      <c r="BS1097" s="13"/>
    </row>
    <row r="1098" spans="1:71" x14ac:dyDescent="0.25">
      <c r="A1098" s="9" t="s">
        <v>70</v>
      </c>
      <c r="B1098" s="10">
        <v>999054000033431</v>
      </c>
      <c r="C1098" s="11" t="s">
        <v>97</v>
      </c>
      <c r="D1098" s="9" t="s">
        <v>87</v>
      </c>
      <c r="E1098" s="9" t="s">
        <v>213</v>
      </c>
      <c r="F1098" s="9" t="s">
        <v>71</v>
      </c>
      <c r="G1098" s="9" t="s">
        <v>119</v>
      </c>
      <c r="H1098" s="9" t="s">
        <v>73</v>
      </c>
      <c r="I1098" s="9">
        <v>1</v>
      </c>
      <c r="J1098" s="9">
        <v>194.5</v>
      </c>
      <c r="K1098" s="9">
        <v>338.6</v>
      </c>
      <c r="L1098" s="9">
        <v>144.1</v>
      </c>
      <c r="M1098" s="10">
        <v>119</v>
      </c>
      <c r="N1098" s="9">
        <v>1.21</v>
      </c>
      <c r="O1098" s="9">
        <v>4.6399999999999997</v>
      </c>
      <c r="P1098" s="9"/>
      <c r="Q1098" s="9"/>
      <c r="R1098" s="9"/>
      <c r="S1098" s="9"/>
      <c r="T1098" s="9"/>
      <c r="U1098" s="9"/>
      <c r="V1098" s="9">
        <v>194.5</v>
      </c>
      <c r="W1098" s="9">
        <v>221.5</v>
      </c>
      <c r="X1098" s="9">
        <v>23</v>
      </c>
      <c r="Y1098" s="9">
        <v>27</v>
      </c>
      <c r="Z1098" s="9">
        <v>1.17</v>
      </c>
      <c r="AA1098" s="9">
        <v>2.92</v>
      </c>
      <c r="AB1098" s="9">
        <v>221.5</v>
      </c>
      <c r="AC1098" s="9">
        <v>338.6</v>
      </c>
      <c r="AD1098" s="9">
        <v>96</v>
      </c>
      <c r="AE1098" s="9">
        <v>117.1</v>
      </c>
      <c r="AF1098" s="9">
        <v>1.22</v>
      </c>
      <c r="AG1098" s="9">
        <v>5.03</v>
      </c>
      <c r="AH1098" s="9">
        <v>7.37</v>
      </c>
      <c r="AI1098" s="9">
        <v>1062</v>
      </c>
      <c r="AJ1098" s="9">
        <v>668.43</v>
      </c>
      <c r="AK1098" s="9">
        <v>60.24</v>
      </c>
      <c r="AL1098" s="9">
        <v>24321.98</v>
      </c>
      <c r="AM1098" s="9">
        <v>723.68</v>
      </c>
      <c r="AN1098" s="9">
        <f>Tabla1[[#This Row],[Costo Compra]]+Tabla1[[#This Row],[Otros Compra]]</f>
        <v>25045.66</v>
      </c>
      <c r="AO1098" s="9" t="s">
        <v>287</v>
      </c>
      <c r="AP1098" s="9" t="s">
        <v>214</v>
      </c>
      <c r="AQ1098" s="9" t="s">
        <v>215</v>
      </c>
      <c r="AR1098" s="9" t="s">
        <v>95</v>
      </c>
      <c r="AS1098" s="9">
        <v>6967.56</v>
      </c>
      <c r="AT1098" s="9">
        <v>0</v>
      </c>
      <c r="AU1098" s="9" t="s">
        <v>77</v>
      </c>
      <c r="AV1098" s="9">
        <v>2020</v>
      </c>
      <c r="AW1098" s="12">
        <v>44013</v>
      </c>
      <c r="AX1098" s="12">
        <v>44109</v>
      </c>
      <c r="AY1098" s="9">
        <v>0</v>
      </c>
      <c r="AZ1098" s="9">
        <v>0</v>
      </c>
      <c r="BA1098" s="9">
        <v>-32013.22</v>
      </c>
      <c r="BB1098" s="9">
        <v>-222.16</v>
      </c>
      <c r="BC1098" s="9">
        <v>3559</v>
      </c>
      <c r="BD1098" s="9"/>
      <c r="BE1098" s="9" t="s">
        <v>250</v>
      </c>
      <c r="BF1098" s="9" t="s">
        <v>250</v>
      </c>
      <c r="BG1098" s="9"/>
      <c r="BH1098" s="9" t="s">
        <v>99</v>
      </c>
      <c r="BI1098" s="9"/>
      <c r="BJ1098" s="9">
        <v>0</v>
      </c>
      <c r="BK1098" s="9">
        <v>0</v>
      </c>
      <c r="BL1098" s="9">
        <v>0</v>
      </c>
      <c r="BM1098" s="9">
        <v>0</v>
      </c>
      <c r="BN1098" s="9">
        <v>0</v>
      </c>
      <c r="BO1098" s="9">
        <v>0</v>
      </c>
      <c r="BP1098" s="9"/>
      <c r="BQ1098" s="9" t="s">
        <v>80</v>
      </c>
      <c r="BR1098" s="9" t="s">
        <v>81</v>
      </c>
      <c r="BS1098" s="13"/>
    </row>
    <row r="1099" spans="1:71" x14ac:dyDescent="0.25">
      <c r="A1099" s="9" t="s">
        <v>70</v>
      </c>
      <c r="B1099" s="10">
        <v>999054000033542</v>
      </c>
      <c r="C1099" s="11" t="s">
        <v>97</v>
      </c>
      <c r="D1099" s="9" t="s">
        <v>87</v>
      </c>
      <c r="E1099" s="9" t="s">
        <v>143</v>
      </c>
      <c r="F1099" s="9" t="s">
        <v>71</v>
      </c>
      <c r="G1099" s="9" t="s">
        <v>119</v>
      </c>
      <c r="H1099" s="9" t="s">
        <v>73</v>
      </c>
      <c r="I1099" s="9">
        <v>1</v>
      </c>
      <c r="J1099" s="9">
        <v>164.5</v>
      </c>
      <c r="K1099" s="9">
        <v>339.6</v>
      </c>
      <c r="L1099" s="9">
        <v>175.1</v>
      </c>
      <c r="M1099" s="10">
        <v>220</v>
      </c>
      <c r="N1099" s="9">
        <v>0.8</v>
      </c>
      <c r="O1099" s="9">
        <v>6.56</v>
      </c>
      <c r="P1099" s="9"/>
      <c r="Q1099" s="9"/>
      <c r="R1099" s="9"/>
      <c r="S1099" s="9"/>
      <c r="T1099" s="9"/>
      <c r="U1099" s="9"/>
      <c r="V1099" s="9">
        <v>164.5</v>
      </c>
      <c r="W1099" s="9">
        <v>192</v>
      </c>
      <c r="X1099" s="9">
        <v>55</v>
      </c>
      <c r="Y1099" s="9">
        <v>27.5</v>
      </c>
      <c r="Z1099" s="9">
        <v>0.5</v>
      </c>
      <c r="AA1099" s="9">
        <v>5.04</v>
      </c>
      <c r="AB1099" s="9">
        <v>192</v>
      </c>
      <c r="AC1099" s="9">
        <v>339.6</v>
      </c>
      <c r="AD1099" s="9">
        <v>165</v>
      </c>
      <c r="AE1099" s="9">
        <v>147.6</v>
      </c>
      <c r="AF1099" s="9">
        <v>0.89</v>
      </c>
      <c r="AG1099" s="9">
        <v>6.85</v>
      </c>
      <c r="AH1099" s="9">
        <v>10.68</v>
      </c>
      <c r="AI1099" s="9">
        <v>1870.25</v>
      </c>
      <c r="AJ1099" s="9">
        <v>1149.44</v>
      </c>
      <c r="AK1099" s="9">
        <v>77.97</v>
      </c>
      <c r="AL1099" s="9">
        <v>22191.65</v>
      </c>
      <c r="AM1099" s="9">
        <v>61.38</v>
      </c>
      <c r="AN1099" s="9">
        <f>Tabla1[[#This Row],[Costo Compra]]+Tabla1[[#This Row],[Otros Compra]]</f>
        <v>22253.030000000002</v>
      </c>
      <c r="AO1099" s="9" t="s">
        <v>284</v>
      </c>
      <c r="AP1099" s="9" t="s">
        <v>144</v>
      </c>
      <c r="AQ1099" s="9" t="s">
        <v>94</v>
      </c>
      <c r="AR1099" s="9" t="s">
        <v>95</v>
      </c>
      <c r="AS1099" s="9">
        <v>11480.37</v>
      </c>
      <c r="AT1099" s="9">
        <v>0</v>
      </c>
      <c r="AU1099" s="9" t="s">
        <v>77</v>
      </c>
      <c r="AV1099" s="9">
        <v>2020</v>
      </c>
      <c r="AW1099" s="12">
        <v>43944</v>
      </c>
      <c r="AX1099" s="12">
        <v>44109</v>
      </c>
      <c r="AY1099" s="9">
        <v>0</v>
      </c>
      <c r="AZ1099" s="9">
        <v>0</v>
      </c>
      <c r="BA1099" s="9">
        <v>-33733.4</v>
      </c>
      <c r="BB1099" s="9">
        <v>-192.65</v>
      </c>
      <c r="BC1099" s="9">
        <v>3559</v>
      </c>
      <c r="BD1099" s="9"/>
      <c r="BE1099" s="9" t="s">
        <v>250</v>
      </c>
      <c r="BF1099" s="9" t="s">
        <v>250</v>
      </c>
      <c r="BG1099" s="9"/>
      <c r="BH1099" s="9" t="s">
        <v>99</v>
      </c>
      <c r="BI1099" s="9"/>
      <c r="BJ1099" s="9">
        <v>0</v>
      </c>
      <c r="BK1099" s="9">
        <v>0</v>
      </c>
      <c r="BL1099" s="9">
        <v>0</v>
      </c>
      <c r="BM1099" s="9">
        <v>0</v>
      </c>
      <c r="BN1099" s="9">
        <v>0</v>
      </c>
      <c r="BO1099" s="9">
        <v>0</v>
      </c>
      <c r="BP1099" s="9"/>
      <c r="BQ1099" s="9" t="s">
        <v>80</v>
      </c>
      <c r="BR1099" s="9" t="s">
        <v>81</v>
      </c>
      <c r="BS1099" s="13"/>
    </row>
    <row r="1100" spans="1:71" x14ac:dyDescent="0.25">
      <c r="A1100" s="9" t="s">
        <v>70</v>
      </c>
      <c r="B1100" s="10">
        <v>999054000033560</v>
      </c>
      <c r="C1100" s="11" t="s">
        <v>97</v>
      </c>
      <c r="D1100" s="9" t="s">
        <v>87</v>
      </c>
      <c r="E1100" s="9" t="s">
        <v>235</v>
      </c>
      <c r="F1100" s="9" t="s">
        <v>71</v>
      </c>
      <c r="G1100" s="9" t="s">
        <v>119</v>
      </c>
      <c r="H1100" s="9" t="s">
        <v>73</v>
      </c>
      <c r="I1100" s="9">
        <v>1</v>
      </c>
      <c r="J1100" s="9">
        <v>177.5</v>
      </c>
      <c r="K1100" s="9">
        <v>321.60000000000002</v>
      </c>
      <c r="L1100" s="9">
        <v>144.1</v>
      </c>
      <c r="M1100" s="10">
        <v>130</v>
      </c>
      <c r="N1100" s="9">
        <v>1.1100000000000001</v>
      </c>
      <c r="O1100" s="9">
        <v>5.22</v>
      </c>
      <c r="P1100" s="9"/>
      <c r="Q1100" s="9"/>
      <c r="R1100" s="9"/>
      <c r="S1100" s="9"/>
      <c r="T1100" s="9"/>
      <c r="U1100" s="9"/>
      <c r="V1100" s="9">
        <v>177.5</v>
      </c>
      <c r="W1100" s="9">
        <v>202.5</v>
      </c>
      <c r="X1100" s="9">
        <v>21</v>
      </c>
      <c r="Y1100" s="9">
        <v>25</v>
      </c>
      <c r="Z1100" s="9">
        <v>1.19</v>
      </c>
      <c r="AA1100" s="9">
        <v>2.37</v>
      </c>
      <c r="AB1100" s="9">
        <v>202.5</v>
      </c>
      <c r="AC1100" s="9">
        <v>321.60000000000002</v>
      </c>
      <c r="AD1100" s="9">
        <v>109</v>
      </c>
      <c r="AE1100" s="9">
        <v>119.1</v>
      </c>
      <c r="AF1100" s="9">
        <v>1.0900000000000001</v>
      </c>
      <c r="AG1100" s="9">
        <v>5.82</v>
      </c>
      <c r="AH1100" s="9">
        <v>9.2100000000000009</v>
      </c>
      <c r="AI1100" s="9">
        <v>1327.58</v>
      </c>
      <c r="AJ1100" s="9">
        <v>751.97</v>
      </c>
      <c r="AK1100" s="9">
        <v>66.83</v>
      </c>
      <c r="AL1100" s="9">
        <v>20717.39</v>
      </c>
      <c r="AM1100" s="9">
        <v>585.11</v>
      </c>
      <c r="AN1100" s="9">
        <f>Tabla1[[#This Row],[Costo Compra]]+Tabla1[[#This Row],[Otros Compra]]</f>
        <v>21302.5</v>
      </c>
      <c r="AO1100" s="9" t="s">
        <v>282</v>
      </c>
      <c r="AP1100" s="9" t="s">
        <v>236</v>
      </c>
      <c r="AQ1100" s="9" t="s">
        <v>160</v>
      </c>
      <c r="AR1100" s="9" t="s">
        <v>148</v>
      </c>
      <c r="AS1100" s="9">
        <v>7932.84</v>
      </c>
      <c r="AT1100" s="9">
        <v>0</v>
      </c>
      <c r="AU1100" s="9" t="s">
        <v>77</v>
      </c>
      <c r="AV1100" s="9">
        <v>2020</v>
      </c>
      <c r="AW1100" s="12">
        <v>44000</v>
      </c>
      <c r="AX1100" s="12">
        <v>44109</v>
      </c>
      <c r="AY1100" s="9">
        <v>0</v>
      </c>
      <c r="AZ1100" s="9">
        <v>0</v>
      </c>
      <c r="BA1100" s="9">
        <v>-29235.34</v>
      </c>
      <c r="BB1100" s="9">
        <v>-202.88</v>
      </c>
      <c r="BC1100" s="9">
        <v>3559</v>
      </c>
      <c r="BD1100" s="9"/>
      <c r="BE1100" s="9" t="s">
        <v>250</v>
      </c>
      <c r="BF1100" s="9" t="s">
        <v>250</v>
      </c>
      <c r="BG1100" s="9"/>
      <c r="BH1100" s="9" t="s">
        <v>99</v>
      </c>
      <c r="BI1100" s="9"/>
      <c r="BJ1100" s="9">
        <v>0</v>
      </c>
      <c r="BK1100" s="9">
        <v>0</v>
      </c>
      <c r="BL1100" s="9">
        <v>0</v>
      </c>
      <c r="BM1100" s="9">
        <v>0</v>
      </c>
      <c r="BN1100" s="9">
        <v>0</v>
      </c>
      <c r="BO1100" s="9">
        <v>0</v>
      </c>
      <c r="BP1100" s="9"/>
      <c r="BQ1100" s="9" t="s">
        <v>80</v>
      </c>
      <c r="BR1100" s="9" t="s">
        <v>81</v>
      </c>
      <c r="BS1100" s="13"/>
    </row>
    <row r="1101" spans="1:71" x14ac:dyDescent="0.25">
      <c r="A1101" s="9" t="s">
        <v>70</v>
      </c>
      <c r="B1101" s="10">
        <v>999054000033696</v>
      </c>
      <c r="C1101" s="11" t="s">
        <v>97</v>
      </c>
      <c r="D1101" s="9" t="s">
        <v>87</v>
      </c>
      <c r="E1101" s="9" t="s">
        <v>122</v>
      </c>
      <c r="F1101" s="9" t="s">
        <v>71</v>
      </c>
      <c r="G1101" s="9" t="s">
        <v>119</v>
      </c>
      <c r="H1101" s="9" t="s">
        <v>73</v>
      </c>
      <c r="I1101" s="9">
        <v>1</v>
      </c>
      <c r="J1101" s="9">
        <v>107.5</v>
      </c>
      <c r="K1101" s="9">
        <v>316.60000000000002</v>
      </c>
      <c r="L1101" s="9">
        <v>209.1</v>
      </c>
      <c r="M1101" s="10">
        <v>259</v>
      </c>
      <c r="N1101" s="9">
        <v>0.81</v>
      </c>
      <c r="O1101" s="9">
        <v>7.27</v>
      </c>
      <c r="P1101" s="9"/>
      <c r="Q1101" s="9"/>
      <c r="R1101" s="9"/>
      <c r="S1101" s="9"/>
      <c r="T1101" s="9"/>
      <c r="U1101" s="9"/>
      <c r="V1101" s="9">
        <v>107.5</v>
      </c>
      <c r="W1101" s="9">
        <v>176</v>
      </c>
      <c r="X1101" s="9">
        <v>105</v>
      </c>
      <c r="Y1101" s="9">
        <v>68.5</v>
      </c>
      <c r="Z1101" s="9">
        <v>0.65</v>
      </c>
      <c r="AA1101" s="9">
        <v>8.09</v>
      </c>
      <c r="AB1101" s="9">
        <v>176</v>
      </c>
      <c r="AC1101" s="9">
        <v>316.60000000000002</v>
      </c>
      <c r="AD1101" s="9">
        <v>154</v>
      </c>
      <c r="AE1101" s="9">
        <v>140.6</v>
      </c>
      <c r="AF1101" s="9">
        <v>0.91</v>
      </c>
      <c r="AG1101" s="9">
        <v>6.86</v>
      </c>
      <c r="AH1101" s="9">
        <v>10.81</v>
      </c>
      <c r="AI1101" s="9">
        <v>2260.5700000000002</v>
      </c>
      <c r="AJ1101" s="9">
        <v>1519.35</v>
      </c>
      <c r="AK1101" s="9">
        <v>101.63</v>
      </c>
      <c r="AL1101" s="9">
        <v>17527.21</v>
      </c>
      <c r="AM1101" s="9">
        <v>521.71</v>
      </c>
      <c r="AN1101" s="9">
        <f>Tabla1[[#This Row],[Costo Compra]]+Tabla1[[#This Row],[Otros Compra]]</f>
        <v>18048.919999999998</v>
      </c>
      <c r="AO1101" s="9" t="s">
        <v>285</v>
      </c>
      <c r="AP1101" s="9" t="s">
        <v>123</v>
      </c>
      <c r="AQ1101" s="9" t="s">
        <v>124</v>
      </c>
      <c r="AR1101" s="9" t="s">
        <v>76</v>
      </c>
      <c r="AS1101" s="9">
        <v>14288.91</v>
      </c>
      <c r="AT1101" s="9">
        <v>0</v>
      </c>
      <c r="AU1101" s="9" t="s">
        <v>77</v>
      </c>
      <c r="AV1101" s="9">
        <v>2020</v>
      </c>
      <c r="AW1101" s="12">
        <v>43955</v>
      </c>
      <c r="AX1101" s="12">
        <v>44109</v>
      </c>
      <c r="AY1101" s="9">
        <v>0</v>
      </c>
      <c r="AZ1101" s="9">
        <v>0</v>
      </c>
      <c r="BA1101" s="9">
        <v>-32337.83</v>
      </c>
      <c r="BB1101" s="9">
        <v>-154.65</v>
      </c>
      <c r="BC1101" s="9">
        <v>3559</v>
      </c>
      <c r="BD1101" s="9"/>
      <c r="BE1101" s="9" t="s">
        <v>250</v>
      </c>
      <c r="BF1101" s="9" t="s">
        <v>250</v>
      </c>
      <c r="BG1101" s="9"/>
      <c r="BH1101" s="9" t="s">
        <v>99</v>
      </c>
      <c r="BI1101" s="9"/>
      <c r="BJ1101" s="9">
        <v>0</v>
      </c>
      <c r="BK1101" s="9">
        <v>0</v>
      </c>
      <c r="BL1101" s="9">
        <v>0</v>
      </c>
      <c r="BM1101" s="9">
        <v>0</v>
      </c>
      <c r="BN1101" s="9">
        <v>0</v>
      </c>
      <c r="BO1101" s="9">
        <v>0</v>
      </c>
      <c r="BP1101" s="9"/>
      <c r="BQ1101" s="9" t="s">
        <v>80</v>
      </c>
      <c r="BR1101" s="9" t="s">
        <v>81</v>
      </c>
      <c r="BS1101" s="13"/>
    </row>
    <row r="1102" spans="1:71" x14ac:dyDescent="0.25">
      <c r="A1102" s="9" t="s">
        <v>70</v>
      </c>
      <c r="B1102" s="10">
        <v>999054000033805</v>
      </c>
      <c r="C1102" s="11" t="s">
        <v>97</v>
      </c>
      <c r="D1102" s="9" t="s">
        <v>87</v>
      </c>
      <c r="E1102" s="9" t="s">
        <v>232</v>
      </c>
      <c r="F1102" s="9" t="s">
        <v>71</v>
      </c>
      <c r="G1102" s="9" t="s">
        <v>119</v>
      </c>
      <c r="H1102" s="9" t="s">
        <v>73</v>
      </c>
      <c r="I1102" s="9">
        <v>1</v>
      </c>
      <c r="J1102" s="9">
        <v>190</v>
      </c>
      <c r="K1102" s="9">
        <v>310.60000000000002</v>
      </c>
      <c r="L1102" s="9">
        <v>120.6</v>
      </c>
      <c r="M1102" s="10">
        <v>144</v>
      </c>
      <c r="N1102" s="9">
        <v>0.84</v>
      </c>
      <c r="O1102" s="9">
        <v>7.19</v>
      </c>
      <c r="P1102" s="9"/>
      <c r="Q1102" s="9"/>
      <c r="R1102" s="9"/>
      <c r="S1102" s="9"/>
      <c r="T1102" s="9"/>
      <c r="U1102" s="9"/>
      <c r="V1102" s="9">
        <v>190</v>
      </c>
      <c r="W1102" s="9">
        <v>254</v>
      </c>
      <c r="X1102" s="9">
        <v>67</v>
      </c>
      <c r="Y1102" s="9">
        <v>64</v>
      </c>
      <c r="Z1102" s="9">
        <v>0.96</v>
      </c>
      <c r="AA1102" s="9">
        <v>5.53</v>
      </c>
      <c r="AB1102" s="9">
        <v>254</v>
      </c>
      <c r="AC1102" s="9">
        <v>310.60000000000002</v>
      </c>
      <c r="AD1102" s="9">
        <v>77</v>
      </c>
      <c r="AE1102" s="9">
        <v>56.6</v>
      </c>
      <c r="AF1102" s="9">
        <v>0.74</v>
      </c>
      <c r="AG1102" s="9">
        <v>9.07</v>
      </c>
      <c r="AH1102" s="9">
        <v>10.98</v>
      </c>
      <c r="AI1102" s="9">
        <v>1324.74</v>
      </c>
      <c r="AJ1102" s="9">
        <v>867.46</v>
      </c>
      <c r="AK1102" s="9">
        <v>167.2</v>
      </c>
      <c r="AL1102" s="9">
        <v>25950.06</v>
      </c>
      <c r="AM1102" s="9">
        <v>0</v>
      </c>
      <c r="AN1102" s="9">
        <f>Tabla1[[#This Row],[Costo Compra]]+Tabla1[[#This Row],[Otros Compra]]</f>
        <v>25950.06</v>
      </c>
      <c r="AO1102" s="9" t="s">
        <v>284</v>
      </c>
      <c r="AP1102" s="9" t="s">
        <v>135</v>
      </c>
      <c r="AQ1102" s="9" t="s">
        <v>94</v>
      </c>
      <c r="AR1102" s="9" t="s">
        <v>95</v>
      </c>
      <c r="AS1102" s="9">
        <v>9032.19</v>
      </c>
      <c r="AT1102" s="9">
        <v>0</v>
      </c>
      <c r="AU1102" s="9" t="s">
        <v>77</v>
      </c>
      <c r="AV1102" s="9">
        <v>2020</v>
      </c>
      <c r="AW1102" s="12">
        <v>44032</v>
      </c>
      <c r="AX1102" s="12">
        <v>44109</v>
      </c>
      <c r="AY1102" s="9">
        <v>0</v>
      </c>
      <c r="AZ1102" s="9">
        <v>0</v>
      </c>
      <c r="BA1102" s="9">
        <v>-34982.25</v>
      </c>
      <c r="BB1102" s="9">
        <v>-290.07</v>
      </c>
      <c r="BC1102" s="9">
        <v>3559</v>
      </c>
      <c r="BD1102" s="9"/>
      <c r="BE1102" s="9" t="s">
        <v>250</v>
      </c>
      <c r="BF1102" s="9" t="s">
        <v>250</v>
      </c>
      <c r="BG1102" s="9"/>
      <c r="BH1102" s="9" t="s">
        <v>99</v>
      </c>
      <c r="BI1102" s="9"/>
      <c r="BJ1102" s="9">
        <v>0</v>
      </c>
      <c r="BK1102" s="9">
        <v>0</v>
      </c>
      <c r="BL1102" s="9">
        <v>0</v>
      </c>
      <c r="BM1102" s="9">
        <v>0</v>
      </c>
      <c r="BN1102" s="9">
        <v>0</v>
      </c>
      <c r="BO1102" s="9">
        <v>0</v>
      </c>
      <c r="BP1102" s="9"/>
      <c r="BQ1102" s="9" t="s">
        <v>80</v>
      </c>
      <c r="BR1102" s="9" t="s">
        <v>81</v>
      </c>
      <c r="BS1102" s="13"/>
    </row>
    <row r="1103" spans="1:71" x14ac:dyDescent="0.25">
      <c r="A1103" s="9" t="s">
        <v>70</v>
      </c>
      <c r="B1103" s="10">
        <v>999054000033903</v>
      </c>
      <c r="C1103" s="11" t="s">
        <v>97</v>
      </c>
      <c r="D1103" s="9" t="s">
        <v>87</v>
      </c>
      <c r="E1103" s="9" t="s">
        <v>235</v>
      </c>
      <c r="F1103" s="9" t="s">
        <v>71</v>
      </c>
      <c r="G1103" s="9" t="s">
        <v>119</v>
      </c>
      <c r="H1103" s="9" t="s">
        <v>73</v>
      </c>
      <c r="I1103" s="9">
        <v>1</v>
      </c>
      <c r="J1103" s="9">
        <v>185</v>
      </c>
      <c r="K1103" s="9">
        <v>343.6</v>
      </c>
      <c r="L1103" s="9">
        <v>158.6</v>
      </c>
      <c r="M1103" s="10">
        <v>130</v>
      </c>
      <c r="N1103" s="9">
        <v>1.22</v>
      </c>
      <c r="O1103" s="9">
        <v>4.74</v>
      </c>
      <c r="P1103" s="9"/>
      <c r="Q1103" s="9"/>
      <c r="R1103" s="9"/>
      <c r="S1103" s="9"/>
      <c r="T1103" s="9"/>
      <c r="U1103" s="9"/>
      <c r="V1103" s="9">
        <v>185</v>
      </c>
      <c r="W1103" s="9">
        <v>209</v>
      </c>
      <c r="X1103" s="9">
        <v>21</v>
      </c>
      <c r="Y1103" s="9">
        <v>24</v>
      </c>
      <c r="Z1103" s="9">
        <v>1.1399999999999999</v>
      </c>
      <c r="AA1103" s="9">
        <v>2.4700000000000002</v>
      </c>
      <c r="AB1103" s="9">
        <v>209</v>
      </c>
      <c r="AC1103" s="9">
        <v>343.6</v>
      </c>
      <c r="AD1103" s="9">
        <v>109</v>
      </c>
      <c r="AE1103" s="9">
        <v>134.6</v>
      </c>
      <c r="AF1103" s="9">
        <v>1.23</v>
      </c>
      <c r="AG1103" s="9">
        <v>5.15</v>
      </c>
      <c r="AH1103" s="9">
        <v>8.3699999999999992</v>
      </c>
      <c r="AI1103" s="9">
        <v>1327.58</v>
      </c>
      <c r="AJ1103" s="9">
        <v>751.97</v>
      </c>
      <c r="AK1103" s="9">
        <v>59.13</v>
      </c>
      <c r="AL1103" s="9">
        <v>21382.39</v>
      </c>
      <c r="AM1103" s="9">
        <v>585.11</v>
      </c>
      <c r="AN1103" s="9">
        <f>Tabla1[[#This Row],[Costo Compra]]+Tabla1[[#This Row],[Otros Compra]]</f>
        <v>21967.5</v>
      </c>
      <c r="AO1103" s="9" t="s">
        <v>282</v>
      </c>
      <c r="AP1103" s="9" t="s">
        <v>236</v>
      </c>
      <c r="AQ1103" s="9" t="s">
        <v>160</v>
      </c>
      <c r="AR1103" s="9" t="s">
        <v>148</v>
      </c>
      <c r="AS1103" s="9">
        <v>7932.84</v>
      </c>
      <c r="AT1103" s="9">
        <v>0</v>
      </c>
      <c r="AU1103" s="9" t="s">
        <v>77</v>
      </c>
      <c r="AV1103" s="9">
        <v>2020</v>
      </c>
      <c r="AW1103" s="12">
        <v>44000</v>
      </c>
      <c r="AX1103" s="12">
        <v>44109</v>
      </c>
      <c r="AY1103" s="9">
        <v>0</v>
      </c>
      <c r="AZ1103" s="9">
        <v>0</v>
      </c>
      <c r="BA1103" s="9">
        <v>-29900.34</v>
      </c>
      <c r="BB1103" s="9">
        <v>-188.53</v>
      </c>
      <c r="BC1103" s="9">
        <v>3559</v>
      </c>
      <c r="BD1103" s="9"/>
      <c r="BE1103" s="9" t="s">
        <v>250</v>
      </c>
      <c r="BF1103" s="9" t="s">
        <v>250</v>
      </c>
      <c r="BG1103" s="9"/>
      <c r="BH1103" s="9" t="s">
        <v>99</v>
      </c>
      <c r="BI1103" s="9"/>
      <c r="BJ1103" s="9">
        <v>0</v>
      </c>
      <c r="BK1103" s="9">
        <v>0</v>
      </c>
      <c r="BL1103" s="9">
        <v>0</v>
      </c>
      <c r="BM1103" s="9">
        <v>0</v>
      </c>
      <c r="BN1103" s="9">
        <v>0</v>
      </c>
      <c r="BO1103" s="9">
        <v>0</v>
      </c>
      <c r="BP1103" s="9"/>
      <c r="BQ1103" s="9" t="s">
        <v>80</v>
      </c>
      <c r="BR1103" s="9" t="s">
        <v>81</v>
      </c>
      <c r="BS1103" s="13"/>
    </row>
    <row r="1104" spans="1:71" x14ac:dyDescent="0.25">
      <c r="A1104" s="9" t="s">
        <v>70</v>
      </c>
      <c r="B1104" s="10">
        <v>999054000033976</v>
      </c>
      <c r="C1104" s="11" t="s">
        <v>97</v>
      </c>
      <c r="D1104" s="9" t="s">
        <v>87</v>
      </c>
      <c r="E1104" s="9" t="s">
        <v>195</v>
      </c>
      <c r="F1104" s="9" t="s">
        <v>71</v>
      </c>
      <c r="G1104" s="9" t="s">
        <v>119</v>
      </c>
      <c r="H1104" s="9" t="s">
        <v>73</v>
      </c>
      <c r="I1104" s="9">
        <v>1</v>
      </c>
      <c r="J1104" s="9">
        <v>136</v>
      </c>
      <c r="K1104" s="9">
        <v>329.6</v>
      </c>
      <c r="L1104" s="9">
        <v>193.6</v>
      </c>
      <c r="M1104" s="10">
        <v>145</v>
      </c>
      <c r="N1104" s="9">
        <v>1.34</v>
      </c>
      <c r="O1104" s="9">
        <v>4.55</v>
      </c>
      <c r="P1104" s="9"/>
      <c r="Q1104" s="9"/>
      <c r="R1104" s="9"/>
      <c r="S1104" s="9"/>
      <c r="T1104" s="9"/>
      <c r="U1104" s="9"/>
      <c r="V1104" s="9">
        <v>136</v>
      </c>
      <c r="W1104" s="9">
        <v>201</v>
      </c>
      <c r="X1104" s="9">
        <v>68</v>
      </c>
      <c r="Y1104" s="9">
        <v>65</v>
      </c>
      <c r="Z1104" s="9">
        <v>0.96</v>
      </c>
      <c r="AA1104" s="9">
        <v>5.28</v>
      </c>
      <c r="AB1104" s="9">
        <v>201</v>
      </c>
      <c r="AC1104" s="9">
        <v>329.6</v>
      </c>
      <c r="AD1104" s="9">
        <v>77</v>
      </c>
      <c r="AE1104" s="9">
        <v>128.6</v>
      </c>
      <c r="AF1104" s="9">
        <v>1.67</v>
      </c>
      <c r="AG1104" s="9">
        <v>4.18</v>
      </c>
      <c r="AH1104" s="9">
        <v>7.19</v>
      </c>
      <c r="AI1104" s="9">
        <v>1391.83</v>
      </c>
      <c r="AJ1104" s="9">
        <v>880.61</v>
      </c>
      <c r="AK1104" s="9">
        <v>70.760000000000005</v>
      </c>
      <c r="AL1104" s="9">
        <v>20467.45</v>
      </c>
      <c r="AM1104" s="9">
        <v>872.14</v>
      </c>
      <c r="AN1104" s="9">
        <f>Tabla1[[#This Row],[Costo Compra]]+Tabla1[[#This Row],[Otros Compra]]</f>
        <v>21339.59</v>
      </c>
      <c r="AO1104" s="9" t="s">
        <v>240</v>
      </c>
      <c r="AP1104" s="9" t="s">
        <v>196</v>
      </c>
      <c r="AQ1104" s="9" t="s">
        <v>197</v>
      </c>
      <c r="AR1104" s="9" t="s">
        <v>148</v>
      </c>
      <c r="AS1104" s="9">
        <v>9099.7800000000007</v>
      </c>
      <c r="AT1104" s="9">
        <v>0</v>
      </c>
      <c r="AU1104" s="9" t="s">
        <v>77</v>
      </c>
      <c r="AV1104" s="9">
        <v>2020</v>
      </c>
      <c r="AW1104" s="12">
        <v>44032</v>
      </c>
      <c r="AX1104" s="12">
        <v>44109</v>
      </c>
      <c r="AY1104" s="9">
        <v>0</v>
      </c>
      <c r="AZ1104" s="9">
        <v>0</v>
      </c>
      <c r="BA1104" s="9">
        <v>-30439.37</v>
      </c>
      <c r="BB1104" s="9">
        <v>-157.22999999999999</v>
      </c>
      <c r="BC1104" s="9">
        <v>3559</v>
      </c>
      <c r="BD1104" s="9"/>
      <c r="BE1104" s="9" t="s">
        <v>250</v>
      </c>
      <c r="BF1104" s="9" t="s">
        <v>250</v>
      </c>
      <c r="BG1104" s="9"/>
      <c r="BH1104" s="9" t="s">
        <v>99</v>
      </c>
      <c r="BI1104" s="9"/>
      <c r="BJ1104" s="9">
        <v>0</v>
      </c>
      <c r="BK1104" s="9">
        <v>0</v>
      </c>
      <c r="BL1104" s="9">
        <v>0</v>
      </c>
      <c r="BM1104" s="9">
        <v>0</v>
      </c>
      <c r="BN1104" s="9">
        <v>0</v>
      </c>
      <c r="BO1104" s="9">
        <v>0</v>
      </c>
      <c r="BP1104" s="9"/>
      <c r="BQ1104" s="9" t="s">
        <v>80</v>
      </c>
      <c r="BR1104" s="9" t="s">
        <v>81</v>
      </c>
      <c r="BS1104" s="13"/>
    </row>
    <row r="1105" spans="1:71" x14ac:dyDescent="0.25">
      <c r="A1105" s="9" t="s">
        <v>70</v>
      </c>
      <c r="B1105" s="10">
        <v>999054000034382</v>
      </c>
      <c r="C1105" s="11" t="s">
        <v>82</v>
      </c>
      <c r="D1105" s="9" t="s">
        <v>87</v>
      </c>
      <c r="E1105" s="9" t="s">
        <v>259</v>
      </c>
      <c r="F1105" s="9" t="s">
        <v>71</v>
      </c>
      <c r="G1105" s="9" t="s">
        <v>119</v>
      </c>
      <c r="H1105" s="9" t="s">
        <v>73</v>
      </c>
      <c r="I1105" s="9">
        <v>1</v>
      </c>
      <c r="J1105" s="9">
        <v>209.5</v>
      </c>
      <c r="K1105" s="9">
        <v>374.3</v>
      </c>
      <c r="L1105" s="9">
        <v>164.8</v>
      </c>
      <c r="M1105" s="10">
        <v>95</v>
      </c>
      <c r="N1105" s="9">
        <v>1.73</v>
      </c>
      <c r="O1105" s="9">
        <v>3.21</v>
      </c>
      <c r="P1105" s="9"/>
      <c r="Q1105" s="9"/>
      <c r="R1105" s="9"/>
      <c r="S1105" s="9"/>
      <c r="T1105" s="9"/>
      <c r="U1105" s="9"/>
      <c r="V1105" s="9">
        <v>209.5</v>
      </c>
      <c r="W1105" s="9">
        <v>246</v>
      </c>
      <c r="X1105" s="9">
        <v>25</v>
      </c>
      <c r="Y1105" s="9">
        <v>36.5</v>
      </c>
      <c r="Z1105" s="9">
        <v>1.46</v>
      </c>
      <c r="AA1105" s="9">
        <v>2.2000000000000002</v>
      </c>
      <c r="AB1105" s="9">
        <v>246</v>
      </c>
      <c r="AC1105" s="9">
        <v>374.3</v>
      </c>
      <c r="AD1105" s="9">
        <v>70</v>
      </c>
      <c r="AE1105" s="9">
        <v>128.30000000000001</v>
      </c>
      <c r="AF1105" s="9">
        <v>1.83</v>
      </c>
      <c r="AG1105" s="9">
        <v>3.5</v>
      </c>
      <c r="AH1105" s="9">
        <v>4.97</v>
      </c>
      <c r="AI1105" s="9">
        <v>819.78</v>
      </c>
      <c r="AJ1105" s="9">
        <v>529.05999999999995</v>
      </c>
      <c r="AK1105" s="9">
        <v>43.11</v>
      </c>
      <c r="AL1105" s="9">
        <v>31331.05</v>
      </c>
      <c r="AM1105" s="9">
        <v>855.52</v>
      </c>
      <c r="AN1105" s="9">
        <f>Tabla1[[#This Row],[Costo Compra]]+Tabla1[[#This Row],[Otros Compra]]</f>
        <v>32186.57</v>
      </c>
      <c r="AO1105" s="9" t="s">
        <v>240</v>
      </c>
      <c r="AP1105" s="9" t="s">
        <v>260</v>
      </c>
      <c r="AQ1105" s="9" t="s">
        <v>261</v>
      </c>
      <c r="AR1105" s="9" t="s">
        <v>76</v>
      </c>
      <c r="AS1105" s="9">
        <v>5530.61</v>
      </c>
      <c r="AT1105" s="9">
        <v>0</v>
      </c>
      <c r="AU1105" s="9" t="s">
        <v>77</v>
      </c>
      <c r="AV1105" s="9">
        <v>2020</v>
      </c>
      <c r="AW1105" s="12">
        <v>44039</v>
      </c>
      <c r="AX1105" s="12">
        <v>44109</v>
      </c>
      <c r="AY1105" s="9">
        <v>0</v>
      </c>
      <c r="AZ1105" s="9">
        <v>0</v>
      </c>
      <c r="BA1105" s="9">
        <v>-37717.18</v>
      </c>
      <c r="BB1105" s="9">
        <v>-228.87</v>
      </c>
      <c r="BC1105" s="9">
        <v>3559</v>
      </c>
      <c r="BD1105" s="9"/>
      <c r="BE1105" s="9" t="s">
        <v>250</v>
      </c>
      <c r="BF1105" s="9" t="s">
        <v>250</v>
      </c>
      <c r="BG1105" s="9"/>
      <c r="BH1105" s="9" t="s">
        <v>79</v>
      </c>
      <c r="BI1105" s="9"/>
      <c r="BJ1105" s="9">
        <v>0</v>
      </c>
      <c r="BK1105" s="9">
        <v>0</v>
      </c>
      <c r="BL1105" s="9">
        <v>0</v>
      </c>
      <c r="BM1105" s="9">
        <v>0</v>
      </c>
      <c r="BN1105" s="9">
        <v>0</v>
      </c>
      <c r="BO1105" s="9">
        <v>0</v>
      </c>
      <c r="BP1105" s="9"/>
      <c r="BQ1105" s="9" t="s">
        <v>80</v>
      </c>
      <c r="BR1105" s="9" t="s">
        <v>81</v>
      </c>
      <c r="BS1105" s="13"/>
    </row>
    <row r="1106" spans="1:71" x14ac:dyDescent="0.25">
      <c r="A1106" s="9" t="s">
        <v>70</v>
      </c>
      <c r="B1106" s="10">
        <v>999054000021328</v>
      </c>
      <c r="C1106" s="11" t="s">
        <v>86</v>
      </c>
      <c r="D1106" s="9" t="s">
        <v>87</v>
      </c>
      <c r="E1106" s="9" t="s">
        <v>211</v>
      </c>
      <c r="F1106" s="9" t="s">
        <v>71</v>
      </c>
      <c r="G1106" s="9" t="s">
        <v>70</v>
      </c>
      <c r="H1106" s="9" t="s">
        <v>73</v>
      </c>
      <c r="I1106" s="9">
        <v>2</v>
      </c>
      <c r="J1106" s="9">
        <v>187</v>
      </c>
      <c r="K1106" s="9">
        <v>394.2</v>
      </c>
      <c r="L1106" s="9">
        <v>207.2</v>
      </c>
      <c r="M1106" s="10">
        <v>132</v>
      </c>
      <c r="N1106" s="9">
        <v>1.57</v>
      </c>
      <c r="O1106" s="9">
        <v>3.57</v>
      </c>
      <c r="P1106" s="9"/>
      <c r="Q1106" s="9"/>
      <c r="R1106" s="9"/>
      <c r="S1106" s="9"/>
      <c r="T1106" s="9"/>
      <c r="U1106" s="9"/>
      <c r="V1106" s="9">
        <v>187</v>
      </c>
      <c r="W1106" s="9">
        <v>240</v>
      </c>
      <c r="X1106" s="9">
        <v>30</v>
      </c>
      <c r="Y1106" s="9">
        <v>53</v>
      </c>
      <c r="Z1106" s="9">
        <v>1.77</v>
      </c>
      <c r="AA1106" s="9">
        <v>2.4700000000000002</v>
      </c>
      <c r="AB1106" s="9">
        <v>240</v>
      </c>
      <c r="AC1106" s="9">
        <v>394.2</v>
      </c>
      <c r="AD1106" s="9">
        <v>102</v>
      </c>
      <c r="AE1106" s="9">
        <v>154.19999999999999</v>
      </c>
      <c r="AF1106" s="9">
        <v>1.51</v>
      </c>
      <c r="AG1106" s="9">
        <v>3.95</v>
      </c>
      <c r="AH1106" s="9">
        <v>5.39</v>
      </c>
      <c r="AI1106" s="9">
        <v>1116.07</v>
      </c>
      <c r="AJ1106" s="9">
        <v>739.66</v>
      </c>
      <c r="AK1106" s="9">
        <v>50.16</v>
      </c>
      <c r="AL1106" s="9">
        <v>26150.81</v>
      </c>
      <c r="AM1106" s="9">
        <v>573.99</v>
      </c>
      <c r="AN1106" s="9">
        <f>Tabla1[[#This Row],[Costo Compra]]+Tabla1[[#This Row],[Otros Compra]]</f>
        <v>26724.800000000003</v>
      </c>
      <c r="AO1106" s="9" t="s">
        <v>285</v>
      </c>
      <c r="AP1106" s="9" t="s">
        <v>212</v>
      </c>
      <c r="AQ1106" s="9" t="s">
        <v>111</v>
      </c>
      <c r="AR1106" s="9" t="s">
        <v>76</v>
      </c>
      <c r="AS1106" s="9">
        <v>7727.3</v>
      </c>
      <c r="AT1106" s="9">
        <v>0</v>
      </c>
      <c r="AU1106" s="9" t="s">
        <v>77</v>
      </c>
      <c r="AV1106" s="9">
        <v>2020</v>
      </c>
      <c r="AW1106" s="12">
        <v>44001</v>
      </c>
      <c r="AX1106" s="12">
        <v>44103</v>
      </c>
      <c r="AY1106" s="9">
        <v>0</v>
      </c>
      <c r="AZ1106" s="9">
        <v>0</v>
      </c>
      <c r="BA1106" s="9">
        <v>-34452.1</v>
      </c>
      <c r="BB1106" s="9">
        <v>-166.27</v>
      </c>
      <c r="BC1106" s="9">
        <v>3530</v>
      </c>
      <c r="BD1106" s="9"/>
      <c r="BE1106" s="9" t="s">
        <v>250</v>
      </c>
      <c r="BF1106" s="9" t="s">
        <v>250</v>
      </c>
      <c r="BG1106" s="9"/>
      <c r="BH1106" s="9" t="s">
        <v>79</v>
      </c>
      <c r="BI1106" s="9"/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/>
      <c r="BQ1106" s="9" t="s">
        <v>80</v>
      </c>
      <c r="BR1106" s="9" t="s">
        <v>81</v>
      </c>
      <c r="BS1106" s="13"/>
    </row>
    <row r="1107" spans="1:71" x14ac:dyDescent="0.25">
      <c r="A1107" s="9" t="s">
        <v>70</v>
      </c>
      <c r="B1107" s="10">
        <v>999054000021387</v>
      </c>
      <c r="C1107" s="11" t="s">
        <v>86</v>
      </c>
      <c r="D1107" s="9" t="s">
        <v>87</v>
      </c>
      <c r="E1107" s="9" t="s">
        <v>257</v>
      </c>
      <c r="F1107" s="9" t="s">
        <v>71</v>
      </c>
      <c r="G1107" s="9" t="s">
        <v>70</v>
      </c>
      <c r="H1107" s="9" t="s">
        <v>73</v>
      </c>
      <c r="I1107" s="9">
        <v>2</v>
      </c>
      <c r="J1107" s="9">
        <v>278</v>
      </c>
      <c r="K1107" s="9">
        <v>395.2</v>
      </c>
      <c r="L1107" s="9">
        <v>117.2</v>
      </c>
      <c r="M1107" s="10">
        <v>59</v>
      </c>
      <c r="N1107" s="9">
        <v>1.99</v>
      </c>
      <c r="O1107" s="9">
        <v>3.24</v>
      </c>
      <c r="P1107" s="9"/>
      <c r="Q1107" s="9"/>
      <c r="R1107" s="9"/>
      <c r="S1107" s="9"/>
      <c r="T1107" s="9"/>
      <c r="U1107" s="9"/>
      <c r="V1107" s="9">
        <v>278</v>
      </c>
      <c r="W1107" s="9">
        <v>335</v>
      </c>
      <c r="X1107" s="9">
        <v>18</v>
      </c>
      <c r="Y1107" s="9">
        <v>57</v>
      </c>
      <c r="Z1107" s="9">
        <v>3.17</v>
      </c>
      <c r="AA1107" s="9">
        <v>1.52</v>
      </c>
      <c r="AB1107" s="9">
        <v>335</v>
      </c>
      <c r="AC1107" s="9">
        <v>395.2</v>
      </c>
      <c r="AD1107" s="9">
        <v>41</v>
      </c>
      <c r="AE1107" s="9">
        <v>60.2</v>
      </c>
      <c r="AF1107" s="9">
        <v>1.47</v>
      </c>
      <c r="AG1107" s="9">
        <v>4.87</v>
      </c>
      <c r="AH1107" s="9">
        <v>5.27</v>
      </c>
      <c r="AI1107" s="9">
        <v>617.91</v>
      </c>
      <c r="AJ1107" s="9">
        <v>379.73</v>
      </c>
      <c r="AK1107" s="9">
        <v>77.489999999999995</v>
      </c>
      <c r="AL1107" s="9">
        <v>44965.38</v>
      </c>
      <c r="AM1107" s="9">
        <v>1684.29</v>
      </c>
      <c r="AN1107" s="9">
        <f>Tabla1[[#This Row],[Costo Compra]]+Tabla1[[#This Row],[Otros Compra]]</f>
        <v>46649.67</v>
      </c>
      <c r="AO1107" s="9" t="s">
        <v>282</v>
      </c>
      <c r="AP1107" s="9" t="s">
        <v>238</v>
      </c>
      <c r="AQ1107" s="9" t="s">
        <v>239</v>
      </c>
      <c r="AR1107" s="9" t="s">
        <v>148</v>
      </c>
      <c r="AS1107" s="9">
        <v>4664.91</v>
      </c>
      <c r="AT1107" s="9">
        <v>0</v>
      </c>
      <c r="AU1107" s="9" t="s">
        <v>77</v>
      </c>
      <c r="AV1107" s="9">
        <v>2020</v>
      </c>
      <c r="AW1107" s="12">
        <v>44062</v>
      </c>
      <c r="AX1107" s="12">
        <v>44103</v>
      </c>
      <c r="AY1107" s="9">
        <v>0</v>
      </c>
      <c r="AZ1107" s="9">
        <v>0</v>
      </c>
      <c r="BA1107" s="9">
        <v>-51314.58</v>
      </c>
      <c r="BB1107" s="9">
        <v>-437.84</v>
      </c>
      <c r="BC1107" s="9">
        <v>3530</v>
      </c>
      <c r="BD1107" s="9"/>
      <c r="BE1107" s="9" t="s">
        <v>250</v>
      </c>
      <c r="BF1107" s="9" t="s">
        <v>250</v>
      </c>
      <c r="BG1107" s="9"/>
      <c r="BH1107" s="9" t="s">
        <v>79</v>
      </c>
      <c r="BI1107" s="9"/>
      <c r="BJ1107" s="9">
        <v>0</v>
      </c>
      <c r="BK1107" s="9">
        <v>0</v>
      </c>
      <c r="BL1107" s="9">
        <v>0</v>
      </c>
      <c r="BM1107" s="9">
        <v>0</v>
      </c>
      <c r="BN1107" s="9">
        <v>0</v>
      </c>
      <c r="BO1107" s="9">
        <v>0</v>
      </c>
      <c r="BP1107" s="9"/>
      <c r="BQ1107" s="9" t="s">
        <v>80</v>
      </c>
      <c r="BR1107" s="9" t="s">
        <v>81</v>
      </c>
      <c r="BS1107" s="13"/>
    </row>
    <row r="1108" spans="1:71" x14ac:dyDescent="0.25">
      <c r="A1108" s="9" t="s">
        <v>70</v>
      </c>
      <c r="B1108" s="10">
        <v>999054000021414</v>
      </c>
      <c r="C1108" s="11" t="s">
        <v>97</v>
      </c>
      <c r="D1108" s="9" t="s">
        <v>87</v>
      </c>
      <c r="E1108" s="9" t="s">
        <v>213</v>
      </c>
      <c r="F1108" s="9" t="s">
        <v>71</v>
      </c>
      <c r="G1108" s="9" t="s">
        <v>70</v>
      </c>
      <c r="H1108" s="9" t="s">
        <v>73</v>
      </c>
      <c r="I1108" s="9">
        <v>2</v>
      </c>
      <c r="J1108" s="9">
        <v>186</v>
      </c>
      <c r="K1108" s="9">
        <v>298.2</v>
      </c>
      <c r="L1108" s="9">
        <v>112.2</v>
      </c>
      <c r="M1108" s="10">
        <v>113</v>
      </c>
      <c r="N1108" s="9">
        <v>0.99</v>
      </c>
      <c r="O1108" s="9">
        <v>5.67</v>
      </c>
      <c r="P1108" s="9"/>
      <c r="Q1108" s="9"/>
      <c r="R1108" s="9"/>
      <c r="S1108" s="9"/>
      <c r="T1108" s="9"/>
      <c r="U1108" s="9"/>
      <c r="V1108" s="9">
        <v>186</v>
      </c>
      <c r="W1108" s="9">
        <v>221.5</v>
      </c>
      <c r="X1108" s="9">
        <v>23</v>
      </c>
      <c r="Y1108" s="9">
        <v>35.5</v>
      </c>
      <c r="Z1108" s="9">
        <v>1.54</v>
      </c>
      <c r="AA1108" s="9">
        <v>2.2200000000000002</v>
      </c>
      <c r="AB1108" s="9">
        <v>221.5</v>
      </c>
      <c r="AC1108" s="9">
        <v>298.2</v>
      </c>
      <c r="AD1108" s="9">
        <v>90</v>
      </c>
      <c r="AE1108" s="9">
        <v>76.7</v>
      </c>
      <c r="AF1108" s="9">
        <v>0.85</v>
      </c>
      <c r="AG1108" s="9">
        <v>7.27</v>
      </c>
      <c r="AH1108" s="9">
        <v>9</v>
      </c>
      <c r="AI1108" s="9">
        <v>1009.82</v>
      </c>
      <c r="AJ1108" s="9">
        <v>636.54</v>
      </c>
      <c r="AK1108" s="9">
        <v>90.3</v>
      </c>
      <c r="AL1108" s="9">
        <v>24321.98</v>
      </c>
      <c r="AM1108" s="9">
        <v>723.68</v>
      </c>
      <c r="AN1108" s="9">
        <f>Tabla1[[#This Row],[Costo Compra]]+Tabla1[[#This Row],[Otros Compra]]</f>
        <v>25045.66</v>
      </c>
      <c r="AO1108" s="9" t="s">
        <v>287</v>
      </c>
      <c r="AP1108" s="9" t="s">
        <v>214</v>
      </c>
      <c r="AQ1108" s="9" t="s">
        <v>215</v>
      </c>
      <c r="AR1108" s="9" t="s">
        <v>95</v>
      </c>
      <c r="AS1108" s="9">
        <v>6839.46</v>
      </c>
      <c r="AT1108" s="9">
        <v>0</v>
      </c>
      <c r="AU1108" s="9" t="s">
        <v>77</v>
      </c>
      <c r="AV1108" s="9">
        <v>2020</v>
      </c>
      <c r="AW1108" s="12">
        <v>44013</v>
      </c>
      <c r="AX1108" s="12">
        <v>44103</v>
      </c>
      <c r="AY1108" s="9">
        <v>0</v>
      </c>
      <c r="AZ1108" s="9">
        <v>0</v>
      </c>
      <c r="BA1108" s="9">
        <v>-31885.119999999999</v>
      </c>
      <c r="BB1108" s="9">
        <v>-284.18</v>
      </c>
      <c r="BC1108" s="9">
        <v>3530</v>
      </c>
      <c r="BD1108" s="9"/>
      <c r="BE1108" s="9" t="s">
        <v>250</v>
      </c>
      <c r="BF1108" s="9" t="s">
        <v>250</v>
      </c>
      <c r="BG1108" s="9"/>
      <c r="BH1108" s="9" t="s">
        <v>99</v>
      </c>
      <c r="BI1108" s="9"/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/>
      <c r="BQ1108" s="9" t="s">
        <v>80</v>
      </c>
      <c r="BR1108" s="9" t="s">
        <v>81</v>
      </c>
      <c r="BS1108" s="13"/>
    </row>
    <row r="1109" spans="1:71" x14ac:dyDescent="0.25">
      <c r="A1109" s="9" t="s">
        <v>70</v>
      </c>
      <c r="B1109" s="10">
        <v>999054000021435</v>
      </c>
      <c r="C1109" s="11" t="s">
        <v>97</v>
      </c>
      <c r="D1109" s="9"/>
      <c r="E1109" s="9" t="s">
        <v>216</v>
      </c>
      <c r="F1109" s="9" t="s">
        <v>71</v>
      </c>
      <c r="G1109" s="9" t="s">
        <v>70</v>
      </c>
      <c r="H1109" s="9" t="s">
        <v>73</v>
      </c>
      <c r="I1109" s="9">
        <v>2</v>
      </c>
      <c r="J1109" s="9">
        <v>225.5</v>
      </c>
      <c r="K1109" s="9">
        <v>366.2</v>
      </c>
      <c r="L1109" s="9">
        <v>140.69999999999999</v>
      </c>
      <c r="M1109" s="10">
        <v>133</v>
      </c>
      <c r="N1109" s="9">
        <v>1.06</v>
      </c>
      <c r="O1109" s="9">
        <v>3.51</v>
      </c>
      <c r="P1109" s="9"/>
      <c r="Q1109" s="9"/>
      <c r="R1109" s="9"/>
      <c r="S1109" s="9"/>
      <c r="T1109" s="9"/>
      <c r="U1109" s="9"/>
      <c r="V1109" s="9">
        <v>225.5</v>
      </c>
      <c r="W1109" s="9">
        <v>231</v>
      </c>
      <c r="X1109" s="9">
        <v>21</v>
      </c>
      <c r="Y1109" s="9">
        <v>5.5</v>
      </c>
      <c r="Z1109" s="9">
        <v>0.26</v>
      </c>
      <c r="AA1109" s="9">
        <v>5.53</v>
      </c>
      <c r="AB1109" s="9">
        <v>231</v>
      </c>
      <c r="AC1109" s="9">
        <v>366.2</v>
      </c>
      <c r="AD1109" s="9">
        <v>112</v>
      </c>
      <c r="AE1109" s="9">
        <v>135.19999999999999</v>
      </c>
      <c r="AF1109" s="9">
        <v>1.21</v>
      </c>
      <c r="AG1109" s="9">
        <v>3.42</v>
      </c>
      <c r="AH1109" s="9">
        <v>5.69</v>
      </c>
      <c r="AI1109" s="9">
        <v>800.32</v>
      </c>
      <c r="AJ1109" s="9">
        <v>493.26</v>
      </c>
      <c r="AK1109" s="9">
        <v>38.24</v>
      </c>
      <c r="AL1109" s="9">
        <v>24060.59</v>
      </c>
      <c r="AM1109" s="9">
        <v>592</v>
      </c>
      <c r="AN1109" s="9">
        <f>Tabla1[[#This Row],[Costo Compra]]+Tabla1[[#This Row],[Otros Compra]]</f>
        <v>24652.59</v>
      </c>
      <c r="AO1109" s="9" t="s">
        <v>282</v>
      </c>
      <c r="AP1109" s="9" t="s">
        <v>217</v>
      </c>
      <c r="AQ1109" s="9" t="s">
        <v>218</v>
      </c>
      <c r="AR1109" s="9" t="s">
        <v>148</v>
      </c>
      <c r="AS1109" s="9">
        <v>5170.22</v>
      </c>
      <c r="AT1109" s="9">
        <v>0</v>
      </c>
      <c r="AU1109" s="9" t="s">
        <v>77</v>
      </c>
      <c r="AV1109" s="9">
        <v>2020</v>
      </c>
      <c r="AW1109" s="12">
        <v>43991</v>
      </c>
      <c r="AX1109" s="12">
        <v>44103</v>
      </c>
      <c r="AY1109" s="9">
        <v>0</v>
      </c>
      <c r="AZ1109" s="9">
        <v>0</v>
      </c>
      <c r="BA1109" s="9">
        <v>-29822.81</v>
      </c>
      <c r="BB1109" s="9">
        <v>-211.96</v>
      </c>
      <c r="BC1109" s="9">
        <v>3530</v>
      </c>
      <c r="BD1109" s="9"/>
      <c r="BE1109" s="9" t="s">
        <v>250</v>
      </c>
      <c r="BF1109" s="9" t="s">
        <v>250</v>
      </c>
      <c r="BG1109" s="9"/>
      <c r="BH1109" s="9" t="s">
        <v>99</v>
      </c>
      <c r="BI1109" s="9"/>
      <c r="BJ1109" s="9">
        <v>0</v>
      </c>
      <c r="BK1109" s="9">
        <v>0</v>
      </c>
      <c r="BL1109" s="9">
        <v>0</v>
      </c>
      <c r="BM1109" s="9">
        <v>0</v>
      </c>
      <c r="BN1109" s="9">
        <v>0</v>
      </c>
      <c r="BO1109" s="9">
        <v>0</v>
      </c>
      <c r="BP1109" s="9"/>
      <c r="BQ1109" s="9" t="s">
        <v>80</v>
      </c>
      <c r="BR1109" s="9" t="s">
        <v>81</v>
      </c>
      <c r="BS1109" s="13"/>
    </row>
    <row r="1110" spans="1:71" x14ac:dyDescent="0.25">
      <c r="A1110" s="9" t="s">
        <v>70</v>
      </c>
      <c r="B1110" s="10">
        <v>999054000021494</v>
      </c>
      <c r="C1110" s="11" t="s">
        <v>97</v>
      </c>
      <c r="D1110" s="9" t="s">
        <v>87</v>
      </c>
      <c r="E1110" s="9" t="s">
        <v>161</v>
      </c>
      <c r="F1110" s="9" t="s">
        <v>71</v>
      </c>
      <c r="G1110" s="9" t="s">
        <v>70</v>
      </c>
      <c r="H1110" s="9" t="s">
        <v>73</v>
      </c>
      <c r="I1110" s="9">
        <v>2</v>
      </c>
      <c r="J1110" s="9">
        <v>199.5</v>
      </c>
      <c r="K1110" s="9">
        <v>381.2</v>
      </c>
      <c r="L1110" s="9">
        <v>181.7</v>
      </c>
      <c r="M1110" s="10">
        <v>174</v>
      </c>
      <c r="N1110" s="9">
        <v>1.04</v>
      </c>
      <c r="O1110" s="9">
        <v>45.22</v>
      </c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>
        <v>199.5</v>
      </c>
      <c r="AC1110" s="9">
        <v>381.2</v>
      </c>
      <c r="AD1110" s="9">
        <v>174</v>
      </c>
      <c r="AE1110" s="9">
        <v>181.7</v>
      </c>
      <c r="AF1110" s="9">
        <v>1.04</v>
      </c>
      <c r="AG1110" s="9">
        <v>3.97</v>
      </c>
      <c r="AH1110" s="9">
        <v>75.819999999999993</v>
      </c>
      <c r="AI1110" s="9">
        <v>13775.84</v>
      </c>
      <c r="AJ1110" s="9">
        <v>8216.16</v>
      </c>
      <c r="AK1110" s="9">
        <v>42.08</v>
      </c>
      <c r="AL1110" s="9">
        <v>18327.689999999999</v>
      </c>
      <c r="AM1110" s="9">
        <v>581.02</v>
      </c>
      <c r="AN1110" s="9">
        <f>Tabla1[[#This Row],[Costo Compra]]+Tabla1[[#This Row],[Otros Compra]]</f>
        <v>18908.71</v>
      </c>
      <c r="AO1110" s="9" t="s">
        <v>240</v>
      </c>
      <c r="AP1110" s="9" t="s">
        <v>162</v>
      </c>
      <c r="AQ1110" s="9" t="s">
        <v>163</v>
      </c>
      <c r="AR1110" s="9" t="s">
        <v>148</v>
      </c>
      <c r="AS1110" s="9">
        <v>87000.76</v>
      </c>
      <c r="AT1110" s="9">
        <v>0</v>
      </c>
      <c r="AU1110" s="9" t="s">
        <v>77</v>
      </c>
      <c r="AV1110" s="9">
        <v>2020</v>
      </c>
      <c r="AW1110" s="12">
        <v>43929</v>
      </c>
      <c r="AX1110" s="12">
        <v>44103</v>
      </c>
      <c r="AY1110" s="9">
        <v>0</v>
      </c>
      <c r="AZ1110" s="9">
        <v>0</v>
      </c>
      <c r="BA1110" s="9">
        <v>-105909.47</v>
      </c>
      <c r="BB1110" s="9">
        <v>-582.88</v>
      </c>
      <c r="BC1110" s="9">
        <v>3530</v>
      </c>
      <c r="BD1110" s="9"/>
      <c r="BE1110" s="9" t="s">
        <v>253</v>
      </c>
      <c r="BF1110" s="9" t="s">
        <v>253</v>
      </c>
      <c r="BG1110" s="9"/>
      <c r="BH1110" s="9" t="s">
        <v>99</v>
      </c>
      <c r="BI1110" s="9"/>
      <c r="BJ1110" s="9">
        <v>0</v>
      </c>
      <c r="BK1110" s="9">
        <v>0</v>
      </c>
      <c r="BL1110" s="9">
        <v>0</v>
      </c>
      <c r="BM1110" s="9">
        <v>0</v>
      </c>
      <c r="BN1110" s="9">
        <v>0</v>
      </c>
      <c r="BO1110" s="9">
        <v>0</v>
      </c>
      <c r="BP1110" s="9"/>
      <c r="BQ1110" s="9" t="s">
        <v>80</v>
      </c>
      <c r="BR1110" s="9" t="s">
        <v>81</v>
      </c>
      <c r="BS1110" s="13"/>
    </row>
    <row r="1111" spans="1:71" x14ac:dyDescent="0.25">
      <c r="A1111" s="9" t="s">
        <v>70</v>
      </c>
      <c r="B1111" s="10">
        <v>999054000021511</v>
      </c>
      <c r="C1111" s="11" t="s">
        <v>86</v>
      </c>
      <c r="D1111" s="9" t="s">
        <v>87</v>
      </c>
      <c r="E1111" s="9" t="s">
        <v>213</v>
      </c>
      <c r="F1111" s="9" t="s">
        <v>71</v>
      </c>
      <c r="G1111" s="9" t="s">
        <v>70</v>
      </c>
      <c r="H1111" s="9" t="s">
        <v>73</v>
      </c>
      <c r="I1111" s="9">
        <v>2</v>
      </c>
      <c r="J1111" s="9">
        <v>246</v>
      </c>
      <c r="K1111" s="9">
        <v>404.2</v>
      </c>
      <c r="L1111" s="9">
        <v>158.19999999999999</v>
      </c>
      <c r="M1111" s="10">
        <v>113</v>
      </c>
      <c r="N1111" s="9">
        <v>1.4</v>
      </c>
      <c r="O1111" s="9">
        <v>4.0199999999999996</v>
      </c>
      <c r="P1111" s="9"/>
      <c r="Q1111" s="9"/>
      <c r="R1111" s="9"/>
      <c r="S1111" s="9"/>
      <c r="T1111" s="9"/>
      <c r="U1111" s="9"/>
      <c r="V1111" s="9">
        <v>246</v>
      </c>
      <c r="W1111" s="9">
        <v>279</v>
      </c>
      <c r="X1111" s="9">
        <v>23</v>
      </c>
      <c r="Y1111" s="9">
        <v>33</v>
      </c>
      <c r="Z1111" s="9">
        <v>1.43</v>
      </c>
      <c r="AA1111" s="9">
        <v>2.39</v>
      </c>
      <c r="AB1111" s="9">
        <v>279</v>
      </c>
      <c r="AC1111" s="9">
        <v>404.2</v>
      </c>
      <c r="AD1111" s="9">
        <v>90</v>
      </c>
      <c r="AE1111" s="9">
        <v>125.2</v>
      </c>
      <c r="AF1111" s="9">
        <v>1.39</v>
      </c>
      <c r="AG1111" s="9">
        <v>4.45</v>
      </c>
      <c r="AH1111" s="9">
        <v>6.38</v>
      </c>
      <c r="AI1111" s="9">
        <v>1009.82</v>
      </c>
      <c r="AJ1111" s="9">
        <v>636.54</v>
      </c>
      <c r="AK1111" s="9">
        <v>55.32</v>
      </c>
      <c r="AL1111" s="9">
        <v>29801.5</v>
      </c>
      <c r="AM1111" s="9">
        <v>723.68</v>
      </c>
      <c r="AN1111" s="9">
        <f>Tabla1[[#This Row],[Costo Compra]]+Tabla1[[#This Row],[Otros Compra]]</f>
        <v>30525.18</v>
      </c>
      <c r="AO1111" s="9" t="s">
        <v>287</v>
      </c>
      <c r="AP1111" s="9" t="s">
        <v>214</v>
      </c>
      <c r="AQ1111" s="9" t="s">
        <v>215</v>
      </c>
      <c r="AR1111" s="9" t="s">
        <v>95</v>
      </c>
      <c r="AS1111" s="9">
        <v>6839.46</v>
      </c>
      <c r="AT1111" s="9">
        <v>0</v>
      </c>
      <c r="AU1111" s="9" t="s">
        <v>77</v>
      </c>
      <c r="AV1111" s="9">
        <v>2020</v>
      </c>
      <c r="AW1111" s="12">
        <v>44013</v>
      </c>
      <c r="AX1111" s="12">
        <v>44103</v>
      </c>
      <c r="AY1111" s="9">
        <v>0</v>
      </c>
      <c r="AZ1111" s="9">
        <v>0</v>
      </c>
      <c r="BA1111" s="9">
        <v>-37364.639999999999</v>
      </c>
      <c r="BB1111" s="9">
        <v>-236.19</v>
      </c>
      <c r="BC1111" s="9">
        <v>3530</v>
      </c>
      <c r="BD1111" s="9"/>
      <c r="BE1111" s="9" t="s">
        <v>250</v>
      </c>
      <c r="BF1111" s="9" t="s">
        <v>250</v>
      </c>
      <c r="BG1111" s="9"/>
      <c r="BH1111" s="9" t="s">
        <v>79</v>
      </c>
      <c r="BI1111" s="9"/>
      <c r="BJ1111" s="9">
        <v>0</v>
      </c>
      <c r="BK1111" s="9">
        <v>0</v>
      </c>
      <c r="BL1111" s="9">
        <v>0</v>
      </c>
      <c r="BM1111" s="9">
        <v>0</v>
      </c>
      <c r="BN1111" s="9">
        <v>0</v>
      </c>
      <c r="BO1111" s="9">
        <v>0</v>
      </c>
      <c r="BP1111" s="9"/>
      <c r="BQ1111" s="9" t="s">
        <v>80</v>
      </c>
      <c r="BR1111" s="9" t="s">
        <v>81</v>
      </c>
      <c r="BS1111" s="13"/>
    </row>
    <row r="1112" spans="1:71" x14ac:dyDescent="0.25">
      <c r="A1112" s="9" t="s">
        <v>70</v>
      </c>
      <c r="B1112" s="10">
        <v>999054000021522</v>
      </c>
      <c r="C1112" s="11" t="s">
        <v>97</v>
      </c>
      <c r="D1112" s="9" t="s">
        <v>87</v>
      </c>
      <c r="E1112" s="9" t="s">
        <v>195</v>
      </c>
      <c r="F1112" s="9" t="s">
        <v>71</v>
      </c>
      <c r="G1112" s="9" t="s">
        <v>70</v>
      </c>
      <c r="H1112" s="9" t="s">
        <v>73</v>
      </c>
      <c r="I1112" s="9">
        <v>2</v>
      </c>
      <c r="J1112" s="9">
        <v>153</v>
      </c>
      <c r="K1112" s="9">
        <v>331.2</v>
      </c>
      <c r="L1112" s="9">
        <v>178.2</v>
      </c>
      <c r="M1112" s="10">
        <v>139</v>
      </c>
      <c r="N1112" s="9">
        <v>1.28</v>
      </c>
      <c r="O1112" s="9">
        <v>4.75</v>
      </c>
      <c r="P1112" s="9">
        <v>153</v>
      </c>
      <c r="Q1112" s="9">
        <v>235.5</v>
      </c>
      <c r="R1112" s="9">
        <v>68</v>
      </c>
      <c r="S1112" s="9">
        <v>82.5</v>
      </c>
      <c r="T1112" s="9">
        <v>1.21</v>
      </c>
      <c r="U1112" s="9">
        <v>4.16</v>
      </c>
      <c r="V1112" s="9"/>
      <c r="W1112" s="9"/>
      <c r="X1112" s="9"/>
      <c r="Y1112" s="9"/>
      <c r="Z1112" s="9"/>
      <c r="AA1112" s="9"/>
      <c r="AB1112" s="9">
        <v>235.5</v>
      </c>
      <c r="AC1112" s="9">
        <v>331.2</v>
      </c>
      <c r="AD1112" s="9">
        <v>71</v>
      </c>
      <c r="AE1112" s="9">
        <v>95.7</v>
      </c>
      <c r="AF1112" s="9">
        <v>1.35</v>
      </c>
      <c r="AG1112" s="9">
        <v>5.26</v>
      </c>
      <c r="AH1112" s="9">
        <v>7.48</v>
      </c>
      <c r="AI1112" s="9">
        <v>1333.22</v>
      </c>
      <c r="AJ1112" s="9">
        <v>846</v>
      </c>
      <c r="AK1112" s="9">
        <v>93.71</v>
      </c>
      <c r="AL1112" s="9">
        <v>23980.52</v>
      </c>
      <c r="AM1112" s="9">
        <v>872.14</v>
      </c>
      <c r="AN1112" s="9">
        <f>Tabla1[[#This Row],[Costo Compra]]+Tabla1[[#This Row],[Otros Compra]]</f>
        <v>24852.66</v>
      </c>
      <c r="AO1112" s="9" t="s">
        <v>240</v>
      </c>
      <c r="AP1112" s="9" t="s">
        <v>196</v>
      </c>
      <c r="AQ1112" s="9" t="s">
        <v>197</v>
      </c>
      <c r="AR1112" s="9" t="s">
        <v>148</v>
      </c>
      <c r="AS1112" s="9">
        <v>8968.3799999999992</v>
      </c>
      <c r="AT1112" s="9">
        <v>0</v>
      </c>
      <c r="AU1112" s="9" t="s">
        <v>77</v>
      </c>
      <c r="AV1112" s="9">
        <v>2020</v>
      </c>
      <c r="AW1112" s="12">
        <v>44032</v>
      </c>
      <c r="AX1112" s="12">
        <v>44103</v>
      </c>
      <c r="AY1112" s="9">
        <v>0</v>
      </c>
      <c r="AZ1112" s="9">
        <v>0</v>
      </c>
      <c r="BA1112" s="9">
        <v>-33821.040000000001</v>
      </c>
      <c r="BB1112" s="9">
        <v>-189.79</v>
      </c>
      <c r="BC1112" s="9">
        <v>3530</v>
      </c>
      <c r="BD1112" s="9"/>
      <c r="BE1112" s="9" t="s">
        <v>250</v>
      </c>
      <c r="BF1112" s="9" t="s">
        <v>250</v>
      </c>
      <c r="BG1112" s="9"/>
      <c r="BH1112" s="9" t="s">
        <v>99</v>
      </c>
      <c r="BI1112" s="9"/>
      <c r="BJ1112" s="9">
        <v>0</v>
      </c>
      <c r="BK1112" s="9">
        <v>0</v>
      </c>
      <c r="BL1112" s="9">
        <v>0</v>
      </c>
      <c r="BM1112" s="9">
        <v>0</v>
      </c>
      <c r="BN1112" s="9">
        <v>0</v>
      </c>
      <c r="BO1112" s="9">
        <v>0</v>
      </c>
      <c r="BP1112" s="9"/>
      <c r="BQ1112" s="9" t="s">
        <v>80</v>
      </c>
      <c r="BR1112" s="9" t="s">
        <v>81</v>
      </c>
      <c r="BS1112" s="13"/>
    </row>
    <row r="1113" spans="1:71" x14ac:dyDescent="0.25">
      <c r="A1113" s="9" t="s">
        <v>70</v>
      </c>
      <c r="B1113" s="10">
        <v>999054000021653</v>
      </c>
      <c r="C1113" s="11" t="s">
        <v>82</v>
      </c>
      <c r="D1113" s="9" t="s">
        <v>87</v>
      </c>
      <c r="E1113" s="9" t="s">
        <v>211</v>
      </c>
      <c r="F1113" s="9" t="s">
        <v>71</v>
      </c>
      <c r="G1113" s="9" t="s">
        <v>70</v>
      </c>
      <c r="H1113" s="9" t="s">
        <v>73</v>
      </c>
      <c r="I1113" s="9">
        <v>2</v>
      </c>
      <c r="J1113" s="9">
        <v>197</v>
      </c>
      <c r="K1113" s="9">
        <v>362.1</v>
      </c>
      <c r="L1113" s="9">
        <v>165.1</v>
      </c>
      <c r="M1113" s="10">
        <v>132</v>
      </c>
      <c r="N1113" s="9">
        <v>1.25</v>
      </c>
      <c r="O1113" s="9">
        <v>4.4800000000000004</v>
      </c>
      <c r="P1113" s="9"/>
      <c r="Q1113" s="9"/>
      <c r="R1113" s="9"/>
      <c r="S1113" s="9"/>
      <c r="T1113" s="9"/>
      <c r="U1113" s="9"/>
      <c r="V1113" s="9">
        <v>197</v>
      </c>
      <c r="W1113" s="9">
        <v>244</v>
      </c>
      <c r="X1113" s="9">
        <v>30</v>
      </c>
      <c r="Y1113" s="9">
        <v>47</v>
      </c>
      <c r="Z1113" s="9">
        <v>1.57</v>
      </c>
      <c r="AA1113" s="9">
        <v>2.78</v>
      </c>
      <c r="AB1113" s="9">
        <v>244</v>
      </c>
      <c r="AC1113" s="9">
        <v>362.1</v>
      </c>
      <c r="AD1113" s="9">
        <v>102</v>
      </c>
      <c r="AE1113" s="9">
        <v>118.1</v>
      </c>
      <c r="AF1113" s="9">
        <v>1.1599999999999999</v>
      </c>
      <c r="AG1113" s="9">
        <v>5.16</v>
      </c>
      <c r="AH1113" s="9">
        <v>6.76</v>
      </c>
      <c r="AI1113" s="9">
        <v>1116.07</v>
      </c>
      <c r="AJ1113" s="9">
        <v>739.66</v>
      </c>
      <c r="AK1113" s="9">
        <v>65.489999999999995</v>
      </c>
      <c r="AL1113" s="9">
        <v>26937.599999999999</v>
      </c>
      <c r="AM1113" s="9">
        <v>573.99</v>
      </c>
      <c r="AN1113" s="9">
        <f>Tabla1[[#This Row],[Costo Compra]]+Tabla1[[#This Row],[Otros Compra]]</f>
        <v>27511.59</v>
      </c>
      <c r="AO1113" s="9" t="s">
        <v>285</v>
      </c>
      <c r="AP1113" s="9" t="s">
        <v>212</v>
      </c>
      <c r="AQ1113" s="9" t="s">
        <v>111</v>
      </c>
      <c r="AR1113" s="9" t="s">
        <v>76</v>
      </c>
      <c r="AS1113" s="9">
        <v>7727.3</v>
      </c>
      <c r="AT1113" s="9">
        <v>0</v>
      </c>
      <c r="AU1113" s="9" t="s">
        <v>77</v>
      </c>
      <c r="AV1113" s="9">
        <v>2020</v>
      </c>
      <c r="AW1113" s="12">
        <v>44001</v>
      </c>
      <c r="AX1113" s="12">
        <v>44103</v>
      </c>
      <c r="AY1113" s="9">
        <v>0</v>
      </c>
      <c r="AZ1113" s="9">
        <v>0</v>
      </c>
      <c r="BA1113" s="9">
        <v>-35238.89</v>
      </c>
      <c r="BB1113" s="9">
        <v>-213.44</v>
      </c>
      <c r="BC1113" s="9">
        <v>3530</v>
      </c>
      <c r="BD1113" s="9"/>
      <c r="BE1113" s="9" t="s">
        <v>253</v>
      </c>
      <c r="BF1113" s="9" t="s">
        <v>253</v>
      </c>
      <c r="BG1113" s="9"/>
      <c r="BH1113" s="9" t="s">
        <v>79</v>
      </c>
      <c r="BI1113" s="9"/>
      <c r="BJ1113" s="9">
        <v>0</v>
      </c>
      <c r="BK1113" s="9">
        <v>0</v>
      </c>
      <c r="BL1113" s="9">
        <v>0</v>
      </c>
      <c r="BM1113" s="9">
        <v>0</v>
      </c>
      <c r="BN1113" s="9">
        <v>0</v>
      </c>
      <c r="BO1113" s="9">
        <v>0</v>
      </c>
      <c r="BP1113" s="9"/>
      <c r="BQ1113" s="9" t="s">
        <v>80</v>
      </c>
      <c r="BR1113" s="9" t="s">
        <v>81</v>
      </c>
      <c r="BS1113" s="13"/>
    </row>
    <row r="1114" spans="1:71" x14ac:dyDescent="0.25">
      <c r="A1114" s="9" t="s">
        <v>70</v>
      </c>
      <c r="B1114" s="10">
        <v>999054000021746</v>
      </c>
      <c r="C1114" s="11" t="s">
        <v>82</v>
      </c>
      <c r="D1114" s="9" t="s">
        <v>91</v>
      </c>
      <c r="E1114" s="9" t="s">
        <v>208</v>
      </c>
      <c r="F1114" s="9" t="s">
        <v>71</v>
      </c>
      <c r="G1114" s="9" t="s">
        <v>70</v>
      </c>
      <c r="H1114" s="9" t="s">
        <v>73</v>
      </c>
      <c r="I1114" s="9">
        <v>2</v>
      </c>
      <c r="J1114" s="9">
        <v>177</v>
      </c>
      <c r="K1114" s="9">
        <v>347.1</v>
      </c>
      <c r="L1114" s="9">
        <v>170.1</v>
      </c>
      <c r="M1114" s="10">
        <v>158</v>
      </c>
      <c r="N1114" s="9">
        <v>1.08</v>
      </c>
      <c r="O1114" s="9">
        <v>4.8899999999999997</v>
      </c>
      <c r="P1114" s="9"/>
      <c r="Q1114" s="9"/>
      <c r="R1114" s="9"/>
      <c r="S1114" s="9"/>
      <c r="T1114" s="9"/>
      <c r="U1114" s="9"/>
      <c r="V1114" s="9">
        <v>177</v>
      </c>
      <c r="W1114" s="9">
        <v>275</v>
      </c>
      <c r="X1114" s="9">
        <v>87</v>
      </c>
      <c r="Y1114" s="9">
        <v>98</v>
      </c>
      <c r="Z1114" s="9">
        <v>1.1299999999999999</v>
      </c>
      <c r="AA1114" s="9">
        <v>3.94</v>
      </c>
      <c r="AB1114" s="9">
        <v>275</v>
      </c>
      <c r="AC1114" s="9">
        <v>347.1</v>
      </c>
      <c r="AD1114" s="9">
        <v>71</v>
      </c>
      <c r="AE1114" s="9">
        <v>72.099999999999994</v>
      </c>
      <c r="AF1114" s="9">
        <v>1.02</v>
      </c>
      <c r="AG1114" s="9">
        <v>6.19</v>
      </c>
      <c r="AH1114" s="9">
        <v>7.67</v>
      </c>
      <c r="AI1114" s="9">
        <v>1304.73</v>
      </c>
      <c r="AJ1114" s="9">
        <v>832.48</v>
      </c>
      <c r="AK1114" s="9">
        <v>120</v>
      </c>
      <c r="AL1114" s="9">
        <v>28302.59</v>
      </c>
      <c r="AM1114" s="9">
        <v>1352.83</v>
      </c>
      <c r="AN1114" s="9">
        <f>Tabla1[[#This Row],[Costo Compra]]+Tabla1[[#This Row],[Otros Compra]]</f>
        <v>29655.42</v>
      </c>
      <c r="AO1114" s="9" t="s">
        <v>284</v>
      </c>
      <c r="AP1114" s="9" t="s">
        <v>138</v>
      </c>
      <c r="AQ1114" s="9" t="s">
        <v>94</v>
      </c>
      <c r="AR1114" s="9" t="s">
        <v>95</v>
      </c>
      <c r="AS1114" s="9">
        <v>8596.8799999999992</v>
      </c>
      <c r="AT1114" s="9">
        <v>0</v>
      </c>
      <c r="AU1114" s="9" t="s">
        <v>77</v>
      </c>
      <c r="AV1114" s="9">
        <v>2020</v>
      </c>
      <c r="AW1114" s="12">
        <v>44032</v>
      </c>
      <c r="AX1114" s="12">
        <v>44103</v>
      </c>
      <c r="AY1114" s="9">
        <v>0</v>
      </c>
      <c r="AZ1114" s="9">
        <v>0</v>
      </c>
      <c r="BA1114" s="9">
        <v>-38252.300000000003</v>
      </c>
      <c r="BB1114" s="9">
        <v>-224.88</v>
      </c>
      <c r="BC1114" s="9">
        <v>3530</v>
      </c>
      <c r="BD1114" s="9"/>
      <c r="BE1114" s="9" t="s">
        <v>250</v>
      </c>
      <c r="BF1114" s="9" t="s">
        <v>250</v>
      </c>
      <c r="BG1114" s="9"/>
      <c r="BH1114" s="9" t="s">
        <v>79</v>
      </c>
      <c r="BI1114" s="9"/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/>
      <c r="BQ1114" s="9" t="s">
        <v>80</v>
      </c>
      <c r="BR1114" s="9" t="s">
        <v>81</v>
      </c>
      <c r="BS1114" s="13"/>
    </row>
    <row r="1115" spans="1:71" x14ac:dyDescent="0.25">
      <c r="A1115" s="9" t="s">
        <v>70</v>
      </c>
      <c r="B1115" s="10">
        <v>999054000021786</v>
      </c>
      <c r="C1115" s="11" t="s">
        <v>97</v>
      </c>
      <c r="D1115" s="9" t="s">
        <v>87</v>
      </c>
      <c r="E1115" s="9" t="s">
        <v>143</v>
      </c>
      <c r="F1115" s="9" t="s">
        <v>71</v>
      </c>
      <c r="G1115" s="9" t="s">
        <v>70</v>
      </c>
      <c r="H1115" s="9" t="s">
        <v>73</v>
      </c>
      <c r="I1115" s="9">
        <v>2</v>
      </c>
      <c r="J1115" s="9">
        <v>164.5</v>
      </c>
      <c r="K1115" s="9">
        <v>346.2</v>
      </c>
      <c r="L1115" s="9">
        <v>181.7</v>
      </c>
      <c r="M1115" s="10">
        <v>214</v>
      </c>
      <c r="N1115" s="9">
        <v>0.85</v>
      </c>
      <c r="O1115" s="9">
        <v>6.1</v>
      </c>
      <c r="P1115" s="9"/>
      <c r="Q1115" s="9"/>
      <c r="R1115" s="9"/>
      <c r="S1115" s="9"/>
      <c r="T1115" s="9"/>
      <c r="U1115" s="9"/>
      <c r="V1115" s="9">
        <v>164.5</v>
      </c>
      <c r="W1115" s="9">
        <v>183</v>
      </c>
      <c r="X1115" s="9">
        <v>55</v>
      </c>
      <c r="Y1115" s="9">
        <v>18.5</v>
      </c>
      <c r="Z1115" s="9">
        <v>0.34</v>
      </c>
      <c r="AA1115" s="9">
        <v>7.49</v>
      </c>
      <c r="AB1115" s="9">
        <v>183</v>
      </c>
      <c r="AC1115" s="9">
        <v>346.2</v>
      </c>
      <c r="AD1115" s="9">
        <v>159</v>
      </c>
      <c r="AE1115" s="9">
        <v>163.19999999999999</v>
      </c>
      <c r="AF1115" s="9">
        <v>1.03</v>
      </c>
      <c r="AG1115" s="9">
        <v>5.94</v>
      </c>
      <c r="AH1115" s="9">
        <v>9.9</v>
      </c>
      <c r="AI1115" s="9">
        <v>1798.65</v>
      </c>
      <c r="AJ1115" s="9">
        <v>1107.47</v>
      </c>
      <c r="AK1115" s="9">
        <v>69.52</v>
      </c>
      <c r="AL1115" s="9">
        <v>21151.41</v>
      </c>
      <c r="AM1115" s="9">
        <v>61.38</v>
      </c>
      <c r="AN1115" s="9">
        <f>Tabla1[[#This Row],[Costo Compra]]+Tabla1[[#This Row],[Otros Compra]]</f>
        <v>21212.79</v>
      </c>
      <c r="AO1115" s="9" t="s">
        <v>284</v>
      </c>
      <c r="AP1115" s="9" t="s">
        <v>144</v>
      </c>
      <c r="AQ1115" s="9" t="s">
        <v>94</v>
      </c>
      <c r="AR1115" s="9" t="s">
        <v>95</v>
      </c>
      <c r="AS1115" s="9">
        <v>11317.9</v>
      </c>
      <c r="AT1115" s="9">
        <v>0</v>
      </c>
      <c r="AU1115" s="9" t="s">
        <v>77</v>
      </c>
      <c r="AV1115" s="9">
        <v>2020</v>
      </c>
      <c r="AW1115" s="12">
        <v>43944</v>
      </c>
      <c r="AX1115" s="12">
        <v>44103</v>
      </c>
      <c r="AY1115" s="9">
        <v>0</v>
      </c>
      <c r="AZ1115" s="9">
        <v>0</v>
      </c>
      <c r="BA1115" s="9">
        <v>-32530.69</v>
      </c>
      <c r="BB1115" s="9">
        <v>-179.04</v>
      </c>
      <c r="BC1115" s="9">
        <v>3530</v>
      </c>
      <c r="BD1115" s="9"/>
      <c r="BE1115" s="9" t="s">
        <v>250</v>
      </c>
      <c r="BF1115" s="9" t="s">
        <v>250</v>
      </c>
      <c r="BG1115" s="9"/>
      <c r="BH1115" s="9" t="s">
        <v>99</v>
      </c>
      <c r="BI1115" s="9"/>
      <c r="BJ1115" s="9">
        <v>0</v>
      </c>
      <c r="BK1115" s="9">
        <v>0</v>
      </c>
      <c r="BL1115" s="9">
        <v>0</v>
      </c>
      <c r="BM1115" s="9">
        <v>0</v>
      </c>
      <c r="BN1115" s="9">
        <v>0</v>
      </c>
      <c r="BO1115" s="9">
        <v>0</v>
      </c>
      <c r="BP1115" s="9"/>
      <c r="BQ1115" s="9" t="s">
        <v>80</v>
      </c>
      <c r="BR1115" s="9" t="s">
        <v>81</v>
      </c>
      <c r="BS1115" s="13"/>
    </row>
    <row r="1116" spans="1:71" x14ac:dyDescent="0.25">
      <c r="A1116" s="9" t="s">
        <v>70</v>
      </c>
      <c r="B1116" s="10">
        <v>999054000021838</v>
      </c>
      <c r="C1116" s="11" t="s">
        <v>97</v>
      </c>
      <c r="D1116" s="9" t="s">
        <v>91</v>
      </c>
      <c r="E1116" s="9" t="s">
        <v>149</v>
      </c>
      <c r="F1116" s="9" t="s">
        <v>71</v>
      </c>
      <c r="G1116" s="9" t="s">
        <v>70</v>
      </c>
      <c r="H1116" s="9" t="s">
        <v>73</v>
      </c>
      <c r="I1116" s="9">
        <v>2</v>
      </c>
      <c r="J1116" s="9">
        <v>145</v>
      </c>
      <c r="K1116" s="9">
        <v>360.2</v>
      </c>
      <c r="L1116" s="9">
        <v>215.2</v>
      </c>
      <c r="M1116" s="10">
        <v>191</v>
      </c>
      <c r="N1116" s="9">
        <v>1.1299999999999999</v>
      </c>
      <c r="O1116" s="9">
        <v>5.23</v>
      </c>
      <c r="P1116" s="9"/>
      <c r="Q1116" s="9"/>
      <c r="R1116" s="9"/>
      <c r="S1116" s="9"/>
      <c r="T1116" s="9"/>
      <c r="U1116" s="9"/>
      <c r="V1116" s="9">
        <v>145</v>
      </c>
      <c r="W1116" s="9">
        <v>237.7</v>
      </c>
      <c r="X1116" s="9">
        <v>120</v>
      </c>
      <c r="Y1116" s="9">
        <v>92.7</v>
      </c>
      <c r="Z1116" s="9">
        <v>0.77</v>
      </c>
      <c r="AA1116" s="9">
        <v>6.86</v>
      </c>
      <c r="AB1116" s="9">
        <v>237.7</v>
      </c>
      <c r="AC1116" s="9">
        <v>360.2</v>
      </c>
      <c r="AD1116" s="9">
        <v>71</v>
      </c>
      <c r="AE1116" s="9">
        <v>122.5</v>
      </c>
      <c r="AF1116" s="9">
        <v>1.73</v>
      </c>
      <c r="AG1116" s="9">
        <v>4</v>
      </c>
      <c r="AH1116" s="9">
        <v>8.4</v>
      </c>
      <c r="AI1116" s="9">
        <v>1807.36</v>
      </c>
      <c r="AJ1116" s="9">
        <v>1126.22</v>
      </c>
      <c r="AK1116" s="9">
        <v>93.85</v>
      </c>
      <c r="AL1116" s="9">
        <v>22850.720000000001</v>
      </c>
      <c r="AM1116" s="9">
        <v>573.16999999999996</v>
      </c>
      <c r="AN1116" s="9">
        <f>Tabla1[[#This Row],[Costo Compra]]+Tabla1[[#This Row],[Otros Compra]]</f>
        <v>23423.89</v>
      </c>
      <c r="AO1116" s="9" t="s">
        <v>286</v>
      </c>
      <c r="AP1116" s="9" t="s">
        <v>150</v>
      </c>
      <c r="AQ1116" s="9" t="s">
        <v>151</v>
      </c>
      <c r="AR1116" s="9" t="s">
        <v>95</v>
      </c>
      <c r="AS1116" s="9">
        <v>11487.84</v>
      </c>
      <c r="AT1116" s="9">
        <v>0</v>
      </c>
      <c r="AU1116" s="9" t="s">
        <v>77</v>
      </c>
      <c r="AV1116" s="9">
        <v>2020</v>
      </c>
      <c r="AW1116" s="12">
        <v>44032</v>
      </c>
      <c r="AX1116" s="12">
        <v>44103</v>
      </c>
      <c r="AY1116" s="9">
        <v>0</v>
      </c>
      <c r="AZ1116" s="9">
        <v>0</v>
      </c>
      <c r="BA1116" s="9">
        <v>-34911.730000000003</v>
      </c>
      <c r="BB1116" s="9">
        <v>-162.22999999999999</v>
      </c>
      <c r="BC1116" s="9">
        <v>3530</v>
      </c>
      <c r="BD1116" s="9"/>
      <c r="BE1116" s="9" t="s">
        <v>251</v>
      </c>
      <c r="BF1116" s="9" t="s">
        <v>251</v>
      </c>
      <c r="BG1116" s="9"/>
      <c r="BH1116" s="9" t="s">
        <v>99</v>
      </c>
      <c r="BI1116" s="9"/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/>
      <c r="BQ1116" s="9" t="s">
        <v>80</v>
      </c>
      <c r="BR1116" s="9" t="s">
        <v>81</v>
      </c>
      <c r="BS1116" s="13"/>
    </row>
    <row r="1117" spans="1:71" x14ac:dyDescent="0.25">
      <c r="A1117" s="9" t="s">
        <v>70</v>
      </c>
      <c r="B1117" s="10">
        <v>999054000021968</v>
      </c>
      <c r="C1117" s="11" t="s">
        <v>97</v>
      </c>
      <c r="D1117" s="9" t="s">
        <v>91</v>
      </c>
      <c r="E1117" s="9" t="s">
        <v>149</v>
      </c>
      <c r="F1117" s="9" t="s">
        <v>71</v>
      </c>
      <c r="G1117" s="9" t="s">
        <v>70</v>
      </c>
      <c r="H1117" s="9" t="s">
        <v>73</v>
      </c>
      <c r="I1117" s="9">
        <v>2</v>
      </c>
      <c r="J1117" s="9">
        <v>177</v>
      </c>
      <c r="K1117" s="9">
        <v>345.2</v>
      </c>
      <c r="L1117" s="9">
        <v>168.2</v>
      </c>
      <c r="M1117" s="10">
        <v>191</v>
      </c>
      <c r="N1117" s="9">
        <v>0.88</v>
      </c>
      <c r="O1117" s="9">
        <v>6.7</v>
      </c>
      <c r="P1117" s="9"/>
      <c r="Q1117" s="9"/>
      <c r="R1117" s="9"/>
      <c r="S1117" s="9"/>
      <c r="T1117" s="9"/>
      <c r="U1117" s="9"/>
      <c r="V1117" s="9">
        <v>177</v>
      </c>
      <c r="W1117" s="9">
        <v>262.7</v>
      </c>
      <c r="X1117" s="9">
        <v>120</v>
      </c>
      <c r="Y1117" s="9">
        <v>85.7</v>
      </c>
      <c r="Z1117" s="9">
        <v>0.71</v>
      </c>
      <c r="AA1117" s="9">
        <v>7.42</v>
      </c>
      <c r="AB1117" s="9">
        <v>262.7</v>
      </c>
      <c r="AC1117" s="9">
        <v>345.2</v>
      </c>
      <c r="AD1117" s="9">
        <v>71</v>
      </c>
      <c r="AE1117" s="9">
        <v>82.5</v>
      </c>
      <c r="AF1117" s="9">
        <v>1.1599999999999999</v>
      </c>
      <c r="AG1117" s="9">
        <v>5.95</v>
      </c>
      <c r="AH1117" s="9">
        <v>10.75</v>
      </c>
      <c r="AI1117" s="9">
        <v>1807.36</v>
      </c>
      <c r="AJ1117" s="9">
        <v>1126.22</v>
      </c>
      <c r="AK1117" s="9">
        <v>139.35</v>
      </c>
      <c r="AL1117" s="9">
        <v>25254.03</v>
      </c>
      <c r="AM1117" s="9">
        <v>573.16999999999996</v>
      </c>
      <c r="AN1117" s="9">
        <f>Tabla1[[#This Row],[Costo Compra]]+Tabla1[[#This Row],[Otros Compra]]</f>
        <v>25827.199999999997</v>
      </c>
      <c r="AO1117" s="9" t="s">
        <v>286</v>
      </c>
      <c r="AP1117" s="9" t="s">
        <v>150</v>
      </c>
      <c r="AQ1117" s="9" t="s">
        <v>151</v>
      </c>
      <c r="AR1117" s="9" t="s">
        <v>95</v>
      </c>
      <c r="AS1117" s="9">
        <v>11487.84</v>
      </c>
      <c r="AT1117" s="9">
        <v>0</v>
      </c>
      <c r="AU1117" s="9" t="s">
        <v>77</v>
      </c>
      <c r="AV1117" s="9">
        <v>2020</v>
      </c>
      <c r="AW1117" s="12">
        <v>44032</v>
      </c>
      <c r="AX1117" s="12">
        <v>44103</v>
      </c>
      <c r="AY1117" s="9">
        <v>0</v>
      </c>
      <c r="AZ1117" s="9">
        <v>0</v>
      </c>
      <c r="BA1117" s="9">
        <v>-37315.040000000001</v>
      </c>
      <c r="BB1117" s="9">
        <v>-221.85</v>
      </c>
      <c r="BC1117" s="9">
        <v>3530</v>
      </c>
      <c r="BD1117" s="9"/>
      <c r="BE1117" s="9" t="s">
        <v>251</v>
      </c>
      <c r="BF1117" s="9" t="s">
        <v>251</v>
      </c>
      <c r="BG1117" s="9"/>
      <c r="BH1117" s="9" t="s">
        <v>99</v>
      </c>
      <c r="BI1117" s="9"/>
      <c r="BJ1117" s="9">
        <v>0</v>
      </c>
      <c r="BK1117" s="9">
        <v>0</v>
      </c>
      <c r="BL1117" s="9">
        <v>0</v>
      </c>
      <c r="BM1117" s="9">
        <v>0</v>
      </c>
      <c r="BN1117" s="9">
        <v>0</v>
      </c>
      <c r="BO1117" s="9">
        <v>0</v>
      </c>
      <c r="BP1117" s="9"/>
      <c r="BQ1117" s="9" t="s">
        <v>80</v>
      </c>
      <c r="BR1117" s="9" t="s">
        <v>81</v>
      </c>
      <c r="BS1117" s="13"/>
    </row>
    <row r="1118" spans="1:71" x14ac:dyDescent="0.25">
      <c r="A1118" s="9" t="s">
        <v>70</v>
      </c>
      <c r="B1118" s="10">
        <v>999054000021992</v>
      </c>
      <c r="C1118" s="11" t="s">
        <v>86</v>
      </c>
      <c r="D1118" s="9"/>
      <c r="E1118" s="9" t="s">
        <v>186</v>
      </c>
      <c r="F1118" s="9" t="s">
        <v>71</v>
      </c>
      <c r="G1118" s="9" t="s">
        <v>70</v>
      </c>
      <c r="H1118" s="9" t="s">
        <v>73</v>
      </c>
      <c r="I1118" s="9">
        <v>2</v>
      </c>
      <c r="J1118" s="9">
        <v>240.5</v>
      </c>
      <c r="K1118" s="9">
        <v>390.2</v>
      </c>
      <c r="L1118" s="9">
        <v>149.69999999999999</v>
      </c>
      <c r="M1118" s="10">
        <v>124</v>
      </c>
      <c r="N1118" s="9">
        <v>1.21</v>
      </c>
      <c r="O1118" s="9">
        <v>5.42</v>
      </c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>
        <v>240.5</v>
      </c>
      <c r="AC1118" s="9">
        <v>390.2</v>
      </c>
      <c r="AD1118" s="9">
        <v>124</v>
      </c>
      <c r="AE1118" s="9">
        <v>149.69999999999999</v>
      </c>
      <c r="AF1118" s="9">
        <v>1.21</v>
      </c>
      <c r="AG1118" s="9">
        <v>5.42</v>
      </c>
      <c r="AH1118" s="9">
        <v>8.77</v>
      </c>
      <c r="AI1118" s="9">
        <v>1313.36</v>
      </c>
      <c r="AJ1118" s="9">
        <v>811.54</v>
      </c>
      <c r="AK1118" s="9">
        <v>57.61</v>
      </c>
      <c r="AL1118" s="9">
        <v>25229.46</v>
      </c>
      <c r="AM1118" s="9">
        <v>880.28</v>
      </c>
      <c r="AN1118" s="9">
        <f>Tabla1[[#This Row],[Costo Compra]]+Tabla1[[#This Row],[Otros Compra]]</f>
        <v>26109.739999999998</v>
      </c>
      <c r="AO1118" s="9" t="s">
        <v>285</v>
      </c>
      <c r="AP1118" s="9" t="s">
        <v>187</v>
      </c>
      <c r="AQ1118" s="9" t="s">
        <v>111</v>
      </c>
      <c r="AR1118" s="9" t="s">
        <v>76</v>
      </c>
      <c r="AS1118" s="9">
        <v>8624.51</v>
      </c>
      <c r="AT1118" s="9">
        <v>0</v>
      </c>
      <c r="AU1118" s="9" t="s">
        <v>77</v>
      </c>
      <c r="AV1118" s="9">
        <v>2020</v>
      </c>
      <c r="AW1118" s="12">
        <v>43979</v>
      </c>
      <c r="AX1118" s="12">
        <v>44103</v>
      </c>
      <c r="AY1118" s="9">
        <v>0</v>
      </c>
      <c r="AZ1118" s="9">
        <v>0</v>
      </c>
      <c r="BA1118" s="9">
        <v>-34734.25</v>
      </c>
      <c r="BB1118" s="9">
        <v>-232.03</v>
      </c>
      <c r="BC1118" s="9">
        <v>3530</v>
      </c>
      <c r="BD1118" s="9"/>
      <c r="BE1118" s="9" t="s">
        <v>250</v>
      </c>
      <c r="BF1118" s="9" t="s">
        <v>250</v>
      </c>
      <c r="BG1118" s="9"/>
      <c r="BH1118" s="9" t="s">
        <v>79</v>
      </c>
      <c r="BI1118" s="9"/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/>
      <c r="BQ1118" s="9" t="s">
        <v>80</v>
      </c>
      <c r="BR1118" s="9" t="s">
        <v>81</v>
      </c>
      <c r="BS1118" s="13"/>
    </row>
    <row r="1119" spans="1:71" x14ac:dyDescent="0.25">
      <c r="A1119" s="9" t="s">
        <v>70</v>
      </c>
      <c r="B1119" s="10">
        <v>999054000022168</v>
      </c>
      <c r="C1119" s="11" t="s">
        <v>82</v>
      </c>
      <c r="D1119" s="9" t="s">
        <v>87</v>
      </c>
      <c r="E1119" s="9" t="s">
        <v>206</v>
      </c>
      <c r="F1119" s="9" t="s">
        <v>71</v>
      </c>
      <c r="G1119" s="9" t="s">
        <v>70</v>
      </c>
      <c r="H1119" s="9" t="s">
        <v>73</v>
      </c>
      <c r="I1119" s="9">
        <v>2</v>
      </c>
      <c r="J1119" s="9">
        <v>196</v>
      </c>
      <c r="K1119" s="9">
        <v>351.1</v>
      </c>
      <c r="L1119" s="9">
        <v>155.1</v>
      </c>
      <c r="M1119" s="10">
        <v>166</v>
      </c>
      <c r="N1119" s="9">
        <v>0.93</v>
      </c>
      <c r="O1119" s="9">
        <v>5.95</v>
      </c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>
        <v>196</v>
      </c>
      <c r="AC1119" s="9">
        <v>351.1</v>
      </c>
      <c r="AD1119" s="9">
        <v>166</v>
      </c>
      <c r="AE1119" s="9">
        <v>155.1</v>
      </c>
      <c r="AF1119" s="9">
        <v>0.93</v>
      </c>
      <c r="AG1119" s="9">
        <v>5.95</v>
      </c>
      <c r="AH1119" s="9">
        <v>7.95</v>
      </c>
      <c r="AI1119" s="9">
        <v>1233.78</v>
      </c>
      <c r="AJ1119" s="9">
        <v>923.59</v>
      </c>
      <c r="AK1119" s="9">
        <v>58.45</v>
      </c>
      <c r="AL1119" s="9">
        <v>19801.060000000001</v>
      </c>
      <c r="AM1119" s="9">
        <v>336</v>
      </c>
      <c r="AN1119" s="9">
        <f>Tabla1[[#This Row],[Costo Compra]]+Tabla1[[#This Row],[Otros Compra]]</f>
        <v>20137.060000000001</v>
      </c>
      <c r="AO1119" s="9" t="s">
        <v>285</v>
      </c>
      <c r="AP1119" s="9" t="s">
        <v>89</v>
      </c>
      <c r="AQ1119" s="9" t="s">
        <v>116</v>
      </c>
      <c r="AR1119" s="9" t="s">
        <v>76</v>
      </c>
      <c r="AS1119" s="9">
        <v>9038.65</v>
      </c>
      <c r="AT1119" s="9">
        <v>0</v>
      </c>
      <c r="AU1119" s="9" t="s">
        <v>77</v>
      </c>
      <c r="AV1119" s="9">
        <v>2020</v>
      </c>
      <c r="AW1119" s="12">
        <v>43937</v>
      </c>
      <c r="AX1119" s="12">
        <v>44103</v>
      </c>
      <c r="AY1119" s="9">
        <v>0</v>
      </c>
      <c r="AZ1119" s="9">
        <v>0</v>
      </c>
      <c r="BA1119" s="9">
        <v>-29175.71</v>
      </c>
      <c r="BB1119" s="9">
        <v>-188.11</v>
      </c>
      <c r="BC1119" s="9">
        <v>3530</v>
      </c>
      <c r="BD1119" s="9"/>
      <c r="BE1119" s="9" t="s">
        <v>250</v>
      </c>
      <c r="BF1119" s="9" t="s">
        <v>250</v>
      </c>
      <c r="BG1119" s="9"/>
      <c r="BH1119" s="9" t="s">
        <v>79</v>
      </c>
      <c r="BI1119" s="9"/>
      <c r="BJ1119" s="9">
        <v>0</v>
      </c>
      <c r="BK1119" s="9">
        <v>0</v>
      </c>
      <c r="BL1119" s="9">
        <v>0</v>
      </c>
      <c r="BM1119" s="9">
        <v>0</v>
      </c>
      <c r="BN1119" s="9">
        <v>0</v>
      </c>
      <c r="BO1119" s="9">
        <v>0</v>
      </c>
      <c r="BP1119" s="9"/>
      <c r="BQ1119" s="9" t="s">
        <v>80</v>
      </c>
      <c r="BR1119" s="9" t="s">
        <v>81</v>
      </c>
      <c r="BS1119" s="13"/>
    </row>
    <row r="1120" spans="1:71" x14ac:dyDescent="0.25">
      <c r="A1120" s="9" t="s">
        <v>70</v>
      </c>
      <c r="B1120" s="10">
        <v>999054000022186</v>
      </c>
      <c r="C1120" s="11" t="s">
        <v>86</v>
      </c>
      <c r="D1120" s="9" t="s">
        <v>87</v>
      </c>
      <c r="E1120" s="9" t="s">
        <v>257</v>
      </c>
      <c r="F1120" s="9" t="s">
        <v>71</v>
      </c>
      <c r="G1120" s="9" t="s">
        <v>70</v>
      </c>
      <c r="H1120" s="9" t="s">
        <v>73</v>
      </c>
      <c r="I1120" s="9">
        <v>2</v>
      </c>
      <c r="J1120" s="9">
        <v>285</v>
      </c>
      <c r="K1120" s="9">
        <v>381.2</v>
      </c>
      <c r="L1120" s="9">
        <v>96.2</v>
      </c>
      <c r="M1120" s="10">
        <v>59</v>
      </c>
      <c r="N1120" s="9">
        <v>1.63</v>
      </c>
      <c r="O1120" s="9">
        <v>3.95</v>
      </c>
      <c r="P1120" s="9"/>
      <c r="Q1120" s="9"/>
      <c r="R1120" s="9"/>
      <c r="S1120" s="9"/>
      <c r="T1120" s="9"/>
      <c r="U1120" s="9"/>
      <c r="V1120" s="9">
        <v>285</v>
      </c>
      <c r="W1120" s="9">
        <v>333</v>
      </c>
      <c r="X1120" s="9">
        <v>18</v>
      </c>
      <c r="Y1120" s="9">
        <v>48</v>
      </c>
      <c r="Z1120" s="9">
        <v>2.67</v>
      </c>
      <c r="AA1120" s="9">
        <v>1.81</v>
      </c>
      <c r="AB1120" s="9">
        <v>333</v>
      </c>
      <c r="AC1120" s="9">
        <v>381.2</v>
      </c>
      <c r="AD1120" s="9">
        <v>41</v>
      </c>
      <c r="AE1120" s="9">
        <v>48.2</v>
      </c>
      <c r="AF1120" s="9">
        <v>1.18</v>
      </c>
      <c r="AG1120" s="9">
        <v>6.08</v>
      </c>
      <c r="AH1120" s="9">
        <v>6.42</v>
      </c>
      <c r="AI1120" s="9">
        <v>617.91</v>
      </c>
      <c r="AJ1120" s="9">
        <v>379.73</v>
      </c>
      <c r="AK1120" s="9">
        <v>96.78</v>
      </c>
      <c r="AL1120" s="9">
        <v>44696.93</v>
      </c>
      <c r="AM1120" s="9">
        <v>1684.29</v>
      </c>
      <c r="AN1120" s="9">
        <f>Tabla1[[#This Row],[Costo Compra]]+Tabla1[[#This Row],[Otros Compra]]</f>
        <v>46381.22</v>
      </c>
      <c r="AO1120" s="9" t="s">
        <v>282</v>
      </c>
      <c r="AP1120" s="9" t="s">
        <v>238</v>
      </c>
      <c r="AQ1120" s="9" t="s">
        <v>239</v>
      </c>
      <c r="AR1120" s="9" t="s">
        <v>148</v>
      </c>
      <c r="AS1120" s="9">
        <v>4664.91</v>
      </c>
      <c r="AT1120" s="9">
        <v>0</v>
      </c>
      <c r="AU1120" s="9" t="s">
        <v>77</v>
      </c>
      <c r="AV1120" s="9">
        <v>2020</v>
      </c>
      <c r="AW1120" s="12">
        <v>44062</v>
      </c>
      <c r="AX1120" s="12">
        <v>44103</v>
      </c>
      <c r="AY1120" s="9">
        <v>0</v>
      </c>
      <c r="AZ1120" s="9">
        <v>0</v>
      </c>
      <c r="BA1120" s="9">
        <v>-51046.13</v>
      </c>
      <c r="BB1120" s="9">
        <v>-530.63</v>
      </c>
      <c r="BC1120" s="9">
        <v>3530</v>
      </c>
      <c r="BD1120" s="9"/>
      <c r="BE1120" s="9" t="s">
        <v>250</v>
      </c>
      <c r="BF1120" s="9" t="s">
        <v>250</v>
      </c>
      <c r="BG1120" s="9"/>
      <c r="BH1120" s="9" t="s">
        <v>79</v>
      </c>
      <c r="BI1120" s="9"/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/>
      <c r="BQ1120" s="9" t="s">
        <v>80</v>
      </c>
      <c r="BR1120" s="9" t="s">
        <v>81</v>
      </c>
      <c r="BS1120" s="13"/>
    </row>
    <row r="1121" spans="1:71" x14ac:dyDescent="0.25">
      <c r="A1121" s="9" t="s">
        <v>70</v>
      </c>
      <c r="B1121" s="10">
        <v>999054000022193</v>
      </c>
      <c r="C1121" s="11" t="s">
        <v>97</v>
      </c>
      <c r="D1121" s="9"/>
      <c r="E1121" s="9" t="s">
        <v>186</v>
      </c>
      <c r="F1121" s="9" t="s">
        <v>71</v>
      </c>
      <c r="G1121" s="9" t="s">
        <v>70</v>
      </c>
      <c r="H1121" s="9" t="s">
        <v>73</v>
      </c>
      <c r="I1121" s="9">
        <v>2</v>
      </c>
      <c r="J1121" s="9">
        <v>196</v>
      </c>
      <c r="K1121" s="9">
        <v>351.2</v>
      </c>
      <c r="L1121" s="9">
        <v>155.19999999999999</v>
      </c>
      <c r="M1121" s="10">
        <v>124</v>
      </c>
      <c r="N1121" s="9">
        <v>1.25</v>
      </c>
      <c r="O1121" s="9">
        <v>5.23</v>
      </c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>
        <v>196</v>
      </c>
      <c r="AC1121" s="9">
        <v>351.2</v>
      </c>
      <c r="AD1121" s="9">
        <v>124</v>
      </c>
      <c r="AE1121" s="9">
        <v>155.19999999999999</v>
      </c>
      <c r="AF1121" s="9">
        <v>1.25</v>
      </c>
      <c r="AG1121" s="9">
        <v>5.23</v>
      </c>
      <c r="AH1121" s="9">
        <v>8.4600000000000009</v>
      </c>
      <c r="AI1121" s="9">
        <v>1313.36</v>
      </c>
      <c r="AJ1121" s="9">
        <v>811.54</v>
      </c>
      <c r="AK1121" s="9">
        <v>55.57</v>
      </c>
      <c r="AL1121" s="9">
        <v>18022.14</v>
      </c>
      <c r="AM1121" s="9">
        <v>880.28</v>
      </c>
      <c r="AN1121" s="9">
        <f>Tabla1[[#This Row],[Costo Compra]]+Tabla1[[#This Row],[Otros Compra]]</f>
        <v>18902.419999999998</v>
      </c>
      <c r="AO1121" s="9" t="s">
        <v>285</v>
      </c>
      <c r="AP1121" s="9" t="s">
        <v>187</v>
      </c>
      <c r="AQ1121" s="9" t="s">
        <v>111</v>
      </c>
      <c r="AR1121" s="9" t="s">
        <v>76</v>
      </c>
      <c r="AS1121" s="9">
        <v>8624.51</v>
      </c>
      <c r="AT1121" s="9">
        <v>0</v>
      </c>
      <c r="AU1121" s="9" t="s">
        <v>77</v>
      </c>
      <c r="AV1121" s="9">
        <v>2020</v>
      </c>
      <c r="AW1121" s="12">
        <v>43979</v>
      </c>
      <c r="AX1121" s="12">
        <v>44103</v>
      </c>
      <c r="AY1121" s="9">
        <v>0</v>
      </c>
      <c r="AZ1121" s="9">
        <v>0</v>
      </c>
      <c r="BA1121" s="9">
        <v>-27526.93</v>
      </c>
      <c r="BB1121" s="9">
        <v>-177.36</v>
      </c>
      <c r="BC1121" s="9">
        <v>3530</v>
      </c>
      <c r="BD1121" s="9"/>
      <c r="BE1121" s="9" t="s">
        <v>250</v>
      </c>
      <c r="BF1121" s="9" t="s">
        <v>250</v>
      </c>
      <c r="BG1121" s="9"/>
      <c r="BH1121" s="9" t="s">
        <v>99</v>
      </c>
      <c r="BI1121" s="9"/>
      <c r="BJ1121" s="9">
        <v>0</v>
      </c>
      <c r="BK1121" s="9">
        <v>0</v>
      </c>
      <c r="BL1121" s="9">
        <v>0</v>
      </c>
      <c r="BM1121" s="9">
        <v>0</v>
      </c>
      <c r="BN1121" s="9">
        <v>0</v>
      </c>
      <c r="BO1121" s="9">
        <v>0</v>
      </c>
      <c r="BP1121" s="9"/>
      <c r="BQ1121" s="9" t="s">
        <v>80</v>
      </c>
      <c r="BR1121" s="9" t="s">
        <v>81</v>
      </c>
      <c r="BS1121" s="13"/>
    </row>
    <row r="1122" spans="1:71" x14ac:dyDescent="0.25">
      <c r="A1122" s="9" t="s">
        <v>70</v>
      </c>
      <c r="B1122" s="10">
        <v>999054000032089</v>
      </c>
      <c r="C1122" s="11" t="s">
        <v>97</v>
      </c>
      <c r="D1122" s="9"/>
      <c r="E1122" s="9" t="s">
        <v>186</v>
      </c>
      <c r="F1122" s="9" t="s">
        <v>71</v>
      </c>
      <c r="G1122" s="9" t="s">
        <v>70</v>
      </c>
      <c r="H1122" s="9" t="s">
        <v>73</v>
      </c>
      <c r="I1122" s="9">
        <v>2</v>
      </c>
      <c r="J1122" s="9">
        <v>201.5</v>
      </c>
      <c r="K1122" s="9">
        <v>364.2</v>
      </c>
      <c r="L1122" s="9">
        <v>162.69999999999999</v>
      </c>
      <c r="M1122" s="10">
        <v>124</v>
      </c>
      <c r="N1122" s="9">
        <v>1.31</v>
      </c>
      <c r="O1122" s="9">
        <v>4.99</v>
      </c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>
        <v>201.5</v>
      </c>
      <c r="AC1122" s="9">
        <v>364.2</v>
      </c>
      <c r="AD1122" s="9">
        <v>124</v>
      </c>
      <c r="AE1122" s="9">
        <v>162.69999999999999</v>
      </c>
      <c r="AF1122" s="9">
        <v>1.31</v>
      </c>
      <c r="AG1122" s="9">
        <v>4.99</v>
      </c>
      <c r="AH1122" s="9">
        <v>8.07</v>
      </c>
      <c r="AI1122" s="9">
        <v>1313.36</v>
      </c>
      <c r="AJ1122" s="9">
        <v>811.54</v>
      </c>
      <c r="AK1122" s="9">
        <v>53.01</v>
      </c>
      <c r="AL1122" s="9">
        <v>18527.86</v>
      </c>
      <c r="AM1122" s="9">
        <v>880.28</v>
      </c>
      <c r="AN1122" s="9">
        <f>Tabla1[[#This Row],[Costo Compra]]+Tabla1[[#This Row],[Otros Compra]]</f>
        <v>19408.14</v>
      </c>
      <c r="AO1122" s="9" t="s">
        <v>285</v>
      </c>
      <c r="AP1122" s="9" t="s">
        <v>187</v>
      </c>
      <c r="AQ1122" s="9" t="s">
        <v>111</v>
      </c>
      <c r="AR1122" s="9" t="s">
        <v>76</v>
      </c>
      <c r="AS1122" s="9">
        <v>8624.51</v>
      </c>
      <c r="AT1122" s="9">
        <v>0</v>
      </c>
      <c r="AU1122" s="9" t="s">
        <v>77</v>
      </c>
      <c r="AV1122" s="9">
        <v>2020</v>
      </c>
      <c r="AW1122" s="12">
        <v>43979</v>
      </c>
      <c r="AX1122" s="12">
        <v>44103</v>
      </c>
      <c r="AY1122" s="9">
        <v>0</v>
      </c>
      <c r="AZ1122" s="9">
        <v>0</v>
      </c>
      <c r="BA1122" s="9">
        <v>-28032.65</v>
      </c>
      <c r="BB1122" s="9">
        <v>-172.3</v>
      </c>
      <c r="BC1122" s="9">
        <v>3530</v>
      </c>
      <c r="BD1122" s="9"/>
      <c r="BE1122" s="9" t="s">
        <v>250</v>
      </c>
      <c r="BF1122" s="9" t="s">
        <v>250</v>
      </c>
      <c r="BG1122" s="9"/>
      <c r="BH1122" s="9" t="s">
        <v>99</v>
      </c>
      <c r="BI1122" s="9"/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/>
      <c r="BQ1122" s="9" t="s">
        <v>80</v>
      </c>
      <c r="BR1122" s="9" t="s">
        <v>81</v>
      </c>
      <c r="BS1122" s="13"/>
    </row>
    <row r="1123" spans="1:71" x14ac:dyDescent="0.25">
      <c r="A1123" s="9" t="s">
        <v>70</v>
      </c>
      <c r="B1123" s="10">
        <v>999054000032096</v>
      </c>
      <c r="C1123" s="11" t="s">
        <v>86</v>
      </c>
      <c r="D1123" s="9" t="s">
        <v>85</v>
      </c>
      <c r="E1123" s="9" t="s">
        <v>211</v>
      </c>
      <c r="F1123" s="9" t="s">
        <v>71</v>
      </c>
      <c r="G1123" s="9" t="s">
        <v>70</v>
      </c>
      <c r="H1123" s="9" t="s">
        <v>73</v>
      </c>
      <c r="I1123" s="9">
        <v>2</v>
      </c>
      <c r="J1123" s="9">
        <v>212.5</v>
      </c>
      <c r="K1123" s="9">
        <v>396.2</v>
      </c>
      <c r="L1123" s="9">
        <v>183.7</v>
      </c>
      <c r="M1123" s="10">
        <v>132</v>
      </c>
      <c r="N1123" s="9">
        <v>1.39</v>
      </c>
      <c r="O1123" s="9">
        <v>4.03</v>
      </c>
      <c r="P1123" s="9"/>
      <c r="Q1123" s="9"/>
      <c r="R1123" s="9"/>
      <c r="S1123" s="9"/>
      <c r="T1123" s="9"/>
      <c r="U1123" s="9"/>
      <c r="V1123" s="9">
        <v>212.5</v>
      </c>
      <c r="W1123" s="9">
        <v>258</v>
      </c>
      <c r="X1123" s="9">
        <v>30</v>
      </c>
      <c r="Y1123" s="9">
        <v>45.5</v>
      </c>
      <c r="Z1123" s="9">
        <v>1.52</v>
      </c>
      <c r="AA1123" s="9">
        <v>2.87</v>
      </c>
      <c r="AB1123" s="9">
        <v>258</v>
      </c>
      <c r="AC1123" s="9">
        <v>396.2</v>
      </c>
      <c r="AD1123" s="9">
        <v>102</v>
      </c>
      <c r="AE1123" s="9">
        <v>138.19999999999999</v>
      </c>
      <c r="AF1123" s="9">
        <v>1.35</v>
      </c>
      <c r="AG1123" s="9">
        <v>4.41</v>
      </c>
      <c r="AH1123" s="9">
        <v>6.08</v>
      </c>
      <c r="AI1123" s="9">
        <v>1116.07</v>
      </c>
      <c r="AJ1123" s="9">
        <v>739.66</v>
      </c>
      <c r="AK1123" s="9">
        <v>55.97</v>
      </c>
      <c r="AL1123" s="9">
        <v>28112.12</v>
      </c>
      <c r="AM1123" s="9">
        <v>573.99</v>
      </c>
      <c r="AN1123" s="9">
        <f>Tabla1[[#This Row],[Costo Compra]]+Tabla1[[#This Row],[Otros Compra]]</f>
        <v>28686.11</v>
      </c>
      <c r="AO1123" s="9" t="s">
        <v>285</v>
      </c>
      <c r="AP1123" s="9" t="s">
        <v>212</v>
      </c>
      <c r="AQ1123" s="9" t="s">
        <v>111</v>
      </c>
      <c r="AR1123" s="9" t="s">
        <v>76</v>
      </c>
      <c r="AS1123" s="9">
        <v>7727.3</v>
      </c>
      <c r="AT1123" s="9">
        <v>0</v>
      </c>
      <c r="AU1123" s="9" t="s">
        <v>77</v>
      </c>
      <c r="AV1123" s="9">
        <v>2020</v>
      </c>
      <c r="AW1123" s="12">
        <v>44001</v>
      </c>
      <c r="AX1123" s="12">
        <v>44103</v>
      </c>
      <c r="AY1123" s="9">
        <v>0</v>
      </c>
      <c r="AZ1123" s="9">
        <v>0</v>
      </c>
      <c r="BA1123" s="9">
        <v>-36413.410000000003</v>
      </c>
      <c r="BB1123" s="9">
        <v>-198.22</v>
      </c>
      <c r="BC1123" s="9">
        <v>3530</v>
      </c>
      <c r="BD1123" s="9"/>
      <c r="BE1123" s="9" t="s">
        <v>250</v>
      </c>
      <c r="BF1123" s="9" t="s">
        <v>250</v>
      </c>
      <c r="BG1123" s="9"/>
      <c r="BH1123" s="9" t="s">
        <v>79</v>
      </c>
      <c r="BI1123" s="9"/>
      <c r="BJ1123" s="9">
        <v>0</v>
      </c>
      <c r="BK1123" s="9">
        <v>0</v>
      </c>
      <c r="BL1123" s="9">
        <v>0</v>
      </c>
      <c r="BM1123" s="9">
        <v>0</v>
      </c>
      <c r="BN1123" s="9">
        <v>0</v>
      </c>
      <c r="BO1123" s="9">
        <v>0</v>
      </c>
      <c r="BP1123" s="9"/>
      <c r="BQ1123" s="9" t="s">
        <v>80</v>
      </c>
      <c r="BR1123" s="9" t="s">
        <v>81</v>
      </c>
      <c r="BS1123" s="13"/>
    </row>
    <row r="1124" spans="1:71" x14ac:dyDescent="0.25">
      <c r="A1124" s="9" t="s">
        <v>70</v>
      </c>
      <c r="B1124" s="10">
        <v>999054000032150</v>
      </c>
      <c r="C1124" s="11" t="s">
        <v>97</v>
      </c>
      <c r="D1124" s="9"/>
      <c r="E1124" s="9" t="s">
        <v>158</v>
      </c>
      <c r="F1124" s="9" t="s">
        <v>71</v>
      </c>
      <c r="G1124" s="9" t="s">
        <v>70</v>
      </c>
      <c r="H1124" s="9" t="s">
        <v>73</v>
      </c>
      <c r="I1124" s="9">
        <v>2</v>
      </c>
      <c r="J1124" s="9">
        <v>193.22</v>
      </c>
      <c r="K1124" s="9">
        <v>345.2</v>
      </c>
      <c r="L1124" s="9">
        <v>151.97999999999999</v>
      </c>
      <c r="M1124" s="10">
        <v>178</v>
      </c>
      <c r="N1124" s="9">
        <v>0.85</v>
      </c>
      <c r="O1124" s="9">
        <v>4.8499999999999996</v>
      </c>
      <c r="P1124" s="9"/>
      <c r="Q1124" s="9"/>
      <c r="R1124" s="9"/>
      <c r="S1124" s="9"/>
      <c r="T1124" s="9"/>
      <c r="U1124" s="9"/>
      <c r="V1124" s="9">
        <v>193.22</v>
      </c>
      <c r="W1124" s="9">
        <v>204.5</v>
      </c>
      <c r="X1124" s="9">
        <v>19</v>
      </c>
      <c r="Y1124" s="9">
        <v>11.28</v>
      </c>
      <c r="Z1124" s="9">
        <v>0.59</v>
      </c>
      <c r="AA1124" s="9">
        <v>3.25</v>
      </c>
      <c r="AB1124" s="9">
        <v>204.5</v>
      </c>
      <c r="AC1124" s="9">
        <v>345.2</v>
      </c>
      <c r="AD1124" s="9">
        <v>159</v>
      </c>
      <c r="AE1124" s="9">
        <v>140.69999999999999</v>
      </c>
      <c r="AF1124" s="9">
        <v>0.88</v>
      </c>
      <c r="AG1124" s="9">
        <v>4.9800000000000004</v>
      </c>
      <c r="AH1124" s="9">
        <v>7.8</v>
      </c>
      <c r="AI1124" s="9">
        <v>1185.6500000000001</v>
      </c>
      <c r="AJ1124" s="9">
        <v>737.17</v>
      </c>
      <c r="AK1124" s="9">
        <v>54.14</v>
      </c>
      <c r="AL1124" s="9">
        <v>21669.82</v>
      </c>
      <c r="AM1124" s="9">
        <v>1186.67</v>
      </c>
      <c r="AN1124" s="9">
        <f>Tabla1[[#This Row],[Costo Compra]]+Tabla1[[#This Row],[Otros Compra]]</f>
        <v>22856.489999999998</v>
      </c>
      <c r="AO1124" s="9" t="s">
        <v>282</v>
      </c>
      <c r="AP1124" s="9" t="s">
        <v>159</v>
      </c>
      <c r="AQ1124" s="9" t="s">
        <v>160</v>
      </c>
      <c r="AR1124" s="9" t="s">
        <v>148</v>
      </c>
      <c r="AS1124" s="9">
        <v>7618.1</v>
      </c>
      <c r="AT1124" s="9">
        <v>0</v>
      </c>
      <c r="AU1124" s="9" t="s">
        <v>77</v>
      </c>
      <c r="AV1124" s="9">
        <v>2020</v>
      </c>
      <c r="AW1124" s="12">
        <v>43944</v>
      </c>
      <c r="AX1124" s="12">
        <v>44103</v>
      </c>
      <c r="AY1124" s="9">
        <v>0</v>
      </c>
      <c r="AZ1124" s="9">
        <v>0</v>
      </c>
      <c r="BA1124" s="9">
        <v>-30474.59</v>
      </c>
      <c r="BB1124" s="9">
        <v>-200.52</v>
      </c>
      <c r="BC1124" s="9">
        <v>3530</v>
      </c>
      <c r="BD1124" s="9"/>
      <c r="BE1124" s="9" t="s">
        <v>250</v>
      </c>
      <c r="BF1124" s="9" t="s">
        <v>250</v>
      </c>
      <c r="BG1124" s="9"/>
      <c r="BH1124" s="9" t="s">
        <v>99</v>
      </c>
      <c r="BI1124" s="9"/>
      <c r="BJ1124" s="9">
        <v>0</v>
      </c>
      <c r="BK1124" s="9">
        <v>0</v>
      </c>
      <c r="BL1124" s="9">
        <v>0</v>
      </c>
      <c r="BM1124" s="9">
        <v>0</v>
      </c>
      <c r="BN1124" s="9">
        <v>0</v>
      </c>
      <c r="BO1124" s="9">
        <v>0</v>
      </c>
      <c r="BP1124" s="9"/>
      <c r="BQ1124" s="9" t="s">
        <v>80</v>
      </c>
      <c r="BR1124" s="9" t="s">
        <v>81</v>
      </c>
      <c r="BS1124" s="13"/>
    </row>
    <row r="1125" spans="1:71" x14ac:dyDescent="0.25">
      <c r="A1125" s="9" t="s">
        <v>70</v>
      </c>
      <c r="B1125" s="10">
        <v>999054000032172</v>
      </c>
      <c r="C1125" s="11" t="s">
        <v>86</v>
      </c>
      <c r="D1125" s="9" t="s">
        <v>87</v>
      </c>
      <c r="E1125" s="9" t="s">
        <v>213</v>
      </c>
      <c r="F1125" s="9" t="s">
        <v>71</v>
      </c>
      <c r="G1125" s="9" t="s">
        <v>70</v>
      </c>
      <c r="H1125" s="9" t="s">
        <v>73</v>
      </c>
      <c r="I1125" s="9">
        <v>2</v>
      </c>
      <c r="J1125" s="9">
        <v>248</v>
      </c>
      <c r="K1125" s="9">
        <v>401.2</v>
      </c>
      <c r="L1125" s="9">
        <v>153.19999999999999</v>
      </c>
      <c r="M1125" s="10">
        <v>113</v>
      </c>
      <c r="N1125" s="9">
        <v>1.36</v>
      </c>
      <c r="O1125" s="9">
        <v>4.1500000000000004</v>
      </c>
      <c r="P1125" s="9"/>
      <c r="Q1125" s="9"/>
      <c r="R1125" s="9"/>
      <c r="S1125" s="9"/>
      <c r="T1125" s="9"/>
      <c r="U1125" s="9"/>
      <c r="V1125" s="9">
        <v>248</v>
      </c>
      <c r="W1125" s="9">
        <v>280</v>
      </c>
      <c r="X1125" s="9">
        <v>23</v>
      </c>
      <c r="Y1125" s="9">
        <v>32</v>
      </c>
      <c r="Z1125" s="9">
        <v>1.39</v>
      </c>
      <c r="AA1125" s="9">
        <v>2.4700000000000002</v>
      </c>
      <c r="AB1125" s="9">
        <v>280</v>
      </c>
      <c r="AC1125" s="9">
        <v>401.2</v>
      </c>
      <c r="AD1125" s="9">
        <v>90</v>
      </c>
      <c r="AE1125" s="9">
        <v>121.2</v>
      </c>
      <c r="AF1125" s="9">
        <v>1.35</v>
      </c>
      <c r="AG1125" s="9">
        <v>4.5999999999999996</v>
      </c>
      <c r="AH1125" s="9">
        <v>6.59</v>
      </c>
      <c r="AI1125" s="9">
        <v>1009.82</v>
      </c>
      <c r="AJ1125" s="9">
        <v>636.54</v>
      </c>
      <c r="AK1125" s="9">
        <v>57.15</v>
      </c>
      <c r="AL1125" s="9">
        <v>29908.31</v>
      </c>
      <c r="AM1125" s="9">
        <v>723.68</v>
      </c>
      <c r="AN1125" s="9">
        <f>Tabla1[[#This Row],[Costo Compra]]+Tabla1[[#This Row],[Otros Compra]]</f>
        <v>30631.99</v>
      </c>
      <c r="AO1125" s="9" t="s">
        <v>287</v>
      </c>
      <c r="AP1125" s="9" t="s">
        <v>214</v>
      </c>
      <c r="AQ1125" s="9" t="s">
        <v>215</v>
      </c>
      <c r="AR1125" s="9" t="s">
        <v>95</v>
      </c>
      <c r="AS1125" s="9">
        <v>6839.46</v>
      </c>
      <c r="AT1125" s="9">
        <v>0</v>
      </c>
      <c r="AU1125" s="9" t="s">
        <v>77</v>
      </c>
      <c r="AV1125" s="9">
        <v>2020</v>
      </c>
      <c r="AW1125" s="12">
        <v>44013</v>
      </c>
      <c r="AX1125" s="12">
        <v>44103</v>
      </c>
      <c r="AY1125" s="9">
        <v>0</v>
      </c>
      <c r="AZ1125" s="9">
        <v>0</v>
      </c>
      <c r="BA1125" s="9">
        <v>-37471.449999999997</v>
      </c>
      <c r="BB1125" s="9">
        <v>-244.59</v>
      </c>
      <c r="BC1125" s="9">
        <v>3530</v>
      </c>
      <c r="BD1125" s="9"/>
      <c r="BE1125" s="9" t="s">
        <v>250</v>
      </c>
      <c r="BF1125" s="9" t="s">
        <v>250</v>
      </c>
      <c r="BG1125" s="9"/>
      <c r="BH1125" s="9" t="s">
        <v>79</v>
      </c>
      <c r="BI1125" s="9"/>
      <c r="BJ1125" s="9">
        <v>0</v>
      </c>
      <c r="BK1125" s="9">
        <v>0</v>
      </c>
      <c r="BL1125" s="9">
        <v>0</v>
      </c>
      <c r="BM1125" s="9">
        <v>0</v>
      </c>
      <c r="BN1125" s="9">
        <v>0</v>
      </c>
      <c r="BO1125" s="9">
        <v>0</v>
      </c>
      <c r="BP1125" s="9"/>
      <c r="BQ1125" s="9" t="s">
        <v>80</v>
      </c>
      <c r="BR1125" s="9" t="s">
        <v>81</v>
      </c>
      <c r="BS1125" s="13"/>
    </row>
    <row r="1126" spans="1:71" x14ac:dyDescent="0.25">
      <c r="A1126" s="9" t="s">
        <v>70</v>
      </c>
      <c r="B1126" s="10">
        <v>999054000032244</v>
      </c>
      <c r="C1126" s="11" t="s">
        <v>86</v>
      </c>
      <c r="D1126" s="9"/>
      <c r="E1126" s="9" t="s">
        <v>186</v>
      </c>
      <c r="F1126" s="9" t="s">
        <v>71</v>
      </c>
      <c r="G1126" s="9" t="s">
        <v>70</v>
      </c>
      <c r="H1126" s="9" t="s">
        <v>73</v>
      </c>
      <c r="I1126" s="9">
        <v>2</v>
      </c>
      <c r="J1126" s="9">
        <v>255</v>
      </c>
      <c r="K1126" s="9">
        <v>414.2</v>
      </c>
      <c r="L1126" s="9">
        <v>159.19999999999999</v>
      </c>
      <c r="M1126" s="10">
        <v>124</v>
      </c>
      <c r="N1126" s="9">
        <v>1.28</v>
      </c>
      <c r="O1126" s="9">
        <v>5.0999999999999996</v>
      </c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>
        <v>255</v>
      </c>
      <c r="AC1126" s="9">
        <v>414.2</v>
      </c>
      <c r="AD1126" s="9">
        <v>124</v>
      </c>
      <c r="AE1126" s="9">
        <v>159.19999999999999</v>
      </c>
      <c r="AF1126" s="9">
        <v>1.28</v>
      </c>
      <c r="AG1126" s="9">
        <v>5.0999999999999996</v>
      </c>
      <c r="AH1126" s="9">
        <v>8.25</v>
      </c>
      <c r="AI1126" s="9">
        <v>1313.36</v>
      </c>
      <c r="AJ1126" s="9">
        <v>811.54</v>
      </c>
      <c r="AK1126" s="9">
        <v>54.17</v>
      </c>
      <c r="AL1126" s="9">
        <v>26750.57</v>
      </c>
      <c r="AM1126" s="9">
        <v>880.28</v>
      </c>
      <c r="AN1126" s="9">
        <f>Tabla1[[#This Row],[Costo Compra]]+Tabla1[[#This Row],[Otros Compra]]</f>
        <v>27630.85</v>
      </c>
      <c r="AO1126" s="9" t="s">
        <v>285</v>
      </c>
      <c r="AP1126" s="9" t="s">
        <v>187</v>
      </c>
      <c r="AQ1126" s="9" t="s">
        <v>111</v>
      </c>
      <c r="AR1126" s="9" t="s">
        <v>76</v>
      </c>
      <c r="AS1126" s="9">
        <v>8624.51</v>
      </c>
      <c r="AT1126" s="9">
        <v>0</v>
      </c>
      <c r="AU1126" s="9" t="s">
        <v>77</v>
      </c>
      <c r="AV1126" s="9">
        <v>2020</v>
      </c>
      <c r="AW1126" s="12">
        <v>43979</v>
      </c>
      <c r="AX1126" s="12">
        <v>44103</v>
      </c>
      <c r="AY1126" s="9">
        <v>0</v>
      </c>
      <c r="AZ1126" s="9">
        <v>0</v>
      </c>
      <c r="BA1126" s="9">
        <v>-36255.360000000001</v>
      </c>
      <c r="BB1126" s="9">
        <v>-227.73</v>
      </c>
      <c r="BC1126" s="9">
        <v>3530</v>
      </c>
      <c r="BD1126" s="9"/>
      <c r="BE1126" s="9" t="s">
        <v>250</v>
      </c>
      <c r="BF1126" s="9" t="s">
        <v>250</v>
      </c>
      <c r="BG1126" s="9"/>
      <c r="BH1126" s="9" t="s">
        <v>79</v>
      </c>
      <c r="BI1126" s="9"/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/>
      <c r="BQ1126" s="9" t="s">
        <v>80</v>
      </c>
      <c r="BR1126" s="9" t="s">
        <v>81</v>
      </c>
      <c r="BS1126" s="13"/>
    </row>
    <row r="1127" spans="1:71" x14ac:dyDescent="0.25">
      <c r="A1127" s="9" t="s">
        <v>70</v>
      </c>
      <c r="B1127" s="10">
        <v>999054000032245</v>
      </c>
      <c r="C1127" s="11" t="s">
        <v>82</v>
      </c>
      <c r="D1127" s="9" t="s">
        <v>87</v>
      </c>
      <c r="E1127" s="9" t="s">
        <v>209</v>
      </c>
      <c r="F1127" s="9" t="s">
        <v>71</v>
      </c>
      <c r="G1127" s="9" t="s">
        <v>70</v>
      </c>
      <c r="H1127" s="9" t="s">
        <v>73</v>
      </c>
      <c r="I1127" s="9">
        <v>2</v>
      </c>
      <c r="J1127" s="9">
        <v>244</v>
      </c>
      <c r="K1127" s="9">
        <v>411.1</v>
      </c>
      <c r="L1127" s="9">
        <v>167.1</v>
      </c>
      <c r="M1127" s="10">
        <v>133</v>
      </c>
      <c r="N1127" s="9">
        <v>1.26</v>
      </c>
      <c r="O1127" s="9">
        <v>3.55</v>
      </c>
      <c r="P1127" s="9"/>
      <c r="Q1127" s="9"/>
      <c r="R1127" s="9"/>
      <c r="S1127" s="9"/>
      <c r="T1127" s="9"/>
      <c r="U1127" s="9"/>
      <c r="V1127" s="9">
        <v>244</v>
      </c>
      <c r="W1127" s="9">
        <v>232</v>
      </c>
      <c r="X1127" s="9">
        <v>21</v>
      </c>
      <c r="Y1127" s="9">
        <v>-12</v>
      </c>
      <c r="Z1127" s="9">
        <v>0</v>
      </c>
      <c r="AA1127" s="9">
        <v>0</v>
      </c>
      <c r="AB1127" s="9">
        <v>232</v>
      </c>
      <c r="AC1127" s="9">
        <v>411.1</v>
      </c>
      <c r="AD1127" s="9">
        <v>112</v>
      </c>
      <c r="AE1127" s="9">
        <v>179.1</v>
      </c>
      <c r="AF1127" s="9">
        <v>1.6</v>
      </c>
      <c r="AG1127" s="9">
        <v>3.14</v>
      </c>
      <c r="AH1127" s="9">
        <v>5.49</v>
      </c>
      <c r="AI1127" s="9">
        <v>918.19</v>
      </c>
      <c r="AJ1127" s="9">
        <v>592.94000000000005</v>
      </c>
      <c r="AK1127" s="9">
        <v>35.28</v>
      </c>
      <c r="AL1127" s="9">
        <v>23487.91</v>
      </c>
      <c r="AM1127" s="9">
        <v>0</v>
      </c>
      <c r="AN1127" s="9">
        <f>Tabla1[[#This Row],[Costo Compra]]+Tabla1[[#This Row],[Otros Compra]]</f>
        <v>23487.91</v>
      </c>
      <c r="AO1127" s="9" t="s">
        <v>284</v>
      </c>
      <c r="AP1127" s="9" t="s">
        <v>210</v>
      </c>
      <c r="AQ1127" s="9" t="s">
        <v>90</v>
      </c>
      <c r="AR1127" s="9" t="s">
        <v>76</v>
      </c>
      <c r="AS1127" s="9">
        <v>6300.87</v>
      </c>
      <c r="AT1127" s="9">
        <v>0</v>
      </c>
      <c r="AU1127" s="9" t="s">
        <v>77</v>
      </c>
      <c r="AV1127" s="9">
        <v>2020</v>
      </c>
      <c r="AW1127" s="12">
        <v>43991</v>
      </c>
      <c r="AX1127" s="12">
        <v>44103</v>
      </c>
      <c r="AY1127" s="9">
        <v>0</v>
      </c>
      <c r="AZ1127" s="9">
        <v>0</v>
      </c>
      <c r="BA1127" s="9">
        <v>-29788.78</v>
      </c>
      <c r="BB1127" s="9">
        <v>-178.27</v>
      </c>
      <c r="BC1127" s="9">
        <v>3530</v>
      </c>
      <c r="BD1127" s="9"/>
      <c r="BE1127" s="9" t="s">
        <v>250</v>
      </c>
      <c r="BF1127" s="9" t="s">
        <v>250</v>
      </c>
      <c r="BG1127" s="9"/>
      <c r="BH1127" s="9" t="s">
        <v>79</v>
      </c>
      <c r="BI1127" s="9"/>
      <c r="BJ1127" s="9">
        <v>0</v>
      </c>
      <c r="BK1127" s="9">
        <v>0</v>
      </c>
      <c r="BL1127" s="9">
        <v>0</v>
      </c>
      <c r="BM1127" s="9">
        <v>0</v>
      </c>
      <c r="BN1127" s="9">
        <v>0</v>
      </c>
      <c r="BO1127" s="9">
        <v>0</v>
      </c>
      <c r="BP1127" s="9"/>
      <c r="BQ1127" s="9" t="s">
        <v>80</v>
      </c>
      <c r="BR1127" s="9" t="s">
        <v>81</v>
      </c>
      <c r="BS1127" s="13"/>
    </row>
    <row r="1128" spans="1:71" x14ac:dyDescent="0.25">
      <c r="A1128" s="9" t="s">
        <v>70</v>
      </c>
      <c r="B1128" s="10">
        <v>999054000032336</v>
      </c>
      <c r="C1128" s="11" t="s">
        <v>86</v>
      </c>
      <c r="D1128" s="9"/>
      <c r="E1128" s="9" t="s">
        <v>186</v>
      </c>
      <c r="F1128" s="9" t="s">
        <v>71</v>
      </c>
      <c r="G1128" s="9" t="s">
        <v>70</v>
      </c>
      <c r="H1128" s="9" t="s">
        <v>73</v>
      </c>
      <c r="I1128" s="9">
        <v>2</v>
      </c>
      <c r="J1128" s="9">
        <v>210.5</v>
      </c>
      <c r="K1128" s="9">
        <v>418.2</v>
      </c>
      <c r="L1128" s="9">
        <v>207.7</v>
      </c>
      <c r="M1128" s="10">
        <v>124</v>
      </c>
      <c r="N1128" s="9">
        <v>1.68</v>
      </c>
      <c r="O1128" s="9">
        <v>3.91</v>
      </c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>
        <v>210.5</v>
      </c>
      <c r="AC1128" s="9">
        <v>418.2</v>
      </c>
      <c r="AD1128" s="9">
        <v>124</v>
      </c>
      <c r="AE1128" s="9">
        <v>207.7</v>
      </c>
      <c r="AF1128" s="9">
        <v>1.68</v>
      </c>
      <c r="AG1128" s="9">
        <v>3.91</v>
      </c>
      <c r="AH1128" s="9">
        <v>6.32</v>
      </c>
      <c r="AI1128" s="9">
        <v>1313.36</v>
      </c>
      <c r="AJ1128" s="9">
        <v>811.54</v>
      </c>
      <c r="AK1128" s="9">
        <v>41.52</v>
      </c>
      <c r="AL1128" s="9">
        <v>22082.33</v>
      </c>
      <c r="AM1128" s="9">
        <v>880.28</v>
      </c>
      <c r="AN1128" s="9">
        <f>Tabla1[[#This Row],[Costo Compra]]+Tabla1[[#This Row],[Otros Compra]]</f>
        <v>22962.61</v>
      </c>
      <c r="AO1128" s="9" t="s">
        <v>285</v>
      </c>
      <c r="AP1128" s="9" t="s">
        <v>187</v>
      </c>
      <c r="AQ1128" s="9" t="s">
        <v>111</v>
      </c>
      <c r="AR1128" s="9" t="s">
        <v>76</v>
      </c>
      <c r="AS1128" s="9">
        <v>8624.51</v>
      </c>
      <c r="AT1128" s="9">
        <v>0</v>
      </c>
      <c r="AU1128" s="9" t="s">
        <v>77</v>
      </c>
      <c r="AV1128" s="9">
        <v>2020</v>
      </c>
      <c r="AW1128" s="12">
        <v>43979</v>
      </c>
      <c r="AX1128" s="12">
        <v>44103</v>
      </c>
      <c r="AY1128" s="9">
        <v>0</v>
      </c>
      <c r="AZ1128" s="9">
        <v>0</v>
      </c>
      <c r="BA1128" s="9">
        <v>-31587.119999999999</v>
      </c>
      <c r="BB1128" s="9">
        <v>-152.08000000000001</v>
      </c>
      <c r="BC1128" s="9">
        <v>3530</v>
      </c>
      <c r="BD1128" s="9"/>
      <c r="BE1128" s="9" t="s">
        <v>250</v>
      </c>
      <c r="BF1128" s="9" t="s">
        <v>250</v>
      </c>
      <c r="BG1128" s="9"/>
      <c r="BH1128" s="9" t="s">
        <v>79</v>
      </c>
      <c r="BI1128" s="9"/>
      <c r="BJ1128" s="9">
        <v>0</v>
      </c>
      <c r="BK1128" s="9">
        <v>0</v>
      </c>
      <c r="BL1128" s="9">
        <v>0</v>
      </c>
      <c r="BM1128" s="9">
        <v>0</v>
      </c>
      <c r="BN1128" s="9">
        <v>0</v>
      </c>
      <c r="BO1128" s="9">
        <v>0</v>
      </c>
      <c r="BP1128" s="9"/>
      <c r="BQ1128" s="9" t="s">
        <v>80</v>
      </c>
      <c r="BR1128" s="9" t="s">
        <v>81</v>
      </c>
      <c r="BS1128" s="13"/>
    </row>
    <row r="1129" spans="1:71" x14ac:dyDescent="0.25">
      <c r="A1129" s="9" t="s">
        <v>70</v>
      </c>
      <c r="B1129" s="10">
        <v>999054000032589</v>
      </c>
      <c r="C1129" s="11" t="s">
        <v>86</v>
      </c>
      <c r="D1129" s="9" t="s">
        <v>87</v>
      </c>
      <c r="E1129" s="9" t="s">
        <v>211</v>
      </c>
      <c r="F1129" s="9" t="s">
        <v>71</v>
      </c>
      <c r="G1129" s="9" t="s">
        <v>70</v>
      </c>
      <c r="H1129" s="9" t="s">
        <v>73</v>
      </c>
      <c r="I1129" s="9">
        <v>2</v>
      </c>
      <c r="J1129" s="9">
        <v>207.5</v>
      </c>
      <c r="K1129" s="9">
        <v>428.2</v>
      </c>
      <c r="L1129" s="9">
        <v>220.7</v>
      </c>
      <c r="M1129" s="10">
        <v>132</v>
      </c>
      <c r="N1129" s="9">
        <v>1.67</v>
      </c>
      <c r="O1129" s="9">
        <v>3.35</v>
      </c>
      <c r="P1129" s="9"/>
      <c r="Q1129" s="9"/>
      <c r="R1129" s="9"/>
      <c r="S1129" s="9"/>
      <c r="T1129" s="9"/>
      <c r="U1129" s="9"/>
      <c r="V1129" s="9">
        <v>207.5</v>
      </c>
      <c r="W1129" s="9">
        <v>266</v>
      </c>
      <c r="X1129" s="9">
        <v>30</v>
      </c>
      <c r="Y1129" s="9">
        <v>58.5</v>
      </c>
      <c r="Z1129" s="9">
        <v>1.95</v>
      </c>
      <c r="AA1129" s="9">
        <v>2.2400000000000002</v>
      </c>
      <c r="AB1129" s="9">
        <v>266</v>
      </c>
      <c r="AC1129" s="9">
        <v>428.2</v>
      </c>
      <c r="AD1129" s="9">
        <v>102</v>
      </c>
      <c r="AE1129" s="9">
        <v>162.19999999999999</v>
      </c>
      <c r="AF1129" s="9">
        <v>1.59</v>
      </c>
      <c r="AG1129" s="9">
        <v>3.75</v>
      </c>
      <c r="AH1129" s="9">
        <v>5.0599999999999996</v>
      </c>
      <c r="AI1129" s="9">
        <v>1116.07</v>
      </c>
      <c r="AJ1129" s="9">
        <v>739.66</v>
      </c>
      <c r="AK1129" s="9">
        <v>47.69</v>
      </c>
      <c r="AL1129" s="9">
        <v>28983.81</v>
      </c>
      <c r="AM1129" s="9">
        <v>573.99</v>
      </c>
      <c r="AN1129" s="9">
        <f>Tabla1[[#This Row],[Costo Compra]]+Tabla1[[#This Row],[Otros Compra]]</f>
        <v>29557.800000000003</v>
      </c>
      <c r="AO1129" s="9" t="s">
        <v>285</v>
      </c>
      <c r="AP1129" s="9" t="s">
        <v>212</v>
      </c>
      <c r="AQ1129" s="9" t="s">
        <v>111</v>
      </c>
      <c r="AR1129" s="9" t="s">
        <v>76</v>
      </c>
      <c r="AS1129" s="9">
        <v>7727.3</v>
      </c>
      <c r="AT1129" s="9">
        <v>0</v>
      </c>
      <c r="AU1129" s="9" t="s">
        <v>77</v>
      </c>
      <c r="AV1129" s="9">
        <v>2020</v>
      </c>
      <c r="AW1129" s="12">
        <v>44001</v>
      </c>
      <c r="AX1129" s="12">
        <v>44103</v>
      </c>
      <c r="AY1129" s="9">
        <v>0</v>
      </c>
      <c r="AZ1129" s="9">
        <v>0</v>
      </c>
      <c r="BA1129" s="9">
        <v>-37285.1</v>
      </c>
      <c r="BB1129" s="9">
        <v>-168.94</v>
      </c>
      <c r="BC1129" s="9">
        <v>3530</v>
      </c>
      <c r="BD1129" s="9"/>
      <c r="BE1129" s="9" t="s">
        <v>250</v>
      </c>
      <c r="BF1129" s="9" t="s">
        <v>250</v>
      </c>
      <c r="BG1129" s="9"/>
      <c r="BH1129" s="9" t="s">
        <v>79</v>
      </c>
      <c r="BI1129" s="9"/>
      <c r="BJ1129" s="9">
        <v>0</v>
      </c>
      <c r="BK1129" s="9">
        <v>0</v>
      </c>
      <c r="BL1129" s="9">
        <v>0</v>
      </c>
      <c r="BM1129" s="9">
        <v>0</v>
      </c>
      <c r="BN1129" s="9">
        <v>0</v>
      </c>
      <c r="BO1129" s="9">
        <v>0</v>
      </c>
      <c r="BP1129" s="9"/>
      <c r="BQ1129" s="9" t="s">
        <v>80</v>
      </c>
      <c r="BR1129" s="9" t="s">
        <v>81</v>
      </c>
      <c r="BS1129" s="13"/>
    </row>
    <row r="1130" spans="1:71" x14ac:dyDescent="0.25">
      <c r="A1130" s="9" t="s">
        <v>70</v>
      </c>
      <c r="B1130" s="10">
        <v>999054000032619</v>
      </c>
      <c r="C1130" s="11" t="s">
        <v>97</v>
      </c>
      <c r="D1130" s="9" t="s">
        <v>87</v>
      </c>
      <c r="E1130" s="9" t="s">
        <v>195</v>
      </c>
      <c r="F1130" s="9" t="s">
        <v>71</v>
      </c>
      <c r="G1130" s="9" t="s">
        <v>70</v>
      </c>
      <c r="H1130" s="9" t="s">
        <v>73</v>
      </c>
      <c r="I1130" s="9">
        <v>2</v>
      </c>
      <c r="J1130" s="9">
        <v>142.5</v>
      </c>
      <c r="K1130" s="9">
        <v>325.2</v>
      </c>
      <c r="L1130" s="9">
        <v>182.7</v>
      </c>
      <c r="M1130" s="10">
        <v>139</v>
      </c>
      <c r="N1130" s="9">
        <v>1.31</v>
      </c>
      <c r="O1130" s="9">
        <v>4.63</v>
      </c>
      <c r="P1130" s="9"/>
      <c r="Q1130" s="9"/>
      <c r="R1130" s="9"/>
      <c r="S1130" s="9"/>
      <c r="T1130" s="9"/>
      <c r="U1130" s="9"/>
      <c r="V1130" s="9">
        <v>142.5</v>
      </c>
      <c r="W1130" s="9">
        <v>215.5</v>
      </c>
      <c r="X1130" s="9">
        <v>68</v>
      </c>
      <c r="Y1130" s="9">
        <v>73</v>
      </c>
      <c r="Z1130" s="9">
        <v>1.07</v>
      </c>
      <c r="AA1130" s="9">
        <v>4.7</v>
      </c>
      <c r="AB1130" s="9">
        <v>215.5</v>
      </c>
      <c r="AC1130" s="9">
        <v>325.2</v>
      </c>
      <c r="AD1130" s="9">
        <v>71</v>
      </c>
      <c r="AE1130" s="9">
        <v>109.7</v>
      </c>
      <c r="AF1130" s="9">
        <v>1.55</v>
      </c>
      <c r="AG1130" s="9">
        <v>4.59</v>
      </c>
      <c r="AH1130" s="9">
        <v>7.3</v>
      </c>
      <c r="AI1130" s="9">
        <v>1333.22</v>
      </c>
      <c r="AJ1130" s="9">
        <v>846</v>
      </c>
      <c r="AK1130" s="9">
        <v>81.75</v>
      </c>
      <c r="AL1130" s="9">
        <v>21943.96</v>
      </c>
      <c r="AM1130" s="9">
        <v>872.14</v>
      </c>
      <c r="AN1130" s="9">
        <f>Tabla1[[#This Row],[Costo Compra]]+Tabla1[[#This Row],[Otros Compra]]</f>
        <v>22816.1</v>
      </c>
      <c r="AO1130" s="9" t="s">
        <v>240</v>
      </c>
      <c r="AP1130" s="9" t="s">
        <v>196</v>
      </c>
      <c r="AQ1130" s="9" t="s">
        <v>197</v>
      </c>
      <c r="AR1130" s="9" t="s">
        <v>148</v>
      </c>
      <c r="AS1130" s="9">
        <v>8968.3799999999992</v>
      </c>
      <c r="AT1130" s="9">
        <v>0</v>
      </c>
      <c r="AU1130" s="9" t="s">
        <v>77</v>
      </c>
      <c r="AV1130" s="9">
        <v>2020</v>
      </c>
      <c r="AW1130" s="12">
        <v>44032</v>
      </c>
      <c r="AX1130" s="12">
        <v>44103</v>
      </c>
      <c r="AY1130" s="9">
        <v>0</v>
      </c>
      <c r="AZ1130" s="9">
        <v>0</v>
      </c>
      <c r="BA1130" s="9">
        <v>-31784.48</v>
      </c>
      <c r="BB1130" s="9">
        <v>-173.97</v>
      </c>
      <c r="BC1130" s="9">
        <v>3530</v>
      </c>
      <c r="BD1130" s="9"/>
      <c r="BE1130" s="9" t="s">
        <v>250</v>
      </c>
      <c r="BF1130" s="9" t="s">
        <v>250</v>
      </c>
      <c r="BG1130" s="9"/>
      <c r="BH1130" s="9" t="s">
        <v>99</v>
      </c>
      <c r="BI1130" s="9"/>
      <c r="BJ1130" s="9">
        <v>0</v>
      </c>
      <c r="BK1130" s="9">
        <v>0</v>
      </c>
      <c r="BL1130" s="9">
        <v>0</v>
      </c>
      <c r="BM1130" s="9">
        <v>0</v>
      </c>
      <c r="BN1130" s="9">
        <v>0</v>
      </c>
      <c r="BO1130" s="9">
        <v>0</v>
      </c>
      <c r="BP1130" s="9"/>
      <c r="BQ1130" s="9" t="s">
        <v>80</v>
      </c>
      <c r="BR1130" s="9" t="s">
        <v>81</v>
      </c>
      <c r="BS1130" s="13"/>
    </row>
    <row r="1131" spans="1:71" x14ac:dyDescent="0.25">
      <c r="A1131" s="9" t="s">
        <v>70</v>
      </c>
      <c r="B1131" s="10">
        <v>999054000032638</v>
      </c>
      <c r="C1131" s="11" t="s">
        <v>86</v>
      </c>
      <c r="D1131" s="9" t="s">
        <v>87</v>
      </c>
      <c r="E1131" s="9" t="s">
        <v>213</v>
      </c>
      <c r="F1131" s="9" t="s">
        <v>71</v>
      </c>
      <c r="G1131" s="9" t="s">
        <v>70</v>
      </c>
      <c r="H1131" s="9" t="s">
        <v>73</v>
      </c>
      <c r="I1131" s="9">
        <v>2</v>
      </c>
      <c r="J1131" s="9">
        <v>226.5</v>
      </c>
      <c r="K1131" s="9">
        <v>385.2</v>
      </c>
      <c r="L1131" s="9">
        <v>158.69999999999999</v>
      </c>
      <c r="M1131" s="10">
        <v>113</v>
      </c>
      <c r="N1131" s="9">
        <v>1.4</v>
      </c>
      <c r="O1131" s="9">
        <v>4.01</v>
      </c>
      <c r="P1131" s="9"/>
      <c r="Q1131" s="9"/>
      <c r="R1131" s="9"/>
      <c r="S1131" s="9"/>
      <c r="T1131" s="9"/>
      <c r="U1131" s="9"/>
      <c r="V1131" s="9">
        <v>226.5</v>
      </c>
      <c r="W1131" s="9">
        <v>261</v>
      </c>
      <c r="X1131" s="9">
        <v>23</v>
      </c>
      <c r="Y1131" s="9">
        <v>34.5</v>
      </c>
      <c r="Z1131" s="9">
        <v>1.5</v>
      </c>
      <c r="AA1131" s="9">
        <v>2.29</v>
      </c>
      <c r="AB1131" s="9">
        <v>261</v>
      </c>
      <c r="AC1131" s="9">
        <v>385.2</v>
      </c>
      <c r="AD1131" s="9">
        <v>90</v>
      </c>
      <c r="AE1131" s="9">
        <v>124.2</v>
      </c>
      <c r="AF1131" s="9">
        <v>1.38</v>
      </c>
      <c r="AG1131" s="9">
        <v>4.49</v>
      </c>
      <c r="AH1131" s="9">
        <v>6.36</v>
      </c>
      <c r="AI1131" s="9">
        <v>1009.82</v>
      </c>
      <c r="AJ1131" s="9">
        <v>636.54</v>
      </c>
      <c r="AK1131" s="9">
        <v>55.77</v>
      </c>
      <c r="AL1131" s="9">
        <v>27878.82</v>
      </c>
      <c r="AM1131" s="9">
        <v>723.68</v>
      </c>
      <c r="AN1131" s="9">
        <f>Tabla1[[#This Row],[Costo Compra]]+Tabla1[[#This Row],[Otros Compra]]</f>
        <v>28602.5</v>
      </c>
      <c r="AO1131" s="9" t="s">
        <v>287</v>
      </c>
      <c r="AP1131" s="9" t="s">
        <v>214</v>
      </c>
      <c r="AQ1131" s="9" t="s">
        <v>215</v>
      </c>
      <c r="AR1131" s="9" t="s">
        <v>95</v>
      </c>
      <c r="AS1131" s="9">
        <v>6839.46</v>
      </c>
      <c r="AT1131" s="9">
        <v>0</v>
      </c>
      <c r="AU1131" s="9" t="s">
        <v>77</v>
      </c>
      <c r="AV1131" s="9">
        <v>2020</v>
      </c>
      <c r="AW1131" s="12">
        <v>44013</v>
      </c>
      <c r="AX1131" s="12">
        <v>44103</v>
      </c>
      <c r="AY1131" s="9">
        <v>0</v>
      </c>
      <c r="AZ1131" s="9">
        <v>0</v>
      </c>
      <c r="BA1131" s="9">
        <v>-35441.96</v>
      </c>
      <c r="BB1131" s="9">
        <v>-223.33</v>
      </c>
      <c r="BC1131" s="9">
        <v>3530</v>
      </c>
      <c r="BD1131" s="9"/>
      <c r="BE1131" s="9" t="s">
        <v>250</v>
      </c>
      <c r="BF1131" s="9" t="s">
        <v>250</v>
      </c>
      <c r="BG1131" s="9"/>
      <c r="BH1131" s="9" t="s">
        <v>79</v>
      </c>
      <c r="BI1131" s="9"/>
      <c r="BJ1131" s="9">
        <v>0</v>
      </c>
      <c r="BK1131" s="9">
        <v>0</v>
      </c>
      <c r="BL1131" s="9">
        <v>0</v>
      </c>
      <c r="BM1131" s="9">
        <v>0</v>
      </c>
      <c r="BN1131" s="9">
        <v>0</v>
      </c>
      <c r="BO1131" s="9">
        <v>0</v>
      </c>
      <c r="BP1131" s="9"/>
      <c r="BQ1131" s="9" t="s">
        <v>80</v>
      </c>
      <c r="BR1131" s="9" t="s">
        <v>81</v>
      </c>
      <c r="BS1131" s="13"/>
    </row>
    <row r="1132" spans="1:71" x14ac:dyDescent="0.25">
      <c r="A1132" s="9" t="s">
        <v>70</v>
      </c>
      <c r="B1132" s="10">
        <v>999054000032656</v>
      </c>
      <c r="C1132" s="11" t="s">
        <v>97</v>
      </c>
      <c r="D1132" s="9" t="s">
        <v>87</v>
      </c>
      <c r="E1132" s="9" t="s">
        <v>235</v>
      </c>
      <c r="F1132" s="9" t="s">
        <v>71</v>
      </c>
      <c r="G1132" s="9" t="s">
        <v>70</v>
      </c>
      <c r="H1132" s="9" t="s">
        <v>73</v>
      </c>
      <c r="I1132" s="9">
        <v>2</v>
      </c>
      <c r="J1132" s="9">
        <v>154.5</v>
      </c>
      <c r="K1132" s="9">
        <v>320.2</v>
      </c>
      <c r="L1132" s="9">
        <v>165.7</v>
      </c>
      <c r="M1132" s="10">
        <v>124</v>
      </c>
      <c r="N1132" s="9">
        <v>1.34</v>
      </c>
      <c r="O1132" s="9">
        <v>4.33</v>
      </c>
      <c r="P1132" s="9"/>
      <c r="Q1132" s="9"/>
      <c r="R1132" s="9"/>
      <c r="S1132" s="9"/>
      <c r="T1132" s="9"/>
      <c r="U1132" s="9"/>
      <c r="V1132" s="9">
        <v>154.5</v>
      </c>
      <c r="W1132" s="9">
        <v>185</v>
      </c>
      <c r="X1132" s="9">
        <v>21</v>
      </c>
      <c r="Y1132" s="9">
        <v>30.5</v>
      </c>
      <c r="Z1132" s="9">
        <v>1.45</v>
      </c>
      <c r="AA1132" s="9">
        <v>1.95</v>
      </c>
      <c r="AB1132" s="9">
        <v>185</v>
      </c>
      <c r="AC1132" s="9">
        <v>320.2</v>
      </c>
      <c r="AD1132" s="9">
        <v>103</v>
      </c>
      <c r="AE1132" s="9">
        <v>135.19999999999999</v>
      </c>
      <c r="AF1132" s="9">
        <v>1.31</v>
      </c>
      <c r="AG1132" s="9">
        <v>4.8600000000000003</v>
      </c>
      <c r="AH1132" s="9">
        <v>7.62</v>
      </c>
      <c r="AI1132" s="9">
        <v>1262.7</v>
      </c>
      <c r="AJ1132" s="9">
        <v>717</v>
      </c>
      <c r="AK1132" s="9">
        <v>57.92</v>
      </c>
      <c r="AL1132" s="9">
        <v>18927</v>
      </c>
      <c r="AM1132" s="9">
        <v>585.11</v>
      </c>
      <c r="AN1132" s="9">
        <f>Tabla1[[#This Row],[Costo Compra]]+Tabla1[[#This Row],[Otros Compra]]</f>
        <v>19512.11</v>
      </c>
      <c r="AO1132" s="9" t="s">
        <v>282</v>
      </c>
      <c r="AP1132" s="9" t="s">
        <v>236</v>
      </c>
      <c r="AQ1132" s="9" t="s">
        <v>160</v>
      </c>
      <c r="AR1132" s="9" t="s">
        <v>148</v>
      </c>
      <c r="AS1132" s="9">
        <v>7804.21</v>
      </c>
      <c r="AT1132" s="9">
        <v>0</v>
      </c>
      <c r="AU1132" s="9" t="s">
        <v>77</v>
      </c>
      <c r="AV1132" s="9">
        <v>2020</v>
      </c>
      <c r="AW1132" s="12">
        <v>44000</v>
      </c>
      <c r="AX1132" s="12">
        <v>44103</v>
      </c>
      <c r="AY1132" s="9">
        <v>0</v>
      </c>
      <c r="AZ1132" s="9">
        <v>0</v>
      </c>
      <c r="BA1132" s="9">
        <v>-27316.32</v>
      </c>
      <c r="BB1132" s="9">
        <v>-164.85</v>
      </c>
      <c r="BC1132" s="9">
        <v>3530</v>
      </c>
      <c r="BD1132" s="9"/>
      <c r="BE1132" s="9" t="s">
        <v>250</v>
      </c>
      <c r="BF1132" s="9" t="s">
        <v>250</v>
      </c>
      <c r="BG1132" s="9"/>
      <c r="BH1132" s="9" t="s">
        <v>99</v>
      </c>
      <c r="BI1132" s="9"/>
      <c r="BJ1132" s="9">
        <v>0</v>
      </c>
      <c r="BK1132" s="9">
        <v>0</v>
      </c>
      <c r="BL1132" s="9">
        <v>0</v>
      </c>
      <c r="BM1132" s="9">
        <v>0</v>
      </c>
      <c r="BN1132" s="9">
        <v>0</v>
      </c>
      <c r="BO1132" s="9">
        <v>0</v>
      </c>
      <c r="BP1132" s="9"/>
      <c r="BQ1132" s="9" t="s">
        <v>80</v>
      </c>
      <c r="BR1132" s="9" t="s">
        <v>81</v>
      </c>
      <c r="BS1132" s="13"/>
    </row>
    <row r="1133" spans="1:71" x14ac:dyDescent="0.25">
      <c r="A1133" s="9" t="s">
        <v>70</v>
      </c>
      <c r="B1133" s="10">
        <v>999054000032731</v>
      </c>
      <c r="C1133" s="11" t="s">
        <v>82</v>
      </c>
      <c r="D1133" s="9" t="s">
        <v>87</v>
      </c>
      <c r="E1133" s="9" t="s">
        <v>195</v>
      </c>
      <c r="F1133" s="9" t="s">
        <v>71</v>
      </c>
      <c r="G1133" s="9" t="s">
        <v>70</v>
      </c>
      <c r="H1133" s="9" t="s">
        <v>73</v>
      </c>
      <c r="I1133" s="9">
        <v>2</v>
      </c>
      <c r="J1133" s="9">
        <v>153</v>
      </c>
      <c r="K1133" s="9">
        <v>370.1</v>
      </c>
      <c r="L1133" s="9">
        <v>217.1</v>
      </c>
      <c r="M1133" s="10">
        <v>139</v>
      </c>
      <c r="N1133" s="9">
        <v>1.56</v>
      </c>
      <c r="O1133" s="9">
        <v>3.9</v>
      </c>
      <c r="P1133" s="9">
        <v>153</v>
      </c>
      <c r="Q1133" s="9">
        <v>258</v>
      </c>
      <c r="R1133" s="9">
        <v>68</v>
      </c>
      <c r="S1133" s="9">
        <v>105</v>
      </c>
      <c r="T1133" s="9">
        <v>1.54</v>
      </c>
      <c r="U1133" s="9">
        <v>3.27</v>
      </c>
      <c r="V1133" s="9"/>
      <c r="W1133" s="9"/>
      <c r="X1133" s="9"/>
      <c r="Y1133" s="9"/>
      <c r="Z1133" s="9"/>
      <c r="AA1133" s="9"/>
      <c r="AB1133" s="9">
        <v>258</v>
      </c>
      <c r="AC1133" s="9">
        <v>370.1</v>
      </c>
      <c r="AD1133" s="9">
        <v>71</v>
      </c>
      <c r="AE1133" s="9">
        <v>112.1</v>
      </c>
      <c r="AF1133" s="9">
        <v>1.58</v>
      </c>
      <c r="AG1133" s="9">
        <v>4.49</v>
      </c>
      <c r="AH1133" s="9">
        <v>6.14</v>
      </c>
      <c r="AI1133" s="9">
        <v>1333.22</v>
      </c>
      <c r="AJ1133" s="9">
        <v>846</v>
      </c>
      <c r="AK1133" s="9">
        <v>80</v>
      </c>
      <c r="AL1133" s="9">
        <v>24852.57</v>
      </c>
      <c r="AM1133" s="9">
        <v>872.14</v>
      </c>
      <c r="AN1133" s="9">
        <f>Tabla1[[#This Row],[Costo Compra]]+Tabla1[[#This Row],[Otros Compra]]</f>
        <v>25724.71</v>
      </c>
      <c r="AO1133" s="9" t="s">
        <v>240</v>
      </c>
      <c r="AP1133" s="9" t="s">
        <v>196</v>
      </c>
      <c r="AQ1133" s="9" t="s">
        <v>197</v>
      </c>
      <c r="AR1133" s="9" t="s">
        <v>148</v>
      </c>
      <c r="AS1133" s="9">
        <v>8968.3799999999992</v>
      </c>
      <c r="AT1133" s="9">
        <v>0</v>
      </c>
      <c r="AU1133" s="9" t="s">
        <v>77</v>
      </c>
      <c r="AV1133" s="9">
        <v>2020</v>
      </c>
      <c r="AW1133" s="12">
        <v>44032</v>
      </c>
      <c r="AX1133" s="12">
        <v>44103</v>
      </c>
      <c r="AY1133" s="9">
        <v>0</v>
      </c>
      <c r="AZ1133" s="9">
        <v>0</v>
      </c>
      <c r="BA1133" s="9">
        <v>-34693.089999999997</v>
      </c>
      <c r="BB1133" s="9">
        <v>-159.80000000000001</v>
      </c>
      <c r="BC1133" s="9">
        <v>3530</v>
      </c>
      <c r="BD1133" s="9"/>
      <c r="BE1133" s="9" t="s">
        <v>252</v>
      </c>
      <c r="BF1133" s="9" t="s">
        <v>252</v>
      </c>
      <c r="BG1133" s="9"/>
      <c r="BH1133" s="9" t="s">
        <v>79</v>
      </c>
      <c r="BI1133" s="9"/>
      <c r="BJ1133" s="9">
        <v>0</v>
      </c>
      <c r="BK1133" s="9">
        <v>0</v>
      </c>
      <c r="BL1133" s="9">
        <v>0</v>
      </c>
      <c r="BM1133" s="9">
        <v>0</v>
      </c>
      <c r="BN1133" s="9">
        <v>0</v>
      </c>
      <c r="BO1133" s="9">
        <v>0</v>
      </c>
      <c r="BP1133" s="9"/>
      <c r="BQ1133" s="9" t="s">
        <v>80</v>
      </c>
      <c r="BR1133" s="9" t="s">
        <v>81</v>
      </c>
      <c r="BS1133" s="13"/>
    </row>
    <row r="1134" spans="1:71" x14ac:dyDescent="0.25">
      <c r="A1134" s="9" t="s">
        <v>70</v>
      </c>
      <c r="B1134" s="10">
        <v>999054000032836</v>
      </c>
      <c r="C1134" s="11" t="s">
        <v>97</v>
      </c>
      <c r="D1134" s="9"/>
      <c r="E1134" s="9" t="s">
        <v>169</v>
      </c>
      <c r="F1134" s="9" t="s">
        <v>71</v>
      </c>
      <c r="G1134" s="9" t="s">
        <v>70</v>
      </c>
      <c r="H1134" s="9" t="s">
        <v>73</v>
      </c>
      <c r="I1134" s="9">
        <v>2</v>
      </c>
      <c r="J1134" s="9">
        <v>145</v>
      </c>
      <c r="K1134" s="9">
        <v>318.2</v>
      </c>
      <c r="L1134" s="9">
        <v>173.2</v>
      </c>
      <c r="M1134" s="10">
        <v>327</v>
      </c>
      <c r="N1134" s="9">
        <v>0.53</v>
      </c>
      <c r="O1134" s="9">
        <v>6.83</v>
      </c>
      <c r="P1134" s="9">
        <v>145</v>
      </c>
      <c r="Q1134" s="9">
        <v>202.5</v>
      </c>
      <c r="R1134" s="9">
        <v>178</v>
      </c>
      <c r="S1134" s="9">
        <v>57.5</v>
      </c>
      <c r="T1134" s="9">
        <v>0.32</v>
      </c>
      <c r="U1134" s="9">
        <v>3.81</v>
      </c>
      <c r="V1134" s="9"/>
      <c r="W1134" s="9"/>
      <c r="X1134" s="9"/>
      <c r="Y1134" s="9"/>
      <c r="Z1134" s="9"/>
      <c r="AA1134" s="9"/>
      <c r="AB1134" s="9">
        <v>202.5</v>
      </c>
      <c r="AC1134" s="9">
        <v>318.2</v>
      </c>
      <c r="AD1134" s="9">
        <v>149</v>
      </c>
      <c r="AE1134" s="9">
        <v>115.7</v>
      </c>
      <c r="AF1134" s="9">
        <v>0.78</v>
      </c>
      <c r="AG1134" s="9">
        <v>8.34</v>
      </c>
      <c r="AH1134" s="9">
        <v>10.95</v>
      </c>
      <c r="AI1134" s="9">
        <v>1896.88</v>
      </c>
      <c r="AJ1134" s="9">
        <v>1183.78</v>
      </c>
      <c r="AK1134" s="9">
        <v>104.9</v>
      </c>
      <c r="AL1134" s="9">
        <v>16437.88</v>
      </c>
      <c r="AM1134" s="9">
        <v>464.53</v>
      </c>
      <c r="AN1134" s="9">
        <f>Tabla1[[#This Row],[Costo Compra]]+Tabla1[[#This Row],[Otros Compra]]</f>
        <v>16902.41</v>
      </c>
      <c r="AO1134" s="9" t="s">
        <v>284</v>
      </c>
      <c r="AP1134" s="9" t="s">
        <v>170</v>
      </c>
      <c r="AQ1134" s="9" t="s">
        <v>116</v>
      </c>
      <c r="AR1134" s="9" t="s">
        <v>76</v>
      </c>
      <c r="AS1134" s="9">
        <v>12136.49</v>
      </c>
      <c r="AT1134" s="9">
        <v>0</v>
      </c>
      <c r="AU1134" s="9" t="s">
        <v>77</v>
      </c>
      <c r="AV1134" s="9">
        <v>2019</v>
      </c>
      <c r="AW1134" s="12">
        <v>43954</v>
      </c>
      <c r="AX1134" s="12">
        <v>44103</v>
      </c>
      <c r="AY1134" s="9">
        <v>0</v>
      </c>
      <c r="AZ1134" s="9">
        <v>0</v>
      </c>
      <c r="BA1134" s="9">
        <v>-29038.9</v>
      </c>
      <c r="BB1134" s="9">
        <v>-167.66</v>
      </c>
      <c r="BC1134" s="9">
        <v>3530</v>
      </c>
      <c r="BD1134" s="9"/>
      <c r="BE1134" s="9" t="s">
        <v>250</v>
      </c>
      <c r="BF1134" s="9" t="s">
        <v>250</v>
      </c>
      <c r="BG1134" s="9"/>
      <c r="BH1134" s="9" t="s">
        <v>99</v>
      </c>
      <c r="BI1134" s="9"/>
      <c r="BJ1134" s="9">
        <v>0</v>
      </c>
      <c r="BK1134" s="9">
        <v>0</v>
      </c>
      <c r="BL1134" s="9">
        <v>0</v>
      </c>
      <c r="BM1134" s="9">
        <v>0</v>
      </c>
      <c r="BN1134" s="9">
        <v>0</v>
      </c>
      <c r="BO1134" s="9">
        <v>0</v>
      </c>
      <c r="BP1134" s="9"/>
      <c r="BQ1134" s="9" t="s">
        <v>80</v>
      </c>
      <c r="BR1134" s="9" t="s">
        <v>81</v>
      </c>
      <c r="BS1134" s="13"/>
    </row>
    <row r="1135" spans="1:71" x14ac:dyDescent="0.25">
      <c r="A1135" s="9" t="s">
        <v>70</v>
      </c>
      <c r="B1135" s="10">
        <v>999054000032864</v>
      </c>
      <c r="C1135" s="11" t="s">
        <v>86</v>
      </c>
      <c r="D1135" s="9" t="s">
        <v>87</v>
      </c>
      <c r="E1135" s="9" t="s">
        <v>220</v>
      </c>
      <c r="F1135" s="9" t="s">
        <v>71</v>
      </c>
      <c r="G1135" s="9" t="s">
        <v>70</v>
      </c>
      <c r="H1135" s="9" t="s">
        <v>73</v>
      </c>
      <c r="I1135" s="9">
        <v>2</v>
      </c>
      <c r="J1135" s="9">
        <v>262</v>
      </c>
      <c r="K1135" s="9">
        <v>415.2</v>
      </c>
      <c r="L1135" s="9">
        <v>153.19999999999999</v>
      </c>
      <c r="M1135" s="10">
        <v>148</v>
      </c>
      <c r="N1135" s="9">
        <v>1.04</v>
      </c>
      <c r="O1135" s="9">
        <v>3.16</v>
      </c>
      <c r="P1135" s="9">
        <v>273</v>
      </c>
      <c r="Q1135" s="9">
        <v>309</v>
      </c>
      <c r="R1135" s="9">
        <v>48</v>
      </c>
      <c r="S1135" s="9">
        <v>36</v>
      </c>
      <c r="T1135" s="9">
        <v>0.75</v>
      </c>
      <c r="U1135" s="9">
        <v>2.35</v>
      </c>
      <c r="V1135" s="9">
        <v>262</v>
      </c>
      <c r="W1135" s="9">
        <v>273</v>
      </c>
      <c r="X1135" s="9">
        <v>16</v>
      </c>
      <c r="Y1135" s="9">
        <v>11</v>
      </c>
      <c r="Z1135" s="9">
        <v>0.69</v>
      </c>
      <c r="AA1135" s="9">
        <v>0.89</v>
      </c>
      <c r="AB1135" s="9"/>
      <c r="AC1135" s="9"/>
      <c r="AD1135" s="9"/>
      <c r="AE1135" s="9"/>
      <c r="AF1135" s="9"/>
      <c r="AG1135" s="9"/>
      <c r="AH1135" s="9">
        <v>5.13</v>
      </c>
      <c r="AI1135" s="9">
        <v>786.21</v>
      </c>
      <c r="AJ1135" s="9">
        <v>483.97</v>
      </c>
      <c r="AK1135" s="9">
        <v>49.6</v>
      </c>
      <c r="AL1135" s="9">
        <v>29660.79</v>
      </c>
      <c r="AM1135" s="9">
        <v>531.4</v>
      </c>
      <c r="AN1135" s="9">
        <f>Tabla1[[#This Row],[Costo Compra]]+Tabla1[[#This Row],[Otros Compra]]</f>
        <v>30192.190000000002</v>
      </c>
      <c r="AO1135" s="9" t="s">
        <v>282</v>
      </c>
      <c r="AP1135" s="9" t="s">
        <v>221</v>
      </c>
      <c r="AQ1135" s="9" t="s">
        <v>222</v>
      </c>
      <c r="AR1135" s="9" t="s">
        <v>148</v>
      </c>
      <c r="AS1135" s="9">
        <v>5267.67</v>
      </c>
      <c r="AT1135" s="9">
        <v>0</v>
      </c>
      <c r="AU1135" s="9" t="s">
        <v>77</v>
      </c>
      <c r="AV1135" s="9">
        <v>2020</v>
      </c>
      <c r="AW1135" s="12">
        <v>44019</v>
      </c>
      <c r="AX1135" s="12">
        <v>44103</v>
      </c>
      <c r="AY1135" s="9">
        <v>0</v>
      </c>
      <c r="AZ1135" s="9">
        <v>0</v>
      </c>
      <c r="BA1135" s="9">
        <v>-35459.86</v>
      </c>
      <c r="BB1135" s="9">
        <v>-231.46</v>
      </c>
      <c r="BC1135" s="9">
        <v>3530</v>
      </c>
      <c r="BD1135" s="9"/>
      <c r="BE1135" s="9" t="s">
        <v>250</v>
      </c>
      <c r="BF1135" s="9" t="s">
        <v>250</v>
      </c>
      <c r="BG1135" s="9"/>
      <c r="BH1135" s="9" t="s">
        <v>79</v>
      </c>
      <c r="BI1135" s="9"/>
      <c r="BJ1135" s="9">
        <v>0</v>
      </c>
      <c r="BK1135" s="9">
        <v>0</v>
      </c>
      <c r="BL1135" s="9">
        <v>0</v>
      </c>
      <c r="BM1135" s="9">
        <v>0</v>
      </c>
      <c r="BN1135" s="9">
        <v>0</v>
      </c>
      <c r="BO1135" s="9">
        <v>0</v>
      </c>
      <c r="BP1135" s="9"/>
      <c r="BQ1135" s="9" t="s">
        <v>80</v>
      </c>
      <c r="BR1135" s="9" t="s">
        <v>81</v>
      </c>
      <c r="BS1135" s="13"/>
    </row>
    <row r="1136" spans="1:71" x14ac:dyDescent="0.25">
      <c r="A1136" s="9" t="s">
        <v>70</v>
      </c>
      <c r="B1136" s="10">
        <v>999054000032955</v>
      </c>
      <c r="C1136" s="11" t="s">
        <v>86</v>
      </c>
      <c r="D1136" s="9"/>
      <c r="E1136" s="9" t="s">
        <v>186</v>
      </c>
      <c r="F1136" s="9" t="s">
        <v>71</v>
      </c>
      <c r="G1136" s="9" t="s">
        <v>70</v>
      </c>
      <c r="H1136" s="9" t="s">
        <v>73</v>
      </c>
      <c r="I1136" s="9">
        <v>2</v>
      </c>
      <c r="J1136" s="9">
        <v>258</v>
      </c>
      <c r="K1136" s="9">
        <v>426.2</v>
      </c>
      <c r="L1136" s="9">
        <v>168.2</v>
      </c>
      <c r="M1136" s="10">
        <v>124</v>
      </c>
      <c r="N1136" s="9">
        <v>1.36</v>
      </c>
      <c r="O1136" s="9">
        <v>4.82</v>
      </c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>
        <v>258</v>
      </c>
      <c r="AC1136" s="9">
        <v>426.2</v>
      </c>
      <c r="AD1136" s="9">
        <v>124</v>
      </c>
      <c r="AE1136" s="9">
        <v>168.2</v>
      </c>
      <c r="AF1136" s="9">
        <v>1.36</v>
      </c>
      <c r="AG1136" s="9">
        <v>4.82</v>
      </c>
      <c r="AH1136" s="9">
        <v>7.81</v>
      </c>
      <c r="AI1136" s="9">
        <v>1313.36</v>
      </c>
      <c r="AJ1136" s="9">
        <v>811.54</v>
      </c>
      <c r="AK1136" s="9">
        <v>51.28</v>
      </c>
      <c r="AL1136" s="9">
        <v>27065.279999999999</v>
      </c>
      <c r="AM1136" s="9">
        <v>880.28</v>
      </c>
      <c r="AN1136" s="9">
        <f>Tabla1[[#This Row],[Costo Compra]]+Tabla1[[#This Row],[Otros Compra]]</f>
        <v>27945.559999999998</v>
      </c>
      <c r="AO1136" s="9" t="s">
        <v>285</v>
      </c>
      <c r="AP1136" s="9" t="s">
        <v>187</v>
      </c>
      <c r="AQ1136" s="9" t="s">
        <v>111</v>
      </c>
      <c r="AR1136" s="9" t="s">
        <v>76</v>
      </c>
      <c r="AS1136" s="9">
        <v>8624.51</v>
      </c>
      <c r="AT1136" s="9">
        <v>0</v>
      </c>
      <c r="AU1136" s="9" t="s">
        <v>77</v>
      </c>
      <c r="AV1136" s="9">
        <v>2020</v>
      </c>
      <c r="AW1136" s="12">
        <v>43979</v>
      </c>
      <c r="AX1136" s="12">
        <v>44103</v>
      </c>
      <c r="AY1136" s="9">
        <v>0</v>
      </c>
      <c r="AZ1136" s="9">
        <v>0</v>
      </c>
      <c r="BA1136" s="9">
        <v>-36570.07</v>
      </c>
      <c r="BB1136" s="9">
        <v>-217.42</v>
      </c>
      <c r="BC1136" s="9">
        <v>3530</v>
      </c>
      <c r="BD1136" s="9"/>
      <c r="BE1136" s="9" t="s">
        <v>250</v>
      </c>
      <c r="BF1136" s="9" t="s">
        <v>250</v>
      </c>
      <c r="BG1136" s="9"/>
      <c r="BH1136" s="9" t="s">
        <v>79</v>
      </c>
      <c r="BI1136" s="9"/>
      <c r="BJ1136" s="9">
        <v>0</v>
      </c>
      <c r="BK1136" s="9">
        <v>0</v>
      </c>
      <c r="BL1136" s="9">
        <v>0</v>
      </c>
      <c r="BM1136" s="9">
        <v>0</v>
      </c>
      <c r="BN1136" s="9">
        <v>0</v>
      </c>
      <c r="BO1136" s="9">
        <v>0</v>
      </c>
      <c r="BP1136" s="9"/>
      <c r="BQ1136" s="9" t="s">
        <v>80</v>
      </c>
      <c r="BR1136" s="9" t="s">
        <v>81</v>
      </c>
      <c r="BS1136" s="13"/>
    </row>
    <row r="1137" spans="1:71" x14ac:dyDescent="0.25">
      <c r="A1137" s="9" t="s">
        <v>70</v>
      </c>
      <c r="B1137" s="10">
        <v>999054000033231</v>
      </c>
      <c r="C1137" s="11" t="s">
        <v>82</v>
      </c>
      <c r="D1137" s="9" t="s">
        <v>91</v>
      </c>
      <c r="E1137" s="9" t="s">
        <v>208</v>
      </c>
      <c r="F1137" s="9" t="s">
        <v>71</v>
      </c>
      <c r="G1137" s="9" t="s">
        <v>70</v>
      </c>
      <c r="H1137" s="9" t="s">
        <v>73</v>
      </c>
      <c r="I1137" s="9">
        <v>2</v>
      </c>
      <c r="J1137" s="9">
        <v>202</v>
      </c>
      <c r="K1137" s="9">
        <v>380.1</v>
      </c>
      <c r="L1137" s="9">
        <v>178.1</v>
      </c>
      <c r="M1137" s="10">
        <v>158</v>
      </c>
      <c r="N1137" s="9">
        <v>1.1299999999999999</v>
      </c>
      <c r="O1137" s="9">
        <v>4.67</v>
      </c>
      <c r="P1137" s="9"/>
      <c r="Q1137" s="9"/>
      <c r="R1137" s="9"/>
      <c r="S1137" s="9"/>
      <c r="T1137" s="9"/>
      <c r="U1137" s="9"/>
      <c r="V1137" s="9">
        <v>202</v>
      </c>
      <c r="W1137" s="9">
        <v>252</v>
      </c>
      <c r="X1137" s="9">
        <v>87</v>
      </c>
      <c r="Y1137" s="9">
        <v>50</v>
      </c>
      <c r="Z1137" s="9">
        <v>0.56999999999999995</v>
      </c>
      <c r="AA1137" s="9">
        <v>7.72</v>
      </c>
      <c r="AB1137" s="9">
        <v>252</v>
      </c>
      <c r="AC1137" s="9">
        <v>380.1</v>
      </c>
      <c r="AD1137" s="9">
        <v>71</v>
      </c>
      <c r="AE1137" s="9">
        <v>128.1</v>
      </c>
      <c r="AF1137" s="9">
        <v>1.8</v>
      </c>
      <c r="AG1137" s="9">
        <v>3.49</v>
      </c>
      <c r="AH1137" s="9">
        <v>7.33</v>
      </c>
      <c r="AI1137" s="9">
        <v>1304.73</v>
      </c>
      <c r="AJ1137" s="9">
        <v>832.48</v>
      </c>
      <c r="AK1137" s="9">
        <v>67.540000000000006</v>
      </c>
      <c r="AL1137" s="9">
        <v>25935.46</v>
      </c>
      <c r="AM1137" s="9">
        <v>1352.83</v>
      </c>
      <c r="AN1137" s="9">
        <f>Tabla1[[#This Row],[Costo Compra]]+Tabla1[[#This Row],[Otros Compra]]</f>
        <v>27288.29</v>
      </c>
      <c r="AO1137" s="9" t="s">
        <v>284</v>
      </c>
      <c r="AP1137" s="9" t="s">
        <v>138</v>
      </c>
      <c r="AQ1137" s="9" t="s">
        <v>94</v>
      </c>
      <c r="AR1137" s="9" t="s">
        <v>95</v>
      </c>
      <c r="AS1137" s="9">
        <v>8596.8799999999992</v>
      </c>
      <c r="AT1137" s="9">
        <v>0</v>
      </c>
      <c r="AU1137" s="9" t="s">
        <v>77</v>
      </c>
      <c r="AV1137" s="9">
        <v>2020</v>
      </c>
      <c r="AW1137" s="12">
        <v>44032</v>
      </c>
      <c r="AX1137" s="12">
        <v>44103</v>
      </c>
      <c r="AY1137" s="9">
        <v>0</v>
      </c>
      <c r="AZ1137" s="9">
        <v>0</v>
      </c>
      <c r="BA1137" s="9">
        <v>-35885.17</v>
      </c>
      <c r="BB1137" s="9">
        <v>-201.49</v>
      </c>
      <c r="BC1137" s="9">
        <v>3530</v>
      </c>
      <c r="BD1137" s="9"/>
      <c r="BE1137" s="9" t="s">
        <v>250</v>
      </c>
      <c r="BF1137" s="9" t="s">
        <v>250</v>
      </c>
      <c r="BG1137" s="9"/>
      <c r="BH1137" s="9" t="s">
        <v>79</v>
      </c>
      <c r="BI1137" s="9"/>
      <c r="BJ1137" s="9">
        <v>0</v>
      </c>
      <c r="BK1137" s="9">
        <v>0</v>
      </c>
      <c r="BL1137" s="9">
        <v>0</v>
      </c>
      <c r="BM1137" s="9">
        <v>0</v>
      </c>
      <c r="BN1137" s="9">
        <v>0</v>
      </c>
      <c r="BO1137" s="9">
        <v>0</v>
      </c>
      <c r="BP1137" s="9"/>
      <c r="BQ1137" s="9" t="s">
        <v>80</v>
      </c>
      <c r="BR1137" s="9" t="s">
        <v>81</v>
      </c>
      <c r="BS1137" s="13"/>
    </row>
    <row r="1138" spans="1:71" x14ac:dyDescent="0.25">
      <c r="A1138" s="9" t="s">
        <v>70</v>
      </c>
      <c r="B1138" s="10">
        <v>999054000033444</v>
      </c>
      <c r="C1138" s="11" t="s">
        <v>97</v>
      </c>
      <c r="D1138" s="9" t="s">
        <v>87</v>
      </c>
      <c r="E1138" s="9" t="s">
        <v>235</v>
      </c>
      <c r="F1138" s="9" t="s">
        <v>71</v>
      </c>
      <c r="G1138" s="9" t="s">
        <v>70</v>
      </c>
      <c r="H1138" s="9" t="s">
        <v>73</v>
      </c>
      <c r="I1138" s="9">
        <v>2</v>
      </c>
      <c r="J1138" s="9">
        <v>176</v>
      </c>
      <c r="K1138" s="9">
        <v>332.2</v>
      </c>
      <c r="L1138" s="9">
        <v>156.19999999999999</v>
      </c>
      <c r="M1138" s="10">
        <v>124</v>
      </c>
      <c r="N1138" s="9">
        <v>1.26</v>
      </c>
      <c r="O1138" s="9">
        <v>4.59</v>
      </c>
      <c r="P1138" s="9"/>
      <c r="Q1138" s="9"/>
      <c r="R1138" s="9"/>
      <c r="S1138" s="9"/>
      <c r="T1138" s="9"/>
      <c r="U1138" s="9"/>
      <c r="V1138" s="9">
        <v>176</v>
      </c>
      <c r="W1138" s="9">
        <v>199</v>
      </c>
      <c r="X1138" s="9">
        <v>21</v>
      </c>
      <c r="Y1138" s="9">
        <v>23</v>
      </c>
      <c r="Z1138" s="9">
        <v>1.1000000000000001</v>
      </c>
      <c r="AA1138" s="9">
        <v>2.58</v>
      </c>
      <c r="AB1138" s="9">
        <v>199</v>
      </c>
      <c r="AC1138" s="9">
        <v>332.2</v>
      </c>
      <c r="AD1138" s="9">
        <v>103</v>
      </c>
      <c r="AE1138" s="9">
        <v>133.19999999999999</v>
      </c>
      <c r="AF1138" s="9">
        <v>1.29</v>
      </c>
      <c r="AG1138" s="9">
        <v>4.9400000000000004</v>
      </c>
      <c r="AH1138" s="9">
        <v>8.08</v>
      </c>
      <c r="AI1138" s="9">
        <v>1262.7</v>
      </c>
      <c r="AJ1138" s="9">
        <v>717</v>
      </c>
      <c r="AK1138" s="9">
        <v>58.79</v>
      </c>
      <c r="AL1138" s="9">
        <v>20359.310000000001</v>
      </c>
      <c r="AM1138" s="9">
        <v>585.11</v>
      </c>
      <c r="AN1138" s="9">
        <f>Tabla1[[#This Row],[Costo Compra]]+Tabla1[[#This Row],[Otros Compra]]</f>
        <v>20944.420000000002</v>
      </c>
      <c r="AO1138" s="9" t="s">
        <v>282</v>
      </c>
      <c r="AP1138" s="9" t="s">
        <v>236</v>
      </c>
      <c r="AQ1138" s="9" t="s">
        <v>160</v>
      </c>
      <c r="AR1138" s="9" t="s">
        <v>148</v>
      </c>
      <c r="AS1138" s="9">
        <v>7804.21</v>
      </c>
      <c r="AT1138" s="9">
        <v>0</v>
      </c>
      <c r="AU1138" s="9" t="s">
        <v>77</v>
      </c>
      <c r="AV1138" s="9">
        <v>2020</v>
      </c>
      <c r="AW1138" s="12">
        <v>44000</v>
      </c>
      <c r="AX1138" s="12">
        <v>44103</v>
      </c>
      <c r="AY1138" s="9">
        <v>0</v>
      </c>
      <c r="AZ1138" s="9">
        <v>0</v>
      </c>
      <c r="BA1138" s="9">
        <v>-28748.63</v>
      </c>
      <c r="BB1138" s="9">
        <v>-184.05</v>
      </c>
      <c r="BC1138" s="9">
        <v>3530</v>
      </c>
      <c r="BD1138" s="9"/>
      <c r="BE1138" s="9" t="s">
        <v>250</v>
      </c>
      <c r="BF1138" s="9" t="s">
        <v>250</v>
      </c>
      <c r="BG1138" s="9"/>
      <c r="BH1138" s="9" t="s">
        <v>99</v>
      </c>
      <c r="BI1138" s="9"/>
      <c r="BJ1138" s="9">
        <v>0</v>
      </c>
      <c r="BK1138" s="9">
        <v>0</v>
      </c>
      <c r="BL1138" s="9">
        <v>0</v>
      </c>
      <c r="BM1138" s="9">
        <v>0</v>
      </c>
      <c r="BN1138" s="9">
        <v>0</v>
      </c>
      <c r="BO1138" s="9">
        <v>0</v>
      </c>
      <c r="BP1138" s="9"/>
      <c r="BQ1138" s="9" t="s">
        <v>80</v>
      </c>
      <c r="BR1138" s="9" t="s">
        <v>81</v>
      </c>
      <c r="BS1138" s="13"/>
    </row>
    <row r="1139" spans="1:71" x14ac:dyDescent="0.25">
      <c r="A1139" s="9" t="s">
        <v>70</v>
      </c>
      <c r="B1139" s="10">
        <v>999054000033449</v>
      </c>
      <c r="C1139" s="11" t="s">
        <v>97</v>
      </c>
      <c r="D1139" s="9" t="s">
        <v>87</v>
      </c>
      <c r="E1139" s="9" t="s">
        <v>181</v>
      </c>
      <c r="F1139" s="9" t="s">
        <v>71</v>
      </c>
      <c r="G1139" s="9" t="s">
        <v>70</v>
      </c>
      <c r="H1139" s="9" t="s">
        <v>73</v>
      </c>
      <c r="I1139" s="9">
        <v>2</v>
      </c>
      <c r="J1139" s="9">
        <v>160.5</v>
      </c>
      <c r="K1139" s="9">
        <v>361.2</v>
      </c>
      <c r="L1139" s="9">
        <v>200.7</v>
      </c>
      <c r="M1139" s="10">
        <v>181</v>
      </c>
      <c r="N1139" s="9">
        <v>1.1100000000000001</v>
      </c>
      <c r="O1139" s="9">
        <v>3.98</v>
      </c>
      <c r="P1139" s="9"/>
      <c r="Q1139" s="9"/>
      <c r="R1139" s="9"/>
      <c r="S1139" s="9"/>
      <c r="T1139" s="9"/>
      <c r="U1139" s="9"/>
      <c r="V1139" s="9">
        <v>160.5</v>
      </c>
      <c r="W1139" s="9">
        <v>171.5</v>
      </c>
      <c r="X1139" s="9">
        <v>22</v>
      </c>
      <c r="Y1139" s="9">
        <v>11</v>
      </c>
      <c r="Z1139" s="9">
        <v>0.5</v>
      </c>
      <c r="AA1139" s="9">
        <v>5.24</v>
      </c>
      <c r="AB1139" s="9">
        <v>171.5</v>
      </c>
      <c r="AC1139" s="9">
        <v>361.2</v>
      </c>
      <c r="AD1139" s="9">
        <v>159</v>
      </c>
      <c r="AE1139" s="9">
        <v>189.7</v>
      </c>
      <c r="AF1139" s="9">
        <v>1.19</v>
      </c>
      <c r="AG1139" s="9">
        <v>3.91</v>
      </c>
      <c r="AH1139" s="9">
        <v>6.42</v>
      </c>
      <c r="AI1139" s="9">
        <v>1288.32</v>
      </c>
      <c r="AJ1139" s="9">
        <v>799.63</v>
      </c>
      <c r="AK1139" s="9">
        <v>43.5</v>
      </c>
      <c r="AL1139" s="9">
        <v>18612.79</v>
      </c>
      <c r="AM1139" s="9">
        <v>177.66</v>
      </c>
      <c r="AN1139" s="9">
        <f>Tabla1[[#This Row],[Costo Compra]]+Tabla1[[#This Row],[Otros Compra]]</f>
        <v>18790.45</v>
      </c>
      <c r="AO1139" s="9" t="s">
        <v>284</v>
      </c>
      <c r="AP1139" s="9" t="s">
        <v>170</v>
      </c>
      <c r="AQ1139" s="9" t="s">
        <v>116</v>
      </c>
      <c r="AR1139" s="9" t="s">
        <v>76</v>
      </c>
      <c r="AS1139" s="9">
        <v>8251.2000000000007</v>
      </c>
      <c r="AT1139" s="9">
        <v>0</v>
      </c>
      <c r="AU1139" s="9" t="s">
        <v>77</v>
      </c>
      <c r="AV1139" s="9">
        <v>2020</v>
      </c>
      <c r="AW1139" s="12">
        <v>43944</v>
      </c>
      <c r="AX1139" s="12">
        <v>44103</v>
      </c>
      <c r="AY1139" s="9">
        <v>0</v>
      </c>
      <c r="AZ1139" s="9">
        <v>0</v>
      </c>
      <c r="BA1139" s="9">
        <v>-27041.65</v>
      </c>
      <c r="BB1139" s="9">
        <v>-134.74</v>
      </c>
      <c r="BC1139" s="9">
        <v>3530</v>
      </c>
      <c r="BD1139" s="9"/>
      <c r="BE1139" s="9" t="s">
        <v>250</v>
      </c>
      <c r="BF1139" s="9" t="s">
        <v>250</v>
      </c>
      <c r="BG1139" s="9"/>
      <c r="BH1139" s="9" t="s">
        <v>99</v>
      </c>
      <c r="BI1139" s="9"/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/>
      <c r="BQ1139" s="9" t="s">
        <v>80</v>
      </c>
      <c r="BR1139" s="9" t="s">
        <v>81</v>
      </c>
      <c r="BS1139" s="13"/>
    </row>
    <row r="1140" spans="1:71" x14ac:dyDescent="0.25">
      <c r="A1140" s="9" t="s">
        <v>70</v>
      </c>
      <c r="B1140" s="10">
        <v>999054000033476</v>
      </c>
      <c r="C1140" s="11" t="s">
        <v>82</v>
      </c>
      <c r="D1140" s="9" t="s">
        <v>85</v>
      </c>
      <c r="E1140" s="9" t="s">
        <v>257</v>
      </c>
      <c r="F1140" s="9" t="s">
        <v>71</v>
      </c>
      <c r="G1140" s="9" t="s">
        <v>70</v>
      </c>
      <c r="H1140" s="9" t="s">
        <v>73</v>
      </c>
      <c r="I1140" s="9">
        <v>2</v>
      </c>
      <c r="J1140" s="9">
        <v>271</v>
      </c>
      <c r="K1140" s="9">
        <v>395.1</v>
      </c>
      <c r="L1140" s="9">
        <v>124.1</v>
      </c>
      <c r="M1140" s="10">
        <v>59</v>
      </c>
      <c r="N1140" s="9">
        <v>2.1</v>
      </c>
      <c r="O1140" s="9">
        <v>3.06</v>
      </c>
      <c r="P1140" s="9"/>
      <c r="Q1140" s="9"/>
      <c r="R1140" s="9"/>
      <c r="S1140" s="9"/>
      <c r="T1140" s="9"/>
      <c r="U1140" s="9"/>
      <c r="V1140" s="9">
        <v>271</v>
      </c>
      <c r="W1140" s="9">
        <v>334</v>
      </c>
      <c r="X1140" s="9">
        <v>18</v>
      </c>
      <c r="Y1140" s="9">
        <v>63</v>
      </c>
      <c r="Z1140" s="9">
        <v>3.5</v>
      </c>
      <c r="AA1140" s="9">
        <v>1.38</v>
      </c>
      <c r="AB1140" s="9">
        <v>334</v>
      </c>
      <c r="AC1140" s="9">
        <v>395.1</v>
      </c>
      <c r="AD1140" s="9">
        <v>41</v>
      </c>
      <c r="AE1140" s="9">
        <v>61.1</v>
      </c>
      <c r="AF1140" s="9">
        <v>1.49</v>
      </c>
      <c r="AG1140" s="9">
        <v>4.79</v>
      </c>
      <c r="AH1140" s="9">
        <v>4.9800000000000004</v>
      </c>
      <c r="AI1140" s="9">
        <v>617.91</v>
      </c>
      <c r="AJ1140" s="9">
        <v>379.73</v>
      </c>
      <c r="AK1140" s="9">
        <v>76.349999999999994</v>
      </c>
      <c r="AL1140" s="9">
        <v>44831.15</v>
      </c>
      <c r="AM1140" s="9">
        <v>1684.29</v>
      </c>
      <c r="AN1140" s="9">
        <f>Tabla1[[#This Row],[Costo Compra]]+Tabla1[[#This Row],[Otros Compra]]</f>
        <v>46515.44</v>
      </c>
      <c r="AO1140" s="9" t="s">
        <v>282</v>
      </c>
      <c r="AP1140" s="9" t="s">
        <v>238</v>
      </c>
      <c r="AQ1140" s="9" t="s">
        <v>239</v>
      </c>
      <c r="AR1140" s="9" t="s">
        <v>148</v>
      </c>
      <c r="AS1140" s="9">
        <v>4664.91</v>
      </c>
      <c r="AT1140" s="9">
        <v>0</v>
      </c>
      <c r="AU1140" s="9" t="s">
        <v>77</v>
      </c>
      <c r="AV1140" s="9">
        <v>2020</v>
      </c>
      <c r="AW1140" s="12">
        <v>44062</v>
      </c>
      <c r="AX1140" s="12">
        <v>44103</v>
      </c>
      <c r="AY1140" s="9">
        <v>0</v>
      </c>
      <c r="AZ1140" s="9">
        <v>0</v>
      </c>
      <c r="BA1140" s="9">
        <v>-51180.35</v>
      </c>
      <c r="BB1140" s="9">
        <v>-412.41</v>
      </c>
      <c r="BC1140" s="9">
        <v>3530</v>
      </c>
      <c r="BD1140" s="9"/>
      <c r="BE1140" s="9" t="s">
        <v>250</v>
      </c>
      <c r="BF1140" s="9" t="s">
        <v>250</v>
      </c>
      <c r="BG1140" s="9"/>
      <c r="BH1140" s="9" t="s">
        <v>79</v>
      </c>
      <c r="BI1140" s="9"/>
      <c r="BJ1140" s="9">
        <v>0</v>
      </c>
      <c r="BK1140" s="9">
        <v>0</v>
      </c>
      <c r="BL1140" s="9">
        <v>0</v>
      </c>
      <c r="BM1140" s="9">
        <v>0</v>
      </c>
      <c r="BN1140" s="9">
        <v>0</v>
      </c>
      <c r="BO1140" s="9">
        <v>0</v>
      </c>
      <c r="BP1140" s="9"/>
      <c r="BQ1140" s="9" t="s">
        <v>80</v>
      </c>
      <c r="BR1140" s="9" t="s">
        <v>81</v>
      </c>
      <c r="BS1140" s="13"/>
    </row>
    <row r="1141" spans="1:71" x14ac:dyDescent="0.25">
      <c r="A1141" s="9" t="s">
        <v>70</v>
      </c>
      <c r="B1141" s="10">
        <v>999054000033666</v>
      </c>
      <c r="C1141" s="11" t="s">
        <v>82</v>
      </c>
      <c r="D1141" s="9" t="s">
        <v>87</v>
      </c>
      <c r="E1141" s="9" t="s">
        <v>209</v>
      </c>
      <c r="F1141" s="9" t="s">
        <v>71</v>
      </c>
      <c r="G1141" s="9" t="s">
        <v>70</v>
      </c>
      <c r="H1141" s="9" t="s">
        <v>73</v>
      </c>
      <c r="I1141" s="9">
        <v>2</v>
      </c>
      <c r="J1141" s="9">
        <v>108.5</v>
      </c>
      <c r="K1141" s="9">
        <v>359.1</v>
      </c>
      <c r="L1141" s="9">
        <v>250.6</v>
      </c>
      <c r="M1141" s="10">
        <v>133</v>
      </c>
      <c r="N1141" s="9">
        <v>1.88</v>
      </c>
      <c r="O1141" s="9">
        <v>2.37</v>
      </c>
      <c r="P1141" s="9"/>
      <c r="Q1141" s="9"/>
      <c r="R1141" s="9"/>
      <c r="S1141" s="9"/>
      <c r="T1141" s="9"/>
      <c r="U1141" s="9"/>
      <c r="V1141" s="9">
        <v>108.5</v>
      </c>
      <c r="W1141" s="9">
        <v>276</v>
      </c>
      <c r="X1141" s="9">
        <v>43</v>
      </c>
      <c r="Y1141" s="9">
        <v>167.5</v>
      </c>
      <c r="Z1141" s="9">
        <v>3.9</v>
      </c>
      <c r="AA1141" s="9">
        <v>0.61</v>
      </c>
      <c r="AB1141" s="9">
        <v>276</v>
      </c>
      <c r="AC1141" s="9">
        <v>359.1</v>
      </c>
      <c r="AD1141" s="9">
        <v>90</v>
      </c>
      <c r="AE1141" s="9">
        <v>83.1</v>
      </c>
      <c r="AF1141" s="9">
        <v>0.92</v>
      </c>
      <c r="AG1141" s="9">
        <v>5.91</v>
      </c>
      <c r="AH1141" s="9">
        <v>3.66</v>
      </c>
      <c r="AI1141" s="9">
        <v>918.2</v>
      </c>
      <c r="AJ1141" s="9">
        <v>592.94000000000005</v>
      </c>
      <c r="AK1141" s="9">
        <v>76.03</v>
      </c>
      <c r="AL1141" s="9">
        <v>27942.52</v>
      </c>
      <c r="AM1141" s="9">
        <v>0</v>
      </c>
      <c r="AN1141" s="9">
        <f>Tabla1[[#This Row],[Costo Compra]]+Tabla1[[#This Row],[Otros Compra]]</f>
        <v>27942.52</v>
      </c>
      <c r="AO1141" s="9" t="s">
        <v>284</v>
      </c>
      <c r="AP1141" s="9" t="s">
        <v>210</v>
      </c>
      <c r="AQ1141" s="9" t="s">
        <v>90</v>
      </c>
      <c r="AR1141" s="9" t="s">
        <v>76</v>
      </c>
      <c r="AS1141" s="9">
        <v>6300.87</v>
      </c>
      <c r="AT1141" s="9">
        <v>0</v>
      </c>
      <c r="AU1141" s="9" t="s">
        <v>77</v>
      </c>
      <c r="AV1141" s="9">
        <v>2020</v>
      </c>
      <c r="AW1141" s="12">
        <v>44013</v>
      </c>
      <c r="AX1141" s="12">
        <v>44103</v>
      </c>
      <c r="AY1141" s="9">
        <v>0</v>
      </c>
      <c r="AZ1141" s="9">
        <v>0</v>
      </c>
      <c r="BA1141" s="9">
        <v>-34243.39</v>
      </c>
      <c r="BB1141" s="9">
        <v>-136.65</v>
      </c>
      <c r="BC1141" s="9">
        <v>3530</v>
      </c>
      <c r="BD1141" s="9"/>
      <c r="BE1141" s="9" t="s">
        <v>250</v>
      </c>
      <c r="BF1141" s="9" t="s">
        <v>250</v>
      </c>
      <c r="BG1141" s="9"/>
      <c r="BH1141" s="9" t="s">
        <v>79</v>
      </c>
      <c r="BI1141" s="9"/>
      <c r="BJ1141" s="9">
        <v>0</v>
      </c>
      <c r="BK1141" s="9">
        <v>0</v>
      </c>
      <c r="BL1141" s="9">
        <v>0</v>
      </c>
      <c r="BM1141" s="9">
        <v>0</v>
      </c>
      <c r="BN1141" s="9">
        <v>0</v>
      </c>
      <c r="BO1141" s="9">
        <v>0</v>
      </c>
      <c r="BP1141" s="9"/>
      <c r="BQ1141" s="9" t="s">
        <v>80</v>
      </c>
      <c r="BR1141" s="9" t="s">
        <v>81</v>
      </c>
      <c r="BS1141" s="13"/>
    </row>
    <row r="1142" spans="1:71" x14ac:dyDescent="0.25">
      <c r="A1142" s="9" t="s">
        <v>70</v>
      </c>
      <c r="B1142" s="10">
        <v>999054000033703</v>
      </c>
      <c r="C1142" s="11" t="s">
        <v>97</v>
      </c>
      <c r="D1142" s="9" t="s">
        <v>87</v>
      </c>
      <c r="E1142" s="9" t="s">
        <v>188</v>
      </c>
      <c r="F1142" s="9" t="s">
        <v>71</v>
      </c>
      <c r="G1142" s="9" t="s">
        <v>70</v>
      </c>
      <c r="H1142" s="9" t="s">
        <v>73</v>
      </c>
      <c r="I1142" s="9">
        <v>2</v>
      </c>
      <c r="J1142" s="9">
        <v>190.62</v>
      </c>
      <c r="K1142" s="9">
        <v>369.2</v>
      </c>
      <c r="L1142" s="9">
        <v>178.58</v>
      </c>
      <c r="M1142" s="10">
        <v>168</v>
      </c>
      <c r="N1142" s="9">
        <v>1.06</v>
      </c>
      <c r="O1142" s="9">
        <v>46.97</v>
      </c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>
        <v>190.62</v>
      </c>
      <c r="AC1142" s="9">
        <v>369.2</v>
      </c>
      <c r="AD1142" s="9">
        <v>168</v>
      </c>
      <c r="AE1142" s="9">
        <v>178.58</v>
      </c>
      <c r="AF1142" s="9">
        <v>1.06</v>
      </c>
      <c r="AG1142" s="9">
        <v>4.07</v>
      </c>
      <c r="AH1142" s="9">
        <v>76.150000000000006</v>
      </c>
      <c r="AI1142" s="9">
        <v>13599.36</v>
      </c>
      <c r="AJ1142" s="9">
        <v>8387.08</v>
      </c>
      <c r="AK1142" s="9">
        <v>42.98</v>
      </c>
      <c r="AL1142" s="9">
        <v>20070.93</v>
      </c>
      <c r="AM1142" s="9">
        <v>776.59</v>
      </c>
      <c r="AN1142" s="9">
        <f>Tabla1[[#This Row],[Costo Compra]]+Tabla1[[#This Row],[Otros Compra]]</f>
        <v>20847.52</v>
      </c>
      <c r="AO1142" s="9" t="s">
        <v>288</v>
      </c>
      <c r="AP1142" s="9" t="s">
        <v>189</v>
      </c>
      <c r="AQ1142" s="9" t="s">
        <v>190</v>
      </c>
      <c r="AR1142" s="9" t="s">
        <v>148</v>
      </c>
      <c r="AS1142" s="9">
        <v>88263.8</v>
      </c>
      <c r="AT1142" s="9">
        <v>0</v>
      </c>
      <c r="AU1142" s="9" t="s">
        <v>77</v>
      </c>
      <c r="AV1142" s="9">
        <v>2020</v>
      </c>
      <c r="AW1142" s="12">
        <v>43935</v>
      </c>
      <c r="AX1142" s="12">
        <v>44103</v>
      </c>
      <c r="AY1142" s="9">
        <v>0</v>
      </c>
      <c r="AZ1142" s="9">
        <v>0</v>
      </c>
      <c r="BA1142" s="9">
        <v>-109111.32</v>
      </c>
      <c r="BB1142" s="9">
        <v>-610.99</v>
      </c>
      <c r="BC1142" s="9">
        <v>3530</v>
      </c>
      <c r="BD1142" s="9"/>
      <c r="BE1142" s="9" t="s">
        <v>250</v>
      </c>
      <c r="BF1142" s="9" t="s">
        <v>250</v>
      </c>
      <c r="BG1142" s="9"/>
      <c r="BH1142" s="9" t="s">
        <v>99</v>
      </c>
      <c r="BI1142" s="9"/>
      <c r="BJ1142" s="9">
        <v>0</v>
      </c>
      <c r="BK1142" s="9">
        <v>0</v>
      </c>
      <c r="BL1142" s="9">
        <v>0</v>
      </c>
      <c r="BM1142" s="9">
        <v>0</v>
      </c>
      <c r="BN1142" s="9">
        <v>0</v>
      </c>
      <c r="BO1142" s="9">
        <v>0</v>
      </c>
      <c r="BP1142" s="9"/>
      <c r="BQ1142" s="9" t="s">
        <v>80</v>
      </c>
      <c r="BR1142" s="9" t="s">
        <v>81</v>
      </c>
      <c r="BS1142" s="13"/>
    </row>
    <row r="1143" spans="1:71" x14ac:dyDescent="0.25">
      <c r="A1143" s="9" t="s">
        <v>70</v>
      </c>
      <c r="B1143" s="10">
        <v>999054000033733</v>
      </c>
      <c r="C1143" s="11" t="s">
        <v>82</v>
      </c>
      <c r="D1143" s="9" t="s">
        <v>96</v>
      </c>
      <c r="E1143" s="9" t="s">
        <v>257</v>
      </c>
      <c r="F1143" s="9" t="s">
        <v>71</v>
      </c>
      <c r="G1143" s="9" t="s">
        <v>70</v>
      </c>
      <c r="H1143" s="9" t="s">
        <v>73</v>
      </c>
      <c r="I1143" s="9">
        <v>2</v>
      </c>
      <c r="J1143" s="9">
        <v>247.5</v>
      </c>
      <c r="K1143" s="9">
        <v>359.1</v>
      </c>
      <c r="L1143" s="9">
        <v>111.6</v>
      </c>
      <c r="M1143" s="10">
        <v>59</v>
      </c>
      <c r="N1143" s="9">
        <v>1.89</v>
      </c>
      <c r="O1143" s="9">
        <v>3.4</v>
      </c>
      <c r="P1143" s="9"/>
      <c r="Q1143" s="9"/>
      <c r="R1143" s="9"/>
      <c r="S1143" s="9"/>
      <c r="T1143" s="9"/>
      <c r="U1143" s="9"/>
      <c r="V1143" s="9">
        <v>247.5</v>
      </c>
      <c r="W1143" s="9">
        <v>301</v>
      </c>
      <c r="X1143" s="9">
        <v>18</v>
      </c>
      <c r="Y1143" s="9">
        <v>53.5</v>
      </c>
      <c r="Z1143" s="9">
        <v>2.97</v>
      </c>
      <c r="AA1143" s="9">
        <v>1.62</v>
      </c>
      <c r="AB1143" s="9">
        <v>301</v>
      </c>
      <c r="AC1143" s="9">
        <v>359.1</v>
      </c>
      <c r="AD1143" s="9">
        <v>41</v>
      </c>
      <c r="AE1143" s="9">
        <v>58.1</v>
      </c>
      <c r="AF1143" s="9">
        <v>1.42</v>
      </c>
      <c r="AG1143" s="9">
        <v>5.04</v>
      </c>
      <c r="AH1143" s="9">
        <v>5.54</v>
      </c>
      <c r="AI1143" s="9">
        <v>617.91</v>
      </c>
      <c r="AJ1143" s="9">
        <v>379.73</v>
      </c>
      <c r="AK1143" s="9">
        <v>80.290000000000006</v>
      </c>
      <c r="AL1143" s="9">
        <v>40401.730000000003</v>
      </c>
      <c r="AM1143" s="9">
        <v>1684.29</v>
      </c>
      <c r="AN1143" s="9">
        <f>Tabla1[[#This Row],[Costo Compra]]+Tabla1[[#This Row],[Otros Compra]]</f>
        <v>42086.020000000004</v>
      </c>
      <c r="AO1143" s="9" t="s">
        <v>282</v>
      </c>
      <c r="AP1143" s="9" t="s">
        <v>238</v>
      </c>
      <c r="AQ1143" s="9" t="s">
        <v>239</v>
      </c>
      <c r="AR1143" s="9" t="s">
        <v>148</v>
      </c>
      <c r="AS1143" s="9">
        <v>4664.91</v>
      </c>
      <c r="AT1143" s="9">
        <v>0</v>
      </c>
      <c r="AU1143" s="9" t="s">
        <v>77</v>
      </c>
      <c r="AV1143" s="9">
        <v>2020</v>
      </c>
      <c r="AW1143" s="12">
        <v>44062</v>
      </c>
      <c r="AX1143" s="12">
        <v>44103</v>
      </c>
      <c r="AY1143" s="9">
        <v>0</v>
      </c>
      <c r="AZ1143" s="9">
        <v>0</v>
      </c>
      <c r="BA1143" s="9">
        <v>-46750.93</v>
      </c>
      <c r="BB1143" s="9">
        <v>-418.92</v>
      </c>
      <c r="BC1143" s="9">
        <v>3530</v>
      </c>
      <c r="BD1143" s="9"/>
      <c r="BE1143" s="9" t="s">
        <v>250</v>
      </c>
      <c r="BF1143" s="9" t="s">
        <v>250</v>
      </c>
      <c r="BG1143" s="9"/>
      <c r="BH1143" s="9" t="s">
        <v>79</v>
      </c>
      <c r="BI1143" s="9"/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/>
      <c r="BQ1143" s="9" t="s">
        <v>80</v>
      </c>
      <c r="BR1143" s="9" t="s">
        <v>81</v>
      </c>
      <c r="BS1143" s="13"/>
    </row>
    <row r="1144" spans="1:71" x14ac:dyDescent="0.25">
      <c r="A1144" s="9" t="s">
        <v>70</v>
      </c>
      <c r="B1144" s="10">
        <v>999054000034246</v>
      </c>
      <c r="C1144" s="11" t="s">
        <v>86</v>
      </c>
      <c r="D1144" s="9"/>
      <c r="E1144" s="9" t="s">
        <v>186</v>
      </c>
      <c r="F1144" s="9" t="s">
        <v>71</v>
      </c>
      <c r="G1144" s="9" t="s">
        <v>70</v>
      </c>
      <c r="H1144" s="9" t="s">
        <v>73</v>
      </c>
      <c r="I1144" s="9">
        <v>2</v>
      </c>
      <c r="J1144" s="9">
        <v>252</v>
      </c>
      <c r="K1144" s="9">
        <v>403.2</v>
      </c>
      <c r="L1144" s="9">
        <v>151.19999999999999</v>
      </c>
      <c r="M1144" s="10">
        <v>124</v>
      </c>
      <c r="N1144" s="9">
        <v>1.22</v>
      </c>
      <c r="O1144" s="9">
        <v>5.37</v>
      </c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>
        <v>252</v>
      </c>
      <c r="AC1144" s="9">
        <v>403.2</v>
      </c>
      <c r="AD1144" s="9">
        <v>124</v>
      </c>
      <c r="AE1144" s="9">
        <v>151.19999999999999</v>
      </c>
      <c r="AF1144" s="9">
        <v>1.22</v>
      </c>
      <c r="AG1144" s="9">
        <v>5.37</v>
      </c>
      <c r="AH1144" s="9">
        <v>8.69</v>
      </c>
      <c r="AI1144" s="9">
        <v>1313.36</v>
      </c>
      <c r="AJ1144" s="9">
        <v>811.54</v>
      </c>
      <c r="AK1144" s="9">
        <v>57.04</v>
      </c>
      <c r="AL1144" s="9">
        <v>26435.86</v>
      </c>
      <c r="AM1144" s="9">
        <v>880.28</v>
      </c>
      <c r="AN1144" s="9">
        <f>Tabla1[[#This Row],[Costo Compra]]+Tabla1[[#This Row],[Otros Compra]]</f>
        <v>27316.14</v>
      </c>
      <c r="AO1144" s="9" t="s">
        <v>285</v>
      </c>
      <c r="AP1144" s="9" t="s">
        <v>187</v>
      </c>
      <c r="AQ1144" s="9" t="s">
        <v>111</v>
      </c>
      <c r="AR1144" s="9" t="s">
        <v>76</v>
      </c>
      <c r="AS1144" s="9">
        <v>8624.51</v>
      </c>
      <c r="AT1144" s="9">
        <v>0</v>
      </c>
      <c r="AU1144" s="9" t="s">
        <v>77</v>
      </c>
      <c r="AV1144" s="9">
        <v>2020</v>
      </c>
      <c r="AW1144" s="12">
        <v>43979</v>
      </c>
      <c r="AX1144" s="12">
        <v>44103</v>
      </c>
      <c r="AY1144" s="9">
        <v>0</v>
      </c>
      <c r="AZ1144" s="9">
        <v>0</v>
      </c>
      <c r="BA1144" s="9">
        <v>-35940.65</v>
      </c>
      <c r="BB1144" s="9">
        <v>-237.7</v>
      </c>
      <c r="BC1144" s="9">
        <v>3530</v>
      </c>
      <c r="BD1144" s="9"/>
      <c r="BE1144" s="9" t="s">
        <v>250</v>
      </c>
      <c r="BF1144" s="9" t="s">
        <v>250</v>
      </c>
      <c r="BG1144" s="9"/>
      <c r="BH1144" s="9" t="s">
        <v>79</v>
      </c>
      <c r="BI1144" s="9"/>
      <c r="BJ1144" s="9">
        <v>0</v>
      </c>
      <c r="BK1144" s="9">
        <v>0</v>
      </c>
      <c r="BL1144" s="9">
        <v>0</v>
      </c>
      <c r="BM1144" s="9">
        <v>0</v>
      </c>
      <c r="BN1144" s="9">
        <v>0</v>
      </c>
      <c r="BO1144" s="9">
        <v>0</v>
      </c>
      <c r="BP1144" s="9"/>
      <c r="BQ1144" s="9" t="s">
        <v>80</v>
      </c>
      <c r="BR1144" s="9" t="s">
        <v>81</v>
      </c>
      <c r="BS1144" s="13"/>
    </row>
    <row r="1145" spans="1:71" x14ac:dyDescent="0.25">
      <c r="A1145" s="9" t="s">
        <v>70</v>
      </c>
      <c r="B1145" s="10">
        <v>999054000034477</v>
      </c>
      <c r="C1145" s="11" t="s">
        <v>82</v>
      </c>
      <c r="D1145" s="9" t="s">
        <v>87</v>
      </c>
      <c r="E1145" s="9" t="s">
        <v>211</v>
      </c>
      <c r="F1145" s="9" t="s">
        <v>71</v>
      </c>
      <c r="G1145" s="9" t="s">
        <v>70</v>
      </c>
      <c r="H1145" s="9" t="s">
        <v>73</v>
      </c>
      <c r="I1145" s="9">
        <v>2</v>
      </c>
      <c r="J1145" s="9">
        <v>181.5</v>
      </c>
      <c r="K1145" s="9">
        <v>362.1</v>
      </c>
      <c r="L1145" s="9">
        <v>180.6</v>
      </c>
      <c r="M1145" s="10">
        <v>132</v>
      </c>
      <c r="N1145" s="9">
        <v>1.37</v>
      </c>
      <c r="O1145" s="9">
        <v>4.0999999999999996</v>
      </c>
      <c r="P1145" s="9"/>
      <c r="Q1145" s="9"/>
      <c r="R1145" s="9"/>
      <c r="S1145" s="9"/>
      <c r="T1145" s="9"/>
      <c r="U1145" s="9"/>
      <c r="V1145" s="9">
        <v>181.5</v>
      </c>
      <c r="W1145" s="9">
        <v>222.5</v>
      </c>
      <c r="X1145" s="9">
        <v>30</v>
      </c>
      <c r="Y1145" s="9">
        <v>41</v>
      </c>
      <c r="Z1145" s="9">
        <v>1.37</v>
      </c>
      <c r="AA1145" s="9">
        <v>3.19</v>
      </c>
      <c r="AB1145" s="9">
        <v>222.5</v>
      </c>
      <c r="AC1145" s="9">
        <v>362.1</v>
      </c>
      <c r="AD1145" s="9">
        <v>102</v>
      </c>
      <c r="AE1145" s="9">
        <v>139.6</v>
      </c>
      <c r="AF1145" s="9">
        <v>1.37</v>
      </c>
      <c r="AG1145" s="9">
        <v>4.3600000000000003</v>
      </c>
      <c r="AH1145" s="9">
        <v>6.18</v>
      </c>
      <c r="AI1145" s="9">
        <v>1116.07</v>
      </c>
      <c r="AJ1145" s="9">
        <v>739.66</v>
      </c>
      <c r="AK1145" s="9">
        <v>55.41</v>
      </c>
      <c r="AL1145" s="9">
        <v>24564</v>
      </c>
      <c r="AM1145" s="9">
        <v>573.99</v>
      </c>
      <c r="AN1145" s="9">
        <f>Tabla1[[#This Row],[Costo Compra]]+Tabla1[[#This Row],[Otros Compra]]</f>
        <v>25137.99</v>
      </c>
      <c r="AO1145" s="9" t="s">
        <v>285</v>
      </c>
      <c r="AP1145" s="9" t="s">
        <v>212</v>
      </c>
      <c r="AQ1145" s="9" t="s">
        <v>111</v>
      </c>
      <c r="AR1145" s="9" t="s">
        <v>76</v>
      </c>
      <c r="AS1145" s="9">
        <v>7727.3</v>
      </c>
      <c r="AT1145" s="9">
        <v>0</v>
      </c>
      <c r="AU1145" s="9" t="s">
        <v>77</v>
      </c>
      <c r="AV1145" s="9">
        <v>2020</v>
      </c>
      <c r="AW1145" s="12">
        <v>44001</v>
      </c>
      <c r="AX1145" s="12">
        <v>44103</v>
      </c>
      <c r="AY1145" s="9">
        <v>0</v>
      </c>
      <c r="AZ1145" s="9">
        <v>0</v>
      </c>
      <c r="BA1145" s="9">
        <v>-32865.29</v>
      </c>
      <c r="BB1145" s="9">
        <v>-181.98</v>
      </c>
      <c r="BC1145" s="9">
        <v>3530</v>
      </c>
      <c r="BD1145" s="9"/>
      <c r="BE1145" s="9" t="s">
        <v>250</v>
      </c>
      <c r="BF1145" s="9" t="s">
        <v>250</v>
      </c>
      <c r="BG1145" s="9"/>
      <c r="BH1145" s="9" t="s">
        <v>79</v>
      </c>
      <c r="BI1145" s="9"/>
      <c r="BJ1145" s="9">
        <v>0</v>
      </c>
      <c r="BK1145" s="9">
        <v>0</v>
      </c>
      <c r="BL1145" s="9">
        <v>0</v>
      </c>
      <c r="BM1145" s="9">
        <v>0</v>
      </c>
      <c r="BN1145" s="9">
        <v>0</v>
      </c>
      <c r="BO1145" s="9">
        <v>0</v>
      </c>
      <c r="BP1145" s="9"/>
      <c r="BQ1145" s="9" t="s">
        <v>80</v>
      </c>
      <c r="BR1145" s="9" t="s">
        <v>81</v>
      </c>
      <c r="BS1145" s="13"/>
    </row>
    <row r="1146" spans="1:71" x14ac:dyDescent="0.25">
      <c r="A1146" s="9" t="s">
        <v>70</v>
      </c>
      <c r="B1146" s="10">
        <v>999054000021279</v>
      </c>
      <c r="C1146" s="11" t="s">
        <v>82</v>
      </c>
      <c r="D1146" s="9" t="s">
        <v>87</v>
      </c>
      <c r="E1146" s="9" t="s">
        <v>203</v>
      </c>
      <c r="F1146" s="9" t="s">
        <v>71</v>
      </c>
      <c r="G1146" s="9" t="s">
        <v>119</v>
      </c>
      <c r="H1146" s="9" t="s">
        <v>73</v>
      </c>
      <c r="I1146" s="9">
        <v>16</v>
      </c>
      <c r="J1146" s="9">
        <v>139</v>
      </c>
      <c r="K1146" s="9">
        <v>343</v>
      </c>
      <c r="L1146" s="9">
        <v>204</v>
      </c>
      <c r="M1146" s="10">
        <v>213</v>
      </c>
      <c r="N1146" s="9">
        <v>0.96</v>
      </c>
      <c r="O1146" s="9">
        <v>5.99</v>
      </c>
      <c r="P1146" s="9"/>
      <c r="Q1146" s="9"/>
      <c r="R1146" s="9"/>
      <c r="S1146" s="9"/>
      <c r="T1146" s="9"/>
      <c r="U1146" s="9"/>
      <c r="V1146" s="9">
        <v>139</v>
      </c>
      <c r="W1146" s="9">
        <v>164</v>
      </c>
      <c r="X1146" s="9">
        <v>65</v>
      </c>
      <c r="Y1146" s="9">
        <v>25</v>
      </c>
      <c r="Z1146" s="9">
        <v>0.38</v>
      </c>
      <c r="AA1146" s="9">
        <v>11.58</v>
      </c>
      <c r="AB1146" s="9">
        <v>164</v>
      </c>
      <c r="AC1146" s="9">
        <v>343</v>
      </c>
      <c r="AD1146" s="9">
        <v>148</v>
      </c>
      <c r="AE1146" s="9">
        <v>179</v>
      </c>
      <c r="AF1146" s="9">
        <v>1.21</v>
      </c>
      <c r="AG1146" s="9">
        <v>5.21</v>
      </c>
      <c r="AH1146" s="9">
        <v>8.9600000000000009</v>
      </c>
      <c r="AI1146" s="9">
        <v>1827.31</v>
      </c>
      <c r="AJ1146" s="9">
        <v>1221.92</v>
      </c>
      <c r="AK1146" s="9">
        <v>67.56</v>
      </c>
      <c r="AL1146" s="9">
        <v>0</v>
      </c>
      <c r="AM1146" s="9">
        <v>0</v>
      </c>
      <c r="AN1146" s="9">
        <f>Tabla1[[#This Row],[Costo Compra]]+Tabla1[[#This Row],[Otros Compra]]</f>
        <v>0</v>
      </c>
      <c r="AO1146" s="9" t="s">
        <v>284</v>
      </c>
      <c r="AP1146" s="9" t="s">
        <v>74</v>
      </c>
      <c r="AQ1146" s="9" t="s">
        <v>94</v>
      </c>
      <c r="AR1146" s="9" t="s">
        <v>95</v>
      </c>
      <c r="AS1146" s="9">
        <v>12092.88</v>
      </c>
      <c r="AT1146" s="9">
        <v>0</v>
      </c>
      <c r="AU1146" s="9" t="s">
        <v>77</v>
      </c>
      <c r="AV1146" s="9">
        <v>2020</v>
      </c>
      <c r="AW1146" s="12">
        <v>43954</v>
      </c>
      <c r="AX1146" s="12">
        <v>44102</v>
      </c>
      <c r="AY1146" s="9">
        <v>0</v>
      </c>
      <c r="AZ1146" s="9">
        <v>0</v>
      </c>
      <c r="BA1146" s="9">
        <v>-12092.88</v>
      </c>
      <c r="BB1146" s="9">
        <v>-59.28</v>
      </c>
      <c r="BC1146" s="9">
        <v>3523</v>
      </c>
      <c r="BD1146" s="9"/>
      <c r="BE1146" s="9" t="s">
        <v>250</v>
      </c>
      <c r="BF1146" s="9" t="s">
        <v>250</v>
      </c>
      <c r="BG1146" s="9"/>
      <c r="BH1146" s="9" t="s">
        <v>79</v>
      </c>
      <c r="BI1146" s="9"/>
      <c r="BJ1146" s="9">
        <v>0</v>
      </c>
      <c r="BK1146" s="9">
        <v>0</v>
      </c>
      <c r="BL1146" s="9">
        <v>0</v>
      </c>
      <c r="BM1146" s="9">
        <v>0</v>
      </c>
      <c r="BN1146" s="9">
        <v>0</v>
      </c>
      <c r="BO1146" s="9">
        <v>0</v>
      </c>
      <c r="BP1146" s="9"/>
      <c r="BQ1146" s="9" t="s">
        <v>80</v>
      </c>
      <c r="BR1146" s="9" t="s">
        <v>81</v>
      </c>
      <c r="BS1146" s="13"/>
    </row>
    <row r="1147" spans="1:71" x14ac:dyDescent="0.25">
      <c r="A1147" s="9" t="s">
        <v>70</v>
      </c>
      <c r="B1147" s="10">
        <v>999054000021284</v>
      </c>
      <c r="C1147" s="11" t="s">
        <v>97</v>
      </c>
      <c r="D1147" s="9" t="s">
        <v>85</v>
      </c>
      <c r="E1147" s="9" t="s">
        <v>225</v>
      </c>
      <c r="F1147" s="9" t="s">
        <v>71</v>
      </c>
      <c r="G1147" s="9" t="s">
        <v>258</v>
      </c>
      <c r="H1147" s="9" t="s">
        <v>73</v>
      </c>
      <c r="I1147" s="9">
        <v>16</v>
      </c>
      <c r="J1147" s="9">
        <v>186.5</v>
      </c>
      <c r="K1147" s="9">
        <v>312</v>
      </c>
      <c r="L1147" s="9">
        <v>125.5</v>
      </c>
      <c r="M1147" s="10">
        <v>116</v>
      </c>
      <c r="N1147" s="9">
        <v>1.08</v>
      </c>
      <c r="O1147" s="9">
        <v>5.08</v>
      </c>
      <c r="P1147" s="9"/>
      <c r="Q1147" s="9"/>
      <c r="R1147" s="9"/>
      <c r="S1147" s="9"/>
      <c r="T1147" s="9"/>
      <c r="U1147" s="9"/>
      <c r="V1147" s="9">
        <v>186.5</v>
      </c>
      <c r="W1147" s="9">
        <v>216</v>
      </c>
      <c r="X1147" s="9">
        <v>27</v>
      </c>
      <c r="Y1147" s="9">
        <v>29.5</v>
      </c>
      <c r="Z1147" s="9">
        <v>1.0900000000000001</v>
      </c>
      <c r="AA1147" s="9">
        <v>2.89</v>
      </c>
      <c r="AB1147" s="9">
        <v>216</v>
      </c>
      <c r="AC1147" s="9">
        <v>312</v>
      </c>
      <c r="AD1147" s="9">
        <v>89</v>
      </c>
      <c r="AE1147" s="9">
        <v>96</v>
      </c>
      <c r="AF1147" s="9">
        <v>1.08</v>
      </c>
      <c r="AG1147" s="9">
        <v>5.75</v>
      </c>
      <c r="AH1147" s="9">
        <v>9.08</v>
      </c>
      <c r="AI1147" s="9">
        <v>1138.93</v>
      </c>
      <c r="AJ1147" s="9">
        <v>637.59</v>
      </c>
      <c r="AK1147" s="9">
        <v>74.069999999999993</v>
      </c>
      <c r="AL1147" s="9">
        <v>22486.2</v>
      </c>
      <c r="AM1147" s="9">
        <v>522.62</v>
      </c>
      <c r="AN1147" s="9">
        <f>Tabla1[[#This Row],[Costo Compra]]+Tabla1[[#This Row],[Otros Compra]]</f>
        <v>23008.82</v>
      </c>
      <c r="AO1147" s="9" t="s">
        <v>282</v>
      </c>
      <c r="AP1147" s="9" t="s">
        <v>226</v>
      </c>
      <c r="AQ1147" s="9" t="s">
        <v>218</v>
      </c>
      <c r="AR1147" s="9" t="s">
        <v>148</v>
      </c>
      <c r="AS1147" s="9">
        <v>7110.76</v>
      </c>
      <c r="AT1147" s="9">
        <v>0</v>
      </c>
      <c r="AU1147" s="9" t="s">
        <v>77</v>
      </c>
      <c r="AV1147" s="9">
        <v>2020</v>
      </c>
      <c r="AW1147" s="12">
        <v>44013</v>
      </c>
      <c r="AX1147" s="12">
        <v>44102</v>
      </c>
      <c r="AY1147" s="9">
        <v>0</v>
      </c>
      <c r="AZ1147" s="9">
        <v>0</v>
      </c>
      <c r="BA1147" s="9">
        <v>-30119.58</v>
      </c>
      <c r="BB1147" s="9">
        <v>-240</v>
      </c>
      <c r="BC1147" s="9">
        <v>3522</v>
      </c>
      <c r="BD1147" s="9"/>
      <c r="BE1147" s="9" t="s">
        <v>250</v>
      </c>
      <c r="BF1147" s="9" t="s">
        <v>250</v>
      </c>
      <c r="BG1147" s="9"/>
      <c r="BH1147" s="9" t="s">
        <v>99</v>
      </c>
      <c r="BI1147" s="9"/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/>
      <c r="BQ1147" s="9" t="s">
        <v>80</v>
      </c>
      <c r="BR1147" s="9" t="s">
        <v>81</v>
      </c>
      <c r="BS1147" s="13"/>
    </row>
    <row r="1148" spans="1:71" x14ac:dyDescent="0.25">
      <c r="A1148" s="9" t="s">
        <v>70</v>
      </c>
      <c r="B1148" s="10">
        <v>999054000021287</v>
      </c>
      <c r="C1148" s="11" t="s">
        <v>97</v>
      </c>
      <c r="D1148" s="9" t="s">
        <v>87</v>
      </c>
      <c r="E1148" s="9" t="s">
        <v>225</v>
      </c>
      <c r="F1148" s="9" t="s">
        <v>71</v>
      </c>
      <c r="G1148" s="9" t="s">
        <v>258</v>
      </c>
      <c r="H1148" s="9" t="s">
        <v>73</v>
      </c>
      <c r="I1148" s="9">
        <v>16</v>
      </c>
      <c r="J1148" s="9">
        <v>177</v>
      </c>
      <c r="K1148" s="9">
        <v>302</v>
      </c>
      <c r="L1148" s="9">
        <v>125</v>
      </c>
      <c r="M1148" s="10">
        <v>116</v>
      </c>
      <c r="N1148" s="9">
        <v>1.08</v>
      </c>
      <c r="O1148" s="9">
        <v>5.0999999999999996</v>
      </c>
      <c r="P1148" s="9"/>
      <c r="Q1148" s="9"/>
      <c r="R1148" s="9"/>
      <c r="S1148" s="9"/>
      <c r="T1148" s="9"/>
      <c r="U1148" s="9"/>
      <c r="V1148" s="9">
        <v>177</v>
      </c>
      <c r="W1148" s="9">
        <v>206</v>
      </c>
      <c r="X1148" s="9">
        <v>27</v>
      </c>
      <c r="Y1148" s="9">
        <v>29</v>
      </c>
      <c r="Z1148" s="9">
        <v>1.07</v>
      </c>
      <c r="AA1148" s="9">
        <v>2.94</v>
      </c>
      <c r="AB1148" s="9">
        <v>206</v>
      </c>
      <c r="AC1148" s="9">
        <v>302</v>
      </c>
      <c r="AD1148" s="9">
        <v>89</v>
      </c>
      <c r="AE1148" s="9">
        <v>96</v>
      </c>
      <c r="AF1148" s="9">
        <v>1.08</v>
      </c>
      <c r="AG1148" s="9">
        <v>5.75</v>
      </c>
      <c r="AH1148" s="9">
        <v>9.11</v>
      </c>
      <c r="AI1148" s="9">
        <v>1138.93</v>
      </c>
      <c r="AJ1148" s="9">
        <v>637.59</v>
      </c>
      <c r="AK1148" s="9">
        <v>74.069999999999993</v>
      </c>
      <c r="AL1148" s="9">
        <v>21445.18</v>
      </c>
      <c r="AM1148" s="9">
        <v>522.62</v>
      </c>
      <c r="AN1148" s="9">
        <f>Tabla1[[#This Row],[Costo Compra]]+Tabla1[[#This Row],[Otros Compra]]</f>
        <v>21967.8</v>
      </c>
      <c r="AO1148" s="9" t="s">
        <v>282</v>
      </c>
      <c r="AP1148" s="9" t="s">
        <v>226</v>
      </c>
      <c r="AQ1148" s="9" t="s">
        <v>218</v>
      </c>
      <c r="AR1148" s="9" t="s">
        <v>148</v>
      </c>
      <c r="AS1148" s="9">
        <v>7110.76</v>
      </c>
      <c r="AT1148" s="9">
        <v>0</v>
      </c>
      <c r="AU1148" s="9" t="s">
        <v>77</v>
      </c>
      <c r="AV1148" s="9">
        <v>2020</v>
      </c>
      <c r="AW1148" s="12">
        <v>44013</v>
      </c>
      <c r="AX1148" s="12">
        <v>44102</v>
      </c>
      <c r="AY1148" s="9">
        <v>0</v>
      </c>
      <c r="AZ1148" s="9">
        <v>0</v>
      </c>
      <c r="BA1148" s="9">
        <v>-29078.560000000001</v>
      </c>
      <c r="BB1148" s="9">
        <v>-232.63</v>
      </c>
      <c r="BC1148" s="9">
        <v>3522</v>
      </c>
      <c r="BD1148" s="9"/>
      <c r="BE1148" s="9" t="s">
        <v>250</v>
      </c>
      <c r="BF1148" s="9" t="s">
        <v>250</v>
      </c>
      <c r="BG1148" s="9"/>
      <c r="BH1148" s="9" t="s">
        <v>99</v>
      </c>
      <c r="BI1148" s="9"/>
      <c r="BJ1148" s="9">
        <v>0</v>
      </c>
      <c r="BK1148" s="9">
        <v>0</v>
      </c>
      <c r="BL1148" s="9">
        <v>0</v>
      </c>
      <c r="BM1148" s="9">
        <v>0</v>
      </c>
      <c r="BN1148" s="9">
        <v>0</v>
      </c>
      <c r="BO1148" s="9">
        <v>0</v>
      </c>
      <c r="BP1148" s="9"/>
      <c r="BQ1148" s="9" t="s">
        <v>80</v>
      </c>
      <c r="BR1148" s="9" t="s">
        <v>81</v>
      </c>
      <c r="BS1148" s="13"/>
    </row>
    <row r="1149" spans="1:71" x14ac:dyDescent="0.25">
      <c r="A1149" s="9" t="s">
        <v>70</v>
      </c>
      <c r="B1149" s="10">
        <v>999054000021333</v>
      </c>
      <c r="C1149" s="11" t="s">
        <v>82</v>
      </c>
      <c r="D1149" s="9" t="s">
        <v>96</v>
      </c>
      <c r="E1149" s="9" t="s">
        <v>237</v>
      </c>
      <c r="F1149" s="9" t="s">
        <v>71</v>
      </c>
      <c r="G1149" s="9" t="s">
        <v>119</v>
      </c>
      <c r="H1149" s="9" t="s">
        <v>73</v>
      </c>
      <c r="I1149" s="9">
        <v>16</v>
      </c>
      <c r="J1149" s="9">
        <v>271</v>
      </c>
      <c r="K1149" s="9">
        <v>360</v>
      </c>
      <c r="L1149" s="9">
        <v>89</v>
      </c>
      <c r="M1149" s="10">
        <v>52</v>
      </c>
      <c r="N1149" s="9">
        <v>1.71</v>
      </c>
      <c r="O1149" s="9">
        <v>3.95</v>
      </c>
      <c r="P1149" s="9"/>
      <c r="Q1149" s="9"/>
      <c r="R1149" s="9"/>
      <c r="S1149" s="9"/>
      <c r="T1149" s="9"/>
      <c r="U1149" s="9"/>
      <c r="V1149" s="9">
        <v>271</v>
      </c>
      <c r="W1149" s="9">
        <v>331</v>
      </c>
      <c r="X1149" s="9">
        <v>18</v>
      </c>
      <c r="Y1149" s="9">
        <v>60</v>
      </c>
      <c r="Z1149" s="9">
        <v>3.33</v>
      </c>
      <c r="AA1149" s="9">
        <v>1.83</v>
      </c>
      <c r="AB1149" s="9">
        <v>331</v>
      </c>
      <c r="AC1149" s="9">
        <v>360</v>
      </c>
      <c r="AD1149" s="9">
        <v>34</v>
      </c>
      <c r="AE1149" s="9">
        <v>29</v>
      </c>
      <c r="AF1149" s="9">
        <v>0.85</v>
      </c>
      <c r="AG1149" s="9">
        <v>8.33</v>
      </c>
      <c r="AH1149" s="9">
        <v>6.57</v>
      </c>
      <c r="AI1149" s="9">
        <v>584.66999999999996</v>
      </c>
      <c r="AJ1149" s="9">
        <v>351.21</v>
      </c>
      <c r="AK1149" s="9">
        <v>154.56</v>
      </c>
      <c r="AL1149" s="9">
        <v>45655.46</v>
      </c>
      <c r="AM1149" s="9">
        <v>1685.41</v>
      </c>
      <c r="AN1149" s="9">
        <f>Tabla1[[#This Row],[Costo Compra]]+Tabla1[[#This Row],[Otros Compra]]</f>
        <v>47340.87</v>
      </c>
      <c r="AO1149" s="9" t="s">
        <v>282</v>
      </c>
      <c r="AP1149" s="9" t="s">
        <v>238</v>
      </c>
      <c r="AQ1149" s="9" t="s">
        <v>239</v>
      </c>
      <c r="AR1149" s="9" t="s">
        <v>148</v>
      </c>
      <c r="AS1149" s="9">
        <v>4482.29</v>
      </c>
      <c r="AT1149" s="9">
        <v>0</v>
      </c>
      <c r="AU1149" s="9" t="s">
        <v>77</v>
      </c>
      <c r="AV1149" s="9">
        <v>2020</v>
      </c>
      <c r="AW1149" s="12">
        <v>44068</v>
      </c>
      <c r="AX1149" s="12">
        <v>44102</v>
      </c>
      <c r="AY1149" s="9">
        <v>0</v>
      </c>
      <c r="AZ1149" s="9">
        <v>0</v>
      </c>
      <c r="BA1149" s="9">
        <v>-51823.16</v>
      </c>
      <c r="BB1149" s="9">
        <v>-582.28</v>
      </c>
      <c r="BC1149" s="9">
        <v>3523</v>
      </c>
      <c r="BD1149" s="9"/>
      <c r="BE1149" s="9" t="s">
        <v>250</v>
      </c>
      <c r="BF1149" s="9" t="s">
        <v>250</v>
      </c>
      <c r="BG1149" s="9"/>
      <c r="BH1149" s="9" t="s">
        <v>79</v>
      </c>
      <c r="BI1149" s="9"/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/>
      <c r="BQ1149" s="9" t="s">
        <v>80</v>
      </c>
      <c r="BR1149" s="9" t="s">
        <v>81</v>
      </c>
      <c r="BS1149" s="13"/>
    </row>
    <row r="1150" spans="1:71" x14ac:dyDescent="0.25">
      <c r="A1150" s="9" t="s">
        <v>70</v>
      </c>
      <c r="B1150" s="10">
        <v>999054000021363</v>
      </c>
      <c r="C1150" s="11" t="s">
        <v>82</v>
      </c>
      <c r="D1150" s="9" t="s">
        <v>96</v>
      </c>
      <c r="E1150" s="9" t="s">
        <v>257</v>
      </c>
      <c r="F1150" s="9" t="s">
        <v>71</v>
      </c>
      <c r="G1150" s="9" t="s">
        <v>119</v>
      </c>
      <c r="H1150" s="9" t="s">
        <v>73</v>
      </c>
      <c r="I1150" s="9">
        <v>16</v>
      </c>
      <c r="J1150" s="9">
        <v>250</v>
      </c>
      <c r="K1150" s="9">
        <v>356</v>
      </c>
      <c r="L1150" s="9">
        <v>106</v>
      </c>
      <c r="M1150" s="10">
        <v>58</v>
      </c>
      <c r="N1150" s="9">
        <v>1.83</v>
      </c>
      <c r="O1150" s="9">
        <v>3.5</v>
      </c>
      <c r="P1150" s="9"/>
      <c r="Q1150" s="9"/>
      <c r="R1150" s="9"/>
      <c r="S1150" s="9"/>
      <c r="T1150" s="9"/>
      <c r="U1150" s="9"/>
      <c r="V1150" s="9">
        <v>250</v>
      </c>
      <c r="W1150" s="9">
        <v>285</v>
      </c>
      <c r="X1150" s="9">
        <v>18</v>
      </c>
      <c r="Y1150" s="9">
        <v>35</v>
      </c>
      <c r="Z1150" s="9">
        <v>1.94</v>
      </c>
      <c r="AA1150" s="9">
        <v>2.48</v>
      </c>
      <c r="AB1150" s="9">
        <v>285</v>
      </c>
      <c r="AC1150" s="9">
        <v>356</v>
      </c>
      <c r="AD1150" s="9">
        <v>40</v>
      </c>
      <c r="AE1150" s="9">
        <v>71</v>
      </c>
      <c r="AF1150" s="9">
        <v>1.78</v>
      </c>
      <c r="AG1150" s="9">
        <v>4</v>
      </c>
      <c r="AH1150" s="9">
        <v>5.7</v>
      </c>
      <c r="AI1150" s="9">
        <v>603.72</v>
      </c>
      <c r="AJ1150" s="9">
        <v>370.78</v>
      </c>
      <c r="AK1150" s="9">
        <v>64.209999999999994</v>
      </c>
      <c r="AL1150" s="9">
        <v>38254.129999999997</v>
      </c>
      <c r="AM1150" s="9">
        <v>1684.29</v>
      </c>
      <c r="AN1150" s="9">
        <f>Tabla1[[#This Row],[Costo Compra]]+Tabla1[[#This Row],[Otros Compra]]</f>
        <v>39938.42</v>
      </c>
      <c r="AO1150" s="9" t="s">
        <v>282</v>
      </c>
      <c r="AP1150" s="9" t="s">
        <v>238</v>
      </c>
      <c r="AQ1150" s="9" t="s">
        <v>239</v>
      </c>
      <c r="AR1150" s="9" t="s">
        <v>148</v>
      </c>
      <c r="AS1150" s="9">
        <v>4558.7</v>
      </c>
      <c r="AT1150" s="9">
        <v>0</v>
      </c>
      <c r="AU1150" s="9" t="s">
        <v>77</v>
      </c>
      <c r="AV1150" s="9">
        <v>2020</v>
      </c>
      <c r="AW1150" s="12">
        <v>44062</v>
      </c>
      <c r="AX1150" s="12">
        <v>44102</v>
      </c>
      <c r="AY1150" s="9">
        <v>0</v>
      </c>
      <c r="AZ1150" s="9">
        <v>0</v>
      </c>
      <c r="BA1150" s="9">
        <v>-44497.120000000003</v>
      </c>
      <c r="BB1150" s="9">
        <v>-419.78</v>
      </c>
      <c r="BC1150" s="9">
        <v>3523</v>
      </c>
      <c r="BD1150" s="9"/>
      <c r="BE1150" s="9" t="s">
        <v>250</v>
      </c>
      <c r="BF1150" s="9" t="s">
        <v>250</v>
      </c>
      <c r="BG1150" s="9"/>
      <c r="BH1150" s="9" t="s">
        <v>79</v>
      </c>
      <c r="BI1150" s="9"/>
      <c r="BJ1150" s="9">
        <v>0</v>
      </c>
      <c r="BK1150" s="9">
        <v>0</v>
      </c>
      <c r="BL1150" s="9">
        <v>0</v>
      </c>
      <c r="BM1150" s="9">
        <v>0</v>
      </c>
      <c r="BN1150" s="9">
        <v>0</v>
      </c>
      <c r="BO1150" s="9">
        <v>0</v>
      </c>
      <c r="BP1150" s="9"/>
      <c r="BQ1150" s="9" t="s">
        <v>80</v>
      </c>
      <c r="BR1150" s="9" t="s">
        <v>81</v>
      </c>
      <c r="BS1150" s="13"/>
    </row>
    <row r="1151" spans="1:71" x14ac:dyDescent="0.25">
      <c r="A1151" s="9" t="s">
        <v>70</v>
      </c>
      <c r="B1151" s="10">
        <v>999054000021409</v>
      </c>
      <c r="C1151" s="11" t="s">
        <v>82</v>
      </c>
      <c r="D1151" s="9" t="s">
        <v>91</v>
      </c>
      <c r="E1151" s="9" t="s">
        <v>208</v>
      </c>
      <c r="F1151" s="9" t="s">
        <v>71</v>
      </c>
      <c r="G1151" s="9" t="s">
        <v>119</v>
      </c>
      <c r="H1151" s="9" t="s">
        <v>73</v>
      </c>
      <c r="I1151" s="9">
        <v>16</v>
      </c>
      <c r="J1151" s="9">
        <v>176</v>
      </c>
      <c r="K1151" s="9">
        <v>354</v>
      </c>
      <c r="L1151" s="9">
        <v>178</v>
      </c>
      <c r="M1151" s="10">
        <v>157</v>
      </c>
      <c r="N1151" s="9">
        <v>1.1299999999999999</v>
      </c>
      <c r="O1151" s="9">
        <v>4.6399999999999997</v>
      </c>
      <c r="P1151" s="9"/>
      <c r="Q1151" s="9"/>
      <c r="R1151" s="9"/>
      <c r="S1151" s="9"/>
      <c r="T1151" s="9"/>
      <c r="U1151" s="9"/>
      <c r="V1151" s="9">
        <v>176</v>
      </c>
      <c r="W1151" s="9">
        <v>261</v>
      </c>
      <c r="X1151" s="9">
        <v>87</v>
      </c>
      <c r="Y1151" s="9">
        <v>85</v>
      </c>
      <c r="Z1151" s="9">
        <v>0.98</v>
      </c>
      <c r="AA1151" s="9">
        <v>4.54</v>
      </c>
      <c r="AB1151" s="9">
        <v>261</v>
      </c>
      <c r="AC1151" s="9">
        <v>354</v>
      </c>
      <c r="AD1151" s="9">
        <v>70</v>
      </c>
      <c r="AE1151" s="9">
        <v>93</v>
      </c>
      <c r="AF1151" s="9">
        <v>1.33</v>
      </c>
      <c r="AG1151" s="9">
        <v>4.72</v>
      </c>
      <c r="AH1151" s="9">
        <v>7.26</v>
      </c>
      <c r="AI1151" s="9">
        <v>1292.9000000000001</v>
      </c>
      <c r="AJ1151" s="9">
        <v>825.18</v>
      </c>
      <c r="AK1151" s="9">
        <v>92.13</v>
      </c>
      <c r="AL1151" s="9">
        <v>26861.73</v>
      </c>
      <c r="AM1151" s="9">
        <v>1352.83</v>
      </c>
      <c r="AN1151" s="9">
        <f>Tabla1[[#This Row],[Costo Compra]]+Tabla1[[#This Row],[Otros Compra]]</f>
        <v>28214.559999999998</v>
      </c>
      <c r="AO1151" s="9" t="s">
        <v>284</v>
      </c>
      <c r="AP1151" s="9" t="s">
        <v>138</v>
      </c>
      <c r="AQ1151" s="9" t="s">
        <v>94</v>
      </c>
      <c r="AR1151" s="9" t="s">
        <v>95</v>
      </c>
      <c r="AS1151" s="9">
        <v>8513.01</v>
      </c>
      <c r="AT1151" s="9">
        <v>0</v>
      </c>
      <c r="AU1151" s="9" t="s">
        <v>77</v>
      </c>
      <c r="AV1151" s="9">
        <v>2020</v>
      </c>
      <c r="AW1151" s="12">
        <v>44032</v>
      </c>
      <c r="AX1151" s="12">
        <v>44102</v>
      </c>
      <c r="AY1151" s="9">
        <v>0</v>
      </c>
      <c r="AZ1151" s="9">
        <v>0</v>
      </c>
      <c r="BA1151" s="9">
        <v>-36727.57</v>
      </c>
      <c r="BB1151" s="9">
        <v>-206.33</v>
      </c>
      <c r="BC1151" s="9">
        <v>3523</v>
      </c>
      <c r="BD1151" s="9"/>
      <c r="BE1151" s="9" t="s">
        <v>250</v>
      </c>
      <c r="BF1151" s="9" t="s">
        <v>250</v>
      </c>
      <c r="BG1151" s="9"/>
      <c r="BH1151" s="9" t="s">
        <v>79</v>
      </c>
      <c r="BI1151" s="9"/>
      <c r="BJ1151" s="9">
        <v>0</v>
      </c>
      <c r="BK1151" s="9">
        <v>0</v>
      </c>
      <c r="BL1151" s="9">
        <v>0</v>
      </c>
      <c r="BM1151" s="9">
        <v>0</v>
      </c>
      <c r="BN1151" s="9">
        <v>0</v>
      </c>
      <c r="BO1151" s="9">
        <v>0</v>
      </c>
      <c r="BP1151" s="9"/>
      <c r="BQ1151" s="9" t="s">
        <v>80</v>
      </c>
      <c r="BR1151" s="9" t="s">
        <v>81</v>
      </c>
      <c r="BS1151" s="13"/>
    </row>
    <row r="1152" spans="1:71" x14ac:dyDescent="0.25">
      <c r="A1152" s="9" t="s">
        <v>70</v>
      </c>
      <c r="B1152" s="10">
        <v>999054000021409</v>
      </c>
      <c r="C1152" s="11" t="s">
        <v>82</v>
      </c>
      <c r="D1152" s="9" t="s">
        <v>91</v>
      </c>
      <c r="E1152" s="9" t="s">
        <v>208</v>
      </c>
      <c r="F1152" s="9" t="s">
        <v>71</v>
      </c>
      <c r="G1152" s="9" t="s">
        <v>119</v>
      </c>
      <c r="H1152" s="9" t="s">
        <v>73</v>
      </c>
      <c r="I1152" s="9">
        <v>16</v>
      </c>
      <c r="J1152" s="9">
        <v>176</v>
      </c>
      <c r="K1152" s="9">
        <v>354</v>
      </c>
      <c r="L1152" s="9">
        <v>178</v>
      </c>
      <c r="M1152" s="10">
        <v>157</v>
      </c>
      <c r="N1152" s="9">
        <v>1.1299999999999999</v>
      </c>
      <c r="O1152" s="9">
        <v>4.6399999999999997</v>
      </c>
      <c r="P1152" s="9"/>
      <c r="Q1152" s="9"/>
      <c r="R1152" s="9"/>
      <c r="S1152" s="9"/>
      <c r="T1152" s="9"/>
      <c r="U1152" s="9"/>
      <c r="V1152" s="9">
        <v>176</v>
      </c>
      <c r="W1152" s="9">
        <v>261</v>
      </c>
      <c r="X1152" s="9">
        <v>87</v>
      </c>
      <c r="Y1152" s="9">
        <v>85</v>
      </c>
      <c r="Z1152" s="9">
        <v>0.98</v>
      </c>
      <c r="AA1152" s="9">
        <v>4.54</v>
      </c>
      <c r="AB1152" s="9">
        <v>261</v>
      </c>
      <c r="AC1152" s="9">
        <v>354</v>
      </c>
      <c r="AD1152" s="9">
        <v>70</v>
      </c>
      <c r="AE1152" s="9">
        <v>93</v>
      </c>
      <c r="AF1152" s="9">
        <v>1.33</v>
      </c>
      <c r="AG1152" s="9">
        <v>4.72</v>
      </c>
      <c r="AH1152" s="9">
        <v>7.26</v>
      </c>
      <c r="AI1152" s="9">
        <v>1292.9000000000001</v>
      </c>
      <c r="AJ1152" s="9">
        <v>825.18</v>
      </c>
      <c r="AK1152" s="9">
        <v>92.13</v>
      </c>
      <c r="AL1152" s="9">
        <v>26861.73</v>
      </c>
      <c r="AM1152" s="9">
        <v>1352.83</v>
      </c>
      <c r="AN1152" s="9">
        <f>Tabla1[[#This Row],[Costo Compra]]+Tabla1[[#This Row],[Otros Compra]]</f>
        <v>28214.559999999998</v>
      </c>
      <c r="AO1152" s="9" t="s">
        <v>284</v>
      </c>
      <c r="AP1152" s="9" t="s">
        <v>138</v>
      </c>
      <c r="AQ1152" s="9" t="s">
        <v>94</v>
      </c>
      <c r="AR1152" s="9" t="s">
        <v>95</v>
      </c>
      <c r="AS1152" s="9">
        <v>8513.01</v>
      </c>
      <c r="AT1152" s="9">
        <v>0</v>
      </c>
      <c r="AU1152" s="9" t="s">
        <v>77</v>
      </c>
      <c r="AV1152" s="9">
        <v>2020</v>
      </c>
      <c r="AW1152" s="12">
        <v>44032</v>
      </c>
      <c r="AX1152" s="12">
        <v>44102</v>
      </c>
      <c r="AY1152" s="9">
        <v>0</v>
      </c>
      <c r="AZ1152" s="9">
        <v>0</v>
      </c>
      <c r="BA1152" s="9">
        <v>-36727.57</v>
      </c>
      <c r="BB1152" s="9">
        <v>-206.33</v>
      </c>
      <c r="BC1152" s="9">
        <v>3523</v>
      </c>
      <c r="BD1152" s="9"/>
      <c r="BE1152" s="9" t="s">
        <v>250</v>
      </c>
      <c r="BF1152" s="9" t="s">
        <v>250</v>
      </c>
      <c r="BG1152" s="9"/>
      <c r="BH1152" s="9" t="s">
        <v>79</v>
      </c>
      <c r="BI1152" s="9"/>
      <c r="BJ1152" s="9">
        <v>0</v>
      </c>
      <c r="BK1152" s="9">
        <v>0</v>
      </c>
      <c r="BL1152" s="9">
        <v>0</v>
      </c>
      <c r="BM1152" s="9">
        <v>0</v>
      </c>
      <c r="BN1152" s="9">
        <v>0</v>
      </c>
      <c r="BO1152" s="9">
        <v>0</v>
      </c>
      <c r="BP1152" s="9"/>
      <c r="BQ1152" s="9" t="s">
        <v>80</v>
      </c>
      <c r="BR1152" s="9" t="s">
        <v>81</v>
      </c>
      <c r="BS1152" s="13"/>
    </row>
    <row r="1153" spans="1:71" x14ac:dyDescent="0.25">
      <c r="A1153" s="9" t="s">
        <v>70</v>
      </c>
      <c r="B1153" s="10">
        <v>999054000021418</v>
      </c>
      <c r="C1153" s="11" t="s">
        <v>82</v>
      </c>
      <c r="D1153" s="9" t="s">
        <v>91</v>
      </c>
      <c r="E1153" s="9" t="s">
        <v>208</v>
      </c>
      <c r="F1153" s="9" t="s">
        <v>71</v>
      </c>
      <c r="G1153" s="9" t="s">
        <v>119</v>
      </c>
      <c r="H1153" s="9" t="s">
        <v>73</v>
      </c>
      <c r="I1153" s="9">
        <v>16</v>
      </c>
      <c r="J1153" s="9">
        <v>177.5</v>
      </c>
      <c r="K1153" s="9">
        <v>329</v>
      </c>
      <c r="L1153" s="9">
        <v>151.5</v>
      </c>
      <c r="M1153" s="10">
        <v>157</v>
      </c>
      <c r="N1153" s="9">
        <v>0.96</v>
      </c>
      <c r="O1153" s="9">
        <v>5.45</v>
      </c>
      <c r="P1153" s="9"/>
      <c r="Q1153" s="9"/>
      <c r="R1153" s="9"/>
      <c r="S1153" s="9"/>
      <c r="T1153" s="9"/>
      <c r="U1153" s="9"/>
      <c r="V1153" s="9">
        <v>177.5</v>
      </c>
      <c r="W1153" s="9">
        <v>247</v>
      </c>
      <c r="X1153" s="9">
        <v>87</v>
      </c>
      <c r="Y1153" s="9">
        <v>69.5</v>
      </c>
      <c r="Z1153" s="9">
        <v>0.8</v>
      </c>
      <c r="AA1153" s="9">
        <v>5.55</v>
      </c>
      <c r="AB1153" s="9">
        <v>247</v>
      </c>
      <c r="AC1153" s="9">
        <v>329</v>
      </c>
      <c r="AD1153" s="9">
        <v>70</v>
      </c>
      <c r="AE1153" s="9">
        <v>82</v>
      </c>
      <c r="AF1153" s="9">
        <v>1.17</v>
      </c>
      <c r="AG1153" s="9">
        <v>5.36</v>
      </c>
      <c r="AH1153" s="9">
        <v>8.5299999999999994</v>
      </c>
      <c r="AI1153" s="9">
        <v>1292.9000000000001</v>
      </c>
      <c r="AJ1153" s="9">
        <v>825.18</v>
      </c>
      <c r="AK1153" s="9">
        <v>104.49</v>
      </c>
      <c r="AL1153" s="9">
        <v>25420.87</v>
      </c>
      <c r="AM1153" s="9">
        <v>1352.83</v>
      </c>
      <c r="AN1153" s="9">
        <f>Tabla1[[#This Row],[Costo Compra]]+Tabla1[[#This Row],[Otros Compra]]</f>
        <v>26773.699999999997</v>
      </c>
      <c r="AO1153" s="9" t="s">
        <v>284</v>
      </c>
      <c r="AP1153" s="9" t="s">
        <v>138</v>
      </c>
      <c r="AQ1153" s="9" t="s">
        <v>94</v>
      </c>
      <c r="AR1153" s="9" t="s">
        <v>95</v>
      </c>
      <c r="AS1153" s="9">
        <v>8513.01</v>
      </c>
      <c r="AT1153" s="9">
        <v>0</v>
      </c>
      <c r="AU1153" s="9" t="s">
        <v>77</v>
      </c>
      <c r="AV1153" s="9">
        <v>2020</v>
      </c>
      <c r="AW1153" s="12">
        <v>44032</v>
      </c>
      <c r="AX1153" s="12">
        <v>44102</v>
      </c>
      <c r="AY1153" s="9">
        <v>0</v>
      </c>
      <c r="AZ1153" s="9">
        <v>0</v>
      </c>
      <c r="BA1153" s="9">
        <v>-35286.71</v>
      </c>
      <c r="BB1153" s="9">
        <v>-232.92</v>
      </c>
      <c r="BC1153" s="9">
        <v>3523</v>
      </c>
      <c r="BD1153" s="9"/>
      <c r="BE1153" s="9" t="s">
        <v>250</v>
      </c>
      <c r="BF1153" s="9" t="s">
        <v>250</v>
      </c>
      <c r="BG1153" s="9"/>
      <c r="BH1153" s="9" t="s">
        <v>79</v>
      </c>
      <c r="BI1153" s="9"/>
      <c r="BJ1153" s="9">
        <v>0</v>
      </c>
      <c r="BK1153" s="9">
        <v>0</v>
      </c>
      <c r="BL1153" s="9">
        <v>0</v>
      </c>
      <c r="BM1153" s="9">
        <v>0</v>
      </c>
      <c r="BN1153" s="9">
        <v>0</v>
      </c>
      <c r="BO1153" s="9">
        <v>0</v>
      </c>
      <c r="BP1153" s="9"/>
      <c r="BQ1153" s="9" t="s">
        <v>80</v>
      </c>
      <c r="BR1153" s="9" t="s">
        <v>81</v>
      </c>
      <c r="BS1153" s="13"/>
    </row>
    <row r="1154" spans="1:71" x14ac:dyDescent="0.25">
      <c r="A1154" s="9" t="s">
        <v>70</v>
      </c>
      <c r="B1154" s="10">
        <v>999054000021514</v>
      </c>
      <c r="C1154" s="11" t="s">
        <v>82</v>
      </c>
      <c r="D1154" s="9" t="s">
        <v>96</v>
      </c>
      <c r="E1154" s="9" t="s">
        <v>237</v>
      </c>
      <c r="F1154" s="9" t="s">
        <v>71</v>
      </c>
      <c r="G1154" s="9" t="s">
        <v>119</v>
      </c>
      <c r="H1154" s="9" t="s">
        <v>73</v>
      </c>
      <c r="I1154" s="9">
        <v>16</v>
      </c>
      <c r="J1154" s="9">
        <v>266</v>
      </c>
      <c r="K1154" s="9">
        <v>357</v>
      </c>
      <c r="L1154" s="9">
        <v>91</v>
      </c>
      <c r="M1154" s="10">
        <v>52</v>
      </c>
      <c r="N1154" s="9">
        <v>1.75</v>
      </c>
      <c r="O1154" s="9">
        <v>3.86</v>
      </c>
      <c r="P1154" s="9"/>
      <c r="Q1154" s="9"/>
      <c r="R1154" s="9"/>
      <c r="S1154" s="9"/>
      <c r="T1154" s="9"/>
      <c r="U1154" s="9"/>
      <c r="V1154" s="9">
        <v>266</v>
      </c>
      <c r="W1154" s="9">
        <v>306</v>
      </c>
      <c r="X1154" s="9">
        <v>18</v>
      </c>
      <c r="Y1154" s="9">
        <v>40</v>
      </c>
      <c r="Z1154" s="9">
        <v>2.2200000000000002</v>
      </c>
      <c r="AA1154" s="9">
        <v>2.74</v>
      </c>
      <c r="AB1154" s="9">
        <v>306</v>
      </c>
      <c r="AC1154" s="9">
        <v>357</v>
      </c>
      <c r="AD1154" s="9">
        <v>34</v>
      </c>
      <c r="AE1154" s="9">
        <v>51</v>
      </c>
      <c r="AF1154" s="9">
        <v>1.5</v>
      </c>
      <c r="AG1154" s="9">
        <v>4.7300000000000004</v>
      </c>
      <c r="AH1154" s="9">
        <v>6.42</v>
      </c>
      <c r="AI1154" s="9">
        <v>584.66999999999996</v>
      </c>
      <c r="AJ1154" s="9">
        <v>351.21</v>
      </c>
      <c r="AK1154" s="9">
        <v>87.89</v>
      </c>
      <c r="AL1154" s="9">
        <v>42207.16</v>
      </c>
      <c r="AM1154" s="9">
        <v>1685.41</v>
      </c>
      <c r="AN1154" s="9">
        <f>Tabla1[[#This Row],[Costo Compra]]+Tabla1[[#This Row],[Otros Compra]]</f>
        <v>43892.570000000007</v>
      </c>
      <c r="AO1154" s="9" t="s">
        <v>282</v>
      </c>
      <c r="AP1154" s="9" t="s">
        <v>238</v>
      </c>
      <c r="AQ1154" s="9" t="s">
        <v>239</v>
      </c>
      <c r="AR1154" s="9" t="s">
        <v>148</v>
      </c>
      <c r="AS1154" s="9">
        <v>4482.29</v>
      </c>
      <c r="AT1154" s="9">
        <v>0</v>
      </c>
      <c r="AU1154" s="9" t="s">
        <v>77</v>
      </c>
      <c r="AV1154" s="9">
        <v>2020</v>
      </c>
      <c r="AW1154" s="12">
        <v>44068</v>
      </c>
      <c r="AX1154" s="12">
        <v>44102</v>
      </c>
      <c r="AY1154" s="9">
        <v>0</v>
      </c>
      <c r="AZ1154" s="9">
        <v>0</v>
      </c>
      <c r="BA1154" s="9">
        <v>-48374.86</v>
      </c>
      <c r="BB1154" s="9">
        <v>-531.59</v>
      </c>
      <c r="BC1154" s="9">
        <v>3523</v>
      </c>
      <c r="BD1154" s="9"/>
      <c r="BE1154" s="9" t="s">
        <v>250</v>
      </c>
      <c r="BF1154" s="9" t="s">
        <v>250</v>
      </c>
      <c r="BG1154" s="9"/>
      <c r="BH1154" s="9" t="s">
        <v>79</v>
      </c>
      <c r="BI1154" s="9"/>
      <c r="BJ1154" s="9">
        <v>0</v>
      </c>
      <c r="BK1154" s="9">
        <v>0</v>
      </c>
      <c r="BL1154" s="9">
        <v>0</v>
      </c>
      <c r="BM1154" s="9">
        <v>0</v>
      </c>
      <c r="BN1154" s="9">
        <v>0</v>
      </c>
      <c r="BO1154" s="9">
        <v>0</v>
      </c>
      <c r="BP1154" s="9"/>
      <c r="BQ1154" s="9" t="s">
        <v>80</v>
      </c>
      <c r="BR1154" s="9" t="s">
        <v>81</v>
      </c>
      <c r="BS1154" s="13"/>
    </row>
    <row r="1155" spans="1:71" x14ac:dyDescent="0.25">
      <c r="A1155" s="9" t="s">
        <v>70</v>
      </c>
      <c r="B1155" s="10">
        <v>999054000021550</v>
      </c>
      <c r="C1155" s="11" t="s">
        <v>82</v>
      </c>
      <c r="D1155" s="9" t="s">
        <v>87</v>
      </c>
      <c r="E1155" s="9" t="s">
        <v>237</v>
      </c>
      <c r="F1155" s="9" t="s">
        <v>71</v>
      </c>
      <c r="G1155" s="9" t="s">
        <v>119</v>
      </c>
      <c r="H1155" s="9" t="s">
        <v>73</v>
      </c>
      <c r="I1155" s="9">
        <v>16</v>
      </c>
      <c r="J1155" s="9">
        <v>270</v>
      </c>
      <c r="K1155" s="9">
        <v>351</v>
      </c>
      <c r="L1155" s="9">
        <v>81</v>
      </c>
      <c r="M1155" s="10">
        <v>52</v>
      </c>
      <c r="N1155" s="9">
        <v>1.56</v>
      </c>
      <c r="O1155" s="9">
        <v>4.34</v>
      </c>
      <c r="P1155" s="9"/>
      <c r="Q1155" s="9"/>
      <c r="R1155" s="9"/>
      <c r="S1155" s="9"/>
      <c r="T1155" s="9"/>
      <c r="U1155" s="9"/>
      <c r="V1155" s="9">
        <v>270</v>
      </c>
      <c r="W1155" s="9">
        <v>326</v>
      </c>
      <c r="X1155" s="9">
        <v>18</v>
      </c>
      <c r="Y1155" s="9">
        <v>56</v>
      </c>
      <c r="Z1155" s="9">
        <v>3.11</v>
      </c>
      <c r="AA1155" s="9">
        <v>1.96</v>
      </c>
      <c r="AB1155" s="9">
        <v>326</v>
      </c>
      <c r="AC1155" s="9">
        <v>351</v>
      </c>
      <c r="AD1155" s="9">
        <v>34</v>
      </c>
      <c r="AE1155" s="9">
        <v>25</v>
      </c>
      <c r="AF1155" s="9">
        <v>0.74</v>
      </c>
      <c r="AG1155" s="9">
        <v>9.66</v>
      </c>
      <c r="AH1155" s="9">
        <v>7.22</v>
      </c>
      <c r="AI1155" s="9">
        <v>584.66999999999996</v>
      </c>
      <c r="AJ1155" s="9">
        <v>351.21</v>
      </c>
      <c r="AK1155" s="9">
        <v>179.29</v>
      </c>
      <c r="AL1155" s="9">
        <v>44965.8</v>
      </c>
      <c r="AM1155" s="9">
        <v>1685.41</v>
      </c>
      <c r="AN1155" s="9">
        <f>Tabla1[[#This Row],[Costo Compra]]+Tabla1[[#This Row],[Otros Compra]]</f>
        <v>46651.210000000006</v>
      </c>
      <c r="AO1155" s="9" t="s">
        <v>282</v>
      </c>
      <c r="AP1155" s="9" t="s">
        <v>238</v>
      </c>
      <c r="AQ1155" s="9" t="s">
        <v>239</v>
      </c>
      <c r="AR1155" s="9" t="s">
        <v>148</v>
      </c>
      <c r="AS1155" s="9">
        <v>4482.29</v>
      </c>
      <c r="AT1155" s="9">
        <v>0</v>
      </c>
      <c r="AU1155" s="9" t="s">
        <v>77</v>
      </c>
      <c r="AV1155" s="9">
        <v>2020</v>
      </c>
      <c r="AW1155" s="12">
        <v>44068</v>
      </c>
      <c r="AX1155" s="12">
        <v>44102</v>
      </c>
      <c r="AY1155" s="9">
        <v>0</v>
      </c>
      <c r="AZ1155" s="9">
        <v>0</v>
      </c>
      <c r="BA1155" s="9">
        <v>-51133.5</v>
      </c>
      <c r="BB1155" s="9">
        <v>-631.28</v>
      </c>
      <c r="BC1155" s="9">
        <v>3523</v>
      </c>
      <c r="BD1155" s="9"/>
      <c r="BE1155" s="9" t="s">
        <v>250</v>
      </c>
      <c r="BF1155" s="9" t="s">
        <v>250</v>
      </c>
      <c r="BG1155" s="9"/>
      <c r="BH1155" s="9" t="s">
        <v>79</v>
      </c>
      <c r="BI1155" s="9"/>
      <c r="BJ1155" s="9">
        <v>0</v>
      </c>
      <c r="BK1155" s="9">
        <v>0</v>
      </c>
      <c r="BL1155" s="9">
        <v>0</v>
      </c>
      <c r="BM1155" s="9">
        <v>0</v>
      </c>
      <c r="BN1155" s="9">
        <v>0</v>
      </c>
      <c r="BO1155" s="9">
        <v>0</v>
      </c>
      <c r="BP1155" s="9"/>
      <c r="BQ1155" s="9" t="s">
        <v>80</v>
      </c>
      <c r="BR1155" s="9" t="s">
        <v>81</v>
      </c>
      <c r="BS1155" s="13"/>
    </row>
    <row r="1156" spans="1:71" x14ac:dyDescent="0.25">
      <c r="A1156" s="9" t="s">
        <v>70</v>
      </c>
      <c r="B1156" s="10">
        <v>999054000021774</v>
      </c>
      <c r="C1156" s="11" t="s">
        <v>82</v>
      </c>
      <c r="D1156" s="9" t="s">
        <v>85</v>
      </c>
      <c r="E1156" s="9" t="s">
        <v>204</v>
      </c>
      <c r="F1156" s="9" t="s">
        <v>71</v>
      </c>
      <c r="G1156" s="9" t="s">
        <v>119</v>
      </c>
      <c r="H1156" s="9" t="s">
        <v>73</v>
      </c>
      <c r="I1156" s="9">
        <v>16</v>
      </c>
      <c r="J1156" s="9">
        <v>139</v>
      </c>
      <c r="K1156" s="9">
        <v>345</v>
      </c>
      <c r="L1156" s="9">
        <v>206</v>
      </c>
      <c r="M1156" s="10">
        <v>162</v>
      </c>
      <c r="N1156" s="9">
        <v>1.27</v>
      </c>
      <c r="O1156" s="9">
        <v>3.99</v>
      </c>
      <c r="P1156" s="9"/>
      <c r="Q1156" s="9"/>
      <c r="R1156" s="9"/>
      <c r="S1156" s="9"/>
      <c r="T1156" s="9"/>
      <c r="U1156" s="9"/>
      <c r="V1156" s="9">
        <v>139</v>
      </c>
      <c r="W1156" s="9">
        <v>254</v>
      </c>
      <c r="X1156" s="9">
        <v>92</v>
      </c>
      <c r="Y1156" s="9">
        <v>115</v>
      </c>
      <c r="Z1156" s="9">
        <v>1.25</v>
      </c>
      <c r="AA1156" s="9">
        <v>3.44</v>
      </c>
      <c r="AB1156" s="9">
        <v>254</v>
      </c>
      <c r="AC1156" s="9">
        <v>345</v>
      </c>
      <c r="AD1156" s="9">
        <v>70</v>
      </c>
      <c r="AE1156" s="9">
        <v>91</v>
      </c>
      <c r="AF1156" s="9">
        <v>1.3</v>
      </c>
      <c r="AG1156" s="9">
        <v>4.68</v>
      </c>
      <c r="AH1156" s="9">
        <v>6.09</v>
      </c>
      <c r="AI1156" s="9">
        <v>1253.92</v>
      </c>
      <c r="AJ1156" s="9">
        <v>821.02</v>
      </c>
      <c r="AK1156" s="9">
        <v>92.51</v>
      </c>
      <c r="AL1156" s="9">
        <v>27270.74</v>
      </c>
      <c r="AM1156" s="9">
        <v>794.09</v>
      </c>
      <c r="AN1156" s="9">
        <f>Tabla1[[#This Row],[Costo Compra]]+Tabla1[[#This Row],[Otros Compra]]</f>
        <v>28064.83</v>
      </c>
      <c r="AO1156" s="9" t="s">
        <v>284</v>
      </c>
      <c r="AP1156" s="9" t="s">
        <v>205</v>
      </c>
      <c r="AQ1156" s="9" t="s">
        <v>194</v>
      </c>
      <c r="AR1156" s="9" t="s">
        <v>174</v>
      </c>
      <c r="AS1156" s="9">
        <v>8397.77</v>
      </c>
      <c r="AT1156" s="9">
        <v>0</v>
      </c>
      <c r="AU1156" s="9" t="s">
        <v>77</v>
      </c>
      <c r="AV1156" s="9">
        <v>2020</v>
      </c>
      <c r="AW1156" s="12">
        <v>44032</v>
      </c>
      <c r="AX1156" s="12">
        <v>44102</v>
      </c>
      <c r="AY1156" s="9">
        <v>0</v>
      </c>
      <c r="AZ1156" s="9">
        <v>0</v>
      </c>
      <c r="BA1156" s="9">
        <v>-36462.6</v>
      </c>
      <c r="BB1156" s="9">
        <v>-177</v>
      </c>
      <c r="BC1156" s="9">
        <v>3523</v>
      </c>
      <c r="BD1156" s="9"/>
      <c r="BE1156" s="9" t="s">
        <v>250</v>
      </c>
      <c r="BF1156" s="9" t="s">
        <v>250</v>
      </c>
      <c r="BG1156" s="9"/>
      <c r="BH1156" s="9" t="s">
        <v>79</v>
      </c>
      <c r="BI1156" s="9"/>
      <c r="BJ1156" s="9">
        <v>0</v>
      </c>
      <c r="BK1156" s="9">
        <v>0</v>
      </c>
      <c r="BL1156" s="9">
        <v>0</v>
      </c>
      <c r="BM1156" s="9">
        <v>0</v>
      </c>
      <c r="BN1156" s="9">
        <v>0</v>
      </c>
      <c r="BO1156" s="9">
        <v>0</v>
      </c>
      <c r="BP1156" s="9"/>
      <c r="BQ1156" s="9" t="s">
        <v>80</v>
      </c>
      <c r="BR1156" s="9" t="s">
        <v>81</v>
      </c>
      <c r="BS1156" s="13"/>
    </row>
    <row r="1157" spans="1:71" x14ac:dyDescent="0.25">
      <c r="A1157" s="9" t="s">
        <v>70</v>
      </c>
      <c r="B1157" s="10">
        <v>999054000021808</v>
      </c>
      <c r="C1157" s="11" t="s">
        <v>82</v>
      </c>
      <c r="D1157" s="9" t="s">
        <v>87</v>
      </c>
      <c r="E1157" s="9" t="s">
        <v>195</v>
      </c>
      <c r="F1157" s="9" t="s">
        <v>71</v>
      </c>
      <c r="G1157" s="9" t="s">
        <v>119</v>
      </c>
      <c r="H1157" s="9" t="s">
        <v>73</v>
      </c>
      <c r="I1157" s="9">
        <v>16</v>
      </c>
      <c r="J1157" s="9">
        <v>147</v>
      </c>
      <c r="K1157" s="9">
        <v>343</v>
      </c>
      <c r="L1157" s="9">
        <v>196</v>
      </c>
      <c r="M1157" s="10">
        <v>138</v>
      </c>
      <c r="N1157" s="9">
        <v>1.42</v>
      </c>
      <c r="O1157" s="9">
        <v>4.28</v>
      </c>
      <c r="P1157" s="9">
        <v>147</v>
      </c>
      <c r="Q1157" s="9">
        <v>241.5</v>
      </c>
      <c r="R1157" s="9">
        <v>68</v>
      </c>
      <c r="S1157" s="9">
        <v>94.5</v>
      </c>
      <c r="T1157" s="9">
        <v>1.39</v>
      </c>
      <c r="U1157" s="9">
        <v>3.63</v>
      </c>
      <c r="V1157" s="9"/>
      <c r="W1157" s="9"/>
      <c r="X1157" s="9"/>
      <c r="Y1157" s="9"/>
      <c r="Z1157" s="9"/>
      <c r="AA1157" s="9"/>
      <c r="AB1157" s="9">
        <v>241.5</v>
      </c>
      <c r="AC1157" s="9">
        <v>343</v>
      </c>
      <c r="AD1157" s="9">
        <v>70</v>
      </c>
      <c r="AE1157" s="9">
        <v>101.5</v>
      </c>
      <c r="AF1157" s="9">
        <v>1.45</v>
      </c>
      <c r="AG1157" s="9">
        <v>4.8899999999999997</v>
      </c>
      <c r="AH1157" s="9">
        <v>6.75</v>
      </c>
      <c r="AI1157" s="9">
        <v>1322.2</v>
      </c>
      <c r="AJ1157" s="9">
        <v>839.34</v>
      </c>
      <c r="AK1157" s="9">
        <v>87.61</v>
      </c>
      <c r="AL1157" s="9">
        <v>23263.16</v>
      </c>
      <c r="AM1157" s="9">
        <v>872.14</v>
      </c>
      <c r="AN1157" s="9">
        <f>Tabla1[[#This Row],[Costo Compra]]+Tabla1[[#This Row],[Otros Compra]]</f>
        <v>24135.3</v>
      </c>
      <c r="AO1157" s="9" t="s">
        <v>240</v>
      </c>
      <c r="AP1157" s="9" t="s">
        <v>196</v>
      </c>
      <c r="AQ1157" s="9" t="s">
        <v>197</v>
      </c>
      <c r="AR1157" s="9" t="s">
        <v>148</v>
      </c>
      <c r="AS1157" s="9">
        <v>8892.23</v>
      </c>
      <c r="AT1157" s="9">
        <v>0</v>
      </c>
      <c r="AU1157" s="9" t="s">
        <v>77</v>
      </c>
      <c r="AV1157" s="9">
        <v>2020</v>
      </c>
      <c r="AW1157" s="12">
        <v>44032</v>
      </c>
      <c r="AX1157" s="12">
        <v>44102</v>
      </c>
      <c r="AY1157" s="9">
        <v>0</v>
      </c>
      <c r="AZ1157" s="9">
        <v>0</v>
      </c>
      <c r="BA1157" s="9">
        <v>-33027.53</v>
      </c>
      <c r="BB1157" s="9">
        <v>-168.51</v>
      </c>
      <c r="BC1157" s="9">
        <v>3523</v>
      </c>
      <c r="BD1157" s="9"/>
      <c r="BE1157" s="9" t="s">
        <v>250</v>
      </c>
      <c r="BF1157" s="9" t="s">
        <v>250</v>
      </c>
      <c r="BG1157" s="9"/>
      <c r="BH1157" s="9" t="s">
        <v>79</v>
      </c>
      <c r="BI1157" s="9"/>
      <c r="BJ1157" s="9">
        <v>0</v>
      </c>
      <c r="BK1157" s="9">
        <v>0</v>
      </c>
      <c r="BL1157" s="9">
        <v>0</v>
      </c>
      <c r="BM1157" s="9">
        <v>0</v>
      </c>
      <c r="BN1157" s="9">
        <v>0</v>
      </c>
      <c r="BO1157" s="9">
        <v>0</v>
      </c>
      <c r="BP1157" s="9"/>
      <c r="BQ1157" s="9" t="s">
        <v>80</v>
      </c>
      <c r="BR1157" s="9" t="s">
        <v>81</v>
      </c>
      <c r="BS1157" s="13"/>
    </row>
    <row r="1158" spans="1:71" x14ac:dyDescent="0.25">
      <c r="A1158" s="9" t="s">
        <v>70</v>
      </c>
      <c r="B1158" s="10">
        <v>999054000021811</v>
      </c>
      <c r="C1158" s="11" t="s">
        <v>97</v>
      </c>
      <c r="D1158" s="9" t="s">
        <v>87</v>
      </c>
      <c r="E1158" s="9" t="s">
        <v>181</v>
      </c>
      <c r="F1158" s="9" t="s">
        <v>71</v>
      </c>
      <c r="G1158" s="9" t="s">
        <v>258</v>
      </c>
      <c r="H1158" s="9" t="s">
        <v>73</v>
      </c>
      <c r="I1158" s="9">
        <v>16</v>
      </c>
      <c r="J1158" s="9">
        <v>156.5</v>
      </c>
      <c r="K1158" s="9">
        <v>316</v>
      </c>
      <c r="L1158" s="9">
        <v>159.5</v>
      </c>
      <c r="M1158" s="10">
        <v>180</v>
      </c>
      <c r="N1158" s="9">
        <v>0.89</v>
      </c>
      <c r="O1158" s="9">
        <v>4.97</v>
      </c>
      <c r="P1158" s="9"/>
      <c r="Q1158" s="9"/>
      <c r="R1158" s="9"/>
      <c r="S1158" s="9"/>
      <c r="T1158" s="9"/>
      <c r="U1158" s="9"/>
      <c r="V1158" s="9">
        <v>156.5</v>
      </c>
      <c r="W1158" s="9">
        <v>178.5</v>
      </c>
      <c r="X1158" s="9">
        <v>22</v>
      </c>
      <c r="Y1158" s="9">
        <v>22</v>
      </c>
      <c r="Z1158" s="9">
        <v>1</v>
      </c>
      <c r="AA1158" s="9">
        <v>2.62</v>
      </c>
      <c r="AB1158" s="9">
        <v>178.5</v>
      </c>
      <c r="AC1158" s="9">
        <v>316</v>
      </c>
      <c r="AD1158" s="9">
        <v>158</v>
      </c>
      <c r="AE1158" s="9">
        <v>137.5</v>
      </c>
      <c r="AF1158" s="9">
        <v>0.87</v>
      </c>
      <c r="AG1158" s="9">
        <v>5.34</v>
      </c>
      <c r="AH1158" s="9">
        <v>8</v>
      </c>
      <c r="AI1158" s="9">
        <v>1275.9100000000001</v>
      </c>
      <c r="AJ1158" s="9">
        <v>792.04</v>
      </c>
      <c r="AK1158" s="9">
        <v>59.36</v>
      </c>
      <c r="AL1158" s="9">
        <v>19372.5</v>
      </c>
      <c r="AM1158" s="9">
        <v>177.66</v>
      </c>
      <c r="AN1158" s="9">
        <f>Tabla1[[#This Row],[Costo Compra]]+Tabla1[[#This Row],[Otros Compra]]</f>
        <v>19550.16</v>
      </c>
      <c r="AO1158" s="9" t="s">
        <v>284</v>
      </c>
      <c r="AP1158" s="9" t="s">
        <v>170</v>
      </c>
      <c r="AQ1158" s="9" t="s">
        <v>116</v>
      </c>
      <c r="AR1158" s="9" t="s">
        <v>76</v>
      </c>
      <c r="AS1158" s="9">
        <v>8161.58</v>
      </c>
      <c r="AT1158" s="9">
        <v>0</v>
      </c>
      <c r="AU1158" s="9" t="s">
        <v>77</v>
      </c>
      <c r="AV1158" s="9">
        <v>2020</v>
      </c>
      <c r="AW1158" s="12">
        <v>43944</v>
      </c>
      <c r="AX1158" s="12">
        <v>44102</v>
      </c>
      <c r="AY1158" s="9">
        <v>0</v>
      </c>
      <c r="AZ1158" s="9">
        <v>0</v>
      </c>
      <c r="BA1158" s="9">
        <v>-27711.74</v>
      </c>
      <c r="BB1158" s="9">
        <v>-173.74</v>
      </c>
      <c r="BC1158" s="9">
        <v>3522</v>
      </c>
      <c r="BD1158" s="9"/>
      <c r="BE1158" s="9" t="s">
        <v>250</v>
      </c>
      <c r="BF1158" s="9" t="s">
        <v>250</v>
      </c>
      <c r="BG1158" s="9"/>
      <c r="BH1158" s="9" t="s">
        <v>99</v>
      </c>
      <c r="BI1158" s="9"/>
      <c r="BJ1158" s="9">
        <v>0</v>
      </c>
      <c r="BK1158" s="9">
        <v>0</v>
      </c>
      <c r="BL1158" s="9">
        <v>0</v>
      </c>
      <c r="BM1158" s="9">
        <v>0</v>
      </c>
      <c r="BN1158" s="9">
        <v>0</v>
      </c>
      <c r="BO1158" s="9">
        <v>0</v>
      </c>
      <c r="BP1158" s="9"/>
      <c r="BQ1158" s="9" t="s">
        <v>80</v>
      </c>
      <c r="BR1158" s="9" t="s">
        <v>81</v>
      </c>
      <c r="BS1158" s="13"/>
    </row>
    <row r="1159" spans="1:71" x14ac:dyDescent="0.25">
      <c r="A1159" s="9" t="s">
        <v>70</v>
      </c>
      <c r="B1159" s="10">
        <v>999054000021833</v>
      </c>
      <c r="C1159" s="11" t="s">
        <v>97</v>
      </c>
      <c r="D1159" s="9" t="s">
        <v>87</v>
      </c>
      <c r="E1159" s="9" t="s">
        <v>213</v>
      </c>
      <c r="F1159" s="9" t="s">
        <v>71</v>
      </c>
      <c r="G1159" s="9" t="s">
        <v>258</v>
      </c>
      <c r="H1159" s="9" t="s">
        <v>73</v>
      </c>
      <c r="I1159" s="9">
        <v>16</v>
      </c>
      <c r="J1159" s="9">
        <v>163</v>
      </c>
      <c r="K1159" s="9">
        <v>295</v>
      </c>
      <c r="L1159" s="9">
        <v>132</v>
      </c>
      <c r="M1159" s="10">
        <v>112</v>
      </c>
      <c r="N1159" s="9">
        <v>1.18</v>
      </c>
      <c r="O1159" s="9">
        <v>4.7699999999999996</v>
      </c>
      <c r="P1159" s="9"/>
      <c r="Q1159" s="9"/>
      <c r="R1159" s="9"/>
      <c r="S1159" s="9"/>
      <c r="T1159" s="9"/>
      <c r="U1159" s="9"/>
      <c r="V1159" s="9">
        <v>163</v>
      </c>
      <c r="W1159" s="9">
        <v>196</v>
      </c>
      <c r="X1159" s="9">
        <v>23</v>
      </c>
      <c r="Y1159" s="9">
        <v>33</v>
      </c>
      <c r="Z1159" s="9">
        <v>1.43</v>
      </c>
      <c r="AA1159" s="9">
        <v>2.39</v>
      </c>
      <c r="AB1159" s="9">
        <v>196</v>
      </c>
      <c r="AC1159" s="9">
        <v>295</v>
      </c>
      <c r="AD1159" s="9">
        <v>89</v>
      </c>
      <c r="AE1159" s="9">
        <v>99</v>
      </c>
      <c r="AF1159" s="9">
        <v>1.1100000000000001</v>
      </c>
      <c r="AG1159" s="9">
        <v>5.56</v>
      </c>
      <c r="AH1159" s="9">
        <v>7.57</v>
      </c>
      <c r="AI1159" s="9">
        <v>999.03</v>
      </c>
      <c r="AJ1159" s="9">
        <v>629.63</v>
      </c>
      <c r="AK1159" s="9">
        <v>69.17</v>
      </c>
      <c r="AL1159" s="9">
        <v>21521.94</v>
      </c>
      <c r="AM1159" s="9">
        <v>723.68</v>
      </c>
      <c r="AN1159" s="9">
        <f>Tabla1[[#This Row],[Costo Compra]]+Tabla1[[#This Row],[Otros Compra]]</f>
        <v>22245.62</v>
      </c>
      <c r="AO1159" s="9" t="s">
        <v>287</v>
      </c>
      <c r="AP1159" s="9" t="s">
        <v>214</v>
      </c>
      <c r="AQ1159" s="9" t="s">
        <v>215</v>
      </c>
      <c r="AR1159" s="9" t="s">
        <v>95</v>
      </c>
      <c r="AS1159" s="9">
        <v>6761.32</v>
      </c>
      <c r="AT1159" s="9">
        <v>0</v>
      </c>
      <c r="AU1159" s="9" t="s">
        <v>77</v>
      </c>
      <c r="AV1159" s="9">
        <v>2020</v>
      </c>
      <c r="AW1159" s="12">
        <v>44013</v>
      </c>
      <c r="AX1159" s="12">
        <v>44102</v>
      </c>
      <c r="AY1159" s="9">
        <v>0</v>
      </c>
      <c r="AZ1159" s="9">
        <v>0</v>
      </c>
      <c r="BA1159" s="9">
        <v>-29006.94</v>
      </c>
      <c r="BB1159" s="9">
        <v>-219.75</v>
      </c>
      <c r="BC1159" s="9">
        <v>3522</v>
      </c>
      <c r="BD1159" s="9"/>
      <c r="BE1159" s="9" t="s">
        <v>250</v>
      </c>
      <c r="BF1159" s="9" t="s">
        <v>250</v>
      </c>
      <c r="BG1159" s="9"/>
      <c r="BH1159" s="9" t="s">
        <v>99</v>
      </c>
      <c r="BI1159" s="9"/>
      <c r="BJ1159" s="9">
        <v>0</v>
      </c>
      <c r="BK1159" s="9">
        <v>0</v>
      </c>
      <c r="BL1159" s="9">
        <v>0</v>
      </c>
      <c r="BM1159" s="9">
        <v>0</v>
      </c>
      <c r="BN1159" s="9">
        <v>0</v>
      </c>
      <c r="BO1159" s="9">
        <v>0</v>
      </c>
      <c r="BP1159" s="9"/>
      <c r="BQ1159" s="9" t="s">
        <v>80</v>
      </c>
      <c r="BR1159" s="9" t="s">
        <v>81</v>
      </c>
      <c r="BS1159" s="13"/>
    </row>
    <row r="1160" spans="1:71" x14ac:dyDescent="0.25">
      <c r="A1160" s="9" t="s">
        <v>70</v>
      </c>
      <c r="B1160" s="10">
        <v>999054000021851</v>
      </c>
      <c r="C1160" s="11" t="s">
        <v>97</v>
      </c>
      <c r="D1160" s="9" t="s">
        <v>87</v>
      </c>
      <c r="E1160" s="9" t="s">
        <v>233</v>
      </c>
      <c r="F1160" s="9" t="s">
        <v>71</v>
      </c>
      <c r="G1160" s="9" t="s">
        <v>258</v>
      </c>
      <c r="H1160" s="9" t="s">
        <v>73</v>
      </c>
      <c r="I1160" s="9">
        <v>16</v>
      </c>
      <c r="J1160" s="9">
        <v>181.5</v>
      </c>
      <c r="K1160" s="9">
        <v>289</v>
      </c>
      <c r="L1160" s="9">
        <v>107.5</v>
      </c>
      <c r="M1160" s="10">
        <v>80</v>
      </c>
      <c r="N1160" s="9">
        <v>1.34</v>
      </c>
      <c r="O1160" s="9">
        <v>3.98</v>
      </c>
      <c r="P1160" s="9"/>
      <c r="Q1160" s="9"/>
      <c r="R1160" s="9"/>
      <c r="S1160" s="9"/>
      <c r="T1160" s="9"/>
      <c r="U1160" s="9"/>
      <c r="V1160" s="9">
        <v>181.5</v>
      </c>
      <c r="W1160" s="9">
        <v>206</v>
      </c>
      <c r="X1160" s="9">
        <v>17</v>
      </c>
      <c r="Y1160" s="9">
        <v>24.5</v>
      </c>
      <c r="Z1160" s="9">
        <v>1.44</v>
      </c>
      <c r="AA1160" s="9">
        <v>1.1299999999999999</v>
      </c>
      <c r="AB1160" s="9">
        <v>206</v>
      </c>
      <c r="AC1160" s="9">
        <v>289</v>
      </c>
      <c r="AD1160" s="9">
        <v>63</v>
      </c>
      <c r="AE1160" s="9">
        <v>83</v>
      </c>
      <c r="AF1160" s="9">
        <v>1.32</v>
      </c>
      <c r="AG1160" s="9">
        <v>4.82</v>
      </c>
      <c r="AH1160" s="9">
        <v>6.52</v>
      </c>
      <c r="AI1160" s="9">
        <v>701.14</v>
      </c>
      <c r="AJ1160" s="9">
        <v>427.95</v>
      </c>
      <c r="AK1160" s="9">
        <v>56.27</v>
      </c>
      <c r="AL1160" s="9">
        <v>29830.67</v>
      </c>
      <c r="AM1160" s="9">
        <v>1350.93</v>
      </c>
      <c r="AN1160" s="9">
        <f>Tabla1[[#This Row],[Costo Compra]]+Tabla1[[#This Row],[Otros Compra]]</f>
        <v>31181.599999999999</v>
      </c>
      <c r="AO1160" s="9" t="s">
        <v>282</v>
      </c>
      <c r="AP1160" s="9" t="s">
        <v>234</v>
      </c>
      <c r="AQ1160" s="9" t="s">
        <v>160</v>
      </c>
      <c r="AR1160" s="9" t="s">
        <v>148</v>
      </c>
      <c r="AS1160" s="9">
        <v>4666.97</v>
      </c>
      <c r="AT1160" s="9">
        <v>0</v>
      </c>
      <c r="AU1160" s="9" t="s">
        <v>77</v>
      </c>
      <c r="AV1160" s="9">
        <v>2020</v>
      </c>
      <c r="AW1160" s="12">
        <v>44039</v>
      </c>
      <c r="AX1160" s="12">
        <v>44102</v>
      </c>
      <c r="AY1160" s="9">
        <v>0</v>
      </c>
      <c r="AZ1160" s="9">
        <v>0</v>
      </c>
      <c r="BA1160" s="9">
        <v>-35848.57</v>
      </c>
      <c r="BB1160" s="9">
        <v>-333.48</v>
      </c>
      <c r="BC1160" s="9">
        <v>3522</v>
      </c>
      <c r="BD1160" s="9"/>
      <c r="BE1160" s="9" t="s">
        <v>250</v>
      </c>
      <c r="BF1160" s="9" t="s">
        <v>250</v>
      </c>
      <c r="BG1160" s="9"/>
      <c r="BH1160" s="9" t="s">
        <v>99</v>
      </c>
      <c r="BI1160" s="9"/>
      <c r="BJ1160" s="9">
        <v>0</v>
      </c>
      <c r="BK1160" s="9">
        <v>0</v>
      </c>
      <c r="BL1160" s="9">
        <v>0</v>
      </c>
      <c r="BM1160" s="9">
        <v>0</v>
      </c>
      <c r="BN1160" s="9">
        <v>0</v>
      </c>
      <c r="BO1160" s="9">
        <v>0</v>
      </c>
      <c r="BP1160" s="9"/>
      <c r="BQ1160" s="9" t="s">
        <v>80</v>
      </c>
      <c r="BR1160" s="9" t="s">
        <v>81</v>
      </c>
      <c r="BS1160" s="13"/>
    </row>
    <row r="1161" spans="1:71" x14ac:dyDescent="0.25">
      <c r="A1161" s="9" t="s">
        <v>70</v>
      </c>
      <c r="B1161" s="10">
        <v>999054000021896</v>
      </c>
      <c r="C1161" s="11" t="s">
        <v>82</v>
      </c>
      <c r="D1161" s="9" t="s">
        <v>85</v>
      </c>
      <c r="E1161" s="9" t="s">
        <v>257</v>
      </c>
      <c r="F1161" s="9" t="s">
        <v>71</v>
      </c>
      <c r="G1161" s="9" t="s">
        <v>119</v>
      </c>
      <c r="H1161" s="9" t="s">
        <v>73</v>
      </c>
      <c r="I1161" s="9">
        <v>16</v>
      </c>
      <c r="J1161" s="9">
        <v>244.5</v>
      </c>
      <c r="K1161" s="9">
        <v>379</v>
      </c>
      <c r="L1161" s="9">
        <v>134.5</v>
      </c>
      <c r="M1161" s="10">
        <v>58</v>
      </c>
      <c r="N1161" s="9">
        <v>2.3199999999999998</v>
      </c>
      <c r="O1161" s="9">
        <v>2.76</v>
      </c>
      <c r="P1161" s="9"/>
      <c r="Q1161" s="9"/>
      <c r="R1161" s="9"/>
      <c r="S1161" s="9"/>
      <c r="T1161" s="9"/>
      <c r="U1161" s="9"/>
      <c r="V1161" s="9">
        <v>244.5</v>
      </c>
      <c r="W1161" s="9">
        <v>303</v>
      </c>
      <c r="X1161" s="9">
        <v>18</v>
      </c>
      <c r="Y1161" s="9">
        <v>58.5</v>
      </c>
      <c r="Z1161" s="9">
        <v>3.25</v>
      </c>
      <c r="AA1161" s="9">
        <v>1.48</v>
      </c>
      <c r="AB1161" s="9">
        <v>303</v>
      </c>
      <c r="AC1161" s="9">
        <v>379</v>
      </c>
      <c r="AD1161" s="9">
        <v>40</v>
      </c>
      <c r="AE1161" s="9">
        <v>76</v>
      </c>
      <c r="AF1161" s="9">
        <v>1.9</v>
      </c>
      <c r="AG1161" s="9">
        <v>3.74</v>
      </c>
      <c r="AH1161" s="9">
        <v>4.49</v>
      </c>
      <c r="AI1161" s="9">
        <v>603.72</v>
      </c>
      <c r="AJ1161" s="9">
        <v>370.78</v>
      </c>
      <c r="AK1161" s="9">
        <v>59.98</v>
      </c>
      <c r="AL1161" s="9">
        <v>40670.18</v>
      </c>
      <c r="AM1161" s="9">
        <v>1684.29</v>
      </c>
      <c r="AN1161" s="9">
        <f>Tabla1[[#This Row],[Costo Compra]]+Tabla1[[#This Row],[Otros Compra]]</f>
        <v>42354.47</v>
      </c>
      <c r="AO1161" s="9" t="s">
        <v>282</v>
      </c>
      <c r="AP1161" s="9" t="s">
        <v>238</v>
      </c>
      <c r="AQ1161" s="9" t="s">
        <v>239</v>
      </c>
      <c r="AR1161" s="9" t="s">
        <v>148</v>
      </c>
      <c r="AS1161" s="9">
        <v>4558.7</v>
      </c>
      <c r="AT1161" s="9">
        <v>0</v>
      </c>
      <c r="AU1161" s="9" t="s">
        <v>77</v>
      </c>
      <c r="AV1161" s="9">
        <v>2020</v>
      </c>
      <c r="AW1161" s="12">
        <v>44062</v>
      </c>
      <c r="AX1161" s="12">
        <v>44102</v>
      </c>
      <c r="AY1161" s="9">
        <v>0</v>
      </c>
      <c r="AZ1161" s="9">
        <v>0</v>
      </c>
      <c r="BA1161" s="9">
        <v>-46913.17</v>
      </c>
      <c r="BB1161" s="9">
        <v>-348.8</v>
      </c>
      <c r="BC1161" s="9">
        <v>3523</v>
      </c>
      <c r="BD1161" s="9"/>
      <c r="BE1161" s="9" t="s">
        <v>250</v>
      </c>
      <c r="BF1161" s="9" t="s">
        <v>250</v>
      </c>
      <c r="BG1161" s="9"/>
      <c r="BH1161" s="9" t="s">
        <v>79</v>
      </c>
      <c r="BI1161" s="9"/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/>
      <c r="BQ1161" s="9" t="s">
        <v>80</v>
      </c>
      <c r="BR1161" s="9" t="s">
        <v>81</v>
      </c>
      <c r="BS1161" s="13"/>
    </row>
    <row r="1162" spans="1:71" x14ac:dyDescent="0.25">
      <c r="A1162" s="9" t="s">
        <v>70</v>
      </c>
      <c r="B1162" s="10">
        <v>999054000021951</v>
      </c>
      <c r="C1162" s="11" t="s">
        <v>82</v>
      </c>
      <c r="D1162" s="9" t="s">
        <v>87</v>
      </c>
      <c r="E1162" s="9" t="s">
        <v>206</v>
      </c>
      <c r="F1162" s="9" t="s">
        <v>71</v>
      </c>
      <c r="G1162" s="9" t="s">
        <v>119</v>
      </c>
      <c r="H1162" s="9" t="s">
        <v>73</v>
      </c>
      <c r="I1162" s="9">
        <v>16</v>
      </c>
      <c r="J1162" s="9">
        <v>165.5</v>
      </c>
      <c r="K1162" s="9">
        <v>351</v>
      </c>
      <c r="L1162" s="9">
        <v>185.5</v>
      </c>
      <c r="M1162" s="10">
        <v>165</v>
      </c>
      <c r="N1162" s="9">
        <v>1.1200000000000001</v>
      </c>
      <c r="O1162" s="9">
        <v>4.93</v>
      </c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>
        <v>165.5</v>
      </c>
      <c r="AC1162" s="9">
        <v>351</v>
      </c>
      <c r="AD1162" s="9">
        <v>165</v>
      </c>
      <c r="AE1162" s="9">
        <v>185.5</v>
      </c>
      <c r="AF1162" s="9">
        <v>1.1200000000000001</v>
      </c>
      <c r="AG1162" s="9">
        <v>4.93</v>
      </c>
      <c r="AH1162" s="9">
        <v>6.58</v>
      </c>
      <c r="AI1162" s="9">
        <v>1220.3900000000001</v>
      </c>
      <c r="AJ1162" s="9">
        <v>914.73</v>
      </c>
      <c r="AK1162" s="9">
        <v>48.32</v>
      </c>
      <c r="AL1162" s="9">
        <v>16719.77</v>
      </c>
      <c r="AM1162" s="9">
        <v>336</v>
      </c>
      <c r="AN1162" s="9">
        <f>Tabla1[[#This Row],[Costo Compra]]+Tabla1[[#This Row],[Otros Compra]]</f>
        <v>17055.77</v>
      </c>
      <c r="AO1162" s="9" t="s">
        <v>285</v>
      </c>
      <c r="AP1162" s="9" t="s">
        <v>89</v>
      </c>
      <c r="AQ1162" s="9" t="s">
        <v>116</v>
      </c>
      <c r="AR1162" s="9" t="s">
        <v>76</v>
      </c>
      <c r="AS1162" s="9">
        <v>8936.7099999999991</v>
      </c>
      <c r="AT1162" s="9">
        <v>0</v>
      </c>
      <c r="AU1162" s="9" t="s">
        <v>77</v>
      </c>
      <c r="AV1162" s="9">
        <v>2020</v>
      </c>
      <c r="AW1162" s="12">
        <v>43937</v>
      </c>
      <c r="AX1162" s="12">
        <v>44102</v>
      </c>
      <c r="AY1162" s="9">
        <v>0</v>
      </c>
      <c r="AZ1162" s="9">
        <v>0</v>
      </c>
      <c r="BA1162" s="9">
        <v>-25992.48</v>
      </c>
      <c r="BB1162" s="9">
        <v>-140.12</v>
      </c>
      <c r="BC1162" s="9">
        <v>3523</v>
      </c>
      <c r="BD1162" s="9"/>
      <c r="BE1162" s="9" t="s">
        <v>250</v>
      </c>
      <c r="BF1162" s="9" t="s">
        <v>250</v>
      </c>
      <c r="BG1162" s="9"/>
      <c r="BH1162" s="9" t="s">
        <v>79</v>
      </c>
      <c r="BI1162" s="9"/>
      <c r="BJ1162" s="9">
        <v>0</v>
      </c>
      <c r="BK1162" s="9">
        <v>0</v>
      </c>
      <c r="BL1162" s="9">
        <v>0</v>
      </c>
      <c r="BM1162" s="9">
        <v>0</v>
      </c>
      <c r="BN1162" s="9">
        <v>0</v>
      </c>
      <c r="BO1162" s="9">
        <v>0</v>
      </c>
      <c r="BP1162" s="9"/>
      <c r="BQ1162" s="9" t="s">
        <v>80</v>
      </c>
      <c r="BR1162" s="9" t="s">
        <v>81</v>
      </c>
      <c r="BS1162" s="13"/>
    </row>
    <row r="1163" spans="1:71" x14ac:dyDescent="0.25">
      <c r="A1163" s="9" t="s">
        <v>70</v>
      </c>
      <c r="B1163" s="10">
        <v>999054000021993</v>
      </c>
      <c r="C1163" s="11" t="s">
        <v>82</v>
      </c>
      <c r="D1163" s="9" t="s">
        <v>96</v>
      </c>
      <c r="E1163" s="9" t="s">
        <v>257</v>
      </c>
      <c r="F1163" s="9" t="s">
        <v>71</v>
      </c>
      <c r="G1163" s="9" t="s">
        <v>119</v>
      </c>
      <c r="H1163" s="9" t="s">
        <v>73</v>
      </c>
      <c r="I1163" s="9">
        <v>16</v>
      </c>
      <c r="J1163" s="9">
        <v>241.5</v>
      </c>
      <c r="K1163" s="9">
        <v>338</v>
      </c>
      <c r="L1163" s="9">
        <v>96.5</v>
      </c>
      <c r="M1163" s="10">
        <v>58</v>
      </c>
      <c r="N1163" s="9">
        <v>1.66</v>
      </c>
      <c r="O1163" s="9">
        <v>3.84</v>
      </c>
      <c r="P1163" s="9"/>
      <c r="Q1163" s="9"/>
      <c r="R1163" s="9"/>
      <c r="S1163" s="9"/>
      <c r="T1163" s="9"/>
      <c r="U1163" s="9"/>
      <c r="V1163" s="9">
        <v>241.5</v>
      </c>
      <c r="W1163" s="9">
        <v>275</v>
      </c>
      <c r="X1163" s="9">
        <v>18</v>
      </c>
      <c r="Y1163" s="9">
        <v>33.5</v>
      </c>
      <c r="Z1163" s="9">
        <v>1.86</v>
      </c>
      <c r="AA1163" s="9">
        <v>2.59</v>
      </c>
      <c r="AB1163" s="9">
        <v>275</v>
      </c>
      <c r="AC1163" s="9">
        <v>338</v>
      </c>
      <c r="AD1163" s="9">
        <v>40</v>
      </c>
      <c r="AE1163" s="9">
        <v>63</v>
      </c>
      <c r="AF1163" s="9">
        <v>1.58</v>
      </c>
      <c r="AG1163" s="9">
        <v>4.51</v>
      </c>
      <c r="AH1163" s="9">
        <v>6.26</v>
      </c>
      <c r="AI1163" s="9">
        <v>603.72</v>
      </c>
      <c r="AJ1163" s="9">
        <v>370.78</v>
      </c>
      <c r="AK1163" s="9">
        <v>72.36</v>
      </c>
      <c r="AL1163" s="9">
        <v>36911.879999999997</v>
      </c>
      <c r="AM1163" s="9">
        <v>1684.29</v>
      </c>
      <c r="AN1163" s="9">
        <f>Tabla1[[#This Row],[Costo Compra]]+Tabla1[[#This Row],[Otros Compra]]</f>
        <v>38596.17</v>
      </c>
      <c r="AO1163" s="9" t="s">
        <v>282</v>
      </c>
      <c r="AP1163" s="9" t="s">
        <v>238</v>
      </c>
      <c r="AQ1163" s="9" t="s">
        <v>239</v>
      </c>
      <c r="AR1163" s="9" t="s">
        <v>148</v>
      </c>
      <c r="AS1163" s="9">
        <v>4558.7</v>
      </c>
      <c r="AT1163" s="9">
        <v>0</v>
      </c>
      <c r="AU1163" s="9" t="s">
        <v>77</v>
      </c>
      <c r="AV1163" s="9">
        <v>2020</v>
      </c>
      <c r="AW1163" s="12">
        <v>44062</v>
      </c>
      <c r="AX1163" s="12">
        <v>44102</v>
      </c>
      <c r="AY1163" s="9">
        <v>0</v>
      </c>
      <c r="AZ1163" s="9">
        <v>0</v>
      </c>
      <c r="BA1163" s="9">
        <v>-43154.87</v>
      </c>
      <c r="BB1163" s="9">
        <v>-447.2</v>
      </c>
      <c r="BC1163" s="9">
        <v>3523</v>
      </c>
      <c r="BD1163" s="9"/>
      <c r="BE1163" s="9" t="s">
        <v>250</v>
      </c>
      <c r="BF1163" s="9" t="s">
        <v>250</v>
      </c>
      <c r="BG1163" s="9"/>
      <c r="BH1163" s="9" t="s">
        <v>79</v>
      </c>
      <c r="BI1163" s="9"/>
      <c r="BJ1163" s="9">
        <v>0</v>
      </c>
      <c r="BK1163" s="9">
        <v>0</v>
      </c>
      <c r="BL1163" s="9">
        <v>0</v>
      </c>
      <c r="BM1163" s="9">
        <v>0</v>
      </c>
      <c r="BN1163" s="9">
        <v>0</v>
      </c>
      <c r="BO1163" s="9">
        <v>0</v>
      </c>
      <c r="BP1163" s="9"/>
      <c r="BQ1163" s="9" t="s">
        <v>80</v>
      </c>
      <c r="BR1163" s="9" t="s">
        <v>81</v>
      </c>
      <c r="BS1163" s="13"/>
    </row>
    <row r="1164" spans="1:71" x14ac:dyDescent="0.25">
      <c r="A1164" s="9" t="s">
        <v>70</v>
      </c>
      <c r="B1164" s="10">
        <v>999054000021993</v>
      </c>
      <c r="C1164" s="11" t="s">
        <v>82</v>
      </c>
      <c r="D1164" s="9" t="s">
        <v>96</v>
      </c>
      <c r="E1164" s="9" t="s">
        <v>257</v>
      </c>
      <c r="F1164" s="9" t="s">
        <v>71</v>
      </c>
      <c r="G1164" s="9" t="s">
        <v>119</v>
      </c>
      <c r="H1164" s="9" t="s">
        <v>73</v>
      </c>
      <c r="I1164" s="9">
        <v>16</v>
      </c>
      <c r="J1164" s="9">
        <v>241.5</v>
      </c>
      <c r="K1164" s="9">
        <v>338</v>
      </c>
      <c r="L1164" s="9">
        <v>96.5</v>
      </c>
      <c r="M1164" s="10">
        <v>58</v>
      </c>
      <c r="N1164" s="9">
        <v>1.66</v>
      </c>
      <c r="O1164" s="9">
        <v>3.84</v>
      </c>
      <c r="P1164" s="9"/>
      <c r="Q1164" s="9"/>
      <c r="R1164" s="9"/>
      <c r="S1164" s="9"/>
      <c r="T1164" s="9"/>
      <c r="U1164" s="9"/>
      <c r="V1164" s="9">
        <v>241.5</v>
      </c>
      <c r="W1164" s="9">
        <v>275</v>
      </c>
      <c r="X1164" s="9">
        <v>18</v>
      </c>
      <c r="Y1164" s="9">
        <v>33.5</v>
      </c>
      <c r="Z1164" s="9">
        <v>1.86</v>
      </c>
      <c r="AA1164" s="9">
        <v>2.59</v>
      </c>
      <c r="AB1164" s="9">
        <v>275</v>
      </c>
      <c r="AC1164" s="9">
        <v>338</v>
      </c>
      <c r="AD1164" s="9">
        <v>40</v>
      </c>
      <c r="AE1164" s="9">
        <v>63</v>
      </c>
      <c r="AF1164" s="9">
        <v>1.58</v>
      </c>
      <c r="AG1164" s="9">
        <v>4.51</v>
      </c>
      <c r="AH1164" s="9">
        <v>6.26</v>
      </c>
      <c r="AI1164" s="9">
        <v>603.72</v>
      </c>
      <c r="AJ1164" s="9">
        <v>370.78</v>
      </c>
      <c r="AK1164" s="9">
        <v>72.36</v>
      </c>
      <c r="AL1164" s="9">
        <v>36911.879999999997</v>
      </c>
      <c r="AM1164" s="9">
        <v>1684.29</v>
      </c>
      <c r="AN1164" s="9">
        <f>Tabla1[[#This Row],[Costo Compra]]+Tabla1[[#This Row],[Otros Compra]]</f>
        <v>38596.17</v>
      </c>
      <c r="AO1164" s="9" t="s">
        <v>282</v>
      </c>
      <c r="AP1164" s="9" t="s">
        <v>238</v>
      </c>
      <c r="AQ1164" s="9" t="s">
        <v>239</v>
      </c>
      <c r="AR1164" s="9" t="s">
        <v>148</v>
      </c>
      <c r="AS1164" s="9">
        <v>4558.7</v>
      </c>
      <c r="AT1164" s="9">
        <v>0</v>
      </c>
      <c r="AU1164" s="9" t="s">
        <v>77</v>
      </c>
      <c r="AV1164" s="9">
        <v>2020</v>
      </c>
      <c r="AW1164" s="12">
        <v>44062</v>
      </c>
      <c r="AX1164" s="12">
        <v>44102</v>
      </c>
      <c r="AY1164" s="9">
        <v>0</v>
      </c>
      <c r="AZ1164" s="9">
        <v>0</v>
      </c>
      <c r="BA1164" s="9">
        <v>-43154.87</v>
      </c>
      <c r="BB1164" s="9">
        <v>-447.2</v>
      </c>
      <c r="BC1164" s="9">
        <v>3523</v>
      </c>
      <c r="BD1164" s="9"/>
      <c r="BE1164" s="9" t="s">
        <v>250</v>
      </c>
      <c r="BF1164" s="9" t="s">
        <v>250</v>
      </c>
      <c r="BG1164" s="9"/>
      <c r="BH1164" s="9" t="s">
        <v>79</v>
      </c>
      <c r="BI1164" s="9"/>
      <c r="BJ1164" s="9">
        <v>0</v>
      </c>
      <c r="BK1164" s="9">
        <v>0</v>
      </c>
      <c r="BL1164" s="9">
        <v>0</v>
      </c>
      <c r="BM1164" s="9">
        <v>0</v>
      </c>
      <c r="BN1164" s="9">
        <v>0</v>
      </c>
      <c r="BO1164" s="9">
        <v>0</v>
      </c>
      <c r="BP1164" s="9"/>
      <c r="BQ1164" s="9" t="s">
        <v>80</v>
      </c>
      <c r="BR1164" s="9" t="s">
        <v>81</v>
      </c>
      <c r="BS1164" s="13"/>
    </row>
    <row r="1165" spans="1:71" x14ac:dyDescent="0.25">
      <c r="A1165" s="9" t="s">
        <v>70</v>
      </c>
      <c r="B1165" s="10">
        <v>999054000022041</v>
      </c>
      <c r="C1165" s="11" t="s">
        <v>97</v>
      </c>
      <c r="D1165" s="9" t="s">
        <v>87</v>
      </c>
      <c r="E1165" s="9" t="s">
        <v>259</v>
      </c>
      <c r="F1165" s="9" t="s">
        <v>71</v>
      </c>
      <c r="G1165" s="9" t="s">
        <v>258</v>
      </c>
      <c r="H1165" s="9" t="s">
        <v>73</v>
      </c>
      <c r="I1165" s="9">
        <v>16</v>
      </c>
      <c r="J1165" s="9">
        <v>218</v>
      </c>
      <c r="K1165" s="9">
        <v>327</v>
      </c>
      <c r="L1165" s="9">
        <v>109</v>
      </c>
      <c r="M1165" s="10">
        <v>88</v>
      </c>
      <c r="N1165" s="9">
        <v>1.24</v>
      </c>
      <c r="O1165" s="9">
        <v>4.5199999999999996</v>
      </c>
      <c r="P1165" s="9"/>
      <c r="Q1165" s="9"/>
      <c r="R1165" s="9"/>
      <c r="S1165" s="9"/>
      <c r="T1165" s="9"/>
      <c r="U1165" s="9"/>
      <c r="V1165" s="9">
        <v>218</v>
      </c>
      <c r="W1165" s="9">
        <v>249.5</v>
      </c>
      <c r="X1165" s="9">
        <v>25</v>
      </c>
      <c r="Y1165" s="9">
        <v>31.5</v>
      </c>
      <c r="Z1165" s="9">
        <v>1.26</v>
      </c>
      <c r="AA1165" s="9">
        <v>2.5499999999999998</v>
      </c>
      <c r="AB1165" s="9">
        <v>249.5</v>
      </c>
      <c r="AC1165" s="9">
        <v>327</v>
      </c>
      <c r="AD1165" s="9">
        <v>63</v>
      </c>
      <c r="AE1165" s="9">
        <v>77.5</v>
      </c>
      <c r="AF1165" s="9">
        <v>1.23</v>
      </c>
      <c r="AG1165" s="9">
        <v>5.32</v>
      </c>
      <c r="AH1165" s="9">
        <v>7.1</v>
      </c>
      <c r="AI1165" s="9">
        <v>773.75</v>
      </c>
      <c r="AJ1165" s="9">
        <v>492.33</v>
      </c>
      <c r="AK1165" s="9">
        <v>68.98</v>
      </c>
      <c r="AL1165" s="9">
        <v>32641.01</v>
      </c>
      <c r="AM1165" s="9">
        <v>855.52</v>
      </c>
      <c r="AN1165" s="9">
        <f>Tabla1[[#This Row],[Costo Compra]]+Tabla1[[#This Row],[Otros Compra]]</f>
        <v>33496.53</v>
      </c>
      <c r="AO1165" s="9" t="s">
        <v>240</v>
      </c>
      <c r="AP1165" s="9" t="s">
        <v>260</v>
      </c>
      <c r="AQ1165" s="9" t="s">
        <v>261</v>
      </c>
      <c r="AR1165" s="9" t="s">
        <v>76</v>
      </c>
      <c r="AS1165" s="9">
        <v>5345.97</v>
      </c>
      <c r="AT1165" s="9">
        <v>0</v>
      </c>
      <c r="AU1165" s="9" t="s">
        <v>77</v>
      </c>
      <c r="AV1165" s="9">
        <v>2020</v>
      </c>
      <c r="AW1165" s="12">
        <v>44039</v>
      </c>
      <c r="AX1165" s="12">
        <v>44102</v>
      </c>
      <c r="AY1165" s="9">
        <v>0</v>
      </c>
      <c r="AZ1165" s="9">
        <v>0</v>
      </c>
      <c r="BA1165" s="9">
        <v>-38842.5</v>
      </c>
      <c r="BB1165" s="9">
        <v>-356.35</v>
      </c>
      <c r="BC1165" s="9">
        <v>3522</v>
      </c>
      <c r="BD1165" s="9"/>
      <c r="BE1165" s="9" t="s">
        <v>250</v>
      </c>
      <c r="BF1165" s="9" t="s">
        <v>250</v>
      </c>
      <c r="BG1165" s="9"/>
      <c r="BH1165" s="9" t="s">
        <v>99</v>
      </c>
      <c r="BI1165" s="9"/>
      <c r="BJ1165" s="9">
        <v>0</v>
      </c>
      <c r="BK1165" s="9">
        <v>0</v>
      </c>
      <c r="BL1165" s="9">
        <v>0</v>
      </c>
      <c r="BM1165" s="9">
        <v>0</v>
      </c>
      <c r="BN1165" s="9">
        <v>0</v>
      </c>
      <c r="BO1165" s="9">
        <v>0</v>
      </c>
      <c r="BP1165" s="9"/>
      <c r="BQ1165" s="9" t="s">
        <v>80</v>
      </c>
      <c r="BR1165" s="9" t="s">
        <v>81</v>
      </c>
      <c r="BS1165" s="13"/>
    </row>
    <row r="1166" spans="1:71" x14ac:dyDescent="0.25">
      <c r="A1166" s="9" t="s">
        <v>70</v>
      </c>
      <c r="B1166" s="10">
        <v>999054000022047</v>
      </c>
      <c r="C1166" s="11" t="s">
        <v>97</v>
      </c>
      <c r="D1166" s="9" t="s">
        <v>87</v>
      </c>
      <c r="E1166" s="9" t="s">
        <v>225</v>
      </c>
      <c r="F1166" s="9" t="s">
        <v>71</v>
      </c>
      <c r="G1166" s="9" t="s">
        <v>258</v>
      </c>
      <c r="H1166" s="9" t="s">
        <v>73</v>
      </c>
      <c r="I1166" s="9">
        <v>16</v>
      </c>
      <c r="J1166" s="9">
        <v>162</v>
      </c>
      <c r="K1166" s="9">
        <v>326</v>
      </c>
      <c r="L1166" s="9">
        <v>164</v>
      </c>
      <c r="M1166" s="10">
        <v>116</v>
      </c>
      <c r="N1166" s="9">
        <v>1.41</v>
      </c>
      <c r="O1166" s="9">
        <v>3.89</v>
      </c>
      <c r="P1166" s="9"/>
      <c r="Q1166" s="9"/>
      <c r="R1166" s="9"/>
      <c r="S1166" s="9"/>
      <c r="T1166" s="9"/>
      <c r="U1166" s="9"/>
      <c r="V1166" s="9">
        <v>162</v>
      </c>
      <c r="W1166" s="9">
        <v>217.5</v>
      </c>
      <c r="X1166" s="9">
        <v>27</v>
      </c>
      <c r="Y1166" s="9">
        <v>55.5</v>
      </c>
      <c r="Z1166" s="9">
        <v>2.06</v>
      </c>
      <c r="AA1166" s="9">
        <v>1.54</v>
      </c>
      <c r="AB1166" s="9">
        <v>217.5</v>
      </c>
      <c r="AC1166" s="9">
        <v>326</v>
      </c>
      <c r="AD1166" s="9">
        <v>89</v>
      </c>
      <c r="AE1166" s="9">
        <v>108.5</v>
      </c>
      <c r="AF1166" s="9">
        <v>1.22</v>
      </c>
      <c r="AG1166" s="9">
        <v>5.09</v>
      </c>
      <c r="AH1166" s="9">
        <v>6.94</v>
      </c>
      <c r="AI1166" s="9">
        <v>1138.93</v>
      </c>
      <c r="AJ1166" s="9">
        <v>637.59</v>
      </c>
      <c r="AK1166" s="9">
        <v>65.540000000000006</v>
      </c>
      <c r="AL1166" s="9">
        <v>22642.36</v>
      </c>
      <c r="AM1166" s="9">
        <v>522.62</v>
      </c>
      <c r="AN1166" s="9">
        <f>Tabla1[[#This Row],[Costo Compra]]+Tabla1[[#This Row],[Otros Compra]]</f>
        <v>23164.98</v>
      </c>
      <c r="AO1166" s="9" t="s">
        <v>282</v>
      </c>
      <c r="AP1166" s="9" t="s">
        <v>226</v>
      </c>
      <c r="AQ1166" s="9" t="s">
        <v>218</v>
      </c>
      <c r="AR1166" s="9" t="s">
        <v>148</v>
      </c>
      <c r="AS1166" s="9">
        <v>7110.76</v>
      </c>
      <c r="AT1166" s="9">
        <v>0</v>
      </c>
      <c r="AU1166" s="9" t="s">
        <v>77</v>
      </c>
      <c r="AV1166" s="9">
        <v>2020</v>
      </c>
      <c r="AW1166" s="12">
        <v>44013</v>
      </c>
      <c r="AX1166" s="12">
        <v>44102</v>
      </c>
      <c r="AY1166" s="9">
        <v>0</v>
      </c>
      <c r="AZ1166" s="9">
        <v>0</v>
      </c>
      <c r="BA1166" s="9">
        <v>-30275.74</v>
      </c>
      <c r="BB1166" s="9">
        <v>-184.61</v>
      </c>
      <c r="BC1166" s="9">
        <v>3522</v>
      </c>
      <c r="BD1166" s="9"/>
      <c r="BE1166" s="9" t="s">
        <v>251</v>
      </c>
      <c r="BF1166" s="9" t="s">
        <v>251</v>
      </c>
      <c r="BG1166" s="9"/>
      <c r="BH1166" s="9" t="s">
        <v>99</v>
      </c>
      <c r="BI1166" s="9"/>
      <c r="BJ1166" s="9">
        <v>0</v>
      </c>
      <c r="BK1166" s="9">
        <v>0</v>
      </c>
      <c r="BL1166" s="9">
        <v>0</v>
      </c>
      <c r="BM1166" s="9">
        <v>0</v>
      </c>
      <c r="BN1166" s="9">
        <v>0</v>
      </c>
      <c r="BO1166" s="9">
        <v>0</v>
      </c>
      <c r="BP1166" s="9"/>
      <c r="BQ1166" s="9" t="s">
        <v>80</v>
      </c>
      <c r="BR1166" s="9" t="s">
        <v>81</v>
      </c>
      <c r="BS1166" s="13"/>
    </row>
    <row r="1167" spans="1:71" x14ac:dyDescent="0.25">
      <c r="A1167" s="9" t="s">
        <v>70</v>
      </c>
      <c r="B1167" s="10">
        <v>999054000022068</v>
      </c>
      <c r="C1167" s="11" t="s">
        <v>97</v>
      </c>
      <c r="D1167" s="9" t="s">
        <v>87</v>
      </c>
      <c r="E1167" s="9" t="s">
        <v>213</v>
      </c>
      <c r="F1167" s="9" t="s">
        <v>71</v>
      </c>
      <c r="G1167" s="9" t="s">
        <v>258</v>
      </c>
      <c r="H1167" s="9" t="s">
        <v>73</v>
      </c>
      <c r="I1167" s="9">
        <v>16</v>
      </c>
      <c r="J1167" s="9">
        <v>198.5</v>
      </c>
      <c r="K1167" s="9">
        <v>311</v>
      </c>
      <c r="L1167" s="9">
        <v>112.5</v>
      </c>
      <c r="M1167" s="10">
        <v>112</v>
      </c>
      <c r="N1167" s="9">
        <v>1</v>
      </c>
      <c r="O1167" s="9">
        <v>5.6</v>
      </c>
      <c r="P1167" s="9"/>
      <c r="Q1167" s="9"/>
      <c r="R1167" s="9"/>
      <c r="S1167" s="9"/>
      <c r="T1167" s="9"/>
      <c r="U1167" s="9"/>
      <c r="V1167" s="9">
        <v>198.5</v>
      </c>
      <c r="W1167" s="9">
        <v>215</v>
      </c>
      <c r="X1167" s="9">
        <v>23</v>
      </c>
      <c r="Y1167" s="9">
        <v>16.5</v>
      </c>
      <c r="Z1167" s="9">
        <v>0.72</v>
      </c>
      <c r="AA1167" s="9">
        <v>4.78</v>
      </c>
      <c r="AB1167" s="9">
        <v>215</v>
      </c>
      <c r="AC1167" s="9">
        <v>311</v>
      </c>
      <c r="AD1167" s="9">
        <v>89</v>
      </c>
      <c r="AE1167" s="9">
        <v>96</v>
      </c>
      <c r="AF1167" s="9">
        <v>1.08</v>
      </c>
      <c r="AG1167" s="9">
        <v>5.74</v>
      </c>
      <c r="AH1167" s="9">
        <v>8.8800000000000008</v>
      </c>
      <c r="AI1167" s="9">
        <v>999.03</v>
      </c>
      <c r="AJ1167" s="9">
        <v>629.63</v>
      </c>
      <c r="AK1167" s="9">
        <v>71.33</v>
      </c>
      <c r="AL1167" s="9">
        <v>23608.25</v>
      </c>
      <c r="AM1167" s="9">
        <v>723.68</v>
      </c>
      <c r="AN1167" s="9">
        <f>Tabla1[[#This Row],[Costo Compra]]+Tabla1[[#This Row],[Otros Compra]]</f>
        <v>24331.93</v>
      </c>
      <c r="AO1167" s="9" t="s">
        <v>287</v>
      </c>
      <c r="AP1167" s="9" t="s">
        <v>214</v>
      </c>
      <c r="AQ1167" s="9" t="s">
        <v>215</v>
      </c>
      <c r="AR1167" s="9" t="s">
        <v>95</v>
      </c>
      <c r="AS1167" s="9">
        <v>6761.32</v>
      </c>
      <c r="AT1167" s="9">
        <v>0</v>
      </c>
      <c r="AU1167" s="9" t="s">
        <v>77</v>
      </c>
      <c r="AV1167" s="9">
        <v>2020</v>
      </c>
      <c r="AW1167" s="12">
        <v>44013</v>
      </c>
      <c r="AX1167" s="12">
        <v>44102</v>
      </c>
      <c r="AY1167" s="9">
        <v>0</v>
      </c>
      <c r="AZ1167" s="9">
        <v>0</v>
      </c>
      <c r="BA1167" s="9">
        <v>-31093.25</v>
      </c>
      <c r="BB1167" s="9">
        <v>-276.38</v>
      </c>
      <c r="BC1167" s="9">
        <v>3522</v>
      </c>
      <c r="BD1167" s="9"/>
      <c r="BE1167" s="9" t="s">
        <v>250</v>
      </c>
      <c r="BF1167" s="9" t="s">
        <v>250</v>
      </c>
      <c r="BG1167" s="9"/>
      <c r="BH1167" s="9" t="s">
        <v>99</v>
      </c>
      <c r="BI1167" s="9"/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/>
      <c r="BQ1167" s="9" t="s">
        <v>80</v>
      </c>
      <c r="BR1167" s="9" t="s">
        <v>81</v>
      </c>
      <c r="BS1167" s="13"/>
    </row>
    <row r="1168" spans="1:71" x14ac:dyDescent="0.25">
      <c r="A1168" s="9" t="s">
        <v>70</v>
      </c>
      <c r="B1168" s="10">
        <v>999054000022068</v>
      </c>
      <c r="C1168" s="11" t="s">
        <v>97</v>
      </c>
      <c r="D1168" s="9" t="s">
        <v>87</v>
      </c>
      <c r="E1168" s="9" t="s">
        <v>213</v>
      </c>
      <c r="F1168" s="9" t="s">
        <v>71</v>
      </c>
      <c r="G1168" s="9" t="s">
        <v>258</v>
      </c>
      <c r="H1168" s="9" t="s">
        <v>73</v>
      </c>
      <c r="I1168" s="9">
        <v>16</v>
      </c>
      <c r="J1168" s="9">
        <v>198.5</v>
      </c>
      <c r="K1168" s="9">
        <v>311</v>
      </c>
      <c r="L1168" s="9">
        <v>112.5</v>
      </c>
      <c r="M1168" s="10">
        <v>112</v>
      </c>
      <c r="N1168" s="9">
        <v>1</v>
      </c>
      <c r="O1168" s="9">
        <v>5.6</v>
      </c>
      <c r="P1168" s="9"/>
      <c r="Q1168" s="9"/>
      <c r="R1168" s="9"/>
      <c r="S1168" s="9"/>
      <c r="T1168" s="9"/>
      <c r="U1168" s="9"/>
      <c r="V1168" s="9">
        <v>198.5</v>
      </c>
      <c r="W1168" s="9">
        <v>215</v>
      </c>
      <c r="X1168" s="9">
        <v>23</v>
      </c>
      <c r="Y1168" s="9">
        <v>16.5</v>
      </c>
      <c r="Z1168" s="9">
        <v>0.72</v>
      </c>
      <c r="AA1168" s="9">
        <v>4.78</v>
      </c>
      <c r="AB1168" s="9">
        <v>215</v>
      </c>
      <c r="AC1168" s="9">
        <v>311</v>
      </c>
      <c r="AD1168" s="9">
        <v>89</v>
      </c>
      <c r="AE1168" s="9">
        <v>96</v>
      </c>
      <c r="AF1168" s="9">
        <v>1.08</v>
      </c>
      <c r="AG1168" s="9">
        <v>5.74</v>
      </c>
      <c r="AH1168" s="9">
        <v>8.8800000000000008</v>
      </c>
      <c r="AI1168" s="9">
        <v>999.03</v>
      </c>
      <c r="AJ1168" s="9">
        <v>629.63</v>
      </c>
      <c r="AK1168" s="9">
        <v>71.33</v>
      </c>
      <c r="AL1168" s="9">
        <v>23608.25</v>
      </c>
      <c r="AM1168" s="9">
        <v>723.68</v>
      </c>
      <c r="AN1168" s="9">
        <f>Tabla1[[#This Row],[Costo Compra]]+Tabla1[[#This Row],[Otros Compra]]</f>
        <v>24331.93</v>
      </c>
      <c r="AO1168" s="9" t="s">
        <v>287</v>
      </c>
      <c r="AP1168" s="9" t="s">
        <v>214</v>
      </c>
      <c r="AQ1168" s="9" t="s">
        <v>215</v>
      </c>
      <c r="AR1168" s="9" t="s">
        <v>95</v>
      </c>
      <c r="AS1168" s="9">
        <v>6761.32</v>
      </c>
      <c r="AT1168" s="9">
        <v>0</v>
      </c>
      <c r="AU1168" s="9" t="s">
        <v>77</v>
      </c>
      <c r="AV1168" s="9">
        <v>2020</v>
      </c>
      <c r="AW1168" s="12">
        <v>44013</v>
      </c>
      <c r="AX1168" s="12">
        <v>44102</v>
      </c>
      <c r="AY1168" s="9">
        <v>0</v>
      </c>
      <c r="AZ1168" s="9">
        <v>0</v>
      </c>
      <c r="BA1168" s="9">
        <v>-31093.25</v>
      </c>
      <c r="BB1168" s="9">
        <v>-276.38</v>
      </c>
      <c r="BC1168" s="9">
        <v>3522</v>
      </c>
      <c r="BD1168" s="9"/>
      <c r="BE1168" s="9" t="s">
        <v>250</v>
      </c>
      <c r="BF1168" s="9" t="s">
        <v>250</v>
      </c>
      <c r="BG1168" s="9"/>
      <c r="BH1168" s="9" t="s">
        <v>99</v>
      </c>
      <c r="BI1168" s="9"/>
      <c r="BJ1168" s="9">
        <v>0</v>
      </c>
      <c r="BK1168" s="9">
        <v>0</v>
      </c>
      <c r="BL1168" s="9">
        <v>0</v>
      </c>
      <c r="BM1168" s="9">
        <v>0</v>
      </c>
      <c r="BN1168" s="9">
        <v>0</v>
      </c>
      <c r="BO1168" s="9">
        <v>0</v>
      </c>
      <c r="BP1168" s="9"/>
      <c r="BQ1168" s="9" t="s">
        <v>80</v>
      </c>
      <c r="BR1168" s="9" t="s">
        <v>81</v>
      </c>
      <c r="BS1168" s="13"/>
    </row>
    <row r="1169" spans="1:71" x14ac:dyDescent="0.25">
      <c r="A1169" s="9" t="s">
        <v>70</v>
      </c>
      <c r="B1169" s="10">
        <v>999054000022170</v>
      </c>
      <c r="C1169" s="11" t="s">
        <v>97</v>
      </c>
      <c r="D1169" s="9" t="s">
        <v>87</v>
      </c>
      <c r="E1169" s="9" t="s">
        <v>213</v>
      </c>
      <c r="F1169" s="9" t="s">
        <v>71</v>
      </c>
      <c r="G1169" s="9" t="s">
        <v>258</v>
      </c>
      <c r="H1169" s="9" t="s">
        <v>73</v>
      </c>
      <c r="I1169" s="9">
        <v>16</v>
      </c>
      <c r="J1169" s="9">
        <v>197</v>
      </c>
      <c r="K1169" s="9">
        <v>315</v>
      </c>
      <c r="L1169" s="9">
        <v>118</v>
      </c>
      <c r="M1169" s="10">
        <v>112</v>
      </c>
      <c r="N1169" s="9">
        <v>1.05</v>
      </c>
      <c r="O1169" s="9">
        <v>5.34</v>
      </c>
      <c r="P1169" s="9"/>
      <c r="Q1169" s="9"/>
      <c r="R1169" s="9"/>
      <c r="S1169" s="9"/>
      <c r="T1169" s="9"/>
      <c r="U1169" s="9"/>
      <c r="V1169" s="9">
        <v>197</v>
      </c>
      <c r="W1169" s="9">
        <v>226.5</v>
      </c>
      <c r="X1169" s="9">
        <v>23</v>
      </c>
      <c r="Y1169" s="9">
        <v>29.5</v>
      </c>
      <c r="Z1169" s="9">
        <v>1.28</v>
      </c>
      <c r="AA1169" s="9">
        <v>2.67</v>
      </c>
      <c r="AB1169" s="9">
        <v>226.5</v>
      </c>
      <c r="AC1169" s="9">
        <v>315</v>
      </c>
      <c r="AD1169" s="9">
        <v>89</v>
      </c>
      <c r="AE1169" s="9">
        <v>88.5</v>
      </c>
      <c r="AF1169" s="9">
        <v>0.99</v>
      </c>
      <c r="AG1169" s="9">
        <v>6.22</v>
      </c>
      <c r="AH1169" s="9">
        <v>8.4700000000000006</v>
      </c>
      <c r="AI1169" s="9">
        <v>999.03</v>
      </c>
      <c r="AJ1169" s="9">
        <v>629.63</v>
      </c>
      <c r="AK1169" s="9">
        <v>77.38</v>
      </c>
      <c r="AL1169" s="9">
        <v>24871.01</v>
      </c>
      <c r="AM1169" s="9">
        <v>723.68</v>
      </c>
      <c r="AN1169" s="9">
        <f>Tabla1[[#This Row],[Costo Compra]]+Tabla1[[#This Row],[Otros Compra]]</f>
        <v>25594.69</v>
      </c>
      <c r="AO1169" s="9" t="s">
        <v>287</v>
      </c>
      <c r="AP1169" s="9" t="s">
        <v>214</v>
      </c>
      <c r="AQ1169" s="9" t="s">
        <v>215</v>
      </c>
      <c r="AR1169" s="9" t="s">
        <v>95</v>
      </c>
      <c r="AS1169" s="9">
        <v>6761.32</v>
      </c>
      <c r="AT1169" s="9">
        <v>0</v>
      </c>
      <c r="AU1169" s="9" t="s">
        <v>77</v>
      </c>
      <c r="AV1169" s="9">
        <v>2020</v>
      </c>
      <c r="AW1169" s="12">
        <v>44013</v>
      </c>
      <c r="AX1169" s="12">
        <v>44102</v>
      </c>
      <c r="AY1169" s="9">
        <v>0</v>
      </c>
      <c r="AZ1169" s="9">
        <v>0</v>
      </c>
      <c r="BA1169" s="9">
        <v>-32356.01</v>
      </c>
      <c r="BB1169" s="9">
        <v>-274.2</v>
      </c>
      <c r="BC1169" s="9">
        <v>3522</v>
      </c>
      <c r="BD1169" s="9"/>
      <c r="BE1169" s="9" t="s">
        <v>250</v>
      </c>
      <c r="BF1169" s="9" t="s">
        <v>250</v>
      </c>
      <c r="BG1169" s="9"/>
      <c r="BH1169" s="9" t="s">
        <v>99</v>
      </c>
      <c r="BI1169" s="9"/>
      <c r="BJ1169" s="9">
        <v>0</v>
      </c>
      <c r="BK1169" s="9">
        <v>0</v>
      </c>
      <c r="BL1169" s="9">
        <v>0</v>
      </c>
      <c r="BM1169" s="9">
        <v>0</v>
      </c>
      <c r="BN1169" s="9">
        <v>0</v>
      </c>
      <c r="BO1169" s="9">
        <v>0</v>
      </c>
      <c r="BP1169" s="9"/>
      <c r="BQ1169" s="9" t="s">
        <v>80</v>
      </c>
      <c r="BR1169" s="9" t="s">
        <v>81</v>
      </c>
      <c r="BS1169" s="13"/>
    </row>
    <row r="1170" spans="1:71" x14ac:dyDescent="0.25">
      <c r="A1170" s="9" t="s">
        <v>70</v>
      </c>
      <c r="B1170" s="10">
        <v>999054000022185</v>
      </c>
      <c r="C1170" s="11" t="s">
        <v>82</v>
      </c>
      <c r="D1170" s="9" t="s">
        <v>96</v>
      </c>
      <c r="E1170" s="9" t="s">
        <v>237</v>
      </c>
      <c r="F1170" s="9" t="s">
        <v>71</v>
      </c>
      <c r="G1170" s="9" t="s">
        <v>119</v>
      </c>
      <c r="H1170" s="9" t="s">
        <v>73</v>
      </c>
      <c r="I1170" s="9">
        <v>16</v>
      </c>
      <c r="J1170" s="9">
        <v>246</v>
      </c>
      <c r="K1170" s="9">
        <v>349</v>
      </c>
      <c r="L1170" s="9">
        <v>103</v>
      </c>
      <c r="M1170" s="10">
        <v>52</v>
      </c>
      <c r="N1170" s="9">
        <v>1.98</v>
      </c>
      <c r="O1170" s="9">
        <v>3.41</v>
      </c>
      <c r="P1170" s="9"/>
      <c r="Q1170" s="9"/>
      <c r="R1170" s="9"/>
      <c r="S1170" s="9"/>
      <c r="T1170" s="9"/>
      <c r="U1170" s="9"/>
      <c r="V1170" s="9">
        <v>246</v>
      </c>
      <c r="W1170" s="9">
        <v>302</v>
      </c>
      <c r="X1170" s="9">
        <v>18</v>
      </c>
      <c r="Y1170" s="9">
        <v>56</v>
      </c>
      <c r="Z1170" s="9">
        <v>3.11</v>
      </c>
      <c r="AA1170" s="9">
        <v>1.96</v>
      </c>
      <c r="AB1170" s="9">
        <v>302</v>
      </c>
      <c r="AC1170" s="9">
        <v>349</v>
      </c>
      <c r="AD1170" s="9">
        <v>34</v>
      </c>
      <c r="AE1170" s="9">
        <v>47</v>
      </c>
      <c r="AF1170" s="9">
        <v>1.38</v>
      </c>
      <c r="AG1170" s="9">
        <v>5.14</v>
      </c>
      <c r="AH1170" s="9">
        <v>5.68</v>
      </c>
      <c r="AI1170" s="9">
        <v>584.66999999999996</v>
      </c>
      <c r="AJ1170" s="9">
        <v>351.21</v>
      </c>
      <c r="AK1170" s="9">
        <v>95.37</v>
      </c>
      <c r="AL1170" s="9">
        <v>41655.43</v>
      </c>
      <c r="AM1170" s="9">
        <v>1685.41</v>
      </c>
      <c r="AN1170" s="9">
        <f>Tabla1[[#This Row],[Costo Compra]]+Tabla1[[#This Row],[Otros Compra]]</f>
        <v>43340.840000000004</v>
      </c>
      <c r="AO1170" s="9" t="s">
        <v>282</v>
      </c>
      <c r="AP1170" s="9" t="s">
        <v>238</v>
      </c>
      <c r="AQ1170" s="9" t="s">
        <v>239</v>
      </c>
      <c r="AR1170" s="9" t="s">
        <v>148</v>
      </c>
      <c r="AS1170" s="9">
        <v>4482.29</v>
      </c>
      <c r="AT1170" s="9">
        <v>0</v>
      </c>
      <c r="AU1170" s="9" t="s">
        <v>77</v>
      </c>
      <c r="AV1170" s="9">
        <v>2020</v>
      </c>
      <c r="AW1170" s="12">
        <v>44068</v>
      </c>
      <c r="AX1170" s="12">
        <v>44102</v>
      </c>
      <c r="AY1170" s="9">
        <v>0</v>
      </c>
      <c r="AZ1170" s="9">
        <v>0</v>
      </c>
      <c r="BA1170" s="9">
        <v>-47823.13</v>
      </c>
      <c r="BB1170" s="9">
        <v>-464.3</v>
      </c>
      <c r="BC1170" s="9">
        <v>3523</v>
      </c>
      <c r="BD1170" s="9"/>
      <c r="BE1170" s="9" t="s">
        <v>250</v>
      </c>
      <c r="BF1170" s="9" t="s">
        <v>250</v>
      </c>
      <c r="BG1170" s="9"/>
      <c r="BH1170" s="9" t="s">
        <v>79</v>
      </c>
      <c r="BI1170" s="9"/>
      <c r="BJ1170" s="9">
        <v>0</v>
      </c>
      <c r="BK1170" s="9">
        <v>0</v>
      </c>
      <c r="BL1170" s="9">
        <v>0</v>
      </c>
      <c r="BM1170" s="9">
        <v>0</v>
      </c>
      <c r="BN1170" s="9">
        <v>0</v>
      </c>
      <c r="BO1170" s="9">
        <v>0</v>
      </c>
      <c r="BP1170" s="9"/>
      <c r="BQ1170" s="9" t="s">
        <v>80</v>
      </c>
      <c r="BR1170" s="9" t="s">
        <v>81</v>
      </c>
      <c r="BS1170" s="13"/>
    </row>
    <row r="1171" spans="1:71" x14ac:dyDescent="0.25">
      <c r="A1171" s="9" t="s">
        <v>70</v>
      </c>
      <c r="B1171" s="10">
        <v>999054000022195</v>
      </c>
      <c r="C1171" s="11" t="s">
        <v>82</v>
      </c>
      <c r="D1171" s="9" t="s">
        <v>96</v>
      </c>
      <c r="E1171" s="9" t="s">
        <v>257</v>
      </c>
      <c r="F1171" s="9" t="s">
        <v>71</v>
      </c>
      <c r="G1171" s="9" t="s">
        <v>119</v>
      </c>
      <c r="H1171" s="9" t="s">
        <v>73</v>
      </c>
      <c r="I1171" s="9">
        <v>16</v>
      </c>
      <c r="J1171" s="9">
        <v>258</v>
      </c>
      <c r="K1171" s="9">
        <v>374</v>
      </c>
      <c r="L1171" s="9">
        <v>116</v>
      </c>
      <c r="M1171" s="10">
        <v>58</v>
      </c>
      <c r="N1171" s="9">
        <v>2</v>
      </c>
      <c r="O1171" s="9">
        <v>3.2</v>
      </c>
      <c r="P1171" s="9"/>
      <c r="Q1171" s="9"/>
      <c r="R1171" s="9"/>
      <c r="S1171" s="9"/>
      <c r="T1171" s="9"/>
      <c r="U1171" s="9"/>
      <c r="V1171" s="9">
        <v>258</v>
      </c>
      <c r="W1171" s="9">
        <v>303</v>
      </c>
      <c r="X1171" s="9">
        <v>18</v>
      </c>
      <c r="Y1171" s="9">
        <v>45</v>
      </c>
      <c r="Z1171" s="9">
        <v>2.5</v>
      </c>
      <c r="AA1171" s="9">
        <v>1.93</v>
      </c>
      <c r="AB1171" s="9">
        <v>303</v>
      </c>
      <c r="AC1171" s="9">
        <v>374</v>
      </c>
      <c r="AD1171" s="9">
        <v>40</v>
      </c>
      <c r="AE1171" s="9">
        <v>71</v>
      </c>
      <c r="AF1171" s="9">
        <v>1.78</v>
      </c>
      <c r="AG1171" s="9">
        <v>4</v>
      </c>
      <c r="AH1171" s="9">
        <v>5.2</v>
      </c>
      <c r="AI1171" s="9">
        <v>603.72</v>
      </c>
      <c r="AJ1171" s="9">
        <v>370.78</v>
      </c>
      <c r="AK1171" s="9">
        <v>64.209999999999994</v>
      </c>
      <c r="AL1171" s="9">
        <v>40670.18</v>
      </c>
      <c r="AM1171" s="9">
        <v>1684.29</v>
      </c>
      <c r="AN1171" s="9">
        <f>Tabla1[[#This Row],[Costo Compra]]+Tabla1[[#This Row],[Otros Compra]]</f>
        <v>42354.47</v>
      </c>
      <c r="AO1171" s="9" t="s">
        <v>282</v>
      </c>
      <c r="AP1171" s="9" t="s">
        <v>238</v>
      </c>
      <c r="AQ1171" s="9" t="s">
        <v>239</v>
      </c>
      <c r="AR1171" s="9" t="s">
        <v>148</v>
      </c>
      <c r="AS1171" s="9">
        <v>4558.7</v>
      </c>
      <c r="AT1171" s="9">
        <v>0</v>
      </c>
      <c r="AU1171" s="9" t="s">
        <v>77</v>
      </c>
      <c r="AV1171" s="9">
        <v>2020</v>
      </c>
      <c r="AW1171" s="12">
        <v>44062</v>
      </c>
      <c r="AX1171" s="12">
        <v>44102</v>
      </c>
      <c r="AY1171" s="9">
        <v>0</v>
      </c>
      <c r="AZ1171" s="9">
        <v>0</v>
      </c>
      <c r="BA1171" s="9">
        <v>-46913.17</v>
      </c>
      <c r="BB1171" s="9">
        <v>-404.42</v>
      </c>
      <c r="BC1171" s="9">
        <v>3523</v>
      </c>
      <c r="BD1171" s="9"/>
      <c r="BE1171" s="9" t="s">
        <v>250</v>
      </c>
      <c r="BF1171" s="9" t="s">
        <v>250</v>
      </c>
      <c r="BG1171" s="9"/>
      <c r="BH1171" s="9" t="s">
        <v>79</v>
      </c>
      <c r="BI1171" s="9"/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/>
      <c r="BQ1171" s="9" t="s">
        <v>80</v>
      </c>
      <c r="BR1171" s="9" t="s">
        <v>81</v>
      </c>
      <c r="BS1171" s="13"/>
    </row>
    <row r="1172" spans="1:71" x14ac:dyDescent="0.25">
      <c r="A1172" s="9" t="s">
        <v>70</v>
      </c>
      <c r="B1172" s="10">
        <v>999054000032027</v>
      </c>
      <c r="C1172" s="11" t="s">
        <v>97</v>
      </c>
      <c r="D1172" s="9" t="s">
        <v>249</v>
      </c>
      <c r="E1172" s="9" t="s">
        <v>241</v>
      </c>
      <c r="F1172" s="9" t="s">
        <v>71</v>
      </c>
      <c r="G1172" s="9" t="s">
        <v>258</v>
      </c>
      <c r="H1172" s="9" t="s">
        <v>73</v>
      </c>
      <c r="I1172" s="9">
        <v>16</v>
      </c>
      <c r="J1172" s="9">
        <v>230</v>
      </c>
      <c r="K1172" s="9">
        <v>319</v>
      </c>
      <c r="L1172" s="9">
        <v>89</v>
      </c>
      <c r="M1172" s="10">
        <v>82</v>
      </c>
      <c r="N1172" s="9">
        <v>1.0900000000000001</v>
      </c>
      <c r="O1172" s="9">
        <v>5.31</v>
      </c>
      <c r="P1172" s="9"/>
      <c r="Q1172" s="9"/>
      <c r="R1172" s="9"/>
      <c r="S1172" s="9"/>
      <c r="T1172" s="9"/>
      <c r="U1172" s="9"/>
      <c r="V1172" s="9">
        <v>230</v>
      </c>
      <c r="W1172" s="9">
        <v>266</v>
      </c>
      <c r="X1172" s="9">
        <v>20</v>
      </c>
      <c r="Y1172" s="9">
        <v>36</v>
      </c>
      <c r="Z1172" s="9">
        <v>1.8</v>
      </c>
      <c r="AA1172" s="9">
        <v>2.2999999999999998</v>
      </c>
      <c r="AB1172" s="9">
        <v>266</v>
      </c>
      <c r="AC1172" s="9">
        <v>319</v>
      </c>
      <c r="AD1172" s="9">
        <v>62</v>
      </c>
      <c r="AE1172" s="9">
        <v>53</v>
      </c>
      <c r="AF1172" s="9">
        <v>0.85</v>
      </c>
      <c r="AG1172" s="9">
        <v>7.36</v>
      </c>
      <c r="AH1172" s="9">
        <v>9.3800000000000008</v>
      </c>
      <c r="AI1172" s="9">
        <v>835.23</v>
      </c>
      <c r="AJ1172" s="9">
        <v>472.79</v>
      </c>
      <c r="AK1172" s="9">
        <v>102.68</v>
      </c>
      <c r="AL1172" s="9">
        <v>31827.41</v>
      </c>
      <c r="AM1172" s="9">
        <v>520.46</v>
      </c>
      <c r="AN1172" s="9">
        <f>Tabla1[[#This Row],[Costo Compra]]+Tabla1[[#This Row],[Otros Compra]]</f>
        <v>32347.87</v>
      </c>
      <c r="AO1172" s="9" t="s">
        <v>285</v>
      </c>
      <c r="AP1172" s="9" t="s">
        <v>141</v>
      </c>
      <c r="AQ1172" s="9" t="s">
        <v>75</v>
      </c>
      <c r="AR1172" s="9" t="s">
        <v>76</v>
      </c>
      <c r="AS1172" s="9">
        <v>5420.14</v>
      </c>
      <c r="AT1172" s="9">
        <v>0</v>
      </c>
      <c r="AU1172" s="9" t="s">
        <v>77</v>
      </c>
      <c r="AV1172" s="9">
        <v>2020</v>
      </c>
      <c r="AW1172" s="12">
        <v>44040</v>
      </c>
      <c r="AX1172" s="12">
        <v>44102</v>
      </c>
      <c r="AY1172" s="9">
        <v>0</v>
      </c>
      <c r="AZ1172" s="9">
        <v>0</v>
      </c>
      <c r="BA1172" s="9">
        <v>-37768.01</v>
      </c>
      <c r="BB1172" s="9">
        <v>-424.36</v>
      </c>
      <c r="BC1172" s="9">
        <v>3522</v>
      </c>
      <c r="BD1172" s="9"/>
      <c r="BE1172" s="9" t="s">
        <v>250</v>
      </c>
      <c r="BF1172" s="9" t="s">
        <v>250</v>
      </c>
      <c r="BG1172" s="9"/>
      <c r="BH1172" s="9" t="s">
        <v>99</v>
      </c>
      <c r="BI1172" s="9"/>
      <c r="BJ1172" s="9">
        <v>0</v>
      </c>
      <c r="BK1172" s="9">
        <v>0</v>
      </c>
      <c r="BL1172" s="9">
        <v>0</v>
      </c>
      <c r="BM1172" s="9">
        <v>0</v>
      </c>
      <c r="BN1172" s="9">
        <v>0</v>
      </c>
      <c r="BO1172" s="9">
        <v>0</v>
      </c>
      <c r="BP1172" s="9"/>
      <c r="BQ1172" s="9" t="s">
        <v>80</v>
      </c>
      <c r="BR1172" s="9" t="s">
        <v>81</v>
      </c>
      <c r="BS1172" s="13"/>
    </row>
    <row r="1173" spans="1:71" x14ac:dyDescent="0.25">
      <c r="A1173" s="9" t="s">
        <v>70</v>
      </c>
      <c r="B1173" s="10">
        <v>999054000032069</v>
      </c>
      <c r="C1173" s="11" t="s">
        <v>82</v>
      </c>
      <c r="D1173" s="9" t="s">
        <v>87</v>
      </c>
      <c r="E1173" s="9" t="s">
        <v>237</v>
      </c>
      <c r="F1173" s="9" t="s">
        <v>71</v>
      </c>
      <c r="G1173" s="9" t="s">
        <v>119</v>
      </c>
      <c r="H1173" s="9" t="s">
        <v>73</v>
      </c>
      <c r="I1173" s="9">
        <v>16</v>
      </c>
      <c r="J1173" s="9">
        <v>255</v>
      </c>
      <c r="K1173" s="9">
        <v>345</v>
      </c>
      <c r="L1173" s="9">
        <v>90</v>
      </c>
      <c r="M1173" s="10">
        <v>52</v>
      </c>
      <c r="N1173" s="9">
        <v>1.73</v>
      </c>
      <c r="O1173" s="9">
        <v>3.9</v>
      </c>
      <c r="P1173" s="9"/>
      <c r="Q1173" s="9"/>
      <c r="R1173" s="9"/>
      <c r="S1173" s="9"/>
      <c r="T1173" s="9"/>
      <c r="U1173" s="9"/>
      <c r="V1173" s="9">
        <v>255</v>
      </c>
      <c r="W1173" s="9">
        <v>294</v>
      </c>
      <c r="X1173" s="9">
        <v>18</v>
      </c>
      <c r="Y1173" s="9">
        <v>39</v>
      </c>
      <c r="Z1173" s="9">
        <v>2.17</v>
      </c>
      <c r="AA1173" s="9">
        <v>2.81</v>
      </c>
      <c r="AB1173" s="9">
        <v>294</v>
      </c>
      <c r="AC1173" s="9">
        <v>345</v>
      </c>
      <c r="AD1173" s="9">
        <v>34</v>
      </c>
      <c r="AE1173" s="9">
        <v>51</v>
      </c>
      <c r="AF1173" s="9">
        <v>1.5</v>
      </c>
      <c r="AG1173" s="9">
        <v>4.7300000000000004</v>
      </c>
      <c r="AH1173" s="9">
        <v>6.5</v>
      </c>
      <c r="AI1173" s="9">
        <v>584.66999999999996</v>
      </c>
      <c r="AJ1173" s="9">
        <v>351.21</v>
      </c>
      <c r="AK1173" s="9">
        <v>87.89</v>
      </c>
      <c r="AL1173" s="9">
        <v>40551.980000000003</v>
      </c>
      <c r="AM1173" s="9">
        <v>1685.41</v>
      </c>
      <c r="AN1173" s="9">
        <f>Tabla1[[#This Row],[Costo Compra]]+Tabla1[[#This Row],[Otros Compra]]</f>
        <v>42237.390000000007</v>
      </c>
      <c r="AO1173" s="9" t="s">
        <v>282</v>
      </c>
      <c r="AP1173" s="9" t="s">
        <v>238</v>
      </c>
      <c r="AQ1173" s="9" t="s">
        <v>239</v>
      </c>
      <c r="AR1173" s="9" t="s">
        <v>148</v>
      </c>
      <c r="AS1173" s="9">
        <v>4482.29</v>
      </c>
      <c r="AT1173" s="9">
        <v>0</v>
      </c>
      <c r="AU1173" s="9" t="s">
        <v>77</v>
      </c>
      <c r="AV1173" s="9">
        <v>2020</v>
      </c>
      <c r="AW1173" s="12">
        <v>44068</v>
      </c>
      <c r="AX1173" s="12">
        <v>44102</v>
      </c>
      <c r="AY1173" s="9">
        <v>0</v>
      </c>
      <c r="AZ1173" s="9">
        <v>0</v>
      </c>
      <c r="BA1173" s="9">
        <v>-46719.68</v>
      </c>
      <c r="BB1173" s="9">
        <v>-519.11</v>
      </c>
      <c r="BC1173" s="9">
        <v>3523</v>
      </c>
      <c r="BD1173" s="9"/>
      <c r="BE1173" s="9" t="s">
        <v>250</v>
      </c>
      <c r="BF1173" s="9" t="s">
        <v>250</v>
      </c>
      <c r="BG1173" s="9"/>
      <c r="BH1173" s="9" t="s">
        <v>79</v>
      </c>
      <c r="BI1173" s="9"/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/>
      <c r="BQ1173" s="9" t="s">
        <v>80</v>
      </c>
      <c r="BR1173" s="9" t="s">
        <v>81</v>
      </c>
      <c r="BS1173" s="13"/>
    </row>
    <row r="1174" spans="1:71" x14ac:dyDescent="0.25">
      <c r="A1174" s="9" t="s">
        <v>70</v>
      </c>
      <c r="B1174" s="10">
        <v>999054000032119</v>
      </c>
      <c r="C1174" s="11" t="s">
        <v>82</v>
      </c>
      <c r="D1174" s="9" t="s">
        <v>87</v>
      </c>
      <c r="E1174" s="9" t="s">
        <v>104</v>
      </c>
      <c r="F1174" s="9" t="s">
        <v>71</v>
      </c>
      <c r="G1174" s="9" t="s">
        <v>119</v>
      </c>
      <c r="H1174" s="9" t="s">
        <v>73</v>
      </c>
      <c r="I1174" s="9">
        <v>16</v>
      </c>
      <c r="J1174" s="9">
        <v>127</v>
      </c>
      <c r="K1174" s="9">
        <v>353</v>
      </c>
      <c r="L1174" s="9">
        <v>226</v>
      </c>
      <c r="M1174" s="10">
        <v>235</v>
      </c>
      <c r="N1174" s="9">
        <v>0.96</v>
      </c>
      <c r="O1174" s="9">
        <v>6.27</v>
      </c>
      <c r="P1174" s="9"/>
      <c r="Q1174" s="9"/>
      <c r="R1174" s="9"/>
      <c r="S1174" s="9"/>
      <c r="T1174" s="9"/>
      <c r="U1174" s="9"/>
      <c r="V1174" s="9">
        <v>127</v>
      </c>
      <c r="W1174" s="9">
        <v>180.5</v>
      </c>
      <c r="X1174" s="9">
        <v>89</v>
      </c>
      <c r="Y1174" s="9">
        <v>53.5</v>
      </c>
      <c r="Z1174" s="9">
        <v>0.6</v>
      </c>
      <c r="AA1174" s="9">
        <v>9.49</v>
      </c>
      <c r="AB1174" s="9">
        <v>180.5</v>
      </c>
      <c r="AC1174" s="9">
        <v>353</v>
      </c>
      <c r="AD1174" s="9">
        <v>146</v>
      </c>
      <c r="AE1174" s="9">
        <v>172.5</v>
      </c>
      <c r="AF1174" s="9">
        <v>1.18</v>
      </c>
      <c r="AG1174" s="9">
        <v>5.27</v>
      </c>
      <c r="AH1174" s="9">
        <v>9.27</v>
      </c>
      <c r="AI1174" s="9">
        <v>2095.15</v>
      </c>
      <c r="AJ1174" s="9">
        <v>1417.06</v>
      </c>
      <c r="AK1174" s="9">
        <v>79.150000000000006</v>
      </c>
      <c r="AL1174" s="9">
        <v>18466.09</v>
      </c>
      <c r="AM1174" s="9">
        <v>550.11</v>
      </c>
      <c r="AN1174" s="9">
        <f>Tabla1[[#This Row],[Costo Compra]]+Tabla1[[#This Row],[Otros Compra]]</f>
        <v>19016.2</v>
      </c>
      <c r="AO1174" s="9" t="s">
        <v>285</v>
      </c>
      <c r="AP1174" s="9" t="s">
        <v>105</v>
      </c>
      <c r="AQ1174" s="9" t="s">
        <v>90</v>
      </c>
      <c r="AR1174" s="9" t="s">
        <v>76</v>
      </c>
      <c r="AS1174" s="9">
        <v>13608.23</v>
      </c>
      <c r="AT1174" s="9">
        <v>0</v>
      </c>
      <c r="AU1174" s="9" t="s">
        <v>77</v>
      </c>
      <c r="AV1174" s="9">
        <v>2020</v>
      </c>
      <c r="AW1174" s="12">
        <v>43956</v>
      </c>
      <c r="AX1174" s="12">
        <v>44102</v>
      </c>
      <c r="AY1174" s="9">
        <v>0</v>
      </c>
      <c r="AZ1174" s="9">
        <v>0</v>
      </c>
      <c r="BA1174" s="9">
        <v>-32624.43</v>
      </c>
      <c r="BB1174" s="9">
        <v>-144.36000000000001</v>
      </c>
      <c r="BC1174" s="9">
        <v>3523</v>
      </c>
      <c r="BD1174" s="9"/>
      <c r="BE1174" s="9" t="s">
        <v>250</v>
      </c>
      <c r="BF1174" s="9" t="s">
        <v>250</v>
      </c>
      <c r="BG1174" s="9"/>
      <c r="BH1174" s="9" t="s">
        <v>79</v>
      </c>
      <c r="BI1174" s="9"/>
      <c r="BJ1174" s="9">
        <v>0</v>
      </c>
      <c r="BK1174" s="9">
        <v>0</v>
      </c>
      <c r="BL1174" s="9">
        <v>0</v>
      </c>
      <c r="BM1174" s="9">
        <v>0</v>
      </c>
      <c r="BN1174" s="9">
        <v>0</v>
      </c>
      <c r="BO1174" s="9">
        <v>0</v>
      </c>
      <c r="BP1174" s="9"/>
      <c r="BQ1174" s="9" t="s">
        <v>80</v>
      </c>
      <c r="BR1174" s="9" t="s">
        <v>81</v>
      </c>
      <c r="BS1174" s="13"/>
    </row>
    <row r="1175" spans="1:71" x14ac:dyDescent="0.25">
      <c r="A1175" s="9" t="s">
        <v>70</v>
      </c>
      <c r="B1175" s="10">
        <v>999054000032139</v>
      </c>
      <c r="C1175" s="11" t="s">
        <v>82</v>
      </c>
      <c r="D1175" s="9" t="s">
        <v>83</v>
      </c>
      <c r="E1175" s="9" t="s">
        <v>206</v>
      </c>
      <c r="F1175" s="9" t="s">
        <v>71</v>
      </c>
      <c r="G1175" s="9" t="s">
        <v>119</v>
      </c>
      <c r="H1175" s="9" t="s">
        <v>73</v>
      </c>
      <c r="I1175" s="9">
        <v>16</v>
      </c>
      <c r="J1175" s="9">
        <v>149</v>
      </c>
      <c r="K1175" s="9">
        <v>337</v>
      </c>
      <c r="L1175" s="9">
        <v>188</v>
      </c>
      <c r="M1175" s="10">
        <v>165</v>
      </c>
      <c r="N1175" s="9">
        <v>1.1399999999999999</v>
      </c>
      <c r="O1175" s="9">
        <v>4.87</v>
      </c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>
        <v>149</v>
      </c>
      <c r="AC1175" s="9">
        <v>337</v>
      </c>
      <c r="AD1175" s="9">
        <v>165</v>
      </c>
      <c r="AE1175" s="9">
        <v>188</v>
      </c>
      <c r="AF1175" s="9">
        <v>1.1399999999999999</v>
      </c>
      <c r="AG1175" s="9">
        <v>4.87</v>
      </c>
      <c r="AH1175" s="9">
        <v>6.49</v>
      </c>
      <c r="AI1175" s="9">
        <v>1220.3900000000001</v>
      </c>
      <c r="AJ1175" s="9">
        <v>914.73</v>
      </c>
      <c r="AK1175" s="9">
        <v>47.68</v>
      </c>
      <c r="AL1175" s="9">
        <v>15052.84</v>
      </c>
      <c r="AM1175" s="9">
        <v>336</v>
      </c>
      <c r="AN1175" s="9">
        <f>Tabla1[[#This Row],[Costo Compra]]+Tabla1[[#This Row],[Otros Compra]]</f>
        <v>15388.84</v>
      </c>
      <c r="AO1175" s="9" t="s">
        <v>285</v>
      </c>
      <c r="AP1175" s="9" t="s">
        <v>89</v>
      </c>
      <c r="AQ1175" s="9" t="s">
        <v>116</v>
      </c>
      <c r="AR1175" s="9" t="s">
        <v>76</v>
      </c>
      <c r="AS1175" s="9">
        <v>8936.7099999999991</v>
      </c>
      <c r="AT1175" s="9">
        <v>0</v>
      </c>
      <c r="AU1175" s="9" t="s">
        <v>77</v>
      </c>
      <c r="AV1175" s="9">
        <v>2020</v>
      </c>
      <c r="AW1175" s="12">
        <v>43937</v>
      </c>
      <c r="AX1175" s="12">
        <v>44102</v>
      </c>
      <c r="AY1175" s="9">
        <v>0</v>
      </c>
      <c r="AZ1175" s="9">
        <v>0</v>
      </c>
      <c r="BA1175" s="9">
        <v>-24325.55</v>
      </c>
      <c r="BB1175" s="9">
        <v>-129.38999999999999</v>
      </c>
      <c r="BC1175" s="9">
        <v>3523</v>
      </c>
      <c r="BD1175" s="9"/>
      <c r="BE1175" s="9" t="s">
        <v>250</v>
      </c>
      <c r="BF1175" s="9" t="s">
        <v>250</v>
      </c>
      <c r="BG1175" s="9"/>
      <c r="BH1175" s="9" t="s">
        <v>79</v>
      </c>
      <c r="BI1175" s="9"/>
      <c r="BJ1175" s="9">
        <v>0</v>
      </c>
      <c r="BK1175" s="9">
        <v>0</v>
      </c>
      <c r="BL1175" s="9">
        <v>0</v>
      </c>
      <c r="BM1175" s="9">
        <v>0</v>
      </c>
      <c r="BN1175" s="9">
        <v>0</v>
      </c>
      <c r="BO1175" s="9">
        <v>0</v>
      </c>
      <c r="BP1175" s="9"/>
      <c r="BQ1175" s="9" t="s">
        <v>80</v>
      </c>
      <c r="BR1175" s="9" t="s">
        <v>81</v>
      </c>
      <c r="BS1175" s="13"/>
    </row>
    <row r="1176" spans="1:71" x14ac:dyDescent="0.25">
      <c r="A1176" s="9" t="s">
        <v>70</v>
      </c>
      <c r="B1176" s="10">
        <v>999054000032139</v>
      </c>
      <c r="C1176" s="11" t="s">
        <v>82</v>
      </c>
      <c r="D1176" s="9" t="s">
        <v>83</v>
      </c>
      <c r="E1176" s="9" t="s">
        <v>206</v>
      </c>
      <c r="F1176" s="9" t="s">
        <v>71</v>
      </c>
      <c r="G1176" s="9" t="s">
        <v>119</v>
      </c>
      <c r="H1176" s="9" t="s">
        <v>73</v>
      </c>
      <c r="I1176" s="9">
        <v>16</v>
      </c>
      <c r="J1176" s="9">
        <v>149</v>
      </c>
      <c r="K1176" s="9">
        <v>337</v>
      </c>
      <c r="L1176" s="9">
        <v>188</v>
      </c>
      <c r="M1176" s="10">
        <v>165</v>
      </c>
      <c r="N1176" s="9">
        <v>1.1399999999999999</v>
      </c>
      <c r="O1176" s="9">
        <v>4.87</v>
      </c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>
        <v>149</v>
      </c>
      <c r="AC1176" s="9">
        <v>337</v>
      </c>
      <c r="AD1176" s="9">
        <v>165</v>
      </c>
      <c r="AE1176" s="9">
        <v>188</v>
      </c>
      <c r="AF1176" s="9">
        <v>1.1399999999999999</v>
      </c>
      <c r="AG1176" s="9">
        <v>4.87</v>
      </c>
      <c r="AH1176" s="9">
        <v>6.49</v>
      </c>
      <c r="AI1176" s="9">
        <v>1220.3900000000001</v>
      </c>
      <c r="AJ1176" s="9">
        <v>914.73</v>
      </c>
      <c r="AK1176" s="9">
        <v>47.68</v>
      </c>
      <c r="AL1176" s="9">
        <v>15052.84</v>
      </c>
      <c r="AM1176" s="9">
        <v>336</v>
      </c>
      <c r="AN1176" s="9">
        <f>Tabla1[[#This Row],[Costo Compra]]+Tabla1[[#This Row],[Otros Compra]]</f>
        <v>15388.84</v>
      </c>
      <c r="AO1176" s="9" t="s">
        <v>285</v>
      </c>
      <c r="AP1176" s="9" t="s">
        <v>89</v>
      </c>
      <c r="AQ1176" s="9" t="s">
        <v>116</v>
      </c>
      <c r="AR1176" s="9" t="s">
        <v>76</v>
      </c>
      <c r="AS1176" s="9">
        <v>8936.7099999999991</v>
      </c>
      <c r="AT1176" s="9">
        <v>0</v>
      </c>
      <c r="AU1176" s="9" t="s">
        <v>77</v>
      </c>
      <c r="AV1176" s="9">
        <v>2020</v>
      </c>
      <c r="AW1176" s="12">
        <v>43937</v>
      </c>
      <c r="AX1176" s="12">
        <v>44102</v>
      </c>
      <c r="AY1176" s="9">
        <v>0</v>
      </c>
      <c r="AZ1176" s="9">
        <v>0</v>
      </c>
      <c r="BA1176" s="9">
        <v>-24325.55</v>
      </c>
      <c r="BB1176" s="9">
        <v>-129.38999999999999</v>
      </c>
      <c r="BC1176" s="9">
        <v>3523</v>
      </c>
      <c r="BD1176" s="9"/>
      <c r="BE1176" s="9" t="s">
        <v>250</v>
      </c>
      <c r="BF1176" s="9" t="s">
        <v>250</v>
      </c>
      <c r="BG1176" s="9"/>
      <c r="BH1176" s="9" t="s">
        <v>79</v>
      </c>
      <c r="BI1176" s="9"/>
      <c r="BJ1176" s="9">
        <v>0</v>
      </c>
      <c r="BK1176" s="9">
        <v>0</v>
      </c>
      <c r="BL1176" s="9">
        <v>0</v>
      </c>
      <c r="BM1176" s="9">
        <v>0</v>
      </c>
      <c r="BN1176" s="9">
        <v>0</v>
      </c>
      <c r="BO1176" s="9">
        <v>0</v>
      </c>
      <c r="BP1176" s="9"/>
      <c r="BQ1176" s="9" t="s">
        <v>80</v>
      </c>
      <c r="BR1176" s="9" t="s">
        <v>81</v>
      </c>
      <c r="BS1176" s="13"/>
    </row>
    <row r="1177" spans="1:71" x14ac:dyDescent="0.25">
      <c r="A1177" s="9" t="s">
        <v>70</v>
      </c>
      <c r="B1177" s="10">
        <v>999054000032182</v>
      </c>
      <c r="C1177" s="11" t="s">
        <v>97</v>
      </c>
      <c r="D1177" s="9" t="s">
        <v>85</v>
      </c>
      <c r="E1177" s="9" t="s">
        <v>225</v>
      </c>
      <c r="F1177" s="9" t="s">
        <v>71</v>
      </c>
      <c r="G1177" s="9" t="s">
        <v>258</v>
      </c>
      <c r="H1177" s="9" t="s">
        <v>73</v>
      </c>
      <c r="I1177" s="9">
        <v>16</v>
      </c>
      <c r="J1177" s="9">
        <v>177</v>
      </c>
      <c r="K1177" s="9">
        <v>301</v>
      </c>
      <c r="L1177" s="9">
        <v>124</v>
      </c>
      <c r="M1177" s="10">
        <v>116</v>
      </c>
      <c r="N1177" s="9">
        <v>1.07</v>
      </c>
      <c r="O1177" s="9">
        <v>5.14</v>
      </c>
      <c r="P1177" s="9"/>
      <c r="Q1177" s="9"/>
      <c r="R1177" s="9"/>
      <c r="S1177" s="9"/>
      <c r="T1177" s="9"/>
      <c r="U1177" s="9"/>
      <c r="V1177" s="9">
        <v>177</v>
      </c>
      <c r="W1177" s="9">
        <v>203</v>
      </c>
      <c r="X1177" s="9">
        <v>27</v>
      </c>
      <c r="Y1177" s="9">
        <v>26</v>
      </c>
      <c r="Z1177" s="9">
        <v>0.96</v>
      </c>
      <c r="AA1177" s="9">
        <v>3.28</v>
      </c>
      <c r="AB1177" s="9">
        <v>203</v>
      </c>
      <c r="AC1177" s="9">
        <v>301</v>
      </c>
      <c r="AD1177" s="9">
        <v>89</v>
      </c>
      <c r="AE1177" s="9">
        <v>98</v>
      </c>
      <c r="AF1177" s="9">
        <v>1.1000000000000001</v>
      </c>
      <c r="AG1177" s="9">
        <v>5.64</v>
      </c>
      <c r="AH1177" s="9">
        <v>9.18</v>
      </c>
      <c r="AI1177" s="9">
        <v>1138.93</v>
      </c>
      <c r="AJ1177" s="9">
        <v>637.59</v>
      </c>
      <c r="AK1177" s="9">
        <v>72.56</v>
      </c>
      <c r="AL1177" s="9">
        <v>21132.87</v>
      </c>
      <c r="AM1177" s="9">
        <v>522.62</v>
      </c>
      <c r="AN1177" s="9">
        <f>Tabla1[[#This Row],[Costo Compra]]+Tabla1[[#This Row],[Otros Compra]]</f>
        <v>21655.489999999998</v>
      </c>
      <c r="AO1177" s="9" t="s">
        <v>282</v>
      </c>
      <c r="AP1177" s="9" t="s">
        <v>226</v>
      </c>
      <c r="AQ1177" s="9" t="s">
        <v>218</v>
      </c>
      <c r="AR1177" s="9" t="s">
        <v>148</v>
      </c>
      <c r="AS1177" s="9">
        <v>7110.76</v>
      </c>
      <c r="AT1177" s="9">
        <v>0</v>
      </c>
      <c r="AU1177" s="9" t="s">
        <v>77</v>
      </c>
      <c r="AV1177" s="9">
        <v>2020</v>
      </c>
      <c r="AW1177" s="12">
        <v>44013</v>
      </c>
      <c r="AX1177" s="12">
        <v>44102</v>
      </c>
      <c r="AY1177" s="9">
        <v>0</v>
      </c>
      <c r="AZ1177" s="9">
        <v>0</v>
      </c>
      <c r="BA1177" s="9">
        <v>-28766.25</v>
      </c>
      <c r="BB1177" s="9">
        <v>-231.99</v>
      </c>
      <c r="BC1177" s="9">
        <v>3522</v>
      </c>
      <c r="BD1177" s="9"/>
      <c r="BE1177" s="9" t="s">
        <v>250</v>
      </c>
      <c r="BF1177" s="9" t="s">
        <v>250</v>
      </c>
      <c r="BG1177" s="9"/>
      <c r="BH1177" s="9" t="s">
        <v>99</v>
      </c>
      <c r="BI1177" s="9"/>
      <c r="BJ1177" s="9">
        <v>0</v>
      </c>
      <c r="BK1177" s="9">
        <v>0</v>
      </c>
      <c r="BL1177" s="9">
        <v>0</v>
      </c>
      <c r="BM1177" s="9">
        <v>0</v>
      </c>
      <c r="BN1177" s="9">
        <v>0</v>
      </c>
      <c r="BO1177" s="9">
        <v>0</v>
      </c>
      <c r="BP1177" s="9"/>
      <c r="BQ1177" s="9" t="s">
        <v>80</v>
      </c>
      <c r="BR1177" s="9" t="s">
        <v>81</v>
      </c>
      <c r="BS1177" s="13"/>
    </row>
    <row r="1178" spans="1:71" x14ac:dyDescent="0.25">
      <c r="A1178" s="9" t="s">
        <v>70</v>
      </c>
      <c r="B1178" s="10">
        <v>999054000032184</v>
      </c>
      <c r="C1178" s="11" t="s">
        <v>82</v>
      </c>
      <c r="D1178" s="9" t="s">
        <v>87</v>
      </c>
      <c r="E1178" s="9" t="s">
        <v>237</v>
      </c>
      <c r="F1178" s="9" t="s">
        <v>71</v>
      </c>
      <c r="G1178" s="9" t="s">
        <v>119</v>
      </c>
      <c r="H1178" s="9" t="s">
        <v>73</v>
      </c>
      <c r="I1178" s="9">
        <v>16</v>
      </c>
      <c r="J1178" s="9">
        <v>254</v>
      </c>
      <c r="K1178" s="9">
        <v>368</v>
      </c>
      <c r="L1178" s="9">
        <v>114</v>
      </c>
      <c r="M1178" s="10">
        <v>52</v>
      </c>
      <c r="N1178" s="9">
        <v>2.19</v>
      </c>
      <c r="O1178" s="9">
        <v>3.08</v>
      </c>
      <c r="P1178" s="9"/>
      <c r="Q1178" s="9"/>
      <c r="R1178" s="9"/>
      <c r="S1178" s="9"/>
      <c r="T1178" s="9"/>
      <c r="U1178" s="9"/>
      <c r="V1178" s="9">
        <v>254</v>
      </c>
      <c r="W1178" s="9">
        <v>306</v>
      </c>
      <c r="X1178" s="9">
        <v>18</v>
      </c>
      <c r="Y1178" s="9">
        <v>52</v>
      </c>
      <c r="Z1178" s="9">
        <v>2.89</v>
      </c>
      <c r="AA1178" s="9">
        <v>2.11</v>
      </c>
      <c r="AB1178" s="9">
        <v>306</v>
      </c>
      <c r="AC1178" s="9">
        <v>368</v>
      </c>
      <c r="AD1178" s="9">
        <v>34</v>
      </c>
      <c r="AE1178" s="9">
        <v>62</v>
      </c>
      <c r="AF1178" s="9">
        <v>1.82</v>
      </c>
      <c r="AG1178" s="9">
        <v>3.89</v>
      </c>
      <c r="AH1178" s="9">
        <v>5.13</v>
      </c>
      <c r="AI1178" s="9">
        <v>584.66999999999996</v>
      </c>
      <c r="AJ1178" s="9">
        <v>351.21</v>
      </c>
      <c r="AK1178" s="9">
        <v>72.3</v>
      </c>
      <c r="AL1178" s="9">
        <v>42207.16</v>
      </c>
      <c r="AM1178" s="9">
        <v>1685.41</v>
      </c>
      <c r="AN1178" s="9">
        <f>Tabla1[[#This Row],[Costo Compra]]+Tabla1[[#This Row],[Otros Compra]]</f>
        <v>43892.570000000007</v>
      </c>
      <c r="AO1178" s="9" t="s">
        <v>282</v>
      </c>
      <c r="AP1178" s="9" t="s">
        <v>238</v>
      </c>
      <c r="AQ1178" s="9" t="s">
        <v>239</v>
      </c>
      <c r="AR1178" s="9" t="s">
        <v>148</v>
      </c>
      <c r="AS1178" s="9">
        <v>4482.29</v>
      </c>
      <c r="AT1178" s="9">
        <v>0</v>
      </c>
      <c r="AU1178" s="9" t="s">
        <v>77</v>
      </c>
      <c r="AV1178" s="9">
        <v>2020</v>
      </c>
      <c r="AW1178" s="12">
        <v>44068</v>
      </c>
      <c r="AX1178" s="12">
        <v>44102</v>
      </c>
      <c r="AY1178" s="9">
        <v>0</v>
      </c>
      <c r="AZ1178" s="9">
        <v>0</v>
      </c>
      <c r="BA1178" s="9">
        <v>-48374.86</v>
      </c>
      <c r="BB1178" s="9">
        <v>-424.34</v>
      </c>
      <c r="BC1178" s="9">
        <v>3523</v>
      </c>
      <c r="BD1178" s="9"/>
      <c r="BE1178" s="9" t="s">
        <v>250</v>
      </c>
      <c r="BF1178" s="9" t="s">
        <v>250</v>
      </c>
      <c r="BG1178" s="9"/>
      <c r="BH1178" s="9" t="s">
        <v>79</v>
      </c>
      <c r="BI1178" s="9"/>
      <c r="BJ1178" s="9">
        <v>0</v>
      </c>
      <c r="BK1178" s="9">
        <v>0</v>
      </c>
      <c r="BL1178" s="9">
        <v>0</v>
      </c>
      <c r="BM1178" s="9">
        <v>0</v>
      </c>
      <c r="BN1178" s="9">
        <v>0</v>
      </c>
      <c r="BO1178" s="9">
        <v>0</v>
      </c>
      <c r="BP1178" s="9"/>
      <c r="BQ1178" s="9" t="s">
        <v>80</v>
      </c>
      <c r="BR1178" s="9" t="s">
        <v>81</v>
      </c>
      <c r="BS1178" s="13"/>
    </row>
    <row r="1179" spans="1:71" x14ac:dyDescent="0.25">
      <c r="A1179" s="9" t="s">
        <v>70</v>
      </c>
      <c r="B1179" s="10">
        <v>999054000032252</v>
      </c>
      <c r="C1179" s="11" t="s">
        <v>97</v>
      </c>
      <c r="D1179" s="9" t="s">
        <v>87</v>
      </c>
      <c r="E1179" s="9" t="s">
        <v>181</v>
      </c>
      <c r="F1179" s="9" t="s">
        <v>71</v>
      </c>
      <c r="G1179" s="9" t="s">
        <v>258</v>
      </c>
      <c r="H1179" s="9" t="s">
        <v>73</v>
      </c>
      <c r="I1179" s="9">
        <v>16</v>
      </c>
      <c r="J1179" s="9">
        <v>149</v>
      </c>
      <c r="K1179" s="9">
        <v>326</v>
      </c>
      <c r="L1179" s="9">
        <v>177</v>
      </c>
      <c r="M1179" s="10">
        <v>180</v>
      </c>
      <c r="N1179" s="9">
        <v>0.98</v>
      </c>
      <c r="O1179" s="9">
        <v>4.47</v>
      </c>
      <c r="P1179" s="9"/>
      <c r="Q1179" s="9"/>
      <c r="R1179" s="9"/>
      <c r="S1179" s="9"/>
      <c r="T1179" s="9"/>
      <c r="U1179" s="9"/>
      <c r="V1179" s="9">
        <v>149</v>
      </c>
      <c r="W1179" s="9">
        <v>159</v>
      </c>
      <c r="X1179" s="9">
        <v>22</v>
      </c>
      <c r="Y1179" s="9">
        <v>10</v>
      </c>
      <c r="Z1179" s="9">
        <v>0.45</v>
      </c>
      <c r="AA1179" s="9">
        <v>5.77</v>
      </c>
      <c r="AB1179" s="9">
        <v>159</v>
      </c>
      <c r="AC1179" s="9">
        <v>326</v>
      </c>
      <c r="AD1179" s="9">
        <v>158</v>
      </c>
      <c r="AE1179" s="9">
        <v>167</v>
      </c>
      <c r="AF1179" s="9">
        <v>1.06</v>
      </c>
      <c r="AG1179" s="9">
        <v>4.4000000000000004</v>
      </c>
      <c r="AH1179" s="9">
        <v>7.21</v>
      </c>
      <c r="AI1179" s="9">
        <v>1275.9100000000001</v>
      </c>
      <c r="AJ1179" s="9">
        <v>792.04</v>
      </c>
      <c r="AK1179" s="9">
        <v>48.87</v>
      </c>
      <c r="AL1179" s="9">
        <v>17256.169999999998</v>
      </c>
      <c r="AM1179" s="9">
        <v>177.66</v>
      </c>
      <c r="AN1179" s="9">
        <f>Tabla1[[#This Row],[Costo Compra]]+Tabla1[[#This Row],[Otros Compra]]</f>
        <v>17433.829999999998</v>
      </c>
      <c r="AO1179" s="9" t="s">
        <v>284</v>
      </c>
      <c r="AP1179" s="9" t="s">
        <v>170</v>
      </c>
      <c r="AQ1179" s="9" t="s">
        <v>116</v>
      </c>
      <c r="AR1179" s="9" t="s">
        <v>76</v>
      </c>
      <c r="AS1179" s="9">
        <v>8161.58</v>
      </c>
      <c r="AT1179" s="9">
        <v>0</v>
      </c>
      <c r="AU1179" s="9" t="s">
        <v>77</v>
      </c>
      <c r="AV1179" s="9">
        <v>2020</v>
      </c>
      <c r="AW1179" s="12">
        <v>43944</v>
      </c>
      <c r="AX1179" s="12">
        <v>44102</v>
      </c>
      <c r="AY1179" s="9">
        <v>0</v>
      </c>
      <c r="AZ1179" s="9">
        <v>0</v>
      </c>
      <c r="BA1179" s="9">
        <v>-25595.41</v>
      </c>
      <c r="BB1179" s="9">
        <v>-144.61000000000001</v>
      </c>
      <c r="BC1179" s="9">
        <v>3522</v>
      </c>
      <c r="BD1179" s="9"/>
      <c r="BE1179" s="9" t="s">
        <v>250</v>
      </c>
      <c r="BF1179" s="9" t="s">
        <v>250</v>
      </c>
      <c r="BG1179" s="9"/>
      <c r="BH1179" s="9" t="s">
        <v>99</v>
      </c>
      <c r="BI1179" s="9"/>
      <c r="BJ1179" s="9">
        <v>0</v>
      </c>
      <c r="BK1179" s="9">
        <v>0</v>
      </c>
      <c r="BL1179" s="9">
        <v>0</v>
      </c>
      <c r="BM1179" s="9">
        <v>0</v>
      </c>
      <c r="BN1179" s="9">
        <v>0</v>
      </c>
      <c r="BO1179" s="9">
        <v>0</v>
      </c>
      <c r="BP1179" s="9"/>
      <c r="BQ1179" s="9" t="s">
        <v>80</v>
      </c>
      <c r="BR1179" s="9" t="s">
        <v>81</v>
      </c>
      <c r="BS1179" s="13"/>
    </row>
    <row r="1180" spans="1:71" x14ac:dyDescent="0.25">
      <c r="A1180" s="9" t="s">
        <v>70</v>
      </c>
      <c r="B1180" s="10">
        <v>999054000032318</v>
      </c>
      <c r="C1180" s="11" t="s">
        <v>82</v>
      </c>
      <c r="D1180" s="9" t="s">
        <v>87</v>
      </c>
      <c r="E1180" s="9" t="s">
        <v>257</v>
      </c>
      <c r="F1180" s="9" t="s">
        <v>71</v>
      </c>
      <c r="G1180" s="9" t="s">
        <v>119</v>
      </c>
      <c r="H1180" s="9" t="s">
        <v>73</v>
      </c>
      <c r="I1180" s="9">
        <v>16</v>
      </c>
      <c r="J1180" s="9">
        <v>249</v>
      </c>
      <c r="K1180" s="9">
        <v>367</v>
      </c>
      <c r="L1180" s="9">
        <v>118</v>
      </c>
      <c r="M1180" s="10">
        <v>58</v>
      </c>
      <c r="N1180" s="9">
        <v>2.0299999999999998</v>
      </c>
      <c r="O1180" s="9">
        <v>3.14</v>
      </c>
      <c r="P1180" s="9"/>
      <c r="Q1180" s="9"/>
      <c r="R1180" s="9"/>
      <c r="S1180" s="9"/>
      <c r="T1180" s="9"/>
      <c r="U1180" s="9"/>
      <c r="V1180" s="9">
        <v>249</v>
      </c>
      <c r="W1180" s="9">
        <v>298</v>
      </c>
      <c r="X1180" s="9">
        <v>18</v>
      </c>
      <c r="Y1180" s="9">
        <v>49</v>
      </c>
      <c r="Z1180" s="9">
        <v>2.72</v>
      </c>
      <c r="AA1180" s="9">
        <v>1.77</v>
      </c>
      <c r="AB1180" s="9">
        <v>298</v>
      </c>
      <c r="AC1180" s="9">
        <v>367</v>
      </c>
      <c r="AD1180" s="9">
        <v>40</v>
      </c>
      <c r="AE1180" s="9">
        <v>69</v>
      </c>
      <c r="AF1180" s="9">
        <v>1.73</v>
      </c>
      <c r="AG1180" s="9">
        <v>4.12</v>
      </c>
      <c r="AH1180" s="9">
        <v>5.12</v>
      </c>
      <c r="AI1180" s="9">
        <v>603.72</v>
      </c>
      <c r="AJ1180" s="9">
        <v>370.78</v>
      </c>
      <c r="AK1180" s="9">
        <v>66.069999999999993</v>
      </c>
      <c r="AL1180" s="9">
        <v>39999.050000000003</v>
      </c>
      <c r="AM1180" s="9">
        <v>1684.29</v>
      </c>
      <c r="AN1180" s="9">
        <f>Tabla1[[#This Row],[Costo Compra]]+Tabla1[[#This Row],[Otros Compra]]</f>
        <v>41683.340000000004</v>
      </c>
      <c r="AO1180" s="9" t="s">
        <v>282</v>
      </c>
      <c r="AP1180" s="9" t="s">
        <v>238</v>
      </c>
      <c r="AQ1180" s="9" t="s">
        <v>239</v>
      </c>
      <c r="AR1180" s="9" t="s">
        <v>148</v>
      </c>
      <c r="AS1180" s="9">
        <v>4558.7</v>
      </c>
      <c r="AT1180" s="9">
        <v>0</v>
      </c>
      <c r="AU1180" s="9" t="s">
        <v>77</v>
      </c>
      <c r="AV1180" s="9">
        <v>2020</v>
      </c>
      <c r="AW1180" s="12">
        <v>44062</v>
      </c>
      <c r="AX1180" s="12">
        <v>44102</v>
      </c>
      <c r="AY1180" s="9">
        <v>0</v>
      </c>
      <c r="AZ1180" s="9">
        <v>0</v>
      </c>
      <c r="BA1180" s="9">
        <v>-46242.04</v>
      </c>
      <c r="BB1180" s="9">
        <v>-391.88</v>
      </c>
      <c r="BC1180" s="9">
        <v>3523</v>
      </c>
      <c r="BD1180" s="9"/>
      <c r="BE1180" s="9" t="s">
        <v>250</v>
      </c>
      <c r="BF1180" s="9" t="s">
        <v>250</v>
      </c>
      <c r="BG1180" s="9"/>
      <c r="BH1180" s="9" t="s">
        <v>79</v>
      </c>
      <c r="BI1180" s="9"/>
      <c r="BJ1180" s="9">
        <v>0</v>
      </c>
      <c r="BK1180" s="9">
        <v>0</v>
      </c>
      <c r="BL1180" s="9">
        <v>0</v>
      </c>
      <c r="BM1180" s="9">
        <v>0</v>
      </c>
      <c r="BN1180" s="9">
        <v>0</v>
      </c>
      <c r="BO1180" s="9">
        <v>0</v>
      </c>
      <c r="BP1180" s="9"/>
      <c r="BQ1180" s="9" t="s">
        <v>80</v>
      </c>
      <c r="BR1180" s="9" t="s">
        <v>81</v>
      </c>
      <c r="BS1180" s="13"/>
    </row>
    <row r="1181" spans="1:71" x14ac:dyDescent="0.25">
      <c r="A1181" s="9" t="s">
        <v>70</v>
      </c>
      <c r="B1181" s="10">
        <v>999054000032375</v>
      </c>
      <c r="C1181" s="11" t="s">
        <v>97</v>
      </c>
      <c r="D1181" s="9"/>
      <c r="E1181" s="9" t="s">
        <v>158</v>
      </c>
      <c r="F1181" s="9" t="s">
        <v>71</v>
      </c>
      <c r="G1181" s="9" t="s">
        <v>258</v>
      </c>
      <c r="H1181" s="9" t="s">
        <v>73</v>
      </c>
      <c r="I1181" s="9">
        <v>16</v>
      </c>
      <c r="J1181" s="9">
        <v>157.58000000000001</v>
      </c>
      <c r="K1181" s="9">
        <v>326</v>
      </c>
      <c r="L1181" s="9">
        <v>168.42</v>
      </c>
      <c r="M1181" s="10">
        <v>177</v>
      </c>
      <c r="N1181" s="9">
        <v>0.95</v>
      </c>
      <c r="O1181" s="9">
        <v>4.34</v>
      </c>
      <c r="P1181" s="9"/>
      <c r="Q1181" s="9"/>
      <c r="R1181" s="9"/>
      <c r="S1181" s="9"/>
      <c r="T1181" s="9"/>
      <c r="U1181" s="9"/>
      <c r="V1181" s="9">
        <v>157.58000000000001</v>
      </c>
      <c r="W1181" s="9">
        <v>167</v>
      </c>
      <c r="X1181" s="9">
        <v>19</v>
      </c>
      <c r="Y1181" s="9">
        <v>9.42</v>
      </c>
      <c r="Z1181" s="9">
        <v>0.5</v>
      </c>
      <c r="AA1181" s="9">
        <v>3.9</v>
      </c>
      <c r="AB1181" s="9">
        <v>167</v>
      </c>
      <c r="AC1181" s="9">
        <v>326</v>
      </c>
      <c r="AD1181" s="9">
        <v>158</v>
      </c>
      <c r="AE1181" s="9">
        <v>159</v>
      </c>
      <c r="AF1181" s="9">
        <v>1.01</v>
      </c>
      <c r="AG1181" s="9">
        <v>4.3600000000000003</v>
      </c>
      <c r="AH1181" s="9">
        <v>6.97</v>
      </c>
      <c r="AI1181" s="9">
        <v>1173.49</v>
      </c>
      <c r="AJ1181" s="9">
        <v>730.11</v>
      </c>
      <c r="AK1181" s="9">
        <v>47.39</v>
      </c>
      <c r="AL1181" s="9">
        <v>17696.14</v>
      </c>
      <c r="AM1181" s="9">
        <v>1186.67</v>
      </c>
      <c r="AN1181" s="9">
        <f>Tabla1[[#This Row],[Costo Compra]]+Tabla1[[#This Row],[Otros Compra]]</f>
        <v>18882.809999999998</v>
      </c>
      <c r="AO1181" s="9" t="s">
        <v>282</v>
      </c>
      <c r="AP1181" s="9" t="s">
        <v>159</v>
      </c>
      <c r="AQ1181" s="9" t="s">
        <v>160</v>
      </c>
      <c r="AR1181" s="9" t="s">
        <v>148</v>
      </c>
      <c r="AS1181" s="9">
        <v>7535.52</v>
      </c>
      <c r="AT1181" s="9">
        <v>0</v>
      </c>
      <c r="AU1181" s="9" t="s">
        <v>77</v>
      </c>
      <c r="AV1181" s="9">
        <v>2020</v>
      </c>
      <c r="AW1181" s="12">
        <v>43944</v>
      </c>
      <c r="AX1181" s="12">
        <v>44102</v>
      </c>
      <c r="AY1181" s="9">
        <v>0</v>
      </c>
      <c r="AZ1181" s="9">
        <v>0</v>
      </c>
      <c r="BA1181" s="9">
        <v>-26418.33</v>
      </c>
      <c r="BB1181" s="9">
        <v>-156.86000000000001</v>
      </c>
      <c r="BC1181" s="9">
        <v>3522</v>
      </c>
      <c r="BD1181" s="9"/>
      <c r="BE1181" s="9" t="s">
        <v>250</v>
      </c>
      <c r="BF1181" s="9" t="s">
        <v>250</v>
      </c>
      <c r="BG1181" s="9"/>
      <c r="BH1181" s="9" t="s">
        <v>99</v>
      </c>
      <c r="BI1181" s="9"/>
      <c r="BJ1181" s="9">
        <v>0</v>
      </c>
      <c r="BK1181" s="9">
        <v>0</v>
      </c>
      <c r="BL1181" s="9">
        <v>0</v>
      </c>
      <c r="BM1181" s="9">
        <v>0</v>
      </c>
      <c r="BN1181" s="9">
        <v>0</v>
      </c>
      <c r="BO1181" s="9">
        <v>0</v>
      </c>
      <c r="BP1181" s="9"/>
      <c r="BQ1181" s="9" t="s">
        <v>80</v>
      </c>
      <c r="BR1181" s="9" t="s">
        <v>81</v>
      </c>
      <c r="BS1181" s="13"/>
    </row>
    <row r="1182" spans="1:71" x14ac:dyDescent="0.25">
      <c r="A1182" s="9" t="s">
        <v>70</v>
      </c>
      <c r="B1182" s="10">
        <v>999054000032397</v>
      </c>
      <c r="C1182" s="11" t="s">
        <v>97</v>
      </c>
      <c r="D1182" s="9" t="s">
        <v>87</v>
      </c>
      <c r="E1182" s="9" t="s">
        <v>122</v>
      </c>
      <c r="F1182" s="9" t="s">
        <v>71</v>
      </c>
      <c r="G1182" s="9" t="s">
        <v>258</v>
      </c>
      <c r="H1182" s="9" t="s">
        <v>73</v>
      </c>
      <c r="I1182" s="9">
        <v>16</v>
      </c>
      <c r="J1182" s="9">
        <v>112.5</v>
      </c>
      <c r="K1182" s="9">
        <v>294</v>
      </c>
      <c r="L1182" s="9">
        <v>181.5</v>
      </c>
      <c r="M1182" s="10">
        <v>252</v>
      </c>
      <c r="N1182" s="9">
        <v>0.72</v>
      </c>
      <c r="O1182" s="9">
        <v>8.16</v>
      </c>
      <c r="P1182" s="9"/>
      <c r="Q1182" s="9"/>
      <c r="R1182" s="9"/>
      <c r="S1182" s="9"/>
      <c r="T1182" s="9"/>
      <c r="U1182" s="9"/>
      <c r="V1182" s="9">
        <v>112.5</v>
      </c>
      <c r="W1182" s="9">
        <v>183.5</v>
      </c>
      <c r="X1182" s="9">
        <v>105</v>
      </c>
      <c r="Y1182" s="9">
        <v>71</v>
      </c>
      <c r="Z1182" s="9">
        <v>0.68</v>
      </c>
      <c r="AA1182" s="9">
        <v>7.81</v>
      </c>
      <c r="AB1182" s="9">
        <v>183.5</v>
      </c>
      <c r="AC1182" s="9">
        <v>294</v>
      </c>
      <c r="AD1182" s="9">
        <v>147</v>
      </c>
      <c r="AE1182" s="9">
        <v>110.5</v>
      </c>
      <c r="AF1182" s="9">
        <v>0.75</v>
      </c>
      <c r="AG1182" s="9">
        <v>8.3800000000000008</v>
      </c>
      <c r="AH1182" s="9">
        <v>12.13</v>
      </c>
      <c r="AI1182" s="9">
        <v>2200.89</v>
      </c>
      <c r="AJ1182" s="9">
        <v>1480.68</v>
      </c>
      <c r="AK1182" s="9">
        <v>127.36</v>
      </c>
      <c r="AL1182" s="9">
        <v>18274.099999999999</v>
      </c>
      <c r="AM1182" s="9">
        <v>521.71</v>
      </c>
      <c r="AN1182" s="9">
        <f>Tabla1[[#This Row],[Costo Compra]]+Tabla1[[#This Row],[Otros Compra]]</f>
        <v>18795.809999999998</v>
      </c>
      <c r="AO1182" s="9" t="s">
        <v>285</v>
      </c>
      <c r="AP1182" s="9" t="s">
        <v>123</v>
      </c>
      <c r="AQ1182" s="9" t="s">
        <v>124</v>
      </c>
      <c r="AR1182" s="9" t="s">
        <v>76</v>
      </c>
      <c r="AS1182" s="9">
        <v>14073.22</v>
      </c>
      <c r="AT1182" s="9">
        <v>0</v>
      </c>
      <c r="AU1182" s="9" t="s">
        <v>77</v>
      </c>
      <c r="AV1182" s="9">
        <v>2020</v>
      </c>
      <c r="AW1182" s="12">
        <v>43955</v>
      </c>
      <c r="AX1182" s="12">
        <v>44102</v>
      </c>
      <c r="AY1182" s="9">
        <v>0</v>
      </c>
      <c r="AZ1182" s="9">
        <v>0</v>
      </c>
      <c r="BA1182" s="9">
        <v>-32869.03</v>
      </c>
      <c r="BB1182" s="9">
        <v>-181.1</v>
      </c>
      <c r="BC1182" s="9">
        <v>3522</v>
      </c>
      <c r="BD1182" s="9"/>
      <c r="BE1182" s="9" t="s">
        <v>250</v>
      </c>
      <c r="BF1182" s="9" t="s">
        <v>250</v>
      </c>
      <c r="BG1182" s="9"/>
      <c r="BH1182" s="9" t="s">
        <v>99</v>
      </c>
      <c r="BI1182" s="9"/>
      <c r="BJ1182" s="9">
        <v>0</v>
      </c>
      <c r="BK1182" s="9">
        <v>0</v>
      </c>
      <c r="BL1182" s="9">
        <v>0</v>
      </c>
      <c r="BM1182" s="9">
        <v>0</v>
      </c>
      <c r="BN1182" s="9">
        <v>0</v>
      </c>
      <c r="BO1182" s="9">
        <v>0</v>
      </c>
      <c r="BP1182" s="9"/>
      <c r="BQ1182" s="9" t="s">
        <v>80</v>
      </c>
      <c r="BR1182" s="9" t="s">
        <v>81</v>
      </c>
      <c r="BS1182" s="13"/>
    </row>
    <row r="1183" spans="1:71" x14ac:dyDescent="0.25">
      <c r="A1183" s="9" t="s">
        <v>70</v>
      </c>
      <c r="B1183" s="10">
        <v>999054000032408</v>
      </c>
      <c r="C1183" s="11" t="s">
        <v>97</v>
      </c>
      <c r="D1183" s="9" t="s">
        <v>87</v>
      </c>
      <c r="E1183" s="9" t="s">
        <v>104</v>
      </c>
      <c r="F1183" s="9" t="s">
        <v>71</v>
      </c>
      <c r="G1183" s="9" t="s">
        <v>258</v>
      </c>
      <c r="H1183" s="9" t="s">
        <v>73</v>
      </c>
      <c r="I1183" s="9">
        <v>16</v>
      </c>
      <c r="J1183" s="9">
        <v>122</v>
      </c>
      <c r="K1183" s="9">
        <v>324</v>
      </c>
      <c r="L1183" s="9">
        <v>202</v>
      </c>
      <c r="M1183" s="10">
        <v>235</v>
      </c>
      <c r="N1183" s="9">
        <v>0.86</v>
      </c>
      <c r="O1183" s="9">
        <v>7.02</v>
      </c>
      <c r="P1183" s="9"/>
      <c r="Q1183" s="9"/>
      <c r="R1183" s="9"/>
      <c r="S1183" s="9"/>
      <c r="T1183" s="9"/>
      <c r="U1183" s="9"/>
      <c r="V1183" s="9">
        <v>122</v>
      </c>
      <c r="W1183" s="9">
        <v>205.5</v>
      </c>
      <c r="X1183" s="9">
        <v>87</v>
      </c>
      <c r="Y1183" s="9">
        <v>83.5</v>
      </c>
      <c r="Z1183" s="9">
        <v>0.96</v>
      </c>
      <c r="AA1183" s="9">
        <v>5.94</v>
      </c>
      <c r="AB1183" s="9">
        <v>205.5</v>
      </c>
      <c r="AC1183" s="9">
        <v>324</v>
      </c>
      <c r="AD1183" s="9">
        <v>148</v>
      </c>
      <c r="AE1183" s="9">
        <v>118.5</v>
      </c>
      <c r="AF1183" s="9">
        <v>0.8</v>
      </c>
      <c r="AG1183" s="9">
        <v>7.77</v>
      </c>
      <c r="AH1183" s="9">
        <v>10.37</v>
      </c>
      <c r="AI1183" s="9">
        <v>2095.15</v>
      </c>
      <c r="AJ1183" s="9">
        <v>1417.05</v>
      </c>
      <c r="AK1183" s="9">
        <v>115.22</v>
      </c>
      <c r="AL1183" s="9">
        <v>24818.91</v>
      </c>
      <c r="AM1183" s="9">
        <v>550.11</v>
      </c>
      <c r="AN1183" s="9">
        <f>Tabla1[[#This Row],[Costo Compra]]+Tabla1[[#This Row],[Otros Compra]]</f>
        <v>25369.02</v>
      </c>
      <c r="AO1183" s="9" t="s">
        <v>285</v>
      </c>
      <c r="AP1183" s="9" t="s">
        <v>105</v>
      </c>
      <c r="AQ1183" s="9" t="s">
        <v>90</v>
      </c>
      <c r="AR1183" s="9" t="s">
        <v>76</v>
      </c>
      <c r="AS1183" s="9">
        <v>13608.23</v>
      </c>
      <c r="AT1183" s="9">
        <v>0</v>
      </c>
      <c r="AU1183" s="9" t="s">
        <v>77</v>
      </c>
      <c r="AV1183" s="9">
        <v>2020</v>
      </c>
      <c r="AW1183" s="12">
        <v>43954</v>
      </c>
      <c r="AX1183" s="12">
        <v>44102</v>
      </c>
      <c r="AY1183" s="9">
        <v>0</v>
      </c>
      <c r="AZ1183" s="9">
        <v>0</v>
      </c>
      <c r="BA1183" s="9">
        <v>-38977.25</v>
      </c>
      <c r="BB1183" s="9">
        <v>-192.96</v>
      </c>
      <c r="BC1183" s="9">
        <v>3522</v>
      </c>
      <c r="BD1183" s="9"/>
      <c r="BE1183" s="9" t="s">
        <v>250</v>
      </c>
      <c r="BF1183" s="9" t="s">
        <v>250</v>
      </c>
      <c r="BG1183" s="9"/>
      <c r="BH1183" s="9" t="s">
        <v>99</v>
      </c>
      <c r="BI1183" s="9"/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/>
      <c r="BQ1183" s="9" t="s">
        <v>80</v>
      </c>
      <c r="BR1183" s="9" t="s">
        <v>81</v>
      </c>
      <c r="BS1183" s="13"/>
    </row>
    <row r="1184" spans="1:71" x14ac:dyDescent="0.25">
      <c r="A1184" s="9" t="s">
        <v>70</v>
      </c>
      <c r="B1184" s="10">
        <v>999054000032439</v>
      </c>
      <c r="C1184" s="11" t="s">
        <v>97</v>
      </c>
      <c r="D1184" s="9" t="s">
        <v>87</v>
      </c>
      <c r="E1184" s="9" t="s">
        <v>143</v>
      </c>
      <c r="F1184" s="9" t="s">
        <v>71</v>
      </c>
      <c r="G1184" s="9" t="s">
        <v>258</v>
      </c>
      <c r="H1184" s="9" t="s">
        <v>73</v>
      </c>
      <c r="I1184" s="9">
        <v>16</v>
      </c>
      <c r="J1184" s="9">
        <v>178</v>
      </c>
      <c r="K1184" s="9">
        <v>324</v>
      </c>
      <c r="L1184" s="9">
        <v>146</v>
      </c>
      <c r="M1184" s="10">
        <v>213</v>
      </c>
      <c r="N1184" s="9">
        <v>0.69</v>
      </c>
      <c r="O1184" s="9">
        <v>7.54</v>
      </c>
      <c r="P1184" s="9"/>
      <c r="Q1184" s="9"/>
      <c r="R1184" s="9"/>
      <c r="S1184" s="9"/>
      <c r="T1184" s="9"/>
      <c r="U1184" s="9"/>
      <c r="V1184" s="9">
        <v>178</v>
      </c>
      <c r="W1184" s="9">
        <v>192.5</v>
      </c>
      <c r="X1184" s="9">
        <v>55</v>
      </c>
      <c r="Y1184" s="9">
        <v>14.5</v>
      </c>
      <c r="Z1184" s="9">
        <v>0.26</v>
      </c>
      <c r="AA1184" s="9">
        <v>9.56</v>
      </c>
      <c r="AB1184" s="9">
        <v>192.5</v>
      </c>
      <c r="AC1184" s="9">
        <v>324</v>
      </c>
      <c r="AD1184" s="9">
        <v>158</v>
      </c>
      <c r="AE1184" s="9">
        <v>131.5</v>
      </c>
      <c r="AF1184" s="9">
        <v>0.83</v>
      </c>
      <c r="AG1184" s="9">
        <v>7.31</v>
      </c>
      <c r="AH1184" s="9">
        <v>12.24</v>
      </c>
      <c r="AI1184" s="9">
        <v>1786.38</v>
      </c>
      <c r="AJ1184" s="9">
        <v>1100.25</v>
      </c>
      <c r="AK1184" s="9">
        <v>85.64</v>
      </c>
      <c r="AL1184" s="9">
        <v>22249.439999999999</v>
      </c>
      <c r="AM1184" s="9">
        <v>61.38</v>
      </c>
      <c r="AN1184" s="9">
        <f>Tabla1[[#This Row],[Costo Compra]]+Tabla1[[#This Row],[Otros Compra]]</f>
        <v>22310.82</v>
      </c>
      <c r="AO1184" s="9" t="s">
        <v>284</v>
      </c>
      <c r="AP1184" s="9" t="s">
        <v>144</v>
      </c>
      <c r="AQ1184" s="9" t="s">
        <v>94</v>
      </c>
      <c r="AR1184" s="9" t="s">
        <v>95</v>
      </c>
      <c r="AS1184" s="9">
        <v>11233.3</v>
      </c>
      <c r="AT1184" s="9">
        <v>0</v>
      </c>
      <c r="AU1184" s="9" t="s">
        <v>77</v>
      </c>
      <c r="AV1184" s="9">
        <v>2020</v>
      </c>
      <c r="AW1184" s="12">
        <v>43944</v>
      </c>
      <c r="AX1184" s="12">
        <v>44102</v>
      </c>
      <c r="AY1184" s="9">
        <v>0</v>
      </c>
      <c r="AZ1184" s="9">
        <v>0</v>
      </c>
      <c r="BA1184" s="9">
        <v>-33544.120000000003</v>
      </c>
      <c r="BB1184" s="9">
        <v>-229.75</v>
      </c>
      <c r="BC1184" s="9">
        <v>3522</v>
      </c>
      <c r="BD1184" s="9"/>
      <c r="BE1184" s="9" t="s">
        <v>250</v>
      </c>
      <c r="BF1184" s="9" t="s">
        <v>250</v>
      </c>
      <c r="BG1184" s="9"/>
      <c r="BH1184" s="9" t="s">
        <v>99</v>
      </c>
      <c r="BI1184" s="9"/>
      <c r="BJ1184" s="9">
        <v>0</v>
      </c>
      <c r="BK1184" s="9">
        <v>0</v>
      </c>
      <c r="BL1184" s="9">
        <v>0</v>
      </c>
      <c r="BM1184" s="9">
        <v>0</v>
      </c>
      <c r="BN1184" s="9">
        <v>0</v>
      </c>
      <c r="BO1184" s="9">
        <v>0</v>
      </c>
      <c r="BP1184" s="9"/>
      <c r="BQ1184" s="9" t="s">
        <v>80</v>
      </c>
      <c r="BR1184" s="9" t="s">
        <v>81</v>
      </c>
      <c r="BS1184" s="13"/>
    </row>
    <row r="1185" spans="1:71" x14ac:dyDescent="0.25">
      <c r="A1185" s="9" t="s">
        <v>70</v>
      </c>
      <c r="B1185" s="10">
        <v>999054000032439</v>
      </c>
      <c r="C1185" s="11" t="s">
        <v>97</v>
      </c>
      <c r="D1185" s="9" t="s">
        <v>87</v>
      </c>
      <c r="E1185" s="9" t="s">
        <v>143</v>
      </c>
      <c r="F1185" s="9" t="s">
        <v>71</v>
      </c>
      <c r="G1185" s="9" t="s">
        <v>258</v>
      </c>
      <c r="H1185" s="9" t="s">
        <v>73</v>
      </c>
      <c r="I1185" s="9">
        <v>16</v>
      </c>
      <c r="J1185" s="9">
        <v>178</v>
      </c>
      <c r="K1185" s="9">
        <v>324</v>
      </c>
      <c r="L1185" s="9">
        <v>146</v>
      </c>
      <c r="M1185" s="10">
        <v>213</v>
      </c>
      <c r="N1185" s="9">
        <v>0.69</v>
      </c>
      <c r="O1185" s="9">
        <v>7.54</v>
      </c>
      <c r="P1185" s="9"/>
      <c r="Q1185" s="9"/>
      <c r="R1185" s="9"/>
      <c r="S1185" s="9"/>
      <c r="T1185" s="9"/>
      <c r="U1185" s="9"/>
      <c r="V1185" s="9">
        <v>178</v>
      </c>
      <c r="W1185" s="9">
        <v>192.5</v>
      </c>
      <c r="X1185" s="9">
        <v>55</v>
      </c>
      <c r="Y1185" s="9">
        <v>14.5</v>
      </c>
      <c r="Z1185" s="9">
        <v>0.26</v>
      </c>
      <c r="AA1185" s="9">
        <v>9.56</v>
      </c>
      <c r="AB1185" s="9">
        <v>192.5</v>
      </c>
      <c r="AC1185" s="9">
        <v>324</v>
      </c>
      <c r="AD1185" s="9">
        <v>158</v>
      </c>
      <c r="AE1185" s="9">
        <v>131.5</v>
      </c>
      <c r="AF1185" s="9">
        <v>0.83</v>
      </c>
      <c r="AG1185" s="9">
        <v>7.31</v>
      </c>
      <c r="AH1185" s="9">
        <v>12.24</v>
      </c>
      <c r="AI1185" s="9">
        <v>1786.38</v>
      </c>
      <c r="AJ1185" s="9">
        <v>1100.25</v>
      </c>
      <c r="AK1185" s="9">
        <v>85.64</v>
      </c>
      <c r="AL1185" s="9">
        <v>22249.439999999999</v>
      </c>
      <c r="AM1185" s="9">
        <v>61.38</v>
      </c>
      <c r="AN1185" s="9">
        <f>Tabla1[[#This Row],[Costo Compra]]+Tabla1[[#This Row],[Otros Compra]]</f>
        <v>22310.82</v>
      </c>
      <c r="AO1185" s="9" t="s">
        <v>284</v>
      </c>
      <c r="AP1185" s="9" t="s">
        <v>144</v>
      </c>
      <c r="AQ1185" s="9" t="s">
        <v>94</v>
      </c>
      <c r="AR1185" s="9" t="s">
        <v>95</v>
      </c>
      <c r="AS1185" s="9">
        <v>11233.3</v>
      </c>
      <c r="AT1185" s="9">
        <v>0</v>
      </c>
      <c r="AU1185" s="9" t="s">
        <v>77</v>
      </c>
      <c r="AV1185" s="9">
        <v>2020</v>
      </c>
      <c r="AW1185" s="12">
        <v>43944</v>
      </c>
      <c r="AX1185" s="12">
        <v>44102</v>
      </c>
      <c r="AY1185" s="9">
        <v>0</v>
      </c>
      <c r="AZ1185" s="9">
        <v>0</v>
      </c>
      <c r="BA1185" s="9">
        <v>-33544.120000000003</v>
      </c>
      <c r="BB1185" s="9">
        <v>-229.75</v>
      </c>
      <c r="BC1185" s="9">
        <v>3522</v>
      </c>
      <c r="BD1185" s="9"/>
      <c r="BE1185" s="9" t="s">
        <v>250</v>
      </c>
      <c r="BF1185" s="9" t="s">
        <v>250</v>
      </c>
      <c r="BG1185" s="9"/>
      <c r="BH1185" s="9" t="s">
        <v>99</v>
      </c>
      <c r="BI1185" s="9"/>
      <c r="BJ1185" s="9">
        <v>0</v>
      </c>
      <c r="BK1185" s="9">
        <v>0</v>
      </c>
      <c r="BL1185" s="9">
        <v>0</v>
      </c>
      <c r="BM1185" s="9">
        <v>0</v>
      </c>
      <c r="BN1185" s="9">
        <v>0</v>
      </c>
      <c r="BO1185" s="9">
        <v>0</v>
      </c>
      <c r="BP1185" s="9"/>
      <c r="BQ1185" s="9" t="s">
        <v>80</v>
      </c>
      <c r="BR1185" s="9" t="s">
        <v>81</v>
      </c>
      <c r="BS1185" s="13"/>
    </row>
    <row r="1186" spans="1:71" x14ac:dyDescent="0.25">
      <c r="A1186" s="9" t="s">
        <v>70</v>
      </c>
      <c r="B1186" s="10">
        <v>999054000032614</v>
      </c>
      <c r="C1186" s="11" t="s">
        <v>97</v>
      </c>
      <c r="D1186" s="9" t="s">
        <v>249</v>
      </c>
      <c r="E1186" s="9" t="s">
        <v>241</v>
      </c>
      <c r="F1186" s="9" t="s">
        <v>71</v>
      </c>
      <c r="G1186" s="9" t="s">
        <v>258</v>
      </c>
      <c r="H1186" s="9" t="s">
        <v>73</v>
      </c>
      <c r="I1186" s="9">
        <v>16</v>
      </c>
      <c r="J1186" s="9">
        <v>203.5</v>
      </c>
      <c r="K1186" s="9">
        <v>292</v>
      </c>
      <c r="L1186" s="9">
        <v>88.5</v>
      </c>
      <c r="M1186" s="10">
        <v>82</v>
      </c>
      <c r="N1186" s="9">
        <v>1.08</v>
      </c>
      <c r="O1186" s="9">
        <v>5.34</v>
      </c>
      <c r="P1186" s="9"/>
      <c r="Q1186" s="9"/>
      <c r="R1186" s="9"/>
      <c r="S1186" s="9"/>
      <c r="T1186" s="9"/>
      <c r="U1186" s="9"/>
      <c r="V1186" s="9">
        <v>203.5</v>
      </c>
      <c r="W1186" s="9">
        <v>232.5</v>
      </c>
      <c r="X1186" s="9">
        <v>20</v>
      </c>
      <c r="Y1186" s="9">
        <v>29</v>
      </c>
      <c r="Z1186" s="9">
        <v>1.45</v>
      </c>
      <c r="AA1186" s="9">
        <v>2.86</v>
      </c>
      <c r="AB1186" s="9">
        <v>232.5</v>
      </c>
      <c r="AC1186" s="9">
        <v>292</v>
      </c>
      <c r="AD1186" s="9">
        <v>62</v>
      </c>
      <c r="AE1186" s="9">
        <v>59.5</v>
      </c>
      <c r="AF1186" s="9">
        <v>0.96</v>
      </c>
      <c r="AG1186" s="9">
        <v>6.55</v>
      </c>
      <c r="AH1186" s="9">
        <v>9.44</v>
      </c>
      <c r="AI1186" s="9">
        <v>835.23</v>
      </c>
      <c r="AJ1186" s="9">
        <v>472.79</v>
      </c>
      <c r="AK1186" s="9">
        <v>91.46</v>
      </c>
      <c r="AL1186" s="9">
        <v>27819.07</v>
      </c>
      <c r="AM1186" s="9">
        <v>520.46</v>
      </c>
      <c r="AN1186" s="9">
        <f>Tabla1[[#This Row],[Costo Compra]]+Tabla1[[#This Row],[Otros Compra]]</f>
        <v>28339.53</v>
      </c>
      <c r="AO1186" s="9" t="s">
        <v>285</v>
      </c>
      <c r="AP1186" s="9" t="s">
        <v>141</v>
      </c>
      <c r="AQ1186" s="9" t="s">
        <v>75</v>
      </c>
      <c r="AR1186" s="9" t="s">
        <v>76</v>
      </c>
      <c r="AS1186" s="9">
        <v>5420.14</v>
      </c>
      <c r="AT1186" s="9">
        <v>0</v>
      </c>
      <c r="AU1186" s="9" t="s">
        <v>77</v>
      </c>
      <c r="AV1186" s="9">
        <v>2020</v>
      </c>
      <c r="AW1186" s="12">
        <v>44040</v>
      </c>
      <c r="AX1186" s="12">
        <v>44102</v>
      </c>
      <c r="AY1186" s="9">
        <v>0</v>
      </c>
      <c r="AZ1186" s="9">
        <v>0</v>
      </c>
      <c r="BA1186" s="9">
        <v>-33759.67</v>
      </c>
      <c r="BB1186" s="9">
        <v>-381.47</v>
      </c>
      <c r="BC1186" s="9">
        <v>3522</v>
      </c>
      <c r="BD1186" s="9"/>
      <c r="BE1186" s="9" t="s">
        <v>250</v>
      </c>
      <c r="BF1186" s="9" t="s">
        <v>250</v>
      </c>
      <c r="BG1186" s="9"/>
      <c r="BH1186" s="9" t="s">
        <v>99</v>
      </c>
      <c r="BI1186" s="9"/>
      <c r="BJ1186" s="9">
        <v>0</v>
      </c>
      <c r="BK1186" s="9">
        <v>0</v>
      </c>
      <c r="BL1186" s="9">
        <v>0</v>
      </c>
      <c r="BM1186" s="9">
        <v>0</v>
      </c>
      <c r="BN1186" s="9">
        <v>0</v>
      </c>
      <c r="BO1186" s="9">
        <v>0</v>
      </c>
      <c r="BP1186" s="9"/>
      <c r="BQ1186" s="9" t="s">
        <v>80</v>
      </c>
      <c r="BR1186" s="9" t="s">
        <v>81</v>
      </c>
      <c r="BS1186" s="13"/>
    </row>
    <row r="1187" spans="1:71" x14ac:dyDescent="0.25">
      <c r="A1187" s="9" t="s">
        <v>70</v>
      </c>
      <c r="B1187" s="10">
        <v>999054000032633</v>
      </c>
      <c r="C1187" s="11" t="s">
        <v>97</v>
      </c>
      <c r="D1187" s="9" t="s">
        <v>87</v>
      </c>
      <c r="E1187" s="9" t="s">
        <v>122</v>
      </c>
      <c r="F1187" s="9" t="s">
        <v>71</v>
      </c>
      <c r="G1187" s="9" t="s">
        <v>258</v>
      </c>
      <c r="H1187" s="9" t="s">
        <v>73</v>
      </c>
      <c r="I1187" s="9">
        <v>16</v>
      </c>
      <c r="J1187" s="9">
        <v>133.5</v>
      </c>
      <c r="K1187" s="9">
        <v>318</v>
      </c>
      <c r="L1187" s="9">
        <v>184.5</v>
      </c>
      <c r="M1187" s="10">
        <v>252</v>
      </c>
      <c r="N1187" s="9">
        <v>0.73</v>
      </c>
      <c r="O1187" s="9">
        <v>8.0299999999999994</v>
      </c>
      <c r="P1187" s="9"/>
      <c r="Q1187" s="9"/>
      <c r="R1187" s="9"/>
      <c r="S1187" s="9"/>
      <c r="T1187" s="9"/>
      <c r="U1187" s="9"/>
      <c r="V1187" s="9">
        <v>133.5</v>
      </c>
      <c r="W1187" s="9">
        <v>212</v>
      </c>
      <c r="X1187" s="9">
        <v>105</v>
      </c>
      <c r="Y1187" s="9">
        <v>78.5</v>
      </c>
      <c r="Z1187" s="9">
        <v>0.75</v>
      </c>
      <c r="AA1187" s="9">
        <v>7.06</v>
      </c>
      <c r="AB1187" s="9">
        <v>212</v>
      </c>
      <c r="AC1187" s="9">
        <v>318</v>
      </c>
      <c r="AD1187" s="9">
        <v>147</v>
      </c>
      <c r="AE1187" s="9">
        <v>106</v>
      </c>
      <c r="AF1187" s="9">
        <v>0.72</v>
      </c>
      <c r="AG1187" s="9">
        <v>8.74</v>
      </c>
      <c r="AH1187" s="9">
        <v>11.93</v>
      </c>
      <c r="AI1187" s="9">
        <v>2200.89</v>
      </c>
      <c r="AJ1187" s="9">
        <v>1480.68</v>
      </c>
      <c r="AK1187" s="9">
        <v>132.77000000000001</v>
      </c>
      <c r="AL1187" s="9">
        <v>21112.32</v>
      </c>
      <c r="AM1187" s="9">
        <v>521.71</v>
      </c>
      <c r="AN1187" s="9">
        <f>Tabla1[[#This Row],[Costo Compra]]+Tabla1[[#This Row],[Otros Compra]]</f>
        <v>21634.03</v>
      </c>
      <c r="AO1187" s="9" t="s">
        <v>285</v>
      </c>
      <c r="AP1187" s="9" t="s">
        <v>123</v>
      </c>
      <c r="AQ1187" s="9" t="s">
        <v>124</v>
      </c>
      <c r="AR1187" s="9" t="s">
        <v>76</v>
      </c>
      <c r="AS1187" s="9">
        <v>14073.22</v>
      </c>
      <c r="AT1187" s="9">
        <v>0</v>
      </c>
      <c r="AU1187" s="9" t="s">
        <v>77</v>
      </c>
      <c r="AV1187" s="9">
        <v>2020</v>
      </c>
      <c r="AW1187" s="12">
        <v>43955</v>
      </c>
      <c r="AX1187" s="12">
        <v>44102</v>
      </c>
      <c r="AY1187" s="9">
        <v>0</v>
      </c>
      <c r="AZ1187" s="9">
        <v>0</v>
      </c>
      <c r="BA1187" s="9">
        <v>-35707.25</v>
      </c>
      <c r="BB1187" s="9">
        <v>-193.54</v>
      </c>
      <c r="BC1187" s="9">
        <v>3522</v>
      </c>
      <c r="BD1187" s="9"/>
      <c r="BE1187" s="9" t="s">
        <v>250</v>
      </c>
      <c r="BF1187" s="9" t="s">
        <v>250</v>
      </c>
      <c r="BG1187" s="9"/>
      <c r="BH1187" s="9" t="s">
        <v>99</v>
      </c>
      <c r="BI1187" s="9"/>
      <c r="BJ1187" s="9">
        <v>0</v>
      </c>
      <c r="BK1187" s="9">
        <v>0</v>
      </c>
      <c r="BL1187" s="9">
        <v>0</v>
      </c>
      <c r="BM1187" s="9">
        <v>0</v>
      </c>
      <c r="BN1187" s="9">
        <v>0</v>
      </c>
      <c r="BO1187" s="9">
        <v>0</v>
      </c>
      <c r="BP1187" s="9"/>
      <c r="BQ1187" s="9" t="s">
        <v>80</v>
      </c>
      <c r="BR1187" s="9" t="s">
        <v>81</v>
      </c>
      <c r="BS1187" s="13"/>
    </row>
    <row r="1188" spans="1:71" x14ac:dyDescent="0.25">
      <c r="A1188" s="9" t="s">
        <v>70</v>
      </c>
      <c r="B1188" s="10">
        <v>999054000032639</v>
      </c>
      <c r="C1188" s="11" t="s">
        <v>97</v>
      </c>
      <c r="D1188" s="9" t="s">
        <v>87</v>
      </c>
      <c r="E1188" s="9" t="s">
        <v>225</v>
      </c>
      <c r="F1188" s="9" t="s">
        <v>71</v>
      </c>
      <c r="G1188" s="9" t="s">
        <v>258</v>
      </c>
      <c r="H1188" s="9" t="s">
        <v>73</v>
      </c>
      <c r="I1188" s="9">
        <v>16</v>
      </c>
      <c r="J1188" s="9">
        <v>182</v>
      </c>
      <c r="K1188" s="9">
        <v>317</v>
      </c>
      <c r="L1188" s="9">
        <v>135</v>
      </c>
      <c r="M1188" s="10">
        <v>116</v>
      </c>
      <c r="N1188" s="9">
        <v>1.1599999999999999</v>
      </c>
      <c r="O1188" s="9">
        <v>4.72</v>
      </c>
      <c r="P1188" s="9"/>
      <c r="Q1188" s="9"/>
      <c r="R1188" s="9"/>
      <c r="S1188" s="9"/>
      <c r="T1188" s="9"/>
      <c r="U1188" s="9"/>
      <c r="V1188" s="9">
        <v>182</v>
      </c>
      <c r="W1188" s="9">
        <v>213</v>
      </c>
      <c r="X1188" s="9">
        <v>27</v>
      </c>
      <c r="Y1188" s="9">
        <v>31</v>
      </c>
      <c r="Z1188" s="9">
        <v>1.1499999999999999</v>
      </c>
      <c r="AA1188" s="9">
        <v>2.75</v>
      </c>
      <c r="AB1188" s="9">
        <v>213</v>
      </c>
      <c r="AC1188" s="9">
        <v>317</v>
      </c>
      <c r="AD1188" s="9">
        <v>89</v>
      </c>
      <c r="AE1188" s="9">
        <v>104</v>
      </c>
      <c r="AF1188" s="9">
        <v>1.17</v>
      </c>
      <c r="AG1188" s="9">
        <v>5.31</v>
      </c>
      <c r="AH1188" s="9">
        <v>8.44</v>
      </c>
      <c r="AI1188" s="9">
        <v>1138.93</v>
      </c>
      <c r="AJ1188" s="9">
        <v>637.59</v>
      </c>
      <c r="AK1188" s="9">
        <v>68.37</v>
      </c>
      <c r="AL1188" s="9">
        <v>22173.9</v>
      </c>
      <c r="AM1188" s="9">
        <v>522.62</v>
      </c>
      <c r="AN1188" s="9">
        <f>Tabla1[[#This Row],[Costo Compra]]+Tabla1[[#This Row],[Otros Compra]]</f>
        <v>22696.52</v>
      </c>
      <c r="AO1188" s="9" t="s">
        <v>282</v>
      </c>
      <c r="AP1188" s="9" t="s">
        <v>226</v>
      </c>
      <c r="AQ1188" s="9" t="s">
        <v>218</v>
      </c>
      <c r="AR1188" s="9" t="s">
        <v>148</v>
      </c>
      <c r="AS1188" s="9">
        <v>7110.76</v>
      </c>
      <c r="AT1188" s="9">
        <v>0</v>
      </c>
      <c r="AU1188" s="9" t="s">
        <v>77</v>
      </c>
      <c r="AV1188" s="9">
        <v>2020</v>
      </c>
      <c r="AW1188" s="12">
        <v>44013</v>
      </c>
      <c r="AX1188" s="12">
        <v>44102</v>
      </c>
      <c r="AY1188" s="9">
        <v>0</v>
      </c>
      <c r="AZ1188" s="9">
        <v>0</v>
      </c>
      <c r="BA1188" s="9">
        <v>-29807.279999999999</v>
      </c>
      <c r="BB1188" s="9">
        <v>-220.79</v>
      </c>
      <c r="BC1188" s="9">
        <v>3522</v>
      </c>
      <c r="BD1188" s="9"/>
      <c r="BE1188" s="9" t="s">
        <v>250</v>
      </c>
      <c r="BF1188" s="9" t="s">
        <v>250</v>
      </c>
      <c r="BG1188" s="9"/>
      <c r="BH1188" s="9" t="s">
        <v>99</v>
      </c>
      <c r="BI1188" s="9"/>
      <c r="BJ1188" s="9">
        <v>0</v>
      </c>
      <c r="BK1188" s="9">
        <v>0</v>
      </c>
      <c r="BL1188" s="9">
        <v>0</v>
      </c>
      <c r="BM1188" s="9">
        <v>0</v>
      </c>
      <c r="BN1188" s="9">
        <v>0</v>
      </c>
      <c r="BO1188" s="9">
        <v>0</v>
      </c>
      <c r="BP1188" s="9"/>
      <c r="BQ1188" s="9" t="s">
        <v>80</v>
      </c>
      <c r="BR1188" s="9" t="s">
        <v>81</v>
      </c>
      <c r="BS1188" s="13"/>
    </row>
    <row r="1189" spans="1:71" x14ac:dyDescent="0.25">
      <c r="A1189" s="9" t="s">
        <v>70</v>
      </c>
      <c r="B1189" s="10">
        <v>999054000032639</v>
      </c>
      <c r="C1189" s="11" t="s">
        <v>97</v>
      </c>
      <c r="D1189" s="9" t="s">
        <v>87</v>
      </c>
      <c r="E1189" s="9" t="s">
        <v>225</v>
      </c>
      <c r="F1189" s="9" t="s">
        <v>71</v>
      </c>
      <c r="G1189" s="9" t="s">
        <v>258</v>
      </c>
      <c r="H1189" s="9" t="s">
        <v>73</v>
      </c>
      <c r="I1189" s="9">
        <v>16</v>
      </c>
      <c r="J1189" s="9">
        <v>182</v>
      </c>
      <c r="K1189" s="9">
        <v>317</v>
      </c>
      <c r="L1189" s="9">
        <v>135</v>
      </c>
      <c r="M1189" s="10">
        <v>116</v>
      </c>
      <c r="N1189" s="9">
        <v>1.1599999999999999</v>
      </c>
      <c r="O1189" s="9">
        <v>4.72</v>
      </c>
      <c r="P1189" s="9"/>
      <c r="Q1189" s="9"/>
      <c r="R1189" s="9"/>
      <c r="S1189" s="9"/>
      <c r="T1189" s="9"/>
      <c r="U1189" s="9"/>
      <c r="V1189" s="9">
        <v>182</v>
      </c>
      <c r="W1189" s="9">
        <v>213</v>
      </c>
      <c r="X1189" s="9">
        <v>27</v>
      </c>
      <c r="Y1189" s="9">
        <v>31</v>
      </c>
      <c r="Z1189" s="9">
        <v>1.1499999999999999</v>
      </c>
      <c r="AA1189" s="9">
        <v>2.75</v>
      </c>
      <c r="AB1189" s="9">
        <v>213</v>
      </c>
      <c r="AC1189" s="9">
        <v>317</v>
      </c>
      <c r="AD1189" s="9">
        <v>89</v>
      </c>
      <c r="AE1189" s="9">
        <v>104</v>
      </c>
      <c r="AF1189" s="9">
        <v>1.17</v>
      </c>
      <c r="AG1189" s="9">
        <v>5.31</v>
      </c>
      <c r="AH1189" s="9">
        <v>8.44</v>
      </c>
      <c r="AI1189" s="9">
        <v>1138.93</v>
      </c>
      <c r="AJ1189" s="9">
        <v>637.59</v>
      </c>
      <c r="AK1189" s="9">
        <v>68.37</v>
      </c>
      <c r="AL1189" s="9">
        <v>22173.9</v>
      </c>
      <c r="AM1189" s="9">
        <v>522.62</v>
      </c>
      <c r="AN1189" s="9">
        <f>Tabla1[[#This Row],[Costo Compra]]+Tabla1[[#This Row],[Otros Compra]]</f>
        <v>22696.52</v>
      </c>
      <c r="AO1189" s="9" t="s">
        <v>282</v>
      </c>
      <c r="AP1189" s="9" t="s">
        <v>226</v>
      </c>
      <c r="AQ1189" s="9" t="s">
        <v>218</v>
      </c>
      <c r="AR1189" s="9" t="s">
        <v>148</v>
      </c>
      <c r="AS1189" s="9">
        <v>7110.76</v>
      </c>
      <c r="AT1189" s="9">
        <v>0</v>
      </c>
      <c r="AU1189" s="9" t="s">
        <v>77</v>
      </c>
      <c r="AV1189" s="9">
        <v>2020</v>
      </c>
      <c r="AW1189" s="12">
        <v>44013</v>
      </c>
      <c r="AX1189" s="12">
        <v>44102</v>
      </c>
      <c r="AY1189" s="9">
        <v>0</v>
      </c>
      <c r="AZ1189" s="9">
        <v>0</v>
      </c>
      <c r="BA1189" s="9">
        <v>-29807.279999999999</v>
      </c>
      <c r="BB1189" s="9">
        <v>-220.79</v>
      </c>
      <c r="BC1189" s="9">
        <v>3522</v>
      </c>
      <c r="BD1189" s="9"/>
      <c r="BE1189" s="9" t="s">
        <v>250</v>
      </c>
      <c r="BF1189" s="9" t="s">
        <v>250</v>
      </c>
      <c r="BG1189" s="9"/>
      <c r="BH1189" s="9" t="s">
        <v>99</v>
      </c>
      <c r="BI1189" s="9"/>
      <c r="BJ1189" s="9">
        <v>0</v>
      </c>
      <c r="BK1189" s="9">
        <v>0</v>
      </c>
      <c r="BL1189" s="9">
        <v>0</v>
      </c>
      <c r="BM1189" s="9">
        <v>0</v>
      </c>
      <c r="BN1189" s="9">
        <v>0</v>
      </c>
      <c r="BO1189" s="9">
        <v>0</v>
      </c>
      <c r="BP1189" s="9"/>
      <c r="BQ1189" s="9" t="s">
        <v>80</v>
      </c>
      <c r="BR1189" s="9" t="s">
        <v>81</v>
      </c>
      <c r="BS1189" s="13"/>
    </row>
    <row r="1190" spans="1:71" x14ac:dyDescent="0.25">
      <c r="A1190" s="9" t="s">
        <v>70</v>
      </c>
      <c r="B1190" s="10">
        <v>999054000032646</v>
      </c>
      <c r="C1190" s="11" t="s">
        <v>97</v>
      </c>
      <c r="D1190" s="9" t="s">
        <v>85</v>
      </c>
      <c r="E1190" s="9" t="s">
        <v>225</v>
      </c>
      <c r="F1190" s="9" t="s">
        <v>71</v>
      </c>
      <c r="G1190" s="9" t="s">
        <v>258</v>
      </c>
      <c r="H1190" s="9" t="s">
        <v>73</v>
      </c>
      <c r="I1190" s="9">
        <v>16</v>
      </c>
      <c r="J1190" s="9">
        <v>155.5</v>
      </c>
      <c r="K1190" s="9">
        <v>284</v>
      </c>
      <c r="L1190" s="9">
        <v>128.5</v>
      </c>
      <c r="M1190" s="10">
        <v>116</v>
      </c>
      <c r="N1190" s="9">
        <v>1.1100000000000001</v>
      </c>
      <c r="O1190" s="9">
        <v>4.96</v>
      </c>
      <c r="P1190" s="9"/>
      <c r="Q1190" s="9"/>
      <c r="R1190" s="9"/>
      <c r="S1190" s="9"/>
      <c r="T1190" s="9"/>
      <c r="U1190" s="9"/>
      <c r="V1190" s="9">
        <v>155.5</v>
      </c>
      <c r="W1190" s="9">
        <v>188</v>
      </c>
      <c r="X1190" s="9">
        <v>27</v>
      </c>
      <c r="Y1190" s="9">
        <v>32.5</v>
      </c>
      <c r="Z1190" s="9">
        <v>1.2</v>
      </c>
      <c r="AA1190" s="9">
        <v>2.62</v>
      </c>
      <c r="AB1190" s="9">
        <v>188</v>
      </c>
      <c r="AC1190" s="9">
        <v>284</v>
      </c>
      <c r="AD1190" s="9">
        <v>89</v>
      </c>
      <c r="AE1190" s="9">
        <v>96</v>
      </c>
      <c r="AF1190" s="9">
        <v>1.08</v>
      </c>
      <c r="AG1190" s="9">
        <v>5.75</v>
      </c>
      <c r="AH1190" s="9">
        <v>8.86</v>
      </c>
      <c r="AI1190" s="9">
        <v>1138.93</v>
      </c>
      <c r="AJ1190" s="9">
        <v>637.59</v>
      </c>
      <c r="AK1190" s="9">
        <v>74.069999999999993</v>
      </c>
      <c r="AL1190" s="9">
        <v>19571.330000000002</v>
      </c>
      <c r="AM1190" s="9">
        <v>522.62</v>
      </c>
      <c r="AN1190" s="9">
        <f>Tabla1[[#This Row],[Costo Compra]]+Tabla1[[#This Row],[Otros Compra]]</f>
        <v>20093.95</v>
      </c>
      <c r="AO1190" s="9" t="s">
        <v>282</v>
      </c>
      <c r="AP1190" s="9" t="s">
        <v>226</v>
      </c>
      <c r="AQ1190" s="9" t="s">
        <v>218</v>
      </c>
      <c r="AR1190" s="9" t="s">
        <v>148</v>
      </c>
      <c r="AS1190" s="9">
        <v>7110.76</v>
      </c>
      <c r="AT1190" s="9">
        <v>0</v>
      </c>
      <c r="AU1190" s="9" t="s">
        <v>77</v>
      </c>
      <c r="AV1190" s="9">
        <v>2020</v>
      </c>
      <c r="AW1190" s="12">
        <v>44013</v>
      </c>
      <c r="AX1190" s="12">
        <v>44102</v>
      </c>
      <c r="AY1190" s="9">
        <v>0</v>
      </c>
      <c r="AZ1190" s="9">
        <v>0</v>
      </c>
      <c r="BA1190" s="9">
        <v>-27204.71</v>
      </c>
      <c r="BB1190" s="9">
        <v>-211.71</v>
      </c>
      <c r="BC1190" s="9">
        <v>3522</v>
      </c>
      <c r="BD1190" s="9"/>
      <c r="BE1190" s="9" t="s">
        <v>250</v>
      </c>
      <c r="BF1190" s="9" t="s">
        <v>250</v>
      </c>
      <c r="BG1190" s="9"/>
      <c r="BH1190" s="9" t="s">
        <v>99</v>
      </c>
      <c r="BI1190" s="9"/>
      <c r="BJ1190" s="9">
        <v>0</v>
      </c>
      <c r="BK1190" s="9">
        <v>0</v>
      </c>
      <c r="BL1190" s="9">
        <v>0</v>
      </c>
      <c r="BM1190" s="9">
        <v>0</v>
      </c>
      <c r="BN1190" s="9">
        <v>0</v>
      </c>
      <c r="BO1190" s="9">
        <v>0</v>
      </c>
      <c r="BP1190" s="9"/>
      <c r="BQ1190" s="9" t="s">
        <v>80</v>
      </c>
      <c r="BR1190" s="9" t="s">
        <v>81</v>
      </c>
      <c r="BS1190" s="13"/>
    </row>
    <row r="1191" spans="1:71" x14ac:dyDescent="0.25">
      <c r="A1191" s="9" t="s">
        <v>70</v>
      </c>
      <c r="B1191" s="10">
        <v>999054000032700</v>
      </c>
      <c r="C1191" s="11" t="s">
        <v>97</v>
      </c>
      <c r="D1191" s="9" t="s">
        <v>87</v>
      </c>
      <c r="E1191" s="9" t="s">
        <v>143</v>
      </c>
      <c r="F1191" s="9" t="s">
        <v>71</v>
      </c>
      <c r="G1191" s="9" t="s">
        <v>258</v>
      </c>
      <c r="H1191" s="9" t="s">
        <v>73</v>
      </c>
      <c r="I1191" s="9">
        <v>16</v>
      </c>
      <c r="J1191" s="9">
        <v>165</v>
      </c>
      <c r="K1191" s="9">
        <v>319</v>
      </c>
      <c r="L1191" s="9">
        <v>154</v>
      </c>
      <c r="M1191" s="10">
        <v>213</v>
      </c>
      <c r="N1191" s="9">
        <v>0.72</v>
      </c>
      <c r="O1191" s="9">
        <v>7.14</v>
      </c>
      <c r="P1191" s="9"/>
      <c r="Q1191" s="9"/>
      <c r="R1191" s="9"/>
      <c r="S1191" s="9"/>
      <c r="T1191" s="9"/>
      <c r="U1191" s="9"/>
      <c r="V1191" s="9">
        <v>165</v>
      </c>
      <c r="W1191" s="9">
        <v>179.5</v>
      </c>
      <c r="X1191" s="9">
        <v>55</v>
      </c>
      <c r="Y1191" s="9">
        <v>14.5</v>
      </c>
      <c r="Z1191" s="9">
        <v>0.26</v>
      </c>
      <c r="AA1191" s="9">
        <v>9.56</v>
      </c>
      <c r="AB1191" s="9">
        <v>179.5</v>
      </c>
      <c r="AC1191" s="9">
        <v>319</v>
      </c>
      <c r="AD1191" s="9">
        <v>158</v>
      </c>
      <c r="AE1191" s="9">
        <v>139.5</v>
      </c>
      <c r="AF1191" s="9">
        <v>0.88</v>
      </c>
      <c r="AG1191" s="9">
        <v>6.89</v>
      </c>
      <c r="AH1191" s="9">
        <v>11.6</v>
      </c>
      <c r="AI1191" s="9">
        <v>1786.38</v>
      </c>
      <c r="AJ1191" s="9">
        <v>1100.25</v>
      </c>
      <c r="AK1191" s="9">
        <v>80.72</v>
      </c>
      <c r="AL1191" s="9">
        <v>20746.88</v>
      </c>
      <c r="AM1191" s="9">
        <v>61.38</v>
      </c>
      <c r="AN1191" s="9">
        <f>Tabla1[[#This Row],[Costo Compra]]+Tabla1[[#This Row],[Otros Compra]]</f>
        <v>20808.260000000002</v>
      </c>
      <c r="AO1191" s="9" t="s">
        <v>284</v>
      </c>
      <c r="AP1191" s="9" t="s">
        <v>144</v>
      </c>
      <c r="AQ1191" s="9" t="s">
        <v>94</v>
      </c>
      <c r="AR1191" s="9" t="s">
        <v>95</v>
      </c>
      <c r="AS1191" s="9">
        <v>11233.3</v>
      </c>
      <c r="AT1191" s="9">
        <v>0</v>
      </c>
      <c r="AU1191" s="9" t="s">
        <v>77</v>
      </c>
      <c r="AV1191" s="9">
        <v>2020</v>
      </c>
      <c r="AW1191" s="12">
        <v>43944</v>
      </c>
      <c r="AX1191" s="12">
        <v>44102</v>
      </c>
      <c r="AY1191" s="9">
        <v>0</v>
      </c>
      <c r="AZ1191" s="9">
        <v>0</v>
      </c>
      <c r="BA1191" s="9">
        <v>-32041.56</v>
      </c>
      <c r="BB1191" s="9">
        <v>-208.06</v>
      </c>
      <c r="BC1191" s="9">
        <v>3522</v>
      </c>
      <c r="BD1191" s="9"/>
      <c r="BE1191" s="9" t="s">
        <v>250</v>
      </c>
      <c r="BF1191" s="9" t="s">
        <v>250</v>
      </c>
      <c r="BG1191" s="9"/>
      <c r="BH1191" s="9" t="s">
        <v>99</v>
      </c>
      <c r="BI1191" s="9"/>
      <c r="BJ1191" s="9">
        <v>0</v>
      </c>
      <c r="BK1191" s="9">
        <v>0</v>
      </c>
      <c r="BL1191" s="9">
        <v>0</v>
      </c>
      <c r="BM1191" s="9">
        <v>0</v>
      </c>
      <c r="BN1191" s="9">
        <v>0</v>
      </c>
      <c r="BO1191" s="9">
        <v>0</v>
      </c>
      <c r="BP1191" s="9"/>
      <c r="BQ1191" s="9" t="s">
        <v>80</v>
      </c>
      <c r="BR1191" s="9" t="s">
        <v>81</v>
      </c>
      <c r="BS1191" s="13"/>
    </row>
    <row r="1192" spans="1:71" x14ac:dyDescent="0.25">
      <c r="A1192" s="9" t="s">
        <v>70</v>
      </c>
      <c r="B1192" s="10">
        <v>999054000032709</v>
      </c>
      <c r="C1192" s="11" t="s">
        <v>97</v>
      </c>
      <c r="D1192" s="9" t="s">
        <v>87</v>
      </c>
      <c r="E1192" s="9" t="s">
        <v>181</v>
      </c>
      <c r="F1192" s="9" t="s">
        <v>71</v>
      </c>
      <c r="G1192" s="9" t="s">
        <v>258</v>
      </c>
      <c r="H1192" s="9" t="s">
        <v>73</v>
      </c>
      <c r="I1192" s="9">
        <v>16</v>
      </c>
      <c r="J1192" s="9">
        <v>155.5</v>
      </c>
      <c r="K1192" s="9">
        <v>326</v>
      </c>
      <c r="L1192" s="9">
        <v>170.5</v>
      </c>
      <c r="M1192" s="10">
        <v>180</v>
      </c>
      <c r="N1192" s="9">
        <v>0.95</v>
      </c>
      <c r="O1192" s="9">
        <v>4.6500000000000004</v>
      </c>
      <c r="P1192" s="9"/>
      <c r="Q1192" s="9"/>
      <c r="R1192" s="9"/>
      <c r="S1192" s="9"/>
      <c r="T1192" s="9"/>
      <c r="U1192" s="9"/>
      <c r="V1192" s="9">
        <v>155.5</v>
      </c>
      <c r="W1192" s="9">
        <v>166.5</v>
      </c>
      <c r="X1192" s="9">
        <v>22</v>
      </c>
      <c r="Y1192" s="9">
        <v>11</v>
      </c>
      <c r="Z1192" s="9">
        <v>0.5</v>
      </c>
      <c r="AA1192" s="9">
        <v>5.24</v>
      </c>
      <c r="AB1192" s="9">
        <v>166.5</v>
      </c>
      <c r="AC1192" s="9">
        <v>326</v>
      </c>
      <c r="AD1192" s="9">
        <v>158</v>
      </c>
      <c r="AE1192" s="9">
        <v>159.5</v>
      </c>
      <c r="AF1192" s="9">
        <v>1.01</v>
      </c>
      <c r="AG1192" s="9">
        <v>4.5999999999999996</v>
      </c>
      <c r="AH1192" s="9">
        <v>7.48</v>
      </c>
      <c r="AI1192" s="9">
        <v>1275.9100000000001</v>
      </c>
      <c r="AJ1192" s="9">
        <v>792.04</v>
      </c>
      <c r="AK1192" s="9">
        <v>51.17</v>
      </c>
      <c r="AL1192" s="9">
        <v>18070.150000000001</v>
      </c>
      <c r="AM1192" s="9">
        <v>177.66</v>
      </c>
      <c r="AN1192" s="9">
        <f>Tabla1[[#This Row],[Costo Compra]]+Tabla1[[#This Row],[Otros Compra]]</f>
        <v>18247.810000000001</v>
      </c>
      <c r="AO1192" s="9" t="s">
        <v>284</v>
      </c>
      <c r="AP1192" s="9" t="s">
        <v>170</v>
      </c>
      <c r="AQ1192" s="9" t="s">
        <v>116</v>
      </c>
      <c r="AR1192" s="9" t="s">
        <v>76</v>
      </c>
      <c r="AS1192" s="9">
        <v>8161.58</v>
      </c>
      <c r="AT1192" s="9">
        <v>0</v>
      </c>
      <c r="AU1192" s="9" t="s">
        <v>77</v>
      </c>
      <c r="AV1192" s="9">
        <v>2020</v>
      </c>
      <c r="AW1192" s="12">
        <v>43944</v>
      </c>
      <c r="AX1192" s="12">
        <v>44102</v>
      </c>
      <c r="AY1192" s="9">
        <v>0</v>
      </c>
      <c r="AZ1192" s="9">
        <v>0</v>
      </c>
      <c r="BA1192" s="9">
        <v>-26409.39</v>
      </c>
      <c r="BB1192" s="9">
        <v>-154.88999999999999</v>
      </c>
      <c r="BC1192" s="9">
        <v>3522</v>
      </c>
      <c r="BD1192" s="9"/>
      <c r="BE1192" s="9" t="s">
        <v>250</v>
      </c>
      <c r="BF1192" s="9" t="s">
        <v>250</v>
      </c>
      <c r="BG1192" s="9"/>
      <c r="BH1192" s="9" t="s">
        <v>99</v>
      </c>
      <c r="BI1192" s="9"/>
      <c r="BJ1192" s="9">
        <v>0</v>
      </c>
      <c r="BK1192" s="9">
        <v>0</v>
      </c>
      <c r="BL1192" s="9">
        <v>0</v>
      </c>
      <c r="BM1192" s="9">
        <v>0</v>
      </c>
      <c r="BN1192" s="9">
        <v>0</v>
      </c>
      <c r="BO1192" s="9">
        <v>0</v>
      </c>
      <c r="BP1192" s="9"/>
      <c r="BQ1192" s="9" t="s">
        <v>80</v>
      </c>
      <c r="BR1192" s="9" t="s">
        <v>81</v>
      </c>
      <c r="BS1192" s="13"/>
    </row>
    <row r="1193" spans="1:71" x14ac:dyDescent="0.25">
      <c r="A1193" s="9" t="s">
        <v>70</v>
      </c>
      <c r="B1193" s="10">
        <v>999054000032777</v>
      </c>
      <c r="C1193" s="11" t="s">
        <v>82</v>
      </c>
      <c r="D1193" s="9" t="s">
        <v>87</v>
      </c>
      <c r="E1193" s="9" t="s">
        <v>237</v>
      </c>
      <c r="F1193" s="9" t="s">
        <v>71</v>
      </c>
      <c r="G1193" s="9" t="s">
        <v>119</v>
      </c>
      <c r="H1193" s="9" t="s">
        <v>73</v>
      </c>
      <c r="I1193" s="9">
        <v>16</v>
      </c>
      <c r="J1193" s="9">
        <v>274</v>
      </c>
      <c r="K1193" s="9">
        <v>364</v>
      </c>
      <c r="L1193" s="9">
        <v>90</v>
      </c>
      <c r="M1193" s="10">
        <v>52</v>
      </c>
      <c r="N1193" s="9">
        <v>1.73</v>
      </c>
      <c r="O1193" s="9">
        <v>3.9</v>
      </c>
      <c r="P1193" s="9"/>
      <c r="Q1193" s="9"/>
      <c r="R1193" s="9"/>
      <c r="S1193" s="9"/>
      <c r="T1193" s="9"/>
      <c r="U1193" s="9"/>
      <c r="V1193" s="9">
        <v>274</v>
      </c>
      <c r="W1193" s="9">
        <v>334</v>
      </c>
      <c r="X1193" s="9">
        <v>18</v>
      </c>
      <c r="Y1193" s="9">
        <v>60</v>
      </c>
      <c r="Z1193" s="9">
        <v>3.33</v>
      </c>
      <c r="AA1193" s="9">
        <v>1.83</v>
      </c>
      <c r="AB1193" s="9">
        <v>334</v>
      </c>
      <c r="AC1193" s="9">
        <v>364</v>
      </c>
      <c r="AD1193" s="9">
        <v>34</v>
      </c>
      <c r="AE1193" s="9">
        <v>30</v>
      </c>
      <c r="AF1193" s="9">
        <v>0.88</v>
      </c>
      <c r="AG1193" s="9">
        <v>8.0500000000000007</v>
      </c>
      <c r="AH1193" s="9">
        <v>6.5</v>
      </c>
      <c r="AI1193" s="9">
        <v>584.66999999999996</v>
      </c>
      <c r="AJ1193" s="9">
        <v>351.21</v>
      </c>
      <c r="AK1193" s="9">
        <v>149.41</v>
      </c>
      <c r="AL1193" s="9">
        <v>46069.25</v>
      </c>
      <c r="AM1193" s="9">
        <v>1685.41</v>
      </c>
      <c r="AN1193" s="9">
        <f>Tabla1[[#This Row],[Costo Compra]]+Tabla1[[#This Row],[Otros Compra]]</f>
        <v>47754.66</v>
      </c>
      <c r="AO1193" s="9" t="s">
        <v>282</v>
      </c>
      <c r="AP1193" s="9" t="s">
        <v>238</v>
      </c>
      <c r="AQ1193" s="9" t="s">
        <v>239</v>
      </c>
      <c r="AR1193" s="9" t="s">
        <v>148</v>
      </c>
      <c r="AS1193" s="9">
        <v>4482.29</v>
      </c>
      <c r="AT1193" s="9">
        <v>0</v>
      </c>
      <c r="AU1193" s="9" t="s">
        <v>77</v>
      </c>
      <c r="AV1193" s="9">
        <v>2020</v>
      </c>
      <c r="AW1193" s="12">
        <v>44068</v>
      </c>
      <c r="AX1193" s="12">
        <v>44102</v>
      </c>
      <c r="AY1193" s="9">
        <v>0</v>
      </c>
      <c r="AZ1193" s="9">
        <v>0</v>
      </c>
      <c r="BA1193" s="9">
        <v>-52236.95</v>
      </c>
      <c r="BB1193" s="9">
        <v>-580.41</v>
      </c>
      <c r="BC1193" s="9">
        <v>3523</v>
      </c>
      <c r="BD1193" s="9"/>
      <c r="BE1193" s="9" t="s">
        <v>250</v>
      </c>
      <c r="BF1193" s="9" t="s">
        <v>250</v>
      </c>
      <c r="BG1193" s="9"/>
      <c r="BH1193" s="9" t="s">
        <v>79</v>
      </c>
      <c r="BI1193" s="9"/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/>
      <c r="BQ1193" s="9" t="s">
        <v>80</v>
      </c>
      <c r="BR1193" s="9" t="s">
        <v>81</v>
      </c>
      <c r="BS1193" s="13"/>
    </row>
    <row r="1194" spans="1:71" x14ac:dyDescent="0.25">
      <c r="A1194" s="9" t="s">
        <v>70</v>
      </c>
      <c r="B1194" s="10">
        <v>999054000032790</v>
      </c>
      <c r="C1194" s="11" t="s">
        <v>97</v>
      </c>
      <c r="D1194" s="9" t="s">
        <v>85</v>
      </c>
      <c r="E1194" s="9" t="s">
        <v>225</v>
      </c>
      <c r="F1194" s="9" t="s">
        <v>71</v>
      </c>
      <c r="G1194" s="9" t="s">
        <v>258</v>
      </c>
      <c r="H1194" s="9" t="s">
        <v>73</v>
      </c>
      <c r="I1194" s="9">
        <v>16</v>
      </c>
      <c r="J1194" s="9">
        <v>180</v>
      </c>
      <c r="K1194" s="9">
        <v>302</v>
      </c>
      <c r="L1194" s="9">
        <v>122</v>
      </c>
      <c r="M1194" s="10">
        <v>116</v>
      </c>
      <c r="N1194" s="9">
        <v>1.05</v>
      </c>
      <c r="O1194" s="9">
        <v>5.23</v>
      </c>
      <c r="P1194" s="9"/>
      <c r="Q1194" s="9"/>
      <c r="R1194" s="9"/>
      <c r="S1194" s="9"/>
      <c r="T1194" s="9"/>
      <c r="U1194" s="9"/>
      <c r="V1194" s="9">
        <v>180</v>
      </c>
      <c r="W1194" s="9">
        <v>222</v>
      </c>
      <c r="X1194" s="9">
        <v>27</v>
      </c>
      <c r="Y1194" s="9">
        <v>42</v>
      </c>
      <c r="Z1194" s="9">
        <v>1.56</v>
      </c>
      <c r="AA1194" s="9">
        <v>2.0299999999999998</v>
      </c>
      <c r="AB1194" s="9">
        <v>222</v>
      </c>
      <c r="AC1194" s="9">
        <v>302</v>
      </c>
      <c r="AD1194" s="9">
        <v>89</v>
      </c>
      <c r="AE1194" s="9">
        <v>80</v>
      </c>
      <c r="AF1194" s="9">
        <v>0.9</v>
      </c>
      <c r="AG1194" s="9">
        <v>6.9</v>
      </c>
      <c r="AH1194" s="9">
        <v>9.34</v>
      </c>
      <c r="AI1194" s="9">
        <v>1138.93</v>
      </c>
      <c r="AJ1194" s="9">
        <v>637.59</v>
      </c>
      <c r="AK1194" s="9">
        <v>88.88</v>
      </c>
      <c r="AL1194" s="9">
        <v>23110.82</v>
      </c>
      <c r="AM1194" s="9">
        <v>522.62</v>
      </c>
      <c r="AN1194" s="9">
        <f>Tabla1[[#This Row],[Costo Compra]]+Tabla1[[#This Row],[Otros Compra]]</f>
        <v>23633.439999999999</v>
      </c>
      <c r="AO1194" s="9" t="s">
        <v>282</v>
      </c>
      <c r="AP1194" s="9" t="s">
        <v>226</v>
      </c>
      <c r="AQ1194" s="9" t="s">
        <v>218</v>
      </c>
      <c r="AR1194" s="9" t="s">
        <v>148</v>
      </c>
      <c r="AS1194" s="9">
        <v>7110.76</v>
      </c>
      <c r="AT1194" s="9">
        <v>0</v>
      </c>
      <c r="AU1194" s="9" t="s">
        <v>77</v>
      </c>
      <c r="AV1194" s="9">
        <v>2020</v>
      </c>
      <c r="AW1194" s="12">
        <v>44013</v>
      </c>
      <c r="AX1194" s="12">
        <v>44102</v>
      </c>
      <c r="AY1194" s="9">
        <v>0</v>
      </c>
      <c r="AZ1194" s="9">
        <v>0</v>
      </c>
      <c r="BA1194" s="9">
        <v>-30744.2</v>
      </c>
      <c r="BB1194" s="9">
        <v>-252</v>
      </c>
      <c r="BC1194" s="9">
        <v>3522</v>
      </c>
      <c r="BD1194" s="9"/>
      <c r="BE1194" s="9" t="s">
        <v>250</v>
      </c>
      <c r="BF1194" s="9" t="s">
        <v>250</v>
      </c>
      <c r="BG1194" s="9"/>
      <c r="BH1194" s="9" t="s">
        <v>99</v>
      </c>
      <c r="BI1194" s="9"/>
      <c r="BJ1194" s="9">
        <v>0</v>
      </c>
      <c r="BK1194" s="9">
        <v>0</v>
      </c>
      <c r="BL1194" s="9">
        <v>0</v>
      </c>
      <c r="BM1194" s="9">
        <v>0</v>
      </c>
      <c r="BN1194" s="9">
        <v>0</v>
      </c>
      <c r="BO1194" s="9">
        <v>0</v>
      </c>
      <c r="BP1194" s="9"/>
      <c r="BQ1194" s="9" t="s">
        <v>80</v>
      </c>
      <c r="BR1194" s="9" t="s">
        <v>81</v>
      </c>
      <c r="BS1194" s="13"/>
    </row>
    <row r="1195" spans="1:71" x14ac:dyDescent="0.25">
      <c r="A1195" s="9" t="s">
        <v>70</v>
      </c>
      <c r="B1195" s="10">
        <v>999054000032795</v>
      </c>
      <c r="C1195" s="11" t="s">
        <v>82</v>
      </c>
      <c r="D1195" s="9" t="s">
        <v>96</v>
      </c>
      <c r="E1195" s="9" t="s">
        <v>257</v>
      </c>
      <c r="F1195" s="9" t="s">
        <v>71</v>
      </c>
      <c r="G1195" s="9" t="s">
        <v>119</v>
      </c>
      <c r="H1195" s="9" t="s">
        <v>73</v>
      </c>
      <c r="I1195" s="9">
        <v>16</v>
      </c>
      <c r="J1195" s="9">
        <v>262</v>
      </c>
      <c r="K1195" s="9">
        <v>360</v>
      </c>
      <c r="L1195" s="9">
        <v>98</v>
      </c>
      <c r="M1195" s="10">
        <v>58</v>
      </c>
      <c r="N1195" s="9">
        <v>1.69</v>
      </c>
      <c r="O1195" s="9">
        <v>3.78</v>
      </c>
      <c r="P1195" s="9"/>
      <c r="Q1195" s="9"/>
      <c r="R1195" s="9"/>
      <c r="S1195" s="9"/>
      <c r="T1195" s="9"/>
      <c r="U1195" s="9"/>
      <c r="V1195" s="9">
        <v>262</v>
      </c>
      <c r="W1195" s="9">
        <v>291</v>
      </c>
      <c r="X1195" s="9">
        <v>18</v>
      </c>
      <c r="Y1195" s="9">
        <v>29</v>
      </c>
      <c r="Z1195" s="9">
        <v>1.61</v>
      </c>
      <c r="AA1195" s="9">
        <v>2.99</v>
      </c>
      <c r="AB1195" s="9">
        <v>291</v>
      </c>
      <c r="AC1195" s="9">
        <v>360</v>
      </c>
      <c r="AD1195" s="9">
        <v>40</v>
      </c>
      <c r="AE1195" s="9">
        <v>69</v>
      </c>
      <c r="AF1195" s="9">
        <v>1.73</v>
      </c>
      <c r="AG1195" s="9">
        <v>4.12</v>
      </c>
      <c r="AH1195" s="9">
        <v>6.16</v>
      </c>
      <c r="AI1195" s="9">
        <v>603.72</v>
      </c>
      <c r="AJ1195" s="9">
        <v>370.78</v>
      </c>
      <c r="AK1195" s="9">
        <v>66.069999999999993</v>
      </c>
      <c r="AL1195" s="9">
        <v>39059.480000000003</v>
      </c>
      <c r="AM1195" s="9">
        <v>1684.29</v>
      </c>
      <c r="AN1195" s="9">
        <f>Tabla1[[#This Row],[Costo Compra]]+Tabla1[[#This Row],[Otros Compra]]</f>
        <v>40743.770000000004</v>
      </c>
      <c r="AO1195" s="9" t="s">
        <v>282</v>
      </c>
      <c r="AP1195" s="9" t="s">
        <v>238</v>
      </c>
      <c r="AQ1195" s="9" t="s">
        <v>239</v>
      </c>
      <c r="AR1195" s="9" t="s">
        <v>148</v>
      </c>
      <c r="AS1195" s="9">
        <v>4558.7</v>
      </c>
      <c r="AT1195" s="9">
        <v>0</v>
      </c>
      <c r="AU1195" s="9" t="s">
        <v>77</v>
      </c>
      <c r="AV1195" s="9">
        <v>2020</v>
      </c>
      <c r="AW1195" s="12">
        <v>44062</v>
      </c>
      <c r="AX1195" s="12">
        <v>44102</v>
      </c>
      <c r="AY1195" s="9">
        <v>0</v>
      </c>
      <c r="AZ1195" s="9">
        <v>0</v>
      </c>
      <c r="BA1195" s="9">
        <v>-45302.47</v>
      </c>
      <c r="BB1195" s="9">
        <v>-462.27</v>
      </c>
      <c r="BC1195" s="9">
        <v>3523</v>
      </c>
      <c r="BD1195" s="9"/>
      <c r="BE1195" s="9" t="s">
        <v>250</v>
      </c>
      <c r="BF1195" s="9" t="s">
        <v>250</v>
      </c>
      <c r="BG1195" s="9"/>
      <c r="BH1195" s="9" t="s">
        <v>79</v>
      </c>
      <c r="BI1195" s="9"/>
      <c r="BJ1195" s="9">
        <v>0</v>
      </c>
      <c r="BK1195" s="9">
        <v>0</v>
      </c>
      <c r="BL1195" s="9">
        <v>0</v>
      </c>
      <c r="BM1195" s="9">
        <v>0</v>
      </c>
      <c r="BN1195" s="9">
        <v>0</v>
      </c>
      <c r="BO1195" s="9">
        <v>0</v>
      </c>
      <c r="BP1195" s="9"/>
      <c r="BQ1195" s="9" t="s">
        <v>80</v>
      </c>
      <c r="BR1195" s="9" t="s">
        <v>81</v>
      </c>
      <c r="BS1195" s="13"/>
    </row>
    <row r="1196" spans="1:71" x14ac:dyDescent="0.25">
      <c r="A1196" s="9" t="s">
        <v>70</v>
      </c>
      <c r="B1196" s="10">
        <v>999054000032808</v>
      </c>
      <c r="C1196" s="11" t="s">
        <v>82</v>
      </c>
      <c r="D1196" s="9" t="s">
        <v>96</v>
      </c>
      <c r="E1196" s="9" t="s">
        <v>257</v>
      </c>
      <c r="F1196" s="9" t="s">
        <v>71</v>
      </c>
      <c r="G1196" s="9" t="s">
        <v>119</v>
      </c>
      <c r="H1196" s="9" t="s">
        <v>73</v>
      </c>
      <c r="I1196" s="9">
        <v>16</v>
      </c>
      <c r="J1196" s="9">
        <v>261</v>
      </c>
      <c r="K1196" s="9">
        <v>360</v>
      </c>
      <c r="L1196" s="9">
        <v>99</v>
      </c>
      <c r="M1196" s="10">
        <v>58</v>
      </c>
      <c r="N1196" s="9">
        <v>1.71</v>
      </c>
      <c r="O1196" s="9">
        <v>3.75</v>
      </c>
      <c r="P1196" s="9"/>
      <c r="Q1196" s="9"/>
      <c r="R1196" s="9"/>
      <c r="S1196" s="9"/>
      <c r="T1196" s="9"/>
      <c r="U1196" s="9"/>
      <c r="V1196" s="9">
        <v>261</v>
      </c>
      <c r="W1196" s="9">
        <v>316</v>
      </c>
      <c r="X1196" s="9">
        <v>18</v>
      </c>
      <c r="Y1196" s="9">
        <v>55</v>
      </c>
      <c r="Z1196" s="9">
        <v>3.06</v>
      </c>
      <c r="AA1196" s="9">
        <v>1.58</v>
      </c>
      <c r="AB1196" s="9">
        <v>316</v>
      </c>
      <c r="AC1196" s="9">
        <v>360</v>
      </c>
      <c r="AD1196" s="9">
        <v>40</v>
      </c>
      <c r="AE1196" s="9">
        <v>44</v>
      </c>
      <c r="AF1196" s="9">
        <v>1.1000000000000001</v>
      </c>
      <c r="AG1196" s="9">
        <v>6.46</v>
      </c>
      <c r="AH1196" s="9">
        <v>6.1</v>
      </c>
      <c r="AI1196" s="9">
        <v>603.72</v>
      </c>
      <c r="AJ1196" s="9">
        <v>370.78</v>
      </c>
      <c r="AK1196" s="9">
        <v>103.61</v>
      </c>
      <c r="AL1196" s="9">
        <v>42415.1</v>
      </c>
      <c r="AM1196" s="9">
        <v>1684.29</v>
      </c>
      <c r="AN1196" s="9">
        <f>Tabla1[[#This Row],[Costo Compra]]+Tabla1[[#This Row],[Otros Compra]]</f>
        <v>44099.39</v>
      </c>
      <c r="AO1196" s="9" t="s">
        <v>282</v>
      </c>
      <c r="AP1196" s="9" t="s">
        <v>238</v>
      </c>
      <c r="AQ1196" s="9" t="s">
        <v>239</v>
      </c>
      <c r="AR1196" s="9" t="s">
        <v>148</v>
      </c>
      <c r="AS1196" s="9">
        <v>4558.7</v>
      </c>
      <c r="AT1196" s="9">
        <v>0</v>
      </c>
      <c r="AU1196" s="9" t="s">
        <v>77</v>
      </c>
      <c r="AV1196" s="9">
        <v>2020</v>
      </c>
      <c r="AW1196" s="12">
        <v>44062</v>
      </c>
      <c r="AX1196" s="12">
        <v>44102</v>
      </c>
      <c r="AY1196" s="9">
        <v>0</v>
      </c>
      <c r="AZ1196" s="9">
        <v>0</v>
      </c>
      <c r="BA1196" s="9">
        <v>-48658.09</v>
      </c>
      <c r="BB1196" s="9">
        <v>-491.5</v>
      </c>
      <c r="BC1196" s="9">
        <v>3523</v>
      </c>
      <c r="BD1196" s="9"/>
      <c r="BE1196" s="9" t="s">
        <v>250</v>
      </c>
      <c r="BF1196" s="9" t="s">
        <v>250</v>
      </c>
      <c r="BG1196" s="9"/>
      <c r="BH1196" s="9" t="s">
        <v>79</v>
      </c>
      <c r="BI1196" s="9"/>
      <c r="BJ1196" s="9">
        <v>0</v>
      </c>
      <c r="BK1196" s="9">
        <v>0</v>
      </c>
      <c r="BL1196" s="9">
        <v>0</v>
      </c>
      <c r="BM1196" s="9">
        <v>0</v>
      </c>
      <c r="BN1196" s="9">
        <v>0</v>
      </c>
      <c r="BO1196" s="9">
        <v>0</v>
      </c>
      <c r="BP1196" s="9"/>
      <c r="BQ1196" s="9" t="s">
        <v>80</v>
      </c>
      <c r="BR1196" s="9" t="s">
        <v>81</v>
      </c>
      <c r="BS1196" s="13"/>
    </row>
    <row r="1197" spans="1:71" x14ac:dyDescent="0.25">
      <c r="A1197" s="9" t="s">
        <v>70</v>
      </c>
      <c r="B1197" s="10">
        <v>999054000032925</v>
      </c>
      <c r="C1197" s="11" t="s">
        <v>97</v>
      </c>
      <c r="D1197" s="9" t="s">
        <v>85</v>
      </c>
      <c r="E1197" s="9" t="s">
        <v>225</v>
      </c>
      <c r="F1197" s="9" t="s">
        <v>71</v>
      </c>
      <c r="G1197" s="9" t="s">
        <v>258</v>
      </c>
      <c r="H1197" s="9" t="s">
        <v>73</v>
      </c>
      <c r="I1197" s="9">
        <v>16</v>
      </c>
      <c r="J1197" s="9">
        <v>178.5</v>
      </c>
      <c r="K1197" s="9">
        <v>304</v>
      </c>
      <c r="L1197" s="9">
        <v>125.5</v>
      </c>
      <c r="M1197" s="10">
        <v>116</v>
      </c>
      <c r="N1197" s="9">
        <v>1.08</v>
      </c>
      <c r="O1197" s="9">
        <v>5.08</v>
      </c>
      <c r="P1197" s="9"/>
      <c r="Q1197" s="9"/>
      <c r="R1197" s="9"/>
      <c r="S1197" s="9"/>
      <c r="T1197" s="9"/>
      <c r="U1197" s="9"/>
      <c r="V1197" s="9">
        <v>178.5</v>
      </c>
      <c r="W1197" s="9">
        <v>211</v>
      </c>
      <c r="X1197" s="9">
        <v>27</v>
      </c>
      <c r="Y1197" s="9">
        <v>32.5</v>
      </c>
      <c r="Z1197" s="9">
        <v>1.2</v>
      </c>
      <c r="AA1197" s="9">
        <v>2.62</v>
      </c>
      <c r="AB1197" s="9">
        <v>211</v>
      </c>
      <c r="AC1197" s="9">
        <v>304</v>
      </c>
      <c r="AD1197" s="9">
        <v>89</v>
      </c>
      <c r="AE1197" s="9">
        <v>93</v>
      </c>
      <c r="AF1197" s="9">
        <v>1.04</v>
      </c>
      <c r="AG1197" s="9">
        <v>5.94</v>
      </c>
      <c r="AH1197" s="9">
        <v>9.08</v>
      </c>
      <c r="AI1197" s="9">
        <v>1138.93</v>
      </c>
      <c r="AJ1197" s="9">
        <v>637.59</v>
      </c>
      <c r="AK1197" s="9">
        <v>76.459999999999994</v>
      </c>
      <c r="AL1197" s="9">
        <v>21965.69</v>
      </c>
      <c r="AM1197" s="9">
        <v>522.62</v>
      </c>
      <c r="AN1197" s="9">
        <f>Tabla1[[#This Row],[Costo Compra]]+Tabla1[[#This Row],[Otros Compra]]</f>
        <v>22488.309999999998</v>
      </c>
      <c r="AO1197" s="9" t="s">
        <v>282</v>
      </c>
      <c r="AP1197" s="9" t="s">
        <v>226</v>
      </c>
      <c r="AQ1197" s="9" t="s">
        <v>218</v>
      </c>
      <c r="AR1197" s="9" t="s">
        <v>148</v>
      </c>
      <c r="AS1197" s="9">
        <v>7110.76</v>
      </c>
      <c r="AT1197" s="9">
        <v>0</v>
      </c>
      <c r="AU1197" s="9" t="s">
        <v>77</v>
      </c>
      <c r="AV1197" s="9">
        <v>2020</v>
      </c>
      <c r="AW1197" s="12">
        <v>44013</v>
      </c>
      <c r="AX1197" s="12">
        <v>44102</v>
      </c>
      <c r="AY1197" s="9">
        <v>0</v>
      </c>
      <c r="AZ1197" s="9">
        <v>0</v>
      </c>
      <c r="BA1197" s="9">
        <v>-29599.07</v>
      </c>
      <c r="BB1197" s="9">
        <v>-235.85</v>
      </c>
      <c r="BC1197" s="9">
        <v>3522</v>
      </c>
      <c r="BD1197" s="9"/>
      <c r="BE1197" s="9" t="s">
        <v>250</v>
      </c>
      <c r="BF1197" s="9" t="s">
        <v>250</v>
      </c>
      <c r="BG1197" s="9"/>
      <c r="BH1197" s="9" t="s">
        <v>99</v>
      </c>
      <c r="BI1197" s="9"/>
      <c r="BJ1197" s="9">
        <v>0</v>
      </c>
      <c r="BK1197" s="9">
        <v>0</v>
      </c>
      <c r="BL1197" s="9">
        <v>0</v>
      </c>
      <c r="BM1197" s="9">
        <v>0</v>
      </c>
      <c r="BN1197" s="9">
        <v>0</v>
      </c>
      <c r="BO1197" s="9">
        <v>0</v>
      </c>
      <c r="BP1197" s="9"/>
      <c r="BQ1197" s="9" t="s">
        <v>80</v>
      </c>
      <c r="BR1197" s="9" t="s">
        <v>81</v>
      </c>
      <c r="BS1197" s="13"/>
    </row>
    <row r="1198" spans="1:71" x14ac:dyDescent="0.25">
      <c r="A1198" s="9" t="s">
        <v>70</v>
      </c>
      <c r="B1198" s="10">
        <v>999054000032925</v>
      </c>
      <c r="C1198" s="11" t="s">
        <v>97</v>
      </c>
      <c r="D1198" s="9" t="s">
        <v>85</v>
      </c>
      <c r="E1198" s="9" t="s">
        <v>225</v>
      </c>
      <c r="F1198" s="9" t="s">
        <v>71</v>
      </c>
      <c r="G1198" s="9" t="s">
        <v>258</v>
      </c>
      <c r="H1198" s="9" t="s">
        <v>73</v>
      </c>
      <c r="I1198" s="9">
        <v>16</v>
      </c>
      <c r="J1198" s="9">
        <v>178.5</v>
      </c>
      <c r="K1198" s="9">
        <v>304</v>
      </c>
      <c r="L1198" s="9">
        <v>125.5</v>
      </c>
      <c r="M1198" s="10">
        <v>116</v>
      </c>
      <c r="N1198" s="9">
        <v>1.08</v>
      </c>
      <c r="O1198" s="9">
        <v>5.08</v>
      </c>
      <c r="P1198" s="9"/>
      <c r="Q1198" s="9"/>
      <c r="R1198" s="9"/>
      <c r="S1198" s="9"/>
      <c r="T1198" s="9"/>
      <c r="U1198" s="9"/>
      <c r="V1198" s="9">
        <v>178.5</v>
      </c>
      <c r="W1198" s="9">
        <v>211</v>
      </c>
      <c r="X1198" s="9">
        <v>27</v>
      </c>
      <c r="Y1198" s="9">
        <v>32.5</v>
      </c>
      <c r="Z1198" s="9">
        <v>1.2</v>
      </c>
      <c r="AA1198" s="9">
        <v>2.62</v>
      </c>
      <c r="AB1198" s="9">
        <v>211</v>
      </c>
      <c r="AC1198" s="9">
        <v>304</v>
      </c>
      <c r="AD1198" s="9">
        <v>89</v>
      </c>
      <c r="AE1198" s="9">
        <v>93</v>
      </c>
      <c r="AF1198" s="9">
        <v>1.04</v>
      </c>
      <c r="AG1198" s="9">
        <v>5.94</v>
      </c>
      <c r="AH1198" s="9">
        <v>9.08</v>
      </c>
      <c r="AI1198" s="9">
        <v>1138.93</v>
      </c>
      <c r="AJ1198" s="9">
        <v>637.59</v>
      </c>
      <c r="AK1198" s="9">
        <v>76.459999999999994</v>
      </c>
      <c r="AL1198" s="9">
        <v>21965.69</v>
      </c>
      <c r="AM1198" s="9">
        <v>522.62</v>
      </c>
      <c r="AN1198" s="9">
        <f>Tabla1[[#This Row],[Costo Compra]]+Tabla1[[#This Row],[Otros Compra]]</f>
        <v>22488.309999999998</v>
      </c>
      <c r="AO1198" s="9" t="s">
        <v>282</v>
      </c>
      <c r="AP1198" s="9" t="s">
        <v>226</v>
      </c>
      <c r="AQ1198" s="9" t="s">
        <v>218</v>
      </c>
      <c r="AR1198" s="9" t="s">
        <v>148</v>
      </c>
      <c r="AS1198" s="9">
        <v>7110.76</v>
      </c>
      <c r="AT1198" s="9">
        <v>0</v>
      </c>
      <c r="AU1198" s="9" t="s">
        <v>77</v>
      </c>
      <c r="AV1198" s="9">
        <v>2020</v>
      </c>
      <c r="AW1198" s="12">
        <v>44013</v>
      </c>
      <c r="AX1198" s="12">
        <v>44102</v>
      </c>
      <c r="AY1198" s="9">
        <v>0</v>
      </c>
      <c r="AZ1198" s="9">
        <v>0</v>
      </c>
      <c r="BA1198" s="9">
        <v>-29599.07</v>
      </c>
      <c r="BB1198" s="9">
        <v>-235.85</v>
      </c>
      <c r="BC1198" s="9">
        <v>3522</v>
      </c>
      <c r="BD1198" s="9"/>
      <c r="BE1198" s="9" t="s">
        <v>250</v>
      </c>
      <c r="BF1198" s="9" t="s">
        <v>250</v>
      </c>
      <c r="BG1198" s="9"/>
      <c r="BH1198" s="9" t="s">
        <v>99</v>
      </c>
      <c r="BI1198" s="9"/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P1198" s="9"/>
      <c r="BQ1198" s="9" t="s">
        <v>80</v>
      </c>
      <c r="BR1198" s="9" t="s">
        <v>81</v>
      </c>
      <c r="BS1198" s="13"/>
    </row>
    <row r="1199" spans="1:71" x14ac:dyDescent="0.25">
      <c r="A1199" s="9" t="s">
        <v>70</v>
      </c>
      <c r="B1199" s="10">
        <v>999054000032929</v>
      </c>
      <c r="C1199" s="11" t="s">
        <v>82</v>
      </c>
      <c r="D1199" s="9" t="s">
        <v>85</v>
      </c>
      <c r="E1199" s="9" t="s">
        <v>237</v>
      </c>
      <c r="F1199" s="9" t="s">
        <v>71</v>
      </c>
      <c r="G1199" s="9" t="s">
        <v>119</v>
      </c>
      <c r="H1199" s="9" t="s">
        <v>73</v>
      </c>
      <c r="I1199" s="9">
        <v>16</v>
      </c>
      <c r="J1199" s="9">
        <v>254</v>
      </c>
      <c r="K1199" s="9">
        <v>345</v>
      </c>
      <c r="L1199" s="9">
        <v>91</v>
      </c>
      <c r="M1199" s="10">
        <v>52</v>
      </c>
      <c r="N1199" s="9">
        <v>1.75</v>
      </c>
      <c r="O1199" s="9">
        <v>3.86</v>
      </c>
      <c r="P1199" s="9"/>
      <c r="Q1199" s="9"/>
      <c r="R1199" s="9"/>
      <c r="S1199" s="9"/>
      <c r="T1199" s="9"/>
      <c r="U1199" s="9"/>
      <c r="V1199" s="9">
        <v>254</v>
      </c>
      <c r="W1199" s="9">
        <v>311</v>
      </c>
      <c r="X1199" s="9">
        <v>18</v>
      </c>
      <c r="Y1199" s="9">
        <v>57</v>
      </c>
      <c r="Z1199" s="9">
        <v>3.17</v>
      </c>
      <c r="AA1199" s="9">
        <v>1.93</v>
      </c>
      <c r="AB1199" s="9">
        <v>311</v>
      </c>
      <c r="AC1199" s="9">
        <v>345</v>
      </c>
      <c r="AD1199" s="9">
        <v>34</v>
      </c>
      <c r="AE1199" s="9">
        <v>34</v>
      </c>
      <c r="AF1199" s="9">
        <v>1</v>
      </c>
      <c r="AG1199" s="9">
        <v>7.1</v>
      </c>
      <c r="AH1199" s="9">
        <v>6.42</v>
      </c>
      <c r="AI1199" s="9">
        <v>584.66999999999996</v>
      </c>
      <c r="AJ1199" s="9">
        <v>351.21</v>
      </c>
      <c r="AK1199" s="9">
        <v>131.83000000000001</v>
      </c>
      <c r="AL1199" s="9">
        <v>42896.82</v>
      </c>
      <c r="AM1199" s="9">
        <v>1685.41</v>
      </c>
      <c r="AN1199" s="9">
        <f>Tabla1[[#This Row],[Costo Compra]]+Tabla1[[#This Row],[Otros Compra]]</f>
        <v>44582.23</v>
      </c>
      <c r="AO1199" s="9" t="s">
        <v>282</v>
      </c>
      <c r="AP1199" s="9" t="s">
        <v>238</v>
      </c>
      <c r="AQ1199" s="9" t="s">
        <v>239</v>
      </c>
      <c r="AR1199" s="9" t="s">
        <v>148</v>
      </c>
      <c r="AS1199" s="9">
        <v>4482.29</v>
      </c>
      <c r="AT1199" s="9">
        <v>0</v>
      </c>
      <c r="AU1199" s="9" t="s">
        <v>77</v>
      </c>
      <c r="AV1199" s="9">
        <v>2020</v>
      </c>
      <c r="AW1199" s="12">
        <v>44068</v>
      </c>
      <c r="AX1199" s="12">
        <v>44102</v>
      </c>
      <c r="AY1199" s="9">
        <v>0</v>
      </c>
      <c r="AZ1199" s="9">
        <v>0</v>
      </c>
      <c r="BA1199" s="9">
        <v>-49064.52</v>
      </c>
      <c r="BB1199" s="9">
        <v>-539.16999999999996</v>
      </c>
      <c r="BC1199" s="9">
        <v>3523</v>
      </c>
      <c r="BD1199" s="9"/>
      <c r="BE1199" s="9" t="s">
        <v>250</v>
      </c>
      <c r="BF1199" s="9" t="s">
        <v>250</v>
      </c>
      <c r="BG1199" s="9"/>
      <c r="BH1199" s="9" t="s">
        <v>79</v>
      </c>
      <c r="BI1199" s="9"/>
      <c r="BJ1199" s="9">
        <v>0</v>
      </c>
      <c r="BK1199" s="9">
        <v>0</v>
      </c>
      <c r="BL1199" s="9">
        <v>0</v>
      </c>
      <c r="BM1199" s="9">
        <v>0</v>
      </c>
      <c r="BN1199" s="9">
        <v>0</v>
      </c>
      <c r="BO1199" s="9">
        <v>0</v>
      </c>
      <c r="BP1199" s="9"/>
      <c r="BQ1199" s="9" t="s">
        <v>80</v>
      </c>
      <c r="BR1199" s="9" t="s">
        <v>81</v>
      </c>
      <c r="BS1199" s="13"/>
    </row>
    <row r="1200" spans="1:71" x14ac:dyDescent="0.25">
      <c r="A1200" s="9" t="s">
        <v>70</v>
      </c>
      <c r="B1200" s="10">
        <v>999054000033059</v>
      </c>
      <c r="C1200" s="11" t="s">
        <v>97</v>
      </c>
      <c r="D1200" s="9" t="s">
        <v>87</v>
      </c>
      <c r="E1200" s="9" t="s">
        <v>213</v>
      </c>
      <c r="F1200" s="9" t="s">
        <v>71</v>
      </c>
      <c r="G1200" s="9" t="s">
        <v>258</v>
      </c>
      <c r="H1200" s="9" t="s">
        <v>73</v>
      </c>
      <c r="I1200" s="9">
        <v>16</v>
      </c>
      <c r="J1200" s="9">
        <v>177</v>
      </c>
      <c r="K1200" s="9">
        <v>330</v>
      </c>
      <c r="L1200" s="9">
        <v>153</v>
      </c>
      <c r="M1200" s="10">
        <v>112</v>
      </c>
      <c r="N1200" s="9">
        <v>1.37</v>
      </c>
      <c r="O1200" s="9">
        <v>4.12</v>
      </c>
      <c r="P1200" s="9"/>
      <c r="Q1200" s="9"/>
      <c r="R1200" s="9"/>
      <c r="S1200" s="9"/>
      <c r="T1200" s="9"/>
      <c r="U1200" s="9"/>
      <c r="V1200" s="9">
        <v>177</v>
      </c>
      <c r="W1200" s="9">
        <v>221</v>
      </c>
      <c r="X1200" s="9">
        <v>23</v>
      </c>
      <c r="Y1200" s="9">
        <v>44</v>
      </c>
      <c r="Z1200" s="9">
        <v>1.91</v>
      </c>
      <c r="AA1200" s="9">
        <v>1.79</v>
      </c>
      <c r="AB1200" s="9">
        <v>221</v>
      </c>
      <c r="AC1200" s="9">
        <v>330</v>
      </c>
      <c r="AD1200" s="9">
        <v>89</v>
      </c>
      <c r="AE1200" s="9">
        <v>109</v>
      </c>
      <c r="AF1200" s="9">
        <v>1.22</v>
      </c>
      <c r="AG1200" s="9">
        <v>5.05</v>
      </c>
      <c r="AH1200" s="9">
        <v>6.53</v>
      </c>
      <c r="AI1200" s="9">
        <v>999.03</v>
      </c>
      <c r="AJ1200" s="9">
        <v>629.63</v>
      </c>
      <c r="AK1200" s="9">
        <v>62.83</v>
      </c>
      <c r="AL1200" s="9">
        <v>24267.08</v>
      </c>
      <c r="AM1200" s="9">
        <v>723.68</v>
      </c>
      <c r="AN1200" s="9">
        <f>Tabla1[[#This Row],[Costo Compra]]+Tabla1[[#This Row],[Otros Compra]]</f>
        <v>24990.760000000002</v>
      </c>
      <c r="AO1200" s="9" t="s">
        <v>287</v>
      </c>
      <c r="AP1200" s="9" t="s">
        <v>214</v>
      </c>
      <c r="AQ1200" s="9" t="s">
        <v>215</v>
      </c>
      <c r="AR1200" s="9" t="s">
        <v>95</v>
      </c>
      <c r="AS1200" s="9">
        <v>6761.32</v>
      </c>
      <c r="AT1200" s="9">
        <v>0</v>
      </c>
      <c r="AU1200" s="9" t="s">
        <v>77</v>
      </c>
      <c r="AV1200" s="9">
        <v>2020</v>
      </c>
      <c r="AW1200" s="12">
        <v>44013</v>
      </c>
      <c r="AX1200" s="12">
        <v>44102</v>
      </c>
      <c r="AY1200" s="9">
        <v>0</v>
      </c>
      <c r="AZ1200" s="9">
        <v>0</v>
      </c>
      <c r="BA1200" s="9">
        <v>-31752.080000000002</v>
      </c>
      <c r="BB1200" s="9">
        <v>-207.53</v>
      </c>
      <c r="BC1200" s="9">
        <v>3522</v>
      </c>
      <c r="BD1200" s="9"/>
      <c r="BE1200" s="9" t="s">
        <v>250</v>
      </c>
      <c r="BF1200" s="9" t="s">
        <v>250</v>
      </c>
      <c r="BG1200" s="9"/>
      <c r="BH1200" s="9" t="s">
        <v>99</v>
      </c>
      <c r="BI1200" s="9"/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/>
      <c r="BQ1200" s="9" t="s">
        <v>80</v>
      </c>
      <c r="BR1200" s="9" t="s">
        <v>81</v>
      </c>
      <c r="BS1200" s="13"/>
    </row>
    <row r="1201" spans="1:71" x14ac:dyDescent="0.25">
      <c r="A1201" s="9" t="s">
        <v>70</v>
      </c>
      <c r="B1201" s="10">
        <v>999054000033059</v>
      </c>
      <c r="C1201" s="11" t="s">
        <v>97</v>
      </c>
      <c r="D1201" s="9" t="s">
        <v>87</v>
      </c>
      <c r="E1201" s="9" t="s">
        <v>213</v>
      </c>
      <c r="F1201" s="9" t="s">
        <v>71</v>
      </c>
      <c r="G1201" s="9" t="s">
        <v>258</v>
      </c>
      <c r="H1201" s="9" t="s">
        <v>73</v>
      </c>
      <c r="I1201" s="9">
        <v>16</v>
      </c>
      <c r="J1201" s="9">
        <v>177</v>
      </c>
      <c r="K1201" s="9">
        <v>330</v>
      </c>
      <c r="L1201" s="9">
        <v>153</v>
      </c>
      <c r="M1201" s="10">
        <v>112</v>
      </c>
      <c r="N1201" s="9">
        <v>1.37</v>
      </c>
      <c r="O1201" s="9">
        <v>4.12</v>
      </c>
      <c r="P1201" s="9"/>
      <c r="Q1201" s="9"/>
      <c r="R1201" s="9"/>
      <c r="S1201" s="9"/>
      <c r="T1201" s="9"/>
      <c r="U1201" s="9"/>
      <c r="V1201" s="9">
        <v>177</v>
      </c>
      <c r="W1201" s="9">
        <v>221</v>
      </c>
      <c r="X1201" s="9">
        <v>23</v>
      </c>
      <c r="Y1201" s="9">
        <v>44</v>
      </c>
      <c r="Z1201" s="9">
        <v>1.91</v>
      </c>
      <c r="AA1201" s="9">
        <v>1.79</v>
      </c>
      <c r="AB1201" s="9">
        <v>221</v>
      </c>
      <c r="AC1201" s="9">
        <v>330</v>
      </c>
      <c r="AD1201" s="9">
        <v>89</v>
      </c>
      <c r="AE1201" s="9">
        <v>109</v>
      </c>
      <c r="AF1201" s="9">
        <v>1.22</v>
      </c>
      <c r="AG1201" s="9">
        <v>5.05</v>
      </c>
      <c r="AH1201" s="9">
        <v>6.53</v>
      </c>
      <c r="AI1201" s="9">
        <v>999.03</v>
      </c>
      <c r="AJ1201" s="9">
        <v>629.63</v>
      </c>
      <c r="AK1201" s="9">
        <v>62.83</v>
      </c>
      <c r="AL1201" s="9">
        <v>24267.08</v>
      </c>
      <c r="AM1201" s="9">
        <v>723.68</v>
      </c>
      <c r="AN1201" s="9">
        <f>Tabla1[[#This Row],[Costo Compra]]+Tabla1[[#This Row],[Otros Compra]]</f>
        <v>24990.760000000002</v>
      </c>
      <c r="AO1201" s="9" t="s">
        <v>287</v>
      </c>
      <c r="AP1201" s="9" t="s">
        <v>214</v>
      </c>
      <c r="AQ1201" s="9" t="s">
        <v>215</v>
      </c>
      <c r="AR1201" s="9" t="s">
        <v>95</v>
      </c>
      <c r="AS1201" s="9">
        <v>6761.32</v>
      </c>
      <c r="AT1201" s="9">
        <v>0</v>
      </c>
      <c r="AU1201" s="9" t="s">
        <v>77</v>
      </c>
      <c r="AV1201" s="9">
        <v>2020</v>
      </c>
      <c r="AW1201" s="12">
        <v>44013</v>
      </c>
      <c r="AX1201" s="12">
        <v>44102</v>
      </c>
      <c r="AY1201" s="9">
        <v>0</v>
      </c>
      <c r="AZ1201" s="9">
        <v>0</v>
      </c>
      <c r="BA1201" s="9">
        <v>-31752.080000000002</v>
      </c>
      <c r="BB1201" s="9">
        <v>-207.53</v>
      </c>
      <c r="BC1201" s="9">
        <v>3522</v>
      </c>
      <c r="BD1201" s="9"/>
      <c r="BE1201" s="9" t="s">
        <v>250</v>
      </c>
      <c r="BF1201" s="9" t="s">
        <v>250</v>
      </c>
      <c r="BG1201" s="9"/>
      <c r="BH1201" s="9" t="s">
        <v>99</v>
      </c>
      <c r="BI1201" s="9"/>
      <c r="BJ1201" s="9">
        <v>0</v>
      </c>
      <c r="BK1201" s="9">
        <v>0</v>
      </c>
      <c r="BL1201" s="9">
        <v>0</v>
      </c>
      <c r="BM1201" s="9">
        <v>0</v>
      </c>
      <c r="BN1201" s="9">
        <v>0</v>
      </c>
      <c r="BO1201" s="9">
        <v>0</v>
      </c>
      <c r="BP1201" s="9"/>
      <c r="BQ1201" s="9" t="s">
        <v>80</v>
      </c>
      <c r="BR1201" s="9" t="s">
        <v>81</v>
      </c>
      <c r="BS1201" s="13"/>
    </row>
    <row r="1202" spans="1:71" x14ac:dyDescent="0.25">
      <c r="A1202" s="9" t="s">
        <v>70</v>
      </c>
      <c r="B1202" s="10">
        <v>999054000033086</v>
      </c>
      <c r="C1202" s="11" t="s">
        <v>82</v>
      </c>
      <c r="D1202" s="9" t="s">
        <v>85</v>
      </c>
      <c r="E1202" s="9" t="s">
        <v>237</v>
      </c>
      <c r="F1202" s="9" t="s">
        <v>71</v>
      </c>
      <c r="G1202" s="9" t="s">
        <v>119</v>
      </c>
      <c r="H1202" s="9" t="s">
        <v>73</v>
      </c>
      <c r="I1202" s="9">
        <v>16</v>
      </c>
      <c r="J1202" s="9">
        <v>251</v>
      </c>
      <c r="K1202" s="9">
        <v>375</v>
      </c>
      <c r="L1202" s="9">
        <v>124</v>
      </c>
      <c r="M1202" s="10">
        <v>52</v>
      </c>
      <c r="N1202" s="9">
        <v>2.38</v>
      </c>
      <c r="O1202" s="9">
        <v>2.83</v>
      </c>
      <c r="P1202" s="9"/>
      <c r="Q1202" s="9"/>
      <c r="R1202" s="9"/>
      <c r="S1202" s="9"/>
      <c r="T1202" s="9"/>
      <c r="U1202" s="9"/>
      <c r="V1202" s="9">
        <v>251</v>
      </c>
      <c r="W1202" s="9">
        <v>313</v>
      </c>
      <c r="X1202" s="9">
        <v>18</v>
      </c>
      <c r="Y1202" s="9">
        <v>62</v>
      </c>
      <c r="Z1202" s="9">
        <v>3.44</v>
      </c>
      <c r="AA1202" s="9">
        <v>1.77</v>
      </c>
      <c r="AB1202" s="9">
        <v>313</v>
      </c>
      <c r="AC1202" s="9">
        <v>375</v>
      </c>
      <c r="AD1202" s="9">
        <v>34</v>
      </c>
      <c r="AE1202" s="9">
        <v>62</v>
      </c>
      <c r="AF1202" s="9">
        <v>1.82</v>
      </c>
      <c r="AG1202" s="9">
        <v>3.89</v>
      </c>
      <c r="AH1202" s="9">
        <v>4.72</v>
      </c>
      <c r="AI1202" s="9">
        <v>584.66999999999996</v>
      </c>
      <c r="AJ1202" s="9">
        <v>351.21</v>
      </c>
      <c r="AK1202" s="9">
        <v>72.3</v>
      </c>
      <c r="AL1202" s="9">
        <v>43172.68</v>
      </c>
      <c r="AM1202" s="9">
        <v>1685.41</v>
      </c>
      <c r="AN1202" s="9">
        <f>Tabla1[[#This Row],[Costo Compra]]+Tabla1[[#This Row],[Otros Compra]]</f>
        <v>44858.090000000004</v>
      </c>
      <c r="AO1202" s="9" t="s">
        <v>282</v>
      </c>
      <c r="AP1202" s="9" t="s">
        <v>238</v>
      </c>
      <c r="AQ1202" s="9" t="s">
        <v>239</v>
      </c>
      <c r="AR1202" s="9" t="s">
        <v>148</v>
      </c>
      <c r="AS1202" s="9">
        <v>4482.29</v>
      </c>
      <c r="AT1202" s="9">
        <v>0</v>
      </c>
      <c r="AU1202" s="9" t="s">
        <v>77</v>
      </c>
      <c r="AV1202" s="9">
        <v>2020</v>
      </c>
      <c r="AW1202" s="12">
        <v>44068</v>
      </c>
      <c r="AX1202" s="12">
        <v>44102</v>
      </c>
      <c r="AY1202" s="9">
        <v>0</v>
      </c>
      <c r="AZ1202" s="9">
        <v>0</v>
      </c>
      <c r="BA1202" s="9">
        <v>-49340.38</v>
      </c>
      <c r="BB1202" s="9">
        <v>-397.91</v>
      </c>
      <c r="BC1202" s="9">
        <v>3523</v>
      </c>
      <c r="BD1202" s="9"/>
      <c r="BE1202" s="9" t="s">
        <v>250</v>
      </c>
      <c r="BF1202" s="9" t="s">
        <v>250</v>
      </c>
      <c r="BG1202" s="9"/>
      <c r="BH1202" s="9" t="s">
        <v>79</v>
      </c>
      <c r="BI1202" s="9"/>
      <c r="BJ1202" s="9">
        <v>0</v>
      </c>
      <c r="BK1202" s="9">
        <v>0</v>
      </c>
      <c r="BL1202" s="9">
        <v>0</v>
      </c>
      <c r="BM1202" s="9">
        <v>0</v>
      </c>
      <c r="BN1202" s="9">
        <v>0</v>
      </c>
      <c r="BO1202" s="9">
        <v>0</v>
      </c>
      <c r="BP1202" s="9"/>
      <c r="BQ1202" s="9" t="s">
        <v>80</v>
      </c>
      <c r="BR1202" s="9" t="s">
        <v>81</v>
      </c>
      <c r="BS1202" s="13"/>
    </row>
    <row r="1203" spans="1:71" x14ac:dyDescent="0.25">
      <c r="A1203" s="9" t="s">
        <v>70</v>
      </c>
      <c r="B1203" s="10">
        <v>999054000033093</v>
      </c>
      <c r="C1203" s="11" t="s">
        <v>97</v>
      </c>
      <c r="D1203" s="9" t="s">
        <v>91</v>
      </c>
      <c r="E1203" s="9" t="s">
        <v>241</v>
      </c>
      <c r="F1203" s="9" t="s">
        <v>71</v>
      </c>
      <c r="G1203" s="9" t="s">
        <v>258</v>
      </c>
      <c r="H1203" s="9" t="s">
        <v>73</v>
      </c>
      <c r="I1203" s="9">
        <v>16</v>
      </c>
      <c r="J1203" s="9">
        <v>193.5</v>
      </c>
      <c r="K1203" s="9">
        <v>290</v>
      </c>
      <c r="L1203" s="9">
        <v>96.5</v>
      </c>
      <c r="M1203" s="10">
        <v>82</v>
      </c>
      <c r="N1203" s="9">
        <v>1.18</v>
      </c>
      <c r="O1203" s="9">
        <v>4.9000000000000004</v>
      </c>
      <c r="P1203" s="9"/>
      <c r="Q1203" s="9"/>
      <c r="R1203" s="9"/>
      <c r="S1203" s="9"/>
      <c r="T1203" s="9"/>
      <c r="U1203" s="9"/>
      <c r="V1203" s="9">
        <v>193.5</v>
      </c>
      <c r="W1203" s="9">
        <v>222.5</v>
      </c>
      <c r="X1203" s="9">
        <v>20</v>
      </c>
      <c r="Y1203" s="9">
        <v>29</v>
      </c>
      <c r="Z1203" s="9">
        <v>1.45</v>
      </c>
      <c r="AA1203" s="9">
        <v>2.86</v>
      </c>
      <c r="AB1203" s="9">
        <v>222.5</v>
      </c>
      <c r="AC1203" s="9">
        <v>290</v>
      </c>
      <c r="AD1203" s="9">
        <v>62</v>
      </c>
      <c r="AE1203" s="9">
        <v>67.5</v>
      </c>
      <c r="AF1203" s="9">
        <v>1.0900000000000001</v>
      </c>
      <c r="AG1203" s="9">
        <v>5.78</v>
      </c>
      <c r="AH1203" s="9">
        <v>8.66</v>
      </c>
      <c r="AI1203" s="9">
        <v>835.23</v>
      </c>
      <c r="AJ1203" s="9">
        <v>472.79</v>
      </c>
      <c r="AK1203" s="9">
        <v>80.62</v>
      </c>
      <c r="AL1203" s="9">
        <v>26622.55</v>
      </c>
      <c r="AM1203" s="9">
        <v>520.46</v>
      </c>
      <c r="AN1203" s="9">
        <f>Tabla1[[#This Row],[Costo Compra]]+Tabla1[[#This Row],[Otros Compra]]</f>
        <v>27143.01</v>
      </c>
      <c r="AO1203" s="9" t="s">
        <v>285</v>
      </c>
      <c r="AP1203" s="9" t="s">
        <v>141</v>
      </c>
      <c r="AQ1203" s="9" t="s">
        <v>75</v>
      </c>
      <c r="AR1203" s="9" t="s">
        <v>76</v>
      </c>
      <c r="AS1203" s="9">
        <v>5420.14</v>
      </c>
      <c r="AT1203" s="9">
        <v>0</v>
      </c>
      <c r="AU1203" s="9" t="s">
        <v>77</v>
      </c>
      <c r="AV1203" s="9">
        <v>2020</v>
      </c>
      <c r="AW1203" s="12">
        <v>44040</v>
      </c>
      <c r="AX1203" s="12">
        <v>44102</v>
      </c>
      <c r="AY1203" s="9">
        <v>0</v>
      </c>
      <c r="AZ1203" s="9">
        <v>0</v>
      </c>
      <c r="BA1203" s="9">
        <v>-32563.15</v>
      </c>
      <c r="BB1203" s="9">
        <v>-337.44</v>
      </c>
      <c r="BC1203" s="9">
        <v>3522</v>
      </c>
      <c r="BD1203" s="9"/>
      <c r="BE1203" s="9" t="s">
        <v>251</v>
      </c>
      <c r="BF1203" s="9" t="s">
        <v>251</v>
      </c>
      <c r="BG1203" s="9"/>
      <c r="BH1203" s="9" t="s">
        <v>99</v>
      </c>
      <c r="BI1203" s="9"/>
      <c r="BJ1203" s="9">
        <v>0</v>
      </c>
      <c r="BK1203" s="9">
        <v>0</v>
      </c>
      <c r="BL1203" s="9">
        <v>0</v>
      </c>
      <c r="BM1203" s="9">
        <v>0</v>
      </c>
      <c r="BN1203" s="9">
        <v>0</v>
      </c>
      <c r="BO1203" s="9">
        <v>0</v>
      </c>
      <c r="BP1203" s="9"/>
      <c r="BQ1203" s="9" t="s">
        <v>80</v>
      </c>
      <c r="BR1203" s="9" t="s">
        <v>81</v>
      </c>
      <c r="BS1203" s="13"/>
    </row>
    <row r="1204" spans="1:71" x14ac:dyDescent="0.25">
      <c r="A1204" s="9" t="s">
        <v>70</v>
      </c>
      <c r="B1204" s="10">
        <v>999054000033211</v>
      </c>
      <c r="C1204" s="11" t="s">
        <v>97</v>
      </c>
      <c r="D1204" s="9"/>
      <c r="E1204" s="9" t="s">
        <v>158</v>
      </c>
      <c r="F1204" s="9" t="s">
        <v>71</v>
      </c>
      <c r="G1204" s="9" t="s">
        <v>258</v>
      </c>
      <c r="H1204" s="9" t="s">
        <v>73</v>
      </c>
      <c r="I1204" s="9">
        <v>16</v>
      </c>
      <c r="J1204" s="9">
        <v>141.16</v>
      </c>
      <c r="K1204" s="9">
        <v>321</v>
      </c>
      <c r="L1204" s="9">
        <v>179.84</v>
      </c>
      <c r="M1204" s="10">
        <v>177</v>
      </c>
      <c r="N1204" s="9">
        <v>1.02</v>
      </c>
      <c r="O1204" s="9">
        <v>4.0599999999999996</v>
      </c>
      <c r="P1204" s="9"/>
      <c r="Q1204" s="9"/>
      <c r="R1204" s="9"/>
      <c r="S1204" s="9"/>
      <c r="T1204" s="9"/>
      <c r="U1204" s="9"/>
      <c r="V1204" s="9">
        <v>141.16</v>
      </c>
      <c r="W1204" s="9">
        <v>144.5</v>
      </c>
      <c r="X1204" s="9">
        <v>19</v>
      </c>
      <c r="Y1204" s="9">
        <v>3.34</v>
      </c>
      <c r="Z1204" s="9">
        <v>0.18</v>
      </c>
      <c r="AA1204" s="9">
        <v>10.99</v>
      </c>
      <c r="AB1204" s="9">
        <v>144.5</v>
      </c>
      <c r="AC1204" s="9">
        <v>321</v>
      </c>
      <c r="AD1204" s="9">
        <v>158</v>
      </c>
      <c r="AE1204" s="9">
        <v>176.5</v>
      </c>
      <c r="AF1204" s="9">
        <v>1.1200000000000001</v>
      </c>
      <c r="AG1204" s="9">
        <v>3.93</v>
      </c>
      <c r="AH1204" s="9">
        <v>6.53</v>
      </c>
      <c r="AI1204" s="9">
        <v>1173.49</v>
      </c>
      <c r="AJ1204" s="9">
        <v>730.11</v>
      </c>
      <c r="AK1204" s="9">
        <v>42.69</v>
      </c>
      <c r="AL1204" s="9">
        <v>15311.93</v>
      </c>
      <c r="AM1204" s="9">
        <v>1186.67</v>
      </c>
      <c r="AN1204" s="9">
        <f>Tabla1[[#This Row],[Costo Compra]]+Tabla1[[#This Row],[Otros Compra]]</f>
        <v>16498.599999999999</v>
      </c>
      <c r="AO1204" s="9" t="s">
        <v>282</v>
      </c>
      <c r="AP1204" s="9" t="s">
        <v>159</v>
      </c>
      <c r="AQ1204" s="9" t="s">
        <v>160</v>
      </c>
      <c r="AR1204" s="9" t="s">
        <v>148</v>
      </c>
      <c r="AS1204" s="9">
        <v>7535.52</v>
      </c>
      <c r="AT1204" s="9">
        <v>0</v>
      </c>
      <c r="AU1204" s="9" t="s">
        <v>77</v>
      </c>
      <c r="AV1204" s="9">
        <v>2020</v>
      </c>
      <c r="AW1204" s="12">
        <v>43944</v>
      </c>
      <c r="AX1204" s="12">
        <v>44102</v>
      </c>
      <c r="AY1204" s="9">
        <v>0</v>
      </c>
      <c r="AZ1204" s="9">
        <v>0</v>
      </c>
      <c r="BA1204" s="9">
        <v>-24034.12</v>
      </c>
      <c r="BB1204" s="9">
        <v>-133.63999999999999</v>
      </c>
      <c r="BC1204" s="9">
        <v>3522</v>
      </c>
      <c r="BD1204" s="9"/>
      <c r="BE1204" s="9" t="s">
        <v>250</v>
      </c>
      <c r="BF1204" s="9" t="s">
        <v>250</v>
      </c>
      <c r="BG1204" s="9"/>
      <c r="BH1204" s="9" t="s">
        <v>99</v>
      </c>
      <c r="BI1204" s="9"/>
      <c r="BJ1204" s="9">
        <v>0</v>
      </c>
      <c r="BK1204" s="9">
        <v>0</v>
      </c>
      <c r="BL1204" s="9">
        <v>0</v>
      </c>
      <c r="BM1204" s="9">
        <v>0</v>
      </c>
      <c r="BN1204" s="9">
        <v>0</v>
      </c>
      <c r="BO1204" s="9">
        <v>0</v>
      </c>
      <c r="BP1204" s="9"/>
      <c r="BQ1204" s="9" t="s">
        <v>80</v>
      </c>
      <c r="BR1204" s="9" t="s">
        <v>81</v>
      </c>
      <c r="BS1204" s="13"/>
    </row>
    <row r="1205" spans="1:71" x14ac:dyDescent="0.25">
      <c r="A1205" s="9" t="s">
        <v>70</v>
      </c>
      <c r="B1205" s="10">
        <v>999054000033225</v>
      </c>
      <c r="C1205" s="11" t="s">
        <v>82</v>
      </c>
      <c r="D1205" s="9" t="s">
        <v>96</v>
      </c>
      <c r="E1205" s="9" t="s">
        <v>257</v>
      </c>
      <c r="F1205" s="9" t="s">
        <v>71</v>
      </c>
      <c r="G1205" s="9" t="s">
        <v>119</v>
      </c>
      <c r="H1205" s="9" t="s">
        <v>73</v>
      </c>
      <c r="I1205" s="9">
        <v>16</v>
      </c>
      <c r="J1205" s="9">
        <v>234</v>
      </c>
      <c r="K1205" s="9">
        <v>346</v>
      </c>
      <c r="L1205" s="9">
        <v>112</v>
      </c>
      <c r="M1205" s="10">
        <v>58</v>
      </c>
      <c r="N1205" s="9">
        <v>1.93</v>
      </c>
      <c r="O1205" s="9">
        <v>3.31</v>
      </c>
      <c r="P1205" s="9"/>
      <c r="Q1205" s="9"/>
      <c r="R1205" s="9"/>
      <c r="S1205" s="9"/>
      <c r="T1205" s="9"/>
      <c r="U1205" s="9"/>
      <c r="V1205" s="9">
        <v>234</v>
      </c>
      <c r="W1205" s="9">
        <v>287</v>
      </c>
      <c r="X1205" s="9">
        <v>18</v>
      </c>
      <c r="Y1205" s="9">
        <v>53</v>
      </c>
      <c r="Z1205" s="9">
        <v>2.94</v>
      </c>
      <c r="AA1205" s="9">
        <v>1.64</v>
      </c>
      <c r="AB1205" s="9">
        <v>287</v>
      </c>
      <c r="AC1205" s="9">
        <v>346</v>
      </c>
      <c r="AD1205" s="9">
        <v>40</v>
      </c>
      <c r="AE1205" s="9">
        <v>59</v>
      </c>
      <c r="AF1205" s="9">
        <v>1.48</v>
      </c>
      <c r="AG1205" s="9">
        <v>4.8099999999999996</v>
      </c>
      <c r="AH1205" s="9">
        <v>5.39</v>
      </c>
      <c r="AI1205" s="9">
        <v>603.72</v>
      </c>
      <c r="AJ1205" s="9">
        <v>370.78</v>
      </c>
      <c r="AK1205" s="9">
        <v>77.27</v>
      </c>
      <c r="AL1205" s="9">
        <v>38522.58</v>
      </c>
      <c r="AM1205" s="9">
        <v>1684.29</v>
      </c>
      <c r="AN1205" s="9">
        <f>Tabla1[[#This Row],[Costo Compra]]+Tabla1[[#This Row],[Otros Compra]]</f>
        <v>40206.870000000003</v>
      </c>
      <c r="AO1205" s="9" t="s">
        <v>282</v>
      </c>
      <c r="AP1205" s="9" t="s">
        <v>238</v>
      </c>
      <c r="AQ1205" s="9" t="s">
        <v>239</v>
      </c>
      <c r="AR1205" s="9" t="s">
        <v>148</v>
      </c>
      <c r="AS1205" s="9">
        <v>4558.7</v>
      </c>
      <c r="AT1205" s="9">
        <v>0</v>
      </c>
      <c r="AU1205" s="9" t="s">
        <v>77</v>
      </c>
      <c r="AV1205" s="9">
        <v>2020</v>
      </c>
      <c r="AW1205" s="12">
        <v>44062</v>
      </c>
      <c r="AX1205" s="12">
        <v>44102</v>
      </c>
      <c r="AY1205" s="9">
        <v>0</v>
      </c>
      <c r="AZ1205" s="9">
        <v>0</v>
      </c>
      <c r="BA1205" s="9">
        <v>-44765.57</v>
      </c>
      <c r="BB1205" s="9">
        <v>-399.69</v>
      </c>
      <c r="BC1205" s="9">
        <v>3523</v>
      </c>
      <c r="BD1205" s="9"/>
      <c r="BE1205" s="9" t="s">
        <v>250</v>
      </c>
      <c r="BF1205" s="9" t="s">
        <v>250</v>
      </c>
      <c r="BG1205" s="9"/>
      <c r="BH1205" s="9" t="s">
        <v>79</v>
      </c>
      <c r="BI1205" s="9"/>
      <c r="BJ1205" s="9">
        <v>0</v>
      </c>
      <c r="BK1205" s="9">
        <v>0</v>
      </c>
      <c r="BL1205" s="9">
        <v>0</v>
      </c>
      <c r="BM1205" s="9">
        <v>0</v>
      </c>
      <c r="BN1205" s="9">
        <v>0</v>
      </c>
      <c r="BO1205" s="9">
        <v>0</v>
      </c>
      <c r="BP1205" s="9"/>
      <c r="BQ1205" s="9" t="s">
        <v>80</v>
      </c>
      <c r="BR1205" s="9" t="s">
        <v>81</v>
      </c>
      <c r="BS1205" s="13"/>
    </row>
    <row r="1206" spans="1:71" x14ac:dyDescent="0.25">
      <c r="A1206" s="9" t="s">
        <v>70</v>
      </c>
      <c r="B1206" s="10">
        <v>999054000033232</v>
      </c>
      <c r="C1206" s="11" t="s">
        <v>82</v>
      </c>
      <c r="D1206" s="9" t="s">
        <v>96</v>
      </c>
      <c r="E1206" s="9" t="s">
        <v>237</v>
      </c>
      <c r="F1206" s="9" t="s">
        <v>71</v>
      </c>
      <c r="G1206" s="9" t="s">
        <v>119</v>
      </c>
      <c r="H1206" s="9" t="s">
        <v>73</v>
      </c>
      <c r="I1206" s="9">
        <v>16</v>
      </c>
      <c r="J1206" s="9">
        <v>252</v>
      </c>
      <c r="K1206" s="9">
        <v>351</v>
      </c>
      <c r="L1206" s="9">
        <v>99</v>
      </c>
      <c r="M1206" s="10">
        <v>52</v>
      </c>
      <c r="N1206" s="9">
        <v>1.9</v>
      </c>
      <c r="O1206" s="9">
        <v>3.55</v>
      </c>
      <c r="P1206" s="9"/>
      <c r="Q1206" s="9"/>
      <c r="R1206" s="9"/>
      <c r="S1206" s="9"/>
      <c r="T1206" s="9"/>
      <c r="U1206" s="9"/>
      <c r="V1206" s="9">
        <v>252</v>
      </c>
      <c r="W1206" s="9">
        <v>313</v>
      </c>
      <c r="X1206" s="9">
        <v>18</v>
      </c>
      <c r="Y1206" s="9">
        <v>61</v>
      </c>
      <c r="Z1206" s="9">
        <v>3.39</v>
      </c>
      <c r="AA1206" s="9">
        <v>1.8</v>
      </c>
      <c r="AB1206" s="9">
        <v>313</v>
      </c>
      <c r="AC1206" s="9">
        <v>351</v>
      </c>
      <c r="AD1206" s="9">
        <v>34</v>
      </c>
      <c r="AE1206" s="9">
        <v>38</v>
      </c>
      <c r="AF1206" s="9">
        <v>1.1200000000000001</v>
      </c>
      <c r="AG1206" s="9">
        <v>6.35</v>
      </c>
      <c r="AH1206" s="9">
        <v>5.91</v>
      </c>
      <c r="AI1206" s="9">
        <v>584.66999999999996</v>
      </c>
      <c r="AJ1206" s="9">
        <v>351.21</v>
      </c>
      <c r="AK1206" s="9">
        <v>117.96</v>
      </c>
      <c r="AL1206" s="9">
        <v>43172.68</v>
      </c>
      <c r="AM1206" s="9">
        <v>1685.41</v>
      </c>
      <c r="AN1206" s="9">
        <f>Tabla1[[#This Row],[Costo Compra]]+Tabla1[[#This Row],[Otros Compra]]</f>
        <v>44858.090000000004</v>
      </c>
      <c r="AO1206" s="9" t="s">
        <v>282</v>
      </c>
      <c r="AP1206" s="9" t="s">
        <v>238</v>
      </c>
      <c r="AQ1206" s="9" t="s">
        <v>239</v>
      </c>
      <c r="AR1206" s="9" t="s">
        <v>148</v>
      </c>
      <c r="AS1206" s="9">
        <v>4482.29</v>
      </c>
      <c r="AT1206" s="9">
        <v>0</v>
      </c>
      <c r="AU1206" s="9" t="s">
        <v>77</v>
      </c>
      <c r="AV1206" s="9">
        <v>2020</v>
      </c>
      <c r="AW1206" s="12">
        <v>44068</v>
      </c>
      <c r="AX1206" s="12">
        <v>44102</v>
      </c>
      <c r="AY1206" s="9">
        <v>0</v>
      </c>
      <c r="AZ1206" s="9">
        <v>0</v>
      </c>
      <c r="BA1206" s="9">
        <v>-49340.38</v>
      </c>
      <c r="BB1206" s="9">
        <v>-498.39</v>
      </c>
      <c r="BC1206" s="9">
        <v>3523</v>
      </c>
      <c r="BD1206" s="9"/>
      <c r="BE1206" s="9" t="s">
        <v>250</v>
      </c>
      <c r="BF1206" s="9" t="s">
        <v>250</v>
      </c>
      <c r="BG1206" s="9"/>
      <c r="BH1206" s="9" t="s">
        <v>79</v>
      </c>
      <c r="BI1206" s="9"/>
      <c r="BJ1206" s="9">
        <v>0</v>
      </c>
      <c r="BK1206" s="9">
        <v>0</v>
      </c>
      <c r="BL1206" s="9">
        <v>0</v>
      </c>
      <c r="BM1206" s="9">
        <v>0</v>
      </c>
      <c r="BN1206" s="9">
        <v>0</v>
      </c>
      <c r="BO1206" s="9">
        <v>0</v>
      </c>
      <c r="BP1206" s="9"/>
      <c r="BQ1206" s="9" t="s">
        <v>80</v>
      </c>
      <c r="BR1206" s="9" t="s">
        <v>81</v>
      </c>
      <c r="BS1206" s="13"/>
    </row>
    <row r="1207" spans="1:71" x14ac:dyDescent="0.25">
      <c r="A1207" s="9" t="s">
        <v>70</v>
      </c>
      <c r="B1207" s="10">
        <v>999054000033249</v>
      </c>
      <c r="C1207" s="11" t="s">
        <v>82</v>
      </c>
      <c r="D1207" s="9" t="s">
        <v>91</v>
      </c>
      <c r="E1207" s="9" t="s">
        <v>237</v>
      </c>
      <c r="F1207" s="9" t="s">
        <v>71</v>
      </c>
      <c r="G1207" s="9" t="s">
        <v>119</v>
      </c>
      <c r="H1207" s="9" t="s">
        <v>73</v>
      </c>
      <c r="I1207" s="9">
        <v>16</v>
      </c>
      <c r="J1207" s="9">
        <v>275</v>
      </c>
      <c r="K1207" s="9">
        <v>383</v>
      </c>
      <c r="L1207" s="9">
        <v>108</v>
      </c>
      <c r="M1207" s="10">
        <v>52</v>
      </c>
      <c r="N1207" s="9">
        <v>2.08</v>
      </c>
      <c r="O1207" s="9">
        <v>3.25</v>
      </c>
      <c r="P1207" s="9"/>
      <c r="Q1207" s="9"/>
      <c r="R1207" s="9"/>
      <c r="S1207" s="9"/>
      <c r="T1207" s="9"/>
      <c r="U1207" s="9"/>
      <c r="V1207" s="9">
        <v>275</v>
      </c>
      <c r="W1207" s="9">
        <v>335</v>
      </c>
      <c r="X1207" s="9">
        <v>18</v>
      </c>
      <c r="Y1207" s="9">
        <v>60</v>
      </c>
      <c r="Z1207" s="9">
        <v>3.33</v>
      </c>
      <c r="AA1207" s="9">
        <v>1.83</v>
      </c>
      <c r="AB1207" s="9">
        <v>335</v>
      </c>
      <c r="AC1207" s="9">
        <v>383</v>
      </c>
      <c r="AD1207" s="9">
        <v>34</v>
      </c>
      <c r="AE1207" s="9">
        <v>48</v>
      </c>
      <c r="AF1207" s="9">
        <v>1.41</v>
      </c>
      <c r="AG1207" s="9">
        <v>5.03</v>
      </c>
      <c r="AH1207" s="9">
        <v>5.41</v>
      </c>
      <c r="AI1207" s="9">
        <v>584.66999999999996</v>
      </c>
      <c r="AJ1207" s="9">
        <v>351.21</v>
      </c>
      <c r="AK1207" s="9">
        <v>93.38</v>
      </c>
      <c r="AL1207" s="9">
        <v>46207.19</v>
      </c>
      <c r="AM1207" s="9">
        <v>1685.41</v>
      </c>
      <c r="AN1207" s="9">
        <f>Tabla1[[#This Row],[Costo Compra]]+Tabla1[[#This Row],[Otros Compra]]</f>
        <v>47892.600000000006</v>
      </c>
      <c r="AO1207" s="9" t="s">
        <v>282</v>
      </c>
      <c r="AP1207" s="9" t="s">
        <v>238</v>
      </c>
      <c r="AQ1207" s="9" t="s">
        <v>239</v>
      </c>
      <c r="AR1207" s="9" t="s">
        <v>148</v>
      </c>
      <c r="AS1207" s="9">
        <v>4482.29</v>
      </c>
      <c r="AT1207" s="9">
        <v>0</v>
      </c>
      <c r="AU1207" s="9" t="s">
        <v>77</v>
      </c>
      <c r="AV1207" s="9">
        <v>2020</v>
      </c>
      <c r="AW1207" s="12">
        <v>44068</v>
      </c>
      <c r="AX1207" s="12">
        <v>44102</v>
      </c>
      <c r="AY1207" s="9">
        <v>0</v>
      </c>
      <c r="AZ1207" s="9">
        <v>0</v>
      </c>
      <c r="BA1207" s="9">
        <v>-52374.89</v>
      </c>
      <c r="BB1207" s="9">
        <v>-484.95</v>
      </c>
      <c r="BC1207" s="9">
        <v>3523</v>
      </c>
      <c r="BD1207" s="9"/>
      <c r="BE1207" s="9" t="s">
        <v>250</v>
      </c>
      <c r="BF1207" s="9" t="s">
        <v>250</v>
      </c>
      <c r="BG1207" s="9"/>
      <c r="BH1207" s="9" t="s">
        <v>79</v>
      </c>
      <c r="BI1207" s="9"/>
      <c r="BJ1207" s="9">
        <v>0</v>
      </c>
      <c r="BK1207" s="9">
        <v>0</v>
      </c>
      <c r="BL1207" s="9">
        <v>0</v>
      </c>
      <c r="BM1207" s="9">
        <v>0</v>
      </c>
      <c r="BN1207" s="9">
        <v>0</v>
      </c>
      <c r="BO1207" s="9">
        <v>0</v>
      </c>
      <c r="BP1207" s="9"/>
      <c r="BQ1207" s="9" t="s">
        <v>80</v>
      </c>
      <c r="BR1207" s="9" t="s">
        <v>81</v>
      </c>
      <c r="BS1207" s="13"/>
    </row>
    <row r="1208" spans="1:71" x14ac:dyDescent="0.25">
      <c r="A1208" s="9" t="s">
        <v>70</v>
      </c>
      <c r="B1208" s="10">
        <v>999054000033263</v>
      </c>
      <c r="C1208" s="11" t="s">
        <v>82</v>
      </c>
      <c r="D1208" s="9" t="s">
        <v>91</v>
      </c>
      <c r="E1208" s="9" t="s">
        <v>237</v>
      </c>
      <c r="F1208" s="9" t="s">
        <v>71</v>
      </c>
      <c r="G1208" s="9" t="s">
        <v>119</v>
      </c>
      <c r="H1208" s="9" t="s">
        <v>73</v>
      </c>
      <c r="I1208" s="9">
        <v>16</v>
      </c>
      <c r="J1208" s="9">
        <v>236</v>
      </c>
      <c r="K1208" s="9">
        <v>351</v>
      </c>
      <c r="L1208" s="9">
        <v>115</v>
      </c>
      <c r="M1208" s="10">
        <v>52</v>
      </c>
      <c r="N1208" s="9">
        <v>2.21</v>
      </c>
      <c r="O1208" s="9">
        <v>3.05</v>
      </c>
      <c r="P1208" s="9"/>
      <c r="Q1208" s="9"/>
      <c r="R1208" s="9"/>
      <c r="S1208" s="9"/>
      <c r="T1208" s="9"/>
      <c r="U1208" s="9"/>
      <c r="V1208" s="9">
        <v>236</v>
      </c>
      <c r="W1208" s="9">
        <v>294</v>
      </c>
      <c r="X1208" s="9">
        <v>18</v>
      </c>
      <c r="Y1208" s="9">
        <v>58</v>
      </c>
      <c r="Z1208" s="9">
        <v>3.22</v>
      </c>
      <c r="AA1208" s="9">
        <v>1.89</v>
      </c>
      <c r="AB1208" s="9">
        <v>294</v>
      </c>
      <c r="AC1208" s="9">
        <v>351</v>
      </c>
      <c r="AD1208" s="9">
        <v>34</v>
      </c>
      <c r="AE1208" s="9">
        <v>57</v>
      </c>
      <c r="AF1208" s="9">
        <v>1.68</v>
      </c>
      <c r="AG1208" s="9">
        <v>4.24</v>
      </c>
      <c r="AH1208" s="9">
        <v>5.08</v>
      </c>
      <c r="AI1208" s="9">
        <v>584.66999999999996</v>
      </c>
      <c r="AJ1208" s="9">
        <v>351.21</v>
      </c>
      <c r="AK1208" s="9">
        <v>78.64</v>
      </c>
      <c r="AL1208" s="9">
        <v>40551.980000000003</v>
      </c>
      <c r="AM1208" s="9">
        <v>1685.41</v>
      </c>
      <c r="AN1208" s="9">
        <f>Tabla1[[#This Row],[Costo Compra]]+Tabla1[[#This Row],[Otros Compra]]</f>
        <v>42237.390000000007</v>
      </c>
      <c r="AO1208" s="9" t="s">
        <v>282</v>
      </c>
      <c r="AP1208" s="9" t="s">
        <v>238</v>
      </c>
      <c r="AQ1208" s="9" t="s">
        <v>239</v>
      </c>
      <c r="AR1208" s="9" t="s">
        <v>148</v>
      </c>
      <c r="AS1208" s="9">
        <v>4482.29</v>
      </c>
      <c r="AT1208" s="9">
        <v>0</v>
      </c>
      <c r="AU1208" s="9" t="s">
        <v>77</v>
      </c>
      <c r="AV1208" s="9">
        <v>2020</v>
      </c>
      <c r="AW1208" s="12">
        <v>44068</v>
      </c>
      <c r="AX1208" s="12">
        <v>44102</v>
      </c>
      <c r="AY1208" s="9">
        <v>0</v>
      </c>
      <c r="AZ1208" s="9">
        <v>0</v>
      </c>
      <c r="BA1208" s="9">
        <v>-46719.68</v>
      </c>
      <c r="BB1208" s="9">
        <v>-406.26</v>
      </c>
      <c r="BC1208" s="9">
        <v>3523</v>
      </c>
      <c r="BD1208" s="9"/>
      <c r="BE1208" s="9" t="s">
        <v>250</v>
      </c>
      <c r="BF1208" s="9" t="s">
        <v>250</v>
      </c>
      <c r="BG1208" s="9"/>
      <c r="BH1208" s="9" t="s">
        <v>79</v>
      </c>
      <c r="BI1208" s="9"/>
      <c r="BJ1208" s="9">
        <v>0</v>
      </c>
      <c r="BK1208" s="9">
        <v>0</v>
      </c>
      <c r="BL1208" s="9">
        <v>0</v>
      </c>
      <c r="BM1208" s="9">
        <v>0</v>
      </c>
      <c r="BN1208" s="9">
        <v>0</v>
      </c>
      <c r="BO1208" s="9">
        <v>0</v>
      </c>
      <c r="BP1208" s="9"/>
      <c r="BQ1208" s="9" t="s">
        <v>80</v>
      </c>
      <c r="BR1208" s="9" t="s">
        <v>81</v>
      </c>
      <c r="BS1208" s="13"/>
    </row>
    <row r="1209" spans="1:71" x14ac:dyDescent="0.25">
      <c r="A1209" s="9" t="s">
        <v>70</v>
      </c>
      <c r="B1209" s="10">
        <v>999054000033269</v>
      </c>
      <c r="C1209" s="11" t="s">
        <v>97</v>
      </c>
      <c r="D1209" s="9"/>
      <c r="E1209" s="9" t="s">
        <v>186</v>
      </c>
      <c r="F1209" s="9" t="s">
        <v>71</v>
      </c>
      <c r="G1209" s="9" t="s">
        <v>258</v>
      </c>
      <c r="H1209" s="9" t="s">
        <v>73</v>
      </c>
      <c r="I1209" s="9">
        <v>16</v>
      </c>
      <c r="J1209" s="9">
        <v>166</v>
      </c>
      <c r="K1209" s="9">
        <v>305</v>
      </c>
      <c r="L1209" s="9">
        <v>139</v>
      </c>
      <c r="M1209" s="10">
        <v>123</v>
      </c>
      <c r="N1209" s="9">
        <v>1.1299999999999999</v>
      </c>
      <c r="O1209" s="9">
        <v>5.79</v>
      </c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>
        <v>166</v>
      </c>
      <c r="AC1209" s="9">
        <v>305</v>
      </c>
      <c r="AD1209" s="9">
        <v>123</v>
      </c>
      <c r="AE1209" s="9">
        <v>139</v>
      </c>
      <c r="AF1209" s="9">
        <v>1.1299999999999999</v>
      </c>
      <c r="AG1209" s="9">
        <v>5.79</v>
      </c>
      <c r="AH1209" s="9">
        <v>9.3699999999999992</v>
      </c>
      <c r="AI1209" s="9">
        <v>1302.98</v>
      </c>
      <c r="AJ1209" s="9">
        <v>804.88</v>
      </c>
      <c r="AK1209" s="9">
        <v>61.49</v>
      </c>
      <c r="AL1209" s="9">
        <v>15263.65</v>
      </c>
      <c r="AM1209" s="9">
        <v>880.28</v>
      </c>
      <c r="AN1209" s="9">
        <f>Tabla1[[#This Row],[Costo Compra]]+Tabla1[[#This Row],[Otros Compra]]</f>
        <v>16143.93</v>
      </c>
      <c r="AO1209" s="9" t="s">
        <v>285</v>
      </c>
      <c r="AP1209" s="9" t="s">
        <v>187</v>
      </c>
      <c r="AQ1209" s="9" t="s">
        <v>111</v>
      </c>
      <c r="AR1209" s="9" t="s">
        <v>76</v>
      </c>
      <c r="AS1209" s="9">
        <v>8547.67</v>
      </c>
      <c r="AT1209" s="9">
        <v>0</v>
      </c>
      <c r="AU1209" s="9" t="s">
        <v>77</v>
      </c>
      <c r="AV1209" s="9">
        <v>2020</v>
      </c>
      <c r="AW1209" s="12">
        <v>43979</v>
      </c>
      <c r="AX1209" s="12">
        <v>44102</v>
      </c>
      <c r="AY1209" s="9">
        <v>0</v>
      </c>
      <c r="AZ1209" s="9">
        <v>0</v>
      </c>
      <c r="BA1209" s="9">
        <v>-24691.599999999999</v>
      </c>
      <c r="BB1209" s="9">
        <v>-177.64</v>
      </c>
      <c r="BC1209" s="9">
        <v>3522</v>
      </c>
      <c r="BD1209" s="9"/>
      <c r="BE1209" s="9" t="s">
        <v>250</v>
      </c>
      <c r="BF1209" s="9" t="s">
        <v>250</v>
      </c>
      <c r="BG1209" s="9"/>
      <c r="BH1209" s="9" t="s">
        <v>99</v>
      </c>
      <c r="BI1209" s="9"/>
      <c r="BJ1209" s="9">
        <v>0</v>
      </c>
      <c r="BK1209" s="9">
        <v>0</v>
      </c>
      <c r="BL1209" s="9">
        <v>0</v>
      </c>
      <c r="BM1209" s="9">
        <v>0</v>
      </c>
      <c r="BN1209" s="9">
        <v>0</v>
      </c>
      <c r="BO1209" s="9">
        <v>0</v>
      </c>
      <c r="BP1209" s="9"/>
      <c r="BQ1209" s="9" t="s">
        <v>80</v>
      </c>
      <c r="BR1209" s="9" t="s">
        <v>81</v>
      </c>
      <c r="BS1209" s="13"/>
    </row>
    <row r="1210" spans="1:71" x14ac:dyDescent="0.25">
      <c r="A1210" s="9" t="s">
        <v>70</v>
      </c>
      <c r="B1210" s="10">
        <v>999054000033299</v>
      </c>
      <c r="C1210" s="11" t="s">
        <v>82</v>
      </c>
      <c r="D1210" s="9" t="s">
        <v>87</v>
      </c>
      <c r="E1210" s="9" t="s">
        <v>237</v>
      </c>
      <c r="F1210" s="9" t="s">
        <v>71</v>
      </c>
      <c r="G1210" s="9" t="s">
        <v>119</v>
      </c>
      <c r="H1210" s="9" t="s">
        <v>73</v>
      </c>
      <c r="I1210" s="9">
        <v>16</v>
      </c>
      <c r="J1210" s="9">
        <v>231</v>
      </c>
      <c r="K1210" s="9">
        <v>337</v>
      </c>
      <c r="L1210" s="9">
        <v>106</v>
      </c>
      <c r="M1210" s="10">
        <v>52</v>
      </c>
      <c r="N1210" s="9">
        <v>2.04</v>
      </c>
      <c r="O1210" s="9">
        <v>3.31</v>
      </c>
      <c r="P1210" s="9"/>
      <c r="Q1210" s="9"/>
      <c r="R1210" s="9"/>
      <c r="S1210" s="9"/>
      <c r="T1210" s="9"/>
      <c r="U1210" s="9"/>
      <c r="V1210" s="9">
        <v>231</v>
      </c>
      <c r="W1210" s="9">
        <v>284</v>
      </c>
      <c r="X1210" s="9">
        <v>18</v>
      </c>
      <c r="Y1210" s="9">
        <v>53</v>
      </c>
      <c r="Z1210" s="9">
        <v>2.94</v>
      </c>
      <c r="AA1210" s="9">
        <v>2.0699999999999998</v>
      </c>
      <c r="AB1210" s="9">
        <v>284</v>
      </c>
      <c r="AC1210" s="9">
        <v>337</v>
      </c>
      <c r="AD1210" s="9">
        <v>34</v>
      </c>
      <c r="AE1210" s="9">
        <v>53</v>
      </c>
      <c r="AF1210" s="9">
        <v>1.56</v>
      </c>
      <c r="AG1210" s="9">
        <v>4.5599999999999996</v>
      </c>
      <c r="AH1210" s="9">
        <v>5.52</v>
      </c>
      <c r="AI1210" s="9">
        <v>584.66999999999996</v>
      </c>
      <c r="AJ1210" s="9">
        <v>351.21</v>
      </c>
      <c r="AK1210" s="9">
        <v>84.57</v>
      </c>
      <c r="AL1210" s="9">
        <v>39172.660000000003</v>
      </c>
      <c r="AM1210" s="9">
        <v>1685.41</v>
      </c>
      <c r="AN1210" s="9">
        <f>Tabla1[[#This Row],[Costo Compra]]+Tabla1[[#This Row],[Otros Compra]]</f>
        <v>40858.070000000007</v>
      </c>
      <c r="AO1210" s="9" t="s">
        <v>282</v>
      </c>
      <c r="AP1210" s="9" t="s">
        <v>238</v>
      </c>
      <c r="AQ1210" s="9" t="s">
        <v>239</v>
      </c>
      <c r="AR1210" s="9" t="s">
        <v>148</v>
      </c>
      <c r="AS1210" s="9">
        <v>4482.29</v>
      </c>
      <c r="AT1210" s="9">
        <v>0</v>
      </c>
      <c r="AU1210" s="9" t="s">
        <v>77</v>
      </c>
      <c r="AV1210" s="9">
        <v>2020</v>
      </c>
      <c r="AW1210" s="12">
        <v>44068</v>
      </c>
      <c r="AX1210" s="12">
        <v>44102</v>
      </c>
      <c r="AY1210" s="9">
        <v>0</v>
      </c>
      <c r="AZ1210" s="9">
        <v>0</v>
      </c>
      <c r="BA1210" s="9">
        <v>-45340.36</v>
      </c>
      <c r="BB1210" s="9">
        <v>-427.74</v>
      </c>
      <c r="BC1210" s="9">
        <v>3523</v>
      </c>
      <c r="BD1210" s="9"/>
      <c r="BE1210" s="9" t="s">
        <v>250</v>
      </c>
      <c r="BF1210" s="9" t="s">
        <v>250</v>
      </c>
      <c r="BG1210" s="9"/>
      <c r="BH1210" s="9" t="s">
        <v>79</v>
      </c>
      <c r="BI1210" s="9"/>
      <c r="BJ1210" s="9">
        <v>0</v>
      </c>
      <c r="BK1210" s="9">
        <v>0</v>
      </c>
      <c r="BL1210" s="9">
        <v>0</v>
      </c>
      <c r="BM1210" s="9">
        <v>0</v>
      </c>
      <c r="BN1210" s="9">
        <v>0</v>
      </c>
      <c r="BO1210" s="9">
        <v>0</v>
      </c>
      <c r="BP1210" s="9"/>
      <c r="BQ1210" s="9" t="s">
        <v>80</v>
      </c>
      <c r="BR1210" s="9" t="s">
        <v>81</v>
      </c>
      <c r="BS1210" s="13"/>
    </row>
    <row r="1211" spans="1:71" x14ac:dyDescent="0.25">
      <c r="A1211" s="9" t="s">
        <v>70</v>
      </c>
      <c r="B1211" s="10">
        <v>999054000033301</v>
      </c>
      <c r="C1211" s="11" t="s">
        <v>82</v>
      </c>
      <c r="D1211" s="9" t="s">
        <v>96</v>
      </c>
      <c r="E1211" s="9" t="s">
        <v>237</v>
      </c>
      <c r="F1211" s="9" t="s">
        <v>71</v>
      </c>
      <c r="G1211" s="9" t="s">
        <v>119</v>
      </c>
      <c r="H1211" s="9" t="s">
        <v>73</v>
      </c>
      <c r="I1211" s="9">
        <v>16</v>
      </c>
      <c r="J1211" s="9">
        <v>263</v>
      </c>
      <c r="K1211" s="9">
        <v>391</v>
      </c>
      <c r="L1211" s="9">
        <v>128</v>
      </c>
      <c r="M1211" s="10">
        <v>52</v>
      </c>
      <c r="N1211" s="9">
        <v>2.46</v>
      </c>
      <c r="O1211" s="9">
        <v>2.74</v>
      </c>
      <c r="P1211" s="9"/>
      <c r="Q1211" s="9"/>
      <c r="R1211" s="9"/>
      <c r="S1211" s="9"/>
      <c r="T1211" s="9"/>
      <c r="U1211" s="9"/>
      <c r="V1211" s="9">
        <v>263</v>
      </c>
      <c r="W1211" s="9">
        <v>325</v>
      </c>
      <c r="X1211" s="9">
        <v>18</v>
      </c>
      <c r="Y1211" s="9">
        <v>62</v>
      </c>
      <c r="Z1211" s="9">
        <v>3.44</v>
      </c>
      <c r="AA1211" s="9">
        <v>1.77</v>
      </c>
      <c r="AB1211" s="9">
        <v>325</v>
      </c>
      <c r="AC1211" s="9">
        <v>391</v>
      </c>
      <c r="AD1211" s="9">
        <v>34</v>
      </c>
      <c r="AE1211" s="9">
        <v>66</v>
      </c>
      <c r="AF1211" s="9">
        <v>1.94</v>
      </c>
      <c r="AG1211" s="9">
        <v>3.66</v>
      </c>
      <c r="AH1211" s="9">
        <v>4.57</v>
      </c>
      <c r="AI1211" s="9">
        <v>584.66999999999996</v>
      </c>
      <c r="AJ1211" s="9">
        <v>351.21</v>
      </c>
      <c r="AK1211" s="9">
        <v>67.91</v>
      </c>
      <c r="AL1211" s="9">
        <v>44827.87</v>
      </c>
      <c r="AM1211" s="9">
        <v>1685.41</v>
      </c>
      <c r="AN1211" s="9">
        <f>Tabla1[[#This Row],[Costo Compra]]+Tabla1[[#This Row],[Otros Compra]]</f>
        <v>46513.280000000006</v>
      </c>
      <c r="AO1211" s="9" t="s">
        <v>282</v>
      </c>
      <c r="AP1211" s="9" t="s">
        <v>238</v>
      </c>
      <c r="AQ1211" s="9" t="s">
        <v>239</v>
      </c>
      <c r="AR1211" s="9" t="s">
        <v>148</v>
      </c>
      <c r="AS1211" s="9">
        <v>4482.29</v>
      </c>
      <c r="AT1211" s="9">
        <v>0</v>
      </c>
      <c r="AU1211" s="9" t="s">
        <v>77</v>
      </c>
      <c r="AV1211" s="9">
        <v>2020</v>
      </c>
      <c r="AW1211" s="12">
        <v>44068</v>
      </c>
      <c r="AX1211" s="12">
        <v>44102</v>
      </c>
      <c r="AY1211" s="9">
        <v>0</v>
      </c>
      <c r="AZ1211" s="9">
        <v>0</v>
      </c>
      <c r="BA1211" s="9">
        <v>-50995.57</v>
      </c>
      <c r="BB1211" s="9">
        <v>-398.4</v>
      </c>
      <c r="BC1211" s="9">
        <v>3523</v>
      </c>
      <c r="BD1211" s="9"/>
      <c r="BE1211" s="9" t="s">
        <v>250</v>
      </c>
      <c r="BF1211" s="9" t="s">
        <v>250</v>
      </c>
      <c r="BG1211" s="9"/>
      <c r="BH1211" s="9" t="s">
        <v>79</v>
      </c>
      <c r="BI1211" s="9"/>
      <c r="BJ1211" s="9">
        <v>0</v>
      </c>
      <c r="BK1211" s="9">
        <v>0</v>
      </c>
      <c r="BL1211" s="9">
        <v>0</v>
      </c>
      <c r="BM1211" s="9">
        <v>0</v>
      </c>
      <c r="BN1211" s="9">
        <v>0</v>
      </c>
      <c r="BO1211" s="9">
        <v>0</v>
      </c>
      <c r="BP1211" s="9"/>
      <c r="BQ1211" s="9" t="s">
        <v>80</v>
      </c>
      <c r="BR1211" s="9" t="s">
        <v>81</v>
      </c>
      <c r="BS1211" s="13"/>
    </row>
    <row r="1212" spans="1:71" x14ac:dyDescent="0.25">
      <c r="A1212" s="9" t="s">
        <v>70</v>
      </c>
      <c r="B1212" s="10">
        <v>999054000033306</v>
      </c>
      <c r="C1212" s="11" t="s">
        <v>82</v>
      </c>
      <c r="D1212" s="9" t="s">
        <v>96</v>
      </c>
      <c r="E1212" s="9" t="s">
        <v>257</v>
      </c>
      <c r="F1212" s="9" t="s">
        <v>71</v>
      </c>
      <c r="G1212" s="9" t="s">
        <v>119</v>
      </c>
      <c r="H1212" s="9" t="s">
        <v>73</v>
      </c>
      <c r="I1212" s="9">
        <v>16</v>
      </c>
      <c r="J1212" s="9">
        <v>241</v>
      </c>
      <c r="K1212" s="9">
        <v>356</v>
      </c>
      <c r="L1212" s="9">
        <v>115</v>
      </c>
      <c r="M1212" s="10">
        <v>58</v>
      </c>
      <c r="N1212" s="9">
        <v>1.98</v>
      </c>
      <c r="O1212" s="9">
        <v>3.22</v>
      </c>
      <c r="P1212" s="9"/>
      <c r="Q1212" s="9"/>
      <c r="R1212" s="9"/>
      <c r="S1212" s="9"/>
      <c r="T1212" s="9"/>
      <c r="U1212" s="9"/>
      <c r="V1212" s="9">
        <v>241</v>
      </c>
      <c r="W1212" s="9">
        <v>289</v>
      </c>
      <c r="X1212" s="9">
        <v>18</v>
      </c>
      <c r="Y1212" s="9">
        <v>48</v>
      </c>
      <c r="Z1212" s="9">
        <v>2.67</v>
      </c>
      <c r="AA1212" s="9">
        <v>1.81</v>
      </c>
      <c r="AB1212" s="9">
        <v>289</v>
      </c>
      <c r="AC1212" s="9">
        <v>356</v>
      </c>
      <c r="AD1212" s="9">
        <v>40</v>
      </c>
      <c r="AE1212" s="9">
        <v>67</v>
      </c>
      <c r="AF1212" s="9">
        <v>1.68</v>
      </c>
      <c r="AG1212" s="9">
        <v>4.24</v>
      </c>
      <c r="AH1212" s="9">
        <v>5.25</v>
      </c>
      <c r="AI1212" s="9">
        <v>603.72</v>
      </c>
      <c r="AJ1212" s="9">
        <v>370.78</v>
      </c>
      <c r="AK1212" s="9">
        <v>68.040000000000006</v>
      </c>
      <c r="AL1212" s="9">
        <v>38791.03</v>
      </c>
      <c r="AM1212" s="9">
        <v>1684.29</v>
      </c>
      <c r="AN1212" s="9">
        <f>Tabla1[[#This Row],[Costo Compra]]+Tabla1[[#This Row],[Otros Compra]]</f>
        <v>40475.32</v>
      </c>
      <c r="AO1212" s="9" t="s">
        <v>282</v>
      </c>
      <c r="AP1212" s="9" t="s">
        <v>238</v>
      </c>
      <c r="AQ1212" s="9" t="s">
        <v>239</v>
      </c>
      <c r="AR1212" s="9" t="s">
        <v>148</v>
      </c>
      <c r="AS1212" s="9">
        <v>4558.7</v>
      </c>
      <c r="AT1212" s="9">
        <v>0</v>
      </c>
      <c r="AU1212" s="9" t="s">
        <v>77</v>
      </c>
      <c r="AV1212" s="9">
        <v>2020</v>
      </c>
      <c r="AW1212" s="12">
        <v>44062</v>
      </c>
      <c r="AX1212" s="12">
        <v>44102</v>
      </c>
      <c r="AY1212" s="9">
        <v>0</v>
      </c>
      <c r="AZ1212" s="9">
        <v>0</v>
      </c>
      <c r="BA1212" s="9">
        <v>-45034.02</v>
      </c>
      <c r="BB1212" s="9">
        <v>-391.6</v>
      </c>
      <c r="BC1212" s="9">
        <v>3523</v>
      </c>
      <c r="BD1212" s="9"/>
      <c r="BE1212" s="9" t="s">
        <v>250</v>
      </c>
      <c r="BF1212" s="9" t="s">
        <v>250</v>
      </c>
      <c r="BG1212" s="9"/>
      <c r="BH1212" s="9" t="s">
        <v>79</v>
      </c>
      <c r="BI1212" s="9"/>
      <c r="BJ1212" s="9">
        <v>0</v>
      </c>
      <c r="BK1212" s="9">
        <v>0</v>
      </c>
      <c r="BL1212" s="9">
        <v>0</v>
      </c>
      <c r="BM1212" s="9">
        <v>0</v>
      </c>
      <c r="BN1212" s="9">
        <v>0</v>
      </c>
      <c r="BO1212" s="9">
        <v>0</v>
      </c>
      <c r="BP1212" s="9"/>
      <c r="BQ1212" s="9" t="s">
        <v>80</v>
      </c>
      <c r="BR1212" s="9" t="s">
        <v>81</v>
      </c>
      <c r="BS1212" s="13"/>
    </row>
    <row r="1213" spans="1:71" x14ac:dyDescent="0.25">
      <c r="A1213" s="9" t="s">
        <v>70</v>
      </c>
      <c r="B1213" s="10">
        <v>999054000033335</v>
      </c>
      <c r="C1213" s="11" t="s">
        <v>97</v>
      </c>
      <c r="D1213" s="9" t="s">
        <v>91</v>
      </c>
      <c r="E1213" s="9" t="s">
        <v>149</v>
      </c>
      <c r="F1213" s="9" t="s">
        <v>71</v>
      </c>
      <c r="G1213" s="9" t="s">
        <v>258</v>
      </c>
      <c r="H1213" s="9" t="s">
        <v>73</v>
      </c>
      <c r="I1213" s="9">
        <v>16</v>
      </c>
      <c r="J1213" s="9">
        <v>133</v>
      </c>
      <c r="K1213" s="9">
        <v>314</v>
      </c>
      <c r="L1213" s="9">
        <v>181</v>
      </c>
      <c r="M1213" s="10">
        <v>190</v>
      </c>
      <c r="N1213" s="9">
        <v>0.95</v>
      </c>
      <c r="O1213" s="9">
        <v>6.18</v>
      </c>
      <c r="P1213" s="9"/>
      <c r="Q1213" s="9"/>
      <c r="R1213" s="9"/>
      <c r="S1213" s="9"/>
      <c r="T1213" s="9"/>
      <c r="U1213" s="9"/>
      <c r="V1213" s="9">
        <v>133</v>
      </c>
      <c r="W1213" s="9">
        <v>231.7</v>
      </c>
      <c r="X1213" s="9">
        <v>120</v>
      </c>
      <c r="Y1213" s="9">
        <v>98.7</v>
      </c>
      <c r="Z1213" s="9">
        <v>0.82</v>
      </c>
      <c r="AA1213" s="9">
        <v>6.44</v>
      </c>
      <c r="AB1213" s="9">
        <v>231.7</v>
      </c>
      <c r="AC1213" s="9">
        <v>314</v>
      </c>
      <c r="AD1213" s="9">
        <v>70</v>
      </c>
      <c r="AE1213" s="9">
        <v>82.3</v>
      </c>
      <c r="AF1213" s="9">
        <v>1.18</v>
      </c>
      <c r="AG1213" s="9">
        <v>5.88</v>
      </c>
      <c r="AH1213" s="9">
        <v>9.92</v>
      </c>
      <c r="AI1213" s="9">
        <v>1795.9</v>
      </c>
      <c r="AJ1213" s="9">
        <v>1119.3699999999999</v>
      </c>
      <c r="AK1213" s="9">
        <v>138.74</v>
      </c>
      <c r="AL1213" s="9">
        <v>22273.919999999998</v>
      </c>
      <c r="AM1213" s="9">
        <v>573.16999999999996</v>
      </c>
      <c r="AN1213" s="9">
        <f>Tabla1[[#This Row],[Costo Compra]]+Tabla1[[#This Row],[Otros Compra]]</f>
        <v>22847.089999999997</v>
      </c>
      <c r="AO1213" s="9" t="s">
        <v>286</v>
      </c>
      <c r="AP1213" s="9" t="s">
        <v>150</v>
      </c>
      <c r="AQ1213" s="9" t="s">
        <v>151</v>
      </c>
      <c r="AR1213" s="9" t="s">
        <v>95</v>
      </c>
      <c r="AS1213" s="9">
        <v>11409.1</v>
      </c>
      <c r="AT1213" s="9">
        <v>0</v>
      </c>
      <c r="AU1213" s="9" t="s">
        <v>77</v>
      </c>
      <c r="AV1213" s="9">
        <v>2020</v>
      </c>
      <c r="AW1213" s="12">
        <v>44032</v>
      </c>
      <c r="AX1213" s="12">
        <v>44102</v>
      </c>
      <c r="AY1213" s="9">
        <v>0</v>
      </c>
      <c r="AZ1213" s="9">
        <v>0</v>
      </c>
      <c r="BA1213" s="9">
        <v>-34256.19</v>
      </c>
      <c r="BB1213" s="9">
        <v>-189.26</v>
      </c>
      <c r="BC1213" s="9">
        <v>3522</v>
      </c>
      <c r="BD1213" s="9"/>
      <c r="BE1213" s="9" t="s">
        <v>251</v>
      </c>
      <c r="BF1213" s="9" t="s">
        <v>251</v>
      </c>
      <c r="BG1213" s="9"/>
      <c r="BH1213" s="9" t="s">
        <v>99</v>
      </c>
      <c r="BI1213" s="9"/>
      <c r="BJ1213" s="9">
        <v>0</v>
      </c>
      <c r="BK1213" s="9">
        <v>0</v>
      </c>
      <c r="BL1213" s="9">
        <v>0</v>
      </c>
      <c r="BM1213" s="9">
        <v>0</v>
      </c>
      <c r="BN1213" s="9">
        <v>0</v>
      </c>
      <c r="BO1213" s="9">
        <v>0</v>
      </c>
      <c r="BP1213" s="9"/>
      <c r="BQ1213" s="9" t="s">
        <v>80</v>
      </c>
      <c r="BR1213" s="9" t="s">
        <v>81</v>
      </c>
      <c r="BS1213" s="13"/>
    </row>
    <row r="1214" spans="1:71" x14ac:dyDescent="0.25">
      <c r="A1214" s="9" t="s">
        <v>70</v>
      </c>
      <c r="B1214" s="10">
        <v>999054000033368</v>
      </c>
      <c r="C1214" s="11" t="s">
        <v>82</v>
      </c>
      <c r="D1214" s="9" t="s">
        <v>87</v>
      </c>
      <c r="E1214" s="9" t="s">
        <v>195</v>
      </c>
      <c r="F1214" s="9" t="s">
        <v>71</v>
      </c>
      <c r="G1214" s="9" t="s">
        <v>119</v>
      </c>
      <c r="H1214" s="9" t="s">
        <v>73</v>
      </c>
      <c r="I1214" s="9">
        <v>16</v>
      </c>
      <c r="J1214" s="9">
        <v>170</v>
      </c>
      <c r="K1214" s="9">
        <v>365</v>
      </c>
      <c r="L1214" s="9">
        <v>195</v>
      </c>
      <c r="M1214" s="10">
        <v>138</v>
      </c>
      <c r="N1214" s="9">
        <v>1.41</v>
      </c>
      <c r="O1214" s="9">
        <v>4.3</v>
      </c>
      <c r="P1214" s="9">
        <v>170</v>
      </c>
      <c r="Q1214" s="9">
        <v>265</v>
      </c>
      <c r="R1214" s="9">
        <v>68</v>
      </c>
      <c r="S1214" s="9">
        <v>95</v>
      </c>
      <c r="T1214" s="9">
        <v>1.4</v>
      </c>
      <c r="U1214" s="9">
        <v>3.61</v>
      </c>
      <c r="V1214" s="9"/>
      <c r="W1214" s="9"/>
      <c r="X1214" s="9"/>
      <c r="Y1214" s="9"/>
      <c r="Z1214" s="9"/>
      <c r="AA1214" s="9"/>
      <c r="AB1214" s="9">
        <v>265</v>
      </c>
      <c r="AC1214" s="9">
        <v>365</v>
      </c>
      <c r="AD1214" s="9">
        <v>70</v>
      </c>
      <c r="AE1214" s="9">
        <v>100</v>
      </c>
      <c r="AF1214" s="9">
        <v>1.43</v>
      </c>
      <c r="AG1214" s="9">
        <v>4.96</v>
      </c>
      <c r="AH1214" s="9">
        <v>6.78</v>
      </c>
      <c r="AI1214" s="9">
        <v>1322.2</v>
      </c>
      <c r="AJ1214" s="9">
        <v>839.34</v>
      </c>
      <c r="AK1214" s="9">
        <v>88.92</v>
      </c>
      <c r="AL1214" s="9">
        <v>25526.87</v>
      </c>
      <c r="AM1214" s="9">
        <v>872.14</v>
      </c>
      <c r="AN1214" s="9">
        <f>Tabla1[[#This Row],[Costo Compra]]+Tabla1[[#This Row],[Otros Compra]]</f>
        <v>26399.01</v>
      </c>
      <c r="AO1214" s="9" t="s">
        <v>240</v>
      </c>
      <c r="AP1214" s="9" t="s">
        <v>196</v>
      </c>
      <c r="AQ1214" s="9" t="s">
        <v>197</v>
      </c>
      <c r="AR1214" s="9" t="s">
        <v>148</v>
      </c>
      <c r="AS1214" s="9">
        <v>8892.23</v>
      </c>
      <c r="AT1214" s="9">
        <v>0</v>
      </c>
      <c r="AU1214" s="9" t="s">
        <v>77</v>
      </c>
      <c r="AV1214" s="9">
        <v>2020</v>
      </c>
      <c r="AW1214" s="12">
        <v>44032</v>
      </c>
      <c r="AX1214" s="12">
        <v>44102</v>
      </c>
      <c r="AY1214" s="9">
        <v>0</v>
      </c>
      <c r="AZ1214" s="9">
        <v>0</v>
      </c>
      <c r="BA1214" s="9">
        <v>-35291.24</v>
      </c>
      <c r="BB1214" s="9">
        <v>-180.98</v>
      </c>
      <c r="BC1214" s="9">
        <v>3523</v>
      </c>
      <c r="BD1214" s="9"/>
      <c r="BE1214" s="9" t="s">
        <v>250</v>
      </c>
      <c r="BF1214" s="9" t="s">
        <v>250</v>
      </c>
      <c r="BG1214" s="9"/>
      <c r="BH1214" s="9" t="s">
        <v>79</v>
      </c>
      <c r="BI1214" s="9"/>
      <c r="BJ1214" s="9">
        <v>0</v>
      </c>
      <c r="BK1214" s="9">
        <v>0</v>
      </c>
      <c r="BL1214" s="9">
        <v>0</v>
      </c>
      <c r="BM1214" s="9">
        <v>0</v>
      </c>
      <c r="BN1214" s="9">
        <v>0</v>
      </c>
      <c r="BO1214" s="9">
        <v>0</v>
      </c>
      <c r="BP1214" s="9"/>
      <c r="BQ1214" s="9" t="s">
        <v>80</v>
      </c>
      <c r="BR1214" s="9" t="s">
        <v>81</v>
      </c>
      <c r="BS1214" s="13"/>
    </row>
    <row r="1215" spans="1:71" x14ac:dyDescent="0.25">
      <c r="A1215" s="9" t="s">
        <v>70</v>
      </c>
      <c r="B1215" s="10">
        <v>999054000033368</v>
      </c>
      <c r="C1215" s="11" t="s">
        <v>82</v>
      </c>
      <c r="D1215" s="9" t="s">
        <v>87</v>
      </c>
      <c r="E1215" s="9" t="s">
        <v>195</v>
      </c>
      <c r="F1215" s="9" t="s">
        <v>71</v>
      </c>
      <c r="G1215" s="9" t="s">
        <v>119</v>
      </c>
      <c r="H1215" s="9" t="s">
        <v>73</v>
      </c>
      <c r="I1215" s="9">
        <v>16</v>
      </c>
      <c r="J1215" s="9">
        <v>170</v>
      </c>
      <c r="K1215" s="9">
        <v>365</v>
      </c>
      <c r="L1215" s="9">
        <v>195</v>
      </c>
      <c r="M1215" s="10">
        <v>138</v>
      </c>
      <c r="N1215" s="9">
        <v>1.41</v>
      </c>
      <c r="O1215" s="9">
        <v>4.3</v>
      </c>
      <c r="P1215" s="9">
        <v>170</v>
      </c>
      <c r="Q1215" s="9">
        <v>265</v>
      </c>
      <c r="R1215" s="9">
        <v>68</v>
      </c>
      <c r="S1215" s="9">
        <v>95</v>
      </c>
      <c r="T1215" s="9">
        <v>1.4</v>
      </c>
      <c r="U1215" s="9">
        <v>3.61</v>
      </c>
      <c r="V1215" s="9"/>
      <c r="W1215" s="9"/>
      <c r="X1215" s="9"/>
      <c r="Y1215" s="9"/>
      <c r="Z1215" s="9"/>
      <c r="AA1215" s="9"/>
      <c r="AB1215" s="9">
        <v>265</v>
      </c>
      <c r="AC1215" s="9">
        <v>365</v>
      </c>
      <c r="AD1215" s="9">
        <v>70</v>
      </c>
      <c r="AE1215" s="9">
        <v>100</v>
      </c>
      <c r="AF1215" s="9">
        <v>1.43</v>
      </c>
      <c r="AG1215" s="9">
        <v>4.96</v>
      </c>
      <c r="AH1215" s="9">
        <v>6.78</v>
      </c>
      <c r="AI1215" s="9">
        <v>1322.2</v>
      </c>
      <c r="AJ1215" s="9">
        <v>839.34</v>
      </c>
      <c r="AK1215" s="9">
        <v>88.92</v>
      </c>
      <c r="AL1215" s="9">
        <v>25526.87</v>
      </c>
      <c r="AM1215" s="9">
        <v>872.14</v>
      </c>
      <c r="AN1215" s="9">
        <f>Tabla1[[#This Row],[Costo Compra]]+Tabla1[[#This Row],[Otros Compra]]</f>
        <v>26399.01</v>
      </c>
      <c r="AO1215" s="9" t="s">
        <v>240</v>
      </c>
      <c r="AP1215" s="9" t="s">
        <v>196</v>
      </c>
      <c r="AQ1215" s="9" t="s">
        <v>197</v>
      </c>
      <c r="AR1215" s="9" t="s">
        <v>148</v>
      </c>
      <c r="AS1215" s="9">
        <v>8892.23</v>
      </c>
      <c r="AT1215" s="9">
        <v>0</v>
      </c>
      <c r="AU1215" s="9" t="s">
        <v>77</v>
      </c>
      <c r="AV1215" s="9">
        <v>2020</v>
      </c>
      <c r="AW1215" s="12">
        <v>44032</v>
      </c>
      <c r="AX1215" s="12">
        <v>44102</v>
      </c>
      <c r="AY1215" s="9">
        <v>0</v>
      </c>
      <c r="AZ1215" s="9">
        <v>0</v>
      </c>
      <c r="BA1215" s="9">
        <v>-35291.24</v>
      </c>
      <c r="BB1215" s="9">
        <v>-180.98</v>
      </c>
      <c r="BC1215" s="9">
        <v>3523</v>
      </c>
      <c r="BD1215" s="9"/>
      <c r="BE1215" s="9" t="s">
        <v>250</v>
      </c>
      <c r="BF1215" s="9" t="s">
        <v>250</v>
      </c>
      <c r="BG1215" s="9"/>
      <c r="BH1215" s="9" t="s">
        <v>79</v>
      </c>
      <c r="BI1215" s="9"/>
      <c r="BJ1215" s="9">
        <v>0</v>
      </c>
      <c r="BK1215" s="9">
        <v>0</v>
      </c>
      <c r="BL1215" s="9">
        <v>0</v>
      </c>
      <c r="BM1215" s="9">
        <v>0</v>
      </c>
      <c r="BN1215" s="9">
        <v>0</v>
      </c>
      <c r="BO1215" s="9">
        <v>0</v>
      </c>
      <c r="BP1215" s="9"/>
      <c r="BQ1215" s="9" t="s">
        <v>80</v>
      </c>
      <c r="BR1215" s="9" t="s">
        <v>81</v>
      </c>
      <c r="BS1215" s="13"/>
    </row>
    <row r="1216" spans="1:71" x14ac:dyDescent="0.25">
      <c r="A1216" s="9" t="s">
        <v>70</v>
      </c>
      <c r="B1216" s="10">
        <v>999054000033369</v>
      </c>
      <c r="C1216" s="11" t="s">
        <v>97</v>
      </c>
      <c r="D1216" s="9" t="s">
        <v>87</v>
      </c>
      <c r="E1216" s="9" t="s">
        <v>213</v>
      </c>
      <c r="F1216" s="9" t="s">
        <v>71</v>
      </c>
      <c r="G1216" s="9" t="s">
        <v>258</v>
      </c>
      <c r="H1216" s="9" t="s">
        <v>73</v>
      </c>
      <c r="I1216" s="9">
        <v>16</v>
      </c>
      <c r="J1216" s="9">
        <v>160.5</v>
      </c>
      <c r="K1216" s="9">
        <v>292</v>
      </c>
      <c r="L1216" s="9">
        <v>131.5</v>
      </c>
      <c r="M1216" s="10">
        <v>112</v>
      </c>
      <c r="N1216" s="9">
        <v>1.17</v>
      </c>
      <c r="O1216" s="9">
        <v>4.79</v>
      </c>
      <c r="P1216" s="9"/>
      <c r="Q1216" s="9"/>
      <c r="R1216" s="9"/>
      <c r="S1216" s="9"/>
      <c r="T1216" s="9"/>
      <c r="U1216" s="9"/>
      <c r="V1216" s="9">
        <v>160.5</v>
      </c>
      <c r="W1216" s="9">
        <v>177</v>
      </c>
      <c r="X1216" s="9">
        <v>23</v>
      </c>
      <c r="Y1216" s="9">
        <v>16.5</v>
      </c>
      <c r="Z1216" s="9">
        <v>0.72</v>
      </c>
      <c r="AA1216" s="9">
        <v>4.78</v>
      </c>
      <c r="AB1216" s="9">
        <v>177</v>
      </c>
      <c r="AC1216" s="9">
        <v>292</v>
      </c>
      <c r="AD1216" s="9">
        <v>89</v>
      </c>
      <c r="AE1216" s="9">
        <v>115</v>
      </c>
      <c r="AF1216" s="9">
        <v>1.29</v>
      </c>
      <c r="AG1216" s="9">
        <v>4.79</v>
      </c>
      <c r="AH1216" s="9">
        <v>7.6</v>
      </c>
      <c r="AI1216" s="9">
        <v>999.03</v>
      </c>
      <c r="AJ1216" s="9">
        <v>629.63</v>
      </c>
      <c r="AK1216" s="9">
        <v>59.55</v>
      </c>
      <c r="AL1216" s="9">
        <v>19435.63</v>
      </c>
      <c r="AM1216" s="9">
        <v>723.68</v>
      </c>
      <c r="AN1216" s="9">
        <f>Tabla1[[#This Row],[Costo Compra]]+Tabla1[[#This Row],[Otros Compra]]</f>
        <v>20159.310000000001</v>
      </c>
      <c r="AO1216" s="9" t="s">
        <v>287</v>
      </c>
      <c r="AP1216" s="9" t="s">
        <v>214</v>
      </c>
      <c r="AQ1216" s="9" t="s">
        <v>215</v>
      </c>
      <c r="AR1216" s="9" t="s">
        <v>95</v>
      </c>
      <c r="AS1216" s="9">
        <v>6761.32</v>
      </c>
      <c r="AT1216" s="9">
        <v>0</v>
      </c>
      <c r="AU1216" s="9" t="s">
        <v>77</v>
      </c>
      <c r="AV1216" s="9">
        <v>2020</v>
      </c>
      <c r="AW1216" s="12">
        <v>44013</v>
      </c>
      <c r="AX1216" s="12">
        <v>44102</v>
      </c>
      <c r="AY1216" s="9">
        <v>0</v>
      </c>
      <c r="AZ1216" s="9">
        <v>0</v>
      </c>
      <c r="BA1216" s="9">
        <v>-26920.63</v>
      </c>
      <c r="BB1216" s="9">
        <v>-204.72</v>
      </c>
      <c r="BC1216" s="9">
        <v>3522</v>
      </c>
      <c r="BD1216" s="9"/>
      <c r="BE1216" s="9" t="s">
        <v>250</v>
      </c>
      <c r="BF1216" s="9" t="s">
        <v>250</v>
      </c>
      <c r="BG1216" s="9"/>
      <c r="BH1216" s="9" t="s">
        <v>99</v>
      </c>
      <c r="BI1216" s="9"/>
      <c r="BJ1216" s="9">
        <v>0</v>
      </c>
      <c r="BK1216" s="9">
        <v>0</v>
      </c>
      <c r="BL1216" s="9">
        <v>0</v>
      </c>
      <c r="BM1216" s="9">
        <v>0</v>
      </c>
      <c r="BN1216" s="9">
        <v>0</v>
      </c>
      <c r="BO1216" s="9">
        <v>0</v>
      </c>
      <c r="BP1216" s="9"/>
      <c r="BQ1216" s="9" t="s">
        <v>80</v>
      </c>
      <c r="BR1216" s="9" t="s">
        <v>81</v>
      </c>
      <c r="BS1216" s="13"/>
    </row>
    <row r="1217" spans="1:71" x14ac:dyDescent="0.25">
      <c r="A1217" s="9" t="s">
        <v>70</v>
      </c>
      <c r="B1217" s="10">
        <v>999054000033472</v>
      </c>
      <c r="C1217" s="11" t="s">
        <v>97</v>
      </c>
      <c r="D1217" s="9" t="s">
        <v>96</v>
      </c>
      <c r="E1217" s="9" t="s">
        <v>145</v>
      </c>
      <c r="F1217" s="9" t="s">
        <v>71</v>
      </c>
      <c r="G1217" s="9" t="s">
        <v>258</v>
      </c>
      <c r="H1217" s="9" t="s">
        <v>73</v>
      </c>
      <c r="I1217" s="9">
        <v>16</v>
      </c>
      <c r="J1217" s="9">
        <v>161</v>
      </c>
      <c r="K1217" s="9">
        <v>328</v>
      </c>
      <c r="L1217" s="9">
        <v>167</v>
      </c>
      <c r="M1217" s="10">
        <v>191</v>
      </c>
      <c r="N1217" s="9">
        <v>0.87</v>
      </c>
      <c r="O1217" s="9">
        <v>5.31</v>
      </c>
      <c r="P1217" s="9"/>
      <c r="Q1217" s="9"/>
      <c r="R1217" s="9"/>
      <c r="S1217" s="9"/>
      <c r="T1217" s="9"/>
      <c r="U1217" s="9"/>
      <c r="V1217" s="9">
        <v>161</v>
      </c>
      <c r="W1217" s="9">
        <v>182.5</v>
      </c>
      <c r="X1217" s="9">
        <v>33</v>
      </c>
      <c r="Y1217" s="9">
        <v>21.5</v>
      </c>
      <c r="Z1217" s="9">
        <v>0.65</v>
      </c>
      <c r="AA1217" s="9">
        <v>3.05</v>
      </c>
      <c r="AB1217" s="9">
        <v>182.5</v>
      </c>
      <c r="AC1217" s="9">
        <v>328</v>
      </c>
      <c r="AD1217" s="9">
        <v>158</v>
      </c>
      <c r="AE1217" s="9">
        <v>145.5</v>
      </c>
      <c r="AF1217" s="9">
        <v>0.92</v>
      </c>
      <c r="AG1217" s="9">
        <v>5.65</v>
      </c>
      <c r="AH1217" s="9">
        <v>8.44</v>
      </c>
      <c r="AI1217" s="9">
        <v>1409.51</v>
      </c>
      <c r="AJ1217" s="9">
        <v>886.93</v>
      </c>
      <c r="AK1217" s="9">
        <v>63.33</v>
      </c>
      <c r="AL1217" s="9">
        <v>18901.580000000002</v>
      </c>
      <c r="AM1217" s="9">
        <v>1205.6400000000001</v>
      </c>
      <c r="AN1217" s="9">
        <f>Tabla1[[#This Row],[Costo Compra]]+Tabla1[[#This Row],[Otros Compra]]</f>
        <v>20107.22</v>
      </c>
      <c r="AO1217" s="9" t="s">
        <v>282</v>
      </c>
      <c r="AP1217" s="9" t="s">
        <v>146</v>
      </c>
      <c r="AQ1217" s="9" t="s">
        <v>147</v>
      </c>
      <c r="AR1217" s="9" t="s">
        <v>148</v>
      </c>
      <c r="AS1217" s="9">
        <v>9214.2999999999993</v>
      </c>
      <c r="AT1217" s="9">
        <v>0</v>
      </c>
      <c r="AU1217" s="9" t="s">
        <v>77</v>
      </c>
      <c r="AV1217" s="9">
        <v>2020</v>
      </c>
      <c r="AW1217" s="12">
        <v>43944</v>
      </c>
      <c r="AX1217" s="12">
        <v>44102</v>
      </c>
      <c r="AY1217" s="9">
        <v>0</v>
      </c>
      <c r="AZ1217" s="9">
        <v>0</v>
      </c>
      <c r="BA1217" s="9">
        <v>-29321.52</v>
      </c>
      <c r="BB1217" s="9">
        <v>-175.58</v>
      </c>
      <c r="BC1217" s="9">
        <v>3522</v>
      </c>
      <c r="BD1217" s="9"/>
      <c r="BE1217" s="9" t="s">
        <v>251</v>
      </c>
      <c r="BF1217" s="9" t="s">
        <v>251</v>
      </c>
      <c r="BG1217" s="9"/>
      <c r="BH1217" s="9" t="s">
        <v>99</v>
      </c>
      <c r="BI1217" s="9"/>
      <c r="BJ1217" s="9">
        <v>0</v>
      </c>
      <c r="BK1217" s="9">
        <v>0</v>
      </c>
      <c r="BL1217" s="9">
        <v>0</v>
      </c>
      <c r="BM1217" s="9">
        <v>0</v>
      </c>
      <c r="BN1217" s="9">
        <v>0</v>
      </c>
      <c r="BO1217" s="9">
        <v>0</v>
      </c>
      <c r="BP1217" s="9"/>
      <c r="BQ1217" s="9" t="s">
        <v>80</v>
      </c>
      <c r="BR1217" s="9" t="s">
        <v>81</v>
      </c>
      <c r="BS1217" s="13"/>
    </row>
    <row r="1218" spans="1:71" x14ac:dyDescent="0.25">
      <c r="A1218" s="9" t="s">
        <v>70</v>
      </c>
      <c r="B1218" s="10">
        <v>999054000033534</v>
      </c>
      <c r="C1218" s="11" t="s">
        <v>82</v>
      </c>
      <c r="D1218" s="9" t="s">
        <v>91</v>
      </c>
      <c r="E1218" s="9" t="s">
        <v>208</v>
      </c>
      <c r="F1218" s="9" t="s">
        <v>71</v>
      </c>
      <c r="G1218" s="9" t="s">
        <v>119</v>
      </c>
      <c r="H1218" s="9" t="s">
        <v>73</v>
      </c>
      <c r="I1218" s="9">
        <v>16</v>
      </c>
      <c r="J1218" s="9">
        <v>180.5</v>
      </c>
      <c r="K1218" s="9">
        <v>350</v>
      </c>
      <c r="L1218" s="9">
        <v>169.5</v>
      </c>
      <c r="M1218" s="10">
        <v>157</v>
      </c>
      <c r="N1218" s="9">
        <v>1.08</v>
      </c>
      <c r="O1218" s="9">
        <v>4.87</v>
      </c>
      <c r="P1218" s="9"/>
      <c r="Q1218" s="9"/>
      <c r="R1218" s="9"/>
      <c r="S1218" s="9"/>
      <c r="T1218" s="9"/>
      <c r="U1218" s="9"/>
      <c r="V1218" s="9">
        <v>180.5</v>
      </c>
      <c r="W1218" s="9">
        <v>258</v>
      </c>
      <c r="X1218" s="9">
        <v>87</v>
      </c>
      <c r="Y1218" s="9">
        <v>77.5</v>
      </c>
      <c r="Z1218" s="9">
        <v>0.89</v>
      </c>
      <c r="AA1218" s="9">
        <v>4.9800000000000004</v>
      </c>
      <c r="AB1218" s="9">
        <v>258</v>
      </c>
      <c r="AC1218" s="9">
        <v>350</v>
      </c>
      <c r="AD1218" s="9">
        <v>70</v>
      </c>
      <c r="AE1218" s="9">
        <v>92</v>
      </c>
      <c r="AF1218" s="9">
        <v>1.31</v>
      </c>
      <c r="AG1218" s="9">
        <v>4.7699999999999996</v>
      </c>
      <c r="AH1218" s="9">
        <v>7.63</v>
      </c>
      <c r="AI1218" s="9">
        <v>1292.9000000000001</v>
      </c>
      <c r="AJ1218" s="9">
        <v>825.18</v>
      </c>
      <c r="AK1218" s="9">
        <v>93.13</v>
      </c>
      <c r="AL1218" s="9">
        <v>26552.97</v>
      </c>
      <c r="AM1218" s="9">
        <v>1352.83</v>
      </c>
      <c r="AN1218" s="9">
        <f>Tabla1[[#This Row],[Costo Compra]]+Tabla1[[#This Row],[Otros Compra]]</f>
        <v>27905.800000000003</v>
      </c>
      <c r="AO1218" s="9" t="s">
        <v>284</v>
      </c>
      <c r="AP1218" s="9" t="s">
        <v>138</v>
      </c>
      <c r="AQ1218" s="9" t="s">
        <v>94</v>
      </c>
      <c r="AR1218" s="9" t="s">
        <v>95</v>
      </c>
      <c r="AS1218" s="9">
        <v>8513.01</v>
      </c>
      <c r="AT1218" s="9">
        <v>0</v>
      </c>
      <c r="AU1218" s="9" t="s">
        <v>77</v>
      </c>
      <c r="AV1218" s="9">
        <v>2020</v>
      </c>
      <c r="AW1218" s="12">
        <v>44032</v>
      </c>
      <c r="AX1218" s="12">
        <v>44102</v>
      </c>
      <c r="AY1218" s="9">
        <v>0</v>
      </c>
      <c r="AZ1218" s="9">
        <v>0</v>
      </c>
      <c r="BA1218" s="9">
        <v>-36418.81</v>
      </c>
      <c r="BB1218" s="9">
        <v>-214.86</v>
      </c>
      <c r="BC1218" s="9">
        <v>3523</v>
      </c>
      <c r="BD1218" s="9"/>
      <c r="BE1218" s="9" t="s">
        <v>250</v>
      </c>
      <c r="BF1218" s="9" t="s">
        <v>250</v>
      </c>
      <c r="BG1218" s="9"/>
      <c r="BH1218" s="9" t="s">
        <v>79</v>
      </c>
      <c r="BI1218" s="9"/>
      <c r="BJ1218" s="9">
        <v>0</v>
      </c>
      <c r="BK1218" s="9">
        <v>0</v>
      </c>
      <c r="BL1218" s="9">
        <v>0</v>
      </c>
      <c r="BM1218" s="9">
        <v>0</v>
      </c>
      <c r="BN1218" s="9">
        <v>0</v>
      </c>
      <c r="BO1218" s="9">
        <v>0</v>
      </c>
      <c r="BP1218" s="9"/>
      <c r="BQ1218" s="9" t="s">
        <v>80</v>
      </c>
      <c r="BR1218" s="9" t="s">
        <v>81</v>
      </c>
      <c r="BS1218" s="13"/>
    </row>
    <row r="1219" spans="1:71" x14ac:dyDescent="0.25">
      <c r="A1219" s="9" t="s">
        <v>70</v>
      </c>
      <c r="B1219" s="10">
        <v>999054000033538</v>
      </c>
      <c r="C1219" s="11" t="s">
        <v>82</v>
      </c>
      <c r="D1219" s="9" t="s">
        <v>96</v>
      </c>
      <c r="E1219" s="9" t="s">
        <v>237</v>
      </c>
      <c r="F1219" s="9" t="s">
        <v>71</v>
      </c>
      <c r="G1219" s="9" t="s">
        <v>119</v>
      </c>
      <c r="H1219" s="9" t="s">
        <v>73</v>
      </c>
      <c r="I1219" s="9">
        <v>16</v>
      </c>
      <c r="J1219" s="9">
        <v>264</v>
      </c>
      <c r="K1219" s="9">
        <v>371</v>
      </c>
      <c r="L1219" s="9">
        <v>107</v>
      </c>
      <c r="M1219" s="10">
        <v>52</v>
      </c>
      <c r="N1219" s="9">
        <v>2.06</v>
      </c>
      <c r="O1219" s="9">
        <v>3.28</v>
      </c>
      <c r="P1219" s="9"/>
      <c r="Q1219" s="9"/>
      <c r="R1219" s="9"/>
      <c r="S1219" s="9"/>
      <c r="T1219" s="9"/>
      <c r="U1219" s="9"/>
      <c r="V1219" s="9">
        <v>264</v>
      </c>
      <c r="W1219" s="9">
        <v>322</v>
      </c>
      <c r="X1219" s="9">
        <v>18</v>
      </c>
      <c r="Y1219" s="9">
        <v>58</v>
      </c>
      <c r="Z1219" s="9">
        <v>3.22</v>
      </c>
      <c r="AA1219" s="9">
        <v>1.89</v>
      </c>
      <c r="AB1219" s="9">
        <v>322</v>
      </c>
      <c r="AC1219" s="9">
        <v>371</v>
      </c>
      <c r="AD1219" s="9">
        <v>34</v>
      </c>
      <c r="AE1219" s="9">
        <v>49</v>
      </c>
      <c r="AF1219" s="9">
        <v>1.44</v>
      </c>
      <c r="AG1219" s="9">
        <v>4.93</v>
      </c>
      <c r="AH1219" s="9">
        <v>5.46</v>
      </c>
      <c r="AI1219" s="9">
        <v>584.66999999999996</v>
      </c>
      <c r="AJ1219" s="9">
        <v>351.21</v>
      </c>
      <c r="AK1219" s="9">
        <v>91.48</v>
      </c>
      <c r="AL1219" s="9">
        <v>44414.07</v>
      </c>
      <c r="AM1219" s="9">
        <v>1685.41</v>
      </c>
      <c r="AN1219" s="9">
        <f>Tabla1[[#This Row],[Costo Compra]]+Tabla1[[#This Row],[Otros Compra]]</f>
        <v>46099.48</v>
      </c>
      <c r="AO1219" s="9" t="s">
        <v>282</v>
      </c>
      <c r="AP1219" s="9" t="s">
        <v>238</v>
      </c>
      <c r="AQ1219" s="9" t="s">
        <v>239</v>
      </c>
      <c r="AR1219" s="9" t="s">
        <v>148</v>
      </c>
      <c r="AS1219" s="9">
        <v>4482.29</v>
      </c>
      <c r="AT1219" s="9">
        <v>0</v>
      </c>
      <c r="AU1219" s="9" t="s">
        <v>77</v>
      </c>
      <c r="AV1219" s="9">
        <v>2020</v>
      </c>
      <c r="AW1219" s="12">
        <v>44068</v>
      </c>
      <c r="AX1219" s="12">
        <v>44102</v>
      </c>
      <c r="AY1219" s="9">
        <v>0</v>
      </c>
      <c r="AZ1219" s="9">
        <v>0</v>
      </c>
      <c r="BA1219" s="9">
        <v>-50581.77</v>
      </c>
      <c r="BB1219" s="9">
        <v>-472.73</v>
      </c>
      <c r="BC1219" s="9">
        <v>3523</v>
      </c>
      <c r="BD1219" s="9"/>
      <c r="BE1219" s="9" t="s">
        <v>250</v>
      </c>
      <c r="BF1219" s="9" t="s">
        <v>250</v>
      </c>
      <c r="BG1219" s="9"/>
      <c r="BH1219" s="9" t="s">
        <v>79</v>
      </c>
      <c r="BI1219" s="9"/>
      <c r="BJ1219" s="9">
        <v>0</v>
      </c>
      <c r="BK1219" s="9">
        <v>0</v>
      </c>
      <c r="BL1219" s="9">
        <v>0</v>
      </c>
      <c r="BM1219" s="9">
        <v>0</v>
      </c>
      <c r="BN1219" s="9">
        <v>0</v>
      </c>
      <c r="BO1219" s="9">
        <v>0</v>
      </c>
      <c r="BP1219" s="9"/>
      <c r="BQ1219" s="9" t="s">
        <v>80</v>
      </c>
      <c r="BR1219" s="9" t="s">
        <v>81</v>
      </c>
      <c r="BS1219" s="13"/>
    </row>
    <row r="1220" spans="1:71" x14ac:dyDescent="0.25">
      <c r="A1220" s="9" t="s">
        <v>70</v>
      </c>
      <c r="B1220" s="10">
        <v>999054000033581</v>
      </c>
      <c r="C1220" s="11" t="s">
        <v>82</v>
      </c>
      <c r="D1220" s="9" t="s">
        <v>85</v>
      </c>
      <c r="E1220" s="9" t="s">
        <v>230</v>
      </c>
      <c r="F1220" s="9" t="s">
        <v>71</v>
      </c>
      <c r="G1220" s="9" t="s">
        <v>119</v>
      </c>
      <c r="H1220" s="9" t="s">
        <v>73</v>
      </c>
      <c r="I1220" s="9">
        <v>16</v>
      </c>
      <c r="J1220" s="9">
        <v>205</v>
      </c>
      <c r="K1220" s="9">
        <v>357</v>
      </c>
      <c r="L1220" s="9">
        <v>152</v>
      </c>
      <c r="M1220" s="10">
        <v>101</v>
      </c>
      <c r="N1220" s="9">
        <v>1.5</v>
      </c>
      <c r="O1220" s="9">
        <v>3.6</v>
      </c>
      <c r="P1220" s="9"/>
      <c r="Q1220" s="9"/>
      <c r="R1220" s="9"/>
      <c r="S1220" s="9"/>
      <c r="T1220" s="9"/>
      <c r="U1220" s="9"/>
      <c r="V1220" s="9">
        <v>205</v>
      </c>
      <c r="W1220" s="9">
        <v>222</v>
      </c>
      <c r="X1220" s="9">
        <v>17</v>
      </c>
      <c r="Y1220" s="9">
        <v>17</v>
      </c>
      <c r="Z1220" s="9">
        <v>1</v>
      </c>
      <c r="AA1220" s="9">
        <v>2.92</v>
      </c>
      <c r="AB1220" s="9">
        <v>222</v>
      </c>
      <c r="AC1220" s="9">
        <v>357</v>
      </c>
      <c r="AD1220" s="9">
        <v>84</v>
      </c>
      <c r="AE1220" s="9">
        <v>135</v>
      </c>
      <c r="AF1220" s="9">
        <v>1.61</v>
      </c>
      <c r="AG1220" s="9">
        <v>3.68</v>
      </c>
      <c r="AH1220" s="9">
        <v>5.35</v>
      </c>
      <c r="AI1220" s="9">
        <v>813.29</v>
      </c>
      <c r="AJ1220" s="9">
        <v>547.08000000000004</v>
      </c>
      <c r="AK1220" s="9">
        <v>44.11</v>
      </c>
      <c r="AL1220" s="9">
        <v>26215.98</v>
      </c>
      <c r="AM1220" s="9">
        <v>875.98</v>
      </c>
      <c r="AN1220" s="9">
        <f>Tabla1[[#This Row],[Costo Compra]]+Tabla1[[#This Row],[Otros Compra]]</f>
        <v>27091.96</v>
      </c>
      <c r="AO1220" s="9" t="s">
        <v>285</v>
      </c>
      <c r="AP1220" s="9" t="s">
        <v>231</v>
      </c>
      <c r="AQ1220" s="9" t="s">
        <v>108</v>
      </c>
      <c r="AR1220" s="9" t="s">
        <v>76</v>
      </c>
      <c r="AS1220" s="9">
        <v>5954.36</v>
      </c>
      <c r="AT1220" s="9">
        <v>0</v>
      </c>
      <c r="AU1220" s="9" t="s">
        <v>77</v>
      </c>
      <c r="AV1220" s="9">
        <v>2020</v>
      </c>
      <c r="AW1220" s="12">
        <v>44018</v>
      </c>
      <c r="AX1220" s="12">
        <v>44102</v>
      </c>
      <c r="AY1220" s="9">
        <v>0</v>
      </c>
      <c r="AZ1220" s="9">
        <v>0</v>
      </c>
      <c r="BA1220" s="9">
        <v>-33046.32</v>
      </c>
      <c r="BB1220" s="9">
        <v>-217.41</v>
      </c>
      <c r="BC1220" s="9">
        <v>3523</v>
      </c>
      <c r="BD1220" s="9"/>
      <c r="BE1220" s="9" t="s">
        <v>250</v>
      </c>
      <c r="BF1220" s="9" t="s">
        <v>250</v>
      </c>
      <c r="BG1220" s="9"/>
      <c r="BH1220" s="9" t="s">
        <v>79</v>
      </c>
      <c r="BI1220" s="9"/>
      <c r="BJ1220" s="9">
        <v>0</v>
      </c>
      <c r="BK1220" s="9">
        <v>0</v>
      </c>
      <c r="BL1220" s="9">
        <v>0</v>
      </c>
      <c r="BM1220" s="9">
        <v>0</v>
      </c>
      <c r="BN1220" s="9">
        <v>0</v>
      </c>
      <c r="BO1220" s="9">
        <v>0</v>
      </c>
      <c r="BP1220" s="9"/>
      <c r="BQ1220" s="9" t="s">
        <v>80</v>
      </c>
      <c r="BR1220" s="9" t="s">
        <v>81</v>
      </c>
      <c r="BS1220" s="13"/>
    </row>
    <row r="1221" spans="1:71" x14ac:dyDescent="0.25">
      <c r="A1221" s="9" t="s">
        <v>70</v>
      </c>
      <c r="B1221" s="10">
        <v>999054000033584</v>
      </c>
      <c r="C1221" s="11" t="s">
        <v>82</v>
      </c>
      <c r="D1221" s="9" t="s">
        <v>96</v>
      </c>
      <c r="E1221" s="9" t="s">
        <v>257</v>
      </c>
      <c r="F1221" s="9" t="s">
        <v>71</v>
      </c>
      <c r="G1221" s="9" t="s">
        <v>119</v>
      </c>
      <c r="H1221" s="9" t="s">
        <v>73</v>
      </c>
      <c r="I1221" s="9">
        <v>16</v>
      </c>
      <c r="J1221" s="9">
        <v>252</v>
      </c>
      <c r="K1221" s="9">
        <v>341</v>
      </c>
      <c r="L1221" s="9">
        <v>89</v>
      </c>
      <c r="M1221" s="10">
        <v>58</v>
      </c>
      <c r="N1221" s="9">
        <v>1.53</v>
      </c>
      <c r="O1221" s="9">
        <v>4.17</v>
      </c>
      <c r="P1221" s="9"/>
      <c r="Q1221" s="9"/>
      <c r="R1221" s="9"/>
      <c r="S1221" s="9"/>
      <c r="T1221" s="9"/>
      <c r="U1221" s="9"/>
      <c r="V1221" s="9">
        <v>252</v>
      </c>
      <c r="W1221" s="9">
        <v>283</v>
      </c>
      <c r="X1221" s="9">
        <v>18</v>
      </c>
      <c r="Y1221" s="9">
        <v>31</v>
      </c>
      <c r="Z1221" s="9">
        <v>1.72</v>
      </c>
      <c r="AA1221" s="9">
        <v>2.8</v>
      </c>
      <c r="AB1221" s="9">
        <v>283</v>
      </c>
      <c r="AC1221" s="9">
        <v>341</v>
      </c>
      <c r="AD1221" s="9">
        <v>40</v>
      </c>
      <c r="AE1221" s="9">
        <v>58</v>
      </c>
      <c r="AF1221" s="9">
        <v>1.45</v>
      </c>
      <c r="AG1221" s="9">
        <v>4.9000000000000004</v>
      </c>
      <c r="AH1221" s="9">
        <v>6.78</v>
      </c>
      <c r="AI1221" s="9">
        <v>603.72</v>
      </c>
      <c r="AJ1221" s="9">
        <v>370.78</v>
      </c>
      <c r="AK1221" s="9">
        <v>78.599999999999994</v>
      </c>
      <c r="AL1221" s="9">
        <v>37985.68</v>
      </c>
      <c r="AM1221" s="9">
        <v>1684.29</v>
      </c>
      <c r="AN1221" s="9">
        <f>Tabla1[[#This Row],[Costo Compra]]+Tabla1[[#This Row],[Otros Compra]]</f>
        <v>39669.97</v>
      </c>
      <c r="AO1221" s="9" t="s">
        <v>282</v>
      </c>
      <c r="AP1221" s="9" t="s">
        <v>238</v>
      </c>
      <c r="AQ1221" s="9" t="s">
        <v>239</v>
      </c>
      <c r="AR1221" s="9" t="s">
        <v>148</v>
      </c>
      <c r="AS1221" s="9">
        <v>4558.7</v>
      </c>
      <c r="AT1221" s="9">
        <v>0</v>
      </c>
      <c r="AU1221" s="9" t="s">
        <v>77</v>
      </c>
      <c r="AV1221" s="9">
        <v>2020</v>
      </c>
      <c r="AW1221" s="12">
        <v>44062</v>
      </c>
      <c r="AX1221" s="12">
        <v>44102</v>
      </c>
      <c r="AY1221" s="9">
        <v>0</v>
      </c>
      <c r="AZ1221" s="9">
        <v>0</v>
      </c>
      <c r="BA1221" s="9">
        <v>-44228.67</v>
      </c>
      <c r="BB1221" s="9">
        <v>-496.95</v>
      </c>
      <c r="BC1221" s="9">
        <v>3523</v>
      </c>
      <c r="BD1221" s="9"/>
      <c r="BE1221" s="9" t="s">
        <v>250</v>
      </c>
      <c r="BF1221" s="9" t="s">
        <v>250</v>
      </c>
      <c r="BG1221" s="9"/>
      <c r="BH1221" s="9" t="s">
        <v>79</v>
      </c>
      <c r="BI1221" s="9"/>
      <c r="BJ1221" s="9">
        <v>0</v>
      </c>
      <c r="BK1221" s="9">
        <v>0</v>
      </c>
      <c r="BL1221" s="9">
        <v>0</v>
      </c>
      <c r="BM1221" s="9">
        <v>0</v>
      </c>
      <c r="BN1221" s="9">
        <v>0</v>
      </c>
      <c r="BO1221" s="9">
        <v>0</v>
      </c>
      <c r="BP1221" s="9"/>
      <c r="BQ1221" s="9" t="s">
        <v>80</v>
      </c>
      <c r="BR1221" s="9" t="s">
        <v>81</v>
      </c>
      <c r="BS1221" s="13"/>
    </row>
    <row r="1222" spans="1:71" x14ac:dyDescent="0.25">
      <c r="A1222" s="9" t="s">
        <v>70</v>
      </c>
      <c r="B1222" s="10">
        <v>999054000033594</v>
      </c>
      <c r="C1222" s="11" t="s">
        <v>97</v>
      </c>
      <c r="D1222" s="9" t="s">
        <v>87</v>
      </c>
      <c r="E1222" s="9" t="s">
        <v>122</v>
      </c>
      <c r="F1222" s="9" t="s">
        <v>71</v>
      </c>
      <c r="G1222" s="9" t="s">
        <v>258</v>
      </c>
      <c r="H1222" s="9" t="s">
        <v>73</v>
      </c>
      <c r="I1222" s="9">
        <v>16</v>
      </c>
      <c r="J1222" s="9">
        <v>122</v>
      </c>
      <c r="K1222" s="9">
        <v>296</v>
      </c>
      <c r="L1222" s="9">
        <v>174</v>
      </c>
      <c r="M1222" s="10">
        <v>252</v>
      </c>
      <c r="N1222" s="9">
        <v>0.69</v>
      </c>
      <c r="O1222" s="9">
        <v>8.51</v>
      </c>
      <c r="P1222" s="9"/>
      <c r="Q1222" s="9"/>
      <c r="R1222" s="9"/>
      <c r="S1222" s="9"/>
      <c r="T1222" s="9"/>
      <c r="U1222" s="9"/>
      <c r="V1222" s="9">
        <v>122</v>
      </c>
      <c r="W1222" s="9">
        <v>194.5</v>
      </c>
      <c r="X1222" s="9">
        <v>105</v>
      </c>
      <c r="Y1222" s="9">
        <v>72.5</v>
      </c>
      <c r="Z1222" s="9">
        <v>0.69</v>
      </c>
      <c r="AA1222" s="9">
        <v>7.64</v>
      </c>
      <c r="AB1222" s="9">
        <v>194.5</v>
      </c>
      <c r="AC1222" s="9">
        <v>296</v>
      </c>
      <c r="AD1222" s="9">
        <v>147</v>
      </c>
      <c r="AE1222" s="9">
        <v>101.5</v>
      </c>
      <c r="AF1222" s="9">
        <v>0.69</v>
      </c>
      <c r="AG1222" s="9">
        <v>9.1300000000000008</v>
      </c>
      <c r="AH1222" s="9">
        <v>12.65</v>
      </c>
      <c r="AI1222" s="9">
        <v>2200.89</v>
      </c>
      <c r="AJ1222" s="9">
        <v>1480.68</v>
      </c>
      <c r="AK1222" s="9">
        <v>138.65</v>
      </c>
      <c r="AL1222" s="9">
        <v>19369.55</v>
      </c>
      <c r="AM1222" s="9">
        <v>521.71</v>
      </c>
      <c r="AN1222" s="9">
        <f>Tabla1[[#This Row],[Costo Compra]]+Tabla1[[#This Row],[Otros Compra]]</f>
        <v>19891.259999999998</v>
      </c>
      <c r="AO1222" s="9" t="s">
        <v>285</v>
      </c>
      <c r="AP1222" s="9" t="s">
        <v>123</v>
      </c>
      <c r="AQ1222" s="9" t="s">
        <v>124</v>
      </c>
      <c r="AR1222" s="9" t="s">
        <v>76</v>
      </c>
      <c r="AS1222" s="9">
        <v>14073.22</v>
      </c>
      <c r="AT1222" s="9">
        <v>0</v>
      </c>
      <c r="AU1222" s="9" t="s">
        <v>77</v>
      </c>
      <c r="AV1222" s="9">
        <v>2020</v>
      </c>
      <c r="AW1222" s="12">
        <v>43955</v>
      </c>
      <c r="AX1222" s="12">
        <v>44102</v>
      </c>
      <c r="AY1222" s="9">
        <v>0</v>
      </c>
      <c r="AZ1222" s="9">
        <v>0</v>
      </c>
      <c r="BA1222" s="9">
        <v>-33964.480000000003</v>
      </c>
      <c r="BB1222" s="9">
        <v>-195.2</v>
      </c>
      <c r="BC1222" s="9">
        <v>3522</v>
      </c>
      <c r="BD1222" s="9"/>
      <c r="BE1222" s="9" t="s">
        <v>250</v>
      </c>
      <c r="BF1222" s="9" t="s">
        <v>250</v>
      </c>
      <c r="BG1222" s="9"/>
      <c r="BH1222" s="9" t="s">
        <v>99</v>
      </c>
      <c r="BI1222" s="9"/>
      <c r="BJ1222" s="9">
        <v>0</v>
      </c>
      <c r="BK1222" s="9">
        <v>0</v>
      </c>
      <c r="BL1222" s="9">
        <v>0</v>
      </c>
      <c r="BM1222" s="9">
        <v>0</v>
      </c>
      <c r="BN1222" s="9">
        <v>0</v>
      </c>
      <c r="BO1222" s="9">
        <v>0</v>
      </c>
      <c r="BP1222" s="9"/>
      <c r="BQ1222" s="9" t="s">
        <v>80</v>
      </c>
      <c r="BR1222" s="9" t="s">
        <v>81</v>
      </c>
      <c r="BS1222" s="13"/>
    </row>
    <row r="1223" spans="1:71" x14ac:dyDescent="0.25">
      <c r="A1223" s="9" t="s">
        <v>70</v>
      </c>
      <c r="B1223" s="10">
        <v>999054000033623</v>
      </c>
      <c r="C1223" s="11" t="s">
        <v>97</v>
      </c>
      <c r="D1223" s="9" t="s">
        <v>85</v>
      </c>
      <c r="E1223" s="9" t="s">
        <v>225</v>
      </c>
      <c r="F1223" s="9" t="s">
        <v>71</v>
      </c>
      <c r="G1223" s="9" t="s">
        <v>258</v>
      </c>
      <c r="H1223" s="9" t="s">
        <v>73</v>
      </c>
      <c r="I1223" s="9">
        <v>16</v>
      </c>
      <c r="J1223" s="9">
        <v>188</v>
      </c>
      <c r="K1223" s="9">
        <v>325</v>
      </c>
      <c r="L1223" s="9">
        <v>137</v>
      </c>
      <c r="M1223" s="10">
        <v>116</v>
      </c>
      <c r="N1223" s="9">
        <v>1.18</v>
      </c>
      <c r="O1223" s="9">
        <v>4.6500000000000004</v>
      </c>
      <c r="P1223" s="9"/>
      <c r="Q1223" s="9"/>
      <c r="R1223" s="9"/>
      <c r="S1223" s="9"/>
      <c r="T1223" s="9"/>
      <c r="U1223" s="9"/>
      <c r="V1223" s="9">
        <v>188</v>
      </c>
      <c r="W1223" s="9">
        <v>228.5</v>
      </c>
      <c r="X1223" s="9">
        <v>27</v>
      </c>
      <c r="Y1223" s="9">
        <v>40.5</v>
      </c>
      <c r="Z1223" s="9">
        <v>1.5</v>
      </c>
      <c r="AA1223" s="9">
        <v>2.11</v>
      </c>
      <c r="AB1223" s="9">
        <v>228.5</v>
      </c>
      <c r="AC1223" s="9">
        <v>325</v>
      </c>
      <c r="AD1223" s="9">
        <v>89</v>
      </c>
      <c r="AE1223" s="9">
        <v>96.5</v>
      </c>
      <c r="AF1223" s="9">
        <v>1.08</v>
      </c>
      <c r="AG1223" s="9">
        <v>5.72</v>
      </c>
      <c r="AH1223" s="9">
        <v>8.31</v>
      </c>
      <c r="AI1223" s="9">
        <v>1138.93</v>
      </c>
      <c r="AJ1223" s="9">
        <v>637.59</v>
      </c>
      <c r="AK1223" s="9">
        <v>73.69</v>
      </c>
      <c r="AL1223" s="9">
        <v>23787.49</v>
      </c>
      <c r="AM1223" s="9">
        <v>522.62</v>
      </c>
      <c r="AN1223" s="9">
        <f>Tabla1[[#This Row],[Costo Compra]]+Tabla1[[#This Row],[Otros Compra]]</f>
        <v>24310.11</v>
      </c>
      <c r="AO1223" s="9" t="s">
        <v>282</v>
      </c>
      <c r="AP1223" s="9" t="s">
        <v>226</v>
      </c>
      <c r="AQ1223" s="9" t="s">
        <v>218</v>
      </c>
      <c r="AR1223" s="9" t="s">
        <v>148</v>
      </c>
      <c r="AS1223" s="9">
        <v>7110.76</v>
      </c>
      <c r="AT1223" s="9">
        <v>0</v>
      </c>
      <c r="AU1223" s="9" t="s">
        <v>77</v>
      </c>
      <c r="AV1223" s="9">
        <v>2020</v>
      </c>
      <c r="AW1223" s="12">
        <v>44013</v>
      </c>
      <c r="AX1223" s="12">
        <v>44102</v>
      </c>
      <c r="AY1223" s="9">
        <v>0</v>
      </c>
      <c r="AZ1223" s="9">
        <v>0</v>
      </c>
      <c r="BA1223" s="9">
        <v>-31420.87</v>
      </c>
      <c r="BB1223" s="9">
        <v>-229.35</v>
      </c>
      <c r="BC1223" s="9">
        <v>3522</v>
      </c>
      <c r="BD1223" s="9"/>
      <c r="BE1223" s="9" t="s">
        <v>250</v>
      </c>
      <c r="BF1223" s="9" t="s">
        <v>250</v>
      </c>
      <c r="BG1223" s="9"/>
      <c r="BH1223" s="9" t="s">
        <v>99</v>
      </c>
      <c r="BI1223" s="9"/>
      <c r="BJ1223" s="9">
        <v>0</v>
      </c>
      <c r="BK1223" s="9">
        <v>0</v>
      </c>
      <c r="BL1223" s="9">
        <v>0</v>
      </c>
      <c r="BM1223" s="9">
        <v>0</v>
      </c>
      <c r="BN1223" s="9">
        <v>0</v>
      </c>
      <c r="BO1223" s="9">
        <v>0</v>
      </c>
      <c r="BP1223" s="9"/>
      <c r="BQ1223" s="9" t="s">
        <v>80</v>
      </c>
      <c r="BR1223" s="9" t="s">
        <v>81</v>
      </c>
      <c r="BS1223" s="13"/>
    </row>
    <row r="1224" spans="1:71" x14ac:dyDescent="0.25">
      <c r="A1224" s="9" t="s">
        <v>70</v>
      </c>
      <c r="B1224" s="10">
        <v>999054000033668</v>
      </c>
      <c r="C1224" s="11" t="s">
        <v>97</v>
      </c>
      <c r="D1224" s="9" t="s">
        <v>87</v>
      </c>
      <c r="E1224" s="9" t="s">
        <v>225</v>
      </c>
      <c r="F1224" s="9" t="s">
        <v>71</v>
      </c>
      <c r="G1224" s="9" t="s">
        <v>258</v>
      </c>
      <c r="H1224" s="9" t="s">
        <v>73</v>
      </c>
      <c r="I1224" s="9">
        <v>16</v>
      </c>
      <c r="J1224" s="9">
        <v>164</v>
      </c>
      <c r="K1224" s="9">
        <v>307</v>
      </c>
      <c r="L1224" s="9">
        <v>143</v>
      </c>
      <c r="M1224" s="10">
        <v>116</v>
      </c>
      <c r="N1224" s="9">
        <v>1.23</v>
      </c>
      <c r="O1224" s="9">
        <v>4.46</v>
      </c>
      <c r="P1224" s="9"/>
      <c r="Q1224" s="9"/>
      <c r="R1224" s="9"/>
      <c r="S1224" s="9"/>
      <c r="T1224" s="9"/>
      <c r="U1224" s="9"/>
      <c r="V1224" s="9">
        <v>164</v>
      </c>
      <c r="W1224" s="9">
        <v>200.5</v>
      </c>
      <c r="X1224" s="9">
        <v>27</v>
      </c>
      <c r="Y1224" s="9">
        <v>36.5</v>
      </c>
      <c r="Z1224" s="9">
        <v>1.35</v>
      </c>
      <c r="AA1224" s="9">
        <v>2.34</v>
      </c>
      <c r="AB1224" s="9">
        <v>200.5</v>
      </c>
      <c r="AC1224" s="9">
        <v>307</v>
      </c>
      <c r="AD1224" s="9">
        <v>89</v>
      </c>
      <c r="AE1224" s="9">
        <v>106.5</v>
      </c>
      <c r="AF1224" s="9">
        <v>1.2</v>
      </c>
      <c r="AG1224" s="9">
        <v>5.19</v>
      </c>
      <c r="AH1224" s="9">
        <v>7.96</v>
      </c>
      <c r="AI1224" s="9">
        <v>1138.93</v>
      </c>
      <c r="AJ1224" s="9">
        <v>637.59</v>
      </c>
      <c r="AK1224" s="9">
        <v>66.77</v>
      </c>
      <c r="AL1224" s="9">
        <v>20872.61</v>
      </c>
      <c r="AM1224" s="9">
        <v>522.62</v>
      </c>
      <c r="AN1224" s="9">
        <f>Tabla1[[#This Row],[Costo Compra]]+Tabla1[[#This Row],[Otros Compra]]</f>
        <v>21395.23</v>
      </c>
      <c r="AO1224" s="9" t="s">
        <v>282</v>
      </c>
      <c r="AP1224" s="9" t="s">
        <v>226</v>
      </c>
      <c r="AQ1224" s="9" t="s">
        <v>218</v>
      </c>
      <c r="AR1224" s="9" t="s">
        <v>148</v>
      </c>
      <c r="AS1224" s="9">
        <v>7110.76</v>
      </c>
      <c r="AT1224" s="9">
        <v>0</v>
      </c>
      <c r="AU1224" s="9" t="s">
        <v>77</v>
      </c>
      <c r="AV1224" s="9">
        <v>2020</v>
      </c>
      <c r="AW1224" s="12">
        <v>44013</v>
      </c>
      <c r="AX1224" s="12">
        <v>44102</v>
      </c>
      <c r="AY1224" s="9">
        <v>0</v>
      </c>
      <c r="AZ1224" s="9">
        <v>0</v>
      </c>
      <c r="BA1224" s="9">
        <v>-28505.99</v>
      </c>
      <c r="BB1224" s="9">
        <v>-199.34</v>
      </c>
      <c r="BC1224" s="9">
        <v>3522</v>
      </c>
      <c r="BD1224" s="9"/>
      <c r="BE1224" s="9" t="s">
        <v>250</v>
      </c>
      <c r="BF1224" s="9" t="s">
        <v>250</v>
      </c>
      <c r="BG1224" s="9"/>
      <c r="BH1224" s="9" t="s">
        <v>99</v>
      </c>
      <c r="BI1224" s="9"/>
      <c r="BJ1224" s="9">
        <v>0</v>
      </c>
      <c r="BK1224" s="9">
        <v>0</v>
      </c>
      <c r="BL1224" s="9">
        <v>0</v>
      </c>
      <c r="BM1224" s="9">
        <v>0</v>
      </c>
      <c r="BN1224" s="9">
        <v>0</v>
      </c>
      <c r="BO1224" s="9">
        <v>0</v>
      </c>
      <c r="BP1224" s="9"/>
      <c r="BQ1224" s="9" t="s">
        <v>80</v>
      </c>
      <c r="BR1224" s="9" t="s">
        <v>81</v>
      </c>
      <c r="BS1224" s="13"/>
    </row>
    <row r="1225" spans="1:71" x14ac:dyDescent="0.25">
      <c r="A1225" s="9" t="s">
        <v>70</v>
      </c>
      <c r="B1225" s="10">
        <v>999054000033668</v>
      </c>
      <c r="C1225" s="11" t="s">
        <v>97</v>
      </c>
      <c r="D1225" s="9" t="s">
        <v>87</v>
      </c>
      <c r="E1225" s="9" t="s">
        <v>225</v>
      </c>
      <c r="F1225" s="9" t="s">
        <v>71</v>
      </c>
      <c r="G1225" s="9" t="s">
        <v>258</v>
      </c>
      <c r="H1225" s="9" t="s">
        <v>73</v>
      </c>
      <c r="I1225" s="9">
        <v>16</v>
      </c>
      <c r="J1225" s="9">
        <v>164</v>
      </c>
      <c r="K1225" s="9">
        <v>307</v>
      </c>
      <c r="L1225" s="9">
        <v>143</v>
      </c>
      <c r="M1225" s="10">
        <v>116</v>
      </c>
      <c r="N1225" s="9">
        <v>1.23</v>
      </c>
      <c r="O1225" s="9">
        <v>4.46</v>
      </c>
      <c r="P1225" s="9"/>
      <c r="Q1225" s="9"/>
      <c r="R1225" s="9"/>
      <c r="S1225" s="9"/>
      <c r="T1225" s="9"/>
      <c r="U1225" s="9"/>
      <c r="V1225" s="9">
        <v>164</v>
      </c>
      <c r="W1225" s="9">
        <v>200.5</v>
      </c>
      <c r="X1225" s="9">
        <v>27</v>
      </c>
      <c r="Y1225" s="9">
        <v>36.5</v>
      </c>
      <c r="Z1225" s="9">
        <v>1.35</v>
      </c>
      <c r="AA1225" s="9">
        <v>2.34</v>
      </c>
      <c r="AB1225" s="9">
        <v>200.5</v>
      </c>
      <c r="AC1225" s="9">
        <v>307</v>
      </c>
      <c r="AD1225" s="9">
        <v>89</v>
      </c>
      <c r="AE1225" s="9">
        <v>106.5</v>
      </c>
      <c r="AF1225" s="9">
        <v>1.2</v>
      </c>
      <c r="AG1225" s="9">
        <v>5.19</v>
      </c>
      <c r="AH1225" s="9">
        <v>7.96</v>
      </c>
      <c r="AI1225" s="9">
        <v>1138.93</v>
      </c>
      <c r="AJ1225" s="9">
        <v>637.59</v>
      </c>
      <c r="AK1225" s="9">
        <v>66.77</v>
      </c>
      <c r="AL1225" s="9">
        <v>20872.61</v>
      </c>
      <c r="AM1225" s="9">
        <v>522.62</v>
      </c>
      <c r="AN1225" s="9">
        <f>Tabla1[[#This Row],[Costo Compra]]+Tabla1[[#This Row],[Otros Compra]]</f>
        <v>21395.23</v>
      </c>
      <c r="AO1225" s="9" t="s">
        <v>282</v>
      </c>
      <c r="AP1225" s="9" t="s">
        <v>226</v>
      </c>
      <c r="AQ1225" s="9" t="s">
        <v>218</v>
      </c>
      <c r="AR1225" s="9" t="s">
        <v>148</v>
      </c>
      <c r="AS1225" s="9">
        <v>7110.76</v>
      </c>
      <c r="AT1225" s="9">
        <v>0</v>
      </c>
      <c r="AU1225" s="9" t="s">
        <v>77</v>
      </c>
      <c r="AV1225" s="9">
        <v>2020</v>
      </c>
      <c r="AW1225" s="12">
        <v>44013</v>
      </c>
      <c r="AX1225" s="12">
        <v>44102</v>
      </c>
      <c r="AY1225" s="9">
        <v>0</v>
      </c>
      <c r="AZ1225" s="9">
        <v>0</v>
      </c>
      <c r="BA1225" s="9">
        <v>-28505.99</v>
      </c>
      <c r="BB1225" s="9">
        <v>-199.34</v>
      </c>
      <c r="BC1225" s="9">
        <v>3522</v>
      </c>
      <c r="BD1225" s="9"/>
      <c r="BE1225" s="9" t="s">
        <v>250</v>
      </c>
      <c r="BF1225" s="9" t="s">
        <v>250</v>
      </c>
      <c r="BG1225" s="9"/>
      <c r="BH1225" s="9" t="s">
        <v>99</v>
      </c>
      <c r="BI1225" s="9"/>
      <c r="BJ1225" s="9">
        <v>0</v>
      </c>
      <c r="BK1225" s="9">
        <v>0</v>
      </c>
      <c r="BL1225" s="9">
        <v>0</v>
      </c>
      <c r="BM1225" s="9">
        <v>0</v>
      </c>
      <c r="BN1225" s="9">
        <v>0</v>
      </c>
      <c r="BO1225" s="9">
        <v>0</v>
      </c>
      <c r="BP1225" s="9"/>
      <c r="BQ1225" s="9" t="s">
        <v>80</v>
      </c>
      <c r="BR1225" s="9" t="s">
        <v>81</v>
      </c>
      <c r="BS1225" s="13"/>
    </row>
    <row r="1226" spans="1:71" x14ac:dyDescent="0.25">
      <c r="A1226" s="9" t="s">
        <v>70</v>
      </c>
      <c r="B1226" s="10">
        <v>999054000033701</v>
      </c>
      <c r="C1226" s="11" t="s">
        <v>82</v>
      </c>
      <c r="D1226" s="9" t="s">
        <v>87</v>
      </c>
      <c r="E1226" s="9" t="s">
        <v>257</v>
      </c>
      <c r="F1226" s="9" t="s">
        <v>71</v>
      </c>
      <c r="G1226" s="9" t="s">
        <v>119</v>
      </c>
      <c r="H1226" s="9" t="s">
        <v>73</v>
      </c>
      <c r="I1226" s="9">
        <v>16</v>
      </c>
      <c r="J1226" s="9">
        <v>271</v>
      </c>
      <c r="K1226" s="9">
        <v>369</v>
      </c>
      <c r="L1226" s="9">
        <v>98</v>
      </c>
      <c r="M1226" s="10">
        <v>58</v>
      </c>
      <c r="N1226" s="9">
        <v>1.69</v>
      </c>
      <c r="O1226" s="9">
        <v>3.78</v>
      </c>
      <c r="P1226" s="9"/>
      <c r="Q1226" s="9"/>
      <c r="R1226" s="9"/>
      <c r="S1226" s="9"/>
      <c r="T1226" s="9"/>
      <c r="U1226" s="9"/>
      <c r="V1226" s="9">
        <v>271</v>
      </c>
      <c r="W1226" s="9">
        <v>301</v>
      </c>
      <c r="X1226" s="9">
        <v>18</v>
      </c>
      <c r="Y1226" s="9">
        <v>30</v>
      </c>
      <c r="Z1226" s="9">
        <v>1.67</v>
      </c>
      <c r="AA1226" s="9">
        <v>2.89</v>
      </c>
      <c r="AB1226" s="9">
        <v>301</v>
      </c>
      <c r="AC1226" s="9">
        <v>369</v>
      </c>
      <c r="AD1226" s="9">
        <v>40</v>
      </c>
      <c r="AE1226" s="9">
        <v>68</v>
      </c>
      <c r="AF1226" s="9">
        <v>1.7</v>
      </c>
      <c r="AG1226" s="9">
        <v>4.18</v>
      </c>
      <c r="AH1226" s="9">
        <v>6.16</v>
      </c>
      <c r="AI1226" s="9">
        <v>603.72</v>
      </c>
      <c r="AJ1226" s="9">
        <v>370.78</v>
      </c>
      <c r="AK1226" s="9">
        <v>67.040000000000006</v>
      </c>
      <c r="AL1226" s="9">
        <v>40401.730000000003</v>
      </c>
      <c r="AM1226" s="9">
        <v>1684.29</v>
      </c>
      <c r="AN1226" s="9">
        <f>Tabla1[[#This Row],[Costo Compra]]+Tabla1[[#This Row],[Otros Compra]]</f>
        <v>42086.020000000004</v>
      </c>
      <c r="AO1226" s="9" t="s">
        <v>282</v>
      </c>
      <c r="AP1226" s="9" t="s">
        <v>238</v>
      </c>
      <c r="AQ1226" s="9" t="s">
        <v>239</v>
      </c>
      <c r="AR1226" s="9" t="s">
        <v>148</v>
      </c>
      <c r="AS1226" s="9">
        <v>4558.7</v>
      </c>
      <c r="AT1226" s="9">
        <v>0</v>
      </c>
      <c r="AU1226" s="9" t="s">
        <v>77</v>
      </c>
      <c r="AV1226" s="9">
        <v>2020</v>
      </c>
      <c r="AW1226" s="12">
        <v>44062</v>
      </c>
      <c r="AX1226" s="12">
        <v>44102</v>
      </c>
      <c r="AY1226" s="9">
        <v>0</v>
      </c>
      <c r="AZ1226" s="9">
        <v>0</v>
      </c>
      <c r="BA1226" s="9">
        <v>-46644.72</v>
      </c>
      <c r="BB1226" s="9">
        <v>-475.97</v>
      </c>
      <c r="BC1226" s="9">
        <v>3523</v>
      </c>
      <c r="BD1226" s="9"/>
      <c r="BE1226" s="9" t="s">
        <v>250</v>
      </c>
      <c r="BF1226" s="9" t="s">
        <v>250</v>
      </c>
      <c r="BG1226" s="9"/>
      <c r="BH1226" s="9" t="s">
        <v>79</v>
      </c>
      <c r="BI1226" s="9"/>
      <c r="BJ1226" s="9">
        <v>0</v>
      </c>
      <c r="BK1226" s="9">
        <v>0</v>
      </c>
      <c r="BL1226" s="9">
        <v>0</v>
      </c>
      <c r="BM1226" s="9">
        <v>0</v>
      </c>
      <c r="BN1226" s="9">
        <v>0</v>
      </c>
      <c r="BO1226" s="9">
        <v>0</v>
      </c>
      <c r="BP1226" s="9"/>
      <c r="BQ1226" s="9" t="s">
        <v>80</v>
      </c>
      <c r="BR1226" s="9" t="s">
        <v>81</v>
      </c>
      <c r="BS1226" s="13"/>
    </row>
    <row r="1227" spans="1:71" x14ac:dyDescent="0.25">
      <c r="A1227" s="9" t="s">
        <v>70</v>
      </c>
      <c r="B1227" s="10">
        <v>999054000033771</v>
      </c>
      <c r="C1227" s="11" t="s">
        <v>97</v>
      </c>
      <c r="D1227" s="9"/>
      <c r="E1227" s="9" t="s">
        <v>158</v>
      </c>
      <c r="F1227" s="9" t="s">
        <v>71</v>
      </c>
      <c r="G1227" s="9" t="s">
        <v>258</v>
      </c>
      <c r="H1227" s="9" t="s">
        <v>73</v>
      </c>
      <c r="I1227" s="9">
        <v>16</v>
      </c>
      <c r="J1227" s="9">
        <v>168.36</v>
      </c>
      <c r="K1227" s="9">
        <v>326</v>
      </c>
      <c r="L1227" s="9">
        <v>157.63999999999999</v>
      </c>
      <c r="M1227" s="10">
        <v>177</v>
      </c>
      <c r="N1227" s="9">
        <v>0.89</v>
      </c>
      <c r="O1227" s="9">
        <v>4.63</v>
      </c>
      <c r="P1227" s="9"/>
      <c r="Q1227" s="9"/>
      <c r="R1227" s="9"/>
      <c r="S1227" s="9"/>
      <c r="T1227" s="9"/>
      <c r="U1227" s="9"/>
      <c r="V1227" s="9">
        <v>168.36</v>
      </c>
      <c r="W1227" s="9">
        <v>173.5</v>
      </c>
      <c r="X1227" s="9">
        <v>19</v>
      </c>
      <c r="Y1227" s="9">
        <v>5.14</v>
      </c>
      <c r="Z1227" s="9">
        <v>0.27</v>
      </c>
      <c r="AA1227" s="9">
        <v>7.14</v>
      </c>
      <c r="AB1227" s="9">
        <v>173.5</v>
      </c>
      <c r="AC1227" s="9">
        <v>326</v>
      </c>
      <c r="AD1227" s="9">
        <v>158</v>
      </c>
      <c r="AE1227" s="9">
        <v>152.5</v>
      </c>
      <c r="AF1227" s="9">
        <v>0.97</v>
      </c>
      <c r="AG1227" s="9">
        <v>4.55</v>
      </c>
      <c r="AH1227" s="9">
        <v>7.44</v>
      </c>
      <c r="AI1227" s="9">
        <v>1173.49</v>
      </c>
      <c r="AJ1227" s="9">
        <v>730.11</v>
      </c>
      <c r="AK1227" s="9">
        <v>49.41</v>
      </c>
      <c r="AL1227" s="9">
        <v>18384.91</v>
      </c>
      <c r="AM1227" s="9">
        <v>1186.67</v>
      </c>
      <c r="AN1227" s="9">
        <f>Tabla1[[#This Row],[Costo Compra]]+Tabla1[[#This Row],[Otros Compra]]</f>
        <v>19571.580000000002</v>
      </c>
      <c r="AO1227" s="9" t="s">
        <v>282</v>
      </c>
      <c r="AP1227" s="9" t="s">
        <v>159</v>
      </c>
      <c r="AQ1227" s="9" t="s">
        <v>160</v>
      </c>
      <c r="AR1227" s="9" t="s">
        <v>148</v>
      </c>
      <c r="AS1227" s="9">
        <v>7535.52</v>
      </c>
      <c r="AT1227" s="9">
        <v>0</v>
      </c>
      <c r="AU1227" s="9" t="s">
        <v>77</v>
      </c>
      <c r="AV1227" s="9">
        <v>2020</v>
      </c>
      <c r="AW1227" s="12">
        <v>43944</v>
      </c>
      <c r="AX1227" s="12">
        <v>44102</v>
      </c>
      <c r="AY1227" s="9">
        <v>0</v>
      </c>
      <c r="AZ1227" s="9">
        <v>0</v>
      </c>
      <c r="BA1227" s="9">
        <v>-27107.1</v>
      </c>
      <c r="BB1227" s="9">
        <v>-171.96</v>
      </c>
      <c r="BC1227" s="9">
        <v>3522</v>
      </c>
      <c r="BD1227" s="9"/>
      <c r="BE1227" s="9" t="s">
        <v>250</v>
      </c>
      <c r="BF1227" s="9" t="s">
        <v>250</v>
      </c>
      <c r="BG1227" s="9"/>
      <c r="BH1227" s="9" t="s">
        <v>99</v>
      </c>
      <c r="BI1227" s="9"/>
      <c r="BJ1227" s="9">
        <v>0</v>
      </c>
      <c r="BK1227" s="9">
        <v>0</v>
      </c>
      <c r="BL1227" s="9">
        <v>0</v>
      </c>
      <c r="BM1227" s="9">
        <v>0</v>
      </c>
      <c r="BN1227" s="9">
        <v>0</v>
      </c>
      <c r="BO1227" s="9">
        <v>0</v>
      </c>
      <c r="BP1227" s="9"/>
      <c r="BQ1227" s="9" t="s">
        <v>80</v>
      </c>
      <c r="BR1227" s="9" t="s">
        <v>81</v>
      </c>
      <c r="BS1227" s="13"/>
    </row>
    <row r="1228" spans="1:71" x14ac:dyDescent="0.25">
      <c r="A1228" s="9" t="s">
        <v>70</v>
      </c>
      <c r="B1228" s="10">
        <v>999054000033843</v>
      </c>
      <c r="C1228" s="11" t="s">
        <v>97</v>
      </c>
      <c r="D1228" s="9"/>
      <c r="E1228" s="9" t="s">
        <v>171</v>
      </c>
      <c r="F1228" s="9" t="s">
        <v>71</v>
      </c>
      <c r="G1228" s="9" t="s">
        <v>258</v>
      </c>
      <c r="H1228" s="9" t="s">
        <v>73</v>
      </c>
      <c r="I1228" s="9">
        <v>16</v>
      </c>
      <c r="J1228" s="9">
        <v>67</v>
      </c>
      <c r="K1228" s="9">
        <v>341</v>
      </c>
      <c r="L1228" s="9">
        <v>274</v>
      </c>
      <c r="M1228" s="10">
        <v>366</v>
      </c>
      <c r="N1228" s="9">
        <v>0.75</v>
      </c>
      <c r="O1228" s="9">
        <v>5.92</v>
      </c>
      <c r="P1228" s="9"/>
      <c r="Q1228" s="9"/>
      <c r="R1228" s="9"/>
      <c r="S1228" s="9"/>
      <c r="T1228" s="9"/>
      <c r="U1228" s="9"/>
      <c r="V1228" s="9">
        <v>67</v>
      </c>
      <c r="W1228" s="9">
        <v>163.69999999999999</v>
      </c>
      <c r="X1228" s="9">
        <v>296</v>
      </c>
      <c r="Y1228" s="9">
        <v>96.7</v>
      </c>
      <c r="Z1228" s="9">
        <v>0.33</v>
      </c>
      <c r="AA1228" s="9">
        <v>11.59</v>
      </c>
      <c r="AB1228" s="9">
        <v>163.69999999999999</v>
      </c>
      <c r="AC1228" s="9">
        <v>341</v>
      </c>
      <c r="AD1228" s="9">
        <v>70</v>
      </c>
      <c r="AE1228" s="9">
        <v>177.3</v>
      </c>
      <c r="AF1228" s="9">
        <v>2.5299999999999998</v>
      </c>
      <c r="AG1228" s="9">
        <v>2.82</v>
      </c>
      <c r="AH1228" s="9">
        <v>9.74</v>
      </c>
      <c r="AI1228" s="9">
        <v>2667.77</v>
      </c>
      <c r="AJ1228" s="9">
        <v>1621.28</v>
      </c>
      <c r="AK1228" s="9">
        <v>87.46</v>
      </c>
      <c r="AL1228" s="9">
        <v>15376.11</v>
      </c>
      <c r="AM1228" s="9">
        <v>0</v>
      </c>
      <c r="AN1228" s="9">
        <f>Tabla1[[#This Row],[Costo Compra]]+Tabla1[[#This Row],[Otros Compra]]</f>
        <v>15376.11</v>
      </c>
      <c r="AO1228" s="9" t="s">
        <v>284</v>
      </c>
      <c r="AP1228" s="9" t="s">
        <v>172</v>
      </c>
      <c r="AQ1228" s="9" t="s">
        <v>173</v>
      </c>
      <c r="AR1228" s="9" t="s">
        <v>174</v>
      </c>
      <c r="AS1228" s="9">
        <v>15507.1</v>
      </c>
      <c r="AT1228" s="9">
        <v>0</v>
      </c>
      <c r="AU1228" s="9" t="s">
        <v>77</v>
      </c>
      <c r="AV1228" s="9">
        <v>2019</v>
      </c>
      <c r="AW1228" s="12">
        <v>44032</v>
      </c>
      <c r="AX1228" s="12">
        <v>44102</v>
      </c>
      <c r="AY1228" s="9">
        <v>0</v>
      </c>
      <c r="AZ1228" s="9">
        <v>0</v>
      </c>
      <c r="BA1228" s="9">
        <v>-30883.21</v>
      </c>
      <c r="BB1228" s="9">
        <v>-112.71</v>
      </c>
      <c r="BC1228" s="9">
        <v>3522</v>
      </c>
      <c r="BD1228" s="9"/>
      <c r="BE1228" s="9" t="s">
        <v>250</v>
      </c>
      <c r="BF1228" s="9" t="s">
        <v>250</v>
      </c>
      <c r="BG1228" s="9"/>
      <c r="BH1228" s="9" t="s">
        <v>99</v>
      </c>
      <c r="BI1228" s="9"/>
      <c r="BJ1228" s="9">
        <v>0</v>
      </c>
      <c r="BK1228" s="9">
        <v>0</v>
      </c>
      <c r="BL1228" s="9">
        <v>0</v>
      </c>
      <c r="BM1228" s="9">
        <v>0</v>
      </c>
      <c r="BN1228" s="9">
        <v>0</v>
      </c>
      <c r="BO1228" s="9">
        <v>0</v>
      </c>
      <c r="BP1228" s="9"/>
      <c r="BQ1228" s="9" t="s">
        <v>80</v>
      </c>
      <c r="BR1228" s="9" t="s">
        <v>81</v>
      </c>
      <c r="BS1228" s="13"/>
    </row>
    <row r="1229" spans="1:71" x14ac:dyDescent="0.25">
      <c r="A1229" s="9" t="s">
        <v>70</v>
      </c>
      <c r="B1229" s="10">
        <v>999054000033843</v>
      </c>
      <c r="C1229" s="11" t="s">
        <v>97</v>
      </c>
      <c r="D1229" s="9"/>
      <c r="E1229" s="9" t="s">
        <v>171</v>
      </c>
      <c r="F1229" s="9" t="s">
        <v>71</v>
      </c>
      <c r="G1229" s="9" t="s">
        <v>258</v>
      </c>
      <c r="H1229" s="9" t="s">
        <v>73</v>
      </c>
      <c r="I1229" s="9">
        <v>16</v>
      </c>
      <c r="J1229" s="9">
        <v>67</v>
      </c>
      <c r="K1229" s="9">
        <v>341</v>
      </c>
      <c r="L1229" s="9">
        <v>274</v>
      </c>
      <c r="M1229" s="10">
        <v>366</v>
      </c>
      <c r="N1229" s="9">
        <v>0.75</v>
      </c>
      <c r="O1229" s="9">
        <v>5.92</v>
      </c>
      <c r="P1229" s="9"/>
      <c r="Q1229" s="9"/>
      <c r="R1229" s="9"/>
      <c r="S1229" s="9"/>
      <c r="T1229" s="9"/>
      <c r="U1229" s="9"/>
      <c r="V1229" s="9">
        <v>67</v>
      </c>
      <c r="W1229" s="9">
        <v>163.69999999999999</v>
      </c>
      <c r="X1229" s="9">
        <v>296</v>
      </c>
      <c r="Y1229" s="9">
        <v>96.7</v>
      </c>
      <c r="Z1229" s="9">
        <v>0.33</v>
      </c>
      <c r="AA1229" s="9">
        <v>11.59</v>
      </c>
      <c r="AB1229" s="9">
        <v>163.69999999999999</v>
      </c>
      <c r="AC1229" s="9">
        <v>341</v>
      </c>
      <c r="AD1229" s="9">
        <v>70</v>
      </c>
      <c r="AE1229" s="9">
        <v>177.3</v>
      </c>
      <c r="AF1229" s="9">
        <v>2.5299999999999998</v>
      </c>
      <c r="AG1229" s="9">
        <v>2.82</v>
      </c>
      <c r="AH1229" s="9">
        <v>9.74</v>
      </c>
      <c r="AI1229" s="9">
        <v>2667.77</v>
      </c>
      <c r="AJ1229" s="9">
        <v>1621.28</v>
      </c>
      <c r="AK1229" s="9">
        <v>87.46</v>
      </c>
      <c r="AL1229" s="9">
        <v>15376.11</v>
      </c>
      <c r="AM1229" s="9">
        <v>0</v>
      </c>
      <c r="AN1229" s="9">
        <f>Tabla1[[#This Row],[Costo Compra]]+Tabla1[[#This Row],[Otros Compra]]</f>
        <v>15376.11</v>
      </c>
      <c r="AO1229" s="9" t="s">
        <v>284</v>
      </c>
      <c r="AP1229" s="9" t="s">
        <v>172</v>
      </c>
      <c r="AQ1229" s="9" t="s">
        <v>173</v>
      </c>
      <c r="AR1229" s="9" t="s">
        <v>174</v>
      </c>
      <c r="AS1229" s="9">
        <v>15507.1</v>
      </c>
      <c r="AT1229" s="9">
        <v>0</v>
      </c>
      <c r="AU1229" s="9" t="s">
        <v>77</v>
      </c>
      <c r="AV1229" s="9">
        <v>2019</v>
      </c>
      <c r="AW1229" s="12">
        <v>44032</v>
      </c>
      <c r="AX1229" s="12">
        <v>44102</v>
      </c>
      <c r="AY1229" s="9">
        <v>0</v>
      </c>
      <c r="AZ1229" s="9">
        <v>0</v>
      </c>
      <c r="BA1229" s="9">
        <v>-30883.21</v>
      </c>
      <c r="BB1229" s="9">
        <v>-112.71</v>
      </c>
      <c r="BC1229" s="9">
        <v>3522</v>
      </c>
      <c r="BD1229" s="9"/>
      <c r="BE1229" s="9" t="s">
        <v>250</v>
      </c>
      <c r="BF1229" s="9" t="s">
        <v>250</v>
      </c>
      <c r="BG1229" s="9"/>
      <c r="BH1229" s="9" t="s">
        <v>99</v>
      </c>
      <c r="BI1229" s="9"/>
      <c r="BJ1229" s="9">
        <v>0</v>
      </c>
      <c r="BK1229" s="9">
        <v>0</v>
      </c>
      <c r="BL1229" s="9">
        <v>0</v>
      </c>
      <c r="BM1229" s="9">
        <v>0</v>
      </c>
      <c r="BN1229" s="9">
        <v>0</v>
      </c>
      <c r="BO1229" s="9">
        <v>0</v>
      </c>
      <c r="BP1229" s="9"/>
      <c r="BQ1229" s="9" t="s">
        <v>80</v>
      </c>
      <c r="BR1229" s="9" t="s">
        <v>81</v>
      </c>
      <c r="BS1229" s="13"/>
    </row>
    <row r="1230" spans="1:71" x14ac:dyDescent="0.25">
      <c r="A1230" s="9" t="s">
        <v>70</v>
      </c>
      <c r="B1230" s="10">
        <v>999054000033889</v>
      </c>
      <c r="C1230" s="11" t="s">
        <v>82</v>
      </c>
      <c r="D1230" s="9" t="s">
        <v>87</v>
      </c>
      <c r="E1230" s="9" t="s">
        <v>195</v>
      </c>
      <c r="F1230" s="9" t="s">
        <v>71</v>
      </c>
      <c r="G1230" s="9" t="s">
        <v>119</v>
      </c>
      <c r="H1230" s="9" t="s">
        <v>73</v>
      </c>
      <c r="I1230" s="9">
        <v>16</v>
      </c>
      <c r="J1230" s="9">
        <v>168.5</v>
      </c>
      <c r="K1230" s="9">
        <v>348</v>
      </c>
      <c r="L1230" s="9">
        <v>179.5</v>
      </c>
      <c r="M1230" s="10">
        <v>138</v>
      </c>
      <c r="N1230" s="9">
        <v>1.3</v>
      </c>
      <c r="O1230" s="9">
        <v>4.68</v>
      </c>
      <c r="P1230" s="9"/>
      <c r="Q1230" s="9"/>
      <c r="R1230" s="9"/>
      <c r="S1230" s="9"/>
      <c r="T1230" s="9"/>
      <c r="U1230" s="9"/>
      <c r="V1230" s="9">
        <v>168.5</v>
      </c>
      <c r="W1230" s="9">
        <v>260</v>
      </c>
      <c r="X1230" s="9">
        <v>68</v>
      </c>
      <c r="Y1230" s="9">
        <v>91.5</v>
      </c>
      <c r="Z1230" s="9">
        <v>1.35</v>
      </c>
      <c r="AA1230" s="9">
        <v>3.75</v>
      </c>
      <c r="AB1230" s="9">
        <v>260</v>
      </c>
      <c r="AC1230" s="9">
        <v>348</v>
      </c>
      <c r="AD1230" s="9">
        <v>70</v>
      </c>
      <c r="AE1230" s="9">
        <v>88</v>
      </c>
      <c r="AF1230" s="9">
        <v>1.26</v>
      </c>
      <c r="AG1230" s="9">
        <v>5.64</v>
      </c>
      <c r="AH1230" s="9">
        <v>7.37</v>
      </c>
      <c r="AI1230" s="9">
        <v>1322.2</v>
      </c>
      <c r="AJ1230" s="9">
        <v>839.34</v>
      </c>
      <c r="AK1230" s="9">
        <v>101.05</v>
      </c>
      <c r="AL1230" s="9">
        <v>25045.23</v>
      </c>
      <c r="AM1230" s="9">
        <v>872.14</v>
      </c>
      <c r="AN1230" s="9">
        <f>Tabla1[[#This Row],[Costo Compra]]+Tabla1[[#This Row],[Otros Compra]]</f>
        <v>25917.37</v>
      </c>
      <c r="AO1230" s="9" t="s">
        <v>240</v>
      </c>
      <c r="AP1230" s="9" t="s">
        <v>196</v>
      </c>
      <c r="AQ1230" s="9" t="s">
        <v>197</v>
      </c>
      <c r="AR1230" s="9" t="s">
        <v>148</v>
      </c>
      <c r="AS1230" s="9">
        <v>8892.23</v>
      </c>
      <c r="AT1230" s="9">
        <v>0</v>
      </c>
      <c r="AU1230" s="9" t="s">
        <v>77</v>
      </c>
      <c r="AV1230" s="9">
        <v>2020</v>
      </c>
      <c r="AW1230" s="12">
        <v>44032</v>
      </c>
      <c r="AX1230" s="12">
        <v>44102</v>
      </c>
      <c r="AY1230" s="9">
        <v>0</v>
      </c>
      <c r="AZ1230" s="9">
        <v>0</v>
      </c>
      <c r="BA1230" s="9">
        <v>-34809.599999999999</v>
      </c>
      <c r="BB1230" s="9">
        <v>-193.93</v>
      </c>
      <c r="BC1230" s="9">
        <v>3523</v>
      </c>
      <c r="BD1230" s="9"/>
      <c r="BE1230" s="9" t="s">
        <v>250</v>
      </c>
      <c r="BF1230" s="9" t="s">
        <v>250</v>
      </c>
      <c r="BG1230" s="9"/>
      <c r="BH1230" s="9" t="s">
        <v>79</v>
      </c>
      <c r="BI1230" s="9"/>
      <c r="BJ1230" s="9">
        <v>0</v>
      </c>
      <c r="BK1230" s="9">
        <v>0</v>
      </c>
      <c r="BL1230" s="9">
        <v>0</v>
      </c>
      <c r="BM1230" s="9">
        <v>0</v>
      </c>
      <c r="BN1230" s="9">
        <v>0</v>
      </c>
      <c r="BO1230" s="9">
        <v>0</v>
      </c>
      <c r="BP1230" s="9"/>
      <c r="BQ1230" s="9" t="s">
        <v>80</v>
      </c>
      <c r="BR1230" s="9" t="s">
        <v>81</v>
      </c>
      <c r="BS1230" s="13"/>
    </row>
    <row r="1231" spans="1:71" x14ac:dyDescent="0.25">
      <c r="A1231" s="9" t="s">
        <v>70</v>
      </c>
      <c r="B1231" s="10">
        <v>999054000033890</v>
      </c>
      <c r="C1231" s="11" t="s">
        <v>82</v>
      </c>
      <c r="D1231" s="9" t="s">
        <v>87</v>
      </c>
      <c r="E1231" s="9" t="s">
        <v>122</v>
      </c>
      <c r="F1231" s="9" t="s">
        <v>71</v>
      </c>
      <c r="G1231" s="9" t="s">
        <v>119</v>
      </c>
      <c r="H1231" s="9" t="s">
        <v>73</v>
      </c>
      <c r="I1231" s="9">
        <v>16</v>
      </c>
      <c r="J1231" s="9">
        <v>124</v>
      </c>
      <c r="K1231" s="9">
        <v>350</v>
      </c>
      <c r="L1231" s="9">
        <v>226</v>
      </c>
      <c r="M1231" s="10">
        <v>252</v>
      </c>
      <c r="N1231" s="9">
        <v>0.9</v>
      </c>
      <c r="O1231" s="9">
        <v>6.55</v>
      </c>
      <c r="P1231" s="9"/>
      <c r="Q1231" s="9"/>
      <c r="R1231" s="9"/>
      <c r="S1231" s="9"/>
      <c r="T1231" s="9"/>
      <c r="U1231" s="9"/>
      <c r="V1231" s="9">
        <v>124</v>
      </c>
      <c r="W1231" s="9">
        <v>199.5</v>
      </c>
      <c r="X1231" s="9">
        <v>106</v>
      </c>
      <c r="Y1231" s="9">
        <v>75.5</v>
      </c>
      <c r="Z1231" s="9">
        <v>0.71</v>
      </c>
      <c r="AA1231" s="9">
        <v>7.47</v>
      </c>
      <c r="AB1231" s="9">
        <v>199.5</v>
      </c>
      <c r="AC1231" s="9">
        <v>350</v>
      </c>
      <c r="AD1231" s="9">
        <v>146</v>
      </c>
      <c r="AE1231" s="9">
        <v>150.5</v>
      </c>
      <c r="AF1231" s="9">
        <v>1.03</v>
      </c>
      <c r="AG1231" s="9">
        <v>6.09</v>
      </c>
      <c r="AH1231" s="9">
        <v>9.74</v>
      </c>
      <c r="AI1231" s="9">
        <v>2200.9</v>
      </c>
      <c r="AJ1231" s="9">
        <v>1480.67</v>
      </c>
      <c r="AK1231" s="9">
        <v>93.51</v>
      </c>
      <c r="AL1231" s="9">
        <v>19224.240000000002</v>
      </c>
      <c r="AM1231" s="9">
        <v>521.71</v>
      </c>
      <c r="AN1231" s="9">
        <f>Tabla1[[#This Row],[Costo Compra]]+Tabla1[[#This Row],[Otros Compra]]</f>
        <v>19745.95</v>
      </c>
      <c r="AO1231" s="9" t="s">
        <v>285</v>
      </c>
      <c r="AP1231" s="9" t="s">
        <v>123</v>
      </c>
      <c r="AQ1231" s="9" t="s">
        <v>124</v>
      </c>
      <c r="AR1231" s="9" t="s">
        <v>76</v>
      </c>
      <c r="AS1231" s="9">
        <v>14073.21</v>
      </c>
      <c r="AT1231" s="9">
        <v>0</v>
      </c>
      <c r="AU1231" s="9" t="s">
        <v>77</v>
      </c>
      <c r="AV1231" s="9">
        <v>2020</v>
      </c>
      <c r="AW1231" s="12">
        <v>43956</v>
      </c>
      <c r="AX1231" s="12">
        <v>44102</v>
      </c>
      <c r="AY1231" s="9">
        <v>0</v>
      </c>
      <c r="AZ1231" s="9">
        <v>0</v>
      </c>
      <c r="BA1231" s="9">
        <v>-33819.160000000003</v>
      </c>
      <c r="BB1231" s="9">
        <v>-149.63999999999999</v>
      </c>
      <c r="BC1231" s="9">
        <v>3523</v>
      </c>
      <c r="BD1231" s="9"/>
      <c r="BE1231" s="9" t="s">
        <v>250</v>
      </c>
      <c r="BF1231" s="9" t="s">
        <v>250</v>
      </c>
      <c r="BG1231" s="9"/>
      <c r="BH1231" s="9" t="s">
        <v>79</v>
      </c>
      <c r="BI1231" s="9"/>
      <c r="BJ1231" s="9">
        <v>0</v>
      </c>
      <c r="BK1231" s="9">
        <v>0</v>
      </c>
      <c r="BL1231" s="9">
        <v>0</v>
      </c>
      <c r="BM1231" s="9">
        <v>0</v>
      </c>
      <c r="BN1231" s="9">
        <v>0</v>
      </c>
      <c r="BO1231" s="9">
        <v>0</v>
      </c>
      <c r="BP1231" s="9"/>
      <c r="BQ1231" s="9" t="s">
        <v>80</v>
      </c>
      <c r="BR1231" s="9" t="s">
        <v>81</v>
      </c>
      <c r="BS1231" s="13"/>
    </row>
    <row r="1232" spans="1:71" x14ac:dyDescent="0.25">
      <c r="A1232" s="9" t="s">
        <v>70</v>
      </c>
      <c r="B1232" s="10">
        <v>999054000034002</v>
      </c>
      <c r="C1232" s="11" t="s">
        <v>97</v>
      </c>
      <c r="D1232" s="9" t="s">
        <v>85</v>
      </c>
      <c r="E1232" s="9" t="s">
        <v>225</v>
      </c>
      <c r="F1232" s="9" t="s">
        <v>71</v>
      </c>
      <c r="G1232" s="9" t="s">
        <v>258</v>
      </c>
      <c r="H1232" s="9" t="s">
        <v>73</v>
      </c>
      <c r="I1232" s="9">
        <v>16</v>
      </c>
      <c r="J1232" s="9">
        <v>169.5</v>
      </c>
      <c r="K1232" s="9">
        <v>314</v>
      </c>
      <c r="L1232" s="9">
        <v>144.5</v>
      </c>
      <c r="M1232" s="10">
        <v>116</v>
      </c>
      <c r="N1232" s="9">
        <v>1.25</v>
      </c>
      <c r="O1232" s="9">
        <v>4.41</v>
      </c>
      <c r="P1232" s="9"/>
      <c r="Q1232" s="9"/>
      <c r="R1232" s="9"/>
      <c r="S1232" s="9"/>
      <c r="T1232" s="9"/>
      <c r="U1232" s="9"/>
      <c r="V1232" s="9">
        <v>169.5</v>
      </c>
      <c r="W1232" s="9">
        <v>204.5</v>
      </c>
      <c r="X1232" s="9">
        <v>27</v>
      </c>
      <c r="Y1232" s="9">
        <v>35</v>
      </c>
      <c r="Z1232" s="9">
        <v>1.3</v>
      </c>
      <c r="AA1232" s="9">
        <v>2.44</v>
      </c>
      <c r="AB1232" s="9">
        <v>204.5</v>
      </c>
      <c r="AC1232" s="9">
        <v>314</v>
      </c>
      <c r="AD1232" s="9">
        <v>89</v>
      </c>
      <c r="AE1232" s="9">
        <v>109.5</v>
      </c>
      <c r="AF1232" s="9">
        <v>1.23</v>
      </c>
      <c r="AG1232" s="9">
        <v>5.04</v>
      </c>
      <c r="AH1232" s="9">
        <v>7.88</v>
      </c>
      <c r="AI1232" s="9">
        <v>1138.93</v>
      </c>
      <c r="AJ1232" s="9">
        <v>637.59</v>
      </c>
      <c r="AK1232" s="9">
        <v>64.94</v>
      </c>
      <c r="AL1232" s="9">
        <v>21289.02</v>
      </c>
      <c r="AM1232" s="9">
        <v>522.62</v>
      </c>
      <c r="AN1232" s="9">
        <f>Tabla1[[#This Row],[Costo Compra]]+Tabla1[[#This Row],[Otros Compra]]</f>
        <v>21811.64</v>
      </c>
      <c r="AO1232" s="9" t="s">
        <v>282</v>
      </c>
      <c r="AP1232" s="9" t="s">
        <v>226</v>
      </c>
      <c r="AQ1232" s="9" t="s">
        <v>218</v>
      </c>
      <c r="AR1232" s="9" t="s">
        <v>148</v>
      </c>
      <c r="AS1232" s="9">
        <v>7110.76</v>
      </c>
      <c r="AT1232" s="9">
        <v>0</v>
      </c>
      <c r="AU1232" s="9" t="s">
        <v>77</v>
      </c>
      <c r="AV1232" s="9">
        <v>2020</v>
      </c>
      <c r="AW1232" s="12">
        <v>44013</v>
      </c>
      <c r="AX1232" s="12">
        <v>44102</v>
      </c>
      <c r="AY1232" s="9">
        <v>0</v>
      </c>
      <c r="AZ1232" s="9">
        <v>0</v>
      </c>
      <c r="BA1232" s="9">
        <v>-28922.400000000001</v>
      </c>
      <c r="BB1232" s="9">
        <v>-200.16</v>
      </c>
      <c r="BC1232" s="9">
        <v>3522</v>
      </c>
      <c r="BD1232" s="9"/>
      <c r="BE1232" s="9" t="s">
        <v>250</v>
      </c>
      <c r="BF1232" s="9" t="s">
        <v>250</v>
      </c>
      <c r="BG1232" s="9"/>
      <c r="BH1232" s="9" t="s">
        <v>99</v>
      </c>
      <c r="BI1232" s="9"/>
      <c r="BJ1232" s="9">
        <v>0</v>
      </c>
      <c r="BK1232" s="9">
        <v>0</v>
      </c>
      <c r="BL1232" s="9">
        <v>0</v>
      </c>
      <c r="BM1232" s="9">
        <v>0</v>
      </c>
      <c r="BN1232" s="9">
        <v>0</v>
      </c>
      <c r="BO1232" s="9">
        <v>0</v>
      </c>
      <c r="BP1232" s="9"/>
      <c r="BQ1232" s="9" t="s">
        <v>80</v>
      </c>
      <c r="BR1232" s="9" t="s">
        <v>81</v>
      </c>
      <c r="BS1232" s="13"/>
    </row>
    <row r="1233" spans="1:71" x14ac:dyDescent="0.25">
      <c r="A1233" s="9" t="s">
        <v>70</v>
      </c>
      <c r="B1233" s="10">
        <v>999054000034088</v>
      </c>
      <c r="C1233" s="11" t="s">
        <v>82</v>
      </c>
      <c r="D1233" s="9" t="s">
        <v>87</v>
      </c>
      <c r="E1233" s="9" t="s">
        <v>195</v>
      </c>
      <c r="F1233" s="9" t="s">
        <v>71</v>
      </c>
      <c r="G1233" s="9" t="s">
        <v>119</v>
      </c>
      <c r="H1233" s="9" t="s">
        <v>73</v>
      </c>
      <c r="I1233" s="9">
        <v>16</v>
      </c>
      <c r="J1233" s="9">
        <v>165</v>
      </c>
      <c r="K1233" s="9">
        <v>334</v>
      </c>
      <c r="L1233" s="9">
        <v>169</v>
      </c>
      <c r="M1233" s="10">
        <v>138</v>
      </c>
      <c r="N1233" s="9">
        <v>1.22</v>
      </c>
      <c r="O1233" s="9">
        <v>4.97</v>
      </c>
      <c r="P1233" s="9">
        <v>165</v>
      </c>
      <c r="Q1233" s="9">
        <v>267</v>
      </c>
      <c r="R1233" s="9">
        <v>68</v>
      </c>
      <c r="S1233" s="9">
        <v>102</v>
      </c>
      <c r="T1233" s="9">
        <v>1.5</v>
      </c>
      <c r="U1233" s="9">
        <v>3.36</v>
      </c>
      <c r="V1233" s="9"/>
      <c r="W1233" s="9"/>
      <c r="X1233" s="9"/>
      <c r="Y1233" s="9"/>
      <c r="Z1233" s="9"/>
      <c r="AA1233" s="9"/>
      <c r="AB1233" s="9">
        <v>267</v>
      </c>
      <c r="AC1233" s="9">
        <v>334</v>
      </c>
      <c r="AD1233" s="9">
        <v>70</v>
      </c>
      <c r="AE1233" s="9">
        <v>67</v>
      </c>
      <c r="AF1233" s="9">
        <v>0.96</v>
      </c>
      <c r="AG1233" s="9">
        <v>7.41</v>
      </c>
      <c r="AH1233" s="9">
        <v>7.82</v>
      </c>
      <c r="AI1233" s="9">
        <v>1322.2</v>
      </c>
      <c r="AJ1233" s="9">
        <v>839.34</v>
      </c>
      <c r="AK1233" s="9">
        <v>132.72</v>
      </c>
      <c r="AL1233" s="9">
        <v>25719.52</v>
      </c>
      <c r="AM1233" s="9">
        <v>872.14</v>
      </c>
      <c r="AN1233" s="9">
        <f>Tabla1[[#This Row],[Costo Compra]]+Tabla1[[#This Row],[Otros Compra]]</f>
        <v>26591.66</v>
      </c>
      <c r="AO1233" s="9" t="s">
        <v>240</v>
      </c>
      <c r="AP1233" s="9" t="s">
        <v>196</v>
      </c>
      <c r="AQ1233" s="9" t="s">
        <v>197</v>
      </c>
      <c r="AR1233" s="9" t="s">
        <v>148</v>
      </c>
      <c r="AS1233" s="9">
        <v>8892.23</v>
      </c>
      <c r="AT1233" s="9">
        <v>0</v>
      </c>
      <c r="AU1233" s="9" t="s">
        <v>77</v>
      </c>
      <c r="AV1233" s="9">
        <v>2020</v>
      </c>
      <c r="AW1233" s="12">
        <v>44032</v>
      </c>
      <c r="AX1233" s="12">
        <v>44102</v>
      </c>
      <c r="AY1233" s="9">
        <v>0</v>
      </c>
      <c r="AZ1233" s="9">
        <v>0</v>
      </c>
      <c r="BA1233" s="9">
        <v>-35483.89</v>
      </c>
      <c r="BB1233" s="9">
        <v>-209.96</v>
      </c>
      <c r="BC1233" s="9">
        <v>3523</v>
      </c>
      <c r="BD1233" s="9"/>
      <c r="BE1233" s="9" t="s">
        <v>250</v>
      </c>
      <c r="BF1233" s="9" t="s">
        <v>250</v>
      </c>
      <c r="BG1233" s="9"/>
      <c r="BH1233" s="9" t="s">
        <v>79</v>
      </c>
      <c r="BI1233" s="9"/>
      <c r="BJ1233" s="9">
        <v>0</v>
      </c>
      <c r="BK1233" s="9">
        <v>0</v>
      </c>
      <c r="BL1233" s="9">
        <v>0</v>
      </c>
      <c r="BM1233" s="9">
        <v>0</v>
      </c>
      <c r="BN1233" s="9">
        <v>0</v>
      </c>
      <c r="BO1233" s="9">
        <v>0</v>
      </c>
      <c r="BP1233" s="9"/>
      <c r="BQ1233" s="9" t="s">
        <v>80</v>
      </c>
      <c r="BR1233" s="9" t="s">
        <v>81</v>
      </c>
      <c r="BS1233" s="13"/>
    </row>
    <row r="1234" spans="1:71" x14ac:dyDescent="0.25">
      <c r="A1234" s="9" t="s">
        <v>70</v>
      </c>
      <c r="B1234" s="10">
        <v>999054000034185</v>
      </c>
      <c r="C1234" s="11" t="s">
        <v>97</v>
      </c>
      <c r="D1234" s="9"/>
      <c r="E1234" s="9" t="s">
        <v>158</v>
      </c>
      <c r="F1234" s="9" t="s">
        <v>71</v>
      </c>
      <c r="G1234" s="9" t="s">
        <v>258</v>
      </c>
      <c r="H1234" s="9" t="s">
        <v>73</v>
      </c>
      <c r="I1234" s="9">
        <v>16</v>
      </c>
      <c r="J1234" s="9">
        <v>160.38999999999999</v>
      </c>
      <c r="K1234" s="9">
        <v>315</v>
      </c>
      <c r="L1234" s="9">
        <v>154.61000000000001</v>
      </c>
      <c r="M1234" s="10">
        <v>177</v>
      </c>
      <c r="N1234" s="9">
        <v>0.87</v>
      </c>
      <c r="O1234" s="9">
        <v>4.72</v>
      </c>
      <c r="P1234" s="9"/>
      <c r="Q1234" s="9"/>
      <c r="R1234" s="9"/>
      <c r="S1234" s="9"/>
      <c r="T1234" s="9"/>
      <c r="U1234" s="9"/>
      <c r="V1234" s="9">
        <v>160.38999999999999</v>
      </c>
      <c r="W1234" s="9">
        <v>178</v>
      </c>
      <c r="X1234" s="9">
        <v>19</v>
      </c>
      <c r="Y1234" s="9">
        <v>17.61</v>
      </c>
      <c r="Z1234" s="9">
        <v>0.93</v>
      </c>
      <c r="AA1234" s="9">
        <v>2.08</v>
      </c>
      <c r="AB1234" s="9">
        <v>178</v>
      </c>
      <c r="AC1234" s="9">
        <v>315</v>
      </c>
      <c r="AD1234" s="9">
        <v>158</v>
      </c>
      <c r="AE1234" s="9">
        <v>137</v>
      </c>
      <c r="AF1234" s="9">
        <v>0.87</v>
      </c>
      <c r="AG1234" s="9">
        <v>5.0599999999999996</v>
      </c>
      <c r="AH1234" s="9">
        <v>7.59</v>
      </c>
      <c r="AI1234" s="9">
        <v>1173.49</v>
      </c>
      <c r="AJ1234" s="9">
        <v>730.11</v>
      </c>
      <c r="AK1234" s="9">
        <v>55</v>
      </c>
      <c r="AL1234" s="9">
        <v>18861.75</v>
      </c>
      <c r="AM1234" s="9">
        <v>1186.67</v>
      </c>
      <c r="AN1234" s="9">
        <f>Tabla1[[#This Row],[Costo Compra]]+Tabla1[[#This Row],[Otros Compra]]</f>
        <v>20048.419999999998</v>
      </c>
      <c r="AO1234" s="9" t="s">
        <v>282</v>
      </c>
      <c r="AP1234" s="9" t="s">
        <v>159</v>
      </c>
      <c r="AQ1234" s="9" t="s">
        <v>160</v>
      </c>
      <c r="AR1234" s="9" t="s">
        <v>148</v>
      </c>
      <c r="AS1234" s="9">
        <v>7535.52</v>
      </c>
      <c r="AT1234" s="9">
        <v>0</v>
      </c>
      <c r="AU1234" s="9" t="s">
        <v>77</v>
      </c>
      <c r="AV1234" s="9">
        <v>2020</v>
      </c>
      <c r="AW1234" s="12">
        <v>43944</v>
      </c>
      <c r="AX1234" s="12">
        <v>44102</v>
      </c>
      <c r="AY1234" s="9">
        <v>0</v>
      </c>
      <c r="AZ1234" s="9">
        <v>0</v>
      </c>
      <c r="BA1234" s="9">
        <v>-27583.94</v>
      </c>
      <c r="BB1234" s="9">
        <v>-178.41</v>
      </c>
      <c r="BC1234" s="9">
        <v>3522</v>
      </c>
      <c r="BD1234" s="9"/>
      <c r="BE1234" s="9" t="s">
        <v>250</v>
      </c>
      <c r="BF1234" s="9" t="s">
        <v>250</v>
      </c>
      <c r="BG1234" s="9"/>
      <c r="BH1234" s="9" t="s">
        <v>99</v>
      </c>
      <c r="BI1234" s="9"/>
      <c r="BJ1234" s="9">
        <v>0</v>
      </c>
      <c r="BK1234" s="9">
        <v>0</v>
      </c>
      <c r="BL1234" s="9">
        <v>0</v>
      </c>
      <c r="BM1234" s="9">
        <v>0</v>
      </c>
      <c r="BN1234" s="9">
        <v>0</v>
      </c>
      <c r="BO1234" s="9">
        <v>0</v>
      </c>
      <c r="BP1234" s="9"/>
      <c r="BQ1234" s="9" t="s">
        <v>80</v>
      </c>
      <c r="BR1234" s="9" t="s">
        <v>81</v>
      </c>
      <c r="BS1234" s="13"/>
    </row>
    <row r="1235" spans="1:71" x14ac:dyDescent="0.25">
      <c r="A1235" s="9" t="s">
        <v>70</v>
      </c>
      <c r="B1235" s="10">
        <v>999054000034190</v>
      </c>
      <c r="C1235" s="11" t="s">
        <v>97</v>
      </c>
      <c r="D1235" s="9" t="s">
        <v>87</v>
      </c>
      <c r="E1235" s="9" t="s">
        <v>213</v>
      </c>
      <c r="F1235" s="9" t="s">
        <v>71</v>
      </c>
      <c r="G1235" s="9" t="s">
        <v>258</v>
      </c>
      <c r="H1235" s="9" t="s">
        <v>73</v>
      </c>
      <c r="I1235" s="9">
        <v>16</v>
      </c>
      <c r="J1235" s="9">
        <v>189</v>
      </c>
      <c r="K1235" s="9">
        <v>311</v>
      </c>
      <c r="L1235" s="9">
        <v>122</v>
      </c>
      <c r="M1235" s="10">
        <v>112</v>
      </c>
      <c r="N1235" s="9">
        <v>1.0900000000000001</v>
      </c>
      <c r="O1235" s="9">
        <v>5.16</v>
      </c>
      <c r="P1235" s="9"/>
      <c r="Q1235" s="9"/>
      <c r="R1235" s="9"/>
      <c r="S1235" s="9"/>
      <c r="T1235" s="9"/>
      <c r="U1235" s="9"/>
      <c r="V1235" s="9">
        <v>189</v>
      </c>
      <c r="W1235" s="9">
        <v>220</v>
      </c>
      <c r="X1235" s="9">
        <v>23</v>
      </c>
      <c r="Y1235" s="9">
        <v>31</v>
      </c>
      <c r="Z1235" s="9">
        <v>1.35</v>
      </c>
      <c r="AA1235" s="9">
        <v>2.5499999999999998</v>
      </c>
      <c r="AB1235" s="9">
        <v>220</v>
      </c>
      <c r="AC1235" s="9">
        <v>311</v>
      </c>
      <c r="AD1235" s="9">
        <v>89</v>
      </c>
      <c r="AE1235" s="9">
        <v>91</v>
      </c>
      <c r="AF1235" s="9">
        <v>1.02</v>
      </c>
      <c r="AG1235" s="9">
        <v>6.05</v>
      </c>
      <c r="AH1235" s="9">
        <v>8.19</v>
      </c>
      <c r="AI1235" s="9">
        <v>999.03</v>
      </c>
      <c r="AJ1235" s="9">
        <v>629.63</v>
      </c>
      <c r="AK1235" s="9">
        <v>75.25</v>
      </c>
      <c r="AL1235" s="9">
        <v>24157.279999999999</v>
      </c>
      <c r="AM1235" s="9">
        <v>723.68</v>
      </c>
      <c r="AN1235" s="9">
        <f>Tabla1[[#This Row],[Costo Compra]]+Tabla1[[#This Row],[Otros Compra]]</f>
        <v>24880.959999999999</v>
      </c>
      <c r="AO1235" s="9" t="s">
        <v>287</v>
      </c>
      <c r="AP1235" s="9" t="s">
        <v>214</v>
      </c>
      <c r="AQ1235" s="9" t="s">
        <v>215</v>
      </c>
      <c r="AR1235" s="9" t="s">
        <v>95</v>
      </c>
      <c r="AS1235" s="9">
        <v>6761.32</v>
      </c>
      <c r="AT1235" s="9">
        <v>0</v>
      </c>
      <c r="AU1235" s="9" t="s">
        <v>77</v>
      </c>
      <c r="AV1235" s="9">
        <v>2020</v>
      </c>
      <c r="AW1235" s="12">
        <v>44013</v>
      </c>
      <c r="AX1235" s="12">
        <v>44102</v>
      </c>
      <c r="AY1235" s="9">
        <v>0</v>
      </c>
      <c r="AZ1235" s="9">
        <v>0</v>
      </c>
      <c r="BA1235" s="9">
        <v>-31642.28</v>
      </c>
      <c r="BB1235" s="9">
        <v>-259.36</v>
      </c>
      <c r="BC1235" s="9">
        <v>3522</v>
      </c>
      <c r="BD1235" s="9"/>
      <c r="BE1235" s="9" t="s">
        <v>250</v>
      </c>
      <c r="BF1235" s="9" t="s">
        <v>250</v>
      </c>
      <c r="BG1235" s="9"/>
      <c r="BH1235" s="9" t="s">
        <v>99</v>
      </c>
      <c r="BI1235" s="9"/>
      <c r="BJ1235" s="9">
        <v>0</v>
      </c>
      <c r="BK1235" s="9">
        <v>0</v>
      </c>
      <c r="BL1235" s="9">
        <v>0</v>
      </c>
      <c r="BM1235" s="9">
        <v>0</v>
      </c>
      <c r="BN1235" s="9">
        <v>0</v>
      </c>
      <c r="BO1235" s="9">
        <v>0</v>
      </c>
      <c r="BP1235" s="9"/>
      <c r="BQ1235" s="9" t="s">
        <v>80</v>
      </c>
      <c r="BR1235" s="9" t="s">
        <v>81</v>
      </c>
      <c r="BS1235" s="13"/>
    </row>
    <row r="1236" spans="1:71" x14ac:dyDescent="0.25">
      <c r="A1236" s="9" t="s">
        <v>70</v>
      </c>
      <c r="B1236" s="10">
        <v>999054000034230</v>
      </c>
      <c r="C1236" s="11" t="s">
        <v>97</v>
      </c>
      <c r="D1236" s="9"/>
      <c r="E1236" s="9" t="s">
        <v>158</v>
      </c>
      <c r="F1236" s="9" t="s">
        <v>71</v>
      </c>
      <c r="G1236" s="9" t="s">
        <v>258</v>
      </c>
      <c r="H1236" s="9" t="s">
        <v>73</v>
      </c>
      <c r="I1236" s="9">
        <v>16</v>
      </c>
      <c r="J1236" s="9">
        <v>155.69999999999999</v>
      </c>
      <c r="K1236" s="9">
        <v>303</v>
      </c>
      <c r="L1236" s="9">
        <v>147.30000000000001</v>
      </c>
      <c r="M1236" s="10">
        <v>177</v>
      </c>
      <c r="N1236" s="9">
        <v>0.83</v>
      </c>
      <c r="O1236" s="9">
        <v>4.96</v>
      </c>
      <c r="P1236" s="9"/>
      <c r="Q1236" s="9"/>
      <c r="R1236" s="9"/>
      <c r="S1236" s="9"/>
      <c r="T1236" s="9"/>
      <c r="U1236" s="9"/>
      <c r="V1236" s="9">
        <v>155.69999999999999</v>
      </c>
      <c r="W1236" s="9">
        <v>155.5</v>
      </c>
      <c r="X1236" s="9">
        <v>19</v>
      </c>
      <c r="Y1236" s="9">
        <v>-0.2</v>
      </c>
      <c r="Z1236" s="9">
        <v>0</v>
      </c>
      <c r="AA1236" s="9">
        <v>0</v>
      </c>
      <c r="AB1236" s="9">
        <v>155.5</v>
      </c>
      <c r="AC1236" s="9">
        <v>303</v>
      </c>
      <c r="AD1236" s="9">
        <v>158</v>
      </c>
      <c r="AE1236" s="9">
        <v>147.5</v>
      </c>
      <c r="AF1236" s="9">
        <v>0.93</v>
      </c>
      <c r="AG1236" s="9">
        <v>4.7</v>
      </c>
      <c r="AH1236" s="9">
        <v>7.97</v>
      </c>
      <c r="AI1236" s="9">
        <v>1173.49</v>
      </c>
      <c r="AJ1236" s="9">
        <v>730.11</v>
      </c>
      <c r="AK1236" s="9">
        <v>51.09</v>
      </c>
      <c r="AL1236" s="9">
        <v>16477.54</v>
      </c>
      <c r="AM1236" s="9">
        <v>1186.67</v>
      </c>
      <c r="AN1236" s="9">
        <f>Tabla1[[#This Row],[Costo Compra]]+Tabla1[[#This Row],[Otros Compra]]</f>
        <v>17664.21</v>
      </c>
      <c r="AO1236" s="9" t="s">
        <v>282</v>
      </c>
      <c r="AP1236" s="9" t="s">
        <v>159</v>
      </c>
      <c r="AQ1236" s="9" t="s">
        <v>160</v>
      </c>
      <c r="AR1236" s="9" t="s">
        <v>148</v>
      </c>
      <c r="AS1236" s="9">
        <v>7535.52</v>
      </c>
      <c r="AT1236" s="9">
        <v>0</v>
      </c>
      <c r="AU1236" s="9" t="s">
        <v>77</v>
      </c>
      <c r="AV1236" s="9">
        <v>2020</v>
      </c>
      <c r="AW1236" s="12">
        <v>43944</v>
      </c>
      <c r="AX1236" s="12">
        <v>44102</v>
      </c>
      <c r="AY1236" s="9">
        <v>0</v>
      </c>
      <c r="AZ1236" s="9">
        <v>0</v>
      </c>
      <c r="BA1236" s="9">
        <v>-25199.73</v>
      </c>
      <c r="BB1236" s="9">
        <v>-171.08</v>
      </c>
      <c r="BC1236" s="9">
        <v>3522</v>
      </c>
      <c r="BD1236" s="9"/>
      <c r="BE1236" s="9" t="s">
        <v>250</v>
      </c>
      <c r="BF1236" s="9" t="s">
        <v>250</v>
      </c>
      <c r="BG1236" s="9"/>
      <c r="BH1236" s="9" t="s">
        <v>99</v>
      </c>
      <c r="BI1236" s="9"/>
      <c r="BJ1236" s="9">
        <v>0</v>
      </c>
      <c r="BK1236" s="9">
        <v>0</v>
      </c>
      <c r="BL1236" s="9">
        <v>0</v>
      </c>
      <c r="BM1236" s="9">
        <v>0</v>
      </c>
      <c r="BN1236" s="9">
        <v>0</v>
      </c>
      <c r="BO1236" s="9">
        <v>0</v>
      </c>
      <c r="BP1236" s="9"/>
      <c r="BQ1236" s="9" t="s">
        <v>80</v>
      </c>
      <c r="BR1236" s="9" t="s">
        <v>81</v>
      </c>
      <c r="BS1236" s="13"/>
    </row>
    <row r="1237" spans="1:71" x14ac:dyDescent="0.25">
      <c r="A1237" s="9" t="s">
        <v>70</v>
      </c>
      <c r="B1237" s="10">
        <v>999054000034230</v>
      </c>
      <c r="C1237" s="11" t="s">
        <v>97</v>
      </c>
      <c r="D1237" s="9"/>
      <c r="E1237" s="9" t="s">
        <v>158</v>
      </c>
      <c r="F1237" s="9" t="s">
        <v>71</v>
      </c>
      <c r="G1237" s="9" t="s">
        <v>258</v>
      </c>
      <c r="H1237" s="9" t="s">
        <v>73</v>
      </c>
      <c r="I1237" s="9">
        <v>16</v>
      </c>
      <c r="J1237" s="9">
        <v>155.69999999999999</v>
      </c>
      <c r="K1237" s="9">
        <v>303</v>
      </c>
      <c r="L1237" s="9">
        <v>147.30000000000001</v>
      </c>
      <c r="M1237" s="10">
        <v>177</v>
      </c>
      <c r="N1237" s="9">
        <v>0.83</v>
      </c>
      <c r="O1237" s="9">
        <v>4.96</v>
      </c>
      <c r="P1237" s="9"/>
      <c r="Q1237" s="9"/>
      <c r="R1237" s="9"/>
      <c r="S1237" s="9"/>
      <c r="T1237" s="9"/>
      <c r="U1237" s="9"/>
      <c r="V1237" s="9">
        <v>155.69999999999999</v>
      </c>
      <c r="W1237" s="9">
        <v>155.5</v>
      </c>
      <c r="X1237" s="9">
        <v>19</v>
      </c>
      <c r="Y1237" s="9">
        <v>-0.2</v>
      </c>
      <c r="Z1237" s="9">
        <v>0</v>
      </c>
      <c r="AA1237" s="9">
        <v>0</v>
      </c>
      <c r="AB1237" s="9">
        <v>155.5</v>
      </c>
      <c r="AC1237" s="9">
        <v>303</v>
      </c>
      <c r="AD1237" s="9">
        <v>158</v>
      </c>
      <c r="AE1237" s="9">
        <v>147.5</v>
      </c>
      <c r="AF1237" s="9">
        <v>0.93</v>
      </c>
      <c r="AG1237" s="9">
        <v>4.7</v>
      </c>
      <c r="AH1237" s="9">
        <v>7.97</v>
      </c>
      <c r="AI1237" s="9">
        <v>1173.49</v>
      </c>
      <c r="AJ1237" s="9">
        <v>730.11</v>
      </c>
      <c r="AK1237" s="9">
        <v>51.09</v>
      </c>
      <c r="AL1237" s="9">
        <v>16477.54</v>
      </c>
      <c r="AM1237" s="9">
        <v>1186.67</v>
      </c>
      <c r="AN1237" s="9">
        <f>Tabla1[[#This Row],[Costo Compra]]+Tabla1[[#This Row],[Otros Compra]]</f>
        <v>17664.21</v>
      </c>
      <c r="AO1237" s="9" t="s">
        <v>282</v>
      </c>
      <c r="AP1237" s="9" t="s">
        <v>159</v>
      </c>
      <c r="AQ1237" s="9" t="s">
        <v>160</v>
      </c>
      <c r="AR1237" s="9" t="s">
        <v>148</v>
      </c>
      <c r="AS1237" s="9">
        <v>7535.52</v>
      </c>
      <c r="AT1237" s="9">
        <v>0</v>
      </c>
      <c r="AU1237" s="9" t="s">
        <v>77</v>
      </c>
      <c r="AV1237" s="9">
        <v>2020</v>
      </c>
      <c r="AW1237" s="12">
        <v>43944</v>
      </c>
      <c r="AX1237" s="12">
        <v>44102</v>
      </c>
      <c r="AY1237" s="9">
        <v>0</v>
      </c>
      <c r="AZ1237" s="9">
        <v>0</v>
      </c>
      <c r="BA1237" s="9">
        <v>-25199.73</v>
      </c>
      <c r="BB1237" s="9">
        <v>-171.08</v>
      </c>
      <c r="BC1237" s="9">
        <v>3522</v>
      </c>
      <c r="BD1237" s="9"/>
      <c r="BE1237" s="9" t="s">
        <v>250</v>
      </c>
      <c r="BF1237" s="9" t="s">
        <v>250</v>
      </c>
      <c r="BG1237" s="9"/>
      <c r="BH1237" s="9" t="s">
        <v>99</v>
      </c>
      <c r="BI1237" s="9"/>
      <c r="BJ1237" s="9">
        <v>0</v>
      </c>
      <c r="BK1237" s="9">
        <v>0</v>
      </c>
      <c r="BL1237" s="9">
        <v>0</v>
      </c>
      <c r="BM1237" s="9">
        <v>0</v>
      </c>
      <c r="BN1237" s="9">
        <v>0</v>
      </c>
      <c r="BO1237" s="9">
        <v>0</v>
      </c>
      <c r="BP1237" s="9"/>
      <c r="BQ1237" s="9" t="s">
        <v>80</v>
      </c>
      <c r="BR1237" s="9" t="s">
        <v>81</v>
      </c>
      <c r="BS1237" s="13"/>
    </row>
    <row r="1238" spans="1:71" x14ac:dyDescent="0.25">
      <c r="A1238" s="9" t="s">
        <v>70</v>
      </c>
      <c r="B1238" s="10">
        <v>999054000034239</v>
      </c>
      <c r="C1238" s="11" t="s">
        <v>97</v>
      </c>
      <c r="D1238" s="9" t="s">
        <v>87</v>
      </c>
      <c r="E1238" s="9" t="s">
        <v>213</v>
      </c>
      <c r="F1238" s="9" t="s">
        <v>71</v>
      </c>
      <c r="G1238" s="9" t="s">
        <v>258</v>
      </c>
      <c r="H1238" s="9" t="s">
        <v>73</v>
      </c>
      <c r="I1238" s="9">
        <v>16</v>
      </c>
      <c r="J1238" s="9">
        <v>188</v>
      </c>
      <c r="K1238" s="9">
        <v>310</v>
      </c>
      <c r="L1238" s="9">
        <v>122</v>
      </c>
      <c r="M1238" s="10">
        <v>112</v>
      </c>
      <c r="N1238" s="9">
        <v>1.0900000000000001</v>
      </c>
      <c r="O1238" s="9">
        <v>5.16</v>
      </c>
      <c r="P1238" s="9"/>
      <c r="Q1238" s="9"/>
      <c r="R1238" s="9"/>
      <c r="S1238" s="9"/>
      <c r="T1238" s="9"/>
      <c r="U1238" s="9"/>
      <c r="V1238" s="9">
        <v>188</v>
      </c>
      <c r="W1238" s="9">
        <v>229</v>
      </c>
      <c r="X1238" s="9">
        <v>23</v>
      </c>
      <c r="Y1238" s="9">
        <v>41</v>
      </c>
      <c r="Z1238" s="9">
        <v>1.78</v>
      </c>
      <c r="AA1238" s="9">
        <v>1.92</v>
      </c>
      <c r="AB1238" s="9">
        <v>229</v>
      </c>
      <c r="AC1238" s="9">
        <v>310</v>
      </c>
      <c r="AD1238" s="9">
        <v>89</v>
      </c>
      <c r="AE1238" s="9">
        <v>81</v>
      </c>
      <c r="AF1238" s="9">
        <v>0.91</v>
      </c>
      <c r="AG1238" s="9">
        <v>6.8</v>
      </c>
      <c r="AH1238" s="9">
        <v>8.19</v>
      </c>
      <c r="AI1238" s="9">
        <v>999.03</v>
      </c>
      <c r="AJ1238" s="9">
        <v>629.63</v>
      </c>
      <c r="AK1238" s="9">
        <v>84.54</v>
      </c>
      <c r="AL1238" s="9">
        <v>25145.53</v>
      </c>
      <c r="AM1238" s="9">
        <v>723.68</v>
      </c>
      <c r="AN1238" s="9">
        <f>Tabla1[[#This Row],[Costo Compra]]+Tabla1[[#This Row],[Otros Compra]]</f>
        <v>25869.21</v>
      </c>
      <c r="AO1238" s="9" t="s">
        <v>287</v>
      </c>
      <c r="AP1238" s="9" t="s">
        <v>214</v>
      </c>
      <c r="AQ1238" s="9" t="s">
        <v>215</v>
      </c>
      <c r="AR1238" s="9" t="s">
        <v>95</v>
      </c>
      <c r="AS1238" s="9">
        <v>6761.32</v>
      </c>
      <c r="AT1238" s="9">
        <v>0</v>
      </c>
      <c r="AU1238" s="9" t="s">
        <v>77</v>
      </c>
      <c r="AV1238" s="9">
        <v>2020</v>
      </c>
      <c r="AW1238" s="12">
        <v>44013</v>
      </c>
      <c r="AX1238" s="12">
        <v>44102</v>
      </c>
      <c r="AY1238" s="9">
        <v>0</v>
      </c>
      <c r="AZ1238" s="9">
        <v>0</v>
      </c>
      <c r="BA1238" s="9">
        <v>-32630.53</v>
      </c>
      <c r="BB1238" s="9">
        <v>-267.45999999999998</v>
      </c>
      <c r="BC1238" s="9">
        <v>3522</v>
      </c>
      <c r="BD1238" s="9"/>
      <c r="BE1238" s="9" t="s">
        <v>250</v>
      </c>
      <c r="BF1238" s="9" t="s">
        <v>250</v>
      </c>
      <c r="BG1238" s="9"/>
      <c r="BH1238" s="9" t="s">
        <v>99</v>
      </c>
      <c r="BI1238" s="9"/>
      <c r="BJ1238" s="9">
        <v>0</v>
      </c>
      <c r="BK1238" s="9">
        <v>0</v>
      </c>
      <c r="BL1238" s="9">
        <v>0</v>
      </c>
      <c r="BM1238" s="9">
        <v>0</v>
      </c>
      <c r="BN1238" s="9">
        <v>0</v>
      </c>
      <c r="BO1238" s="9">
        <v>0</v>
      </c>
      <c r="BP1238" s="9"/>
      <c r="BQ1238" s="9" t="s">
        <v>80</v>
      </c>
      <c r="BR1238" s="9" t="s">
        <v>81</v>
      </c>
      <c r="BS1238" s="13"/>
    </row>
    <row r="1239" spans="1:71" x14ac:dyDescent="0.25">
      <c r="A1239" s="9" t="s">
        <v>70</v>
      </c>
      <c r="B1239" s="10">
        <v>999054000034239</v>
      </c>
      <c r="C1239" s="11" t="s">
        <v>97</v>
      </c>
      <c r="D1239" s="9" t="s">
        <v>87</v>
      </c>
      <c r="E1239" s="9" t="s">
        <v>213</v>
      </c>
      <c r="F1239" s="9" t="s">
        <v>71</v>
      </c>
      <c r="G1239" s="9" t="s">
        <v>258</v>
      </c>
      <c r="H1239" s="9" t="s">
        <v>73</v>
      </c>
      <c r="I1239" s="9">
        <v>16</v>
      </c>
      <c r="J1239" s="9">
        <v>188</v>
      </c>
      <c r="K1239" s="9">
        <v>310</v>
      </c>
      <c r="L1239" s="9">
        <v>122</v>
      </c>
      <c r="M1239" s="10">
        <v>112</v>
      </c>
      <c r="N1239" s="9">
        <v>1.0900000000000001</v>
      </c>
      <c r="O1239" s="9">
        <v>5.16</v>
      </c>
      <c r="P1239" s="9"/>
      <c r="Q1239" s="9"/>
      <c r="R1239" s="9"/>
      <c r="S1239" s="9"/>
      <c r="T1239" s="9"/>
      <c r="U1239" s="9"/>
      <c r="V1239" s="9">
        <v>188</v>
      </c>
      <c r="W1239" s="9">
        <v>229</v>
      </c>
      <c r="X1239" s="9">
        <v>23</v>
      </c>
      <c r="Y1239" s="9">
        <v>41</v>
      </c>
      <c r="Z1239" s="9">
        <v>1.78</v>
      </c>
      <c r="AA1239" s="9">
        <v>1.92</v>
      </c>
      <c r="AB1239" s="9">
        <v>229</v>
      </c>
      <c r="AC1239" s="9">
        <v>310</v>
      </c>
      <c r="AD1239" s="9">
        <v>89</v>
      </c>
      <c r="AE1239" s="9">
        <v>81</v>
      </c>
      <c r="AF1239" s="9">
        <v>0.91</v>
      </c>
      <c r="AG1239" s="9">
        <v>6.8</v>
      </c>
      <c r="AH1239" s="9">
        <v>8.19</v>
      </c>
      <c r="AI1239" s="9">
        <v>999.03</v>
      </c>
      <c r="AJ1239" s="9">
        <v>629.63</v>
      </c>
      <c r="AK1239" s="9">
        <v>84.54</v>
      </c>
      <c r="AL1239" s="9">
        <v>25145.53</v>
      </c>
      <c r="AM1239" s="9">
        <v>723.68</v>
      </c>
      <c r="AN1239" s="9">
        <f>Tabla1[[#This Row],[Costo Compra]]+Tabla1[[#This Row],[Otros Compra]]</f>
        <v>25869.21</v>
      </c>
      <c r="AO1239" s="9" t="s">
        <v>287</v>
      </c>
      <c r="AP1239" s="9" t="s">
        <v>214</v>
      </c>
      <c r="AQ1239" s="9" t="s">
        <v>215</v>
      </c>
      <c r="AR1239" s="9" t="s">
        <v>95</v>
      </c>
      <c r="AS1239" s="9">
        <v>6761.32</v>
      </c>
      <c r="AT1239" s="9">
        <v>0</v>
      </c>
      <c r="AU1239" s="9" t="s">
        <v>77</v>
      </c>
      <c r="AV1239" s="9">
        <v>2020</v>
      </c>
      <c r="AW1239" s="12">
        <v>44013</v>
      </c>
      <c r="AX1239" s="12">
        <v>44102</v>
      </c>
      <c r="AY1239" s="9">
        <v>0</v>
      </c>
      <c r="AZ1239" s="9">
        <v>0</v>
      </c>
      <c r="BA1239" s="9">
        <v>-32630.53</v>
      </c>
      <c r="BB1239" s="9">
        <v>-267.45999999999998</v>
      </c>
      <c r="BC1239" s="9">
        <v>3522</v>
      </c>
      <c r="BD1239" s="9"/>
      <c r="BE1239" s="9" t="s">
        <v>250</v>
      </c>
      <c r="BF1239" s="9" t="s">
        <v>250</v>
      </c>
      <c r="BG1239" s="9"/>
      <c r="BH1239" s="9" t="s">
        <v>99</v>
      </c>
      <c r="BI1239" s="9"/>
      <c r="BJ1239" s="9">
        <v>0</v>
      </c>
      <c r="BK1239" s="9">
        <v>0</v>
      </c>
      <c r="BL1239" s="9">
        <v>0</v>
      </c>
      <c r="BM1239" s="9">
        <v>0</v>
      </c>
      <c r="BN1239" s="9">
        <v>0</v>
      </c>
      <c r="BO1239" s="9">
        <v>0</v>
      </c>
      <c r="BP1239" s="9"/>
      <c r="BQ1239" s="9" t="s">
        <v>80</v>
      </c>
      <c r="BR1239" s="9" t="s">
        <v>81</v>
      </c>
      <c r="BS1239" s="13"/>
    </row>
    <row r="1240" spans="1:71" x14ac:dyDescent="0.25">
      <c r="A1240" s="9" t="s">
        <v>70</v>
      </c>
      <c r="B1240" s="10">
        <v>999054000034272</v>
      </c>
      <c r="C1240" s="11" t="s">
        <v>82</v>
      </c>
      <c r="D1240" s="9" t="s">
        <v>96</v>
      </c>
      <c r="E1240" s="9" t="s">
        <v>257</v>
      </c>
      <c r="F1240" s="9" t="s">
        <v>71</v>
      </c>
      <c r="G1240" s="9" t="s">
        <v>119</v>
      </c>
      <c r="H1240" s="9" t="s">
        <v>73</v>
      </c>
      <c r="I1240" s="9">
        <v>16</v>
      </c>
      <c r="J1240" s="9">
        <v>252</v>
      </c>
      <c r="K1240" s="9">
        <v>345</v>
      </c>
      <c r="L1240" s="9">
        <v>93</v>
      </c>
      <c r="M1240" s="10">
        <v>58</v>
      </c>
      <c r="N1240" s="9">
        <v>1.6</v>
      </c>
      <c r="O1240" s="9">
        <v>3.99</v>
      </c>
      <c r="P1240" s="9"/>
      <c r="Q1240" s="9"/>
      <c r="R1240" s="9"/>
      <c r="S1240" s="9"/>
      <c r="T1240" s="9"/>
      <c r="U1240" s="9"/>
      <c r="V1240" s="9">
        <v>252</v>
      </c>
      <c r="W1240" s="9">
        <v>302</v>
      </c>
      <c r="X1240" s="9">
        <v>18</v>
      </c>
      <c r="Y1240" s="9">
        <v>50</v>
      </c>
      <c r="Z1240" s="9">
        <v>2.78</v>
      </c>
      <c r="AA1240" s="9">
        <v>1.74</v>
      </c>
      <c r="AB1240" s="9">
        <v>302</v>
      </c>
      <c r="AC1240" s="9">
        <v>345</v>
      </c>
      <c r="AD1240" s="9">
        <v>40</v>
      </c>
      <c r="AE1240" s="9">
        <v>43</v>
      </c>
      <c r="AF1240" s="9">
        <v>1.08</v>
      </c>
      <c r="AG1240" s="9">
        <v>6.61</v>
      </c>
      <c r="AH1240" s="9">
        <v>6.49</v>
      </c>
      <c r="AI1240" s="9">
        <v>603.72</v>
      </c>
      <c r="AJ1240" s="9">
        <v>370.78</v>
      </c>
      <c r="AK1240" s="9">
        <v>106.02</v>
      </c>
      <c r="AL1240" s="9">
        <v>40535.949999999997</v>
      </c>
      <c r="AM1240" s="9">
        <v>1684.29</v>
      </c>
      <c r="AN1240" s="9">
        <f>Tabla1[[#This Row],[Costo Compra]]+Tabla1[[#This Row],[Otros Compra]]</f>
        <v>42220.24</v>
      </c>
      <c r="AO1240" s="9" t="s">
        <v>282</v>
      </c>
      <c r="AP1240" s="9" t="s">
        <v>238</v>
      </c>
      <c r="AQ1240" s="9" t="s">
        <v>239</v>
      </c>
      <c r="AR1240" s="9" t="s">
        <v>148</v>
      </c>
      <c r="AS1240" s="9">
        <v>4558.7</v>
      </c>
      <c r="AT1240" s="9">
        <v>0</v>
      </c>
      <c r="AU1240" s="9" t="s">
        <v>77</v>
      </c>
      <c r="AV1240" s="9">
        <v>2020</v>
      </c>
      <c r="AW1240" s="12">
        <v>44062</v>
      </c>
      <c r="AX1240" s="12">
        <v>44102</v>
      </c>
      <c r="AY1240" s="9">
        <v>0</v>
      </c>
      <c r="AZ1240" s="9">
        <v>0</v>
      </c>
      <c r="BA1240" s="9">
        <v>-46778.94</v>
      </c>
      <c r="BB1240" s="9">
        <v>-503</v>
      </c>
      <c r="BC1240" s="9">
        <v>3523</v>
      </c>
      <c r="BD1240" s="9"/>
      <c r="BE1240" s="9" t="s">
        <v>250</v>
      </c>
      <c r="BF1240" s="9" t="s">
        <v>250</v>
      </c>
      <c r="BG1240" s="9"/>
      <c r="BH1240" s="9" t="s">
        <v>79</v>
      </c>
      <c r="BI1240" s="9"/>
      <c r="BJ1240" s="9">
        <v>0</v>
      </c>
      <c r="BK1240" s="9">
        <v>0</v>
      </c>
      <c r="BL1240" s="9">
        <v>0</v>
      </c>
      <c r="BM1240" s="9">
        <v>0</v>
      </c>
      <c r="BN1240" s="9">
        <v>0</v>
      </c>
      <c r="BO1240" s="9">
        <v>0</v>
      </c>
      <c r="BP1240" s="9"/>
      <c r="BQ1240" s="9" t="s">
        <v>80</v>
      </c>
      <c r="BR1240" s="9" t="s">
        <v>81</v>
      </c>
      <c r="BS1240" s="13"/>
    </row>
    <row r="1241" spans="1:71" x14ac:dyDescent="0.25">
      <c r="A1241" s="9" t="s">
        <v>70</v>
      </c>
      <c r="B1241" s="10">
        <v>999054000034338</v>
      </c>
      <c r="C1241" s="11" t="s">
        <v>97</v>
      </c>
      <c r="D1241" s="9" t="s">
        <v>85</v>
      </c>
      <c r="E1241" s="9" t="s">
        <v>225</v>
      </c>
      <c r="F1241" s="9" t="s">
        <v>71</v>
      </c>
      <c r="G1241" s="9" t="s">
        <v>258</v>
      </c>
      <c r="H1241" s="9" t="s">
        <v>73</v>
      </c>
      <c r="I1241" s="9">
        <v>16</v>
      </c>
      <c r="J1241" s="9">
        <v>164.5</v>
      </c>
      <c r="K1241" s="9">
        <v>305</v>
      </c>
      <c r="L1241" s="9">
        <v>140.5</v>
      </c>
      <c r="M1241" s="10">
        <v>116</v>
      </c>
      <c r="N1241" s="9">
        <v>1.21</v>
      </c>
      <c r="O1241" s="9">
        <v>4.54</v>
      </c>
      <c r="P1241" s="9"/>
      <c r="Q1241" s="9"/>
      <c r="R1241" s="9"/>
      <c r="S1241" s="9"/>
      <c r="T1241" s="9"/>
      <c r="U1241" s="9"/>
      <c r="V1241" s="9">
        <v>164.5</v>
      </c>
      <c r="W1241" s="9">
        <v>203</v>
      </c>
      <c r="X1241" s="9">
        <v>27</v>
      </c>
      <c r="Y1241" s="9">
        <v>38.5</v>
      </c>
      <c r="Z1241" s="9">
        <v>1.43</v>
      </c>
      <c r="AA1241" s="9">
        <v>2.2200000000000002</v>
      </c>
      <c r="AB1241" s="9">
        <v>203</v>
      </c>
      <c r="AC1241" s="9">
        <v>305</v>
      </c>
      <c r="AD1241" s="9">
        <v>89</v>
      </c>
      <c r="AE1241" s="9">
        <v>102</v>
      </c>
      <c r="AF1241" s="9">
        <v>1.1499999999999999</v>
      </c>
      <c r="AG1241" s="9">
        <v>5.41</v>
      </c>
      <c r="AH1241" s="9">
        <v>8.11</v>
      </c>
      <c r="AI1241" s="9">
        <v>1138.93</v>
      </c>
      <c r="AJ1241" s="9">
        <v>637.59</v>
      </c>
      <c r="AK1241" s="9">
        <v>69.709999999999994</v>
      </c>
      <c r="AL1241" s="9">
        <v>21132.87</v>
      </c>
      <c r="AM1241" s="9">
        <v>522.62</v>
      </c>
      <c r="AN1241" s="9">
        <f>Tabla1[[#This Row],[Costo Compra]]+Tabla1[[#This Row],[Otros Compra]]</f>
        <v>21655.489999999998</v>
      </c>
      <c r="AO1241" s="9" t="s">
        <v>282</v>
      </c>
      <c r="AP1241" s="9" t="s">
        <v>226</v>
      </c>
      <c r="AQ1241" s="9" t="s">
        <v>218</v>
      </c>
      <c r="AR1241" s="9" t="s">
        <v>148</v>
      </c>
      <c r="AS1241" s="9">
        <v>7110.76</v>
      </c>
      <c r="AT1241" s="9">
        <v>0</v>
      </c>
      <c r="AU1241" s="9" t="s">
        <v>77</v>
      </c>
      <c r="AV1241" s="9">
        <v>2020</v>
      </c>
      <c r="AW1241" s="12">
        <v>44013</v>
      </c>
      <c r="AX1241" s="12">
        <v>44102</v>
      </c>
      <c r="AY1241" s="9">
        <v>0</v>
      </c>
      <c r="AZ1241" s="9">
        <v>0</v>
      </c>
      <c r="BA1241" s="9">
        <v>-28766.25</v>
      </c>
      <c r="BB1241" s="9">
        <v>-204.74</v>
      </c>
      <c r="BC1241" s="9">
        <v>3522</v>
      </c>
      <c r="BD1241" s="9"/>
      <c r="BE1241" s="9" t="s">
        <v>250</v>
      </c>
      <c r="BF1241" s="9" t="s">
        <v>250</v>
      </c>
      <c r="BG1241" s="9"/>
      <c r="BH1241" s="9" t="s">
        <v>99</v>
      </c>
      <c r="BI1241" s="9"/>
      <c r="BJ1241" s="9">
        <v>0</v>
      </c>
      <c r="BK1241" s="9">
        <v>0</v>
      </c>
      <c r="BL1241" s="9">
        <v>0</v>
      </c>
      <c r="BM1241" s="9">
        <v>0</v>
      </c>
      <c r="BN1241" s="9">
        <v>0</v>
      </c>
      <c r="BO1241" s="9">
        <v>0</v>
      </c>
      <c r="BP1241" s="9"/>
      <c r="BQ1241" s="9" t="s">
        <v>80</v>
      </c>
      <c r="BR1241" s="9" t="s">
        <v>81</v>
      </c>
      <c r="BS1241" s="13"/>
    </row>
    <row r="1242" spans="1:71" x14ac:dyDescent="0.25">
      <c r="A1242" s="9" t="s">
        <v>70</v>
      </c>
      <c r="B1242" s="10">
        <v>999054000034359</v>
      </c>
      <c r="C1242" s="11" t="s">
        <v>82</v>
      </c>
      <c r="D1242" s="9" t="s">
        <v>87</v>
      </c>
      <c r="E1242" s="9" t="s">
        <v>237</v>
      </c>
      <c r="F1242" s="9" t="s">
        <v>71</v>
      </c>
      <c r="G1242" s="9" t="s">
        <v>119</v>
      </c>
      <c r="H1242" s="9" t="s">
        <v>73</v>
      </c>
      <c r="I1242" s="9">
        <v>16</v>
      </c>
      <c r="J1242" s="9">
        <v>239</v>
      </c>
      <c r="K1242" s="9">
        <v>335</v>
      </c>
      <c r="L1242" s="9">
        <v>96</v>
      </c>
      <c r="M1242" s="10">
        <v>52</v>
      </c>
      <c r="N1242" s="9">
        <v>1.85</v>
      </c>
      <c r="O1242" s="9">
        <v>3.66</v>
      </c>
      <c r="P1242" s="9"/>
      <c r="Q1242" s="9"/>
      <c r="R1242" s="9"/>
      <c r="S1242" s="9"/>
      <c r="T1242" s="9"/>
      <c r="U1242" s="9"/>
      <c r="V1242" s="9">
        <v>239</v>
      </c>
      <c r="W1242" s="9">
        <v>285</v>
      </c>
      <c r="X1242" s="9">
        <v>18</v>
      </c>
      <c r="Y1242" s="9">
        <v>46</v>
      </c>
      <c r="Z1242" s="9">
        <v>2.56</v>
      </c>
      <c r="AA1242" s="9">
        <v>2.39</v>
      </c>
      <c r="AB1242" s="9">
        <v>285</v>
      </c>
      <c r="AC1242" s="9">
        <v>335</v>
      </c>
      <c r="AD1242" s="9">
        <v>34</v>
      </c>
      <c r="AE1242" s="9">
        <v>50</v>
      </c>
      <c r="AF1242" s="9">
        <v>1.47</v>
      </c>
      <c r="AG1242" s="9">
        <v>4.83</v>
      </c>
      <c r="AH1242" s="9">
        <v>6.09</v>
      </c>
      <c r="AI1242" s="9">
        <v>584.66999999999996</v>
      </c>
      <c r="AJ1242" s="9">
        <v>351.21</v>
      </c>
      <c r="AK1242" s="9">
        <v>89.65</v>
      </c>
      <c r="AL1242" s="9">
        <v>39310.589999999997</v>
      </c>
      <c r="AM1242" s="9">
        <v>1685.41</v>
      </c>
      <c r="AN1242" s="9">
        <f>Tabla1[[#This Row],[Costo Compra]]+Tabla1[[#This Row],[Otros Compra]]</f>
        <v>40996</v>
      </c>
      <c r="AO1242" s="9" t="s">
        <v>282</v>
      </c>
      <c r="AP1242" s="9" t="s">
        <v>238</v>
      </c>
      <c r="AQ1242" s="9" t="s">
        <v>239</v>
      </c>
      <c r="AR1242" s="9" t="s">
        <v>148</v>
      </c>
      <c r="AS1242" s="9">
        <v>4482.29</v>
      </c>
      <c r="AT1242" s="9">
        <v>0</v>
      </c>
      <c r="AU1242" s="9" t="s">
        <v>77</v>
      </c>
      <c r="AV1242" s="9">
        <v>2020</v>
      </c>
      <c r="AW1242" s="12">
        <v>44068</v>
      </c>
      <c r="AX1242" s="12">
        <v>44102</v>
      </c>
      <c r="AY1242" s="9">
        <v>0</v>
      </c>
      <c r="AZ1242" s="9">
        <v>0</v>
      </c>
      <c r="BA1242" s="9">
        <v>-45478.29</v>
      </c>
      <c r="BB1242" s="9">
        <v>-473.73</v>
      </c>
      <c r="BC1242" s="9">
        <v>3523</v>
      </c>
      <c r="BD1242" s="9"/>
      <c r="BE1242" s="9" t="s">
        <v>250</v>
      </c>
      <c r="BF1242" s="9" t="s">
        <v>250</v>
      </c>
      <c r="BG1242" s="9"/>
      <c r="BH1242" s="9" t="s">
        <v>79</v>
      </c>
      <c r="BI1242" s="9"/>
      <c r="BJ1242" s="9">
        <v>0</v>
      </c>
      <c r="BK1242" s="9">
        <v>0</v>
      </c>
      <c r="BL1242" s="9">
        <v>0</v>
      </c>
      <c r="BM1242" s="9">
        <v>0</v>
      </c>
      <c r="BN1242" s="9">
        <v>0</v>
      </c>
      <c r="BO1242" s="9">
        <v>0</v>
      </c>
      <c r="BP1242" s="9"/>
      <c r="BQ1242" s="9" t="s">
        <v>80</v>
      </c>
      <c r="BR1242" s="9" t="s">
        <v>81</v>
      </c>
      <c r="BS1242" s="13"/>
    </row>
    <row r="1243" spans="1:71" x14ac:dyDescent="0.25">
      <c r="A1243" s="9" t="s">
        <v>70</v>
      </c>
      <c r="B1243" s="10">
        <v>999054000050486</v>
      </c>
      <c r="C1243" s="11" t="s">
        <v>97</v>
      </c>
      <c r="D1243" s="9" t="s">
        <v>87</v>
      </c>
      <c r="E1243" s="9" t="s">
        <v>233</v>
      </c>
      <c r="F1243" s="9" t="s">
        <v>71</v>
      </c>
      <c r="G1243" s="9" t="s">
        <v>258</v>
      </c>
      <c r="H1243" s="9" t="s">
        <v>73</v>
      </c>
      <c r="I1243" s="9">
        <v>16</v>
      </c>
      <c r="J1243" s="9">
        <v>216</v>
      </c>
      <c r="K1243" s="9">
        <v>319</v>
      </c>
      <c r="L1243" s="9">
        <v>103</v>
      </c>
      <c r="M1243" s="10">
        <v>80</v>
      </c>
      <c r="N1243" s="9">
        <v>1.29</v>
      </c>
      <c r="O1243" s="9">
        <v>4.1500000000000004</v>
      </c>
      <c r="P1243" s="9"/>
      <c r="Q1243" s="9"/>
      <c r="R1243" s="9"/>
      <c r="S1243" s="9"/>
      <c r="T1243" s="9"/>
      <c r="U1243" s="9"/>
      <c r="V1243" s="9">
        <v>216</v>
      </c>
      <c r="W1243" s="9">
        <v>235</v>
      </c>
      <c r="X1243" s="9">
        <v>17</v>
      </c>
      <c r="Y1243" s="9">
        <v>19</v>
      </c>
      <c r="Z1243" s="9">
        <v>1.1200000000000001</v>
      </c>
      <c r="AA1243" s="9">
        <v>1.45</v>
      </c>
      <c r="AB1243" s="9">
        <v>235</v>
      </c>
      <c r="AC1243" s="9">
        <v>319</v>
      </c>
      <c r="AD1243" s="9">
        <v>63</v>
      </c>
      <c r="AE1243" s="9">
        <v>84</v>
      </c>
      <c r="AF1243" s="9">
        <v>1.33</v>
      </c>
      <c r="AG1243" s="9">
        <v>4.7699999999999996</v>
      </c>
      <c r="AH1243" s="9">
        <v>6.81</v>
      </c>
      <c r="AI1243" s="9">
        <v>701.14</v>
      </c>
      <c r="AJ1243" s="9">
        <v>427.95</v>
      </c>
      <c r="AK1243" s="9">
        <v>55.6</v>
      </c>
      <c r="AL1243" s="9">
        <v>34030.14</v>
      </c>
      <c r="AM1243" s="9">
        <v>1350.93</v>
      </c>
      <c r="AN1243" s="9">
        <f>Tabla1[[#This Row],[Costo Compra]]+Tabla1[[#This Row],[Otros Compra]]</f>
        <v>35381.07</v>
      </c>
      <c r="AO1243" s="9" t="s">
        <v>282</v>
      </c>
      <c r="AP1243" s="9" t="s">
        <v>234</v>
      </c>
      <c r="AQ1243" s="9" t="s">
        <v>160</v>
      </c>
      <c r="AR1243" s="9" t="s">
        <v>148</v>
      </c>
      <c r="AS1243" s="9">
        <v>4666.97</v>
      </c>
      <c r="AT1243" s="9">
        <v>0</v>
      </c>
      <c r="AU1243" s="9" t="s">
        <v>77</v>
      </c>
      <c r="AV1243" s="9">
        <v>2020</v>
      </c>
      <c r="AW1243" s="12">
        <v>44039</v>
      </c>
      <c r="AX1243" s="12">
        <v>44102</v>
      </c>
      <c r="AY1243" s="9">
        <v>0</v>
      </c>
      <c r="AZ1243" s="9">
        <v>0</v>
      </c>
      <c r="BA1243" s="9">
        <v>-40048.04</v>
      </c>
      <c r="BB1243" s="9">
        <v>-388.82</v>
      </c>
      <c r="BC1243" s="9">
        <v>3522</v>
      </c>
      <c r="BD1243" s="9"/>
      <c r="BE1243" s="9" t="s">
        <v>250</v>
      </c>
      <c r="BF1243" s="9" t="s">
        <v>250</v>
      </c>
      <c r="BG1243" s="9"/>
      <c r="BH1243" s="9" t="s">
        <v>99</v>
      </c>
      <c r="BI1243" s="9"/>
      <c r="BJ1243" s="9">
        <v>0</v>
      </c>
      <c r="BK1243" s="9">
        <v>0</v>
      </c>
      <c r="BL1243" s="9">
        <v>0</v>
      </c>
      <c r="BM1243" s="9">
        <v>0</v>
      </c>
      <c r="BN1243" s="9">
        <v>0</v>
      </c>
      <c r="BO1243" s="9">
        <v>0</v>
      </c>
      <c r="BP1243" s="9"/>
      <c r="BQ1243" s="9" t="s">
        <v>80</v>
      </c>
      <c r="BR1243" s="9" t="s">
        <v>81</v>
      </c>
      <c r="BS1243" s="13"/>
    </row>
    <row r="1244" spans="1:71" x14ac:dyDescent="0.25">
      <c r="A1244" s="13" t="s">
        <v>70</v>
      </c>
      <c r="B1244" s="14">
        <v>999054000021273</v>
      </c>
      <c r="C1244" s="15" t="s">
        <v>86</v>
      </c>
      <c r="D1244" s="13" t="s">
        <v>87</v>
      </c>
      <c r="E1244" s="13" t="s">
        <v>165</v>
      </c>
      <c r="F1244" s="13" t="s">
        <v>71</v>
      </c>
      <c r="G1244" s="13" t="s">
        <v>240</v>
      </c>
      <c r="H1244" s="13" t="s">
        <v>73</v>
      </c>
      <c r="I1244" s="13">
        <v>1</v>
      </c>
      <c r="J1244" s="13">
        <v>207</v>
      </c>
      <c r="K1244" s="13">
        <v>398.6</v>
      </c>
      <c r="L1244" s="13">
        <v>191.6</v>
      </c>
      <c r="M1244" s="14">
        <v>202</v>
      </c>
      <c r="N1244" s="13">
        <v>0.95</v>
      </c>
      <c r="O1244" s="13">
        <v>5.24</v>
      </c>
      <c r="P1244" s="13">
        <v>217</v>
      </c>
      <c r="Q1244" s="13">
        <v>227</v>
      </c>
      <c r="R1244" s="13">
        <v>19</v>
      </c>
      <c r="S1244" s="13">
        <v>10</v>
      </c>
      <c r="T1244" s="13">
        <v>0.53</v>
      </c>
      <c r="U1244" s="13">
        <v>7.88</v>
      </c>
      <c r="V1244" s="13">
        <v>207</v>
      </c>
      <c r="W1244" s="13">
        <v>217</v>
      </c>
      <c r="X1244" s="13">
        <v>48</v>
      </c>
      <c r="Y1244" s="13">
        <v>10</v>
      </c>
      <c r="Z1244" s="13">
        <v>0.21</v>
      </c>
      <c r="AA1244" s="13">
        <v>9.83</v>
      </c>
      <c r="AB1244" s="13"/>
      <c r="AC1244" s="13"/>
      <c r="AD1244" s="13"/>
      <c r="AE1244" s="13"/>
      <c r="AF1244" s="13"/>
      <c r="AG1244" s="13"/>
      <c r="AH1244" s="13">
        <v>8.1199999999999992</v>
      </c>
      <c r="AI1244" s="13">
        <v>1555.17</v>
      </c>
      <c r="AJ1244" s="13">
        <v>1004.77</v>
      </c>
      <c r="AK1244" s="13">
        <v>60.02</v>
      </c>
      <c r="AL1244" s="13">
        <v>24284.3</v>
      </c>
      <c r="AM1244" s="13">
        <v>647.38</v>
      </c>
      <c r="AN1244" s="13">
        <f>Tabla1[[#This Row],[Costo Compra]]+Tabla1[[#This Row],[Otros Compra]]</f>
        <v>24931.68</v>
      </c>
      <c r="AO1244" s="9" t="s">
        <v>285</v>
      </c>
      <c r="AP1244" s="13" t="s">
        <v>166</v>
      </c>
      <c r="AQ1244" s="13" t="s">
        <v>116</v>
      </c>
      <c r="AR1244" s="13" t="s">
        <v>76</v>
      </c>
      <c r="AS1244" s="13">
        <v>10289.31</v>
      </c>
      <c r="AT1244" s="13">
        <v>0</v>
      </c>
      <c r="AU1244" s="13" t="s">
        <v>77</v>
      </c>
      <c r="AV1244" s="13">
        <v>2020</v>
      </c>
      <c r="AW1244" s="16">
        <v>43963</v>
      </c>
      <c r="AX1244" s="16">
        <v>44098</v>
      </c>
      <c r="AY1244" s="13">
        <v>0</v>
      </c>
      <c r="AZ1244" s="13">
        <v>0</v>
      </c>
      <c r="BA1244" s="13">
        <v>-35220.99</v>
      </c>
      <c r="BB1244" s="13">
        <v>-183.83</v>
      </c>
      <c r="BC1244" s="13">
        <v>3510</v>
      </c>
      <c r="BD1244" s="13"/>
      <c r="BE1244" s="13" t="s">
        <v>253</v>
      </c>
      <c r="BF1244" s="13" t="s">
        <v>253</v>
      </c>
      <c r="BG1244" s="13"/>
      <c r="BH1244" s="13" t="s">
        <v>79</v>
      </c>
      <c r="BI1244" s="13"/>
      <c r="BJ1244" s="13">
        <v>0</v>
      </c>
      <c r="BK1244" s="13">
        <v>0</v>
      </c>
      <c r="BL1244" s="13">
        <v>0</v>
      </c>
      <c r="BM1244" s="13">
        <v>0</v>
      </c>
      <c r="BN1244" s="13">
        <v>0</v>
      </c>
      <c r="BO1244" s="13">
        <v>0</v>
      </c>
      <c r="BP1244" s="13"/>
      <c r="BQ1244" s="13" t="s">
        <v>80</v>
      </c>
      <c r="BR1244" s="13" t="s">
        <v>81</v>
      </c>
      <c r="BS1244" s="13"/>
    </row>
    <row r="1245" spans="1:71" x14ac:dyDescent="0.25">
      <c r="A1245" s="13" t="s">
        <v>70</v>
      </c>
      <c r="B1245" s="14">
        <v>999054000021285</v>
      </c>
      <c r="C1245" s="15" t="s">
        <v>86</v>
      </c>
      <c r="D1245" s="13" t="s">
        <v>87</v>
      </c>
      <c r="E1245" s="13" t="s">
        <v>165</v>
      </c>
      <c r="F1245" s="13" t="s">
        <v>71</v>
      </c>
      <c r="G1245" s="13" t="s">
        <v>240</v>
      </c>
      <c r="H1245" s="13" t="s">
        <v>73</v>
      </c>
      <c r="I1245" s="13">
        <v>1</v>
      </c>
      <c r="J1245" s="13">
        <v>213.5</v>
      </c>
      <c r="K1245" s="13">
        <v>378.6</v>
      </c>
      <c r="L1245" s="13">
        <v>165.1</v>
      </c>
      <c r="M1245" s="14">
        <v>202</v>
      </c>
      <c r="N1245" s="13">
        <v>0.82</v>
      </c>
      <c r="O1245" s="13">
        <v>6.09</v>
      </c>
      <c r="P1245" s="13">
        <v>222.5</v>
      </c>
      <c r="Q1245" s="13">
        <v>225.5</v>
      </c>
      <c r="R1245" s="13">
        <v>19</v>
      </c>
      <c r="S1245" s="13">
        <v>3</v>
      </c>
      <c r="T1245" s="13">
        <v>0.16</v>
      </c>
      <c r="U1245" s="13">
        <v>26.28</v>
      </c>
      <c r="V1245" s="13">
        <v>213.5</v>
      </c>
      <c r="W1245" s="13">
        <v>222.5</v>
      </c>
      <c r="X1245" s="13">
        <v>48</v>
      </c>
      <c r="Y1245" s="13">
        <v>9</v>
      </c>
      <c r="Z1245" s="13">
        <v>0.19</v>
      </c>
      <c r="AA1245" s="13">
        <v>10.92</v>
      </c>
      <c r="AB1245" s="13"/>
      <c r="AC1245" s="13"/>
      <c r="AD1245" s="13"/>
      <c r="AE1245" s="13"/>
      <c r="AF1245" s="13"/>
      <c r="AG1245" s="13"/>
      <c r="AH1245" s="13">
        <v>9.42</v>
      </c>
      <c r="AI1245" s="13">
        <v>1555.17</v>
      </c>
      <c r="AJ1245" s="13">
        <v>1004.77</v>
      </c>
      <c r="AK1245" s="13">
        <v>67.27</v>
      </c>
      <c r="AL1245" s="13">
        <v>24123.83</v>
      </c>
      <c r="AM1245" s="13">
        <v>647.38</v>
      </c>
      <c r="AN1245" s="13">
        <f>Tabla1[[#This Row],[Costo Compra]]+Tabla1[[#This Row],[Otros Compra]]</f>
        <v>24771.210000000003</v>
      </c>
      <c r="AO1245" s="9" t="s">
        <v>285</v>
      </c>
      <c r="AP1245" s="13" t="s">
        <v>166</v>
      </c>
      <c r="AQ1245" s="13" t="s">
        <v>116</v>
      </c>
      <c r="AR1245" s="13" t="s">
        <v>76</v>
      </c>
      <c r="AS1245" s="13">
        <v>10289.31</v>
      </c>
      <c r="AT1245" s="13">
        <v>0</v>
      </c>
      <c r="AU1245" s="13" t="s">
        <v>77</v>
      </c>
      <c r="AV1245" s="13">
        <v>2020</v>
      </c>
      <c r="AW1245" s="16">
        <v>43963</v>
      </c>
      <c r="AX1245" s="16">
        <v>44098</v>
      </c>
      <c r="AY1245" s="13">
        <v>0</v>
      </c>
      <c r="AZ1245" s="13">
        <v>0</v>
      </c>
      <c r="BA1245" s="13">
        <v>-35060.519999999997</v>
      </c>
      <c r="BB1245" s="13">
        <v>-212.36</v>
      </c>
      <c r="BC1245" s="13">
        <v>3510</v>
      </c>
      <c r="BD1245" s="13"/>
      <c r="BE1245" s="13" t="s">
        <v>253</v>
      </c>
      <c r="BF1245" s="13" t="s">
        <v>253</v>
      </c>
      <c r="BG1245" s="13"/>
      <c r="BH1245" s="13" t="s">
        <v>79</v>
      </c>
      <c r="BI1245" s="13"/>
      <c r="BJ1245" s="13">
        <v>0</v>
      </c>
      <c r="BK1245" s="13">
        <v>0</v>
      </c>
      <c r="BL1245" s="13">
        <v>0</v>
      </c>
      <c r="BM1245" s="13">
        <v>0</v>
      </c>
      <c r="BN1245" s="13">
        <v>0</v>
      </c>
      <c r="BO1245" s="13">
        <v>0</v>
      </c>
      <c r="BP1245" s="13"/>
      <c r="BQ1245" s="13" t="s">
        <v>80</v>
      </c>
      <c r="BR1245" s="13" t="s">
        <v>81</v>
      </c>
      <c r="BS1245" s="13"/>
    </row>
    <row r="1246" spans="1:71" x14ac:dyDescent="0.25">
      <c r="A1246" s="13" t="s">
        <v>70</v>
      </c>
      <c r="B1246" s="14">
        <v>999054000021302</v>
      </c>
      <c r="C1246" s="15" t="s">
        <v>86</v>
      </c>
      <c r="D1246" s="13" t="s">
        <v>87</v>
      </c>
      <c r="E1246" s="13" t="s">
        <v>130</v>
      </c>
      <c r="F1246" s="13" t="s">
        <v>71</v>
      </c>
      <c r="G1246" s="13" t="s">
        <v>240</v>
      </c>
      <c r="H1246" s="13" t="s">
        <v>73</v>
      </c>
      <c r="I1246" s="13">
        <v>1</v>
      </c>
      <c r="J1246" s="13">
        <v>143.5</v>
      </c>
      <c r="K1246" s="13">
        <v>390.6</v>
      </c>
      <c r="L1246" s="13">
        <v>247.1</v>
      </c>
      <c r="M1246" s="14">
        <v>209</v>
      </c>
      <c r="N1246" s="13">
        <v>1.18</v>
      </c>
      <c r="O1246" s="13">
        <v>4.8099999999999996</v>
      </c>
      <c r="P1246" s="13"/>
      <c r="Q1246" s="13"/>
      <c r="R1246" s="13"/>
      <c r="S1246" s="13"/>
      <c r="T1246" s="13"/>
      <c r="U1246" s="13"/>
      <c r="V1246" s="13">
        <v>143.5</v>
      </c>
      <c r="W1246" s="13">
        <v>210.5</v>
      </c>
      <c r="X1246" s="13">
        <v>67</v>
      </c>
      <c r="Y1246" s="13">
        <v>67</v>
      </c>
      <c r="Z1246" s="13">
        <v>1</v>
      </c>
      <c r="AA1246" s="13">
        <v>4.2</v>
      </c>
      <c r="AB1246" s="13">
        <v>210.5</v>
      </c>
      <c r="AC1246" s="13">
        <v>390.6</v>
      </c>
      <c r="AD1246" s="13">
        <v>142</v>
      </c>
      <c r="AE1246" s="13">
        <v>180.1</v>
      </c>
      <c r="AF1246" s="13">
        <v>1.27</v>
      </c>
      <c r="AG1246" s="13">
        <v>5.04</v>
      </c>
      <c r="AH1246" s="13">
        <v>7.76</v>
      </c>
      <c r="AI1246" s="13">
        <v>1917.86</v>
      </c>
      <c r="AJ1246" s="13">
        <v>1189.27</v>
      </c>
      <c r="AK1246" s="13">
        <v>68.260000000000005</v>
      </c>
      <c r="AL1246" s="13">
        <v>20792.64</v>
      </c>
      <c r="AM1246" s="13">
        <v>255.41</v>
      </c>
      <c r="AN1246" s="13">
        <f>Tabla1[[#This Row],[Costo Compra]]+Tabla1[[#This Row],[Otros Compra]]</f>
        <v>21048.05</v>
      </c>
      <c r="AO1246" s="9" t="s">
        <v>284</v>
      </c>
      <c r="AP1246" s="13" t="s">
        <v>131</v>
      </c>
      <c r="AQ1246" s="13" t="s">
        <v>129</v>
      </c>
      <c r="AR1246" s="13" t="s">
        <v>95</v>
      </c>
      <c r="AS1246" s="13">
        <v>12293.81</v>
      </c>
      <c r="AT1246" s="13">
        <v>0</v>
      </c>
      <c r="AU1246" s="13" t="s">
        <v>77</v>
      </c>
      <c r="AV1246" s="13">
        <v>2020</v>
      </c>
      <c r="AW1246" s="16">
        <v>43956</v>
      </c>
      <c r="AX1246" s="16">
        <v>44098</v>
      </c>
      <c r="AY1246" s="13">
        <v>0</v>
      </c>
      <c r="AZ1246" s="13">
        <v>0</v>
      </c>
      <c r="BA1246" s="13">
        <v>-33341.86</v>
      </c>
      <c r="BB1246" s="13">
        <v>-134.93</v>
      </c>
      <c r="BC1246" s="13">
        <v>3510</v>
      </c>
      <c r="BD1246" s="13"/>
      <c r="BE1246" s="13" t="s">
        <v>251</v>
      </c>
      <c r="BF1246" s="13" t="s">
        <v>251</v>
      </c>
      <c r="BG1246" s="13"/>
      <c r="BH1246" s="13" t="s">
        <v>79</v>
      </c>
      <c r="BI1246" s="13"/>
      <c r="BJ1246" s="13">
        <v>0</v>
      </c>
      <c r="BK1246" s="13">
        <v>0</v>
      </c>
      <c r="BL1246" s="13">
        <v>0</v>
      </c>
      <c r="BM1246" s="13">
        <v>0</v>
      </c>
      <c r="BN1246" s="13">
        <v>0</v>
      </c>
      <c r="BO1246" s="13">
        <v>0</v>
      </c>
      <c r="BP1246" s="13"/>
      <c r="BQ1246" s="13" t="s">
        <v>80</v>
      </c>
      <c r="BR1246" s="13" t="s">
        <v>81</v>
      </c>
      <c r="BS1246" s="13"/>
    </row>
    <row r="1247" spans="1:71" x14ac:dyDescent="0.25">
      <c r="A1247" s="13" t="s">
        <v>70</v>
      </c>
      <c r="B1247" s="14">
        <v>999054000021330</v>
      </c>
      <c r="C1247" s="15" t="s">
        <v>86</v>
      </c>
      <c r="D1247" s="13" t="s">
        <v>87</v>
      </c>
      <c r="E1247" s="13" t="s">
        <v>165</v>
      </c>
      <c r="F1247" s="13" t="s">
        <v>71</v>
      </c>
      <c r="G1247" s="13" t="s">
        <v>240</v>
      </c>
      <c r="H1247" s="13" t="s">
        <v>73</v>
      </c>
      <c r="I1247" s="13">
        <v>1</v>
      </c>
      <c r="J1247" s="13">
        <v>233</v>
      </c>
      <c r="K1247" s="13">
        <v>402.6</v>
      </c>
      <c r="L1247" s="13">
        <v>169.6</v>
      </c>
      <c r="M1247" s="14">
        <v>202</v>
      </c>
      <c r="N1247" s="13">
        <v>0.84</v>
      </c>
      <c r="O1247" s="13">
        <v>5.92</v>
      </c>
      <c r="P1247" s="13"/>
      <c r="Q1247" s="13"/>
      <c r="R1247" s="13"/>
      <c r="S1247" s="13"/>
      <c r="T1247" s="13"/>
      <c r="U1247" s="13"/>
      <c r="V1247" s="13">
        <v>233</v>
      </c>
      <c r="W1247" s="13">
        <v>249.5</v>
      </c>
      <c r="X1247" s="13">
        <v>48</v>
      </c>
      <c r="Y1247" s="13">
        <v>16.5</v>
      </c>
      <c r="Z1247" s="13">
        <v>0.34</v>
      </c>
      <c r="AA1247" s="13">
        <v>5.96</v>
      </c>
      <c r="AB1247" s="13">
        <v>249.5</v>
      </c>
      <c r="AC1247" s="13">
        <v>402.6</v>
      </c>
      <c r="AD1247" s="13">
        <v>154</v>
      </c>
      <c r="AE1247" s="13">
        <v>153.1</v>
      </c>
      <c r="AF1247" s="13">
        <v>0.99</v>
      </c>
      <c r="AG1247" s="13">
        <v>5.92</v>
      </c>
      <c r="AH1247" s="13">
        <v>9.17</v>
      </c>
      <c r="AI1247" s="13">
        <v>1555.17</v>
      </c>
      <c r="AJ1247" s="13">
        <v>1004.77</v>
      </c>
      <c r="AK1247" s="13">
        <v>67.27</v>
      </c>
      <c r="AL1247" s="13">
        <v>26691.34</v>
      </c>
      <c r="AM1247" s="13">
        <v>647.38</v>
      </c>
      <c r="AN1247" s="13">
        <f>Tabla1[[#This Row],[Costo Compra]]+Tabla1[[#This Row],[Otros Compra]]</f>
        <v>27338.720000000001</v>
      </c>
      <c r="AO1247" s="9" t="s">
        <v>285</v>
      </c>
      <c r="AP1247" s="13" t="s">
        <v>166</v>
      </c>
      <c r="AQ1247" s="13" t="s">
        <v>116</v>
      </c>
      <c r="AR1247" s="13" t="s">
        <v>76</v>
      </c>
      <c r="AS1247" s="13">
        <v>10289.32</v>
      </c>
      <c r="AT1247" s="13">
        <v>0</v>
      </c>
      <c r="AU1247" s="13" t="s">
        <v>77</v>
      </c>
      <c r="AV1247" s="13">
        <v>2020</v>
      </c>
      <c r="AW1247" s="16">
        <v>43944</v>
      </c>
      <c r="AX1247" s="16">
        <v>44098</v>
      </c>
      <c r="AY1247" s="13">
        <v>0</v>
      </c>
      <c r="AZ1247" s="13">
        <v>0</v>
      </c>
      <c r="BA1247" s="13">
        <v>-37628.04</v>
      </c>
      <c r="BB1247" s="13">
        <v>-221.86</v>
      </c>
      <c r="BC1247" s="13">
        <v>3510</v>
      </c>
      <c r="BD1247" s="13"/>
      <c r="BE1247" s="13" t="s">
        <v>253</v>
      </c>
      <c r="BF1247" s="13" t="s">
        <v>253</v>
      </c>
      <c r="BG1247" s="13"/>
      <c r="BH1247" s="13" t="s">
        <v>79</v>
      </c>
      <c r="BI1247" s="13"/>
      <c r="BJ1247" s="13">
        <v>0</v>
      </c>
      <c r="BK1247" s="13">
        <v>0</v>
      </c>
      <c r="BL1247" s="13">
        <v>0</v>
      </c>
      <c r="BM1247" s="13">
        <v>0</v>
      </c>
      <c r="BN1247" s="13">
        <v>0</v>
      </c>
      <c r="BO1247" s="13">
        <v>0</v>
      </c>
      <c r="BP1247" s="13"/>
      <c r="BQ1247" s="13" t="s">
        <v>80</v>
      </c>
      <c r="BR1247" s="13" t="s">
        <v>81</v>
      </c>
      <c r="BS1247" s="13"/>
    </row>
    <row r="1248" spans="1:71" x14ac:dyDescent="0.25">
      <c r="A1248" s="13" t="s">
        <v>70</v>
      </c>
      <c r="B1248" s="14">
        <v>999054000021368</v>
      </c>
      <c r="C1248" s="15" t="s">
        <v>86</v>
      </c>
      <c r="D1248" s="13" t="s">
        <v>87</v>
      </c>
      <c r="E1248" s="13" t="s">
        <v>213</v>
      </c>
      <c r="F1248" s="13" t="s">
        <v>71</v>
      </c>
      <c r="G1248" s="13" t="s">
        <v>240</v>
      </c>
      <c r="H1248" s="13" t="s">
        <v>73</v>
      </c>
      <c r="I1248" s="13">
        <v>1</v>
      </c>
      <c r="J1248" s="13">
        <v>233</v>
      </c>
      <c r="K1248" s="13">
        <v>378.6</v>
      </c>
      <c r="L1248" s="13">
        <v>145.6</v>
      </c>
      <c r="M1248" s="14">
        <v>108</v>
      </c>
      <c r="N1248" s="13">
        <v>1.35</v>
      </c>
      <c r="O1248" s="13">
        <v>4.1399999999999997</v>
      </c>
      <c r="P1248" s="13"/>
      <c r="Q1248" s="13"/>
      <c r="R1248" s="13"/>
      <c r="S1248" s="13"/>
      <c r="T1248" s="13"/>
      <c r="U1248" s="13"/>
      <c r="V1248" s="13">
        <v>233</v>
      </c>
      <c r="W1248" s="13">
        <v>255</v>
      </c>
      <c r="X1248" s="13">
        <v>23</v>
      </c>
      <c r="Y1248" s="13">
        <v>22</v>
      </c>
      <c r="Z1248" s="13">
        <v>0.96</v>
      </c>
      <c r="AA1248" s="13">
        <v>3.59</v>
      </c>
      <c r="AB1248" s="13">
        <v>255</v>
      </c>
      <c r="AC1248" s="13">
        <v>378.6</v>
      </c>
      <c r="AD1248" s="13">
        <v>85</v>
      </c>
      <c r="AE1248" s="13">
        <v>123.6</v>
      </c>
      <c r="AF1248" s="13">
        <v>1.45</v>
      </c>
      <c r="AG1248" s="13">
        <v>4.2300000000000004</v>
      </c>
      <c r="AH1248" s="13">
        <v>6.56</v>
      </c>
      <c r="AI1248" s="13">
        <v>954.48</v>
      </c>
      <c r="AJ1248" s="13">
        <v>602.14</v>
      </c>
      <c r="AK1248" s="13">
        <v>52.91</v>
      </c>
      <c r="AL1248" s="13">
        <v>27237.93</v>
      </c>
      <c r="AM1248" s="13">
        <v>723.68</v>
      </c>
      <c r="AN1248" s="13">
        <f>Tabla1[[#This Row],[Costo Compra]]+Tabla1[[#This Row],[Otros Compra]]</f>
        <v>27961.61</v>
      </c>
      <c r="AO1248" s="9" t="s">
        <v>287</v>
      </c>
      <c r="AP1248" s="13" t="s">
        <v>214</v>
      </c>
      <c r="AQ1248" s="13" t="s">
        <v>215</v>
      </c>
      <c r="AR1248" s="13" t="s">
        <v>95</v>
      </c>
      <c r="AS1248" s="13">
        <v>6452.64</v>
      </c>
      <c r="AT1248" s="13">
        <v>0</v>
      </c>
      <c r="AU1248" s="13" t="s">
        <v>77</v>
      </c>
      <c r="AV1248" s="13">
        <v>2020</v>
      </c>
      <c r="AW1248" s="16">
        <v>44013</v>
      </c>
      <c r="AX1248" s="16">
        <v>44098</v>
      </c>
      <c r="AY1248" s="13">
        <v>0</v>
      </c>
      <c r="AZ1248" s="13">
        <v>0</v>
      </c>
      <c r="BA1248" s="13">
        <v>-34414.25</v>
      </c>
      <c r="BB1248" s="13">
        <v>-236.36</v>
      </c>
      <c r="BC1248" s="13">
        <v>3510</v>
      </c>
      <c r="BD1248" s="13"/>
      <c r="BE1248" s="13" t="s">
        <v>250</v>
      </c>
      <c r="BF1248" s="13" t="s">
        <v>250</v>
      </c>
      <c r="BG1248" s="13"/>
      <c r="BH1248" s="13" t="s">
        <v>79</v>
      </c>
      <c r="BI1248" s="13"/>
      <c r="BJ1248" s="13">
        <v>0</v>
      </c>
      <c r="BK1248" s="13">
        <v>0</v>
      </c>
      <c r="BL1248" s="13">
        <v>0</v>
      </c>
      <c r="BM1248" s="13">
        <v>0</v>
      </c>
      <c r="BN1248" s="13">
        <v>0</v>
      </c>
      <c r="BO1248" s="13">
        <v>0</v>
      </c>
      <c r="BP1248" s="13"/>
      <c r="BQ1248" s="13" t="s">
        <v>80</v>
      </c>
      <c r="BR1248" s="13" t="s">
        <v>81</v>
      </c>
      <c r="BS1248" s="13"/>
    </row>
    <row r="1249" spans="1:71" x14ac:dyDescent="0.25">
      <c r="A1249" s="13" t="s">
        <v>70</v>
      </c>
      <c r="B1249" s="14">
        <v>999054000021504</v>
      </c>
      <c r="C1249" s="15" t="s">
        <v>86</v>
      </c>
      <c r="D1249" s="13" t="s">
        <v>87</v>
      </c>
      <c r="E1249" s="13" t="s">
        <v>143</v>
      </c>
      <c r="F1249" s="13" t="s">
        <v>71</v>
      </c>
      <c r="G1249" s="13" t="s">
        <v>240</v>
      </c>
      <c r="H1249" s="13" t="s">
        <v>73</v>
      </c>
      <c r="I1249" s="13">
        <v>1</v>
      </c>
      <c r="J1249" s="13">
        <v>206.5</v>
      </c>
      <c r="K1249" s="13">
        <v>372.6</v>
      </c>
      <c r="L1249" s="13">
        <v>166.1</v>
      </c>
      <c r="M1249" s="14">
        <v>209</v>
      </c>
      <c r="N1249" s="13">
        <v>0.79</v>
      </c>
      <c r="O1249" s="13">
        <v>6.45</v>
      </c>
      <c r="P1249" s="13"/>
      <c r="Q1249" s="13"/>
      <c r="R1249" s="13"/>
      <c r="S1249" s="13"/>
      <c r="T1249" s="13"/>
      <c r="U1249" s="13"/>
      <c r="V1249" s="13">
        <v>206.5</v>
      </c>
      <c r="W1249" s="13">
        <v>237</v>
      </c>
      <c r="X1249" s="13">
        <v>55</v>
      </c>
      <c r="Y1249" s="13">
        <v>30.5</v>
      </c>
      <c r="Z1249" s="13">
        <v>0.55000000000000004</v>
      </c>
      <c r="AA1249" s="13">
        <v>4.54</v>
      </c>
      <c r="AB1249" s="13">
        <v>237</v>
      </c>
      <c r="AC1249" s="13">
        <v>372.6</v>
      </c>
      <c r="AD1249" s="13">
        <v>154</v>
      </c>
      <c r="AE1249" s="13">
        <v>135.6</v>
      </c>
      <c r="AF1249" s="13">
        <v>0.88</v>
      </c>
      <c r="AG1249" s="13">
        <v>6.88</v>
      </c>
      <c r="AH1249" s="13">
        <v>10.46</v>
      </c>
      <c r="AI1249" s="13">
        <v>1736.66</v>
      </c>
      <c r="AJ1249" s="13">
        <v>1071.6500000000001</v>
      </c>
      <c r="AK1249" s="13">
        <v>80.61</v>
      </c>
      <c r="AL1249" s="13">
        <v>25533.81</v>
      </c>
      <c r="AM1249" s="13">
        <v>61.38</v>
      </c>
      <c r="AN1249" s="13">
        <f>Tabla1[[#This Row],[Costo Compra]]+Tabla1[[#This Row],[Otros Compra]]</f>
        <v>25595.190000000002</v>
      </c>
      <c r="AO1249" s="9" t="s">
        <v>284</v>
      </c>
      <c r="AP1249" s="13" t="s">
        <v>144</v>
      </c>
      <c r="AQ1249" s="13" t="s">
        <v>94</v>
      </c>
      <c r="AR1249" s="13" t="s">
        <v>95</v>
      </c>
      <c r="AS1249" s="13">
        <v>10903.08</v>
      </c>
      <c r="AT1249" s="13">
        <v>0</v>
      </c>
      <c r="AU1249" s="13" t="s">
        <v>77</v>
      </c>
      <c r="AV1249" s="13">
        <v>2020</v>
      </c>
      <c r="AW1249" s="16">
        <v>43944</v>
      </c>
      <c r="AX1249" s="16">
        <v>44098</v>
      </c>
      <c r="AY1249" s="13">
        <v>0</v>
      </c>
      <c r="AZ1249" s="13">
        <v>0</v>
      </c>
      <c r="BA1249" s="13">
        <v>-36498.269999999997</v>
      </c>
      <c r="BB1249" s="13">
        <v>-219.74</v>
      </c>
      <c r="BC1249" s="13">
        <v>3510</v>
      </c>
      <c r="BD1249" s="13"/>
      <c r="BE1249" s="13" t="s">
        <v>250</v>
      </c>
      <c r="BF1249" s="13" t="s">
        <v>250</v>
      </c>
      <c r="BG1249" s="13"/>
      <c r="BH1249" s="13" t="s">
        <v>79</v>
      </c>
      <c r="BI1249" s="13"/>
      <c r="BJ1249" s="13">
        <v>0</v>
      </c>
      <c r="BK1249" s="13">
        <v>0</v>
      </c>
      <c r="BL1249" s="13">
        <v>0</v>
      </c>
      <c r="BM1249" s="13">
        <v>0</v>
      </c>
      <c r="BN1249" s="13">
        <v>0</v>
      </c>
      <c r="BO1249" s="13">
        <v>0</v>
      </c>
      <c r="BP1249" s="13"/>
      <c r="BQ1249" s="13" t="s">
        <v>80</v>
      </c>
      <c r="BR1249" s="13" t="s">
        <v>81</v>
      </c>
      <c r="BS1249" s="13"/>
    </row>
    <row r="1250" spans="1:71" x14ac:dyDescent="0.25">
      <c r="A1250" s="13" t="s">
        <v>70</v>
      </c>
      <c r="B1250" s="14">
        <v>999054000021524</v>
      </c>
      <c r="C1250" s="11" t="s">
        <v>86</v>
      </c>
      <c r="D1250" s="13"/>
      <c r="E1250" s="13" t="s">
        <v>169</v>
      </c>
      <c r="F1250" s="13" t="s">
        <v>71</v>
      </c>
      <c r="G1250" s="13" t="s">
        <v>240</v>
      </c>
      <c r="H1250" s="13" t="s">
        <v>73</v>
      </c>
      <c r="I1250" s="13">
        <v>1</v>
      </c>
      <c r="J1250" s="13">
        <v>117.5</v>
      </c>
      <c r="K1250" s="13">
        <v>374.6</v>
      </c>
      <c r="L1250" s="13">
        <v>257.10000000000002</v>
      </c>
      <c r="M1250" s="14">
        <v>322</v>
      </c>
      <c r="N1250" s="13">
        <v>0.8</v>
      </c>
      <c r="O1250" s="13">
        <v>4.4800000000000004</v>
      </c>
      <c r="P1250" s="13">
        <v>117.5</v>
      </c>
      <c r="Q1250" s="13">
        <v>190</v>
      </c>
      <c r="R1250" s="13">
        <v>178</v>
      </c>
      <c r="S1250" s="13">
        <v>72.5</v>
      </c>
      <c r="T1250" s="13">
        <v>0.41</v>
      </c>
      <c r="U1250" s="13">
        <v>3.02</v>
      </c>
      <c r="V1250" s="13"/>
      <c r="W1250" s="13"/>
      <c r="X1250" s="13"/>
      <c r="Y1250" s="13"/>
      <c r="Z1250" s="13"/>
      <c r="AA1250" s="13"/>
      <c r="AB1250" s="13">
        <v>190</v>
      </c>
      <c r="AC1250" s="13">
        <v>374.6</v>
      </c>
      <c r="AD1250" s="13">
        <v>144</v>
      </c>
      <c r="AE1250" s="13">
        <v>184.6</v>
      </c>
      <c r="AF1250" s="13">
        <v>1.28</v>
      </c>
      <c r="AG1250" s="13">
        <v>5.0599999999999996</v>
      </c>
      <c r="AH1250" s="13">
        <v>7.17</v>
      </c>
      <c r="AI1250" s="13">
        <v>1843.66</v>
      </c>
      <c r="AJ1250" s="13">
        <v>1152.99</v>
      </c>
      <c r="AK1250" s="13">
        <v>63.73</v>
      </c>
      <c r="AL1250" s="13">
        <v>15860.69</v>
      </c>
      <c r="AM1250" s="13">
        <v>464.53</v>
      </c>
      <c r="AN1250" s="13">
        <f>Tabla1[[#This Row],[Costo Compra]]+Tabla1[[#This Row],[Otros Compra]]</f>
        <v>16325.220000000001</v>
      </c>
      <c r="AO1250" s="9" t="s">
        <v>284</v>
      </c>
      <c r="AP1250" s="13" t="s">
        <v>170</v>
      </c>
      <c r="AQ1250" s="13" t="s">
        <v>116</v>
      </c>
      <c r="AR1250" s="13" t="s">
        <v>76</v>
      </c>
      <c r="AS1250" s="13">
        <v>11765.36</v>
      </c>
      <c r="AT1250" s="13">
        <v>0</v>
      </c>
      <c r="AU1250" s="13" t="s">
        <v>77</v>
      </c>
      <c r="AV1250" s="13">
        <v>2019</v>
      </c>
      <c r="AW1250" s="16">
        <v>43954</v>
      </c>
      <c r="AX1250" s="16">
        <v>44098</v>
      </c>
      <c r="AY1250" s="13">
        <v>0</v>
      </c>
      <c r="AZ1250" s="13">
        <v>0</v>
      </c>
      <c r="BA1250" s="13">
        <v>-28090.58</v>
      </c>
      <c r="BB1250" s="13">
        <v>-109.26</v>
      </c>
      <c r="BC1250" s="13">
        <v>3510</v>
      </c>
      <c r="BD1250" s="13"/>
      <c r="BE1250" s="13" t="s">
        <v>250</v>
      </c>
      <c r="BF1250" s="13" t="s">
        <v>250</v>
      </c>
      <c r="BG1250" s="13"/>
      <c r="BH1250" s="13" t="s">
        <v>79</v>
      </c>
      <c r="BI1250" s="13"/>
      <c r="BJ1250" s="13">
        <v>0</v>
      </c>
      <c r="BK1250" s="13">
        <v>0</v>
      </c>
      <c r="BL1250" s="13">
        <v>0</v>
      </c>
      <c r="BM1250" s="13">
        <v>0</v>
      </c>
      <c r="BN1250" s="13">
        <v>0</v>
      </c>
      <c r="BO1250" s="13">
        <v>0</v>
      </c>
      <c r="BP1250" s="13"/>
      <c r="BQ1250" s="13" t="s">
        <v>80</v>
      </c>
      <c r="BR1250" s="13" t="s">
        <v>81</v>
      </c>
      <c r="BS1250" s="13"/>
    </row>
    <row r="1251" spans="1:71" x14ac:dyDescent="0.25">
      <c r="A1251" s="13" t="s">
        <v>70</v>
      </c>
      <c r="B1251" s="14">
        <v>999054000021526</v>
      </c>
      <c r="C1251" s="15" t="s">
        <v>86</v>
      </c>
      <c r="D1251" s="13" t="s">
        <v>87</v>
      </c>
      <c r="E1251" s="13" t="s">
        <v>145</v>
      </c>
      <c r="F1251" s="13" t="s">
        <v>71</v>
      </c>
      <c r="G1251" s="13" t="s">
        <v>240</v>
      </c>
      <c r="H1251" s="13" t="s">
        <v>73</v>
      </c>
      <c r="I1251" s="13">
        <v>1</v>
      </c>
      <c r="J1251" s="13">
        <v>199</v>
      </c>
      <c r="K1251" s="13">
        <v>410.6</v>
      </c>
      <c r="L1251" s="13">
        <v>211.6</v>
      </c>
      <c r="M1251" s="14">
        <v>187</v>
      </c>
      <c r="N1251" s="13">
        <v>1.1299999999999999</v>
      </c>
      <c r="O1251" s="13">
        <v>4.07</v>
      </c>
      <c r="P1251" s="13"/>
      <c r="Q1251" s="13"/>
      <c r="R1251" s="13"/>
      <c r="S1251" s="13"/>
      <c r="T1251" s="13"/>
      <c r="U1251" s="13"/>
      <c r="V1251" s="13">
        <v>199</v>
      </c>
      <c r="W1251" s="13">
        <v>230.5</v>
      </c>
      <c r="X1251" s="13">
        <v>33</v>
      </c>
      <c r="Y1251" s="13">
        <v>31.5</v>
      </c>
      <c r="Z1251" s="13">
        <v>0.95</v>
      </c>
      <c r="AA1251" s="13">
        <v>2.08</v>
      </c>
      <c r="AB1251" s="13"/>
      <c r="AC1251" s="13"/>
      <c r="AD1251" s="13"/>
      <c r="AE1251" s="13"/>
      <c r="AF1251" s="13"/>
      <c r="AG1251" s="13"/>
      <c r="AH1251" s="13">
        <v>6.45</v>
      </c>
      <c r="AI1251" s="13">
        <v>1364.74</v>
      </c>
      <c r="AJ1251" s="13">
        <v>860.75</v>
      </c>
      <c r="AK1251" s="13">
        <v>74.5</v>
      </c>
      <c r="AL1251" s="13">
        <v>28112.43</v>
      </c>
      <c r="AM1251" s="13">
        <v>1205.6400000000001</v>
      </c>
      <c r="AN1251" s="13">
        <f>Tabla1[[#This Row],[Costo Compra]]+Tabla1[[#This Row],[Otros Compra]]</f>
        <v>29318.07</v>
      </c>
      <c r="AO1251" s="9" t="s">
        <v>282</v>
      </c>
      <c r="AP1251" s="13" t="s">
        <v>146</v>
      </c>
      <c r="AQ1251" s="13" t="s">
        <v>147</v>
      </c>
      <c r="AR1251" s="13" t="s">
        <v>148</v>
      </c>
      <c r="AS1251" s="13">
        <v>8910.32</v>
      </c>
      <c r="AT1251" s="13">
        <v>0</v>
      </c>
      <c r="AU1251" s="13" t="s">
        <v>77</v>
      </c>
      <c r="AV1251" s="13">
        <v>2020</v>
      </c>
      <c r="AW1251" s="16">
        <v>44016</v>
      </c>
      <c r="AX1251" s="16">
        <v>44098</v>
      </c>
      <c r="AY1251" s="13">
        <v>0</v>
      </c>
      <c r="AZ1251" s="13">
        <v>0</v>
      </c>
      <c r="BA1251" s="13">
        <v>-38228.39</v>
      </c>
      <c r="BB1251" s="13">
        <v>-180.66</v>
      </c>
      <c r="BC1251" s="13">
        <v>3510</v>
      </c>
      <c r="BD1251" s="13"/>
      <c r="BE1251" s="13" t="s">
        <v>250</v>
      </c>
      <c r="BF1251" s="13" t="s">
        <v>250</v>
      </c>
      <c r="BG1251" s="13"/>
      <c r="BH1251" s="13" t="s">
        <v>79</v>
      </c>
      <c r="BI1251" s="13"/>
      <c r="BJ1251" s="13">
        <v>0</v>
      </c>
      <c r="BK1251" s="13">
        <v>0</v>
      </c>
      <c r="BL1251" s="13">
        <v>0</v>
      </c>
      <c r="BM1251" s="13">
        <v>0</v>
      </c>
      <c r="BN1251" s="13">
        <v>0</v>
      </c>
      <c r="BO1251" s="13">
        <v>0</v>
      </c>
      <c r="BP1251" s="13"/>
      <c r="BQ1251" s="13" t="s">
        <v>80</v>
      </c>
      <c r="BR1251" s="13" t="s">
        <v>81</v>
      </c>
      <c r="BS1251" s="13"/>
    </row>
    <row r="1252" spans="1:71" x14ac:dyDescent="0.25">
      <c r="A1252" s="13" t="s">
        <v>70</v>
      </c>
      <c r="B1252" s="14">
        <v>999054000021588</v>
      </c>
      <c r="C1252" s="11" t="s">
        <v>86</v>
      </c>
      <c r="D1252" s="13"/>
      <c r="E1252" s="13" t="s">
        <v>182</v>
      </c>
      <c r="F1252" s="13" t="s">
        <v>71</v>
      </c>
      <c r="G1252" s="13" t="s">
        <v>240</v>
      </c>
      <c r="H1252" s="13" t="s">
        <v>73</v>
      </c>
      <c r="I1252" s="13">
        <v>1</v>
      </c>
      <c r="J1252" s="13">
        <v>204</v>
      </c>
      <c r="K1252" s="13">
        <v>396.6</v>
      </c>
      <c r="L1252" s="13">
        <v>192.6</v>
      </c>
      <c r="M1252" s="14">
        <v>169</v>
      </c>
      <c r="N1252" s="13">
        <v>1.1399999999999999</v>
      </c>
      <c r="O1252" s="13">
        <v>4.8099999999999996</v>
      </c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>
        <v>204</v>
      </c>
      <c r="AC1252" s="13">
        <v>396.6</v>
      </c>
      <c r="AD1252" s="13">
        <v>169</v>
      </c>
      <c r="AE1252" s="13">
        <v>192.6</v>
      </c>
      <c r="AF1252" s="13">
        <v>1.1399999999999999</v>
      </c>
      <c r="AG1252" s="13">
        <v>4.8099999999999996</v>
      </c>
      <c r="AH1252" s="13">
        <v>6.8</v>
      </c>
      <c r="AI1252" s="13">
        <v>1309.77</v>
      </c>
      <c r="AJ1252" s="13">
        <v>927.18</v>
      </c>
      <c r="AK1252" s="13">
        <v>48.04</v>
      </c>
      <c r="AL1252" s="13">
        <v>19968.439999999999</v>
      </c>
      <c r="AM1252" s="13">
        <v>621.75</v>
      </c>
      <c r="AN1252" s="13">
        <f>Tabla1[[#This Row],[Costo Compra]]+Tabla1[[#This Row],[Otros Compra]]</f>
        <v>20590.189999999999</v>
      </c>
      <c r="AO1252" s="9" t="s">
        <v>240</v>
      </c>
      <c r="AP1252" s="13" t="s">
        <v>162</v>
      </c>
      <c r="AQ1252" s="13" t="s">
        <v>163</v>
      </c>
      <c r="AR1252" s="13" t="s">
        <v>148</v>
      </c>
      <c r="AS1252" s="13">
        <v>9252.1</v>
      </c>
      <c r="AT1252" s="13">
        <v>0</v>
      </c>
      <c r="AU1252" s="13" t="s">
        <v>77</v>
      </c>
      <c r="AV1252" s="13">
        <v>2020</v>
      </c>
      <c r="AW1252" s="16">
        <v>43929</v>
      </c>
      <c r="AX1252" s="16">
        <v>44098</v>
      </c>
      <c r="AY1252" s="13">
        <v>0</v>
      </c>
      <c r="AZ1252" s="13">
        <v>0</v>
      </c>
      <c r="BA1252" s="13">
        <v>-29842.29</v>
      </c>
      <c r="BB1252" s="13">
        <v>-154.94</v>
      </c>
      <c r="BC1252" s="13">
        <v>3510</v>
      </c>
      <c r="BD1252" s="13"/>
      <c r="BE1252" s="13" t="s">
        <v>250</v>
      </c>
      <c r="BF1252" s="13" t="s">
        <v>250</v>
      </c>
      <c r="BG1252" s="13"/>
      <c r="BH1252" s="13" t="s">
        <v>79</v>
      </c>
      <c r="BI1252" s="13"/>
      <c r="BJ1252" s="13">
        <v>0</v>
      </c>
      <c r="BK1252" s="13">
        <v>0</v>
      </c>
      <c r="BL1252" s="13">
        <v>0</v>
      </c>
      <c r="BM1252" s="13">
        <v>0</v>
      </c>
      <c r="BN1252" s="13">
        <v>0</v>
      </c>
      <c r="BO1252" s="13">
        <v>0</v>
      </c>
      <c r="BP1252" s="13"/>
      <c r="BQ1252" s="13" t="s">
        <v>80</v>
      </c>
      <c r="BR1252" s="13" t="s">
        <v>81</v>
      </c>
      <c r="BS1252" s="13"/>
    </row>
    <row r="1253" spans="1:71" x14ac:dyDescent="0.25">
      <c r="A1253" s="13" t="s">
        <v>70</v>
      </c>
      <c r="B1253" s="14">
        <v>999054000021630</v>
      </c>
      <c r="C1253" s="15" t="s">
        <v>86</v>
      </c>
      <c r="D1253" s="13" t="s">
        <v>87</v>
      </c>
      <c r="E1253" s="13" t="s">
        <v>200</v>
      </c>
      <c r="F1253" s="13" t="s">
        <v>71</v>
      </c>
      <c r="G1253" s="13" t="s">
        <v>240</v>
      </c>
      <c r="H1253" s="13" t="s">
        <v>73</v>
      </c>
      <c r="I1253" s="13">
        <v>1</v>
      </c>
      <c r="J1253" s="13">
        <v>193</v>
      </c>
      <c r="K1253" s="13">
        <v>342.6</v>
      </c>
      <c r="L1253" s="13">
        <v>149.6</v>
      </c>
      <c r="M1253" s="14">
        <v>157</v>
      </c>
      <c r="N1253" s="13">
        <v>0.95</v>
      </c>
      <c r="O1253" s="13">
        <v>5.51</v>
      </c>
      <c r="P1253" s="13"/>
      <c r="Q1253" s="13"/>
      <c r="R1253" s="13"/>
      <c r="S1253" s="13"/>
      <c r="T1253" s="13"/>
      <c r="U1253" s="13"/>
      <c r="V1253" s="13">
        <v>193</v>
      </c>
      <c r="W1253" s="13">
        <v>279</v>
      </c>
      <c r="X1253" s="13">
        <v>91</v>
      </c>
      <c r="Y1253" s="13">
        <v>86</v>
      </c>
      <c r="Z1253" s="13">
        <v>0.95</v>
      </c>
      <c r="AA1253" s="13">
        <v>4.74</v>
      </c>
      <c r="AB1253" s="13">
        <v>279</v>
      </c>
      <c r="AC1253" s="13">
        <v>342.6</v>
      </c>
      <c r="AD1253" s="13">
        <v>66</v>
      </c>
      <c r="AE1253" s="13">
        <v>63.6</v>
      </c>
      <c r="AF1253" s="13">
        <v>0.96</v>
      </c>
      <c r="AG1253" s="13">
        <v>6.55</v>
      </c>
      <c r="AH1253" s="13">
        <v>8.61</v>
      </c>
      <c r="AI1253" s="13">
        <v>1288.6300000000001</v>
      </c>
      <c r="AJ1253" s="13">
        <v>824.4</v>
      </c>
      <c r="AK1253" s="13">
        <v>134.78</v>
      </c>
      <c r="AL1253" s="13">
        <v>25960.5</v>
      </c>
      <c r="AM1253" s="13">
        <v>1213.51</v>
      </c>
      <c r="AN1253" s="13">
        <f>Tabla1[[#This Row],[Costo Compra]]+Tabla1[[#This Row],[Otros Compra]]</f>
        <v>27174.01</v>
      </c>
      <c r="AO1253" s="9" t="s">
        <v>282</v>
      </c>
      <c r="AP1253" s="13" t="s">
        <v>201</v>
      </c>
      <c r="AQ1253" s="13" t="s">
        <v>202</v>
      </c>
      <c r="AR1253" s="13" t="s">
        <v>148</v>
      </c>
      <c r="AS1253" s="13">
        <v>8531.4500000000007</v>
      </c>
      <c r="AT1253" s="13">
        <v>0</v>
      </c>
      <c r="AU1253" s="13" t="s">
        <v>77</v>
      </c>
      <c r="AV1253" s="13">
        <v>2020</v>
      </c>
      <c r="AW1253" s="16">
        <v>44032</v>
      </c>
      <c r="AX1253" s="16">
        <v>44098</v>
      </c>
      <c r="AY1253" s="13">
        <v>0</v>
      </c>
      <c r="AZ1253" s="13">
        <v>0</v>
      </c>
      <c r="BA1253" s="13">
        <v>-35705.46</v>
      </c>
      <c r="BB1253" s="13">
        <v>-238.67</v>
      </c>
      <c r="BC1253" s="13">
        <v>3510</v>
      </c>
      <c r="BD1253" s="13"/>
      <c r="BE1253" s="13" t="s">
        <v>250</v>
      </c>
      <c r="BF1253" s="13" t="s">
        <v>250</v>
      </c>
      <c r="BG1253" s="13"/>
      <c r="BH1253" s="13" t="s">
        <v>79</v>
      </c>
      <c r="BI1253" s="13"/>
      <c r="BJ1253" s="13">
        <v>0</v>
      </c>
      <c r="BK1253" s="13">
        <v>0</v>
      </c>
      <c r="BL1253" s="13">
        <v>0</v>
      </c>
      <c r="BM1253" s="13">
        <v>0</v>
      </c>
      <c r="BN1253" s="13">
        <v>0</v>
      </c>
      <c r="BO1253" s="13">
        <v>0</v>
      </c>
      <c r="BP1253" s="13"/>
      <c r="BQ1253" s="13" t="s">
        <v>80</v>
      </c>
      <c r="BR1253" s="13" t="s">
        <v>81</v>
      </c>
      <c r="BS1253" s="13"/>
    </row>
    <row r="1254" spans="1:71" x14ac:dyDescent="0.25">
      <c r="A1254" s="13" t="s">
        <v>70</v>
      </c>
      <c r="B1254" s="14">
        <v>999054000021641</v>
      </c>
      <c r="C1254" s="15" t="s">
        <v>86</v>
      </c>
      <c r="D1254" s="9" t="s">
        <v>96</v>
      </c>
      <c r="E1254" s="13" t="s">
        <v>188</v>
      </c>
      <c r="F1254" s="13" t="s">
        <v>71</v>
      </c>
      <c r="G1254" s="13" t="s">
        <v>240</v>
      </c>
      <c r="H1254" s="13" t="s">
        <v>73</v>
      </c>
      <c r="I1254" s="13">
        <v>1</v>
      </c>
      <c r="J1254" s="13">
        <v>214.92</v>
      </c>
      <c r="K1254" s="13">
        <v>418.6</v>
      </c>
      <c r="L1254" s="13">
        <v>203.68</v>
      </c>
      <c r="M1254" s="14">
        <v>163</v>
      </c>
      <c r="N1254" s="13">
        <v>1.25</v>
      </c>
      <c r="O1254" s="13">
        <v>39.229999999999997</v>
      </c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>
        <v>214.92</v>
      </c>
      <c r="AC1254" s="13">
        <v>418.6</v>
      </c>
      <c r="AD1254" s="13">
        <v>163</v>
      </c>
      <c r="AE1254" s="13">
        <v>203.68</v>
      </c>
      <c r="AF1254" s="13">
        <v>1.25</v>
      </c>
      <c r="AG1254" s="13">
        <v>3.41</v>
      </c>
      <c r="AH1254" s="13">
        <v>63.29</v>
      </c>
      <c r="AI1254" s="13">
        <v>12890.16</v>
      </c>
      <c r="AJ1254" s="13">
        <v>7990.64</v>
      </c>
      <c r="AK1254" s="13">
        <v>35.82</v>
      </c>
      <c r="AL1254" s="13">
        <v>20584.16</v>
      </c>
      <c r="AM1254" s="13">
        <v>776.59</v>
      </c>
      <c r="AN1254" s="13">
        <f>Tabla1[[#This Row],[Costo Compra]]+Tabla1[[#This Row],[Otros Compra]]</f>
        <v>21360.75</v>
      </c>
      <c r="AO1254" s="9" t="s">
        <v>288</v>
      </c>
      <c r="AP1254" s="13" t="s">
        <v>189</v>
      </c>
      <c r="AQ1254" s="13" t="s">
        <v>190</v>
      </c>
      <c r="AR1254" s="13" t="s">
        <v>148</v>
      </c>
      <c r="AS1254" s="13">
        <v>83702.92</v>
      </c>
      <c r="AT1254" s="13">
        <v>0</v>
      </c>
      <c r="AU1254" s="13" t="s">
        <v>77</v>
      </c>
      <c r="AV1254" s="13">
        <v>2020</v>
      </c>
      <c r="AW1254" s="16">
        <v>43935</v>
      </c>
      <c r="AX1254" s="16">
        <v>44098</v>
      </c>
      <c r="AY1254" s="13">
        <v>0</v>
      </c>
      <c r="AZ1254" s="13">
        <v>0</v>
      </c>
      <c r="BA1254" s="13">
        <v>-105063.67</v>
      </c>
      <c r="BB1254" s="13">
        <v>-515.83000000000004</v>
      </c>
      <c r="BC1254" s="13">
        <v>3510</v>
      </c>
      <c r="BD1254" s="13"/>
      <c r="BE1254" s="13" t="s">
        <v>250</v>
      </c>
      <c r="BF1254" s="13" t="s">
        <v>250</v>
      </c>
      <c r="BG1254" s="13"/>
      <c r="BH1254" s="13" t="s">
        <v>79</v>
      </c>
      <c r="BI1254" s="13"/>
      <c r="BJ1254" s="13">
        <v>0</v>
      </c>
      <c r="BK1254" s="13">
        <v>0</v>
      </c>
      <c r="BL1254" s="13">
        <v>0</v>
      </c>
      <c r="BM1254" s="13">
        <v>0</v>
      </c>
      <c r="BN1254" s="13">
        <v>0</v>
      </c>
      <c r="BO1254" s="13">
        <v>0</v>
      </c>
      <c r="BP1254" s="13"/>
      <c r="BQ1254" s="13" t="s">
        <v>80</v>
      </c>
      <c r="BR1254" s="13" t="s">
        <v>81</v>
      </c>
      <c r="BS1254" s="13"/>
    </row>
    <row r="1255" spans="1:71" x14ac:dyDescent="0.25">
      <c r="A1255" s="13" t="s">
        <v>70</v>
      </c>
      <c r="B1255" s="14">
        <v>999054000021662</v>
      </c>
      <c r="C1255" s="15" t="s">
        <v>82</v>
      </c>
      <c r="D1255" s="13" t="s">
        <v>87</v>
      </c>
      <c r="E1255" s="13" t="s">
        <v>122</v>
      </c>
      <c r="F1255" s="13" t="s">
        <v>71</v>
      </c>
      <c r="G1255" s="13" t="s">
        <v>240</v>
      </c>
      <c r="H1255" s="13" t="s">
        <v>73</v>
      </c>
      <c r="I1255" s="13">
        <v>1</v>
      </c>
      <c r="J1255" s="13">
        <v>112</v>
      </c>
      <c r="K1255" s="13">
        <v>366.3</v>
      </c>
      <c r="L1255" s="13">
        <v>254.3</v>
      </c>
      <c r="M1255" s="14">
        <v>248</v>
      </c>
      <c r="N1255" s="13">
        <v>1.03</v>
      </c>
      <c r="O1255" s="13">
        <v>5.71</v>
      </c>
      <c r="P1255" s="13"/>
      <c r="Q1255" s="13"/>
      <c r="R1255" s="13"/>
      <c r="S1255" s="13"/>
      <c r="T1255" s="13"/>
      <c r="U1255" s="13"/>
      <c r="V1255" s="13">
        <v>112</v>
      </c>
      <c r="W1255" s="13">
        <v>231</v>
      </c>
      <c r="X1255" s="13">
        <v>106</v>
      </c>
      <c r="Y1255" s="13">
        <v>119</v>
      </c>
      <c r="Z1255" s="13">
        <v>1.1200000000000001</v>
      </c>
      <c r="AA1255" s="13">
        <v>4.74</v>
      </c>
      <c r="AB1255" s="13">
        <v>231</v>
      </c>
      <c r="AC1255" s="13">
        <v>366.3</v>
      </c>
      <c r="AD1255" s="13">
        <v>142</v>
      </c>
      <c r="AE1255" s="13">
        <v>135.30000000000001</v>
      </c>
      <c r="AF1255" s="13">
        <v>0.95</v>
      </c>
      <c r="AG1255" s="13">
        <v>6.56</v>
      </c>
      <c r="AH1255" s="13">
        <v>8.4700000000000006</v>
      </c>
      <c r="AI1255" s="13">
        <v>2153.42</v>
      </c>
      <c r="AJ1255" s="13">
        <v>1451.9</v>
      </c>
      <c r="AK1255" s="13">
        <v>101.61</v>
      </c>
      <c r="AL1255" s="13">
        <v>22259.65</v>
      </c>
      <c r="AM1255" s="13">
        <v>521.71</v>
      </c>
      <c r="AN1255" s="13">
        <f>Tabla1[[#This Row],[Costo Compra]]+Tabla1[[#This Row],[Otros Compra]]</f>
        <v>22781.360000000001</v>
      </c>
      <c r="AO1255" s="9" t="s">
        <v>285</v>
      </c>
      <c r="AP1255" s="13" t="s">
        <v>123</v>
      </c>
      <c r="AQ1255" s="13" t="s">
        <v>124</v>
      </c>
      <c r="AR1255" s="13" t="s">
        <v>76</v>
      </c>
      <c r="AS1255" s="13">
        <v>13747.2</v>
      </c>
      <c r="AT1255" s="13">
        <v>0</v>
      </c>
      <c r="AU1255" s="13" t="s">
        <v>77</v>
      </c>
      <c r="AV1255" s="13">
        <v>2020</v>
      </c>
      <c r="AW1255" s="16">
        <v>43956</v>
      </c>
      <c r="AX1255" s="16">
        <v>44098</v>
      </c>
      <c r="AY1255" s="13">
        <v>0</v>
      </c>
      <c r="AZ1255" s="13">
        <v>0</v>
      </c>
      <c r="BA1255" s="13">
        <v>-36528.559999999998</v>
      </c>
      <c r="BB1255" s="13">
        <v>-143.63999999999999</v>
      </c>
      <c r="BC1255" s="13">
        <v>3510</v>
      </c>
      <c r="BD1255" s="13"/>
      <c r="BE1255" s="13" t="s">
        <v>250</v>
      </c>
      <c r="BF1255" s="13" t="s">
        <v>250</v>
      </c>
      <c r="BG1255" s="13"/>
      <c r="BH1255" s="13" t="s">
        <v>79</v>
      </c>
      <c r="BI1255" s="13"/>
      <c r="BJ1255" s="13">
        <v>0</v>
      </c>
      <c r="BK1255" s="13">
        <v>0</v>
      </c>
      <c r="BL1255" s="13">
        <v>0</v>
      </c>
      <c r="BM1255" s="13">
        <v>0</v>
      </c>
      <c r="BN1255" s="13">
        <v>0</v>
      </c>
      <c r="BO1255" s="13">
        <v>0</v>
      </c>
      <c r="BP1255" s="13"/>
      <c r="BQ1255" s="13" t="s">
        <v>80</v>
      </c>
      <c r="BR1255" s="13" t="s">
        <v>81</v>
      </c>
      <c r="BS1255" s="13"/>
    </row>
    <row r="1256" spans="1:71" x14ac:dyDescent="0.25">
      <c r="A1256" s="13" t="s">
        <v>70</v>
      </c>
      <c r="B1256" s="14">
        <v>999054000021755</v>
      </c>
      <c r="C1256" s="15" t="s">
        <v>86</v>
      </c>
      <c r="D1256" s="13" t="s">
        <v>87</v>
      </c>
      <c r="E1256" s="13" t="s">
        <v>165</v>
      </c>
      <c r="F1256" s="13" t="s">
        <v>71</v>
      </c>
      <c r="G1256" s="13" t="s">
        <v>240</v>
      </c>
      <c r="H1256" s="13" t="s">
        <v>73</v>
      </c>
      <c r="I1256" s="13">
        <v>1</v>
      </c>
      <c r="J1256" s="13">
        <v>241</v>
      </c>
      <c r="K1256" s="13">
        <v>398.6</v>
      </c>
      <c r="L1256" s="13">
        <v>157.6</v>
      </c>
      <c r="M1256" s="14">
        <v>202</v>
      </c>
      <c r="N1256" s="13">
        <v>0.78</v>
      </c>
      <c r="O1256" s="13">
        <v>6.38</v>
      </c>
      <c r="P1256" s="13"/>
      <c r="Q1256" s="13"/>
      <c r="R1256" s="13"/>
      <c r="S1256" s="13"/>
      <c r="T1256" s="13"/>
      <c r="U1256" s="13"/>
      <c r="V1256" s="13">
        <v>241</v>
      </c>
      <c r="W1256" s="13">
        <v>243</v>
      </c>
      <c r="X1256" s="13">
        <v>48</v>
      </c>
      <c r="Y1256" s="13">
        <v>2</v>
      </c>
      <c r="Z1256" s="13">
        <v>0.04</v>
      </c>
      <c r="AA1256" s="13">
        <v>49.16</v>
      </c>
      <c r="AB1256" s="13">
        <v>243</v>
      </c>
      <c r="AC1256" s="13">
        <v>398.6</v>
      </c>
      <c r="AD1256" s="13">
        <v>154</v>
      </c>
      <c r="AE1256" s="13">
        <v>155.6</v>
      </c>
      <c r="AF1256" s="13">
        <v>1.01</v>
      </c>
      <c r="AG1256" s="13">
        <v>5.83</v>
      </c>
      <c r="AH1256" s="13">
        <v>9.8699999999999992</v>
      </c>
      <c r="AI1256" s="13">
        <v>1555.17</v>
      </c>
      <c r="AJ1256" s="13">
        <v>1004.77</v>
      </c>
      <c r="AK1256" s="13">
        <v>66.19</v>
      </c>
      <c r="AL1256" s="13">
        <v>25995.97</v>
      </c>
      <c r="AM1256" s="13">
        <v>647.38</v>
      </c>
      <c r="AN1256" s="13">
        <f>Tabla1[[#This Row],[Costo Compra]]+Tabla1[[#This Row],[Otros Compra]]</f>
        <v>26643.350000000002</v>
      </c>
      <c r="AO1256" s="9" t="s">
        <v>285</v>
      </c>
      <c r="AP1256" s="13" t="s">
        <v>166</v>
      </c>
      <c r="AQ1256" s="13" t="s">
        <v>116</v>
      </c>
      <c r="AR1256" s="13" t="s">
        <v>76</v>
      </c>
      <c r="AS1256" s="13">
        <v>10289.32</v>
      </c>
      <c r="AT1256" s="13">
        <v>0</v>
      </c>
      <c r="AU1256" s="13" t="s">
        <v>77</v>
      </c>
      <c r="AV1256" s="13">
        <v>2020</v>
      </c>
      <c r="AW1256" s="16">
        <v>43944</v>
      </c>
      <c r="AX1256" s="16">
        <v>44098</v>
      </c>
      <c r="AY1256" s="13">
        <v>0</v>
      </c>
      <c r="AZ1256" s="13">
        <v>0</v>
      </c>
      <c r="BA1256" s="13">
        <v>-36932.67</v>
      </c>
      <c r="BB1256" s="13">
        <v>-234.34</v>
      </c>
      <c r="BC1256" s="13">
        <v>3510</v>
      </c>
      <c r="BD1256" s="13"/>
      <c r="BE1256" s="13" t="s">
        <v>253</v>
      </c>
      <c r="BF1256" s="13" t="s">
        <v>253</v>
      </c>
      <c r="BG1256" s="13"/>
      <c r="BH1256" s="13" t="s">
        <v>79</v>
      </c>
      <c r="BI1256" s="13"/>
      <c r="BJ1256" s="13">
        <v>0</v>
      </c>
      <c r="BK1256" s="13">
        <v>0</v>
      </c>
      <c r="BL1256" s="13">
        <v>0</v>
      </c>
      <c r="BM1256" s="13">
        <v>0</v>
      </c>
      <c r="BN1256" s="13">
        <v>0</v>
      </c>
      <c r="BO1256" s="13">
        <v>0</v>
      </c>
      <c r="BP1256" s="13"/>
      <c r="BQ1256" s="13" t="s">
        <v>80</v>
      </c>
      <c r="BR1256" s="13" t="s">
        <v>81</v>
      </c>
      <c r="BS1256" s="13"/>
    </row>
    <row r="1257" spans="1:71" x14ac:dyDescent="0.25">
      <c r="A1257" s="13" t="s">
        <v>70</v>
      </c>
      <c r="B1257" s="14">
        <v>999054000021842</v>
      </c>
      <c r="C1257" s="15" t="s">
        <v>82</v>
      </c>
      <c r="D1257" s="13"/>
      <c r="E1257" s="13" t="s">
        <v>164</v>
      </c>
      <c r="F1257" s="13" t="s">
        <v>71</v>
      </c>
      <c r="G1257" s="13" t="s">
        <v>240</v>
      </c>
      <c r="H1257" s="13" t="s">
        <v>73</v>
      </c>
      <c r="I1257" s="13">
        <v>1</v>
      </c>
      <c r="J1257" s="13">
        <v>208.65</v>
      </c>
      <c r="K1257" s="13">
        <v>401.3</v>
      </c>
      <c r="L1257" s="13">
        <v>192.65</v>
      </c>
      <c r="M1257" s="14">
        <v>173</v>
      </c>
      <c r="N1257" s="13">
        <v>1.1100000000000001</v>
      </c>
      <c r="O1257" s="13">
        <v>5.01</v>
      </c>
      <c r="P1257" s="13"/>
      <c r="Q1257" s="13"/>
      <c r="R1257" s="13"/>
      <c r="S1257" s="13"/>
      <c r="T1257" s="13"/>
      <c r="U1257" s="13"/>
      <c r="V1257" s="13">
        <v>208.65</v>
      </c>
      <c r="W1257" s="13">
        <v>235.5</v>
      </c>
      <c r="X1257" s="13">
        <v>29</v>
      </c>
      <c r="Y1257" s="13">
        <v>26.85</v>
      </c>
      <c r="Z1257" s="13">
        <v>0.93</v>
      </c>
      <c r="AA1257" s="13">
        <v>4.46</v>
      </c>
      <c r="AB1257" s="13">
        <v>235.5</v>
      </c>
      <c r="AC1257" s="13">
        <v>401.3</v>
      </c>
      <c r="AD1257" s="13">
        <v>144</v>
      </c>
      <c r="AE1257" s="13">
        <v>165.8</v>
      </c>
      <c r="AF1257" s="13">
        <v>1.1499999999999999</v>
      </c>
      <c r="AG1257" s="13">
        <v>5.09</v>
      </c>
      <c r="AH1257" s="13">
        <v>7.67</v>
      </c>
      <c r="AI1257" s="13">
        <v>1478.58</v>
      </c>
      <c r="AJ1257" s="13">
        <v>964.48</v>
      </c>
      <c r="AK1257" s="13">
        <v>58.74</v>
      </c>
      <c r="AL1257" s="13">
        <v>22605.27</v>
      </c>
      <c r="AM1257" s="13">
        <v>693.11</v>
      </c>
      <c r="AN1257" s="13">
        <f>Tabla1[[#This Row],[Costo Compra]]+Tabla1[[#This Row],[Otros Compra]]</f>
        <v>23298.38</v>
      </c>
      <c r="AO1257" s="9" t="s">
        <v>285</v>
      </c>
      <c r="AP1257" s="13" t="s">
        <v>118</v>
      </c>
      <c r="AQ1257" s="13" t="s">
        <v>108</v>
      </c>
      <c r="AR1257" s="13" t="s">
        <v>76</v>
      </c>
      <c r="AS1257" s="13">
        <v>9739.6299999999992</v>
      </c>
      <c r="AT1257" s="13">
        <v>0</v>
      </c>
      <c r="AU1257" s="13" t="s">
        <v>77</v>
      </c>
      <c r="AV1257" s="13">
        <v>2020</v>
      </c>
      <c r="AW1257" s="16">
        <v>43954</v>
      </c>
      <c r="AX1257" s="16">
        <v>44098</v>
      </c>
      <c r="AY1257" s="13">
        <v>0</v>
      </c>
      <c r="AZ1257" s="13">
        <v>0</v>
      </c>
      <c r="BA1257" s="13">
        <v>-33038.01</v>
      </c>
      <c r="BB1257" s="13">
        <v>-171.49</v>
      </c>
      <c r="BC1257" s="13">
        <v>3510</v>
      </c>
      <c r="BD1257" s="13"/>
      <c r="BE1257" s="13" t="s">
        <v>250</v>
      </c>
      <c r="BF1257" s="13" t="s">
        <v>250</v>
      </c>
      <c r="BG1257" s="13"/>
      <c r="BH1257" s="13" t="s">
        <v>79</v>
      </c>
      <c r="BI1257" s="13"/>
      <c r="BJ1257" s="13">
        <v>0</v>
      </c>
      <c r="BK1257" s="13">
        <v>0</v>
      </c>
      <c r="BL1257" s="13">
        <v>0</v>
      </c>
      <c r="BM1257" s="13">
        <v>0</v>
      </c>
      <c r="BN1257" s="13">
        <v>0</v>
      </c>
      <c r="BO1257" s="13">
        <v>0</v>
      </c>
      <c r="BP1257" s="13"/>
      <c r="BQ1257" s="13" t="s">
        <v>80</v>
      </c>
      <c r="BR1257" s="13" t="s">
        <v>81</v>
      </c>
      <c r="BS1257" s="13"/>
    </row>
    <row r="1258" spans="1:71" x14ac:dyDescent="0.25">
      <c r="A1258" s="13" t="s">
        <v>70</v>
      </c>
      <c r="B1258" s="14">
        <v>999054000021881</v>
      </c>
      <c r="C1258" s="15" t="s">
        <v>86</v>
      </c>
      <c r="D1258" s="13" t="s">
        <v>87</v>
      </c>
      <c r="E1258" s="13" t="s">
        <v>165</v>
      </c>
      <c r="F1258" s="13" t="s">
        <v>71</v>
      </c>
      <c r="G1258" s="13" t="s">
        <v>240</v>
      </c>
      <c r="H1258" s="13" t="s">
        <v>73</v>
      </c>
      <c r="I1258" s="13">
        <v>1</v>
      </c>
      <c r="J1258" s="13">
        <v>211.5</v>
      </c>
      <c r="K1258" s="13">
        <v>374.6</v>
      </c>
      <c r="L1258" s="13">
        <v>163.1</v>
      </c>
      <c r="M1258" s="14">
        <v>202</v>
      </c>
      <c r="N1258" s="13">
        <v>0.81</v>
      </c>
      <c r="O1258" s="13">
        <v>6.16</v>
      </c>
      <c r="P1258" s="13">
        <v>221.5</v>
      </c>
      <c r="Q1258" s="13">
        <v>216.5</v>
      </c>
      <c r="R1258" s="13">
        <v>19</v>
      </c>
      <c r="S1258" s="13">
        <v>-5</v>
      </c>
      <c r="T1258" s="13">
        <v>0</v>
      </c>
      <c r="U1258" s="13">
        <v>0</v>
      </c>
      <c r="V1258" s="13">
        <v>211.5</v>
      </c>
      <c r="W1258" s="13">
        <v>221.5</v>
      </c>
      <c r="X1258" s="13">
        <v>48</v>
      </c>
      <c r="Y1258" s="13">
        <v>10</v>
      </c>
      <c r="Z1258" s="13">
        <v>0.21</v>
      </c>
      <c r="AA1258" s="13">
        <v>9.83</v>
      </c>
      <c r="AB1258" s="13"/>
      <c r="AC1258" s="13"/>
      <c r="AD1258" s="13"/>
      <c r="AE1258" s="13"/>
      <c r="AF1258" s="13"/>
      <c r="AG1258" s="13"/>
      <c r="AH1258" s="13">
        <v>9.5399999999999991</v>
      </c>
      <c r="AI1258" s="13">
        <v>1555.17</v>
      </c>
      <c r="AJ1258" s="13">
        <v>1004.77</v>
      </c>
      <c r="AK1258" s="13">
        <v>65.14</v>
      </c>
      <c r="AL1258" s="13">
        <v>23161.02</v>
      </c>
      <c r="AM1258" s="13">
        <v>647.38</v>
      </c>
      <c r="AN1258" s="13">
        <f>Tabla1[[#This Row],[Costo Compra]]+Tabla1[[#This Row],[Otros Compra]]</f>
        <v>23808.400000000001</v>
      </c>
      <c r="AO1258" s="9" t="s">
        <v>285</v>
      </c>
      <c r="AP1258" s="13" t="s">
        <v>166</v>
      </c>
      <c r="AQ1258" s="13" t="s">
        <v>116</v>
      </c>
      <c r="AR1258" s="13" t="s">
        <v>76</v>
      </c>
      <c r="AS1258" s="13">
        <v>10289.31</v>
      </c>
      <c r="AT1258" s="13">
        <v>0</v>
      </c>
      <c r="AU1258" s="13" t="s">
        <v>77</v>
      </c>
      <c r="AV1258" s="13">
        <v>2020</v>
      </c>
      <c r="AW1258" s="16">
        <v>43963</v>
      </c>
      <c r="AX1258" s="16">
        <v>44098</v>
      </c>
      <c r="AY1258" s="13">
        <v>0</v>
      </c>
      <c r="AZ1258" s="13">
        <v>0</v>
      </c>
      <c r="BA1258" s="13">
        <v>-34097.71</v>
      </c>
      <c r="BB1258" s="13">
        <v>-209.06</v>
      </c>
      <c r="BC1258" s="13">
        <v>3510</v>
      </c>
      <c r="BD1258" s="13"/>
      <c r="BE1258" s="13" t="s">
        <v>253</v>
      </c>
      <c r="BF1258" s="13" t="s">
        <v>253</v>
      </c>
      <c r="BG1258" s="13"/>
      <c r="BH1258" s="13" t="s">
        <v>79</v>
      </c>
      <c r="BI1258" s="13"/>
      <c r="BJ1258" s="13">
        <v>0</v>
      </c>
      <c r="BK1258" s="13">
        <v>0</v>
      </c>
      <c r="BL1258" s="13">
        <v>0</v>
      </c>
      <c r="BM1258" s="13">
        <v>0</v>
      </c>
      <c r="BN1258" s="13">
        <v>0</v>
      </c>
      <c r="BO1258" s="13">
        <v>0</v>
      </c>
      <c r="BP1258" s="13"/>
      <c r="BQ1258" s="13" t="s">
        <v>80</v>
      </c>
      <c r="BR1258" s="13" t="s">
        <v>81</v>
      </c>
      <c r="BS1258" s="13"/>
    </row>
    <row r="1259" spans="1:71" x14ac:dyDescent="0.25">
      <c r="A1259" s="13" t="s">
        <v>70</v>
      </c>
      <c r="B1259" s="14">
        <v>999054000021888</v>
      </c>
      <c r="C1259" s="15" t="s">
        <v>82</v>
      </c>
      <c r="D1259" s="13" t="s">
        <v>87</v>
      </c>
      <c r="E1259" s="13" t="s">
        <v>195</v>
      </c>
      <c r="F1259" s="13" t="s">
        <v>71</v>
      </c>
      <c r="G1259" s="13" t="s">
        <v>240</v>
      </c>
      <c r="H1259" s="13" t="s">
        <v>73</v>
      </c>
      <c r="I1259" s="13">
        <v>1</v>
      </c>
      <c r="J1259" s="13">
        <v>192.5</v>
      </c>
      <c r="K1259" s="13">
        <v>388.3</v>
      </c>
      <c r="L1259" s="13">
        <v>195.8</v>
      </c>
      <c r="M1259" s="14">
        <v>134</v>
      </c>
      <c r="N1259" s="13">
        <v>1.46</v>
      </c>
      <c r="O1259" s="13">
        <v>4.1500000000000004</v>
      </c>
      <c r="P1259" s="13"/>
      <c r="Q1259" s="13"/>
      <c r="R1259" s="13"/>
      <c r="S1259" s="13"/>
      <c r="T1259" s="13"/>
      <c r="U1259" s="13"/>
      <c r="V1259" s="13">
        <v>192.5</v>
      </c>
      <c r="W1259" s="13">
        <v>287</v>
      </c>
      <c r="X1259" s="13">
        <v>68</v>
      </c>
      <c r="Y1259" s="13">
        <v>94.5</v>
      </c>
      <c r="Z1259" s="13">
        <v>1.39</v>
      </c>
      <c r="AA1259" s="13">
        <v>3.63</v>
      </c>
      <c r="AB1259" s="13">
        <v>287</v>
      </c>
      <c r="AC1259" s="13">
        <v>388.3</v>
      </c>
      <c r="AD1259" s="13">
        <v>66</v>
      </c>
      <c r="AE1259" s="13">
        <v>101.3</v>
      </c>
      <c r="AF1259" s="13">
        <v>1.53</v>
      </c>
      <c r="AG1259" s="13">
        <v>4.63</v>
      </c>
      <c r="AH1259" s="13">
        <v>6.52</v>
      </c>
      <c r="AI1259" s="13">
        <v>1277.17</v>
      </c>
      <c r="AJ1259" s="13">
        <v>812.19</v>
      </c>
      <c r="AK1259" s="13">
        <v>84.74</v>
      </c>
      <c r="AL1259" s="13">
        <v>27646.080000000002</v>
      </c>
      <c r="AM1259" s="13">
        <v>872.14</v>
      </c>
      <c r="AN1259" s="13">
        <f>Tabla1[[#This Row],[Costo Compra]]+Tabla1[[#This Row],[Otros Compra]]</f>
        <v>28518.22</v>
      </c>
      <c r="AO1259" s="9" t="s">
        <v>240</v>
      </c>
      <c r="AP1259" s="13" t="s">
        <v>196</v>
      </c>
      <c r="AQ1259" s="13" t="s">
        <v>197</v>
      </c>
      <c r="AR1259" s="13" t="s">
        <v>148</v>
      </c>
      <c r="AS1259" s="13">
        <v>8583.77</v>
      </c>
      <c r="AT1259" s="13">
        <v>0</v>
      </c>
      <c r="AU1259" s="13" t="s">
        <v>77</v>
      </c>
      <c r="AV1259" s="13">
        <v>2020</v>
      </c>
      <c r="AW1259" s="16">
        <v>44032</v>
      </c>
      <c r="AX1259" s="16">
        <v>44098</v>
      </c>
      <c r="AY1259" s="13">
        <v>0</v>
      </c>
      <c r="AZ1259" s="13">
        <v>0</v>
      </c>
      <c r="BA1259" s="13">
        <v>-37101.99</v>
      </c>
      <c r="BB1259" s="13">
        <v>-189.49</v>
      </c>
      <c r="BC1259" s="13">
        <v>3510</v>
      </c>
      <c r="BD1259" s="13"/>
      <c r="BE1259" s="13" t="s">
        <v>250</v>
      </c>
      <c r="BF1259" s="13" t="s">
        <v>250</v>
      </c>
      <c r="BG1259" s="13"/>
      <c r="BH1259" s="13" t="s">
        <v>79</v>
      </c>
      <c r="BI1259" s="13"/>
      <c r="BJ1259" s="13">
        <v>0</v>
      </c>
      <c r="BK1259" s="13">
        <v>0</v>
      </c>
      <c r="BL1259" s="13">
        <v>0</v>
      </c>
      <c r="BM1259" s="13">
        <v>0</v>
      </c>
      <c r="BN1259" s="13">
        <v>0</v>
      </c>
      <c r="BO1259" s="13">
        <v>0</v>
      </c>
      <c r="BP1259" s="13"/>
      <c r="BQ1259" s="13" t="s">
        <v>80</v>
      </c>
      <c r="BR1259" s="13" t="s">
        <v>81</v>
      </c>
      <c r="BS1259" s="13"/>
    </row>
    <row r="1260" spans="1:71" x14ac:dyDescent="0.25">
      <c r="A1260" s="13" t="s">
        <v>70</v>
      </c>
      <c r="B1260" s="14">
        <v>999054000021907</v>
      </c>
      <c r="C1260" s="15" t="s">
        <v>86</v>
      </c>
      <c r="D1260" s="13" t="s">
        <v>87</v>
      </c>
      <c r="E1260" s="13" t="s">
        <v>165</v>
      </c>
      <c r="F1260" s="13" t="s">
        <v>71</v>
      </c>
      <c r="G1260" s="13" t="s">
        <v>240</v>
      </c>
      <c r="H1260" s="13" t="s">
        <v>73</v>
      </c>
      <c r="I1260" s="13">
        <v>1</v>
      </c>
      <c r="J1260" s="13">
        <v>221</v>
      </c>
      <c r="K1260" s="13">
        <v>386.6</v>
      </c>
      <c r="L1260" s="13">
        <v>165.6</v>
      </c>
      <c r="M1260" s="14">
        <v>202</v>
      </c>
      <c r="N1260" s="13">
        <v>0.82</v>
      </c>
      <c r="O1260" s="13">
        <v>6.07</v>
      </c>
      <c r="P1260" s="13"/>
      <c r="Q1260" s="13"/>
      <c r="R1260" s="13"/>
      <c r="S1260" s="13"/>
      <c r="T1260" s="13"/>
      <c r="U1260" s="13"/>
      <c r="V1260" s="13">
        <v>221</v>
      </c>
      <c r="W1260" s="13">
        <v>236.5</v>
      </c>
      <c r="X1260" s="13">
        <v>48</v>
      </c>
      <c r="Y1260" s="13">
        <v>15.5</v>
      </c>
      <c r="Z1260" s="13">
        <v>0.32</v>
      </c>
      <c r="AA1260" s="13">
        <v>6.34</v>
      </c>
      <c r="AB1260" s="13">
        <v>236.5</v>
      </c>
      <c r="AC1260" s="13">
        <v>386.6</v>
      </c>
      <c r="AD1260" s="13">
        <v>154</v>
      </c>
      <c r="AE1260" s="13">
        <v>150.1</v>
      </c>
      <c r="AF1260" s="13">
        <v>0.97</v>
      </c>
      <c r="AG1260" s="13">
        <v>6.04</v>
      </c>
      <c r="AH1260" s="13">
        <v>9.39</v>
      </c>
      <c r="AI1260" s="13">
        <v>1555.17</v>
      </c>
      <c r="AJ1260" s="13">
        <v>1004.77</v>
      </c>
      <c r="AK1260" s="13">
        <v>68.61</v>
      </c>
      <c r="AL1260" s="13">
        <v>25300.6</v>
      </c>
      <c r="AM1260" s="13">
        <v>647.38</v>
      </c>
      <c r="AN1260" s="13">
        <f>Tabla1[[#This Row],[Costo Compra]]+Tabla1[[#This Row],[Otros Compra]]</f>
        <v>25947.98</v>
      </c>
      <c r="AO1260" s="9" t="s">
        <v>285</v>
      </c>
      <c r="AP1260" s="13" t="s">
        <v>166</v>
      </c>
      <c r="AQ1260" s="13" t="s">
        <v>116</v>
      </c>
      <c r="AR1260" s="13" t="s">
        <v>76</v>
      </c>
      <c r="AS1260" s="13">
        <v>10289.32</v>
      </c>
      <c r="AT1260" s="13">
        <v>0</v>
      </c>
      <c r="AU1260" s="13" t="s">
        <v>77</v>
      </c>
      <c r="AV1260" s="13">
        <v>2020</v>
      </c>
      <c r="AW1260" s="16">
        <v>43944</v>
      </c>
      <c r="AX1260" s="16">
        <v>44098</v>
      </c>
      <c r="AY1260" s="13">
        <v>0</v>
      </c>
      <c r="AZ1260" s="13">
        <v>0</v>
      </c>
      <c r="BA1260" s="13">
        <v>-36237.300000000003</v>
      </c>
      <c r="BB1260" s="13">
        <v>-218.82</v>
      </c>
      <c r="BC1260" s="13">
        <v>3510</v>
      </c>
      <c r="BD1260" s="13"/>
      <c r="BE1260" s="13" t="s">
        <v>253</v>
      </c>
      <c r="BF1260" s="13" t="s">
        <v>253</v>
      </c>
      <c r="BG1260" s="13"/>
      <c r="BH1260" s="13" t="s">
        <v>79</v>
      </c>
      <c r="BI1260" s="13"/>
      <c r="BJ1260" s="13">
        <v>0</v>
      </c>
      <c r="BK1260" s="13">
        <v>0</v>
      </c>
      <c r="BL1260" s="13">
        <v>0</v>
      </c>
      <c r="BM1260" s="13">
        <v>0</v>
      </c>
      <c r="BN1260" s="13">
        <v>0</v>
      </c>
      <c r="BO1260" s="13">
        <v>0</v>
      </c>
      <c r="BP1260" s="13"/>
      <c r="BQ1260" s="13" t="s">
        <v>80</v>
      </c>
      <c r="BR1260" s="13" t="s">
        <v>81</v>
      </c>
      <c r="BS1260" s="13"/>
    </row>
    <row r="1261" spans="1:71" x14ac:dyDescent="0.25">
      <c r="A1261" s="13" t="s">
        <v>70</v>
      </c>
      <c r="B1261" s="14">
        <v>999054000021937</v>
      </c>
      <c r="C1261" s="15" t="s">
        <v>86</v>
      </c>
      <c r="D1261" s="13" t="s">
        <v>87</v>
      </c>
      <c r="E1261" s="13" t="s">
        <v>200</v>
      </c>
      <c r="F1261" s="13" t="s">
        <v>71</v>
      </c>
      <c r="G1261" s="13" t="s">
        <v>240</v>
      </c>
      <c r="H1261" s="13" t="s">
        <v>73</v>
      </c>
      <c r="I1261" s="13">
        <v>1</v>
      </c>
      <c r="J1261" s="13">
        <v>197.5</v>
      </c>
      <c r="K1261" s="13">
        <v>368.6</v>
      </c>
      <c r="L1261" s="13">
        <v>171.1</v>
      </c>
      <c r="M1261" s="14">
        <v>157</v>
      </c>
      <c r="N1261" s="13">
        <v>1.0900000000000001</v>
      </c>
      <c r="O1261" s="13">
        <v>4.82</v>
      </c>
      <c r="P1261" s="13"/>
      <c r="Q1261" s="13"/>
      <c r="R1261" s="13"/>
      <c r="S1261" s="13"/>
      <c r="T1261" s="13"/>
      <c r="U1261" s="13"/>
      <c r="V1261" s="13">
        <v>197.5</v>
      </c>
      <c r="W1261" s="13">
        <v>289</v>
      </c>
      <c r="X1261" s="13">
        <v>91</v>
      </c>
      <c r="Y1261" s="13">
        <v>91.5</v>
      </c>
      <c r="Z1261" s="13">
        <v>1.01</v>
      </c>
      <c r="AA1261" s="13">
        <v>4.46</v>
      </c>
      <c r="AB1261" s="13">
        <v>289</v>
      </c>
      <c r="AC1261" s="13">
        <v>368.6</v>
      </c>
      <c r="AD1261" s="13">
        <v>66</v>
      </c>
      <c r="AE1261" s="13">
        <v>79.599999999999994</v>
      </c>
      <c r="AF1261" s="13">
        <v>1.21</v>
      </c>
      <c r="AG1261" s="13">
        <v>5.24</v>
      </c>
      <c r="AH1261" s="13">
        <v>7.53</v>
      </c>
      <c r="AI1261" s="13">
        <v>1288.6300000000001</v>
      </c>
      <c r="AJ1261" s="13">
        <v>824.4</v>
      </c>
      <c r="AK1261" s="13">
        <v>107.69</v>
      </c>
      <c r="AL1261" s="13">
        <v>26890.99</v>
      </c>
      <c r="AM1261" s="13">
        <v>1213.51</v>
      </c>
      <c r="AN1261" s="13">
        <f>Tabla1[[#This Row],[Costo Compra]]+Tabla1[[#This Row],[Otros Compra]]</f>
        <v>28104.5</v>
      </c>
      <c r="AO1261" s="9" t="s">
        <v>282</v>
      </c>
      <c r="AP1261" s="13" t="s">
        <v>201</v>
      </c>
      <c r="AQ1261" s="13" t="s">
        <v>202</v>
      </c>
      <c r="AR1261" s="13" t="s">
        <v>148</v>
      </c>
      <c r="AS1261" s="13">
        <v>8531.4500000000007</v>
      </c>
      <c r="AT1261" s="13">
        <v>0</v>
      </c>
      <c r="AU1261" s="13" t="s">
        <v>77</v>
      </c>
      <c r="AV1261" s="13">
        <v>2020</v>
      </c>
      <c r="AW1261" s="16">
        <v>44032</v>
      </c>
      <c r="AX1261" s="16">
        <v>44098</v>
      </c>
      <c r="AY1261" s="13">
        <v>0</v>
      </c>
      <c r="AZ1261" s="13">
        <v>0</v>
      </c>
      <c r="BA1261" s="13">
        <v>-36635.949999999997</v>
      </c>
      <c r="BB1261" s="13">
        <v>-214.12</v>
      </c>
      <c r="BC1261" s="13">
        <v>3510</v>
      </c>
      <c r="BD1261" s="13"/>
      <c r="BE1261" s="13" t="s">
        <v>250</v>
      </c>
      <c r="BF1261" s="13" t="s">
        <v>250</v>
      </c>
      <c r="BG1261" s="13"/>
      <c r="BH1261" s="13" t="s">
        <v>79</v>
      </c>
      <c r="BI1261" s="13"/>
      <c r="BJ1261" s="13">
        <v>0</v>
      </c>
      <c r="BK1261" s="13">
        <v>0</v>
      </c>
      <c r="BL1261" s="13">
        <v>0</v>
      </c>
      <c r="BM1261" s="13">
        <v>0</v>
      </c>
      <c r="BN1261" s="13">
        <v>0</v>
      </c>
      <c r="BO1261" s="13">
        <v>0</v>
      </c>
      <c r="BP1261" s="13"/>
      <c r="BQ1261" s="13" t="s">
        <v>80</v>
      </c>
      <c r="BR1261" s="13" t="s">
        <v>81</v>
      </c>
      <c r="BS1261" s="13"/>
    </row>
    <row r="1262" spans="1:71" x14ac:dyDescent="0.25">
      <c r="A1262" s="13" t="s">
        <v>70</v>
      </c>
      <c r="B1262" s="14">
        <v>999054000021953</v>
      </c>
      <c r="C1262" s="15" t="s">
        <v>86</v>
      </c>
      <c r="D1262" s="13" t="s">
        <v>87</v>
      </c>
      <c r="E1262" s="13" t="s">
        <v>181</v>
      </c>
      <c r="F1262" s="13" t="s">
        <v>71</v>
      </c>
      <c r="G1262" s="13" t="s">
        <v>240</v>
      </c>
      <c r="H1262" s="13" t="s">
        <v>73</v>
      </c>
      <c r="I1262" s="13">
        <v>1</v>
      </c>
      <c r="J1262" s="13">
        <v>214.5</v>
      </c>
      <c r="K1262" s="13">
        <v>375.6</v>
      </c>
      <c r="L1262" s="13">
        <v>161.1</v>
      </c>
      <c r="M1262" s="14">
        <v>176</v>
      </c>
      <c r="N1262" s="13">
        <v>0.92</v>
      </c>
      <c r="O1262" s="13">
        <v>4.75</v>
      </c>
      <c r="P1262" s="13">
        <v>230.5</v>
      </c>
      <c r="Q1262" s="13">
        <v>237.5</v>
      </c>
      <c r="R1262" s="13">
        <v>19</v>
      </c>
      <c r="S1262" s="13">
        <v>7</v>
      </c>
      <c r="T1262" s="13">
        <v>0.37</v>
      </c>
      <c r="U1262" s="13">
        <v>5.49</v>
      </c>
      <c r="V1262" s="13">
        <v>214.5</v>
      </c>
      <c r="W1262" s="13">
        <v>230.5</v>
      </c>
      <c r="X1262" s="13">
        <v>22</v>
      </c>
      <c r="Y1262" s="13">
        <v>16</v>
      </c>
      <c r="Z1262" s="13">
        <v>0.73</v>
      </c>
      <c r="AA1262" s="13">
        <v>3.6</v>
      </c>
      <c r="AB1262" s="13"/>
      <c r="AC1262" s="13"/>
      <c r="AD1262" s="13"/>
      <c r="AE1262" s="13"/>
      <c r="AF1262" s="13"/>
      <c r="AG1262" s="13"/>
      <c r="AH1262" s="13">
        <v>7.64</v>
      </c>
      <c r="AI1262" s="13">
        <v>1231.2</v>
      </c>
      <c r="AJ1262" s="13">
        <v>764.73</v>
      </c>
      <c r="AK1262" s="13">
        <v>56.8</v>
      </c>
      <c r="AL1262" s="13">
        <v>25127.86</v>
      </c>
      <c r="AM1262" s="13">
        <v>177.66</v>
      </c>
      <c r="AN1262" s="13">
        <f>Tabla1[[#This Row],[Costo Compra]]+Tabla1[[#This Row],[Otros Compra]]</f>
        <v>25305.52</v>
      </c>
      <c r="AO1262" s="9" t="s">
        <v>284</v>
      </c>
      <c r="AP1262" s="13" t="s">
        <v>170</v>
      </c>
      <c r="AQ1262" s="13" t="s">
        <v>116</v>
      </c>
      <c r="AR1262" s="13" t="s">
        <v>76</v>
      </c>
      <c r="AS1262" s="13">
        <v>7843.53</v>
      </c>
      <c r="AT1262" s="13">
        <v>0</v>
      </c>
      <c r="AU1262" s="13" t="s">
        <v>77</v>
      </c>
      <c r="AV1262" s="13">
        <v>2020</v>
      </c>
      <c r="AW1262" s="16">
        <v>43963</v>
      </c>
      <c r="AX1262" s="16">
        <v>44098</v>
      </c>
      <c r="AY1262" s="13">
        <v>0</v>
      </c>
      <c r="AZ1262" s="13">
        <v>0</v>
      </c>
      <c r="BA1262" s="13">
        <v>-33149.050000000003</v>
      </c>
      <c r="BB1262" s="13">
        <v>-205.77</v>
      </c>
      <c r="BC1262" s="13">
        <v>3510</v>
      </c>
      <c r="BD1262" s="13"/>
      <c r="BE1262" s="13" t="s">
        <v>253</v>
      </c>
      <c r="BF1262" s="13" t="s">
        <v>253</v>
      </c>
      <c r="BG1262" s="13"/>
      <c r="BH1262" s="13" t="s">
        <v>79</v>
      </c>
      <c r="BI1262" s="13"/>
      <c r="BJ1262" s="13">
        <v>0</v>
      </c>
      <c r="BK1262" s="13">
        <v>0</v>
      </c>
      <c r="BL1262" s="13">
        <v>0</v>
      </c>
      <c r="BM1262" s="13">
        <v>0</v>
      </c>
      <c r="BN1262" s="13">
        <v>0</v>
      </c>
      <c r="BO1262" s="13">
        <v>0</v>
      </c>
      <c r="BP1262" s="13"/>
      <c r="BQ1262" s="13" t="s">
        <v>80</v>
      </c>
      <c r="BR1262" s="13" t="s">
        <v>81</v>
      </c>
      <c r="BS1262" s="13"/>
    </row>
    <row r="1263" spans="1:71" x14ac:dyDescent="0.25">
      <c r="A1263" s="13" t="s">
        <v>70</v>
      </c>
      <c r="B1263" s="14">
        <v>999054000022006</v>
      </c>
      <c r="C1263" s="15" t="s">
        <v>82</v>
      </c>
      <c r="D1263" s="13" t="s">
        <v>87</v>
      </c>
      <c r="E1263" s="13" t="s">
        <v>115</v>
      </c>
      <c r="F1263" s="13" t="s">
        <v>71</v>
      </c>
      <c r="G1263" s="13" t="s">
        <v>240</v>
      </c>
      <c r="H1263" s="13" t="s">
        <v>73</v>
      </c>
      <c r="I1263" s="13">
        <v>1</v>
      </c>
      <c r="J1263" s="13">
        <v>169</v>
      </c>
      <c r="K1263" s="13">
        <v>378.3</v>
      </c>
      <c r="L1263" s="13">
        <v>209.3</v>
      </c>
      <c r="M1263" s="14">
        <v>217</v>
      </c>
      <c r="N1263" s="13">
        <v>0.96</v>
      </c>
      <c r="O1263" s="13">
        <v>6.57</v>
      </c>
      <c r="P1263" s="13"/>
      <c r="Q1263" s="13"/>
      <c r="R1263" s="13"/>
      <c r="S1263" s="13"/>
      <c r="T1263" s="13"/>
      <c r="U1263" s="13"/>
      <c r="V1263" s="13">
        <v>169</v>
      </c>
      <c r="W1263" s="13">
        <v>238</v>
      </c>
      <c r="X1263" s="13">
        <v>75</v>
      </c>
      <c r="Y1263" s="13">
        <v>69</v>
      </c>
      <c r="Z1263" s="13">
        <v>0.92</v>
      </c>
      <c r="AA1263" s="13">
        <v>6.06</v>
      </c>
      <c r="AB1263" s="13">
        <v>238</v>
      </c>
      <c r="AC1263" s="13">
        <v>378.3</v>
      </c>
      <c r="AD1263" s="13">
        <v>142</v>
      </c>
      <c r="AE1263" s="13">
        <v>140.30000000000001</v>
      </c>
      <c r="AF1263" s="13">
        <v>0.99</v>
      </c>
      <c r="AG1263" s="13">
        <v>6.82</v>
      </c>
      <c r="AH1263" s="13">
        <v>9.4</v>
      </c>
      <c r="AI1263" s="13">
        <v>1968.17</v>
      </c>
      <c r="AJ1263" s="13">
        <v>1374.33</v>
      </c>
      <c r="AK1263" s="13">
        <v>94.24</v>
      </c>
      <c r="AL1263" s="13">
        <v>23840.13</v>
      </c>
      <c r="AM1263" s="13">
        <v>790.4</v>
      </c>
      <c r="AN1263" s="13">
        <f>Tabla1[[#This Row],[Costo Compra]]+Tabla1[[#This Row],[Otros Compra]]</f>
        <v>24630.530000000002</v>
      </c>
      <c r="AO1263" s="9" t="s">
        <v>285</v>
      </c>
      <c r="AP1263" s="13" t="s">
        <v>89</v>
      </c>
      <c r="AQ1263" s="13" t="s">
        <v>116</v>
      </c>
      <c r="AR1263" s="13" t="s">
        <v>76</v>
      </c>
      <c r="AS1263" s="13">
        <v>13222.06</v>
      </c>
      <c r="AT1263" s="13">
        <v>0</v>
      </c>
      <c r="AU1263" s="13" t="s">
        <v>77</v>
      </c>
      <c r="AV1263" s="13">
        <v>2020</v>
      </c>
      <c r="AW1263" s="16">
        <v>43956</v>
      </c>
      <c r="AX1263" s="16">
        <v>44098</v>
      </c>
      <c r="AY1263" s="13">
        <v>0</v>
      </c>
      <c r="AZ1263" s="13">
        <v>0</v>
      </c>
      <c r="BA1263" s="13">
        <v>-37852.589999999997</v>
      </c>
      <c r="BB1263" s="13">
        <v>-180.85</v>
      </c>
      <c r="BC1263" s="13">
        <v>3510</v>
      </c>
      <c r="BD1263" s="13"/>
      <c r="BE1263" s="13" t="s">
        <v>250</v>
      </c>
      <c r="BF1263" s="13" t="s">
        <v>250</v>
      </c>
      <c r="BG1263" s="13"/>
      <c r="BH1263" s="13" t="s">
        <v>79</v>
      </c>
      <c r="BI1263" s="13"/>
      <c r="BJ1263" s="13">
        <v>0</v>
      </c>
      <c r="BK1263" s="13">
        <v>0</v>
      </c>
      <c r="BL1263" s="13">
        <v>0</v>
      </c>
      <c r="BM1263" s="13">
        <v>0</v>
      </c>
      <c r="BN1263" s="13">
        <v>0</v>
      </c>
      <c r="BO1263" s="13">
        <v>0</v>
      </c>
      <c r="BP1263" s="13"/>
      <c r="BQ1263" s="13" t="s">
        <v>80</v>
      </c>
      <c r="BR1263" s="13" t="s">
        <v>81</v>
      </c>
      <c r="BS1263" s="13"/>
    </row>
    <row r="1264" spans="1:71" x14ac:dyDescent="0.25">
      <c r="A1264" s="13" t="s">
        <v>70</v>
      </c>
      <c r="B1264" s="14">
        <v>999054000022019</v>
      </c>
      <c r="C1264" s="15" t="s">
        <v>86</v>
      </c>
      <c r="D1264" s="13" t="s">
        <v>83</v>
      </c>
      <c r="E1264" s="13" t="s">
        <v>152</v>
      </c>
      <c r="F1264" s="13" t="s">
        <v>71</v>
      </c>
      <c r="G1264" s="13" t="s">
        <v>240</v>
      </c>
      <c r="H1264" s="13" t="s">
        <v>73</v>
      </c>
      <c r="I1264" s="13">
        <v>1</v>
      </c>
      <c r="J1264" s="13">
        <v>173.5</v>
      </c>
      <c r="K1264" s="13">
        <v>397.6</v>
      </c>
      <c r="L1264" s="13">
        <v>224.1</v>
      </c>
      <c r="M1264" s="14">
        <v>314</v>
      </c>
      <c r="N1264" s="13">
        <v>0.71</v>
      </c>
      <c r="O1264" s="13">
        <v>6.92</v>
      </c>
      <c r="P1264" s="13"/>
      <c r="Q1264" s="13"/>
      <c r="R1264" s="13"/>
      <c r="S1264" s="13"/>
      <c r="T1264" s="13"/>
      <c r="U1264" s="13"/>
      <c r="V1264" s="13">
        <v>173.5</v>
      </c>
      <c r="W1264" s="13">
        <v>248</v>
      </c>
      <c r="X1264" s="13">
        <v>160</v>
      </c>
      <c r="Y1264" s="13">
        <v>74.5</v>
      </c>
      <c r="Z1264" s="13">
        <v>0.47</v>
      </c>
      <c r="AA1264" s="13">
        <v>7.91</v>
      </c>
      <c r="AB1264" s="13">
        <v>248</v>
      </c>
      <c r="AC1264" s="13">
        <v>397.6</v>
      </c>
      <c r="AD1264" s="13">
        <v>154</v>
      </c>
      <c r="AE1264" s="13">
        <v>149.6</v>
      </c>
      <c r="AF1264" s="13">
        <v>0.97</v>
      </c>
      <c r="AG1264" s="13">
        <v>6.42</v>
      </c>
      <c r="AH1264" s="13">
        <v>10.59</v>
      </c>
      <c r="AI1264" s="13">
        <v>2373.2800000000002</v>
      </c>
      <c r="AJ1264" s="13">
        <v>1550.03</v>
      </c>
      <c r="AK1264" s="13">
        <v>97.51</v>
      </c>
      <c r="AL1264" s="13">
        <v>20653.509999999998</v>
      </c>
      <c r="AM1264" s="13">
        <v>496.29</v>
      </c>
      <c r="AN1264" s="13">
        <f>Tabla1[[#This Row],[Costo Compra]]+Tabla1[[#This Row],[Otros Compra]]</f>
        <v>21149.8</v>
      </c>
      <c r="AO1264" s="9" t="s">
        <v>240</v>
      </c>
      <c r="AP1264" s="13" t="s">
        <v>153</v>
      </c>
      <c r="AQ1264" s="13" t="s">
        <v>154</v>
      </c>
      <c r="AR1264" s="13" t="s">
        <v>103</v>
      </c>
      <c r="AS1264" s="13">
        <v>14587</v>
      </c>
      <c r="AT1264" s="13">
        <v>0</v>
      </c>
      <c r="AU1264" s="13" t="s">
        <v>77</v>
      </c>
      <c r="AV1264" s="13">
        <v>2019</v>
      </c>
      <c r="AW1264" s="16">
        <v>43944</v>
      </c>
      <c r="AX1264" s="16">
        <v>44098</v>
      </c>
      <c r="AY1264" s="13">
        <v>0</v>
      </c>
      <c r="AZ1264" s="13">
        <v>0</v>
      </c>
      <c r="BA1264" s="13">
        <v>-35736.800000000003</v>
      </c>
      <c r="BB1264" s="13">
        <v>-159.47</v>
      </c>
      <c r="BC1264" s="13">
        <v>3510</v>
      </c>
      <c r="BD1264" s="13"/>
      <c r="BE1264" s="13" t="s">
        <v>253</v>
      </c>
      <c r="BF1264" s="13" t="s">
        <v>253</v>
      </c>
      <c r="BG1264" s="13"/>
      <c r="BH1264" s="13" t="s">
        <v>79</v>
      </c>
      <c r="BI1264" s="13"/>
      <c r="BJ1264" s="13">
        <v>0</v>
      </c>
      <c r="BK1264" s="13">
        <v>0</v>
      </c>
      <c r="BL1264" s="13">
        <v>0</v>
      </c>
      <c r="BM1264" s="13">
        <v>0</v>
      </c>
      <c r="BN1264" s="13">
        <v>0</v>
      </c>
      <c r="BO1264" s="13">
        <v>0</v>
      </c>
      <c r="BP1264" s="13"/>
      <c r="BQ1264" s="13" t="s">
        <v>80</v>
      </c>
      <c r="BR1264" s="13" t="s">
        <v>81</v>
      </c>
      <c r="BS1264" s="13"/>
    </row>
    <row r="1265" spans="1:71" x14ac:dyDescent="0.25">
      <c r="A1265" s="13" t="s">
        <v>70</v>
      </c>
      <c r="B1265" s="14">
        <v>999054000022116</v>
      </c>
      <c r="C1265" s="15" t="s">
        <v>82</v>
      </c>
      <c r="D1265" s="13" t="s">
        <v>87</v>
      </c>
      <c r="E1265" s="13" t="s">
        <v>204</v>
      </c>
      <c r="F1265" s="13" t="s">
        <v>71</v>
      </c>
      <c r="G1265" s="13" t="s">
        <v>240</v>
      </c>
      <c r="H1265" s="13" t="s">
        <v>73</v>
      </c>
      <c r="I1265" s="13">
        <v>1</v>
      </c>
      <c r="J1265" s="13">
        <v>185.5</v>
      </c>
      <c r="K1265" s="13">
        <v>383.3</v>
      </c>
      <c r="L1265" s="13">
        <v>197.8</v>
      </c>
      <c r="M1265" s="14">
        <v>158</v>
      </c>
      <c r="N1265" s="13">
        <v>1.25</v>
      </c>
      <c r="O1265" s="13">
        <v>4.0199999999999996</v>
      </c>
      <c r="P1265" s="13"/>
      <c r="Q1265" s="13"/>
      <c r="R1265" s="13"/>
      <c r="S1265" s="13"/>
      <c r="T1265" s="13"/>
      <c r="U1265" s="13"/>
      <c r="V1265" s="13">
        <v>185.5</v>
      </c>
      <c r="W1265" s="13">
        <v>315</v>
      </c>
      <c r="X1265" s="13">
        <v>92</v>
      </c>
      <c r="Y1265" s="13">
        <v>129.5</v>
      </c>
      <c r="Z1265" s="13">
        <v>1.41</v>
      </c>
      <c r="AA1265" s="13">
        <v>3.05</v>
      </c>
      <c r="AB1265" s="13">
        <v>315</v>
      </c>
      <c r="AC1265" s="13">
        <v>383.3</v>
      </c>
      <c r="AD1265" s="13">
        <v>66</v>
      </c>
      <c r="AE1265" s="13">
        <v>68.3</v>
      </c>
      <c r="AF1265" s="13">
        <v>1.03</v>
      </c>
      <c r="AG1265" s="13">
        <v>5.85</v>
      </c>
      <c r="AH1265" s="13">
        <v>6.13</v>
      </c>
      <c r="AI1265" s="13">
        <v>1212.07</v>
      </c>
      <c r="AJ1265" s="13">
        <v>794.68</v>
      </c>
      <c r="AK1265" s="13">
        <v>118.89</v>
      </c>
      <c r="AL1265" s="13">
        <v>33820.01</v>
      </c>
      <c r="AM1265" s="13">
        <v>794.09</v>
      </c>
      <c r="AN1265" s="13">
        <f>Tabla1[[#This Row],[Costo Compra]]+Tabla1[[#This Row],[Otros Compra]]</f>
        <v>34614.1</v>
      </c>
      <c r="AO1265" s="9" t="s">
        <v>284</v>
      </c>
      <c r="AP1265" s="13" t="s">
        <v>205</v>
      </c>
      <c r="AQ1265" s="13" t="s">
        <v>194</v>
      </c>
      <c r="AR1265" s="13" t="s">
        <v>174</v>
      </c>
      <c r="AS1265" s="13">
        <v>8099.6</v>
      </c>
      <c r="AT1265" s="13">
        <v>0</v>
      </c>
      <c r="AU1265" s="13" t="s">
        <v>77</v>
      </c>
      <c r="AV1265" s="13">
        <v>2020</v>
      </c>
      <c r="AW1265" s="16">
        <v>44032</v>
      </c>
      <c r="AX1265" s="16">
        <v>44098</v>
      </c>
      <c r="AY1265" s="13">
        <v>0</v>
      </c>
      <c r="AZ1265" s="13">
        <v>0</v>
      </c>
      <c r="BA1265" s="13">
        <v>-42713.7</v>
      </c>
      <c r="BB1265" s="13">
        <v>-215.94</v>
      </c>
      <c r="BC1265" s="13">
        <v>3510</v>
      </c>
      <c r="BD1265" s="13"/>
      <c r="BE1265" s="13" t="s">
        <v>250</v>
      </c>
      <c r="BF1265" s="13" t="s">
        <v>250</v>
      </c>
      <c r="BG1265" s="13"/>
      <c r="BH1265" s="13" t="s">
        <v>79</v>
      </c>
      <c r="BI1265" s="13"/>
      <c r="BJ1265" s="13">
        <v>0</v>
      </c>
      <c r="BK1265" s="13">
        <v>0</v>
      </c>
      <c r="BL1265" s="13">
        <v>0</v>
      </c>
      <c r="BM1265" s="13">
        <v>0</v>
      </c>
      <c r="BN1265" s="13">
        <v>0</v>
      </c>
      <c r="BO1265" s="13">
        <v>0</v>
      </c>
      <c r="BP1265" s="13"/>
      <c r="BQ1265" s="13" t="s">
        <v>80</v>
      </c>
      <c r="BR1265" s="13" t="s">
        <v>81</v>
      </c>
      <c r="BS1265" s="13"/>
    </row>
    <row r="1266" spans="1:71" x14ac:dyDescent="0.25">
      <c r="A1266" s="13" t="s">
        <v>70</v>
      </c>
      <c r="B1266" s="14">
        <v>999054000022180</v>
      </c>
      <c r="C1266" s="15" t="s">
        <v>86</v>
      </c>
      <c r="D1266" s="13" t="s">
        <v>87</v>
      </c>
      <c r="E1266" s="13" t="s">
        <v>213</v>
      </c>
      <c r="F1266" s="13" t="s">
        <v>71</v>
      </c>
      <c r="G1266" s="13" t="s">
        <v>240</v>
      </c>
      <c r="H1266" s="13" t="s">
        <v>73</v>
      </c>
      <c r="I1266" s="13">
        <v>1</v>
      </c>
      <c r="J1266" s="13">
        <v>240.5</v>
      </c>
      <c r="K1266" s="13">
        <v>396.6</v>
      </c>
      <c r="L1266" s="13">
        <v>156.1</v>
      </c>
      <c r="M1266" s="14">
        <v>108</v>
      </c>
      <c r="N1266" s="13">
        <v>1.45</v>
      </c>
      <c r="O1266" s="13">
        <v>3.86</v>
      </c>
      <c r="P1266" s="13">
        <v>230.5</v>
      </c>
      <c r="Q1266" s="13">
        <v>291</v>
      </c>
      <c r="R1266" s="13">
        <v>72</v>
      </c>
      <c r="S1266" s="13">
        <v>60.5</v>
      </c>
      <c r="T1266" s="13">
        <v>0.84</v>
      </c>
      <c r="U1266" s="13">
        <v>4.6900000000000004</v>
      </c>
      <c r="V1266" s="13">
        <v>240.5</v>
      </c>
      <c r="W1266" s="13">
        <v>282</v>
      </c>
      <c r="X1266" s="13">
        <v>23</v>
      </c>
      <c r="Y1266" s="13">
        <v>41.5</v>
      </c>
      <c r="Z1266" s="13">
        <v>1.8</v>
      </c>
      <c r="AA1266" s="13">
        <v>1.9</v>
      </c>
      <c r="AB1266" s="13">
        <v>282</v>
      </c>
      <c r="AC1266" s="13">
        <v>396.6</v>
      </c>
      <c r="AD1266" s="13">
        <v>85</v>
      </c>
      <c r="AE1266" s="13">
        <v>114.6</v>
      </c>
      <c r="AF1266" s="13">
        <v>1.35</v>
      </c>
      <c r="AG1266" s="13">
        <v>4.57</v>
      </c>
      <c r="AH1266" s="13">
        <v>6.11</v>
      </c>
      <c r="AI1266" s="13">
        <v>954.48</v>
      </c>
      <c r="AJ1266" s="13">
        <v>602.14</v>
      </c>
      <c r="AK1266" s="13">
        <v>57.06</v>
      </c>
      <c r="AL1266" s="13">
        <v>30121.94</v>
      </c>
      <c r="AM1266" s="13">
        <v>723.68</v>
      </c>
      <c r="AN1266" s="13">
        <f>Tabla1[[#This Row],[Costo Compra]]+Tabla1[[#This Row],[Otros Compra]]</f>
        <v>30845.62</v>
      </c>
      <c r="AO1266" s="9" t="s">
        <v>287</v>
      </c>
      <c r="AP1266" s="13" t="s">
        <v>214</v>
      </c>
      <c r="AQ1266" s="13" t="s">
        <v>215</v>
      </c>
      <c r="AR1266" s="13" t="s">
        <v>95</v>
      </c>
      <c r="AS1266" s="13">
        <v>6452.64</v>
      </c>
      <c r="AT1266" s="13">
        <v>0</v>
      </c>
      <c r="AU1266" s="13" t="s">
        <v>77</v>
      </c>
      <c r="AV1266" s="13">
        <v>2020</v>
      </c>
      <c r="AW1266" s="16">
        <v>44013</v>
      </c>
      <c r="AX1266" s="16">
        <v>44098</v>
      </c>
      <c r="AY1266" s="13">
        <v>0</v>
      </c>
      <c r="AZ1266" s="13">
        <v>0</v>
      </c>
      <c r="BA1266" s="13">
        <v>-37298.26</v>
      </c>
      <c r="BB1266" s="13">
        <v>-238.94</v>
      </c>
      <c r="BC1266" s="13">
        <v>3510</v>
      </c>
      <c r="BD1266" s="13"/>
      <c r="BE1266" s="13" t="s">
        <v>250</v>
      </c>
      <c r="BF1266" s="13" t="s">
        <v>250</v>
      </c>
      <c r="BG1266" s="13"/>
      <c r="BH1266" s="13" t="s">
        <v>79</v>
      </c>
      <c r="BI1266" s="13"/>
      <c r="BJ1266" s="13">
        <v>0</v>
      </c>
      <c r="BK1266" s="13">
        <v>0</v>
      </c>
      <c r="BL1266" s="13">
        <v>0</v>
      </c>
      <c r="BM1266" s="13">
        <v>0</v>
      </c>
      <c r="BN1266" s="13">
        <v>0</v>
      </c>
      <c r="BO1266" s="13">
        <v>0</v>
      </c>
      <c r="BP1266" s="13"/>
      <c r="BQ1266" s="13" t="s">
        <v>80</v>
      </c>
      <c r="BR1266" s="13" t="s">
        <v>81</v>
      </c>
      <c r="BS1266" s="13"/>
    </row>
    <row r="1267" spans="1:71" x14ac:dyDescent="0.25">
      <c r="A1267" s="13" t="s">
        <v>70</v>
      </c>
      <c r="B1267" s="14">
        <v>999054000032083</v>
      </c>
      <c r="C1267" s="15" t="s">
        <v>82</v>
      </c>
      <c r="D1267" s="13"/>
      <c r="E1267" s="13" t="s">
        <v>164</v>
      </c>
      <c r="F1267" s="13" t="s">
        <v>71</v>
      </c>
      <c r="G1267" s="13" t="s">
        <v>240</v>
      </c>
      <c r="H1267" s="13" t="s">
        <v>73</v>
      </c>
      <c r="I1267" s="13">
        <v>1</v>
      </c>
      <c r="J1267" s="13">
        <v>221.28</v>
      </c>
      <c r="K1267" s="13">
        <v>387.3</v>
      </c>
      <c r="L1267" s="13">
        <v>166.02</v>
      </c>
      <c r="M1267" s="14">
        <v>173</v>
      </c>
      <c r="N1267" s="13">
        <v>0.96</v>
      </c>
      <c r="O1267" s="13">
        <v>5.81</v>
      </c>
      <c r="P1267" s="13"/>
      <c r="Q1267" s="13"/>
      <c r="R1267" s="13"/>
      <c r="S1267" s="13"/>
      <c r="T1267" s="13"/>
      <c r="U1267" s="13"/>
      <c r="V1267" s="13">
        <v>221.28</v>
      </c>
      <c r="W1267" s="13">
        <v>259</v>
      </c>
      <c r="X1267" s="13">
        <v>29</v>
      </c>
      <c r="Y1267" s="13">
        <v>37.72</v>
      </c>
      <c r="Z1267" s="13">
        <v>1.3</v>
      </c>
      <c r="AA1267" s="13">
        <v>3.18</v>
      </c>
      <c r="AB1267" s="13">
        <v>259</v>
      </c>
      <c r="AC1267" s="13">
        <v>387.3</v>
      </c>
      <c r="AD1267" s="13">
        <v>144</v>
      </c>
      <c r="AE1267" s="13">
        <v>128.30000000000001</v>
      </c>
      <c r="AF1267" s="13">
        <v>0.89</v>
      </c>
      <c r="AG1267" s="13">
        <v>6.58</v>
      </c>
      <c r="AH1267" s="13">
        <v>8.91</v>
      </c>
      <c r="AI1267" s="13">
        <v>1478.58</v>
      </c>
      <c r="AJ1267" s="13">
        <v>964.48</v>
      </c>
      <c r="AK1267" s="13">
        <v>75.91</v>
      </c>
      <c r="AL1267" s="13">
        <v>24861</v>
      </c>
      <c r="AM1267" s="13">
        <v>693.11</v>
      </c>
      <c r="AN1267" s="13">
        <f>Tabla1[[#This Row],[Costo Compra]]+Tabla1[[#This Row],[Otros Compra]]</f>
        <v>25554.11</v>
      </c>
      <c r="AO1267" s="9" t="s">
        <v>285</v>
      </c>
      <c r="AP1267" s="13" t="s">
        <v>118</v>
      </c>
      <c r="AQ1267" s="13" t="s">
        <v>108</v>
      </c>
      <c r="AR1267" s="13" t="s">
        <v>76</v>
      </c>
      <c r="AS1267" s="13">
        <v>9739.6299999999992</v>
      </c>
      <c r="AT1267" s="13">
        <v>0</v>
      </c>
      <c r="AU1267" s="13" t="s">
        <v>77</v>
      </c>
      <c r="AV1267" s="13">
        <v>2020</v>
      </c>
      <c r="AW1267" s="16">
        <v>43954</v>
      </c>
      <c r="AX1267" s="16">
        <v>44098</v>
      </c>
      <c r="AY1267" s="13">
        <v>0</v>
      </c>
      <c r="AZ1267" s="13">
        <v>0</v>
      </c>
      <c r="BA1267" s="13">
        <v>-35293.74</v>
      </c>
      <c r="BB1267" s="13">
        <v>-212.59</v>
      </c>
      <c r="BC1267" s="13">
        <v>3510</v>
      </c>
      <c r="BD1267" s="13"/>
      <c r="BE1267" s="13" t="s">
        <v>250</v>
      </c>
      <c r="BF1267" s="13" t="s">
        <v>250</v>
      </c>
      <c r="BG1267" s="13"/>
      <c r="BH1267" s="13" t="s">
        <v>79</v>
      </c>
      <c r="BI1267" s="13"/>
      <c r="BJ1267" s="13">
        <v>0</v>
      </c>
      <c r="BK1267" s="13">
        <v>0</v>
      </c>
      <c r="BL1267" s="13">
        <v>0</v>
      </c>
      <c r="BM1267" s="13">
        <v>0</v>
      </c>
      <c r="BN1267" s="13">
        <v>0</v>
      </c>
      <c r="BO1267" s="13">
        <v>0</v>
      </c>
      <c r="BP1267" s="13"/>
      <c r="BQ1267" s="13" t="s">
        <v>80</v>
      </c>
      <c r="BR1267" s="13" t="s">
        <v>81</v>
      </c>
      <c r="BS1267" s="13"/>
    </row>
    <row r="1268" spans="1:71" x14ac:dyDescent="0.25">
      <c r="A1268" s="13" t="s">
        <v>70</v>
      </c>
      <c r="B1268" s="14">
        <v>999054000032198</v>
      </c>
      <c r="C1268" s="15" t="s">
        <v>86</v>
      </c>
      <c r="D1268" s="13" t="s">
        <v>87</v>
      </c>
      <c r="E1268" s="13" t="s">
        <v>195</v>
      </c>
      <c r="F1268" s="13" t="s">
        <v>71</v>
      </c>
      <c r="G1268" s="13" t="s">
        <v>240</v>
      </c>
      <c r="H1268" s="13" t="s">
        <v>73</v>
      </c>
      <c r="I1268" s="13">
        <v>1</v>
      </c>
      <c r="J1268" s="13">
        <v>170</v>
      </c>
      <c r="K1268" s="13">
        <v>388.6</v>
      </c>
      <c r="L1268" s="13">
        <v>218.6</v>
      </c>
      <c r="M1268" s="14">
        <v>134</v>
      </c>
      <c r="N1268" s="13">
        <v>1.63</v>
      </c>
      <c r="O1268" s="13">
        <v>3.72</v>
      </c>
      <c r="P1268" s="13"/>
      <c r="Q1268" s="13"/>
      <c r="R1268" s="13"/>
      <c r="S1268" s="13"/>
      <c r="T1268" s="13"/>
      <c r="U1268" s="13"/>
      <c r="V1268" s="13">
        <v>170</v>
      </c>
      <c r="W1268" s="13">
        <v>280</v>
      </c>
      <c r="X1268" s="13">
        <v>68</v>
      </c>
      <c r="Y1268" s="13">
        <v>110</v>
      </c>
      <c r="Z1268" s="13">
        <v>1.62</v>
      </c>
      <c r="AA1268" s="13">
        <v>3.12</v>
      </c>
      <c r="AB1268" s="13">
        <v>280</v>
      </c>
      <c r="AC1268" s="13">
        <v>388.6</v>
      </c>
      <c r="AD1268" s="13">
        <v>66</v>
      </c>
      <c r="AE1268" s="13">
        <v>108.6</v>
      </c>
      <c r="AF1268" s="13">
        <v>1.65</v>
      </c>
      <c r="AG1268" s="13">
        <v>4.32</v>
      </c>
      <c r="AH1268" s="13">
        <v>5.84</v>
      </c>
      <c r="AI1268" s="13">
        <v>1277.17</v>
      </c>
      <c r="AJ1268" s="13">
        <v>812.19</v>
      </c>
      <c r="AK1268" s="13">
        <v>79.040000000000006</v>
      </c>
      <c r="AL1268" s="13">
        <v>24522.43</v>
      </c>
      <c r="AM1268" s="13">
        <v>872.14</v>
      </c>
      <c r="AN1268" s="13">
        <f>Tabla1[[#This Row],[Costo Compra]]+Tabla1[[#This Row],[Otros Compra]]</f>
        <v>25394.57</v>
      </c>
      <c r="AO1268" s="9" t="s">
        <v>240</v>
      </c>
      <c r="AP1268" s="13" t="s">
        <v>196</v>
      </c>
      <c r="AQ1268" s="13" t="s">
        <v>197</v>
      </c>
      <c r="AR1268" s="13" t="s">
        <v>148</v>
      </c>
      <c r="AS1268" s="13">
        <v>8583.77</v>
      </c>
      <c r="AT1268" s="13">
        <v>0</v>
      </c>
      <c r="AU1268" s="13" t="s">
        <v>77</v>
      </c>
      <c r="AV1268" s="13">
        <v>2020</v>
      </c>
      <c r="AW1268" s="16">
        <v>44032</v>
      </c>
      <c r="AX1268" s="16">
        <v>44098</v>
      </c>
      <c r="AY1268" s="13">
        <v>0</v>
      </c>
      <c r="AZ1268" s="13">
        <v>0</v>
      </c>
      <c r="BA1268" s="13">
        <v>-33978.339999999997</v>
      </c>
      <c r="BB1268" s="13">
        <v>-155.44</v>
      </c>
      <c r="BC1268" s="13">
        <v>3510</v>
      </c>
      <c r="BD1268" s="13"/>
      <c r="BE1268" s="13" t="s">
        <v>250</v>
      </c>
      <c r="BF1268" s="13" t="s">
        <v>250</v>
      </c>
      <c r="BG1268" s="13"/>
      <c r="BH1268" s="13" t="s">
        <v>79</v>
      </c>
      <c r="BI1268" s="13"/>
      <c r="BJ1268" s="13">
        <v>0</v>
      </c>
      <c r="BK1268" s="13">
        <v>0</v>
      </c>
      <c r="BL1268" s="13">
        <v>0</v>
      </c>
      <c r="BM1268" s="13">
        <v>0</v>
      </c>
      <c r="BN1268" s="13">
        <v>0</v>
      </c>
      <c r="BO1268" s="13">
        <v>0</v>
      </c>
      <c r="BP1268" s="13"/>
      <c r="BQ1268" s="13" t="s">
        <v>80</v>
      </c>
      <c r="BR1268" s="13" t="s">
        <v>81</v>
      </c>
      <c r="BS1268" s="13"/>
    </row>
    <row r="1269" spans="1:71" x14ac:dyDescent="0.25">
      <c r="A1269" s="13" t="s">
        <v>70</v>
      </c>
      <c r="B1269" s="14">
        <v>999054000032293</v>
      </c>
      <c r="C1269" s="15" t="s">
        <v>86</v>
      </c>
      <c r="D1269" s="13" t="s">
        <v>83</v>
      </c>
      <c r="E1269" s="13" t="s">
        <v>204</v>
      </c>
      <c r="F1269" s="13" t="s">
        <v>71</v>
      </c>
      <c r="G1269" s="13" t="s">
        <v>240</v>
      </c>
      <c r="H1269" s="13" t="s">
        <v>73</v>
      </c>
      <c r="I1269" s="13">
        <v>1</v>
      </c>
      <c r="J1269" s="13">
        <v>208</v>
      </c>
      <c r="K1269" s="13">
        <v>363.6</v>
      </c>
      <c r="L1269" s="13">
        <v>155.6</v>
      </c>
      <c r="M1269" s="14">
        <v>158</v>
      </c>
      <c r="N1269" s="13">
        <v>0.98</v>
      </c>
      <c r="O1269" s="13">
        <v>5.1100000000000003</v>
      </c>
      <c r="P1269" s="13">
        <v>219.5</v>
      </c>
      <c r="Q1269" s="13">
        <v>226</v>
      </c>
      <c r="R1269" s="13">
        <v>19</v>
      </c>
      <c r="S1269" s="13">
        <v>6.5</v>
      </c>
      <c r="T1269" s="13">
        <v>0.34</v>
      </c>
      <c r="U1269" s="13">
        <v>9.23</v>
      </c>
      <c r="V1269" s="13">
        <v>208</v>
      </c>
      <c r="W1269" s="13">
        <v>219.5</v>
      </c>
      <c r="X1269" s="13">
        <v>4</v>
      </c>
      <c r="Y1269" s="13">
        <v>11.5</v>
      </c>
      <c r="Z1269" s="13">
        <v>2.88</v>
      </c>
      <c r="AA1269" s="13">
        <v>0.66</v>
      </c>
      <c r="AB1269" s="13"/>
      <c r="AC1269" s="13"/>
      <c r="AD1269" s="13"/>
      <c r="AE1269" s="13"/>
      <c r="AF1269" s="13"/>
      <c r="AG1269" s="13"/>
      <c r="AH1269" s="13">
        <v>7.79</v>
      </c>
      <c r="AI1269" s="13">
        <v>1212.07</v>
      </c>
      <c r="AJ1269" s="13">
        <v>794.68</v>
      </c>
      <c r="AK1269" s="13">
        <v>59.02</v>
      </c>
      <c r="AL1269" s="13">
        <v>24264.51</v>
      </c>
      <c r="AM1269" s="13">
        <v>794.09</v>
      </c>
      <c r="AN1269" s="13">
        <f>Tabla1[[#This Row],[Costo Compra]]+Tabla1[[#This Row],[Otros Compra]]</f>
        <v>25058.6</v>
      </c>
      <c r="AO1269" s="9" t="s">
        <v>284</v>
      </c>
      <c r="AP1269" s="13" t="s">
        <v>205</v>
      </c>
      <c r="AQ1269" s="13" t="s">
        <v>194</v>
      </c>
      <c r="AR1269" s="13" t="s">
        <v>174</v>
      </c>
      <c r="AS1269" s="13">
        <v>8099.6</v>
      </c>
      <c r="AT1269" s="13">
        <v>0</v>
      </c>
      <c r="AU1269" s="13" t="s">
        <v>77</v>
      </c>
      <c r="AV1269" s="13">
        <v>2020</v>
      </c>
      <c r="AW1269" s="16">
        <v>43963</v>
      </c>
      <c r="AX1269" s="16">
        <v>44098</v>
      </c>
      <c r="AY1269" s="13">
        <v>0</v>
      </c>
      <c r="AZ1269" s="13">
        <v>0</v>
      </c>
      <c r="BA1269" s="13">
        <v>-33158.199999999997</v>
      </c>
      <c r="BB1269" s="13">
        <v>-213.1</v>
      </c>
      <c r="BC1269" s="13">
        <v>3510</v>
      </c>
      <c r="BD1269" s="13"/>
      <c r="BE1269" s="13" t="s">
        <v>250</v>
      </c>
      <c r="BF1269" s="13" t="s">
        <v>250</v>
      </c>
      <c r="BG1269" s="13"/>
      <c r="BH1269" s="13" t="s">
        <v>79</v>
      </c>
      <c r="BI1269" s="13"/>
      <c r="BJ1269" s="13">
        <v>0</v>
      </c>
      <c r="BK1269" s="13">
        <v>0</v>
      </c>
      <c r="BL1269" s="13">
        <v>0</v>
      </c>
      <c r="BM1269" s="13">
        <v>0</v>
      </c>
      <c r="BN1269" s="13">
        <v>0</v>
      </c>
      <c r="BO1269" s="13">
        <v>0</v>
      </c>
      <c r="BP1269" s="13"/>
      <c r="BQ1269" s="13" t="s">
        <v>80</v>
      </c>
      <c r="BR1269" s="13" t="s">
        <v>81</v>
      </c>
      <c r="BS1269" s="13"/>
    </row>
    <row r="1270" spans="1:71" x14ac:dyDescent="0.25">
      <c r="A1270" s="13" t="s">
        <v>70</v>
      </c>
      <c r="B1270" s="14">
        <v>999054000032324</v>
      </c>
      <c r="C1270" s="15" t="s">
        <v>86</v>
      </c>
      <c r="D1270" s="13" t="s">
        <v>87</v>
      </c>
      <c r="E1270" s="13" t="s">
        <v>195</v>
      </c>
      <c r="F1270" s="13" t="s">
        <v>71</v>
      </c>
      <c r="G1270" s="13" t="s">
        <v>240</v>
      </c>
      <c r="H1270" s="13" t="s">
        <v>156</v>
      </c>
      <c r="I1270" s="13">
        <v>1</v>
      </c>
      <c r="J1270" s="13">
        <v>168</v>
      </c>
      <c r="K1270" s="13">
        <v>373.45</v>
      </c>
      <c r="L1270" s="13">
        <v>205.45</v>
      </c>
      <c r="M1270" s="14">
        <v>134</v>
      </c>
      <c r="N1270" s="13">
        <v>1.53</v>
      </c>
      <c r="O1270" s="13">
        <v>3.95</v>
      </c>
      <c r="P1270" s="13"/>
      <c r="Q1270" s="13"/>
      <c r="R1270" s="13"/>
      <c r="S1270" s="13"/>
      <c r="T1270" s="13"/>
      <c r="U1270" s="13"/>
      <c r="V1270" s="13">
        <v>168</v>
      </c>
      <c r="W1270" s="13">
        <v>373.45</v>
      </c>
      <c r="X1270" s="13">
        <v>134</v>
      </c>
      <c r="Y1270" s="13">
        <v>205.45</v>
      </c>
      <c r="Z1270" s="13">
        <v>1.53</v>
      </c>
      <c r="AA1270" s="13">
        <v>3.95</v>
      </c>
      <c r="AB1270" s="13"/>
      <c r="AC1270" s="13"/>
      <c r="AD1270" s="13"/>
      <c r="AE1270" s="13"/>
      <c r="AF1270" s="13"/>
      <c r="AG1270" s="13"/>
      <c r="AH1270" s="13">
        <v>6.22</v>
      </c>
      <c r="AI1270" s="13">
        <v>1277.17</v>
      </c>
      <c r="AJ1270" s="13">
        <v>812.2</v>
      </c>
      <c r="AK1270" s="13">
        <v>41.78</v>
      </c>
      <c r="AL1270" s="13">
        <v>14713.46</v>
      </c>
      <c r="AM1270" s="13">
        <v>872.14</v>
      </c>
      <c r="AN1270" s="13">
        <f>Tabla1[[#This Row],[Costo Compra]]+Tabla1[[#This Row],[Otros Compra]]</f>
        <v>15585.599999999999</v>
      </c>
      <c r="AO1270" s="9" t="s">
        <v>240</v>
      </c>
      <c r="AP1270" s="13" t="s">
        <v>196</v>
      </c>
      <c r="AQ1270" s="13" t="s">
        <v>197</v>
      </c>
      <c r="AR1270" s="13" t="s">
        <v>148</v>
      </c>
      <c r="AS1270" s="13">
        <v>8583.77</v>
      </c>
      <c r="AT1270" s="13">
        <v>0</v>
      </c>
      <c r="AU1270" s="13" t="s">
        <v>157</v>
      </c>
      <c r="AV1270" s="13">
        <v>2020</v>
      </c>
      <c r="AW1270" s="16">
        <v>43964</v>
      </c>
      <c r="AX1270" s="16">
        <v>44098</v>
      </c>
      <c r="AY1270" s="13">
        <v>0</v>
      </c>
      <c r="AZ1270" s="13">
        <v>0</v>
      </c>
      <c r="BA1270" s="13">
        <v>-24169.37</v>
      </c>
      <c r="BB1270" s="13">
        <v>-117.64</v>
      </c>
      <c r="BC1270" s="13">
        <v>3510</v>
      </c>
      <c r="BD1270" s="13"/>
      <c r="BE1270" s="13" t="s">
        <v>250</v>
      </c>
      <c r="BF1270" s="13" t="s">
        <v>250</v>
      </c>
      <c r="BG1270" s="13"/>
      <c r="BH1270" s="13" t="s">
        <v>79</v>
      </c>
      <c r="BI1270" s="13"/>
      <c r="BJ1270" s="13">
        <v>0</v>
      </c>
      <c r="BK1270" s="13">
        <v>0</v>
      </c>
      <c r="BL1270" s="13">
        <v>0</v>
      </c>
      <c r="BM1270" s="13">
        <v>0</v>
      </c>
      <c r="BN1270" s="13">
        <v>0</v>
      </c>
      <c r="BO1270" s="13">
        <v>0</v>
      </c>
      <c r="BP1270" s="13"/>
      <c r="BQ1270" s="13" t="s">
        <v>80</v>
      </c>
      <c r="BR1270" s="13" t="s">
        <v>81</v>
      </c>
      <c r="BS1270" s="13"/>
    </row>
    <row r="1271" spans="1:71" x14ac:dyDescent="0.25">
      <c r="A1271" s="13" t="s">
        <v>70</v>
      </c>
      <c r="B1271" s="14">
        <v>999054000032576</v>
      </c>
      <c r="C1271" s="15" t="s">
        <v>86</v>
      </c>
      <c r="D1271" s="13" t="s">
        <v>87</v>
      </c>
      <c r="E1271" s="13" t="s">
        <v>195</v>
      </c>
      <c r="F1271" s="13" t="s">
        <v>71</v>
      </c>
      <c r="G1271" s="13" t="s">
        <v>240</v>
      </c>
      <c r="H1271" s="13" t="s">
        <v>73</v>
      </c>
      <c r="I1271" s="13">
        <v>1</v>
      </c>
      <c r="J1271" s="13">
        <v>176</v>
      </c>
      <c r="K1271" s="13">
        <v>373.6</v>
      </c>
      <c r="L1271" s="13">
        <v>197.6</v>
      </c>
      <c r="M1271" s="14">
        <v>134</v>
      </c>
      <c r="N1271" s="13">
        <v>1.47</v>
      </c>
      <c r="O1271" s="13">
        <v>4.1100000000000003</v>
      </c>
      <c r="P1271" s="13"/>
      <c r="Q1271" s="13"/>
      <c r="R1271" s="13"/>
      <c r="S1271" s="13"/>
      <c r="T1271" s="13"/>
      <c r="U1271" s="13"/>
      <c r="V1271" s="13">
        <v>176</v>
      </c>
      <c r="W1271" s="13">
        <v>294</v>
      </c>
      <c r="X1271" s="13">
        <v>68</v>
      </c>
      <c r="Y1271" s="13">
        <v>118</v>
      </c>
      <c r="Z1271" s="13">
        <v>1.74</v>
      </c>
      <c r="AA1271" s="13">
        <v>2.91</v>
      </c>
      <c r="AB1271" s="13">
        <v>294</v>
      </c>
      <c r="AC1271" s="13">
        <v>373.6</v>
      </c>
      <c r="AD1271" s="13">
        <v>66</v>
      </c>
      <c r="AE1271" s="13">
        <v>79.599999999999994</v>
      </c>
      <c r="AF1271" s="13">
        <v>1.21</v>
      </c>
      <c r="AG1271" s="13">
        <v>5.89</v>
      </c>
      <c r="AH1271" s="13">
        <v>6.46</v>
      </c>
      <c r="AI1271" s="13">
        <v>1277.17</v>
      </c>
      <c r="AJ1271" s="13">
        <v>812.19</v>
      </c>
      <c r="AK1271" s="13">
        <v>107.84</v>
      </c>
      <c r="AL1271" s="13">
        <v>25748.55</v>
      </c>
      <c r="AM1271" s="13">
        <v>872.14</v>
      </c>
      <c r="AN1271" s="13">
        <f>Tabla1[[#This Row],[Costo Compra]]+Tabla1[[#This Row],[Otros Compra]]</f>
        <v>26620.69</v>
      </c>
      <c r="AO1271" s="9" t="s">
        <v>240</v>
      </c>
      <c r="AP1271" s="13" t="s">
        <v>196</v>
      </c>
      <c r="AQ1271" s="13" t="s">
        <v>197</v>
      </c>
      <c r="AR1271" s="13" t="s">
        <v>148</v>
      </c>
      <c r="AS1271" s="13">
        <v>8583.77</v>
      </c>
      <c r="AT1271" s="13">
        <v>0</v>
      </c>
      <c r="AU1271" s="13" t="s">
        <v>77</v>
      </c>
      <c r="AV1271" s="13">
        <v>2020</v>
      </c>
      <c r="AW1271" s="16">
        <v>44032</v>
      </c>
      <c r="AX1271" s="16">
        <v>44098</v>
      </c>
      <c r="AY1271" s="13">
        <v>0</v>
      </c>
      <c r="AZ1271" s="13">
        <v>0</v>
      </c>
      <c r="BA1271" s="13">
        <v>-35204.46</v>
      </c>
      <c r="BB1271" s="13">
        <v>-178.16</v>
      </c>
      <c r="BC1271" s="13">
        <v>3510</v>
      </c>
      <c r="BD1271" s="13"/>
      <c r="BE1271" s="13" t="s">
        <v>250</v>
      </c>
      <c r="BF1271" s="13" t="s">
        <v>250</v>
      </c>
      <c r="BG1271" s="13"/>
      <c r="BH1271" s="13" t="s">
        <v>79</v>
      </c>
      <c r="BI1271" s="13"/>
      <c r="BJ1271" s="13">
        <v>0</v>
      </c>
      <c r="BK1271" s="13">
        <v>0</v>
      </c>
      <c r="BL1271" s="13">
        <v>0</v>
      </c>
      <c r="BM1271" s="13">
        <v>0</v>
      </c>
      <c r="BN1271" s="13">
        <v>0</v>
      </c>
      <c r="BO1271" s="13">
        <v>0</v>
      </c>
      <c r="BP1271" s="13"/>
      <c r="BQ1271" s="13" t="s">
        <v>80</v>
      </c>
      <c r="BR1271" s="13" t="s">
        <v>81</v>
      </c>
      <c r="BS1271" s="13"/>
    </row>
    <row r="1272" spans="1:71" x14ac:dyDescent="0.25">
      <c r="A1272" s="13" t="s">
        <v>70</v>
      </c>
      <c r="B1272" s="14">
        <v>999054000032624</v>
      </c>
      <c r="C1272" s="11" t="s">
        <v>86</v>
      </c>
      <c r="D1272" s="13"/>
      <c r="E1272" s="13" t="s">
        <v>186</v>
      </c>
      <c r="F1272" s="13" t="s">
        <v>71</v>
      </c>
      <c r="G1272" s="13" t="s">
        <v>240</v>
      </c>
      <c r="H1272" s="13" t="s">
        <v>73</v>
      </c>
      <c r="I1272" s="13">
        <v>1</v>
      </c>
      <c r="J1272" s="13">
        <v>220</v>
      </c>
      <c r="K1272" s="13">
        <v>403.6</v>
      </c>
      <c r="L1272" s="13">
        <v>183.6</v>
      </c>
      <c r="M1272" s="14">
        <v>119</v>
      </c>
      <c r="N1272" s="13">
        <v>1.54</v>
      </c>
      <c r="O1272" s="13">
        <v>4.22</v>
      </c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>
        <v>220</v>
      </c>
      <c r="AC1272" s="13">
        <v>403.6</v>
      </c>
      <c r="AD1272" s="13">
        <v>119</v>
      </c>
      <c r="AE1272" s="13">
        <v>183.6</v>
      </c>
      <c r="AF1272" s="13">
        <v>1.54</v>
      </c>
      <c r="AG1272" s="13">
        <v>4.22</v>
      </c>
      <c r="AH1272" s="13">
        <v>6.84</v>
      </c>
      <c r="AI1272" s="13">
        <v>1256.05</v>
      </c>
      <c r="AJ1272" s="13">
        <v>775.67</v>
      </c>
      <c r="AK1272" s="13">
        <v>44.74</v>
      </c>
      <c r="AL1272" s="13">
        <v>23078.92</v>
      </c>
      <c r="AM1272" s="13">
        <v>880.28</v>
      </c>
      <c r="AN1272" s="13">
        <f>Tabla1[[#This Row],[Costo Compra]]+Tabla1[[#This Row],[Otros Compra]]</f>
        <v>23959.199999999997</v>
      </c>
      <c r="AO1272" s="9" t="s">
        <v>285</v>
      </c>
      <c r="AP1272" s="13" t="s">
        <v>187</v>
      </c>
      <c r="AQ1272" s="13" t="s">
        <v>111</v>
      </c>
      <c r="AR1272" s="13" t="s">
        <v>76</v>
      </c>
      <c r="AS1272" s="13">
        <v>8214.9599999999991</v>
      </c>
      <c r="AT1272" s="13">
        <v>0</v>
      </c>
      <c r="AU1272" s="13" t="s">
        <v>77</v>
      </c>
      <c r="AV1272" s="13">
        <v>2020</v>
      </c>
      <c r="AW1272" s="16">
        <v>43979</v>
      </c>
      <c r="AX1272" s="16">
        <v>44098</v>
      </c>
      <c r="AY1272" s="13">
        <v>0</v>
      </c>
      <c r="AZ1272" s="13">
        <v>0</v>
      </c>
      <c r="BA1272" s="13">
        <v>-32174.16</v>
      </c>
      <c r="BB1272" s="13">
        <v>-175.24</v>
      </c>
      <c r="BC1272" s="13">
        <v>3510</v>
      </c>
      <c r="BD1272" s="13"/>
      <c r="BE1272" s="13" t="s">
        <v>250</v>
      </c>
      <c r="BF1272" s="13" t="s">
        <v>250</v>
      </c>
      <c r="BG1272" s="13"/>
      <c r="BH1272" s="13" t="s">
        <v>79</v>
      </c>
      <c r="BI1272" s="13"/>
      <c r="BJ1272" s="13">
        <v>0</v>
      </c>
      <c r="BK1272" s="13">
        <v>0</v>
      </c>
      <c r="BL1272" s="13">
        <v>0</v>
      </c>
      <c r="BM1272" s="13">
        <v>0</v>
      </c>
      <c r="BN1272" s="13">
        <v>0</v>
      </c>
      <c r="BO1272" s="13">
        <v>0</v>
      </c>
      <c r="BP1272" s="13"/>
      <c r="BQ1272" s="13" t="s">
        <v>80</v>
      </c>
      <c r="BR1272" s="13" t="s">
        <v>81</v>
      </c>
      <c r="BS1272" s="13"/>
    </row>
    <row r="1273" spans="1:71" x14ac:dyDescent="0.25">
      <c r="A1273" s="13" t="s">
        <v>70</v>
      </c>
      <c r="B1273" s="14">
        <v>999054000032682</v>
      </c>
      <c r="C1273" s="15" t="s">
        <v>86</v>
      </c>
      <c r="D1273" s="13" t="s">
        <v>87</v>
      </c>
      <c r="E1273" s="13" t="s">
        <v>195</v>
      </c>
      <c r="F1273" s="13" t="s">
        <v>71</v>
      </c>
      <c r="G1273" s="13" t="s">
        <v>240</v>
      </c>
      <c r="H1273" s="13" t="s">
        <v>73</v>
      </c>
      <c r="I1273" s="13">
        <v>1</v>
      </c>
      <c r="J1273" s="13">
        <v>181.5</v>
      </c>
      <c r="K1273" s="13">
        <v>375.6</v>
      </c>
      <c r="L1273" s="13">
        <v>194.1</v>
      </c>
      <c r="M1273" s="14">
        <v>134</v>
      </c>
      <c r="N1273" s="13">
        <v>1.45</v>
      </c>
      <c r="O1273" s="13">
        <v>4.18</v>
      </c>
      <c r="P1273" s="13">
        <v>181.5</v>
      </c>
      <c r="Q1273" s="13">
        <v>279</v>
      </c>
      <c r="R1273" s="13">
        <v>68</v>
      </c>
      <c r="S1273" s="13">
        <v>97.5</v>
      </c>
      <c r="T1273" s="13">
        <v>1.43</v>
      </c>
      <c r="U1273" s="13">
        <v>3.52</v>
      </c>
      <c r="V1273" s="13"/>
      <c r="W1273" s="13"/>
      <c r="X1273" s="13"/>
      <c r="Y1273" s="13"/>
      <c r="Z1273" s="13"/>
      <c r="AA1273" s="13"/>
      <c r="AB1273" s="13">
        <v>279</v>
      </c>
      <c r="AC1273" s="13">
        <v>375.6</v>
      </c>
      <c r="AD1273" s="13">
        <v>66</v>
      </c>
      <c r="AE1273" s="13">
        <v>96.6</v>
      </c>
      <c r="AF1273" s="13">
        <v>1.46</v>
      </c>
      <c r="AG1273" s="13">
        <v>4.8600000000000003</v>
      </c>
      <c r="AH1273" s="13">
        <v>6.58</v>
      </c>
      <c r="AI1273" s="13">
        <v>1277.17</v>
      </c>
      <c r="AJ1273" s="13">
        <v>812.19</v>
      </c>
      <c r="AK1273" s="13">
        <v>88.86</v>
      </c>
      <c r="AL1273" s="13">
        <v>24434.85</v>
      </c>
      <c r="AM1273" s="13">
        <v>872.14</v>
      </c>
      <c r="AN1273" s="13">
        <f>Tabla1[[#This Row],[Costo Compra]]+Tabla1[[#This Row],[Otros Compra]]</f>
        <v>25306.989999999998</v>
      </c>
      <c r="AO1273" s="9" t="s">
        <v>240</v>
      </c>
      <c r="AP1273" s="13" t="s">
        <v>196</v>
      </c>
      <c r="AQ1273" s="13" t="s">
        <v>197</v>
      </c>
      <c r="AR1273" s="13" t="s">
        <v>148</v>
      </c>
      <c r="AS1273" s="13">
        <v>8583.77</v>
      </c>
      <c r="AT1273" s="13">
        <v>0</v>
      </c>
      <c r="AU1273" s="13" t="s">
        <v>77</v>
      </c>
      <c r="AV1273" s="13">
        <v>2020</v>
      </c>
      <c r="AW1273" s="16">
        <v>44032</v>
      </c>
      <c r="AX1273" s="16">
        <v>44098</v>
      </c>
      <c r="AY1273" s="13">
        <v>0</v>
      </c>
      <c r="AZ1273" s="13">
        <v>0</v>
      </c>
      <c r="BA1273" s="13">
        <v>-33890.76</v>
      </c>
      <c r="BB1273" s="13">
        <v>-174.6</v>
      </c>
      <c r="BC1273" s="13">
        <v>3510</v>
      </c>
      <c r="BD1273" s="13"/>
      <c r="BE1273" s="13" t="s">
        <v>250</v>
      </c>
      <c r="BF1273" s="13" t="s">
        <v>250</v>
      </c>
      <c r="BG1273" s="13"/>
      <c r="BH1273" s="13" t="s">
        <v>79</v>
      </c>
      <c r="BI1273" s="13"/>
      <c r="BJ1273" s="13">
        <v>0</v>
      </c>
      <c r="BK1273" s="13">
        <v>0</v>
      </c>
      <c r="BL1273" s="13">
        <v>0</v>
      </c>
      <c r="BM1273" s="13">
        <v>0</v>
      </c>
      <c r="BN1273" s="13">
        <v>0</v>
      </c>
      <c r="BO1273" s="13">
        <v>0</v>
      </c>
      <c r="BP1273" s="13"/>
      <c r="BQ1273" s="13" t="s">
        <v>80</v>
      </c>
      <c r="BR1273" s="13" t="s">
        <v>81</v>
      </c>
      <c r="BS1273" s="13"/>
    </row>
    <row r="1274" spans="1:71" x14ac:dyDescent="0.25">
      <c r="A1274" s="13" t="s">
        <v>70</v>
      </c>
      <c r="B1274" s="14">
        <v>999054000032741</v>
      </c>
      <c r="C1274" s="15" t="s">
        <v>86</v>
      </c>
      <c r="D1274" s="13" t="s">
        <v>87</v>
      </c>
      <c r="E1274" s="13" t="s">
        <v>143</v>
      </c>
      <c r="F1274" s="13" t="s">
        <v>71</v>
      </c>
      <c r="G1274" s="13" t="s">
        <v>240</v>
      </c>
      <c r="H1274" s="13" t="s">
        <v>73</v>
      </c>
      <c r="I1274" s="13">
        <v>1</v>
      </c>
      <c r="J1274" s="13">
        <v>200</v>
      </c>
      <c r="K1274" s="13">
        <v>371.6</v>
      </c>
      <c r="L1274" s="13">
        <v>171.6</v>
      </c>
      <c r="M1274" s="14">
        <v>209</v>
      </c>
      <c r="N1274" s="13">
        <v>0.82</v>
      </c>
      <c r="O1274" s="13">
        <v>6.25</v>
      </c>
      <c r="P1274" s="13">
        <v>217</v>
      </c>
      <c r="Q1274" s="13">
        <v>230.5</v>
      </c>
      <c r="R1274" s="13">
        <v>19</v>
      </c>
      <c r="S1274" s="13">
        <v>13.5</v>
      </c>
      <c r="T1274" s="13">
        <v>0.71</v>
      </c>
      <c r="U1274" s="13">
        <v>7.03</v>
      </c>
      <c r="V1274" s="13">
        <v>200</v>
      </c>
      <c r="W1274" s="13">
        <v>217</v>
      </c>
      <c r="X1274" s="13">
        <v>55</v>
      </c>
      <c r="Y1274" s="13">
        <v>17</v>
      </c>
      <c r="Z1274" s="13">
        <v>0.31</v>
      </c>
      <c r="AA1274" s="13">
        <v>8.15</v>
      </c>
      <c r="AB1274" s="13"/>
      <c r="AC1274" s="13"/>
      <c r="AD1274" s="13"/>
      <c r="AE1274" s="13"/>
      <c r="AF1274" s="13"/>
      <c r="AG1274" s="13"/>
      <c r="AH1274" s="13">
        <v>10.119999999999999</v>
      </c>
      <c r="AI1274" s="13">
        <v>1736.66</v>
      </c>
      <c r="AJ1274" s="13">
        <v>1071.6500000000001</v>
      </c>
      <c r="AK1274" s="13">
        <v>77.47</v>
      </c>
      <c r="AL1274" s="13">
        <v>24833.52</v>
      </c>
      <c r="AM1274" s="13">
        <v>61.38</v>
      </c>
      <c r="AN1274" s="13">
        <f>Tabla1[[#This Row],[Costo Compra]]+Tabla1[[#This Row],[Otros Compra]]</f>
        <v>24894.9</v>
      </c>
      <c r="AO1274" s="9" t="s">
        <v>284</v>
      </c>
      <c r="AP1274" s="13" t="s">
        <v>144</v>
      </c>
      <c r="AQ1274" s="13" t="s">
        <v>94</v>
      </c>
      <c r="AR1274" s="13" t="s">
        <v>95</v>
      </c>
      <c r="AS1274" s="13">
        <v>10903.08</v>
      </c>
      <c r="AT1274" s="13">
        <v>0</v>
      </c>
      <c r="AU1274" s="13" t="s">
        <v>77</v>
      </c>
      <c r="AV1274" s="13">
        <v>2020</v>
      </c>
      <c r="AW1274" s="16">
        <v>43963</v>
      </c>
      <c r="AX1274" s="16">
        <v>44098</v>
      </c>
      <c r="AY1274" s="13">
        <v>0</v>
      </c>
      <c r="AZ1274" s="13">
        <v>0</v>
      </c>
      <c r="BA1274" s="13">
        <v>-35797.980000000003</v>
      </c>
      <c r="BB1274" s="13">
        <v>-208.61</v>
      </c>
      <c r="BC1274" s="13">
        <v>3510</v>
      </c>
      <c r="BD1274" s="13"/>
      <c r="BE1274" s="13" t="s">
        <v>253</v>
      </c>
      <c r="BF1274" s="13" t="s">
        <v>253</v>
      </c>
      <c r="BG1274" s="13"/>
      <c r="BH1274" s="13" t="s">
        <v>79</v>
      </c>
      <c r="BI1274" s="13"/>
      <c r="BJ1274" s="13">
        <v>0</v>
      </c>
      <c r="BK1274" s="13">
        <v>0</v>
      </c>
      <c r="BL1274" s="13">
        <v>0</v>
      </c>
      <c r="BM1274" s="13">
        <v>0</v>
      </c>
      <c r="BN1274" s="13">
        <v>0</v>
      </c>
      <c r="BO1274" s="13">
        <v>0</v>
      </c>
      <c r="BP1274" s="13"/>
      <c r="BQ1274" s="13" t="s">
        <v>80</v>
      </c>
      <c r="BR1274" s="13" t="s">
        <v>81</v>
      </c>
      <c r="BS1274" s="13"/>
    </row>
    <row r="1275" spans="1:71" x14ac:dyDescent="0.25">
      <c r="A1275" s="13" t="s">
        <v>70</v>
      </c>
      <c r="B1275" s="14">
        <v>999054000032753</v>
      </c>
      <c r="C1275" s="15" t="s">
        <v>86</v>
      </c>
      <c r="D1275" s="13" t="s">
        <v>87</v>
      </c>
      <c r="E1275" s="13" t="s">
        <v>143</v>
      </c>
      <c r="F1275" s="13" t="s">
        <v>71</v>
      </c>
      <c r="G1275" s="13" t="s">
        <v>240</v>
      </c>
      <c r="H1275" s="13" t="s">
        <v>73</v>
      </c>
      <c r="I1275" s="13">
        <v>1</v>
      </c>
      <c r="J1275" s="13">
        <v>216</v>
      </c>
      <c r="K1275" s="13">
        <v>394.6</v>
      </c>
      <c r="L1275" s="13">
        <v>178.6</v>
      </c>
      <c r="M1275" s="14">
        <v>209</v>
      </c>
      <c r="N1275" s="13">
        <v>0.85</v>
      </c>
      <c r="O1275" s="13">
        <v>6</v>
      </c>
      <c r="P1275" s="13"/>
      <c r="Q1275" s="13"/>
      <c r="R1275" s="13"/>
      <c r="S1275" s="13"/>
      <c r="T1275" s="13"/>
      <c r="U1275" s="13"/>
      <c r="V1275" s="13">
        <v>216</v>
      </c>
      <c r="W1275" s="13">
        <v>239.5</v>
      </c>
      <c r="X1275" s="13">
        <v>55</v>
      </c>
      <c r="Y1275" s="13">
        <v>23.5</v>
      </c>
      <c r="Z1275" s="13">
        <v>0.43</v>
      </c>
      <c r="AA1275" s="13">
        <v>5.9</v>
      </c>
      <c r="AB1275" s="13">
        <v>239.5</v>
      </c>
      <c r="AC1275" s="13">
        <v>394.6</v>
      </c>
      <c r="AD1275" s="13">
        <v>154</v>
      </c>
      <c r="AE1275" s="13">
        <v>155.1</v>
      </c>
      <c r="AF1275" s="13">
        <v>1.01</v>
      </c>
      <c r="AG1275" s="13">
        <v>6.02</v>
      </c>
      <c r="AH1275" s="13">
        <v>9.7200000000000006</v>
      </c>
      <c r="AI1275" s="13">
        <v>1736.66</v>
      </c>
      <c r="AJ1275" s="13">
        <v>1071.6500000000001</v>
      </c>
      <c r="AK1275" s="13">
        <v>70.48</v>
      </c>
      <c r="AL1275" s="13">
        <v>25803.16</v>
      </c>
      <c r="AM1275" s="13">
        <v>61.38</v>
      </c>
      <c r="AN1275" s="13">
        <f>Tabla1[[#This Row],[Costo Compra]]+Tabla1[[#This Row],[Otros Compra]]</f>
        <v>25864.54</v>
      </c>
      <c r="AO1275" s="9" t="s">
        <v>284</v>
      </c>
      <c r="AP1275" s="13" t="s">
        <v>144</v>
      </c>
      <c r="AQ1275" s="13" t="s">
        <v>94</v>
      </c>
      <c r="AR1275" s="13" t="s">
        <v>95</v>
      </c>
      <c r="AS1275" s="13">
        <v>10903.08</v>
      </c>
      <c r="AT1275" s="13">
        <v>0</v>
      </c>
      <c r="AU1275" s="13" t="s">
        <v>77</v>
      </c>
      <c r="AV1275" s="13">
        <v>2020</v>
      </c>
      <c r="AW1275" s="16">
        <v>43944</v>
      </c>
      <c r="AX1275" s="16">
        <v>44098</v>
      </c>
      <c r="AY1275" s="13">
        <v>0</v>
      </c>
      <c r="AZ1275" s="13">
        <v>0</v>
      </c>
      <c r="BA1275" s="13">
        <v>-36767.620000000003</v>
      </c>
      <c r="BB1275" s="13">
        <v>-205.87</v>
      </c>
      <c r="BC1275" s="13">
        <v>3510</v>
      </c>
      <c r="BD1275" s="13"/>
      <c r="BE1275" s="13" t="s">
        <v>250</v>
      </c>
      <c r="BF1275" s="13" t="s">
        <v>250</v>
      </c>
      <c r="BG1275" s="13"/>
      <c r="BH1275" s="13" t="s">
        <v>79</v>
      </c>
      <c r="BI1275" s="13"/>
      <c r="BJ1275" s="13">
        <v>0</v>
      </c>
      <c r="BK1275" s="13">
        <v>0</v>
      </c>
      <c r="BL1275" s="13">
        <v>0</v>
      </c>
      <c r="BM1275" s="13">
        <v>0</v>
      </c>
      <c r="BN1275" s="13">
        <v>0</v>
      </c>
      <c r="BO1275" s="13">
        <v>0</v>
      </c>
      <c r="BP1275" s="13"/>
      <c r="BQ1275" s="13" t="s">
        <v>80</v>
      </c>
      <c r="BR1275" s="13" t="s">
        <v>81</v>
      </c>
      <c r="BS1275" s="13"/>
    </row>
    <row r="1276" spans="1:71" x14ac:dyDescent="0.25">
      <c r="A1276" s="13" t="s">
        <v>70</v>
      </c>
      <c r="B1276" s="14">
        <v>999054000032779</v>
      </c>
      <c r="C1276" s="11" t="s">
        <v>86</v>
      </c>
      <c r="D1276" s="13"/>
      <c r="E1276" s="13" t="s">
        <v>134</v>
      </c>
      <c r="F1276" s="13" t="s">
        <v>71</v>
      </c>
      <c r="G1276" s="13" t="s">
        <v>240</v>
      </c>
      <c r="H1276" s="13" t="s">
        <v>73</v>
      </c>
      <c r="I1276" s="13">
        <v>1</v>
      </c>
      <c r="J1276" s="13">
        <v>168</v>
      </c>
      <c r="K1276" s="13">
        <v>388.6</v>
      </c>
      <c r="L1276" s="13">
        <v>220.6</v>
      </c>
      <c r="M1276" s="14">
        <v>318</v>
      </c>
      <c r="N1276" s="13">
        <v>0.69</v>
      </c>
      <c r="O1276" s="13">
        <v>5.31</v>
      </c>
      <c r="P1276" s="13">
        <v>168</v>
      </c>
      <c r="Q1276" s="13">
        <v>227.5</v>
      </c>
      <c r="R1276" s="13">
        <v>174</v>
      </c>
      <c r="S1276" s="13">
        <v>59.5</v>
      </c>
      <c r="T1276" s="13">
        <v>0.34</v>
      </c>
      <c r="U1276" s="13">
        <v>3.9</v>
      </c>
      <c r="V1276" s="13"/>
      <c r="W1276" s="13"/>
      <c r="X1276" s="13"/>
      <c r="Y1276" s="13"/>
      <c r="Z1276" s="13"/>
      <c r="AA1276" s="13"/>
      <c r="AB1276" s="13">
        <v>227.5</v>
      </c>
      <c r="AC1276" s="13">
        <v>388.6</v>
      </c>
      <c r="AD1276" s="13">
        <v>144</v>
      </c>
      <c r="AE1276" s="13">
        <v>161.1</v>
      </c>
      <c r="AF1276" s="13">
        <v>1.1200000000000001</v>
      </c>
      <c r="AG1276" s="13">
        <v>5.83</v>
      </c>
      <c r="AH1276" s="13">
        <v>8.39</v>
      </c>
      <c r="AI1276" s="13">
        <v>1851.13</v>
      </c>
      <c r="AJ1276" s="13">
        <v>1170.6199999999999</v>
      </c>
      <c r="AK1276" s="13">
        <v>72.77</v>
      </c>
      <c r="AL1276" s="13">
        <v>20035.45</v>
      </c>
      <c r="AM1276" s="13">
        <v>215.53</v>
      </c>
      <c r="AN1276" s="13">
        <f>Tabla1[[#This Row],[Costo Compra]]+Tabla1[[#This Row],[Otros Compra]]</f>
        <v>20250.98</v>
      </c>
      <c r="AO1276" s="9" t="s">
        <v>284</v>
      </c>
      <c r="AP1276" s="13" t="s">
        <v>135</v>
      </c>
      <c r="AQ1276" s="13" t="s">
        <v>94</v>
      </c>
      <c r="AR1276" s="13" t="s">
        <v>95</v>
      </c>
      <c r="AS1276" s="13">
        <v>11723.15</v>
      </c>
      <c r="AT1276" s="13">
        <v>0</v>
      </c>
      <c r="AU1276" s="13" t="s">
        <v>77</v>
      </c>
      <c r="AV1276" s="13">
        <v>2019</v>
      </c>
      <c r="AW1276" s="16">
        <v>43954</v>
      </c>
      <c r="AX1276" s="16">
        <v>44098</v>
      </c>
      <c r="AY1276" s="13">
        <v>0</v>
      </c>
      <c r="AZ1276" s="13">
        <v>0</v>
      </c>
      <c r="BA1276" s="13">
        <v>-31974.13</v>
      </c>
      <c r="BB1276" s="13">
        <v>-144.94</v>
      </c>
      <c r="BC1276" s="13">
        <v>3510</v>
      </c>
      <c r="BD1276" s="13"/>
      <c r="BE1276" s="13" t="s">
        <v>253</v>
      </c>
      <c r="BF1276" s="13" t="s">
        <v>253</v>
      </c>
      <c r="BG1276" s="13"/>
      <c r="BH1276" s="13" t="s">
        <v>79</v>
      </c>
      <c r="BI1276" s="13"/>
      <c r="BJ1276" s="13">
        <v>0</v>
      </c>
      <c r="BK1276" s="13">
        <v>0</v>
      </c>
      <c r="BL1276" s="13">
        <v>0</v>
      </c>
      <c r="BM1276" s="13">
        <v>0</v>
      </c>
      <c r="BN1276" s="13">
        <v>0</v>
      </c>
      <c r="BO1276" s="13">
        <v>0</v>
      </c>
      <c r="BP1276" s="13"/>
      <c r="BQ1276" s="13" t="s">
        <v>80</v>
      </c>
      <c r="BR1276" s="13" t="s">
        <v>81</v>
      </c>
      <c r="BS1276" s="13"/>
    </row>
    <row r="1277" spans="1:71" x14ac:dyDescent="0.25">
      <c r="A1277" s="13" t="s">
        <v>70</v>
      </c>
      <c r="B1277" s="14">
        <v>999054000032789</v>
      </c>
      <c r="C1277" s="15" t="s">
        <v>86</v>
      </c>
      <c r="D1277" s="13" t="s">
        <v>91</v>
      </c>
      <c r="E1277" s="13" t="s">
        <v>140</v>
      </c>
      <c r="F1277" s="13" t="s">
        <v>71</v>
      </c>
      <c r="G1277" s="13" t="s">
        <v>240</v>
      </c>
      <c r="H1277" s="13" t="s">
        <v>73</v>
      </c>
      <c r="I1277" s="13">
        <v>1</v>
      </c>
      <c r="J1277" s="13">
        <v>211</v>
      </c>
      <c r="K1277" s="13">
        <v>386.6</v>
      </c>
      <c r="L1277" s="13">
        <v>175.6</v>
      </c>
      <c r="M1277" s="14">
        <v>231</v>
      </c>
      <c r="N1277" s="13">
        <v>0.76</v>
      </c>
      <c r="O1277" s="13">
        <v>9.08</v>
      </c>
      <c r="P1277" s="13"/>
      <c r="Q1277" s="13"/>
      <c r="R1277" s="13"/>
      <c r="S1277" s="13"/>
      <c r="T1277" s="13"/>
      <c r="U1277" s="13"/>
      <c r="V1277" s="13">
        <v>211</v>
      </c>
      <c r="W1277" s="13">
        <v>275</v>
      </c>
      <c r="X1277" s="13">
        <v>89</v>
      </c>
      <c r="Y1277" s="13">
        <v>64</v>
      </c>
      <c r="Z1277" s="13">
        <v>0.72</v>
      </c>
      <c r="AA1277" s="13">
        <v>10.91</v>
      </c>
      <c r="AB1277" s="13">
        <v>275</v>
      </c>
      <c r="AC1277" s="13">
        <v>386.6</v>
      </c>
      <c r="AD1277" s="13">
        <v>142</v>
      </c>
      <c r="AE1277" s="13">
        <v>111.6</v>
      </c>
      <c r="AF1277" s="13">
        <v>0.79</v>
      </c>
      <c r="AG1277" s="13">
        <v>8.02</v>
      </c>
      <c r="AH1277" s="13">
        <v>13.5</v>
      </c>
      <c r="AI1277" s="13">
        <v>2371.0500000000002</v>
      </c>
      <c r="AJ1277" s="13">
        <v>1593.62</v>
      </c>
      <c r="AK1277" s="13">
        <v>140.05000000000001</v>
      </c>
      <c r="AL1277" s="13">
        <v>25335.06</v>
      </c>
      <c r="AM1277" s="13">
        <v>697.66</v>
      </c>
      <c r="AN1277" s="13">
        <f>Tabla1[[#This Row],[Costo Compra]]+Tabla1[[#This Row],[Otros Compra]]</f>
        <v>26032.720000000001</v>
      </c>
      <c r="AO1277" s="9" t="s">
        <v>285</v>
      </c>
      <c r="AP1277" s="13" t="s">
        <v>141</v>
      </c>
      <c r="AQ1277" s="13" t="s">
        <v>142</v>
      </c>
      <c r="AR1277" s="13" t="s">
        <v>76</v>
      </c>
      <c r="AS1277" s="13">
        <v>15584.52</v>
      </c>
      <c r="AT1277" s="13">
        <v>0</v>
      </c>
      <c r="AU1277" s="13" t="s">
        <v>77</v>
      </c>
      <c r="AV1277" s="13">
        <v>2020</v>
      </c>
      <c r="AW1277" s="16">
        <v>43956</v>
      </c>
      <c r="AX1277" s="16">
        <v>44098</v>
      </c>
      <c r="AY1277" s="13">
        <v>0</v>
      </c>
      <c r="AZ1277" s="13">
        <v>0</v>
      </c>
      <c r="BA1277" s="13">
        <v>-41617.24</v>
      </c>
      <c r="BB1277" s="13">
        <v>-237</v>
      </c>
      <c r="BC1277" s="13">
        <v>3510</v>
      </c>
      <c r="BD1277" s="13"/>
      <c r="BE1277" s="13" t="s">
        <v>250</v>
      </c>
      <c r="BF1277" s="13" t="s">
        <v>250</v>
      </c>
      <c r="BG1277" s="13"/>
      <c r="BH1277" s="13" t="s">
        <v>79</v>
      </c>
      <c r="BI1277" s="13"/>
      <c r="BJ1277" s="13">
        <v>0</v>
      </c>
      <c r="BK1277" s="13">
        <v>0</v>
      </c>
      <c r="BL1277" s="13">
        <v>0</v>
      </c>
      <c r="BM1277" s="13">
        <v>0</v>
      </c>
      <c r="BN1277" s="13">
        <v>0</v>
      </c>
      <c r="BO1277" s="13">
        <v>0</v>
      </c>
      <c r="BP1277" s="13"/>
      <c r="BQ1277" s="13" t="s">
        <v>80</v>
      </c>
      <c r="BR1277" s="13" t="s">
        <v>81</v>
      </c>
      <c r="BS1277" s="13"/>
    </row>
    <row r="1278" spans="1:71" x14ac:dyDescent="0.25">
      <c r="A1278" s="13" t="s">
        <v>70</v>
      </c>
      <c r="B1278" s="14">
        <v>999054000032818</v>
      </c>
      <c r="C1278" s="11" t="s">
        <v>86</v>
      </c>
      <c r="D1278" s="13"/>
      <c r="E1278" s="13" t="s">
        <v>182</v>
      </c>
      <c r="F1278" s="13" t="s">
        <v>71</v>
      </c>
      <c r="G1278" s="13" t="s">
        <v>240</v>
      </c>
      <c r="H1278" s="13" t="s">
        <v>73</v>
      </c>
      <c r="I1278" s="13">
        <v>1</v>
      </c>
      <c r="J1278" s="13">
        <v>214</v>
      </c>
      <c r="K1278" s="13">
        <v>374.6</v>
      </c>
      <c r="L1278" s="13">
        <v>160.6</v>
      </c>
      <c r="M1278" s="14">
        <v>169</v>
      </c>
      <c r="N1278" s="13">
        <v>0.95</v>
      </c>
      <c r="O1278" s="13">
        <v>5.77</v>
      </c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>
        <v>214</v>
      </c>
      <c r="AC1278" s="13">
        <v>374.6</v>
      </c>
      <c r="AD1278" s="13">
        <v>169</v>
      </c>
      <c r="AE1278" s="13">
        <v>160.6</v>
      </c>
      <c r="AF1278" s="13">
        <v>0.95</v>
      </c>
      <c r="AG1278" s="13">
        <v>5.77</v>
      </c>
      <c r="AH1278" s="13">
        <v>8.16</v>
      </c>
      <c r="AI1278" s="13">
        <v>1309.77</v>
      </c>
      <c r="AJ1278" s="13">
        <v>927.18</v>
      </c>
      <c r="AK1278" s="13">
        <v>57.61</v>
      </c>
      <c r="AL1278" s="13">
        <v>20947.28</v>
      </c>
      <c r="AM1278" s="13">
        <v>621.75</v>
      </c>
      <c r="AN1278" s="13">
        <f>Tabla1[[#This Row],[Costo Compra]]+Tabla1[[#This Row],[Otros Compra]]</f>
        <v>21569.03</v>
      </c>
      <c r="AO1278" s="9" t="s">
        <v>240</v>
      </c>
      <c r="AP1278" s="13" t="s">
        <v>162</v>
      </c>
      <c r="AQ1278" s="13" t="s">
        <v>163</v>
      </c>
      <c r="AR1278" s="13" t="s">
        <v>148</v>
      </c>
      <c r="AS1278" s="13">
        <v>9252.1</v>
      </c>
      <c r="AT1278" s="13">
        <v>0</v>
      </c>
      <c r="AU1278" s="13" t="s">
        <v>77</v>
      </c>
      <c r="AV1278" s="13">
        <v>2020</v>
      </c>
      <c r="AW1278" s="16">
        <v>43929</v>
      </c>
      <c r="AX1278" s="16">
        <v>44098</v>
      </c>
      <c r="AY1278" s="13">
        <v>0</v>
      </c>
      <c r="AZ1278" s="13">
        <v>0</v>
      </c>
      <c r="BA1278" s="13">
        <v>-30821.13</v>
      </c>
      <c r="BB1278" s="13">
        <v>-191.91</v>
      </c>
      <c r="BC1278" s="13">
        <v>3510</v>
      </c>
      <c r="BD1278" s="13"/>
      <c r="BE1278" s="13" t="s">
        <v>250</v>
      </c>
      <c r="BF1278" s="13" t="s">
        <v>250</v>
      </c>
      <c r="BG1278" s="13"/>
      <c r="BH1278" s="13" t="s">
        <v>79</v>
      </c>
      <c r="BI1278" s="13"/>
      <c r="BJ1278" s="13">
        <v>0</v>
      </c>
      <c r="BK1278" s="13">
        <v>0</v>
      </c>
      <c r="BL1278" s="13">
        <v>0</v>
      </c>
      <c r="BM1278" s="13">
        <v>0</v>
      </c>
      <c r="BN1278" s="13">
        <v>0</v>
      </c>
      <c r="BO1278" s="13">
        <v>0</v>
      </c>
      <c r="BP1278" s="13"/>
      <c r="BQ1278" s="13" t="s">
        <v>80</v>
      </c>
      <c r="BR1278" s="13" t="s">
        <v>81</v>
      </c>
      <c r="BS1278" s="13"/>
    </row>
    <row r="1279" spans="1:71" x14ac:dyDescent="0.25">
      <c r="A1279" s="13" t="s">
        <v>70</v>
      </c>
      <c r="B1279" s="14">
        <v>999054000032872</v>
      </c>
      <c r="C1279" s="15" t="s">
        <v>82</v>
      </c>
      <c r="D1279" s="13" t="s">
        <v>87</v>
      </c>
      <c r="E1279" s="13" t="s">
        <v>122</v>
      </c>
      <c r="F1279" s="13" t="s">
        <v>71</v>
      </c>
      <c r="G1279" s="13" t="s">
        <v>240</v>
      </c>
      <c r="H1279" s="13" t="s">
        <v>73</v>
      </c>
      <c r="I1279" s="13">
        <v>1</v>
      </c>
      <c r="J1279" s="13">
        <v>122</v>
      </c>
      <c r="K1279" s="13">
        <v>367.3</v>
      </c>
      <c r="L1279" s="13">
        <v>245.3</v>
      </c>
      <c r="M1279" s="14">
        <v>248</v>
      </c>
      <c r="N1279" s="13">
        <v>0.99</v>
      </c>
      <c r="O1279" s="13">
        <v>5.92</v>
      </c>
      <c r="P1279" s="13"/>
      <c r="Q1279" s="13"/>
      <c r="R1279" s="13"/>
      <c r="S1279" s="13"/>
      <c r="T1279" s="13"/>
      <c r="U1279" s="13"/>
      <c r="V1279" s="13">
        <v>122</v>
      </c>
      <c r="W1279" s="13">
        <v>220.5</v>
      </c>
      <c r="X1279" s="13">
        <v>106</v>
      </c>
      <c r="Y1279" s="13">
        <v>98.5</v>
      </c>
      <c r="Z1279" s="13">
        <v>0.93</v>
      </c>
      <c r="AA1279" s="13">
        <v>5.72</v>
      </c>
      <c r="AB1279" s="13">
        <v>220.5</v>
      </c>
      <c r="AC1279" s="13">
        <v>367.3</v>
      </c>
      <c r="AD1279" s="13">
        <v>142</v>
      </c>
      <c r="AE1279" s="13">
        <v>146.80000000000001</v>
      </c>
      <c r="AF1279" s="13">
        <v>1.03</v>
      </c>
      <c r="AG1279" s="13">
        <v>6.05</v>
      </c>
      <c r="AH1279" s="13">
        <v>8.7799999999999994</v>
      </c>
      <c r="AI1279" s="13">
        <v>2153.42</v>
      </c>
      <c r="AJ1279" s="13">
        <v>1451.9</v>
      </c>
      <c r="AK1279" s="13">
        <v>93.65</v>
      </c>
      <c r="AL1279" s="13">
        <v>21247.84</v>
      </c>
      <c r="AM1279" s="13">
        <v>521.71</v>
      </c>
      <c r="AN1279" s="13">
        <f>Tabla1[[#This Row],[Costo Compra]]+Tabla1[[#This Row],[Otros Compra]]</f>
        <v>21769.55</v>
      </c>
      <c r="AO1279" s="9" t="s">
        <v>285</v>
      </c>
      <c r="AP1279" s="13" t="s">
        <v>123</v>
      </c>
      <c r="AQ1279" s="13" t="s">
        <v>124</v>
      </c>
      <c r="AR1279" s="13" t="s">
        <v>76</v>
      </c>
      <c r="AS1279" s="13">
        <v>13747.2</v>
      </c>
      <c r="AT1279" s="13">
        <v>0</v>
      </c>
      <c r="AU1279" s="13" t="s">
        <v>77</v>
      </c>
      <c r="AV1279" s="13">
        <v>2020</v>
      </c>
      <c r="AW1279" s="16">
        <v>43956</v>
      </c>
      <c r="AX1279" s="16">
        <v>44098</v>
      </c>
      <c r="AY1279" s="13">
        <v>0</v>
      </c>
      <c r="AZ1279" s="13">
        <v>0</v>
      </c>
      <c r="BA1279" s="13">
        <v>-35516.75</v>
      </c>
      <c r="BB1279" s="13">
        <v>-144.79</v>
      </c>
      <c r="BC1279" s="13">
        <v>3510</v>
      </c>
      <c r="BD1279" s="13"/>
      <c r="BE1279" s="13" t="s">
        <v>250</v>
      </c>
      <c r="BF1279" s="13" t="s">
        <v>250</v>
      </c>
      <c r="BG1279" s="13"/>
      <c r="BH1279" s="13" t="s">
        <v>79</v>
      </c>
      <c r="BI1279" s="13"/>
      <c r="BJ1279" s="13">
        <v>0</v>
      </c>
      <c r="BK1279" s="13">
        <v>0</v>
      </c>
      <c r="BL1279" s="13">
        <v>0</v>
      </c>
      <c r="BM1279" s="13">
        <v>0</v>
      </c>
      <c r="BN1279" s="13">
        <v>0</v>
      </c>
      <c r="BO1279" s="13">
        <v>0</v>
      </c>
      <c r="BP1279" s="13"/>
      <c r="BQ1279" s="13" t="s">
        <v>80</v>
      </c>
      <c r="BR1279" s="13" t="s">
        <v>81</v>
      </c>
      <c r="BS1279" s="13"/>
    </row>
    <row r="1280" spans="1:71" x14ac:dyDescent="0.25">
      <c r="A1280" s="37" t="s">
        <v>70</v>
      </c>
      <c r="B1280" s="38">
        <v>999054000032938</v>
      </c>
      <c r="C1280" s="39" t="s">
        <v>86</v>
      </c>
      <c r="D1280" s="37" t="s">
        <v>87</v>
      </c>
      <c r="E1280" s="37" t="s">
        <v>165</v>
      </c>
      <c r="F1280" s="37" t="s">
        <v>71</v>
      </c>
      <c r="G1280" s="37" t="s">
        <v>240</v>
      </c>
      <c r="H1280" s="37" t="s">
        <v>73</v>
      </c>
      <c r="I1280" s="37">
        <v>1</v>
      </c>
      <c r="J1280" s="37">
        <v>216.5</v>
      </c>
      <c r="K1280" s="37">
        <v>393.6</v>
      </c>
      <c r="L1280" s="37">
        <v>177.1</v>
      </c>
      <c r="M1280" s="38">
        <v>202</v>
      </c>
      <c r="N1280" s="37">
        <v>0.88</v>
      </c>
      <c r="O1280" s="37">
        <v>5.67</v>
      </c>
      <c r="P1280" s="40"/>
      <c r="Q1280" s="40"/>
      <c r="R1280" s="41"/>
      <c r="S1280" s="40"/>
      <c r="T1280" s="40"/>
      <c r="U1280" s="40"/>
      <c r="V1280" s="37">
        <v>216.5</v>
      </c>
      <c r="W1280" s="37">
        <v>241</v>
      </c>
      <c r="X1280" s="38">
        <v>48</v>
      </c>
      <c r="Y1280" s="37">
        <v>24.5</v>
      </c>
      <c r="Z1280" s="37">
        <v>0.51</v>
      </c>
      <c r="AA1280" s="37">
        <v>4.01</v>
      </c>
      <c r="AB1280" s="37">
        <v>241</v>
      </c>
      <c r="AC1280" s="37">
        <v>393.6</v>
      </c>
      <c r="AD1280" s="37">
        <v>154</v>
      </c>
      <c r="AE1280" s="37">
        <v>152.6</v>
      </c>
      <c r="AF1280" s="37">
        <v>0.99</v>
      </c>
      <c r="AG1280" s="37">
        <v>5.94</v>
      </c>
      <c r="AH1280" s="37">
        <v>8.7799999999999994</v>
      </c>
      <c r="AI1280" s="37">
        <v>1555.17</v>
      </c>
      <c r="AJ1280" s="37">
        <v>1004.77</v>
      </c>
      <c r="AK1280" s="37">
        <v>67.489999999999995</v>
      </c>
      <c r="AL1280" s="37">
        <v>25782.01</v>
      </c>
      <c r="AM1280" s="37">
        <v>647.38</v>
      </c>
      <c r="AN1280" s="37">
        <f>Tabla1[[#This Row],[Costo Compra]]+Tabla1[[#This Row],[Otros Compra]]</f>
        <v>26429.39</v>
      </c>
      <c r="AO1280" s="9" t="s">
        <v>285</v>
      </c>
      <c r="AP1280" s="37" t="s">
        <v>166</v>
      </c>
      <c r="AQ1280" s="37" t="s">
        <v>116</v>
      </c>
      <c r="AR1280" s="37" t="s">
        <v>76</v>
      </c>
      <c r="AS1280" s="37">
        <v>10289.32</v>
      </c>
      <c r="AT1280" s="37">
        <v>0</v>
      </c>
      <c r="AU1280" s="37" t="s">
        <v>77</v>
      </c>
      <c r="AV1280" s="37">
        <v>2020</v>
      </c>
      <c r="AW1280" s="42">
        <v>43944</v>
      </c>
      <c r="AX1280" s="42">
        <v>44098</v>
      </c>
      <c r="AY1280" s="37">
        <v>0</v>
      </c>
      <c r="AZ1280" s="37">
        <v>0</v>
      </c>
      <c r="BA1280" s="37">
        <v>-36718.71</v>
      </c>
      <c r="BB1280" s="37">
        <v>-207.33</v>
      </c>
      <c r="BC1280" s="37">
        <v>3510</v>
      </c>
      <c r="BD1280" s="37"/>
      <c r="BE1280" s="37" t="s">
        <v>253</v>
      </c>
      <c r="BF1280" s="37" t="s">
        <v>253</v>
      </c>
      <c r="BG1280" s="37"/>
      <c r="BH1280" s="37" t="s">
        <v>79</v>
      </c>
      <c r="BI1280" s="43"/>
      <c r="BJ1280" s="37">
        <v>0</v>
      </c>
      <c r="BK1280" s="37">
        <v>0</v>
      </c>
      <c r="BL1280" s="37">
        <v>0</v>
      </c>
      <c r="BM1280" s="37">
        <v>0</v>
      </c>
      <c r="BN1280" s="37">
        <v>0</v>
      </c>
      <c r="BO1280" s="37">
        <v>0</v>
      </c>
      <c r="BP1280" s="40"/>
      <c r="BQ1280" s="37" t="s">
        <v>80</v>
      </c>
      <c r="BR1280" s="37" t="s">
        <v>81</v>
      </c>
      <c r="BS1280" s="13"/>
    </row>
    <row r="1281" spans="1:71" x14ac:dyDescent="0.25">
      <c r="A1281" s="13" t="s">
        <v>70</v>
      </c>
      <c r="B1281" s="14">
        <v>999054000032939</v>
      </c>
      <c r="C1281" s="15" t="s">
        <v>82</v>
      </c>
      <c r="D1281" s="13" t="s">
        <v>91</v>
      </c>
      <c r="E1281" s="13" t="s">
        <v>149</v>
      </c>
      <c r="F1281" s="13" t="s">
        <v>71</v>
      </c>
      <c r="G1281" s="13" t="s">
        <v>240</v>
      </c>
      <c r="H1281" s="13" t="s">
        <v>73</v>
      </c>
      <c r="I1281" s="13">
        <v>1</v>
      </c>
      <c r="J1281" s="13">
        <v>176.5</v>
      </c>
      <c r="K1281" s="13">
        <v>386.3</v>
      </c>
      <c r="L1281" s="13">
        <v>209.8</v>
      </c>
      <c r="M1281" s="14">
        <v>186</v>
      </c>
      <c r="N1281" s="13">
        <v>1.1299999999999999</v>
      </c>
      <c r="O1281" s="13">
        <v>5.2</v>
      </c>
      <c r="P1281" s="13"/>
      <c r="Q1281" s="13"/>
      <c r="R1281" s="13"/>
      <c r="S1281" s="13"/>
      <c r="T1281" s="13"/>
      <c r="U1281" s="13"/>
      <c r="V1281" s="13">
        <v>176.5</v>
      </c>
      <c r="W1281" s="13">
        <v>228</v>
      </c>
      <c r="X1281" s="13">
        <v>42</v>
      </c>
      <c r="Y1281" s="13">
        <v>51.5</v>
      </c>
      <c r="Z1281" s="13">
        <v>1.23</v>
      </c>
      <c r="AA1281" s="13">
        <v>3.6</v>
      </c>
      <c r="AB1281" s="13">
        <v>228</v>
      </c>
      <c r="AC1281" s="13">
        <v>386.3</v>
      </c>
      <c r="AD1281" s="13">
        <v>144</v>
      </c>
      <c r="AE1281" s="13">
        <v>158.30000000000001</v>
      </c>
      <c r="AF1281" s="13">
        <v>1.1000000000000001</v>
      </c>
      <c r="AG1281" s="13">
        <v>5.72</v>
      </c>
      <c r="AH1281" s="13">
        <v>8.33</v>
      </c>
      <c r="AI1281" s="13">
        <v>1747.96</v>
      </c>
      <c r="AJ1281" s="13">
        <v>1090.9000000000001</v>
      </c>
      <c r="AK1281" s="13">
        <v>70.09</v>
      </c>
      <c r="AL1281" s="13">
        <v>22623.87</v>
      </c>
      <c r="AM1281" s="13">
        <v>573.16999999999996</v>
      </c>
      <c r="AN1281" s="13">
        <f>Tabla1[[#This Row],[Costo Compra]]+Tabla1[[#This Row],[Otros Compra]]</f>
        <v>23197.039999999997</v>
      </c>
      <c r="AO1281" s="9" t="s">
        <v>286</v>
      </c>
      <c r="AP1281" s="13" t="s">
        <v>150</v>
      </c>
      <c r="AQ1281" s="13" t="s">
        <v>151</v>
      </c>
      <c r="AR1281" s="13" t="s">
        <v>95</v>
      </c>
      <c r="AS1281" s="13">
        <v>11085.95</v>
      </c>
      <c r="AT1281" s="13">
        <v>0</v>
      </c>
      <c r="AU1281" s="13" t="s">
        <v>77</v>
      </c>
      <c r="AV1281" s="13">
        <v>2020</v>
      </c>
      <c r="AW1281" s="16">
        <v>43954</v>
      </c>
      <c r="AX1281" s="16">
        <v>44098</v>
      </c>
      <c r="AY1281" s="13">
        <v>0</v>
      </c>
      <c r="AZ1281" s="13">
        <v>0</v>
      </c>
      <c r="BA1281" s="13">
        <v>-34282.99</v>
      </c>
      <c r="BB1281" s="13">
        <v>-163.41</v>
      </c>
      <c r="BC1281" s="13">
        <v>3510</v>
      </c>
      <c r="BD1281" s="13"/>
      <c r="BE1281" s="13" t="s">
        <v>250</v>
      </c>
      <c r="BF1281" s="13" t="s">
        <v>250</v>
      </c>
      <c r="BG1281" s="13"/>
      <c r="BH1281" s="13" t="s">
        <v>79</v>
      </c>
      <c r="BI1281" s="13"/>
      <c r="BJ1281" s="13">
        <v>0</v>
      </c>
      <c r="BK1281" s="13">
        <v>0</v>
      </c>
      <c r="BL1281" s="13">
        <v>0</v>
      </c>
      <c r="BM1281" s="13">
        <v>0</v>
      </c>
      <c r="BN1281" s="13">
        <v>0</v>
      </c>
      <c r="BO1281" s="13">
        <v>0</v>
      </c>
      <c r="BP1281" s="13"/>
      <c r="BQ1281" s="13" t="s">
        <v>80</v>
      </c>
      <c r="BR1281" s="13" t="s">
        <v>81</v>
      </c>
      <c r="BS1281" s="13"/>
    </row>
    <row r="1282" spans="1:71" x14ac:dyDescent="0.25">
      <c r="A1282" s="13" t="s">
        <v>70</v>
      </c>
      <c r="B1282" s="14">
        <v>999054000033044</v>
      </c>
      <c r="C1282" s="15" t="s">
        <v>86</v>
      </c>
      <c r="D1282" s="13" t="s">
        <v>83</v>
      </c>
      <c r="E1282" s="13" t="s">
        <v>100</v>
      </c>
      <c r="F1282" s="13" t="s">
        <v>71</v>
      </c>
      <c r="G1282" s="13" t="s">
        <v>240</v>
      </c>
      <c r="H1282" s="13" t="s">
        <v>73</v>
      </c>
      <c r="I1282" s="13">
        <v>1</v>
      </c>
      <c r="J1282" s="13">
        <v>140</v>
      </c>
      <c r="K1282" s="13">
        <v>405.6</v>
      </c>
      <c r="L1282" s="13">
        <v>265.60000000000002</v>
      </c>
      <c r="M1282" s="14">
        <v>329</v>
      </c>
      <c r="N1282" s="13">
        <v>0.81</v>
      </c>
      <c r="O1282" s="13">
        <v>4.42</v>
      </c>
      <c r="P1282" s="13">
        <v>140</v>
      </c>
      <c r="Q1282" s="13">
        <v>245.5</v>
      </c>
      <c r="R1282" s="13">
        <v>175</v>
      </c>
      <c r="S1282" s="13">
        <v>105.5</v>
      </c>
      <c r="T1282" s="13">
        <v>0.6</v>
      </c>
      <c r="U1282" s="13">
        <v>1.55</v>
      </c>
      <c r="V1282" s="13"/>
      <c r="W1282" s="13"/>
      <c r="X1282" s="13"/>
      <c r="Y1282" s="13"/>
      <c r="Z1282" s="13"/>
      <c r="AA1282" s="13"/>
      <c r="AB1282" s="13">
        <v>245.5</v>
      </c>
      <c r="AC1282" s="13">
        <v>405.6</v>
      </c>
      <c r="AD1282" s="13">
        <v>154</v>
      </c>
      <c r="AE1282" s="13">
        <v>160.1</v>
      </c>
      <c r="AF1282" s="13">
        <v>1.04</v>
      </c>
      <c r="AG1282" s="13">
        <v>6.32</v>
      </c>
      <c r="AH1282" s="13">
        <v>6.94</v>
      </c>
      <c r="AI1282" s="13">
        <v>1843.1</v>
      </c>
      <c r="AJ1282" s="13">
        <v>1174.3900000000001</v>
      </c>
      <c r="AK1282" s="13">
        <v>74.010000000000005</v>
      </c>
      <c r="AL1282" s="13">
        <v>17710.93</v>
      </c>
      <c r="AM1282" s="13">
        <v>382.98</v>
      </c>
      <c r="AN1282" s="13">
        <f>Tabla1[[#This Row],[Costo Compra]]+Tabla1[[#This Row],[Otros Compra]]</f>
        <v>18093.91</v>
      </c>
      <c r="AO1282" s="9" t="s">
        <v>286</v>
      </c>
      <c r="AP1282" s="13" t="s">
        <v>101</v>
      </c>
      <c r="AQ1282" s="13" t="s">
        <v>102</v>
      </c>
      <c r="AR1282" s="13" t="s">
        <v>103</v>
      </c>
      <c r="AS1282" s="13">
        <v>11848.33</v>
      </c>
      <c r="AT1282" s="13">
        <v>0</v>
      </c>
      <c r="AU1282" s="13" t="s">
        <v>77</v>
      </c>
      <c r="AV1282" s="13">
        <v>2019</v>
      </c>
      <c r="AW1282" s="16">
        <v>43944</v>
      </c>
      <c r="AX1282" s="16">
        <v>44098</v>
      </c>
      <c r="AY1282" s="13">
        <v>0</v>
      </c>
      <c r="AZ1282" s="13">
        <v>0</v>
      </c>
      <c r="BA1282" s="13">
        <v>-29942.240000000002</v>
      </c>
      <c r="BB1282" s="13">
        <v>-112.73</v>
      </c>
      <c r="BC1282" s="13">
        <v>3510</v>
      </c>
      <c r="BD1282" s="13"/>
      <c r="BE1282" s="13" t="s">
        <v>253</v>
      </c>
      <c r="BF1282" s="13" t="s">
        <v>253</v>
      </c>
      <c r="BG1282" s="13"/>
      <c r="BH1282" s="13" t="s">
        <v>79</v>
      </c>
      <c r="BI1282" s="13"/>
      <c r="BJ1282" s="13">
        <v>0</v>
      </c>
      <c r="BK1282" s="13">
        <v>0</v>
      </c>
      <c r="BL1282" s="13">
        <v>0</v>
      </c>
      <c r="BM1282" s="13">
        <v>0</v>
      </c>
      <c r="BN1282" s="13">
        <v>0</v>
      </c>
      <c r="BO1282" s="13">
        <v>0</v>
      </c>
      <c r="BP1282" s="13"/>
      <c r="BQ1282" s="13" t="s">
        <v>80</v>
      </c>
      <c r="BR1282" s="13" t="s">
        <v>81</v>
      </c>
      <c r="BS1282" s="13"/>
    </row>
    <row r="1283" spans="1:71" x14ac:dyDescent="0.25">
      <c r="A1283" s="13" t="s">
        <v>70</v>
      </c>
      <c r="B1283" s="14">
        <v>999054000033047</v>
      </c>
      <c r="C1283" s="15" t="s">
        <v>86</v>
      </c>
      <c r="D1283" s="13" t="s">
        <v>87</v>
      </c>
      <c r="E1283" s="13" t="s">
        <v>255</v>
      </c>
      <c r="F1283" s="13" t="s">
        <v>71</v>
      </c>
      <c r="G1283" s="13" t="s">
        <v>240</v>
      </c>
      <c r="H1283" s="13" t="s">
        <v>73</v>
      </c>
      <c r="I1283" s="13">
        <v>1</v>
      </c>
      <c r="J1283" s="13">
        <v>276</v>
      </c>
      <c r="K1283" s="13">
        <v>368.6</v>
      </c>
      <c r="L1283" s="13">
        <v>92.6</v>
      </c>
      <c r="M1283" s="14">
        <v>52</v>
      </c>
      <c r="N1283" s="13">
        <v>1.78</v>
      </c>
      <c r="O1283" s="13">
        <v>3.54</v>
      </c>
      <c r="P1283" s="13"/>
      <c r="Q1283" s="13"/>
      <c r="R1283" s="13"/>
      <c r="S1283" s="13"/>
      <c r="T1283" s="13"/>
      <c r="U1283" s="13"/>
      <c r="V1283" s="13">
        <v>276</v>
      </c>
      <c r="W1283" s="13">
        <v>327</v>
      </c>
      <c r="X1283" s="13">
        <v>16</v>
      </c>
      <c r="Y1283" s="13">
        <v>51</v>
      </c>
      <c r="Z1283" s="13">
        <v>3.19</v>
      </c>
      <c r="AA1283" s="13">
        <v>1.7</v>
      </c>
      <c r="AB1283" s="13">
        <v>327</v>
      </c>
      <c r="AC1283" s="13">
        <v>368.6</v>
      </c>
      <c r="AD1283" s="13">
        <v>36</v>
      </c>
      <c r="AE1283" s="13">
        <v>41.6</v>
      </c>
      <c r="AF1283" s="13">
        <v>1.1599999999999999</v>
      </c>
      <c r="AG1283" s="13">
        <v>5.79</v>
      </c>
      <c r="AH1283" s="13">
        <v>5.15</v>
      </c>
      <c r="AI1283" s="13">
        <v>476.56</v>
      </c>
      <c r="AJ1283" s="13">
        <v>327.56</v>
      </c>
      <c r="AK1283" s="13">
        <v>93.91</v>
      </c>
      <c r="AL1283" s="13">
        <v>39886.51</v>
      </c>
      <c r="AM1283" s="13">
        <v>935</v>
      </c>
      <c r="AN1283" s="13">
        <f>Tabla1[[#This Row],[Costo Compra]]+Tabla1[[#This Row],[Otros Compra]]</f>
        <v>40821.51</v>
      </c>
      <c r="AO1283" s="9" t="s">
        <v>285</v>
      </c>
      <c r="AP1283" s="13" t="s">
        <v>256</v>
      </c>
      <c r="AQ1283" s="13" t="s">
        <v>75</v>
      </c>
      <c r="AR1283" s="13" t="s">
        <v>76</v>
      </c>
      <c r="AS1283" s="13">
        <v>3906.54</v>
      </c>
      <c r="AT1283" s="13">
        <v>0</v>
      </c>
      <c r="AU1283" s="13" t="s">
        <v>77</v>
      </c>
      <c r="AV1283" s="13">
        <v>2020</v>
      </c>
      <c r="AW1283" s="16">
        <v>44062</v>
      </c>
      <c r="AX1283" s="16">
        <v>44098</v>
      </c>
      <c r="AY1283" s="13">
        <v>0</v>
      </c>
      <c r="AZ1283" s="13">
        <v>0</v>
      </c>
      <c r="BA1283" s="13">
        <v>-44728.05</v>
      </c>
      <c r="BB1283" s="13">
        <v>-483.02</v>
      </c>
      <c r="BC1283" s="13">
        <v>3510</v>
      </c>
      <c r="BD1283" s="13"/>
      <c r="BE1283" s="13" t="s">
        <v>250</v>
      </c>
      <c r="BF1283" s="13" t="s">
        <v>250</v>
      </c>
      <c r="BG1283" s="13"/>
      <c r="BH1283" s="13" t="s">
        <v>79</v>
      </c>
      <c r="BI1283" s="13"/>
      <c r="BJ1283" s="13">
        <v>0</v>
      </c>
      <c r="BK1283" s="13">
        <v>0</v>
      </c>
      <c r="BL1283" s="13">
        <v>0</v>
      </c>
      <c r="BM1283" s="13">
        <v>0</v>
      </c>
      <c r="BN1283" s="13">
        <v>0</v>
      </c>
      <c r="BO1283" s="13">
        <v>0</v>
      </c>
      <c r="BP1283" s="13"/>
      <c r="BQ1283" s="13" t="s">
        <v>80</v>
      </c>
      <c r="BR1283" s="13" t="s">
        <v>81</v>
      </c>
      <c r="BS1283" s="13"/>
    </row>
    <row r="1284" spans="1:71" x14ac:dyDescent="0.25">
      <c r="A1284" s="13" t="s">
        <v>70</v>
      </c>
      <c r="B1284" s="14">
        <v>999054000033104</v>
      </c>
      <c r="C1284" s="15" t="s">
        <v>86</v>
      </c>
      <c r="D1284" s="13" t="s">
        <v>87</v>
      </c>
      <c r="E1284" s="13" t="s">
        <v>143</v>
      </c>
      <c r="F1284" s="13" t="s">
        <v>71</v>
      </c>
      <c r="G1284" s="13" t="s">
        <v>240</v>
      </c>
      <c r="H1284" s="13" t="s">
        <v>73</v>
      </c>
      <c r="I1284" s="13">
        <v>1</v>
      </c>
      <c r="J1284" s="13">
        <v>204.5</v>
      </c>
      <c r="K1284" s="13">
        <v>383.6</v>
      </c>
      <c r="L1284" s="13">
        <v>179.1</v>
      </c>
      <c r="M1284" s="14">
        <v>209</v>
      </c>
      <c r="N1284" s="13">
        <v>0.86</v>
      </c>
      <c r="O1284" s="13">
        <v>5.98</v>
      </c>
      <c r="P1284" s="13">
        <v>230.5</v>
      </c>
      <c r="Q1284" s="13">
        <v>230</v>
      </c>
      <c r="R1284" s="13">
        <v>19</v>
      </c>
      <c r="S1284" s="13">
        <v>-0.5</v>
      </c>
      <c r="T1284" s="13">
        <v>0</v>
      </c>
      <c r="U1284" s="13">
        <v>0</v>
      </c>
      <c r="V1284" s="13">
        <v>204.5</v>
      </c>
      <c r="W1284" s="13">
        <v>230.5</v>
      </c>
      <c r="X1284" s="13">
        <v>55</v>
      </c>
      <c r="Y1284" s="13">
        <v>26</v>
      </c>
      <c r="Z1284" s="13">
        <v>0.47</v>
      </c>
      <c r="AA1284" s="13">
        <v>5.33</v>
      </c>
      <c r="AB1284" s="13"/>
      <c r="AC1284" s="13"/>
      <c r="AD1284" s="13"/>
      <c r="AE1284" s="13"/>
      <c r="AF1284" s="13"/>
      <c r="AG1284" s="13"/>
      <c r="AH1284" s="13">
        <v>9.6999999999999993</v>
      </c>
      <c r="AI1284" s="13">
        <v>1736.66</v>
      </c>
      <c r="AJ1284" s="13">
        <v>1071.6500000000001</v>
      </c>
      <c r="AK1284" s="13">
        <v>71.16</v>
      </c>
      <c r="AL1284" s="13">
        <v>24779.65</v>
      </c>
      <c r="AM1284" s="13">
        <v>61.38</v>
      </c>
      <c r="AN1284" s="13">
        <f>Tabla1[[#This Row],[Costo Compra]]+Tabla1[[#This Row],[Otros Compra]]</f>
        <v>24841.030000000002</v>
      </c>
      <c r="AO1284" s="9" t="s">
        <v>284</v>
      </c>
      <c r="AP1284" s="13" t="s">
        <v>144</v>
      </c>
      <c r="AQ1284" s="13" t="s">
        <v>94</v>
      </c>
      <c r="AR1284" s="13" t="s">
        <v>95</v>
      </c>
      <c r="AS1284" s="13">
        <v>10903.08</v>
      </c>
      <c r="AT1284" s="13">
        <v>0</v>
      </c>
      <c r="AU1284" s="13" t="s">
        <v>77</v>
      </c>
      <c r="AV1284" s="13">
        <v>2020</v>
      </c>
      <c r="AW1284" s="16">
        <v>43963</v>
      </c>
      <c r="AX1284" s="16">
        <v>44098</v>
      </c>
      <c r="AY1284" s="13">
        <v>0</v>
      </c>
      <c r="AZ1284" s="13">
        <v>0</v>
      </c>
      <c r="BA1284" s="13">
        <v>-35744.11</v>
      </c>
      <c r="BB1284" s="13">
        <v>-199.58</v>
      </c>
      <c r="BC1284" s="13">
        <v>3510</v>
      </c>
      <c r="BD1284" s="13"/>
      <c r="BE1284" s="13" t="s">
        <v>253</v>
      </c>
      <c r="BF1284" s="13" t="s">
        <v>253</v>
      </c>
      <c r="BG1284" s="13"/>
      <c r="BH1284" s="13" t="s">
        <v>79</v>
      </c>
      <c r="BI1284" s="13"/>
      <c r="BJ1284" s="13">
        <v>0</v>
      </c>
      <c r="BK1284" s="13">
        <v>0</v>
      </c>
      <c r="BL1284" s="13">
        <v>0</v>
      </c>
      <c r="BM1284" s="13">
        <v>0</v>
      </c>
      <c r="BN1284" s="13">
        <v>0</v>
      </c>
      <c r="BO1284" s="13">
        <v>0</v>
      </c>
      <c r="BP1284" s="13"/>
      <c r="BQ1284" s="13" t="s">
        <v>80</v>
      </c>
      <c r="BR1284" s="13" t="s">
        <v>81</v>
      </c>
      <c r="BS1284" s="13"/>
    </row>
    <row r="1285" spans="1:71" x14ac:dyDescent="0.25">
      <c r="A1285" s="13" t="s">
        <v>70</v>
      </c>
      <c r="B1285" s="14">
        <v>999054000033111</v>
      </c>
      <c r="C1285" s="15" t="s">
        <v>86</v>
      </c>
      <c r="D1285" s="13" t="s">
        <v>87</v>
      </c>
      <c r="E1285" s="13" t="s">
        <v>257</v>
      </c>
      <c r="F1285" s="13" t="s">
        <v>71</v>
      </c>
      <c r="G1285" s="13" t="s">
        <v>240</v>
      </c>
      <c r="H1285" s="13" t="s">
        <v>73</v>
      </c>
      <c r="I1285" s="13">
        <v>1</v>
      </c>
      <c r="J1285" s="13">
        <v>331</v>
      </c>
      <c r="K1285" s="13">
        <v>426.6</v>
      </c>
      <c r="L1285" s="13">
        <v>95.6</v>
      </c>
      <c r="M1285" s="14">
        <v>54</v>
      </c>
      <c r="N1285" s="13">
        <v>1.77</v>
      </c>
      <c r="O1285" s="13">
        <v>3.55</v>
      </c>
      <c r="P1285" s="13"/>
      <c r="Q1285" s="13"/>
      <c r="R1285" s="13"/>
      <c r="S1285" s="13"/>
      <c r="T1285" s="13"/>
      <c r="U1285" s="13"/>
      <c r="V1285" s="13">
        <v>331</v>
      </c>
      <c r="W1285" s="13">
        <v>380</v>
      </c>
      <c r="X1285" s="13">
        <v>18</v>
      </c>
      <c r="Y1285" s="13">
        <v>49</v>
      </c>
      <c r="Z1285" s="13">
        <v>2.72</v>
      </c>
      <c r="AA1285" s="13">
        <v>1.77</v>
      </c>
      <c r="AB1285" s="13">
        <v>380</v>
      </c>
      <c r="AC1285" s="13">
        <v>426.6</v>
      </c>
      <c r="AD1285" s="13">
        <v>36</v>
      </c>
      <c r="AE1285" s="13">
        <v>46.6</v>
      </c>
      <c r="AF1285" s="13">
        <v>1.29</v>
      </c>
      <c r="AG1285" s="13">
        <v>5.41</v>
      </c>
      <c r="AH1285" s="13">
        <v>5.79</v>
      </c>
      <c r="AI1285" s="13">
        <v>553.08000000000004</v>
      </c>
      <c r="AJ1285" s="13">
        <v>338.99</v>
      </c>
      <c r="AK1285" s="13">
        <v>89.84</v>
      </c>
      <c r="AL1285" s="13">
        <v>51005.5</v>
      </c>
      <c r="AM1285" s="13">
        <v>1684.29</v>
      </c>
      <c r="AN1285" s="13">
        <f>Tabla1[[#This Row],[Costo Compra]]+Tabla1[[#This Row],[Otros Compra]]</f>
        <v>52689.79</v>
      </c>
      <c r="AO1285" s="9" t="s">
        <v>282</v>
      </c>
      <c r="AP1285" s="13" t="s">
        <v>238</v>
      </c>
      <c r="AQ1285" s="13" t="s">
        <v>239</v>
      </c>
      <c r="AR1285" s="13" t="s">
        <v>148</v>
      </c>
      <c r="AS1285" s="13">
        <v>4186.5600000000004</v>
      </c>
      <c r="AT1285" s="13">
        <v>0</v>
      </c>
      <c r="AU1285" s="13" t="s">
        <v>77</v>
      </c>
      <c r="AV1285" s="13">
        <v>2020</v>
      </c>
      <c r="AW1285" s="16">
        <v>44062</v>
      </c>
      <c r="AX1285" s="16">
        <v>44098</v>
      </c>
      <c r="AY1285" s="13">
        <v>0</v>
      </c>
      <c r="AZ1285" s="13">
        <v>0</v>
      </c>
      <c r="BA1285" s="13">
        <v>-56876.35</v>
      </c>
      <c r="BB1285" s="13">
        <v>-594.94000000000005</v>
      </c>
      <c r="BC1285" s="13">
        <v>3510</v>
      </c>
      <c r="BD1285" s="13"/>
      <c r="BE1285" s="13" t="s">
        <v>250</v>
      </c>
      <c r="BF1285" s="13" t="s">
        <v>250</v>
      </c>
      <c r="BG1285" s="13"/>
      <c r="BH1285" s="13" t="s">
        <v>79</v>
      </c>
      <c r="BI1285" s="13"/>
      <c r="BJ1285" s="13">
        <v>0</v>
      </c>
      <c r="BK1285" s="13">
        <v>0</v>
      </c>
      <c r="BL1285" s="13">
        <v>0</v>
      </c>
      <c r="BM1285" s="13">
        <v>0</v>
      </c>
      <c r="BN1285" s="13">
        <v>0</v>
      </c>
      <c r="BO1285" s="13">
        <v>0</v>
      </c>
      <c r="BP1285" s="13"/>
      <c r="BQ1285" s="13" t="s">
        <v>80</v>
      </c>
      <c r="BR1285" s="13" t="s">
        <v>81</v>
      </c>
      <c r="BS1285" s="13"/>
    </row>
    <row r="1286" spans="1:71" x14ac:dyDescent="0.25">
      <c r="A1286" s="13" t="s">
        <v>70</v>
      </c>
      <c r="B1286" s="14">
        <v>999054000033198</v>
      </c>
      <c r="C1286" s="15" t="s">
        <v>86</v>
      </c>
      <c r="D1286" s="13" t="s">
        <v>87</v>
      </c>
      <c r="E1286" s="13" t="s">
        <v>165</v>
      </c>
      <c r="F1286" s="13" t="s">
        <v>71</v>
      </c>
      <c r="G1286" s="13" t="s">
        <v>240</v>
      </c>
      <c r="H1286" s="13" t="s">
        <v>73</v>
      </c>
      <c r="I1286" s="13">
        <v>1</v>
      </c>
      <c r="J1286" s="13">
        <v>221</v>
      </c>
      <c r="K1286" s="13">
        <v>391.6</v>
      </c>
      <c r="L1286" s="13">
        <v>170.6</v>
      </c>
      <c r="M1286" s="14">
        <v>202</v>
      </c>
      <c r="N1286" s="13">
        <v>0.84</v>
      </c>
      <c r="O1286" s="13">
        <v>5.89</v>
      </c>
      <c r="P1286" s="13"/>
      <c r="Q1286" s="13"/>
      <c r="R1286" s="13"/>
      <c r="S1286" s="13"/>
      <c r="T1286" s="13"/>
      <c r="U1286" s="13"/>
      <c r="V1286" s="13">
        <v>221</v>
      </c>
      <c r="W1286" s="13">
        <v>237.5</v>
      </c>
      <c r="X1286" s="13">
        <v>48</v>
      </c>
      <c r="Y1286" s="13">
        <v>16.5</v>
      </c>
      <c r="Z1286" s="13">
        <v>0.34</v>
      </c>
      <c r="AA1286" s="13">
        <v>5.96</v>
      </c>
      <c r="AB1286" s="13">
        <v>237.5</v>
      </c>
      <c r="AC1286" s="13">
        <v>391.6</v>
      </c>
      <c r="AD1286" s="13">
        <v>154</v>
      </c>
      <c r="AE1286" s="13">
        <v>154.1</v>
      </c>
      <c r="AF1286" s="13">
        <v>1</v>
      </c>
      <c r="AG1286" s="13">
        <v>5.88</v>
      </c>
      <c r="AH1286" s="13">
        <v>9.1199999999999992</v>
      </c>
      <c r="AI1286" s="13">
        <v>1555.17</v>
      </c>
      <c r="AJ1286" s="13">
        <v>1004.77</v>
      </c>
      <c r="AK1286" s="13">
        <v>66.83</v>
      </c>
      <c r="AL1286" s="13">
        <v>25407.58</v>
      </c>
      <c r="AM1286" s="13">
        <v>647.38</v>
      </c>
      <c r="AN1286" s="13">
        <f>Tabla1[[#This Row],[Costo Compra]]+Tabla1[[#This Row],[Otros Compra]]</f>
        <v>26054.960000000003</v>
      </c>
      <c r="AO1286" s="9" t="s">
        <v>285</v>
      </c>
      <c r="AP1286" s="13" t="s">
        <v>166</v>
      </c>
      <c r="AQ1286" s="13" t="s">
        <v>116</v>
      </c>
      <c r="AR1286" s="13" t="s">
        <v>76</v>
      </c>
      <c r="AS1286" s="13">
        <v>10289.32</v>
      </c>
      <c r="AT1286" s="13">
        <v>0</v>
      </c>
      <c r="AU1286" s="13" t="s">
        <v>77</v>
      </c>
      <c r="AV1286" s="13">
        <v>2020</v>
      </c>
      <c r="AW1286" s="16">
        <v>43944</v>
      </c>
      <c r="AX1286" s="16">
        <v>44098</v>
      </c>
      <c r="AY1286" s="13">
        <v>0</v>
      </c>
      <c r="AZ1286" s="13">
        <v>0</v>
      </c>
      <c r="BA1286" s="13">
        <v>-36344.28</v>
      </c>
      <c r="BB1286" s="13">
        <v>-213.04</v>
      </c>
      <c r="BC1286" s="13">
        <v>3510</v>
      </c>
      <c r="BD1286" s="13"/>
      <c r="BE1286" s="13" t="s">
        <v>253</v>
      </c>
      <c r="BF1286" s="13" t="s">
        <v>253</v>
      </c>
      <c r="BG1286" s="13"/>
      <c r="BH1286" s="13" t="s">
        <v>79</v>
      </c>
      <c r="BI1286" s="13"/>
      <c r="BJ1286" s="13">
        <v>0</v>
      </c>
      <c r="BK1286" s="13">
        <v>0</v>
      </c>
      <c r="BL1286" s="13">
        <v>0</v>
      </c>
      <c r="BM1286" s="13">
        <v>0</v>
      </c>
      <c r="BN1286" s="13">
        <v>0</v>
      </c>
      <c r="BO1286" s="13">
        <v>0</v>
      </c>
      <c r="BP1286" s="13"/>
      <c r="BQ1286" s="13" t="s">
        <v>80</v>
      </c>
      <c r="BR1286" s="13" t="s">
        <v>81</v>
      </c>
      <c r="BS1286" s="13"/>
    </row>
    <row r="1287" spans="1:71" x14ac:dyDescent="0.25">
      <c r="A1287" s="13" t="s">
        <v>70</v>
      </c>
      <c r="B1287" s="14">
        <v>999054000033260</v>
      </c>
      <c r="C1287" s="15" t="s">
        <v>86</v>
      </c>
      <c r="D1287" s="13" t="s">
        <v>87</v>
      </c>
      <c r="E1287" s="13" t="s">
        <v>165</v>
      </c>
      <c r="F1287" s="13" t="s">
        <v>71</v>
      </c>
      <c r="G1287" s="13" t="s">
        <v>240</v>
      </c>
      <c r="H1287" s="13" t="s">
        <v>73</v>
      </c>
      <c r="I1287" s="13">
        <v>1</v>
      </c>
      <c r="J1287" s="13">
        <v>231</v>
      </c>
      <c r="K1287" s="13">
        <v>412.6</v>
      </c>
      <c r="L1287" s="13">
        <v>181.6</v>
      </c>
      <c r="M1287" s="14">
        <v>202</v>
      </c>
      <c r="N1287" s="13">
        <v>0.9</v>
      </c>
      <c r="O1287" s="13">
        <v>5.53</v>
      </c>
      <c r="P1287" s="13"/>
      <c r="Q1287" s="13"/>
      <c r="R1287" s="13"/>
      <c r="S1287" s="13"/>
      <c r="T1287" s="13"/>
      <c r="U1287" s="13"/>
      <c r="V1287" s="13">
        <v>231</v>
      </c>
      <c r="W1287" s="13">
        <v>261</v>
      </c>
      <c r="X1287" s="13">
        <v>48</v>
      </c>
      <c r="Y1287" s="13">
        <v>30</v>
      </c>
      <c r="Z1287" s="13">
        <v>0.63</v>
      </c>
      <c r="AA1287" s="13">
        <v>3.28</v>
      </c>
      <c r="AB1287" s="13">
        <v>261</v>
      </c>
      <c r="AC1287" s="13">
        <v>412.6</v>
      </c>
      <c r="AD1287" s="13">
        <v>154</v>
      </c>
      <c r="AE1287" s="13">
        <v>151.6</v>
      </c>
      <c r="AF1287" s="13">
        <v>0.98</v>
      </c>
      <c r="AG1287" s="13">
        <v>5.98</v>
      </c>
      <c r="AH1287" s="13">
        <v>8.56</v>
      </c>
      <c r="AI1287" s="13">
        <v>1555.17</v>
      </c>
      <c r="AJ1287" s="13">
        <v>1004.77</v>
      </c>
      <c r="AK1287" s="13">
        <v>67.930000000000007</v>
      </c>
      <c r="AL1287" s="13">
        <v>27921.599999999999</v>
      </c>
      <c r="AM1287" s="13">
        <v>647.38</v>
      </c>
      <c r="AN1287" s="13">
        <f>Tabla1[[#This Row],[Costo Compra]]+Tabla1[[#This Row],[Otros Compra]]</f>
        <v>28568.98</v>
      </c>
      <c r="AO1287" s="9" t="s">
        <v>285</v>
      </c>
      <c r="AP1287" s="13" t="s">
        <v>166</v>
      </c>
      <c r="AQ1287" s="13" t="s">
        <v>116</v>
      </c>
      <c r="AR1287" s="13" t="s">
        <v>76</v>
      </c>
      <c r="AS1287" s="13">
        <v>10289.32</v>
      </c>
      <c r="AT1287" s="13">
        <v>0</v>
      </c>
      <c r="AU1287" s="13" t="s">
        <v>77</v>
      </c>
      <c r="AV1287" s="13">
        <v>2020</v>
      </c>
      <c r="AW1287" s="16">
        <v>43944</v>
      </c>
      <c r="AX1287" s="16">
        <v>44098</v>
      </c>
      <c r="AY1287" s="13">
        <v>0</v>
      </c>
      <c r="AZ1287" s="13">
        <v>0</v>
      </c>
      <c r="BA1287" s="13">
        <v>-38858.300000000003</v>
      </c>
      <c r="BB1287" s="13">
        <v>-213.98</v>
      </c>
      <c r="BC1287" s="13">
        <v>3510</v>
      </c>
      <c r="BD1287" s="13"/>
      <c r="BE1287" s="13" t="s">
        <v>253</v>
      </c>
      <c r="BF1287" s="13" t="s">
        <v>253</v>
      </c>
      <c r="BG1287" s="13"/>
      <c r="BH1287" s="13" t="s">
        <v>79</v>
      </c>
      <c r="BI1287" s="13"/>
      <c r="BJ1287" s="13">
        <v>0</v>
      </c>
      <c r="BK1287" s="13">
        <v>0</v>
      </c>
      <c r="BL1287" s="13">
        <v>0</v>
      </c>
      <c r="BM1287" s="13">
        <v>0</v>
      </c>
      <c r="BN1287" s="13">
        <v>0</v>
      </c>
      <c r="BO1287" s="13">
        <v>0</v>
      </c>
      <c r="BP1287" s="13"/>
      <c r="BQ1287" s="13" t="s">
        <v>80</v>
      </c>
      <c r="BR1287" s="13" t="s">
        <v>81</v>
      </c>
      <c r="BS1287" s="13"/>
    </row>
    <row r="1288" spans="1:71" x14ac:dyDescent="0.25">
      <c r="A1288" s="13" t="s">
        <v>70</v>
      </c>
      <c r="B1288" s="14">
        <v>999054000033411</v>
      </c>
      <c r="C1288" s="15" t="s">
        <v>86</v>
      </c>
      <c r="D1288" s="13" t="s">
        <v>87</v>
      </c>
      <c r="E1288" s="13" t="s">
        <v>165</v>
      </c>
      <c r="F1288" s="13" t="s">
        <v>71</v>
      </c>
      <c r="G1288" s="13" t="s">
        <v>240</v>
      </c>
      <c r="H1288" s="13" t="s">
        <v>73</v>
      </c>
      <c r="I1288" s="13">
        <v>1</v>
      </c>
      <c r="J1288" s="13">
        <v>208</v>
      </c>
      <c r="K1288" s="13">
        <v>373.6</v>
      </c>
      <c r="L1288" s="13">
        <v>165.6</v>
      </c>
      <c r="M1288" s="14">
        <v>202</v>
      </c>
      <c r="N1288" s="13">
        <v>0.82</v>
      </c>
      <c r="O1288" s="13">
        <v>6.07</v>
      </c>
      <c r="P1288" s="13">
        <v>223</v>
      </c>
      <c r="Q1288" s="13">
        <v>210.5</v>
      </c>
      <c r="R1288" s="13">
        <v>19</v>
      </c>
      <c r="S1288" s="13">
        <v>-12.5</v>
      </c>
      <c r="T1288" s="13">
        <v>0</v>
      </c>
      <c r="U1288" s="13">
        <v>0</v>
      </c>
      <c r="V1288" s="13">
        <v>208</v>
      </c>
      <c r="W1288" s="13">
        <v>223</v>
      </c>
      <c r="X1288" s="13">
        <v>48</v>
      </c>
      <c r="Y1288" s="13">
        <v>15</v>
      </c>
      <c r="Z1288" s="13">
        <v>0.31</v>
      </c>
      <c r="AA1288" s="13">
        <v>6.55</v>
      </c>
      <c r="AB1288" s="13"/>
      <c r="AC1288" s="13"/>
      <c r="AD1288" s="13"/>
      <c r="AE1288" s="13"/>
      <c r="AF1288" s="13"/>
      <c r="AG1288" s="13"/>
      <c r="AH1288" s="13">
        <v>9.39</v>
      </c>
      <c r="AI1288" s="13">
        <v>1555.17</v>
      </c>
      <c r="AJ1288" s="13">
        <v>1004.77</v>
      </c>
      <c r="AK1288" s="13">
        <v>63.14</v>
      </c>
      <c r="AL1288" s="13">
        <v>22519.14</v>
      </c>
      <c r="AM1288" s="13">
        <v>647.38</v>
      </c>
      <c r="AN1288" s="13">
        <f>Tabla1[[#This Row],[Costo Compra]]+Tabla1[[#This Row],[Otros Compra]]</f>
        <v>23166.52</v>
      </c>
      <c r="AO1288" s="9" t="s">
        <v>285</v>
      </c>
      <c r="AP1288" s="13" t="s">
        <v>166</v>
      </c>
      <c r="AQ1288" s="13" t="s">
        <v>116</v>
      </c>
      <c r="AR1288" s="13" t="s">
        <v>76</v>
      </c>
      <c r="AS1288" s="13">
        <v>10289.31</v>
      </c>
      <c r="AT1288" s="13">
        <v>0</v>
      </c>
      <c r="AU1288" s="13" t="s">
        <v>77</v>
      </c>
      <c r="AV1288" s="13">
        <v>2020</v>
      </c>
      <c r="AW1288" s="16">
        <v>43963</v>
      </c>
      <c r="AX1288" s="16">
        <v>44098</v>
      </c>
      <c r="AY1288" s="13">
        <v>0</v>
      </c>
      <c r="AZ1288" s="13">
        <v>0</v>
      </c>
      <c r="BA1288" s="13">
        <v>-33455.83</v>
      </c>
      <c r="BB1288" s="13">
        <v>-202.03</v>
      </c>
      <c r="BC1288" s="13">
        <v>3510</v>
      </c>
      <c r="BD1288" s="13"/>
      <c r="BE1288" s="13" t="s">
        <v>253</v>
      </c>
      <c r="BF1288" s="13" t="s">
        <v>253</v>
      </c>
      <c r="BG1288" s="13"/>
      <c r="BH1288" s="13" t="s">
        <v>79</v>
      </c>
      <c r="BI1288" s="13"/>
      <c r="BJ1288" s="13">
        <v>0</v>
      </c>
      <c r="BK1288" s="13">
        <v>0</v>
      </c>
      <c r="BL1288" s="13">
        <v>0</v>
      </c>
      <c r="BM1288" s="13">
        <v>0</v>
      </c>
      <c r="BN1288" s="13">
        <v>0</v>
      </c>
      <c r="BO1288" s="13">
        <v>0</v>
      </c>
      <c r="BP1288" s="13"/>
      <c r="BQ1288" s="13" t="s">
        <v>80</v>
      </c>
      <c r="BR1288" s="13" t="s">
        <v>81</v>
      </c>
      <c r="BS1288" s="13"/>
    </row>
    <row r="1289" spans="1:71" x14ac:dyDescent="0.25">
      <c r="A1289" s="13" t="s">
        <v>70</v>
      </c>
      <c r="B1289" s="14">
        <v>999054000033416</v>
      </c>
      <c r="C1289" s="15" t="s">
        <v>86</v>
      </c>
      <c r="D1289" s="9" t="s">
        <v>96</v>
      </c>
      <c r="E1289" s="13" t="s">
        <v>200</v>
      </c>
      <c r="F1289" s="13" t="s">
        <v>71</v>
      </c>
      <c r="G1289" s="13" t="s">
        <v>240</v>
      </c>
      <c r="H1289" s="13" t="s">
        <v>73</v>
      </c>
      <c r="I1289" s="13">
        <v>1</v>
      </c>
      <c r="J1289" s="13">
        <v>182.5</v>
      </c>
      <c r="K1289" s="13">
        <v>370.6</v>
      </c>
      <c r="L1289" s="13">
        <v>188.1</v>
      </c>
      <c r="M1289" s="14">
        <v>157</v>
      </c>
      <c r="N1289" s="13">
        <v>1.2</v>
      </c>
      <c r="O1289" s="13">
        <v>4.38</v>
      </c>
      <c r="P1289" s="13"/>
      <c r="Q1289" s="13"/>
      <c r="R1289" s="13"/>
      <c r="S1289" s="13"/>
      <c r="T1289" s="13"/>
      <c r="U1289" s="13"/>
      <c r="V1289" s="13">
        <v>182.5</v>
      </c>
      <c r="W1289" s="13">
        <v>276</v>
      </c>
      <c r="X1289" s="13">
        <v>91</v>
      </c>
      <c r="Y1289" s="13">
        <v>93.5</v>
      </c>
      <c r="Z1289" s="13">
        <v>1.03</v>
      </c>
      <c r="AA1289" s="13">
        <v>4.3600000000000003</v>
      </c>
      <c r="AB1289" s="13">
        <v>276</v>
      </c>
      <c r="AC1289" s="13">
        <v>370.6</v>
      </c>
      <c r="AD1289" s="13">
        <v>66</v>
      </c>
      <c r="AE1289" s="13">
        <v>94.6</v>
      </c>
      <c r="AF1289" s="13">
        <v>1.43</v>
      </c>
      <c r="AG1289" s="13">
        <v>4.41</v>
      </c>
      <c r="AH1289" s="13">
        <v>6.85</v>
      </c>
      <c r="AI1289" s="13">
        <v>1288.6300000000001</v>
      </c>
      <c r="AJ1289" s="13">
        <v>824.4</v>
      </c>
      <c r="AK1289" s="13">
        <v>90.62</v>
      </c>
      <c r="AL1289" s="13">
        <v>25681.360000000001</v>
      </c>
      <c r="AM1289" s="13">
        <v>1213.51</v>
      </c>
      <c r="AN1289" s="13">
        <f>Tabla1[[#This Row],[Costo Compra]]+Tabla1[[#This Row],[Otros Compra]]</f>
        <v>26894.87</v>
      </c>
      <c r="AO1289" s="9" t="s">
        <v>282</v>
      </c>
      <c r="AP1289" s="13" t="s">
        <v>201</v>
      </c>
      <c r="AQ1289" s="13" t="s">
        <v>202</v>
      </c>
      <c r="AR1289" s="13" t="s">
        <v>148</v>
      </c>
      <c r="AS1289" s="13">
        <v>8531.4500000000007</v>
      </c>
      <c r="AT1289" s="13">
        <v>0</v>
      </c>
      <c r="AU1289" s="13" t="s">
        <v>77</v>
      </c>
      <c r="AV1289" s="13">
        <v>2020</v>
      </c>
      <c r="AW1289" s="16">
        <v>44032</v>
      </c>
      <c r="AX1289" s="16">
        <v>44098</v>
      </c>
      <c r="AY1289" s="13">
        <v>0</v>
      </c>
      <c r="AZ1289" s="13">
        <v>0</v>
      </c>
      <c r="BA1289" s="13">
        <v>-35426.32</v>
      </c>
      <c r="BB1289" s="13">
        <v>-188.34</v>
      </c>
      <c r="BC1289" s="13">
        <v>3510</v>
      </c>
      <c r="BD1289" s="13"/>
      <c r="BE1289" s="13" t="s">
        <v>250</v>
      </c>
      <c r="BF1289" s="13" t="s">
        <v>250</v>
      </c>
      <c r="BG1289" s="13"/>
      <c r="BH1289" s="13" t="s">
        <v>79</v>
      </c>
      <c r="BI1289" s="13"/>
      <c r="BJ1289" s="13">
        <v>0</v>
      </c>
      <c r="BK1289" s="13">
        <v>0</v>
      </c>
      <c r="BL1289" s="13">
        <v>0</v>
      </c>
      <c r="BM1289" s="13">
        <v>0</v>
      </c>
      <c r="BN1289" s="13">
        <v>0</v>
      </c>
      <c r="BO1289" s="13">
        <v>0</v>
      </c>
      <c r="BP1289" s="13"/>
      <c r="BQ1289" s="13" t="s">
        <v>80</v>
      </c>
      <c r="BR1289" s="13" t="s">
        <v>81</v>
      </c>
      <c r="BS1289" s="13"/>
    </row>
    <row r="1290" spans="1:71" x14ac:dyDescent="0.25">
      <c r="A1290" s="13" t="s">
        <v>70</v>
      </c>
      <c r="B1290" s="14">
        <v>999054000033570</v>
      </c>
      <c r="C1290" s="11" t="s">
        <v>86</v>
      </c>
      <c r="D1290" s="13"/>
      <c r="E1290" s="13" t="s">
        <v>169</v>
      </c>
      <c r="F1290" s="13" t="s">
        <v>71</v>
      </c>
      <c r="G1290" s="13" t="s">
        <v>240</v>
      </c>
      <c r="H1290" s="13" t="s">
        <v>73</v>
      </c>
      <c r="I1290" s="13">
        <v>1</v>
      </c>
      <c r="J1290" s="13">
        <v>131.5</v>
      </c>
      <c r="K1290" s="13">
        <v>372.6</v>
      </c>
      <c r="L1290" s="13">
        <v>241.1</v>
      </c>
      <c r="M1290" s="14">
        <v>322</v>
      </c>
      <c r="N1290" s="13">
        <v>0.75</v>
      </c>
      <c r="O1290" s="13">
        <v>4.78</v>
      </c>
      <c r="P1290" s="13">
        <v>131.5</v>
      </c>
      <c r="Q1290" s="13">
        <v>186</v>
      </c>
      <c r="R1290" s="13">
        <v>178</v>
      </c>
      <c r="S1290" s="13">
        <v>54.5</v>
      </c>
      <c r="T1290" s="13">
        <v>0.31</v>
      </c>
      <c r="U1290" s="13">
        <v>4.0199999999999996</v>
      </c>
      <c r="V1290" s="13"/>
      <c r="W1290" s="13"/>
      <c r="X1290" s="13"/>
      <c r="Y1290" s="13"/>
      <c r="Z1290" s="13"/>
      <c r="AA1290" s="13"/>
      <c r="AB1290" s="13">
        <v>186</v>
      </c>
      <c r="AC1290" s="13">
        <v>372.6</v>
      </c>
      <c r="AD1290" s="13">
        <v>144</v>
      </c>
      <c r="AE1290" s="13">
        <v>186.6</v>
      </c>
      <c r="AF1290" s="13">
        <v>1.3</v>
      </c>
      <c r="AG1290" s="13">
        <v>5.01</v>
      </c>
      <c r="AH1290" s="13">
        <v>7.65</v>
      </c>
      <c r="AI1290" s="13">
        <v>1843.66</v>
      </c>
      <c r="AJ1290" s="13">
        <v>1152.99</v>
      </c>
      <c r="AK1290" s="13">
        <v>63.05</v>
      </c>
      <c r="AL1290" s="13">
        <v>15526.78</v>
      </c>
      <c r="AM1290" s="13">
        <v>464.53</v>
      </c>
      <c r="AN1290" s="13">
        <f>Tabla1[[#This Row],[Costo Compra]]+Tabla1[[#This Row],[Otros Compra]]</f>
        <v>15991.310000000001</v>
      </c>
      <c r="AO1290" s="9" t="s">
        <v>284</v>
      </c>
      <c r="AP1290" s="13" t="s">
        <v>170</v>
      </c>
      <c r="AQ1290" s="13" t="s">
        <v>116</v>
      </c>
      <c r="AR1290" s="13" t="s">
        <v>76</v>
      </c>
      <c r="AS1290" s="13">
        <v>11765.36</v>
      </c>
      <c r="AT1290" s="13">
        <v>0</v>
      </c>
      <c r="AU1290" s="13" t="s">
        <v>77</v>
      </c>
      <c r="AV1290" s="13">
        <v>2019</v>
      </c>
      <c r="AW1290" s="16">
        <v>43954</v>
      </c>
      <c r="AX1290" s="16">
        <v>44098</v>
      </c>
      <c r="AY1290" s="13">
        <v>0</v>
      </c>
      <c r="AZ1290" s="13">
        <v>0</v>
      </c>
      <c r="BA1290" s="13">
        <v>-27756.67</v>
      </c>
      <c r="BB1290" s="13">
        <v>-115.13</v>
      </c>
      <c r="BC1290" s="13">
        <v>3510</v>
      </c>
      <c r="BD1290" s="13"/>
      <c r="BE1290" s="13" t="s">
        <v>250</v>
      </c>
      <c r="BF1290" s="13" t="s">
        <v>250</v>
      </c>
      <c r="BG1290" s="13"/>
      <c r="BH1290" s="13" t="s">
        <v>79</v>
      </c>
      <c r="BI1290" s="13"/>
      <c r="BJ1290" s="13">
        <v>0</v>
      </c>
      <c r="BK1290" s="13">
        <v>0</v>
      </c>
      <c r="BL1290" s="13">
        <v>0</v>
      </c>
      <c r="BM1290" s="13">
        <v>0</v>
      </c>
      <c r="BN1290" s="13">
        <v>0</v>
      </c>
      <c r="BO1290" s="13">
        <v>0</v>
      </c>
      <c r="BP1290" s="13"/>
      <c r="BQ1290" s="13" t="s">
        <v>80</v>
      </c>
      <c r="BR1290" s="13" t="s">
        <v>81</v>
      </c>
      <c r="BS1290" s="13"/>
    </row>
    <row r="1291" spans="1:71" x14ac:dyDescent="0.25">
      <c r="A1291" s="13" t="s">
        <v>70</v>
      </c>
      <c r="B1291" s="14">
        <v>999054000033605</v>
      </c>
      <c r="C1291" s="15" t="s">
        <v>86</v>
      </c>
      <c r="D1291" s="13" t="s">
        <v>87</v>
      </c>
      <c r="E1291" s="13" t="s">
        <v>195</v>
      </c>
      <c r="F1291" s="13" t="s">
        <v>71</v>
      </c>
      <c r="G1291" s="13" t="s">
        <v>240</v>
      </c>
      <c r="H1291" s="13" t="s">
        <v>73</v>
      </c>
      <c r="I1291" s="13">
        <v>1</v>
      </c>
      <c r="J1291" s="13">
        <v>193.5</v>
      </c>
      <c r="K1291" s="13">
        <v>373.6</v>
      </c>
      <c r="L1291" s="13">
        <v>180.1</v>
      </c>
      <c r="M1291" s="14">
        <v>134</v>
      </c>
      <c r="N1291" s="13">
        <v>1.34</v>
      </c>
      <c r="O1291" s="13">
        <v>4.51</v>
      </c>
      <c r="P1291" s="13"/>
      <c r="Q1291" s="13"/>
      <c r="R1291" s="13"/>
      <c r="S1291" s="13"/>
      <c r="T1291" s="13"/>
      <c r="U1291" s="13"/>
      <c r="V1291" s="13">
        <v>193.5</v>
      </c>
      <c r="W1291" s="13">
        <v>282</v>
      </c>
      <c r="X1291" s="13">
        <v>68</v>
      </c>
      <c r="Y1291" s="13">
        <v>88.5</v>
      </c>
      <c r="Z1291" s="13">
        <v>1.3</v>
      </c>
      <c r="AA1291" s="13">
        <v>3.88</v>
      </c>
      <c r="AB1291" s="13">
        <v>282</v>
      </c>
      <c r="AC1291" s="13">
        <v>373.6</v>
      </c>
      <c r="AD1291" s="13">
        <v>66</v>
      </c>
      <c r="AE1291" s="13">
        <v>91.6</v>
      </c>
      <c r="AF1291" s="13">
        <v>1.39</v>
      </c>
      <c r="AG1291" s="13">
        <v>5.12</v>
      </c>
      <c r="AH1291" s="13">
        <v>7.09</v>
      </c>
      <c r="AI1291" s="13">
        <v>1277.17</v>
      </c>
      <c r="AJ1291" s="13">
        <v>812.19</v>
      </c>
      <c r="AK1291" s="13">
        <v>93.71</v>
      </c>
      <c r="AL1291" s="13">
        <v>24697.59</v>
      </c>
      <c r="AM1291" s="13">
        <v>872.14</v>
      </c>
      <c r="AN1291" s="13">
        <f>Tabla1[[#This Row],[Costo Compra]]+Tabla1[[#This Row],[Otros Compra]]</f>
        <v>25569.73</v>
      </c>
      <c r="AO1291" s="9" t="s">
        <v>240</v>
      </c>
      <c r="AP1291" s="13" t="s">
        <v>196</v>
      </c>
      <c r="AQ1291" s="13" t="s">
        <v>197</v>
      </c>
      <c r="AR1291" s="13" t="s">
        <v>148</v>
      </c>
      <c r="AS1291" s="13">
        <v>8583.77</v>
      </c>
      <c r="AT1291" s="13">
        <v>0</v>
      </c>
      <c r="AU1291" s="13" t="s">
        <v>77</v>
      </c>
      <c r="AV1291" s="13">
        <v>2020</v>
      </c>
      <c r="AW1291" s="16">
        <v>44032</v>
      </c>
      <c r="AX1291" s="16">
        <v>44098</v>
      </c>
      <c r="AY1291" s="13">
        <v>0</v>
      </c>
      <c r="AZ1291" s="13">
        <v>0</v>
      </c>
      <c r="BA1291" s="13">
        <v>-34153.5</v>
      </c>
      <c r="BB1291" s="13">
        <v>-189.64</v>
      </c>
      <c r="BC1291" s="13">
        <v>3510</v>
      </c>
      <c r="BD1291" s="13"/>
      <c r="BE1291" s="13" t="s">
        <v>250</v>
      </c>
      <c r="BF1291" s="13" t="s">
        <v>250</v>
      </c>
      <c r="BG1291" s="13"/>
      <c r="BH1291" s="13" t="s">
        <v>79</v>
      </c>
      <c r="BI1291" s="13"/>
      <c r="BJ1291" s="13">
        <v>0</v>
      </c>
      <c r="BK1291" s="13">
        <v>0</v>
      </c>
      <c r="BL1291" s="13">
        <v>0</v>
      </c>
      <c r="BM1291" s="13">
        <v>0</v>
      </c>
      <c r="BN1291" s="13">
        <v>0</v>
      </c>
      <c r="BO1291" s="13">
        <v>0</v>
      </c>
      <c r="BP1291" s="13"/>
      <c r="BQ1291" s="13" t="s">
        <v>80</v>
      </c>
      <c r="BR1291" s="13" t="s">
        <v>81</v>
      </c>
      <c r="BS1291" s="13"/>
    </row>
    <row r="1292" spans="1:71" x14ac:dyDescent="0.25">
      <c r="A1292" s="13" t="s">
        <v>70</v>
      </c>
      <c r="B1292" s="14">
        <v>999054000033621</v>
      </c>
      <c r="C1292" s="15" t="s">
        <v>82</v>
      </c>
      <c r="D1292" s="13" t="s">
        <v>87</v>
      </c>
      <c r="E1292" s="13" t="s">
        <v>195</v>
      </c>
      <c r="F1292" s="13" t="s">
        <v>71</v>
      </c>
      <c r="G1292" s="13" t="s">
        <v>240</v>
      </c>
      <c r="H1292" s="13" t="s">
        <v>73</v>
      </c>
      <c r="I1292" s="13">
        <v>1</v>
      </c>
      <c r="J1292" s="13">
        <v>168.5</v>
      </c>
      <c r="K1292" s="13">
        <v>385.3</v>
      </c>
      <c r="L1292" s="13">
        <v>216.8</v>
      </c>
      <c r="M1292" s="14">
        <v>134</v>
      </c>
      <c r="N1292" s="13">
        <v>1.62</v>
      </c>
      <c r="O1292" s="13">
        <v>3.75</v>
      </c>
      <c r="P1292" s="13">
        <v>168.5</v>
      </c>
      <c r="Q1292" s="13">
        <v>278</v>
      </c>
      <c r="R1292" s="13">
        <v>68</v>
      </c>
      <c r="S1292" s="13">
        <v>109.5</v>
      </c>
      <c r="T1292" s="13">
        <v>1.61</v>
      </c>
      <c r="U1292" s="13">
        <v>3.13</v>
      </c>
      <c r="V1292" s="13"/>
      <c r="W1292" s="13"/>
      <c r="X1292" s="13"/>
      <c r="Y1292" s="13"/>
      <c r="Z1292" s="13"/>
      <c r="AA1292" s="13"/>
      <c r="AB1292" s="13">
        <v>278</v>
      </c>
      <c r="AC1292" s="13">
        <v>385.3</v>
      </c>
      <c r="AD1292" s="13">
        <v>66</v>
      </c>
      <c r="AE1292" s="13">
        <v>107.3</v>
      </c>
      <c r="AF1292" s="13">
        <v>1.63</v>
      </c>
      <c r="AG1292" s="13">
        <v>4.37</v>
      </c>
      <c r="AH1292" s="13">
        <v>5.89</v>
      </c>
      <c r="AI1292" s="13">
        <v>1277.17</v>
      </c>
      <c r="AJ1292" s="13">
        <v>812.19</v>
      </c>
      <c r="AK1292" s="13">
        <v>80</v>
      </c>
      <c r="AL1292" s="13">
        <v>26779.13</v>
      </c>
      <c r="AM1292" s="13">
        <v>872.14</v>
      </c>
      <c r="AN1292" s="13">
        <f>Tabla1[[#This Row],[Costo Compra]]+Tabla1[[#This Row],[Otros Compra]]</f>
        <v>27651.27</v>
      </c>
      <c r="AO1292" s="9" t="s">
        <v>240</v>
      </c>
      <c r="AP1292" s="13" t="s">
        <v>196</v>
      </c>
      <c r="AQ1292" s="13" t="s">
        <v>197</v>
      </c>
      <c r="AR1292" s="13" t="s">
        <v>148</v>
      </c>
      <c r="AS1292" s="13">
        <v>8583.77</v>
      </c>
      <c r="AT1292" s="13">
        <v>0</v>
      </c>
      <c r="AU1292" s="13" t="s">
        <v>77</v>
      </c>
      <c r="AV1292" s="13">
        <v>2020</v>
      </c>
      <c r="AW1292" s="16">
        <v>44032</v>
      </c>
      <c r="AX1292" s="16">
        <v>44098</v>
      </c>
      <c r="AY1292" s="13">
        <v>0</v>
      </c>
      <c r="AZ1292" s="13">
        <v>0</v>
      </c>
      <c r="BA1292" s="13">
        <v>-36235.040000000001</v>
      </c>
      <c r="BB1292" s="13">
        <v>-167.14</v>
      </c>
      <c r="BC1292" s="13">
        <v>3510</v>
      </c>
      <c r="BD1292" s="13"/>
      <c r="BE1292" s="13" t="s">
        <v>250</v>
      </c>
      <c r="BF1292" s="13" t="s">
        <v>250</v>
      </c>
      <c r="BG1292" s="13"/>
      <c r="BH1292" s="13" t="s">
        <v>79</v>
      </c>
      <c r="BI1292" s="13"/>
      <c r="BJ1292" s="13">
        <v>0</v>
      </c>
      <c r="BK1292" s="13">
        <v>0</v>
      </c>
      <c r="BL1292" s="13">
        <v>0</v>
      </c>
      <c r="BM1292" s="13">
        <v>0</v>
      </c>
      <c r="BN1292" s="13">
        <v>0</v>
      </c>
      <c r="BO1292" s="13">
        <v>0</v>
      </c>
      <c r="BP1292" s="13"/>
      <c r="BQ1292" s="13" t="s">
        <v>80</v>
      </c>
      <c r="BR1292" s="13" t="s">
        <v>81</v>
      </c>
      <c r="BS1292" s="13"/>
    </row>
    <row r="1293" spans="1:71" x14ac:dyDescent="0.25">
      <c r="A1293" s="13" t="s">
        <v>70</v>
      </c>
      <c r="B1293" s="14">
        <v>999054000033687</v>
      </c>
      <c r="C1293" s="11" t="s">
        <v>86</v>
      </c>
      <c r="D1293" s="13"/>
      <c r="E1293" s="13" t="s">
        <v>216</v>
      </c>
      <c r="F1293" s="13" t="s">
        <v>71</v>
      </c>
      <c r="G1293" s="13" t="s">
        <v>240</v>
      </c>
      <c r="H1293" s="13" t="s">
        <v>73</v>
      </c>
      <c r="I1293" s="13">
        <v>1</v>
      </c>
      <c r="J1293" s="13">
        <v>234</v>
      </c>
      <c r="K1293" s="13">
        <v>366.6</v>
      </c>
      <c r="L1293" s="13">
        <v>132.6</v>
      </c>
      <c r="M1293" s="14">
        <v>128</v>
      </c>
      <c r="N1293" s="13">
        <v>1.04</v>
      </c>
      <c r="O1293" s="13">
        <v>3.47</v>
      </c>
      <c r="P1293" s="13"/>
      <c r="Q1293" s="13"/>
      <c r="R1293" s="13"/>
      <c r="S1293" s="13"/>
      <c r="T1293" s="13"/>
      <c r="U1293" s="13"/>
      <c r="V1293" s="13">
        <v>234</v>
      </c>
      <c r="W1293" s="13">
        <v>238</v>
      </c>
      <c r="X1293" s="13">
        <v>21</v>
      </c>
      <c r="Y1293" s="13">
        <v>4</v>
      </c>
      <c r="Z1293" s="13">
        <v>0.19</v>
      </c>
      <c r="AA1293" s="13">
        <v>7.61</v>
      </c>
      <c r="AB1293" s="13">
        <v>238</v>
      </c>
      <c r="AC1293" s="13">
        <v>366.6</v>
      </c>
      <c r="AD1293" s="13">
        <v>107</v>
      </c>
      <c r="AE1293" s="13">
        <v>128.6</v>
      </c>
      <c r="AF1293" s="13">
        <v>1.2</v>
      </c>
      <c r="AG1293" s="13">
        <v>3.34</v>
      </c>
      <c r="AH1293" s="13">
        <v>5.61</v>
      </c>
      <c r="AI1293" s="13">
        <v>743.35</v>
      </c>
      <c r="AJ1293" s="13">
        <v>460.45</v>
      </c>
      <c r="AK1293" s="13">
        <v>37.25</v>
      </c>
      <c r="AL1293" s="13">
        <v>23353.87</v>
      </c>
      <c r="AM1293" s="13">
        <v>592</v>
      </c>
      <c r="AN1293" s="13">
        <f>Tabla1[[#This Row],[Costo Compra]]+Tabla1[[#This Row],[Otros Compra]]</f>
        <v>23945.87</v>
      </c>
      <c r="AO1293" s="9" t="s">
        <v>282</v>
      </c>
      <c r="AP1293" s="13" t="s">
        <v>217</v>
      </c>
      <c r="AQ1293" s="13" t="s">
        <v>218</v>
      </c>
      <c r="AR1293" s="13" t="s">
        <v>148</v>
      </c>
      <c r="AS1293" s="13">
        <v>4790.1899999999996</v>
      </c>
      <c r="AT1293" s="13">
        <v>0</v>
      </c>
      <c r="AU1293" s="13" t="s">
        <v>77</v>
      </c>
      <c r="AV1293" s="13">
        <v>2020</v>
      </c>
      <c r="AW1293" s="16">
        <v>43991</v>
      </c>
      <c r="AX1293" s="16">
        <v>44098</v>
      </c>
      <c r="AY1293" s="13">
        <v>0</v>
      </c>
      <c r="AZ1293" s="13">
        <v>0</v>
      </c>
      <c r="BA1293" s="13">
        <v>-28736.06</v>
      </c>
      <c r="BB1293" s="13">
        <v>-216.71</v>
      </c>
      <c r="BC1293" s="13">
        <v>3510</v>
      </c>
      <c r="BD1293" s="13"/>
      <c r="BE1293" s="13" t="s">
        <v>250</v>
      </c>
      <c r="BF1293" s="13" t="s">
        <v>250</v>
      </c>
      <c r="BG1293" s="13"/>
      <c r="BH1293" s="13" t="s">
        <v>79</v>
      </c>
      <c r="BI1293" s="13"/>
      <c r="BJ1293" s="13">
        <v>0</v>
      </c>
      <c r="BK1293" s="13">
        <v>0</v>
      </c>
      <c r="BL1293" s="13">
        <v>0</v>
      </c>
      <c r="BM1293" s="13">
        <v>0</v>
      </c>
      <c r="BN1293" s="13">
        <v>0</v>
      </c>
      <c r="BO1293" s="13">
        <v>0</v>
      </c>
      <c r="BP1293" s="13"/>
      <c r="BQ1293" s="13" t="s">
        <v>80</v>
      </c>
      <c r="BR1293" s="13" t="s">
        <v>81</v>
      </c>
      <c r="BS1293" s="13"/>
    </row>
    <row r="1294" spans="1:71" x14ac:dyDescent="0.25">
      <c r="A1294" s="13" t="s">
        <v>70</v>
      </c>
      <c r="B1294" s="14">
        <v>999054000033779</v>
      </c>
      <c r="C1294" s="15" t="s">
        <v>86</v>
      </c>
      <c r="D1294" s="13" t="s">
        <v>87</v>
      </c>
      <c r="E1294" s="13" t="s">
        <v>200</v>
      </c>
      <c r="F1294" s="13" t="s">
        <v>71</v>
      </c>
      <c r="G1294" s="13" t="s">
        <v>240</v>
      </c>
      <c r="H1294" s="13" t="s">
        <v>73</v>
      </c>
      <c r="I1294" s="13">
        <v>1</v>
      </c>
      <c r="J1294" s="13">
        <v>195</v>
      </c>
      <c r="K1294" s="13">
        <v>382.6</v>
      </c>
      <c r="L1294" s="13">
        <v>187.6</v>
      </c>
      <c r="M1294" s="14">
        <v>157</v>
      </c>
      <c r="N1294" s="13">
        <v>1.19</v>
      </c>
      <c r="O1294" s="13">
        <v>4.3899999999999997</v>
      </c>
      <c r="P1294" s="13"/>
      <c r="Q1294" s="13"/>
      <c r="R1294" s="13"/>
      <c r="S1294" s="13"/>
      <c r="T1294" s="13"/>
      <c r="U1294" s="13"/>
      <c r="V1294" s="13">
        <v>195</v>
      </c>
      <c r="W1294" s="13">
        <v>295</v>
      </c>
      <c r="X1294" s="13">
        <v>91</v>
      </c>
      <c r="Y1294" s="13">
        <v>100</v>
      </c>
      <c r="Z1294" s="13">
        <v>1.1000000000000001</v>
      </c>
      <c r="AA1294" s="13">
        <v>4.08</v>
      </c>
      <c r="AB1294" s="13">
        <v>295</v>
      </c>
      <c r="AC1294" s="13">
        <v>382.6</v>
      </c>
      <c r="AD1294" s="13">
        <v>66</v>
      </c>
      <c r="AE1294" s="13">
        <v>87.6</v>
      </c>
      <c r="AF1294" s="13">
        <v>1.33</v>
      </c>
      <c r="AG1294" s="13">
        <v>4.76</v>
      </c>
      <c r="AH1294" s="13">
        <v>6.87</v>
      </c>
      <c r="AI1294" s="13">
        <v>1288.6300000000001</v>
      </c>
      <c r="AJ1294" s="13">
        <v>824.4</v>
      </c>
      <c r="AK1294" s="13">
        <v>97.86</v>
      </c>
      <c r="AL1294" s="13">
        <v>27449.279999999999</v>
      </c>
      <c r="AM1294" s="13">
        <v>1213.51</v>
      </c>
      <c r="AN1294" s="13">
        <f>Tabla1[[#This Row],[Costo Compra]]+Tabla1[[#This Row],[Otros Compra]]</f>
        <v>28662.789999999997</v>
      </c>
      <c r="AO1294" s="9" t="s">
        <v>282</v>
      </c>
      <c r="AP1294" s="13" t="s">
        <v>201</v>
      </c>
      <c r="AQ1294" s="13" t="s">
        <v>202</v>
      </c>
      <c r="AR1294" s="13" t="s">
        <v>148</v>
      </c>
      <c r="AS1294" s="13">
        <v>8531.4500000000007</v>
      </c>
      <c r="AT1294" s="13">
        <v>0</v>
      </c>
      <c r="AU1294" s="13" t="s">
        <v>77</v>
      </c>
      <c r="AV1294" s="13">
        <v>2020</v>
      </c>
      <c r="AW1294" s="16">
        <v>44032</v>
      </c>
      <c r="AX1294" s="16">
        <v>44098</v>
      </c>
      <c r="AY1294" s="13">
        <v>0</v>
      </c>
      <c r="AZ1294" s="13">
        <v>0</v>
      </c>
      <c r="BA1294" s="13">
        <v>-37194.239999999998</v>
      </c>
      <c r="BB1294" s="13">
        <v>-198.26</v>
      </c>
      <c r="BC1294" s="13">
        <v>3510</v>
      </c>
      <c r="BD1294" s="13"/>
      <c r="BE1294" s="13" t="s">
        <v>250</v>
      </c>
      <c r="BF1294" s="13" t="s">
        <v>250</v>
      </c>
      <c r="BG1294" s="13"/>
      <c r="BH1294" s="13" t="s">
        <v>79</v>
      </c>
      <c r="BI1294" s="13"/>
      <c r="BJ1294" s="13">
        <v>0</v>
      </c>
      <c r="BK1294" s="13">
        <v>0</v>
      </c>
      <c r="BL1294" s="13">
        <v>0</v>
      </c>
      <c r="BM1294" s="13">
        <v>0</v>
      </c>
      <c r="BN1294" s="13">
        <v>0</v>
      </c>
      <c r="BO1294" s="13">
        <v>0</v>
      </c>
      <c r="BP1294" s="13"/>
      <c r="BQ1294" s="13" t="s">
        <v>80</v>
      </c>
      <c r="BR1294" s="13" t="s">
        <v>81</v>
      </c>
      <c r="BS1294" s="13"/>
    </row>
    <row r="1295" spans="1:71" x14ac:dyDescent="0.25">
      <c r="A1295" s="13" t="s">
        <v>70</v>
      </c>
      <c r="B1295" s="14">
        <v>999054000033781</v>
      </c>
      <c r="C1295" s="15" t="s">
        <v>86</v>
      </c>
      <c r="D1295" s="9" t="s">
        <v>96</v>
      </c>
      <c r="E1295" s="13" t="s">
        <v>200</v>
      </c>
      <c r="F1295" s="13" t="s">
        <v>71</v>
      </c>
      <c r="G1295" s="13" t="s">
        <v>240</v>
      </c>
      <c r="H1295" s="13" t="s">
        <v>73</v>
      </c>
      <c r="I1295" s="13">
        <v>1</v>
      </c>
      <c r="J1295" s="13">
        <v>183.5</v>
      </c>
      <c r="K1295" s="13">
        <v>350.6</v>
      </c>
      <c r="L1295" s="13">
        <v>167.1</v>
      </c>
      <c r="M1295" s="14">
        <v>157</v>
      </c>
      <c r="N1295" s="13">
        <v>1.06</v>
      </c>
      <c r="O1295" s="13">
        <v>4.93</v>
      </c>
      <c r="P1295" s="13"/>
      <c r="Q1295" s="13"/>
      <c r="R1295" s="13"/>
      <c r="S1295" s="13"/>
      <c r="T1295" s="13"/>
      <c r="U1295" s="13"/>
      <c r="V1295" s="13">
        <v>183.5</v>
      </c>
      <c r="W1295" s="13">
        <v>273</v>
      </c>
      <c r="X1295" s="13">
        <v>91</v>
      </c>
      <c r="Y1295" s="13">
        <v>89.5</v>
      </c>
      <c r="Z1295" s="13">
        <v>0.98</v>
      </c>
      <c r="AA1295" s="13">
        <v>4.55</v>
      </c>
      <c r="AB1295" s="13">
        <v>273</v>
      </c>
      <c r="AC1295" s="13">
        <v>350.6</v>
      </c>
      <c r="AD1295" s="13">
        <v>66</v>
      </c>
      <c r="AE1295" s="13">
        <v>77.599999999999994</v>
      </c>
      <c r="AF1295" s="13">
        <v>1.18</v>
      </c>
      <c r="AG1295" s="13">
        <v>5.37</v>
      </c>
      <c r="AH1295" s="13">
        <v>7.71</v>
      </c>
      <c r="AI1295" s="13">
        <v>1288.6300000000001</v>
      </c>
      <c r="AJ1295" s="13">
        <v>824.4</v>
      </c>
      <c r="AK1295" s="13">
        <v>110.47</v>
      </c>
      <c r="AL1295" s="13">
        <v>25402.21</v>
      </c>
      <c r="AM1295" s="13">
        <v>1213.51</v>
      </c>
      <c r="AN1295" s="13">
        <f>Tabla1[[#This Row],[Costo Compra]]+Tabla1[[#This Row],[Otros Compra]]</f>
        <v>26615.719999999998</v>
      </c>
      <c r="AO1295" s="9" t="s">
        <v>282</v>
      </c>
      <c r="AP1295" s="13" t="s">
        <v>201</v>
      </c>
      <c r="AQ1295" s="13" t="s">
        <v>202</v>
      </c>
      <c r="AR1295" s="13" t="s">
        <v>148</v>
      </c>
      <c r="AS1295" s="13">
        <v>8531.4500000000007</v>
      </c>
      <c r="AT1295" s="13">
        <v>0</v>
      </c>
      <c r="AU1295" s="13" t="s">
        <v>77</v>
      </c>
      <c r="AV1295" s="13">
        <v>2020</v>
      </c>
      <c r="AW1295" s="16">
        <v>44032</v>
      </c>
      <c r="AX1295" s="16">
        <v>44098</v>
      </c>
      <c r="AY1295" s="13">
        <v>0</v>
      </c>
      <c r="AZ1295" s="13">
        <v>0</v>
      </c>
      <c r="BA1295" s="13">
        <v>-35147.17</v>
      </c>
      <c r="BB1295" s="13">
        <v>-210.34</v>
      </c>
      <c r="BC1295" s="13">
        <v>3510</v>
      </c>
      <c r="BD1295" s="13"/>
      <c r="BE1295" s="13" t="s">
        <v>250</v>
      </c>
      <c r="BF1295" s="13" t="s">
        <v>250</v>
      </c>
      <c r="BG1295" s="13"/>
      <c r="BH1295" s="13" t="s">
        <v>79</v>
      </c>
      <c r="BI1295" s="13"/>
      <c r="BJ1295" s="13">
        <v>0</v>
      </c>
      <c r="BK1295" s="13">
        <v>0</v>
      </c>
      <c r="BL1295" s="13">
        <v>0</v>
      </c>
      <c r="BM1295" s="13">
        <v>0</v>
      </c>
      <c r="BN1295" s="13">
        <v>0</v>
      </c>
      <c r="BO1295" s="13">
        <v>0</v>
      </c>
      <c r="BP1295" s="13"/>
      <c r="BQ1295" s="13" t="s">
        <v>80</v>
      </c>
      <c r="BR1295" s="13" t="s">
        <v>81</v>
      </c>
      <c r="BS1295" s="13"/>
    </row>
    <row r="1296" spans="1:71" x14ac:dyDescent="0.25">
      <c r="A1296" s="13" t="s">
        <v>70</v>
      </c>
      <c r="B1296" s="14">
        <v>999054000033851</v>
      </c>
      <c r="C1296" s="15" t="s">
        <v>82</v>
      </c>
      <c r="D1296" s="13" t="s">
        <v>87</v>
      </c>
      <c r="E1296" s="13" t="s">
        <v>104</v>
      </c>
      <c r="F1296" s="13" t="s">
        <v>71</v>
      </c>
      <c r="G1296" s="13" t="s">
        <v>240</v>
      </c>
      <c r="H1296" s="13" t="s">
        <v>73</v>
      </c>
      <c r="I1296" s="13">
        <v>1</v>
      </c>
      <c r="J1296" s="13">
        <v>146.5</v>
      </c>
      <c r="K1296" s="13">
        <v>384.3</v>
      </c>
      <c r="L1296" s="13">
        <v>237.8</v>
      </c>
      <c r="M1296" s="14">
        <v>231</v>
      </c>
      <c r="N1296" s="13">
        <v>1.03</v>
      </c>
      <c r="O1296" s="13">
        <v>5.83</v>
      </c>
      <c r="P1296" s="13"/>
      <c r="Q1296" s="13"/>
      <c r="R1296" s="13"/>
      <c r="S1296" s="13"/>
      <c r="T1296" s="13"/>
      <c r="U1296" s="13"/>
      <c r="V1296" s="13">
        <v>146.5</v>
      </c>
      <c r="W1296" s="13">
        <v>202</v>
      </c>
      <c r="X1296" s="13">
        <v>89</v>
      </c>
      <c r="Y1296" s="13">
        <v>55.5</v>
      </c>
      <c r="Z1296" s="13">
        <v>0.62</v>
      </c>
      <c r="AA1296" s="13">
        <v>9.15</v>
      </c>
      <c r="AB1296" s="13">
        <v>202</v>
      </c>
      <c r="AC1296" s="13">
        <v>384.3</v>
      </c>
      <c r="AD1296" s="13">
        <v>142</v>
      </c>
      <c r="AE1296" s="13">
        <v>182.3</v>
      </c>
      <c r="AF1296" s="13">
        <v>1.28</v>
      </c>
      <c r="AG1296" s="13">
        <v>4.82</v>
      </c>
      <c r="AH1296" s="13">
        <v>8.6</v>
      </c>
      <c r="AI1296" s="13">
        <v>2045.95</v>
      </c>
      <c r="AJ1296" s="13">
        <v>1387.08</v>
      </c>
      <c r="AK1296" s="13">
        <v>73.02</v>
      </c>
      <c r="AL1296" s="13">
        <v>20665.650000000001</v>
      </c>
      <c r="AM1296" s="13">
        <v>550.11</v>
      </c>
      <c r="AN1296" s="13">
        <f>Tabla1[[#This Row],[Costo Compra]]+Tabla1[[#This Row],[Otros Compra]]</f>
        <v>21215.760000000002</v>
      </c>
      <c r="AO1296" s="9" t="s">
        <v>285</v>
      </c>
      <c r="AP1296" s="13" t="s">
        <v>105</v>
      </c>
      <c r="AQ1296" s="13" t="s">
        <v>90</v>
      </c>
      <c r="AR1296" s="13" t="s">
        <v>76</v>
      </c>
      <c r="AS1296" s="13">
        <v>13267.03</v>
      </c>
      <c r="AT1296" s="13">
        <v>0</v>
      </c>
      <c r="AU1296" s="13" t="s">
        <v>77</v>
      </c>
      <c r="AV1296" s="13">
        <v>2020</v>
      </c>
      <c r="AW1296" s="16">
        <v>43956</v>
      </c>
      <c r="AX1296" s="16">
        <v>44098</v>
      </c>
      <c r="AY1296" s="13">
        <v>0</v>
      </c>
      <c r="AZ1296" s="13">
        <v>0</v>
      </c>
      <c r="BA1296" s="13">
        <v>-34482.79</v>
      </c>
      <c r="BB1296" s="13">
        <v>-145.01</v>
      </c>
      <c r="BC1296" s="13">
        <v>3510</v>
      </c>
      <c r="BD1296" s="13"/>
      <c r="BE1296" s="13" t="s">
        <v>250</v>
      </c>
      <c r="BF1296" s="13" t="s">
        <v>250</v>
      </c>
      <c r="BG1296" s="13"/>
      <c r="BH1296" s="13" t="s">
        <v>79</v>
      </c>
      <c r="BI1296" s="13"/>
      <c r="BJ1296" s="13">
        <v>0</v>
      </c>
      <c r="BK1296" s="13">
        <v>0</v>
      </c>
      <c r="BL1296" s="13">
        <v>0</v>
      </c>
      <c r="BM1296" s="13">
        <v>0</v>
      </c>
      <c r="BN1296" s="13">
        <v>0</v>
      </c>
      <c r="BO1296" s="13">
        <v>0</v>
      </c>
      <c r="BP1296" s="13"/>
      <c r="BQ1296" s="13" t="s">
        <v>80</v>
      </c>
      <c r="BR1296" s="13" t="s">
        <v>81</v>
      </c>
      <c r="BS1296" s="13"/>
    </row>
    <row r="1297" spans="1:71" x14ac:dyDescent="0.25">
      <c r="A1297" s="13" t="s">
        <v>70</v>
      </c>
      <c r="B1297" s="14">
        <v>999054000033864</v>
      </c>
      <c r="C1297" s="15" t="s">
        <v>86</v>
      </c>
      <c r="D1297" s="13" t="s">
        <v>87</v>
      </c>
      <c r="E1297" s="13" t="s">
        <v>195</v>
      </c>
      <c r="F1297" s="13" t="s">
        <v>71</v>
      </c>
      <c r="G1297" s="13" t="s">
        <v>240</v>
      </c>
      <c r="H1297" s="13" t="s">
        <v>73</v>
      </c>
      <c r="I1297" s="13">
        <v>1</v>
      </c>
      <c r="J1297" s="13">
        <v>148.5</v>
      </c>
      <c r="K1297" s="13">
        <v>359.6</v>
      </c>
      <c r="L1297" s="13">
        <v>211.1</v>
      </c>
      <c r="M1297" s="14">
        <v>134</v>
      </c>
      <c r="N1297" s="13">
        <v>1.58</v>
      </c>
      <c r="O1297" s="13">
        <v>3.85</v>
      </c>
      <c r="P1297" s="13"/>
      <c r="Q1297" s="13"/>
      <c r="R1297" s="13"/>
      <c r="S1297" s="13"/>
      <c r="T1297" s="13"/>
      <c r="U1297" s="13"/>
      <c r="V1297" s="13">
        <v>148.5</v>
      </c>
      <c r="W1297" s="13">
        <v>256</v>
      </c>
      <c r="X1297" s="13">
        <v>68</v>
      </c>
      <c r="Y1297" s="13">
        <v>107.5</v>
      </c>
      <c r="Z1297" s="13">
        <v>1.58</v>
      </c>
      <c r="AA1297" s="13">
        <v>3.19</v>
      </c>
      <c r="AB1297" s="13">
        <v>256</v>
      </c>
      <c r="AC1297" s="13">
        <v>359.6</v>
      </c>
      <c r="AD1297" s="13">
        <v>66</v>
      </c>
      <c r="AE1297" s="13">
        <v>103.6</v>
      </c>
      <c r="AF1297" s="13">
        <v>1.57</v>
      </c>
      <c r="AG1297" s="13">
        <v>4.53</v>
      </c>
      <c r="AH1297" s="13">
        <v>6.05</v>
      </c>
      <c r="AI1297" s="13">
        <v>1277.17</v>
      </c>
      <c r="AJ1297" s="13">
        <v>812.19</v>
      </c>
      <c r="AK1297" s="13">
        <v>82.85</v>
      </c>
      <c r="AL1297" s="13">
        <v>22420.51</v>
      </c>
      <c r="AM1297" s="13">
        <v>872.14</v>
      </c>
      <c r="AN1297" s="13">
        <f>Tabla1[[#This Row],[Costo Compra]]+Tabla1[[#This Row],[Otros Compra]]</f>
        <v>23292.649999999998</v>
      </c>
      <c r="AO1297" s="9" t="s">
        <v>240</v>
      </c>
      <c r="AP1297" s="13" t="s">
        <v>196</v>
      </c>
      <c r="AQ1297" s="13" t="s">
        <v>197</v>
      </c>
      <c r="AR1297" s="13" t="s">
        <v>148</v>
      </c>
      <c r="AS1297" s="13">
        <v>8583.77</v>
      </c>
      <c r="AT1297" s="13">
        <v>0</v>
      </c>
      <c r="AU1297" s="13" t="s">
        <v>77</v>
      </c>
      <c r="AV1297" s="13">
        <v>2020</v>
      </c>
      <c r="AW1297" s="16">
        <v>44032</v>
      </c>
      <c r="AX1297" s="16">
        <v>44098</v>
      </c>
      <c r="AY1297" s="13">
        <v>0</v>
      </c>
      <c r="AZ1297" s="13">
        <v>0</v>
      </c>
      <c r="BA1297" s="13">
        <v>-31876.42</v>
      </c>
      <c r="BB1297" s="13">
        <v>-151</v>
      </c>
      <c r="BC1297" s="13">
        <v>3510</v>
      </c>
      <c r="BD1297" s="13"/>
      <c r="BE1297" s="13" t="s">
        <v>250</v>
      </c>
      <c r="BF1297" s="13" t="s">
        <v>250</v>
      </c>
      <c r="BG1297" s="13"/>
      <c r="BH1297" s="13" t="s">
        <v>79</v>
      </c>
      <c r="BI1297" s="13"/>
      <c r="BJ1297" s="13">
        <v>0</v>
      </c>
      <c r="BK1297" s="13">
        <v>0</v>
      </c>
      <c r="BL1297" s="13">
        <v>0</v>
      </c>
      <c r="BM1297" s="13">
        <v>0</v>
      </c>
      <c r="BN1297" s="13">
        <v>0</v>
      </c>
      <c r="BO1297" s="13">
        <v>0</v>
      </c>
      <c r="BP1297" s="13"/>
      <c r="BQ1297" s="13" t="s">
        <v>80</v>
      </c>
      <c r="BR1297" s="13" t="s">
        <v>81</v>
      </c>
      <c r="BS1297" s="13"/>
    </row>
    <row r="1298" spans="1:71" x14ac:dyDescent="0.25">
      <c r="A1298" s="13" t="s">
        <v>70</v>
      </c>
      <c r="B1298" s="14">
        <v>999054000033953</v>
      </c>
      <c r="C1298" s="15" t="s">
        <v>82</v>
      </c>
      <c r="D1298" s="13" t="s">
        <v>87</v>
      </c>
      <c r="E1298" s="13" t="s">
        <v>195</v>
      </c>
      <c r="F1298" s="13" t="s">
        <v>71</v>
      </c>
      <c r="G1298" s="13" t="s">
        <v>240</v>
      </c>
      <c r="H1298" s="13" t="s">
        <v>73</v>
      </c>
      <c r="I1298" s="13">
        <v>1</v>
      </c>
      <c r="J1298" s="13">
        <v>177</v>
      </c>
      <c r="K1298" s="13">
        <v>374.3</v>
      </c>
      <c r="L1298" s="13">
        <v>197.3</v>
      </c>
      <c r="M1298" s="14">
        <v>134</v>
      </c>
      <c r="N1298" s="13">
        <v>1.47</v>
      </c>
      <c r="O1298" s="13">
        <v>4.12</v>
      </c>
      <c r="P1298" s="13"/>
      <c r="Q1298" s="13"/>
      <c r="R1298" s="13"/>
      <c r="S1298" s="13"/>
      <c r="T1298" s="13"/>
      <c r="U1298" s="13"/>
      <c r="V1298" s="13">
        <v>177</v>
      </c>
      <c r="W1298" s="13">
        <v>287</v>
      </c>
      <c r="X1298" s="13">
        <v>68</v>
      </c>
      <c r="Y1298" s="13">
        <v>110</v>
      </c>
      <c r="Z1298" s="13">
        <v>1.62</v>
      </c>
      <c r="AA1298" s="13">
        <v>3.12</v>
      </c>
      <c r="AB1298" s="13">
        <v>287</v>
      </c>
      <c r="AC1298" s="13">
        <v>374.3</v>
      </c>
      <c r="AD1298" s="13">
        <v>66</v>
      </c>
      <c r="AE1298" s="13">
        <v>87.3</v>
      </c>
      <c r="AF1298" s="13">
        <v>1.32</v>
      </c>
      <c r="AG1298" s="13">
        <v>5.37</v>
      </c>
      <c r="AH1298" s="13">
        <v>6.47</v>
      </c>
      <c r="AI1298" s="13">
        <v>1277.17</v>
      </c>
      <c r="AJ1298" s="13">
        <v>812.19</v>
      </c>
      <c r="AK1298" s="13">
        <v>98.33</v>
      </c>
      <c r="AL1298" s="13">
        <v>27646.080000000002</v>
      </c>
      <c r="AM1298" s="13">
        <v>872.14</v>
      </c>
      <c r="AN1298" s="13">
        <f>Tabla1[[#This Row],[Costo Compra]]+Tabla1[[#This Row],[Otros Compra]]</f>
        <v>28518.22</v>
      </c>
      <c r="AO1298" s="9" t="s">
        <v>240</v>
      </c>
      <c r="AP1298" s="13" t="s">
        <v>196</v>
      </c>
      <c r="AQ1298" s="13" t="s">
        <v>197</v>
      </c>
      <c r="AR1298" s="13" t="s">
        <v>148</v>
      </c>
      <c r="AS1298" s="13">
        <v>8583.77</v>
      </c>
      <c r="AT1298" s="13">
        <v>0</v>
      </c>
      <c r="AU1298" s="13" t="s">
        <v>77</v>
      </c>
      <c r="AV1298" s="13">
        <v>2020</v>
      </c>
      <c r="AW1298" s="16">
        <v>44032</v>
      </c>
      <c r="AX1298" s="16">
        <v>44098</v>
      </c>
      <c r="AY1298" s="13">
        <v>0</v>
      </c>
      <c r="AZ1298" s="13">
        <v>0</v>
      </c>
      <c r="BA1298" s="13">
        <v>-37101.99</v>
      </c>
      <c r="BB1298" s="13">
        <v>-188.05</v>
      </c>
      <c r="BC1298" s="13">
        <v>3510</v>
      </c>
      <c r="BD1298" s="13"/>
      <c r="BE1298" s="13" t="s">
        <v>250</v>
      </c>
      <c r="BF1298" s="13" t="s">
        <v>250</v>
      </c>
      <c r="BG1298" s="13"/>
      <c r="BH1298" s="13" t="s">
        <v>79</v>
      </c>
      <c r="BI1298" s="13"/>
      <c r="BJ1298" s="13">
        <v>0</v>
      </c>
      <c r="BK1298" s="13">
        <v>0</v>
      </c>
      <c r="BL1298" s="13">
        <v>0</v>
      </c>
      <c r="BM1298" s="13">
        <v>0</v>
      </c>
      <c r="BN1298" s="13">
        <v>0</v>
      </c>
      <c r="BO1298" s="13">
        <v>0</v>
      </c>
      <c r="BP1298" s="13"/>
      <c r="BQ1298" s="13" t="s">
        <v>80</v>
      </c>
      <c r="BR1298" s="13" t="s">
        <v>81</v>
      </c>
      <c r="BS1298" s="13"/>
    </row>
    <row r="1299" spans="1:71" x14ac:dyDescent="0.25">
      <c r="A1299" s="13" t="s">
        <v>70</v>
      </c>
      <c r="B1299" s="14">
        <v>999054000034024</v>
      </c>
      <c r="C1299" s="15" t="s">
        <v>86</v>
      </c>
      <c r="D1299" s="13" t="s">
        <v>87</v>
      </c>
      <c r="E1299" s="13" t="s">
        <v>130</v>
      </c>
      <c r="F1299" s="13" t="s">
        <v>71</v>
      </c>
      <c r="G1299" s="13" t="s">
        <v>240</v>
      </c>
      <c r="H1299" s="13" t="s">
        <v>73</v>
      </c>
      <c r="I1299" s="13">
        <v>1</v>
      </c>
      <c r="J1299" s="13">
        <v>279</v>
      </c>
      <c r="K1299" s="13">
        <v>402.6</v>
      </c>
      <c r="L1299" s="13">
        <v>123.6</v>
      </c>
      <c r="M1299" s="14">
        <v>209</v>
      </c>
      <c r="N1299" s="13">
        <v>0.59</v>
      </c>
      <c r="O1299" s="13">
        <v>9.6199999999999992</v>
      </c>
      <c r="P1299" s="13"/>
      <c r="Q1299" s="13"/>
      <c r="R1299" s="13"/>
      <c r="S1299" s="13"/>
      <c r="T1299" s="13"/>
      <c r="U1299" s="13"/>
      <c r="V1299" s="13">
        <v>279</v>
      </c>
      <c r="W1299" s="13">
        <v>255</v>
      </c>
      <c r="X1299" s="13">
        <v>55</v>
      </c>
      <c r="Y1299" s="13">
        <v>-24</v>
      </c>
      <c r="Z1299" s="13">
        <v>0</v>
      </c>
      <c r="AA1299" s="13">
        <v>0</v>
      </c>
      <c r="AB1299" s="13">
        <v>255</v>
      </c>
      <c r="AC1299" s="13">
        <v>402.6</v>
      </c>
      <c r="AD1299" s="13">
        <v>154</v>
      </c>
      <c r="AE1299" s="13">
        <v>147.6</v>
      </c>
      <c r="AF1299" s="13">
        <v>0.96</v>
      </c>
      <c r="AG1299" s="13">
        <v>6.59</v>
      </c>
      <c r="AH1299" s="13">
        <v>15.52</v>
      </c>
      <c r="AI1299" s="13">
        <v>1917.86</v>
      </c>
      <c r="AJ1299" s="13">
        <v>1189.26</v>
      </c>
      <c r="AK1299" s="13">
        <v>83.29</v>
      </c>
      <c r="AL1299" s="13">
        <v>25188.240000000002</v>
      </c>
      <c r="AM1299" s="13">
        <v>255.41</v>
      </c>
      <c r="AN1299" s="13">
        <f>Tabla1[[#This Row],[Costo Compra]]+Tabla1[[#This Row],[Otros Compra]]</f>
        <v>25443.65</v>
      </c>
      <c r="AO1299" s="9" t="s">
        <v>284</v>
      </c>
      <c r="AP1299" s="13" t="s">
        <v>131</v>
      </c>
      <c r="AQ1299" s="13" t="s">
        <v>129</v>
      </c>
      <c r="AR1299" s="13" t="s">
        <v>95</v>
      </c>
      <c r="AS1299" s="13">
        <v>12293.81</v>
      </c>
      <c r="AT1299" s="13">
        <v>0</v>
      </c>
      <c r="AU1299" s="13" t="s">
        <v>77</v>
      </c>
      <c r="AV1299" s="13">
        <v>2020</v>
      </c>
      <c r="AW1299" s="16">
        <v>43944</v>
      </c>
      <c r="AX1299" s="16">
        <v>44098</v>
      </c>
      <c r="AY1299" s="13">
        <v>0</v>
      </c>
      <c r="AZ1299" s="13">
        <v>0</v>
      </c>
      <c r="BA1299" s="13">
        <v>-37737.46</v>
      </c>
      <c r="BB1299" s="13">
        <v>-305.32</v>
      </c>
      <c r="BC1299" s="13">
        <v>3510</v>
      </c>
      <c r="BD1299" s="13"/>
      <c r="BE1299" s="13" t="s">
        <v>250</v>
      </c>
      <c r="BF1299" s="13" t="s">
        <v>250</v>
      </c>
      <c r="BG1299" s="13"/>
      <c r="BH1299" s="13" t="s">
        <v>79</v>
      </c>
      <c r="BI1299" s="13"/>
      <c r="BJ1299" s="13">
        <v>0</v>
      </c>
      <c r="BK1299" s="13">
        <v>0</v>
      </c>
      <c r="BL1299" s="13">
        <v>0</v>
      </c>
      <c r="BM1299" s="13">
        <v>0</v>
      </c>
      <c r="BN1299" s="13">
        <v>0</v>
      </c>
      <c r="BO1299" s="13">
        <v>0</v>
      </c>
      <c r="BP1299" s="13"/>
      <c r="BQ1299" s="13" t="s">
        <v>80</v>
      </c>
      <c r="BR1299" s="13" t="s">
        <v>81</v>
      </c>
      <c r="BS1299" s="13"/>
    </row>
    <row r="1300" spans="1:71" x14ac:dyDescent="0.25">
      <c r="A1300" s="13" t="s">
        <v>70</v>
      </c>
      <c r="B1300" s="14">
        <v>999054000034034</v>
      </c>
      <c r="C1300" s="15" t="s">
        <v>86</v>
      </c>
      <c r="D1300" s="13" t="s">
        <v>87</v>
      </c>
      <c r="E1300" s="13" t="s">
        <v>145</v>
      </c>
      <c r="F1300" s="13" t="s">
        <v>71</v>
      </c>
      <c r="G1300" s="13" t="s">
        <v>240</v>
      </c>
      <c r="H1300" s="13" t="s">
        <v>73</v>
      </c>
      <c r="I1300" s="13">
        <v>1</v>
      </c>
      <c r="J1300" s="13">
        <v>195.5</v>
      </c>
      <c r="K1300" s="13">
        <v>385.6</v>
      </c>
      <c r="L1300" s="13">
        <v>190.1</v>
      </c>
      <c r="M1300" s="14">
        <v>187</v>
      </c>
      <c r="N1300" s="13">
        <v>1.02</v>
      </c>
      <c r="O1300" s="13">
        <v>4.53</v>
      </c>
      <c r="P1300" s="13">
        <v>216.5</v>
      </c>
      <c r="Q1300" s="13">
        <v>216</v>
      </c>
      <c r="R1300" s="13">
        <v>19</v>
      </c>
      <c r="S1300" s="13">
        <v>-0.5</v>
      </c>
      <c r="T1300" s="13">
        <v>0</v>
      </c>
      <c r="U1300" s="13">
        <v>0</v>
      </c>
      <c r="V1300" s="13">
        <v>195.5</v>
      </c>
      <c r="W1300" s="13">
        <v>216.5</v>
      </c>
      <c r="X1300" s="13">
        <v>33</v>
      </c>
      <c r="Y1300" s="13">
        <v>21</v>
      </c>
      <c r="Z1300" s="13">
        <v>0.64</v>
      </c>
      <c r="AA1300" s="13">
        <v>3.12</v>
      </c>
      <c r="AB1300" s="13"/>
      <c r="AC1300" s="13"/>
      <c r="AD1300" s="13"/>
      <c r="AE1300" s="13"/>
      <c r="AF1300" s="13"/>
      <c r="AG1300" s="13"/>
      <c r="AH1300" s="13">
        <v>7.18</v>
      </c>
      <c r="AI1300" s="13">
        <v>1364.75</v>
      </c>
      <c r="AJ1300" s="13">
        <v>860.75</v>
      </c>
      <c r="AK1300" s="13">
        <v>52.54</v>
      </c>
      <c r="AL1300" s="13">
        <v>20866.96</v>
      </c>
      <c r="AM1300" s="13">
        <v>1205.6400000000001</v>
      </c>
      <c r="AN1300" s="13">
        <f>Tabla1[[#This Row],[Costo Compra]]+Tabla1[[#This Row],[Otros Compra]]</f>
        <v>22072.6</v>
      </c>
      <c r="AO1300" s="9" t="s">
        <v>282</v>
      </c>
      <c r="AP1300" s="13" t="s">
        <v>146</v>
      </c>
      <c r="AQ1300" s="13" t="s">
        <v>147</v>
      </c>
      <c r="AR1300" s="13" t="s">
        <v>148</v>
      </c>
      <c r="AS1300" s="13">
        <v>8910.32</v>
      </c>
      <c r="AT1300" s="13">
        <v>0</v>
      </c>
      <c r="AU1300" s="13" t="s">
        <v>77</v>
      </c>
      <c r="AV1300" s="13">
        <v>2020</v>
      </c>
      <c r="AW1300" s="16">
        <v>43963</v>
      </c>
      <c r="AX1300" s="16">
        <v>44098</v>
      </c>
      <c r="AY1300" s="13">
        <v>0</v>
      </c>
      <c r="AZ1300" s="13">
        <v>0</v>
      </c>
      <c r="BA1300" s="13">
        <v>-30982.92</v>
      </c>
      <c r="BB1300" s="13">
        <v>-162.97999999999999</v>
      </c>
      <c r="BC1300" s="13">
        <v>3510</v>
      </c>
      <c r="BD1300" s="13"/>
      <c r="BE1300" s="13" t="s">
        <v>250</v>
      </c>
      <c r="BF1300" s="13" t="s">
        <v>250</v>
      </c>
      <c r="BG1300" s="13"/>
      <c r="BH1300" s="13" t="s">
        <v>79</v>
      </c>
      <c r="BI1300" s="13"/>
      <c r="BJ1300" s="13">
        <v>0</v>
      </c>
      <c r="BK1300" s="13">
        <v>0</v>
      </c>
      <c r="BL1300" s="13">
        <v>0</v>
      </c>
      <c r="BM1300" s="13">
        <v>0</v>
      </c>
      <c r="BN1300" s="13">
        <v>0</v>
      </c>
      <c r="BO1300" s="13">
        <v>0</v>
      </c>
      <c r="BP1300" s="13"/>
      <c r="BQ1300" s="13" t="s">
        <v>80</v>
      </c>
      <c r="BR1300" s="13" t="s">
        <v>81</v>
      </c>
      <c r="BS1300" s="13"/>
    </row>
    <row r="1301" spans="1:71" x14ac:dyDescent="0.25">
      <c r="A1301" s="13" t="s">
        <v>70</v>
      </c>
      <c r="B1301" s="14">
        <v>999054000034061</v>
      </c>
      <c r="C1301" s="15" t="s">
        <v>86</v>
      </c>
      <c r="D1301" s="13" t="s">
        <v>87</v>
      </c>
      <c r="E1301" s="13" t="s">
        <v>145</v>
      </c>
      <c r="F1301" s="13" t="s">
        <v>71</v>
      </c>
      <c r="G1301" s="13" t="s">
        <v>240</v>
      </c>
      <c r="H1301" s="13" t="s">
        <v>73</v>
      </c>
      <c r="I1301" s="13">
        <v>1</v>
      </c>
      <c r="J1301" s="13">
        <v>190</v>
      </c>
      <c r="K1301" s="13">
        <v>384.6</v>
      </c>
      <c r="L1301" s="13">
        <v>194.6</v>
      </c>
      <c r="M1301" s="14">
        <v>187</v>
      </c>
      <c r="N1301" s="13">
        <v>1.04</v>
      </c>
      <c r="O1301" s="13">
        <v>4.42</v>
      </c>
      <c r="P1301" s="13">
        <v>219.5</v>
      </c>
      <c r="Q1301" s="13">
        <v>218</v>
      </c>
      <c r="R1301" s="13">
        <v>19</v>
      </c>
      <c r="S1301" s="13">
        <v>-1.5</v>
      </c>
      <c r="T1301" s="13">
        <v>0</v>
      </c>
      <c r="U1301" s="13">
        <v>0</v>
      </c>
      <c r="V1301" s="13">
        <v>190</v>
      </c>
      <c r="W1301" s="13">
        <v>219.5</v>
      </c>
      <c r="X1301" s="13">
        <v>33</v>
      </c>
      <c r="Y1301" s="13">
        <v>29.5</v>
      </c>
      <c r="Z1301" s="13">
        <v>0.89</v>
      </c>
      <c r="AA1301" s="13">
        <v>2.2200000000000002</v>
      </c>
      <c r="AB1301" s="13"/>
      <c r="AC1301" s="13"/>
      <c r="AD1301" s="13"/>
      <c r="AE1301" s="13"/>
      <c r="AF1301" s="13"/>
      <c r="AG1301" s="13"/>
      <c r="AH1301" s="13">
        <v>7.01</v>
      </c>
      <c r="AI1301" s="13">
        <v>1364.75</v>
      </c>
      <c r="AJ1301" s="13">
        <v>860.75</v>
      </c>
      <c r="AK1301" s="13">
        <v>53.48</v>
      </c>
      <c r="AL1301" s="13">
        <v>21060.17</v>
      </c>
      <c r="AM1301" s="13">
        <v>1205.6400000000001</v>
      </c>
      <c r="AN1301" s="13">
        <f>Tabla1[[#This Row],[Costo Compra]]+Tabla1[[#This Row],[Otros Compra]]</f>
        <v>22265.809999999998</v>
      </c>
      <c r="AO1301" s="9" t="s">
        <v>282</v>
      </c>
      <c r="AP1301" s="13" t="s">
        <v>146</v>
      </c>
      <c r="AQ1301" s="13" t="s">
        <v>147</v>
      </c>
      <c r="AR1301" s="13" t="s">
        <v>148</v>
      </c>
      <c r="AS1301" s="13">
        <v>8910.32</v>
      </c>
      <c r="AT1301" s="13">
        <v>0</v>
      </c>
      <c r="AU1301" s="13" t="s">
        <v>77</v>
      </c>
      <c r="AV1301" s="13">
        <v>2020</v>
      </c>
      <c r="AW1301" s="16">
        <v>43963</v>
      </c>
      <c r="AX1301" s="16">
        <v>44098</v>
      </c>
      <c r="AY1301" s="13">
        <v>0</v>
      </c>
      <c r="AZ1301" s="13">
        <v>0</v>
      </c>
      <c r="BA1301" s="13">
        <v>-31176.13</v>
      </c>
      <c r="BB1301" s="13">
        <v>-160.21</v>
      </c>
      <c r="BC1301" s="13">
        <v>3510</v>
      </c>
      <c r="BD1301" s="13"/>
      <c r="BE1301" s="13" t="s">
        <v>250</v>
      </c>
      <c r="BF1301" s="13" t="s">
        <v>250</v>
      </c>
      <c r="BG1301" s="13"/>
      <c r="BH1301" s="13" t="s">
        <v>79</v>
      </c>
      <c r="BI1301" s="13"/>
      <c r="BJ1301" s="13">
        <v>0</v>
      </c>
      <c r="BK1301" s="13">
        <v>0</v>
      </c>
      <c r="BL1301" s="13">
        <v>0</v>
      </c>
      <c r="BM1301" s="13">
        <v>0</v>
      </c>
      <c r="BN1301" s="13">
        <v>0</v>
      </c>
      <c r="BO1301" s="13">
        <v>0</v>
      </c>
      <c r="BP1301" s="13"/>
      <c r="BQ1301" s="13" t="s">
        <v>80</v>
      </c>
      <c r="BR1301" s="13" t="s">
        <v>81</v>
      </c>
      <c r="BS1301" s="13"/>
    </row>
    <row r="1302" spans="1:71" x14ac:dyDescent="0.25">
      <c r="A1302" s="13" t="s">
        <v>70</v>
      </c>
      <c r="B1302" s="14">
        <v>999054000034073</v>
      </c>
      <c r="C1302" s="15" t="s">
        <v>86</v>
      </c>
      <c r="D1302" s="13" t="s">
        <v>87</v>
      </c>
      <c r="E1302" s="13" t="s">
        <v>165</v>
      </c>
      <c r="F1302" s="13" t="s">
        <v>71</v>
      </c>
      <c r="G1302" s="13" t="s">
        <v>240</v>
      </c>
      <c r="H1302" s="13" t="s">
        <v>73</v>
      </c>
      <c r="I1302" s="13">
        <v>1</v>
      </c>
      <c r="J1302" s="13">
        <v>227.5</v>
      </c>
      <c r="K1302" s="13">
        <v>382.6</v>
      </c>
      <c r="L1302" s="13">
        <v>155.1</v>
      </c>
      <c r="M1302" s="14">
        <v>202</v>
      </c>
      <c r="N1302" s="13">
        <v>0.77</v>
      </c>
      <c r="O1302" s="13">
        <v>6.48</v>
      </c>
      <c r="P1302" s="13">
        <v>220</v>
      </c>
      <c r="Q1302" s="13">
        <v>214</v>
      </c>
      <c r="R1302" s="13">
        <v>19</v>
      </c>
      <c r="S1302" s="13">
        <v>-6</v>
      </c>
      <c r="T1302" s="13">
        <v>0</v>
      </c>
      <c r="U1302" s="13">
        <v>0</v>
      </c>
      <c r="V1302" s="13">
        <v>227.5</v>
      </c>
      <c r="W1302" s="13">
        <v>220</v>
      </c>
      <c r="X1302" s="13">
        <v>48</v>
      </c>
      <c r="Y1302" s="13">
        <v>-7.5</v>
      </c>
      <c r="Z1302" s="13">
        <v>0</v>
      </c>
      <c r="AA1302" s="13">
        <v>0</v>
      </c>
      <c r="AB1302" s="13"/>
      <c r="AC1302" s="13"/>
      <c r="AD1302" s="13"/>
      <c r="AE1302" s="13"/>
      <c r="AF1302" s="13"/>
      <c r="AG1302" s="13"/>
      <c r="AH1302" s="13">
        <v>10.029999999999999</v>
      </c>
      <c r="AI1302" s="13">
        <v>1555.17</v>
      </c>
      <c r="AJ1302" s="13">
        <v>1004.77</v>
      </c>
      <c r="AK1302" s="13">
        <v>61.08</v>
      </c>
      <c r="AL1302" s="13">
        <v>22893.57</v>
      </c>
      <c r="AM1302" s="13">
        <v>647.38</v>
      </c>
      <c r="AN1302" s="13">
        <f>Tabla1[[#This Row],[Costo Compra]]+Tabla1[[#This Row],[Otros Compra]]</f>
        <v>23540.95</v>
      </c>
      <c r="AO1302" s="9" t="s">
        <v>285</v>
      </c>
      <c r="AP1302" s="13" t="s">
        <v>166</v>
      </c>
      <c r="AQ1302" s="13" t="s">
        <v>116</v>
      </c>
      <c r="AR1302" s="13" t="s">
        <v>76</v>
      </c>
      <c r="AS1302" s="13">
        <v>10289.31</v>
      </c>
      <c r="AT1302" s="13">
        <v>0</v>
      </c>
      <c r="AU1302" s="13" t="s">
        <v>77</v>
      </c>
      <c r="AV1302" s="13">
        <v>2020</v>
      </c>
      <c r="AW1302" s="16">
        <v>43963</v>
      </c>
      <c r="AX1302" s="16">
        <v>44098</v>
      </c>
      <c r="AY1302" s="13">
        <v>0</v>
      </c>
      <c r="AZ1302" s="13">
        <v>0</v>
      </c>
      <c r="BA1302" s="13">
        <v>-33830.26</v>
      </c>
      <c r="BB1302" s="13">
        <v>-218.12</v>
      </c>
      <c r="BC1302" s="13">
        <v>3510</v>
      </c>
      <c r="BD1302" s="13"/>
      <c r="BE1302" s="13" t="s">
        <v>253</v>
      </c>
      <c r="BF1302" s="13" t="s">
        <v>253</v>
      </c>
      <c r="BG1302" s="13"/>
      <c r="BH1302" s="13" t="s">
        <v>79</v>
      </c>
      <c r="BI1302" s="13"/>
      <c r="BJ1302" s="13">
        <v>0</v>
      </c>
      <c r="BK1302" s="13">
        <v>0</v>
      </c>
      <c r="BL1302" s="13">
        <v>0</v>
      </c>
      <c r="BM1302" s="13">
        <v>0</v>
      </c>
      <c r="BN1302" s="13">
        <v>0</v>
      </c>
      <c r="BO1302" s="13">
        <v>0</v>
      </c>
      <c r="BP1302" s="13"/>
      <c r="BQ1302" s="13" t="s">
        <v>80</v>
      </c>
      <c r="BR1302" s="13" t="s">
        <v>81</v>
      </c>
      <c r="BS1302" s="13"/>
    </row>
    <row r="1303" spans="1:71" x14ac:dyDescent="0.25">
      <c r="A1303" s="13" t="s">
        <v>70</v>
      </c>
      <c r="B1303" s="14">
        <v>999054000034122</v>
      </c>
      <c r="C1303" s="11" t="s">
        <v>86</v>
      </c>
      <c r="D1303" s="13"/>
      <c r="E1303" s="13" t="s">
        <v>158</v>
      </c>
      <c r="F1303" s="13" t="s">
        <v>71</v>
      </c>
      <c r="G1303" s="13" t="s">
        <v>240</v>
      </c>
      <c r="H1303" s="13" t="s">
        <v>73</v>
      </c>
      <c r="I1303" s="13">
        <v>1</v>
      </c>
      <c r="J1303" s="13">
        <v>226.52</v>
      </c>
      <c r="K1303" s="13">
        <v>371.6</v>
      </c>
      <c r="L1303" s="13">
        <v>145.08000000000001</v>
      </c>
      <c r="M1303" s="14">
        <v>173</v>
      </c>
      <c r="N1303" s="13">
        <v>0.84</v>
      </c>
      <c r="O1303" s="13">
        <v>4.8499999999999996</v>
      </c>
      <c r="P1303" s="13">
        <v>243</v>
      </c>
      <c r="Q1303" s="13">
        <v>239.5</v>
      </c>
      <c r="R1303" s="13">
        <v>19</v>
      </c>
      <c r="S1303" s="13">
        <v>-3.5</v>
      </c>
      <c r="T1303" s="13">
        <v>0</v>
      </c>
      <c r="U1303" s="13">
        <v>0</v>
      </c>
      <c r="V1303" s="13">
        <v>226.52</v>
      </c>
      <c r="W1303" s="13">
        <v>243</v>
      </c>
      <c r="X1303" s="13">
        <v>19</v>
      </c>
      <c r="Y1303" s="13">
        <v>16.48</v>
      </c>
      <c r="Z1303" s="13">
        <v>0.87</v>
      </c>
      <c r="AA1303" s="13">
        <v>2.23</v>
      </c>
      <c r="AB1303" s="13"/>
      <c r="AC1303" s="13"/>
      <c r="AD1303" s="13"/>
      <c r="AE1303" s="13"/>
      <c r="AF1303" s="13"/>
      <c r="AG1303" s="13"/>
      <c r="AH1303" s="13">
        <v>7.77</v>
      </c>
      <c r="AI1303" s="13">
        <v>1127.4100000000001</v>
      </c>
      <c r="AJ1303" s="13">
        <v>703.55</v>
      </c>
      <c r="AK1303" s="13">
        <v>54.72</v>
      </c>
      <c r="AL1303" s="13">
        <v>22017.16</v>
      </c>
      <c r="AM1303" s="13">
        <v>1186.67</v>
      </c>
      <c r="AN1303" s="13">
        <f>Tabla1[[#This Row],[Costo Compra]]+Tabla1[[#This Row],[Otros Compra]]</f>
        <v>23203.83</v>
      </c>
      <c r="AO1303" s="9" t="s">
        <v>282</v>
      </c>
      <c r="AP1303" s="13" t="s">
        <v>159</v>
      </c>
      <c r="AQ1303" s="13" t="s">
        <v>160</v>
      </c>
      <c r="AR1303" s="13" t="s">
        <v>148</v>
      </c>
      <c r="AS1303" s="13">
        <v>7229.1</v>
      </c>
      <c r="AT1303" s="13">
        <v>0</v>
      </c>
      <c r="AU1303" s="13" t="s">
        <v>77</v>
      </c>
      <c r="AV1303" s="13">
        <v>2020</v>
      </c>
      <c r="AW1303" s="16">
        <v>43963</v>
      </c>
      <c r="AX1303" s="16">
        <v>44098</v>
      </c>
      <c r="AY1303" s="13">
        <v>0</v>
      </c>
      <c r="AZ1303" s="13">
        <v>0</v>
      </c>
      <c r="BA1303" s="13">
        <v>-30432.93</v>
      </c>
      <c r="BB1303" s="13">
        <v>-209.77</v>
      </c>
      <c r="BC1303" s="13">
        <v>3510</v>
      </c>
      <c r="BD1303" s="13"/>
      <c r="BE1303" s="13" t="s">
        <v>250</v>
      </c>
      <c r="BF1303" s="13" t="s">
        <v>250</v>
      </c>
      <c r="BG1303" s="13"/>
      <c r="BH1303" s="13" t="s">
        <v>79</v>
      </c>
      <c r="BI1303" s="13"/>
      <c r="BJ1303" s="13">
        <v>0</v>
      </c>
      <c r="BK1303" s="13">
        <v>0</v>
      </c>
      <c r="BL1303" s="13">
        <v>0</v>
      </c>
      <c r="BM1303" s="13">
        <v>0</v>
      </c>
      <c r="BN1303" s="13">
        <v>0</v>
      </c>
      <c r="BO1303" s="13">
        <v>0</v>
      </c>
      <c r="BP1303" s="13"/>
      <c r="BQ1303" s="13" t="s">
        <v>80</v>
      </c>
      <c r="BR1303" s="13" t="s">
        <v>81</v>
      </c>
      <c r="BS1303" s="13"/>
    </row>
    <row r="1304" spans="1:71" x14ac:dyDescent="0.25">
      <c r="A1304" s="13" t="s">
        <v>70</v>
      </c>
      <c r="B1304" s="14">
        <v>999054000034152</v>
      </c>
      <c r="C1304" s="15" t="s">
        <v>86</v>
      </c>
      <c r="D1304" s="13" t="s">
        <v>87</v>
      </c>
      <c r="E1304" s="13" t="s">
        <v>143</v>
      </c>
      <c r="F1304" s="13" t="s">
        <v>71</v>
      </c>
      <c r="G1304" s="13" t="s">
        <v>240</v>
      </c>
      <c r="H1304" s="13" t="s">
        <v>73</v>
      </c>
      <c r="I1304" s="13">
        <v>1</v>
      </c>
      <c r="J1304" s="13">
        <v>197</v>
      </c>
      <c r="K1304" s="13">
        <v>397.6</v>
      </c>
      <c r="L1304" s="13">
        <v>200.6</v>
      </c>
      <c r="M1304" s="14">
        <v>209</v>
      </c>
      <c r="N1304" s="13">
        <v>0.96</v>
      </c>
      <c r="O1304" s="13">
        <v>5.34</v>
      </c>
      <c r="P1304" s="13"/>
      <c r="Q1304" s="13"/>
      <c r="R1304" s="13"/>
      <c r="S1304" s="13"/>
      <c r="T1304" s="13"/>
      <c r="U1304" s="13"/>
      <c r="V1304" s="13">
        <v>197</v>
      </c>
      <c r="W1304" s="13">
        <v>238</v>
      </c>
      <c r="X1304" s="13">
        <v>55</v>
      </c>
      <c r="Y1304" s="13">
        <v>41</v>
      </c>
      <c r="Z1304" s="13">
        <v>0.75</v>
      </c>
      <c r="AA1304" s="13">
        <v>3.38</v>
      </c>
      <c r="AB1304" s="13">
        <v>238</v>
      </c>
      <c r="AC1304" s="13">
        <v>397.6</v>
      </c>
      <c r="AD1304" s="13">
        <v>154</v>
      </c>
      <c r="AE1304" s="13">
        <v>159.6</v>
      </c>
      <c r="AF1304" s="13">
        <v>1.04</v>
      </c>
      <c r="AG1304" s="13">
        <v>5.85</v>
      </c>
      <c r="AH1304" s="13">
        <v>8.66</v>
      </c>
      <c r="AI1304" s="13">
        <v>1736.66</v>
      </c>
      <c r="AJ1304" s="13">
        <v>1071.6500000000001</v>
      </c>
      <c r="AK1304" s="13">
        <v>68.489999999999995</v>
      </c>
      <c r="AL1304" s="13">
        <v>25641.55</v>
      </c>
      <c r="AM1304" s="13">
        <v>61.38</v>
      </c>
      <c r="AN1304" s="13">
        <f>Tabla1[[#This Row],[Costo Compra]]+Tabla1[[#This Row],[Otros Compra]]</f>
        <v>25702.93</v>
      </c>
      <c r="AO1304" s="9" t="s">
        <v>284</v>
      </c>
      <c r="AP1304" s="13" t="s">
        <v>144</v>
      </c>
      <c r="AQ1304" s="13" t="s">
        <v>94</v>
      </c>
      <c r="AR1304" s="13" t="s">
        <v>95</v>
      </c>
      <c r="AS1304" s="13">
        <v>10903.08</v>
      </c>
      <c r="AT1304" s="13">
        <v>0</v>
      </c>
      <c r="AU1304" s="13" t="s">
        <v>77</v>
      </c>
      <c r="AV1304" s="13">
        <v>2020</v>
      </c>
      <c r="AW1304" s="16">
        <v>43944</v>
      </c>
      <c r="AX1304" s="16">
        <v>44098</v>
      </c>
      <c r="AY1304" s="13">
        <v>0</v>
      </c>
      <c r="AZ1304" s="13">
        <v>0</v>
      </c>
      <c r="BA1304" s="13">
        <v>-36606.01</v>
      </c>
      <c r="BB1304" s="13">
        <v>-182.48</v>
      </c>
      <c r="BC1304" s="13">
        <v>3510</v>
      </c>
      <c r="BD1304" s="13"/>
      <c r="BE1304" s="13" t="s">
        <v>250</v>
      </c>
      <c r="BF1304" s="13" t="s">
        <v>250</v>
      </c>
      <c r="BG1304" s="13"/>
      <c r="BH1304" s="13" t="s">
        <v>79</v>
      </c>
      <c r="BI1304" s="13"/>
      <c r="BJ1304" s="13">
        <v>0</v>
      </c>
      <c r="BK1304" s="13">
        <v>0</v>
      </c>
      <c r="BL1304" s="13">
        <v>0</v>
      </c>
      <c r="BM1304" s="13">
        <v>0</v>
      </c>
      <c r="BN1304" s="13">
        <v>0</v>
      </c>
      <c r="BO1304" s="13">
        <v>0</v>
      </c>
      <c r="BP1304" s="13"/>
      <c r="BQ1304" s="13" t="s">
        <v>80</v>
      </c>
      <c r="BR1304" s="13" t="s">
        <v>81</v>
      </c>
      <c r="BS1304" s="13"/>
    </row>
    <row r="1305" spans="1:71" x14ac:dyDescent="0.25">
      <c r="A1305" s="13" t="s">
        <v>70</v>
      </c>
      <c r="B1305" s="14">
        <v>999054000034173</v>
      </c>
      <c r="C1305" s="15" t="s">
        <v>86</v>
      </c>
      <c r="D1305" s="13" t="s">
        <v>87</v>
      </c>
      <c r="E1305" s="13" t="s">
        <v>195</v>
      </c>
      <c r="F1305" s="13" t="s">
        <v>71</v>
      </c>
      <c r="G1305" s="13" t="s">
        <v>240</v>
      </c>
      <c r="H1305" s="13" t="s">
        <v>73</v>
      </c>
      <c r="I1305" s="13">
        <v>1</v>
      </c>
      <c r="J1305" s="13">
        <v>211.5</v>
      </c>
      <c r="K1305" s="13">
        <v>393.6</v>
      </c>
      <c r="L1305" s="13">
        <v>182.1</v>
      </c>
      <c r="M1305" s="14">
        <v>134</v>
      </c>
      <c r="N1305" s="13">
        <v>1.36</v>
      </c>
      <c r="O1305" s="13">
        <v>4.46</v>
      </c>
      <c r="P1305" s="13"/>
      <c r="Q1305" s="13"/>
      <c r="R1305" s="13"/>
      <c r="S1305" s="13"/>
      <c r="T1305" s="13"/>
      <c r="U1305" s="13"/>
      <c r="V1305" s="13">
        <v>211.5</v>
      </c>
      <c r="W1305" s="13">
        <v>303</v>
      </c>
      <c r="X1305" s="13">
        <v>68</v>
      </c>
      <c r="Y1305" s="13">
        <v>91.5</v>
      </c>
      <c r="Z1305" s="13">
        <v>1.35</v>
      </c>
      <c r="AA1305" s="13">
        <v>3.75</v>
      </c>
      <c r="AB1305" s="13">
        <v>303</v>
      </c>
      <c r="AC1305" s="13">
        <v>393.6</v>
      </c>
      <c r="AD1305" s="13">
        <v>66</v>
      </c>
      <c r="AE1305" s="13">
        <v>90.6</v>
      </c>
      <c r="AF1305" s="13">
        <v>1.37</v>
      </c>
      <c r="AG1305" s="13">
        <v>5.18</v>
      </c>
      <c r="AH1305" s="13">
        <v>7.01</v>
      </c>
      <c r="AI1305" s="13">
        <v>1277.17</v>
      </c>
      <c r="AJ1305" s="13">
        <v>812.19</v>
      </c>
      <c r="AK1305" s="13">
        <v>94.74</v>
      </c>
      <c r="AL1305" s="13">
        <v>26536.77</v>
      </c>
      <c r="AM1305" s="13">
        <v>872.14</v>
      </c>
      <c r="AN1305" s="13">
        <f>Tabla1[[#This Row],[Costo Compra]]+Tabla1[[#This Row],[Otros Compra]]</f>
        <v>27408.91</v>
      </c>
      <c r="AO1305" s="9" t="s">
        <v>240</v>
      </c>
      <c r="AP1305" s="13" t="s">
        <v>196</v>
      </c>
      <c r="AQ1305" s="13" t="s">
        <v>197</v>
      </c>
      <c r="AR1305" s="13" t="s">
        <v>148</v>
      </c>
      <c r="AS1305" s="13">
        <v>8583.77</v>
      </c>
      <c r="AT1305" s="13">
        <v>0</v>
      </c>
      <c r="AU1305" s="13" t="s">
        <v>77</v>
      </c>
      <c r="AV1305" s="13">
        <v>2020</v>
      </c>
      <c r="AW1305" s="16">
        <v>44032</v>
      </c>
      <c r="AX1305" s="16">
        <v>44098</v>
      </c>
      <c r="AY1305" s="13">
        <v>0</v>
      </c>
      <c r="AZ1305" s="13">
        <v>0</v>
      </c>
      <c r="BA1305" s="13">
        <v>-35992.68</v>
      </c>
      <c r="BB1305" s="13">
        <v>-197.65</v>
      </c>
      <c r="BC1305" s="13">
        <v>3510</v>
      </c>
      <c r="BD1305" s="13"/>
      <c r="BE1305" s="13" t="s">
        <v>250</v>
      </c>
      <c r="BF1305" s="13" t="s">
        <v>250</v>
      </c>
      <c r="BG1305" s="13"/>
      <c r="BH1305" s="13" t="s">
        <v>79</v>
      </c>
      <c r="BI1305" s="13"/>
      <c r="BJ1305" s="13">
        <v>0</v>
      </c>
      <c r="BK1305" s="13">
        <v>0</v>
      </c>
      <c r="BL1305" s="13">
        <v>0</v>
      </c>
      <c r="BM1305" s="13">
        <v>0</v>
      </c>
      <c r="BN1305" s="13">
        <v>0</v>
      </c>
      <c r="BO1305" s="13">
        <v>0</v>
      </c>
      <c r="BP1305" s="13"/>
      <c r="BQ1305" s="13" t="s">
        <v>80</v>
      </c>
      <c r="BR1305" s="13" t="s">
        <v>81</v>
      </c>
      <c r="BS1305" s="13"/>
    </row>
    <row r="1306" spans="1:71" x14ac:dyDescent="0.25">
      <c r="A1306" s="13" t="s">
        <v>70</v>
      </c>
      <c r="B1306" s="14">
        <v>999054000034217</v>
      </c>
      <c r="C1306" s="15" t="s">
        <v>82</v>
      </c>
      <c r="D1306" s="13"/>
      <c r="E1306" s="13" t="s">
        <v>164</v>
      </c>
      <c r="F1306" s="13" t="s">
        <v>71</v>
      </c>
      <c r="G1306" s="13" t="s">
        <v>240</v>
      </c>
      <c r="H1306" s="13" t="s">
        <v>73</v>
      </c>
      <c r="I1306" s="13">
        <v>1</v>
      </c>
      <c r="J1306" s="13">
        <v>187.94</v>
      </c>
      <c r="K1306" s="13">
        <v>407.3</v>
      </c>
      <c r="L1306" s="13">
        <v>219.36</v>
      </c>
      <c r="M1306" s="14">
        <v>173</v>
      </c>
      <c r="N1306" s="13">
        <v>1.27</v>
      </c>
      <c r="O1306" s="13">
        <v>4.4000000000000004</v>
      </c>
      <c r="P1306" s="13"/>
      <c r="Q1306" s="13"/>
      <c r="R1306" s="13"/>
      <c r="S1306" s="13"/>
      <c r="T1306" s="13"/>
      <c r="U1306" s="13"/>
      <c r="V1306" s="13">
        <v>187.94</v>
      </c>
      <c r="W1306" s="13">
        <v>217.5</v>
      </c>
      <c r="X1306" s="13">
        <v>29</v>
      </c>
      <c r="Y1306" s="13">
        <v>29.56</v>
      </c>
      <c r="Z1306" s="13">
        <v>1.02</v>
      </c>
      <c r="AA1306" s="13">
        <v>4.0599999999999996</v>
      </c>
      <c r="AB1306" s="13">
        <v>217.5</v>
      </c>
      <c r="AC1306" s="13">
        <v>407.3</v>
      </c>
      <c r="AD1306" s="13">
        <v>144</v>
      </c>
      <c r="AE1306" s="13">
        <v>189.8</v>
      </c>
      <c r="AF1306" s="13">
        <v>1.32</v>
      </c>
      <c r="AG1306" s="13">
        <v>4.45</v>
      </c>
      <c r="AH1306" s="13">
        <v>6.74</v>
      </c>
      <c r="AI1306" s="13">
        <v>1478.58</v>
      </c>
      <c r="AJ1306" s="13">
        <v>964.48</v>
      </c>
      <c r="AK1306" s="13">
        <v>51.32</v>
      </c>
      <c r="AL1306" s="13">
        <v>20877.48</v>
      </c>
      <c r="AM1306" s="13">
        <v>693.11</v>
      </c>
      <c r="AN1306" s="13">
        <f>Tabla1[[#This Row],[Costo Compra]]+Tabla1[[#This Row],[Otros Compra]]</f>
        <v>21570.59</v>
      </c>
      <c r="AO1306" s="9" t="s">
        <v>285</v>
      </c>
      <c r="AP1306" s="13" t="s">
        <v>118</v>
      </c>
      <c r="AQ1306" s="13" t="s">
        <v>108</v>
      </c>
      <c r="AR1306" s="13" t="s">
        <v>76</v>
      </c>
      <c r="AS1306" s="13">
        <v>9739.6299999999992</v>
      </c>
      <c r="AT1306" s="13">
        <v>0</v>
      </c>
      <c r="AU1306" s="13" t="s">
        <v>77</v>
      </c>
      <c r="AV1306" s="13">
        <v>2020</v>
      </c>
      <c r="AW1306" s="16">
        <v>43954</v>
      </c>
      <c r="AX1306" s="16">
        <v>44098</v>
      </c>
      <c r="AY1306" s="13">
        <v>0</v>
      </c>
      <c r="AZ1306" s="13">
        <v>0</v>
      </c>
      <c r="BA1306" s="13">
        <v>-31310.22</v>
      </c>
      <c r="BB1306" s="13">
        <v>-142.72999999999999</v>
      </c>
      <c r="BC1306" s="13">
        <v>3510</v>
      </c>
      <c r="BD1306" s="13"/>
      <c r="BE1306" s="13" t="s">
        <v>250</v>
      </c>
      <c r="BF1306" s="13" t="s">
        <v>250</v>
      </c>
      <c r="BG1306" s="13"/>
      <c r="BH1306" s="13" t="s">
        <v>79</v>
      </c>
      <c r="BI1306" s="13"/>
      <c r="BJ1306" s="13">
        <v>0</v>
      </c>
      <c r="BK1306" s="13">
        <v>0</v>
      </c>
      <c r="BL1306" s="13">
        <v>0</v>
      </c>
      <c r="BM1306" s="13">
        <v>0</v>
      </c>
      <c r="BN1306" s="13">
        <v>0</v>
      </c>
      <c r="BO1306" s="13">
        <v>0</v>
      </c>
      <c r="BP1306" s="13"/>
      <c r="BQ1306" s="13" t="s">
        <v>80</v>
      </c>
      <c r="BR1306" s="13" t="s">
        <v>81</v>
      </c>
      <c r="BS1306" s="13"/>
    </row>
    <row r="1307" spans="1:71" x14ac:dyDescent="0.25">
      <c r="A1307" s="9" t="s">
        <v>70</v>
      </c>
      <c r="B1307" s="10">
        <v>999054000021259</v>
      </c>
      <c r="C1307" s="11" t="s">
        <v>86</v>
      </c>
      <c r="D1307" s="9" t="s">
        <v>87</v>
      </c>
      <c r="E1307" s="9" t="s">
        <v>204</v>
      </c>
      <c r="F1307" s="9" t="s">
        <v>71</v>
      </c>
      <c r="G1307" s="9" t="s">
        <v>70</v>
      </c>
      <c r="H1307" s="9" t="s">
        <v>73</v>
      </c>
      <c r="I1307" s="9">
        <v>1</v>
      </c>
      <c r="J1307" s="9">
        <v>165.5</v>
      </c>
      <c r="K1307" s="9">
        <v>372.2</v>
      </c>
      <c r="L1307" s="9">
        <v>206.7</v>
      </c>
      <c r="M1307" s="10">
        <v>156</v>
      </c>
      <c r="N1307" s="9">
        <v>1.33</v>
      </c>
      <c r="O1307" s="9">
        <v>3.78</v>
      </c>
      <c r="P1307" s="9"/>
      <c r="Q1307" s="9"/>
      <c r="R1307" s="9"/>
      <c r="S1307" s="9"/>
      <c r="T1307" s="9"/>
      <c r="U1307" s="9"/>
      <c r="V1307" s="9">
        <v>165.5</v>
      </c>
      <c r="W1307" s="9">
        <v>279</v>
      </c>
      <c r="X1307" s="9">
        <v>92</v>
      </c>
      <c r="Y1307" s="9">
        <v>113.5</v>
      </c>
      <c r="Z1307" s="9">
        <v>1.23</v>
      </c>
      <c r="AA1307" s="9">
        <v>3.48</v>
      </c>
      <c r="AB1307" s="9">
        <v>279</v>
      </c>
      <c r="AC1307" s="9">
        <v>372.2</v>
      </c>
      <c r="AD1307" s="9">
        <v>64</v>
      </c>
      <c r="AE1307" s="9">
        <v>93.2</v>
      </c>
      <c r="AF1307" s="9">
        <v>1.46</v>
      </c>
      <c r="AG1307" s="9">
        <v>4.1500000000000004</v>
      </c>
      <c r="AH1307" s="9">
        <v>5.77</v>
      </c>
      <c r="AI1307" s="9">
        <v>1191.9100000000001</v>
      </c>
      <c r="AJ1307" s="9">
        <v>782.03</v>
      </c>
      <c r="AK1307" s="9">
        <v>85.61</v>
      </c>
      <c r="AL1307" s="9">
        <v>29954.86</v>
      </c>
      <c r="AM1307" s="9">
        <v>794.09</v>
      </c>
      <c r="AN1307" s="9">
        <f>Tabla1[[#This Row],[Costo Compra]]+Tabla1[[#This Row],[Otros Compra]]</f>
        <v>30748.95</v>
      </c>
      <c r="AO1307" s="9" t="s">
        <v>284</v>
      </c>
      <c r="AP1307" s="9" t="s">
        <v>205</v>
      </c>
      <c r="AQ1307" s="9" t="s">
        <v>194</v>
      </c>
      <c r="AR1307" s="9" t="s">
        <v>174</v>
      </c>
      <c r="AS1307" s="9">
        <v>7957.69</v>
      </c>
      <c r="AT1307" s="9">
        <v>0</v>
      </c>
      <c r="AU1307" s="9" t="s">
        <v>77</v>
      </c>
      <c r="AV1307" s="9">
        <v>2020</v>
      </c>
      <c r="AW1307" s="12">
        <v>44032</v>
      </c>
      <c r="AX1307" s="12">
        <v>44096</v>
      </c>
      <c r="AY1307" s="9">
        <v>0</v>
      </c>
      <c r="AZ1307" s="9">
        <v>0</v>
      </c>
      <c r="BA1307" s="9">
        <v>-38706.639999999999</v>
      </c>
      <c r="BB1307" s="9">
        <v>-187.26</v>
      </c>
      <c r="BC1307" s="9">
        <v>3496</v>
      </c>
      <c r="BD1307" s="9"/>
      <c r="BE1307" s="9" t="s">
        <v>251</v>
      </c>
      <c r="BF1307" s="9" t="s">
        <v>251</v>
      </c>
      <c r="BG1307" s="9"/>
      <c r="BH1307" s="9" t="s">
        <v>79</v>
      </c>
      <c r="BI1307" s="9"/>
      <c r="BJ1307" s="9">
        <v>0</v>
      </c>
      <c r="BK1307" s="9">
        <v>0</v>
      </c>
      <c r="BL1307" s="9">
        <v>0</v>
      </c>
      <c r="BM1307" s="9">
        <v>0</v>
      </c>
      <c r="BN1307" s="9">
        <v>0</v>
      </c>
      <c r="BO1307" s="9">
        <v>0</v>
      </c>
      <c r="BP1307" s="9"/>
      <c r="BQ1307" s="9" t="s">
        <v>80</v>
      </c>
      <c r="BR1307" s="9" t="s">
        <v>81</v>
      </c>
      <c r="BS1307" s="13"/>
    </row>
    <row r="1308" spans="1:71" x14ac:dyDescent="0.25">
      <c r="A1308" s="9" t="s">
        <v>70</v>
      </c>
      <c r="B1308" s="10">
        <v>999054000021263</v>
      </c>
      <c r="C1308" s="11" t="s">
        <v>82</v>
      </c>
      <c r="D1308" s="9" t="s">
        <v>91</v>
      </c>
      <c r="E1308" s="9" t="s">
        <v>208</v>
      </c>
      <c r="F1308" s="9" t="s">
        <v>71</v>
      </c>
      <c r="G1308" s="9" t="s">
        <v>70</v>
      </c>
      <c r="H1308" s="9" t="s">
        <v>73</v>
      </c>
      <c r="I1308" s="9">
        <v>1</v>
      </c>
      <c r="J1308" s="9">
        <v>194</v>
      </c>
      <c r="K1308" s="9">
        <v>388.1</v>
      </c>
      <c r="L1308" s="9">
        <v>194.1</v>
      </c>
      <c r="M1308" s="10">
        <v>151</v>
      </c>
      <c r="N1308" s="9">
        <v>1.29</v>
      </c>
      <c r="O1308" s="9">
        <v>4.04</v>
      </c>
      <c r="P1308" s="9"/>
      <c r="Q1308" s="9"/>
      <c r="R1308" s="9"/>
      <c r="S1308" s="9"/>
      <c r="T1308" s="9"/>
      <c r="U1308" s="9"/>
      <c r="V1308" s="9">
        <v>194</v>
      </c>
      <c r="W1308" s="9">
        <v>279</v>
      </c>
      <c r="X1308" s="9">
        <v>87</v>
      </c>
      <c r="Y1308" s="9">
        <v>85</v>
      </c>
      <c r="Z1308" s="9">
        <v>0.98</v>
      </c>
      <c r="AA1308" s="9">
        <v>4.54</v>
      </c>
      <c r="AB1308" s="9">
        <v>279</v>
      </c>
      <c r="AC1308" s="9">
        <v>388.1</v>
      </c>
      <c r="AD1308" s="9">
        <v>64</v>
      </c>
      <c r="AE1308" s="9">
        <v>109.1</v>
      </c>
      <c r="AF1308" s="9">
        <v>1.7</v>
      </c>
      <c r="AG1308" s="9">
        <v>3.64</v>
      </c>
      <c r="AH1308" s="9">
        <v>6.31</v>
      </c>
      <c r="AI1308" s="9">
        <v>1224.8699999999999</v>
      </c>
      <c r="AJ1308" s="9">
        <v>783.53</v>
      </c>
      <c r="AK1308" s="9">
        <v>74.2</v>
      </c>
      <c r="AL1308" s="9">
        <v>28714.26</v>
      </c>
      <c r="AM1308" s="9">
        <v>1352.83</v>
      </c>
      <c r="AN1308" s="9">
        <f>Tabla1[[#This Row],[Costo Compra]]+Tabla1[[#This Row],[Otros Compra]]</f>
        <v>30067.089999999997</v>
      </c>
      <c r="AO1308" s="9" t="s">
        <v>284</v>
      </c>
      <c r="AP1308" s="9" t="s">
        <v>138</v>
      </c>
      <c r="AQ1308" s="9" t="s">
        <v>94</v>
      </c>
      <c r="AR1308" s="9" t="s">
        <v>95</v>
      </c>
      <c r="AS1308" s="9">
        <v>8039.56</v>
      </c>
      <c r="AT1308" s="9">
        <v>0</v>
      </c>
      <c r="AU1308" s="9" t="s">
        <v>77</v>
      </c>
      <c r="AV1308" s="9">
        <v>2020</v>
      </c>
      <c r="AW1308" s="12">
        <v>44032</v>
      </c>
      <c r="AX1308" s="12">
        <v>44096</v>
      </c>
      <c r="AY1308" s="9">
        <v>0</v>
      </c>
      <c r="AZ1308" s="9">
        <v>0</v>
      </c>
      <c r="BA1308" s="9">
        <v>-38106.65</v>
      </c>
      <c r="BB1308" s="9">
        <v>-196.32</v>
      </c>
      <c r="BC1308" s="9">
        <v>3496</v>
      </c>
      <c r="BD1308" s="9"/>
      <c r="BE1308" s="9" t="s">
        <v>250</v>
      </c>
      <c r="BF1308" s="9" t="s">
        <v>250</v>
      </c>
      <c r="BG1308" s="9"/>
      <c r="BH1308" s="9" t="s">
        <v>79</v>
      </c>
      <c r="BI1308" s="9"/>
      <c r="BJ1308" s="9">
        <v>0</v>
      </c>
      <c r="BK1308" s="9">
        <v>0</v>
      </c>
      <c r="BL1308" s="9">
        <v>0</v>
      </c>
      <c r="BM1308" s="9">
        <v>0</v>
      </c>
      <c r="BN1308" s="9">
        <v>0</v>
      </c>
      <c r="BO1308" s="9">
        <v>0</v>
      </c>
      <c r="BP1308" s="9"/>
      <c r="BQ1308" s="9" t="s">
        <v>80</v>
      </c>
      <c r="BR1308" s="9" t="s">
        <v>81</v>
      </c>
      <c r="BS1308" s="13"/>
    </row>
    <row r="1309" spans="1:71" x14ac:dyDescent="0.25">
      <c r="A1309" s="9" t="s">
        <v>70</v>
      </c>
      <c r="B1309" s="10">
        <v>999054000021300</v>
      </c>
      <c r="C1309" s="11" t="s">
        <v>86</v>
      </c>
      <c r="D1309" s="9" t="s">
        <v>87</v>
      </c>
      <c r="E1309" s="9" t="s">
        <v>195</v>
      </c>
      <c r="F1309" s="9" t="s">
        <v>71</v>
      </c>
      <c r="G1309" s="9" t="s">
        <v>70</v>
      </c>
      <c r="H1309" s="9" t="s">
        <v>73</v>
      </c>
      <c r="I1309" s="9">
        <v>1</v>
      </c>
      <c r="J1309" s="9">
        <v>175</v>
      </c>
      <c r="K1309" s="9">
        <v>377.2</v>
      </c>
      <c r="L1309" s="9">
        <v>202.2</v>
      </c>
      <c r="M1309" s="10">
        <v>132</v>
      </c>
      <c r="N1309" s="9">
        <v>1.53</v>
      </c>
      <c r="O1309" s="9">
        <v>3.96</v>
      </c>
      <c r="P1309" s="9"/>
      <c r="Q1309" s="9"/>
      <c r="R1309" s="9"/>
      <c r="S1309" s="9"/>
      <c r="T1309" s="9"/>
      <c r="U1309" s="9"/>
      <c r="V1309" s="9">
        <v>175</v>
      </c>
      <c r="W1309" s="9">
        <v>285</v>
      </c>
      <c r="X1309" s="9">
        <v>68</v>
      </c>
      <c r="Y1309" s="9">
        <v>110</v>
      </c>
      <c r="Z1309" s="9">
        <v>1.62</v>
      </c>
      <c r="AA1309" s="9">
        <v>3.12</v>
      </c>
      <c r="AB1309" s="9">
        <v>285</v>
      </c>
      <c r="AC1309" s="9">
        <v>377.2</v>
      </c>
      <c r="AD1309" s="9">
        <v>64</v>
      </c>
      <c r="AE1309" s="9">
        <v>92.2</v>
      </c>
      <c r="AF1309" s="9">
        <v>1.44</v>
      </c>
      <c r="AG1309" s="9">
        <v>4.95</v>
      </c>
      <c r="AH1309" s="9">
        <v>6.21</v>
      </c>
      <c r="AI1309" s="9">
        <v>1256.32</v>
      </c>
      <c r="AJ1309" s="9">
        <v>799.86</v>
      </c>
      <c r="AK1309" s="9">
        <v>91.59</v>
      </c>
      <c r="AL1309" s="9">
        <v>24960.33</v>
      </c>
      <c r="AM1309" s="9">
        <v>872.14</v>
      </c>
      <c r="AN1309" s="9">
        <f>Tabla1[[#This Row],[Costo Compra]]+Tabla1[[#This Row],[Otros Compra]]</f>
        <v>25832.47</v>
      </c>
      <c r="AO1309" s="9" t="s">
        <v>240</v>
      </c>
      <c r="AP1309" s="9" t="s">
        <v>196</v>
      </c>
      <c r="AQ1309" s="9" t="s">
        <v>197</v>
      </c>
      <c r="AR1309" s="9" t="s">
        <v>148</v>
      </c>
      <c r="AS1309" s="9">
        <v>8444.18</v>
      </c>
      <c r="AT1309" s="9">
        <v>0</v>
      </c>
      <c r="AU1309" s="9" t="s">
        <v>77</v>
      </c>
      <c r="AV1309" s="9">
        <v>2020</v>
      </c>
      <c r="AW1309" s="12">
        <v>44032</v>
      </c>
      <c r="AX1309" s="12">
        <v>44096</v>
      </c>
      <c r="AY1309" s="9">
        <v>0</v>
      </c>
      <c r="AZ1309" s="9">
        <v>0</v>
      </c>
      <c r="BA1309" s="9">
        <v>-34276.65</v>
      </c>
      <c r="BB1309" s="9">
        <v>-169.52</v>
      </c>
      <c r="BC1309" s="9">
        <v>3496</v>
      </c>
      <c r="BD1309" s="9"/>
      <c r="BE1309" s="9" t="s">
        <v>250</v>
      </c>
      <c r="BF1309" s="9" t="s">
        <v>250</v>
      </c>
      <c r="BG1309" s="9"/>
      <c r="BH1309" s="9" t="s">
        <v>79</v>
      </c>
      <c r="BI1309" s="9"/>
      <c r="BJ1309" s="9">
        <v>0</v>
      </c>
      <c r="BK1309" s="9">
        <v>0</v>
      </c>
      <c r="BL1309" s="9">
        <v>0</v>
      </c>
      <c r="BM1309" s="9">
        <v>0</v>
      </c>
      <c r="BN1309" s="9">
        <v>0</v>
      </c>
      <c r="BO1309" s="9">
        <v>0</v>
      </c>
      <c r="BP1309" s="9"/>
      <c r="BQ1309" s="9" t="s">
        <v>80</v>
      </c>
      <c r="BR1309" s="9" t="s">
        <v>81</v>
      </c>
      <c r="BS1309" s="13"/>
    </row>
    <row r="1310" spans="1:71" x14ac:dyDescent="0.25">
      <c r="A1310" s="9" t="s">
        <v>70</v>
      </c>
      <c r="B1310" s="10">
        <v>999054000021443</v>
      </c>
      <c r="C1310" s="11" t="s">
        <v>86</v>
      </c>
      <c r="D1310" s="9" t="s">
        <v>91</v>
      </c>
      <c r="E1310" s="9" t="s">
        <v>140</v>
      </c>
      <c r="F1310" s="9" t="s">
        <v>71</v>
      </c>
      <c r="G1310" s="9" t="s">
        <v>70</v>
      </c>
      <c r="H1310" s="9" t="s">
        <v>73</v>
      </c>
      <c r="I1310" s="9">
        <v>1</v>
      </c>
      <c r="J1310" s="9">
        <v>200</v>
      </c>
      <c r="K1310" s="9">
        <v>366.2</v>
      </c>
      <c r="L1310" s="9">
        <v>166.2</v>
      </c>
      <c r="M1310" s="10">
        <v>229</v>
      </c>
      <c r="N1310" s="9">
        <v>0.73</v>
      </c>
      <c r="O1310" s="9">
        <v>9.56</v>
      </c>
      <c r="P1310" s="9"/>
      <c r="Q1310" s="9"/>
      <c r="R1310" s="9"/>
      <c r="S1310" s="9"/>
      <c r="T1310" s="9"/>
      <c r="U1310" s="9"/>
      <c r="V1310" s="9">
        <v>200</v>
      </c>
      <c r="W1310" s="9">
        <v>241.8</v>
      </c>
      <c r="X1310" s="9">
        <v>87</v>
      </c>
      <c r="Y1310" s="9">
        <v>41.8</v>
      </c>
      <c r="Z1310" s="9">
        <v>0.48</v>
      </c>
      <c r="AA1310" s="9">
        <v>16.440000000000001</v>
      </c>
      <c r="AB1310" s="9">
        <v>241.8</v>
      </c>
      <c r="AC1310" s="9">
        <v>366.2</v>
      </c>
      <c r="AD1310" s="9">
        <v>142</v>
      </c>
      <c r="AE1310" s="9">
        <v>124.4</v>
      </c>
      <c r="AF1310" s="9">
        <v>0.88</v>
      </c>
      <c r="AG1310" s="9">
        <v>7.25</v>
      </c>
      <c r="AH1310" s="9">
        <v>14.22</v>
      </c>
      <c r="AI1310" s="9">
        <v>2363.16</v>
      </c>
      <c r="AJ1310" s="9">
        <v>1588.67</v>
      </c>
      <c r="AK1310" s="9">
        <v>125.18</v>
      </c>
      <c r="AL1310" s="9">
        <v>22276.43</v>
      </c>
      <c r="AM1310" s="9">
        <v>697.66</v>
      </c>
      <c r="AN1310" s="9">
        <f>Tabla1[[#This Row],[Costo Compra]]+Tabla1[[#This Row],[Otros Compra]]</f>
        <v>22974.09</v>
      </c>
      <c r="AO1310" s="9" t="s">
        <v>285</v>
      </c>
      <c r="AP1310" s="9" t="s">
        <v>141</v>
      </c>
      <c r="AQ1310" s="9" t="s">
        <v>142</v>
      </c>
      <c r="AR1310" s="9" t="s">
        <v>76</v>
      </c>
      <c r="AS1310" s="9">
        <v>15526.77</v>
      </c>
      <c r="AT1310" s="9">
        <v>0</v>
      </c>
      <c r="AU1310" s="9" t="s">
        <v>77</v>
      </c>
      <c r="AV1310" s="9">
        <v>2020</v>
      </c>
      <c r="AW1310" s="12">
        <v>43954</v>
      </c>
      <c r="AX1310" s="12">
        <v>44096</v>
      </c>
      <c r="AY1310" s="9">
        <v>0</v>
      </c>
      <c r="AZ1310" s="9">
        <v>0</v>
      </c>
      <c r="BA1310" s="9">
        <v>-38500.86</v>
      </c>
      <c r="BB1310" s="9">
        <v>-231.65</v>
      </c>
      <c r="BC1310" s="9">
        <v>3496</v>
      </c>
      <c r="BD1310" s="9"/>
      <c r="BE1310" s="9" t="s">
        <v>250</v>
      </c>
      <c r="BF1310" s="9" t="s">
        <v>250</v>
      </c>
      <c r="BG1310" s="9"/>
      <c r="BH1310" s="9" t="s">
        <v>79</v>
      </c>
      <c r="BI1310" s="9"/>
      <c r="BJ1310" s="9">
        <v>0</v>
      </c>
      <c r="BK1310" s="9">
        <v>0</v>
      </c>
      <c r="BL1310" s="9">
        <v>0</v>
      </c>
      <c r="BM1310" s="9">
        <v>0</v>
      </c>
      <c r="BN1310" s="9">
        <v>0</v>
      </c>
      <c r="BO1310" s="9">
        <v>0</v>
      </c>
      <c r="BP1310" s="9"/>
      <c r="BQ1310" s="9" t="s">
        <v>80</v>
      </c>
      <c r="BR1310" s="9" t="s">
        <v>81</v>
      </c>
      <c r="BS1310" s="13"/>
    </row>
    <row r="1311" spans="1:71" x14ac:dyDescent="0.25">
      <c r="A1311" s="9" t="s">
        <v>70</v>
      </c>
      <c r="B1311" s="10">
        <v>999054000021472</v>
      </c>
      <c r="C1311" s="11" t="s">
        <v>86</v>
      </c>
      <c r="D1311" s="9" t="s">
        <v>87</v>
      </c>
      <c r="E1311" s="9" t="s">
        <v>181</v>
      </c>
      <c r="F1311" s="9" t="s">
        <v>71</v>
      </c>
      <c r="G1311" s="9" t="s">
        <v>70</v>
      </c>
      <c r="H1311" s="9" t="s">
        <v>73</v>
      </c>
      <c r="I1311" s="9">
        <v>1</v>
      </c>
      <c r="J1311" s="9">
        <v>191.5</v>
      </c>
      <c r="K1311" s="9">
        <v>371.2</v>
      </c>
      <c r="L1311" s="9">
        <v>179.7</v>
      </c>
      <c r="M1311" s="10">
        <v>174</v>
      </c>
      <c r="N1311" s="9">
        <v>1.03</v>
      </c>
      <c r="O1311" s="9">
        <v>4.18</v>
      </c>
      <c r="P1311" s="9">
        <v>207.5</v>
      </c>
      <c r="Q1311" s="9">
        <v>217.5</v>
      </c>
      <c r="R1311" s="9">
        <v>19</v>
      </c>
      <c r="S1311" s="9">
        <v>10</v>
      </c>
      <c r="T1311" s="9">
        <v>0.53</v>
      </c>
      <c r="U1311" s="9">
        <v>3.85</v>
      </c>
      <c r="V1311" s="9">
        <v>191.5</v>
      </c>
      <c r="W1311" s="9">
        <v>207.5</v>
      </c>
      <c r="X1311" s="9">
        <v>22</v>
      </c>
      <c r="Y1311" s="9">
        <v>16</v>
      </c>
      <c r="Z1311" s="9">
        <v>0.73</v>
      </c>
      <c r="AA1311" s="9">
        <v>3.6</v>
      </c>
      <c r="AB1311" s="9"/>
      <c r="AC1311" s="9"/>
      <c r="AD1311" s="9"/>
      <c r="AE1311" s="9"/>
      <c r="AF1311" s="9"/>
      <c r="AG1311" s="9"/>
      <c r="AH1311" s="9">
        <v>6.74</v>
      </c>
      <c r="AI1311" s="9">
        <v>1210.8900000000001</v>
      </c>
      <c r="AJ1311" s="9">
        <v>751.22</v>
      </c>
      <c r="AK1311" s="9">
        <v>50.05</v>
      </c>
      <c r="AL1311" s="9">
        <v>23011.83</v>
      </c>
      <c r="AM1311" s="9">
        <v>177.66</v>
      </c>
      <c r="AN1311" s="9">
        <f>Tabla1[[#This Row],[Costo Compra]]+Tabla1[[#This Row],[Otros Compra]]</f>
        <v>23189.49</v>
      </c>
      <c r="AO1311" s="9" t="s">
        <v>284</v>
      </c>
      <c r="AP1311" s="9" t="s">
        <v>170</v>
      </c>
      <c r="AQ1311" s="9" t="s">
        <v>116</v>
      </c>
      <c r="AR1311" s="9" t="s">
        <v>76</v>
      </c>
      <c r="AS1311" s="9">
        <v>7692.5</v>
      </c>
      <c r="AT1311" s="9">
        <v>0</v>
      </c>
      <c r="AU1311" s="9" t="s">
        <v>77</v>
      </c>
      <c r="AV1311" s="9">
        <v>2020</v>
      </c>
      <c r="AW1311" s="12">
        <v>43963</v>
      </c>
      <c r="AX1311" s="12">
        <v>44096</v>
      </c>
      <c r="AY1311" s="9">
        <v>0</v>
      </c>
      <c r="AZ1311" s="9">
        <v>0</v>
      </c>
      <c r="BA1311" s="9">
        <v>-30881.99</v>
      </c>
      <c r="BB1311" s="9">
        <v>-171.85</v>
      </c>
      <c r="BC1311" s="9">
        <v>3496</v>
      </c>
      <c r="BD1311" s="9"/>
      <c r="BE1311" s="9" t="s">
        <v>250</v>
      </c>
      <c r="BF1311" s="9" t="s">
        <v>250</v>
      </c>
      <c r="BG1311" s="9"/>
      <c r="BH1311" s="9" t="s">
        <v>79</v>
      </c>
      <c r="BI1311" s="9"/>
      <c r="BJ1311" s="9">
        <v>0</v>
      </c>
      <c r="BK1311" s="9">
        <v>0</v>
      </c>
      <c r="BL1311" s="9">
        <v>0</v>
      </c>
      <c r="BM1311" s="9">
        <v>0</v>
      </c>
      <c r="BN1311" s="9">
        <v>0</v>
      </c>
      <c r="BO1311" s="9">
        <v>0</v>
      </c>
      <c r="BP1311" s="9"/>
      <c r="BQ1311" s="9" t="s">
        <v>80</v>
      </c>
      <c r="BR1311" s="9" t="s">
        <v>81</v>
      </c>
      <c r="BS1311" s="13"/>
    </row>
    <row r="1312" spans="1:71" x14ac:dyDescent="0.25">
      <c r="A1312" s="9" t="s">
        <v>70</v>
      </c>
      <c r="B1312" s="10">
        <v>999054000021505</v>
      </c>
      <c r="C1312" s="11" t="s">
        <v>86</v>
      </c>
      <c r="D1312" s="9" t="s">
        <v>87</v>
      </c>
      <c r="E1312" s="9" t="s">
        <v>143</v>
      </c>
      <c r="F1312" s="9" t="s">
        <v>71</v>
      </c>
      <c r="G1312" s="9" t="s">
        <v>70</v>
      </c>
      <c r="H1312" s="9" t="s">
        <v>73</v>
      </c>
      <c r="I1312" s="9">
        <v>1</v>
      </c>
      <c r="J1312" s="9">
        <v>234</v>
      </c>
      <c r="K1312" s="9">
        <v>374.2</v>
      </c>
      <c r="L1312" s="9">
        <v>140.19999999999999</v>
      </c>
      <c r="M1312" s="10">
        <v>207</v>
      </c>
      <c r="N1312" s="9">
        <v>0.68</v>
      </c>
      <c r="O1312" s="9">
        <v>7.56</v>
      </c>
      <c r="P1312" s="9"/>
      <c r="Q1312" s="9"/>
      <c r="R1312" s="9"/>
      <c r="S1312" s="9"/>
      <c r="T1312" s="9"/>
      <c r="U1312" s="9"/>
      <c r="V1312" s="9">
        <v>234</v>
      </c>
      <c r="W1312" s="9">
        <v>254</v>
      </c>
      <c r="X1312" s="9">
        <v>55</v>
      </c>
      <c r="Y1312" s="9">
        <v>20</v>
      </c>
      <c r="Z1312" s="9">
        <v>0.36</v>
      </c>
      <c r="AA1312" s="9">
        <v>6.93</v>
      </c>
      <c r="AB1312" s="9">
        <v>254</v>
      </c>
      <c r="AC1312" s="9">
        <v>374.2</v>
      </c>
      <c r="AD1312" s="9">
        <v>152</v>
      </c>
      <c r="AE1312" s="9">
        <v>120.2</v>
      </c>
      <c r="AF1312" s="9">
        <v>0.79</v>
      </c>
      <c r="AG1312" s="9">
        <v>7.67</v>
      </c>
      <c r="AH1312" s="9">
        <v>12.26</v>
      </c>
      <c r="AI1312" s="9">
        <v>1718.31</v>
      </c>
      <c r="AJ1312" s="9">
        <v>1060.57</v>
      </c>
      <c r="AK1312" s="9">
        <v>89.91</v>
      </c>
      <c r="AL1312" s="9">
        <v>27365.35</v>
      </c>
      <c r="AM1312" s="9">
        <v>61.38</v>
      </c>
      <c r="AN1312" s="9">
        <f>Tabla1[[#This Row],[Costo Compra]]+Tabla1[[#This Row],[Otros Compra]]</f>
        <v>27426.73</v>
      </c>
      <c r="AO1312" s="9" t="s">
        <v>284</v>
      </c>
      <c r="AP1312" s="9" t="s">
        <v>144</v>
      </c>
      <c r="AQ1312" s="9" t="s">
        <v>94</v>
      </c>
      <c r="AR1312" s="9" t="s">
        <v>95</v>
      </c>
      <c r="AS1312" s="9">
        <v>10778.76</v>
      </c>
      <c r="AT1312" s="9">
        <v>0</v>
      </c>
      <c r="AU1312" s="9" t="s">
        <v>77</v>
      </c>
      <c r="AV1312" s="9">
        <v>2020</v>
      </c>
      <c r="AW1312" s="12">
        <v>43944</v>
      </c>
      <c r="AX1312" s="12">
        <v>44096</v>
      </c>
      <c r="AY1312" s="9">
        <v>0</v>
      </c>
      <c r="AZ1312" s="9">
        <v>0</v>
      </c>
      <c r="BA1312" s="9">
        <v>-38205.49</v>
      </c>
      <c r="BB1312" s="9">
        <v>-272.51</v>
      </c>
      <c r="BC1312" s="9">
        <v>3496</v>
      </c>
      <c r="BD1312" s="9"/>
      <c r="BE1312" s="9" t="s">
        <v>250</v>
      </c>
      <c r="BF1312" s="9" t="s">
        <v>250</v>
      </c>
      <c r="BG1312" s="9"/>
      <c r="BH1312" s="9" t="s">
        <v>79</v>
      </c>
      <c r="BI1312" s="9"/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/>
      <c r="BQ1312" s="9" t="s">
        <v>80</v>
      </c>
      <c r="BR1312" s="9" t="s">
        <v>81</v>
      </c>
      <c r="BS1312" s="13"/>
    </row>
    <row r="1313" spans="1:71 2227:2227" x14ac:dyDescent="0.25">
      <c r="A1313" s="9" t="s">
        <v>70</v>
      </c>
      <c r="B1313" s="10">
        <v>999054000021537</v>
      </c>
      <c r="C1313" s="11" t="s">
        <v>82</v>
      </c>
      <c r="D1313" s="9" t="s">
        <v>91</v>
      </c>
      <c r="E1313" s="9" t="s">
        <v>208</v>
      </c>
      <c r="F1313" s="9" t="s">
        <v>71</v>
      </c>
      <c r="G1313" s="9" t="s">
        <v>70</v>
      </c>
      <c r="H1313" s="9" t="s">
        <v>73</v>
      </c>
      <c r="I1313" s="9">
        <v>1</v>
      </c>
      <c r="J1313" s="9">
        <v>191.5</v>
      </c>
      <c r="K1313" s="9">
        <v>359.1</v>
      </c>
      <c r="L1313" s="9">
        <v>167.6</v>
      </c>
      <c r="M1313" s="10">
        <v>151</v>
      </c>
      <c r="N1313" s="9">
        <v>1.1100000000000001</v>
      </c>
      <c r="O1313" s="9">
        <v>4.68</v>
      </c>
      <c r="P1313" s="9"/>
      <c r="Q1313" s="9"/>
      <c r="R1313" s="9"/>
      <c r="S1313" s="9"/>
      <c r="T1313" s="9"/>
      <c r="U1313" s="9"/>
      <c r="V1313" s="9">
        <v>191.5</v>
      </c>
      <c r="W1313" s="9">
        <v>266</v>
      </c>
      <c r="X1313" s="9">
        <v>87</v>
      </c>
      <c r="Y1313" s="9">
        <v>74.5</v>
      </c>
      <c r="Z1313" s="9">
        <v>0.86</v>
      </c>
      <c r="AA1313" s="9">
        <v>5.18</v>
      </c>
      <c r="AB1313" s="9">
        <v>266</v>
      </c>
      <c r="AC1313" s="9">
        <v>359.1</v>
      </c>
      <c r="AD1313" s="9">
        <v>64</v>
      </c>
      <c r="AE1313" s="9">
        <v>93.1</v>
      </c>
      <c r="AF1313" s="9">
        <v>1.45</v>
      </c>
      <c r="AG1313" s="9">
        <v>4.2699999999999996</v>
      </c>
      <c r="AH1313" s="9">
        <v>7.31</v>
      </c>
      <c r="AI1313" s="9">
        <v>1224.8699999999999</v>
      </c>
      <c r="AJ1313" s="9">
        <v>783.53</v>
      </c>
      <c r="AK1313" s="9">
        <v>86.95</v>
      </c>
      <c r="AL1313" s="9">
        <v>27376.32</v>
      </c>
      <c r="AM1313" s="9">
        <v>1352.83</v>
      </c>
      <c r="AN1313" s="9">
        <f>Tabla1[[#This Row],[Costo Compra]]+Tabla1[[#This Row],[Otros Compra]]</f>
        <v>28729.15</v>
      </c>
      <c r="AO1313" s="9" t="s">
        <v>284</v>
      </c>
      <c r="AP1313" s="9" t="s">
        <v>138</v>
      </c>
      <c r="AQ1313" s="9" t="s">
        <v>94</v>
      </c>
      <c r="AR1313" s="9" t="s">
        <v>95</v>
      </c>
      <c r="AS1313" s="9">
        <v>8039.56</v>
      </c>
      <c r="AT1313" s="9">
        <v>0</v>
      </c>
      <c r="AU1313" s="9" t="s">
        <v>77</v>
      </c>
      <c r="AV1313" s="9">
        <v>2020</v>
      </c>
      <c r="AW1313" s="12">
        <v>44032</v>
      </c>
      <c r="AX1313" s="12">
        <v>44096</v>
      </c>
      <c r="AY1313" s="9">
        <v>0</v>
      </c>
      <c r="AZ1313" s="9">
        <v>0</v>
      </c>
      <c r="BA1313" s="9">
        <v>-36768.71</v>
      </c>
      <c r="BB1313" s="9">
        <v>-219.38</v>
      </c>
      <c r="BC1313" s="9">
        <v>3496</v>
      </c>
      <c r="BD1313" s="9"/>
      <c r="BE1313" s="9" t="s">
        <v>250</v>
      </c>
      <c r="BF1313" s="9" t="s">
        <v>250</v>
      </c>
      <c r="BG1313" s="9"/>
      <c r="BH1313" s="9" t="s">
        <v>79</v>
      </c>
      <c r="BI1313" s="9"/>
      <c r="BJ1313" s="9">
        <v>0</v>
      </c>
      <c r="BK1313" s="9">
        <v>0</v>
      </c>
      <c r="BL1313" s="9">
        <v>0</v>
      </c>
      <c r="BM1313" s="9">
        <v>0</v>
      </c>
      <c r="BN1313" s="9">
        <v>0</v>
      </c>
      <c r="BO1313" s="9">
        <v>0</v>
      </c>
      <c r="BP1313" s="9"/>
      <c r="BQ1313" s="9" t="s">
        <v>80</v>
      </c>
      <c r="BR1313" s="9" t="s">
        <v>81</v>
      </c>
      <c r="BS1313" s="13"/>
    </row>
    <row r="1314" spans="1:71 2227:2227" x14ac:dyDescent="0.25">
      <c r="A1314" s="9" t="s">
        <v>70</v>
      </c>
      <c r="B1314" s="10">
        <v>999054000021539</v>
      </c>
      <c r="C1314" s="11" t="s">
        <v>82</v>
      </c>
      <c r="D1314" s="9" t="s">
        <v>87</v>
      </c>
      <c r="E1314" s="9" t="s">
        <v>195</v>
      </c>
      <c r="F1314" s="9" t="s">
        <v>71</v>
      </c>
      <c r="G1314" s="9" t="s">
        <v>70</v>
      </c>
      <c r="H1314" s="9" t="s">
        <v>73</v>
      </c>
      <c r="I1314" s="9">
        <v>1</v>
      </c>
      <c r="J1314" s="9">
        <v>186.5</v>
      </c>
      <c r="K1314" s="9">
        <v>363.1</v>
      </c>
      <c r="L1314" s="9">
        <v>176.6</v>
      </c>
      <c r="M1314" s="10">
        <v>132</v>
      </c>
      <c r="N1314" s="9">
        <v>1.34</v>
      </c>
      <c r="O1314" s="9">
        <v>4.53</v>
      </c>
      <c r="P1314" s="9">
        <v>186.5</v>
      </c>
      <c r="Q1314" s="9">
        <v>283</v>
      </c>
      <c r="R1314" s="9">
        <v>68</v>
      </c>
      <c r="S1314" s="9">
        <v>96.5</v>
      </c>
      <c r="T1314" s="9">
        <v>1.42</v>
      </c>
      <c r="U1314" s="9">
        <v>3.55</v>
      </c>
      <c r="V1314" s="9"/>
      <c r="W1314" s="9"/>
      <c r="X1314" s="9"/>
      <c r="Y1314" s="9"/>
      <c r="Z1314" s="9"/>
      <c r="AA1314" s="9"/>
      <c r="AB1314" s="9">
        <v>283</v>
      </c>
      <c r="AC1314" s="9">
        <v>363.1</v>
      </c>
      <c r="AD1314" s="9">
        <v>64</v>
      </c>
      <c r="AE1314" s="9">
        <v>80.099999999999994</v>
      </c>
      <c r="AF1314" s="9">
        <v>1.25</v>
      </c>
      <c r="AG1314" s="9">
        <v>5.7</v>
      </c>
      <c r="AH1314" s="9">
        <v>7.11</v>
      </c>
      <c r="AI1314" s="9">
        <v>1256.32</v>
      </c>
      <c r="AJ1314" s="9">
        <v>799.86</v>
      </c>
      <c r="AK1314" s="9">
        <v>105.42</v>
      </c>
      <c r="AL1314" s="9">
        <v>27260.77</v>
      </c>
      <c r="AM1314" s="9">
        <v>872.14</v>
      </c>
      <c r="AN1314" s="9">
        <f>Tabla1[[#This Row],[Costo Compra]]+Tabla1[[#This Row],[Otros Compra]]</f>
        <v>28132.91</v>
      </c>
      <c r="AO1314" s="9" t="s">
        <v>240</v>
      </c>
      <c r="AP1314" s="9" t="s">
        <v>196</v>
      </c>
      <c r="AQ1314" s="9" t="s">
        <v>197</v>
      </c>
      <c r="AR1314" s="9" t="s">
        <v>148</v>
      </c>
      <c r="AS1314" s="9">
        <v>8444.18</v>
      </c>
      <c r="AT1314" s="9">
        <v>0</v>
      </c>
      <c r="AU1314" s="9" t="s">
        <v>77</v>
      </c>
      <c r="AV1314" s="9">
        <v>2020</v>
      </c>
      <c r="AW1314" s="12">
        <v>44032</v>
      </c>
      <c r="AX1314" s="12">
        <v>44096</v>
      </c>
      <c r="AY1314" s="9">
        <v>0</v>
      </c>
      <c r="AZ1314" s="9">
        <v>0</v>
      </c>
      <c r="BA1314" s="9">
        <v>-36577.089999999997</v>
      </c>
      <c r="BB1314" s="9">
        <v>-207.12</v>
      </c>
      <c r="BC1314" s="9">
        <v>3496</v>
      </c>
      <c r="BD1314" s="9"/>
      <c r="BE1314" s="9" t="s">
        <v>250</v>
      </c>
      <c r="BF1314" s="9" t="s">
        <v>250</v>
      </c>
      <c r="BG1314" s="9"/>
      <c r="BH1314" s="9" t="s">
        <v>79</v>
      </c>
      <c r="BI1314" s="9"/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/>
      <c r="BQ1314" s="9" t="s">
        <v>80</v>
      </c>
      <c r="BR1314" s="9" t="s">
        <v>81</v>
      </c>
      <c r="BS1314" s="13"/>
    </row>
    <row r="1315" spans="1:71 2227:2227" x14ac:dyDescent="0.25">
      <c r="A1315" s="9" t="s">
        <v>70</v>
      </c>
      <c r="B1315" s="10">
        <v>999054000021781</v>
      </c>
      <c r="C1315" s="11" t="s">
        <v>86</v>
      </c>
      <c r="D1315" s="9" t="s">
        <v>87</v>
      </c>
      <c r="E1315" s="9" t="s">
        <v>165</v>
      </c>
      <c r="F1315" s="9" t="s">
        <v>71</v>
      </c>
      <c r="G1315" s="9" t="s">
        <v>70</v>
      </c>
      <c r="H1315" s="9" t="s">
        <v>73</v>
      </c>
      <c r="I1315" s="9">
        <v>1</v>
      </c>
      <c r="J1315" s="9">
        <v>234.5</v>
      </c>
      <c r="K1315" s="9">
        <v>390.2</v>
      </c>
      <c r="L1315" s="9">
        <v>155.69999999999999</v>
      </c>
      <c r="M1315" s="10">
        <v>200</v>
      </c>
      <c r="N1315" s="9">
        <v>0.78</v>
      </c>
      <c r="O1315" s="9">
        <v>6.41</v>
      </c>
      <c r="P1315" s="9"/>
      <c r="Q1315" s="9"/>
      <c r="R1315" s="9"/>
      <c r="S1315" s="9"/>
      <c r="T1315" s="9"/>
      <c r="U1315" s="9"/>
      <c r="V1315" s="9">
        <v>234.5</v>
      </c>
      <c r="W1315" s="9">
        <v>258</v>
      </c>
      <c r="X1315" s="9">
        <v>48</v>
      </c>
      <c r="Y1315" s="9">
        <v>23.5</v>
      </c>
      <c r="Z1315" s="9">
        <v>0.49</v>
      </c>
      <c r="AA1315" s="9">
        <v>4.18</v>
      </c>
      <c r="AB1315" s="9">
        <v>258</v>
      </c>
      <c r="AC1315" s="9">
        <v>390.2</v>
      </c>
      <c r="AD1315" s="9">
        <v>152</v>
      </c>
      <c r="AE1315" s="9">
        <v>132.19999999999999</v>
      </c>
      <c r="AF1315" s="9">
        <v>0.87</v>
      </c>
      <c r="AG1315" s="9">
        <v>6.8</v>
      </c>
      <c r="AH1315" s="9">
        <v>9.93</v>
      </c>
      <c r="AI1315" s="9">
        <v>1545.37</v>
      </c>
      <c r="AJ1315" s="9">
        <v>997.88</v>
      </c>
      <c r="AK1315" s="9">
        <v>77.31</v>
      </c>
      <c r="AL1315" s="9">
        <v>27600.66</v>
      </c>
      <c r="AM1315" s="9">
        <v>647.38</v>
      </c>
      <c r="AN1315" s="9">
        <f>Tabla1[[#This Row],[Costo Compra]]+Tabla1[[#This Row],[Otros Compra]]</f>
        <v>28248.04</v>
      </c>
      <c r="AO1315" s="9" t="s">
        <v>285</v>
      </c>
      <c r="AP1315" s="9" t="s">
        <v>166</v>
      </c>
      <c r="AQ1315" s="9" t="s">
        <v>116</v>
      </c>
      <c r="AR1315" s="9" t="s">
        <v>76</v>
      </c>
      <c r="AS1315" s="9">
        <v>10211</v>
      </c>
      <c r="AT1315" s="9">
        <v>0</v>
      </c>
      <c r="AU1315" s="9" t="s">
        <v>77</v>
      </c>
      <c r="AV1315" s="9">
        <v>2020</v>
      </c>
      <c r="AW1315" s="12">
        <v>43944</v>
      </c>
      <c r="AX1315" s="12">
        <v>44096</v>
      </c>
      <c r="AY1315" s="9">
        <v>0</v>
      </c>
      <c r="AZ1315" s="9">
        <v>0</v>
      </c>
      <c r="BA1315" s="9">
        <v>-38459.040000000001</v>
      </c>
      <c r="BB1315" s="9">
        <v>-247.01</v>
      </c>
      <c r="BC1315" s="9">
        <v>3496</v>
      </c>
      <c r="BD1315" s="9"/>
      <c r="BE1315" s="9" t="s">
        <v>253</v>
      </c>
      <c r="BF1315" s="9" t="s">
        <v>253</v>
      </c>
      <c r="BG1315" s="9"/>
      <c r="BH1315" s="9" t="s">
        <v>79</v>
      </c>
      <c r="BI1315" s="9"/>
      <c r="BJ1315" s="9">
        <v>0</v>
      </c>
      <c r="BK1315" s="9">
        <v>0</v>
      </c>
      <c r="BL1315" s="9">
        <v>0</v>
      </c>
      <c r="BM1315" s="9">
        <v>0</v>
      </c>
      <c r="BN1315" s="9">
        <v>0</v>
      </c>
      <c r="BO1315" s="9">
        <v>0</v>
      </c>
      <c r="BP1315" s="9"/>
      <c r="BQ1315" s="9" t="s">
        <v>80</v>
      </c>
      <c r="BR1315" s="9" t="s">
        <v>81</v>
      </c>
      <c r="BS1315" s="13"/>
    </row>
    <row r="1316" spans="1:71 2227:2227" x14ac:dyDescent="0.25">
      <c r="A1316" s="9" t="s">
        <v>70</v>
      </c>
      <c r="B1316" s="10">
        <v>999054000021827</v>
      </c>
      <c r="C1316" s="11" t="s">
        <v>86</v>
      </c>
      <c r="D1316" s="9" t="s">
        <v>87</v>
      </c>
      <c r="E1316" s="9" t="s">
        <v>182</v>
      </c>
      <c r="F1316" s="9" t="s">
        <v>71</v>
      </c>
      <c r="G1316" s="9" t="s">
        <v>70</v>
      </c>
      <c r="H1316" s="9" t="s">
        <v>73</v>
      </c>
      <c r="I1316" s="9">
        <v>1</v>
      </c>
      <c r="J1316" s="9">
        <v>220</v>
      </c>
      <c r="K1316" s="9">
        <v>369.2</v>
      </c>
      <c r="L1316" s="9">
        <v>149.19999999999999</v>
      </c>
      <c r="M1316" s="10">
        <v>167</v>
      </c>
      <c r="N1316" s="9">
        <v>0.89</v>
      </c>
      <c r="O1316" s="9">
        <v>6.14</v>
      </c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>
        <v>220</v>
      </c>
      <c r="AC1316" s="9">
        <v>369.2</v>
      </c>
      <c r="AD1316" s="9">
        <v>167</v>
      </c>
      <c r="AE1316" s="9">
        <v>149.19999999999999</v>
      </c>
      <c r="AF1316" s="9">
        <v>0.89</v>
      </c>
      <c r="AG1316" s="9">
        <v>6.14</v>
      </c>
      <c r="AH1316" s="9">
        <v>8.66</v>
      </c>
      <c r="AI1316" s="9">
        <v>1291.8599999999999</v>
      </c>
      <c r="AJ1316" s="9">
        <v>915.65</v>
      </c>
      <c r="AK1316" s="9">
        <v>61.12</v>
      </c>
      <c r="AL1316" s="9">
        <v>21534.59</v>
      </c>
      <c r="AM1316" s="9">
        <v>621.75</v>
      </c>
      <c r="AN1316" s="9">
        <f>Tabla1[[#This Row],[Costo Compra]]+Tabla1[[#This Row],[Otros Compra]]</f>
        <v>22156.34</v>
      </c>
      <c r="AO1316" s="9" t="s">
        <v>240</v>
      </c>
      <c r="AP1316" s="9" t="s">
        <v>162</v>
      </c>
      <c r="AQ1316" s="9" t="s">
        <v>163</v>
      </c>
      <c r="AR1316" s="9" t="s">
        <v>148</v>
      </c>
      <c r="AS1316" s="9">
        <v>9118.69</v>
      </c>
      <c r="AT1316" s="9">
        <v>0</v>
      </c>
      <c r="AU1316" s="9" t="s">
        <v>77</v>
      </c>
      <c r="AV1316" s="9">
        <v>2020</v>
      </c>
      <c r="AW1316" s="12">
        <v>43929</v>
      </c>
      <c r="AX1316" s="12">
        <v>44096</v>
      </c>
      <c r="AY1316" s="9">
        <v>0</v>
      </c>
      <c r="AZ1316" s="9">
        <v>0</v>
      </c>
      <c r="BA1316" s="9">
        <v>-31275.03</v>
      </c>
      <c r="BB1316" s="9">
        <v>-209.62</v>
      </c>
      <c r="BC1316" s="9">
        <v>3496</v>
      </c>
      <c r="BD1316" s="9"/>
      <c r="BE1316" s="9" t="s">
        <v>253</v>
      </c>
      <c r="BF1316" s="9" t="s">
        <v>253</v>
      </c>
      <c r="BG1316" s="9"/>
      <c r="BH1316" s="9" t="s">
        <v>79</v>
      </c>
      <c r="BI1316" s="9"/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/>
      <c r="BQ1316" s="9" t="s">
        <v>80</v>
      </c>
      <c r="BR1316" s="9" t="s">
        <v>81</v>
      </c>
      <c r="BS1316" s="13"/>
    </row>
    <row r="1317" spans="1:71 2227:2227" x14ac:dyDescent="0.25">
      <c r="A1317" s="9" t="s">
        <v>70</v>
      </c>
      <c r="B1317" s="10">
        <v>999054000021976</v>
      </c>
      <c r="C1317" s="11" t="s">
        <v>86</v>
      </c>
      <c r="D1317" s="9" t="s">
        <v>87</v>
      </c>
      <c r="E1317" s="9" t="s">
        <v>143</v>
      </c>
      <c r="F1317" s="9" t="s">
        <v>71</v>
      </c>
      <c r="G1317" s="9" t="s">
        <v>70</v>
      </c>
      <c r="H1317" s="9" t="s">
        <v>73</v>
      </c>
      <c r="I1317" s="9">
        <v>1</v>
      </c>
      <c r="J1317" s="9">
        <v>220</v>
      </c>
      <c r="K1317" s="9">
        <v>378.2</v>
      </c>
      <c r="L1317" s="9">
        <v>158.19999999999999</v>
      </c>
      <c r="M1317" s="10">
        <v>207</v>
      </c>
      <c r="N1317" s="9">
        <v>0.76</v>
      </c>
      <c r="O1317" s="9">
        <v>6.7</v>
      </c>
      <c r="P1317" s="9"/>
      <c r="Q1317" s="9"/>
      <c r="R1317" s="9"/>
      <c r="S1317" s="9"/>
      <c r="T1317" s="9"/>
      <c r="U1317" s="9"/>
      <c r="V1317" s="9">
        <v>220</v>
      </c>
      <c r="W1317" s="9">
        <v>264</v>
      </c>
      <c r="X1317" s="9">
        <v>55</v>
      </c>
      <c r="Y1317" s="9">
        <v>44</v>
      </c>
      <c r="Z1317" s="9">
        <v>0.8</v>
      </c>
      <c r="AA1317" s="9">
        <v>3.15</v>
      </c>
      <c r="AB1317" s="9">
        <v>264</v>
      </c>
      <c r="AC1317" s="9">
        <v>378.2</v>
      </c>
      <c r="AD1317" s="9">
        <v>152</v>
      </c>
      <c r="AE1317" s="9">
        <v>114.2</v>
      </c>
      <c r="AF1317" s="9">
        <v>0.75</v>
      </c>
      <c r="AG1317" s="9">
        <v>8.07</v>
      </c>
      <c r="AH1317" s="9">
        <v>10.86</v>
      </c>
      <c r="AI1317" s="9">
        <v>1718.31</v>
      </c>
      <c r="AJ1317" s="9">
        <v>1060.57</v>
      </c>
      <c r="AK1317" s="9">
        <v>94.63</v>
      </c>
      <c r="AL1317" s="9">
        <v>28442.73</v>
      </c>
      <c r="AM1317" s="9">
        <v>61.38</v>
      </c>
      <c r="AN1317" s="9">
        <f>Tabla1[[#This Row],[Costo Compra]]+Tabla1[[#This Row],[Otros Compra]]</f>
        <v>28504.11</v>
      </c>
      <c r="AO1317" s="9" t="s">
        <v>284</v>
      </c>
      <c r="AP1317" s="9" t="s">
        <v>144</v>
      </c>
      <c r="AQ1317" s="9" t="s">
        <v>94</v>
      </c>
      <c r="AR1317" s="9" t="s">
        <v>95</v>
      </c>
      <c r="AS1317" s="9">
        <v>10778.76</v>
      </c>
      <c r="AT1317" s="9">
        <v>0</v>
      </c>
      <c r="AU1317" s="9" t="s">
        <v>77</v>
      </c>
      <c r="AV1317" s="9">
        <v>2020</v>
      </c>
      <c r="AW1317" s="12">
        <v>43944</v>
      </c>
      <c r="AX1317" s="12">
        <v>44096</v>
      </c>
      <c r="AY1317" s="9">
        <v>0</v>
      </c>
      <c r="AZ1317" s="9">
        <v>0</v>
      </c>
      <c r="BA1317" s="9">
        <v>-39282.870000000003</v>
      </c>
      <c r="BB1317" s="9">
        <v>-248.31</v>
      </c>
      <c r="BC1317" s="9">
        <v>3496</v>
      </c>
      <c r="BD1317" s="9"/>
      <c r="BE1317" s="9" t="s">
        <v>253</v>
      </c>
      <c r="BF1317" s="9" t="s">
        <v>253</v>
      </c>
      <c r="BG1317" s="9"/>
      <c r="BH1317" s="9" t="s">
        <v>79</v>
      </c>
      <c r="BI1317" s="9"/>
      <c r="BJ1317" s="9">
        <v>0</v>
      </c>
      <c r="BK1317" s="9">
        <v>0</v>
      </c>
      <c r="BL1317" s="9">
        <v>0</v>
      </c>
      <c r="BM1317" s="9">
        <v>0</v>
      </c>
      <c r="BN1317" s="9">
        <v>0</v>
      </c>
      <c r="BO1317" s="9">
        <v>0</v>
      </c>
      <c r="BP1317" s="9"/>
      <c r="BQ1317" s="9" t="s">
        <v>80</v>
      </c>
      <c r="BR1317" s="9" t="s">
        <v>81</v>
      </c>
      <c r="BS1317" s="13"/>
    </row>
    <row r="1318" spans="1:71 2227:2227" x14ac:dyDescent="0.25">
      <c r="A1318" s="9" t="s">
        <v>70</v>
      </c>
      <c r="B1318" s="10">
        <v>999054000021979</v>
      </c>
      <c r="C1318" s="11" t="s">
        <v>86</v>
      </c>
      <c r="D1318" s="9" t="s">
        <v>91</v>
      </c>
      <c r="E1318" s="9" t="s">
        <v>149</v>
      </c>
      <c r="F1318" s="9" t="s">
        <v>71</v>
      </c>
      <c r="G1318" s="9" t="s">
        <v>70</v>
      </c>
      <c r="H1318" s="9" t="s">
        <v>73</v>
      </c>
      <c r="I1318" s="9">
        <v>1</v>
      </c>
      <c r="J1318" s="9">
        <v>173.5</v>
      </c>
      <c r="K1318" s="9">
        <v>361.2</v>
      </c>
      <c r="L1318" s="9">
        <v>187.7</v>
      </c>
      <c r="M1318" s="10">
        <v>184</v>
      </c>
      <c r="N1318" s="9">
        <v>1.02</v>
      </c>
      <c r="O1318" s="9">
        <v>5.74</v>
      </c>
      <c r="P1318" s="9"/>
      <c r="Q1318" s="9"/>
      <c r="R1318" s="9"/>
      <c r="S1318" s="9"/>
      <c r="T1318" s="9"/>
      <c r="U1318" s="9"/>
      <c r="V1318" s="9">
        <v>173.5</v>
      </c>
      <c r="W1318" s="9">
        <v>218</v>
      </c>
      <c r="X1318" s="9">
        <v>42</v>
      </c>
      <c r="Y1318" s="9">
        <v>44.5</v>
      </c>
      <c r="Z1318" s="9">
        <v>1.06</v>
      </c>
      <c r="AA1318" s="9">
        <v>4.17</v>
      </c>
      <c r="AB1318" s="9">
        <v>218</v>
      </c>
      <c r="AC1318" s="9">
        <v>361.2</v>
      </c>
      <c r="AD1318" s="9">
        <v>142</v>
      </c>
      <c r="AE1318" s="9">
        <v>143.19999999999999</v>
      </c>
      <c r="AF1318" s="9">
        <v>1.01</v>
      </c>
      <c r="AG1318" s="9">
        <v>6.23</v>
      </c>
      <c r="AH1318" s="9">
        <v>9.19</v>
      </c>
      <c r="AI1318" s="9">
        <v>1724.65</v>
      </c>
      <c r="AJ1318" s="9">
        <v>1077.24</v>
      </c>
      <c r="AK1318" s="9">
        <v>76.33</v>
      </c>
      <c r="AL1318" s="9">
        <v>21631.599999999999</v>
      </c>
      <c r="AM1318" s="9">
        <v>573.16999999999996</v>
      </c>
      <c r="AN1318" s="9">
        <f>Tabla1[[#This Row],[Costo Compra]]+Tabla1[[#This Row],[Otros Compra]]</f>
        <v>22204.769999999997</v>
      </c>
      <c r="AO1318" s="9" t="s">
        <v>286</v>
      </c>
      <c r="AP1318" s="9" t="s">
        <v>150</v>
      </c>
      <c r="AQ1318" s="9" t="s">
        <v>151</v>
      </c>
      <c r="AR1318" s="9" t="s">
        <v>95</v>
      </c>
      <c r="AS1318" s="9">
        <v>10921.74</v>
      </c>
      <c r="AT1318" s="9">
        <v>0</v>
      </c>
      <c r="AU1318" s="9" t="s">
        <v>77</v>
      </c>
      <c r="AV1318" s="9">
        <v>2020</v>
      </c>
      <c r="AW1318" s="12">
        <v>43954</v>
      </c>
      <c r="AX1318" s="12">
        <v>44096</v>
      </c>
      <c r="AY1318" s="9">
        <v>0</v>
      </c>
      <c r="AZ1318" s="9">
        <v>0</v>
      </c>
      <c r="BA1318" s="9">
        <v>-33126.51</v>
      </c>
      <c r="BB1318" s="9">
        <v>-176.49</v>
      </c>
      <c r="BC1318" s="9">
        <v>3496</v>
      </c>
      <c r="BD1318" s="9"/>
      <c r="BE1318" s="9" t="s">
        <v>251</v>
      </c>
      <c r="BF1318" s="9" t="s">
        <v>251</v>
      </c>
      <c r="BG1318" s="9"/>
      <c r="BH1318" s="9" t="s">
        <v>79</v>
      </c>
      <c r="BI1318" s="9"/>
      <c r="BJ1318" s="9">
        <v>0</v>
      </c>
      <c r="BK1318" s="9">
        <v>0</v>
      </c>
      <c r="BL1318" s="9">
        <v>0</v>
      </c>
      <c r="BM1318" s="9">
        <v>0</v>
      </c>
      <c r="BN1318" s="9">
        <v>0</v>
      </c>
      <c r="BO1318" s="9">
        <v>0</v>
      </c>
      <c r="BP1318" s="9"/>
      <c r="BQ1318" s="9" t="s">
        <v>80</v>
      </c>
      <c r="BR1318" s="9" t="s">
        <v>81</v>
      </c>
      <c r="BS1318" s="13"/>
    </row>
    <row r="1319" spans="1:71 2227:2227" x14ac:dyDescent="0.25">
      <c r="A1319" s="9" t="s">
        <v>70</v>
      </c>
      <c r="B1319" s="10">
        <v>999054000021987</v>
      </c>
      <c r="C1319" s="11" t="s">
        <v>86</v>
      </c>
      <c r="D1319" s="9" t="s">
        <v>87</v>
      </c>
      <c r="E1319" s="9" t="s">
        <v>223</v>
      </c>
      <c r="F1319" s="9" t="s">
        <v>71</v>
      </c>
      <c r="G1319" s="9" t="s">
        <v>70</v>
      </c>
      <c r="H1319" s="9" t="s">
        <v>73</v>
      </c>
      <c r="I1319" s="9">
        <v>1</v>
      </c>
      <c r="J1319" s="9">
        <v>245.5</v>
      </c>
      <c r="K1319" s="9">
        <v>369.2</v>
      </c>
      <c r="L1319" s="9">
        <v>123.7</v>
      </c>
      <c r="M1319" s="10">
        <v>96</v>
      </c>
      <c r="N1319" s="9">
        <v>1.29</v>
      </c>
      <c r="O1319" s="9">
        <v>3.98</v>
      </c>
      <c r="P1319" s="9"/>
      <c r="Q1319" s="9"/>
      <c r="R1319" s="9"/>
      <c r="S1319" s="9"/>
      <c r="T1319" s="9"/>
      <c r="U1319" s="9"/>
      <c r="V1319" s="9">
        <v>245.5</v>
      </c>
      <c r="W1319" s="9">
        <v>269</v>
      </c>
      <c r="X1319" s="9">
        <v>18</v>
      </c>
      <c r="Y1319" s="9">
        <v>23.5</v>
      </c>
      <c r="Z1319" s="9">
        <v>1.31</v>
      </c>
      <c r="AA1319" s="9">
        <v>2.2799999999999998</v>
      </c>
      <c r="AB1319" s="9">
        <v>269</v>
      </c>
      <c r="AC1319" s="9">
        <v>369.2</v>
      </c>
      <c r="AD1319" s="9">
        <v>78</v>
      </c>
      <c r="AE1319" s="9">
        <v>100.2</v>
      </c>
      <c r="AF1319" s="9">
        <v>1.28</v>
      </c>
      <c r="AG1319" s="9">
        <v>4.38</v>
      </c>
      <c r="AH1319" s="9">
        <v>5.91</v>
      </c>
      <c r="AI1319" s="9">
        <v>731</v>
      </c>
      <c r="AJ1319" s="9">
        <v>492.39</v>
      </c>
      <c r="AK1319" s="9">
        <v>53.15</v>
      </c>
      <c r="AL1319" s="9">
        <v>31109.58</v>
      </c>
      <c r="AM1319" s="9">
        <v>626.76</v>
      </c>
      <c r="AN1319" s="9">
        <f>Tabla1[[#This Row],[Costo Compra]]+Tabla1[[#This Row],[Otros Compra]]</f>
        <v>31736.34</v>
      </c>
      <c r="AO1319" s="9" t="s">
        <v>282</v>
      </c>
      <c r="AP1319" s="9" t="s">
        <v>224</v>
      </c>
      <c r="AQ1319" s="9" t="s">
        <v>147</v>
      </c>
      <c r="AR1319" s="9" t="s">
        <v>148</v>
      </c>
      <c r="AS1319" s="9">
        <v>5325.92</v>
      </c>
      <c r="AT1319" s="9">
        <v>0</v>
      </c>
      <c r="AU1319" s="9" t="s">
        <v>77</v>
      </c>
      <c r="AV1319" s="9">
        <v>2020</v>
      </c>
      <c r="AW1319" s="12">
        <v>44018</v>
      </c>
      <c r="AX1319" s="12">
        <v>44096</v>
      </c>
      <c r="AY1319" s="9">
        <v>0</v>
      </c>
      <c r="AZ1319" s="9">
        <v>0</v>
      </c>
      <c r="BA1319" s="9">
        <v>-37062.26</v>
      </c>
      <c r="BB1319" s="9">
        <v>-299.61</v>
      </c>
      <c r="BC1319" s="9">
        <v>3496</v>
      </c>
      <c r="BD1319" s="9"/>
      <c r="BE1319" s="9" t="s">
        <v>253</v>
      </c>
      <c r="BF1319" s="9" t="s">
        <v>253</v>
      </c>
      <c r="BG1319" s="9"/>
      <c r="BH1319" s="9" t="s">
        <v>79</v>
      </c>
      <c r="BI1319" s="9"/>
      <c r="BJ1319" s="9">
        <v>0</v>
      </c>
      <c r="BK1319" s="9">
        <v>0</v>
      </c>
      <c r="BL1319" s="9">
        <v>0</v>
      </c>
      <c r="BM1319" s="9">
        <v>0</v>
      </c>
      <c r="BN1319" s="9">
        <v>0</v>
      </c>
      <c r="BO1319" s="9">
        <v>0</v>
      </c>
      <c r="BP1319" s="9"/>
      <c r="BQ1319" s="9" t="s">
        <v>80</v>
      </c>
      <c r="BR1319" s="9" t="s">
        <v>81</v>
      </c>
      <c r="BS1319" s="13"/>
    </row>
    <row r="1320" spans="1:71 2227:2227" x14ac:dyDescent="0.25">
      <c r="A1320" s="9" t="s">
        <v>70</v>
      </c>
      <c r="B1320" s="10">
        <v>999054000021996</v>
      </c>
      <c r="C1320" s="11" t="s">
        <v>86</v>
      </c>
      <c r="D1320" s="9"/>
      <c r="E1320" s="9" t="s">
        <v>158</v>
      </c>
      <c r="F1320" s="9" t="s">
        <v>71</v>
      </c>
      <c r="G1320" s="9" t="s">
        <v>70</v>
      </c>
      <c r="H1320" s="9" t="s">
        <v>73</v>
      </c>
      <c r="I1320" s="9">
        <v>1</v>
      </c>
      <c r="J1320" s="9">
        <v>188.53</v>
      </c>
      <c r="K1320" s="9">
        <v>389.2</v>
      </c>
      <c r="L1320" s="9">
        <v>200.67</v>
      </c>
      <c r="M1320" s="10">
        <v>171</v>
      </c>
      <c r="N1320" s="9">
        <v>1.17</v>
      </c>
      <c r="O1320" s="9">
        <v>3.44</v>
      </c>
      <c r="P1320" s="9">
        <v>217</v>
      </c>
      <c r="Q1320" s="9">
        <v>218</v>
      </c>
      <c r="R1320" s="9">
        <v>19</v>
      </c>
      <c r="S1320" s="9">
        <v>1</v>
      </c>
      <c r="T1320" s="9">
        <v>0.05</v>
      </c>
      <c r="U1320" s="9">
        <v>33.18</v>
      </c>
      <c r="V1320" s="9">
        <v>188.53</v>
      </c>
      <c r="W1320" s="9">
        <v>217</v>
      </c>
      <c r="X1320" s="9">
        <v>19</v>
      </c>
      <c r="Y1320" s="9">
        <v>28.47</v>
      </c>
      <c r="Z1320" s="9">
        <v>1.5</v>
      </c>
      <c r="AA1320" s="9">
        <v>1.29</v>
      </c>
      <c r="AB1320" s="9"/>
      <c r="AC1320" s="9"/>
      <c r="AD1320" s="9"/>
      <c r="AE1320" s="9"/>
      <c r="AF1320" s="9"/>
      <c r="AG1320" s="9"/>
      <c r="AH1320" s="9">
        <v>5.52</v>
      </c>
      <c r="AI1320" s="9">
        <v>1107.0999999999999</v>
      </c>
      <c r="AJ1320" s="9">
        <v>691.12</v>
      </c>
      <c r="AK1320" s="9">
        <v>41.41</v>
      </c>
      <c r="AL1320" s="9">
        <v>20040.669999999998</v>
      </c>
      <c r="AM1320" s="9">
        <v>1186.67</v>
      </c>
      <c r="AN1320" s="9">
        <f>Tabla1[[#This Row],[Costo Compra]]+Tabla1[[#This Row],[Otros Compra]]</f>
        <v>21227.339999999997</v>
      </c>
      <c r="AO1320" s="9" t="s">
        <v>282</v>
      </c>
      <c r="AP1320" s="9" t="s">
        <v>159</v>
      </c>
      <c r="AQ1320" s="9" t="s">
        <v>160</v>
      </c>
      <c r="AR1320" s="9" t="s">
        <v>148</v>
      </c>
      <c r="AS1320" s="9">
        <v>7090.15</v>
      </c>
      <c r="AT1320" s="9">
        <v>0</v>
      </c>
      <c r="AU1320" s="9" t="s">
        <v>77</v>
      </c>
      <c r="AV1320" s="9">
        <v>2020</v>
      </c>
      <c r="AW1320" s="12">
        <v>43963</v>
      </c>
      <c r="AX1320" s="12">
        <v>44096</v>
      </c>
      <c r="AY1320" s="9">
        <v>0</v>
      </c>
      <c r="AZ1320" s="9">
        <v>0</v>
      </c>
      <c r="BA1320" s="9">
        <v>-28317.49</v>
      </c>
      <c r="BB1320" s="9">
        <v>-141.11000000000001</v>
      </c>
      <c r="BC1320" s="9">
        <v>3496</v>
      </c>
      <c r="BD1320" s="9"/>
      <c r="BE1320" s="9" t="s">
        <v>250</v>
      </c>
      <c r="BF1320" s="9" t="s">
        <v>250</v>
      </c>
      <c r="BG1320" s="9"/>
      <c r="BH1320" s="9" t="s">
        <v>79</v>
      </c>
      <c r="BI1320" s="9"/>
      <c r="BJ1320" s="9">
        <v>0</v>
      </c>
      <c r="BK1320" s="9">
        <v>0</v>
      </c>
      <c r="BL1320" s="9">
        <v>0</v>
      </c>
      <c r="BM1320" s="9">
        <v>0</v>
      </c>
      <c r="BN1320" s="9">
        <v>0</v>
      </c>
      <c r="BO1320" s="9">
        <v>0</v>
      </c>
      <c r="BP1320" s="9"/>
      <c r="BQ1320" s="9" t="s">
        <v>80</v>
      </c>
      <c r="BR1320" s="9" t="s">
        <v>81</v>
      </c>
      <c r="BS1320" s="13"/>
    </row>
    <row r="1321" spans="1:71 2227:2227" x14ac:dyDescent="0.25">
      <c r="A1321" s="9" t="s">
        <v>70</v>
      </c>
      <c r="B1321" s="10">
        <v>999054000022086</v>
      </c>
      <c r="C1321" s="11" t="s">
        <v>86</v>
      </c>
      <c r="D1321" s="9"/>
      <c r="E1321" s="9" t="s">
        <v>182</v>
      </c>
      <c r="F1321" s="9" t="s">
        <v>71</v>
      </c>
      <c r="G1321" s="9" t="s">
        <v>70</v>
      </c>
      <c r="H1321" s="9" t="s">
        <v>73</v>
      </c>
      <c r="I1321" s="9">
        <v>1</v>
      </c>
      <c r="J1321" s="9">
        <v>206.5</v>
      </c>
      <c r="K1321" s="9">
        <v>375.2</v>
      </c>
      <c r="L1321" s="9">
        <v>168.7</v>
      </c>
      <c r="M1321" s="10">
        <v>167</v>
      </c>
      <c r="N1321" s="9">
        <v>1.01</v>
      </c>
      <c r="O1321" s="9">
        <v>5.43</v>
      </c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>
        <v>206.5</v>
      </c>
      <c r="AC1321" s="9">
        <v>375.2</v>
      </c>
      <c r="AD1321" s="9">
        <v>167</v>
      </c>
      <c r="AE1321" s="9">
        <v>168.7</v>
      </c>
      <c r="AF1321" s="9">
        <v>1.01</v>
      </c>
      <c r="AG1321" s="9">
        <v>5.43</v>
      </c>
      <c r="AH1321" s="9">
        <v>7.66</v>
      </c>
      <c r="AI1321" s="9">
        <v>1291.8599999999999</v>
      </c>
      <c r="AJ1321" s="9">
        <v>915.65</v>
      </c>
      <c r="AK1321" s="9">
        <v>54.05</v>
      </c>
      <c r="AL1321" s="9">
        <v>20213.150000000001</v>
      </c>
      <c r="AM1321" s="9">
        <v>621.75</v>
      </c>
      <c r="AN1321" s="9">
        <f>Tabla1[[#This Row],[Costo Compra]]+Tabla1[[#This Row],[Otros Compra]]</f>
        <v>20834.900000000001</v>
      </c>
      <c r="AO1321" s="9" t="s">
        <v>240</v>
      </c>
      <c r="AP1321" s="9" t="s">
        <v>162</v>
      </c>
      <c r="AQ1321" s="9" t="s">
        <v>163</v>
      </c>
      <c r="AR1321" s="9" t="s">
        <v>148</v>
      </c>
      <c r="AS1321" s="9">
        <v>9118.69</v>
      </c>
      <c r="AT1321" s="9">
        <v>0</v>
      </c>
      <c r="AU1321" s="9" t="s">
        <v>77</v>
      </c>
      <c r="AV1321" s="9">
        <v>2020</v>
      </c>
      <c r="AW1321" s="12">
        <v>43929</v>
      </c>
      <c r="AX1321" s="12">
        <v>44096</v>
      </c>
      <c r="AY1321" s="9">
        <v>0</v>
      </c>
      <c r="AZ1321" s="9">
        <v>0</v>
      </c>
      <c r="BA1321" s="9">
        <v>-29953.59</v>
      </c>
      <c r="BB1321" s="9">
        <v>-177.56</v>
      </c>
      <c r="BC1321" s="9">
        <v>3496</v>
      </c>
      <c r="BD1321" s="9"/>
      <c r="BE1321" s="9" t="s">
        <v>250</v>
      </c>
      <c r="BF1321" s="9" t="s">
        <v>250</v>
      </c>
      <c r="BG1321" s="9"/>
      <c r="BH1321" s="9" t="s">
        <v>79</v>
      </c>
      <c r="BI1321" s="9"/>
      <c r="BJ1321" s="9">
        <v>0</v>
      </c>
      <c r="BK1321" s="9">
        <v>0</v>
      </c>
      <c r="BL1321" s="9">
        <v>0</v>
      </c>
      <c r="BM1321" s="9">
        <v>0</v>
      </c>
      <c r="BN1321" s="9">
        <v>0</v>
      </c>
      <c r="BO1321" s="9">
        <v>0</v>
      </c>
      <c r="BP1321" s="9"/>
      <c r="BQ1321" s="9" t="s">
        <v>80</v>
      </c>
      <c r="BR1321" s="9" t="s">
        <v>81</v>
      </c>
      <c r="BS1321" s="13"/>
    </row>
    <row r="1322" spans="1:71 2227:2227" x14ac:dyDescent="0.25">
      <c r="A1322" s="9" t="s">
        <v>70</v>
      </c>
      <c r="B1322" s="10">
        <v>999054000022153</v>
      </c>
      <c r="C1322" s="11" t="s">
        <v>82</v>
      </c>
      <c r="D1322" s="9" t="s">
        <v>91</v>
      </c>
      <c r="E1322" s="9" t="s">
        <v>208</v>
      </c>
      <c r="F1322" s="9" t="s">
        <v>71</v>
      </c>
      <c r="G1322" s="9" t="s">
        <v>70</v>
      </c>
      <c r="H1322" s="9" t="s">
        <v>73</v>
      </c>
      <c r="I1322" s="9">
        <v>1</v>
      </c>
      <c r="J1322" s="9">
        <v>207.5</v>
      </c>
      <c r="K1322" s="9">
        <v>373.1</v>
      </c>
      <c r="L1322" s="9">
        <v>165.6</v>
      </c>
      <c r="M1322" s="10">
        <v>151</v>
      </c>
      <c r="N1322" s="9">
        <v>1.1000000000000001</v>
      </c>
      <c r="O1322" s="9">
        <v>4.7300000000000004</v>
      </c>
      <c r="P1322" s="9"/>
      <c r="Q1322" s="9"/>
      <c r="R1322" s="9"/>
      <c r="S1322" s="9"/>
      <c r="T1322" s="9"/>
      <c r="U1322" s="9"/>
      <c r="V1322" s="9">
        <v>207.5</v>
      </c>
      <c r="W1322" s="9">
        <v>298</v>
      </c>
      <c r="X1322" s="9">
        <v>87</v>
      </c>
      <c r="Y1322" s="9">
        <v>90.5</v>
      </c>
      <c r="Z1322" s="9">
        <v>1.04</v>
      </c>
      <c r="AA1322" s="9">
        <v>4.2699999999999996</v>
      </c>
      <c r="AB1322" s="9">
        <v>298</v>
      </c>
      <c r="AC1322" s="9">
        <v>373.1</v>
      </c>
      <c r="AD1322" s="9">
        <v>64</v>
      </c>
      <c r="AE1322" s="9">
        <v>75.099999999999994</v>
      </c>
      <c r="AF1322" s="9">
        <v>1.17</v>
      </c>
      <c r="AG1322" s="9">
        <v>5.29</v>
      </c>
      <c r="AH1322" s="9">
        <v>7.4</v>
      </c>
      <c r="AI1322" s="9">
        <v>1224.8699999999999</v>
      </c>
      <c r="AJ1322" s="9">
        <v>783.53</v>
      </c>
      <c r="AK1322" s="9">
        <v>107.79</v>
      </c>
      <c r="AL1322" s="9">
        <v>30669.71</v>
      </c>
      <c r="AM1322" s="9">
        <v>1352.83</v>
      </c>
      <c r="AN1322" s="9">
        <f>Tabla1[[#This Row],[Costo Compra]]+Tabla1[[#This Row],[Otros Compra]]</f>
        <v>32022.54</v>
      </c>
      <c r="AO1322" s="9" t="s">
        <v>284</v>
      </c>
      <c r="AP1322" s="9" t="s">
        <v>138</v>
      </c>
      <c r="AQ1322" s="9" t="s">
        <v>94</v>
      </c>
      <c r="AR1322" s="9" t="s">
        <v>95</v>
      </c>
      <c r="AS1322" s="9">
        <v>8039.56</v>
      </c>
      <c r="AT1322" s="9">
        <v>0</v>
      </c>
      <c r="AU1322" s="9" t="s">
        <v>77</v>
      </c>
      <c r="AV1322" s="9">
        <v>2020</v>
      </c>
      <c r="AW1322" s="12">
        <v>44032</v>
      </c>
      <c r="AX1322" s="12">
        <v>44096</v>
      </c>
      <c r="AY1322" s="9">
        <v>0</v>
      </c>
      <c r="AZ1322" s="9">
        <v>0</v>
      </c>
      <c r="BA1322" s="9">
        <v>-40062.1</v>
      </c>
      <c r="BB1322" s="9">
        <v>-241.92</v>
      </c>
      <c r="BC1322" s="9">
        <v>3496</v>
      </c>
      <c r="BD1322" s="9"/>
      <c r="BE1322" s="9" t="s">
        <v>250</v>
      </c>
      <c r="BF1322" s="9" t="s">
        <v>250</v>
      </c>
      <c r="BG1322" s="9"/>
      <c r="BH1322" s="9" t="s">
        <v>79</v>
      </c>
      <c r="BI1322" s="9"/>
      <c r="BJ1322" s="9">
        <v>0</v>
      </c>
      <c r="BK1322" s="9">
        <v>0</v>
      </c>
      <c r="BL1322" s="9">
        <v>0</v>
      </c>
      <c r="BM1322" s="9">
        <v>0</v>
      </c>
      <c r="BN1322" s="9">
        <v>0</v>
      </c>
      <c r="BO1322" s="9">
        <v>0</v>
      </c>
      <c r="BP1322" s="9"/>
      <c r="BQ1322" s="9" t="s">
        <v>80</v>
      </c>
      <c r="BR1322" s="9" t="s">
        <v>81</v>
      </c>
      <c r="BS1322" s="13"/>
    </row>
    <row r="1323" spans="1:71 2227:2227" x14ac:dyDescent="0.25">
      <c r="A1323" s="9" t="s">
        <v>70</v>
      </c>
      <c r="B1323" s="10">
        <v>999054000022182</v>
      </c>
      <c r="C1323" s="11" t="s">
        <v>86</v>
      </c>
      <c r="D1323" s="9"/>
      <c r="E1323" s="9" t="s">
        <v>182</v>
      </c>
      <c r="F1323" s="9" t="s">
        <v>71</v>
      </c>
      <c r="G1323" s="9" t="s">
        <v>70</v>
      </c>
      <c r="H1323" s="9" t="s">
        <v>73</v>
      </c>
      <c r="I1323" s="9">
        <v>1</v>
      </c>
      <c r="J1323" s="9">
        <v>223</v>
      </c>
      <c r="K1323" s="9">
        <v>379.2</v>
      </c>
      <c r="L1323" s="9">
        <v>156.19999999999999</v>
      </c>
      <c r="M1323" s="10">
        <v>167</v>
      </c>
      <c r="N1323" s="9">
        <v>0.94</v>
      </c>
      <c r="O1323" s="9">
        <v>5.86</v>
      </c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>
        <v>223</v>
      </c>
      <c r="AC1323" s="9">
        <v>379.2</v>
      </c>
      <c r="AD1323" s="9">
        <v>167</v>
      </c>
      <c r="AE1323" s="9">
        <v>156.19999999999999</v>
      </c>
      <c r="AF1323" s="9">
        <v>0.94</v>
      </c>
      <c r="AG1323" s="9">
        <v>5.86</v>
      </c>
      <c r="AH1323" s="9">
        <v>8.27</v>
      </c>
      <c r="AI1323" s="9">
        <v>1291.8599999999999</v>
      </c>
      <c r="AJ1323" s="9">
        <v>915.65</v>
      </c>
      <c r="AK1323" s="9">
        <v>58.38</v>
      </c>
      <c r="AL1323" s="9">
        <v>21828.240000000002</v>
      </c>
      <c r="AM1323" s="9">
        <v>621.75</v>
      </c>
      <c r="AN1323" s="9">
        <f>Tabla1[[#This Row],[Costo Compra]]+Tabla1[[#This Row],[Otros Compra]]</f>
        <v>22449.99</v>
      </c>
      <c r="AO1323" s="9" t="s">
        <v>240</v>
      </c>
      <c r="AP1323" s="9" t="s">
        <v>162</v>
      </c>
      <c r="AQ1323" s="9" t="s">
        <v>163</v>
      </c>
      <c r="AR1323" s="9" t="s">
        <v>148</v>
      </c>
      <c r="AS1323" s="9">
        <v>9118.69</v>
      </c>
      <c r="AT1323" s="9">
        <v>0</v>
      </c>
      <c r="AU1323" s="9" t="s">
        <v>77</v>
      </c>
      <c r="AV1323" s="9">
        <v>2020</v>
      </c>
      <c r="AW1323" s="12">
        <v>43929</v>
      </c>
      <c r="AX1323" s="12">
        <v>44096</v>
      </c>
      <c r="AY1323" s="9">
        <v>0</v>
      </c>
      <c r="AZ1323" s="9">
        <v>0</v>
      </c>
      <c r="BA1323" s="9">
        <v>-31568.68</v>
      </c>
      <c r="BB1323" s="9">
        <v>-202.1</v>
      </c>
      <c r="BC1323" s="9">
        <v>3496</v>
      </c>
      <c r="BD1323" s="9"/>
      <c r="BE1323" s="9" t="s">
        <v>250</v>
      </c>
      <c r="BF1323" s="9" t="s">
        <v>250</v>
      </c>
      <c r="BG1323" s="9"/>
      <c r="BH1323" s="9" t="s">
        <v>79</v>
      </c>
      <c r="BI1323" s="9"/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P1323" s="9"/>
      <c r="BQ1323" s="9" t="s">
        <v>80</v>
      </c>
      <c r="BR1323" s="9" t="s">
        <v>81</v>
      </c>
      <c r="BS1323" s="13"/>
    </row>
    <row r="1324" spans="1:71 2227:2227" x14ac:dyDescent="0.25">
      <c r="A1324" s="9" t="s">
        <v>70</v>
      </c>
      <c r="B1324" s="10">
        <v>999054000032012</v>
      </c>
      <c r="C1324" s="11" t="s">
        <v>86</v>
      </c>
      <c r="D1324" s="9" t="s">
        <v>87</v>
      </c>
      <c r="E1324" s="9" t="s">
        <v>145</v>
      </c>
      <c r="F1324" s="9" t="s">
        <v>71</v>
      </c>
      <c r="G1324" s="9" t="s">
        <v>70</v>
      </c>
      <c r="H1324" s="9" t="s">
        <v>73</v>
      </c>
      <c r="I1324" s="9">
        <v>1</v>
      </c>
      <c r="J1324" s="9">
        <v>206</v>
      </c>
      <c r="K1324" s="9">
        <v>362.2</v>
      </c>
      <c r="L1324" s="9">
        <v>156.19999999999999</v>
      </c>
      <c r="M1324" s="10">
        <v>185</v>
      </c>
      <c r="N1324" s="9">
        <v>0.84</v>
      </c>
      <c r="O1324" s="9">
        <v>5.44</v>
      </c>
      <c r="P1324" s="9">
        <v>222</v>
      </c>
      <c r="Q1324" s="9">
        <v>220.5</v>
      </c>
      <c r="R1324" s="9">
        <v>19</v>
      </c>
      <c r="S1324" s="9">
        <v>-1.5</v>
      </c>
      <c r="T1324" s="9">
        <v>0</v>
      </c>
      <c r="U1324" s="9">
        <v>0</v>
      </c>
      <c r="V1324" s="9">
        <v>206</v>
      </c>
      <c r="W1324" s="9">
        <v>222</v>
      </c>
      <c r="X1324" s="9">
        <v>33</v>
      </c>
      <c r="Y1324" s="9">
        <v>16</v>
      </c>
      <c r="Z1324" s="9">
        <v>0.48</v>
      </c>
      <c r="AA1324" s="9">
        <v>4.0999999999999996</v>
      </c>
      <c r="AB1324" s="9"/>
      <c r="AC1324" s="9"/>
      <c r="AD1324" s="9"/>
      <c r="AE1324" s="9"/>
      <c r="AF1324" s="9"/>
      <c r="AG1324" s="9"/>
      <c r="AH1324" s="9">
        <v>8.6199999999999992</v>
      </c>
      <c r="AI1324" s="9">
        <v>1346.52</v>
      </c>
      <c r="AJ1324" s="9">
        <v>849.44</v>
      </c>
      <c r="AK1324" s="9">
        <v>61.99</v>
      </c>
      <c r="AL1324" s="9">
        <v>21301.69</v>
      </c>
      <c r="AM1324" s="9">
        <v>1205.6400000000001</v>
      </c>
      <c r="AN1324" s="9">
        <f>Tabla1[[#This Row],[Costo Compra]]+Tabla1[[#This Row],[Otros Compra]]</f>
        <v>22507.329999999998</v>
      </c>
      <c r="AO1324" s="9" t="s">
        <v>282</v>
      </c>
      <c r="AP1324" s="9" t="s">
        <v>146</v>
      </c>
      <c r="AQ1324" s="9" t="s">
        <v>147</v>
      </c>
      <c r="AR1324" s="9" t="s">
        <v>148</v>
      </c>
      <c r="AS1324" s="9">
        <v>8783.43</v>
      </c>
      <c r="AT1324" s="9">
        <v>0</v>
      </c>
      <c r="AU1324" s="9" t="s">
        <v>77</v>
      </c>
      <c r="AV1324" s="9">
        <v>2020</v>
      </c>
      <c r="AW1324" s="12">
        <v>43963</v>
      </c>
      <c r="AX1324" s="12">
        <v>44096</v>
      </c>
      <c r="AY1324" s="9">
        <v>0</v>
      </c>
      <c r="AZ1324" s="9">
        <v>0</v>
      </c>
      <c r="BA1324" s="9">
        <v>-31290.76</v>
      </c>
      <c r="BB1324" s="9">
        <v>-200.32</v>
      </c>
      <c r="BC1324" s="9">
        <v>3496</v>
      </c>
      <c r="BD1324" s="9"/>
      <c r="BE1324" s="9" t="s">
        <v>250</v>
      </c>
      <c r="BF1324" s="9" t="s">
        <v>250</v>
      </c>
      <c r="BG1324" s="9"/>
      <c r="BH1324" s="9" t="s">
        <v>79</v>
      </c>
      <c r="BI1324" s="9"/>
      <c r="BJ1324" s="9">
        <v>0</v>
      </c>
      <c r="BK1324" s="9">
        <v>0</v>
      </c>
      <c r="BL1324" s="9">
        <v>0</v>
      </c>
      <c r="BM1324" s="9">
        <v>0</v>
      </c>
      <c r="BN1324" s="9">
        <v>0</v>
      </c>
      <c r="BO1324" s="9">
        <v>0</v>
      </c>
      <c r="BP1324" s="9"/>
      <c r="BQ1324" s="9" t="s">
        <v>80</v>
      </c>
      <c r="BR1324" s="9" t="s">
        <v>81</v>
      </c>
      <c r="BS1324" s="13"/>
    </row>
    <row r="1325" spans="1:71 2227:2227" x14ac:dyDescent="0.25">
      <c r="A1325" s="9" t="s">
        <v>70</v>
      </c>
      <c r="B1325" s="10">
        <v>999054000032125</v>
      </c>
      <c r="C1325" s="11" t="s">
        <v>82</v>
      </c>
      <c r="D1325" s="9" t="s">
        <v>85</v>
      </c>
      <c r="E1325" s="9" t="s">
        <v>230</v>
      </c>
      <c r="F1325" s="9" t="s">
        <v>71</v>
      </c>
      <c r="G1325" s="9" t="s">
        <v>70</v>
      </c>
      <c r="H1325" s="9" t="s">
        <v>73</v>
      </c>
      <c r="I1325" s="9">
        <v>1</v>
      </c>
      <c r="J1325" s="9">
        <v>215.5</v>
      </c>
      <c r="K1325" s="9">
        <v>366.1</v>
      </c>
      <c r="L1325" s="9">
        <v>150.6</v>
      </c>
      <c r="M1325" s="10">
        <v>95</v>
      </c>
      <c r="N1325" s="9">
        <v>1.59</v>
      </c>
      <c r="O1325" s="9">
        <v>3.35</v>
      </c>
      <c r="P1325" s="9"/>
      <c r="Q1325" s="9"/>
      <c r="R1325" s="9"/>
      <c r="S1325" s="9"/>
      <c r="T1325" s="9"/>
      <c r="U1325" s="9"/>
      <c r="V1325" s="9">
        <v>215.5</v>
      </c>
      <c r="W1325" s="9">
        <v>241.5</v>
      </c>
      <c r="X1325" s="9">
        <v>17</v>
      </c>
      <c r="Y1325" s="9">
        <v>26</v>
      </c>
      <c r="Z1325" s="9">
        <v>1.53</v>
      </c>
      <c r="AA1325" s="9">
        <v>1.91</v>
      </c>
      <c r="AB1325" s="9">
        <v>241.5</v>
      </c>
      <c r="AC1325" s="9">
        <v>366.1</v>
      </c>
      <c r="AD1325" s="9">
        <v>78</v>
      </c>
      <c r="AE1325" s="9">
        <v>124.6</v>
      </c>
      <c r="AF1325" s="9">
        <v>1.6</v>
      </c>
      <c r="AG1325" s="9">
        <v>3.65</v>
      </c>
      <c r="AH1325" s="9">
        <v>4.95</v>
      </c>
      <c r="AI1325" s="9">
        <v>745.65</v>
      </c>
      <c r="AJ1325" s="9">
        <v>504.52</v>
      </c>
      <c r="AK1325" s="9">
        <v>43.88</v>
      </c>
      <c r="AL1325" s="9">
        <v>28518.74</v>
      </c>
      <c r="AM1325" s="9">
        <v>875.98</v>
      </c>
      <c r="AN1325" s="9">
        <f>Tabla1[[#This Row],[Costo Compra]]+Tabla1[[#This Row],[Otros Compra]]</f>
        <v>29394.720000000001</v>
      </c>
      <c r="AO1325" s="9" t="s">
        <v>285</v>
      </c>
      <c r="AP1325" s="9" t="s">
        <v>231</v>
      </c>
      <c r="AQ1325" s="9" t="s">
        <v>108</v>
      </c>
      <c r="AR1325" s="9" t="s">
        <v>76</v>
      </c>
      <c r="AS1325" s="9">
        <v>5466.96</v>
      </c>
      <c r="AT1325" s="9">
        <v>0</v>
      </c>
      <c r="AU1325" s="9" t="s">
        <v>77</v>
      </c>
      <c r="AV1325" s="9">
        <v>2020</v>
      </c>
      <c r="AW1325" s="12">
        <v>44018</v>
      </c>
      <c r="AX1325" s="12">
        <v>44096</v>
      </c>
      <c r="AY1325" s="9">
        <v>0</v>
      </c>
      <c r="AZ1325" s="9">
        <v>0</v>
      </c>
      <c r="BA1325" s="9">
        <v>-34861.68</v>
      </c>
      <c r="BB1325" s="9">
        <v>-231.49</v>
      </c>
      <c r="BC1325" s="9">
        <v>3496</v>
      </c>
      <c r="BD1325" s="9"/>
      <c r="BE1325" s="9" t="s">
        <v>250</v>
      </c>
      <c r="BF1325" s="9" t="s">
        <v>250</v>
      </c>
      <c r="BG1325" s="9"/>
      <c r="BH1325" s="9" t="s">
        <v>79</v>
      </c>
      <c r="BI1325" s="9"/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/>
      <c r="BQ1325" s="9" t="s">
        <v>80</v>
      </c>
      <c r="BR1325" s="9" t="s">
        <v>81</v>
      </c>
      <c r="BS1325" s="13"/>
    </row>
    <row r="1326" spans="1:71 2227:2227" x14ac:dyDescent="0.25">
      <c r="A1326" s="9" t="s">
        <v>70</v>
      </c>
      <c r="B1326" s="10">
        <v>999054000032181</v>
      </c>
      <c r="C1326" s="11" t="s">
        <v>86</v>
      </c>
      <c r="D1326" s="9" t="s">
        <v>87</v>
      </c>
      <c r="E1326" s="9" t="s">
        <v>145</v>
      </c>
      <c r="F1326" s="9" t="s">
        <v>71</v>
      </c>
      <c r="G1326" s="9" t="s">
        <v>70</v>
      </c>
      <c r="H1326" s="9" t="s">
        <v>73</v>
      </c>
      <c r="I1326" s="9">
        <v>1</v>
      </c>
      <c r="J1326" s="9">
        <v>209.5</v>
      </c>
      <c r="K1326" s="9">
        <v>366.2</v>
      </c>
      <c r="L1326" s="9">
        <v>156.69999999999999</v>
      </c>
      <c r="M1326" s="10">
        <v>185</v>
      </c>
      <c r="N1326" s="9">
        <v>0.85</v>
      </c>
      <c r="O1326" s="9">
        <v>5.42</v>
      </c>
      <c r="P1326" s="9">
        <v>227</v>
      </c>
      <c r="Q1326" s="9">
        <v>223</v>
      </c>
      <c r="R1326" s="9">
        <v>19</v>
      </c>
      <c r="S1326" s="9">
        <v>-4</v>
      </c>
      <c r="T1326" s="9">
        <v>0</v>
      </c>
      <c r="U1326" s="9">
        <v>0</v>
      </c>
      <c r="V1326" s="9">
        <v>209.5</v>
      </c>
      <c r="W1326" s="9">
        <v>227</v>
      </c>
      <c r="X1326" s="9">
        <v>33</v>
      </c>
      <c r="Y1326" s="9">
        <v>17.5</v>
      </c>
      <c r="Z1326" s="9">
        <v>0.53</v>
      </c>
      <c r="AA1326" s="9">
        <v>3.75</v>
      </c>
      <c r="AB1326" s="9"/>
      <c r="AC1326" s="9"/>
      <c r="AD1326" s="9"/>
      <c r="AE1326" s="9"/>
      <c r="AF1326" s="9"/>
      <c r="AG1326" s="9"/>
      <c r="AH1326" s="9">
        <v>8.59</v>
      </c>
      <c r="AI1326" s="9">
        <v>1346.52</v>
      </c>
      <c r="AJ1326" s="9">
        <v>849.44</v>
      </c>
      <c r="AK1326" s="9">
        <v>61.34</v>
      </c>
      <c r="AL1326" s="9">
        <v>21543.200000000001</v>
      </c>
      <c r="AM1326" s="9">
        <v>1205.6400000000001</v>
      </c>
      <c r="AN1326" s="9">
        <f>Tabla1[[#This Row],[Costo Compra]]+Tabla1[[#This Row],[Otros Compra]]</f>
        <v>22748.84</v>
      </c>
      <c r="AO1326" s="9" t="s">
        <v>282</v>
      </c>
      <c r="AP1326" s="9" t="s">
        <v>146</v>
      </c>
      <c r="AQ1326" s="9" t="s">
        <v>147</v>
      </c>
      <c r="AR1326" s="9" t="s">
        <v>148</v>
      </c>
      <c r="AS1326" s="9">
        <v>8783.43</v>
      </c>
      <c r="AT1326" s="9">
        <v>0</v>
      </c>
      <c r="AU1326" s="9" t="s">
        <v>77</v>
      </c>
      <c r="AV1326" s="9">
        <v>2020</v>
      </c>
      <c r="AW1326" s="12">
        <v>43963</v>
      </c>
      <c r="AX1326" s="12">
        <v>44096</v>
      </c>
      <c r="AY1326" s="9">
        <v>0</v>
      </c>
      <c r="AZ1326" s="9">
        <v>0</v>
      </c>
      <c r="BA1326" s="9">
        <v>-31532.27</v>
      </c>
      <c r="BB1326" s="9">
        <v>-201.23</v>
      </c>
      <c r="BC1326" s="9">
        <v>3496</v>
      </c>
      <c r="BD1326" s="9"/>
      <c r="BE1326" s="9" t="s">
        <v>250</v>
      </c>
      <c r="BF1326" s="9" t="s">
        <v>250</v>
      </c>
      <c r="BG1326" s="9"/>
      <c r="BH1326" s="9" t="s">
        <v>79</v>
      </c>
      <c r="BI1326" s="9"/>
      <c r="BJ1326" s="9">
        <v>0</v>
      </c>
      <c r="BK1326" s="9">
        <v>0</v>
      </c>
      <c r="BL1326" s="9">
        <v>0</v>
      </c>
      <c r="BM1326" s="9">
        <v>0</v>
      </c>
      <c r="BN1326" s="9">
        <v>0</v>
      </c>
      <c r="BO1326" s="9">
        <v>0</v>
      </c>
      <c r="BP1326" s="9"/>
      <c r="BQ1326" s="9" t="s">
        <v>80</v>
      </c>
      <c r="BR1326" s="9" t="s">
        <v>81</v>
      </c>
      <c r="CGQ1326" s="9" t="s">
        <v>70</v>
      </c>
    </row>
    <row r="1327" spans="1:71 2227:2227" x14ac:dyDescent="0.25">
      <c r="A1327" s="9" t="s">
        <v>70</v>
      </c>
      <c r="B1327" s="10">
        <v>999054000032224</v>
      </c>
      <c r="C1327" s="11" t="s">
        <v>86</v>
      </c>
      <c r="D1327" s="9" t="s">
        <v>87</v>
      </c>
      <c r="E1327" s="9" t="s">
        <v>165</v>
      </c>
      <c r="F1327" s="9" t="s">
        <v>71</v>
      </c>
      <c r="G1327" s="9" t="s">
        <v>70</v>
      </c>
      <c r="H1327" s="9" t="s">
        <v>73</v>
      </c>
      <c r="I1327" s="9">
        <v>1</v>
      </c>
      <c r="J1327" s="9">
        <v>211.5</v>
      </c>
      <c r="K1327" s="9">
        <v>372.2</v>
      </c>
      <c r="L1327" s="9">
        <v>160.69999999999999</v>
      </c>
      <c r="M1327" s="10">
        <v>200</v>
      </c>
      <c r="N1327" s="9">
        <v>0.8</v>
      </c>
      <c r="O1327" s="9">
        <v>6.21</v>
      </c>
      <c r="P1327" s="9">
        <v>222.5</v>
      </c>
      <c r="Q1327" s="9">
        <v>211</v>
      </c>
      <c r="R1327" s="9">
        <v>19</v>
      </c>
      <c r="S1327" s="9">
        <v>-11.5</v>
      </c>
      <c r="T1327" s="9">
        <v>0</v>
      </c>
      <c r="U1327" s="9">
        <v>0</v>
      </c>
      <c r="V1327" s="9">
        <v>211.5</v>
      </c>
      <c r="W1327" s="9">
        <v>222.5</v>
      </c>
      <c r="X1327" s="9">
        <v>48</v>
      </c>
      <c r="Y1327" s="9">
        <v>11</v>
      </c>
      <c r="Z1327" s="9">
        <v>0.23</v>
      </c>
      <c r="AA1327" s="9">
        <v>8.94</v>
      </c>
      <c r="AB1327" s="9"/>
      <c r="AC1327" s="9"/>
      <c r="AD1327" s="9"/>
      <c r="AE1327" s="9"/>
      <c r="AF1327" s="9"/>
      <c r="AG1327" s="9"/>
      <c r="AH1327" s="9">
        <v>9.6199999999999992</v>
      </c>
      <c r="AI1327" s="9">
        <v>1545.37</v>
      </c>
      <c r="AJ1327" s="9">
        <v>997.87</v>
      </c>
      <c r="AK1327" s="9">
        <v>63.4</v>
      </c>
      <c r="AL1327" s="9">
        <v>22572.63</v>
      </c>
      <c r="AM1327" s="9">
        <v>647.38</v>
      </c>
      <c r="AN1327" s="9">
        <f>Tabla1[[#This Row],[Costo Compra]]+Tabla1[[#This Row],[Otros Compra]]</f>
        <v>23220.010000000002</v>
      </c>
      <c r="AO1327" s="9" t="s">
        <v>285</v>
      </c>
      <c r="AP1327" s="9" t="s">
        <v>166</v>
      </c>
      <c r="AQ1327" s="9" t="s">
        <v>116</v>
      </c>
      <c r="AR1327" s="9" t="s">
        <v>76</v>
      </c>
      <c r="AS1327" s="9">
        <v>10210.99</v>
      </c>
      <c r="AT1327" s="9">
        <v>0</v>
      </c>
      <c r="AU1327" s="9" t="s">
        <v>77</v>
      </c>
      <c r="AV1327" s="9">
        <v>2020</v>
      </c>
      <c r="AW1327" s="12">
        <v>43963</v>
      </c>
      <c r="AX1327" s="12">
        <v>44096</v>
      </c>
      <c r="AY1327" s="9">
        <v>0</v>
      </c>
      <c r="AZ1327" s="9">
        <v>0</v>
      </c>
      <c r="BA1327" s="9">
        <v>-33431</v>
      </c>
      <c r="BB1327" s="9">
        <v>-208.03</v>
      </c>
      <c r="BC1327" s="9">
        <v>3496</v>
      </c>
      <c r="BD1327" s="9"/>
      <c r="BE1327" s="9" t="s">
        <v>253</v>
      </c>
      <c r="BF1327" s="9" t="s">
        <v>253</v>
      </c>
      <c r="BG1327" s="9"/>
      <c r="BH1327" s="9" t="s">
        <v>79</v>
      </c>
      <c r="BI1327" s="9"/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/>
      <c r="BQ1327" s="9" t="s">
        <v>80</v>
      </c>
      <c r="BR1327" s="9" t="s">
        <v>81</v>
      </c>
      <c r="CGQ1327" s="9" t="s">
        <v>70</v>
      </c>
    </row>
    <row r="1328" spans="1:71 2227:2227" x14ac:dyDescent="0.25">
      <c r="A1328" s="9" t="s">
        <v>70</v>
      </c>
      <c r="B1328" s="10">
        <v>999054000032299</v>
      </c>
      <c r="C1328" s="11" t="s">
        <v>86</v>
      </c>
      <c r="D1328" s="9" t="s">
        <v>87</v>
      </c>
      <c r="E1328" s="9" t="s">
        <v>165</v>
      </c>
      <c r="F1328" s="9" t="s">
        <v>71</v>
      </c>
      <c r="G1328" s="9" t="s">
        <v>70</v>
      </c>
      <c r="H1328" s="9" t="s">
        <v>73</v>
      </c>
      <c r="I1328" s="9">
        <v>1</v>
      </c>
      <c r="J1328" s="9">
        <v>198.5</v>
      </c>
      <c r="K1328" s="9">
        <v>366.2</v>
      </c>
      <c r="L1328" s="9">
        <v>167.7</v>
      </c>
      <c r="M1328" s="10">
        <v>200</v>
      </c>
      <c r="N1328" s="9">
        <v>0.84</v>
      </c>
      <c r="O1328" s="9">
        <v>5.95</v>
      </c>
      <c r="P1328" s="9">
        <v>218.5</v>
      </c>
      <c r="Q1328" s="9">
        <v>221</v>
      </c>
      <c r="R1328" s="9">
        <v>19</v>
      </c>
      <c r="S1328" s="9">
        <v>2.5</v>
      </c>
      <c r="T1328" s="9">
        <v>0.13</v>
      </c>
      <c r="U1328" s="9">
        <v>31.54</v>
      </c>
      <c r="V1328" s="9">
        <v>198.5</v>
      </c>
      <c r="W1328" s="9">
        <v>218.5</v>
      </c>
      <c r="X1328" s="9">
        <v>48</v>
      </c>
      <c r="Y1328" s="9">
        <v>20</v>
      </c>
      <c r="Z1328" s="9">
        <v>0.42</v>
      </c>
      <c r="AA1328" s="9">
        <v>4.92</v>
      </c>
      <c r="AB1328" s="9"/>
      <c r="AC1328" s="9"/>
      <c r="AD1328" s="9"/>
      <c r="AE1328" s="9"/>
      <c r="AF1328" s="9"/>
      <c r="AG1328" s="9"/>
      <c r="AH1328" s="9">
        <v>9.2200000000000006</v>
      </c>
      <c r="AI1328" s="9">
        <v>1545.37</v>
      </c>
      <c r="AJ1328" s="9">
        <v>997.87</v>
      </c>
      <c r="AK1328" s="9">
        <v>70.39</v>
      </c>
      <c r="AL1328" s="9">
        <v>23642.43</v>
      </c>
      <c r="AM1328" s="9">
        <v>647.38</v>
      </c>
      <c r="AN1328" s="9">
        <f>Tabla1[[#This Row],[Costo Compra]]+Tabla1[[#This Row],[Otros Compra]]</f>
        <v>24289.81</v>
      </c>
      <c r="AO1328" s="9" t="s">
        <v>285</v>
      </c>
      <c r="AP1328" s="9" t="s">
        <v>166</v>
      </c>
      <c r="AQ1328" s="9" t="s">
        <v>116</v>
      </c>
      <c r="AR1328" s="9" t="s">
        <v>76</v>
      </c>
      <c r="AS1328" s="9">
        <v>10210.99</v>
      </c>
      <c r="AT1328" s="9">
        <v>0</v>
      </c>
      <c r="AU1328" s="9" t="s">
        <v>77</v>
      </c>
      <c r="AV1328" s="9">
        <v>2020</v>
      </c>
      <c r="AW1328" s="12">
        <v>43963</v>
      </c>
      <c r="AX1328" s="12">
        <v>44096</v>
      </c>
      <c r="AY1328" s="9">
        <v>0</v>
      </c>
      <c r="AZ1328" s="9">
        <v>0</v>
      </c>
      <c r="BA1328" s="9">
        <v>-34500.800000000003</v>
      </c>
      <c r="BB1328" s="9">
        <v>-205.73</v>
      </c>
      <c r="BC1328" s="9">
        <v>3496</v>
      </c>
      <c r="BD1328" s="9"/>
      <c r="BE1328" s="9" t="s">
        <v>253</v>
      </c>
      <c r="BF1328" s="9" t="s">
        <v>253</v>
      </c>
      <c r="BG1328" s="9"/>
      <c r="BH1328" s="9" t="s">
        <v>79</v>
      </c>
      <c r="BI1328" s="9"/>
      <c r="BJ1328" s="9">
        <v>0</v>
      </c>
      <c r="BK1328" s="9">
        <v>0</v>
      </c>
      <c r="BL1328" s="9">
        <v>0</v>
      </c>
      <c r="BM1328" s="9">
        <v>0</v>
      </c>
      <c r="BN1328" s="9">
        <v>0</v>
      </c>
      <c r="BO1328" s="9">
        <v>0</v>
      </c>
      <c r="BP1328" s="9"/>
      <c r="BQ1328" s="9" t="s">
        <v>80</v>
      </c>
      <c r="BR1328" s="9" t="s">
        <v>81</v>
      </c>
      <c r="CGQ1328" s="9" t="s">
        <v>70</v>
      </c>
    </row>
    <row r="1329" spans="1:70 2227:2227" x14ac:dyDescent="0.25">
      <c r="A1329" s="9" t="s">
        <v>70</v>
      </c>
      <c r="B1329" s="10">
        <v>999054000032372</v>
      </c>
      <c r="C1329" s="11" t="s">
        <v>86</v>
      </c>
      <c r="D1329" s="9" t="s">
        <v>87</v>
      </c>
      <c r="E1329" s="9" t="s">
        <v>195</v>
      </c>
      <c r="F1329" s="9" t="s">
        <v>71</v>
      </c>
      <c r="G1329" s="9" t="s">
        <v>70</v>
      </c>
      <c r="H1329" s="9" t="s">
        <v>73</v>
      </c>
      <c r="I1329" s="9">
        <v>1</v>
      </c>
      <c r="J1329" s="9">
        <v>193</v>
      </c>
      <c r="K1329" s="9">
        <v>358.2</v>
      </c>
      <c r="L1329" s="9">
        <v>165.2</v>
      </c>
      <c r="M1329" s="10">
        <v>132</v>
      </c>
      <c r="N1329" s="9">
        <v>1.25</v>
      </c>
      <c r="O1329" s="9">
        <v>4.84</v>
      </c>
      <c r="P1329" s="9">
        <v>193</v>
      </c>
      <c r="Q1329" s="9">
        <v>268</v>
      </c>
      <c r="R1329" s="9">
        <v>68</v>
      </c>
      <c r="S1329" s="9">
        <v>75</v>
      </c>
      <c r="T1329" s="9">
        <v>1.1000000000000001</v>
      </c>
      <c r="U1329" s="9">
        <v>4.57</v>
      </c>
      <c r="V1329" s="9"/>
      <c r="W1329" s="9"/>
      <c r="X1329" s="9"/>
      <c r="Y1329" s="9"/>
      <c r="Z1329" s="9"/>
      <c r="AA1329" s="9"/>
      <c r="AB1329" s="9">
        <v>268</v>
      </c>
      <c r="AC1329" s="9">
        <v>358.2</v>
      </c>
      <c r="AD1329" s="9">
        <v>64</v>
      </c>
      <c r="AE1329" s="9">
        <v>90.2</v>
      </c>
      <c r="AF1329" s="9">
        <v>1.41</v>
      </c>
      <c r="AG1329" s="9">
        <v>5.0599999999999996</v>
      </c>
      <c r="AH1329" s="9">
        <v>7.6</v>
      </c>
      <c r="AI1329" s="9">
        <v>1256.32</v>
      </c>
      <c r="AJ1329" s="9">
        <v>799.86</v>
      </c>
      <c r="AK1329" s="9">
        <v>93.62</v>
      </c>
      <c r="AL1329" s="9">
        <v>23471.47</v>
      </c>
      <c r="AM1329" s="9">
        <v>872.14</v>
      </c>
      <c r="AN1329" s="9">
        <f>Tabla1[[#This Row],[Costo Compra]]+Tabla1[[#This Row],[Otros Compra]]</f>
        <v>24343.61</v>
      </c>
      <c r="AO1329" s="9" t="s">
        <v>240</v>
      </c>
      <c r="AP1329" s="9" t="s">
        <v>196</v>
      </c>
      <c r="AQ1329" s="9" t="s">
        <v>197</v>
      </c>
      <c r="AR1329" s="9" t="s">
        <v>148</v>
      </c>
      <c r="AS1329" s="9">
        <v>8444.18</v>
      </c>
      <c r="AT1329" s="9">
        <v>0</v>
      </c>
      <c r="AU1329" s="9" t="s">
        <v>77</v>
      </c>
      <c r="AV1329" s="9">
        <v>2020</v>
      </c>
      <c r="AW1329" s="12">
        <v>44032</v>
      </c>
      <c r="AX1329" s="12">
        <v>44096</v>
      </c>
      <c r="AY1329" s="9">
        <v>0</v>
      </c>
      <c r="AZ1329" s="9">
        <v>0</v>
      </c>
      <c r="BA1329" s="9">
        <v>-32787.79</v>
      </c>
      <c r="BB1329" s="9">
        <v>-198.47</v>
      </c>
      <c r="BC1329" s="9">
        <v>3496</v>
      </c>
      <c r="BD1329" s="9"/>
      <c r="BE1329" s="9" t="s">
        <v>250</v>
      </c>
      <c r="BF1329" s="9" t="s">
        <v>250</v>
      </c>
      <c r="BG1329" s="9"/>
      <c r="BH1329" s="9" t="s">
        <v>79</v>
      </c>
      <c r="BI1329" s="9"/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/>
      <c r="BQ1329" s="9" t="s">
        <v>80</v>
      </c>
      <c r="BR1329" s="9" t="s">
        <v>81</v>
      </c>
      <c r="CGQ1329" s="9" t="s">
        <v>70</v>
      </c>
    </row>
    <row r="1330" spans="1:70 2227:2227" x14ac:dyDescent="0.25">
      <c r="A1330" s="9" t="s">
        <v>70</v>
      </c>
      <c r="B1330" s="10">
        <v>999054000032598</v>
      </c>
      <c r="C1330" s="11" t="s">
        <v>86</v>
      </c>
      <c r="D1330" s="9"/>
      <c r="E1330" s="9" t="s">
        <v>182</v>
      </c>
      <c r="F1330" s="9" t="s">
        <v>71</v>
      </c>
      <c r="G1330" s="9" t="s">
        <v>70</v>
      </c>
      <c r="H1330" s="9" t="s">
        <v>73</v>
      </c>
      <c r="I1330" s="9">
        <v>1</v>
      </c>
      <c r="J1330" s="9">
        <v>215</v>
      </c>
      <c r="K1330" s="9">
        <v>370.2</v>
      </c>
      <c r="L1330" s="9">
        <v>155.19999999999999</v>
      </c>
      <c r="M1330" s="10">
        <v>167</v>
      </c>
      <c r="N1330" s="9">
        <v>0.93</v>
      </c>
      <c r="O1330" s="9">
        <v>5.9</v>
      </c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>
        <v>215</v>
      </c>
      <c r="AC1330" s="9">
        <v>370.2</v>
      </c>
      <c r="AD1330" s="9">
        <v>167</v>
      </c>
      <c r="AE1330" s="9">
        <v>155.19999999999999</v>
      </c>
      <c r="AF1330" s="9">
        <v>0.93</v>
      </c>
      <c r="AG1330" s="9">
        <v>5.9</v>
      </c>
      <c r="AH1330" s="9">
        <v>8.32</v>
      </c>
      <c r="AI1330" s="9">
        <v>1291.8599999999999</v>
      </c>
      <c r="AJ1330" s="9">
        <v>915.65</v>
      </c>
      <c r="AK1330" s="9">
        <v>58.75</v>
      </c>
      <c r="AL1330" s="9">
        <v>21045.17</v>
      </c>
      <c r="AM1330" s="9">
        <v>621.75</v>
      </c>
      <c r="AN1330" s="9">
        <f>Tabla1[[#This Row],[Costo Compra]]+Tabla1[[#This Row],[Otros Compra]]</f>
        <v>21666.92</v>
      </c>
      <c r="AO1330" s="9" t="s">
        <v>240</v>
      </c>
      <c r="AP1330" s="9" t="s">
        <v>162</v>
      </c>
      <c r="AQ1330" s="9" t="s">
        <v>163</v>
      </c>
      <c r="AR1330" s="9" t="s">
        <v>148</v>
      </c>
      <c r="AS1330" s="9">
        <v>9118.69</v>
      </c>
      <c r="AT1330" s="9">
        <v>0</v>
      </c>
      <c r="AU1330" s="9" t="s">
        <v>77</v>
      </c>
      <c r="AV1330" s="9">
        <v>2020</v>
      </c>
      <c r="AW1330" s="12">
        <v>43929</v>
      </c>
      <c r="AX1330" s="12">
        <v>44096</v>
      </c>
      <c r="AY1330" s="9">
        <v>0</v>
      </c>
      <c r="AZ1330" s="9">
        <v>0</v>
      </c>
      <c r="BA1330" s="9">
        <v>-30785.61</v>
      </c>
      <c r="BB1330" s="9">
        <v>-198.36</v>
      </c>
      <c r="BC1330" s="9">
        <v>3496</v>
      </c>
      <c r="BD1330" s="9"/>
      <c r="BE1330" s="9" t="s">
        <v>250</v>
      </c>
      <c r="BF1330" s="9" t="s">
        <v>250</v>
      </c>
      <c r="BG1330" s="9"/>
      <c r="BH1330" s="9" t="s">
        <v>79</v>
      </c>
      <c r="BI1330" s="9"/>
      <c r="BJ1330" s="9">
        <v>0</v>
      </c>
      <c r="BK1330" s="9">
        <v>0</v>
      </c>
      <c r="BL1330" s="9">
        <v>0</v>
      </c>
      <c r="BM1330" s="9">
        <v>0</v>
      </c>
      <c r="BN1330" s="9">
        <v>0</v>
      </c>
      <c r="BO1330" s="9">
        <v>0</v>
      </c>
      <c r="BP1330" s="9"/>
      <c r="BQ1330" s="9" t="s">
        <v>80</v>
      </c>
      <c r="BR1330" s="9" t="s">
        <v>81</v>
      </c>
      <c r="CGQ1330" s="9" t="s">
        <v>70</v>
      </c>
    </row>
    <row r="1331" spans="1:70 2227:2227" x14ac:dyDescent="0.25">
      <c r="A1331" s="9" t="s">
        <v>70</v>
      </c>
      <c r="B1331" s="10">
        <v>999054000032722</v>
      </c>
      <c r="C1331" s="11" t="s">
        <v>86</v>
      </c>
      <c r="D1331" s="9" t="s">
        <v>91</v>
      </c>
      <c r="E1331" s="9" t="s">
        <v>140</v>
      </c>
      <c r="F1331" s="9" t="s">
        <v>71</v>
      </c>
      <c r="G1331" s="9" t="s">
        <v>70</v>
      </c>
      <c r="H1331" s="9" t="s">
        <v>73</v>
      </c>
      <c r="I1331" s="9">
        <v>1</v>
      </c>
      <c r="J1331" s="9">
        <v>268</v>
      </c>
      <c r="K1331" s="9">
        <v>374.2</v>
      </c>
      <c r="L1331" s="9">
        <v>106.2</v>
      </c>
      <c r="M1331" s="10">
        <v>229</v>
      </c>
      <c r="N1331" s="9">
        <v>0.46</v>
      </c>
      <c r="O1331" s="9">
        <v>14.96</v>
      </c>
      <c r="P1331" s="9"/>
      <c r="Q1331" s="9"/>
      <c r="R1331" s="9"/>
      <c r="S1331" s="9"/>
      <c r="T1331" s="9"/>
      <c r="U1331" s="9"/>
      <c r="V1331" s="9">
        <v>268</v>
      </c>
      <c r="W1331" s="9">
        <v>289.2</v>
      </c>
      <c r="X1331" s="9">
        <v>87</v>
      </c>
      <c r="Y1331" s="9">
        <v>21.2</v>
      </c>
      <c r="Z1331" s="9">
        <v>0.24</v>
      </c>
      <c r="AA1331" s="9">
        <v>32.42</v>
      </c>
      <c r="AB1331" s="9">
        <v>289.2</v>
      </c>
      <c r="AC1331" s="9">
        <v>374.2</v>
      </c>
      <c r="AD1331" s="9">
        <v>142</v>
      </c>
      <c r="AE1331" s="9">
        <v>85</v>
      </c>
      <c r="AF1331" s="9">
        <v>0.6</v>
      </c>
      <c r="AG1331" s="9">
        <v>10.6</v>
      </c>
      <c r="AH1331" s="9">
        <v>22.25</v>
      </c>
      <c r="AI1331" s="9">
        <v>2363.16</v>
      </c>
      <c r="AJ1331" s="9">
        <v>1588.67</v>
      </c>
      <c r="AK1331" s="9">
        <v>183.2</v>
      </c>
      <c r="AL1331" s="9">
        <v>26643.27</v>
      </c>
      <c r="AM1331" s="9">
        <v>697.66</v>
      </c>
      <c r="AN1331" s="9">
        <f>Tabla1[[#This Row],[Costo Compra]]+Tabla1[[#This Row],[Otros Compra]]</f>
        <v>27340.93</v>
      </c>
      <c r="AO1331" s="9" t="s">
        <v>285</v>
      </c>
      <c r="AP1331" s="9" t="s">
        <v>141</v>
      </c>
      <c r="AQ1331" s="9" t="s">
        <v>142</v>
      </c>
      <c r="AR1331" s="9" t="s">
        <v>76</v>
      </c>
      <c r="AS1331" s="9">
        <v>15526.77</v>
      </c>
      <c r="AT1331" s="9">
        <v>0</v>
      </c>
      <c r="AU1331" s="9" t="s">
        <v>77</v>
      </c>
      <c r="AV1331" s="9">
        <v>2020</v>
      </c>
      <c r="AW1331" s="12">
        <v>43954</v>
      </c>
      <c r="AX1331" s="12">
        <v>44096</v>
      </c>
      <c r="AY1331" s="9">
        <v>0</v>
      </c>
      <c r="AZ1331" s="9">
        <v>0</v>
      </c>
      <c r="BA1331" s="9">
        <v>-42867.7</v>
      </c>
      <c r="BB1331" s="9">
        <v>-403.65</v>
      </c>
      <c r="BC1331" s="9">
        <v>3496</v>
      </c>
      <c r="BD1331" s="9"/>
      <c r="BE1331" s="9" t="s">
        <v>250</v>
      </c>
      <c r="BF1331" s="9" t="s">
        <v>250</v>
      </c>
      <c r="BG1331" s="9"/>
      <c r="BH1331" s="9" t="s">
        <v>79</v>
      </c>
      <c r="BI1331" s="9"/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/>
      <c r="BQ1331" s="9" t="s">
        <v>80</v>
      </c>
      <c r="BR1331" s="9" t="s">
        <v>81</v>
      </c>
      <c r="CGQ1331" s="9" t="s">
        <v>70</v>
      </c>
    </row>
    <row r="1332" spans="1:70 2227:2227" x14ac:dyDescent="0.25">
      <c r="A1332" s="9" t="s">
        <v>70</v>
      </c>
      <c r="B1332" s="10">
        <v>999054000032869</v>
      </c>
      <c r="C1332" s="11" t="s">
        <v>82</v>
      </c>
      <c r="D1332" s="9" t="s">
        <v>87</v>
      </c>
      <c r="E1332" s="9" t="s">
        <v>206</v>
      </c>
      <c r="F1332" s="9" t="s">
        <v>71</v>
      </c>
      <c r="G1332" s="9" t="s">
        <v>70</v>
      </c>
      <c r="H1332" s="9" t="s">
        <v>73</v>
      </c>
      <c r="I1332" s="9">
        <v>1</v>
      </c>
      <c r="J1332" s="9">
        <v>174.5</v>
      </c>
      <c r="K1332" s="9">
        <v>360.1</v>
      </c>
      <c r="L1332" s="9">
        <v>185.6</v>
      </c>
      <c r="M1332" s="10">
        <v>159</v>
      </c>
      <c r="N1332" s="9">
        <v>1.17</v>
      </c>
      <c r="O1332" s="9">
        <v>4.6900000000000004</v>
      </c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>
        <v>174.5</v>
      </c>
      <c r="AC1332" s="9">
        <v>360.1</v>
      </c>
      <c r="AD1332" s="9">
        <v>159</v>
      </c>
      <c r="AE1332" s="9">
        <v>185.6</v>
      </c>
      <c r="AF1332" s="9">
        <v>1.17</v>
      </c>
      <c r="AG1332" s="9">
        <v>4.6900000000000004</v>
      </c>
      <c r="AH1332" s="9">
        <v>6.22</v>
      </c>
      <c r="AI1332" s="9">
        <v>1154.33</v>
      </c>
      <c r="AJ1332" s="9">
        <v>870.98</v>
      </c>
      <c r="AK1332" s="9">
        <v>45.61</v>
      </c>
      <c r="AL1332" s="9">
        <v>17629</v>
      </c>
      <c r="AM1332" s="9">
        <v>336</v>
      </c>
      <c r="AN1332" s="9">
        <f>Tabla1[[#This Row],[Costo Compra]]+Tabla1[[#This Row],[Otros Compra]]</f>
        <v>17965</v>
      </c>
      <c r="AO1332" s="9" t="s">
        <v>285</v>
      </c>
      <c r="AP1332" s="9" t="s">
        <v>89</v>
      </c>
      <c r="AQ1332" s="9" t="s">
        <v>116</v>
      </c>
      <c r="AR1332" s="9" t="s">
        <v>76</v>
      </c>
      <c r="AS1332" s="9">
        <v>8437.98</v>
      </c>
      <c r="AT1332" s="9">
        <v>0</v>
      </c>
      <c r="AU1332" s="9" t="s">
        <v>77</v>
      </c>
      <c r="AV1332" s="9">
        <v>2020</v>
      </c>
      <c r="AW1332" s="12">
        <v>43937</v>
      </c>
      <c r="AX1332" s="12">
        <v>44096</v>
      </c>
      <c r="AY1332" s="9">
        <v>0</v>
      </c>
      <c r="AZ1332" s="9">
        <v>0</v>
      </c>
      <c r="BA1332" s="9">
        <v>-26402.98</v>
      </c>
      <c r="BB1332" s="9">
        <v>-142.26</v>
      </c>
      <c r="BC1332" s="9">
        <v>3496</v>
      </c>
      <c r="BD1332" s="9"/>
      <c r="BE1332" s="9" t="s">
        <v>250</v>
      </c>
      <c r="BF1332" s="9" t="s">
        <v>250</v>
      </c>
      <c r="BG1332" s="9"/>
      <c r="BH1332" s="9" t="s">
        <v>79</v>
      </c>
      <c r="BI1332" s="9"/>
      <c r="BJ1332" s="9">
        <v>0</v>
      </c>
      <c r="BK1332" s="9">
        <v>0</v>
      </c>
      <c r="BL1332" s="9">
        <v>0</v>
      </c>
      <c r="BM1332" s="9">
        <v>0</v>
      </c>
      <c r="BN1332" s="9">
        <v>0</v>
      </c>
      <c r="BO1332" s="9">
        <v>0</v>
      </c>
      <c r="BP1332" s="9"/>
      <c r="BQ1332" s="9" t="s">
        <v>80</v>
      </c>
      <c r="BR1332" s="9" t="s">
        <v>81</v>
      </c>
      <c r="CGQ1332" s="9" t="s">
        <v>70</v>
      </c>
    </row>
    <row r="1333" spans="1:70 2227:2227" x14ac:dyDescent="0.25">
      <c r="A1333" s="9" t="s">
        <v>70</v>
      </c>
      <c r="B1333" s="10">
        <v>999054000032924</v>
      </c>
      <c r="C1333" s="11" t="s">
        <v>86</v>
      </c>
      <c r="D1333" s="9" t="s">
        <v>87</v>
      </c>
      <c r="E1333" s="9" t="s">
        <v>165</v>
      </c>
      <c r="F1333" s="9" t="s">
        <v>71</v>
      </c>
      <c r="G1333" s="9" t="s">
        <v>70</v>
      </c>
      <c r="H1333" s="9" t="s">
        <v>73</v>
      </c>
      <c r="I1333" s="9">
        <v>1</v>
      </c>
      <c r="J1333" s="9">
        <v>203</v>
      </c>
      <c r="K1333" s="9">
        <v>373.2</v>
      </c>
      <c r="L1333" s="9">
        <v>170.2</v>
      </c>
      <c r="M1333" s="10">
        <v>200</v>
      </c>
      <c r="N1333" s="9">
        <v>0.85</v>
      </c>
      <c r="O1333" s="9">
        <v>5.86</v>
      </c>
      <c r="P1333" s="9">
        <v>206.5</v>
      </c>
      <c r="Q1333" s="9">
        <v>217.5</v>
      </c>
      <c r="R1333" s="9">
        <v>19</v>
      </c>
      <c r="S1333" s="9">
        <v>11</v>
      </c>
      <c r="T1333" s="9">
        <v>0.57999999999999996</v>
      </c>
      <c r="U1333" s="9">
        <v>7.17</v>
      </c>
      <c r="V1333" s="9">
        <v>203</v>
      </c>
      <c r="W1333" s="9">
        <v>206.5</v>
      </c>
      <c r="X1333" s="9">
        <v>48</v>
      </c>
      <c r="Y1333" s="9">
        <v>3.5</v>
      </c>
      <c r="Z1333" s="9">
        <v>7.0000000000000007E-2</v>
      </c>
      <c r="AA1333" s="9">
        <v>28.09</v>
      </c>
      <c r="AB1333" s="9"/>
      <c r="AC1333" s="9"/>
      <c r="AD1333" s="9"/>
      <c r="AE1333" s="9"/>
      <c r="AF1333" s="9"/>
      <c r="AG1333" s="9"/>
      <c r="AH1333" s="9">
        <v>9.08</v>
      </c>
      <c r="AI1333" s="9">
        <v>1545.37</v>
      </c>
      <c r="AJ1333" s="9">
        <v>997.87</v>
      </c>
      <c r="AK1333" s="9">
        <v>65.64</v>
      </c>
      <c r="AL1333" s="9">
        <v>23268</v>
      </c>
      <c r="AM1333" s="9">
        <v>647.38</v>
      </c>
      <c r="AN1333" s="9">
        <f>Tabla1[[#This Row],[Costo Compra]]+Tabla1[[#This Row],[Otros Compra]]</f>
        <v>23915.38</v>
      </c>
      <c r="AO1333" s="9" t="s">
        <v>285</v>
      </c>
      <c r="AP1333" s="9" t="s">
        <v>166</v>
      </c>
      <c r="AQ1333" s="9" t="s">
        <v>116</v>
      </c>
      <c r="AR1333" s="9" t="s">
        <v>76</v>
      </c>
      <c r="AS1333" s="9">
        <v>10210.99</v>
      </c>
      <c r="AT1333" s="9">
        <v>0</v>
      </c>
      <c r="AU1333" s="9" t="s">
        <v>77</v>
      </c>
      <c r="AV1333" s="9">
        <v>2020</v>
      </c>
      <c r="AW1333" s="12">
        <v>43963</v>
      </c>
      <c r="AX1333" s="12">
        <v>44096</v>
      </c>
      <c r="AY1333" s="9">
        <v>0</v>
      </c>
      <c r="AZ1333" s="9">
        <v>0</v>
      </c>
      <c r="BA1333" s="9">
        <v>-34126.370000000003</v>
      </c>
      <c r="BB1333" s="9">
        <v>-200.51</v>
      </c>
      <c r="BC1333" s="9">
        <v>3496</v>
      </c>
      <c r="BD1333" s="9"/>
      <c r="BE1333" s="9" t="s">
        <v>253</v>
      </c>
      <c r="BF1333" s="9" t="s">
        <v>253</v>
      </c>
      <c r="BG1333" s="9"/>
      <c r="BH1333" s="9" t="s">
        <v>79</v>
      </c>
      <c r="BI1333" s="9"/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/>
      <c r="BQ1333" s="9" t="s">
        <v>80</v>
      </c>
      <c r="BR1333" s="9" t="s">
        <v>81</v>
      </c>
      <c r="CGQ1333" s="9" t="s">
        <v>70</v>
      </c>
    </row>
    <row r="1334" spans="1:70 2227:2227" x14ac:dyDescent="0.25">
      <c r="A1334" s="9" t="s">
        <v>70</v>
      </c>
      <c r="B1334" s="10">
        <v>999054000032958</v>
      </c>
      <c r="C1334" s="11" t="s">
        <v>82</v>
      </c>
      <c r="D1334" s="9"/>
      <c r="E1334" s="9" t="s">
        <v>164</v>
      </c>
      <c r="F1334" s="9" t="s">
        <v>71</v>
      </c>
      <c r="G1334" s="9" t="s">
        <v>70</v>
      </c>
      <c r="H1334" s="9" t="s">
        <v>73</v>
      </c>
      <c r="I1334" s="9">
        <v>1</v>
      </c>
      <c r="J1334" s="9">
        <v>207.64</v>
      </c>
      <c r="K1334" s="9">
        <v>386.1</v>
      </c>
      <c r="L1334" s="9">
        <v>178.46</v>
      </c>
      <c r="M1334" s="10">
        <v>171</v>
      </c>
      <c r="N1334" s="9">
        <v>1.04</v>
      </c>
      <c r="O1334" s="9">
        <v>5.36</v>
      </c>
      <c r="P1334" s="9"/>
      <c r="Q1334" s="9"/>
      <c r="R1334" s="9"/>
      <c r="S1334" s="9"/>
      <c r="T1334" s="9"/>
      <c r="U1334" s="9"/>
      <c r="V1334" s="9">
        <v>207.64</v>
      </c>
      <c r="W1334" s="9">
        <v>243.5</v>
      </c>
      <c r="X1334" s="9">
        <v>29</v>
      </c>
      <c r="Y1334" s="9">
        <v>35.86</v>
      </c>
      <c r="Z1334" s="9">
        <v>1.24</v>
      </c>
      <c r="AA1334" s="9">
        <v>3.34</v>
      </c>
      <c r="AB1334" s="9">
        <v>243.5</v>
      </c>
      <c r="AC1334" s="9">
        <v>386.1</v>
      </c>
      <c r="AD1334" s="9">
        <v>142</v>
      </c>
      <c r="AE1334" s="9">
        <v>142.6</v>
      </c>
      <c r="AF1334" s="9">
        <v>1</v>
      </c>
      <c r="AG1334" s="9">
        <v>5.87</v>
      </c>
      <c r="AH1334" s="9">
        <v>8.1999999999999993</v>
      </c>
      <c r="AI1334" s="9">
        <v>1464.03</v>
      </c>
      <c r="AJ1334" s="9">
        <v>956.64</v>
      </c>
      <c r="AK1334" s="9">
        <v>67.680000000000007</v>
      </c>
      <c r="AL1334" s="9">
        <v>23373.18</v>
      </c>
      <c r="AM1334" s="9">
        <v>693.11</v>
      </c>
      <c r="AN1334" s="9">
        <f>Tabla1[[#This Row],[Costo Compra]]+Tabla1[[#This Row],[Otros Compra]]</f>
        <v>24066.29</v>
      </c>
      <c r="AO1334" s="9" t="s">
        <v>285</v>
      </c>
      <c r="AP1334" s="9" t="s">
        <v>118</v>
      </c>
      <c r="AQ1334" s="9" t="s">
        <v>108</v>
      </c>
      <c r="AR1334" s="9" t="s">
        <v>76</v>
      </c>
      <c r="AS1334" s="9">
        <v>9650.69</v>
      </c>
      <c r="AT1334" s="9">
        <v>0</v>
      </c>
      <c r="AU1334" s="9" t="s">
        <v>77</v>
      </c>
      <c r="AV1334" s="9">
        <v>2020</v>
      </c>
      <c r="AW1334" s="12">
        <v>43954</v>
      </c>
      <c r="AX1334" s="12">
        <v>44096</v>
      </c>
      <c r="AY1334" s="9">
        <v>0</v>
      </c>
      <c r="AZ1334" s="9">
        <v>0</v>
      </c>
      <c r="BA1334" s="9">
        <v>-33716.980000000003</v>
      </c>
      <c r="BB1334" s="9">
        <v>-188.93</v>
      </c>
      <c r="BC1334" s="9">
        <v>3496</v>
      </c>
      <c r="BD1334" s="9"/>
      <c r="BE1334" s="9" t="s">
        <v>250</v>
      </c>
      <c r="BF1334" s="9" t="s">
        <v>250</v>
      </c>
      <c r="BG1334" s="9"/>
      <c r="BH1334" s="9" t="s">
        <v>79</v>
      </c>
      <c r="BI1334" s="9"/>
      <c r="BJ1334" s="9">
        <v>0</v>
      </c>
      <c r="BK1334" s="9">
        <v>0</v>
      </c>
      <c r="BL1334" s="9">
        <v>0</v>
      </c>
      <c r="BM1334" s="9">
        <v>0</v>
      </c>
      <c r="BN1334" s="9">
        <v>0</v>
      </c>
      <c r="BO1334" s="9">
        <v>0</v>
      </c>
      <c r="BP1334" s="9"/>
      <c r="BQ1334" s="9" t="s">
        <v>80</v>
      </c>
      <c r="BR1334" s="9" t="s">
        <v>81</v>
      </c>
      <c r="CGQ1334" s="9" t="s">
        <v>70</v>
      </c>
    </row>
    <row r="1335" spans="1:70 2227:2227" x14ac:dyDescent="0.25">
      <c r="A1335" s="9" t="s">
        <v>70</v>
      </c>
      <c r="B1335" s="10">
        <v>999054000033050</v>
      </c>
      <c r="C1335" s="11" t="s">
        <v>86</v>
      </c>
      <c r="D1335" s="9" t="s">
        <v>87</v>
      </c>
      <c r="E1335" s="9" t="s">
        <v>165</v>
      </c>
      <c r="F1335" s="9" t="s">
        <v>71</v>
      </c>
      <c r="G1335" s="9" t="s">
        <v>70</v>
      </c>
      <c r="H1335" s="9" t="s">
        <v>73</v>
      </c>
      <c r="I1335" s="9">
        <v>1</v>
      </c>
      <c r="J1335" s="9">
        <v>223</v>
      </c>
      <c r="K1335" s="9">
        <v>361.2</v>
      </c>
      <c r="L1335" s="9">
        <v>138.19999999999999</v>
      </c>
      <c r="M1335" s="10">
        <v>200</v>
      </c>
      <c r="N1335" s="9">
        <v>0.69</v>
      </c>
      <c r="O1335" s="9">
        <v>7.22</v>
      </c>
      <c r="P1335" s="9">
        <v>233</v>
      </c>
      <c r="Q1335" s="9">
        <v>226</v>
      </c>
      <c r="R1335" s="9">
        <v>19</v>
      </c>
      <c r="S1335" s="9">
        <v>-7</v>
      </c>
      <c r="T1335" s="9">
        <v>0</v>
      </c>
      <c r="U1335" s="9">
        <v>0</v>
      </c>
      <c r="V1335" s="9">
        <v>223</v>
      </c>
      <c r="W1335" s="9">
        <v>233</v>
      </c>
      <c r="X1335" s="9">
        <v>48</v>
      </c>
      <c r="Y1335" s="9">
        <v>10</v>
      </c>
      <c r="Z1335" s="9">
        <v>0.21</v>
      </c>
      <c r="AA1335" s="9">
        <v>9.83</v>
      </c>
      <c r="AB1335" s="9"/>
      <c r="AC1335" s="9"/>
      <c r="AD1335" s="9"/>
      <c r="AE1335" s="9"/>
      <c r="AF1335" s="9"/>
      <c r="AG1335" s="9"/>
      <c r="AH1335" s="9">
        <v>11.18</v>
      </c>
      <c r="AI1335" s="9">
        <v>1545.37</v>
      </c>
      <c r="AJ1335" s="9">
        <v>997.87</v>
      </c>
      <c r="AK1335" s="9">
        <v>75.59</v>
      </c>
      <c r="AL1335" s="9">
        <v>24177.32</v>
      </c>
      <c r="AM1335" s="9">
        <v>647.38</v>
      </c>
      <c r="AN1335" s="9">
        <f>Tabla1[[#This Row],[Costo Compra]]+Tabla1[[#This Row],[Otros Compra]]</f>
        <v>24824.7</v>
      </c>
      <c r="AO1335" s="9" t="s">
        <v>285</v>
      </c>
      <c r="AP1335" s="9" t="s">
        <v>166</v>
      </c>
      <c r="AQ1335" s="9" t="s">
        <v>116</v>
      </c>
      <c r="AR1335" s="9" t="s">
        <v>76</v>
      </c>
      <c r="AS1335" s="9">
        <v>10210.99</v>
      </c>
      <c r="AT1335" s="9">
        <v>0</v>
      </c>
      <c r="AU1335" s="9" t="s">
        <v>77</v>
      </c>
      <c r="AV1335" s="9">
        <v>2020</v>
      </c>
      <c r="AW1335" s="12">
        <v>43963</v>
      </c>
      <c r="AX1335" s="12">
        <v>44096</v>
      </c>
      <c r="AY1335" s="9">
        <v>0</v>
      </c>
      <c r="AZ1335" s="9">
        <v>0</v>
      </c>
      <c r="BA1335" s="9">
        <v>-35035.69</v>
      </c>
      <c r="BB1335" s="9">
        <v>-253.51</v>
      </c>
      <c r="BC1335" s="9">
        <v>3496</v>
      </c>
      <c r="BD1335" s="9"/>
      <c r="BE1335" s="9" t="s">
        <v>253</v>
      </c>
      <c r="BF1335" s="9" t="s">
        <v>253</v>
      </c>
      <c r="BG1335" s="9"/>
      <c r="BH1335" s="9" t="s">
        <v>79</v>
      </c>
      <c r="BI1335" s="9"/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/>
      <c r="BQ1335" s="9" t="s">
        <v>80</v>
      </c>
      <c r="BR1335" s="9" t="s">
        <v>81</v>
      </c>
      <c r="CGQ1335" s="9" t="s">
        <v>70</v>
      </c>
    </row>
    <row r="1336" spans="1:70 2227:2227" x14ac:dyDescent="0.25">
      <c r="A1336" s="9" t="s">
        <v>70</v>
      </c>
      <c r="B1336" s="10">
        <v>999054000033204</v>
      </c>
      <c r="C1336" s="11" t="s">
        <v>86</v>
      </c>
      <c r="D1336" s="9"/>
      <c r="E1336" s="9" t="s">
        <v>134</v>
      </c>
      <c r="F1336" s="9" t="s">
        <v>71</v>
      </c>
      <c r="G1336" s="9" t="s">
        <v>70</v>
      </c>
      <c r="H1336" s="9" t="s">
        <v>73</v>
      </c>
      <c r="I1336" s="9">
        <v>1</v>
      </c>
      <c r="J1336" s="9">
        <v>223.5</v>
      </c>
      <c r="K1336" s="9">
        <v>387.2</v>
      </c>
      <c r="L1336" s="9">
        <v>163.69999999999999</v>
      </c>
      <c r="M1336" s="10">
        <v>316</v>
      </c>
      <c r="N1336" s="9">
        <v>0.52</v>
      </c>
      <c r="O1336" s="9">
        <v>7.15</v>
      </c>
      <c r="P1336" s="9">
        <v>223.5</v>
      </c>
      <c r="Q1336" s="9">
        <v>253</v>
      </c>
      <c r="R1336" s="9">
        <v>164</v>
      </c>
      <c r="S1336" s="9">
        <v>29.5</v>
      </c>
      <c r="T1336" s="9">
        <v>0.18</v>
      </c>
      <c r="U1336" s="9">
        <v>5.86</v>
      </c>
      <c r="V1336" s="9"/>
      <c r="W1336" s="9"/>
      <c r="X1336" s="9"/>
      <c r="Y1336" s="9"/>
      <c r="Z1336" s="9"/>
      <c r="AA1336" s="9"/>
      <c r="AB1336" s="9">
        <v>253</v>
      </c>
      <c r="AC1336" s="9">
        <v>387.2</v>
      </c>
      <c r="AD1336" s="9">
        <v>152</v>
      </c>
      <c r="AE1336" s="9">
        <v>134.19999999999999</v>
      </c>
      <c r="AF1336" s="9">
        <v>0.88</v>
      </c>
      <c r="AG1336" s="9">
        <v>7.44</v>
      </c>
      <c r="AH1336" s="9">
        <v>11.31</v>
      </c>
      <c r="AI1336" s="9">
        <v>1851.13</v>
      </c>
      <c r="AJ1336" s="9">
        <v>1170.6199999999999</v>
      </c>
      <c r="AK1336" s="9">
        <v>87.36</v>
      </c>
      <c r="AL1336" s="9">
        <v>22281.18</v>
      </c>
      <c r="AM1336" s="9">
        <v>215.53</v>
      </c>
      <c r="AN1336" s="9">
        <f>Tabla1[[#This Row],[Costo Compra]]+Tabla1[[#This Row],[Otros Compra]]</f>
        <v>22496.71</v>
      </c>
      <c r="AO1336" s="9" t="s">
        <v>284</v>
      </c>
      <c r="AP1336" s="9" t="s">
        <v>135</v>
      </c>
      <c r="AQ1336" s="9" t="s">
        <v>94</v>
      </c>
      <c r="AR1336" s="9" t="s">
        <v>95</v>
      </c>
      <c r="AS1336" s="9">
        <v>11723.15</v>
      </c>
      <c r="AT1336" s="9">
        <v>0</v>
      </c>
      <c r="AU1336" s="9" t="s">
        <v>77</v>
      </c>
      <c r="AV1336" s="9">
        <v>2019</v>
      </c>
      <c r="AW1336" s="12">
        <v>43944</v>
      </c>
      <c r="AX1336" s="12">
        <v>44096</v>
      </c>
      <c r="AY1336" s="9">
        <v>0</v>
      </c>
      <c r="AZ1336" s="9">
        <v>0</v>
      </c>
      <c r="BA1336" s="9">
        <v>-34219.86</v>
      </c>
      <c r="BB1336" s="9">
        <v>-209.04</v>
      </c>
      <c r="BC1336" s="9">
        <v>3496</v>
      </c>
      <c r="BD1336" s="9"/>
      <c r="BE1336" s="9" t="s">
        <v>253</v>
      </c>
      <c r="BF1336" s="9" t="s">
        <v>253</v>
      </c>
      <c r="BG1336" s="9"/>
      <c r="BH1336" s="9" t="s">
        <v>79</v>
      </c>
      <c r="BI1336" s="9"/>
      <c r="BJ1336" s="9">
        <v>0</v>
      </c>
      <c r="BK1336" s="9">
        <v>0</v>
      </c>
      <c r="BL1336" s="9">
        <v>0</v>
      </c>
      <c r="BM1336" s="9">
        <v>0</v>
      </c>
      <c r="BN1336" s="9">
        <v>0</v>
      </c>
      <c r="BO1336" s="9">
        <v>0</v>
      </c>
      <c r="BP1336" s="9"/>
      <c r="BQ1336" s="9" t="s">
        <v>80</v>
      </c>
      <c r="BR1336" s="9" t="s">
        <v>81</v>
      </c>
      <c r="CGQ1336" s="9" t="s">
        <v>70</v>
      </c>
    </row>
    <row r="1337" spans="1:70 2227:2227" x14ac:dyDescent="0.25">
      <c r="A1337" s="9" t="s">
        <v>70</v>
      </c>
      <c r="B1337" s="10">
        <v>999054000033304</v>
      </c>
      <c r="C1337" s="11" t="s">
        <v>82</v>
      </c>
      <c r="D1337" s="9" t="s">
        <v>91</v>
      </c>
      <c r="E1337" s="9" t="s">
        <v>208</v>
      </c>
      <c r="F1337" s="9" t="s">
        <v>71</v>
      </c>
      <c r="G1337" s="9" t="s">
        <v>70</v>
      </c>
      <c r="H1337" s="9" t="s">
        <v>73</v>
      </c>
      <c r="I1337" s="9">
        <v>1</v>
      </c>
      <c r="J1337" s="9">
        <v>225.5</v>
      </c>
      <c r="K1337" s="9">
        <v>371.1</v>
      </c>
      <c r="L1337" s="9">
        <v>145.6</v>
      </c>
      <c r="M1337" s="10">
        <v>151</v>
      </c>
      <c r="N1337" s="9">
        <v>0.96</v>
      </c>
      <c r="O1337" s="9">
        <v>5.38</v>
      </c>
      <c r="P1337" s="9"/>
      <c r="Q1337" s="9"/>
      <c r="R1337" s="9"/>
      <c r="S1337" s="9"/>
      <c r="T1337" s="9"/>
      <c r="U1337" s="9"/>
      <c r="V1337" s="9">
        <v>225.5</v>
      </c>
      <c r="W1337" s="9">
        <v>314</v>
      </c>
      <c r="X1337" s="9">
        <v>87</v>
      </c>
      <c r="Y1337" s="9">
        <v>88.5</v>
      </c>
      <c r="Z1337" s="9">
        <v>1.02</v>
      </c>
      <c r="AA1337" s="9">
        <v>4.3600000000000003</v>
      </c>
      <c r="AB1337" s="9">
        <v>314</v>
      </c>
      <c r="AC1337" s="9">
        <v>371.1</v>
      </c>
      <c r="AD1337" s="9">
        <v>64</v>
      </c>
      <c r="AE1337" s="9">
        <v>57.1</v>
      </c>
      <c r="AF1337" s="9">
        <v>0.89</v>
      </c>
      <c r="AG1337" s="9">
        <v>6.96</v>
      </c>
      <c r="AH1337" s="9">
        <v>8.41</v>
      </c>
      <c r="AI1337" s="9">
        <v>1224.8699999999999</v>
      </c>
      <c r="AJ1337" s="9">
        <v>783.53</v>
      </c>
      <c r="AK1337" s="9">
        <v>141.76</v>
      </c>
      <c r="AL1337" s="9">
        <v>32316.41</v>
      </c>
      <c r="AM1337" s="9">
        <v>1352.83</v>
      </c>
      <c r="AN1337" s="9">
        <f>Tabla1[[#This Row],[Costo Compra]]+Tabla1[[#This Row],[Otros Compra]]</f>
        <v>33669.24</v>
      </c>
      <c r="AO1337" s="9" t="s">
        <v>284</v>
      </c>
      <c r="AP1337" s="9" t="s">
        <v>138</v>
      </c>
      <c r="AQ1337" s="9" t="s">
        <v>94</v>
      </c>
      <c r="AR1337" s="9" t="s">
        <v>95</v>
      </c>
      <c r="AS1337" s="9">
        <v>8039.56</v>
      </c>
      <c r="AT1337" s="9">
        <v>0</v>
      </c>
      <c r="AU1337" s="9" t="s">
        <v>77</v>
      </c>
      <c r="AV1337" s="9">
        <v>2020</v>
      </c>
      <c r="AW1337" s="12">
        <v>44032</v>
      </c>
      <c r="AX1337" s="12">
        <v>44096</v>
      </c>
      <c r="AY1337" s="9">
        <v>0</v>
      </c>
      <c r="AZ1337" s="9">
        <v>0</v>
      </c>
      <c r="BA1337" s="9">
        <v>-41708.800000000003</v>
      </c>
      <c r="BB1337" s="9">
        <v>-286.45999999999998</v>
      </c>
      <c r="BC1337" s="9">
        <v>3496</v>
      </c>
      <c r="BD1337" s="9"/>
      <c r="BE1337" s="9" t="s">
        <v>250</v>
      </c>
      <c r="BF1337" s="9" t="s">
        <v>250</v>
      </c>
      <c r="BG1337" s="9"/>
      <c r="BH1337" s="9" t="s">
        <v>79</v>
      </c>
      <c r="BI1337" s="9"/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/>
      <c r="BQ1337" s="9" t="s">
        <v>80</v>
      </c>
      <c r="BR1337" s="9" t="s">
        <v>81</v>
      </c>
      <c r="CGQ1337" s="9" t="s">
        <v>70</v>
      </c>
    </row>
    <row r="1338" spans="1:70 2227:2227" x14ac:dyDescent="0.25">
      <c r="A1338" s="9" t="s">
        <v>70</v>
      </c>
      <c r="B1338" s="10">
        <v>999054000033338</v>
      </c>
      <c r="C1338" s="11" t="s">
        <v>86</v>
      </c>
      <c r="D1338" s="9" t="s">
        <v>96</v>
      </c>
      <c r="E1338" s="9" t="s">
        <v>200</v>
      </c>
      <c r="F1338" s="9" t="s">
        <v>71</v>
      </c>
      <c r="G1338" s="9" t="s">
        <v>70</v>
      </c>
      <c r="H1338" s="9" t="s">
        <v>73</v>
      </c>
      <c r="I1338" s="9">
        <v>1</v>
      </c>
      <c r="J1338" s="9">
        <v>198</v>
      </c>
      <c r="K1338" s="9">
        <v>356.2</v>
      </c>
      <c r="L1338" s="9">
        <v>158.19999999999999</v>
      </c>
      <c r="M1338" s="10">
        <v>155</v>
      </c>
      <c r="N1338" s="9">
        <v>1.02</v>
      </c>
      <c r="O1338" s="9">
        <v>5.13</v>
      </c>
      <c r="P1338" s="9"/>
      <c r="Q1338" s="9"/>
      <c r="R1338" s="9"/>
      <c r="S1338" s="9"/>
      <c r="T1338" s="9"/>
      <c r="U1338" s="9"/>
      <c r="V1338" s="9">
        <v>198</v>
      </c>
      <c r="W1338" s="9">
        <v>292</v>
      </c>
      <c r="X1338" s="9">
        <v>109</v>
      </c>
      <c r="Y1338" s="9">
        <v>94</v>
      </c>
      <c r="Z1338" s="9">
        <v>0.86</v>
      </c>
      <c r="AA1338" s="9">
        <v>5.38</v>
      </c>
      <c r="AB1338" s="9">
        <v>292</v>
      </c>
      <c r="AC1338" s="9">
        <v>356.2</v>
      </c>
      <c r="AD1338" s="9">
        <v>46</v>
      </c>
      <c r="AE1338" s="9">
        <v>64.2</v>
      </c>
      <c r="AF1338" s="9">
        <v>1.4</v>
      </c>
      <c r="AG1338" s="9">
        <v>4.78</v>
      </c>
      <c r="AH1338" s="9">
        <v>8.02</v>
      </c>
      <c r="AI1338" s="9">
        <v>1268.78</v>
      </c>
      <c r="AJ1338" s="9">
        <v>812.07</v>
      </c>
      <c r="AK1338" s="9">
        <v>131.33000000000001</v>
      </c>
      <c r="AL1338" s="9">
        <v>27170.13</v>
      </c>
      <c r="AM1338" s="9">
        <v>1213.51</v>
      </c>
      <c r="AN1338" s="9">
        <f>Tabla1[[#This Row],[Costo Compra]]+Tabla1[[#This Row],[Otros Compra]]</f>
        <v>28383.64</v>
      </c>
      <c r="AO1338" s="9" t="s">
        <v>282</v>
      </c>
      <c r="AP1338" s="9" t="s">
        <v>201</v>
      </c>
      <c r="AQ1338" s="9" t="s">
        <v>202</v>
      </c>
      <c r="AR1338" s="9" t="s">
        <v>148</v>
      </c>
      <c r="AS1338" s="9">
        <v>8390.76</v>
      </c>
      <c r="AT1338" s="9">
        <v>0</v>
      </c>
      <c r="AU1338" s="9" t="s">
        <v>77</v>
      </c>
      <c r="AV1338" s="9">
        <v>2020</v>
      </c>
      <c r="AW1338" s="12">
        <v>44050</v>
      </c>
      <c r="AX1338" s="12">
        <v>44096</v>
      </c>
      <c r="AY1338" s="9">
        <v>0</v>
      </c>
      <c r="AZ1338" s="9">
        <v>0</v>
      </c>
      <c r="BA1338" s="9">
        <v>-36774.400000000001</v>
      </c>
      <c r="BB1338" s="9">
        <v>-232.46</v>
      </c>
      <c r="BC1338" s="9">
        <v>3496</v>
      </c>
      <c r="BD1338" s="9"/>
      <c r="BE1338" s="9" t="s">
        <v>250</v>
      </c>
      <c r="BF1338" s="9" t="s">
        <v>250</v>
      </c>
      <c r="BG1338" s="9"/>
      <c r="BH1338" s="9" t="s">
        <v>79</v>
      </c>
      <c r="BI1338" s="9"/>
      <c r="BJ1338" s="9">
        <v>0</v>
      </c>
      <c r="BK1338" s="9">
        <v>0</v>
      </c>
      <c r="BL1338" s="9">
        <v>0</v>
      </c>
      <c r="BM1338" s="9">
        <v>0</v>
      </c>
      <c r="BN1338" s="9">
        <v>0</v>
      </c>
      <c r="BO1338" s="9">
        <v>0</v>
      </c>
      <c r="BP1338" s="9"/>
      <c r="BQ1338" s="9" t="s">
        <v>80</v>
      </c>
      <c r="BR1338" s="9" t="s">
        <v>81</v>
      </c>
      <c r="CGQ1338" s="9" t="s">
        <v>70</v>
      </c>
    </row>
    <row r="1339" spans="1:70 2227:2227" x14ac:dyDescent="0.25">
      <c r="A1339" s="9" t="s">
        <v>70</v>
      </c>
      <c r="B1339" s="10">
        <v>999054000033340</v>
      </c>
      <c r="C1339" s="11" t="s">
        <v>86</v>
      </c>
      <c r="D1339" s="9" t="s">
        <v>91</v>
      </c>
      <c r="E1339" s="9" t="s">
        <v>149</v>
      </c>
      <c r="F1339" s="9" t="s">
        <v>71</v>
      </c>
      <c r="G1339" s="9" t="s">
        <v>70</v>
      </c>
      <c r="H1339" s="9" t="s">
        <v>73</v>
      </c>
      <c r="I1339" s="9">
        <v>1</v>
      </c>
      <c r="J1339" s="9">
        <v>205.5</v>
      </c>
      <c r="K1339" s="9">
        <v>373.2</v>
      </c>
      <c r="L1339" s="9">
        <v>167.7</v>
      </c>
      <c r="M1339" s="10">
        <v>184</v>
      </c>
      <c r="N1339" s="9">
        <v>0.91</v>
      </c>
      <c r="O1339" s="9">
        <v>6.42</v>
      </c>
      <c r="P1339" s="9">
        <v>233</v>
      </c>
      <c r="Q1339" s="9">
        <v>246</v>
      </c>
      <c r="R1339" s="9">
        <v>19</v>
      </c>
      <c r="S1339" s="9">
        <v>13</v>
      </c>
      <c r="T1339" s="9">
        <v>0.68</v>
      </c>
      <c r="U1339" s="9">
        <v>7.53</v>
      </c>
      <c r="V1339" s="9">
        <v>205.5</v>
      </c>
      <c r="W1339" s="9">
        <v>233</v>
      </c>
      <c r="X1339" s="9">
        <v>32</v>
      </c>
      <c r="Y1339" s="9">
        <v>27.5</v>
      </c>
      <c r="Z1339" s="9">
        <v>0.86</v>
      </c>
      <c r="AA1339" s="9">
        <v>4.8099999999999996</v>
      </c>
      <c r="AB1339" s="9"/>
      <c r="AC1339" s="9"/>
      <c r="AD1339" s="9"/>
      <c r="AE1339" s="9"/>
      <c r="AF1339" s="9"/>
      <c r="AG1339" s="9"/>
      <c r="AH1339" s="9">
        <v>10.28</v>
      </c>
      <c r="AI1339" s="9">
        <v>1724.65</v>
      </c>
      <c r="AJ1339" s="9">
        <v>1077.24</v>
      </c>
      <c r="AK1339" s="9">
        <v>85.93</v>
      </c>
      <c r="AL1339" s="9">
        <v>24409.97</v>
      </c>
      <c r="AM1339" s="9">
        <v>573.16999999999996</v>
      </c>
      <c r="AN1339" s="9">
        <f>Tabla1[[#This Row],[Costo Compra]]+Tabla1[[#This Row],[Otros Compra]]</f>
        <v>24983.14</v>
      </c>
      <c r="AO1339" s="9" t="s">
        <v>286</v>
      </c>
      <c r="AP1339" s="9" t="s">
        <v>150</v>
      </c>
      <c r="AQ1339" s="9" t="s">
        <v>151</v>
      </c>
      <c r="AR1339" s="9" t="s">
        <v>95</v>
      </c>
      <c r="AS1339" s="9">
        <v>10921.74</v>
      </c>
      <c r="AT1339" s="9">
        <v>0</v>
      </c>
      <c r="AU1339" s="9" t="s">
        <v>77</v>
      </c>
      <c r="AV1339" s="9">
        <v>2020</v>
      </c>
      <c r="AW1339" s="12">
        <v>43963</v>
      </c>
      <c r="AX1339" s="12">
        <v>44096</v>
      </c>
      <c r="AY1339" s="9">
        <v>0</v>
      </c>
      <c r="AZ1339" s="9">
        <v>0</v>
      </c>
      <c r="BA1339" s="9">
        <v>-35904.879999999997</v>
      </c>
      <c r="BB1339" s="9">
        <v>-214.1</v>
      </c>
      <c r="BC1339" s="9">
        <v>3496</v>
      </c>
      <c r="BD1339" s="9"/>
      <c r="BE1339" s="9" t="s">
        <v>250</v>
      </c>
      <c r="BF1339" s="9" t="s">
        <v>250</v>
      </c>
      <c r="BG1339" s="9"/>
      <c r="BH1339" s="9" t="s">
        <v>79</v>
      </c>
      <c r="BI1339" s="9"/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/>
      <c r="BQ1339" s="9" t="s">
        <v>80</v>
      </c>
      <c r="BR1339" s="9" t="s">
        <v>81</v>
      </c>
      <c r="CGQ1339" s="9" t="s">
        <v>70</v>
      </c>
    </row>
    <row r="1340" spans="1:70 2227:2227" x14ac:dyDescent="0.25">
      <c r="A1340" s="9" t="s">
        <v>70</v>
      </c>
      <c r="B1340" s="10">
        <v>999054000033376</v>
      </c>
      <c r="C1340" s="11" t="s">
        <v>86</v>
      </c>
      <c r="D1340" s="9" t="s">
        <v>87</v>
      </c>
      <c r="E1340" s="9" t="s">
        <v>165</v>
      </c>
      <c r="F1340" s="9" t="s">
        <v>71</v>
      </c>
      <c r="G1340" s="9" t="s">
        <v>70</v>
      </c>
      <c r="H1340" s="9" t="s">
        <v>73</v>
      </c>
      <c r="I1340" s="9">
        <v>1</v>
      </c>
      <c r="J1340" s="9">
        <v>209.5</v>
      </c>
      <c r="K1340" s="9">
        <v>361.2</v>
      </c>
      <c r="L1340" s="9">
        <v>151.69999999999999</v>
      </c>
      <c r="M1340" s="10">
        <v>200</v>
      </c>
      <c r="N1340" s="9">
        <v>0.76</v>
      </c>
      <c r="O1340" s="9">
        <v>6.58</v>
      </c>
      <c r="P1340" s="9">
        <v>230</v>
      </c>
      <c r="Q1340" s="9">
        <v>227</v>
      </c>
      <c r="R1340" s="9">
        <v>19</v>
      </c>
      <c r="S1340" s="9">
        <v>-3</v>
      </c>
      <c r="T1340" s="9">
        <v>0</v>
      </c>
      <c r="U1340" s="9">
        <v>0</v>
      </c>
      <c r="V1340" s="9">
        <v>209.5</v>
      </c>
      <c r="W1340" s="9">
        <v>230</v>
      </c>
      <c r="X1340" s="9">
        <v>48</v>
      </c>
      <c r="Y1340" s="9">
        <v>20.5</v>
      </c>
      <c r="Z1340" s="9">
        <v>0.43</v>
      </c>
      <c r="AA1340" s="9">
        <v>4.8</v>
      </c>
      <c r="AB1340" s="9"/>
      <c r="AC1340" s="9"/>
      <c r="AD1340" s="9"/>
      <c r="AE1340" s="9"/>
      <c r="AF1340" s="9"/>
      <c r="AG1340" s="9"/>
      <c r="AH1340" s="9">
        <v>10.19</v>
      </c>
      <c r="AI1340" s="9">
        <v>1545.37</v>
      </c>
      <c r="AJ1340" s="9">
        <v>997.87</v>
      </c>
      <c r="AK1340" s="9">
        <v>76.16</v>
      </c>
      <c r="AL1340" s="9">
        <v>24284.3</v>
      </c>
      <c r="AM1340" s="9">
        <v>647.38</v>
      </c>
      <c r="AN1340" s="9">
        <f>Tabla1[[#This Row],[Costo Compra]]+Tabla1[[#This Row],[Otros Compra]]</f>
        <v>24931.68</v>
      </c>
      <c r="AO1340" s="9" t="s">
        <v>285</v>
      </c>
      <c r="AP1340" s="9" t="s">
        <v>166</v>
      </c>
      <c r="AQ1340" s="9" t="s">
        <v>116</v>
      </c>
      <c r="AR1340" s="9" t="s">
        <v>76</v>
      </c>
      <c r="AS1340" s="9">
        <v>10210.99</v>
      </c>
      <c r="AT1340" s="9">
        <v>0</v>
      </c>
      <c r="AU1340" s="9" t="s">
        <v>77</v>
      </c>
      <c r="AV1340" s="9">
        <v>2020</v>
      </c>
      <c r="AW1340" s="12">
        <v>43963</v>
      </c>
      <c r="AX1340" s="12">
        <v>44096</v>
      </c>
      <c r="AY1340" s="9">
        <v>0</v>
      </c>
      <c r="AZ1340" s="9">
        <v>0</v>
      </c>
      <c r="BA1340" s="9">
        <v>-35142.67</v>
      </c>
      <c r="BB1340" s="9">
        <v>-231.66</v>
      </c>
      <c r="BC1340" s="9">
        <v>3496</v>
      </c>
      <c r="BD1340" s="9"/>
      <c r="BE1340" s="9" t="s">
        <v>253</v>
      </c>
      <c r="BF1340" s="9" t="s">
        <v>253</v>
      </c>
      <c r="BG1340" s="9"/>
      <c r="BH1340" s="9" t="s">
        <v>79</v>
      </c>
      <c r="BI1340" s="9"/>
      <c r="BJ1340" s="9">
        <v>0</v>
      </c>
      <c r="BK1340" s="9">
        <v>0</v>
      </c>
      <c r="BL1340" s="9">
        <v>0</v>
      </c>
      <c r="BM1340" s="9">
        <v>0</v>
      </c>
      <c r="BN1340" s="9">
        <v>0</v>
      </c>
      <c r="BO1340" s="9">
        <v>0</v>
      </c>
      <c r="BP1340" s="9"/>
      <c r="BQ1340" s="9" t="s">
        <v>80</v>
      </c>
      <c r="BR1340" s="9" t="s">
        <v>81</v>
      </c>
      <c r="CGQ1340" s="9" t="s">
        <v>70</v>
      </c>
    </row>
    <row r="1341" spans="1:70 2227:2227" x14ac:dyDescent="0.25">
      <c r="A1341" s="9" t="s">
        <v>70</v>
      </c>
      <c r="B1341" s="10">
        <v>999054000033399</v>
      </c>
      <c r="C1341" s="11" t="s">
        <v>86</v>
      </c>
      <c r="D1341" s="9" t="s">
        <v>87</v>
      </c>
      <c r="E1341" s="9" t="s">
        <v>165</v>
      </c>
      <c r="F1341" s="9" t="s">
        <v>71</v>
      </c>
      <c r="G1341" s="9" t="s">
        <v>70</v>
      </c>
      <c r="H1341" s="9" t="s">
        <v>73</v>
      </c>
      <c r="I1341" s="9">
        <v>1</v>
      </c>
      <c r="J1341" s="9">
        <v>214</v>
      </c>
      <c r="K1341" s="9">
        <v>375.2</v>
      </c>
      <c r="L1341" s="9">
        <v>161.19999999999999</v>
      </c>
      <c r="M1341" s="10">
        <v>200</v>
      </c>
      <c r="N1341" s="9">
        <v>0.81</v>
      </c>
      <c r="O1341" s="9">
        <v>6.19</v>
      </c>
      <c r="P1341" s="9">
        <v>234</v>
      </c>
      <c r="Q1341" s="9">
        <v>225.5</v>
      </c>
      <c r="R1341" s="9">
        <v>19</v>
      </c>
      <c r="S1341" s="9">
        <v>-8.5</v>
      </c>
      <c r="T1341" s="9">
        <v>0</v>
      </c>
      <c r="U1341" s="9">
        <v>0</v>
      </c>
      <c r="V1341" s="9">
        <v>214</v>
      </c>
      <c r="W1341" s="9">
        <v>234</v>
      </c>
      <c r="X1341" s="9">
        <v>48</v>
      </c>
      <c r="Y1341" s="9">
        <v>20</v>
      </c>
      <c r="Z1341" s="9">
        <v>0.42</v>
      </c>
      <c r="AA1341" s="9">
        <v>4.92</v>
      </c>
      <c r="AB1341" s="9"/>
      <c r="AC1341" s="9"/>
      <c r="AD1341" s="9"/>
      <c r="AE1341" s="9"/>
      <c r="AF1341" s="9"/>
      <c r="AG1341" s="9"/>
      <c r="AH1341" s="9">
        <v>9.59</v>
      </c>
      <c r="AI1341" s="9">
        <v>1545.37</v>
      </c>
      <c r="AJ1341" s="9">
        <v>997.87</v>
      </c>
      <c r="AK1341" s="9">
        <v>68.27</v>
      </c>
      <c r="AL1341" s="9">
        <v>24123.83</v>
      </c>
      <c r="AM1341" s="9">
        <v>647.38</v>
      </c>
      <c r="AN1341" s="9">
        <f>Tabla1[[#This Row],[Costo Compra]]+Tabla1[[#This Row],[Otros Compra]]</f>
        <v>24771.210000000003</v>
      </c>
      <c r="AO1341" s="9" t="s">
        <v>285</v>
      </c>
      <c r="AP1341" s="9" t="s">
        <v>166</v>
      </c>
      <c r="AQ1341" s="9" t="s">
        <v>116</v>
      </c>
      <c r="AR1341" s="9" t="s">
        <v>76</v>
      </c>
      <c r="AS1341" s="9">
        <v>10210.99</v>
      </c>
      <c r="AT1341" s="9">
        <v>0</v>
      </c>
      <c r="AU1341" s="9" t="s">
        <v>77</v>
      </c>
      <c r="AV1341" s="9">
        <v>2020</v>
      </c>
      <c r="AW1341" s="12">
        <v>43963</v>
      </c>
      <c r="AX1341" s="12">
        <v>44096</v>
      </c>
      <c r="AY1341" s="9">
        <v>0</v>
      </c>
      <c r="AZ1341" s="9">
        <v>0</v>
      </c>
      <c r="BA1341" s="9">
        <v>-34982.199999999997</v>
      </c>
      <c r="BB1341" s="9">
        <v>-217.01</v>
      </c>
      <c r="BC1341" s="9">
        <v>3496</v>
      </c>
      <c r="BD1341" s="9"/>
      <c r="BE1341" s="9" t="s">
        <v>253</v>
      </c>
      <c r="BF1341" s="9" t="s">
        <v>253</v>
      </c>
      <c r="BG1341" s="9"/>
      <c r="BH1341" s="9" t="s">
        <v>79</v>
      </c>
      <c r="BI1341" s="9"/>
      <c r="BJ1341" s="9">
        <v>0</v>
      </c>
      <c r="BK1341" s="9">
        <v>0</v>
      </c>
      <c r="BL1341" s="9">
        <v>0</v>
      </c>
      <c r="BM1341" s="9">
        <v>0</v>
      </c>
      <c r="BN1341" s="9">
        <v>0</v>
      </c>
      <c r="BO1341" s="9">
        <v>0</v>
      </c>
      <c r="BP1341" s="9"/>
      <c r="BQ1341" s="9" t="s">
        <v>80</v>
      </c>
      <c r="BR1341" s="9" t="s">
        <v>81</v>
      </c>
      <c r="CGQ1341" s="9" t="s">
        <v>70</v>
      </c>
    </row>
    <row r="1342" spans="1:70 2227:2227" x14ac:dyDescent="0.25">
      <c r="A1342" s="9" t="s">
        <v>70</v>
      </c>
      <c r="B1342" s="10">
        <v>999054000033496</v>
      </c>
      <c r="C1342" s="11" t="s">
        <v>82</v>
      </c>
      <c r="D1342" s="9" t="s">
        <v>87</v>
      </c>
      <c r="E1342" s="9" t="s">
        <v>195</v>
      </c>
      <c r="F1342" s="9" t="s">
        <v>71</v>
      </c>
      <c r="G1342" s="9" t="s">
        <v>70</v>
      </c>
      <c r="H1342" s="9" t="s">
        <v>73</v>
      </c>
      <c r="I1342" s="9">
        <v>1</v>
      </c>
      <c r="J1342" s="9">
        <v>173</v>
      </c>
      <c r="K1342" s="9">
        <v>357.1</v>
      </c>
      <c r="L1342" s="9">
        <v>184.1</v>
      </c>
      <c r="M1342" s="10">
        <v>132</v>
      </c>
      <c r="N1342" s="9">
        <v>1.39</v>
      </c>
      <c r="O1342" s="9">
        <v>4.34</v>
      </c>
      <c r="P1342" s="9">
        <v>173</v>
      </c>
      <c r="Q1342" s="9">
        <v>267</v>
      </c>
      <c r="R1342" s="9">
        <v>68</v>
      </c>
      <c r="S1342" s="9">
        <v>94</v>
      </c>
      <c r="T1342" s="9">
        <v>1.38</v>
      </c>
      <c r="U1342" s="9">
        <v>3.65</v>
      </c>
      <c r="V1342" s="9"/>
      <c r="W1342" s="9"/>
      <c r="X1342" s="9"/>
      <c r="Y1342" s="9"/>
      <c r="Z1342" s="9"/>
      <c r="AA1342" s="9"/>
      <c r="AB1342" s="9">
        <v>267</v>
      </c>
      <c r="AC1342" s="9">
        <v>357.1</v>
      </c>
      <c r="AD1342" s="9">
        <v>64</v>
      </c>
      <c r="AE1342" s="9">
        <v>90.1</v>
      </c>
      <c r="AF1342" s="9">
        <v>1.41</v>
      </c>
      <c r="AG1342" s="9">
        <v>5.07</v>
      </c>
      <c r="AH1342" s="9">
        <v>6.82</v>
      </c>
      <c r="AI1342" s="9">
        <v>1256.32</v>
      </c>
      <c r="AJ1342" s="9">
        <v>799.86</v>
      </c>
      <c r="AK1342" s="9">
        <v>93.72</v>
      </c>
      <c r="AL1342" s="9">
        <v>25719.52</v>
      </c>
      <c r="AM1342" s="9">
        <v>872.14</v>
      </c>
      <c r="AN1342" s="9">
        <f>Tabla1[[#This Row],[Costo Compra]]+Tabla1[[#This Row],[Otros Compra]]</f>
        <v>26591.66</v>
      </c>
      <c r="AO1342" s="9" t="s">
        <v>240</v>
      </c>
      <c r="AP1342" s="9" t="s">
        <v>196</v>
      </c>
      <c r="AQ1342" s="9" t="s">
        <v>197</v>
      </c>
      <c r="AR1342" s="9" t="s">
        <v>148</v>
      </c>
      <c r="AS1342" s="9">
        <v>8444.18</v>
      </c>
      <c r="AT1342" s="9">
        <v>0</v>
      </c>
      <c r="AU1342" s="9" t="s">
        <v>77</v>
      </c>
      <c r="AV1342" s="9">
        <v>2020</v>
      </c>
      <c r="AW1342" s="12">
        <v>44032</v>
      </c>
      <c r="AX1342" s="12">
        <v>44096</v>
      </c>
      <c r="AY1342" s="9">
        <v>0</v>
      </c>
      <c r="AZ1342" s="9">
        <v>0</v>
      </c>
      <c r="BA1342" s="9">
        <v>-35035.839999999997</v>
      </c>
      <c r="BB1342" s="9">
        <v>-190.31</v>
      </c>
      <c r="BC1342" s="9">
        <v>3496</v>
      </c>
      <c r="BD1342" s="9"/>
      <c r="BE1342" s="9" t="s">
        <v>250</v>
      </c>
      <c r="BF1342" s="9" t="s">
        <v>250</v>
      </c>
      <c r="BG1342" s="9"/>
      <c r="BH1342" s="9" t="s">
        <v>79</v>
      </c>
      <c r="BI1342" s="9"/>
      <c r="BJ1342" s="9">
        <v>0</v>
      </c>
      <c r="BK1342" s="9">
        <v>0</v>
      </c>
      <c r="BL1342" s="9">
        <v>0</v>
      </c>
      <c r="BM1342" s="9">
        <v>0</v>
      </c>
      <c r="BN1342" s="9">
        <v>0</v>
      </c>
      <c r="BO1342" s="9">
        <v>0</v>
      </c>
      <c r="BP1342" s="9"/>
      <c r="BQ1342" s="9" t="s">
        <v>80</v>
      </c>
      <c r="BR1342" s="9" t="s">
        <v>81</v>
      </c>
      <c r="CGQ1342" s="9" t="s">
        <v>70</v>
      </c>
    </row>
    <row r="1343" spans="1:70 2227:2227" x14ac:dyDescent="0.25">
      <c r="A1343" s="9" t="s">
        <v>70</v>
      </c>
      <c r="B1343" s="10">
        <v>999054000033688</v>
      </c>
      <c r="C1343" s="11" t="s">
        <v>82</v>
      </c>
      <c r="D1343" s="9" t="s">
        <v>91</v>
      </c>
      <c r="E1343" s="9" t="s">
        <v>92</v>
      </c>
      <c r="F1343" s="9" t="s">
        <v>71</v>
      </c>
      <c r="G1343" s="9" t="s">
        <v>70</v>
      </c>
      <c r="H1343" s="9" t="s">
        <v>73</v>
      </c>
      <c r="I1343" s="9">
        <v>1</v>
      </c>
      <c r="J1343" s="9">
        <v>142.5</v>
      </c>
      <c r="K1343" s="9">
        <v>349.1</v>
      </c>
      <c r="L1343" s="9">
        <v>206.6</v>
      </c>
      <c r="M1343" s="10">
        <v>208</v>
      </c>
      <c r="N1343" s="9">
        <v>0.99</v>
      </c>
      <c r="O1343" s="9">
        <v>6.04</v>
      </c>
      <c r="P1343" s="9"/>
      <c r="Q1343" s="9"/>
      <c r="R1343" s="9"/>
      <c r="S1343" s="9"/>
      <c r="T1343" s="9"/>
      <c r="U1343" s="9"/>
      <c r="V1343" s="9">
        <v>142.5</v>
      </c>
      <c r="W1343" s="9">
        <v>209.5</v>
      </c>
      <c r="X1343" s="9">
        <v>66</v>
      </c>
      <c r="Y1343" s="9">
        <v>67</v>
      </c>
      <c r="Z1343" s="9">
        <v>1.02</v>
      </c>
      <c r="AA1343" s="9">
        <v>4.88</v>
      </c>
      <c r="AB1343" s="9">
        <v>209.5</v>
      </c>
      <c r="AC1343" s="9">
        <v>349.1</v>
      </c>
      <c r="AD1343" s="9">
        <v>142</v>
      </c>
      <c r="AE1343" s="9">
        <v>139.6</v>
      </c>
      <c r="AF1343" s="9">
        <v>0.98</v>
      </c>
      <c r="AG1343" s="9">
        <v>6.6</v>
      </c>
      <c r="AH1343" s="9">
        <v>9.59</v>
      </c>
      <c r="AI1343" s="9">
        <v>1981.59</v>
      </c>
      <c r="AJ1343" s="9">
        <v>1248.04</v>
      </c>
      <c r="AK1343" s="9">
        <v>88.78</v>
      </c>
      <c r="AL1343" s="9">
        <v>19002.45</v>
      </c>
      <c r="AM1343" s="9">
        <v>207.1</v>
      </c>
      <c r="AN1343" s="9">
        <f>Tabla1[[#This Row],[Costo Compra]]+Tabla1[[#This Row],[Otros Compra]]</f>
        <v>19209.55</v>
      </c>
      <c r="AO1343" s="9" t="s">
        <v>284</v>
      </c>
      <c r="AP1343" s="9" t="s">
        <v>93</v>
      </c>
      <c r="AQ1343" s="9" t="s">
        <v>94</v>
      </c>
      <c r="AR1343" s="9" t="s">
        <v>95</v>
      </c>
      <c r="AS1343" s="9">
        <v>12393.38</v>
      </c>
      <c r="AT1343" s="9">
        <v>0</v>
      </c>
      <c r="AU1343" s="9" t="s">
        <v>77</v>
      </c>
      <c r="AV1343" s="9">
        <v>2020</v>
      </c>
      <c r="AW1343" s="12">
        <v>43954</v>
      </c>
      <c r="AX1343" s="12">
        <v>44096</v>
      </c>
      <c r="AY1343" s="9">
        <v>0</v>
      </c>
      <c r="AZ1343" s="9">
        <v>0</v>
      </c>
      <c r="BA1343" s="9">
        <v>-31602.93</v>
      </c>
      <c r="BB1343" s="9">
        <v>-152.97</v>
      </c>
      <c r="BC1343" s="9">
        <v>3496</v>
      </c>
      <c r="BD1343" s="9"/>
      <c r="BE1343" s="9" t="s">
        <v>250</v>
      </c>
      <c r="BF1343" s="9" t="s">
        <v>250</v>
      </c>
      <c r="BG1343" s="9"/>
      <c r="BH1343" s="9" t="s">
        <v>79</v>
      </c>
      <c r="BI1343" s="9"/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/>
      <c r="BQ1343" s="9" t="s">
        <v>80</v>
      </c>
      <c r="BR1343" s="9" t="s">
        <v>81</v>
      </c>
      <c r="CGQ1343" s="9" t="s">
        <v>70</v>
      </c>
    </row>
    <row r="1344" spans="1:70 2227:2227" x14ac:dyDescent="0.25">
      <c r="A1344" s="9" t="s">
        <v>70</v>
      </c>
      <c r="B1344" s="10">
        <v>999054000033742</v>
      </c>
      <c r="C1344" s="11" t="s">
        <v>86</v>
      </c>
      <c r="D1344" s="9" t="s">
        <v>87</v>
      </c>
      <c r="E1344" s="9" t="s">
        <v>165</v>
      </c>
      <c r="F1344" s="9" t="s">
        <v>71</v>
      </c>
      <c r="G1344" s="9" t="s">
        <v>70</v>
      </c>
      <c r="H1344" s="9" t="s">
        <v>73</v>
      </c>
      <c r="I1344" s="9">
        <v>1</v>
      </c>
      <c r="J1344" s="9">
        <v>212.5</v>
      </c>
      <c r="K1344" s="9">
        <v>361.2</v>
      </c>
      <c r="L1344" s="9">
        <v>148.69999999999999</v>
      </c>
      <c r="M1344" s="10">
        <v>200</v>
      </c>
      <c r="N1344" s="9">
        <v>0.74</v>
      </c>
      <c r="O1344" s="9">
        <v>6.71</v>
      </c>
      <c r="P1344" s="9">
        <v>220.5</v>
      </c>
      <c r="Q1344" s="9">
        <v>218.5</v>
      </c>
      <c r="R1344" s="9">
        <v>19</v>
      </c>
      <c r="S1344" s="9">
        <v>-2</v>
      </c>
      <c r="T1344" s="9">
        <v>0</v>
      </c>
      <c r="U1344" s="9">
        <v>0</v>
      </c>
      <c r="V1344" s="9">
        <v>212.5</v>
      </c>
      <c r="W1344" s="9">
        <v>220.5</v>
      </c>
      <c r="X1344" s="9">
        <v>48</v>
      </c>
      <c r="Y1344" s="9">
        <v>8</v>
      </c>
      <c r="Z1344" s="9">
        <v>0.17</v>
      </c>
      <c r="AA1344" s="9">
        <v>12.29</v>
      </c>
      <c r="AB1344" s="9"/>
      <c r="AC1344" s="9"/>
      <c r="AD1344" s="9"/>
      <c r="AE1344" s="9"/>
      <c r="AF1344" s="9"/>
      <c r="AG1344" s="9"/>
      <c r="AH1344" s="9">
        <v>10.39</v>
      </c>
      <c r="AI1344" s="9">
        <v>1545.37</v>
      </c>
      <c r="AJ1344" s="9">
        <v>997.87</v>
      </c>
      <c r="AK1344" s="9">
        <v>71.62</v>
      </c>
      <c r="AL1344" s="9">
        <v>23374.98</v>
      </c>
      <c r="AM1344" s="9">
        <v>647.38</v>
      </c>
      <c r="AN1344" s="9">
        <f>Tabla1[[#This Row],[Costo Compra]]+Tabla1[[#This Row],[Otros Compra]]</f>
        <v>24022.36</v>
      </c>
      <c r="AO1344" s="9" t="s">
        <v>285</v>
      </c>
      <c r="AP1344" s="9" t="s">
        <v>166</v>
      </c>
      <c r="AQ1344" s="9" t="s">
        <v>116</v>
      </c>
      <c r="AR1344" s="9" t="s">
        <v>76</v>
      </c>
      <c r="AS1344" s="9">
        <v>10210.99</v>
      </c>
      <c r="AT1344" s="9">
        <v>0</v>
      </c>
      <c r="AU1344" s="9" t="s">
        <v>77</v>
      </c>
      <c r="AV1344" s="9">
        <v>2020</v>
      </c>
      <c r="AW1344" s="12">
        <v>43963</v>
      </c>
      <c r="AX1344" s="12">
        <v>44096</v>
      </c>
      <c r="AY1344" s="9">
        <v>0</v>
      </c>
      <c r="AZ1344" s="9">
        <v>0</v>
      </c>
      <c r="BA1344" s="9">
        <v>-34233.35</v>
      </c>
      <c r="BB1344" s="9">
        <v>-230.22</v>
      </c>
      <c r="BC1344" s="9">
        <v>3496</v>
      </c>
      <c r="BD1344" s="9"/>
      <c r="BE1344" s="9" t="s">
        <v>253</v>
      </c>
      <c r="BF1344" s="9" t="s">
        <v>253</v>
      </c>
      <c r="BG1344" s="9"/>
      <c r="BH1344" s="9" t="s">
        <v>79</v>
      </c>
      <c r="BI1344" s="9"/>
      <c r="BJ1344" s="9">
        <v>0</v>
      </c>
      <c r="BK1344" s="9">
        <v>0</v>
      </c>
      <c r="BL1344" s="9">
        <v>0</v>
      </c>
      <c r="BM1344" s="9">
        <v>0</v>
      </c>
      <c r="BN1344" s="9">
        <v>0</v>
      </c>
      <c r="BO1344" s="9">
        <v>0</v>
      </c>
      <c r="BP1344" s="9"/>
      <c r="BQ1344" s="9" t="s">
        <v>80</v>
      </c>
      <c r="BR1344" s="9" t="s">
        <v>81</v>
      </c>
      <c r="CGQ1344" s="9" t="s">
        <v>70</v>
      </c>
    </row>
    <row r="1345" spans="1:70 2227:2227" x14ac:dyDescent="0.25">
      <c r="A1345" s="9" t="s">
        <v>70</v>
      </c>
      <c r="B1345" s="10">
        <v>999054000033926</v>
      </c>
      <c r="C1345" s="11" t="s">
        <v>86</v>
      </c>
      <c r="D1345" s="9"/>
      <c r="E1345" s="9" t="s">
        <v>182</v>
      </c>
      <c r="F1345" s="9" t="s">
        <v>71</v>
      </c>
      <c r="G1345" s="9" t="s">
        <v>70</v>
      </c>
      <c r="H1345" s="9" t="s">
        <v>73</v>
      </c>
      <c r="I1345" s="9">
        <v>1</v>
      </c>
      <c r="J1345" s="9">
        <v>196</v>
      </c>
      <c r="K1345" s="9">
        <v>373.2</v>
      </c>
      <c r="L1345" s="9">
        <v>177.2</v>
      </c>
      <c r="M1345" s="10">
        <v>167</v>
      </c>
      <c r="N1345" s="9">
        <v>1.06</v>
      </c>
      <c r="O1345" s="9">
        <v>5.17</v>
      </c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>
        <v>196</v>
      </c>
      <c r="AC1345" s="9">
        <v>373.2</v>
      </c>
      <c r="AD1345" s="9">
        <v>167</v>
      </c>
      <c r="AE1345" s="9">
        <v>177.2</v>
      </c>
      <c r="AF1345" s="9">
        <v>1.06</v>
      </c>
      <c r="AG1345" s="9">
        <v>5.17</v>
      </c>
      <c r="AH1345" s="9">
        <v>7.29</v>
      </c>
      <c r="AI1345" s="9">
        <v>1291.8599999999999</v>
      </c>
      <c r="AJ1345" s="9">
        <v>915.65</v>
      </c>
      <c r="AK1345" s="9">
        <v>51.46</v>
      </c>
      <c r="AL1345" s="9">
        <v>19185.36</v>
      </c>
      <c r="AM1345" s="9">
        <v>621.75</v>
      </c>
      <c r="AN1345" s="9">
        <f>Tabla1[[#This Row],[Costo Compra]]+Tabla1[[#This Row],[Otros Compra]]</f>
        <v>19807.11</v>
      </c>
      <c r="AO1345" s="9" t="s">
        <v>240</v>
      </c>
      <c r="AP1345" s="9" t="s">
        <v>162</v>
      </c>
      <c r="AQ1345" s="9" t="s">
        <v>163</v>
      </c>
      <c r="AR1345" s="9" t="s">
        <v>148</v>
      </c>
      <c r="AS1345" s="9">
        <v>9118.69</v>
      </c>
      <c r="AT1345" s="9">
        <v>0</v>
      </c>
      <c r="AU1345" s="9" t="s">
        <v>77</v>
      </c>
      <c r="AV1345" s="9">
        <v>2020</v>
      </c>
      <c r="AW1345" s="12">
        <v>43929</v>
      </c>
      <c r="AX1345" s="12">
        <v>44096</v>
      </c>
      <c r="AY1345" s="9">
        <v>0</v>
      </c>
      <c r="AZ1345" s="9">
        <v>0</v>
      </c>
      <c r="BA1345" s="9">
        <v>-28925.8</v>
      </c>
      <c r="BB1345" s="9">
        <v>-163.24</v>
      </c>
      <c r="BC1345" s="9">
        <v>3496</v>
      </c>
      <c r="BD1345" s="9"/>
      <c r="BE1345" s="9" t="s">
        <v>250</v>
      </c>
      <c r="BF1345" s="9" t="s">
        <v>250</v>
      </c>
      <c r="BG1345" s="9"/>
      <c r="BH1345" s="9" t="s">
        <v>79</v>
      </c>
      <c r="BI1345" s="9"/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/>
      <c r="BQ1345" s="9" t="s">
        <v>80</v>
      </c>
      <c r="BR1345" s="9" t="s">
        <v>81</v>
      </c>
      <c r="CGQ1345" s="9" t="s">
        <v>70</v>
      </c>
    </row>
    <row r="1346" spans="1:70 2227:2227" x14ac:dyDescent="0.25">
      <c r="A1346" s="9" t="s">
        <v>70</v>
      </c>
      <c r="B1346" s="10">
        <v>999054000034058</v>
      </c>
      <c r="C1346" s="11" t="s">
        <v>86</v>
      </c>
      <c r="D1346" s="9" t="s">
        <v>96</v>
      </c>
      <c r="E1346" s="9" t="s">
        <v>200</v>
      </c>
      <c r="F1346" s="9" t="s">
        <v>71</v>
      </c>
      <c r="G1346" s="9" t="s">
        <v>70</v>
      </c>
      <c r="H1346" s="9" t="s">
        <v>73</v>
      </c>
      <c r="I1346" s="9">
        <v>1</v>
      </c>
      <c r="J1346" s="9">
        <v>189</v>
      </c>
      <c r="K1346" s="9">
        <v>364.2</v>
      </c>
      <c r="L1346" s="9">
        <v>175.2</v>
      </c>
      <c r="M1346" s="10">
        <v>155</v>
      </c>
      <c r="N1346" s="9">
        <v>1.1299999999999999</v>
      </c>
      <c r="O1346" s="9">
        <v>4.6399999999999997</v>
      </c>
      <c r="P1346" s="9"/>
      <c r="Q1346" s="9"/>
      <c r="R1346" s="9"/>
      <c r="S1346" s="9"/>
      <c r="T1346" s="9"/>
      <c r="U1346" s="9"/>
      <c r="V1346" s="9">
        <v>189</v>
      </c>
      <c r="W1346" s="9">
        <v>277</v>
      </c>
      <c r="X1346" s="9">
        <v>91</v>
      </c>
      <c r="Y1346" s="9">
        <v>88</v>
      </c>
      <c r="Z1346" s="9">
        <v>0.97</v>
      </c>
      <c r="AA1346" s="9">
        <v>4.63</v>
      </c>
      <c r="AB1346" s="9">
        <v>277</v>
      </c>
      <c r="AC1346" s="9">
        <v>364.2</v>
      </c>
      <c r="AD1346" s="9">
        <v>64</v>
      </c>
      <c r="AE1346" s="9">
        <v>87.2</v>
      </c>
      <c r="AF1346" s="9">
        <v>1.36</v>
      </c>
      <c r="AG1346" s="9">
        <v>4.6399999999999997</v>
      </c>
      <c r="AH1346" s="9">
        <v>7.24</v>
      </c>
      <c r="AI1346" s="9">
        <v>1268.78</v>
      </c>
      <c r="AJ1346" s="9">
        <v>812.07</v>
      </c>
      <c r="AK1346" s="9">
        <v>96.69</v>
      </c>
      <c r="AL1346" s="9">
        <v>25774.41</v>
      </c>
      <c r="AM1346" s="9">
        <v>1213.51</v>
      </c>
      <c r="AN1346" s="9">
        <f>Tabla1[[#This Row],[Costo Compra]]+Tabla1[[#This Row],[Otros Compra]]</f>
        <v>26987.919999999998</v>
      </c>
      <c r="AO1346" s="9" t="s">
        <v>282</v>
      </c>
      <c r="AP1346" s="9" t="s">
        <v>201</v>
      </c>
      <c r="AQ1346" s="9" t="s">
        <v>202</v>
      </c>
      <c r="AR1346" s="9" t="s">
        <v>148</v>
      </c>
      <c r="AS1346" s="9">
        <v>8390.76</v>
      </c>
      <c r="AT1346" s="9">
        <v>0</v>
      </c>
      <c r="AU1346" s="9" t="s">
        <v>77</v>
      </c>
      <c r="AV1346" s="9">
        <v>2020</v>
      </c>
      <c r="AW1346" s="12">
        <v>44032</v>
      </c>
      <c r="AX1346" s="12">
        <v>44096</v>
      </c>
      <c r="AY1346" s="9">
        <v>0</v>
      </c>
      <c r="AZ1346" s="9">
        <v>0</v>
      </c>
      <c r="BA1346" s="9">
        <v>-35378.68</v>
      </c>
      <c r="BB1346" s="9">
        <v>-201.93</v>
      </c>
      <c r="BC1346" s="9">
        <v>3496</v>
      </c>
      <c r="BD1346" s="9"/>
      <c r="BE1346" s="9" t="s">
        <v>251</v>
      </c>
      <c r="BF1346" s="9" t="s">
        <v>251</v>
      </c>
      <c r="BG1346" s="9"/>
      <c r="BH1346" s="9" t="s">
        <v>79</v>
      </c>
      <c r="BI1346" s="9"/>
      <c r="BJ1346" s="9">
        <v>0</v>
      </c>
      <c r="BK1346" s="9">
        <v>0</v>
      </c>
      <c r="BL1346" s="9">
        <v>0</v>
      </c>
      <c r="BM1346" s="9">
        <v>0</v>
      </c>
      <c r="BN1346" s="9">
        <v>0</v>
      </c>
      <c r="BO1346" s="9">
        <v>0</v>
      </c>
      <c r="BP1346" s="9"/>
      <c r="BQ1346" s="9" t="s">
        <v>80</v>
      </c>
      <c r="BR1346" s="9" t="s">
        <v>81</v>
      </c>
      <c r="CGQ1346" s="9" t="s">
        <v>70</v>
      </c>
    </row>
    <row r="1347" spans="1:70 2227:2227" x14ac:dyDescent="0.25">
      <c r="A1347" s="9" t="s">
        <v>70</v>
      </c>
      <c r="B1347" s="10">
        <v>999054000034126</v>
      </c>
      <c r="C1347" s="11" t="s">
        <v>86</v>
      </c>
      <c r="D1347" s="9" t="s">
        <v>91</v>
      </c>
      <c r="E1347" s="9" t="s">
        <v>149</v>
      </c>
      <c r="F1347" s="9" t="s">
        <v>71</v>
      </c>
      <c r="G1347" s="9" t="s">
        <v>70</v>
      </c>
      <c r="H1347" s="9" t="s">
        <v>73</v>
      </c>
      <c r="I1347" s="9">
        <v>1</v>
      </c>
      <c r="J1347" s="9">
        <v>205.5</v>
      </c>
      <c r="K1347" s="9">
        <v>373.2</v>
      </c>
      <c r="L1347" s="9">
        <v>167.7</v>
      </c>
      <c r="M1347" s="10">
        <v>184</v>
      </c>
      <c r="N1347" s="9">
        <v>0.91</v>
      </c>
      <c r="O1347" s="9">
        <v>6.42</v>
      </c>
      <c r="P1347" s="9"/>
      <c r="Q1347" s="9"/>
      <c r="R1347" s="9"/>
      <c r="S1347" s="9"/>
      <c r="T1347" s="9"/>
      <c r="U1347" s="9"/>
      <c r="V1347" s="9">
        <v>205.5</v>
      </c>
      <c r="W1347" s="9">
        <v>230.5</v>
      </c>
      <c r="X1347" s="9">
        <v>42</v>
      </c>
      <c r="Y1347" s="9">
        <v>25</v>
      </c>
      <c r="Z1347" s="9">
        <v>0.6</v>
      </c>
      <c r="AA1347" s="9">
        <v>7.42</v>
      </c>
      <c r="AB1347" s="9">
        <v>230.5</v>
      </c>
      <c r="AC1347" s="9">
        <v>373.2</v>
      </c>
      <c r="AD1347" s="9">
        <v>142</v>
      </c>
      <c r="AE1347" s="9">
        <v>142.69999999999999</v>
      </c>
      <c r="AF1347" s="9">
        <v>1</v>
      </c>
      <c r="AG1347" s="9">
        <v>6.25</v>
      </c>
      <c r="AH1347" s="9">
        <v>10.28</v>
      </c>
      <c r="AI1347" s="9">
        <v>1724.65</v>
      </c>
      <c r="AJ1347" s="9">
        <v>1077.24</v>
      </c>
      <c r="AK1347" s="9">
        <v>76.599999999999994</v>
      </c>
      <c r="AL1347" s="9">
        <v>22871.94</v>
      </c>
      <c r="AM1347" s="9">
        <v>573.16999999999996</v>
      </c>
      <c r="AN1347" s="9">
        <f>Tabla1[[#This Row],[Costo Compra]]+Tabla1[[#This Row],[Otros Compra]]</f>
        <v>23445.109999999997</v>
      </c>
      <c r="AO1347" s="9" t="s">
        <v>286</v>
      </c>
      <c r="AP1347" s="9" t="s">
        <v>150</v>
      </c>
      <c r="AQ1347" s="9" t="s">
        <v>151</v>
      </c>
      <c r="AR1347" s="9" t="s">
        <v>95</v>
      </c>
      <c r="AS1347" s="9">
        <v>10921.74</v>
      </c>
      <c r="AT1347" s="9">
        <v>0</v>
      </c>
      <c r="AU1347" s="9" t="s">
        <v>77</v>
      </c>
      <c r="AV1347" s="9">
        <v>2020</v>
      </c>
      <c r="AW1347" s="12">
        <v>43954</v>
      </c>
      <c r="AX1347" s="12">
        <v>44096</v>
      </c>
      <c r="AY1347" s="9">
        <v>0</v>
      </c>
      <c r="AZ1347" s="9">
        <v>0</v>
      </c>
      <c r="BA1347" s="9">
        <v>-34366.85</v>
      </c>
      <c r="BB1347" s="9">
        <v>-204.93</v>
      </c>
      <c r="BC1347" s="9">
        <v>3496</v>
      </c>
      <c r="BD1347" s="9"/>
      <c r="BE1347" s="9" t="s">
        <v>250</v>
      </c>
      <c r="BF1347" s="9" t="s">
        <v>250</v>
      </c>
      <c r="BG1347" s="9"/>
      <c r="BH1347" s="9" t="s">
        <v>79</v>
      </c>
      <c r="BI1347" s="9"/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/>
      <c r="BQ1347" s="9" t="s">
        <v>80</v>
      </c>
      <c r="BR1347" s="9" t="s">
        <v>81</v>
      </c>
      <c r="CGQ1347" s="9" t="s">
        <v>70</v>
      </c>
    </row>
    <row r="1348" spans="1:70 2227:2227" x14ac:dyDescent="0.25">
      <c r="A1348" s="9" t="s">
        <v>70</v>
      </c>
      <c r="B1348" s="10">
        <v>999054000034161</v>
      </c>
      <c r="C1348" s="11" t="s">
        <v>86</v>
      </c>
      <c r="D1348" s="9" t="s">
        <v>87</v>
      </c>
      <c r="E1348" s="9" t="s">
        <v>143</v>
      </c>
      <c r="F1348" s="9" t="s">
        <v>71</v>
      </c>
      <c r="G1348" s="9" t="s">
        <v>70</v>
      </c>
      <c r="H1348" s="9" t="s">
        <v>73</v>
      </c>
      <c r="I1348" s="9">
        <v>1</v>
      </c>
      <c r="J1348" s="9">
        <v>248.5</v>
      </c>
      <c r="K1348" s="9">
        <v>393.2</v>
      </c>
      <c r="L1348" s="9">
        <v>144.69999999999999</v>
      </c>
      <c r="M1348" s="10">
        <v>207</v>
      </c>
      <c r="N1348" s="9">
        <v>0.7</v>
      </c>
      <c r="O1348" s="9">
        <v>7.33</v>
      </c>
      <c r="P1348" s="9"/>
      <c r="Q1348" s="9"/>
      <c r="R1348" s="9"/>
      <c r="S1348" s="9"/>
      <c r="T1348" s="9"/>
      <c r="U1348" s="9"/>
      <c r="V1348" s="9">
        <v>248.5</v>
      </c>
      <c r="W1348" s="9">
        <v>273</v>
      </c>
      <c r="X1348" s="9">
        <v>55</v>
      </c>
      <c r="Y1348" s="9">
        <v>24.5</v>
      </c>
      <c r="Z1348" s="9">
        <v>0.45</v>
      </c>
      <c r="AA1348" s="9">
        <v>5.66</v>
      </c>
      <c r="AB1348" s="9">
        <v>273</v>
      </c>
      <c r="AC1348" s="9">
        <v>393.2</v>
      </c>
      <c r="AD1348" s="9">
        <v>152</v>
      </c>
      <c r="AE1348" s="9">
        <v>120.2</v>
      </c>
      <c r="AF1348" s="9">
        <v>0.79</v>
      </c>
      <c r="AG1348" s="9">
        <v>7.67</v>
      </c>
      <c r="AH1348" s="9">
        <v>11.87</v>
      </c>
      <c r="AI1348" s="9">
        <v>1718.31</v>
      </c>
      <c r="AJ1348" s="9">
        <v>1060.57</v>
      </c>
      <c r="AK1348" s="9">
        <v>89.91</v>
      </c>
      <c r="AL1348" s="9">
        <v>29412.36</v>
      </c>
      <c r="AM1348" s="9">
        <v>61.38</v>
      </c>
      <c r="AN1348" s="9">
        <f>Tabla1[[#This Row],[Costo Compra]]+Tabla1[[#This Row],[Otros Compra]]</f>
        <v>29473.74</v>
      </c>
      <c r="AO1348" s="9" t="s">
        <v>284</v>
      </c>
      <c r="AP1348" s="9" t="s">
        <v>144</v>
      </c>
      <c r="AQ1348" s="9" t="s">
        <v>94</v>
      </c>
      <c r="AR1348" s="9" t="s">
        <v>95</v>
      </c>
      <c r="AS1348" s="9">
        <v>10778.76</v>
      </c>
      <c r="AT1348" s="9">
        <v>0</v>
      </c>
      <c r="AU1348" s="9" t="s">
        <v>77</v>
      </c>
      <c r="AV1348" s="9">
        <v>2020</v>
      </c>
      <c r="AW1348" s="12">
        <v>43944</v>
      </c>
      <c r="AX1348" s="12">
        <v>44096</v>
      </c>
      <c r="AY1348" s="9">
        <v>0</v>
      </c>
      <c r="AZ1348" s="9">
        <v>0</v>
      </c>
      <c r="BA1348" s="9">
        <v>-40252.5</v>
      </c>
      <c r="BB1348" s="9">
        <v>-278.18</v>
      </c>
      <c r="BC1348" s="9">
        <v>3496</v>
      </c>
      <c r="BD1348" s="9"/>
      <c r="BE1348" s="9" t="s">
        <v>253</v>
      </c>
      <c r="BF1348" s="9" t="s">
        <v>253</v>
      </c>
      <c r="BG1348" s="9"/>
      <c r="BH1348" s="9" t="s">
        <v>79</v>
      </c>
      <c r="BI1348" s="9"/>
      <c r="BJ1348" s="9">
        <v>0</v>
      </c>
      <c r="BK1348" s="9">
        <v>0</v>
      </c>
      <c r="BL1348" s="9">
        <v>0</v>
      </c>
      <c r="BM1348" s="9">
        <v>0</v>
      </c>
      <c r="BN1348" s="9">
        <v>0</v>
      </c>
      <c r="BO1348" s="9">
        <v>0</v>
      </c>
      <c r="BP1348" s="9"/>
      <c r="BQ1348" s="9" t="s">
        <v>80</v>
      </c>
      <c r="BR1348" s="9" t="s">
        <v>81</v>
      </c>
      <c r="CGQ1348" s="9" t="s">
        <v>70</v>
      </c>
    </row>
    <row r="1349" spans="1:70 2227:2227" x14ac:dyDescent="0.25">
      <c r="A1349" s="9" t="s">
        <v>70</v>
      </c>
      <c r="B1349" s="10">
        <v>999054000034179</v>
      </c>
      <c r="C1349" s="11" t="s">
        <v>86</v>
      </c>
      <c r="D1349" s="9" t="s">
        <v>87</v>
      </c>
      <c r="E1349" s="9" t="s">
        <v>145</v>
      </c>
      <c r="F1349" s="9" t="s">
        <v>71</v>
      </c>
      <c r="G1349" s="9" t="s">
        <v>70</v>
      </c>
      <c r="H1349" s="9" t="s">
        <v>73</v>
      </c>
      <c r="I1349" s="9">
        <v>1</v>
      </c>
      <c r="J1349" s="9">
        <v>208</v>
      </c>
      <c r="K1349" s="9">
        <v>371.2</v>
      </c>
      <c r="L1349" s="9">
        <v>163.19999999999999</v>
      </c>
      <c r="M1349" s="10">
        <v>185</v>
      </c>
      <c r="N1349" s="9">
        <v>0.88</v>
      </c>
      <c r="O1349" s="9">
        <v>5.2</v>
      </c>
      <c r="P1349" s="9">
        <v>219</v>
      </c>
      <c r="Q1349" s="9">
        <v>224</v>
      </c>
      <c r="R1349" s="9">
        <v>19</v>
      </c>
      <c r="S1349" s="9">
        <v>5</v>
      </c>
      <c r="T1349" s="9">
        <v>0.26</v>
      </c>
      <c r="U1349" s="9">
        <v>8.3699999999999992</v>
      </c>
      <c r="V1349" s="9">
        <v>208</v>
      </c>
      <c r="W1349" s="9">
        <v>219</v>
      </c>
      <c r="X1349" s="9">
        <v>33</v>
      </c>
      <c r="Y1349" s="9">
        <v>11</v>
      </c>
      <c r="Z1349" s="9">
        <v>0.33</v>
      </c>
      <c r="AA1349" s="9">
        <v>5.96</v>
      </c>
      <c r="AB1349" s="9"/>
      <c r="AC1349" s="9"/>
      <c r="AD1349" s="9"/>
      <c r="AE1349" s="9"/>
      <c r="AF1349" s="9"/>
      <c r="AG1349" s="9"/>
      <c r="AH1349" s="9">
        <v>8.25</v>
      </c>
      <c r="AI1349" s="9">
        <v>1346.52</v>
      </c>
      <c r="AJ1349" s="9">
        <v>849.44</v>
      </c>
      <c r="AK1349" s="9">
        <v>59.67</v>
      </c>
      <c r="AL1349" s="9">
        <v>21639.81</v>
      </c>
      <c r="AM1349" s="9">
        <v>1205.6400000000001</v>
      </c>
      <c r="AN1349" s="9">
        <f>Tabla1[[#This Row],[Costo Compra]]+Tabla1[[#This Row],[Otros Compra]]</f>
        <v>22845.45</v>
      </c>
      <c r="AO1349" s="9" t="s">
        <v>282</v>
      </c>
      <c r="AP1349" s="9" t="s">
        <v>146</v>
      </c>
      <c r="AQ1349" s="9" t="s">
        <v>147</v>
      </c>
      <c r="AR1349" s="9" t="s">
        <v>148</v>
      </c>
      <c r="AS1349" s="9">
        <v>8783.43</v>
      </c>
      <c r="AT1349" s="9">
        <v>0</v>
      </c>
      <c r="AU1349" s="9" t="s">
        <v>77</v>
      </c>
      <c r="AV1349" s="9">
        <v>2020</v>
      </c>
      <c r="AW1349" s="12">
        <v>43963</v>
      </c>
      <c r="AX1349" s="12">
        <v>44096</v>
      </c>
      <c r="AY1349" s="9">
        <v>0</v>
      </c>
      <c r="AZ1349" s="9">
        <v>0</v>
      </c>
      <c r="BA1349" s="9">
        <v>-31628.880000000001</v>
      </c>
      <c r="BB1349" s="9">
        <v>-193.8</v>
      </c>
      <c r="BC1349" s="9">
        <v>3496</v>
      </c>
      <c r="BD1349" s="9"/>
      <c r="BE1349" s="9" t="s">
        <v>250</v>
      </c>
      <c r="BF1349" s="9" t="s">
        <v>250</v>
      </c>
      <c r="BG1349" s="9"/>
      <c r="BH1349" s="9" t="s">
        <v>79</v>
      </c>
      <c r="BI1349" s="9"/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/>
      <c r="BQ1349" s="9" t="s">
        <v>80</v>
      </c>
      <c r="BR1349" s="9" t="s">
        <v>81</v>
      </c>
      <c r="CGQ1349" s="9" t="s">
        <v>70</v>
      </c>
    </row>
    <row r="1350" spans="1:70 2227:2227" x14ac:dyDescent="0.25">
      <c r="A1350" s="9" t="s">
        <v>70</v>
      </c>
      <c r="B1350" s="10">
        <v>999054000034225</v>
      </c>
      <c r="C1350" s="11" t="s">
        <v>82</v>
      </c>
      <c r="D1350" s="9"/>
      <c r="E1350" s="9" t="s">
        <v>164</v>
      </c>
      <c r="F1350" s="9" t="s">
        <v>71</v>
      </c>
      <c r="G1350" s="9" t="s">
        <v>70</v>
      </c>
      <c r="H1350" s="9" t="s">
        <v>73</v>
      </c>
      <c r="I1350" s="9">
        <v>1</v>
      </c>
      <c r="J1350" s="9">
        <v>203.1</v>
      </c>
      <c r="K1350" s="9">
        <v>375.1</v>
      </c>
      <c r="L1350" s="9">
        <v>172</v>
      </c>
      <c r="M1350" s="10">
        <v>171</v>
      </c>
      <c r="N1350" s="9">
        <v>1.01</v>
      </c>
      <c r="O1350" s="9">
        <v>5.56</v>
      </c>
      <c r="P1350" s="9"/>
      <c r="Q1350" s="9"/>
      <c r="R1350" s="9"/>
      <c r="S1350" s="9"/>
      <c r="T1350" s="9"/>
      <c r="U1350" s="9"/>
      <c r="V1350" s="9">
        <v>203.1</v>
      </c>
      <c r="W1350" s="9">
        <v>237.5</v>
      </c>
      <c r="X1350" s="9">
        <v>29</v>
      </c>
      <c r="Y1350" s="9">
        <v>34.4</v>
      </c>
      <c r="Z1350" s="9">
        <v>1.19</v>
      </c>
      <c r="AA1350" s="9">
        <v>3.48</v>
      </c>
      <c r="AB1350" s="9">
        <v>237.5</v>
      </c>
      <c r="AC1350" s="9">
        <v>375.1</v>
      </c>
      <c r="AD1350" s="9">
        <v>142</v>
      </c>
      <c r="AE1350" s="9">
        <v>137.6</v>
      </c>
      <c r="AF1350" s="9">
        <v>0.97</v>
      </c>
      <c r="AG1350" s="9">
        <v>6.08</v>
      </c>
      <c r="AH1350" s="9">
        <v>8.51</v>
      </c>
      <c r="AI1350" s="9">
        <v>1464.03</v>
      </c>
      <c r="AJ1350" s="9">
        <v>956.64</v>
      </c>
      <c r="AK1350" s="9">
        <v>70.14</v>
      </c>
      <c r="AL1350" s="9">
        <v>22797.25</v>
      </c>
      <c r="AM1350" s="9">
        <v>693.11</v>
      </c>
      <c r="AN1350" s="9">
        <f>Tabla1[[#This Row],[Costo Compra]]+Tabla1[[#This Row],[Otros Compra]]</f>
        <v>23490.36</v>
      </c>
      <c r="AO1350" s="9" t="s">
        <v>285</v>
      </c>
      <c r="AP1350" s="9" t="s">
        <v>118</v>
      </c>
      <c r="AQ1350" s="9" t="s">
        <v>108</v>
      </c>
      <c r="AR1350" s="9" t="s">
        <v>76</v>
      </c>
      <c r="AS1350" s="9">
        <v>9650.69</v>
      </c>
      <c r="AT1350" s="9">
        <v>0</v>
      </c>
      <c r="AU1350" s="9" t="s">
        <v>77</v>
      </c>
      <c r="AV1350" s="9">
        <v>2020</v>
      </c>
      <c r="AW1350" s="12">
        <v>43954</v>
      </c>
      <c r="AX1350" s="12">
        <v>44096</v>
      </c>
      <c r="AY1350" s="9">
        <v>0</v>
      </c>
      <c r="AZ1350" s="9">
        <v>0</v>
      </c>
      <c r="BA1350" s="9">
        <v>-33141.050000000003</v>
      </c>
      <c r="BB1350" s="9">
        <v>-192.68</v>
      </c>
      <c r="BC1350" s="9">
        <v>3496</v>
      </c>
      <c r="BD1350" s="9"/>
      <c r="BE1350" s="9" t="s">
        <v>250</v>
      </c>
      <c r="BF1350" s="9" t="s">
        <v>250</v>
      </c>
      <c r="BG1350" s="9"/>
      <c r="BH1350" s="9" t="s">
        <v>79</v>
      </c>
      <c r="BI1350" s="9"/>
      <c r="BJ1350" s="9">
        <v>0</v>
      </c>
      <c r="BK1350" s="9">
        <v>0</v>
      </c>
      <c r="BL1350" s="9">
        <v>0</v>
      </c>
      <c r="BM1350" s="9">
        <v>0</v>
      </c>
      <c r="BN1350" s="9">
        <v>0</v>
      </c>
      <c r="BO1350" s="9">
        <v>0</v>
      </c>
      <c r="BP1350" s="9"/>
      <c r="BQ1350" s="9" t="s">
        <v>80</v>
      </c>
      <c r="BR1350" s="9" t="s">
        <v>81</v>
      </c>
      <c r="CGQ1350" s="9" t="s">
        <v>70</v>
      </c>
    </row>
    <row r="1351" spans="1:70 2227:2227" x14ac:dyDescent="0.25">
      <c r="A1351" s="9" t="s">
        <v>70</v>
      </c>
      <c r="B1351" s="10">
        <v>999054000034480</v>
      </c>
      <c r="C1351" s="11" t="s">
        <v>86</v>
      </c>
      <c r="D1351" s="9" t="s">
        <v>85</v>
      </c>
      <c r="E1351" s="9" t="s">
        <v>211</v>
      </c>
      <c r="F1351" s="9" t="s">
        <v>71</v>
      </c>
      <c r="G1351" s="9" t="s">
        <v>70</v>
      </c>
      <c r="H1351" s="9" t="s">
        <v>73</v>
      </c>
      <c r="I1351" s="9">
        <v>1</v>
      </c>
      <c r="J1351" s="9">
        <v>191</v>
      </c>
      <c r="K1351" s="9">
        <v>343.2</v>
      </c>
      <c r="L1351" s="9">
        <v>152.19999999999999</v>
      </c>
      <c r="M1351" s="10">
        <v>125</v>
      </c>
      <c r="N1351" s="9">
        <v>1.22</v>
      </c>
      <c r="O1351" s="9">
        <v>4.54</v>
      </c>
      <c r="P1351" s="9"/>
      <c r="Q1351" s="9"/>
      <c r="R1351" s="9"/>
      <c r="S1351" s="9"/>
      <c r="T1351" s="9"/>
      <c r="U1351" s="9"/>
      <c r="V1351" s="9">
        <v>191</v>
      </c>
      <c r="W1351" s="9">
        <v>225</v>
      </c>
      <c r="X1351" s="9">
        <v>30</v>
      </c>
      <c r="Y1351" s="9">
        <v>34</v>
      </c>
      <c r="Z1351" s="9">
        <v>1.1299999999999999</v>
      </c>
      <c r="AA1351" s="9">
        <v>3.85</v>
      </c>
      <c r="AB1351" s="9">
        <v>225</v>
      </c>
      <c r="AC1351" s="9">
        <v>343.2</v>
      </c>
      <c r="AD1351" s="9">
        <v>95</v>
      </c>
      <c r="AE1351" s="9">
        <v>118.2</v>
      </c>
      <c r="AF1351" s="9">
        <v>1.24</v>
      </c>
      <c r="AG1351" s="9">
        <v>4.74</v>
      </c>
      <c r="AH1351" s="9">
        <v>6.88</v>
      </c>
      <c r="AI1351" s="9">
        <v>1046.56</v>
      </c>
      <c r="AJ1351" s="9">
        <v>690.92</v>
      </c>
      <c r="AK1351" s="9">
        <v>60.78</v>
      </c>
      <c r="AL1351" s="9">
        <v>24516.38</v>
      </c>
      <c r="AM1351" s="9">
        <v>573.99</v>
      </c>
      <c r="AN1351" s="9">
        <f>Tabla1[[#This Row],[Costo Compra]]+Tabla1[[#This Row],[Otros Compra]]</f>
        <v>25090.370000000003</v>
      </c>
      <c r="AO1351" s="9" t="s">
        <v>285</v>
      </c>
      <c r="AP1351" s="9" t="s">
        <v>212</v>
      </c>
      <c r="AQ1351" s="9" t="s">
        <v>111</v>
      </c>
      <c r="AR1351" s="9" t="s">
        <v>76</v>
      </c>
      <c r="AS1351" s="9">
        <v>7176.32</v>
      </c>
      <c r="AT1351" s="9">
        <v>0</v>
      </c>
      <c r="AU1351" s="9" t="s">
        <v>77</v>
      </c>
      <c r="AV1351" s="9">
        <v>2020</v>
      </c>
      <c r="AW1351" s="12">
        <v>44001</v>
      </c>
      <c r="AX1351" s="12">
        <v>44096</v>
      </c>
      <c r="AY1351" s="9">
        <v>0</v>
      </c>
      <c r="AZ1351" s="9">
        <v>0</v>
      </c>
      <c r="BA1351" s="9">
        <v>-32266.69</v>
      </c>
      <c r="BB1351" s="9">
        <v>-212</v>
      </c>
      <c r="BC1351" s="9">
        <v>3496</v>
      </c>
      <c r="BD1351" s="9"/>
      <c r="BE1351" s="9" t="s">
        <v>250</v>
      </c>
      <c r="BF1351" s="9" t="s">
        <v>250</v>
      </c>
      <c r="BG1351" s="9"/>
      <c r="BH1351" s="9" t="s">
        <v>79</v>
      </c>
      <c r="BI1351" s="9"/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/>
      <c r="BQ1351" s="9" t="s">
        <v>80</v>
      </c>
      <c r="BR1351" s="9" t="s">
        <v>81</v>
      </c>
      <c r="CGQ1351" s="9"/>
    </row>
    <row r="1352" spans="1:70 2227:2227" x14ac:dyDescent="0.25">
      <c r="A1352" s="9" t="s">
        <v>70</v>
      </c>
      <c r="B1352" s="10">
        <v>999054000021264</v>
      </c>
      <c r="C1352" s="11" t="s">
        <v>86</v>
      </c>
      <c r="D1352" s="9" t="s">
        <v>91</v>
      </c>
      <c r="E1352" s="9" t="s">
        <v>182</v>
      </c>
      <c r="F1352" s="9" t="s">
        <v>71</v>
      </c>
      <c r="G1352" s="9" t="s">
        <v>119</v>
      </c>
      <c r="H1352" s="9" t="s">
        <v>73</v>
      </c>
      <c r="I1352" s="9">
        <v>1</v>
      </c>
      <c r="J1352" s="9">
        <v>240.5</v>
      </c>
      <c r="K1352" s="9">
        <v>368</v>
      </c>
      <c r="L1352" s="9">
        <v>127.5</v>
      </c>
      <c r="M1352" s="10">
        <v>166</v>
      </c>
      <c r="N1352" s="9">
        <v>0.77</v>
      </c>
      <c r="O1352" s="9">
        <v>7.11</v>
      </c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>
        <v>240.5</v>
      </c>
      <c r="AC1352" s="9">
        <v>368</v>
      </c>
      <c r="AD1352" s="9">
        <v>166</v>
      </c>
      <c r="AE1352" s="9">
        <v>127.5</v>
      </c>
      <c r="AF1352" s="9">
        <v>0.77</v>
      </c>
      <c r="AG1352" s="9">
        <v>7.11</v>
      </c>
      <c r="AH1352" s="9">
        <v>10.02</v>
      </c>
      <c r="AI1352" s="9">
        <v>1277.48</v>
      </c>
      <c r="AJ1352" s="9">
        <v>906.62</v>
      </c>
      <c r="AK1352" s="9">
        <v>70.7</v>
      </c>
      <c r="AL1352" s="9">
        <v>23541.22</v>
      </c>
      <c r="AM1352" s="9">
        <v>621.75</v>
      </c>
      <c r="AN1352" s="9">
        <f>Tabla1[[#This Row],[Costo Compra]]+Tabla1[[#This Row],[Otros Compra]]</f>
        <v>24162.97</v>
      </c>
      <c r="AO1352" s="9" t="s">
        <v>240</v>
      </c>
      <c r="AP1352" s="9" t="s">
        <v>162</v>
      </c>
      <c r="AQ1352" s="9" t="s">
        <v>163</v>
      </c>
      <c r="AR1352" s="9" t="s">
        <v>148</v>
      </c>
      <c r="AS1352" s="9">
        <v>9014.31</v>
      </c>
      <c r="AT1352" s="9">
        <v>0</v>
      </c>
      <c r="AU1352" s="9" t="s">
        <v>77</v>
      </c>
      <c r="AV1352" s="9">
        <v>2020</v>
      </c>
      <c r="AW1352" s="12">
        <v>43929</v>
      </c>
      <c r="AX1352" s="12">
        <v>44095</v>
      </c>
      <c r="AY1352" s="9">
        <v>0</v>
      </c>
      <c r="AZ1352" s="9">
        <v>0</v>
      </c>
      <c r="BA1352" s="9">
        <v>-33177.279999999999</v>
      </c>
      <c r="BB1352" s="9">
        <v>-260.20999999999998</v>
      </c>
      <c r="BC1352" s="9">
        <v>3494</v>
      </c>
      <c r="BD1352" s="9"/>
      <c r="BE1352" s="9" t="s">
        <v>250</v>
      </c>
      <c r="BF1352" s="9" t="s">
        <v>250</v>
      </c>
      <c r="BG1352" s="9"/>
      <c r="BH1352" s="9" t="s">
        <v>79</v>
      </c>
      <c r="BI1352" s="9"/>
      <c r="BJ1352" s="9">
        <v>0</v>
      </c>
      <c r="BK1352" s="9">
        <v>0</v>
      </c>
      <c r="BL1352" s="9">
        <v>0</v>
      </c>
      <c r="BM1352" s="9">
        <v>0</v>
      </c>
      <c r="BN1352" s="9">
        <v>0</v>
      </c>
      <c r="BO1352" s="9">
        <v>0</v>
      </c>
      <c r="BP1352" s="9"/>
      <c r="BQ1352" s="9" t="s">
        <v>80</v>
      </c>
      <c r="BR1352" s="9" t="s">
        <v>81</v>
      </c>
      <c r="CGQ1352" s="9"/>
    </row>
    <row r="1353" spans="1:70 2227:2227" x14ac:dyDescent="0.25">
      <c r="A1353" s="9" t="s">
        <v>70</v>
      </c>
      <c r="B1353" s="10">
        <v>999054000021291</v>
      </c>
      <c r="C1353" s="11" t="s">
        <v>82</v>
      </c>
      <c r="D1353" s="9" t="s">
        <v>87</v>
      </c>
      <c r="E1353" s="9" t="s">
        <v>195</v>
      </c>
      <c r="F1353" s="9" t="s">
        <v>71</v>
      </c>
      <c r="G1353" s="9" t="s">
        <v>119</v>
      </c>
      <c r="H1353" s="9" t="s">
        <v>73</v>
      </c>
      <c r="I1353" s="9">
        <v>1</v>
      </c>
      <c r="J1353" s="9">
        <v>183.5</v>
      </c>
      <c r="K1353" s="9">
        <v>389</v>
      </c>
      <c r="L1353" s="9">
        <v>205.5</v>
      </c>
      <c r="M1353" s="10">
        <v>131</v>
      </c>
      <c r="N1353" s="9">
        <v>1.57</v>
      </c>
      <c r="O1353" s="9">
        <v>3.85</v>
      </c>
      <c r="P1353" s="9">
        <v>183.5</v>
      </c>
      <c r="Q1353" s="9">
        <v>291</v>
      </c>
      <c r="R1353" s="9">
        <v>68</v>
      </c>
      <c r="S1353" s="9">
        <v>107.5</v>
      </c>
      <c r="T1353" s="9">
        <v>1.58</v>
      </c>
      <c r="U1353" s="9">
        <v>3.19</v>
      </c>
      <c r="V1353" s="9"/>
      <c r="W1353" s="9"/>
      <c r="X1353" s="9"/>
      <c r="Y1353" s="9"/>
      <c r="Z1353" s="9"/>
      <c r="AA1353" s="9"/>
      <c r="AB1353" s="9">
        <v>291</v>
      </c>
      <c r="AC1353" s="9">
        <v>389</v>
      </c>
      <c r="AD1353" s="9">
        <v>63</v>
      </c>
      <c r="AE1353" s="9">
        <v>98</v>
      </c>
      <c r="AF1353" s="9">
        <v>1.56</v>
      </c>
      <c r="AG1353" s="9">
        <v>4.58</v>
      </c>
      <c r="AH1353" s="9">
        <v>6.05</v>
      </c>
      <c r="AI1353" s="9">
        <v>1243.4000000000001</v>
      </c>
      <c r="AJ1353" s="9">
        <v>792.14</v>
      </c>
      <c r="AK1353" s="9">
        <v>85.28</v>
      </c>
      <c r="AL1353" s="9">
        <v>28031.39</v>
      </c>
      <c r="AM1353" s="9">
        <v>872.14</v>
      </c>
      <c r="AN1353" s="9">
        <f>Tabla1[[#This Row],[Costo Compra]]+Tabla1[[#This Row],[Otros Compra]]</f>
        <v>28903.53</v>
      </c>
      <c r="AO1353" s="9" t="s">
        <v>240</v>
      </c>
      <c r="AP1353" s="9" t="s">
        <v>196</v>
      </c>
      <c r="AQ1353" s="9" t="s">
        <v>197</v>
      </c>
      <c r="AR1353" s="9" t="s">
        <v>148</v>
      </c>
      <c r="AS1353" s="9">
        <v>8357.31</v>
      </c>
      <c r="AT1353" s="9">
        <v>0</v>
      </c>
      <c r="AU1353" s="9" t="s">
        <v>77</v>
      </c>
      <c r="AV1353" s="9">
        <v>2020</v>
      </c>
      <c r="AW1353" s="12">
        <v>44032</v>
      </c>
      <c r="AX1353" s="12">
        <v>44095</v>
      </c>
      <c r="AY1353" s="9">
        <v>0</v>
      </c>
      <c r="AZ1353" s="9">
        <v>0</v>
      </c>
      <c r="BA1353" s="9">
        <v>-37260.839999999997</v>
      </c>
      <c r="BB1353" s="9">
        <v>-181.32</v>
      </c>
      <c r="BC1353" s="9">
        <v>3494</v>
      </c>
      <c r="BD1353" s="9"/>
      <c r="BE1353" s="9" t="s">
        <v>250</v>
      </c>
      <c r="BF1353" s="9" t="s">
        <v>250</v>
      </c>
      <c r="BG1353" s="9"/>
      <c r="BH1353" s="9" t="s">
        <v>79</v>
      </c>
      <c r="BI1353" s="9"/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/>
      <c r="BQ1353" s="9" t="s">
        <v>80</v>
      </c>
      <c r="BR1353" s="9" t="s">
        <v>81</v>
      </c>
      <c r="CGQ1353" s="9"/>
    </row>
    <row r="1354" spans="1:70 2227:2227" x14ac:dyDescent="0.25">
      <c r="A1354" s="9" t="s">
        <v>70</v>
      </c>
      <c r="B1354" s="10">
        <v>999054000021411</v>
      </c>
      <c r="C1354" s="11" t="s">
        <v>86</v>
      </c>
      <c r="D1354" s="9" t="s">
        <v>91</v>
      </c>
      <c r="E1354" s="9" t="s">
        <v>149</v>
      </c>
      <c r="F1354" s="9" t="s">
        <v>71</v>
      </c>
      <c r="G1354" s="9" t="s">
        <v>119</v>
      </c>
      <c r="H1354" s="9" t="s">
        <v>73</v>
      </c>
      <c r="I1354" s="9">
        <v>1</v>
      </c>
      <c r="J1354" s="9">
        <v>201</v>
      </c>
      <c r="K1354" s="9">
        <v>367</v>
      </c>
      <c r="L1354" s="9">
        <v>166</v>
      </c>
      <c r="M1354" s="10">
        <v>183</v>
      </c>
      <c r="N1354" s="9">
        <v>0.91</v>
      </c>
      <c r="O1354" s="9">
        <v>6.44</v>
      </c>
      <c r="P1354" s="9">
        <v>221.5</v>
      </c>
      <c r="Q1354" s="9">
        <v>220</v>
      </c>
      <c r="R1354" s="9">
        <v>19</v>
      </c>
      <c r="S1354" s="9">
        <v>-1.5</v>
      </c>
      <c r="T1354" s="9">
        <v>0</v>
      </c>
      <c r="U1354" s="9">
        <v>0</v>
      </c>
      <c r="V1354" s="9">
        <v>201</v>
      </c>
      <c r="W1354" s="9">
        <v>221.5</v>
      </c>
      <c r="X1354" s="9">
        <v>32</v>
      </c>
      <c r="Y1354" s="9">
        <v>20.5</v>
      </c>
      <c r="Z1354" s="9">
        <v>0.64</v>
      </c>
      <c r="AA1354" s="9">
        <v>6.46</v>
      </c>
      <c r="AB1354" s="9"/>
      <c r="AC1354" s="9"/>
      <c r="AD1354" s="9"/>
      <c r="AE1354" s="9"/>
      <c r="AF1354" s="9"/>
      <c r="AG1354" s="9"/>
      <c r="AH1354" s="9">
        <v>10.3</v>
      </c>
      <c r="AI1354" s="9">
        <v>1710.62</v>
      </c>
      <c r="AJ1354" s="9">
        <v>1069.02</v>
      </c>
      <c r="AK1354" s="9">
        <v>73.72</v>
      </c>
      <c r="AL1354" s="9">
        <v>21830.05</v>
      </c>
      <c r="AM1354" s="9">
        <v>573.16999999999996</v>
      </c>
      <c r="AN1354" s="9">
        <f>Tabla1[[#This Row],[Costo Compra]]+Tabla1[[#This Row],[Otros Compra]]</f>
        <v>22403.219999999998</v>
      </c>
      <c r="AO1354" s="9" t="s">
        <v>286</v>
      </c>
      <c r="AP1354" s="9" t="s">
        <v>150</v>
      </c>
      <c r="AQ1354" s="9" t="s">
        <v>151</v>
      </c>
      <c r="AR1354" s="9" t="s">
        <v>95</v>
      </c>
      <c r="AS1354" s="9">
        <v>10828.4</v>
      </c>
      <c r="AT1354" s="9">
        <v>0</v>
      </c>
      <c r="AU1354" s="9" t="s">
        <v>77</v>
      </c>
      <c r="AV1354" s="9">
        <v>2020</v>
      </c>
      <c r="AW1354" s="12">
        <v>43963</v>
      </c>
      <c r="AX1354" s="12">
        <v>44095</v>
      </c>
      <c r="AY1354" s="9">
        <v>0</v>
      </c>
      <c r="AZ1354" s="9">
        <v>0</v>
      </c>
      <c r="BA1354" s="9">
        <v>-33231.620000000003</v>
      </c>
      <c r="BB1354" s="9">
        <v>-200.19</v>
      </c>
      <c r="BC1354" s="9">
        <v>3494</v>
      </c>
      <c r="BD1354" s="9"/>
      <c r="BE1354" s="9" t="s">
        <v>250</v>
      </c>
      <c r="BF1354" s="9" t="s">
        <v>250</v>
      </c>
      <c r="BG1354" s="9"/>
      <c r="BH1354" s="9" t="s">
        <v>79</v>
      </c>
      <c r="BI1354" s="9"/>
      <c r="BJ1354" s="9">
        <v>0</v>
      </c>
      <c r="BK1354" s="9">
        <v>0</v>
      </c>
      <c r="BL1354" s="9">
        <v>0</v>
      </c>
      <c r="BM1354" s="9">
        <v>0</v>
      </c>
      <c r="BN1354" s="9">
        <v>0</v>
      </c>
      <c r="BO1354" s="9">
        <v>0</v>
      </c>
      <c r="BP1354" s="9"/>
      <c r="BQ1354" s="9" t="s">
        <v>80</v>
      </c>
      <c r="BR1354" s="9" t="s">
        <v>81</v>
      </c>
      <c r="CGQ1354" s="9"/>
    </row>
    <row r="1355" spans="1:70 2227:2227" x14ac:dyDescent="0.25">
      <c r="A1355" s="9" t="s">
        <v>70</v>
      </c>
      <c r="B1355" s="10">
        <v>999054000021483</v>
      </c>
      <c r="C1355" s="11" t="s">
        <v>86</v>
      </c>
      <c r="D1355" s="9" t="s">
        <v>91</v>
      </c>
      <c r="E1355" s="9" t="s">
        <v>149</v>
      </c>
      <c r="F1355" s="9" t="s">
        <v>71</v>
      </c>
      <c r="G1355" s="9" t="s">
        <v>119</v>
      </c>
      <c r="H1355" s="9" t="s">
        <v>73</v>
      </c>
      <c r="I1355" s="9">
        <v>1</v>
      </c>
      <c r="J1355" s="9">
        <v>196.5</v>
      </c>
      <c r="K1355" s="9">
        <v>364</v>
      </c>
      <c r="L1355" s="9">
        <v>167.5</v>
      </c>
      <c r="M1355" s="10">
        <v>183</v>
      </c>
      <c r="N1355" s="9">
        <v>0.92</v>
      </c>
      <c r="O1355" s="9">
        <v>6.38</v>
      </c>
      <c r="P1355" s="9">
        <v>227.5</v>
      </c>
      <c r="Q1355" s="9">
        <v>231.5</v>
      </c>
      <c r="R1355" s="9">
        <v>19</v>
      </c>
      <c r="S1355" s="9">
        <v>4</v>
      </c>
      <c r="T1355" s="9">
        <v>0.21</v>
      </c>
      <c r="U1355" s="9">
        <v>24.48</v>
      </c>
      <c r="V1355" s="9">
        <v>196.5</v>
      </c>
      <c r="W1355" s="9">
        <v>227.5</v>
      </c>
      <c r="X1355" s="9">
        <v>32</v>
      </c>
      <c r="Y1355" s="9">
        <v>31</v>
      </c>
      <c r="Z1355" s="9">
        <v>0.97</v>
      </c>
      <c r="AA1355" s="9">
        <v>4.2699999999999996</v>
      </c>
      <c r="AB1355" s="9"/>
      <c r="AC1355" s="9"/>
      <c r="AD1355" s="9"/>
      <c r="AE1355" s="9"/>
      <c r="AF1355" s="9"/>
      <c r="AG1355" s="9"/>
      <c r="AH1355" s="9">
        <v>10.210000000000001</v>
      </c>
      <c r="AI1355" s="9">
        <v>1710.62</v>
      </c>
      <c r="AJ1355" s="9">
        <v>1069.02</v>
      </c>
      <c r="AK1355" s="9">
        <v>81.790000000000006</v>
      </c>
      <c r="AL1355" s="9">
        <v>22971.17</v>
      </c>
      <c r="AM1355" s="9">
        <v>573.16999999999996</v>
      </c>
      <c r="AN1355" s="9">
        <f>Tabla1[[#This Row],[Costo Compra]]+Tabla1[[#This Row],[Otros Compra]]</f>
        <v>23544.339999999997</v>
      </c>
      <c r="AO1355" s="9" t="s">
        <v>286</v>
      </c>
      <c r="AP1355" s="9" t="s">
        <v>150</v>
      </c>
      <c r="AQ1355" s="9" t="s">
        <v>151</v>
      </c>
      <c r="AR1355" s="9" t="s">
        <v>95</v>
      </c>
      <c r="AS1355" s="9">
        <v>10828.4</v>
      </c>
      <c r="AT1355" s="9">
        <v>0</v>
      </c>
      <c r="AU1355" s="9" t="s">
        <v>77</v>
      </c>
      <c r="AV1355" s="9">
        <v>2020</v>
      </c>
      <c r="AW1355" s="12">
        <v>43963</v>
      </c>
      <c r="AX1355" s="12">
        <v>44095</v>
      </c>
      <c r="AY1355" s="9">
        <v>0</v>
      </c>
      <c r="AZ1355" s="9">
        <v>0</v>
      </c>
      <c r="BA1355" s="9">
        <v>-34372.74</v>
      </c>
      <c r="BB1355" s="9">
        <v>-205.21</v>
      </c>
      <c r="BC1355" s="9">
        <v>3494</v>
      </c>
      <c r="BD1355" s="9"/>
      <c r="BE1355" s="9" t="s">
        <v>250</v>
      </c>
      <c r="BF1355" s="9" t="s">
        <v>250</v>
      </c>
      <c r="BG1355" s="9"/>
      <c r="BH1355" s="9" t="s">
        <v>79</v>
      </c>
      <c r="BI1355" s="9"/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/>
      <c r="BQ1355" s="9" t="s">
        <v>80</v>
      </c>
      <c r="BR1355" s="9" t="s">
        <v>81</v>
      </c>
      <c r="CGQ1355" s="9"/>
    </row>
    <row r="1356" spans="1:70 2227:2227" x14ac:dyDescent="0.25">
      <c r="A1356" s="9" t="s">
        <v>70</v>
      </c>
      <c r="B1356" s="10">
        <v>999054000021517</v>
      </c>
      <c r="C1356" s="11" t="s">
        <v>86</v>
      </c>
      <c r="D1356" s="9" t="s">
        <v>85</v>
      </c>
      <c r="E1356" s="9" t="s">
        <v>204</v>
      </c>
      <c r="F1356" s="9" t="s">
        <v>71</v>
      </c>
      <c r="G1356" s="9" t="s">
        <v>119</v>
      </c>
      <c r="H1356" s="9" t="s">
        <v>73</v>
      </c>
      <c r="I1356" s="9">
        <v>1</v>
      </c>
      <c r="J1356" s="9">
        <v>189</v>
      </c>
      <c r="K1356" s="9">
        <v>341</v>
      </c>
      <c r="L1356" s="9">
        <v>152</v>
      </c>
      <c r="M1356" s="10">
        <v>155</v>
      </c>
      <c r="N1356" s="9">
        <v>0.98</v>
      </c>
      <c r="O1356" s="9">
        <v>5.0999999999999996</v>
      </c>
      <c r="P1356" s="9"/>
      <c r="Q1356" s="9"/>
      <c r="R1356" s="9"/>
      <c r="S1356" s="9"/>
      <c r="T1356" s="9"/>
      <c r="U1356" s="9"/>
      <c r="V1356" s="9">
        <v>189</v>
      </c>
      <c r="W1356" s="9">
        <v>274</v>
      </c>
      <c r="X1356" s="9">
        <v>92</v>
      </c>
      <c r="Y1356" s="9">
        <v>85</v>
      </c>
      <c r="Z1356" s="9">
        <v>0.92</v>
      </c>
      <c r="AA1356" s="9">
        <v>4.6500000000000004</v>
      </c>
      <c r="AB1356" s="9">
        <v>274</v>
      </c>
      <c r="AC1356" s="9">
        <v>341</v>
      </c>
      <c r="AD1356" s="9">
        <v>63</v>
      </c>
      <c r="AE1356" s="9">
        <v>67</v>
      </c>
      <c r="AF1356" s="9">
        <v>1.06</v>
      </c>
      <c r="AG1356" s="9">
        <v>5.66</v>
      </c>
      <c r="AH1356" s="9">
        <v>7.76</v>
      </c>
      <c r="AI1356" s="9">
        <v>1179.77</v>
      </c>
      <c r="AJ1356" s="9">
        <v>774.45</v>
      </c>
      <c r="AK1356" s="9">
        <v>117.82</v>
      </c>
      <c r="AL1356" s="9">
        <v>29418.04</v>
      </c>
      <c r="AM1356" s="9">
        <v>794.09</v>
      </c>
      <c r="AN1356" s="9">
        <f>Tabla1[[#This Row],[Costo Compra]]+Tabla1[[#This Row],[Otros Compra]]</f>
        <v>30212.13</v>
      </c>
      <c r="AO1356" s="9" t="s">
        <v>284</v>
      </c>
      <c r="AP1356" s="9" t="s">
        <v>205</v>
      </c>
      <c r="AQ1356" s="9" t="s">
        <v>194</v>
      </c>
      <c r="AR1356" s="9" t="s">
        <v>174</v>
      </c>
      <c r="AS1356" s="9">
        <v>7873.05</v>
      </c>
      <c r="AT1356" s="9">
        <v>0</v>
      </c>
      <c r="AU1356" s="9" t="s">
        <v>77</v>
      </c>
      <c r="AV1356" s="9">
        <v>2020</v>
      </c>
      <c r="AW1356" s="12">
        <v>44032</v>
      </c>
      <c r="AX1356" s="12">
        <v>44095</v>
      </c>
      <c r="AY1356" s="9">
        <v>0</v>
      </c>
      <c r="AZ1356" s="9">
        <v>0</v>
      </c>
      <c r="BA1356" s="9">
        <v>-38085.18</v>
      </c>
      <c r="BB1356" s="9">
        <v>-250.56</v>
      </c>
      <c r="BC1356" s="9">
        <v>3494</v>
      </c>
      <c r="BD1356" s="9"/>
      <c r="BE1356" s="9" t="s">
        <v>250</v>
      </c>
      <c r="BF1356" s="9" t="s">
        <v>250</v>
      </c>
      <c r="BG1356" s="9"/>
      <c r="BH1356" s="9" t="s">
        <v>79</v>
      </c>
      <c r="BI1356" s="9"/>
      <c r="BJ1356" s="9">
        <v>0</v>
      </c>
      <c r="BK1356" s="9">
        <v>0</v>
      </c>
      <c r="BL1356" s="9">
        <v>0</v>
      </c>
      <c r="BM1356" s="9">
        <v>0</v>
      </c>
      <c r="BN1356" s="9">
        <v>0</v>
      </c>
      <c r="BO1356" s="9">
        <v>0</v>
      </c>
      <c r="BP1356" s="9"/>
      <c r="BQ1356" s="9" t="s">
        <v>80</v>
      </c>
      <c r="BR1356" s="9" t="s">
        <v>81</v>
      </c>
      <c r="CGQ1356" s="9" t="s">
        <v>70</v>
      </c>
    </row>
    <row r="1357" spans="1:70 2227:2227" x14ac:dyDescent="0.25">
      <c r="A1357" s="9" t="s">
        <v>70</v>
      </c>
      <c r="B1357" s="10">
        <v>999054000022065</v>
      </c>
      <c r="C1357" s="11" t="s">
        <v>86</v>
      </c>
      <c r="D1357" s="9" t="s">
        <v>87</v>
      </c>
      <c r="E1357" s="9" t="s">
        <v>200</v>
      </c>
      <c r="F1357" s="9" t="s">
        <v>71</v>
      </c>
      <c r="G1357" s="9" t="s">
        <v>119</v>
      </c>
      <c r="H1357" s="9" t="s">
        <v>73</v>
      </c>
      <c r="I1357" s="9">
        <v>1</v>
      </c>
      <c r="J1357" s="9">
        <v>186.5</v>
      </c>
      <c r="K1357" s="9">
        <v>368</v>
      </c>
      <c r="L1357" s="9">
        <v>181.5</v>
      </c>
      <c r="M1357" s="10">
        <v>154</v>
      </c>
      <c r="N1357" s="9">
        <v>1.18</v>
      </c>
      <c r="O1357" s="9">
        <v>4.43</v>
      </c>
      <c r="P1357" s="9"/>
      <c r="Q1357" s="9"/>
      <c r="R1357" s="9"/>
      <c r="S1357" s="9"/>
      <c r="T1357" s="9"/>
      <c r="U1357" s="9"/>
      <c r="V1357" s="9">
        <v>186.5</v>
      </c>
      <c r="W1357" s="9">
        <v>277</v>
      </c>
      <c r="X1357" s="9">
        <v>91</v>
      </c>
      <c r="Y1357" s="9">
        <v>90.5</v>
      </c>
      <c r="Z1357" s="9">
        <v>0.99</v>
      </c>
      <c r="AA1357" s="9">
        <v>4.5</v>
      </c>
      <c r="AB1357" s="9">
        <v>277</v>
      </c>
      <c r="AC1357" s="9">
        <v>368</v>
      </c>
      <c r="AD1357" s="9">
        <v>63</v>
      </c>
      <c r="AE1357" s="9">
        <v>91</v>
      </c>
      <c r="AF1357" s="9">
        <v>1.44</v>
      </c>
      <c r="AG1357" s="9">
        <v>4.3600000000000003</v>
      </c>
      <c r="AH1357" s="9">
        <v>6.92</v>
      </c>
      <c r="AI1357" s="9">
        <v>1256.05</v>
      </c>
      <c r="AJ1357" s="9">
        <v>804.19</v>
      </c>
      <c r="AK1357" s="9">
        <v>91.67</v>
      </c>
      <c r="AL1357" s="9">
        <v>25774.41</v>
      </c>
      <c r="AM1357" s="9">
        <v>1213.51</v>
      </c>
      <c r="AN1357" s="9">
        <f>Tabla1[[#This Row],[Costo Compra]]+Tabla1[[#This Row],[Otros Compra]]</f>
        <v>26987.919999999998</v>
      </c>
      <c r="AO1357" s="9" t="s">
        <v>282</v>
      </c>
      <c r="AP1357" s="9" t="s">
        <v>201</v>
      </c>
      <c r="AQ1357" s="9" t="s">
        <v>202</v>
      </c>
      <c r="AR1357" s="9" t="s">
        <v>148</v>
      </c>
      <c r="AS1357" s="9">
        <v>8301.59</v>
      </c>
      <c r="AT1357" s="9">
        <v>0</v>
      </c>
      <c r="AU1357" s="9" t="s">
        <v>77</v>
      </c>
      <c r="AV1357" s="9">
        <v>2020</v>
      </c>
      <c r="AW1357" s="12">
        <v>44032</v>
      </c>
      <c r="AX1357" s="12">
        <v>44095</v>
      </c>
      <c r="AY1357" s="9">
        <v>0</v>
      </c>
      <c r="AZ1357" s="9">
        <v>0</v>
      </c>
      <c r="BA1357" s="9">
        <v>-35289.51</v>
      </c>
      <c r="BB1357" s="9">
        <v>-194.43</v>
      </c>
      <c r="BC1357" s="9">
        <v>3494</v>
      </c>
      <c r="BD1357" s="9"/>
      <c r="BE1357" s="9" t="s">
        <v>250</v>
      </c>
      <c r="BF1357" s="9" t="s">
        <v>250</v>
      </c>
      <c r="BG1357" s="9"/>
      <c r="BH1357" s="9" t="s">
        <v>79</v>
      </c>
      <c r="BI1357" s="9"/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/>
      <c r="BQ1357" s="9" t="s">
        <v>80</v>
      </c>
      <c r="BR1357" s="9" t="s">
        <v>81</v>
      </c>
      <c r="CGQ1357" s="9" t="s">
        <v>70</v>
      </c>
    </row>
    <row r="1358" spans="1:70 2227:2227" x14ac:dyDescent="0.25">
      <c r="A1358" s="9" t="s">
        <v>70</v>
      </c>
      <c r="B1358" s="10">
        <v>999054000022188</v>
      </c>
      <c r="C1358" s="11" t="s">
        <v>86</v>
      </c>
      <c r="D1358" s="9" t="s">
        <v>87</v>
      </c>
      <c r="E1358" s="9" t="s">
        <v>143</v>
      </c>
      <c r="F1358" s="9" t="s">
        <v>71</v>
      </c>
      <c r="G1358" s="9" t="s">
        <v>119</v>
      </c>
      <c r="H1358" s="9" t="s">
        <v>73</v>
      </c>
      <c r="I1358" s="9">
        <v>1</v>
      </c>
      <c r="J1358" s="9">
        <v>181</v>
      </c>
      <c r="K1358" s="9">
        <v>347</v>
      </c>
      <c r="L1358" s="9">
        <v>166</v>
      </c>
      <c r="M1358" s="10">
        <v>206</v>
      </c>
      <c r="N1358" s="9">
        <v>0.81</v>
      </c>
      <c r="O1358" s="9">
        <v>6.34</v>
      </c>
      <c r="P1358" s="9">
        <v>212</v>
      </c>
      <c r="Q1358" s="9">
        <v>213</v>
      </c>
      <c r="R1358" s="9">
        <v>19</v>
      </c>
      <c r="S1358" s="9">
        <v>1</v>
      </c>
      <c r="T1358" s="9">
        <v>0.05</v>
      </c>
      <c r="U1358" s="9">
        <v>94.84</v>
      </c>
      <c r="V1358" s="9">
        <v>181</v>
      </c>
      <c r="W1358" s="9">
        <v>212</v>
      </c>
      <c r="X1358" s="9">
        <v>55</v>
      </c>
      <c r="Y1358" s="9">
        <v>31</v>
      </c>
      <c r="Z1358" s="9">
        <v>0.56000000000000005</v>
      </c>
      <c r="AA1358" s="9">
        <v>4.47</v>
      </c>
      <c r="AB1358" s="9"/>
      <c r="AC1358" s="9"/>
      <c r="AD1358" s="9"/>
      <c r="AE1358" s="9"/>
      <c r="AF1358" s="9"/>
      <c r="AG1358" s="9"/>
      <c r="AH1358" s="9">
        <v>10.27</v>
      </c>
      <c r="AI1358" s="9">
        <v>1705.17</v>
      </c>
      <c r="AJ1358" s="9">
        <v>1052.6099999999999</v>
      </c>
      <c r="AK1358" s="9">
        <v>79.97</v>
      </c>
      <c r="AL1358" s="9">
        <v>22948.11</v>
      </c>
      <c r="AM1358" s="9">
        <v>61.38</v>
      </c>
      <c r="AN1358" s="9">
        <f>Tabla1[[#This Row],[Costo Compra]]+Tabla1[[#This Row],[Otros Compra]]</f>
        <v>23009.49</v>
      </c>
      <c r="AO1358" s="9" t="s">
        <v>284</v>
      </c>
      <c r="AP1358" s="9" t="s">
        <v>144</v>
      </c>
      <c r="AQ1358" s="9" t="s">
        <v>94</v>
      </c>
      <c r="AR1358" s="9" t="s">
        <v>95</v>
      </c>
      <c r="AS1358" s="9">
        <v>10687.65</v>
      </c>
      <c r="AT1358" s="9">
        <v>0</v>
      </c>
      <c r="AU1358" s="9" t="s">
        <v>77</v>
      </c>
      <c r="AV1358" s="9">
        <v>2020</v>
      </c>
      <c r="AW1358" s="12">
        <v>43963</v>
      </c>
      <c r="AX1358" s="12">
        <v>44095</v>
      </c>
      <c r="AY1358" s="9">
        <v>0</v>
      </c>
      <c r="AZ1358" s="9">
        <v>0</v>
      </c>
      <c r="BA1358" s="9">
        <v>-33697.14</v>
      </c>
      <c r="BB1358" s="9">
        <v>-202.99</v>
      </c>
      <c r="BC1358" s="9">
        <v>3494</v>
      </c>
      <c r="BD1358" s="9"/>
      <c r="BE1358" s="9" t="s">
        <v>253</v>
      </c>
      <c r="BF1358" s="9" t="s">
        <v>253</v>
      </c>
      <c r="BG1358" s="9"/>
      <c r="BH1358" s="9" t="s">
        <v>79</v>
      </c>
      <c r="BI1358" s="9"/>
      <c r="BJ1358" s="9">
        <v>0</v>
      </c>
      <c r="BK1358" s="9">
        <v>0</v>
      </c>
      <c r="BL1358" s="9">
        <v>0</v>
      </c>
      <c r="BM1358" s="9">
        <v>0</v>
      </c>
      <c r="BN1358" s="9">
        <v>0</v>
      </c>
      <c r="BO1358" s="9">
        <v>0</v>
      </c>
      <c r="BP1358" s="9"/>
      <c r="BQ1358" s="9" t="s">
        <v>80</v>
      </c>
      <c r="BR1358" s="9" t="s">
        <v>81</v>
      </c>
      <c r="CGQ1358" s="9" t="s">
        <v>70</v>
      </c>
    </row>
    <row r="1359" spans="1:70 2227:2227" x14ac:dyDescent="0.25">
      <c r="A1359" s="9" t="s">
        <v>70</v>
      </c>
      <c r="B1359" s="10">
        <v>999054000022225</v>
      </c>
      <c r="C1359" s="11" t="s">
        <v>86</v>
      </c>
      <c r="D1359" s="9" t="s">
        <v>87</v>
      </c>
      <c r="E1359" s="9" t="s">
        <v>165</v>
      </c>
      <c r="F1359" s="9" t="s">
        <v>71</v>
      </c>
      <c r="G1359" s="9" t="s">
        <v>119</v>
      </c>
      <c r="H1359" s="9" t="s">
        <v>73</v>
      </c>
      <c r="I1359" s="9">
        <v>1</v>
      </c>
      <c r="J1359" s="9">
        <v>202.5</v>
      </c>
      <c r="K1359" s="9">
        <v>364</v>
      </c>
      <c r="L1359" s="9">
        <v>161.5</v>
      </c>
      <c r="M1359" s="10">
        <v>199</v>
      </c>
      <c r="N1359" s="9">
        <v>0.81</v>
      </c>
      <c r="O1359" s="9">
        <v>6.13</v>
      </c>
      <c r="P1359" s="9">
        <v>228</v>
      </c>
      <c r="Q1359" s="9">
        <v>215</v>
      </c>
      <c r="R1359" s="9">
        <v>19</v>
      </c>
      <c r="S1359" s="9">
        <v>-13</v>
      </c>
      <c r="T1359" s="9">
        <v>0</v>
      </c>
      <c r="U1359" s="9">
        <v>0</v>
      </c>
      <c r="V1359" s="9">
        <v>202.5</v>
      </c>
      <c r="W1359" s="9">
        <v>228</v>
      </c>
      <c r="X1359" s="9">
        <v>48</v>
      </c>
      <c r="Y1359" s="9">
        <v>25.5</v>
      </c>
      <c r="Z1359" s="9">
        <v>0.53</v>
      </c>
      <c r="AA1359" s="9">
        <v>3.86</v>
      </c>
      <c r="AB1359" s="9"/>
      <c r="AC1359" s="9"/>
      <c r="AD1359" s="9"/>
      <c r="AE1359" s="9"/>
      <c r="AF1359" s="9"/>
      <c r="AG1359" s="9"/>
      <c r="AH1359" s="9">
        <v>9.49</v>
      </c>
      <c r="AI1359" s="9">
        <v>1532.46</v>
      </c>
      <c r="AJ1359" s="9">
        <v>989.58</v>
      </c>
      <c r="AK1359" s="9">
        <v>67.94</v>
      </c>
      <c r="AL1359" s="9">
        <v>23000.55</v>
      </c>
      <c r="AM1359" s="9">
        <v>647.38</v>
      </c>
      <c r="AN1359" s="9">
        <f>Tabla1[[#This Row],[Costo Compra]]+Tabla1[[#This Row],[Otros Compra]]</f>
        <v>23647.93</v>
      </c>
      <c r="AO1359" s="9" t="s">
        <v>285</v>
      </c>
      <c r="AP1359" s="9" t="s">
        <v>166</v>
      </c>
      <c r="AQ1359" s="9" t="s">
        <v>116</v>
      </c>
      <c r="AR1359" s="9" t="s">
        <v>76</v>
      </c>
      <c r="AS1359" s="9">
        <v>10114.51</v>
      </c>
      <c r="AT1359" s="9">
        <v>0</v>
      </c>
      <c r="AU1359" s="9" t="s">
        <v>77</v>
      </c>
      <c r="AV1359" s="9">
        <v>2020</v>
      </c>
      <c r="AW1359" s="12">
        <v>43963</v>
      </c>
      <c r="AX1359" s="12">
        <v>44095</v>
      </c>
      <c r="AY1359" s="9">
        <v>0</v>
      </c>
      <c r="AZ1359" s="9">
        <v>0</v>
      </c>
      <c r="BA1359" s="9">
        <v>-33762.44</v>
      </c>
      <c r="BB1359" s="9">
        <v>-209.06</v>
      </c>
      <c r="BC1359" s="9">
        <v>3494</v>
      </c>
      <c r="BD1359" s="9"/>
      <c r="BE1359" s="9" t="s">
        <v>253</v>
      </c>
      <c r="BF1359" s="9" t="s">
        <v>253</v>
      </c>
      <c r="BG1359" s="9"/>
      <c r="BH1359" s="9" t="s">
        <v>79</v>
      </c>
      <c r="BI1359" s="9"/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/>
      <c r="BQ1359" s="9" t="s">
        <v>80</v>
      </c>
      <c r="BR1359" s="9" t="s">
        <v>81</v>
      </c>
      <c r="CGQ1359" s="9"/>
    </row>
    <row r="1360" spans="1:70 2227:2227" x14ac:dyDescent="0.25">
      <c r="A1360" s="9" t="s">
        <v>70</v>
      </c>
      <c r="B1360" s="10">
        <v>999054000032009</v>
      </c>
      <c r="C1360" s="11" t="s">
        <v>86</v>
      </c>
      <c r="D1360" s="9" t="s">
        <v>85</v>
      </c>
      <c r="E1360" s="9" t="s">
        <v>145</v>
      </c>
      <c r="F1360" s="9" t="s">
        <v>71</v>
      </c>
      <c r="G1360" s="9" t="s">
        <v>119</v>
      </c>
      <c r="H1360" s="9" t="s">
        <v>73</v>
      </c>
      <c r="I1360" s="9">
        <v>1</v>
      </c>
      <c r="J1360" s="9">
        <v>194.5</v>
      </c>
      <c r="K1360" s="9">
        <v>363</v>
      </c>
      <c r="L1360" s="9">
        <v>168.5</v>
      </c>
      <c r="M1360" s="10">
        <v>184</v>
      </c>
      <c r="N1360" s="9">
        <v>0.92</v>
      </c>
      <c r="O1360" s="9">
        <v>5</v>
      </c>
      <c r="P1360" s="9">
        <v>224</v>
      </c>
      <c r="Q1360" s="9">
        <v>220</v>
      </c>
      <c r="R1360" s="9">
        <v>19</v>
      </c>
      <c r="S1360" s="9">
        <v>-4</v>
      </c>
      <c r="T1360" s="9">
        <v>0</v>
      </c>
      <c r="U1360" s="9">
        <v>0</v>
      </c>
      <c r="V1360" s="9">
        <v>194.5</v>
      </c>
      <c r="W1360" s="9">
        <v>224</v>
      </c>
      <c r="X1360" s="9">
        <v>33</v>
      </c>
      <c r="Y1360" s="9">
        <v>29.5</v>
      </c>
      <c r="Z1360" s="9">
        <v>0.89</v>
      </c>
      <c r="AA1360" s="9">
        <v>2.2200000000000002</v>
      </c>
      <c r="AB1360" s="9"/>
      <c r="AC1360" s="9"/>
      <c r="AD1360" s="9"/>
      <c r="AE1360" s="9"/>
      <c r="AF1360" s="9"/>
      <c r="AG1360" s="9"/>
      <c r="AH1360" s="9">
        <v>7.92</v>
      </c>
      <c r="AI1360" s="9">
        <v>1333.92</v>
      </c>
      <c r="AJ1360" s="9">
        <v>841.67</v>
      </c>
      <c r="AK1360" s="9">
        <v>60.8</v>
      </c>
      <c r="AL1360" s="9">
        <v>21253.39</v>
      </c>
      <c r="AM1360" s="9">
        <v>1205.6400000000001</v>
      </c>
      <c r="AN1360" s="9">
        <f>Tabla1[[#This Row],[Costo Compra]]+Tabla1[[#This Row],[Otros Compra]]</f>
        <v>22459.03</v>
      </c>
      <c r="AO1360" s="9" t="s">
        <v>282</v>
      </c>
      <c r="AP1360" s="9" t="s">
        <v>146</v>
      </c>
      <c r="AQ1360" s="9" t="s">
        <v>147</v>
      </c>
      <c r="AR1360" s="9" t="s">
        <v>148</v>
      </c>
      <c r="AS1360" s="9">
        <v>8694.7900000000009</v>
      </c>
      <c r="AT1360" s="9">
        <v>0</v>
      </c>
      <c r="AU1360" s="9" t="s">
        <v>77</v>
      </c>
      <c r="AV1360" s="9">
        <v>2020</v>
      </c>
      <c r="AW1360" s="12">
        <v>43963</v>
      </c>
      <c r="AX1360" s="12">
        <v>44095</v>
      </c>
      <c r="AY1360" s="9">
        <v>0</v>
      </c>
      <c r="AZ1360" s="9">
        <v>0</v>
      </c>
      <c r="BA1360" s="9">
        <v>-31153.82</v>
      </c>
      <c r="BB1360" s="9">
        <v>-184.89</v>
      </c>
      <c r="BC1360" s="9">
        <v>3494</v>
      </c>
      <c r="BD1360" s="9"/>
      <c r="BE1360" s="9" t="s">
        <v>250</v>
      </c>
      <c r="BF1360" s="9" t="s">
        <v>250</v>
      </c>
      <c r="BG1360" s="9"/>
      <c r="BH1360" s="9" t="s">
        <v>79</v>
      </c>
      <c r="BI1360" s="9"/>
      <c r="BJ1360" s="9">
        <v>0</v>
      </c>
      <c r="BK1360" s="9">
        <v>0</v>
      </c>
      <c r="BL1360" s="9">
        <v>0</v>
      </c>
      <c r="BM1360" s="9">
        <v>0</v>
      </c>
      <c r="BN1360" s="9">
        <v>0</v>
      </c>
      <c r="BO1360" s="9">
        <v>0</v>
      </c>
      <c r="BP1360" s="9"/>
      <c r="BQ1360" s="9" t="s">
        <v>80</v>
      </c>
      <c r="BR1360" s="9" t="s">
        <v>81</v>
      </c>
      <c r="CGQ1360" s="9"/>
    </row>
    <row r="1361" spans="1:70 2227:2227" x14ac:dyDescent="0.25">
      <c r="A1361" s="9" t="s">
        <v>70</v>
      </c>
      <c r="B1361" s="10">
        <v>999054000032039</v>
      </c>
      <c r="C1361" s="11" t="s">
        <v>86</v>
      </c>
      <c r="D1361" s="9" t="s">
        <v>87</v>
      </c>
      <c r="E1361" s="9" t="s">
        <v>143</v>
      </c>
      <c r="F1361" s="9" t="s">
        <v>71</v>
      </c>
      <c r="G1361" s="9" t="s">
        <v>119</v>
      </c>
      <c r="H1361" s="9" t="s">
        <v>73</v>
      </c>
      <c r="I1361" s="9">
        <v>1</v>
      </c>
      <c r="J1361" s="9">
        <v>203</v>
      </c>
      <c r="K1361" s="9">
        <v>364</v>
      </c>
      <c r="L1361" s="9">
        <v>161</v>
      </c>
      <c r="M1361" s="10">
        <v>206</v>
      </c>
      <c r="N1361" s="9">
        <v>0.78</v>
      </c>
      <c r="O1361" s="9">
        <v>6.54</v>
      </c>
      <c r="P1361" s="9">
        <v>222</v>
      </c>
      <c r="Q1361" s="9">
        <v>223</v>
      </c>
      <c r="R1361" s="9">
        <v>19</v>
      </c>
      <c r="S1361" s="9">
        <v>1</v>
      </c>
      <c r="T1361" s="9">
        <v>0.05</v>
      </c>
      <c r="U1361" s="9">
        <v>94.84</v>
      </c>
      <c r="V1361" s="9">
        <v>203</v>
      </c>
      <c r="W1361" s="9">
        <v>222</v>
      </c>
      <c r="X1361" s="9">
        <v>55</v>
      </c>
      <c r="Y1361" s="9">
        <v>19</v>
      </c>
      <c r="Z1361" s="9">
        <v>0.35</v>
      </c>
      <c r="AA1361" s="9">
        <v>7.29</v>
      </c>
      <c r="AB1361" s="9"/>
      <c r="AC1361" s="9"/>
      <c r="AD1361" s="9"/>
      <c r="AE1361" s="9"/>
      <c r="AF1361" s="9"/>
      <c r="AG1361" s="9"/>
      <c r="AH1361" s="9">
        <v>10.59</v>
      </c>
      <c r="AI1361" s="9">
        <v>1705.17</v>
      </c>
      <c r="AJ1361" s="9">
        <v>1052.6099999999999</v>
      </c>
      <c r="AK1361" s="9">
        <v>76</v>
      </c>
      <c r="AL1361" s="9">
        <v>24025.48</v>
      </c>
      <c r="AM1361" s="9">
        <v>61.38</v>
      </c>
      <c r="AN1361" s="9">
        <f>Tabla1[[#This Row],[Costo Compra]]+Tabla1[[#This Row],[Otros Compra]]</f>
        <v>24086.86</v>
      </c>
      <c r="AO1361" s="9" t="s">
        <v>284</v>
      </c>
      <c r="AP1361" s="9" t="s">
        <v>144</v>
      </c>
      <c r="AQ1361" s="9" t="s">
        <v>94</v>
      </c>
      <c r="AR1361" s="9" t="s">
        <v>95</v>
      </c>
      <c r="AS1361" s="9">
        <v>10687.65</v>
      </c>
      <c r="AT1361" s="9">
        <v>0</v>
      </c>
      <c r="AU1361" s="9" t="s">
        <v>77</v>
      </c>
      <c r="AV1361" s="9">
        <v>2020</v>
      </c>
      <c r="AW1361" s="12">
        <v>43963</v>
      </c>
      <c r="AX1361" s="12">
        <v>44095</v>
      </c>
      <c r="AY1361" s="9">
        <v>0</v>
      </c>
      <c r="AZ1361" s="9">
        <v>0</v>
      </c>
      <c r="BA1361" s="9">
        <v>-34774.51</v>
      </c>
      <c r="BB1361" s="9">
        <v>-215.99</v>
      </c>
      <c r="BC1361" s="9">
        <v>3494</v>
      </c>
      <c r="BD1361" s="9"/>
      <c r="BE1361" s="9" t="s">
        <v>250</v>
      </c>
      <c r="BF1361" s="9" t="s">
        <v>250</v>
      </c>
      <c r="BG1361" s="9"/>
      <c r="BH1361" s="9" t="s">
        <v>79</v>
      </c>
      <c r="BI1361" s="9"/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/>
      <c r="BQ1361" s="9" t="s">
        <v>80</v>
      </c>
      <c r="BR1361" s="9" t="s">
        <v>81</v>
      </c>
      <c r="CGQ1361" s="9"/>
    </row>
    <row r="1362" spans="1:70 2227:2227" x14ac:dyDescent="0.25">
      <c r="A1362" s="9" t="s">
        <v>70</v>
      </c>
      <c r="B1362" s="10">
        <v>999054000032058</v>
      </c>
      <c r="C1362" s="11" t="s">
        <v>86</v>
      </c>
      <c r="D1362" s="9"/>
      <c r="E1362" s="9" t="s">
        <v>128</v>
      </c>
      <c r="F1362" s="9" t="s">
        <v>71</v>
      </c>
      <c r="G1362" s="9" t="s">
        <v>119</v>
      </c>
      <c r="H1362" s="9" t="s">
        <v>73</v>
      </c>
      <c r="I1362" s="9">
        <v>1</v>
      </c>
      <c r="J1362" s="9">
        <v>143</v>
      </c>
      <c r="K1362" s="9">
        <v>359</v>
      </c>
      <c r="L1362" s="9">
        <v>216</v>
      </c>
      <c r="M1362" s="10">
        <v>317</v>
      </c>
      <c r="N1362" s="9">
        <v>0.68</v>
      </c>
      <c r="O1362" s="9">
        <v>5.2</v>
      </c>
      <c r="P1362" s="9">
        <v>143</v>
      </c>
      <c r="Q1362" s="9">
        <v>193.5</v>
      </c>
      <c r="R1362" s="9">
        <v>176</v>
      </c>
      <c r="S1362" s="9">
        <v>50.5</v>
      </c>
      <c r="T1362" s="9">
        <v>0.28999999999999998</v>
      </c>
      <c r="U1362" s="9">
        <v>3.38</v>
      </c>
      <c r="V1362" s="9"/>
      <c r="W1362" s="9"/>
      <c r="X1362" s="9"/>
      <c r="Y1362" s="9"/>
      <c r="Z1362" s="9"/>
      <c r="AA1362" s="9"/>
      <c r="AB1362" s="9">
        <v>193.5</v>
      </c>
      <c r="AC1362" s="9">
        <v>359</v>
      </c>
      <c r="AD1362" s="9">
        <v>141</v>
      </c>
      <c r="AE1362" s="9">
        <v>165.5</v>
      </c>
      <c r="AF1362" s="9">
        <v>1.17</v>
      </c>
      <c r="AG1362" s="9">
        <v>5.76</v>
      </c>
      <c r="AH1362" s="9">
        <v>8.1300000000000008</v>
      </c>
      <c r="AI1362" s="9">
        <v>1755.93</v>
      </c>
      <c r="AJ1362" s="9">
        <v>1123.99</v>
      </c>
      <c r="AK1362" s="9">
        <v>69.11</v>
      </c>
      <c r="AL1362" s="9">
        <v>14922.82</v>
      </c>
      <c r="AM1362" s="9">
        <v>678.78</v>
      </c>
      <c r="AN1362" s="9">
        <f>Tabla1[[#This Row],[Costo Compra]]+Tabla1[[#This Row],[Otros Compra]]</f>
        <v>15601.6</v>
      </c>
      <c r="AO1362" s="9" t="s">
        <v>285</v>
      </c>
      <c r="AP1362" s="9" t="s">
        <v>107</v>
      </c>
      <c r="AQ1362" s="9" t="s">
        <v>129</v>
      </c>
      <c r="AR1362" s="9" t="s">
        <v>95</v>
      </c>
      <c r="AS1362" s="9">
        <v>11351.98</v>
      </c>
      <c r="AT1362" s="9">
        <v>0</v>
      </c>
      <c r="AU1362" s="9" t="s">
        <v>77</v>
      </c>
      <c r="AV1362" s="9">
        <v>2019</v>
      </c>
      <c r="AW1362" s="12">
        <v>43954</v>
      </c>
      <c r="AX1362" s="12">
        <v>44095</v>
      </c>
      <c r="AY1362" s="9">
        <v>0</v>
      </c>
      <c r="AZ1362" s="9">
        <v>0</v>
      </c>
      <c r="BA1362" s="9">
        <v>-26953.58</v>
      </c>
      <c r="BB1362" s="9">
        <v>-124.79</v>
      </c>
      <c r="BC1362" s="9">
        <v>3494</v>
      </c>
      <c r="BD1362" s="9"/>
      <c r="BE1362" s="9" t="s">
        <v>250</v>
      </c>
      <c r="BF1362" s="9" t="s">
        <v>250</v>
      </c>
      <c r="BG1362" s="9"/>
      <c r="BH1362" s="9" t="s">
        <v>79</v>
      </c>
      <c r="BI1362" s="9"/>
      <c r="BJ1362" s="9">
        <v>0</v>
      </c>
      <c r="BK1362" s="9">
        <v>0</v>
      </c>
      <c r="BL1362" s="9">
        <v>0</v>
      </c>
      <c r="BM1362" s="9">
        <v>0</v>
      </c>
      <c r="BN1362" s="9">
        <v>0</v>
      </c>
      <c r="BO1362" s="9">
        <v>0</v>
      </c>
      <c r="BP1362" s="9"/>
      <c r="BQ1362" s="9" t="s">
        <v>80</v>
      </c>
      <c r="BR1362" s="9" t="s">
        <v>81</v>
      </c>
      <c r="CGQ1362" s="9"/>
    </row>
    <row r="1363" spans="1:70 2227:2227" x14ac:dyDescent="0.25">
      <c r="A1363" s="9" t="s">
        <v>70</v>
      </c>
      <c r="B1363" s="10">
        <v>999054000032113</v>
      </c>
      <c r="C1363" s="11" t="s">
        <v>86</v>
      </c>
      <c r="D1363" s="9" t="s">
        <v>85</v>
      </c>
      <c r="E1363" s="9" t="s">
        <v>200</v>
      </c>
      <c r="F1363" s="9" t="s">
        <v>71</v>
      </c>
      <c r="G1363" s="9" t="s">
        <v>119</v>
      </c>
      <c r="H1363" s="9" t="s">
        <v>73</v>
      </c>
      <c r="I1363" s="9">
        <v>1</v>
      </c>
      <c r="J1363" s="9">
        <v>184.5</v>
      </c>
      <c r="K1363" s="9">
        <v>346</v>
      </c>
      <c r="L1363" s="9">
        <v>161.5</v>
      </c>
      <c r="M1363" s="10">
        <v>154</v>
      </c>
      <c r="N1363" s="9">
        <v>1.05</v>
      </c>
      <c r="O1363" s="9">
        <v>4.9800000000000004</v>
      </c>
      <c r="P1363" s="9"/>
      <c r="Q1363" s="9"/>
      <c r="R1363" s="9"/>
      <c r="S1363" s="9"/>
      <c r="T1363" s="9"/>
      <c r="U1363" s="9"/>
      <c r="V1363" s="9">
        <v>184.5</v>
      </c>
      <c r="W1363" s="9">
        <v>254</v>
      </c>
      <c r="X1363" s="9">
        <v>91</v>
      </c>
      <c r="Y1363" s="9">
        <v>69.5</v>
      </c>
      <c r="Z1363" s="9">
        <v>0.76</v>
      </c>
      <c r="AA1363" s="9">
        <v>5.87</v>
      </c>
      <c r="AB1363" s="9">
        <v>254</v>
      </c>
      <c r="AC1363" s="9">
        <v>346</v>
      </c>
      <c r="AD1363" s="9">
        <v>63</v>
      </c>
      <c r="AE1363" s="9">
        <v>92</v>
      </c>
      <c r="AF1363" s="9">
        <v>1.46</v>
      </c>
      <c r="AG1363" s="9">
        <v>4.3099999999999996</v>
      </c>
      <c r="AH1363" s="9">
        <v>7.78</v>
      </c>
      <c r="AI1363" s="9">
        <v>1256.05</v>
      </c>
      <c r="AJ1363" s="9">
        <v>804.19</v>
      </c>
      <c r="AK1363" s="9">
        <v>90.68</v>
      </c>
      <c r="AL1363" s="9">
        <v>23634.29</v>
      </c>
      <c r="AM1363" s="9">
        <v>1213.51</v>
      </c>
      <c r="AN1363" s="9">
        <f>Tabla1[[#This Row],[Costo Compra]]+Tabla1[[#This Row],[Otros Compra]]</f>
        <v>24847.8</v>
      </c>
      <c r="AO1363" s="9" t="s">
        <v>282</v>
      </c>
      <c r="AP1363" s="9" t="s">
        <v>201</v>
      </c>
      <c r="AQ1363" s="9" t="s">
        <v>202</v>
      </c>
      <c r="AR1363" s="9" t="s">
        <v>148</v>
      </c>
      <c r="AS1363" s="9">
        <v>8301.59</v>
      </c>
      <c r="AT1363" s="9">
        <v>0</v>
      </c>
      <c r="AU1363" s="9" t="s">
        <v>77</v>
      </c>
      <c r="AV1363" s="9">
        <v>2020</v>
      </c>
      <c r="AW1363" s="12">
        <v>44032</v>
      </c>
      <c r="AX1363" s="12">
        <v>44095</v>
      </c>
      <c r="AY1363" s="9">
        <v>0</v>
      </c>
      <c r="AZ1363" s="9">
        <v>0</v>
      </c>
      <c r="BA1363" s="9">
        <v>-33149.39</v>
      </c>
      <c r="BB1363" s="9">
        <v>-205.26</v>
      </c>
      <c r="BC1363" s="9">
        <v>3494</v>
      </c>
      <c r="BD1363" s="9"/>
      <c r="BE1363" s="9" t="s">
        <v>250</v>
      </c>
      <c r="BF1363" s="9" t="s">
        <v>250</v>
      </c>
      <c r="BG1363" s="9"/>
      <c r="BH1363" s="9" t="s">
        <v>79</v>
      </c>
      <c r="BI1363" s="9"/>
      <c r="BJ1363" s="9">
        <v>0</v>
      </c>
      <c r="BK1363" s="9">
        <v>0</v>
      </c>
      <c r="BL1363" s="9">
        <v>0</v>
      </c>
      <c r="BM1363" s="9">
        <v>0</v>
      </c>
      <c r="BN1363" s="9">
        <v>0</v>
      </c>
      <c r="BO1363" s="9">
        <v>0</v>
      </c>
      <c r="BP1363" s="9"/>
      <c r="BQ1363" s="9" t="s">
        <v>80</v>
      </c>
      <c r="BR1363" s="9" t="s">
        <v>81</v>
      </c>
      <c r="CGQ1363" s="9"/>
    </row>
    <row r="1364" spans="1:70 2227:2227" x14ac:dyDescent="0.25">
      <c r="A1364" s="9" t="s">
        <v>70</v>
      </c>
      <c r="B1364" s="10">
        <v>999054000032168</v>
      </c>
      <c r="C1364" s="11" t="s">
        <v>86</v>
      </c>
      <c r="D1364" s="9"/>
      <c r="E1364" s="9" t="s">
        <v>182</v>
      </c>
      <c r="F1364" s="9" t="s">
        <v>71</v>
      </c>
      <c r="G1364" s="9" t="s">
        <v>119</v>
      </c>
      <c r="H1364" s="9" t="s">
        <v>73</v>
      </c>
      <c r="I1364" s="9">
        <v>1</v>
      </c>
      <c r="J1364" s="9">
        <v>193</v>
      </c>
      <c r="K1364" s="9">
        <v>383</v>
      </c>
      <c r="L1364" s="9">
        <v>190</v>
      </c>
      <c r="M1364" s="10">
        <v>166</v>
      </c>
      <c r="N1364" s="9">
        <v>1.1399999999999999</v>
      </c>
      <c r="O1364" s="9">
        <v>4.7699999999999996</v>
      </c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>
        <v>193</v>
      </c>
      <c r="AC1364" s="9">
        <v>383</v>
      </c>
      <c r="AD1364" s="9">
        <v>166</v>
      </c>
      <c r="AE1364" s="9">
        <v>190</v>
      </c>
      <c r="AF1364" s="9">
        <v>1.1399999999999999</v>
      </c>
      <c r="AG1364" s="9">
        <v>4.7699999999999996</v>
      </c>
      <c r="AH1364" s="9">
        <v>6.72</v>
      </c>
      <c r="AI1364" s="9">
        <v>1277.48</v>
      </c>
      <c r="AJ1364" s="9">
        <v>906.62</v>
      </c>
      <c r="AK1364" s="9">
        <v>47.44</v>
      </c>
      <c r="AL1364" s="9">
        <v>18891.71</v>
      </c>
      <c r="AM1364" s="9">
        <v>621.75</v>
      </c>
      <c r="AN1364" s="9">
        <f>Tabla1[[#This Row],[Costo Compra]]+Tabla1[[#This Row],[Otros Compra]]</f>
        <v>19513.46</v>
      </c>
      <c r="AO1364" s="9" t="s">
        <v>240</v>
      </c>
      <c r="AP1364" s="9" t="s">
        <v>162</v>
      </c>
      <c r="AQ1364" s="9" t="s">
        <v>163</v>
      </c>
      <c r="AR1364" s="9" t="s">
        <v>148</v>
      </c>
      <c r="AS1364" s="9">
        <v>9014.31</v>
      </c>
      <c r="AT1364" s="9">
        <v>0</v>
      </c>
      <c r="AU1364" s="9" t="s">
        <v>77</v>
      </c>
      <c r="AV1364" s="9">
        <v>2020</v>
      </c>
      <c r="AW1364" s="12">
        <v>43929</v>
      </c>
      <c r="AX1364" s="12">
        <v>44095</v>
      </c>
      <c r="AY1364" s="9">
        <v>0</v>
      </c>
      <c r="AZ1364" s="9">
        <v>0</v>
      </c>
      <c r="BA1364" s="9">
        <v>-28527.77</v>
      </c>
      <c r="BB1364" s="9">
        <v>-150.15</v>
      </c>
      <c r="BC1364" s="9">
        <v>3494</v>
      </c>
      <c r="BD1364" s="9"/>
      <c r="BE1364" s="9" t="s">
        <v>250</v>
      </c>
      <c r="BF1364" s="9" t="s">
        <v>250</v>
      </c>
      <c r="BG1364" s="9"/>
      <c r="BH1364" s="9" t="s">
        <v>79</v>
      </c>
      <c r="BI1364" s="9"/>
      <c r="BJ1364" s="9">
        <v>0</v>
      </c>
      <c r="BK1364" s="9">
        <v>0</v>
      </c>
      <c r="BL1364" s="9">
        <v>0</v>
      </c>
      <c r="BM1364" s="9">
        <v>0</v>
      </c>
      <c r="BN1364" s="9">
        <v>0</v>
      </c>
      <c r="BO1364" s="9">
        <v>0</v>
      </c>
      <c r="BP1364" s="9"/>
      <c r="BQ1364" s="9" t="s">
        <v>80</v>
      </c>
      <c r="BR1364" s="9" t="s">
        <v>81</v>
      </c>
      <c r="CGQ1364" s="9"/>
    </row>
    <row r="1365" spans="1:70 2227:2227" x14ac:dyDescent="0.25">
      <c r="A1365" s="9" t="s">
        <v>70</v>
      </c>
      <c r="B1365" s="10">
        <v>999054000032188</v>
      </c>
      <c r="C1365" s="11" t="s">
        <v>86</v>
      </c>
      <c r="D1365" s="9" t="s">
        <v>87</v>
      </c>
      <c r="E1365" s="9" t="s">
        <v>145</v>
      </c>
      <c r="F1365" s="9" t="s">
        <v>71</v>
      </c>
      <c r="G1365" s="9" t="s">
        <v>119</v>
      </c>
      <c r="H1365" s="9" t="s">
        <v>73</v>
      </c>
      <c r="I1365" s="9">
        <v>1</v>
      </c>
      <c r="J1365" s="9">
        <v>187</v>
      </c>
      <c r="K1365" s="9">
        <v>360</v>
      </c>
      <c r="L1365" s="9">
        <v>173</v>
      </c>
      <c r="M1365" s="10">
        <v>184</v>
      </c>
      <c r="N1365" s="9">
        <v>0.94</v>
      </c>
      <c r="O1365" s="9">
        <v>4.87</v>
      </c>
      <c r="P1365" s="9">
        <v>224.5</v>
      </c>
      <c r="Q1365" s="9">
        <v>219</v>
      </c>
      <c r="R1365" s="9">
        <v>19</v>
      </c>
      <c r="S1365" s="9">
        <v>-5.5</v>
      </c>
      <c r="T1365" s="9">
        <v>0</v>
      </c>
      <c r="U1365" s="9">
        <v>0</v>
      </c>
      <c r="V1365" s="9">
        <v>187</v>
      </c>
      <c r="W1365" s="9">
        <v>224.5</v>
      </c>
      <c r="X1365" s="9">
        <v>33</v>
      </c>
      <c r="Y1365" s="9">
        <v>37.5</v>
      </c>
      <c r="Z1365" s="9">
        <v>1.1399999999999999</v>
      </c>
      <c r="AA1365" s="9">
        <v>1.75</v>
      </c>
      <c r="AB1365" s="9"/>
      <c r="AC1365" s="9"/>
      <c r="AD1365" s="9"/>
      <c r="AE1365" s="9"/>
      <c r="AF1365" s="9"/>
      <c r="AG1365" s="9"/>
      <c r="AH1365" s="9">
        <v>7.71</v>
      </c>
      <c r="AI1365" s="9">
        <v>1333.92</v>
      </c>
      <c r="AJ1365" s="9">
        <v>841.67</v>
      </c>
      <c r="AK1365" s="9">
        <v>61.67</v>
      </c>
      <c r="AL1365" s="9">
        <v>21156.78</v>
      </c>
      <c r="AM1365" s="9">
        <v>1205.6400000000001</v>
      </c>
      <c r="AN1365" s="9">
        <f>Tabla1[[#This Row],[Costo Compra]]+Tabla1[[#This Row],[Otros Compra]]</f>
        <v>22362.42</v>
      </c>
      <c r="AO1365" s="9" t="s">
        <v>282</v>
      </c>
      <c r="AP1365" s="9" t="s">
        <v>146</v>
      </c>
      <c r="AQ1365" s="9" t="s">
        <v>147</v>
      </c>
      <c r="AR1365" s="9" t="s">
        <v>148</v>
      </c>
      <c r="AS1365" s="9">
        <v>8694.7900000000009</v>
      </c>
      <c r="AT1365" s="9">
        <v>0</v>
      </c>
      <c r="AU1365" s="9" t="s">
        <v>77</v>
      </c>
      <c r="AV1365" s="9">
        <v>2020</v>
      </c>
      <c r="AW1365" s="12">
        <v>43963</v>
      </c>
      <c r="AX1365" s="12">
        <v>44095</v>
      </c>
      <c r="AY1365" s="9">
        <v>0</v>
      </c>
      <c r="AZ1365" s="9">
        <v>0</v>
      </c>
      <c r="BA1365" s="9">
        <v>-31057.21</v>
      </c>
      <c r="BB1365" s="9">
        <v>-179.52</v>
      </c>
      <c r="BC1365" s="9">
        <v>3494</v>
      </c>
      <c r="BD1365" s="9"/>
      <c r="BE1365" s="9" t="s">
        <v>250</v>
      </c>
      <c r="BF1365" s="9" t="s">
        <v>250</v>
      </c>
      <c r="BG1365" s="9"/>
      <c r="BH1365" s="9" t="s">
        <v>79</v>
      </c>
      <c r="BI1365" s="9"/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/>
      <c r="BQ1365" s="9" t="s">
        <v>80</v>
      </c>
      <c r="BR1365" s="9" t="s">
        <v>81</v>
      </c>
      <c r="CGQ1365" s="9"/>
    </row>
    <row r="1366" spans="1:70 2227:2227" x14ac:dyDescent="0.25">
      <c r="A1366" s="9" t="s">
        <v>70</v>
      </c>
      <c r="B1366" s="10">
        <v>999054000032309</v>
      </c>
      <c r="C1366" s="11" t="s">
        <v>86</v>
      </c>
      <c r="D1366" s="9" t="s">
        <v>87</v>
      </c>
      <c r="E1366" s="9" t="s">
        <v>200</v>
      </c>
      <c r="F1366" s="9" t="s">
        <v>71</v>
      </c>
      <c r="G1366" s="9" t="s">
        <v>119</v>
      </c>
      <c r="H1366" s="9" t="s">
        <v>73</v>
      </c>
      <c r="I1366" s="9">
        <v>1</v>
      </c>
      <c r="J1366" s="9">
        <v>192.5</v>
      </c>
      <c r="K1366" s="9">
        <v>363</v>
      </c>
      <c r="L1366" s="9">
        <v>170.5</v>
      </c>
      <c r="M1366" s="10">
        <v>154</v>
      </c>
      <c r="N1366" s="9">
        <v>1.1100000000000001</v>
      </c>
      <c r="O1366" s="9">
        <v>4.72</v>
      </c>
      <c r="P1366" s="9"/>
      <c r="Q1366" s="9"/>
      <c r="R1366" s="9"/>
      <c r="S1366" s="9"/>
      <c r="T1366" s="9"/>
      <c r="U1366" s="9"/>
      <c r="V1366" s="9">
        <v>192.5</v>
      </c>
      <c r="W1366" s="9">
        <v>291</v>
      </c>
      <c r="X1366" s="9">
        <v>91</v>
      </c>
      <c r="Y1366" s="9">
        <v>98.5</v>
      </c>
      <c r="Z1366" s="9">
        <v>1.08</v>
      </c>
      <c r="AA1366" s="9">
        <v>4.1399999999999997</v>
      </c>
      <c r="AB1366" s="9">
        <v>291</v>
      </c>
      <c r="AC1366" s="9">
        <v>363</v>
      </c>
      <c r="AD1366" s="9">
        <v>63</v>
      </c>
      <c r="AE1366" s="9">
        <v>72</v>
      </c>
      <c r="AF1366" s="9">
        <v>1.1399999999999999</v>
      </c>
      <c r="AG1366" s="9">
        <v>5.51</v>
      </c>
      <c r="AH1366" s="9">
        <v>7.37</v>
      </c>
      <c r="AI1366" s="9">
        <v>1256.05</v>
      </c>
      <c r="AJ1366" s="9">
        <v>804.19</v>
      </c>
      <c r="AK1366" s="9">
        <v>115.87</v>
      </c>
      <c r="AL1366" s="9">
        <v>27077.08</v>
      </c>
      <c r="AM1366" s="9">
        <v>1213.51</v>
      </c>
      <c r="AN1366" s="9">
        <f>Tabla1[[#This Row],[Costo Compra]]+Tabla1[[#This Row],[Otros Compra]]</f>
        <v>28290.59</v>
      </c>
      <c r="AO1366" s="9" t="s">
        <v>282</v>
      </c>
      <c r="AP1366" s="9" t="s">
        <v>201</v>
      </c>
      <c r="AQ1366" s="9" t="s">
        <v>202</v>
      </c>
      <c r="AR1366" s="9" t="s">
        <v>148</v>
      </c>
      <c r="AS1366" s="9">
        <v>8301.59</v>
      </c>
      <c r="AT1366" s="9">
        <v>0</v>
      </c>
      <c r="AU1366" s="9" t="s">
        <v>77</v>
      </c>
      <c r="AV1366" s="9">
        <v>2020</v>
      </c>
      <c r="AW1366" s="12">
        <v>44032</v>
      </c>
      <c r="AX1366" s="12">
        <v>44095</v>
      </c>
      <c r="AY1366" s="9">
        <v>0</v>
      </c>
      <c r="AZ1366" s="9">
        <v>0</v>
      </c>
      <c r="BA1366" s="9">
        <v>-36592.18</v>
      </c>
      <c r="BB1366" s="9">
        <v>-214.62</v>
      </c>
      <c r="BC1366" s="9">
        <v>3494</v>
      </c>
      <c r="BD1366" s="9"/>
      <c r="BE1366" s="9" t="s">
        <v>250</v>
      </c>
      <c r="BF1366" s="9" t="s">
        <v>250</v>
      </c>
      <c r="BG1366" s="9"/>
      <c r="BH1366" s="9" t="s">
        <v>79</v>
      </c>
      <c r="BI1366" s="9"/>
      <c r="BJ1366" s="9">
        <v>0</v>
      </c>
      <c r="BK1366" s="9">
        <v>0</v>
      </c>
      <c r="BL1366" s="9">
        <v>0</v>
      </c>
      <c r="BM1366" s="9">
        <v>0</v>
      </c>
      <c r="BN1366" s="9">
        <v>0</v>
      </c>
      <c r="BO1366" s="9">
        <v>0</v>
      </c>
      <c r="BP1366" s="9"/>
      <c r="BQ1366" s="9" t="s">
        <v>80</v>
      </c>
      <c r="BR1366" s="9" t="s">
        <v>81</v>
      </c>
      <c r="CGQ1366" s="9" t="s">
        <v>70</v>
      </c>
    </row>
    <row r="1367" spans="1:70 2227:2227" x14ac:dyDescent="0.25">
      <c r="A1367" s="9" t="s">
        <v>70</v>
      </c>
      <c r="B1367" s="10">
        <v>999054000032416</v>
      </c>
      <c r="C1367" s="11" t="s">
        <v>86</v>
      </c>
      <c r="D1367" s="9" t="s">
        <v>87</v>
      </c>
      <c r="E1367" s="9" t="s">
        <v>195</v>
      </c>
      <c r="F1367" s="9" t="s">
        <v>71</v>
      </c>
      <c r="G1367" s="9" t="s">
        <v>119</v>
      </c>
      <c r="H1367" s="9" t="s">
        <v>73</v>
      </c>
      <c r="I1367" s="9">
        <v>1</v>
      </c>
      <c r="J1367" s="9">
        <v>197</v>
      </c>
      <c r="K1367" s="9">
        <v>376</v>
      </c>
      <c r="L1367" s="9">
        <v>179</v>
      </c>
      <c r="M1367" s="10">
        <v>131</v>
      </c>
      <c r="N1367" s="9">
        <v>1.37</v>
      </c>
      <c r="O1367" s="9">
        <v>4.43</v>
      </c>
      <c r="P1367" s="9"/>
      <c r="Q1367" s="9"/>
      <c r="R1367" s="9"/>
      <c r="S1367" s="9"/>
      <c r="T1367" s="9"/>
      <c r="U1367" s="9"/>
      <c r="V1367" s="9">
        <v>197</v>
      </c>
      <c r="W1367" s="9">
        <v>297</v>
      </c>
      <c r="X1367" s="9">
        <v>68</v>
      </c>
      <c r="Y1367" s="9">
        <v>100</v>
      </c>
      <c r="Z1367" s="9">
        <v>1.47</v>
      </c>
      <c r="AA1367" s="9">
        <v>3.43</v>
      </c>
      <c r="AB1367" s="9">
        <v>297</v>
      </c>
      <c r="AC1367" s="9">
        <v>376</v>
      </c>
      <c r="AD1367" s="9">
        <v>63</v>
      </c>
      <c r="AE1367" s="9">
        <v>79</v>
      </c>
      <c r="AF1367" s="9">
        <v>1.25</v>
      </c>
      <c r="AG1367" s="9">
        <v>5.69</v>
      </c>
      <c r="AH1367" s="9">
        <v>6.95</v>
      </c>
      <c r="AI1367" s="9">
        <v>1243.4000000000001</v>
      </c>
      <c r="AJ1367" s="9">
        <v>792.14</v>
      </c>
      <c r="AK1367" s="9">
        <v>105.79</v>
      </c>
      <c r="AL1367" s="9">
        <v>26011.29</v>
      </c>
      <c r="AM1367" s="9">
        <v>872.14</v>
      </c>
      <c r="AN1367" s="9">
        <f>Tabla1[[#This Row],[Costo Compra]]+Tabla1[[#This Row],[Otros Compra]]</f>
        <v>26883.43</v>
      </c>
      <c r="AO1367" s="9" t="s">
        <v>240</v>
      </c>
      <c r="AP1367" s="9" t="s">
        <v>196</v>
      </c>
      <c r="AQ1367" s="9" t="s">
        <v>197</v>
      </c>
      <c r="AR1367" s="9" t="s">
        <v>148</v>
      </c>
      <c r="AS1367" s="9">
        <v>8357.31</v>
      </c>
      <c r="AT1367" s="9">
        <v>0</v>
      </c>
      <c r="AU1367" s="9" t="s">
        <v>77</v>
      </c>
      <c r="AV1367" s="9">
        <v>2020</v>
      </c>
      <c r="AW1367" s="12">
        <v>44032</v>
      </c>
      <c r="AX1367" s="12">
        <v>44095</v>
      </c>
      <c r="AY1367" s="9">
        <v>0</v>
      </c>
      <c r="AZ1367" s="9">
        <v>0</v>
      </c>
      <c r="BA1367" s="9">
        <v>-35240.74</v>
      </c>
      <c r="BB1367" s="9">
        <v>-196.88</v>
      </c>
      <c r="BC1367" s="9">
        <v>3494</v>
      </c>
      <c r="BD1367" s="9"/>
      <c r="BE1367" s="9" t="s">
        <v>250</v>
      </c>
      <c r="BF1367" s="9" t="s">
        <v>250</v>
      </c>
      <c r="BG1367" s="9"/>
      <c r="BH1367" s="9" t="s">
        <v>79</v>
      </c>
      <c r="BI1367" s="9"/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/>
      <c r="BQ1367" s="9" t="s">
        <v>80</v>
      </c>
      <c r="BR1367" s="9" t="s">
        <v>81</v>
      </c>
      <c r="CGQ1367" s="9" t="s">
        <v>70</v>
      </c>
    </row>
    <row r="1368" spans="1:70 2227:2227" x14ac:dyDescent="0.25">
      <c r="A1368" s="9" t="s">
        <v>70</v>
      </c>
      <c r="B1368" s="10">
        <v>999054000032445</v>
      </c>
      <c r="C1368" s="11" t="s">
        <v>86</v>
      </c>
      <c r="D1368" s="9" t="s">
        <v>85</v>
      </c>
      <c r="E1368" s="9" t="s">
        <v>145</v>
      </c>
      <c r="F1368" s="9" t="s">
        <v>71</v>
      </c>
      <c r="G1368" s="9" t="s">
        <v>119</v>
      </c>
      <c r="H1368" s="9" t="s">
        <v>73</v>
      </c>
      <c r="I1368" s="9">
        <v>1</v>
      </c>
      <c r="J1368" s="9">
        <v>209.5</v>
      </c>
      <c r="K1368" s="9">
        <v>356</v>
      </c>
      <c r="L1368" s="9">
        <v>146.5</v>
      </c>
      <c r="M1368" s="10">
        <v>184</v>
      </c>
      <c r="N1368" s="9">
        <v>0.8</v>
      </c>
      <c r="O1368" s="9">
        <v>5.75</v>
      </c>
      <c r="P1368" s="9">
        <v>220</v>
      </c>
      <c r="Q1368" s="9">
        <v>224.5</v>
      </c>
      <c r="R1368" s="9">
        <v>19</v>
      </c>
      <c r="S1368" s="9">
        <v>4.5</v>
      </c>
      <c r="T1368" s="9">
        <v>0.24</v>
      </c>
      <c r="U1368" s="9">
        <v>9.3000000000000007</v>
      </c>
      <c r="V1368" s="9">
        <v>209.5</v>
      </c>
      <c r="W1368" s="9">
        <v>220</v>
      </c>
      <c r="X1368" s="9">
        <v>33</v>
      </c>
      <c r="Y1368" s="9">
        <v>10.5</v>
      </c>
      <c r="Z1368" s="9">
        <v>0.32</v>
      </c>
      <c r="AA1368" s="9">
        <v>6.24</v>
      </c>
      <c r="AB1368" s="9"/>
      <c r="AC1368" s="9"/>
      <c r="AD1368" s="9"/>
      <c r="AE1368" s="9"/>
      <c r="AF1368" s="9"/>
      <c r="AG1368" s="9"/>
      <c r="AH1368" s="9">
        <v>9.11</v>
      </c>
      <c r="AI1368" s="9">
        <v>1333.92</v>
      </c>
      <c r="AJ1368" s="9">
        <v>841.67</v>
      </c>
      <c r="AK1368" s="9">
        <v>66.12</v>
      </c>
      <c r="AL1368" s="9">
        <v>21688.11</v>
      </c>
      <c r="AM1368" s="9">
        <v>1205.6400000000001</v>
      </c>
      <c r="AN1368" s="9">
        <f>Tabla1[[#This Row],[Costo Compra]]+Tabla1[[#This Row],[Otros Compra]]</f>
        <v>22893.75</v>
      </c>
      <c r="AO1368" s="9" t="s">
        <v>282</v>
      </c>
      <c r="AP1368" s="9" t="s">
        <v>146</v>
      </c>
      <c r="AQ1368" s="9" t="s">
        <v>147</v>
      </c>
      <c r="AR1368" s="9" t="s">
        <v>148</v>
      </c>
      <c r="AS1368" s="9">
        <v>8694.7900000000009</v>
      </c>
      <c r="AT1368" s="9">
        <v>0</v>
      </c>
      <c r="AU1368" s="9" t="s">
        <v>77</v>
      </c>
      <c r="AV1368" s="9">
        <v>2020</v>
      </c>
      <c r="AW1368" s="12">
        <v>43963</v>
      </c>
      <c r="AX1368" s="12">
        <v>44095</v>
      </c>
      <c r="AY1368" s="9">
        <v>0</v>
      </c>
      <c r="AZ1368" s="9">
        <v>0</v>
      </c>
      <c r="BA1368" s="9">
        <v>-31588.54</v>
      </c>
      <c r="BB1368" s="9">
        <v>-215.62</v>
      </c>
      <c r="BC1368" s="9">
        <v>3494</v>
      </c>
      <c r="BD1368" s="9"/>
      <c r="BE1368" s="9" t="s">
        <v>250</v>
      </c>
      <c r="BF1368" s="9" t="s">
        <v>250</v>
      </c>
      <c r="BG1368" s="9"/>
      <c r="BH1368" s="9" t="s">
        <v>79</v>
      </c>
      <c r="BI1368" s="9"/>
      <c r="BJ1368" s="9">
        <v>0</v>
      </c>
      <c r="BK1368" s="9">
        <v>0</v>
      </c>
      <c r="BL1368" s="9">
        <v>0</v>
      </c>
      <c r="BM1368" s="9">
        <v>0</v>
      </c>
      <c r="BN1368" s="9">
        <v>0</v>
      </c>
      <c r="BO1368" s="9">
        <v>0</v>
      </c>
      <c r="BP1368" s="9"/>
      <c r="BQ1368" s="9" t="s">
        <v>80</v>
      </c>
      <c r="BR1368" s="9" t="s">
        <v>81</v>
      </c>
      <c r="CGQ1368" s="9" t="s">
        <v>70</v>
      </c>
    </row>
    <row r="1369" spans="1:70 2227:2227" x14ac:dyDescent="0.25">
      <c r="A1369" s="9" t="s">
        <v>70</v>
      </c>
      <c r="B1369" s="10">
        <v>999054000032455</v>
      </c>
      <c r="C1369" s="11" t="s">
        <v>86</v>
      </c>
      <c r="D1369" s="9" t="s">
        <v>91</v>
      </c>
      <c r="E1369" s="9" t="s">
        <v>112</v>
      </c>
      <c r="F1369" s="9" t="s">
        <v>71</v>
      </c>
      <c r="G1369" s="9" t="s">
        <v>119</v>
      </c>
      <c r="H1369" s="9" t="s">
        <v>73</v>
      </c>
      <c r="I1369" s="9">
        <v>1</v>
      </c>
      <c r="J1369" s="9">
        <v>219</v>
      </c>
      <c r="K1369" s="9">
        <v>366</v>
      </c>
      <c r="L1369" s="9">
        <v>147</v>
      </c>
      <c r="M1369" s="10">
        <v>222</v>
      </c>
      <c r="N1369" s="9">
        <v>0.66</v>
      </c>
      <c r="O1369" s="9">
        <v>9.57</v>
      </c>
      <c r="P1369" s="9"/>
      <c r="Q1369" s="9"/>
      <c r="R1369" s="9"/>
      <c r="S1369" s="9"/>
      <c r="T1369" s="9"/>
      <c r="U1369" s="9"/>
      <c r="V1369" s="9">
        <v>219</v>
      </c>
      <c r="W1369" s="9">
        <v>298</v>
      </c>
      <c r="X1369" s="9">
        <v>83</v>
      </c>
      <c r="Y1369" s="9">
        <v>79</v>
      </c>
      <c r="Z1369" s="9">
        <v>0.95</v>
      </c>
      <c r="AA1369" s="9">
        <v>6.33</v>
      </c>
      <c r="AB1369" s="9">
        <v>298</v>
      </c>
      <c r="AC1369" s="9">
        <v>366</v>
      </c>
      <c r="AD1369" s="9">
        <v>139</v>
      </c>
      <c r="AE1369" s="9">
        <v>68</v>
      </c>
      <c r="AF1369" s="9">
        <v>0.49</v>
      </c>
      <c r="AG1369" s="9">
        <v>13.33</v>
      </c>
      <c r="AH1369" s="9">
        <v>14.27</v>
      </c>
      <c r="AI1369" s="9">
        <v>2097.27</v>
      </c>
      <c r="AJ1369" s="9">
        <v>1406.39</v>
      </c>
      <c r="AK1369" s="9">
        <v>200.99</v>
      </c>
      <c r="AL1369" s="9">
        <v>28353.360000000001</v>
      </c>
      <c r="AM1369" s="9">
        <v>966.5</v>
      </c>
      <c r="AN1369" s="9">
        <f>Tabla1[[#This Row],[Costo Compra]]+Tabla1[[#This Row],[Otros Compra]]</f>
        <v>29319.86</v>
      </c>
      <c r="AO1369" s="9" t="s">
        <v>240</v>
      </c>
      <c r="AP1369" s="9" t="s">
        <v>113</v>
      </c>
      <c r="AQ1369" s="9" t="s">
        <v>114</v>
      </c>
      <c r="AR1369" s="9" t="s">
        <v>95</v>
      </c>
      <c r="AS1369" s="9">
        <v>13638.4</v>
      </c>
      <c r="AT1369" s="9">
        <v>0</v>
      </c>
      <c r="AU1369" s="9" t="s">
        <v>77</v>
      </c>
      <c r="AV1369" s="9">
        <v>2020</v>
      </c>
      <c r="AW1369" s="12">
        <v>43956</v>
      </c>
      <c r="AX1369" s="12">
        <v>44095</v>
      </c>
      <c r="AY1369" s="9">
        <v>0</v>
      </c>
      <c r="AZ1369" s="9">
        <v>0</v>
      </c>
      <c r="BA1369" s="9">
        <v>-42958.26</v>
      </c>
      <c r="BB1369" s="9">
        <v>-292.23</v>
      </c>
      <c r="BC1369" s="9">
        <v>3494</v>
      </c>
      <c r="BD1369" s="9"/>
      <c r="BE1369" s="9" t="s">
        <v>250</v>
      </c>
      <c r="BF1369" s="9" t="s">
        <v>250</v>
      </c>
      <c r="BG1369" s="9"/>
      <c r="BH1369" s="9" t="s">
        <v>79</v>
      </c>
      <c r="BI1369" s="9"/>
      <c r="BJ1369" s="9">
        <v>0</v>
      </c>
      <c r="BK1369" s="9">
        <v>0</v>
      </c>
      <c r="BL1369" s="9">
        <v>0</v>
      </c>
      <c r="BM1369" s="9">
        <v>0</v>
      </c>
      <c r="BN1369" s="9">
        <v>0</v>
      </c>
      <c r="BO1369" s="9">
        <v>0</v>
      </c>
      <c r="BP1369" s="9"/>
      <c r="BQ1369" s="9" t="s">
        <v>80</v>
      </c>
      <c r="BR1369" s="9" t="s">
        <v>81</v>
      </c>
      <c r="CGQ1369" s="9" t="s">
        <v>70</v>
      </c>
    </row>
    <row r="1370" spans="1:70 2227:2227" x14ac:dyDescent="0.25">
      <c r="A1370" s="9" t="s">
        <v>70</v>
      </c>
      <c r="B1370" s="10">
        <v>999054000032461</v>
      </c>
      <c r="C1370" s="11" t="s">
        <v>86</v>
      </c>
      <c r="D1370" s="9" t="s">
        <v>87</v>
      </c>
      <c r="E1370" s="9" t="s">
        <v>130</v>
      </c>
      <c r="F1370" s="9" t="s">
        <v>71</v>
      </c>
      <c r="G1370" s="9" t="s">
        <v>119</v>
      </c>
      <c r="H1370" s="9" t="s">
        <v>73</v>
      </c>
      <c r="I1370" s="9">
        <v>1</v>
      </c>
      <c r="J1370" s="9">
        <v>200</v>
      </c>
      <c r="K1370" s="9">
        <v>384</v>
      </c>
      <c r="L1370" s="9">
        <v>184</v>
      </c>
      <c r="M1370" s="10">
        <v>206</v>
      </c>
      <c r="N1370" s="9">
        <v>0.89</v>
      </c>
      <c r="O1370" s="9">
        <v>6.39</v>
      </c>
      <c r="P1370" s="9"/>
      <c r="Q1370" s="9"/>
      <c r="R1370" s="9"/>
      <c r="S1370" s="9"/>
      <c r="T1370" s="9"/>
      <c r="U1370" s="9"/>
      <c r="V1370" s="9">
        <v>200</v>
      </c>
      <c r="W1370" s="9">
        <v>268</v>
      </c>
      <c r="X1370" s="9">
        <v>67</v>
      </c>
      <c r="Y1370" s="9">
        <v>68</v>
      </c>
      <c r="Z1370" s="9">
        <v>1.01</v>
      </c>
      <c r="AA1370" s="9">
        <v>4.1399999999999997</v>
      </c>
      <c r="AB1370" s="9">
        <v>268</v>
      </c>
      <c r="AC1370" s="9">
        <v>384</v>
      </c>
      <c r="AD1370" s="9">
        <v>139</v>
      </c>
      <c r="AE1370" s="9">
        <v>116</v>
      </c>
      <c r="AF1370" s="9">
        <v>0.83</v>
      </c>
      <c r="AG1370" s="9">
        <v>7.7</v>
      </c>
      <c r="AH1370" s="9">
        <v>10.31</v>
      </c>
      <c r="AI1370" s="9">
        <v>1896.44</v>
      </c>
      <c r="AJ1370" s="9">
        <v>1175.1099999999999</v>
      </c>
      <c r="AK1370" s="9">
        <v>104.48</v>
      </c>
      <c r="AL1370" s="9">
        <v>26472.34</v>
      </c>
      <c r="AM1370" s="9">
        <v>255.41</v>
      </c>
      <c r="AN1370" s="9">
        <f>Tabla1[[#This Row],[Costo Compra]]+Tabla1[[#This Row],[Otros Compra]]</f>
        <v>26727.75</v>
      </c>
      <c r="AO1370" s="9" t="s">
        <v>284</v>
      </c>
      <c r="AP1370" s="9" t="s">
        <v>131</v>
      </c>
      <c r="AQ1370" s="9" t="s">
        <v>129</v>
      </c>
      <c r="AR1370" s="9" t="s">
        <v>95</v>
      </c>
      <c r="AS1370" s="9">
        <v>12119.59</v>
      </c>
      <c r="AT1370" s="9">
        <v>0</v>
      </c>
      <c r="AU1370" s="9" t="s">
        <v>77</v>
      </c>
      <c r="AV1370" s="9">
        <v>2020</v>
      </c>
      <c r="AW1370" s="12">
        <v>43956</v>
      </c>
      <c r="AX1370" s="12">
        <v>44095</v>
      </c>
      <c r="AY1370" s="9">
        <v>0</v>
      </c>
      <c r="AZ1370" s="9">
        <v>0</v>
      </c>
      <c r="BA1370" s="9">
        <v>-38847.339999999997</v>
      </c>
      <c r="BB1370" s="9">
        <v>-211.13</v>
      </c>
      <c r="BC1370" s="9">
        <v>3494</v>
      </c>
      <c r="BD1370" s="9"/>
      <c r="BE1370" s="9" t="s">
        <v>250</v>
      </c>
      <c r="BF1370" s="9" t="s">
        <v>250</v>
      </c>
      <c r="BG1370" s="9"/>
      <c r="BH1370" s="9" t="s">
        <v>79</v>
      </c>
      <c r="BI1370" s="9"/>
      <c r="BJ1370" s="9">
        <v>0</v>
      </c>
      <c r="BK1370" s="9">
        <v>0</v>
      </c>
      <c r="BL1370" s="9">
        <v>0</v>
      </c>
      <c r="BM1370" s="9">
        <v>0</v>
      </c>
      <c r="BN1370" s="9">
        <v>0</v>
      </c>
      <c r="BO1370" s="9">
        <v>0</v>
      </c>
      <c r="BP1370" s="9"/>
      <c r="BQ1370" s="9" t="s">
        <v>80</v>
      </c>
      <c r="BR1370" s="9" t="s">
        <v>81</v>
      </c>
      <c r="CGQ1370" s="9" t="s">
        <v>70</v>
      </c>
    </row>
    <row r="1371" spans="1:70 2227:2227" x14ac:dyDescent="0.25">
      <c r="A1371" s="9" t="s">
        <v>70</v>
      </c>
      <c r="B1371" s="10">
        <v>999054000032521</v>
      </c>
      <c r="C1371" s="11" t="s">
        <v>86</v>
      </c>
      <c r="D1371" s="9" t="s">
        <v>87</v>
      </c>
      <c r="E1371" s="9" t="s">
        <v>213</v>
      </c>
      <c r="F1371" s="9" t="s">
        <v>71</v>
      </c>
      <c r="G1371" s="9" t="s">
        <v>119</v>
      </c>
      <c r="H1371" s="9" t="s">
        <v>73</v>
      </c>
      <c r="I1371" s="9">
        <v>1</v>
      </c>
      <c r="J1371" s="9">
        <v>206</v>
      </c>
      <c r="K1371" s="9">
        <v>354</v>
      </c>
      <c r="L1371" s="9">
        <v>148</v>
      </c>
      <c r="M1371" s="10">
        <v>105</v>
      </c>
      <c r="N1371" s="9">
        <v>1.41</v>
      </c>
      <c r="O1371" s="9">
        <v>3.93</v>
      </c>
      <c r="P1371" s="9"/>
      <c r="Q1371" s="9"/>
      <c r="R1371" s="9"/>
      <c r="S1371" s="9"/>
      <c r="T1371" s="9"/>
      <c r="U1371" s="9"/>
      <c r="V1371" s="9">
        <v>206</v>
      </c>
      <c r="W1371" s="9">
        <v>242.5</v>
      </c>
      <c r="X1371" s="9">
        <v>23</v>
      </c>
      <c r="Y1371" s="9">
        <v>36.5</v>
      </c>
      <c r="Z1371" s="9">
        <v>1.59</v>
      </c>
      <c r="AA1371" s="9">
        <v>2.16</v>
      </c>
      <c r="AB1371" s="9">
        <v>242.5</v>
      </c>
      <c r="AC1371" s="9">
        <v>354</v>
      </c>
      <c r="AD1371" s="9">
        <v>82</v>
      </c>
      <c r="AE1371" s="9">
        <v>111.5</v>
      </c>
      <c r="AF1371" s="9">
        <v>1.36</v>
      </c>
      <c r="AG1371" s="9">
        <v>4.51</v>
      </c>
      <c r="AH1371" s="9">
        <v>6.22</v>
      </c>
      <c r="AI1371" s="9">
        <v>921.26</v>
      </c>
      <c r="AJ1371" s="9">
        <v>581.88</v>
      </c>
      <c r="AK1371" s="9">
        <v>56.61</v>
      </c>
      <c r="AL1371" s="9">
        <v>25902.73</v>
      </c>
      <c r="AM1371" s="9">
        <v>723.68</v>
      </c>
      <c r="AN1371" s="9">
        <f>Tabla1[[#This Row],[Costo Compra]]+Tabla1[[#This Row],[Otros Compra]]</f>
        <v>26626.41</v>
      </c>
      <c r="AO1371" s="9" t="s">
        <v>287</v>
      </c>
      <c r="AP1371" s="9" t="s">
        <v>214</v>
      </c>
      <c r="AQ1371" s="9" t="s">
        <v>215</v>
      </c>
      <c r="AR1371" s="9" t="s">
        <v>95</v>
      </c>
      <c r="AS1371" s="9">
        <v>6225.67</v>
      </c>
      <c r="AT1371" s="9">
        <v>0</v>
      </c>
      <c r="AU1371" s="9" t="s">
        <v>77</v>
      </c>
      <c r="AV1371" s="9">
        <v>2020</v>
      </c>
      <c r="AW1371" s="12">
        <v>44013</v>
      </c>
      <c r="AX1371" s="12">
        <v>44095</v>
      </c>
      <c r="AY1371" s="9">
        <v>0</v>
      </c>
      <c r="AZ1371" s="9">
        <v>0</v>
      </c>
      <c r="BA1371" s="9">
        <v>-32852.080000000002</v>
      </c>
      <c r="BB1371" s="9">
        <v>-221.97</v>
      </c>
      <c r="BC1371" s="9">
        <v>3494</v>
      </c>
      <c r="BD1371" s="9"/>
      <c r="BE1371" s="9" t="s">
        <v>250</v>
      </c>
      <c r="BF1371" s="9" t="s">
        <v>250</v>
      </c>
      <c r="BG1371" s="9"/>
      <c r="BH1371" s="9" t="s">
        <v>79</v>
      </c>
      <c r="BI1371" s="9"/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/>
      <c r="BQ1371" s="9" t="s">
        <v>80</v>
      </c>
      <c r="BR1371" s="9" t="s">
        <v>81</v>
      </c>
      <c r="CGQ1371" s="9" t="s">
        <v>70</v>
      </c>
    </row>
    <row r="1372" spans="1:70 2227:2227" x14ac:dyDescent="0.25">
      <c r="A1372" s="9" t="s">
        <v>70</v>
      </c>
      <c r="B1372" s="10">
        <v>999054000032560</v>
      </c>
      <c r="C1372" s="11" t="s">
        <v>86</v>
      </c>
      <c r="D1372" s="9" t="s">
        <v>91</v>
      </c>
      <c r="E1372" s="9" t="s">
        <v>140</v>
      </c>
      <c r="F1372" s="9" t="s">
        <v>71</v>
      </c>
      <c r="G1372" s="9" t="s">
        <v>119</v>
      </c>
      <c r="H1372" s="9" t="s">
        <v>73</v>
      </c>
      <c r="I1372" s="9">
        <v>1</v>
      </c>
      <c r="J1372" s="9">
        <v>184.5</v>
      </c>
      <c r="K1372" s="9">
        <v>339</v>
      </c>
      <c r="L1372" s="9">
        <v>154.5</v>
      </c>
      <c r="M1372" s="10">
        <v>228</v>
      </c>
      <c r="N1372" s="9">
        <v>0.68</v>
      </c>
      <c r="O1372" s="9">
        <v>10.220000000000001</v>
      </c>
      <c r="P1372" s="9"/>
      <c r="Q1372" s="9"/>
      <c r="R1372" s="9"/>
      <c r="S1372" s="9"/>
      <c r="T1372" s="9"/>
      <c r="U1372" s="9"/>
      <c r="V1372" s="9">
        <v>184.5</v>
      </c>
      <c r="W1372" s="9">
        <v>254</v>
      </c>
      <c r="X1372" s="9">
        <v>89</v>
      </c>
      <c r="Y1372" s="9">
        <v>69.5</v>
      </c>
      <c r="Z1372" s="9">
        <v>0.78</v>
      </c>
      <c r="AA1372" s="9">
        <v>10.050000000000001</v>
      </c>
      <c r="AB1372" s="9">
        <v>254</v>
      </c>
      <c r="AC1372" s="9">
        <v>339</v>
      </c>
      <c r="AD1372" s="9">
        <v>139</v>
      </c>
      <c r="AE1372" s="9">
        <v>85</v>
      </c>
      <c r="AF1372" s="9">
        <v>0.61</v>
      </c>
      <c r="AG1372" s="9">
        <v>10.35</v>
      </c>
      <c r="AH1372" s="9">
        <v>15.19</v>
      </c>
      <c r="AI1372" s="9">
        <v>2346.65</v>
      </c>
      <c r="AJ1372" s="9">
        <v>1578.51</v>
      </c>
      <c r="AK1372" s="9">
        <v>181.79</v>
      </c>
      <c r="AL1372" s="9">
        <v>23400.39</v>
      </c>
      <c r="AM1372" s="9">
        <v>697.66</v>
      </c>
      <c r="AN1372" s="9">
        <f>Tabla1[[#This Row],[Costo Compra]]+Tabla1[[#This Row],[Otros Compra]]</f>
        <v>24098.05</v>
      </c>
      <c r="AO1372" s="9" t="s">
        <v>285</v>
      </c>
      <c r="AP1372" s="9" t="s">
        <v>141</v>
      </c>
      <c r="AQ1372" s="9" t="s">
        <v>142</v>
      </c>
      <c r="AR1372" s="9" t="s">
        <v>76</v>
      </c>
      <c r="AS1372" s="9">
        <v>15406.77</v>
      </c>
      <c r="AT1372" s="9">
        <v>0</v>
      </c>
      <c r="AU1372" s="9" t="s">
        <v>77</v>
      </c>
      <c r="AV1372" s="9">
        <v>2020</v>
      </c>
      <c r="AW1372" s="12">
        <v>43956</v>
      </c>
      <c r="AX1372" s="12">
        <v>44095</v>
      </c>
      <c r="AY1372" s="9">
        <v>0</v>
      </c>
      <c r="AZ1372" s="9">
        <v>0</v>
      </c>
      <c r="BA1372" s="9">
        <v>-39504.82</v>
      </c>
      <c r="BB1372" s="9">
        <v>-255.69</v>
      </c>
      <c r="BC1372" s="9">
        <v>3494</v>
      </c>
      <c r="BD1372" s="9"/>
      <c r="BE1372" s="9" t="s">
        <v>250</v>
      </c>
      <c r="BF1372" s="9" t="s">
        <v>250</v>
      </c>
      <c r="BG1372" s="9"/>
      <c r="BH1372" s="9" t="s">
        <v>79</v>
      </c>
      <c r="BI1372" s="9"/>
      <c r="BJ1372" s="9">
        <v>0</v>
      </c>
      <c r="BK1372" s="9">
        <v>0</v>
      </c>
      <c r="BL1372" s="9">
        <v>0</v>
      </c>
      <c r="BM1372" s="9">
        <v>0</v>
      </c>
      <c r="BN1372" s="9">
        <v>0</v>
      </c>
      <c r="BO1372" s="9">
        <v>0</v>
      </c>
      <c r="BP1372" s="9"/>
      <c r="BQ1372" s="9" t="s">
        <v>80</v>
      </c>
      <c r="BR1372" s="9" t="s">
        <v>81</v>
      </c>
      <c r="CGQ1372" s="9" t="s">
        <v>70</v>
      </c>
    </row>
    <row r="1373" spans="1:70 2227:2227" x14ac:dyDescent="0.25">
      <c r="A1373" s="9" t="s">
        <v>70</v>
      </c>
      <c r="B1373" s="10">
        <v>999054000032919</v>
      </c>
      <c r="C1373" s="11" t="s">
        <v>86</v>
      </c>
      <c r="D1373" s="9" t="s">
        <v>91</v>
      </c>
      <c r="E1373" s="9" t="s">
        <v>149</v>
      </c>
      <c r="F1373" s="9" t="s">
        <v>71</v>
      </c>
      <c r="G1373" s="9" t="s">
        <v>119</v>
      </c>
      <c r="H1373" s="9" t="s">
        <v>73</v>
      </c>
      <c r="I1373" s="9">
        <v>1</v>
      </c>
      <c r="J1373" s="9">
        <v>184.5</v>
      </c>
      <c r="K1373" s="9">
        <v>367</v>
      </c>
      <c r="L1373" s="9">
        <v>182.5</v>
      </c>
      <c r="M1373" s="10">
        <v>183</v>
      </c>
      <c r="N1373" s="9">
        <v>1</v>
      </c>
      <c r="O1373" s="9">
        <v>5.86</v>
      </c>
      <c r="P1373" s="9"/>
      <c r="Q1373" s="9"/>
      <c r="R1373" s="9"/>
      <c r="S1373" s="9"/>
      <c r="T1373" s="9"/>
      <c r="U1373" s="9"/>
      <c r="V1373" s="9">
        <v>184.5</v>
      </c>
      <c r="W1373" s="9">
        <v>241.5</v>
      </c>
      <c r="X1373" s="9">
        <v>42</v>
      </c>
      <c r="Y1373" s="9">
        <v>57</v>
      </c>
      <c r="Z1373" s="9">
        <v>1.36</v>
      </c>
      <c r="AA1373" s="9">
        <v>3.25</v>
      </c>
      <c r="AB1373" s="9">
        <v>241.5</v>
      </c>
      <c r="AC1373" s="9">
        <v>367</v>
      </c>
      <c r="AD1373" s="9">
        <v>141</v>
      </c>
      <c r="AE1373" s="9">
        <v>125.5</v>
      </c>
      <c r="AF1373" s="9">
        <v>0.89</v>
      </c>
      <c r="AG1373" s="9">
        <v>7.04</v>
      </c>
      <c r="AH1373" s="9">
        <v>9.3699999999999992</v>
      </c>
      <c r="AI1373" s="9">
        <v>1710.62</v>
      </c>
      <c r="AJ1373" s="9">
        <v>1069.02</v>
      </c>
      <c r="AK1373" s="9">
        <v>86.35</v>
      </c>
      <c r="AL1373" s="9">
        <v>23963.439999999999</v>
      </c>
      <c r="AM1373" s="9">
        <v>573.16999999999996</v>
      </c>
      <c r="AN1373" s="9">
        <f>Tabla1[[#This Row],[Costo Compra]]+Tabla1[[#This Row],[Otros Compra]]</f>
        <v>24536.609999999997</v>
      </c>
      <c r="AO1373" s="9" t="s">
        <v>286</v>
      </c>
      <c r="AP1373" s="9" t="s">
        <v>150</v>
      </c>
      <c r="AQ1373" s="9" t="s">
        <v>151</v>
      </c>
      <c r="AR1373" s="9" t="s">
        <v>95</v>
      </c>
      <c r="AS1373" s="9">
        <v>10828.39</v>
      </c>
      <c r="AT1373" s="9">
        <v>0</v>
      </c>
      <c r="AU1373" s="9" t="s">
        <v>77</v>
      </c>
      <c r="AV1373" s="9">
        <v>2020</v>
      </c>
      <c r="AW1373" s="12">
        <v>43954</v>
      </c>
      <c r="AX1373" s="12">
        <v>44095</v>
      </c>
      <c r="AY1373" s="9">
        <v>0</v>
      </c>
      <c r="AZ1373" s="9">
        <v>0</v>
      </c>
      <c r="BA1373" s="9">
        <v>-35365</v>
      </c>
      <c r="BB1373" s="9">
        <v>-193.78</v>
      </c>
      <c r="BC1373" s="9">
        <v>3494</v>
      </c>
      <c r="BD1373" s="9"/>
      <c r="BE1373" s="9" t="s">
        <v>251</v>
      </c>
      <c r="BF1373" s="9" t="s">
        <v>251</v>
      </c>
      <c r="BG1373" s="9"/>
      <c r="BH1373" s="9" t="s">
        <v>79</v>
      </c>
      <c r="BI1373" s="9"/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/>
      <c r="BQ1373" s="9" t="s">
        <v>80</v>
      </c>
      <c r="BR1373" s="9" t="s">
        <v>81</v>
      </c>
      <c r="CGQ1373" s="9" t="s">
        <v>70</v>
      </c>
    </row>
    <row r="1374" spans="1:70 2227:2227" x14ac:dyDescent="0.25">
      <c r="A1374" s="9" t="s">
        <v>70</v>
      </c>
      <c r="B1374" s="10">
        <v>999054000032960</v>
      </c>
      <c r="C1374" s="11" t="s">
        <v>86</v>
      </c>
      <c r="D1374" s="9" t="s">
        <v>87</v>
      </c>
      <c r="E1374" s="9" t="s">
        <v>165</v>
      </c>
      <c r="F1374" s="9" t="s">
        <v>71</v>
      </c>
      <c r="G1374" s="9" t="s">
        <v>119</v>
      </c>
      <c r="H1374" s="9" t="s">
        <v>73</v>
      </c>
      <c r="I1374" s="9">
        <v>1</v>
      </c>
      <c r="J1374" s="9">
        <v>240</v>
      </c>
      <c r="K1374" s="9">
        <v>338</v>
      </c>
      <c r="L1374" s="9">
        <v>98</v>
      </c>
      <c r="M1374" s="10">
        <v>199</v>
      </c>
      <c r="N1374" s="9">
        <v>0.49</v>
      </c>
      <c r="O1374" s="9">
        <v>10.1</v>
      </c>
      <c r="P1374" s="9"/>
      <c r="Q1374" s="9"/>
      <c r="R1374" s="9"/>
      <c r="S1374" s="9"/>
      <c r="T1374" s="9"/>
      <c r="U1374" s="9"/>
      <c r="V1374" s="9">
        <v>240</v>
      </c>
      <c r="W1374" s="9">
        <v>254</v>
      </c>
      <c r="X1374" s="9">
        <v>48</v>
      </c>
      <c r="Y1374" s="9">
        <v>14</v>
      </c>
      <c r="Z1374" s="9">
        <v>0.28999999999999998</v>
      </c>
      <c r="AA1374" s="9">
        <v>7.02</v>
      </c>
      <c r="AB1374" s="9">
        <v>254</v>
      </c>
      <c r="AC1374" s="9">
        <v>338</v>
      </c>
      <c r="AD1374" s="9">
        <v>151</v>
      </c>
      <c r="AE1374" s="9">
        <v>84</v>
      </c>
      <c r="AF1374" s="9">
        <v>0.56000000000000005</v>
      </c>
      <c r="AG1374" s="9">
        <v>10.61</v>
      </c>
      <c r="AH1374" s="9">
        <v>15.64</v>
      </c>
      <c r="AI1374" s="9">
        <v>1532.46</v>
      </c>
      <c r="AJ1374" s="9">
        <v>989.59</v>
      </c>
      <c r="AK1374" s="9">
        <v>120.52</v>
      </c>
      <c r="AL1374" s="9">
        <v>27172.74</v>
      </c>
      <c r="AM1374" s="9">
        <v>647.38</v>
      </c>
      <c r="AN1374" s="9">
        <f>Tabla1[[#This Row],[Costo Compra]]+Tabla1[[#This Row],[Otros Compra]]</f>
        <v>27820.120000000003</v>
      </c>
      <c r="AO1374" s="9" t="s">
        <v>285</v>
      </c>
      <c r="AP1374" s="9" t="s">
        <v>166</v>
      </c>
      <c r="AQ1374" s="9" t="s">
        <v>116</v>
      </c>
      <c r="AR1374" s="9" t="s">
        <v>76</v>
      </c>
      <c r="AS1374" s="9">
        <v>10114.51</v>
      </c>
      <c r="AT1374" s="9">
        <v>0</v>
      </c>
      <c r="AU1374" s="9" t="s">
        <v>77</v>
      </c>
      <c r="AV1374" s="9">
        <v>2020</v>
      </c>
      <c r="AW1374" s="12">
        <v>43944</v>
      </c>
      <c r="AX1374" s="12">
        <v>44095</v>
      </c>
      <c r="AY1374" s="9">
        <v>0</v>
      </c>
      <c r="AZ1374" s="9">
        <v>0</v>
      </c>
      <c r="BA1374" s="9">
        <v>-37934.629999999997</v>
      </c>
      <c r="BB1374" s="9">
        <v>-387.09</v>
      </c>
      <c r="BC1374" s="9">
        <v>3494</v>
      </c>
      <c r="BD1374" s="9"/>
      <c r="BE1374" s="9" t="s">
        <v>253</v>
      </c>
      <c r="BF1374" s="9" t="s">
        <v>253</v>
      </c>
      <c r="BG1374" s="9"/>
      <c r="BH1374" s="9" t="s">
        <v>79</v>
      </c>
      <c r="BI1374" s="9"/>
      <c r="BJ1374" s="9">
        <v>0</v>
      </c>
      <c r="BK1374" s="9">
        <v>0</v>
      </c>
      <c r="BL1374" s="9">
        <v>0</v>
      </c>
      <c r="BM1374" s="9">
        <v>0</v>
      </c>
      <c r="BN1374" s="9">
        <v>0</v>
      </c>
      <c r="BO1374" s="9">
        <v>0</v>
      </c>
      <c r="BP1374" s="9"/>
      <c r="BQ1374" s="9" t="s">
        <v>80</v>
      </c>
      <c r="BR1374" s="9" t="s">
        <v>81</v>
      </c>
      <c r="CGQ1374" s="9" t="s">
        <v>70</v>
      </c>
    </row>
    <row r="1375" spans="1:70 2227:2227" x14ac:dyDescent="0.25">
      <c r="A1375" s="9" t="s">
        <v>70</v>
      </c>
      <c r="B1375" s="10">
        <v>999054000033052</v>
      </c>
      <c r="C1375" s="11" t="s">
        <v>86</v>
      </c>
      <c r="D1375" s="9" t="s">
        <v>91</v>
      </c>
      <c r="E1375" s="9" t="s">
        <v>152</v>
      </c>
      <c r="F1375" s="9" t="s">
        <v>71</v>
      </c>
      <c r="G1375" s="9" t="s">
        <v>119</v>
      </c>
      <c r="H1375" s="9" t="s">
        <v>73</v>
      </c>
      <c r="I1375" s="9">
        <v>1</v>
      </c>
      <c r="J1375" s="9">
        <v>152.5</v>
      </c>
      <c r="K1375" s="9">
        <v>358</v>
      </c>
      <c r="L1375" s="9">
        <v>205.5</v>
      </c>
      <c r="M1375" s="10">
        <v>311</v>
      </c>
      <c r="N1375" s="9">
        <v>0.66</v>
      </c>
      <c r="O1375" s="9">
        <v>7.46</v>
      </c>
      <c r="P1375" s="9">
        <v>228.5</v>
      </c>
      <c r="Q1375" s="9">
        <v>218</v>
      </c>
      <c r="R1375" s="9">
        <v>19</v>
      </c>
      <c r="S1375" s="9">
        <v>-10.5</v>
      </c>
      <c r="T1375" s="9">
        <v>0</v>
      </c>
      <c r="U1375" s="9">
        <v>0</v>
      </c>
      <c r="V1375" s="9">
        <v>152.5</v>
      </c>
      <c r="W1375" s="9">
        <v>228.5</v>
      </c>
      <c r="X1375" s="9">
        <v>160</v>
      </c>
      <c r="Y1375" s="9">
        <v>76</v>
      </c>
      <c r="Z1375" s="9">
        <v>0.48</v>
      </c>
      <c r="AA1375" s="9">
        <v>7.75</v>
      </c>
      <c r="AB1375" s="9"/>
      <c r="AC1375" s="9"/>
      <c r="AD1375" s="9"/>
      <c r="AE1375" s="9"/>
      <c r="AF1375" s="9"/>
      <c r="AG1375" s="9"/>
      <c r="AH1375" s="9">
        <v>11.42</v>
      </c>
      <c r="AI1375" s="9">
        <v>2345.94</v>
      </c>
      <c r="AJ1375" s="9">
        <v>1533.05</v>
      </c>
      <c r="AK1375" s="9">
        <v>102.77</v>
      </c>
      <c r="AL1375" s="9">
        <v>18155.11</v>
      </c>
      <c r="AM1375" s="9">
        <v>496.29</v>
      </c>
      <c r="AN1375" s="9">
        <f>Tabla1[[#This Row],[Costo Compra]]+Tabla1[[#This Row],[Otros Compra]]</f>
        <v>18651.400000000001</v>
      </c>
      <c r="AO1375" s="9" t="s">
        <v>240</v>
      </c>
      <c r="AP1375" s="9" t="s">
        <v>153</v>
      </c>
      <c r="AQ1375" s="9" t="s">
        <v>154</v>
      </c>
      <c r="AR1375" s="9" t="s">
        <v>103</v>
      </c>
      <c r="AS1375" s="9">
        <v>14387.95</v>
      </c>
      <c r="AT1375" s="9">
        <v>0</v>
      </c>
      <c r="AU1375" s="9" t="s">
        <v>77</v>
      </c>
      <c r="AV1375" s="9">
        <v>2019</v>
      </c>
      <c r="AW1375" s="12">
        <v>43963</v>
      </c>
      <c r="AX1375" s="12">
        <v>44095</v>
      </c>
      <c r="AY1375" s="9">
        <v>0</v>
      </c>
      <c r="AZ1375" s="9">
        <v>0</v>
      </c>
      <c r="BA1375" s="9">
        <v>-33039.35</v>
      </c>
      <c r="BB1375" s="9">
        <v>-160.78</v>
      </c>
      <c r="BC1375" s="9">
        <v>3494</v>
      </c>
      <c r="BD1375" s="9"/>
      <c r="BE1375" s="9" t="s">
        <v>253</v>
      </c>
      <c r="BF1375" s="9" t="s">
        <v>253</v>
      </c>
      <c r="BG1375" s="9"/>
      <c r="BH1375" s="9" t="s">
        <v>79</v>
      </c>
      <c r="BI1375" s="9"/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/>
      <c r="BQ1375" s="9" t="s">
        <v>80</v>
      </c>
      <c r="BR1375" s="9" t="s">
        <v>81</v>
      </c>
      <c r="CGQ1375" s="9" t="s">
        <v>70</v>
      </c>
    </row>
    <row r="1376" spans="1:70 2227:2227" x14ac:dyDescent="0.25">
      <c r="A1376" s="9" t="s">
        <v>70</v>
      </c>
      <c r="B1376" s="10">
        <v>999054000033053</v>
      </c>
      <c r="C1376" s="11" t="s">
        <v>86</v>
      </c>
      <c r="D1376" s="9" t="s">
        <v>85</v>
      </c>
      <c r="E1376" s="9" t="s">
        <v>188</v>
      </c>
      <c r="F1376" s="9" t="s">
        <v>71</v>
      </c>
      <c r="G1376" s="9" t="s">
        <v>119</v>
      </c>
      <c r="H1376" s="9" t="s">
        <v>73</v>
      </c>
      <c r="I1376" s="9">
        <v>1</v>
      </c>
      <c r="J1376" s="9">
        <v>202.06</v>
      </c>
      <c r="K1376" s="9">
        <v>378</v>
      </c>
      <c r="L1376" s="9">
        <v>175.94</v>
      </c>
      <c r="M1376" s="10">
        <v>160</v>
      </c>
      <c r="N1376" s="9">
        <v>1.1000000000000001</v>
      </c>
      <c r="O1376" s="9">
        <v>44.08</v>
      </c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>
        <v>202.06</v>
      </c>
      <c r="AC1376" s="9">
        <v>378</v>
      </c>
      <c r="AD1376" s="9">
        <v>160</v>
      </c>
      <c r="AE1376" s="9">
        <v>175.94</v>
      </c>
      <c r="AF1376" s="9">
        <v>1.1000000000000001</v>
      </c>
      <c r="AG1376" s="9">
        <v>3.84</v>
      </c>
      <c r="AH1376" s="9">
        <v>70.97</v>
      </c>
      <c r="AI1376" s="9">
        <v>12487.08</v>
      </c>
      <c r="AJ1376" s="9">
        <v>7755.04</v>
      </c>
      <c r="AK1376" s="9">
        <v>40.22</v>
      </c>
      <c r="AL1376" s="9">
        <v>19352.48</v>
      </c>
      <c r="AM1376" s="9">
        <v>776.59</v>
      </c>
      <c r="AN1376" s="9">
        <f>Tabla1[[#This Row],[Costo Compra]]+Tabla1[[#This Row],[Otros Compra]]</f>
        <v>20129.07</v>
      </c>
      <c r="AO1376" s="9" t="s">
        <v>288</v>
      </c>
      <c r="AP1376" s="9" t="s">
        <v>189</v>
      </c>
      <c r="AQ1376" s="9" t="s">
        <v>190</v>
      </c>
      <c r="AR1376" s="9" t="s">
        <v>148</v>
      </c>
      <c r="AS1376" s="9">
        <v>81070.720000000001</v>
      </c>
      <c r="AT1376" s="9">
        <v>0</v>
      </c>
      <c r="AU1376" s="9" t="s">
        <v>77</v>
      </c>
      <c r="AV1376" s="9">
        <v>2020</v>
      </c>
      <c r="AW1376" s="12">
        <v>43935</v>
      </c>
      <c r="AX1376" s="12">
        <v>44095</v>
      </c>
      <c r="AY1376" s="9">
        <v>0</v>
      </c>
      <c r="AZ1376" s="9">
        <v>0</v>
      </c>
      <c r="BA1376" s="9">
        <v>-101199.79</v>
      </c>
      <c r="BB1376" s="9">
        <v>-575.19000000000005</v>
      </c>
      <c r="BC1376" s="9">
        <v>3494</v>
      </c>
      <c r="BD1376" s="9"/>
      <c r="BE1376" s="9" t="s">
        <v>250</v>
      </c>
      <c r="BF1376" s="9" t="s">
        <v>250</v>
      </c>
      <c r="BG1376" s="9"/>
      <c r="BH1376" s="9" t="s">
        <v>79</v>
      </c>
      <c r="BI1376" s="9"/>
      <c r="BJ1376" s="9">
        <v>0</v>
      </c>
      <c r="BK1376" s="9">
        <v>0</v>
      </c>
      <c r="BL1376" s="9">
        <v>0</v>
      </c>
      <c r="BM1376" s="9">
        <v>0</v>
      </c>
      <c r="BN1376" s="9">
        <v>0</v>
      </c>
      <c r="BO1376" s="9">
        <v>0</v>
      </c>
      <c r="BP1376" s="9"/>
      <c r="BQ1376" s="9" t="s">
        <v>80</v>
      </c>
      <c r="BR1376" s="9" t="s">
        <v>81</v>
      </c>
      <c r="CGQ1376" s="9" t="s">
        <v>70</v>
      </c>
    </row>
    <row r="1377" spans="1:70 2227:2227" x14ac:dyDescent="0.25">
      <c r="A1377" s="9" t="s">
        <v>70</v>
      </c>
      <c r="B1377" s="10">
        <v>999054000033303</v>
      </c>
      <c r="C1377" s="11" t="s">
        <v>82</v>
      </c>
      <c r="D1377" s="9" t="s">
        <v>85</v>
      </c>
      <c r="E1377" s="9" t="s">
        <v>152</v>
      </c>
      <c r="F1377" s="9" t="s">
        <v>71</v>
      </c>
      <c r="G1377" s="9" t="s">
        <v>119</v>
      </c>
      <c r="H1377" s="9" t="s">
        <v>73</v>
      </c>
      <c r="I1377" s="9">
        <v>1</v>
      </c>
      <c r="J1377" s="9">
        <v>135</v>
      </c>
      <c r="K1377" s="9">
        <v>363</v>
      </c>
      <c r="L1377" s="9">
        <v>228</v>
      </c>
      <c r="M1377" s="10">
        <v>311</v>
      </c>
      <c r="N1377" s="9">
        <v>0.73</v>
      </c>
      <c r="O1377" s="9">
        <v>6.72</v>
      </c>
      <c r="P1377" s="9"/>
      <c r="Q1377" s="9"/>
      <c r="R1377" s="9"/>
      <c r="S1377" s="9"/>
      <c r="T1377" s="9"/>
      <c r="U1377" s="9"/>
      <c r="V1377" s="9">
        <v>135</v>
      </c>
      <c r="W1377" s="9">
        <v>250</v>
      </c>
      <c r="X1377" s="9">
        <v>199</v>
      </c>
      <c r="Y1377" s="9">
        <v>115</v>
      </c>
      <c r="Z1377" s="9">
        <v>0.57999999999999996</v>
      </c>
      <c r="AA1377" s="9">
        <v>7.03</v>
      </c>
      <c r="AB1377" s="9">
        <v>250</v>
      </c>
      <c r="AC1377" s="9">
        <v>363</v>
      </c>
      <c r="AD1377" s="9">
        <v>112</v>
      </c>
      <c r="AE1377" s="9">
        <v>113</v>
      </c>
      <c r="AF1377" s="9">
        <v>1.01</v>
      </c>
      <c r="AG1377" s="9">
        <v>6.41</v>
      </c>
      <c r="AH1377" s="9">
        <v>10.29</v>
      </c>
      <c r="AI1377" s="9">
        <v>2345.94</v>
      </c>
      <c r="AJ1377" s="9">
        <v>1533.05</v>
      </c>
      <c r="AK1377" s="9">
        <v>127.33</v>
      </c>
      <c r="AL1377" s="9">
        <v>20820.080000000002</v>
      </c>
      <c r="AM1377" s="9">
        <v>496.29</v>
      </c>
      <c r="AN1377" s="9">
        <f>Tabla1[[#This Row],[Costo Compra]]+Tabla1[[#This Row],[Otros Compra]]</f>
        <v>21316.370000000003</v>
      </c>
      <c r="AO1377" s="9" t="s">
        <v>240</v>
      </c>
      <c r="AP1377" s="9" t="s">
        <v>153</v>
      </c>
      <c r="AQ1377" s="9" t="s">
        <v>154</v>
      </c>
      <c r="AR1377" s="9" t="s">
        <v>103</v>
      </c>
      <c r="AS1377" s="9">
        <v>14387.95</v>
      </c>
      <c r="AT1377" s="9">
        <v>0</v>
      </c>
      <c r="AU1377" s="9" t="s">
        <v>77</v>
      </c>
      <c r="AV1377" s="9">
        <v>2019</v>
      </c>
      <c r="AW1377" s="12">
        <v>43983</v>
      </c>
      <c r="AX1377" s="12">
        <v>44095</v>
      </c>
      <c r="AY1377" s="9">
        <v>0</v>
      </c>
      <c r="AZ1377" s="9">
        <v>0</v>
      </c>
      <c r="BA1377" s="9">
        <v>-35704.32</v>
      </c>
      <c r="BB1377" s="9">
        <v>-156.6</v>
      </c>
      <c r="BC1377" s="9">
        <v>3494</v>
      </c>
      <c r="BD1377" s="9"/>
      <c r="BE1377" s="9" t="s">
        <v>251</v>
      </c>
      <c r="BF1377" s="9" t="s">
        <v>251</v>
      </c>
      <c r="BG1377" s="9"/>
      <c r="BH1377" s="9" t="s">
        <v>79</v>
      </c>
      <c r="BI1377" s="9"/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/>
      <c r="BQ1377" s="9" t="s">
        <v>80</v>
      </c>
      <c r="BR1377" s="9" t="s">
        <v>81</v>
      </c>
      <c r="CGQ1377" s="9" t="s">
        <v>70</v>
      </c>
    </row>
    <row r="1378" spans="1:70 2227:2227" x14ac:dyDescent="0.25">
      <c r="A1378" s="9" t="s">
        <v>70</v>
      </c>
      <c r="B1378" s="10">
        <v>999054000033478</v>
      </c>
      <c r="C1378" s="11" t="s">
        <v>86</v>
      </c>
      <c r="D1378" s="9" t="s">
        <v>87</v>
      </c>
      <c r="E1378" s="9" t="s">
        <v>181</v>
      </c>
      <c r="F1378" s="9" t="s">
        <v>71</v>
      </c>
      <c r="G1378" s="9" t="s">
        <v>119</v>
      </c>
      <c r="H1378" s="9" t="s">
        <v>73</v>
      </c>
      <c r="I1378" s="9">
        <v>1</v>
      </c>
      <c r="J1378" s="9">
        <v>194</v>
      </c>
      <c r="K1378" s="9">
        <v>373</v>
      </c>
      <c r="L1378" s="9">
        <v>179</v>
      </c>
      <c r="M1378" s="10">
        <v>173</v>
      </c>
      <c r="N1378" s="9">
        <v>1.03</v>
      </c>
      <c r="O1378" s="9">
        <v>4.16</v>
      </c>
      <c r="P1378" s="9">
        <v>215</v>
      </c>
      <c r="Q1378" s="9">
        <v>215.5</v>
      </c>
      <c r="R1378" s="9">
        <v>19</v>
      </c>
      <c r="S1378" s="9">
        <v>0.5</v>
      </c>
      <c r="T1378" s="9">
        <v>0.03</v>
      </c>
      <c r="U1378" s="9">
        <v>76.92</v>
      </c>
      <c r="V1378" s="9">
        <v>194</v>
      </c>
      <c r="W1378" s="9">
        <v>215</v>
      </c>
      <c r="X1378" s="9">
        <v>22</v>
      </c>
      <c r="Y1378" s="9">
        <v>21</v>
      </c>
      <c r="Z1378" s="9">
        <v>0.95</v>
      </c>
      <c r="AA1378" s="9">
        <v>2.75</v>
      </c>
      <c r="AB1378" s="9"/>
      <c r="AC1378" s="9"/>
      <c r="AD1378" s="9"/>
      <c r="AE1378" s="9"/>
      <c r="AF1378" s="9"/>
      <c r="AG1378" s="9"/>
      <c r="AH1378" s="9">
        <v>6.71</v>
      </c>
      <c r="AI1378" s="9">
        <v>1200.32</v>
      </c>
      <c r="AJ1378" s="9">
        <v>744.26</v>
      </c>
      <c r="AK1378" s="9">
        <v>48.35</v>
      </c>
      <c r="AL1378" s="9">
        <v>22800.22</v>
      </c>
      <c r="AM1378" s="9">
        <v>177.66</v>
      </c>
      <c r="AN1378" s="9">
        <f>Tabla1[[#This Row],[Costo Compra]]+Tabla1[[#This Row],[Otros Compra]]</f>
        <v>22977.88</v>
      </c>
      <c r="AO1378" s="9" t="s">
        <v>284</v>
      </c>
      <c r="AP1378" s="9" t="s">
        <v>170</v>
      </c>
      <c r="AQ1378" s="9" t="s">
        <v>116</v>
      </c>
      <c r="AR1378" s="9" t="s">
        <v>76</v>
      </c>
      <c r="AS1378" s="9">
        <v>7615.11</v>
      </c>
      <c r="AT1378" s="9">
        <v>0</v>
      </c>
      <c r="AU1378" s="9" t="s">
        <v>77</v>
      </c>
      <c r="AV1378" s="9">
        <v>2020</v>
      </c>
      <c r="AW1378" s="12">
        <v>43963</v>
      </c>
      <c r="AX1378" s="12">
        <v>44095</v>
      </c>
      <c r="AY1378" s="9">
        <v>0</v>
      </c>
      <c r="AZ1378" s="9">
        <v>0</v>
      </c>
      <c r="BA1378" s="9">
        <v>-30592.99</v>
      </c>
      <c r="BB1378" s="9">
        <v>-170.91</v>
      </c>
      <c r="BC1378" s="9">
        <v>3494</v>
      </c>
      <c r="BD1378" s="9"/>
      <c r="BE1378" s="9" t="s">
        <v>250</v>
      </c>
      <c r="BF1378" s="9" t="s">
        <v>250</v>
      </c>
      <c r="BG1378" s="9"/>
      <c r="BH1378" s="9" t="s">
        <v>79</v>
      </c>
      <c r="BI1378" s="9"/>
      <c r="BJ1378" s="9">
        <v>0</v>
      </c>
      <c r="BK1378" s="9">
        <v>0</v>
      </c>
      <c r="BL1378" s="9">
        <v>0</v>
      </c>
      <c r="BM1378" s="9">
        <v>0</v>
      </c>
      <c r="BN1378" s="9">
        <v>0</v>
      </c>
      <c r="BO1378" s="9">
        <v>0</v>
      </c>
      <c r="BP1378" s="9"/>
      <c r="BQ1378" s="9" t="s">
        <v>80</v>
      </c>
      <c r="BR1378" s="9" t="s">
        <v>81</v>
      </c>
      <c r="CGQ1378" s="9" t="s">
        <v>70</v>
      </c>
    </row>
    <row r="1379" spans="1:70 2227:2227" x14ac:dyDescent="0.25">
      <c r="A1379" s="9" t="s">
        <v>70</v>
      </c>
      <c r="B1379" s="10">
        <v>999054000033512</v>
      </c>
      <c r="C1379" s="11" t="s">
        <v>82</v>
      </c>
      <c r="D1379" s="9" t="s">
        <v>87</v>
      </c>
      <c r="E1379" s="9" t="s">
        <v>209</v>
      </c>
      <c r="F1379" s="9" t="s">
        <v>71</v>
      </c>
      <c r="G1379" s="9" t="s">
        <v>119</v>
      </c>
      <c r="H1379" s="9" t="s">
        <v>73</v>
      </c>
      <c r="I1379" s="9">
        <v>1</v>
      </c>
      <c r="J1379" s="9">
        <v>201.5</v>
      </c>
      <c r="K1379" s="9">
        <v>358</v>
      </c>
      <c r="L1379" s="9">
        <v>156.5</v>
      </c>
      <c r="M1379" s="10">
        <v>125</v>
      </c>
      <c r="N1379" s="9">
        <v>1.25</v>
      </c>
      <c r="O1379" s="9">
        <v>3.46</v>
      </c>
      <c r="P1379" s="9"/>
      <c r="Q1379" s="9"/>
      <c r="R1379" s="9"/>
      <c r="S1379" s="9"/>
      <c r="T1379" s="9"/>
      <c r="U1379" s="9"/>
      <c r="V1379" s="9">
        <v>201.5</v>
      </c>
      <c r="W1379" s="9">
        <v>209</v>
      </c>
      <c r="X1379" s="9">
        <v>21</v>
      </c>
      <c r="Y1379" s="9">
        <v>7.5</v>
      </c>
      <c r="Z1379" s="9">
        <v>0.36</v>
      </c>
      <c r="AA1379" s="9">
        <v>4.1500000000000004</v>
      </c>
      <c r="AB1379" s="9">
        <v>209</v>
      </c>
      <c r="AC1379" s="9">
        <v>358</v>
      </c>
      <c r="AD1379" s="9">
        <v>104</v>
      </c>
      <c r="AE1379" s="9">
        <v>149</v>
      </c>
      <c r="AF1379" s="9">
        <v>1.43</v>
      </c>
      <c r="AG1379" s="9">
        <v>3.43</v>
      </c>
      <c r="AH1379" s="9">
        <v>5.34</v>
      </c>
      <c r="AI1379" s="9">
        <v>836.17</v>
      </c>
      <c r="AJ1379" s="9">
        <v>541.85</v>
      </c>
      <c r="AK1379" s="9">
        <v>38.5</v>
      </c>
      <c r="AL1379" s="9">
        <v>21159.37</v>
      </c>
      <c r="AM1379" s="9">
        <v>0</v>
      </c>
      <c r="AN1379" s="9">
        <f>Tabla1[[#This Row],[Costo Compra]]+Tabla1[[#This Row],[Otros Compra]]</f>
        <v>21159.37</v>
      </c>
      <c r="AO1379" s="9" t="s">
        <v>284</v>
      </c>
      <c r="AP1379" s="9" t="s">
        <v>210</v>
      </c>
      <c r="AQ1379" s="9" t="s">
        <v>90</v>
      </c>
      <c r="AR1379" s="9" t="s">
        <v>76</v>
      </c>
      <c r="AS1379" s="9">
        <v>5719.23</v>
      </c>
      <c r="AT1379" s="9">
        <v>0</v>
      </c>
      <c r="AU1379" s="9" t="s">
        <v>77</v>
      </c>
      <c r="AV1379" s="9">
        <v>2020</v>
      </c>
      <c r="AW1379" s="12">
        <v>43991</v>
      </c>
      <c r="AX1379" s="12">
        <v>44095</v>
      </c>
      <c r="AY1379" s="9">
        <v>0</v>
      </c>
      <c r="AZ1379" s="9">
        <v>0</v>
      </c>
      <c r="BA1379" s="9">
        <v>-26878.6</v>
      </c>
      <c r="BB1379" s="9">
        <v>-171.75</v>
      </c>
      <c r="BC1379" s="9">
        <v>3494</v>
      </c>
      <c r="BD1379" s="9"/>
      <c r="BE1379" s="9" t="s">
        <v>250</v>
      </c>
      <c r="BF1379" s="9" t="s">
        <v>250</v>
      </c>
      <c r="BG1379" s="9"/>
      <c r="BH1379" s="9" t="s">
        <v>79</v>
      </c>
      <c r="BI1379" s="9"/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/>
      <c r="BQ1379" s="9" t="s">
        <v>80</v>
      </c>
      <c r="BR1379" s="9" t="s">
        <v>81</v>
      </c>
      <c r="CGQ1379" s="9" t="s">
        <v>70</v>
      </c>
    </row>
    <row r="1380" spans="1:70 2227:2227" x14ac:dyDescent="0.25">
      <c r="A1380" s="9" t="s">
        <v>70</v>
      </c>
      <c r="B1380" s="10">
        <v>999054000033526</v>
      </c>
      <c r="C1380" s="11" t="s">
        <v>86</v>
      </c>
      <c r="D1380" s="9"/>
      <c r="E1380" s="9" t="s">
        <v>158</v>
      </c>
      <c r="F1380" s="9" t="s">
        <v>71</v>
      </c>
      <c r="G1380" s="9" t="s">
        <v>119</v>
      </c>
      <c r="H1380" s="9" t="s">
        <v>73</v>
      </c>
      <c r="I1380" s="9">
        <v>1</v>
      </c>
      <c r="J1380" s="9">
        <v>200.26</v>
      </c>
      <c r="K1380" s="9">
        <v>370</v>
      </c>
      <c r="L1380" s="9">
        <v>169.74</v>
      </c>
      <c r="M1380" s="10">
        <v>170</v>
      </c>
      <c r="N1380" s="9">
        <v>1</v>
      </c>
      <c r="O1380" s="9">
        <v>4.03</v>
      </c>
      <c r="P1380" s="9">
        <v>220</v>
      </c>
      <c r="Q1380" s="9">
        <v>211.5</v>
      </c>
      <c r="R1380" s="9">
        <v>19</v>
      </c>
      <c r="S1380" s="9">
        <v>-8.5</v>
      </c>
      <c r="T1380" s="9">
        <v>0</v>
      </c>
      <c r="U1380" s="9">
        <v>0</v>
      </c>
      <c r="V1380" s="9">
        <v>200.26</v>
      </c>
      <c r="W1380" s="9">
        <v>220</v>
      </c>
      <c r="X1380" s="9">
        <v>19</v>
      </c>
      <c r="Y1380" s="9">
        <v>19.739999999999998</v>
      </c>
      <c r="Z1380" s="9">
        <v>1.04</v>
      </c>
      <c r="AA1380" s="9">
        <v>1.86</v>
      </c>
      <c r="AB1380" s="9"/>
      <c r="AC1380" s="9"/>
      <c r="AD1380" s="9"/>
      <c r="AE1380" s="9"/>
      <c r="AF1380" s="9"/>
      <c r="AG1380" s="9"/>
      <c r="AH1380" s="9">
        <v>6.46</v>
      </c>
      <c r="AI1380" s="9">
        <v>1096.03</v>
      </c>
      <c r="AJ1380" s="9">
        <v>684.4</v>
      </c>
      <c r="AK1380" s="9">
        <v>44.26</v>
      </c>
      <c r="AL1380" s="9">
        <v>19443.13</v>
      </c>
      <c r="AM1380" s="9">
        <v>1186.67</v>
      </c>
      <c r="AN1380" s="9">
        <f>Tabla1[[#This Row],[Costo Compra]]+Tabla1[[#This Row],[Otros Compra]]</f>
        <v>20629.800000000003</v>
      </c>
      <c r="AO1380" s="9" t="s">
        <v>282</v>
      </c>
      <c r="AP1380" s="9" t="s">
        <v>159</v>
      </c>
      <c r="AQ1380" s="9" t="s">
        <v>160</v>
      </c>
      <c r="AR1380" s="9" t="s">
        <v>148</v>
      </c>
      <c r="AS1380" s="9">
        <v>7014.54</v>
      </c>
      <c r="AT1380" s="9">
        <v>0</v>
      </c>
      <c r="AU1380" s="9" t="s">
        <v>77</v>
      </c>
      <c r="AV1380" s="9">
        <v>2020</v>
      </c>
      <c r="AW1380" s="12">
        <v>43963</v>
      </c>
      <c r="AX1380" s="12">
        <v>44095</v>
      </c>
      <c r="AY1380" s="9">
        <v>0</v>
      </c>
      <c r="AZ1380" s="9">
        <v>0</v>
      </c>
      <c r="BA1380" s="9">
        <v>-27644.34</v>
      </c>
      <c r="BB1380" s="9">
        <v>-162.86000000000001</v>
      </c>
      <c r="BC1380" s="9">
        <v>3494</v>
      </c>
      <c r="BD1380" s="9"/>
      <c r="BE1380" s="9" t="s">
        <v>250</v>
      </c>
      <c r="BF1380" s="9" t="s">
        <v>250</v>
      </c>
      <c r="BG1380" s="9"/>
      <c r="BH1380" s="9" t="s">
        <v>79</v>
      </c>
      <c r="BI1380" s="9"/>
      <c r="BJ1380" s="9">
        <v>0</v>
      </c>
      <c r="BK1380" s="9">
        <v>0</v>
      </c>
      <c r="BL1380" s="9">
        <v>0</v>
      </c>
      <c r="BM1380" s="9">
        <v>0</v>
      </c>
      <c r="BN1380" s="9">
        <v>0</v>
      </c>
      <c r="BO1380" s="9">
        <v>0</v>
      </c>
      <c r="BP1380" s="9"/>
      <c r="BQ1380" s="9" t="s">
        <v>80</v>
      </c>
      <c r="BR1380" s="9" t="s">
        <v>81</v>
      </c>
      <c r="CGQ1380" s="9" t="s">
        <v>70</v>
      </c>
    </row>
    <row r="1381" spans="1:70 2227:2227" x14ac:dyDescent="0.25">
      <c r="A1381" s="9" t="s">
        <v>70</v>
      </c>
      <c r="B1381" s="10">
        <v>999054000033662</v>
      </c>
      <c r="C1381" s="11" t="s">
        <v>86</v>
      </c>
      <c r="D1381" s="9" t="s">
        <v>91</v>
      </c>
      <c r="E1381" s="9" t="s">
        <v>149</v>
      </c>
      <c r="F1381" s="9" t="s">
        <v>71</v>
      </c>
      <c r="G1381" s="9" t="s">
        <v>119</v>
      </c>
      <c r="H1381" s="9" t="s">
        <v>73</v>
      </c>
      <c r="I1381" s="9">
        <v>1</v>
      </c>
      <c r="J1381" s="9">
        <v>170.5</v>
      </c>
      <c r="K1381" s="9">
        <v>365</v>
      </c>
      <c r="L1381" s="9">
        <v>194.5</v>
      </c>
      <c r="M1381" s="10">
        <v>183</v>
      </c>
      <c r="N1381" s="9">
        <v>1.06</v>
      </c>
      <c r="O1381" s="9">
        <v>5.5</v>
      </c>
      <c r="P1381" s="9"/>
      <c r="Q1381" s="9"/>
      <c r="R1381" s="9"/>
      <c r="S1381" s="9"/>
      <c r="T1381" s="9"/>
      <c r="U1381" s="9"/>
      <c r="V1381" s="9">
        <v>170.5</v>
      </c>
      <c r="W1381" s="9">
        <v>226.5</v>
      </c>
      <c r="X1381" s="9">
        <v>42</v>
      </c>
      <c r="Y1381" s="9">
        <v>56</v>
      </c>
      <c r="Z1381" s="9">
        <v>1.33</v>
      </c>
      <c r="AA1381" s="9">
        <v>3.31</v>
      </c>
      <c r="AB1381" s="9">
        <v>226.5</v>
      </c>
      <c r="AC1381" s="9">
        <v>365</v>
      </c>
      <c r="AD1381" s="9">
        <v>141</v>
      </c>
      <c r="AE1381" s="9">
        <v>138.5</v>
      </c>
      <c r="AF1381" s="9">
        <v>0.98</v>
      </c>
      <c r="AG1381" s="9">
        <v>6.38</v>
      </c>
      <c r="AH1381" s="9">
        <v>8.7899999999999991</v>
      </c>
      <c r="AI1381" s="9">
        <v>1710.62</v>
      </c>
      <c r="AJ1381" s="9">
        <v>1069.02</v>
      </c>
      <c r="AK1381" s="9">
        <v>78.25</v>
      </c>
      <c r="AL1381" s="9">
        <v>22475.03</v>
      </c>
      <c r="AM1381" s="9">
        <v>573.16999999999996</v>
      </c>
      <c r="AN1381" s="9">
        <f>Tabla1[[#This Row],[Costo Compra]]+Tabla1[[#This Row],[Otros Compra]]</f>
        <v>23048.199999999997</v>
      </c>
      <c r="AO1381" s="9" t="s">
        <v>286</v>
      </c>
      <c r="AP1381" s="9" t="s">
        <v>150</v>
      </c>
      <c r="AQ1381" s="9" t="s">
        <v>151</v>
      </c>
      <c r="AR1381" s="9" t="s">
        <v>95</v>
      </c>
      <c r="AS1381" s="9">
        <v>10828.39</v>
      </c>
      <c r="AT1381" s="9">
        <v>0</v>
      </c>
      <c r="AU1381" s="9" t="s">
        <v>77</v>
      </c>
      <c r="AV1381" s="9">
        <v>2020</v>
      </c>
      <c r="AW1381" s="12">
        <v>43954</v>
      </c>
      <c r="AX1381" s="12">
        <v>44095</v>
      </c>
      <c r="AY1381" s="9">
        <v>0</v>
      </c>
      <c r="AZ1381" s="9">
        <v>0</v>
      </c>
      <c r="BA1381" s="9">
        <v>-33876.589999999997</v>
      </c>
      <c r="BB1381" s="9">
        <v>-174.17</v>
      </c>
      <c r="BC1381" s="9">
        <v>3494</v>
      </c>
      <c r="BD1381" s="9"/>
      <c r="BE1381" s="9" t="s">
        <v>251</v>
      </c>
      <c r="BF1381" s="9" t="s">
        <v>251</v>
      </c>
      <c r="BG1381" s="9"/>
      <c r="BH1381" s="9" t="s">
        <v>79</v>
      </c>
      <c r="BI1381" s="9"/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/>
      <c r="BQ1381" s="9" t="s">
        <v>80</v>
      </c>
      <c r="BR1381" s="9" t="s">
        <v>81</v>
      </c>
      <c r="CGQ1381" s="9" t="s">
        <v>70</v>
      </c>
    </row>
    <row r="1382" spans="1:70 2227:2227" x14ac:dyDescent="0.25">
      <c r="A1382" s="9" t="s">
        <v>70</v>
      </c>
      <c r="B1382" s="10">
        <v>999054000033676</v>
      </c>
      <c r="C1382" s="11" t="s">
        <v>82</v>
      </c>
      <c r="D1382" s="9"/>
      <c r="E1382" s="9" t="s">
        <v>164</v>
      </c>
      <c r="F1382" s="9" t="s">
        <v>71</v>
      </c>
      <c r="G1382" s="9" t="s">
        <v>119</v>
      </c>
      <c r="H1382" s="9" t="s">
        <v>73</v>
      </c>
      <c r="I1382" s="9">
        <v>1</v>
      </c>
      <c r="J1382" s="9">
        <v>212.19</v>
      </c>
      <c r="K1382" s="9">
        <v>361</v>
      </c>
      <c r="L1382" s="9">
        <v>148.81</v>
      </c>
      <c r="M1382" s="10">
        <v>170</v>
      </c>
      <c r="N1382" s="9">
        <v>0.88</v>
      </c>
      <c r="O1382" s="9">
        <v>6.37</v>
      </c>
      <c r="P1382" s="9"/>
      <c r="Q1382" s="9"/>
      <c r="R1382" s="9"/>
      <c r="S1382" s="9"/>
      <c r="T1382" s="9"/>
      <c r="U1382" s="9"/>
      <c r="V1382" s="9">
        <v>212.19</v>
      </c>
      <c r="W1382" s="9">
        <v>244</v>
      </c>
      <c r="X1382" s="9">
        <v>29</v>
      </c>
      <c r="Y1382" s="9">
        <v>31.81</v>
      </c>
      <c r="Z1382" s="9">
        <v>1.1000000000000001</v>
      </c>
      <c r="AA1382" s="9">
        <v>3.77</v>
      </c>
      <c r="AB1382" s="9">
        <v>244</v>
      </c>
      <c r="AC1382" s="9">
        <v>361</v>
      </c>
      <c r="AD1382" s="9">
        <v>141</v>
      </c>
      <c r="AE1382" s="9">
        <v>117</v>
      </c>
      <c r="AF1382" s="9">
        <v>0.83</v>
      </c>
      <c r="AG1382" s="9">
        <v>7.08</v>
      </c>
      <c r="AH1382" s="9">
        <v>9.74</v>
      </c>
      <c r="AI1382" s="9">
        <v>1449.28</v>
      </c>
      <c r="AJ1382" s="9">
        <v>948.03</v>
      </c>
      <c r="AK1382" s="9">
        <v>81.63</v>
      </c>
      <c r="AL1382" s="9">
        <v>23421.17</v>
      </c>
      <c r="AM1382" s="9">
        <v>693.11</v>
      </c>
      <c r="AN1382" s="9">
        <f>Tabla1[[#This Row],[Costo Compra]]+Tabla1[[#This Row],[Otros Compra]]</f>
        <v>24114.28</v>
      </c>
      <c r="AO1382" s="9" t="s">
        <v>285</v>
      </c>
      <c r="AP1382" s="9" t="s">
        <v>118</v>
      </c>
      <c r="AQ1382" s="9" t="s">
        <v>108</v>
      </c>
      <c r="AR1382" s="9" t="s">
        <v>76</v>
      </c>
      <c r="AS1382" s="9">
        <v>9550.82</v>
      </c>
      <c r="AT1382" s="9">
        <v>0</v>
      </c>
      <c r="AU1382" s="9" t="s">
        <v>77</v>
      </c>
      <c r="AV1382" s="9">
        <v>2020</v>
      </c>
      <c r="AW1382" s="12">
        <v>43954</v>
      </c>
      <c r="AX1382" s="12">
        <v>44095</v>
      </c>
      <c r="AY1382" s="9">
        <v>0</v>
      </c>
      <c r="AZ1382" s="9">
        <v>0</v>
      </c>
      <c r="BA1382" s="9">
        <v>-33665.1</v>
      </c>
      <c r="BB1382" s="9">
        <v>-226.23</v>
      </c>
      <c r="BC1382" s="9">
        <v>3494</v>
      </c>
      <c r="BD1382" s="9"/>
      <c r="BE1382" s="9" t="s">
        <v>250</v>
      </c>
      <c r="BF1382" s="9" t="s">
        <v>250</v>
      </c>
      <c r="BG1382" s="9"/>
      <c r="BH1382" s="9" t="s">
        <v>79</v>
      </c>
      <c r="BI1382" s="9"/>
      <c r="BJ1382" s="9">
        <v>0</v>
      </c>
      <c r="BK1382" s="9">
        <v>0</v>
      </c>
      <c r="BL1382" s="9">
        <v>0</v>
      </c>
      <c r="BM1382" s="9">
        <v>0</v>
      </c>
      <c r="BN1382" s="9">
        <v>0</v>
      </c>
      <c r="BO1382" s="9">
        <v>0</v>
      </c>
      <c r="BP1382" s="9"/>
      <c r="BQ1382" s="9" t="s">
        <v>80</v>
      </c>
      <c r="BR1382" s="9" t="s">
        <v>81</v>
      </c>
      <c r="CGQ1382" s="9" t="s">
        <v>70</v>
      </c>
    </row>
    <row r="1383" spans="1:70 2227:2227" x14ac:dyDescent="0.25">
      <c r="A1383" s="9" t="s">
        <v>70</v>
      </c>
      <c r="B1383" s="10">
        <v>999054000033695</v>
      </c>
      <c r="C1383" s="11" t="s">
        <v>86</v>
      </c>
      <c r="D1383" s="9" t="s">
        <v>87</v>
      </c>
      <c r="E1383" s="9" t="s">
        <v>165</v>
      </c>
      <c r="F1383" s="9" t="s">
        <v>71</v>
      </c>
      <c r="G1383" s="9" t="s">
        <v>119</v>
      </c>
      <c r="H1383" s="9" t="s">
        <v>73</v>
      </c>
      <c r="I1383" s="9">
        <v>1</v>
      </c>
      <c r="J1383" s="9">
        <v>203</v>
      </c>
      <c r="K1383" s="9">
        <v>365</v>
      </c>
      <c r="L1383" s="9">
        <v>162</v>
      </c>
      <c r="M1383" s="10">
        <v>199</v>
      </c>
      <c r="N1383" s="9">
        <v>0.81</v>
      </c>
      <c r="O1383" s="9">
        <v>6.11</v>
      </c>
      <c r="P1383" s="9">
        <v>225.5</v>
      </c>
      <c r="Q1383" s="9">
        <v>217.5</v>
      </c>
      <c r="R1383" s="9">
        <v>19</v>
      </c>
      <c r="S1383" s="9">
        <v>-8</v>
      </c>
      <c r="T1383" s="9">
        <v>0</v>
      </c>
      <c r="U1383" s="9">
        <v>0</v>
      </c>
      <c r="V1383" s="9">
        <v>203</v>
      </c>
      <c r="W1383" s="9">
        <v>225.5</v>
      </c>
      <c r="X1383" s="9">
        <v>48</v>
      </c>
      <c r="Y1383" s="9">
        <v>22.5</v>
      </c>
      <c r="Z1383" s="9">
        <v>0.47</v>
      </c>
      <c r="AA1383" s="9">
        <v>4.37</v>
      </c>
      <c r="AB1383" s="9"/>
      <c r="AC1383" s="9"/>
      <c r="AD1383" s="9"/>
      <c r="AE1383" s="9"/>
      <c r="AF1383" s="9"/>
      <c r="AG1383" s="9"/>
      <c r="AH1383" s="9">
        <v>9.4600000000000009</v>
      </c>
      <c r="AI1383" s="9">
        <v>1532.46</v>
      </c>
      <c r="AJ1383" s="9">
        <v>989.58</v>
      </c>
      <c r="AK1383" s="9">
        <v>68.64</v>
      </c>
      <c r="AL1383" s="9">
        <v>23268</v>
      </c>
      <c r="AM1383" s="9">
        <v>647.38</v>
      </c>
      <c r="AN1383" s="9">
        <f>Tabla1[[#This Row],[Costo Compra]]+Tabla1[[#This Row],[Otros Compra]]</f>
        <v>23915.38</v>
      </c>
      <c r="AO1383" s="9" t="s">
        <v>285</v>
      </c>
      <c r="AP1383" s="9" t="s">
        <v>166</v>
      </c>
      <c r="AQ1383" s="9" t="s">
        <v>116</v>
      </c>
      <c r="AR1383" s="9" t="s">
        <v>76</v>
      </c>
      <c r="AS1383" s="9">
        <v>10114.51</v>
      </c>
      <c r="AT1383" s="9">
        <v>0</v>
      </c>
      <c r="AU1383" s="9" t="s">
        <v>77</v>
      </c>
      <c r="AV1383" s="9">
        <v>2020</v>
      </c>
      <c r="AW1383" s="12">
        <v>43963</v>
      </c>
      <c r="AX1383" s="12">
        <v>44095</v>
      </c>
      <c r="AY1383" s="9">
        <v>0</v>
      </c>
      <c r="AZ1383" s="9">
        <v>0</v>
      </c>
      <c r="BA1383" s="9">
        <v>-34029.89</v>
      </c>
      <c r="BB1383" s="9">
        <v>-210.06</v>
      </c>
      <c r="BC1383" s="9">
        <v>3494</v>
      </c>
      <c r="BD1383" s="9"/>
      <c r="BE1383" s="9" t="s">
        <v>253</v>
      </c>
      <c r="BF1383" s="9" t="s">
        <v>253</v>
      </c>
      <c r="BG1383" s="9"/>
      <c r="BH1383" s="9" t="s">
        <v>79</v>
      </c>
      <c r="BI1383" s="9"/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/>
      <c r="BQ1383" s="9" t="s">
        <v>80</v>
      </c>
      <c r="BR1383" s="9" t="s">
        <v>81</v>
      </c>
      <c r="CGQ1383" s="9" t="s">
        <v>70</v>
      </c>
    </row>
    <row r="1384" spans="1:70 2227:2227" x14ac:dyDescent="0.25">
      <c r="A1384" s="9" t="s">
        <v>70</v>
      </c>
      <c r="B1384" s="10">
        <v>999054000033786</v>
      </c>
      <c r="C1384" s="11" t="s">
        <v>86</v>
      </c>
      <c r="D1384" s="9" t="s">
        <v>87</v>
      </c>
      <c r="E1384" s="9" t="s">
        <v>145</v>
      </c>
      <c r="F1384" s="9" t="s">
        <v>71</v>
      </c>
      <c r="G1384" s="9" t="s">
        <v>119</v>
      </c>
      <c r="H1384" s="9" t="s">
        <v>73</v>
      </c>
      <c r="I1384" s="9">
        <v>1</v>
      </c>
      <c r="J1384" s="9">
        <v>212.5</v>
      </c>
      <c r="K1384" s="9">
        <v>364</v>
      </c>
      <c r="L1384" s="9">
        <v>151.5</v>
      </c>
      <c r="M1384" s="10">
        <v>184</v>
      </c>
      <c r="N1384" s="9">
        <v>0.82</v>
      </c>
      <c r="O1384" s="9">
        <v>5.56</v>
      </c>
      <c r="P1384" s="9">
        <v>210</v>
      </c>
      <c r="Q1384" s="9">
        <v>229.5</v>
      </c>
      <c r="R1384" s="9">
        <v>19</v>
      </c>
      <c r="S1384" s="9">
        <v>19.5</v>
      </c>
      <c r="T1384" s="9">
        <v>1.03</v>
      </c>
      <c r="U1384" s="9">
        <v>2.15</v>
      </c>
      <c r="V1384" s="9">
        <v>212.5</v>
      </c>
      <c r="W1384" s="9">
        <v>210</v>
      </c>
      <c r="X1384" s="9">
        <v>33</v>
      </c>
      <c r="Y1384" s="9">
        <v>-2.5</v>
      </c>
      <c r="Z1384" s="9">
        <v>0</v>
      </c>
      <c r="AA1384" s="9">
        <v>0</v>
      </c>
      <c r="AB1384" s="9"/>
      <c r="AC1384" s="9"/>
      <c r="AD1384" s="9"/>
      <c r="AE1384" s="9"/>
      <c r="AF1384" s="9"/>
      <c r="AG1384" s="9"/>
      <c r="AH1384" s="9">
        <v>8.8000000000000007</v>
      </c>
      <c r="AI1384" s="9">
        <v>1333.92</v>
      </c>
      <c r="AJ1384" s="9">
        <v>841.67</v>
      </c>
      <c r="AK1384" s="9">
        <v>64.650000000000006</v>
      </c>
      <c r="AL1384" s="9">
        <v>22171.15</v>
      </c>
      <c r="AM1384" s="9">
        <v>1205.6400000000001</v>
      </c>
      <c r="AN1384" s="9">
        <f>Tabla1[[#This Row],[Costo Compra]]+Tabla1[[#This Row],[Otros Compra]]</f>
        <v>23376.79</v>
      </c>
      <c r="AO1384" s="9" t="s">
        <v>282</v>
      </c>
      <c r="AP1384" s="9" t="s">
        <v>146</v>
      </c>
      <c r="AQ1384" s="9" t="s">
        <v>147</v>
      </c>
      <c r="AR1384" s="9" t="s">
        <v>148</v>
      </c>
      <c r="AS1384" s="9">
        <v>8694.7900000000009</v>
      </c>
      <c r="AT1384" s="9">
        <v>0</v>
      </c>
      <c r="AU1384" s="9" t="s">
        <v>77</v>
      </c>
      <c r="AV1384" s="9">
        <v>2020</v>
      </c>
      <c r="AW1384" s="12">
        <v>43963</v>
      </c>
      <c r="AX1384" s="12">
        <v>44095</v>
      </c>
      <c r="AY1384" s="9">
        <v>0</v>
      </c>
      <c r="AZ1384" s="9">
        <v>0</v>
      </c>
      <c r="BA1384" s="9">
        <v>-32071.58</v>
      </c>
      <c r="BB1384" s="9">
        <v>-211.69</v>
      </c>
      <c r="BC1384" s="9">
        <v>3494</v>
      </c>
      <c r="BD1384" s="9"/>
      <c r="BE1384" s="9" t="s">
        <v>250</v>
      </c>
      <c r="BF1384" s="9" t="s">
        <v>250</v>
      </c>
      <c r="BG1384" s="9"/>
      <c r="BH1384" s="9" t="s">
        <v>79</v>
      </c>
      <c r="BI1384" s="9"/>
      <c r="BJ1384" s="9">
        <v>0</v>
      </c>
      <c r="BK1384" s="9">
        <v>0</v>
      </c>
      <c r="BL1384" s="9">
        <v>0</v>
      </c>
      <c r="BM1384" s="9">
        <v>0</v>
      </c>
      <c r="BN1384" s="9">
        <v>0</v>
      </c>
      <c r="BO1384" s="9">
        <v>0</v>
      </c>
      <c r="BP1384" s="9"/>
      <c r="BQ1384" s="9" t="s">
        <v>80</v>
      </c>
      <c r="BR1384" s="9" t="s">
        <v>81</v>
      </c>
      <c r="CGQ1384" s="9" t="s">
        <v>70</v>
      </c>
    </row>
    <row r="1385" spans="1:70 2227:2227" x14ac:dyDescent="0.25">
      <c r="A1385" s="9" t="s">
        <v>70</v>
      </c>
      <c r="B1385" s="10">
        <v>999054000033894</v>
      </c>
      <c r="C1385" s="11" t="s">
        <v>86</v>
      </c>
      <c r="D1385" s="9" t="s">
        <v>85</v>
      </c>
      <c r="E1385" s="9" t="s">
        <v>204</v>
      </c>
      <c r="F1385" s="9" t="s">
        <v>71</v>
      </c>
      <c r="G1385" s="9" t="s">
        <v>119</v>
      </c>
      <c r="H1385" s="9" t="s">
        <v>73</v>
      </c>
      <c r="I1385" s="9">
        <v>1</v>
      </c>
      <c r="J1385" s="9">
        <v>185</v>
      </c>
      <c r="K1385" s="9">
        <v>365</v>
      </c>
      <c r="L1385" s="9">
        <v>180</v>
      </c>
      <c r="M1385" s="10">
        <v>155</v>
      </c>
      <c r="N1385" s="9">
        <v>1.1599999999999999</v>
      </c>
      <c r="O1385" s="9">
        <v>4.3</v>
      </c>
      <c r="P1385" s="9"/>
      <c r="Q1385" s="9"/>
      <c r="R1385" s="9"/>
      <c r="S1385" s="9"/>
      <c r="T1385" s="9"/>
      <c r="U1385" s="9"/>
      <c r="V1385" s="9">
        <v>185</v>
      </c>
      <c r="W1385" s="9">
        <v>295</v>
      </c>
      <c r="X1385" s="9">
        <v>92</v>
      </c>
      <c r="Y1385" s="9">
        <v>110</v>
      </c>
      <c r="Z1385" s="9">
        <v>1.2</v>
      </c>
      <c r="AA1385" s="9">
        <v>3.59</v>
      </c>
      <c r="AB1385" s="9">
        <v>295</v>
      </c>
      <c r="AC1385" s="9">
        <v>365</v>
      </c>
      <c r="AD1385" s="9">
        <v>63</v>
      </c>
      <c r="AE1385" s="9">
        <v>70</v>
      </c>
      <c r="AF1385" s="9">
        <v>1.1100000000000001</v>
      </c>
      <c r="AG1385" s="9">
        <v>5.42</v>
      </c>
      <c r="AH1385" s="9">
        <v>6.55</v>
      </c>
      <c r="AI1385" s="9">
        <v>1179.77</v>
      </c>
      <c r="AJ1385" s="9">
        <v>774.45</v>
      </c>
      <c r="AK1385" s="9">
        <v>112.77</v>
      </c>
      <c r="AL1385" s="9">
        <v>31672.7</v>
      </c>
      <c r="AM1385" s="9">
        <v>794.09</v>
      </c>
      <c r="AN1385" s="9">
        <f>Tabla1[[#This Row],[Costo Compra]]+Tabla1[[#This Row],[Otros Compra]]</f>
        <v>32466.79</v>
      </c>
      <c r="AO1385" s="9" t="s">
        <v>284</v>
      </c>
      <c r="AP1385" s="9" t="s">
        <v>205</v>
      </c>
      <c r="AQ1385" s="9" t="s">
        <v>194</v>
      </c>
      <c r="AR1385" s="9" t="s">
        <v>174</v>
      </c>
      <c r="AS1385" s="9">
        <v>7873.05</v>
      </c>
      <c r="AT1385" s="9">
        <v>0</v>
      </c>
      <c r="AU1385" s="9" t="s">
        <v>77</v>
      </c>
      <c r="AV1385" s="9">
        <v>2020</v>
      </c>
      <c r="AW1385" s="12">
        <v>44032</v>
      </c>
      <c r="AX1385" s="12">
        <v>44095</v>
      </c>
      <c r="AY1385" s="9">
        <v>0</v>
      </c>
      <c r="AZ1385" s="9">
        <v>0</v>
      </c>
      <c r="BA1385" s="9">
        <v>-40339.839999999997</v>
      </c>
      <c r="BB1385" s="9">
        <v>-224.11</v>
      </c>
      <c r="BC1385" s="9">
        <v>3494</v>
      </c>
      <c r="BD1385" s="9"/>
      <c r="BE1385" s="9" t="s">
        <v>250</v>
      </c>
      <c r="BF1385" s="9" t="s">
        <v>250</v>
      </c>
      <c r="BG1385" s="9"/>
      <c r="BH1385" s="9" t="s">
        <v>79</v>
      </c>
      <c r="BI1385" s="9"/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/>
      <c r="BQ1385" s="9" t="s">
        <v>80</v>
      </c>
      <c r="BR1385" s="9" t="s">
        <v>81</v>
      </c>
      <c r="CGQ1385" s="9" t="s">
        <v>70</v>
      </c>
    </row>
    <row r="1386" spans="1:70 2227:2227" x14ac:dyDescent="0.25">
      <c r="A1386" s="9" t="s">
        <v>70</v>
      </c>
      <c r="B1386" s="10">
        <v>999054000033914</v>
      </c>
      <c r="C1386" s="11" t="s">
        <v>82</v>
      </c>
      <c r="D1386" s="9" t="s">
        <v>87</v>
      </c>
      <c r="E1386" s="9" t="s">
        <v>195</v>
      </c>
      <c r="F1386" s="9" t="s">
        <v>71</v>
      </c>
      <c r="G1386" s="9" t="s">
        <v>119</v>
      </c>
      <c r="H1386" s="9" t="s">
        <v>73</v>
      </c>
      <c r="I1386" s="9">
        <v>1</v>
      </c>
      <c r="J1386" s="9">
        <v>165.5</v>
      </c>
      <c r="K1386" s="9">
        <v>394</v>
      </c>
      <c r="L1386" s="9">
        <v>228.5</v>
      </c>
      <c r="M1386" s="10">
        <v>131</v>
      </c>
      <c r="N1386" s="9">
        <v>1.74</v>
      </c>
      <c r="O1386" s="9">
        <v>3.47</v>
      </c>
      <c r="P1386" s="9"/>
      <c r="Q1386" s="9"/>
      <c r="R1386" s="9"/>
      <c r="S1386" s="9"/>
      <c r="T1386" s="9"/>
      <c r="U1386" s="9"/>
      <c r="V1386" s="9">
        <v>165.5</v>
      </c>
      <c r="W1386" s="9">
        <v>284</v>
      </c>
      <c r="X1386" s="9">
        <v>68</v>
      </c>
      <c r="Y1386" s="9">
        <v>118.5</v>
      </c>
      <c r="Z1386" s="9">
        <v>1.74</v>
      </c>
      <c r="AA1386" s="9">
        <v>2.89</v>
      </c>
      <c r="AB1386" s="9">
        <v>284</v>
      </c>
      <c r="AC1386" s="9">
        <v>394</v>
      </c>
      <c r="AD1386" s="9">
        <v>63</v>
      </c>
      <c r="AE1386" s="9">
        <v>110</v>
      </c>
      <c r="AF1386" s="9">
        <v>1.75</v>
      </c>
      <c r="AG1386" s="9">
        <v>4.08</v>
      </c>
      <c r="AH1386" s="9">
        <v>5.44</v>
      </c>
      <c r="AI1386" s="9">
        <v>1243.4000000000001</v>
      </c>
      <c r="AJ1386" s="9">
        <v>792.14</v>
      </c>
      <c r="AK1386" s="9">
        <v>75.98</v>
      </c>
      <c r="AL1386" s="9">
        <v>27357.1</v>
      </c>
      <c r="AM1386" s="9">
        <v>872.14</v>
      </c>
      <c r="AN1386" s="9">
        <f>Tabla1[[#This Row],[Costo Compra]]+Tabla1[[#This Row],[Otros Compra]]</f>
        <v>28229.239999999998</v>
      </c>
      <c r="AO1386" s="9" t="s">
        <v>240</v>
      </c>
      <c r="AP1386" s="9" t="s">
        <v>196</v>
      </c>
      <c r="AQ1386" s="9" t="s">
        <v>197</v>
      </c>
      <c r="AR1386" s="9" t="s">
        <v>148</v>
      </c>
      <c r="AS1386" s="9">
        <v>8357.31</v>
      </c>
      <c r="AT1386" s="9">
        <v>0</v>
      </c>
      <c r="AU1386" s="9" t="s">
        <v>77</v>
      </c>
      <c r="AV1386" s="9">
        <v>2020</v>
      </c>
      <c r="AW1386" s="12">
        <v>44032</v>
      </c>
      <c r="AX1386" s="12">
        <v>44095</v>
      </c>
      <c r="AY1386" s="9">
        <v>0</v>
      </c>
      <c r="AZ1386" s="9">
        <v>0</v>
      </c>
      <c r="BA1386" s="9">
        <v>-36586.550000000003</v>
      </c>
      <c r="BB1386" s="9">
        <v>-160.12</v>
      </c>
      <c r="BC1386" s="9">
        <v>3494</v>
      </c>
      <c r="BD1386" s="9"/>
      <c r="BE1386" s="9" t="s">
        <v>250</v>
      </c>
      <c r="BF1386" s="9" t="s">
        <v>250</v>
      </c>
      <c r="BG1386" s="9"/>
      <c r="BH1386" s="9" t="s">
        <v>79</v>
      </c>
      <c r="BI1386" s="9"/>
      <c r="BJ1386" s="9">
        <v>0</v>
      </c>
      <c r="BK1386" s="9">
        <v>0</v>
      </c>
      <c r="BL1386" s="9">
        <v>0</v>
      </c>
      <c r="BM1386" s="9">
        <v>0</v>
      </c>
      <c r="BN1386" s="9">
        <v>0</v>
      </c>
      <c r="BO1386" s="9">
        <v>0</v>
      </c>
      <c r="BP1386" s="9"/>
      <c r="BQ1386" s="9" t="s">
        <v>80</v>
      </c>
      <c r="BR1386" s="9" t="s">
        <v>81</v>
      </c>
      <c r="CGQ1386" s="9" t="s">
        <v>70</v>
      </c>
    </row>
    <row r="1387" spans="1:70 2227:2227" x14ac:dyDescent="0.25">
      <c r="A1387" s="9" t="s">
        <v>70</v>
      </c>
      <c r="B1387" s="10">
        <v>999054000034096</v>
      </c>
      <c r="C1387" s="11" t="s">
        <v>86</v>
      </c>
      <c r="D1387" s="9" t="s">
        <v>91</v>
      </c>
      <c r="E1387" s="9" t="s">
        <v>149</v>
      </c>
      <c r="F1387" s="9" t="s">
        <v>71</v>
      </c>
      <c r="G1387" s="9" t="s">
        <v>119</v>
      </c>
      <c r="H1387" s="9" t="s">
        <v>73</v>
      </c>
      <c r="I1387" s="9">
        <v>1</v>
      </c>
      <c r="J1387" s="9">
        <v>169</v>
      </c>
      <c r="K1387" s="9">
        <v>360</v>
      </c>
      <c r="L1387" s="9">
        <v>191</v>
      </c>
      <c r="M1387" s="10">
        <v>183</v>
      </c>
      <c r="N1387" s="9">
        <v>1.04</v>
      </c>
      <c r="O1387" s="9">
        <v>5.6</v>
      </c>
      <c r="P1387" s="9">
        <v>214</v>
      </c>
      <c r="Q1387" s="9">
        <v>220.5</v>
      </c>
      <c r="R1387" s="9">
        <v>19</v>
      </c>
      <c r="S1387" s="9">
        <v>6.5</v>
      </c>
      <c r="T1387" s="9">
        <v>0.34</v>
      </c>
      <c r="U1387" s="9">
        <v>15.06</v>
      </c>
      <c r="V1387" s="9">
        <v>169</v>
      </c>
      <c r="W1387" s="9">
        <v>214</v>
      </c>
      <c r="X1387" s="9">
        <v>32</v>
      </c>
      <c r="Y1387" s="9">
        <v>45</v>
      </c>
      <c r="Z1387" s="9">
        <v>1.41</v>
      </c>
      <c r="AA1387" s="9">
        <v>2.94</v>
      </c>
      <c r="AB1387" s="9"/>
      <c r="AC1387" s="9"/>
      <c r="AD1387" s="9"/>
      <c r="AE1387" s="9"/>
      <c r="AF1387" s="9"/>
      <c r="AG1387" s="9"/>
      <c r="AH1387" s="9">
        <v>8.9600000000000009</v>
      </c>
      <c r="AI1387" s="9">
        <v>1710.62</v>
      </c>
      <c r="AJ1387" s="9">
        <v>1069.02</v>
      </c>
      <c r="AK1387" s="9">
        <v>77.69</v>
      </c>
      <c r="AL1387" s="9">
        <v>21879.66</v>
      </c>
      <c r="AM1387" s="9">
        <v>573.16999999999996</v>
      </c>
      <c r="AN1387" s="9">
        <f>Tabla1[[#This Row],[Costo Compra]]+Tabla1[[#This Row],[Otros Compra]]</f>
        <v>22452.829999999998</v>
      </c>
      <c r="AO1387" s="9" t="s">
        <v>286</v>
      </c>
      <c r="AP1387" s="9" t="s">
        <v>150</v>
      </c>
      <c r="AQ1387" s="9" t="s">
        <v>151</v>
      </c>
      <c r="AR1387" s="9" t="s">
        <v>95</v>
      </c>
      <c r="AS1387" s="9">
        <v>10828.4</v>
      </c>
      <c r="AT1387" s="9">
        <v>0</v>
      </c>
      <c r="AU1387" s="9" t="s">
        <v>77</v>
      </c>
      <c r="AV1387" s="9">
        <v>2020</v>
      </c>
      <c r="AW1387" s="12">
        <v>43963</v>
      </c>
      <c r="AX1387" s="12">
        <v>44095</v>
      </c>
      <c r="AY1387" s="9">
        <v>0</v>
      </c>
      <c r="AZ1387" s="9">
        <v>0</v>
      </c>
      <c r="BA1387" s="9">
        <v>-33281.230000000003</v>
      </c>
      <c r="BB1387" s="9">
        <v>-174.25</v>
      </c>
      <c r="BC1387" s="9">
        <v>3494</v>
      </c>
      <c r="BD1387" s="9"/>
      <c r="BE1387" s="9" t="s">
        <v>250</v>
      </c>
      <c r="BF1387" s="9" t="s">
        <v>250</v>
      </c>
      <c r="BG1387" s="9"/>
      <c r="BH1387" s="9" t="s">
        <v>79</v>
      </c>
      <c r="BI1387" s="9"/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/>
      <c r="BQ1387" s="9" t="s">
        <v>80</v>
      </c>
      <c r="BR1387" s="9" t="s">
        <v>81</v>
      </c>
      <c r="CGQ1387" s="9" t="s">
        <v>70</v>
      </c>
    </row>
    <row r="1388" spans="1:70 2227:2227" x14ac:dyDescent="0.25">
      <c r="A1388" s="9" t="s">
        <v>70</v>
      </c>
      <c r="B1388" s="10">
        <v>999054000034249</v>
      </c>
      <c r="C1388" s="11" t="s">
        <v>86</v>
      </c>
      <c r="D1388" s="9" t="s">
        <v>87</v>
      </c>
      <c r="E1388" s="9" t="s">
        <v>195</v>
      </c>
      <c r="F1388" s="9" t="s">
        <v>71</v>
      </c>
      <c r="G1388" s="9" t="s">
        <v>119</v>
      </c>
      <c r="H1388" s="9" t="s">
        <v>73</v>
      </c>
      <c r="I1388" s="9">
        <v>1</v>
      </c>
      <c r="J1388" s="9">
        <v>195.5</v>
      </c>
      <c r="K1388" s="9">
        <v>346</v>
      </c>
      <c r="L1388" s="9">
        <v>150.5</v>
      </c>
      <c r="M1388" s="10">
        <v>131</v>
      </c>
      <c r="N1388" s="9">
        <v>1.1499999999999999</v>
      </c>
      <c r="O1388" s="9">
        <v>5.26</v>
      </c>
      <c r="P1388" s="9">
        <v>195.5</v>
      </c>
      <c r="Q1388" s="9">
        <v>276</v>
      </c>
      <c r="R1388" s="9">
        <v>68</v>
      </c>
      <c r="S1388" s="9">
        <v>80.5</v>
      </c>
      <c r="T1388" s="9">
        <v>1.18</v>
      </c>
      <c r="U1388" s="9">
        <v>4.26</v>
      </c>
      <c r="V1388" s="9"/>
      <c r="W1388" s="9"/>
      <c r="X1388" s="9"/>
      <c r="Y1388" s="9"/>
      <c r="Z1388" s="9"/>
      <c r="AA1388" s="9"/>
      <c r="AB1388" s="9">
        <v>276</v>
      </c>
      <c r="AC1388" s="9">
        <v>346</v>
      </c>
      <c r="AD1388" s="9">
        <v>63</v>
      </c>
      <c r="AE1388" s="9">
        <v>70</v>
      </c>
      <c r="AF1388" s="9">
        <v>1.1100000000000001</v>
      </c>
      <c r="AG1388" s="9">
        <v>6.42</v>
      </c>
      <c r="AH1388" s="9">
        <v>8.26</v>
      </c>
      <c r="AI1388" s="9">
        <v>1243.4000000000001</v>
      </c>
      <c r="AJ1388" s="9">
        <v>792.14</v>
      </c>
      <c r="AK1388" s="9">
        <v>119.39</v>
      </c>
      <c r="AL1388" s="9">
        <v>24172.11</v>
      </c>
      <c r="AM1388" s="9">
        <v>872.14</v>
      </c>
      <c r="AN1388" s="9">
        <f>Tabla1[[#This Row],[Costo Compra]]+Tabla1[[#This Row],[Otros Compra]]</f>
        <v>25044.25</v>
      </c>
      <c r="AO1388" s="9" t="s">
        <v>240</v>
      </c>
      <c r="AP1388" s="9" t="s">
        <v>196</v>
      </c>
      <c r="AQ1388" s="9" t="s">
        <v>197</v>
      </c>
      <c r="AR1388" s="9" t="s">
        <v>148</v>
      </c>
      <c r="AS1388" s="9">
        <v>8357.31</v>
      </c>
      <c r="AT1388" s="9">
        <v>0</v>
      </c>
      <c r="AU1388" s="9" t="s">
        <v>77</v>
      </c>
      <c r="AV1388" s="9">
        <v>2020</v>
      </c>
      <c r="AW1388" s="12">
        <v>44032</v>
      </c>
      <c r="AX1388" s="12">
        <v>44095</v>
      </c>
      <c r="AY1388" s="9">
        <v>0</v>
      </c>
      <c r="AZ1388" s="9">
        <v>0</v>
      </c>
      <c r="BA1388" s="9">
        <v>-33401.56</v>
      </c>
      <c r="BB1388" s="9">
        <v>-221.94</v>
      </c>
      <c r="BC1388" s="9">
        <v>3494</v>
      </c>
      <c r="BD1388" s="9"/>
      <c r="BE1388" s="9" t="s">
        <v>250</v>
      </c>
      <c r="BF1388" s="9" t="s">
        <v>250</v>
      </c>
      <c r="BG1388" s="9"/>
      <c r="BH1388" s="9" t="s">
        <v>79</v>
      </c>
      <c r="BI1388" s="9"/>
      <c r="BJ1388" s="9">
        <v>0</v>
      </c>
      <c r="BK1388" s="9">
        <v>0</v>
      </c>
      <c r="BL1388" s="9">
        <v>0</v>
      </c>
      <c r="BM1388" s="9">
        <v>0</v>
      </c>
      <c r="BN1388" s="9">
        <v>0</v>
      </c>
      <c r="BO1388" s="9">
        <v>0</v>
      </c>
      <c r="BP1388" s="9"/>
      <c r="BQ1388" s="9" t="s">
        <v>80</v>
      </c>
      <c r="BR1388" s="9" t="s">
        <v>81</v>
      </c>
      <c r="CGQ1388" s="9" t="s">
        <v>70</v>
      </c>
    </row>
    <row r="1389" spans="1:70 2227:2227" x14ac:dyDescent="0.25">
      <c r="A1389" s="9" t="s">
        <v>70</v>
      </c>
      <c r="B1389" s="10">
        <v>999054000034411</v>
      </c>
      <c r="C1389" s="11" t="s">
        <v>86</v>
      </c>
      <c r="D1389" s="9" t="s">
        <v>87</v>
      </c>
      <c r="E1389" s="9" t="s">
        <v>195</v>
      </c>
      <c r="F1389" s="9" t="s">
        <v>71</v>
      </c>
      <c r="G1389" s="9" t="s">
        <v>119</v>
      </c>
      <c r="H1389" s="9" t="s">
        <v>73</v>
      </c>
      <c r="I1389" s="9">
        <v>1</v>
      </c>
      <c r="J1389" s="9">
        <v>181.5</v>
      </c>
      <c r="K1389" s="9">
        <v>375</v>
      </c>
      <c r="L1389" s="9">
        <v>193.5</v>
      </c>
      <c r="M1389" s="10">
        <v>131</v>
      </c>
      <c r="N1389" s="9">
        <v>1.48</v>
      </c>
      <c r="O1389" s="9">
        <v>4.09</v>
      </c>
      <c r="P1389" s="9">
        <v>181.5</v>
      </c>
      <c r="Q1389" s="9">
        <v>294</v>
      </c>
      <c r="R1389" s="9">
        <v>68</v>
      </c>
      <c r="S1389" s="9">
        <v>112.5</v>
      </c>
      <c r="T1389" s="9">
        <v>1.65</v>
      </c>
      <c r="U1389" s="9">
        <v>3.05</v>
      </c>
      <c r="V1389" s="9"/>
      <c r="W1389" s="9"/>
      <c r="X1389" s="9"/>
      <c r="Y1389" s="9"/>
      <c r="Z1389" s="9"/>
      <c r="AA1389" s="9"/>
      <c r="AB1389" s="9">
        <v>294</v>
      </c>
      <c r="AC1389" s="9">
        <v>375</v>
      </c>
      <c r="AD1389" s="9">
        <v>63</v>
      </c>
      <c r="AE1389" s="9">
        <v>81</v>
      </c>
      <c r="AF1389" s="9">
        <v>1.29</v>
      </c>
      <c r="AG1389" s="9">
        <v>5.54</v>
      </c>
      <c r="AH1389" s="9">
        <v>6.43</v>
      </c>
      <c r="AI1389" s="9">
        <v>1243.4000000000001</v>
      </c>
      <c r="AJ1389" s="9">
        <v>792.14</v>
      </c>
      <c r="AK1389" s="9">
        <v>103.18</v>
      </c>
      <c r="AL1389" s="9">
        <v>25748.55</v>
      </c>
      <c r="AM1389" s="9">
        <v>872.14</v>
      </c>
      <c r="AN1389" s="9">
        <f>Tabla1[[#This Row],[Costo Compra]]+Tabla1[[#This Row],[Otros Compra]]</f>
        <v>26620.69</v>
      </c>
      <c r="AO1389" s="9" t="s">
        <v>240</v>
      </c>
      <c r="AP1389" s="9" t="s">
        <v>196</v>
      </c>
      <c r="AQ1389" s="9" t="s">
        <v>197</v>
      </c>
      <c r="AR1389" s="9" t="s">
        <v>148</v>
      </c>
      <c r="AS1389" s="9">
        <v>8357.31</v>
      </c>
      <c r="AT1389" s="9">
        <v>0</v>
      </c>
      <c r="AU1389" s="9" t="s">
        <v>77</v>
      </c>
      <c r="AV1389" s="9">
        <v>2020</v>
      </c>
      <c r="AW1389" s="12">
        <v>44032</v>
      </c>
      <c r="AX1389" s="12">
        <v>44095</v>
      </c>
      <c r="AY1389" s="9">
        <v>0</v>
      </c>
      <c r="AZ1389" s="9">
        <v>0</v>
      </c>
      <c r="BA1389" s="9">
        <v>-34978</v>
      </c>
      <c r="BB1389" s="9">
        <v>-180.76</v>
      </c>
      <c r="BC1389" s="9">
        <v>3494</v>
      </c>
      <c r="BD1389" s="9"/>
      <c r="BE1389" s="9" t="s">
        <v>250</v>
      </c>
      <c r="BF1389" s="9" t="s">
        <v>250</v>
      </c>
      <c r="BG1389" s="9"/>
      <c r="BH1389" s="9" t="s">
        <v>79</v>
      </c>
      <c r="BI1389" s="9"/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/>
      <c r="BQ1389" s="9" t="s">
        <v>80</v>
      </c>
      <c r="BR1389" s="9" t="s">
        <v>81</v>
      </c>
      <c r="CGQ1389" s="9" t="s">
        <v>70</v>
      </c>
    </row>
    <row r="1390" spans="1:70 2227:2227" x14ac:dyDescent="0.25">
      <c r="A1390" s="9" t="s">
        <v>70</v>
      </c>
      <c r="B1390" s="10">
        <v>999054000034471</v>
      </c>
      <c r="C1390" s="11" t="s">
        <v>86</v>
      </c>
      <c r="D1390" s="9" t="s">
        <v>96</v>
      </c>
      <c r="E1390" s="9" t="s">
        <v>211</v>
      </c>
      <c r="F1390" s="9" t="s">
        <v>71</v>
      </c>
      <c r="G1390" s="9" t="s">
        <v>119</v>
      </c>
      <c r="H1390" s="9" t="s">
        <v>73</v>
      </c>
      <c r="I1390" s="9">
        <v>1</v>
      </c>
      <c r="J1390" s="9">
        <v>198</v>
      </c>
      <c r="K1390" s="9">
        <v>358</v>
      </c>
      <c r="L1390" s="9">
        <v>160</v>
      </c>
      <c r="M1390" s="10">
        <v>124</v>
      </c>
      <c r="N1390" s="9">
        <v>1.29</v>
      </c>
      <c r="O1390" s="9">
        <v>4.26</v>
      </c>
      <c r="P1390" s="9"/>
      <c r="Q1390" s="9"/>
      <c r="R1390" s="9"/>
      <c r="S1390" s="9"/>
      <c r="T1390" s="9"/>
      <c r="U1390" s="9"/>
      <c r="V1390" s="9">
        <v>198</v>
      </c>
      <c r="W1390" s="9">
        <v>247.5</v>
      </c>
      <c r="X1390" s="9">
        <v>30</v>
      </c>
      <c r="Y1390" s="9">
        <v>49.5</v>
      </c>
      <c r="Z1390" s="9">
        <v>1.65</v>
      </c>
      <c r="AA1390" s="9">
        <v>2.64</v>
      </c>
      <c r="AB1390" s="9">
        <v>247.5</v>
      </c>
      <c r="AC1390" s="9">
        <v>358</v>
      </c>
      <c r="AD1390" s="9">
        <v>94</v>
      </c>
      <c r="AE1390" s="9">
        <v>110.5</v>
      </c>
      <c r="AF1390" s="9">
        <v>1.18</v>
      </c>
      <c r="AG1390" s="9">
        <v>4.99</v>
      </c>
      <c r="AH1390" s="9">
        <v>6.46</v>
      </c>
      <c r="AI1390" s="9">
        <v>1033.02</v>
      </c>
      <c r="AJ1390" s="9">
        <v>681.77</v>
      </c>
      <c r="AK1390" s="9">
        <v>64.09</v>
      </c>
      <c r="AL1390" s="9">
        <v>26968.02</v>
      </c>
      <c r="AM1390" s="9">
        <v>573.99</v>
      </c>
      <c r="AN1390" s="9">
        <f>Tabla1[[#This Row],[Costo Compra]]+Tabla1[[#This Row],[Otros Compra]]</f>
        <v>27542.010000000002</v>
      </c>
      <c r="AO1390" s="9" t="s">
        <v>285</v>
      </c>
      <c r="AP1390" s="9" t="s">
        <v>212</v>
      </c>
      <c r="AQ1390" s="9" t="s">
        <v>111</v>
      </c>
      <c r="AR1390" s="9" t="s">
        <v>76</v>
      </c>
      <c r="AS1390" s="9">
        <v>7074.11</v>
      </c>
      <c r="AT1390" s="9">
        <v>0</v>
      </c>
      <c r="AU1390" s="9" t="s">
        <v>77</v>
      </c>
      <c r="AV1390" s="9">
        <v>2020</v>
      </c>
      <c r="AW1390" s="12">
        <v>44001</v>
      </c>
      <c r="AX1390" s="12">
        <v>44095</v>
      </c>
      <c r="AY1390" s="9">
        <v>0</v>
      </c>
      <c r="AZ1390" s="9">
        <v>0</v>
      </c>
      <c r="BA1390" s="9">
        <v>-34616.120000000003</v>
      </c>
      <c r="BB1390" s="9">
        <v>-216.35</v>
      </c>
      <c r="BC1390" s="9">
        <v>3494</v>
      </c>
      <c r="BD1390" s="9"/>
      <c r="BE1390" s="9" t="s">
        <v>250</v>
      </c>
      <c r="BF1390" s="9" t="s">
        <v>250</v>
      </c>
      <c r="BG1390" s="9"/>
      <c r="BH1390" s="9" t="s">
        <v>79</v>
      </c>
      <c r="BI1390" s="9"/>
      <c r="BJ1390" s="9">
        <v>0</v>
      </c>
      <c r="BK1390" s="9">
        <v>0</v>
      </c>
      <c r="BL1390" s="9">
        <v>0</v>
      </c>
      <c r="BM1390" s="9">
        <v>0</v>
      </c>
      <c r="BN1390" s="9">
        <v>0</v>
      </c>
      <c r="BO1390" s="9">
        <v>0</v>
      </c>
      <c r="BP1390" s="9"/>
      <c r="BQ1390" s="9" t="s">
        <v>80</v>
      </c>
      <c r="BR1390" s="9" t="s">
        <v>81</v>
      </c>
      <c r="CGQ1390" s="9" t="s">
        <v>70</v>
      </c>
    </row>
    <row r="1391" spans="1:70 2227:2227" x14ac:dyDescent="0.25">
      <c r="A1391" s="9" t="s">
        <v>70</v>
      </c>
      <c r="B1391" s="10">
        <v>999054000021587</v>
      </c>
      <c r="C1391" s="11" t="s">
        <v>86</v>
      </c>
      <c r="D1391" s="9" t="s">
        <v>87</v>
      </c>
      <c r="E1391" s="9" t="s">
        <v>165</v>
      </c>
      <c r="F1391" s="9" t="s">
        <v>71</v>
      </c>
      <c r="G1391" s="9" t="s">
        <v>70</v>
      </c>
      <c r="H1391" s="9" t="s">
        <v>73</v>
      </c>
      <c r="I1391" s="9">
        <v>1</v>
      </c>
      <c r="J1391" s="9">
        <v>222</v>
      </c>
      <c r="K1391" s="9">
        <v>403</v>
      </c>
      <c r="L1391" s="9">
        <v>181</v>
      </c>
      <c r="M1391" s="10">
        <v>195</v>
      </c>
      <c r="N1391" s="9">
        <v>0.93</v>
      </c>
      <c r="O1391" s="9">
        <v>5.28</v>
      </c>
      <c r="P1391" s="9"/>
      <c r="Q1391" s="9"/>
      <c r="R1391" s="9"/>
      <c r="S1391" s="9"/>
      <c r="T1391" s="9"/>
      <c r="U1391" s="9"/>
      <c r="V1391" s="9">
        <v>222</v>
      </c>
      <c r="W1391" s="9">
        <v>250</v>
      </c>
      <c r="X1391" s="9">
        <v>48</v>
      </c>
      <c r="Y1391" s="9">
        <v>28</v>
      </c>
      <c r="Z1391" s="9">
        <v>0.57999999999999996</v>
      </c>
      <c r="AA1391" s="9">
        <v>3.51</v>
      </c>
      <c r="AB1391" s="9">
        <v>250</v>
      </c>
      <c r="AC1391" s="9">
        <v>403</v>
      </c>
      <c r="AD1391" s="9">
        <v>147</v>
      </c>
      <c r="AE1391" s="9">
        <v>153</v>
      </c>
      <c r="AF1391" s="9">
        <v>1.04</v>
      </c>
      <c r="AG1391" s="9">
        <v>5.6</v>
      </c>
      <c r="AH1391" s="9">
        <v>8.17</v>
      </c>
      <c r="AI1391" s="9">
        <v>1479.21</v>
      </c>
      <c r="AJ1391" s="9">
        <v>955.84</v>
      </c>
      <c r="AK1391" s="9">
        <v>55.39</v>
      </c>
      <c r="AL1391" s="9">
        <v>26744.83</v>
      </c>
      <c r="AM1391" s="9">
        <v>647.38</v>
      </c>
      <c r="AN1391" s="9">
        <f>Tabla1[[#This Row],[Costo Compra]]+Tabla1[[#This Row],[Otros Compra]]</f>
        <v>27392.210000000003</v>
      </c>
      <c r="AO1391" s="9" t="s">
        <v>285</v>
      </c>
      <c r="AP1391" s="9" t="s">
        <v>166</v>
      </c>
      <c r="AQ1391" s="9" t="s">
        <v>116</v>
      </c>
      <c r="AR1391" s="9" t="s">
        <v>76</v>
      </c>
      <c r="AS1391" s="9">
        <v>8465.35</v>
      </c>
      <c r="AT1391" s="9">
        <v>0</v>
      </c>
      <c r="AU1391" s="9" t="s">
        <v>77</v>
      </c>
      <c r="AV1391" s="9">
        <v>2020</v>
      </c>
      <c r="AW1391" s="12">
        <v>43944</v>
      </c>
      <c r="AX1391" s="12">
        <v>44091</v>
      </c>
      <c r="AY1391" s="9">
        <v>0</v>
      </c>
      <c r="AZ1391" s="9">
        <v>0</v>
      </c>
      <c r="BA1391" s="9">
        <v>-35857.56</v>
      </c>
      <c r="BB1391" s="9">
        <v>-198.11</v>
      </c>
      <c r="BC1391" s="9">
        <v>3486</v>
      </c>
      <c r="BD1391" s="9"/>
      <c r="BE1391" s="9" t="s">
        <v>84</v>
      </c>
      <c r="BF1391" s="9" t="s">
        <v>84</v>
      </c>
      <c r="BG1391" s="9"/>
      <c r="BH1391" s="9" t="s">
        <v>79</v>
      </c>
      <c r="BI1391" s="9"/>
      <c r="BJ1391" s="9">
        <v>0</v>
      </c>
      <c r="BK1391" s="9">
        <v>0</v>
      </c>
      <c r="BL1391" s="9">
        <v>0</v>
      </c>
      <c r="BM1391" s="9">
        <v>0</v>
      </c>
      <c r="BN1391" s="9">
        <v>0</v>
      </c>
      <c r="BO1391" s="9">
        <v>0</v>
      </c>
      <c r="BP1391" s="9"/>
      <c r="BQ1391" s="9" t="s">
        <v>80</v>
      </c>
      <c r="BR1391" s="9" t="s">
        <v>81</v>
      </c>
      <c r="CGQ1391" s="9" t="s">
        <v>70</v>
      </c>
    </row>
    <row r="1392" spans="1:70 2227:2227" x14ac:dyDescent="0.25">
      <c r="A1392" s="9" t="s">
        <v>70</v>
      </c>
      <c r="B1392" s="10">
        <v>999054000021763</v>
      </c>
      <c r="C1392" s="11" t="s">
        <v>86</v>
      </c>
      <c r="D1392" s="9" t="s">
        <v>87</v>
      </c>
      <c r="E1392" s="9" t="s">
        <v>223</v>
      </c>
      <c r="F1392" s="9" t="s">
        <v>71</v>
      </c>
      <c r="G1392" s="9" t="s">
        <v>70</v>
      </c>
      <c r="H1392" s="9" t="s">
        <v>73</v>
      </c>
      <c r="I1392" s="9">
        <v>1</v>
      </c>
      <c r="J1392" s="9">
        <v>236</v>
      </c>
      <c r="K1392" s="9">
        <v>381</v>
      </c>
      <c r="L1392" s="9">
        <v>145</v>
      </c>
      <c r="M1392" s="10">
        <v>91</v>
      </c>
      <c r="N1392" s="9">
        <v>1.59</v>
      </c>
      <c r="O1392" s="9">
        <v>3.16</v>
      </c>
      <c r="P1392" s="9"/>
      <c r="Q1392" s="9"/>
      <c r="R1392" s="9"/>
      <c r="S1392" s="9"/>
      <c r="T1392" s="9"/>
      <c r="U1392" s="9"/>
      <c r="V1392" s="9">
        <v>236</v>
      </c>
      <c r="W1392" s="9">
        <v>274</v>
      </c>
      <c r="X1392" s="9">
        <v>18</v>
      </c>
      <c r="Y1392" s="9">
        <v>38</v>
      </c>
      <c r="Z1392" s="9">
        <v>2.11</v>
      </c>
      <c r="AA1392" s="9">
        <v>1.41</v>
      </c>
      <c r="AB1392" s="9">
        <v>274</v>
      </c>
      <c r="AC1392" s="9">
        <v>381</v>
      </c>
      <c r="AD1392" s="9">
        <v>73</v>
      </c>
      <c r="AE1392" s="9">
        <v>107</v>
      </c>
      <c r="AF1392" s="9">
        <v>1.47</v>
      </c>
      <c r="AG1392" s="9">
        <v>3.78</v>
      </c>
      <c r="AH1392" s="9">
        <v>4.67</v>
      </c>
      <c r="AI1392" s="9">
        <v>677.14</v>
      </c>
      <c r="AJ1392" s="9">
        <v>458.4</v>
      </c>
      <c r="AK1392" s="9">
        <v>46.21</v>
      </c>
      <c r="AL1392" s="9">
        <v>31687.83</v>
      </c>
      <c r="AM1392" s="9">
        <v>626.76</v>
      </c>
      <c r="AN1392" s="9">
        <f>Tabla1[[#This Row],[Costo Compra]]+Tabla1[[#This Row],[Otros Compra]]</f>
        <v>32314.59</v>
      </c>
      <c r="AO1392" s="9" t="s">
        <v>282</v>
      </c>
      <c r="AP1392" s="9" t="s">
        <v>224</v>
      </c>
      <c r="AQ1392" s="9" t="s">
        <v>147</v>
      </c>
      <c r="AR1392" s="9" t="s">
        <v>148</v>
      </c>
      <c r="AS1392" s="9">
        <v>4944.5200000000004</v>
      </c>
      <c r="AT1392" s="9">
        <v>0</v>
      </c>
      <c r="AU1392" s="9" t="s">
        <v>77</v>
      </c>
      <c r="AV1392" s="9">
        <v>2020</v>
      </c>
      <c r="AW1392" s="12">
        <v>44018</v>
      </c>
      <c r="AX1392" s="12">
        <v>44091</v>
      </c>
      <c r="AY1392" s="9">
        <v>0</v>
      </c>
      <c r="AZ1392" s="9">
        <v>0</v>
      </c>
      <c r="BA1392" s="9">
        <v>-37259.11</v>
      </c>
      <c r="BB1392" s="9">
        <v>-256.95999999999998</v>
      </c>
      <c r="BC1392" s="9">
        <v>3486</v>
      </c>
      <c r="BD1392" s="9"/>
      <c r="BE1392" s="9" t="s">
        <v>253</v>
      </c>
      <c r="BF1392" s="9" t="s">
        <v>250</v>
      </c>
      <c r="BG1392" s="9"/>
      <c r="BH1392" s="9" t="s">
        <v>79</v>
      </c>
      <c r="BI1392" s="9"/>
      <c r="BJ1392" s="9">
        <v>0</v>
      </c>
      <c r="BK1392" s="9">
        <v>0</v>
      </c>
      <c r="BL1392" s="9">
        <v>0</v>
      </c>
      <c r="BM1392" s="9">
        <v>0</v>
      </c>
      <c r="BN1392" s="9">
        <v>0</v>
      </c>
      <c r="BO1392" s="9">
        <v>0</v>
      </c>
      <c r="BP1392" s="9"/>
      <c r="BQ1392" s="9" t="s">
        <v>80</v>
      </c>
      <c r="BR1392" s="9" t="s">
        <v>81</v>
      </c>
      <c r="CGQ1392" s="9" t="s">
        <v>70</v>
      </c>
    </row>
    <row r="1393" spans="1:70 2227:2227" x14ac:dyDescent="0.25">
      <c r="A1393" s="9" t="s">
        <v>70</v>
      </c>
      <c r="B1393" s="10">
        <v>999054000021766</v>
      </c>
      <c r="C1393" s="11" t="s">
        <v>86</v>
      </c>
      <c r="D1393" s="9" t="s">
        <v>87</v>
      </c>
      <c r="E1393" s="9" t="s">
        <v>195</v>
      </c>
      <c r="F1393" s="9" t="s">
        <v>71</v>
      </c>
      <c r="G1393" s="9" t="s">
        <v>70</v>
      </c>
      <c r="H1393" s="9" t="s">
        <v>73</v>
      </c>
      <c r="I1393" s="9">
        <v>1</v>
      </c>
      <c r="J1393" s="9">
        <v>188.5</v>
      </c>
      <c r="K1393" s="9">
        <v>399</v>
      </c>
      <c r="L1393" s="9">
        <v>210.5</v>
      </c>
      <c r="M1393" s="10">
        <v>127</v>
      </c>
      <c r="N1393" s="9">
        <v>1.66</v>
      </c>
      <c r="O1393" s="9">
        <v>3.62</v>
      </c>
      <c r="P1393" s="9">
        <v>188.5</v>
      </c>
      <c r="Q1393" s="9">
        <v>290</v>
      </c>
      <c r="R1393" s="9">
        <v>68</v>
      </c>
      <c r="S1393" s="9">
        <v>101.5</v>
      </c>
      <c r="T1393" s="9">
        <v>1.49</v>
      </c>
      <c r="U1393" s="9">
        <v>3.38</v>
      </c>
      <c r="V1393" s="9"/>
      <c r="W1393" s="9"/>
      <c r="X1393" s="9"/>
      <c r="Y1393" s="9"/>
      <c r="Z1393" s="9"/>
      <c r="AA1393" s="9"/>
      <c r="AB1393" s="9">
        <v>290</v>
      </c>
      <c r="AC1393" s="9">
        <v>399</v>
      </c>
      <c r="AD1393" s="9">
        <v>59</v>
      </c>
      <c r="AE1393" s="9">
        <v>109</v>
      </c>
      <c r="AF1393" s="9">
        <v>1.85</v>
      </c>
      <c r="AG1393" s="9">
        <v>3.84</v>
      </c>
      <c r="AH1393" s="9">
        <v>5.66</v>
      </c>
      <c r="AI1393" s="9">
        <v>1191.18</v>
      </c>
      <c r="AJ1393" s="9">
        <v>761.24</v>
      </c>
      <c r="AK1393" s="9">
        <v>62.38</v>
      </c>
      <c r="AL1393" s="9">
        <v>25398.23</v>
      </c>
      <c r="AM1393" s="9">
        <v>872.14</v>
      </c>
      <c r="AN1393" s="9">
        <f>Tabla1[[#This Row],[Costo Compra]]+Tabla1[[#This Row],[Otros Compra]]</f>
        <v>26270.37</v>
      </c>
      <c r="AO1393" s="9" t="s">
        <v>240</v>
      </c>
      <c r="AP1393" s="9" t="s">
        <v>196</v>
      </c>
      <c r="AQ1393" s="9" t="s">
        <v>197</v>
      </c>
      <c r="AR1393" s="9" t="s">
        <v>148</v>
      </c>
      <c r="AS1393" s="9">
        <v>6799.33</v>
      </c>
      <c r="AT1393" s="9">
        <v>0</v>
      </c>
      <c r="AU1393" s="9" t="s">
        <v>77</v>
      </c>
      <c r="AV1393" s="9">
        <v>2020</v>
      </c>
      <c r="AW1393" s="12">
        <v>44032</v>
      </c>
      <c r="AX1393" s="12">
        <v>44091</v>
      </c>
      <c r="AY1393" s="9">
        <v>0</v>
      </c>
      <c r="AZ1393" s="9">
        <v>0</v>
      </c>
      <c r="BA1393" s="9">
        <v>-33069.699999999997</v>
      </c>
      <c r="BB1393" s="9">
        <v>-157.1</v>
      </c>
      <c r="BC1393" s="9">
        <v>3486</v>
      </c>
      <c r="BD1393" s="9"/>
      <c r="BE1393" s="9" t="s">
        <v>84</v>
      </c>
      <c r="BF1393" s="9" t="s">
        <v>78</v>
      </c>
      <c r="BG1393" s="9"/>
      <c r="BH1393" s="9" t="s">
        <v>79</v>
      </c>
      <c r="BI1393" s="9"/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/>
      <c r="BQ1393" s="9" t="s">
        <v>80</v>
      </c>
      <c r="BR1393" s="9" t="s">
        <v>81</v>
      </c>
      <c r="CGQ1393" s="9" t="s">
        <v>70</v>
      </c>
    </row>
    <row r="1394" spans="1:70 2227:2227" x14ac:dyDescent="0.25">
      <c r="A1394" s="9" t="s">
        <v>70</v>
      </c>
      <c r="B1394" s="10">
        <v>999054000021819</v>
      </c>
      <c r="C1394" s="11" t="s">
        <v>82</v>
      </c>
      <c r="D1394" s="9" t="s">
        <v>91</v>
      </c>
      <c r="E1394" s="9" t="s">
        <v>208</v>
      </c>
      <c r="F1394" s="9" t="s">
        <v>71</v>
      </c>
      <c r="G1394" s="9" t="s">
        <v>70</v>
      </c>
      <c r="H1394" s="9" t="s">
        <v>73</v>
      </c>
      <c r="I1394" s="9">
        <v>1</v>
      </c>
      <c r="J1394" s="9">
        <v>202.5</v>
      </c>
      <c r="K1394" s="9">
        <v>378</v>
      </c>
      <c r="L1394" s="9">
        <v>175.5</v>
      </c>
      <c r="M1394" s="10">
        <v>146</v>
      </c>
      <c r="N1394" s="9">
        <v>1.2</v>
      </c>
      <c r="O1394" s="9">
        <v>4.24</v>
      </c>
      <c r="P1394" s="9"/>
      <c r="Q1394" s="9"/>
      <c r="R1394" s="9"/>
      <c r="S1394" s="9"/>
      <c r="T1394" s="9"/>
      <c r="U1394" s="9"/>
      <c r="V1394" s="9">
        <v>202.5</v>
      </c>
      <c r="W1394" s="9">
        <v>305</v>
      </c>
      <c r="X1394" s="9">
        <v>87</v>
      </c>
      <c r="Y1394" s="9">
        <v>102.5</v>
      </c>
      <c r="Z1394" s="9">
        <v>1.18</v>
      </c>
      <c r="AA1394" s="9">
        <v>3.77</v>
      </c>
      <c r="AB1394" s="9">
        <v>305</v>
      </c>
      <c r="AC1394" s="9">
        <v>378</v>
      </c>
      <c r="AD1394" s="9">
        <v>59</v>
      </c>
      <c r="AE1394" s="9">
        <v>73</v>
      </c>
      <c r="AF1394" s="9">
        <v>1.24</v>
      </c>
      <c r="AG1394" s="9">
        <v>4.91</v>
      </c>
      <c r="AH1394" s="9">
        <v>6.62</v>
      </c>
      <c r="AI1394" s="9">
        <v>1161.2</v>
      </c>
      <c r="AJ1394" s="9">
        <v>744.53</v>
      </c>
      <c r="AK1394" s="9">
        <v>104.75</v>
      </c>
      <c r="AL1394" s="9">
        <v>31390.14</v>
      </c>
      <c r="AM1394" s="9">
        <v>1352.83</v>
      </c>
      <c r="AN1394" s="9">
        <f>Tabla1[[#This Row],[Costo Compra]]+Tabla1[[#This Row],[Otros Compra]]</f>
        <v>32742.97</v>
      </c>
      <c r="AO1394" s="9" t="s">
        <v>284</v>
      </c>
      <c r="AP1394" s="9" t="s">
        <v>138</v>
      </c>
      <c r="AQ1394" s="9" t="s">
        <v>94</v>
      </c>
      <c r="AR1394" s="9" t="s">
        <v>95</v>
      </c>
      <c r="AS1394" s="9">
        <v>7591.66</v>
      </c>
      <c r="AT1394" s="9">
        <v>0</v>
      </c>
      <c r="AU1394" s="9" t="s">
        <v>77</v>
      </c>
      <c r="AV1394" s="9">
        <v>2020</v>
      </c>
      <c r="AW1394" s="12">
        <v>44032</v>
      </c>
      <c r="AX1394" s="12">
        <v>44091</v>
      </c>
      <c r="AY1394" s="9">
        <v>0</v>
      </c>
      <c r="AZ1394" s="9">
        <v>0</v>
      </c>
      <c r="BA1394" s="9">
        <v>-40334.629999999997</v>
      </c>
      <c r="BB1394" s="9">
        <v>-229.83</v>
      </c>
      <c r="BC1394" s="9">
        <v>3486</v>
      </c>
      <c r="BD1394" s="9"/>
      <c r="BE1394" s="9" t="s">
        <v>253</v>
      </c>
      <c r="BF1394" s="9" t="s">
        <v>250</v>
      </c>
      <c r="BG1394" s="9"/>
      <c r="BH1394" s="9" t="s">
        <v>79</v>
      </c>
      <c r="BI1394" s="9"/>
      <c r="BJ1394" s="9">
        <v>0</v>
      </c>
      <c r="BK1394" s="9">
        <v>0</v>
      </c>
      <c r="BL1394" s="9">
        <v>0</v>
      </c>
      <c r="BM1394" s="9">
        <v>0</v>
      </c>
      <c r="BN1394" s="9">
        <v>0</v>
      </c>
      <c r="BO1394" s="9">
        <v>0</v>
      </c>
      <c r="BP1394" s="9"/>
      <c r="BQ1394" s="9" t="s">
        <v>80</v>
      </c>
      <c r="BR1394" s="9" t="s">
        <v>81</v>
      </c>
      <c r="CGQ1394" s="9" t="s">
        <v>70</v>
      </c>
    </row>
    <row r="1395" spans="1:70 2227:2227" x14ac:dyDescent="0.25">
      <c r="A1395" s="9" t="s">
        <v>70</v>
      </c>
      <c r="B1395" s="10">
        <v>999054000022129</v>
      </c>
      <c r="C1395" s="11" t="s">
        <v>86</v>
      </c>
      <c r="D1395" s="9" t="s">
        <v>91</v>
      </c>
      <c r="E1395" s="9" t="s">
        <v>152</v>
      </c>
      <c r="F1395" s="9" t="s">
        <v>71</v>
      </c>
      <c r="G1395" s="9" t="s">
        <v>70</v>
      </c>
      <c r="H1395" s="9" t="s">
        <v>73</v>
      </c>
      <c r="I1395" s="9">
        <v>1</v>
      </c>
      <c r="J1395" s="9">
        <v>161.5</v>
      </c>
      <c r="K1395" s="9">
        <v>386</v>
      </c>
      <c r="L1395" s="9">
        <v>224.5</v>
      </c>
      <c r="M1395" s="10">
        <v>307</v>
      </c>
      <c r="N1395" s="9">
        <v>0.73</v>
      </c>
      <c r="O1395" s="9">
        <v>6.69</v>
      </c>
      <c r="P1395" s="9">
        <v>218.5</v>
      </c>
      <c r="Q1395" s="9">
        <v>220.5</v>
      </c>
      <c r="R1395" s="9">
        <v>19</v>
      </c>
      <c r="S1395" s="9">
        <v>2</v>
      </c>
      <c r="T1395" s="9">
        <v>0.11</v>
      </c>
      <c r="U1395" s="9">
        <v>50.59</v>
      </c>
      <c r="V1395" s="9">
        <v>161.5</v>
      </c>
      <c r="W1395" s="9">
        <v>218.5</v>
      </c>
      <c r="X1395" s="9">
        <v>160</v>
      </c>
      <c r="Y1395" s="9">
        <v>57</v>
      </c>
      <c r="Z1395" s="9">
        <v>0.36</v>
      </c>
      <c r="AA1395" s="9">
        <v>10.33</v>
      </c>
      <c r="AB1395" s="9"/>
      <c r="AC1395" s="9"/>
      <c r="AD1395" s="9"/>
      <c r="AE1395" s="9"/>
      <c r="AF1395" s="9"/>
      <c r="AG1395" s="9"/>
      <c r="AH1395" s="9">
        <v>10.220000000000001</v>
      </c>
      <c r="AI1395" s="9">
        <v>2293.2800000000002</v>
      </c>
      <c r="AJ1395" s="9">
        <v>1500.96</v>
      </c>
      <c r="AK1395" s="9">
        <v>77.7</v>
      </c>
      <c r="AL1395" s="9">
        <v>18363.310000000001</v>
      </c>
      <c r="AM1395" s="9">
        <v>496.29</v>
      </c>
      <c r="AN1395" s="9">
        <f>Tabla1[[#This Row],[Costo Compra]]+Tabla1[[#This Row],[Otros Compra]]</f>
        <v>18859.600000000002</v>
      </c>
      <c r="AO1395" s="9" t="s">
        <v>240</v>
      </c>
      <c r="AP1395" s="9" t="s">
        <v>153</v>
      </c>
      <c r="AQ1395" s="9" t="s">
        <v>154</v>
      </c>
      <c r="AR1395" s="9" t="s">
        <v>103</v>
      </c>
      <c r="AS1395" s="9">
        <v>12859.26</v>
      </c>
      <c r="AT1395" s="9">
        <v>0</v>
      </c>
      <c r="AU1395" s="9" t="s">
        <v>77</v>
      </c>
      <c r="AV1395" s="9">
        <v>2019</v>
      </c>
      <c r="AW1395" s="12">
        <v>43963</v>
      </c>
      <c r="AX1395" s="12">
        <v>44091</v>
      </c>
      <c r="AY1395" s="9">
        <v>0</v>
      </c>
      <c r="AZ1395" s="9">
        <v>0</v>
      </c>
      <c r="BA1395" s="9">
        <v>-31718.86</v>
      </c>
      <c r="BB1395" s="9">
        <v>-141.29</v>
      </c>
      <c r="BC1395" s="9">
        <v>3486</v>
      </c>
      <c r="BD1395" s="9"/>
      <c r="BE1395" s="9" t="s">
        <v>84</v>
      </c>
      <c r="BF1395" s="9" t="s">
        <v>84</v>
      </c>
      <c r="BG1395" s="9"/>
      <c r="BH1395" s="9" t="s">
        <v>79</v>
      </c>
      <c r="BI1395" s="9"/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/>
      <c r="BQ1395" s="9" t="s">
        <v>80</v>
      </c>
      <c r="BR1395" s="9" t="s">
        <v>81</v>
      </c>
      <c r="CGQ1395" s="9" t="s">
        <v>70</v>
      </c>
    </row>
    <row r="1396" spans="1:70 2227:2227" x14ac:dyDescent="0.25">
      <c r="A1396" s="9" t="s">
        <v>70</v>
      </c>
      <c r="B1396" s="10">
        <v>999054000022129</v>
      </c>
      <c r="C1396" s="11" t="s">
        <v>86</v>
      </c>
      <c r="D1396" s="9" t="s">
        <v>91</v>
      </c>
      <c r="E1396" s="9" t="s">
        <v>152</v>
      </c>
      <c r="F1396" s="9" t="s">
        <v>71</v>
      </c>
      <c r="G1396" s="9" t="s">
        <v>70</v>
      </c>
      <c r="H1396" s="9" t="s">
        <v>73</v>
      </c>
      <c r="I1396" s="9">
        <v>1</v>
      </c>
      <c r="J1396" s="9">
        <v>161.5</v>
      </c>
      <c r="K1396" s="9">
        <v>386</v>
      </c>
      <c r="L1396" s="9">
        <v>224.5</v>
      </c>
      <c r="M1396" s="10">
        <v>307</v>
      </c>
      <c r="N1396" s="9">
        <v>0.73</v>
      </c>
      <c r="O1396" s="9">
        <v>6.68</v>
      </c>
      <c r="P1396" s="9">
        <v>218.5</v>
      </c>
      <c r="Q1396" s="9">
        <v>220.5</v>
      </c>
      <c r="R1396" s="9">
        <v>19</v>
      </c>
      <c r="S1396" s="9">
        <v>2</v>
      </c>
      <c r="T1396" s="9">
        <v>0.11</v>
      </c>
      <c r="U1396" s="9">
        <v>50.59</v>
      </c>
      <c r="V1396" s="9">
        <v>161.5</v>
      </c>
      <c r="W1396" s="9">
        <v>218.5</v>
      </c>
      <c r="X1396" s="9">
        <v>160</v>
      </c>
      <c r="Y1396" s="9">
        <v>57</v>
      </c>
      <c r="Z1396" s="9">
        <v>0.36</v>
      </c>
      <c r="AA1396" s="9">
        <v>10.33</v>
      </c>
      <c r="AB1396" s="9"/>
      <c r="AC1396" s="9"/>
      <c r="AD1396" s="9"/>
      <c r="AE1396" s="9"/>
      <c r="AF1396" s="9"/>
      <c r="AG1396" s="9"/>
      <c r="AH1396" s="9">
        <v>10.220000000000001</v>
      </c>
      <c r="AI1396" s="9">
        <v>2293.2800000000002</v>
      </c>
      <c r="AJ1396" s="9">
        <v>1500.28</v>
      </c>
      <c r="AK1396" s="9">
        <v>84.56</v>
      </c>
      <c r="AL1396" s="9">
        <v>18363.310000000001</v>
      </c>
      <c r="AM1396" s="9">
        <v>496.29</v>
      </c>
      <c r="AN1396" s="9">
        <f>Tabla1[[#This Row],[Costo Compra]]+Tabla1[[#This Row],[Otros Compra]]</f>
        <v>18859.600000000002</v>
      </c>
      <c r="AO1396" s="9" t="s">
        <v>240</v>
      </c>
      <c r="AP1396" s="9" t="s">
        <v>153</v>
      </c>
      <c r="AQ1396" s="9" t="s">
        <v>154</v>
      </c>
      <c r="AR1396" s="9" t="s">
        <v>103</v>
      </c>
      <c r="AS1396" s="9">
        <v>13995.36</v>
      </c>
      <c r="AT1396" s="9">
        <v>0</v>
      </c>
      <c r="AU1396" s="9" t="s">
        <v>77</v>
      </c>
      <c r="AV1396" s="9">
        <v>2019</v>
      </c>
      <c r="AW1396" s="12">
        <v>43963</v>
      </c>
      <c r="AX1396" s="12">
        <v>44091</v>
      </c>
      <c r="AY1396" s="9">
        <v>0</v>
      </c>
      <c r="AZ1396" s="9">
        <v>0</v>
      </c>
      <c r="BA1396" s="9">
        <v>-32854.959999999999</v>
      </c>
      <c r="BB1396" s="9">
        <v>-146.35</v>
      </c>
      <c r="BC1396" s="9">
        <v>3486</v>
      </c>
      <c r="BD1396" s="9"/>
      <c r="BE1396" s="9" t="s">
        <v>253</v>
      </c>
      <c r="BF1396" s="9" t="s">
        <v>253</v>
      </c>
      <c r="BG1396" s="9"/>
      <c r="BH1396" s="9" t="s">
        <v>79</v>
      </c>
      <c r="BI1396" s="9"/>
      <c r="BJ1396" s="9">
        <v>0</v>
      </c>
      <c r="BK1396" s="9">
        <v>0</v>
      </c>
      <c r="BL1396" s="9">
        <v>0</v>
      </c>
      <c r="BM1396" s="9">
        <v>0</v>
      </c>
      <c r="BN1396" s="9">
        <v>0</v>
      </c>
      <c r="BO1396" s="9">
        <v>0</v>
      </c>
      <c r="BP1396" s="9"/>
      <c r="BQ1396" s="9" t="s">
        <v>80</v>
      </c>
      <c r="BR1396" s="9" t="s">
        <v>81</v>
      </c>
      <c r="CGQ1396" s="9"/>
    </row>
    <row r="1397" spans="1:70 2227:2227" x14ac:dyDescent="0.25">
      <c r="A1397" s="9" t="s">
        <v>70</v>
      </c>
      <c r="B1397" s="10">
        <v>999054000032091</v>
      </c>
      <c r="C1397" s="11" t="s">
        <v>86</v>
      </c>
      <c r="D1397" s="9" t="s">
        <v>85</v>
      </c>
      <c r="E1397" s="9" t="s">
        <v>145</v>
      </c>
      <c r="F1397" s="9" t="s">
        <v>71</v>
      </c>
      <c r="G1397" s="9" t="s">
        <v>70</v>
      </c>
      <c r="H1397" s="9" t="s">
        <v>73</v>
      </c>
      <c r="I1397" s="9">
        <v>1</v>
      </c>
      <c r="J1397" s="9">
        <v>185.5</v>
      </c>
      <c r="K1397" s="9">
        <v>380</v>
      </c>
      <c r="L1397" s="9">
        <v>194.5</v>
      </c>
      <c r="M1397" s="10">
        <v>180</v>
      </c>
      <c r="N1397" s="9">
        <v>1.08</v>
      </c>
      <c r="O1397" s="9">
        <v>4.18</v>
      </c>
      <c r="P1397" s="9">
        <v>220.5</v>
      </c>
      <c r="Q1397" s="9">
        <v>229</v>
      </c>
      <c r="R1397" s="9">
        <v>19</v>
      </c>
      <c r="S1397" s="9">
        <v>8.5</v>
      </c>
      <c r="T1397" s="9">
        <v>0.45</v>
      </c>
      <c r="U1397" s="9">
        <v>4.92</v>
      </c>
      <c r="V1397" s="9">
        <v>185.5</v>
      </c>
      <c r="W1397" s="9">
        <v>220.5</v>
      </c>
      <c r="X1397" s="9">
        <v>33</v>
      </c>
      <c r="Y1397" s="9">
        <v>35</v>
      </c>
      <c r="Z1397" s="9">
        <v>1.06</v>
      </c>
      <c r="AA1397" s="9">
        <v>1.87</v>
      </c>
      <c r="AB1397" s="9"/>
      <c r="AC1397" s="9"/>
      <c r="AD1397" s="9"/>
      <c r="AE1397" s="9"/>
      <c r="AF1397" s="9"/>
      <c r="AG1397" s="9"/>
      <c r="AH1397" s="9">
        <v>6.62</v>
      </c>
      <c r="AI1397" s="9">
        <v>1286.76</v>
      </c>
      <c r="AJ1397" s="9">
        <v>812.06</v>
      </c>
      <c r="AK1397" s="9">
        <v>55.32</v>
      </c>
      <c r="AL1397" s="9">
        <v>22122.84</v>
      </c>
      <c r="AM1397" s="9">
        <v>1205.6400000000001</v>
      </c>
      <c r="AN1397" s="9">
        <f>Tabla1[[#This Row],[Costo Compra]]+Tabla1[[#This Row],[Otros Compra]]</f>
        <v>23328.48</v>
      </c>
      <c r="AO1397" s="9" t="s">
        <v>282</v>
      </c>
      <c r="AP1397" s="9" t="s">
        <v>146</v>
      </c>
      <c r="AQ1397" s="9" t="s">
        <v>147</v>
      </c>
      <c r="AR1397" s="9" t="s">
        <v>148</v>
      </c>
      <c r="AS1397" s="9">
        <v>8352.98</v>
      </c>
      <c r="AT1397" s="9">
        <v>0</v>
      </c>
      <c r="AU1397" s="9" t="s">
        <v>77</v>
      </c>
      <c r="AV1397" s="9">
        <v>2020</v>
      </c>
      <c r="AW1397" s="12">
        <v>43963</v>
      </c>
      <c r="AX1397" s="12">
        <v>44091</v>
      </c>
      <c r="AY1397" s="9">
        <v>0</v>
      </c>
      <c r="AZ1397" s="9">
        <v>0</v>
      </c>
      <c r="BA1397" s="9">
        <v>-31681.46</v>
      </c>
      <c r="BB1397" s="9">
        <v>-162.88999999999999</v>
      </c>
      <c r="BC1397" s="9">
        <v>3486</v>
      </c>
      <c r="BD1397" s="9"/>
      <c r="BE1397" s="9" t="s">
        <v>253</v>
      </c>
      <c r="BF1397" s="9" t="s">
        <v>250</v>
      </c>
      <c r="BG1397" s="9"/>
      <c r="BH1397" s="9" t="s">
        <v>79</v>
      </c>
      <c r="BI1397" s="9"/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/>
      <c r="BQ1397" s="9" t="s">
        <v>80</v>
      </c>
      <c r="BR1397" s="9" t="s">
        <v>81</v>
      </c>
      <c r="CGQ1397" s="9"/>
    </row>
    <row r="1398" spans="1:70 2227:2227" x14ac:dyDescent="0.25">
      <c r="A1398" s="9" t="s">
        <v>70</v>
      </c>
      <c r="B1398" s="10">
        <v>999054000032208</v>
      </c>
      <c r="C1398" s="11" t="s">
        <v>227</v>
      </c>
      <c r="D1398" s="9"/>
      <c r="E1398" s="9" t="s">
        <v>228</v>
      </c>
      <c r="F1398" s="9" t="s">
        <v>71</v>
      </c>
      <c r="G1398" s="9" t="s">
        <v>70</v>
      </c>
      <c r="H1398" s="9" t="s">
        <v>73</v>
      </c>
      <c r="I1398" s="9">
        <v>1</v>
      </c>
      <c r="J1398" s="9">
        <v>257</v>
      </c>
      <c r="K1398" s="9">
        <v>451</v>
      </c>
      <c r="L1398" s="9">
        <v>194</v>
      </c>
      <c r="M1398" s="10">
        <v>355</v>
      </c>
      <c r="N1398" s="9">
        <v>0.55000000000000004</v>
      </c>
      <c r="O1398" s="9">
        <v>0.25</v>
      </c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>
        <v>257</v>
      </c>
      <c r="AC1398" s="9">
        <v>451</v>
      </c>
      <c r="AD1398" s="9">
        <v>355</v>
      </c>
      <c r="AE1398" s="9">
        <v>194</v>
      </c>
      <c r="AF1398" s="9">
        <v>0.55000000000000004</v>
      </c>
      <c r="AG1398" s="9">
        <v>0.25</v>
      </c>
      <c r="AH1398" s="9">
        <v>0.45</v>
      </c>
      <c r="AI1398" s="9">
        <v>87.22</v>
      </c>
      <c r="AJ1398" s="9">
        <v>49.33</v>
      </c>
      <c r="AK1398" s="9">
        <v>2.0099999999999998</v>
      </c>
      <c r="AL1398" s="9">
        <v>22037.39</v>
      </c>
      <c r="AM1398" s="9">
        <v>0</v>
      </c>
      <c r="AN1398" s="9">
        <f>Tabla1[[#This Row],[Costo Compra]]+Tabla1[[#This Row],[Otros Compra]]</f>
        <v>22037.39</v>
      </c>
      <c r="AO1398" s="9" t="s">
        <v>284</v>
      </c>
      <c r="AP1398" s="9" t="s">
        <v>172</v>
      </c>
      <c r="AQ1398" s="9" t="s">
        <v>173</v>
      </c>
      <c r="AR1398" s="9" t="s">
        <v>174</v>
      </c>
      <c r="AS1398" s="9">
        <v>389.71</v>
      </c>
      <c r="AT1398" s="9">
        <v>0</v>
      </c>
      <c r="AU1398" s="9" t="s">
        <v>77</v>
      </c>
      <c r="AV1398" s="9">
        <v>2019</v>
      </c>
      <c r="AW1398" s="12">
        <v>43736</v>
      </c>
      <c r="AX1398" s="12">
        <v>44091</v>
      </c>
      <c r="AY1398" s="9">
        <v>0</v>
      </c>
      <c r="AZ1398" s="9">
        <v>0</v>
      </c>
      <c r="BA1398" s="9">
        <v>-22427.1</v>
      </c>
      <c r="BB1398" s="9">
        <v>-115.6</v>
      </c>
      <c r="BC1398" s="9">
        <v>3486</v>
      </c>
      <c r="BD1398" s="9"/>
      <c r="BE1398" s="9" t="s">
        <v>253</v>
      </c>
      <c r="BF1398" s="9" t="s">
        <v>252</v>
      </c>
      <c r="BG1398" s="9"/>
      <c r="BH1398" s="9" t="s">
        <v>99</v>
      </c>
      <c r="BI1398" s="9"/>
      <c r="BJ1398" s="9">
        <v>0</v>
      </c>
      <c r="BK1398" s="9">
        <v>0</v>
      </c>
      <c r="BL1398" s="9">
        <v>0</v>
      </c>
      <c r="BM1398" s="9">
        <v>0</v>
      </c>
      <c r="BN1398" s="9">
        <v>0</v>
      </c>
      <c r="BO1398" s="9">
        <v>0</v>
      </c>
      <c r="BP1398" s="9"/>
      <c r="BQ1398" s="9" t="s">
        <v>80</v>
      </c>
      <c r="BR1398" s="9" t="s">
        <v>81</v>
      </c>
      <c r="CGQ1398" s="9"/>
    </row>
    <row r="1399" spans="1:70 2227:2227" x14ac:dyDescent="0.25">
      <c r="A1399" s="9" t="s">
        <v>70</v>
      </c>
      <c r="B1399" s="10">
        <v>999054000032401</v>
      </c>
      <c r="C1399" s="11" t="s">
        <v>86</v>
      </c>
      <c r="D1399" s="9" t="s">
        <v>91</v>
      </c>
      <c r="E1399" s="9" t="s">
        <v>149</v>
      </c>
      <c r="F1399" s="9" t="s">
        <v>71</v>
      </c>
      <c r="G1399" s="9" t="s">
        <v>70</v>
      </c>
      <c r="H1399" s="9" t="s">
        <v>73</v>
      </c>
      <c r="I1399" s="9">
        <v>1</v>
      </c>
      <c r="J1399" s="9">
        <v>171</v>
      </c>
      <c r="K1399" s="9">
        <v>377</v>
      </c>
      <c r="L1399" s="9">
        <v>206</v>
      </c>
      <c r="M1399" s="10">
        <v>179</v>
      </c>
      <c r="N1399" s="9">
        <v>1.1499999999999999</v>
      </c>
      <c r="O1399" s="9">
        <v>5.04</v>
      </c>
      <c r="P1399" s="9"/>
      <c r="Q1399" s="9"/>
      <c r="R1399" s="9"/>
      <c r="S1399" s="9"/>
      <c r="T1399" s="9"/>
      <c r="U1399" s="9"/>
      <c r="V1399" s="9">
        <v>171</v>
      </c>
      <c r="W1399" s="9">
        <v>248</v>
      </c>
      <c r="X1399" s="9">
        <v>42</v>
      </c>
      <c r="Y1399" s="9">
        <v>77</v>
      </c>
      <c r="Z1399" s="9">
        <v>1.83</v>
      </c>
      <c r="AA1399" s="9">
        <v>2.41</v>
      </c>
      <c r="AB1399" s="9">
        <v>248</v>
      </c>
      <c r="AC1399" s="9">
        <v>377</v>
      </c>
      <c r="AD1399" s="9">
        <v>137</v>
      </c>
      <c r="AE1399" s="9">
        <v>129</v>
      </c>
      <c r="AF1399" s="9">
        <v>0.94</v>
      </c>
      <c r="AG1399" s="9">
        <v>6.62</v>
      </c>
      <c r="AH1399" s="9">
        <v>8.0500000000000007</v>
      </c>
      <c r="AI1399" s="9">
        <v>1659.11</v>
      </c>
      <c r="AJ1399" s="9">
        <v>1038.9100000000001</v>
      </c>
      <c r="AK1399" s="9">
        <v>72.47</v>
      </c>
      <c r="AL1399" s="9">
        <v>24331.279999999999</v>
      </c>
      <c r="AM1399" s="9">
        <v>573.16999999999996</v>
      </c>
      <c r="AN1399" s="9">
        <f>Tabla1[[#This Row],[Costo Compra]]+Tabla1[[#This Row],[Otros Compra]]</f>
        <v>24904.449999999997</v>
      </c>
      <c r="AO1399" s="9" t="s">
        <v>286</v>
      </c>
      <c r="AP1399" s="9" t="s">
        <v>150</v>
      </c>
      <c r="AQ1399" s="9" t="s">
        <v>151</v>
      </c>
      <c r="AR1399" s="9" t="s">
        <v>95</v>
      </c>
      <c r="AS1399" s="9">
        <v>9339.82</v>
      </c>
      <c r="AT1399" s="9">
        <v>0</v>
      </c>
      <c r="AU1399" s="9" t="s">
        <v>77</v>
      </c>
      <c r="AV1399" s="9">
        <v>2020</v>
      </c>
      <c r="AW1399" s="12">
        <v>43954</v>
      </c>
      <c r="AX1399" s="12">
        <v>44091</v>
      </c>
      <c r="AY1399" s="9">
        <v>0</v>
      </c>
      <c r="AZ1399" s="9">
        <v>0</v>
      </c>
      <c r="BA1399" s="9">
        <v>-34244.269999999997</v>
      </c>
      <c r="BB1399" s="9">
        <v>-166.23</v>
      </c>
      <c r="BC1399" s="9">
        <v>3486</v>
      </c>
      <c r="BD1399" s="9"/>
      <c r="BE1399" s="9" t="s">
        <v>84</v>
      </c>
      <c r="BF1399" s="9" t="s">
        <v>136</v>
      </c>
      <c r="BG1399" s="9"/>
      <c r="BH1399" s="9" t="s">
        <v>79</v>
      </c>
      <c r="BI1399" s="9"/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/>
      <c r="BQ1399" s="9" t="s">
        <v>80</v>
      </c>
      <c r="BR1399" s="9" t="s">
        <v>81</v>
      </c>
      <c r="CGQ1399" s="9"/>
    </row>
    <row r="1400" spans="1:70 2227:2227" x14ac:dyDescent="0.25">
      <c r="A1400" s="9" t="s">
        <v>70</v>
      </c>
      <c r="B1400" s="10">
        <v>999054000032739</v>
      </c>
      <c r="C1400" s="11" t="s">
        <v>86</v>
      </c>
      <c r="D1400" s="9" t="s">
        <v>87</v>
      </c>
      <c r="E1400" s="9" t="s">
        <v>143</v>
      </c>
      <c r="F1400" s="9" t="s">
        <v>71</v>
      </c>
      <c r="G1400" s="9" t="s">
        <v>70</v>
      </c>
      <c r="H1400" s="9" t="s">
        <v>73</v>
      </c>
      <c r="I1400" s="9">
        <v>1</v>
      </c>
      <c r="J1400" s="9">
        <v>211</v>
      </c>
      <c r="K1400" s="9">
        <v>412</v>
      </c>
      <c r="L1400" s="9">
        <v>201</v>
      </c>
      <c r="M1400" s="10">
        <v>202</v>
      </c>
      <c r="N1400" s="9">
        <v>1</v>
      </c>
      <c r="O1400" s="9">
        <v>5.08</v>
      </c>
      <c r="P1400" s="9"/>
      <c r="Q1400" s="9"/>
      <c r="R1400" s="9"/>
      <c r="S1400" s="9"/>
      <c r="T1400" s="9"/>
      <c r="U1400" s="9"/>
      <c r="V1400" s="9">
        <v>211</v>
      </c>
      <c r="W1400" s="9">
        <v>240</v>
      </c>
      <c r="X1400" s="9">
        <v>55</v>
      </c>
      <c r="Y1400" s="9">
        <v>29</v>
      </c>
      <c r="Z1400" s="9">
        <v>0.53</v>
      </c>
      <c r="AA1400" s="9">
        <v>4.78</v>
      </c>
      <c r="AB1400" s="9">
        <v>240</v>
      </c>
      <c r="AC1400" s="9">
        <v>412</v>
      </c>
      <c r="AD1400" s="9">
        <v>147</v>
      </c>
      <c r="AE1400" s="9">
        <v>172</v>
      </c>
      <c r="AF1400" s="9">
        <v>1.17</v>
      </c>
      <c r="AG1400" s="9">
        <v>5.13</v>
      </c>
      <c r="AH1400" s="9">
        <v>8.2200000000000006</v>
      </c>
      <c r="AI1400" s="9">
        <v>1652.61</v>
      </c>
      <c r="AJ1400" s="9">
        <v>1020.9</v>
      </c>
      <c r="AK1400" s="9">
        <v>53.46</v>
      </c>
      <c r="AL1400" s="9">
        <v>25857.599999999999</v>
      </c>
      <c r="AM1400" s="9">
        <v>61.38</v>
      </c>
      <c r="AN1400" s="9">
        <f>Tabla1[[#This Row],[Costo Compra]]+Tabla1[[#This Row],[Otros Compra]]</f>
        <v>25918.98</v>
      </c>
      <c r="AO1400" s="9" t="s">
        <v>284</v>
      </c>
      <c r="AP1400" s="9" t="s">
        <v>144</v>
      </c>
      <c r="AQ1400" s="9" t="s">
        <v>94</v>
      </c>
      <c r="AR1400" s="9" t="s">
        <v>95</v>
      </c>
      <c r="AS1400" s="9">
        <v>9167.75</v>
      </c>
      <c r="AT1400" s="9">
        <v>0</v>
      </c>
      <c r="AU1400" s="9" t="s">
        <v>77</v>
      </c>
      <c r="AV1400" s="9">
        <v>2020</v>
      </c>
      <c r="AW1400" s="12">
        <v>43944</v>
      </c>
      <c r="AX1400" s="12">
        <v>44091</v>
      </c>
      <c r="AY1400" s="9">
        <v>0</v>
      </c>
      <c r="AZ1400" s="9">
        <v>0</v>
      </c>
      <c r="BA1400" s="9">
        <v>-35086.730000000003</v>
      </c>
      <c r="BB1400" s="9">
        <v>-174.56</v>
      </c>
      <c r="BC1400" s="9">
        <v>3486</v>
      </c>
      <c r="BD1400" s="9"/>
      <c r="BE1400" s="9" t="s">
        <v>84</v>
      </c>
      <c r="BF1400" s="9" t="s">
        <v>78</v>
      </c>
      <c r="BG1400" s="9"/>
      <c r="BH1400" s="9" t="s">
        <v>79</v>
      </c>
      <c r="BI1400" s="9"/>
      <c r="BJ1400" s="9">
        <v>0</v>
      </c>
      <c r="BK1400" s="9">
        <v>0</v>
      </c>
      <c r="BL1400" s="9">
        <v>0</v>
      </c>
      <c r="BM1400" s="9">
        <v>0</v>
      </c>
      <c r="BN1400" s="9">
        <v>0</v>
      </c>
      <c r="BO1400" s="9">
        <v>0</v>
      </c>
      <c r="BP1400" s="9"/>
      <c r="BQ1400" s="9" t="s">
        <v>80</v>
      </c>
      <c r="BR1400" s="9" t="s">
        <v>81</v>
      </c>
      <c r="CGQ1400" s="9"/>
    </row>
    <row r="1401" spans="1:70 2227:2227" x14ac:dyDescent="0.25">
      <c r="A1401" s="9" t="s">
        <v>70</v>
      </c>
      <c r="B1401" s="10">
        <v>999054000033002</v>
      </c>
      <c r="C1401" s="11" t="s">
        <v>86</v>
      </c>
      <c r="D1401" s="9" t="s">
        <v>85</v>
      </c>
      <c r="E1401" s="9" t="s">
        <v>188</v>
      </c>
      <c r="F1401" s="9" t="s">
        <v>71</v>
      </c>
      <c r="G1401" s="9" t="s">
        <v>70</v>
      </c>
      <c r="H1401" s="9" t="s">
        <v>73</v>
      </c>
      <c r="I1401" s="9">
        <v>1</v>
      </c>
      <c r="J1401" s="9">
        <v>198.72</v>
      </c>
      <c r="K1401" s="9">
        <v>393</v>
      </c>
      <c r="L1401" s="9">
        <v>194.28</v>
      </c>
      <c r="M1401" s="10">
        <v>156</v>
      </c>
      <c r="N1401" s="9">
        <v>1.25</v>
      </c>
      <c r="O1401" s="9">
        <v>38.299999999999997</v>
      </c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>
        <v>198.72</v>
      </c>
      <c r="AC1401" s="9">
        <v>393</v>
      </c>
      <c r="AD1401" s="9">
        <v>156</v>
      </c>
      <c r="AE1401" s="9">
        <v>194.28</v>
      </c>
      <c r="AF1401" s="9">
        <v>1.25</v>
      </c>
      <c r="AG1401" s="9">
        <v>3.34</v>
      </c>
      <c r="AH1401" s="9">
        <v>61.51</v>
      </c>
      <c r="AI1401" s="9">
        <v>11949.84</v>
      </c>
      <c r="AJ1401" s="9">
        <v>7441.48</v>
      </c>
      <c r="AK1401" s="9">
        <v>29.84</v>
      </c>
      <c r="AL1401" s="9">
        <v>19032.59</v>
      </c>
      <c r="AM1401" s="9">
        <v>776.59</v>
      </c>
      <c r="AN1401" s="9">
        <f>Tabla1[[#This Row],[Costo Compra]]+Tabla1[[#This Row],[Otros Compra]]</f>
        <v>19809.18</v>
      </c>
      <c r="AO1401" s="9" t="s">
        <v>288</v>
      </c>
      <c r="AP1401" s="9" t="s">
        <v>189</v>
      </c>
      <c r="AQ1401" s="9" t="s">
        <v>190</v>
      </c>
      <c r="AR1401" s="9" t="s">
        <v>148</v>
      </c>
      <c r="AS1401" s="9">
        <v>65727.8</v>
      </c>
      <c r="AT1401" s="9">
        <v>0</v>
      </c>
      <c r="AU1401" s="9" t="s">
        <v>77</v>
      </c>
      <c r="AV1401" s="9">
        <v>2020</v>
      </c>
      <c r="AW1401" s="12">
        <v>43935</v>
      </c>
      <c r="AX1401" s="12">
        <v>44091</v>
      </c>
      <c r="AY1401" s="9">
        <v>0</v>
      </c>
      <c r="AZ1401" s="9">
        <v>0</v>
      </c>
      <c r="BA1401" s="9">
        <v>-85536.98</v>
      </c>
      <c r="BB1401" s="9">
        <v>-440.28</v>
      </c>
      <c r="BC1401" s="9">
        <v>3486</v>
      </c>
      <c r="BD1401" s="9"/>
      <c r="BE1401" s="9" t="s">
        <v>84</v>
      </c>
      <c r="BF1401" s="9" t="s">
        <v>78</v>
      </c>
      <c r="BG1401" s="9"/>
      <c r="BH1401" s="9" t="s">
        <v>79</v>
      </c>
      <c r="BI1401" s="9"/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/>
      <c r="BQ1401" s="9" t="s">
        <v>80</v>
      </c>
      <c r="BR1401" s="9" t="s">
        <v>81</v>
      </c>
      <c r="CGQ1401" s="9" t="s">
        <v>70</v>
      </c>
    </row>
    <row r="1402" spans="1:70 2227:2227" x14ac:dyDescent="0.25">
      <c r="A1402" s="9" t="s">
        <v>70</v>
      </c>
      <c r="B1402" s="10">
        <v>999054000033212</v>
      </c>
      <c r="C1402" s="11" t="s">
        <v>86</v>
      </c>
      <c r="D1402" s="9" t="s">
        <v>87</v>
      </c>
      <c r="E1402" s="9" t="s">
        <v>165</v>
      </c>
      <c r="F1402" s="9" t="s">
        <v>71</v>
      </c>
      <c r="G1402" s="9" t="s">
        <v>70</v>
      </c>
      <c r="H1402" s="9" t="s">
        <v>73</v>
      </c>
      <c r="I1402" s="9">
        <v>1</v>
      </c>
      <c r="J1402" s="9">
        <v>212.5</v>
      </c>
      <c r="K1402" s="9">
        <v>399</v>
      </c>
      <c r="L1402" s="9">
        <v>186.5</v>
      </c>
      <c r="M1402" s="10">
        <v>195</v>
      </c>
      <c r="N1402" s="9">
        <v>0.96</v>
      </c>
      <c r="O1402" s="9">
        <v>5.13</v>
      </c>
      <c r="P1402" s="9">
        <v>214</v>
      </c>
      <c r="Q1402" s="9">
        <v>211</v>
      </c>
      <c r="R1402" s="9">
        <v>19</v>
      </c>
      <c r="S1402" s="9">
        <v>-3</v>
      </c>
      <c r="T1402" s="9">
        <v>0</v>
      </c>
      <c r="U1402" s="9">
        <v>0</v>
      </c>
      <c r="V1402" s="9">
        <v>212.5</v>
      </c>
      <c r="W1402" s="9">
        <v>214</v>
      </c>
      <c r="X1402" s="9">
        <v>48</v>
      </c>
      <c r="Y1402" s="9">
        <v>1.5</v>
      </c>
      <c r="Z1402" s="9">
        <v>0.03</v>
      </c>
      <c r="AA1402" s="9">
        <v>65.55</v>
      </c>
      <c r="AB1402" s="9"/>
      <c r="AC1402" s="9"/>
      <c r="AD1402" s="9"/>
      <c r="AE1402" s="9"/>
      <c r="AF1402" s="9"/>
      <c r="AG1402" s="9"/>
      <c r="AH1402" s="9">
        <v>7.93</v>
      </c>
      <c r="AI1402" s="9">
        <v>1479.2</v>
      </c>
      <c r="AJ1402" s="9">
        <v>955.84</v>
      </c>
      <c r="AK1402" s="9">
        <v>45.08</v>
      </c>
      <c r="AL1402" s="9">
        <v>22572.63</v>
      </c>
      <c r="AM1402" s="9">
        <v>647.38</v>
      </c>
      <c r="AN1402" s="9">
        <f>Tabla1[[#This Row],[Costo Compra]]+Tabla1[[#This Row],[Otros Compra]]</f>
        <v>23220.010000000002</v>
      </c>
      <c r="AO1402" s="9" t="s">
        <v>285</v>
      </c>
      <c r="AP1402" s="9" t="s">
        <v>166</v>
      </c>
      <c r="AQ1402" s="9" t="s">
        <v>116</v>
      </c>
      <c r="AR1402" s="9" t="s">
        <v>76</v>
      </c>
      <c r="AS1402" s="9">
        <v>8465.34</v>
      </c>
      <c r="AT1402" s="9">
        <v>0</v>
      </c>
      <c r="AU1402" s="9" t="s">
        <v>77</v>
      </c>
      <c r="AV1402" s="9">
        <v>2020</v>
      </c>
      <c r="AW1402" s="12">
        <v>43963</v>
      </c>
      <c r="AX1402" s="12">
        <v>44091</v>
      </c>
      <c r="AY1402" s="9">
        <v>0</v>
      </c>
      <c r="AZ1402" s="9">
        <v>0</v>
      </c>
      <c r="BA1402" s="9">
        <v>-31685.35</v>
      </c>
      <c r="BB1402" s="9">
        <v>-169.89</v>
      </c>
      <c r="BC1402" s="9">
        <v>3486</v>
      </c>
      <c r="BD1402" s="9"/>
      <c r="BE1402" s="9" t="s">
        <v>84</v>
      </c>
      <c r="BF1402" s="9" t="s">
        <v>84</v>
      </c>
      <c r="BG1402" s="9"/>
      <c r="BH1402" s="9" t="s">
        <v>79</v>
      </c>
      <c r="BI1402" s="9"/>
      <c r="BJ1402" s="9">
        <v>0</v>
      </c>
      <c r="BK1402" s="9">
        <v>0</v>
      </c>
      <c r="BL1402" s="9">
        <v>0</v>
      </c>
      <c r="BM1402" s="9">
        <v>0</v>
      </c>
      <c r="BN1402" s="9">
        <v>0</v>
      </c>
      <c r="BO1402" s="9">
        <v>0</v>
      </c>
      <c r="BP1402" s="9"/>
      <c r="BQ1402" s="9" t="s">
        <v>80</v>
      </c>
      <c r="BR1402" s="9" t="s">
        <v>81</v>
      </c>
      <c r="CGQ1402" s="9" t="s">
        <v>70</v>
      </c>
    </row>
    <row r="1403" spans="1:70 2227:2227" x14ac:dyDescent="0.25">
      <c r="A1403" s="9" t="s">
        <v>70</v>
      </c>
      <c r="B1403" s="10">
        <v>999054000033593</v>
      </c>
      <c r="C1403" s="11" t="s">
        <v>86</v>
      </c>
      <c r="D1403" s="9" t="s">
        <v>87</v>
      </c>
      <c r="E1403" s="9" t="s">
        <v>165</v>
      </c>
      <c r="F1403" s="9" t="s">
        <v>71</v>
      </c>
      <c r="G1403" s="9" t="s">
        <v>70</v>
      </c>
      <c r="H1403" s="9" t="s">
        <v>73</v>
      </c>
      <c r="I1403" s="9">
        <v>1</v>
      </c>
      <c r="J1403" s="9">
        <v>217.5</v>
      </c>
      <c r="K1403" s="9">
        <v>412</v>
      </c>
      <c r="L1403" s="9">
        <v>194.5</v>
      </c>
      <c r="M1403" s="10">
        <v>195</v>
      </c>
      <c r="N1403" s="9">
        <v>1</v>
      </c>
      <c r="O1403" s="9">
        <v>4.91</v>
      </c>
      <c r="P1403" s="9"/>
      <c r="Q1403" s="9"/>
      <c r="R1403" s="9"/>
      <c r="S1403" s="9"/>
      <c r="T1403" s="9"/>
      <c r="U1403" s="9"/>
      <c r="V1403" s="9">
        <v>217.5</v>
      </c>
      <c r="W1403" s="9">
        <v>235</v>
      </c>
      <c r="X1403" s="9">
        <v>48</v>
      </c>
      <c r="Y1403" s="9">
        <v>17.5</v>
      </c>
      <c r="Z1403" s="9">
        <v>0.36</v>
      </c>
      <c r="AA1403" s="9">
        <v>5.62</v>
      </c>
      <c r="AB1403" s="9">
        <v>235</v>
      </c>
      <c r="AC1403" s="9">
        <v>412</v>
      </c>
      <c r="AD1403" s="9">
        <v>147</v>
      </c>
      <c r="AE1403" s="9">
        <v>177</v>
      </c>
      <c r="AF1403" s="9">
        <v>1.2</v>
      </c>
      <c r="AG1403" s="9">
        <v>4.84</v>
      </c>
      <c r="AH1403" s="9">
        <v>7.61</v>
      </c>
      <c r="AI1403" s="9">
        <v>1479.21</v>
      </c>
      <c r="AJ1403" s="9">
        <v>955.84</v>
      </c>
      <c r="AK1403" s="9">
        <v>47.88</v>
      </c>
      <c r="AL1403" s="9">
        <v>25140.14</v>
      </c>
      <c r="AM1403" s="9">
        <v>647.38</v>
      </c>
      <c r="AN1403" s="9">
        <f>Tabla1[[#This Row],[Costo Compra]]+Tabla1[[#This Row],[Otros Compra]]</f>
        <v>25787.52</v>
      </c>
      <c r="AO1403" s="9" t="s">
        <v>285</v>
      </c>
      <c r="AP1403" s="9" t="s">
        <v>166</v>
      </c>
      <c r="AQ1403" s="9" t="s">
        <v>116</v>
      </c>
      <c r="AR1403" s="9" t="s">
        <v>76</v>
      </c>
      <c r="AS1403" s="9">
        <v>8465.35</v>
      </c>
      <c r="AT1403" s="9">
        <v>0</v>
      </c>
      <c r="AU1403" s="9" t="s">
        <v>77</v>
      </c>
      <c r="AV1403" s="9">
        <v>2020</v>
      </c>
      <c r="AW1403" s="12">
        <v>43944</v>
      </c>
      <c r="AX1403" s="12">
        <v>44091</v>
      </c>
      <c r="AY1403" s="9">
        <v>0</v>
      </c>
      <c r="AZ1403" s="9">
        <v>0</v>
      </c>
      <c r="BA1403" s="9">
        <v>-34252.870000000003</v>
      </c>
      <c r="BB1403" s="9">
        <v>-176.11</v>
      </c>
      <c r="BC1403" s="9">
        <v>3486</v>
      </c>
      <c r="BD1403" s="9"/>
      <c r="BE1403" s="9" t="s">
        <v>84</v>
      </c>
      <c r="BF1403" s="9" t="s">
        <v>84</v>
      </c>
      <c r="BG1403" s="9"/>
      <c r="BH1403" s="9" t="s">
        <v>79</v>
      </c>
      <c r="BI1403" s="9"/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/>
      <c r="BQ1403" s="9" t="s">
        <v>80</v>
      </c>
      <c r="BR1403" s="9" t="s">
        <v>81</v>
      </c>
      <c r="CGQ1403" s="9" t="s">
        <v>70</v>
      </c>
    </row>
    <row r="1404" spans="1:70 2227:2227" x14ac:dyDescent="0.25">
      <c r="A1404" s="9" t="s">
        <v>70</v>
      </c>
      <c r="B1404" s="10">
        <v>999054000033616</v>
      </c>
      <c r="C1404" s="11" t="s">
        <v>86</v>
      </c>
      <c r="D1404" s="9" t="s">
        <v>87</v>
      </c>
      <c r="E1404" s="9" t="s">
        <v>145</v>
      </c>
      <c r="F1404" s="9" t="s">
        <v>71</v>
      </c>
      <c r="G1404" s="9" t="s">
        <v>70</v>
      </c>
      <c r="H1404" s="9" t="s">
        <v>73</v>
      </c>
      <c r="I1404" s="9">
        <v>1</v>
      </c>
      <c r="J1404" s="9">
        <v>218</v>
      </c>
      <c r="K1404" s="9">
        <v>384</v>
      </c>
      <c r="L1404" s="9">
        <v>166</v>
      </c>
      <c r="M1404" s="10">
        <v>180</v>
      </c>
      <c r="N1404" s="9">
        <v>0.92</v>
      </c>
      <c r="O1404" s="9">
        <v>4.8899999999999997</v>
      </c>
      <c r="P1404" s="9">
        <v>237.5</v>
      </c>
      <c r="Q1404" s="9">
        <v>237</v>
      </c>
      <c r="R1404" s="9">
        <v>19</v>
      </c>
      <c r="S1404" s="9">
        <v>-0.5</v>
      </c>
      <c r="T1404" s="9">
        <v>0</v>
      </c>
      <c r="U1404" s="9">
        <v>0</v>
      </c>
      <c r="V1404" s="9">
        <v>218</v>
      </c>
      <c r="W1404" s="9">
        <v>237.5</v>
      </c>
      <c r="X1404" s="9">
        <v>33</v>
      </c>
      <c r="Y1404" s="9">
        <v>19.5</v>
      </c>
      <c r="Z1404" s="9">
        <v>0.59</v>
      </c>
      <c r="AA1404" s="9">
        <v>3.36</v>
      </c>
      <c r="AB1404" s="9"/>
      <c r="AC1404" s="9"/>
      <c r="AD1404" s="9"/>
      <c r="AE1404" s="9"/>
      <c r="AF1404" s="9"/>
      <c r="AG1404" s="9"/>
      <c r="AH1404" s="9">
        <v>7.75</v>
      </c>
      <c r="AI1404" s="9">
        <v>1286.57</v>
      </c>
      <c r="AJ1404" s="9">
        <v>812.53</v>
      </c>
      <c r="AK1404" s="9">
        <v>49.62</v>
      </c>
      <c r="AL1404" s="9">
        <v>23193.46</v>
      </c>
      <c r="AM1404" s="9">
        <v>1205.6400000000001</v>
      </c>
      <c r="AN1404" s="9">
        <f>Tabla1[[#This Row],[Costo Compra]]+Tabla1[[#This Row],[Otros Compra]]</f>
        <v>24399.1</v>
      </c>
      <c r="AO1404" s="9" t="s">
        <v>282</v>
      </c>
      <c r="AP1404" s="9" t="s">
        <v>146</v>
      </c>
      <c r="AQ1404" s="9" t="s">
        <v>147</v>
      </c>
      <c r="AR1404" s="9" t="s">
        <v>148</v>
      </c>
      <c r="AS1404" s="9">
        <v>7294.31</v>
      </c>
      <c r="AT1404" s="9">
        <v>0</v>
      </c>
      <c r="AU1404" s="9" t="s">
        <v>77</v>
      </c>
      <c r="AV1404" s="9">
        <v>2020</v>
      </c>
      <c r="AW1404" s="12">
        <v>43963</v>
      </c>
      <c r="AX1404" s="12">
        <v>44091</v>
      </c>
      <c r="AY1404" s="9">
        <v>0</v>
      </c>
      <c r="AZ1404" s="9">
        <v>0</v>
      </c>
      <c r="BA1404" s="9">
        <v>-31693.41</v>
      </c>
      <c r="BB1404" s="9">
        <v>-190.92</v>
      </c>
      <c r="BC1404" s="9">
        <v>3486</v>
      </c>
      <c r="BD1404" s="9"/>
      <c r="BE1404" s="9" t="s">
        <v>84</v>
      </c>
      <c r="BF1404" s="9" t="s">
        <v>78</v>
      </c>
      <c r="BG1404" s="9"/>
      <c r="BH1404" s="9" t="s">
        <v>79</v>
      </c>
      <c r="BI1404" s="9"/>
      <c r="BJ1404" s="9">
        <v>0</v>
      </c>
      <c r="BK1404" s="9">
        <v>0</v>
      </c>
      <c r="BL1404" s="9">
        <v>0</v>
      </c>
      <c r="BM1404" s="9">
        <v>0</v>
      </c>
      <c r="BN1404" s="9">
        <v>0</v>
      </c>
      <c r="BO1404" s="9">
        <v>0</v>
      </c>
      <c r="BP1404" s="9"/>
      <c r="BQ1404" s="9" t="s">
        <v>80</v>
      </c>
      <c r="BR1404" s="9" t="s">
        <v>81</v>
      </c>
      <c r="CGQ1404" s="9" t="s">
        <v>70</v>
      </c>
    </row>
    <row r="1405" spans="1:70 2227:2227" x14ac:dyDescent="0.25">
      <c r="A1405" s="9" t="s">
        <v>70</v>
      </c>
      <c r="B1405" s="10">
        <v>999054000033646</v>
      </c>
      <c r="C1405" s="11" t="s">
        <v>82</v>
      </c>
      <c r="D1405" s="9" t="s">
        <v>87</v>
      </c>
      <c r="E1405" s="9" t="s">
        <v>165</v>
      </c>
      <c r="F1405" s="9" t="s">
        <v>71</v>
      </c>
      <c r="G1405" s="9" t="s">
        <v>70</v>
      </c>
      <c r="H1405" s="9" t="s">
        <v>73</v>
      </c>
      <c r="I1405" s="9">
        <v>1</v>
      </c>
      <c r="J1405" s="9">
        <v>210.5</v>
      </c>
      <c r="K1405" s="9">
        <v>377</v>
      </c>
      <c r="L1405" s="9">
        <v>166.5</v>
      </c>
      <c r="M1405" s="10">
        <v>195</v>
      </c>
      <c r="N1405" s="9">
        <v>0.85</v>
      </c>
      <c r="O1405" s="9">
        <v>5.74</v>
      </c>
      <c r="P1405" s="9"/>
      <c r="Q1405" s="9"/>
      <c r="R1405" s="9"/>
      <c r="S1405" s="9"/>
      <c r="T1405" s="9"/>
      <c r="U1405" s="9"/>
      <c r="V1405" s="9">
        <v>210.5</v>
      </c>
      <c r="W1405" s="9">
        <v>221</v>
      </c>
      <c r="X1405" s="9">
        <v>58</v>
      </c>
      <c r="Y1405" s="9">
        <v>10.5</v>
      </c>
      <c r="Z1405" s="9">
        <v>0.18</v>
      </c>
      <c r="AA1405" s="9">
        <v>13.56</v>
      </c>
      <c r="AB1405" s="9">
        <v>221</v>
      </c>
      <c r="AC1405" s="9">
        <v>377</v>
      </c>
      <c r="AD1405" s="9">
        <v>137</v>
      </c>
      <c r="AE1405" s="9">
        <v>156</v>
      </c>
      <c r="AF1405" s="9">
        <v>1.1399999999999999</v>
      </c>
      <c r="AG1405" s="9">
        <v>5.21</v>
      </c>
      <c r="AH1405" s="9">
        <v>8.8800000000000008</v>
      </c>
      <c r="AI1405" s="9">
        <v>1479.21</v>
      </c>
      <c r="AJ1405" s="9">
        <v>955.85</v>
      </c>
      <c r="AK1405" s="9">
        <v>54.32</v>
      </c>
      <c r="AL1405" s="9">
        <v>23642.43</v>
      </c>
      <c r="AM1405" s="9">
        <v>647.38</v>
      </c>
      <c r="AN1405" s="9">
        <f>Tabla1[[#This Row],[Costo Compra]]+Tabla1[[#This Row],[Otros Compra]]</f>
        <v>24289.81</v>
      </c>
      <c r="AO1405" s="9" t="s">
        <v>285</v>
      </c>
      <c r="AP1405" s="9" t="s">
        <v>166</v>
      </c>
      <c r="AQ1405" s="9" t="s">
        <v>116</v>
      </c>
      <c r="AR1405" s="9" t="s">
        <v>76</v>
      </c>
      <c r="AS1405" s="9">
        <v>8465.35</v>
      </c>
      <c r="AT1405" s="9">
        <v>0</v>
      </c>
      <c r="AU1405" s="9" t="s">
        <v>77</v>
      </c>
      <c r="AV1405" s="9">
        <v>2020</v>
      </c>
      <c r="AW1405" s="12">
        <v>43954</v>
      </c>
      <c r="AX1405" s="12">
        <v>44091</v>
      </c>
      <c r="AY1405" s="9">
        <v>0</v>
      </c>
      <c r="AZ1405" s="9">
        <v>0</v>
      </c>
      <c r="BA1405" s="9">
        <v>-32755.16</v>
      </c>
      <c r="BB1405" s="9">
        <v>-196.73</v>
      </c>
      <c r="BC1405" s="9">
        <v>3486</v>
      </c>
      <c r="BD1405" s="9"/>
      <c r="BE1405" s="9" t="s">
        <v>84</v>
      </c>
      <c r="BF1405" s="9" t="s">
        <v>84</v>
      </c>
      <c r="BG1405" s="9"/>
      <c r="BH1405" s="9" t="s">
        <v>79</v>
      </c>
      <c r="BI1405" s="9"/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/>
      <c r="BQ1405" s="9" t="s">
        <v>80</v>
      </c>
      <c r="BR1405" s="9" t="s">
        <v>81</v>
      </c>
      <c r="CGQ1405" s="9" t="s">
        <v>70</v>
      </c>
    </row>
    <row r="1406" spans="1:70 2227:2227" x14ac:dyDescent="0.25">
      <c r="A1406" s="9" t="s">
        <v>70</v>
      </c>
      <c r="B1406" s="10">
        <v>999054000033646</v>
      </c>
      <c r="C1406" s="11" t="s">
        <v>82</v>
      </c>
      <c r="D1406" s="9" t="s">
        <v>87</v>
      </c>
      <c r="E1406" s="9" t="s">
        <v>165</v>
      </c>
      <c r="F1406" s="9" t="s">
        <v>71</v>
      </c>
      <c r="G1406" s="9" t="s">
        <v>70</v>
      </c>
      <c r="H1406" s="9" t="s">
        <v>73</v>
      </c>
      <c r="I1406" s="9">
        <v>1</v>
      </c>
      <c r="J1406" s="9">
        <v>210.5</v>
      </c>
      <c r="K1406" s="9">
        <v>377</v>
      </c>
      <c r="L1406" s="9">
        <v>166.5</v>
      </c>
      <c r="M1406" s="10">
        <v>195</v>
      </c>
      <c r="N1406" s="9">
        <v>0.85</v>
      </c>
      <c r="O1406" s="9">
        <v>5.74</v>
      </c>
      <c r="P1406" s="9"/>
      <c r="Q1406" s="9"/>
      <c r="R1406" s="9"/>
      <c r="S1406" s="9"/>
      <c r="T1406" s="9"/>
      <c r="U1406" s="9"/>
      <c r="V1406" s="9">
        <v>210.5</v>
      </c>
      <c r="W1406" s="9">
        <v>221</v>
      </c>
      <c r="X1406" s="9">
        <v>58</v>
      </c>
      <c r="Y1406" s="9">
        <v>10.5</v>
      </c>
      <c r="Z1406" s="9">
        <v>0.18</v>
      </c>
      <c r="AA1406" s="9">
        <v>13.56</v>
      </c>
      <c r="AB1406" s="9">
        <v>221</v>
      </c>
      <c r="AC1406" s="9">
        <v>377</v>
      </c>
      <c r="AD1406" s="9">
        <v>137</v>
      </c>
      <c r="AE1406" s="9">
        <v>156</v>
      </c>
      <c r="AF1406" s="9">
        <v>1.1399999999999999</v>
      </c>
      <c r="AG1406" s="9">
        <v>5.21</v>
      </c>
      <c r="AH1406" s="9">
        <v>8.8800000000000008</v>
      </c>
      <c r="AI1406" s="9">
        <v>1479.25</v>
      </c>
      <c r="AJ1406" s="9">
        <v>955.24</v>
      </c>
      <c r="AK1406" s="9">
        <v>62.29</v>
      </c>
      <c r="AL1406" s="9">
        <v>23642.43</v>
      </c>
      <c r="AM1406" s="9">
        <v>647.38</v>
      </c>
      <c r="AN1406" s="9">
        <f>Tabla1[[#This Row],[Costo Compra]]+Tabla1[[#This Row],[Otros Compra]]</f>
        <v>24289.81</v>
      </c>
      <c r="AO1406" s="9" t="s">
        <v>285</v>
      </c>
      <c r="AP1406" s="9" t="s">
        <v>166</v>
      </c>
      <c r="AQ1406" s="9" t="s">
        <v>116</v>
      </c>
      <c r="AR1406" s="9" t="s">
        <v>76</v>
      </c>
      <c r="AS1406" s="9">
        <v>9708.5400000000009</v>
      </c>
      <c r="AT1406" s="9">
        <v>0</v>
      </c>
      <c r="AU1406" s="9" t="s">
        <v>77</v>
      </c>
      <c r="AV1406" s="9">
        <v>2020</v>
      </c>
      <c r="AW1406" s="12">
        <v>43954</v>
      </c>
      <c r="AX1406" s="12">
        <v>44091</v>
      </c>
      <c r="AY1406" s="9">
        <v>0</v>
      </c>
      <c r="AZ1406" s="9">
        <v>0</v>
      </c>
      <c r="BA1406" s="9">
        <v>-33998.35</v>
      </c>
      <c r="BB1406" s="9">
        <v>-204.19</v>
      </c>
      <c r="BC1406" s="9">
        <v>3486</v>
      </c>
      <c r="BD1406" s="9"/>
      <c r="BE1406" s="9" t="s">
        <v>253</v>
      </c>
      <c r="BF1406" s="9" t="s">
        <v>253</v>
      </c>
      <c r="BG1406" s="9"/>
      <c r="BH1406" s="9" t="s">
        <v>79</v>
      </c>
      <c r="BI1406" s="9"/>
      <c r="BJ1406" s="9">
        <v>0</v>
      </c>
      <c r="BK1406" s="9">
        <v>0</v>
      </c>
      <c r="BL1406" s="9">
        <v>0</v>
      </c>
      <c r="BM1406" s="9">
        <v>0</v>
      </c>
      <c r="BN1406" s="9">
        <v>0</v>
      </c>
      <c r="BO1406" s="9">
        <v>0</v>
      </c>
      <c r="BP1406" s="9"/>
      <c r="BQ1406" s="9" t="s">
        <v>80</v>
      </c>
      <c r="BR1406" s="9" t="s">
        <v>81</v>
      </c>
      <c r="CGQ1406" s="9" t="s">
        <v>70</v>
      </c>
    </row>
    <row r="1407" spans="1:70 2227:2227" x14ac:dyDescent="0.25">
      <c r="A1407" s="9" t="s">
        <v>70</v>
      </c>
      <c r="B1407" s="10">
        <v>999054000033951</v>
      </c>
      <c r="C1407" s="11" t="s">
        <v>82</v>
      </c>
      <c r="D1407" s="9" t="s">
        <v>87</v>
      </c>
      <c r="E1407" s="9" t="s">
        <v>195</v>
      </c>
      <c r="F1407" s="9" t="s">
        <v>71</v>
      </c>
      <c r="G1407" s="9" t="s">
        <v>70</v>
      </c>
      <c r="H1407" s="9" t="s">
        <v>73</v>
      </c>
      <c r="I1407" s="9">
        <v>1</v>
      </c>
      <c r="J1407" s="9">
        <v>201</v>
      </c>
      <c r="K1407" s="9">
        <v>390</v>
      </c>
      <c r="L1407" s="9">
        <v>189</v>
      </c>
      <c r="M1407" s="10">
        <v>127</v>
      </c>
      <c r="N1407" s="9">
        <v>1.49</v>
      </c>
      <c r="O1407" s="9">
        <v>4.0199999999999996</v>
      </c>
      <c r="P1407" s="9"/>
      <c r="Q1407" s="9"/>
      <c r="R1407" s="9"/>
      <c r="S1407" s="9"/>
      <c r="T1407" s="9"/>
      <c r="U1407" s="9"/>
      <c r="V1407" s="9">
        <v>201</v>
      </c>
      <c r="W1407" s="9">
        <v>306</v>
      </c>
      <c r="X1407" s="9">
        <v>68</v>
      </c>
      <c r="Y1407" s="9">
        <v>105</v>
      </c>
      <c r="Z1407" s="9">
        <v>1.54</v>
      </c>
      <c r="AA1407" s="9">
        <v>3.27</v>
      </c>
      <c r="AB1407" s="9">
        <v>306</v>
      </c>
      <c r="AC1407" s="9">
        <v>390</v>
      </c>
      <c r="AD1407" s="9">
        <v>59</v>
      </c>
      <c r="AE1407" s="9">
        <v>84</v>
      </c>
      <c r="AF1407" s="9">
        <v>1.42</v>
      </c>
      <c r="AG1407" s="9">
        <v>4.97</v>
      </c>
      <c r="AH1407" s="9">
        <v>6.3</v>
      </c>
      <c r="AI1407" s="9">
        <v>1191.07</v>
      </c>
      <c r="AJ1407" s="9">
        <v>760.37</v>
      </c>
      <c r="AK1407" s="9">
        <v>95.11</v>
      </c>
      <c r="AL1407" s="9">
        <v>29476.31</v>
      </c>
      <c r="AM1407" s="9">
        <v>872.14</v>
      </c>
      <c r="AN1407" s="9">
        <f>Tabla1[[#This Row],[Costo Compra]]+Tabla1[[#This Row],[Otros Compra]]</f>
        <v>30348.45</v>
      </c>
      <c r="AO1407" s="9" t="s">
        <v>240</v>
      </c>
      <c r="AP1407" s="9" t="s">
        <v>196</v>
      </c>
      <c r="AQ1407" s="9" t="s">
        <v>197</v>
      </c>
      <c r="AR1407" s="9" t="s">
        <v>148</v>
      </c>
      <c r="AS1407" s="9">
        <v>7989.42</v>
      </c>
      <c r="AT1407" s="9">
        <v>0</v>
      </c>
      <c r="AU1407" s="9" t="s">
        <v>77</v>
      </c>
      <c r="AV1407" s="9">
        <v>2020</v>
      </c>
      <c r="AW1407" s="12">
        <v>44032</v>
      </c>
      <c r="AX1407" s="12">
        <v>44091</v>
      </c>
      <c r="AY1407" s="9">
        <v>0</v>
      </c>
      <c r="AZ1407" s="9">
        <v>0</v>
      </c>
      <c r="BA1407" s="9">
        <v>-38337.870000000003</v>
      </c>
      <c r="BB1407" s="9">
        <v>-202.85</v>
      </c>
      <c r="BC1407" s="9">
        <v>3486</v>
      </c>
      <c r="BD1407" s="9"/>
      <c r="BE1407" s="9" t="s">
        <v>253</v>
      </c>
      <c r="BF1407" s="9" t="s">
        <v>250</v>
      </c>
      <c r="BG1407" s="9"/>
      <c r="BH1407" s="9" t="s">
        <v>79</v>
      </c>
      <c r="BI1407" s="9"/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/>
      <c r="BQ1407" s="9" t="s">
        <v>80</v>
      </c>
      <c r="BR1407" s="9" t="s">
        <v>81</v>
      </c>
      <c r="CGQ1407" s="9" t="s">
        <v>70</v>
      </c>
    </row>
    <row r="1408" spans="1:70 2227:2227" x14ac:dyDescent="0.25">
      <c r="A1408" s="9" t="s">
        <v>70</v>
      </c>
      <c r="B1408" s="10">
        <v>999054000034117</v>
      </c>
      <c r="C1408" s="11" t="s">
        <v>86</v>
      </c>
      <c r="D1408" s="9" t="s">
        <v>87</v>
      </c>
      <c r="E1408" s="9" t="s">
        <v>165</v>
      </c>
      <c r="F1408" s="9" t="s">
        <v>71</v>
      </c>
      <c r="G1408" s="9" t="s">
        <v>70</v>
      </c>
      <c r="H1408" s="9" t="s">
        <v>73</v>
      </c>
      <c r="I1408" s="9">
        <v>1</v>
      </c>
      <c r="J1408" s="9">
        <v>234.5</v>
      </c>
      <c r="K1408" s="9">
        <v>388</v>
      </c>
      <c r="L1408" s="9">
        <v>153.5</v>
      </c>
      <c r="M1408" s="10">
        <v>195</v>
      </c>
      <c r="N1408" s="9">
        <v>0.79</v>
      </c>
      <c r="O1408" s="9">
        <v>6.22</v>
      </c>
      <c r="P1408" s="9">
        <v>232</v>
      </c>
      <c r="Q1408" s="9">
        <v>225.5</v>
      </c>
      <c r="R1408" s="9">
        <v>19</v>
      </c>
      <c r="S1408" s="9">
        <v>-6.5</v>
      </c>
      <c r="T1408" s="9">
        <v>0</v>
      </c>
      <c r="U1408" s="9">
        <v>0</v>
      </c>
      <c r="V1408" s="9">
        <v>234.5</v>
      </c>
      <c r="W1408" s="9">
        <v>232</v>
      </c>
      <c r="X1408" s="9">
        <v>48</v>
      </c>
      <c r="Y1408" s="9">
        <v>-2.5</v>
      </c>
      <c r="Z1408" s="9">
        <v>0</v>
      </c>
      <c r="AA1408" s="9">
        <v>0</v>
      </c>
      <c r="AB1408" s="9"/>
      <c r="AC1408" s="9"/>
      <c r="AD1408" s="9"/>
      <c r="AE1408" s="9"/>
      <c r="AF1408" s="9"/>
      <c r="AG1408" s="9"/>
      <c r="AH1408" s="9">
        <v>9.64</v>
      </c>
      <c r="AI1408" s="9">
        <v>1479.24</v>
      </c>
      <c r="AJ1408" s="9">
        <v>955.23</v>
      </c>
      <c r="AK1408" s="9">
        <v>59.8</v>
      </c>
      <c r="AL1408" s="9">
        <v>24123.83</v>
      </c>
      <c r="AM1408" s="9">
        <v>647.38</v>
      </c>
      <c r="AN1408" s="9">
        <f>Tabla1[[#This Row],[Costo Compra]]+Tabla1[[#This Row],[Otros Compra]]</f>
        <v>24771.210000000003</v>
      </c>
      <c r="AO1408" s="9" t="s">
        <v>285</v>
      </c>
      <c r="AP1408" s="9" t="s">
        <v>166</v>
      </c>
      <c r="AQ1408" s="9" t="s">
        <v>116</v>
      </c>
      <c r="AR1408" s="9" t="s">
        <v>76</v>
      </c>
      <c r="AS1408" s="9">
        <v>9708.5400000000009</v>
      </c>
      <c r="AT1408" s="9">
        <v>0</v>
      </c>
      <c r="AU1408" s="9" t="s">
        <v>77</v>
      </c>
      <c r="AV1408" s="9">
        <v>2020</v>
      </c>
      <c r="AW1408" s="12">
        <v>43963</v>
      </c>
      <c r="AX1408" s="12">
        <v>44091</v>
      </c>
      <c r="AY1408" s="9">
        <v>0</v>
      </c>
      <c r="AZ1408" s="9">
        <v>0</v>
      </c>
      <c r="BA1408" s="9">
        <v>-34479.75</v>
      </c>
      <c r="BB1408" s="9">
        <v>-224.62</v>
      </c>
      <c r="BC1408" s="9">
        <v>3486</v>
      </c>
      <c r="BD1408" s="9"/>
      <c r="BE1408" s="9" t="s">
        <v>253</v>
      </c>
      <c r="BF1408" s="9" t="s">
        <v>253</v>
      </c>
      <c r="BG1408" s="9"/>
      <c r="BH1408" s="9" t="s">
        <v>79</v>
      </c>
      <c r="BI1408" s="9"/>
      <c r="BJ1408" s="9">
        <v>0</v>
      </c>
      <c r="BK1408" s="9">
        <v>0</v>
      </c>
      <c r="BL1408" s="9">
        <v>0</v>
      </c>
      <c r="BM1408" s="9">
        <v>0</v>
      </c>
      <c r="BN1408" s="9">
        <v>0</v>
      </c>
      <c r="BO1408" s="9">
        <v>0</v>
      </c>
      <c r="BP1408" s="9"/>
      <c r="BQ1408" s="9" t="s">
        <v>80</v>
      </c>
      <c r="BR1408" s="9" t="s">
        <v>81</v>
      </c>
      <c r="CGQ1408" s="9" t="s">
        <v>70</v>
      </c>
    </row>
    <row r="1409" spans="1:70 2227:2227" x14ac:dyDescent="0.25">
      <c r="A1409" s="9" t="s">
        <v>70</v>
      </c>
      <c r="B1409" s="10">
        <v>999054000034365</v>
      </c>
      <c r="C1409" s="11" t="s">
        <v>86</v>
      </c>
      <c r="D1409" s="9" t="s">
        <v>87</v>
      </c>
      <c r="E1409" s="9" t="s">
        <v>165</v>
      </c>
      <c r="F1409" s="9" t="s">
        <v>71</v>
      </c>
      <c r="G1409" s="9" t="s">
        <v>70</v>
      </c>
      <c r="H1409" s="9" t="s">
        <v>73</v>
      </c>
      <c r="I1409" s="9">
        <v>1</v>
      </c>
      <c r="J1409" s="9">
        <v>247.5</v>
      </c>
      <c r="K1409" s="9">
        <v>383</v>
      </c>
      <c r="L1409" s="9">
        <v>135.5</v>
      </c>
      <c r="M1409" s="10">
        <v>195</v>
      </c>
      <c r="N1409" s="9">
        <v>0.69</v>
      </c>
      <c r="O1409" s="9">
        <v>7.05</v>
      </c>
      <c r="P1409" s="9"/>
      <c r="Q1409" s="9"/>
      <c r="R1409" s="9"/>
      <c r="S1409" s="9"/>
      <c r="T1409" s="9"/>
      <c r="U1409" s="9"/>
      <c r="V1409" s="9">
        <v>247.5</v>
      </c>
      <c r="W1409" s="9">
        <v>266</v>
      </c>
      <c r="X1409" s="9">
        <v>48</v>
      </c>
      <c r="Y1409" s="9">
        <v>18.5</v>
      </c>
      <c r="Z1409" s="9">
        <v>0.39</v>
      </c>
      <c r="AA1409" s="9">
        <v>5.31</v>
      </c>
      <c r="AB1409" s="9">
        <v>266</v>
      </c>
      <c r="AC1409" s="9">
        <v>383</v>
      </c>
      <c r="AD1409" s="9">
        <v>147</v>
      </c>
      <c r="AE1409" s="9">
        <v>117</v>
      </c>
      <c r="AF1409" s="9">
        <v>0.8</v>
      </c>
      <c r="AG1409" s="9">
        <v>7.33</v>
      </c>
      <c r="AH1409" s="9">
        <v>10.92</v>
      </c>
      <c r="AI1409" s="9">
        <v>1479.21</v>
      </c>
      <c r="AJ1409" s="9">
        <v>955.84</v>
      </c>
      <c r="AK1409" s="9">
        <v>72.430000000000007</v>
      </c>
      <c r="AL1409" s="9">
        <v>28456.49</v>
      </c>
      <c r="AM1409" s="9">
        <v>647.38</v>
      </c>
      <c r="AN1409" s="9">
        <f>Tabla1[[#This Row],[Costo Compra]]+Tabla1[[#This Row],[Otros Compra]]</f>
        <v>29103.870000000003</v>
      </c>
      <c r="AO1409" s="9" t="s">
        <v>285</v>
      </c>
      <c r="AP1409" s="9" t="s">
        <v>166</v>
      </c>
      <c r="AQ1409" s="9" t="s">
        <v>116</v>
      </c>
      <c r="AR1409" s="9" t="s">
        <v>76</v>
      </c>
      <c r="AS1409" s="9">
        <v>8465.35</v>
      </c>
      <c r="AT1409" s="9">
        <v>0</v>
      </c>
      <c r="AU1409" s="9" t="s">
        <v>77</v>
      </c>
      <c r="AV1409" s="9">
        <v>2020</v>
      </c>
      <c r="AW1409" s="12">
        <v>43944</v>
      </c>
      <c r="AX1409" s="12">
        <v>44091</v>
      </c>
      <c r="AY1409" s="9">
        <v>0</v>
      </c>
      <c r="AZ1409" s="9">
        <v>0</v>
      </c>
      <c r="BA1409" s="9">
        <v>-37569.22</v>
      </c>
      <c r="BB1409" s="9">
        <v>-277.26</v>
      </c>
      <c r="BC1409" s="9">
        <v>3486</v>
      </c>
      <c r="BD1409" s="9"/>
      <c r="BE1409" s="9" t="s">
        <v>84</v>
      </c>
      <c r="BF1409" s="9" t="s">
        <v>84</v>
      </c>
      <c r="BG1409" s="9"/>
      <c r="BH1409" s="9" t="s">
        <v>79</v>
      </c>
      <c r="BI1409" s="9"/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/>
      <c r="BQ1409" s="9" t="s">
        <v>80</v>
      </c>
      <c r="BR1409" s="9" t="s">
        <v>81</v>
      </c>
      <c r="CGQ1409" s="9" t="s">
        <v>70</v>
      </c>
    </row>
    <row r="1410" spans="1:70 2227:2227" x14ac:dyDescent="0.25">
      <c r="A1410" s="9" t="s">
        <v>70</v>
      </c>
      <c r="B1410" s="10">
        <v>999054000034365</v>
      </c>
      <c r="C1410" s="11" t="s">
        <v>86</v>
      </c>
      <c r="D1410" s="9" t="s">
        <v>87</v>
      </c>
      <c r="E1410" s="9" t="s">
        <v>165</v>
      </c>
      <c r="F1410" s="9" t="s">
        <v>71</v>
      </c>
      <c r="G1410" s="9" t="s">
        <v>70</v>
      </c>
      <c r="H1410" s="9" t="s">
        <v>73</v>
      </c>
      <c r="I1410" s="9">
        <v>1</v>
      </c>
      <c r="J1410" s="9">
        <v>247.5</v>
      </c>
      <c r="K1410" s="9">
        <v>383</v>
      </c>
      <c r="L1410" s="9">
        <v>135.5</v>
      </c>
      <c r="M1410" s="10">
        <v>195</v>
      </c>
      <c r="N1410" s="9">
        <v>0.69</v>
      </c>
      <c r="O1410" s="9">
        <v>7.05</v>
      </c>
      <c r="P1410" s="9"/>
      <c r="Q1410" s="9"/>
      <c r="R1410" s="9"/>
      <c r="S1410" s="9"/>
      <c r="T1410" s="9"/>
      <c r="U1410" s="9"/>
      <c r="V1410" s="9">
        <v>247.5</v>
      </c>
      <c r="W1410" s="9">
        <v>266</v>
      </c>
      <c r="X1410" s="9">
        <v>48</v>
      </c>
      <c r="Y1410" s="9">
        <v>18.5</v>
      </c>
      <c r="Z1410" s="9">
        <v>0.39</v>
      </c>
      <c r="AA1410" s="9">
        <v>5.31</v>
      </c>
      <c r="AB1410" s="9">
        <v>266</v>
      </c>
      <c r="AC1410" s="9">
        <v>383</v>
      </c>
      <c r="AD1410" s="9">
        <v>147</v>
      </c>
      <c r="AE1410" s="9">
        <v>117</v>
      </c>
      <c r="AF1410" s="9">
        <v>0.8</v>
      </c>
      <c r="AG1410" s="9">
        <v>7.32</v>
      </c>
      <c r="AH1410" s="9">
        <v>10.92</v>
      </c>
      <c r="AI1410" s="9">
        <v>1479.25</v>
      </c>
      <c r="AJ1410" s="9">
        <v>955.24</v>
      </c>
      <c r="AK1410" s="9">
        <v>83.06</v>
      </c>
      <c r="AL1410" s="9">
        <v>28456.49</v>
      </c>
      <c r="AM1410" s="9">
        <v>647.38</v>
      </c>
      <c r="AN1410" s="9">
        <f>Tabla1[[#This Row],[Costo Compra]]+Tabla1[[#This Row],[Otros Compra]]</f>
        <v>29103.870000000003</v>
      </c>
      <c r="AO1410" s="9" t="s">
        <v>285</v>
      </c>
      <c r="AP1410" s="9" t="s">
        <v>166</v>
      </c>
      <c r="AQ1410" s="9" t="s">
        <v>116</v>
      </c>
      <c r="AR1410" s="9" t="s">
        <v>76</v>
      </c>
      <c r="AS1410" s="9">
        <v>9708.5400000000009</v>
      </c>
      <c r="AT1410" s="9">
        <v>0</v>
      </c>
      <c r="AU1410" s="9" t="s">
        <v>77</v>
      </c>
      <c r="AV1410" s="9">
        <v>2020</v>
      </c>
      <c r="AW1410" s="12">
        <v>43944</v>
      </c>
      <c r="AX1410" s="12">
        <v>44091</v>
      </c>
      <c r="AY1410" s="9">
        <v>0</v>
      </c>
      <c r="AZ1410" s="9">
        <v>0</v>
      </c>
      <c r="BA1410" s="9">
        <v>-38812.410000000003</v>
      </c>
      <c r="BB1410" s="9">
        <v>-286.44</v>
      </c>
      <c r="BC1410" s="9">
        <v>3486</v>
      </c>
      <c r="BD1410" s="9"/>
      <c r="BE1410" s="9" t="s">
        <v>253</v>
      </c>
      <c r="BF1410" s="9" t="s">
        <v>253</v>
      </c>
      <c r="BG1410" s="9"/>
      <c r="BH1410" s="9" t="s">
        <v>79</v>
      </c>
      <c r="BI1410" s="9"/>
      <c r="BJ1410" s="9">
        <v>0</v>
      </c>
      <c r="BK1410" s="9">
        <v>0</v>
      </c>
      <c r="BL1410" s="9">
        <v>0</v>
      </c>
      <c r="BM1410" s="9">
        <v>0</v>
      </c>
      <c r="BN1410" s="9">
        <v>0</v>
      </c>
      <c r="BO1410" s="9">
        <v>0</v>
      </c>
      <c r="BP1410" s="9"/>
      <c r="BQ1410" s="9" t="s">
        <v>80</v>
      </c>
      <c r="BR1410" s="9" t="s">
        <v>81</v>
      </c>
      <c r="CGQ1410" s="9" t="s">
        <v>70</v>
      </c>
    </row>
    <row r="1411" spans="1:70 2227:2227" x14ac:dyDescent="0.25">
      <c r="A1411" s="9" t="s">
        <v>70</v>
      </c>
      <c r="B1411" s="10">
        <v>999054000021319</v>
      </c>
      <c r="C1411" s="11" t="s">
        <v>97</v>
      </c>
      <c r="D1411" s="9" t="s">
        <v>87</v>
      </c>
      <c r="E1411" s="9" t="s">
        <v>213</v>
      </c>
      <c r="F1411" s="9" t="s">
        <v>71</v>
      </c>
      <c r="G1411" s="9" t="s">
        <v>119</v>
      </c>
      <c r="H1411" s="9" t="s">
        <v>73</v>
      </c>
      <c r="I1411" s="9">
        <v>1</v>
      </c>
      <c r="J1411" s="9">
        <v>218</v>
      </c>
      <c r="K1411" s="9">
        <v>312.2</v>
      </c>
      <c r="L1411" s="9">
        <v>94.2</v>
      </c>
      <c r="M1411" s="10">
        <v>99</v>
      </c>
      <c r="N1411" s="9">
        <v>0.95</v>
      </c>
      <c r="O1411" s="9">
        <v>5.73</v>
      </c>
      <c r="P1411" s="9"/>
      <c r="Q1411" s="9"/>
      <c r="R1411" s="9"/>
      <c r="S1411" s="9"/>
      <c r="T1411" s="9"/>
      <c r="U1411" s="9"/>
      <c r="V1411" s="9">
        <v>218</v>
      </c>
      <c r="W1411" s="9">
        <v>235.5</v>
      </c>
      <c r="X1411" s="9">
        <v>23</v>
      </c>
      <c r="Y1411" s="9">
        <v>17.5</v>
      </c>
      <c r="Z1411" s="9">
        <v>0.76</v>
      </c>
      <c r="AA1411" s="9">
        <v>4.51</v>
      </c>
      <c r="AB1411" s="9">
        <v>235.5</v>
      </c>
      <c r="AC1411" s="9">
        <v>312.2</v>
      </c>
      <c r="AD1411" s="9">
        <v>76</v>
      </c>
      <c r="AE1411" s="9">
        <v>76.7</v>
      </c>
      <c r="AF1411" s="9">
        <v>1.01</v>
      </c>
      <c r="AG1411" s="9">
        <v>6</v>
      </c>
      <c r="AH1411" s="9">
        <v>9.0500000000000007</v>
      </c>
      <c r="AI1411" s="9">
        <v>852.97</v>
      </c>
      <c r="AJ1411" s="9">
        <v>539.44000000000005</v>
      </c>
      <c r="AK1411" s="9">
        <v>76.02</v>
      </c>
      <c r="AL1411" s="9">
        <v>25859.27</v>
      </c>
      <c r="AM1411" s="9">
        <v>723.68</v>
      </c>
      <c r="AN1411" s="9">
        <f>Tabla1[[#This Row],[Costo Compra]]+Tabla1[[#This Row],[Otros Compra]]</f>
        <v>26582.95</v>
      </c>
      <c r="AO1411" s="9" t="s">
        <v>287</v>
      </c>
      <c r="AP1411" s="9" t="s">
        <v>214</v>
      </c>
      <c r="AQ1411" s="9" t="s">
        <v>215</v>
      </c>
      <c r="AR1411" s="9" t="s">
        <v>95</v>
      </c>
      <c r="AS1411" s="9">
        <v>5743.83</v>
      </c>
      <c r="AT1411" s="9">
        <v>0</v>
      </c>
      <c r="AU1411" s="9" t="s">
        <v>77</v>
      </c>
      <c r="AV1411" s="9">
        <v>2020</v>
      </c>
      <c r="AW1411" s="12">
        <v>44013</v>
      </c>
      <c r="AX1411" s="12">
        <v>44089</v>
      </c>
      <c r="AY1411" s="9">
        <v>0</v>
      </c>
      <c r="AZ1411" s="9">
        <v>0</v>
      </c>
      <c r="BA1411" s="9">
        <v>-32326.78</v>
      </c>
      <c r="BB1411" s="9">
        <v>-343.17</v>
      </c>
      <c r="BC1411" s="9">
        <v>3477</v>
      </c>
      <c r="BD1411" s="9"/>
      <c r="BE1411" s="9" t="s">
        <v>250</v>
      </c>
      <c r="BF1411" s="9" t="s">
        <v>250</v>
      </c>
      <c r="BG1411" s="9"/>
      <c r="BH1411" s="9" t="s">
        <v>99</v>
      </c>
      <c r="BI1411" s="9"/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/>
      <c r="BQ1411" s="9" t="s">
        <v>80</v>
      </c>
      <c r="BR1411" s="9" t="s">
        <v>81</v>
      </c>
      <c r="CGQ1411" s="9" t="s">
        <v>70</v>
      </c>
    </row>
    <row r="1412" spans="1:70 2227:2227" x14ac:dyDescent="0.25">
      <c r="A1412" s="9" t="s">
        <v>70</v>
      </c>
      <c r="B1412" s="10">
        <v>999054000021457</v>
      </c>
      <c r="C1412" s="11" t="s">
        <v>97</v>
      </c>
      <c r="D1412" s="9" t="s">
        <v>85</v>
      </c>
      <c r="E1412" s="9" t="s">
        <v>241</v>
      </c>
      <c r="F1412" s="9" t="s">
        <v>71</v>
      </c>
      <c r="G1412" s="9" t="s">
        <v>119</v>
      </c>
      <c r="H1412" s="9" t="s">
        <v>73</v>
      </c>
      <c r="I1412" s="9">
        <v>1</v>
      </c>
      <c r="J1412" s="9">
        <v>243.5</v>
      </c>
      <c r="K1412" s="9">
        <v>311.2</v>
      </c>
      <c r="L1412" s="9">
        <v>67.7</v>
      </c>
      <c r="M1412" s="10">
        <v>69</v>
      </c>
      <c r="N1412" s="9">
        <v>0.98</v>
      </c>
      <c r="O1412" s="9">
        <v>5.62</v>
      </c>
      <c r="P1412" s="9"/>
      <c r="Q1412" s="9"/>
      <c r="R1412" s="9"/>
      <c r="S1412" s="9"/>
      <c r="T1412" s="9"/>
      <c r="U1412" s="9"/>
      <c r="V1412" s="9">
        <v>243.5</v>
      </c>
      <c r="W1412" s="9">
        <v>268</v>
      </c>
      <c r="X1412" s="9">
        <v>20</v>
      </c>
      <c r="Y1412" s="9">
        <v>24.5</v>
      </c>
      <c r="Z1412" s="9">
        <v>1.23</v>
      </c>
      <c r="AA1412" s="9">
        <v>3.38</v>
      </c>
      <c r="AB1412" s="9">
        <v>268</v>
      </c>
      <c r="AC1412" s="9">
        <v>311.2</v>
      </c>
      <c r="AD1412" s="9">
        <v>49</v>
      </c>
      <c r="AE1412" s="9">
        <v>43.2</v>
      </c>
      <c r="AF1412" s="9">
        <v>0.88</v>
      </c>
      <c r="AG1412" s="9">
        <v>6.89</v>
      </c>
      <c r="AH1412" s="9">
        <v>9.75</v>
      </c>
      <c r="AI1412" s="9">
        <v>659.9</v>
      </c>
      <c r="AJ1412" s="9">
        <v>380.78</v>
      </c>
      <c r="AK1412" s="9">
        <v>101.87</v>
      </c>
      <c r="AL1412" s="9">
        <v>32066.71</v>
      </c>
      <c r="AM1412" s="9">
        <v>520.46</v>
      </c>
      <c r="AN1412" s="9">
        <f>Tabla1[[#This Row],[Costo Compra]]+Tabla1[[#This Row],[Otros Compra]]</f>
        <v>32587.17</v>
      </c>
      <c r="AO1412" s="9" t="s">
        <v>285</v>
      </c>
      <c r="AP1412" s="9" t="s">
        <v>141</v>
      </c>
      <c r="AQ1412" s="9" t="s">
        <v>75</v>
      </c>
      <c r="AR1412" s="9" t="s">
        <v>76</v>
      </c>
      <c r="AS1412" s="9">
        <v>4378.6899999999996</v>
      </c>
      <c r="AT1412" s="9">
        <v>0</v>
      </c>
      <c r="AU1412" s="9" t="s">
        <v>77</v>
      </c>
      <c r="AV1412" s="9">
        <v>2020</v>
      </c>
      <c r="AW1412" s="12">
        <v>44040</v>
      </c>
      <c r="AX1412" s="12">
        <v>44089</v>
      </c>
      <c r="AY1412" s="9">
        <v>0</v>
      </c>
      <c r="AZ1412" s="9">
        <v>0</v>
      </c>
      <c r="BA1412" s="9">
        <v>-36965.86</v>
      </c>
      <c r="BB1412" s="9">
        <v>-546.02</v>
      </c>
      <c r="BC1412" s="9">
        <v>3477</v>
      </c>
      <c r="BD1412" s="9"/>
      <c r="BE1412" s="9" t="s">
        <v>250</v>
      </c>
      <c r="BF1412" s="9" t="s">
        <v>250</v>
      </c>
      <c r="BG1412" s="9"/>
      <c r="BH1412" s="9" t="s">
        <v>99</v>
      </c>
      <c r="BI1412" s="9"/>
      <c r="BJ1412" s="9">
        <v>0</v>
      </c>
      <c r="BK1412" s="9">
        <v>0</v>
      </c>
      <c r="BL1412" s="9">
        <v>0</v>
      </c>
      <c r="BM1412" s="9">
        <v>0</v>
      </c>
      <c r="BN1412" s="9">
        <v>0</v>
      </c>
      <c r="BO1412" s="9">
        <v>0</v>
      </c>
      <c r="BP1412" s="9"/>
      <c r="BQ1412" s="9" t="s">
        <v>80</v>
      </c>
      <c r="BR1412" s="9" t="s">
        <v>81</v>
      </c>
      <c r="CGQ1412" s="9" t="s">
        <v>70</v>
      </c>
    </row>
    <row r="1413" spans="1:70 2227:2227" x14ac:dyDescent="0.25">
      <c r="A1413" s="9" t="s">
        <v>70</v>
      </c>
      <c r="B1413" s="10">
        <v>999054000021475</v>
      </c>
      <c r="C1413" s="11" t="s">
        <v>97</v>
      </c>
      <c r="D1413" s="9" t="s">
        <v>85</v>
      </c>
      <c r="E1413" s="9" t="s">
        <v>241</v>
      </c>
      <c r="F1413" s="9" t="s">
        <v>71</v>
      </c>
      <c r="G1413" s="9" t="s">
        <v>119</v>
      </c>
      <c r="H1413" s="9" t="s">
        <v>73</v>
      </c>
      <c r="I1413" s="9">
        <v>1</v>
      </c>
      <c r="J1413" s="9">
        <v>241.5</v>
      </c>
      <c r="K1413" s="9">
        <v>330.2</v>
      </c>
      <c r="L1413" s="9">
        <v>88.7</v>
      </c>
      <c r="M1413" s="10">
        <v>69</v>
      </c>
      <c r="N1413" s="9">
        <v>1.29</v>
      </c>
      <c r="O1413" s="9">
        <v>4.3</v>
      </c>
      <c r="P1413" s="9"/>
      <c r="Q1413" s="9"/>
      <c r="R1413" s="9"/>
      <c r="S1413" s="9"/>
      <c r="T1413" s="9"/>
      <c r="U1413" s="9"/>
      <c r="V1413" s="9">
        <v>241.5</v>
      </c>
      <c r="W1413" s="9">
        <v>284</v>
      </c>
      <c r="X1413" s="9">
        <v>20</v>
      </c>
      <c r="Y1413" s="9">
        <v>42.5</v>
      </c>
      <c r="Z1413" s="9">
        <v>2.13</v>
      </c>
      <c r="AA1413" s="9">
        <v>1.95</v>
      </c>
      <c r="AB1413" s="9">
        <v>284</v>
      </c>
      <c r="AC1413" s="9">
        <v>330.2</v>
      </c>
      <c r="AD1413" s="9">
        <v>49</v>
      </c>
      <c r="AE1413" s="9">
        <v>46.2</v>
      </c>
      <c r="AF1413" s="9">
        <v>0.94</v>
      </c>
      <c r="AG1413" s="9">
        <v>6.47</v>
      </c>
      <c r="AH1413" s="9">
        <v>7.44</v>
      </c>
      <c r="AI1413" s="9">
        <v>659.9</v>
      </c>
      <c r="AJ1413" s="9">
        <v>381.72</v>
      </c>
      <c r="AK1413" s="9">
        <v>74.97</v>
      </c>
      <c r="AL1413" s="9">
        <v>33981.14</v>
      </c>
      <c r="AM1413" s="9">
        <v>520.46</v>
      </c>
      <c r="AN1413" s="9">
        <f>Tabla1[[#This Row],[Costo Compra]]+Tabla1[[#This Row],[Otros Compra]]</f>
        <v>34501.599999999999</v>
      </c>
      <c r="AO1413" s="9" t="s">
        <v>285</v>
      </c>
      <c r="AP1413" s="9" t="s">
        <v>141</v>
      </c>
      <c r="AQ1413" s="9" t="s">
        <v>75</v>
      </c>
      <c r="AR1413" s="9" t="s">
        <v>76</v>
      </c>
      <c r="AS1413" s="9">
        <v>3440.87</v>
      </c>
      <c r="AT1413" s="9">
        <v>0</v>
      </c>
      <c r="AU1413" s="9" t="s">
        <v>77</v>
      </c>
      <c r="AV1413" s="9">
        <v>2020</v>
      </c>
      <c r="AW1413" s="12">
        <v>44040</v>
      </c>
      <c r="AX1413" s="12">
        <v>44089</v>
      </c>
      <c r="AY1413" s="9">
        <v>0</v>
      </c>
      <c r="AZ1413" s="9">
        <v>0</v>
      </c>
      <c r="BA1413" s="9">
        <v>-37942.47</v>
      </c>
      <c r="BB1413" s="9">
        <v>-427.76</v>
      </c>
      <c r="BC1413" s="9">
        <v>3477</v>
      </c>
      <c r="BD1413" s="9"/>
      <c r="BE1413" s="9" t="s">
        <v>78</v>
      </c>
      <c r="BF1413" s="9" t="s">
        <v>78</v>
      </c>
      <c r="BG1413" s="9"/>
      <c r="BH1413" s="9" t="s">
        <v>99</v>
      </c>
      <c r="BI1413" s="9"/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/>
      <c r="BQ1413" s="9" t="s">
        <v>80</v>
      </c>
      <c r="BR1413" s="9" t="s">
        <v>81</v>
      </c>
      <c r="CGQ1413" s="9" t="s">
        <v>70</v>
      </c>
    </row>
    <row r="1414" spans="1:70 2227:2227" x14ac:dyDescent="0.25">
      <c r="A1414" s="9" t="s">
        <v>70</v>
      </c>
      <c r="B1414" s="10">
        <v>999054000021512</v>
      </c>
      <c r="C1414" s="11" t="s">
        <v>86</v>
      </c>
      <c r="D1414" s="9"/>
      <c r="E1414" s="9" t="s">
        <v>182</v>
      </c>
      <c r="F1414" s="9" t="s">
        <v>71</v>
      </c>
      <c r="G1414" s="9" t="s">
        <v>119</v>
      </c>
      <c r="H1414" s="9" t="s">
        <v>73</v>
      </c>
      <c r="I1414" s="9">
        <v>1</v>
      </c>
      <c r="J1414" s="9">
        <v>220</v>
      </c>
      <c r="K1414" s="9">
        <v>382.2</v>
      </c>
      <c r="L1414" s="9">
        <v>162.19999999999999</v>
      </c>
      <c r="M1414" s="10">
        <v>160</v>
      </c>
      <c r="N1414" s="9">
        <v>1.01</v>
      </c>
      <c r="O1414" s="9">
        <v>5.3</v>
      </c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>
        <v>220</v>
      </c>
      <c r="AC1414" s="9">
        <v>382.2</v>
      </c>
      <c r="AD1414" s="9">
        <v>160</v>
      </c>
      <c r="AE1414" s="9">
        <v>162.19999999999999</v>
      </c>
      <c r="AF1414" s="9">
        <v>1.01</v>
      </c>
      <c r="AG1414" s="9">
        <v>5.3</v>
      </c>
      <c r="AH1414" s="9">
        <v>7.42</v>
      </c>
      <c r="AI1414" s="9">
        <v>1204.08</v>
      </c>
      <c r="AJ1414" s="9">
        <v>859.96</v>
      </c>
      <c r="AK1414" s="9">
        <v>52.18</v>
      </c>
      <c r="AL1414" s="9">
        <v>21534.59</v>
      </c>
      <c r="AM1414" s="9">
        <v>621.75</v>
      </c>
      <c r="AN1414" s="9">
        <f>Tabla1[[#This Row],[Costo Compra]]+Tabla1[[#This Row],[Otros Compra]]</f>
        <v>22156.34</v>
      </c>
      <c r="AO1414" s="9" t="s">
        <v>240</v>
      </c>
      <c r="AP1414" s="9" t="s">
        <v>162</v>
      </c>
      <c r="AQ1414" s="9" t="s">
        <v>163</v>
      </c>
      <c r="AR1414" s="9" t="s">
        <v>148</v>
      </c>
      <c r="AS1414" s="9">
        <v>8463.2099999999991</v>
      </c>
      <c r="AT1414" s="9">
        <v>0</v>
      </c>
      <c r="AU1414" s="9" t="s">
        <v>77</v>
      </c>
      <c r="AV1414" s="9">
        <v>2020</v>
      </c>
      <c r="AW1414" s="12">
        <v>43929</v>
      </c>
      <c r="AX1414" s="12">
        <v>44089</v>
      </c>
      <c r="AY1414" s="9">
        <v>0</v>
      </c>
      <c r="AZ1414" s="9">
        <v>0</v>
      </c>
      <c r="BA1414" s="9">
        <v>-30619.55</v>
      </c>
      <c r="BB1414" s="9">
        <v>-188.78</v>
      </c>
      <c r="BC1414" s="9">
        <v>3477</v>
      </c>
      <c r="BD1414" s="9"/>
      <c r="BE1414" s="9" t="s">
        <v>250</v>
      </c>
      <c r="BF1414" s="9" t="s">
        <v>250</v>
      </c>
      <c r="BG1414" s="9"/>
      <c r="BH1414" s="9" t="s">
        <v>79</v>
      </c>
      <c r="BI1414" s="9"/>
      <c r="BJ1414" s="9">
        <v>0</v>
      </c>
      <c r="BK1414" s="9">
        <v>0</v>
      </c>
      <c r="BL1414" s="9">
        <v>0</v>
      </c>
      <c r="BM1414" s="9">
        <v>0</v>
      </c>
      <c r="BN1414" s="9">
        <v>0</v>
      </c>
      <c r="BO1414" s="9">
        <v>0</v>
      </c>
      <c r="BP1414" s="9"/>
      <c r="BQ1414" s="9" t="s">
        <v>80</v>
      </c>
      <c r="BR1414" s="9" t="s">
        <v>81</v>
      </c>
      <c r="CGQ1414" s="9" t="s">
        <v>70</v>
      </c>
    </row>
    <row r="1415" spans="1:70 2227:2227" x14ac:dyDescent="0.25">
      <c r="A1415" s="9" t="s">
        <v>70</v>
      </c>
      <c r="B1415" s="10">
        <v>999054000032008</v>
      </c>
      <c r="C1415" s="11" t="s">
        <v>82</v>
      </c>
      <c r="D1415" s="9" t="s">
        <v>87</v>
      </c>
      <c r="E1415" s="9" t="s">
        <v>195</v>
      </c>
      <c r="F1415" s="9" t="s">
        <v>71</v>
      </c>
      <c r="G1415" s="9" t="s">
        <v>119</v>
      </c>
      <c r="H1415" s="9" t="s">
        <v>73</v>
      </c>
      <c r="I1415" s="9">
        <v>1</v>
      </c>
      <c r="J1415" s="9">
        <v>175.5</v>
      </c>
      <c r="K1415" s="9">
        <v>402.1</v>
      </c>
      <c r="L1415" s="9">
        <v>226.6</v>
      </c>
      <c r="M1415" s="10">
        <v>125</v>
      </c>
      <c r="N1415" s="9">
        <v>1.81</v>
      </c>
      <c r="O1415" s="9">
        <v>3.3</v>
      </c>
      <c r="P1415" s="9"/>
      <c r="Q1415" s="9"/>
      <c r="R1415" s="9"/>
      <c r="S1415" s="9"/>
      <c r="T1415" s="9"/>
      <c r="U1415" s="9"/>
      <c r="V1415" s="9">
        <v>175.5</v>
      </c>
      <c r="W1415" s="9">
        <v>299</v>
      </c>
      <c r="X1415" s="9">
        <v>68</v>
      </c>
      <c r="Y1415" s="9">
        <v>123.5</v>
      </c>
      <c r="Z1415" s="9">
        <v>1.82</v>
      </c>
      <c r="AA1415" s="9">
        <v>2.78</v>
      </c>
      <c r="AB1415" s="9">
        <v>299</v>
      </c>
      <c r="AC1415" s="9">
        <v>402.1</v>
      </c>
      <c r="AD1415" s="9">
        <v>57</v>
      </c>
      <c r="AE1415" s="9">
        <v>103.1</v>
      </c>
      <c r="AF1415" s="9">
        <v>1.81</v>
      </c>
      <c r="AG1415" s="9">
        <v>3.92</v>
      </c>
      <c r="AH1415" s="9">
        <v>5.16</v>
      </c>
      <c r="AI1415" s="9">
        <v>1169.01</v>
      </c>
      <c r="AJ1415" s="9">
        <v>747.59</v>
      </c>
      <c r="AK1415" s="9">
        <v>65.95</v>
      </c>
      <c r="AL1415" s="9">
        <v>28802.01</v>
      </c>
      <c r="AM1415" s="9">
        <v>872.14</v>
      </c>
      <c r="AN1415" s="9">
        <f>Tabla1[[#This Row],[Costo Compra]]+Tabla1[[#This Row],[Otros Compra]]</f>
        <v>29674.149999999998</v>
      </c>
      <c r="AO1415" s="9" t="s">
        <v>240</v>
      </c>
      <c r="AP1415" s="9" t="s">
        <v>196</v>
      </c>
      <c r="AQ1415" s="9" t="s">
        <v>197</v>
      </c>
      <c r="AR1415" s="9" t="s">
        <v>148</v>
      </c>
      <c r="AS1415" s="9">
        <v>6799.33</v>
      </c>
      <c r="AT1415" s="9">
        <v>0</v>
      </c>
      <c r="AU1415" s="9" t="s">
        <v>77</v>
      </c>
      <c r="AV1415" s="9">
        <v>2020</v>
      </c>
      <c r="AW1415" s="12">
        <v>44032</v>
      </c>
      <c r="AX1415" s="12">
        <v>44089</v>
      </c>
      <c r="AY1415" s="9">
        <v>0</v>
      </c>
      <c r="AZ1415" s="9">
        <v>0</v>
      </c>
      <c r="BA1415" s="9">
        <v>-36473.480000000003</v>
      </c>
      <c r="BB1415" s="9">
        <v>-160.96</v>
      </c>
      <c r="BC1415" s="9">
        <v>3477</v>
      </c>
      <c r="BD1415" s="9"/>
      <c r="BE1415" s="9" t="s">
        <v>78</v>
      </c>
      <c r="BF1415" s="9" t="s">
        <v>78</v>
      </c>
      <c r="BG1415" s="9"/>
      <c r="BH1415" s="9" t="s">
        <v>79</v>
      </c>
      <c r="BI1415" s="9"/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/>
      <c r="BQ1415" s="9" t="s">
        <v>80</v>
      </c>
      <c r="BR1415" s="9" t="s">
        <v>81</v>
      </c>
      <c r="CGQ1415" s="9" t="s">
        <v>70</v>
      </c>
    </row>
    <row r="1416" spans="1:70 2227:2227" x14ac:dyDescent="0.25">
      <c r="A1416" s="9" t="s">
        <v>70</v>
      </c>
      <c r="B1416" s="10">
        <v>999054000032032</v>
      </c>
      <c r="C1416" s="11" t="s">
        <v>97</v>
      </c>
      <c r="D1416" s="9" t="s">
        <v>91</v>
      </c>
      <c r="E1416" s="9" t="s">
        <v>241</v>
      </c>
      <c r="F1416" s="9" t="s">
        <v>71</v>
      </c>
      <c r="G1416" s="9" t="s">
        <v>119</v>
      </c>
      <c r="H1416" s="9" t="s">
        <v>73</v>
      </c>
      <c r="I1416" s="9">
        <v>1</v>
      </c>
      <c r="J1416" s="9">
        <v>204.5</v>
      </c>
      <c r="K1416" s="9">
        <v>305.2</v>
      </c>
      <c r="L1416" s="9">
        <v>100.7</v>
      </c>
      <c r="M1416" s="10">
        <v>69</v>
      </c>
      <c r="N1416" s="9">
        <v>1.46</v>
      </c>
      <c r="O1416" s="9">
        <v>3.78</v>
      </c>
      <c r="P1416" s="9"/>
      <c r="Q1416" s="9"/>
      <c r="R1416" s="9"/>
      <c r="S1416" s="9"/>
      <c r="T1416" s="9"/>
      <c r="U1416" s="9"/>
      <c r="V1416" s="9">
        <v>204.5</v>
      </c>
      <c r="W1416" s="9">
        <v>249.5</v>
      </c>
      <c r="X1416" s="9">
        <v>20</v>
      </c>
      <c r="Y1416" s="9">
        <v>45</v>
      </c>
      <c r="Z1416" s="9">
        <v>2.25</v>
      </c>
      <c r="AA1416" s="9">
        <v>1.84</v>
      </c>
      <c r="AB1416" s="9">
        <v>249.5</v>
      </c>
      <c r="AC1416" s="9">
        <v>305.2</v>
      </c>
      <c r="AD1416" s="9">
        <v>49</v>
      </c>
      <c r="AE1416" s="9">
        <v>55.7</v>
      </c>
      <c r="AF1416" s="9">
        <v>1.1399999999999999</v>
      </c>
      <c r="AG1416" s="9">
        <v>5.35</v>
      </c>
      <c r="AH1416" s="9">
        <v>6.55</v>
      </c>
      <c r="AI1416" s="9">
        <v>659.9</v>
      </c>
      <c r="AJ1416" s="9">
        <v>380.78</v>
      </c>
      <c r="AK1416" s="9">
        <v>79.010000000000005</v>
      </c>
      <c r="AL1416" s="9">
        <v>29853.15</v>
      </c>
      <c r="AM1416" s="9">
        <v>520.46</v>
      </c>
      <c r="AN1416" s="9">
        <f>Tabla1[[#This Row],[Costo Compra]]+Tabla1[[#This Row],[Otros Compra]]</f>
        <v>30373.61</v>
      </c>
      <c r="AO1416" s="9" t="s">
        <v>285</v>
      </c>
      <c r="AP1416" s="9" t="s">
        <v>141</v>
      </c>
      <c r="AQ1416" s="9" t="s">
        <v>75</v>
      </c>
      <c r="AR1416" s="9" t="s">
        <v>76</v>
      </c>
      <c r="AS1416" s="9">
        <v>4378.6899999999996</v>
      </c>
      <c r="AT1416" s="9">
        <v>0</v>
      </c>
      <c r="AU1416" s="9" t="s">
        <v>77</v>
      </c>
      <c r="AV1416" s="9">
        <v>2020</v>
      </c>
      <c r="AW1416" s="12">
        <v>44040</v>
      </c>
      <c r="AX1416" s="12">
        <v>44089</v>
      </c>
      <c r="AY1416" s="9">
        <v>0</v>
      </c>
      <c r="AZ1416" s="9">
        <v>0</v>
      </c>
      <c r="BA1416" s="9">
        <v>-34752.300000000003</v>
      </c>
      <c r="BB1416" s="9">
        <v>-345.11</v>
      </c>
      <c r="BC1416" s="9">
        <v>3477</v>
      </c>
      <c r="BD1416" s="9"/>
      <c r="BE1416" s="9" t="s">
        <v>250</v>
      </c>
      <c r="BF1416" s="9" t="s">
        <v>250</v>
      </c>
      <c r="BG1416" s="9"/>
      <c r="BH1416" s="9" t="s">
        <v>99</v>
      </c>
      <c r="BI1416" s="9"/>
      <c r="BJ1416" s="9">
        <v>0</v>
      </c>
      <c r="BK1416" s="9">
        <v>0</v>
      </c>
      <c r="BL1416" s="9">
        <v>0</v>
      </c>
      <c r="BM1416" s="9">
        <v>0</v>
      </c>
      <c r="BN1416" s="9">
        <v>0</v>
      </c>
      <c r="BO1416" s="9">
        <v>0</v>
      </c>
      <c r="BP1416" s="9"/>
      <c r="BQ1416" s="9" t="s">
        <v>80</v>
      </c>
      <c r="BR1416" s="9" t="s">
        <v>81</v>
      </c>
      <c r="CGQ1416" s="9" t="s">
        <v>70</v>
      </c>
    </row>
    <row r="1417" spans="1:70 2227:2227" x14ac:dyDescent="0.25">
      <c r="A1417" s="9" t="s">
        <v>70</v>
      </c>
      <c r="B1417" s="10">
        <v>999054000032055</v>
      </c>
      <c r="C1417" s="11" t="s">
        <v>97</v>
      </c>
      <c r="D1417" s="9" t="s">
        <v>87</v>
      </c>
      <c r="E1417" s="9" t="s">
        <v>213</v>
      </c>
      <c r="F1417" s="9" t="s">
        <v>71</v>
      </c>
      <c r="G1417" s="9" t="s">
        <v>119</v>
      </c>
      <c r="H1417" s="9" t="s">
        <v>73</v>
      </c>
      <c r="I1417" s="9">
        <v>1</v>
      </c>
      <c r="J1417" s="9">
        <v>174</v>
      </c>
      <c r="K1417" s="9">
        <v>311.2</v>
      </c>
      <c r="L1417" s="9">
        <v>137.19999999999999</v>
      </c>
      <c r="M1417" s="10">
        <v>99</v>
      </c>
      <c r="N1417" s="9">
        <v>1.39</v>
      </c>
      <c r="O1417" s="9">
        <v>3.94</v>
      </c>
      <c r="P1417" s="9"/>
      <c r="Q1417" s="9"/>
      <c r="R1417" s="9"/>
      <c r="S1417" s="9"/>
      <c r="T1417" s="9"/>
      <c r="U1417" s="9"/>
      <c r="V1417" s="9">
        <v>174</v>
      </c>
      <c r="W1417" s="9">
        <v>214</v>
      </c>
      <c r="X1417" s="9">
        <v>23</v>
      </c>
      <c r="Y1417" s="9">
        <v>40</v>
      </c>
      <c r="Z1417" s="9">
        <v>1.74</v>
      </c>
      <c r="AA1417" s="9">
        <v>1.97</v>
      </c>
      <c r="AB1417" s="9">
        <v>214</v>
      </c>
      <c r="AC1417" s="9">
        <v>311.2</v>
      </c>
      <c r="AD1417" s="9">
        <v>76</v>
      </c>
      <c r="AE1417" s="9">
        <v>97.2</v>
      </c>
      <c r="AF1417" s="9">
        <v>1.28</v>
      </c>
      <c r="AG1417" s="9">
        <v>4.74</v>
      </c>
      <c r="AH1417" s="9">
        <v>6.22</v>
      </c>
      <c r="AI1417" s="9">
        <v>852.97</v>
      </c>
      <c r="AJ1417" s="9">
        <v>540.04999999999995</v>
      </c>
      <c r="AK1417" s="9">
        <v>50.38</v>
      </c>
      <c r="AL1417" s="9">
        <v>46996.86</v>
      </c>
      <c r="AM1417" s="9">
        <v>723.68</v>
      </c>
      <c r="AN1417" s="9">
        <f>Tabla1[[#This Row],[Costo Compra]]+Tabla1[[#This Row],[Otros Compra]]</f>
        <v>47720.54</v>
      </c>
      <c r="AO1417" s="9" t="s">
        <v>287</v>
      </c>
      <c r="AP1417" s="9" t="s">
        <v>214</v>
      </c>
      <c r="AQ1417" s="9" t="s">
        <v>215</v>
      </c>
      <c r="AR1417" s="9" t="s">
        <v>95</v>
      </c>
      <c r="AS1417" s="9">
        <v>4810.28</v>
      </c>
      <c r="AT1417" s="9">
        <v>0</v>
      </c>
      <c r="AU1417" s="9" t="s">
        <v>77</v>
      </c>
      <c r="AV1417" s="9">
        <v>2020</v>
      </c>
      <c r="AW1417" s="12">
        <v>44013</v>
      </c>
      <c r="AX1417" s="12">
        <v>44089</v>
      </c>
      <c r="AY1417" s="9">
        <v>0</v>
      </c>
      <c r="AZ1417" s="9">
        <v>0</v>
      </c>
      <c r="BA1417" s="9">
        <v>-52530.82</v>
      </c>
      <c r="BB1417" s="9">
        <v>-382.88</v>
      </c>
      <c r="BC1417" s="9">
        <v>3477</v>
      </c>
      <c r="BD1417" s="9"/>
      <c r="BE1417" s="9" t="s">
        <v>78</v>
      </c>
      <c r="BF1417" s="9" t="s">
        <v>78</v>
      </c>
      <c r="BG1417" s="9"/>
      <c r="BH1417" s="9" t="s">
        <v>99</v>
      </c>
      <c r="BI1417" s="9"/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/>
      <c r="BQ1417" s="9" t="s">
        <v>80</v>
      </c>
      <c r="BR1417" s="9" t="s">
        <v>81</v>
      </c>
      <c r="CGQ1417" s="9" t="s">
        <v>70</v>
      </c>
    </row>
    <row r="1418" spans="1:70 2227:2227" x14ac:dyDescent="0.25">
      <c r="A1418" s="9" t="s">
        <v>70</v>
      </c>
      <c r="B1418" s="10">
        <v>999054000032055</v>
      </c>
      <c r="C1418" s="11" t="s">
        <v>97</v>
      </c>
      <c r="D1418" s="9" t="s">
        <v>87</v>
      </c>
      <c r="E1418" s="9" t="s">
        <v>213</v>
      </c>
      <c r="F1418" s="9" t="s">
        <v>71</v>
      </c>
      <c r="G1418" s="9" t="s">
        <v>119</v>
      </c>
      <c r="H1418" s="9" t="s">
        <v>73</v>
      </c>
      <c r="I1418" s="9">
        <v>1</v>
      </c>
      <c r="J1418" s="9">
        <v>174</v>
      </c>
      <c r="K1418" s="9">
        <v>311.2</v>
      </c>
      <c r="L1418" s="9">
        <v>137.19999999999999</v>
      </c>
      <c r="M1418" s="10">
        <v>99</v>
      </c>
      <c r="N1418" s="9">
        <v>1.39</v>
      </c>
      <c r="O1418" s="9">
        <v>3.93</v>
      </c>
      <c r="P1418" s="9"/>
      <c r="Q1418" s="9"/>
      <c r="R1418" s="9"/>
      <c r="S1418" s="9"/>
      <c r="T1418" s="9"/>
      <c r="U1418" s="9"/>
      <c r="V1418" s="9">
        <v>174</v>
      </c>
      <c r="W1418" s="9">
        <v>214</v>
      </c>
      <c r="X1418" s="9">
        <v>23</v>
      </c>
      <c r="Y1418" s="9">
        <v>40</v>
      </c>
      <c r="Z1418" s="9">
        <v>1.74</v>
      </c>
      <c r="AA1418" s="9">
        <v>1.97</v>
      </c>
      <c r="AB1418" s="9">
        <v>214</v>
      </c>
      <c r="AC1418" s="9">
        <v>311.2</v>
      </c>
      <c r="AD1418" s="9">
        <v>76</v>
      </c>
      <c r="AE1418" s="9">
        <v>97.2</v>
      </c>
      <c r="AF1418" s="9">
        <v>1.28</v>
      </c>
      <c r="AG1418" s="9">
        <v>4.74</v>
      </c>
      <c r="AH1418" s="9">
        <v>6.22</v>
      </c>
      <c r="AI1418" s="9">
        <v>852.97</v>
      </c>
      <c r="AJ1418" s="9">
        <v>539.44000000000005</v>
      </c>
      <c r="AK1418" s="9">
        <v>59.99</v>
      </c>
      <c r="AL1418" s="9">
        <v>23498.44</v>
      </c>
      <c r="AM1418" s="9">
        <v>723.68</v>
      </c>
      <c r="AN1418" s="9">
        <f>Tabla1[[#This Row],[Costo Compra]]+Tabla1[[#This Row],[Otros Compra]]</f>
        <v>24222.12</v>
      </c>
      <c r="AO1418" s="9" t="s">
        <v>287</v>
      </c>
      <c r="AP1418" s="9" t="s">
        <v>214</v>
      </c>
      <c r="AQ1418" s="9" t="s">
        <v>215</v>
      </c>
      <c r="AR1418" s="9" t="s">
        <v>95</v>
      </c>
      <c r="AS1418" s="9">
        <v>5743.83</v>
      </c>
      <c r="AT1418" s="9">
        <v>0</v>
      </c>
      <c r="AU1418" s="9" t="s">
        <v>77</v>
      </c>
      <c r="AV1418" s="9">
        <v>2020</v>
      </c>
      <c r="AW1418" s="12">
        <v>44013</v>
      </c>
      <c r="AX1418" s="12">
        <v>44089</v>
      </c>
      <c r="AY1418" s="9">
        <v>0</v>
      </c>
      <c r="AZ1418" s="9">
        <v>0</v>
      </c>
      <c r="BA1418" s="9">
        <v>-29965.95</v>
      </c>
      <c r="BB1418" s="9">
        <v>-218.41</v>
      </c>
      <c r="BC1418" s="9">
        <v>3477</v>
      </c>
      <c r="BD1418" s="9"/>
      <c r="BE1418" s="9" t="s">
        <v>250</v>
      </c>
      <c r="BF1418" s="9" t="s">
        <v>250</v>
      </c>
      <c r="BG1418" s="9"/>
      <c r="BH1418" s="9" t="s">
        <v>99</v>
      </c>
      <c r="BI1418" s="9"/>
      <c r="BJ1418" s="9">
        <v>0</v>
      </c>
      <c r="BK1418" s="9">
        <v>0</v>
      </c>
      <c r="BL1418" s="9">
        <v>0</v>
      </c>
      <c r="BM1418" s="9">
        <v>0</v>
      </c>
      <c r="BN1418" s="9">
        <v>0</v>
      </c>
      <c r="BO1418" s="9">
        <v>0</v>
      </c>
      <c r="BP1418" s="9"/>
      <c r="BQ1418" s="9" t="s">
        <v>80</v>
      </c>
      <c r="BR1418" s="9" t="s">
        <v>81</v>
      </c>
      <c r="CGQ1418" s="9" t="s">
        <v>70</v>
      </c>
    </row>
    <row r="1419" spans="1:70 2227:2227" x14ac:dyDescent="0.25">
      <c r="A1419" s="9" t="s">
        <v>70</v>
      </c>
      <c r="B1419" s="10">
        <v>999054000032065</v>
      </c>
      <c r="C1419" s="11" t="s">
        <v>97</v>
      </c>
      <c r="D1419" s="9" t="s">
        <v>87</v>
      </c>
      <c r="E1419" s="9" t="s">
        <v>104</v>
      </c>
      <c r="F1419" s="9" t="s">
        <v>71</v>
      </c>
      <c r="G1419" s="9" t="s">
        <v>119</v>
      </c>
      <c r="H1419" s="9" t="s">
        <v>73</v>
      </c>
      <c r="I1419" s="9">
        <v>1</v>
      </c>
      <c r="J1419" s="9">
        <v>108.5</v>
      </c>
      <c r="K1419" s="9">
        <v>319.2</v>
      </c>
      <c r="L1419" s="9">
        <v>210.7</v>
      </c>
      <c r="M1419" s="10">
        <v>222</v>
      </c>
      <c r="N1419" s="9">
        <v>0.95</v>
      </c>
      <c r="O1419" s="9">
        <v>6.27</v>
      </c>
      <c r="P1419" s="9"/>
      <c r="Q1419" s="9"/>
      <c r="R1419" s="9"/>
      <c r="S1419" s="9"/>
      <c r="T1419" s="9"/>
      <c r="U1419" s="9"/>
      <c r="V1419" s="9">
        <v>108.5</v>
      </c>
      <c r="W1419" s="9">
        <v>194.5</v>
      </c>
      <c r="X1419" s="9">
        <v>87</v>
      </c>
      <c r="Y1419" s="9">
        <v>86</v>
      </c>
      <c r="Z1419" s="9">
        <v>0.99</v>
      </c>
      <c r="AA1419" s="9">
        <v>5.77</v>
      </c>
      <c r="AB1419" s="9">
        <v>194.5</v>
      </c>
      <c r="AC1419" s="9">
        <v>319.2</v>
      </c>
      <c r="AD1419" s="9">
        <v>135</v>
      </c>
      <c r="AE1419" s="9">
        <v>124.7</v>
      </c>
      <c r="AF1419" s="9">
        <v>0.92</v>
      </c>
      <c r="AG1419" s="9">
        <v>6.62</v>
      </c>
      <c r="AH1419" s="9">
        <v>9.1999999999999993</v>
      </c>
      <c r="AI1419" s="9">
        <v>1938.04</v>
      </c>
      <c r="AJ1419" s="9">
        <v>1321.87</v>
      </c>
      <c r="AK1419" s="9">
        <v>92.87</v>
      </c>
      <c r="AL1419" s="9">
        <v>23489.77</v>
      </c>
      <c r="AM1419" s="9">
        <v>550.11</v>
      </c>
      <c r="AN1419" s="9">
        <f>Tabla1[[#This Row],[Costo Compra]]+Tabla1[[#This Row],[Otros Compra]]</f>
        <v>24039.88</v>
      </c>
      <c r="AO1419" s="9" t="s">
        <v>285</v>
      </c>
      <c r="AP1419" s="9" t="s">
        <v>105</v>
      </c>
      <c r="AQ1419" s="9" t="s">
        <v>90</v>
      </c>
      <c r="AR1419" s="9" t="s">
        <v>76</v>
      </c>
      <c r="AS1419" s="9">
        <v>11535.31</v>
      </c>
      <c r="AT1419" s="9">
        <v>0</v>
      </c>
      <c r="AU1419" s="9" t="s">
        <v>77</v>
      </c>
      <c r="AV1419" s="9">
        <v>2020</v>
      </c>
      <c r="AW1419" s="12">
        <v>43954</v>
      </c>
      <c r="AX1419" s="12">
        <v>44089</v>
      </c>
      <c r="AY1419" s="9">
        <v>0</v>
      </c>
      <c r="AZ1419" s="9">
        <v>0</v>
      </c>
      <c r="BA1419" s="9">
        <v>-35575.19</v>
      </c>
      <c r="BB1419" s="9">
        <v>-168.84</v>
      </c>
      <c r="BC1419" s="9">
        <v>3477</v>
      </c>
      <c r="BD1419" s="9"/>
      <c r="BE1419" s="9" t="s">
        <v>78</v>
      </c>
      <c r="BF1419" s="9" t="s">
        <v>78</v>
      </c>
      <c r="BG1419" s="9"/>
      <c r="BH1419" s="9" t="s">
        <v>99</v>
      </c>
      <c r="BI1419" s="9"/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/>
      <c r="BQ1419" s="9" t="s">
        <v>80</v>
      </c>
      <c r="BR1419" s="9" t="s">
        <v>81</v>
      </c>
      <c r="CGQ1419" s="9" t="s">
        <v>70</v>
      </c>
    </row>
    <row r="1420" spans="1:70 2227:2227" x14ac:dyDescent="0.25">
      <c r="A1420" s="9" t="s">
        <v>70</v>
      </c>
      <c r="B1420" s="10">
        <v>999054000032185</v>
      </c>
      <c r="C1420" s="11" t="s">
        <v>86</v>
      </c>
      <c r="D1420" s="9" t="s">
        <v>87</v>
      </c>
      <c r="E1420" s="9" t="s">
        <v>145</v>
      </c>
      <c r="F1420" s="9" t="s">
        <v>71</v>
      </c>
      <c r="G1420" s="9" t="s">
        <v>119</v>
      </c>
      <c r="H1420" s="9" t="s">
        <v>73</v>
      </c>
      <c r="I1420" s="9">
        <v>1</v>
      </c>
      <c r="J1420" s="9">
        <v>198.5</v>
      </c>
      <c r="K1420" s="9">
        <v>378.2</v>
      </c>
      <c r="L1420" s="9">
        <v>179.7</v>
      </c>
      <c r="M1420" s="10">
        <v>178</v>
      </c>
      <c r="N1420" s="9">
        <v>1.01</v>
      </c>
      <c r="O1420" s="9">
        <v>4.45</v>
      </c>
      <c r="P1420" s="9">
        <v>218.5</v>
      </c>
      <c r="Q1420" s="9">
        <v>218.5</v>
      </c>
      <c r="R1420" s="9">
        <v>19</v>
      </c>
      <c r="S1420" s="9">
        <v>0</v>
      </c>
      <c r="T1420" s="9">
        <v>0</v>
      </c>
      <c r="U1420" s="9">
        <v>0</v>
      </c>
      <c r="V1420" s="9">
        <v>198.5</v>
      </c>
      <c r="W1420" s="9">
        <v>218.5</v>
      </c>
      <c r="X1420" s="9">
        <v>33</v>
      </c>
      <c r="Y1420" s="9">
        <v>20</v>
      </c>
      <c r="Z1420" s="9">
        <v>0.61</v>
      </c>
      <c r="AA1420" s="9">
        <v>3.28</v>
      </c>
      <c r="AB1420" s="9"/>
      <c r="AC1420" s="9"/>
      <c r="AD1420" s="9"/>
      <c r="AE1420" s="9"/>
      <c r="AF1420" s="9"/>
      <c r="AG1420" s="9"/>
      <c r="AH1420" s="9">
        <v>7.05</v>
      </c>
      <c r="AI1420" s="9">
        <v>1266.6099999999999</v>
      </c>
      <c r="AJ1420" s="9">
        <v>799.73</v>
      </c>
      <c r="AK1420" s="9">
        <v>45.68</v>
      </c>
      <c r="AL1420" s="9">
        <v>21383</v>
      </c>
      <c r="AM1420" s="9">
        <v>1205.6400000000001</v>
      </c>
      <c r="AN1420" s="9">
        <f>Tabla1[[#This Row],[Costo Compra]]+Tabla1[[#This Row],[Otros Compra]]</f>
        <v>22588.639999999999</v>
      </c>
      <c r="AO1420" s="9" t="s">
        <v>282</v>
      </c>
      <c r="AP1420" s="9" t="s">
        <v>146</v>
      </c>
      <c r="AQ1420" s="9" t="s">
        <v>147</v>
      </c>
      <c r="AR1420" s="9" t="s">
        <v>148</v>
      </c>
      <c r="AS1420" s="9">
        <v>7294.31</v>
      </c>
      <c r="AT1420" s="9">
        <v>0</v>
      </c>
      <c r="AU1420" s="9" t="s">
        <v>77</v>
      </c>
      <c r="AV1420" s="9">
        <v>2020</v>
      </c>
      <c r="AW1420" s="12">
        <v>43963</v>
      </c>
      <c r="AX1420" s="12">
        <v>44089</v>
      </c>
      <c r="AY1420" s="9">
        <v>0</v>
      </c>
      <c r="AZ1420" s="9">
        <v>0</v>
      </c>
      <c r="BA1420" s="9">
        <v>-29882.95</v>
      </c>
      <c r="BB1420" s="9">
        <v>-166.29</v>
      </c>
      <c r="BC1420" s="9">
        <v>3477</v>
      </c>
      <c r="BD1420" s="9"/>
      <c r="BE1420" s="9" t="s">
        <v>78</v>
      </c>
      <c r="BF1420" s="9" t="s">
        <v>78</v>
      </c>
      <c r="BG1420" s="9"/>
      <c r="BH1420" s="9" t="s">
        <v>79</v>
      </c>
      <c r="BI1420" s="9"/>
      <c r="BJ1420" s="9">
        <v>0</v>
      </c>
      <c r="BK1420" s="9">
        <v>0</v>
      </c>
      <c r="BL1420" s="9">
        <v>0</v>
      </c>
      <c r="BM1420" s="9">
        <v>0</v>
      </c>
      <c r="BN1420" s="9">
        <v>0</v>
      </c>
      <c r="BO1420" s="9">
        <v>0</v>
      </c>
      <c r="BP1420" s="9"/>
      <c r="BQ1420" s="9" t="s">
        <v>80</v>
      </c>
      <c r="BR1420" s="9" t="s">
        <v>81</v>
      </c>
      <c r="CGQ1420" s="9" t="s">
        <v>70</v>
      </c>
    </row>
    <row r="1421" spans="1:70 2227:2227" x14ac:dyDescent="0.25">
      <c r="A1421" s="9" t="s">
        <v>70</v>
      </c>
      <c r="B1421" s="10">
        <v>999054000032186</v>
      </c>
      <c r="C1421" s="11" t="s">
        <v>97</v>
      </c>
      <c r="D1421" s="9" t="s">
        <v>91</v>
      </c>
      <c r="E1421" s="9" t="s">
        <v>241</v>
      </c>
      <c r="F1421" s="9" t="s">
        <v>71</v>
      </c>
      <c r="G1421" s="9" t="s">
        <v>119</v>
      </c>
      <c r="H1421" s="9" t="s">
        <v>73</v>
      </c>
      <c r="I1421" s="9">
        <v>1</v>
      </c>
      <c r="J1421" s="9">
        <v>239</v>
      </c>
      <c r="K1421" s="9">
        <v>331.2</v>
      </c>
      <c r="L1421" s="9">
        <v>92.2</v>
      </c>
      <c r="M1421" s="10">
        <v>69</v>
      </c>
      <c r="N1421" s="9">
        <v>1.34</v>
      </c>
      <c r="O1421" s="9">
        <v>4.1399999999999997</v>
      </c>
      <c r="P1421" s="9"/>
      <c r="Q1421" s="9"/>
      <c r="R1421" s="9"/>
      <c r="S1421" s="9"/>
      <c r="T1421" s="9"/>
      <c r="U1421" s="9"/>
      <c r="V1421" s="9">
        <v>239</v>
      </c>
      <c r="W1421" s="9">
        <v>275</v>
      </c>
      <c r="X1421" s="9">
        <v>20</v>
      </c>
      <c r="Y1421" s="9">
        <v>36</v>
      </c>
      <c r="Z1421" s="9">
        <v>1.8</v>
      </c>
      <c r="AA1421" s="9">
        <v>2.2999999999999998</v>
      </c>
      <c r="AB1421" s="9">
        <v>275</v>
      </c>
      <c r="AC1421" s="9">
        <v>331.2</v>
      </c>
      <c r="AD1421" s="9">
        <v>49</v>
      </c>
      <c r="AE1421" s="9">
        <v>56.2</v>
      </c>
      <c r="AF1421" s="9">
        <v>1.1499999999999999</v>
      </c>
      <c r="AG1421" s="9">
        <v>5.32</v>
      </c>
      <c r="AH1421" s="9">
        <v>7.16</v>
      </c>
      <c r="AI1421" s="9">
        <v>659.9</v>
      </c>
      <c r="AJ1421" s="9">
        <v>381.72</v>
      </c>
      <c r="AK1421" s="9">
        <v>61.63</v>
      </c>
      <c r="AL1421" s="9">
        <v>32904.269999999997</v>
      </c>
      <c r="AM1421" s="9">
        <v>520.46</v>
      </c>
      <c r="AN1421" s="9">
        <f>Tabla1[[#This Row],[Costo Compra]]+Tabla1[[#This Row],[Otros Compra]]</f>
        <v>33424.729999999996</v>
      </c>
      <c r="AO1421" s="9" t="s">
        <v>285</v>
      </c>
      <c r="AP1421" s="9" t="s">
        <v>141</v>
      </c>
      <c r="AQ1421" s="9" t="s">
        <v>75</v>
      </c>
      <c r="AR1421" s="9" t="s">
        <v>76</v>
      </c>
      <c r="AS1421" s="9">
        <v>3440.87</v>
      </c>
      <c r="AT1421" s="9">
        <v>0</v>
      </c>
      <c r="AU1421" s="9" t="s">
        <v>77</v>
      </c>
      <c r="AV1421" s="9">
        <v>2020</v>
      </c>
      <c r="AW1421" s="12">
        <v>44040</v>
      </c>
      <c r="AX1421" s="12">
        <v>44089</v>
      </c>
      <c r="AY1421" s="9">
        <v>0</v>
      </c>
      <c r="AZ1421" s="9">
        <v>0</v>
      </c>
      <c r="BA1421" s="9">
        <v>-36865.599999999999</v>
      </c>
      <c r="BB1421" s="9">
        <v>-399.84</v>
      </c>
      <c r="BC1421" s="9">
        <v>3477</v>
      </c>
      <c r="BD1421" s="9"/>
      <c r="BE1421" s="9" t="s">
        <v>78</v>
      </c>
      <c r="BF1421" s="9" t="s">
        <v>78</v>
      </c>
      <c r="BG1421" s="9"/>
      <c r="BH1421" s="9" t="s">
        <v>99</v>
      </c>
      <c r="BI1421" s="9"/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/>
      <c r="BQ1421" s="9" t="s">
        <v>80</v>
      </c>
      <c r="BR1421" s="9" t="s">
        <v>81</v>
      </c>
      <c r="CGQ1421" s="9" t="s">
        <v>70</v>
      </c>
    </row>
    <row r="1422" spans="1:70 2227:2227" x14ac:dyDescent="0.25">
      <c r="A1422" s="9" t="s">
        <v>70</v>
      </c>
      <c r="B1422" s="10">
        <v>999054000032186</v>
      </c>
      <c r="C1422" s="11" t="s">
        <v>97</v>
      </c>
      <c r="D1422" s="9" t="s">
        <v>91</v>
      </c>
      <c r="E1422" s="9" t="s">
        <v>241</v>
      </c>
      <c r="F1422" s="9" t="s">
        <v>71</v>
      </c>
      <c r="G1422" s="9" t="s">
        <v>119</v>
      </c>
      <c r="H1422" s="9" t="s">
        <v>73</v>
      </c>
      <c r="I1422" s="9">
        <v>1</v>
      </c>
      <c r="J1422" s="9">
        <v>239</v>
      </c>
      <c r="K1422" s="9">
        <v>331.2</v>
      </c>
      <c r="L1422" s="9">
        <v>92.2</v>
      </c>
      <c r="M1422" s="10">
        <v>69</v>
      </c>
      <c r="N1422" s="9">
        <v>1.34</v>
      </c>
      <c r="O1422" s="9">
        <v>4.13</v>
      </c>
      <c r="P1422" s="9"/>
      <c r="Q1422" s="9"/>
      <c r="R1422" s="9"/>
      <c r="S1422" s="9"/>
      <c r="T1422" s="9"/>
      <c r="U1422" s="9"/>
      <c r="V1422" s="9">
        <v>239</v>
      </c>
      <c r="W1422" s="9">
        <v>275</v>
      </c>
      <c r="X1422" s="9">
        <v>20</v>
      </c>
      <c r="Y1422" s="9">
        <v>36</v>
      </c>
      <c r="Z1422" s="9">
        <v>1.8</v>
      </c>
      <c r="AA1422" s="9">
        <v>2.2999999999999998</v>
      </c>
      <c r="AB1422" s="9">
        <v>275</v>
      </c>
      <c r="AC1422" s="9">
        <v>331.2</v>
      </c>
      <c r="AD1422" s="9">
        <v>49</v>
      </c>
      <c r="AE1422" s="9">
        <v>56.2</v>
      </c>
      <c r="AF1422" s="9">
        <v>1.1499999999999999</v>
      </c>
      <c r="AG1422" s="9">
        <v>5.3</v>
      </c>
      <c r="AH1422" s="9">
        <v>7.16</v>
      </c>
      <c r="AI1422" s="9">
        <v>659.9</v>
      </c>
      <c r="AJ1422" s="9">
        <v>380.78</v>
      </c>
      <c r="AK1422" s="9">
        <v>78.3</v>
      </c>
      <c r="AL1422" s="9">
        <v>32904.269999999997</v>
      </c>
      <c r="AM1422" s="9">
        <v>520.46</v>
      </c>
      <c r="AN1422" s="9">
        <f>Tabla1[[#This Row],[Costo Compra]]+Tabla1[[#This Row],[Otros Compra]]</f>
        <v>33424.729999999996</v>
      </c>
      <c r="AO1422" s="9" t="s">
        <v>285</v>
      </c>
      <c r="AP1422" s="9" t="s">
        <v>141</v>
      </c>
      <c r="AQ1422" s="9" t="s">
        <v>75</v>
      </c>
      <c r="AR1422" s="9" t="s">
        <v>76</v>
      </c>
      <c r="AS1422" s="9">
        <v>4378.6899999999996</v>
      </c>
      <c r="AT1422" s="9">
        <v>0</v>
      </c>
      <c r="AU1422" s="9" t="s">
        <v>77</v>
      </c>
      <c r="AV1422" s="9">
        <v>2020</v>
      </c>
      <c r="AW1422" s="12">
        <v>44040</v>
      </c>
      <c r="AX1422" s="12">
        <v>44089</v>
      </c>
      <c r="AY1422" s="9">
        <v>0</v>
      </c>
      <c r="AZ1422" s="9">
        <v>0</v>
      </c>
      <c r="BA1422" s="9">
        <v>-37803.42</v>
      </c>
      <c r="BB1422" s="9">
        <v>-410.02</v>
      </c>
      <c r="BC1422" s="9">
        <v>3477</v>
      </c>
      <c r="BD1422" s="9"/>
      <c r="BE1422" s="9" t="s">
        <v>250</v>
      </c>
      <c r="BF1422" s="9" t="s">
        <v>250</v>
      </c>
      <c r="BG1422" s="9"/>
      <c r="BH1422" s="9" t="s">
        <v>99</v>
      </c>
      <c r="BI1422" s="9"/>
      <c r="BJ1422" s="9">
        <v>0</v>
      </c>
      <c r="BK1422" s="9">
        <v>0</v>
      </c>
      <c r="BL1422" s="9">
        <v>0</v>
      </c>
      <c r="BM1422" s="9">
        <v>0</v>
      </c>
      <c r="BN1422" s="9">
        <v>0</v>
      </c>
      <c r="BO1422" s="9">
        <v>0</v>
      </c>
      <c r="BP1422" s="9"/>
      <c r="BQ1422" s="9" t="s">
        <v>80</v>
      </c>
      <c r="BR1422" s="9" t="s">
        <v>81</v>
      </c>
      <c r="CGQ1422" s="9" t="s">
        <v>70</v>
      </c>
    </row>
    <row r="1423" spans="1:70 2227:2227" x14ac:dyDescent="0.25">
      <c r="A1423" s="9" t="s">
        <v>70</v>
      </c>
      <c r="B1423" s="10">
        <v>999054000032399</v>
      </c>
      <c r="C1423" s="11" t="s">
        <v>86</v>
      </c>
      <c r="D1423" s="9" t="s">
        <v>87</v>
      </c>
      <c r="E1423" s="9" t="s">
        <v>195</v>
      </c>
      <c r="F1423" s="9" t="s">
        <v>71</v>
      </c>
      <c r="G1423" s="9" t="s">
        <v>119</v>
      </c>
      <c r="H1423" s="9" t="s">
        <v>73</v>
      </c>
      <c r="I1423" s="9">
        <v>1</v>
      </c>
      <c r="J1423" s="9">
        <v>202</v>
      </c>
      <c r="K1423" s="9">
        <v>397.2</v>
      </c>
      <c r="L1423" s="9">
        <v>195.2</v>
      </c>
      <c r="M1423" s="10">
        <v>125</v>
      </c>
      <c r="N1423" s="9">
        <v>1.56</v>
      </c>
      <c r="O1423" s="9">
        <v>3.83</v>
      </c>
      <c r="P1423" s="9"/>
      <c r="Q1423" s="9"/>
      <c r="R1423" s="9"/>
      <c r="S1423" s="9"/>
      <c r="T1423" s="9"/>
      <c r="U1423" s="9"/>
      <c r="V1423" s="9">
        <v>202</v>
      </c>
      <c r="W1423" s="9">
        <v>299</v>
      </c>
      <c r="X1423" s="9">
        <v>68</v>
      </c>
      <c r="Y1423" s="9">
        <v>97</v>
      </c>
      <c r="Z1423" s="9">
        <v>1.43</v>
      </c>
      <c r="AA1423" s="9">
        <v>3.54</v>
      </c>
      <c r="AB1423" s="9">
        <v>299</v>
      </c>
      <c r="AC1423" s="9">
        <v>397.2</v>
      </c>
      <c r="AD1423" s="9">
        <v>57</v>
      </c>
      <c r="AE1423" s="9">
        <v>98.2</v>
      </c>
      <c r="AF1423" s="9">
        <v>1.72</v>
      </c>
      <c r="AG1423" s="9">
        <v>4.12</v>
      </c>
      <c r="AH1423" s="9">
        <v>5.99</v>
      </c>
      <c r="AI1423" s="9">
        <v>1169.01</v>
      </c>
      <c r="AJ1423" s="9">
        <v>747.59</v>
      </c>
      <c r="AK1423" s="9">
        <v>69.239999999999995</v>
      </c>
      <c r="AL1423" s="9">
        <v>26186.45</v>
      </c>
      <c r="AM1423" s="9">
        <v>872.14</v>
      </c>
      <c r="AN1423" s="9">
        <f>Tabla1[[#This Row],[Costo Compra]]+Tabla1[[#This Row],[Otros Compra]]</f>
        <v>27058.59</v>
      </c>
      <c r="AO1423" s="9" t="s">
        <v>240</v>
      </c>
      <c r="AP1423" s="9" t="s">
        <v>196</v>
      </c>
      <c r="AQ1423" s="9" t="s">
        <v>197</v>
      </c>
      <c r="AR1423" s="9" t="s">
        <v>148</v>
      </c>
      <c r="AS1423" s="9">
        <v>6799.33</v>
      </c>
      <c r="AT1423" s="9">
        <v>0</v>
      </c>
      <c r="AU1423" s="9" t="s">
        <v>77</v>
      </c>
      <c r="AV1423" s="9">
        <v>2020</v>
      </c>
      <c r="AW1423" s="12">
        <v>44032</v>
      </c>
      <c r="AX1423" s="12">
        <v>44089</v>
      </c>
      <c r="AY1423" s="9">
        <v>0</v>
      </c>
      <c r="AZ1423" s="9">
        <v>0</v>
      </c>
      <c r="BA1423" s="9">
        <v>-33857.919999999998</v>
      </c>
      <c r="BB1423" s="9">
        <v>-173.45</v>
      </c>
      <c r="BC1423" s="9">
        <v>3477</v>
      </c>
      <c r="BD1423" s="9"/>
      <c r="BE1423" s="9" t="s">
        <v>78</v>
      </c>
      <c r="BF1423" s="9" t="s">
        <v>78</v>
      </c>
      <c r="BG1423" s="9"/>
      <c r="BH1423" s="9" t="s">
        <v>79</v>
      </c>
      <c r="BI1423" s="9"/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/>
      <c r="BQ1423" s="9" t="s">
        <v>80</v>
      </c>
      <c r="BR1423" s="9" t="s">
        <v>81</v>
      </c>
      <c r="CGQ1423" s="9" t="s">
        <v>70</v>
      </c>
    </row>
    <row r="1424" spans="1:70 2227:2227" x14ac:dyDescent="0.25">
      <c r="A1424" s="9" t="s">
        <v>70</v>
      </c>
      <c r="B1424" s="10">
        <v>999054000032399</v>
      </c>
      <c r="C1424" s="11" t="s">
        <v>86</v>
      </c>
      <c r="D1424" s="9" t="s">
        <v>87</v>
      </c>
      <c r="E1424" s="9" t="s">
        <v>195</v>
      </c>
      <c r="F1424" s="9" t="s">
        <v>71</v>
      </c>
      <c r="G1424" s="9" t="s">
        <v>119</v>
      </c>
      <c r="H1424" s="9" t="s">
        <v>73</v>
      </c>
      <c r="I1424" s="9">
        <v>1</v>
      </c>
      <c r="J1424" s="9">
        <v>202</v>
      </c>
      <c r="K1424" s="9">
        <v>397.2</v>
      </c>
      <c r="L1424" s="9">
        <v>195.2</v>
      </c>
      <c r="M1424" s="10">
        <v>125</v>
      </c>
      <c r="N1424" s="9">
        <v>1.56</v>
      </c>
      <c r="O1424" s="9">
        <v>3.83</v>
      </c>
      <c r="P1424" s="9"/>
      <c r="Q1424" s="9"/>
      <c r="R1424" s="9"/>
      <c r="S1424" s="9"/>
      <c r="T1424" s="9"/>
      <c r="U1424" s="9"/>
      <c r="V1424" s="9">
        <v>202</v>
      </c>
      <c r="W1424" s="9">
        <v>299</v>
      </c>
      <c r="X1424" s="9">
        <v>68</v>
      </c>
      <c r="Y1424" s="9">
        <v>97</v>
      </c>
      <c r="Z1424" s="9">
        <v>1.43</v>
      </c>
      <c r="AA1424" s="9">
        <v>3.54</v>
      </c>
      <c r="AB1424" s="9">
        <v>299</v>
      </c>
      <c r="AC1424" s="9">
        <v>397.2</v>
      </c>
      <c r="AD1424" s="9">
        <v>57</v>
      </c>
      <c r="AE1424" s="9">
        <v>98.2</v>
      </c>
      <c r="AF1424" s="9">
        <v>1.72</v>
      </c>
      <c r="AG1424" s="9">
        <v>4.1100000000000003</v>
      </c>
      <c r="AH1424" s="9">
        <v>5.99</v>
      </c>
      <c r="AI1424" s="9">
        <v>1169.04</v>
      </c>
      <c r="AJ1424" s="9">
        <v>746.81</v>
      </c>
      <c r="AK1424" s="9">
        <v>79.77</v>
      </c>
      <c r="AL1424" s="9">
        <v>26186.45</v>
      </c>
      <c r="AM1424" s="9">
        <v>872.14</v>
      </c>
      <c r="AN1424" s="9">
        <f>Tabla1[[#This Row],[Costo Compra]]+Tabla1[[#This Row],[Otros Compra]]</f>
        <v>27058.59</v>
      </c>
      <c r="AO1424" s="9" t="s">
        <v>240</v>
      </c>
      <c r="AP1424" s="9" t="s">
        <v>196</v>
      </c>
      <c r="AQ1424" s="9" t="s">
        <v>197</v>
      </c>
      <c r="AR1424" s="9" t="s">
        <v>148</v>
      </c>
      <c r="AS1424" s="9">
        <v>7833.79</v>
      </c>
      <c r="AT1424" s="9">
        <v>0</v>
      </c>
      <c r="AU1424" s="9" t="s">
        <v>77</v>
      </c>
      <c r="AV1424" s="9">
        <v>2020</v>
      </c>
      <c r="AW1424" s="12">
        <v>44032</v>
      </c>
      <c r="AX1424" s="12">
        <v>44089</v>
      </c>
      <c r="AY1424" s="9">
        <v>0</v>
      </c>
      <c r="AZ1424" s="9">
        <v>0</v>
      </c>
      <c r="BA1424" s="9">
        <v>-34892.379999999997</v>
      </c>
      <c r="BB1424" s="9">
        <v>-178.75</v>
      </c>
      <c r="BC1424" s="9">
        <v>3477</v>
      </c>
      <c r="BD1424" s="9"/>
      <c r="BE1424" s="9" t="s">
        <v>250</v>
      </c>
      <c r="BF1424" s="9" t="s">
        <v>250</v>
      </c>
      <c r="BG1424" s="9"/>
      <c r="BH1424" s="9" t="s">
        <v>79</v>
      </c>
      <c r="BI1424" s="9"/>
      <c r="BJ1424" s="9">
        <v>0</v>
      </c>
      <c r="BK1424" s="9">
        <v>0</v>
      </c>
      <c r="BL1424" s="9">
        <v>0</v>
      </c>
      <c r="BM1424" s="9">
        <v>0</v>
      </c>
      <c r="BN1424" s="9">
        <v>0</v>
      </c>
      <c r="BO1424" s="9">
        <v>0</v>
      </c>
      <c r="BP1424" s="9"/>
      <c r="BQ1424" s="9" t="s">
        <v>80</v>
      </c>
      <c r="BR1424" s="9" t="s">
        <v>81</v>
      </c>
      <c r="CGQ1424" s="9" t="s">
        <v>70</v>
      </c>
    </row>
    <row r="1425" spans="1:70 2227:2227" x14ac:dyDescent="0.25">
      <c r="A1425" s="9" t="s">
        <v>70</v>
      </c>
      <c r="B1425" s="10">
        <v>999054000032406</v>
      </c>
      <c r="C1425" s="11" t="s">
        <v>97</v>
      </c>
      <c r="D1425" s="9" t="s">
        <v>87</v>
      </c>
      <c r="E1425" s="9" t="s">
        <v>181</v>
      </c>
      <c r="F1425" s="9" t="s">
        <v>71</v>
      </c>
      <c r="G1425" s="9" t="s">
        <v>119</v>
      </c>
      <c r="H1425" s="9" t="s">
        <v>73</v>
      </c>
      <c r="I1425" s="9">
        <v>1</v>
      </c>
      <c r="J1425" s="9">
        <v>152</v>
      </c>
      <c r="K1425" s="9">
        <v>297.2</v>
      </c>
      <c r="L1425" s="9">
        <v>145.19999999999999</v>
      </c>
      <c r="M1425" s="10">
        <v>167</v>
      </c>
      <c r="N1425" s="9">
        <v>0.87</v>
      </c>
      <c r="O1425" s="9">
        <v>4.8499999999999996</v>
      </c>
      <c r="P1425" s="9"/>
      <c r="Q1425" s="9"/>
      <c r="R1425" s="9"/>
      <c r="S1425" s="9"/>
      <c r="T1425" s="9"/>
      <c r="U1425" s="9"/>
      <c r="V1425" s="9">
        <v>152</v>
      </c>
      <c r="W1425" s="9">
        <v>162.5</v>
      </c>
      <c r="X1425" s="9">
        <v>22</v>
      </c>
      <c r="Y1425" s="9">
        <v>10.5</v>
      </c>
      <c r="Z1425" s="9">
        <v>0.48</v>
      </c>
      <c r="AA1425" s="9">
        <v>5.49</v>
      </c>
      <c r="AB1425" s="9">
        <v>162.5</v>
      </c>
      <c r="AC1425" s="9">
        <v>297.2</v>
      </c>
      <c r="AD1425" s="9">
        <v>145</v>
      </c>
      <c r="AE1425" s="9">
        <v>134.69999999999999</v>
      </c>
      <c r="AF1425" s="9">
        <v>0.93</v>
      </c>
      <c r="AG1425" s="9">
        <v>4.8</v>
      </c>
      <c r="AH1425" s="9">
        <v>7.85</v>
      </c>
      <c r="AI1425" s="9">
        <v>1139.49</v>
      </c>
      <c r="AJ1425" s="9">
        <v>704.1</v>
      </c>
      <c r="AK1425" s="9">
        <v>46.24</v>
      </c>
      <c r="AL1425" s="9">
        <v>17636.03</v>
      </c>
      <c r="AM1425" s="9">
        <v>177.66</v>
      </c>
      <c r="AN1425" s="9">
        <f>Tabla1[[#This Row],[Costo Compra]]+Tabla1[[#This Row],[Otros Compra]]</f>
        <v>17813.689999999999</v>
      </c>
      <c r="AO1425" s="9" t="s">
        <v>284</v>
      </c>
      <c r="AP1425" s="9" t="s">
        <v>170</v>
      </c>
      <c r="AQ1425" s="9" t="s">
        <v>116</v>
      </c>
      <c r="AR1425" s="9" t="s">
        <v>76</v>
      </c>
      <c r="AS1425" s="9">
        <v>6227.98</v>
      </c>
      <c r="AT1425" s="9">
        <v>0</v>
      </c>
      <c r="AU1425" s="9" t="s">
        <v>77</v>
      </c>
      <c r="AV1425" s="9">
        <v>2020</v>
      </c>
      <c r="AW1425" s="12">
        <v>43944</v>
      </c>
      <c r="AX1425" s="12">
        <v>44089</v>
      </c>
      <c r="AY1425" s="9">
        <v>0</v>
      </c>
      <c r="AZ1425" s="9">
        <v>0</v>
      </c>
      <c r="BA1425" s="9">
        <v>-24041.67</v>
      </c>
      <c r="BB1425" s="9">
        <v>-165.58</v>
      </c>
      <c r="BC1425" s="9">
        <v>3477</v>
      </c>
      <c r="BD1425" s="9"/>
      <c r="BE1425" s="9" t="s">
        <v>78</v>
      </c>
      <c r="BF1425" s="9" t="s">
        <v>78</v>
      </c>
      <c r="BG1425" s="9"/>
      <c r="BH1425" s="9" t="s">
        <v>99</v>
      </c>
      <c r="BI1425" s="9"/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/>
      <c r="BQ1425" s="9" t="s">
        <v>80</v>
      </c>
      <c r="BR1425" s="9" t="s">
        <v>81</v>
      </c>
      <c r="CGQ1425" s="9" t="s">
        <v>70</v>
      </c>
    </row>
    <row r="1426" spans="1:70 2227:2227" x14ac:dyDescent="0.25">
      <c r="A1426" s="9" t="s">
        <v>70</v>
      </c>
      <c r="B1426" s="10">
        <v>999054000032558</v>
      </c>
      <c r="C1426" s="11" t="s">
        <v>97</v>
      </c>
      <c r="D1426" s="9" t="s">
        <v>87</v>
      </c>
      <c r="E1426" s="9" t="s">
        <v>130</v>
      </c>
      <c r="F1426" s="9" t="s">
        <v>71</v>
      </c>
      <c r="G1426" s="9" t="s">
        <v>119</v>
      </c>
      <c r="H1426" s="9" t="s">
        <v>73</v>
      </c>
      <c r="I1426" s="9">
        <v>1</v>
      </c>
      <c r="J1426" s="9">
        <v>127.5</v>
      </c>
      <c r="K1426" s="9">
        <v>312.2</v>
      </c>
      <c r="L1426" s="9">
        <v>184.7</v>
      </c>
      <c r="M1426" s="10">
        <v>200</v>
      </c>
      <c r="N1426" s="9">
        <v>0.92</v>
      </c>
      <c r="O1426" s="9">
        <v>6.12</v>
      </c>
      <c r="P1426" s="9"/>
      <c r="Q1426" s="9"/>
      <c r="R1426" s="9"/>
      <c r="S1426" s="9"/>
      <c r="T1426" s="9"/>
      <c r="U1426" s="9"/>
      <c r="V1426" s="9">
        <v>127.5</v>
      </c>
      <c r="W1426" s="9">
        <v>258.5</v>
      </c>
      <c r="X1426" s="9">
        <v>143</v>
      </c>
      <c r="Y1426" s="9">
        <v>131</v>
      </c>
      <c r="Z1426" s="9">
        <v>0.92</v>
      </c>
      <c r="AA1426" s="9">
        <v>5.67</v>
      </c>
      <c r="AB1426" s="9">
        <v>258.5</v>
      </c>
      <c r="AC1426" s="9">
        <v>312.2</v>
      </c>
      <c r="AD1426" s="9">
        <v>57</v>
      </c>
      <c r="AE1426" s="9">
        <v>53.7</v>
      </c>
      <c r="AF1426" s="9">
        <v>0.94</v>
      </c>
      <c r="AG1426" s="9">
        <v>7.21</v>
      </c>
      <c r="AH1426" s="9">
        <v>9.8800000000000008</v>
      </c>
      <c r="AI1426" s="9">
        <v>1825.4</v>
      </c>
      <c r="AJ1426" s="9">
        <v>1129.79</v>
      </c>
      <c r="AK1426" s="9">
        <v>195.95</v>
      </c>
      <c r="AL1426" s="9">
        <v>28066.17</v>
      </c>
      <c r="AM1426" s="9">
        <v>255.41</v>
      </c>
      <c r="AN1426" s="9">
        <f>Tabla1[[#This Row],[Costo Compra]]+Tabla1[[#This Row],[Otros Compra]]</f>
        <v>28321.579999999998</v>
      </c>
      <c r="AO1426" s="9" t="s">
        <v>284</v>
      </c>
      <c r="AP1426" s="9" t="s">
        <v>131</v>
      </c>
      <c r="AQ1426" s="9" t="s">
        <v>129</v>
      </c>
      <c r="AR1426" s="9" t="s">
        <v>95</v>
      </c>
      <c r="AS1426" s="9">
        <v>10522.25</v>
      </c>
      <c r="AT1426" s="9">
        <v>0</v>
      </c>
      <c r="AU1426" s="9" t="s">
        <v>77</v>
      </c>
      <c r="AV1426" s="9">
        <v>2020</v>
      </c>
      <c r="AW1426" s="12">
        <v>44032</v>
      </c>
      <c r="AX1426" s="12">
        <v>44089</v>
      </c>
      <c r="AY1426" s="9">
        <v>0</v>
      </c>
      <c r="AZ1426" s="9">
        <v>0</v>
      </c>
      <c r="BA1426" s="9">
        <v>-38843.83</v>
      </c>
      <c r="BB1426" s="9">
        <v>-210.31</v>
      </c>
      <c r="BC1426" s="9">
        <v>3477</v>
      </c>
      <c r="BD1426" s="9"/>
      <c r="BE1426" s="9" t="s">
        <v>136</v>
      </c>
      <c r="BF1426" s="9" t="s">
        <v>136</v>
      </c>
      <c r="BG1426" s="9"/>
      <c r="BH1426" s="9" t="s">
        <v>99</v>
      </c>
      <c r="BI1426" s="9"/>
      <c r="BJ1426" s="9">
        <v>0</v>
      </c>
      <c r="BK1426" s="9">
        <v>0</v>
      </c>
      <c r="BL1426" s="9">
        <v>0</v>
      </c>
      <c r="BM1426" s="9">
        <v>0</v>
      </c>
      <c r="BN1426" s="9">
        <v>0</v>
      </c>
      <c r="BO1426" s="9">
        <v>0</v>
      </c>
      <c r="BP1426" s="9"/>
      <c r="BQ1426" s="9" t="s">
        <v>80</v>
      </c>
      <c r="BR1426" s="9" t="s">
        <v>81</v>
      </c>
      <c r="CGQ1426" s="9" t="s">
        <v>70</v>
      </c>
    </row>
    <row r="1427" spans="1:70 2227:2227" x14ac:dyDescent="0.25">
      <c r="A1427" s="9" t="s">
        <v>70</v>
      </c>
      <c r="B1427" s="10">
        <v>999054000032558</v>
      </c>
      <c r="C1427" s="11" t="s">
        <v>97</v>
      </c>
      <c r="D1427" s="9" t="s">
        <v>87</v>
      </c>
      <c r="E1427" s="9" t="s">
        <v>130</v>
      </c>
      <c r="F1427" s="9" t="s">
        <v>71</v>
      </c>
      <c r="G1427" s="9" t="s">
        <v>119</v>
      </c>
      <c r="H1427" s="9" t="s">
        <v>73</v>
      </c>
      <c r="I1427" s="9">
        <v>1</v>
      </c>
      <c r="J1427" s="9">
        <v>127.5</v>
      </c>
      <c r="K1427" s="9">
        <v>312.2</v>
      </c>
      <c r="L1427" s="9">
        <v>184.7</v>
      </c>
      <c r="M1427" s="10">
        <v>200</v>
      </c>
      <c r="N1427" s="9">
        <v>0.92</v>
      </c>
      <c r="O1427" s="9">
        <v>6.11</v>
      </c>
      <c r="P1427" s="9"/>
      <c r="Q1427" s="9"/>
      <c r="R1427" s="9"/>
      <c r="S1427" s="9"/>
      <c r="T1427" s="9"/>
      <c r="U1427" s="9"/>
      <c r="V1427" s="9">
        <v>127.5</v>
      </c>
      <c r="W1427" s="9">
        <v>258.5</v>
      </c>
      <c r="X1427" s="9">
        <v>143</v>
      </c>
      <c r="Y1427" s="9">
        <v>131</v>
      </c>
      <c r="Z1427" s="9">
        <v>0.92</v>
      </c>
      <c r="AA1427" s="9">
        <v>5.67</v>
      </c>
      <c r="AB1427" s="9">
        <v>258.5</v>
      </c>
      <c r="AC1427" s="9">
        <v>312.2</v>
      </c>
      <c r="AD1427" s="9">
        <v>57</v>
      </c>
      <c r="AE1427" s="9">
        <v>53.7</v>
      </c>
      <c r="AF1427" s="9">
        <v>0.94</v>
      </c>
      <c r="AG1427" s="9">
        <v>7.19</v>
      </c>
      <c r="AH1427" s="9">
        <v>9.8800000000000008</v>
      </c>
      <c r="AI1427" s="9">
        <v>1824.76</v>
      </c>
      <c r="AJ1427" s="9">
        <v>1128.7</v>
      </c>
      <c r="AK1427" s="9">
        <v>214.23</v>
      </c>
      <c r="AL1427" s="9">
        <v>28066.17</v>
      </c>
      <c r="AM1427" s="9">
        <v>255.41</v>
      </c>
      <c r="AN1427" s="9">
        <f>Tabla1[[#This Row],[Costo Compra]]+Tabla1[[#This Row],[Otros Compra]]</f>
        <v>28321.579999999998</v>
      </c>
      <c r="AO1427" s="9" t="s">
        <v>284</v>
      </c>
      <c r="AP1427" s="9" t="s">
        <v>131</v>
      </c>
      <c r="AQ1427" s="9" t="s">
        <v>129</v>
      </c>
      <c r="AR1427" s="9" t="s">
        <v>95</v>
      </c>
      <c r="AS1427" s="9">
        <v>11504.01</v>
      </c>
      <c r="AT1427" s="9">
        <v>0</v>
      </c>
      <c r="AU1427" s="9" t="s">
        <v>77</v>
      </c>
      <c r="AV1427" s="9">
        <v>2020</v>
      </c>
      <c r="AW1427" s="12">
        <v>44032</v>
      </c>
      <c r="AX1427" s="12">
        <v>44089</v>
      </c>
      <c r="AY1427" s="9">
        <v>0</v>
      </c>
      <c r="AZ1427" s="9">
        <v>0</v>
      </c>
      <c r="BA1427" s="9">
        <v>-39825.589999999997</v>
      </c>
      <c r="BB1427" s="9">
        <v>-215.62</v>
      </c>
      <c r="BC1427" s="9">
        <v>3477</v>
      </c>
      <c r="BD1427" s="9"/>
      <c r="BE1427" s="9" t="s">
        <v>251</v>
      </c>
      <c r="BF1427" s="9" t="s">
        <v>251</v>
      </c>
      <c r="BG1427" s="9"/>
      <c r="BH1427" s="9" t="s">
        <v>99</v>
      </c>
      <c r="BI1427" s="9"/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/>
      <c r="BQ1427" s="9" t="s">
        <v>80</v>
      </c>
      <c r="BR1427" s="9" t="s">
        <v>81</v>
      </c>
      <c r="CGQ1427" s="9" t="s">
        <v>70</v>
      </c>
    </row>
    <row r="1428" spans="1:70 2227:2227" x14ac:dyDescent="0.25">
      <c r="A1428" s="9" t="s">
        <v>70</v>
      </c>
      <c r="B1428" s="10">
        <v>999054000032744</v>
      </c>
      <c r="C1428" s="11" t="s">
        <v>86</v>
      </c>
      <c r="D1428" s="9" t="s">
        <v>87</v>
      </c>
      <c r="E1428" s="9" t="s">
        <v>165</v>
      </c>
      <c r="F1428" s="9" t="s">
        <v>71</v>
      </c>
      <c r="G1428" s="9" t="s">
        <v>119</v>
      </c>
      <c r="H1428" s="9" t="s">
        <v>73</v>
      </c>
      <c r="I1428" s="9">
        <v>1</v>
      </c>
      <c r="J1428" s="9">
        <v>235.5</v>
      </c>
      <c r="K1428" s="9">
        <v>382.2</v>
      </c>
      <c r="L1428" s="9">
        <v>146.69999999999999</v>
      </c>
      <c r="M1428" s="10">
        <v>193</v>
      </c>
      <c r="N1428" s="9">
        <v>0.76</v>
      </c>
      <c r="O1428" s="9">
        <v>6.42</v>
      </c>
      <c r="P1428" s="9"/>
      <c r="Q1428" s="9"/>
      <c r="R1428" s="9"/>
      <c r="S1428" s="9"/>
      <c r="T1428" s="9"/>
      <c r="U1428" s="9"/>
      <c r="V1428" s="9">
        <v>235.5</v>
      </c>
      <c r="W1428" s="9">
        <v>246.5</v>
      </c>
      <c r="X1428" s="9">
        <v>48</v>
      </c>
      <c r="Y1428" s="9">
        <v>11</v>
      </c>
      <c r="Z1428" s="9">
        <v>0.23</v>
      </c>
      <c r="AA1428" s="9">
        <v>8.94</v>
      </c>
      <c r="AB1428" s="9">
        <v>246.5</v>
      </c>
      <c r="AC1428" s="9">
        <v>382.2</v>
      </c>
      <c r="AD1428" s="9">
        <v>145</v>
      </c>
      <c r="AE1428" s="9">
        <v>135.69999999999999</v>
      </c>
      <c r="AF1428" s="9">
        <v>0.94</v>
      </c>
      <c r="AG1428" s="9">
        <v>6.21</v>
      </c>
      <c r="AH1428" s="9">
        <v>9.94</v>
      </c>
      <c r="AI1428" s="9">
        <v>1458.25</v>
      </c>
      <c r="AJ1428" s="9">
        <v>941.5</v>
      </c>
      <c r="AK1428" s="9">
        <v>70.42</v>
      </c>
      <c r="AL1428" s="9">
        <v>26370.400000000001</v>
      </c>
      <c r="AM1428" s="9">
        <v>647.38</v>
      </c>
      <c r="AN1428" s="9">
        <f>Tabla1[[#This Row],[Costo Compra]]+Tabla1[[#This Row],[Otros Compra]]</f>
        <v>27017.780000000002</v>
      </c>
      <c r="AO1428" s="9" t="s">
        <v>285</v>
      </c>
      <c r="AP1428" s="9" t="s">
        <v>166</v>
      </c>
      <c r="AQ1428" s="9" t="s">
        <v>116</v>
      </c>
      <c r="AR1428" s="9" t="s">
        <v>76</v>
      </c>
      <c r="AS1428" s="9">
        <v>9547.4</v>
      </c>
      <c r="AT1428" s="9">
        <v>0</v>
      </c>
      <c r="AU1428" s="9" t="s">
        <v>77</v>
      </c>
      <c r="AV1428" s="9">
        <v>2020</v>
      </c>
      <c r="AW1428" s="12">
        <v>43944</v>
      </c>
      <c r="AX1428" s="12">
        <v>44089</v>
      </c>
      <c r="AY1428" s="9">
        <v>0</v>
      </c>
      <c r="AZ1428" s="9">
        <v>0</v>
      </c>
      <c r="BA1428" s="9">
        <v>-36565.18</v>
      </c>
      <c r="BB1428" s="9">
        <v>-249.25</v>
      </c>
      <c r="BC1428" s="9">
        <v>3477</v>
      </c>
      <c r="BD1428" s="9"/>
      <c r="BE1428" s="9" t="s">
        <v>253</v>
      </c>
      <c r="BF1428" s="9" t="s">
        <v>253</v>
      </c>
      <c r="BG1428" s="9"/>
      <c r="BH1428" s="9" t="s">
        <v>79</v>
      </c>
      <c r="BI1428" s="9"/>
      <c r="BJ1428" s="9">
        <v>0</v>
      </c>
      <c r="BK1428" s="9">
        <v>0</v>
      </c>
      <c r="BL1428" s="9">
        <v>0</v>
      </c>
      <c r="BM1428" s="9">
        <v>0</v>
      </c>
      <c r="BN1428" s="9">
        <v>0</v>
      </c>
      <c r="BO1428" s="9">
        <v>0</v>
      </c>
      <c r="BP1428" s="9"/>
      <c r="BQ1428" s="9" t="s">
        <v>80</v>
      </c>
      <c r="BR1428" s="9" t="s">
        <v>81</v>
      </c>
      <c r="CGQ1428" s="9" t="s">
        <v>70</v>
      </c>
    </row>
    <row r="1429" spans="1:70 2227:2227" x14ac:dyDescent="0.25">
      <c r="A1429" s="9" t="s">
        <v>70</v>
      </c>
      <c r="B1429" s="10">
        <v>999054000032853</v>
      </c>
      <c r="C1429" s="11" t="s">
        <v>97</v>
      </c>
      <c r="D1429" s="9" t="s">
        <v>87</v>
      </c>
      <c r="E1429" s="9" t="s">
        <v>145</v>
      </c>
      <c r="F1429" s="9" t="s">
        <v>71</v>
      </c>
      <c r="G1429" s="9" t="s">
        <v>119</v>
      </c>
      <c r="H1429" s="9" t="s">
        <v>73</v>
      </c>
      <c r="I1429" s="9">
        <v>1</v>
      </c>
      <c r="J1429" s="9">
        <v>172</v>
      </c>
      <c r="K1429" s="9">
        <v>325.2</v>
      </c>
      <c r="L1429" s="9">
        <v>153.19999999999999</v>
      </c>
      <c r="M1429" s="10">
        <v>178</v>
      </c>
      <c r="N1429" s="9">
        <v>0.86</v>
      </c>
      <c r="O1429" s="9">
        <v>5.22</v>
      </c>
      <c r="P1429" s="9"/>
      <c r="Q1429" s="9"/>
      <c r="R1429" s="9"/>
      <c r="S1429" s="9"/>
      <c r="T1429" s="9"/>
      <c r="U1429" s="9"/>
      <c r="V1429" s="9">
        <v>172</v>
      </c>
      <c r="W1429" s="9">
        <v>186</v>
      </c>
      <c r="X1429" s="9">
        <v>33</v>
      </c>
      <c r="Y1429" s="9">
        <v>14</v>
      </c>
      <c r="Z1429" s="9">
        <v>0.42</v>
      </c>
      <c r="AA1429" s="9">
        <v>4.68</v>
      </c>
      <c r="AB1429" s="9">
        <v>186</v>
      </c>
      <c r="AC1429" s="9">
        <v>325.2</v>
      </c>
      <c r="AD1429" s="9">
        <v>145</v>
      </c>
      <c r="AE1429" s="9">
        <v>139.19999999999999</v>
      </c>
      <c r="AF1429" s="9">
        <v>0.96</v>
      </c>
      <c r="AG1429" s="9">
        <v>5.27</v>
      </c>
      <c r="AH1429" s="9">
        <v>8.27</v>
      </c>
      <c r="AI1429" s="9">
        <v>1266.5999999999999</v>
      </c>
      <c r="AJ1429" s="9">
        <v>799.73</v>
      </c>
      <c r="AK1429" s="9">
        <v>52.4</v>
      </c>
      <c r="AL1429" s="9">
        <v>19264.080000000002</v>
      </c>
      <c r="AM1429" s="9">
        <v>1205.6400000000001</v>
      </c>
      <c r="AN1429" s="9">
        <f>Tabla1[[#This Row],[Costo Compra]]+Tabla1[[#This Row],[Otros Compra]]</f>
        <v>20469.72</v>
      </c>
      <c r="AO1429" s="9" t="s">
        <v>282</v>
      </c>
      <c r="AP1429" s="9" t="s">
        <v>146</v>
      </c>
      <c r="AQ1429" s="9" t="s">
        <v>147</v>
      </c>
      <c r="AR1429" s="9" t="s">
        <v>148</v>
      </c>
      <c r="AS1429" s="9">
        <v>7294.31</v>
      </c>
      <c r="AT1429" s="9">
        <v>0</v>
      </c>
      <c r="AU1429" s="9" t="s">
        <v>77</v>
      </c>
      <c r="AV1429" s="9">
        <v>2020</v>
      </c>
      <c r="AW1429" s="12">
        <v>43944</v>
      </c>
      <c r="AX1429" s="12">
        <v>44089</v>
      </c>
      <c r="AY1429" s="9">
        <v>0</v>
      </c>
      <c r="AZ1429" s="9">
        <v>0</v>
      </c>
      <c r="BA1429" s="9">
        <v>-27764.03</v>
      </c>
      <c r="BB1429" s="9">
        <v>-181.23</v>
      </c>
      <c r="BC1429" s="9">
        <v>3477</v>
      </c>
      <c r="BD1429" s="9"/>
      <c r="BE1429" s="9" t="s">
        <v>78</v>
      </c>
      <c r="BF1429" s="9" t="s">
        <v>78</v>
      </c>
      <c r="BG1429" s="9"/>
      <c r="BH1429" s="9" t="s">
        <v>99</v>
      </c>
      <c r="BI1429" s="9"/>
      <c r="BJ1429" s="9">
        <v>0</v>
      </c>
      <c r="BK1429" s="9">
        <v>0</v>
      </c>
      <c r="BL1429" s="9">
        <v>0</v>
      </c>
      <c r="BM1429" s="9">
        <v>0</v>
      </c>
      <c r="BN1429" s="9">
        <v>0</v>
      </c>
      <c r="BO1429" s="9">
        <v>0</v>
      </c>
      <c r="BP1429" s="9"/>
      <c r="BQ1429" s="9" t="s">
        <v>80</v>
      </c>
      <c r="BR1429" s="9" t="s">
        <v>81</v>
      </c>
      <c r="CGQ1429" s="9" t="s">
        <v>70</v>
      </c>
    </row>
    <row r="1430" spans="1:70 2227:2227" x14ac:dyDescent="0.25">
      <c r="A1430" s="9" t="s">
        <v>70</v>
      </c>
      <c r="B1430" s="10">
        <v>999054000032853</v>
      </c>
      <c r="C1430" s="11" t="s">
        <v>97</v>
      </c>
      <c r="D1430" s="9" t="s">
        <v>87</v>
      </c>
      <c r="E1430" s="9" t="s">
        <v>145</v>
      </c>
      <c r="F1430" s="9" t="s">
        <v>71</v>
      </c>
      <c r="G1430" s="9" t="s">
        <v>119</v>
      </c>
      <c r="H1430" s="9" t="s">
        <v>73</v>
      </c>
      <c r="I1430" s="9">
        <v>1</v>
      </c>
      <c r="J1430" s="9">
        <v>172</v>
      </c>
      <c r="K1430" s="9">
        <v>325.2</v>
      </c>
      <c r="L1430" s="9">
        <v>153.19999999999999</v>
      </c>
      <c r="M1430" s="10">
        <v>178</v>
      </c>
      <c r="N1430" s="9">
        <v>0.86</v>
      </c>
      <c r="O1430" s="9">
        <v>5.22</v>
      </c>
      <c r="P1430" s="9"/>
      <c r="Q1430" s="9"/>
      <c r="R1430" s="9"/>
      <c r="S1430" s="9"/>
      <c r="T1430" s="9"/>
      <c r="U1430" s="9"/>
      <c r="V1430" s="9">
        <v>172</v>
      </c>
      <c r="W1430" s="9">
        <v>186</v>
      </c>
      <c r="X1430" s="9">
        <v>33</v>
      </c>
      <c r="Y1430" s="9">
        <v>14</v>
      </c>
      <c r="Z1430" s="9">
        <v>0.42</v>
      </c>
      <c r="AA1430" s="9">
        <v>4.68</v>
      </c>
      <c r="AB1430" s="9">
        <v>186</v>
      </c>
      <c r="AC1430" s="9">
        <v>325.2</v>
      </c>
      <c r="AD1430" s="9">
        <v>145</v>
      </c>
      <c r="AE1430" s="9">
        <v>139.19999999999999</v>
      </c>
      <c r="AF1430" s="9">
        <v>0.96</v>
      </c>
      <c r="AG1430" s="9">
        <v>5.27</v>
      </c>
      <c r="AH1430" s="9">
        <v>8.27</v>
      </c>
      <c r="AI1430" s="9">
        <v>1266.51</v>
      </c>
      <c r="AJ1430" s="9">
        <v>799.11</v>
      </c>
      <c r="AK1430" s="9">
        <v>58.93</v>
      </c>
      <c r="AL1430" s="9">
        <v>19264.080000000002</v>
      </c>
      <c r="AM1430" s="9">
        <v>1205.6400000000001</v>
      </c>
      <c r="AN1430" s="9">
        <f>Tabla1[[#This Row],[Costo Compra]]+Tabla1[[#This Row],[Otros Compra]]</f>
        <v>20469.72</v>
      </c>
      <c r="AO1430" s="9" t="s">
        <v>282</v>
      </c>
      <c r="AP1430" s="9" t="s">
        <v>146</v>
      </c>
      <c r="AQ1430" s="9" t="s">
        <v>147</v>
      </c>
      <c r="AR1430" s="9" t="s">
        <v>148</v>
      </c>
      <c r="AS1430" s="9">
        <v>8203.31</v>
      </c>
      <c r="AT1430" s="9">
        <v>0</v>
      </c>
      <c r="AU1430" s="9" t="s">
        <v>77</v>
      </c>
      <c r="AV1430" s="9">
        <v>2020</v>
      </c>
      <c r="AW1430" s="12">
        <v>43944</v>
      </c>
      <c r="AX1430" s="12">
        <v>44089</v>
      </c>
      <c r="AY1430" s="9">
        <v>0</v>
      </c>
      <c r="AZ1430" s="9">
        <v>0</v>
      </c>
      <c r="BA1430" s="9">
        <v>-28673.03</v>
      </c>
      <c r="BB1430" s="9">
        <v>-187.16</v>
      </c>
      <c r="BC1430" s="9">
        <v>3477</v>
      </c>
      <c r="BD1430" s="9"/>
      <c r="BE1430" s="9" t="s">
        <v>250</v>
      </c>
      <c r="BF1430" s="9" t="s">
        <v>250</v>
      </c>
      <c r="BG1430" s="9"/>
      <c r="BH1430" s="9" t="s">
        <v>99</v>
      </c>
      <c r="BI1430" s="9"/>
      <c r="BJ1430" s="9">
        <v>0</v>
      </c>
      <c r="BK1430" s="9">
        <v>0</v>
      </c>
      <c r="BL1430" s="9">
        <v>0</v>
      </c>
      <c r="BM1430" s="9">
        <v>0</v>
      </c>
      <c r="BN1430" s="9">
        <v>0</v>
      </c>
      <c r="BO1430" s="9">
        <v>0</v>
      </c>
      <c r="BP1430" s="9"/>
      <c r="BQ1430" s="9" t="s">
        <v>80</v>
      </c>
      <c r="BR1430" s="9" t="s">
        <v>81</v>
      </c>
      <c r="CGQ1430" s="9" t="s">
        <v>70</v>
      </c>
    </row>
    <row r="1431" spans="1:70 2227:2227" x14ac:dyDescent="0.25">
      <c r="A1431" s="9" t="s">
        <v>70</v>
      </c>
      <c r="B1431" s="10">
        <v>999054000032943</v>
      </c>
      <c r="C1431" s="11" t="s">
        <v>97</v>
      </c>
      <c r="D1431" s="9"/>
      <c r="E1431" s="9" t="s">
        <v>169</v>
      </c>
      <c r="F1431" s="9" t="s">
        <v>71</v>
      </c>
      <c r="G1431" s="9" t="s">
        <v>119</v>
      </c>
      <c r="H1431" s="9" t="s">
        <v>73</v>
      </c>
      <c r="I1431" s="9">
        <v>1</v>
      </c>
      <c r="J1431" s="9">
        <v>122.5</v>
      </c>
      <c r="K1431" s="9">
        <v>319.2</v>
      </c>
      <c r="L1431" s="9">
        <v>196.7</v>
      </c>
      <c r="M1431" s="10">
        <v>313</v>
      </c>
      <c r="N1431" s="9">
        <v>0.63</v>
      </c>
      <c r="O1431" s="9">
        <v>5.55</v>
      </c>
      <c r="P1431" s="9">
        <v>122.5</v>
      </c>
      <c r="Q1431" s="9">
        <v>205.5</v>
      </c>
      <c r="R1431" s="9">
        <v>168</v>
      </c>
      <c r="S1431" s="9">
        <v>83</v>
      </c>
      <c r="T1431" s="9">
        <v>0.49</v>
      </c>
      <c r="U1431" s="9">
        <v>1.99</v>
      </c>
      <c r="V1431" s="9"/>
      <c r="W1431" s="9"/>
      <c r="X1431" s="9"/>
      <c r="Y1431" s="9"/>
      <c r="Z1431" s="9"/>
      <c r="AA1431" s="9"/>
      <c r="AB1431" s="9">
        <v>205.5</v>
      </c>
      <c r="AC1431" s="9">
        <v>319.2</v>
      </c>
      <c r="AD1431" s="9">
        <v>145</v>
      </c>
      <c r="AE1431" s="9">
        <v>113.7</v>
      </c>
      <c r="AF1431" s="9">
        <v>0.78</v>
      </c>
      <c r="AG1431" s="9">
        <v>8.15</v>
      </c>
      <c r="AH1431" s="9">
        <v>8.84</v>
      </c>
      <c r="AI1431" s="9">
        <v>1739.46</v>
      </c>
      <c r="AJ1431" s="9">
        <v>1092.06</v>
      </c>
      <c r="AK1431" s="9">
        <v>87.82</v>
      </c>
      <c r="AL1431" s="9">
        <v>16680.439999999999</v>
      </c>
      <c r="AM1431" s="9">
        <v>464.53</v>
      </c>
      <c r="AN1431" s="9">
        <f>Tabla1[[#This Row],[Costo Compra]]+Tabla1[[#This Row],[Otros Compra]]</f>
        <v>17144.969999999998</v>
      </c>
      <c r="AO1431" s="9" t="s">
        <v>284</v>
      </c>
      <c r="AP1431" s="9" t="s">
        <v>170</v>
      </c>
      <c r="AQ1431" s="9" t="s">
        <v>116</v>
      </c>
      <c r="AR1431" s="9" t="s">
        <v>76</v>
      </c>
      <c r="AS1431" s="9">
        <v>9984.93</v>
      </c>
      <c r="AT1431" s="9">
        <v>0</v>
      </c>
      <c r="AU1431" s="9" t="s">
        <v>77</v>
      </c>
      <c r="AV1431" s="9">
        <v>2019</v>
      </c>
      <c r="AW1431" s="12">
        <v>43944</v>
      </c>
      <c r="AX1431" s="12">
        <v>44089</v>
      </c>
      <c r="AY1431" s="9">
        <v>0</v>
      </c>
      <c r="AZ1431" s="9">
        <v>0</v>
      </c>
      <c r="BA1431" s="9">
        <v>-27129.9</v>
      </c>
      <c r="BB1431" s="9">
        <v>-137.93</v>
      </c>
      <c r="BC1431" s="9">
        <v>3477</v>
      </c>
      <c r="BD1431" s="9"/>
      <c r="BE1431" s="9" t="s">
        <v>78</v>
      </c>
      <c r="BF1431" s="9" t="s">
        <v>78</v>
      </c>
      <c r="BG1431" s="9"/>
      <c r="BH1431" s="9" t="s">
        <v>99</v>
      </c>
      <c r="BI1431" s="9"/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/>
      <c r="BQ1431" s="9" t="s">
        <v>80</v>
      </c>
      <c r="BR1431" s="9" t="s">
        <v>81</v>
      </c>
      <c r="CGQ1431" s="9" t="s">
        <v>70</v>
      </c>
    </row>
    <row r="1432" spans="1:70 2227:2227" x14ac:dyDescent="0.25">
      <c r="A1432" s="9" t="s">
        <v>70</v>
      </c>
      <c r="B1432" s="10">
        <v>999054000033026</v>
      </c>
      <c r="C1432" s="11" t="s">
        <v>97</v>
      </c>
      <c r="D1432" s="9" t="s">
        <v>96</v>
      </c>
      <c r="E1432" s="9" t="s">
        <v>241</v>
      </c>
      <c r="F1432" s="9" t="s">
        <v>71</v>
      </c>
      <c r="G1432" s="9" t="s">
        <v>119</v>
      </c>
      <c r="H1432" s="9" t="s">
        <v>73</v>
      </c>
      <c r="I1432" s="9">
        <v>1</v>
      </c>
      <c r="J1432" s="9">
        <v>238.5</v>
      </c>
      <c r="K1432" s="9">
        <v>328.2</v>
      </c>
      <c r="L1432" s="9">
        <v>89.7</v>
      </c>
      <c r="M1432" s="10">
        <v>69</v>
      </c>
      <c r="N1432" s="9">
        <v>1.3</v>
      </c>
      <c r="O1432" s="9">
        <v>4.26</v>
      </c>
      <c r="P1432" s="9"/>
      <c r="Q1432" s="9"/>
      <c r="R1432" s="9"/>
      <c r="S1432" s="9"/>
      <c r="T1432" s="9"/>
      <c r="U1432" s="9"/>
      <c r="V1432" s="9">
        <v>238.5</v>
      </c>
      <c r="W1432" s="9">
        <v>292</v>
      </c>
      <c r="X1432" s="9">
        <v>20</v>
      </c>
      <c r="Y1432" s="9">
        <v>53.5</v>
      </c>
      <c r="Z1432" s="9">
        <v>2.68</v>
      </c>
      <c r="AA1432" s="9">
        <v>1.55</v>
      </c>
      <c r="AB1432" s="9">
        <v>292</v>
      </c>
      <c r="AC1432" s="9">
        <v>328.2</v>
      </c>
      <c r="AD1432" s="9">
        <v>49</v>
      </c>
      <c r="AE1432" s="9">
        <v>36.200000000000003</v>
      </c>
      <c r="AF1432" s="9">
        <v>0.74</v>
      </c>
      <c r="AG1432" s="9">
        <v>8.25</v>
      </c>
      <c r="AH1432" s="9">
        <v>7.36</v>
      </c>
      <c r="AI1432" s="9">
        <v>659.9</v>
      </c>
      <c r="AJ1432" s="9">
        <v>381.72</v>
      </c>
      <c r="AK1432" s="9">
        <v>95.68</v>
      </c>
      <c r="AL1432" s="9">
        <v>34938.35</v>
      </c>
      <c r="AM1432" s="9">
        <v>520.46</v>
      </c>
      <c r="AN1432" s="9">
        <f>Tabla1[[#This Row],[Costo Compra]]+Tabla1[[#This Row],[Otros Compra]]</f>
        <v>35458.81</v>
      </c>
      <c r="AO1432" s="9" t="s">
        <v>285</v>
      </c>
      <c r="AP1432" s="9" t="s">
        <v>141</v>
      </c>
      <c r="AQ1432" s="9" t="s">
        <v>75</v>
      </c>
      <c r="AR1432" s="9" t="s">
        <v>76</v>
      </c>
      <c r="AS1432" s="9">
        <v>3440.87</v>
      </c>
      <c r="AT1432" s="9">
        <v>0</v>
      </c>
      <c r="AU1432" s="9" t="s">
        <v>77</v>
      </c>
      <c r="AV1432" s="9">
        <v>2020</v>
      </c>
      <c r="AW1432" s="12">
        <v>44040</v>
      </c>
      <c r="AX1432" s="12">
        <v>44089</v>
      </c>
      <c r="AY1432" s="9">
        <v>0</v>
      </c>
      <c r="AZ1432" s="9">
        <v>0</v>
      </c>
      <c r="BA1432" s="9">
        <v>-38899.68</v>
      </c>
      <c r="BB1432" s="9">
        <v>-433.66</v>
      </c>
      <c r="BC1432" s="9">
        <v>3477</v>
      </c>
      <c r="BD1432" s="9"/>
      <c r="BE1432" s="9" t="s">
        <v>78</v>
      </c>
      <c r="BF1432" s="9" t="s">
        <v>78</v>
      </c>
      <c r="BG1432" s="9"/>
      <c r="BH1432" s="9" t="s">
        <v>99</v>
      </c>
      <c r="BI1432" s="9"/>
      <c r="BJ1432" s="9">
        <v>0</v>
      </c>
      <c r="BK1432" s="9">
        <v>0</v>
      </c>
      <c r="BL1432" s="9">
        <v>0</v>
      </c>
      <c r="BM1432" s="9">
        <v>0</v>
      </c>
      <c r="BN1432" s="9">
        <v>0</v>
      </c>
      <c r="BO1432" s="9">
        <v>0</v>
      </c>
      <c r="BP1432" s="9"/>
      <c r="BQ1432" s="9" t="s">
        <v>80</v>
      </c>
      <c r="BR1432" s="9" t="s">
        <v>81</v>
      </c>
      <c r="CGQ1432" s="9" t="s">
        <v>70</v>
      </c>
    </row>
    <row r="1433" spans="1:70 2227:2227" x14ac:dyDescent="0.25">
      <c r="A1433" s="9" t="s">
        <v>70</v>
      </c>
      <c r="B1433" s="10">
        <v>999054000033117</v>
      </c>
      <c r="C1433" s="11" t="s">
        <v>86</v>
      </c>
      <c r="D1433" s="9" t="s">
        <v>87</v>
      </c>
      <c r="E1433" s="9" t="s">
        <v>165</v>
      </c>
      <c r="F1433" s="9" t="s">
        <v>71</v>
      </c>
      <c r="G1433" s="9" t="s">
        <v>119</v>
      </c>
      <c r="H1433" s="9" t="s">
        <v>73</v>
      </c>
      <c r="I1433" s="9">
        <v>1</v>
      </c>
      <c r="J1433" s="9">
        <v>211.5</v>
      </c>
      <c r="K1433" s="9">
        <v>378.2</v>
      </c>
      <c r="L1433" s="9">
        <v>166.7</v>
      </c>
      <c r="M1433" s="10">
        <v>193</v>
      </c>
      <c r="N1433" s="9">
        <v>0.86</v>
      </c>
      <c r="O1433" s="9">
        <v>5.65</v>
      </c>
      <c r="P1433" s="9">
        <v>230.5</v>
      </c>
      <c r="Q1433" s="9">
        <v>222.5</v>
      </c>
      <c r="R1433" s="9">
        <v>19</v>
      </c>
      <c r="S1433" s="9">
        <v>-8</v>
      </c>
      <c r="T1433" s="9">
        <v>0</v>
      </c>
      <c r="U1433" s="9">
        <v>0</v>
      </c>
      <c r="V1433" s="9">
        <v>211.5</v>
      </c>
      <c r="W1433" s="9">
        <v>230.5</v>
      </c>
      <c r="X1433" s="9">
        <v>48</v>
      </c>
      <c r="Y1433" s="9">
        <v>19</v>
      </c>
      <c r="Z1433" s="9">
        <v>0.4</v>
      </c>
      <c r="AA1433" s="9">
        <v>5.17</v>
      </c>
      <c r="AB1433" s="9"/>
      <c r="AC1433" s="9"/>
      <c r="AD1433" s="9"/>
      <c r="AE1433" s="9"/>
      <c r="AF1433" s="9"/>
      <c r="AG1433" s="9"/>
      <c r="AH1433" s="9">
        <v>8.75</v>
      </c>
      <c r="AI1433" s="9">
        <v>1458.25</v>
      </c>
      <c r="AJ1433" s="9">
        <v>941.5</v>
      </c>
      <c r="AK1433" s="9">
        <v>61.38</v>
      </c>
      <c r="AL1433" s="9">
        <v>23802.89</v>
      </c>
      <c r="AM1433" s="9">
        <v>647.38</v>
      </c>
      <c r="AN1433" s="9">
        <f>Tabla1[[#This Row],[Costo Compra]]+Tabla1[[#This Row],[Otros Compra]]</f>
        <v>24450.27</v>
      </c>
      <c r="AO1433" s="9" t="s">
        <v>285</v>
      </c>
      <c r="AP1433" s="9" t="s">
        <v>166</v>
      </c>
      <c r="AQ1433" s="9" t="s">
        <v>116</v>
      </c>
      <c r="AR1433" s="9" t="s">
        <v>76</v>
      </c>
      <c r="AS1433" s="9">
        <v>9547.39</v>
      </c>
      <c r="AT1433" s="9">
        <v>0</v>
      </c>
      <c r="AU1433" s="9" t="s">
        <v>77</v>
      </c>
      <c r="AV1433" s="9">
        <v>2020</v>
      </c>
      <c r="AW1433" s="12">
        <v>43963</v>
      </c>
      <c r="AX1433" s="12">
        <v>44089</v>
      </c>
      <c r="AY1433" s="9">
        <v>0</v>
      </c>
      <c r="AZ1433" s="9">
        <v>0</v>
      </c>
      <c r="BA1433" s="9">
        <v>-33997.660000000003</v>
      </c>
      <c r="BB1433" s="9">
        <v>-203.95</v>
      </c>
      <c r="BC1433" s="9">
        <v>3477</v>
      </c>
      <c r="BD1433" s="9"/>
      <c r="BE1433" s="9" t="s">
        <v>253</v>
      </c>
      <c r="BF1433" s="9" t="s">
        <v>253</v>
      </c>
      <c r="BG1433" s="9"/>
      <c r="BH1433" s="9" t="s">
        <v>79</v>
      </c>
      <c r="BI1433" s="9"/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/>
      <c r="BQ1433" s="9" t="s">
        <v>80</v>
      </c>
      <c r="BR1433" s="9" t="s">
        <v>81</v>
      </c>
      <c r="CGQ1433" s="9" t="s">
        <v>70</v>
      </c>
    </row>
    <row r="1434" spans="1:70 2227:2227" x14ac:dyDescent="0.25">
      <c r="A1434" s="9" t="s">
        <v>70</v>
      </c>
      <c r="B1434" s="10">
        <v>999054000033184</v>
      </c>
      <c r="C1434" s="11" t="s">
        <v>86</v>
      </c>
      <c r="D1434" s="9" t="s">
        <v>83</v>
      </c>
      <c r="E1434" s="9" t="s">
        <v>152</v>
      </c>
      <c r="F1434" s="9" t="s">
        <v>71</v>
      </c>
      <c r="G1434" s="9" t="s">
        <v>119</v>
      </c>
      <c r="H1434" s="9" t="s">
        <v>73</v>
      </c>
      <c r="I1434" s="9">
        <v>1</v>
      </c>
      <c r="J1434" s="9">
        <v>162.5</v>
      </c>
      <c r="K1434" s="9">
        <v>394.2</v>
      </c>
      <c r="L1434" s="9">
        <v>231.7</v>
      </c>
      <c r="M1434" s="10">
        <v>305</v>
      </c>
      <c r="N1434" s="9">
        <v>0.76</v>
      </c>
      <c r="O1434" s="9">
        <v>6.42</v>
      </c>
      <c r="P1434" s="9"/>
      <c r="Q1434" s="9"/>
      <c r="R1434" s="9"/>
      <c r="S1434" s="9"/>
      <c r="T1434" s="9"/>
      <c r="U1434" s="9"/>
      <c r="V1434" s="9">
        <v>162.5</v>
      </c>
      <c r="W1434" s="9">
        <v>249.5</v>
      </c>
      <c r="X1434" s="9">
        <v>160</v>
      </c>
      <c r="Y1434" s="9">
        <v>87</v>
      </c>
      <c r="Z1434" s="9">
        <v>0.54</v>
      </c>
      <c r="AA1434" s="9">
        <v>6.77</v>
      </c>
      <c r="AB1434" s="9">
        <v>249.5</v>
      </c>
      <c r="AC1434" s="9">
        <v>394.2</v>
      </c>
      <c r="AD1434" s="9">
        <v>145</v>
      </c>
      <c r="AE1434" s="9">
        <v>144.69999999999999</v>
      </c>
      <c r="AF1434" s="9">
        <v>1</v>
      </c>
      <c r="AG1434" s="9">
        <v>6.21</v>
      </c>
      <c r="AH1434" s="9">
        <v>9.81</v>
      </c>
      <c r="AI1434" s="9">
        <v>2273.2399999999998</v>
      </c>
      <c r="AJ1434" s="9">
        <v>1487.72</v>
      </c>
      <c r="AK1434" s="9">
        <v>95.69</v>
      </c>
      <c r="AL1434" s="9">
        <v>20778.43</v>
      </c>
      <c r="AM1434" s="9">
        <v>496.29</v>
      </c>
      <c r="AN1434" s="9">
        <f>Tabla1[[#This Row],[Costo Compra]]+Tabla1[[#This Row],[Otros Compra]]</f>
        <v>21274.720000000001</v>
      </c>
      <c r="AO1434" s="9" t="s">
        <v>240</v>
      </c>
      <c r="AP1434" s="9" t="s">
        <v>153</v>
      </c>
      <c r="AQ1434" s="9" t="s">
        <v>154</v>
      </c>
      <c r="AR1434" s="9" t="s">
        <v>103</v>
      </c>
      <c r="AS1434" s="9">
        <v>13846.61</v>
      </c>
      <c r="AT1434" s="9">
        <v>0</v>
      </c>
      <c r="AU1434" s="9" t="s">
        <v>77</v>
      </c>
      <c r="AV1434" s="9">
        <v>2019</v>
      </c>
      <c r="AW1434" s="12">
        <v>43944</v>
      </c>
      <c r="AX1434" s="12">
        <v>44089</v>
      </c>
      <c r="AY1434" s="9">
        <v>0</v>
      </c>
      <c r="AZ1434" s="9">
        <v>0</v>
      </c>
      <c r="BA1434" s="9">
        <v>-35121.33</v>
      </c>
      <c r="BB1434" s="9">
        <v>-151.58000000000001</v>
      </c>
      <c r="BC1434" s="9">
        <v>3477</v>
      </c>
      <c r="BD1434" s="9"/>
      <c r="BE1434" s="9" t="s">
        <v>250</v>
      </c>
      <c r="BF1434" s="9" t="s">
        <v>250</v>
      </c>
      <c r="BG1434" s="9"/>
      <c r="BH1434" s="9" t="s">
        <v>79</v>
      </c>
      <c r="BI1434" s="9"/>
      <c r="BJ1434" s="9">
        <v>0</v>
      </c>
      <c r="BK1434" s="9">
        <v>0</v>
      </c>
      <c r="BL1434" s="9">
        <v>0</v>
      </c>
      <c r="BM1434" s="9">
        <v>0</v>
      </c>
      <c r="BN1434" s="9">
        <v>0</v>
      </c>
      <c r="BO1434" s="9">
        <v>0</v>
      </c>
      <c r="BP1434" s="9"/>
      <c r="BQ1434" s="9" t="s">
        <v>80</v>
      </c>
      <c r="BR1434" s="9" t="s">
        <v>81</v>
      </c>
      <c r="CGQ1434" s="9" t="s">
        <v>70</v>
      </c>
    </row>
    <row r="1435" spans="1:70 2227:2227" x14ac:dyDescent="0.25">
      <c r="A1435" s="9" t="s">
        <v>70</v>
      </c>
      <c r="B1435" s="10">
        <v>999054000033222</v>
      </c>
      <c r="C1435" s="11" t="s">
        <v>97</v>
      </c>
      <c r="D1435" s="9" t="s">
        <v>96</v>
      </c>
      <c r="E1435" s="9" t="s">
        <v>241</v>
      </c>
      <c r="F1435" s="9" t="s">
        <v>71</v>
      </c>
      <c r="G1435" s="9" t="s">
        <v>119</v>
      </c>
      <c r="H1435" s="9" t="s">
        <v>73</v>
      </c>
      <c r="I1435" s="9">
        <v>1</v>
      </c>
      <c r="J1435" s="9">
        <v>228</v>
      </c>
      <c r="K1435" s="9">
        <v>303.2</v>
      </c>
      <c r="L1435" s="9">
        <v>75.2</v>
      </c>
      <c r="M1435" s="10">
        <v>69</v>
      </c>
      <c r="N1435" s="9">
        <v>1.0900000000000001</v>
      </c>
      <c r="O1435" s="9">
        <v>5.0599999999999996</v>
      </c>
      <c r="P1435" s="9"/>
      <c r="Q1435" s="9"/>
      <c r="R1435" s="9"/>
      <c r="S1435" s="9"/>
      <c r="T1435" s="9"/>
      <c r="U1435" s="9"/>
      <c r="V1435" s="9">
        <v>228</v>
      </c>
      <c r="W1435" s="9">
        <v>267</v>
      </c>
      <c r="X1435" s="9">
        <v>20</v>
      </c>
      <c r="Y1435" s="9">
        <v>39</v>
      </c>
      <c r="Z1435" s="9">
        <v>1.95</v>
      </c>
      <c r="AA1435" s="9">
        <v>2.13</v>
      </c>
      <c r="AB1435" s="9">
        <v>267</v>
      </c>
      <c r="AC1435" s="9">
        <v>303.2</v>
      </c>
      <c r="AD1435" s="9">
        <v>49</v>
      </c>
      <c r="AE1435" s="9">
        <v>36.200000000000003</v>
      </c>
      <c r="AF1435" s="9">
        <v>0.74</v>
      </c>
      <c r="AG1435" s="9">
        <v>8.23</v>
      </c>
      <c r="AH1435" s="9">
        <v>8.7799999999999994</v>
      </c>
      <c r="AI1435" s="9">
        <v>659.9</v>
      </c>
      <c r="AJ1435" s="9">
        <v>380.78</v>
      </c>
      <c r="AK1435" s="9">
        <v>121.56</v>
      </c>
      <c r="AL1435" s="9">
        <v>31947.06</v>
      </c>
      <c r="AM1435" s="9">
        <v>520.46</v>
      </c>
      <c r="AN1435" s="9">
        <f>Tabla1[[#This Row],[Costo Compra]]+Tabla1[[#This Row],[Otros Compra]]</f>
        <v>32467.52</v>
      </c>
      <c r="AO1435" s="9" t="s">
        <v>285</v>
      </c>
      <c r="AP1435" s="9" t="s">
        <v>141</v>
      </c>
      <c r="AQ1435" s="9" t="s">
        <v>75</v>
      </c>
      <c r="AR1435" s="9" t="s">
        <v>76</v>
      </c>
      <c r="AS1435" s="9">
        <v>4378.6899999999996</v>
      </c>
      <c r="AT1435" s="9">
        <v>0</v>
      </c>
      <c r="AU1435" s="9" t="s">
        <v>77</v>
      </c>
      <c r="AV1435" s="9">
        <v>2020</v>
      </c>
      <c r="AW1435" s="12">
        <v>44040</v>
      </c>
      <c r="AX1435" s="12">
        <v>44089</v>
      </c>
      <c r="AY1435" s="9">
        <v>0</v>
      </c>
      <c r="AZ1435" s="9">
        <v>0</v>
      </c>
      <c r="BA1435" s="9">
        <v>-36846.21</v>
      </c>
      <c r="BB1435" s="9">
        <v>-489.98</v>
      </c>
      <c r="BC1435" s="9">
        <v>3477</v>
      </c>
      <c r="BD1435" s="9"/>
      <c r="BE1435" s="9" t="s">
        <v>250</v>
      </c>
      <c r="BF1435" s="9" t="s">
        <v>250</v>
      </c>
      <c r="BG1435" s="9"/>
      <c r="BH1435" s="9" t="s">
        <v>99</v>
      </c>
      <c r="BI1435" s="9"/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/>
      <c r="BQ1435" s="9" t="s">
        <v>80</v>
      </c>
      <c r="BR1435" s="9" t="s">
        <v>81</v>
      </c>
      <c r="CGQ1435" s="9" t="s">
        <v>70</v>
      </c>
    </row>
    <row r="1436" spans="1:70 2227:2227" x14ac:dyDescent="0.25">
      <c r="A1436" s="9" t="s">
        <v>70</v>
      </c>
      <c r="B1436" s="10">
        <v>999054000033251</v>
      </c>
      <c r="C1436" s="11" t="s">
        <v>97</v>
      </c>
      <c r="D1436" s="9" t="s">
        <v>83</v>
      </c>
      <c r="E1436" s="9" t="s">
        <v>241</v>
      </c>
      <c r="F1436" s="9" t="s">
        <v>71</v>
      </c>
      <c r="G1436" s="9" t="s">
        <v>119</v>
      </c>
      <c r="H1436" s="9" t="s">
        <v>73</v>
      </c>
      <c r="I1436" s="9">
        <v>1</v>
      </c>
      <c r="J1436" s="9">
        <v>214.5</v>
      </c>
      <c r="K1436" s="9">
        <v>315.2</v>
      </c>
      <c r="L1436" s="9">
        <v>100.7</v>
      </c>
      <c r="M1436" s="10">
        <v>69</v>
      </c>
      <c r="N1436" s="9">
        <v>1.46</v>
      </c>
      <c r="O1436" s="9">
        <v>3.78</v>
      </c>
      <c r="P1436" s="9"/>
      <c r="Q1436" s="9"/>
      <c r="R1436" s="9"/>
      <c r="S1436" s="9"/>
      <c r="T1436" s="9"/>
      <c r="U1436" s="9"/>
      <c r="V1436" s="9">
        <v>214.5</v>
      </c>
      <c r="W1436" s="9">
        <v>259</v>
      </c>
      <c r="X1436" s="9">
        <v>20</v>
      </c>
      <c r="Y1436" s="9">
        <v>44.5</v>
      </c>
      <c r="Z1436" s="9">
        <v>2.23</v>
      </c>
      <c r="AA1436" s="9">
        <v>1.86</v>
      </c>
      <c r="AB1436" s="9">
        <v>259</v>
      </c>
      <c r="AC1436" s="9">
        <v>315.2</v>
      </c>
      <c r="AD1436" s="9">
        <v>49</v>
      </c>
      <c r="AE1436" s="9">
        <v>56.2</v>
      </c>
      <c r="AF1436" s="9">
        <v>1.1499999999999999</v>
      </c>
      <c r="AG1436" s="9">
        <v>5.3</v>
      </c>
      <c r="AH1436" s="9">
        <v>6.55</v>
      </c>
      <c r="AI1436" s="9">
        <v>659.9</v>
      </c>
      <c r="AJ1436" s="9">
        <v>380.78</v>
      </c>
      <c r="AK1436" s="9">
        <v>78.3</v>
      </c>
      <c r="AL1436" s="9">
        <v>30989.84</v>
      </c>
      <c r="AM1436" s="9">
        <v>520.46</v>
      </c>
      <c r="AN1436" s="9">
        <f>Tabla1[[#This Row],[Costo Compra]]+Tabla1[[#This Row],[Otros Compra]]</f>
        <v>31510.3</v>
      </c>
      <c r="AO1436" s="9" t="s">
        <v>285</v>
      </c>
      <c r="AP1436" s="9" t="s">
        <v>141</v>
      </c>
      <c r="AQ1436" s="9" t="s">
        <v>75</v>
      </c>
      <c r="AR1436" s="9" t="s">
        <v>76</v>
      </c>
      <c r="AS1436" s="9">
        <v>4378.6899999999996</v>
      </c>
      <c r="AT1436" s="9">
        <v>0</v>
      </c>
      <c r="AU1436" s="9" t="s">
        <v>77</v>
      </c>
      <c r="AV1436" s="9">
        <v>2020</v>
      </c>
      <c r="AW1436" s="12">
        <v>44040</v>
      </c>
      <c r="AX1436" s="12">
        <v>44089</v>
      </c>
      <c r="AY1436" s="9">
        <v>0</v>
      </c>
      <c r="AZ1436" s="9">
        <v>0</v>
      </c>
      <c r="BA1436" s="9">
        <v>-35888.99</v>
      </c>
      <c r="BB1436" s="9">
        <v>-356.4</v>
      </c>
      <c r="BC1436" s="9">
        <v>3477</v>
      </c>
      <c r="BD1436" s="9"/>
      <c r="BE1436" s="9" t="s">
        <v>250</v>
      </c>
      <c r="BF1436" s="9" t="s">
        <v>250</v>
      </c>
      <c r="BG1436" s="9"/>
      <c r="BH1436" s="9" t="s">
        <v>99</v>
      </c>
      <c r="BI1436" s="9"/>
      <c r="BJ1436" s="9">
        <v>0</v>
      </c>
      <c r="BK1436" s="9">
        <v>0</v>
      </c>
      <c r="BL1436" s="9">
        <v>0</v>
      </c>
      <c r="BM1436" s="9">
        <v>0</v>
      </c>
      <c r="BN1436" s="9">
        <v>0</v>
      </c>
      <c r="BO1436" s="9">
        <v>0</v>
      </c>
      <c r="BP1436" s="9"/>
      <c r="BQ1436" s="9" t="s">
        <v>80</v>
      </c>
      <c r="BR1436" s="9" t="s">
        <v>81</v>
      </c>
      <c r="CGQ1436" s="9" t="s">
        <v>70</v>
      </c>
    </row>
    <row r="1437" spans="1:70 2227:2227" x14ac:dyDescent="0.25">
      <c r="A1437" s="9" t="s">
        <v>70</v>
      </c>
      <c r="B1437" s="10">
        <v>999054000033262</v>
      </c>
      <c r="C1437" s="11" t="s">
        <v>97</v>
      </c>
      <c r="D1437" s="9" t="s">
        <v>85</v>
      </c>
      <c r="E1437" s="9" t="s">
        <v>225</v>
      </c>
      <c r="F1437" s="9" t="s">
        <v>71</v>
      </c>
      <c r="G1437" s="9" t="s">
        <v>119</v>
      </c>
      <c r="H1437" s="9" t="s">
        <v>73</v>
      </c>
      <c r="I1437" s="9">
        <v>1</v>
      </c>
      <c r="J1437" s="9">
        <v>200.5</v>
      </c>
      <c r="K1437" s="9">
        <v>297.2</v>
      </c>
      <c r="L1437" s="9">
        <v>96.7</v>
      </c>
      <c r="M1437" s="10">
        <v>103</v>
      </c>
      <c r="N1437" s="9">
        <v>0.94</v>
      </c>
      <c r="O1437" s="9">
        <v>5.64</v>
      </c>
      <c r="P1437" s="9"/>
      <c r="Q1437" s="9"/>
      <c r="R1437" s="9"/>
      <c r="S1437" s="9"/>
      <c r="T1437" s="9"/>
      <c r="U1437" s="9"/>
      <c r="V1437" s="9">
        <v>200.5</v>
      </c>
      <c r="W1437" s="9">
        <v>238</v>
      </c>
      <c r="X1437" s="9">
        <v>27</v>
      </c>
      <c r="Y1437" s="9">
        <v>37.5</v>
      </c>
      <c r="Z1437" s="9">
        <v>1.39</v>
      </c>
      <c r="AA1437" s="9">
        <v>2.27</v>
      </c>
      <c r="AB1437" s="9">
        <v>238</v>
      </c>
      <c r="AC1437" s="9">
        <v>297.2</v>
      </c>
      <c r="AD1437" s="9">
        <v>76</v>
      </c>
      <c r="AE1437" s="9">
        <v>59.2</v>
      </c>
      <c r="AF1437" s="9">
        <v>0.78</v>
      </c>
      <c r="AG1437" s="9">
        <v>7.78</v>
      </c>
      <c r="AH1437" s="9">
        <v>9.9499999999999993</v>
      </c>
      <c r="AI1437" s="9">
        <v>961.89</v>
      </c>
      <c r="AJ1437" s="9">
        <v>545.57000000000005</v>
      </c>
      <c r="AK1437" s="9">
        <v>87.32</v>
      </c>
      <c r="AL1437" s="9">
        <v>24776.47</v>
      </c>
      <c r="AM1437" s="9">
        <v>522.62</v>
      </c>
      <c r="AN1437" s="9">
        <f>Tabla1[[#This Row],[Costo Compra]]+Tabla1[[#This Row],[Otros Compra]]</f>
        <v>25299.09</v>
      </c>
      <c r="AO1437" s="9" t="s">
        <v>282</v>
      </c>
      <c r="AP1437" s="9" t="s">
        <v>226</v>
      </c>
      <c r="AQ1437" s="9" t="s">
        <v>218</v>
      </c>
      <c r="AR1437" s="9" t="s">
        <v>148</v>
      </c>
      <c r="AS1437" s="9">
        <v>5169.4799999999996</v>
      </c>
      <c r="AT1437" s="9">
        <v>0</v>
      </c>
      <c r="AU1437" s="9" t="s">
        <v>77</v>
      </c>
      <c r="AV1437" s="9">
        <v>2020</v>
      </c>
      <c r="AW1437" s="12">
        <v>44013</v>
      </c>
      <c r="AX1437" s="12">
        <v>44089</v>
      </c>
      <c r="AY1437" s="9">
        <v>0</v>
      </c>
      <c r="AZ1437" s="9">
        <v>0</v>
      </c>
      <c r="BA1437" s="9">
        <v>-30468.57</v>
      </c>
      <c r="BB1437" s="9">
        <v>-315.08</v>
      </c>
      <c r="BC1437" s="9">
        <v>3477</v>
      </c>
      <c r="BD1437" s="9"/>
      <c r="BE1437" s="9" t="s">
        <v>78</v>
      </c>
      <c r="BF1437" s="9" t="s">
        <v>78</v>
      </c>
      <c r="BG1437" s="9"/>
      <c r="BH1437" s="9" t="s">
        <v>99</v>
      </c>
      <c r="BI1437" s="9"/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/>
      <c r="BQ1437" s="9" t="s">
        <v>80</v>
      </c>
      <c r="BR1437" s="9" t="s">
        <v>81</v>
      </c>
      <c r="CGQ1437" s="9" t="s">
        <v>70</v>
      </c>
    </row>
    <row r="1438" spans="1:70 2227:2227" x14ac:dyDescent="0.25">
      <c r="A1438" s="9" t="s">
        <v>70</v>
      </c>
      <c r="B1438" s="10">
        <v>999054000033262</v>
      </c>
      <c r="C1438" s="11" t="s">
        <v>97</v>
      </c>
      <c r="D1438" s="9" t="s">
        <v>85</v>
      </c>
      <c r="E1438" s="9" t="s">
        <v>225</v>
      </c>
      <c r="F1438" s="9" t="s">
        <v>71</v>
      </c>
      <c r="G1438" s="9" t="s">
        <v>119</v>
      </c>
      <c r="H1438" s="9" t="s">
        <v>73</v>
      </c>
      <c r="I1438" s="9">
        <v>1</v>
      </c>
      <c r="J1438" s="9">
        <v>200.5</v>
      </c>
      <c r="K1438" s="9">
        <v>297.2</v>
      </c>
      <c r="L1438" s="9">
        <v>96.7</v>
      </c>
      <c r="M1438" s="10">
        <v>103</v>
      </c>
      <c r="N1438" s="9">
        <v>0.94</v>
      </c>
      <c r="O1438" s="9">
        <v>5.63</v>
      </c>
      <c r="P1438" s="9"/>
      <c r="Q1438" s="9"/>
      <c r="R1438" s="9"/>
      <c r="S1438" s="9"/>
      <c r="T1438" s="9"/>
      <c r="U1438" s="9"/>
      <c r="V1438" s="9">
        <v>200.5</v>
      </c>
      <c r="W1438" s="9">
        <v>238</v>
      </c>
      <c r="X1438" s="9">
        <v>27</v>
      </c>
      <c r="Y1438" s="9">
        <v>37.5</v>
      </c>
      <c r="Z1438" s="9">
        <v>1.39</v>
      </c>
      <c r="AA1438" s="9">
        <v>2.27</v>
      </c>
      <c r="AB1438" s="9">
        <v>238</v>
      </c>
      <c r="AC1438" s="9">
        <v>297.2</v>
      </c>
      <c r="AD1438" s="9">
        <v>76</v>
      </c>
      <c r="AE1438" s="9">
        <v>59.2</v>
      </c>
      <c r="AF1438" s="9">
        <v>0.78</v>
      </c>
      <c r="AG1438" s="9">
        <v>7.76</v>
      </c>
      <c r="AH1438" s="9">
        <v>9.9499999999999993</v>
      </c>
      <c r="AI1438" s="9">
        <v>961.85</v>
      </c>
      <c r="AJ1438" s="9">
        <v>544.66</v>
      </c>
      <c r="AK1438" s="9">
        <v>102.37</v>
      </c>
      <c r="AL1438" s="9">
        <v>24776.47</v>
      </c>
      <c r="AM1438" s="9">
        <v>522.62</v>
      </c>
      <c r="AN1438" s="9">
        <f>Tabla1[[#This Row],[Costo Compra]]+Tabla1[[#This Row],[Otros Compra]]</f>
        <v>25299.09</v>
      </c>
      <c r="AO1438" s="9" t="s">
        <v>282</v>
      </c>
      <c r="AP1438" s="9" t="s">
        <v>226</v>
      </c>
      <c r="AQ1438" s="9" t="s">
        <v>218</v>
      </c>
      <c r="AR1438" s="9" t="s">
        <v>148</v>
      </c>
      <c r="AS1438" s="9">
        <v>6060.34</v>
      </c>
      <c r="AT1438" s="9">
        <v>0</v>
      </c>
      <c r="AU1438" s="9" t="s">
        <v>77</v>
      </c>
      <c r="AV1438" s="9">
        <v>2020</v>
      </c>
      <c r="AW1438" s="12">
        <v>44013</v>
      </c>
      <c r="AX1438" s="12">
        <v>44089</v>
      </c>
      <c r="AY1438" s="9">
        <v>0</v>
      </c>
      <c r="AZ1438" s="9">
        <v>0</v>
      </c>
      <c r="BA1438" s="9">
        <v>-31359.43</v>
      </c>
      <c r="BB1438" s="9">
        <v>-324.3</v>
      </c>
      <c r="BC1438" s="9">
        <v>3477</v>
      </c>
      <c r="BD1438" s="9"/>
      <c r="BE1438" s="9" t="s">
        <v>250</v>
      </c>
      <c r="BF1438" s="9" t="s">
        <v>250</v>
      </c>
      <c r="BG1438" s="9"/>
      <c r="BH1438" s="9" t="s">
        <v>99</v>
      </c>
      <c r="BI1438" s="9"/>
      <c r="BJ1438" s="9">
        <v>0</v>
      </c>
      <c r="BK1438" s="9">
        <v>0</v>
      </c>
      <c r="BL1438" s="9">
        <v>0</v>
      </c>
      <c r="BM1438" s="9">
        <v>0</v>
      </c>
      <c r="BN1438" s="9">
        <v>0</v>
      </c>
      <c r="BO1438" s="9">
        <v>0</v>
      </c>
      <c r="BP1438" s="9"/>
      <c r="BQ1438" s="9" t="s">
        <v>80</v>
      </c>
      <c r="BR1438" s="9" t="s">
        <v>81</v>
      </c>
      <c r="CGQ1438" s="9" t="s">
        <v>70</v>
      </c>
    </row>
    <row r="1439" spans="1:70 2227:2227" x14ac:dyDescent="0.25">
      <c r="A1439" s="9" t="s">
        <v>70</v>
      </c>
      <c r="B1439" s="10">
        <v>999054000033452</v>
      </c>
      <c r="C1439" s="11" t="s">
        <v>86</v>
      </c>
      <c r="D1439" s="9"/>
      <c r="E1439" s="9" t="s">
        <v>242</v>
      </c>
      <c r="F1439" s="9" t="s">
        <v>71</v>
      </c>
      <c r="G1439" s="9" t="s">
        <v>119</v>
      </c>
      <c r="H1439" s="9" t="s">
        <v>73</v>
      </c>
      <c r="I1439" s="9">
        <v>1</v>
      </c>
      <c r="J1439" s="9">
        <v>235</v>
      </c>
      <c r="K1439" s="9">
        <v>400</v>
      </c>
      <c r="L1439" s="9">
        <v>165</v>
      </c>
      <c r="M1439" s="10">
        <v>477</v>
      </c>
      <c r="N1439" s="9">
        <v>0.35</v>
      </c>
      <c r="O1439" s="9">
        <v>17.82</v>
      </c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>
        <v>235</v>
      </c>
      <c r="AC1439" s="9">
        <v>400</v>
      </c>
      <c r="AD1439" s="9">
        <v>477</v>
      </c>
      <c r="AE1439" s="9">
        <v>165</v>
      </c>
      <c r="AF1439" s="9">
        <v>0.35</v>
      </c>
      <c r="AG1439" s="9">
        <v>17.82</v>
      </c>
      <c r="AH1439" s="9">
        <v>24.12</v>
      </c>
      <c r="AI1439" s="9">
        <v>3979.28</v>
      </c>
      <c r="AJ1439" s="9">
        <v>2940.05</v>
      </c>
      <c r="AK1439" s="9">
        <v>135.61000000000001</v>
      </c>
      <c r="AL1439" s="9">
        <v>14917.71</v>
      </c>
      <c r="AM1439" s="9">
        <v>109.77</v>
      </c>
      <c r="AN1439" s="9">
        <f>Tabla1[[#This Row],[Costo Compra]]+Tabla1[[#This Row],[Otros Compra]]</f>
        <v>15027.48</v>
      </c>
      <c r="AO1439" s="9" t="s">
        <v>284</v>
      </c>
      <c r="AP1439" s="9" t="s">
        <v>243</v>
      </c>
      <c r="AQ1439" s="9" t="s">
        <v>244</v>
      </c>
      <c r="AR1439" s="9" t="s">
        <v>95</v>
      </c>
      <c r="AS1439" s="9">
        <v>22374.86</v>
      </c>
      <c r="AT1439" s="9">
        <v>0</v>
      </c>
      <c r="AU1439" s="9" t="s">
        <v>77</v>
      </c>
      <c r="AV1439" s="9">
        <v>2019</v>
      </c>
      <c r="AW1439" s="12">
        <v>43612</v>
      </c>
      <c r="AX1439" s="12">
        <v>44089</v>
      </c>
      <c r="AY1439" s="9">
        <v>0</v>
      </c>
      <c r="AZ1439" s="9">
        <v>0</v>
      </c>
      <c r="BA1439" s="9">
        <v>-37402.339999999997</v>
      </c>
      <c r="BB1439" s="9">
        <v>-226.68</v>
      </c>
      <c r="BC1439" s="9">
        <v>3477</v>
      </c>
      <c r="BD1439" s="9"/>
      <c r="BE1439" s="9" t="s">
        <v>250</v>
      </c>
      <c r="BF1439" s="9" t="s">
        <v>250</v>
      </c>
      <c r="BG1439" s="9"/>
      <c r="BH1439" s="9" t="s">
        <v>79</v>
      </c>
      <c r="BI1439" s="9"/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/>
      <c r="BQ1439" s="9" t="s">
        <v>80</v>
      </c>
      <c r="BR1439" s="9" t="s">
        <v>81</v>
      </c>
      <c r="CGQ1439" s="9" t="s">
        <v>70</v>
      </c>
    </row>
    <row r="1440" spans="1:70 2227:2227" x14ac:dyDescent="0.25">
      <c r="A1440" s="9" t="s">
        <v>70</v>
      </c>
      <c r="B1440" s="10">
        <v>999054000033483</v>
      </c>
      <c r="C1440" s="11" t="s">
        <v>97</v>
      </c>
      <c r="D1440" s="9" t="s">
        <v>96</v>
      </c>
      <c r="E1440" s="9" t="s">
        <v>241</v>
      </c>
      <c r="F1440" s="9" t="s">
        <v>71</v>
      </c>
      <c r="G1440" s="9" t="s">
        <v>119</v>
      </c>
      <c r="H1440" s="9" t="s">
        <v>73</v>
      </c>
      <c r="I1440" s="9">
        <v>1</v>
      </c>
      <c r="J1440" s="9">
        <v>245.5</v>
      </c>
      <c r="K1440" s="9">
        <v>321.2</v>
      </c>
      <c r="L1440" s="9">
        <v>75.7</v>
      </c>
      <c r="M1440" s="10">
        <v>69</v>
      </c>
      <c r="N1440" s="9">
        <v>1.1000000000000001</v>
      </c>
      <c r="O1440" s="9">
        <v>5.03</v>
      </c>
      <c r="P1440" s="9"/>
      <c r="Q1440" s="9"/>
      <c r="R1440" s="9"/>
      <c r="S1440" s="9"/>
      <c r="T1440" s="9"/>
      <c r="U1440" s="9"/>
      <c r="V1440" s="9">
        <v>245.5</v>
      </c>
      <c r="W1440" s="9">
        <v>283</v>
      </c>
      <c r="X1440" s="9">
        <v>20</v>
      </c>
      <c r="Y1440" s="9">
        <v>37.5</v>
      </c>
      <c r="Z1440" s="9">
        <v>1.88</v>
      </c>
      <c r="AA1440" s="9">
        <v>2.21</v>
      </c>
      <c r="AB1440" s="9">
        <v>283</v>
      </c>
      <c r="AC1440" s="9">
        <v>321.2</v>
      </c>
      <c r="AD1440" s="9">
        <v>49</v>
      </c>
      <c r="AE1440" s="9">
        <v>38.200000000000003</v>
      </c>
      <c r="AF1440" s="9">
        <v>0.78</v>
      </c>
      <c r="AG1440" s="9">
        <v>7.8</v>
      </c>
      <c r="AH1440" s="9">
        <v>8.7200000000000006</v>
      </c>
      <c r="AI1440" s="9">
        <v>659.9</v>
      </c>
      <c r="AJ1440" s="9">
        <v>380.78</v>
      </c>
      <c r="AK1440" s="9">
        <v>115.2</v>
      </c>
      <c r="AL1440" s="9">
        <v>33861.49</v>
      </c>
      <c r="AM1440" s="9">
        <v>520.46</v>
      </c>
      <c r="AN1440" s="9">
        <f>Tabla1[[#This Row],[Costo Compra]]+Tabla1[[#This Row],[Otros Compra]]</f>
        <v>34381.949999999997</v>
      </c>
      <c r="AO1440" s="9" t="s">
        <v>285</v>
      </c>
      <c r="AP1440" s="9" t="s">
        <v>141</v>
      </c>
      <c r="AQ1440" s="9" t="s">
        <v>75</v>
      </c>
      <c r="AR1440" s="9" t="s">
        <v>76</v>
      </c>
      <c r="AS1440" s="9">
        <v>4378.6899999999996</v>
      </c>
      <c r="AT1440" s="9">
        <v>0</v>
      </c>
      <c r="AU1440" s="9" t="s">
        <v>77</v>
      </c>
      <c r="AV1440" s="9">
        <v>2020</v>
      </c>
      <c r="AW1440" s="12">
        <v>44040</v>
      </c>
      <c r="AX1440" s="12">
        <v>44089</v>
      </c>
      <c r="AY1440" s="9">
        <v>0</v>
      </c>
      <c r="AZ1440" s="9">
        <v>0</v>
      </c>
      <c r="BA1440" s="9">
        <v>-38760.639999999999</v>
      </c>
      <c r="BB1440" s="9">
        <v>-512.03</v>
      </c>
      <c r="BC1440" s="9">
        <v>3477</v>
      </c>
      <c r="BD1440" s="9"/>
      <c r="BE1440" s="9" t="s">
        <v>250</v>
      </c>
      <c r="BF1440" s="9" t="s">
        <v>250</v>
      </c>
      <c r="BG1440" s="9"/>
      <c r="BH1440" s="9" t="s">
        <v>99</v>
      </c>
      <c r="BI1440" s="9"/>
      <c r="BJ1440" s="9">
        <v>0</v>
      </c>
      <c r="BK1440" s="9">
        <v>0</v>
      </c>
      <c r="BL1440" s="9">
        <v>0</v>
      </c>
      <c r="BM1440" s="9">
        <v>0</v>
      </c>
      <c r="BN1440" s="9">
        <v>0</v>
      </c>
      <c r="BO1440" s="9">
        <v>0</v>
      </c>
      <c r="BP1440" s="9"/>
      <c r="BQ1440" s="9" t="s">
        <v>80</v>
      </c>
      <c r="BR1440" s="9" t="s">
        <v>81</v>
      </c>
      <c r="CGQ1440" s="9" t="s">
        <v>70</v>
      </c>
    </row>
    <row r="1441" spans="1:70 2227:2227" x14ac:dyDescent="0.25">
      <c r="A1441" s="9" t="s">
        <v>70</v>
      </c>
      <c r="B1441" s="10">
        <v>999054000033487</v>
      </c>
      <c r="C1441" s="11" t="s">
        <v>97</v>
      </c>
      <c r="D1441" s="9" t="s">
        <v>249</v>
      </c>
      <c r="E1441" s="9" t="s">
        <v>241</v>
      </c>
      <c r="F1441" s="9" t="s">
        <v>71</v>
      </c>
      <c r="G1441" s="9" t="s">
        <v>119</v>
      </c>
      <c r="H1441" s="9" t="s">
        <v>73</v>
      </c>
      <c r="I1441" s="9">
        <v>1</v>
      </c>
      <c r="J1441" s="9">
        <v>229.5</v>
      </c>
      <c r="K1441" s="9">
        <v>315.2</v>
      </c>
      <c r="L1441" s="9">
        <v>85.7</v>
      </c>
      <c r="M1441" s="10">
        <v>69</v>
      </c>
      <c r="N1441" s="9">
        <v>1.24</v>
      </c>
      <c r="O1441" s="9">
        <v>4.45</v>
      </c>
      <c r="P1441" s="9"/>
      <c r="Q1441" s="9"/>
      <c r="R1441" s="9"/>
      <c r="S1441" s="9"/>
      <c r="T1441" s="9"/>
      <c r="U1441" s="9"/>
      <c r="V1441" s="9">
        <v>229.5</v>
      </c>
      <c r="W1441" s="9">
        <v>273</v>
      </c>
      <c r="X1441" s="9">
        <v>20</v>
      </c>
      <c r="Y1441" s="9">
        <v>43.5</v>
      </c>
      <c r="Z1441" s="9">
        <v>2.1800000000000002</v>
      </c>
      <c r="AA1441" s="9">
        <v>1.91</v>
      </c>
      <c r="AB1441" s="9">
        <v>273</v>
      </c>
      <c r="AC1441" s="9">
        <v>315.2</v>
      </c>
      <c r="AD1441" s="9">
        <v>49</v>
      </c>
      <c r="AE1441" s="9">
        <v>42.2</v>
      </c>
      <c r="AF1441" s="9">
        <v>0.86</v>
      </c>
      <c r="AG1441" s="9">
        <v>7.08</v>
      </c>
      <c r="AH1441" s="9">
        <v>7.7</v>
      </c>
      <c r="AI1441" s="9">
        <v>659.9</v>
      </c>
      <c r="AJ1441" s="9">
        <v>381.72</v>
      </c>
      <c r="AK1441" s="9">
        <v>82.07</v>
      </c>
      <c r="AL1441" s="9">
        <v>32664.97</v>
      </c>
      <c r="AM1441" s="9">
        <v>520.46</v>
      </c>
      <c r="AN1441" s="9">
        <f>Tabla1[[#This Row],[Costo Compra]]+Tabla1[[#This Row],[Otros Compra]]</f>
        <v>33185.43</v>
      </c>
      <c r="AO1441" s="9" t="s">
        <v>285</v>
      </c>
      <c r="AP1441" s="9" t="s">
        <v>141</v>
      </c>
      <c r="AQ1441" s="9" t="s">
        <v>75</v>
      </c>
      <c r="AR1441" s="9" t="s">
        <v>76</v>
      </c>
      <c r="AS1441" s="9">
        <v>3440.87</v>
      </c>
      <c r="AT1441" s="9">
        <v>0</v>
      </c>
      <c r="AU1441" s="9" t="s">
        <v>77</v>
      </c>
      <c r="AV1441" s="9">
        <v>2020</v>
      </c>
      <c r="AW1441" s="12">
        <v>44040</v>
      </c>
      <c r="AX1441" s="12">
        <v>44089</v>
      </c>
      <c r="AY1441" s="9">
        <v>0</v>
      </c>
      <c r="AZ1441" s="9">
        <v>0</v>
      </c>
      <c r="BA1441" s="9">
        <v>-36626.300000000003</v>
      </c>
      <c r="BB1441" s="9">
        <v>-427.38</v>
      </c>
      <c r="BC1441" s="9">
        <v>3477</v>
      </c>
      <c r="BD1441" s="9"/>
      <c r="BE1441" s="9" t="s">
        <v>78</v>
      </c>
      <c r="BF1441" s="9" t="s">
        <v>78</v>
      </c>
      <c r="BG1441" s="9"/>
      <c r="BH1441" s="9" t="s">
        <v>99</v>
      </c>
      <c r="BI1441" s="9"/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  <c r="BP1441" s="9"/>
      <c r="BQ1441" s="9" t="s">
        <v>80</v>
      </c>
      <c r="BR1441" s="9" t="s">
        <v>81</v>
      </c>
      <c r="CGQ1441" s="9" t="s">
        <v>70</v>
      </c>
    </row>
    <row r="1442" spans="1:70 2227:2227" x14ac:dyDescent="0.25">
      <c r="A1442" s="9" t="s">
        <v>70</v>
      </c>
      <c r="B1442" s="10">
        <v>999054000033609</v>
      </c>
      <c r="C1442" s="11" t="s">
        <v>97</v>
      </c>
      <c r="D1442" s="9" t="s">
        <v>91</v>
      </c>
      <c r="E1442" s="9" t="s">
        <v>241</v>
      </c>
      <c r="F1442" s="9" t="s">
        <v>71</v>
      </c>
      <c r="G1442" s="9" t="s">
        <v>119</v>
      </c>
      <c r="H1442" s="9" t="s">
        <v>73</v>
      </c>
      <c r="I1442" s="9">
        <v>1</v>
      </c>
      <c r="J1442" s="9">
        <v>211.5</v>
      </c>
      <c r="K1442" s="9">
        <v>312.2</v>
      </c>
      <c r="L1442" s="9">
        <v>100.7</v>
      </c>
      <c r="M1442" s="10">
        <v>69</v>
      </c>
      <c r="N1442" s="9">
        <v>1.46</v>
      </c>
      <c r="O1442" s="9">
        <v>3.79</v>
      </c>
      <c r="P1442" s="9"/>
      <c r="Q1442" s="9"/>
      <c r="R1442" s="9"/>
      <c r="S1442" s="9"/>
      <c r="T1442" s="9"/>
      <c r="U1442" s="9"/>
      <c r="V1442" s="9">
        <v>211.5</v>
      </c>
      <c r="W1442" s="9">
        <v>260</v>
      </c>
      <c r="X1442" s="9">
        <v>20</v>
      </c>
      <c r="Y1442" s="9">
        <v>48.5</v>
      </c>
      <c r="Z1442" s="9">
        <v>2.4300000000000002</v>
      </c>
      <c r="AA1442" s="9">
        <v>1.71</v>
      </c>
      <c r="AB1442" s="9">
        <v>260</v>
      </c>
      <c r="AC1442" s="9">
        <v>312.2</v>
      </c>
      <c r="AD1442" s="9">
        <v>49</v>
      </c>
      <c r="AE1442" s="9">
        <v>52.2</v>
      </c>
      <c r="AF1442" s="9">
        <v>1.07</v>
      </c>
      <c r="AG1442" s="9">
        <v>5.72</v>
      </c>
      <c r="AH1442" s="9">
        <v>6.55</v>
      </c>
      <c r="AI1442" s="9">
        <v>659.9</v>
      </c>
      <c r="AJ1442" s="9">
        <v>381.72</v>
      </c>
      <c r="AK1442" s="9">
        <v>66.349999999999994</v>
      </c>
      <c r="AL1442" s="9">
        <v>31109.49</v>
      </c>
      <c r="AM1442" s="9">
        <v>520.46</v>
      </c>
      <c r="AN1442" s="9">
        <f>Tabla1[[#This Row],[Costo Compra]]+Tabla1[[#This Row],[Otros Compra]]</f>
        <v>31629.95</v>
      </c>
      <c r="AO1442" s="9" t="s">
        <v>285</v>
      </c>
      <c r="AP1442" s="9" t="s">
        <v>141</v>
      </c>
      <c r="AQ1442" s="9" t="s">
        <v>75</v>
      </c>
      <c r="AR1442" s="9" t="s">
        <v>76</v>
      </c>
      <c r="AS1442" s="9">
        <v>3440.87</v>
      </c>
      <c r="AT1442" s="9">
        <v>0</v>
      </c>
      <c r="AU1442" s="9" t="s">
        <v>77</v>
      </c>
      <c r="AV1442" s="9">
        <v>2020</v>
      </c>
      <c r="AW1442" s="12">
        <v>44040</v>
      </c>
      <c r="AX1442" s="12">
        <v>44089</v>
      </c>
      <c r="AY1442" s="9">
        <v>0</v>
      </c>
      <c r="AZ1442" s="9">
        <v>0</v>
      </c>
      <c r="BA1442" s="9">
        <v>-35070.82</v>
      </c>
      <c r="BB1442" s="9">
        <v>-348.27</v>
      </c>
      <c r="BC1442" s="9">
        <v>3477</v>
      </c>
      <c r="BD1442" s="9"/>
      <c r="BE1442" s="9" t="s">
        <v>78</v>
      </c>
      <c r="BF1442" s="9" t="s">
        <v>78</v>
      </c>
      <c r="BG1442" s="9"/>
      <c r="BH1442" s="9" t="s">
        <v>99</v>
      </c>
      <c r="BI1442" s="9"/>
      <c r="BJ1442" s="9">
        <v>0</v>
      </c>
      <c r="BK1442" s="9">
        <v>0</v>
      </c>
      <c r="BL1442" s="9">
        <v>0</v>
      </c>
      <c r="BM1442" s="9">
        <v>0</v>
      </c>
      <c r="BN1442" s="9">
        <v>0</v>
      </c>
      <c r="BO1442" s="9">
        <v>0</v>
      </c>
      <c r="BP1442" s="9"/>
      <c r="BQ1442" s="9" t="s">
        <v>80</v>
      </c>
      <c r="BR1442" s="9" t="s">
        <v>81</v>
      </c>
      <c r="CGQ1442" s="9" t="s">
        <v>70</v>
      </c>
    </row>
    <row r="1443" spans="1:70 2227:2227" x14ac:dyDescent="0.25">
      <c r="A1443" s="9" t="s">
        <v>70</v>
      </c>
      <c r="B1443" s="10">
        <v>999054000033775</v>
      </c>
      <c r="C1443" s="11" t="s">
        <v>97</v>
      </c>
      <c r="D1443" s="9" t="s">
        <v>87</v>
      </c>
      <c r="E1443" s="9" t="s">
        <v>241</v>
      </c>
      <c r="F1443" s="9" t="s">
        <v>71</v>
      </c>
      <c r="G1443" s="9" t="s">
        <v>119</v>
      </c>
      <c r="H1443" s="9" t="s">
        <v>73</v>
      </c>
      <c r="I1443" s="9">
        <v>1</v>
      </c>
      <c r="J1443" s="9">
        <v>246.5</v>
      </c>
      <c r="K1443" s="9">
        <v>313.2</v>
      </c>
      <c r="L1443" s="9">
        <v>66.7</v>
      </c>
      <c r="M1443" s="10">
        <v>69</v>
      </c>
      <c r="N1443" s="9">
        <v>0.97</v>
      </c>
      <c r="O1443" s="9">
        <v>5.71</v>
      </c>
      <c r="P1443" s="9"/>
      <c r="Q1443" s="9"/>
      <c r="R1443" s="9"/>
      <c r="S1443" s="9"/>
      <c r="T1443" s="9"/>
      <c r="U1443" s="9"/>
      <c r="V1443" s="9">
        <v>246.5</v>
      </c>
      <c r="W1443" s="9">
        <v>273</v>
      </c>
      <c r="X1443" s="9">
        <v>20</v>
      </c>
      <c r="Y1443" s="9">
        <v>26.5</v>
      </c>
      <c r="Z1443" s="9">
        <v>1.33</v>
      </c>
      <c r="AA1443" s="9">
        <v>3.13</v>
      </c>
      <c r="AB1443" s="9">
        <v>273</v>
      </c>
      <c r="AC1443" s="9">
        <v>313.2</v>
      </c>
      <c r="AD1443" s="9">
        <v>49</v>
      </c>
      <c r="AE1443" s="9">
        <v>40.200000000000003</v>
      </c>
      <c r="AF1443" s="9">
        <v>0.82</v>
      </c>
      <c r="AG1443" s="9">
        <v>7.41</v>
      </c>
      <c r="AH1443" s="9">
        <v>9.89</v>
      </c>
      <c r="AI1443" s="9">
        <v>659.9</v>
      </c>
      <c r="AJ1443" s="9">
        <v>380.78</v>
      </c>
      <c r="AK1443" s="9">
        <v>109.47</v>
      </c>
      <c r="AL1443" s="9">
        <v>32664.97</v>
      </c>
      <c r="AM1443" s="9">
        <v>520.46</v>
      </c>
      <c r="AN1443" s="9">
        <f>Tabla1[[#This Row],[Costo Compra]]+Tabla1[[#This Row],[Otros Compra]]</f>
        <v>33185.43</v>
      </c>
      <c r="AO1443" s="9" t="s">
        <v>285</v>
      </c>
      <c r="AP1443" s="9" t="s">
        <v>141</v>
      </c>
      <c r="AQ1443" s="9" t="s">
        <v>75</v>
      </c>
      <c r="AR1443" s="9" t="s">
        <v>76</v>
      </c>
      <c r="AS1443" s="9">
        <v>4378.6899999999996</v>
      </c>
      <c r="AT1443" s="9">
        <v>0</v>
      </c>
      <c r="AU1443" s="9" t="s">
        <v>77</v>
      </c>
      <c r="AV1443" s="9">
        <v>2020</v>
      </c>
      <c r="AW1443" s="12">
        <v>44040</v>
      </c>
      <c r="AX1443" s="12">
        <v>44089</v>
      </c>
      <c r="AY1443" s="9">
        <v>0</v>
      </c>
      <c r="AZ1443" s="9">
        <v>0</v>
      </c>
      <c r="BA1443" s="9">
        <v>-37564.120000000003</v>
      </c>
      <c r="BB1443" s="9">
        <v>-563.17999999999995</v>
      </c>
      <c r="BC1443" s="9">
        <v>3477</v>
      </c>
      <c r="BD1443" s="9"/>
      <c r="BE1443" s="9" t="s">
        <v>250</v>
      </c>
      <c r="BF1443" s="9" t="s">
        <v>250</v>
      </c>
      <c r="BG1443" s="9"/>
      <c r="BH1443" s="9" t="s">
        <v>99</v>
      </c>
      <c r="BI1443" s="9"/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P1443" s="9"/>
      <c r="BQ1443" s="9" t="s">
        <v>80</v>
      </c>
      <c r="BR1443" s="9" t="s">
        <v>81</v>
      </c>
      <c r="CGQ1443" s="9" t="s">
        <v>70</v>
      </c>
    </row>
    <row r="1444" spans="1:70 2227:2227" x14ac:dyDescent="0.25">
      <c r="A1444" s="9" t="s">
        <v>70</v>
      </c>
      <c r="B1444" s="10">
        <v>999054000033834</v>
      </c>
      <c r="C1444" s="11" t="s">
        <v>86</v>
      </c>
      <c r="D1444" s="9" t="s">
        <v>87</v>
      </c>
      <c r="E1444" s="9" t="s">
        <v>143</v>
      </c>
      <c r="F1444" s="9" t="s">
        <v>71</v>
      </c>
      <c r="G1444" s="9" t="s">
        <v>119</v>
      </c>
      <c r="H1444" s="9" t="s">
        <v>73</v>
      </c>
      <c r="I1444" s="9">
        <v>1</v>
      </c>
      <c r="J1444" s="9">
        <v>245</v>
      </c>
      <c r="K1444" s="9">
        <v>417.2</v>
      </c>
      <c r="L1444" s="9">
        <v>172.2</v>
      </c>
      <c r="M1444" s="10">
        <v>200</v>
      </c>
      <c r="N1444" s="9">
        <v>0.86</v>
      </c>
      <c r="O1444" s="9">
        <v>5.85</v>
      </c>
      <c r="P1444" s="9"/>
      <c r="Q1444" s="9"/>
      <c r="R1444" s="9"/>
      <c r="S1444" s="9"/>
      <c r="T1444" s="9"/>
      <c r="U1444" s="9"/>
      <c r="V1444" s="9">
        <v>245</v>
      </c>
      <c r="W1444" s="9">
        <v>265</v>
      </c>
      <c r="X1444" s="9">
        <v>55</v>
      </c>
      <c r="Y1444" s="9">
        <v>20</v>
      </c>
      <c r="Z1444" s="9">
        <v>0.36</v>
      </c>
      <c r="AA1444" s="9">
        <v>6.93</v>
      </c>
      <c r="AB1444" s="9">
        <v>265</v>
      </c>
      <c r="AC1444" s="9">
        <v>417.2</v>
      </c>
      <c r="AD1444" s="9">
        <v>145</v>
      </c>
      <c r="AE1444" s="9">
        <v>152.19999999999999</v>
      </c>
      <c r="AF1444" s="9">
        <v>1.05</v>
      </c>
      <c r="AG1444" s="9">
        <v>5.71</v>
      </c>
      <c r="AH1444" s="9">
        <v>9.4700000000000006</v>
      </c>
      <c r="AI1444" s="9">
        <v>1630.35</v>
      </c>
      <c r="AJ1444" s="9">
        <v>1007.11</v>
      </c>
      <c r="AK1444" s="9">
        <v>60.42</v>
      </c>
      <c r="AL1444" s="9">
        <v>28551.1</v>
      </c>
      <c r="AM1444" s="9">
        <v>61.38</v>
      </c>
      <c r="AN1444" s="9">
        <f>Tabla1[[#This Row],[Costo Compra]]+Tabla1[[#This Row],[Otros Compra]]</f>
        <v>28612.48</v>
      </c>
      <c r="AO1444" s="9" t="s">
        <v>284</v>
      </c>
      <c r="AP1444" s="9" t="s">
        <v>144</v>
      </c>
      <c r="AQ1444" s="9" t="s">
        <v>94</v>
      </c>
      <c r="AR1444" s="9" t="s">
        <v>95</v>
      </c>
      <c r="AS1444" s="9">
        <v>9167.75</v>
      </c>
      <c r="AT1444" s="9">
        <v>0</v>
      </c>
      <c r="AU1444" s="9" t="s">
        <v>77</v>
      </c>
      <c r="AV1444" s="9">
        <v>2020</v>
      </c>
      <c r="AW1444" s="12">
        <v>43944</v>
      </c>
      <c r="AX1444" s="12">
        <v>44089</v>
      </c>
      <c r="AY1444" s="9">
        <v>0</v>
      </c>
      <c r="AZ1444" s="9">
        <v>0</v>
      </c>
      <c r="BA1444" s="9">
        <v>-37780.230000000003</v>
      </c>
      <c r="BB1444" s="9">
        <v>-219.4</v>
      </c>
      <c r="BC1444" s="9">
        <v>3477</v>
      </c>
      <c r="BD1444" s="9"/>
      <c r="BE1444" s="9" t="s">
        <v>78</v>
      </c>
      <c r="BF1444" s="9" t="s">
        <v>78</v>
      </c>
      <c r="BG1444" s="9"/>
      <c r="BH1444" s="9" t="s">
        <v>79</v>
      </c>
      <c r="BI1444" s="9"/>
      <c r="BJ1444" s="9">
        <v>0</v>
      </c>
      <c r="BK1444" s="9">
        <v>0</v>
      </c>
      <c r="BL1444" s="9">
        <v>0</v>
      </c>
      <c r="BM1444" s="9">
        <v>0</v>
      </c>
      <c r="BN1444" s="9">
        <v>0</v>
      </c>
      <c r="BO1444" s="9">
        <v>0</v>
      </c>
      <c r="BP1444" s="9"/>
      <c r="BQ1444" s="9" t="s">
        <v>80</v>
      </c>
      <c r="BR1444" s="9" t="s">
        <v>81</v>
      </c>
      <c r="CGQ1444" s="9" t="s">
        <v>70</v>
      </c>
    </row>
    <row r="1445" spans="1:70 2227:2227" x14ac:dyDescent="0.25">
      <c r="A1445" s="9" t="s">
        <v>70</v>
      </c>
      <c r="B1445" s="10">
        <v>999054000033963</v>
      </c>
      <c r="C1445" s="11" t="s">
        <v>97</v>
      </c>
      <c r="D1445" s="9" t="s">
        <v>91</v>
      </c>
      <c r="E1445" s="9" t="s">
        <v>149</v>
      </c>
      <c r="F1445" s="9" t="s">
        <v>71</v>
      </c>
      <c r="G1445" s="9" t="s">
        <v>119</v>
      </c>
      <c r="H1445" s="9" t="s">
        <v>73</v>
      </c>
      <c r="I1445" s="9">
        <v>1</v>
      </c>
      <c r="J1445" s="9">
        <v>148.5</v>
      </c>
      <c r="K1445" s="9">
        <v>308.2</v>
      </c>
      <c r="L1445" s="9">
        <v>159.69999999999999</v>
      </c>
      <c r="M1445" s="10">
        <v>177</v>
      </c>
      <c r="N1445" s="9">
        <v>0.9</v>
      </c>
      <c r="O1445" s="9">
        <v>6.42</v>
      </c>
      <c r="P1445" s="9"/>
      <c r="Q1445" s="9"/>
      <c r="R1445" s="9"/>
      <c r="S1445" s="9"/>
      <c r="T1445" s="9"/>
      <c r="U1445" s="9"/>
      <c r="V1445" s="9">
        <v>148.5</v>
      </c>
      <c r="W1445" s="9">
        <v>244.2</v>
      </c>
      <c r="X1445" s="9">
        <v>120</v>
      </c>
      <c r="Y1445" s="9">
        <v>95.7</v>
      </c>
      <c r="Z1445" s="9">
        <v>0.8</v>
      </c>
      <c r="AA1445" s="9">
        <v>6.64</v>
      </c>
      <c r="AB1445" s="9">
        <v>244.2</v>
      </c>
      <c r="AC1445" s="9">
        <v>308.2</v>
      </c>
      <c r="AD1445" s="9">
        <v>57</v>
      </c>
      <c r="AE1445" s="9">
        <v>64</v>
      </c>
      <c r="AF1445" s="9">
        <v>1.1200000000000001</v>
      </c>
      <c r="AG1445" s="9">
        <v>6.09</v>
      </c>
      <c r="AH1445" s="9">
        <v>10.25</v>
      </c>
      <c r="AI1445" s="9">
        <v>1636.5</v>
      </c>
      <c r="AJ1445" s="9">
        <v>1025.28</v>
      </c>
      <c r="AK1445" s="9">
        <v>146.07</v>
      </c>
      <c r="AL1445" s="9">
        <v>23831.48</v>
      </c>
      <c r="AM1445" s="9">
        <v>573.16999999999996</v>
      </c>
      <c r="AN1445" s="9">
        <f>Tabla1[[#This Row],[Costo Compra]]+Tabla1[[#This Row],[Otros Compra]]</f>
        <v>24404.649999999998</v>
      </c>
      <c r="AO1445" s="9" t="s">
        <v>286</v>
      </c>
      <c r="AP1445" s="9" t="s">
        <v>150</v>
      </c>
      <c r="AQ1445" s="9" t="s">
        <v>151</v>
      </c>
      <c r="AR1445" s="9" t="s">
        <v>95</v>
      </c>
      <c r="AS1445" s="9">
        <v>9339.82</v>
      </c>
      <c r="AT1445" s="9">
        <v>0</v>
      </c>
      <c r="AU1445" s="9" t="s">
        <v>77</v>
      </c>
      <c r="AV1445" s="9">
        <v>2020</v>
      </c>
      <c r="AW1445" s="12">
        <v>44032</v>
      </c>
      <c r="AX1445" s="12">
        <v>44089</v>
      </c>
      <c r="AY1445" s="9">
        <v>0</v>
      </c>
      <c r="AZ1445" s="9">
        <v>0</v>
      </c>
      <c r="BA1445" s="9">
        <v>-33744.47</v>
      </c>
      <c r="BB1445" s="9">
        <v>-211.3</v>
      </c>
      <c r="BC1445" s="9">
        <v>3477</v>
      </c>
      <c r="BD1445" s="9"/>
      <c r="BE1445" s="9" t="s">
        <v>136</v>
      </c>
      <c r="BF1445" s="9" t="s">
        <v>136</v>
      </c>
      <c r="BG1445" s="9"/>
      <c r="BH1445" s="9" t="s">
        <v>99</v>
      </c>
      <c r="BI1445" s="9"/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/>
      <c r="BQ1445" s="9" t="s">
        <v>80</v>
      </c>
      <c r="BR1445" s="9" t="s">
        <v>81</v>
      </c>
      <c r="CGQ1445" s="9" t="s">
        <v>70</v>
      </c>
    </row>
    <row r="1446" spans="1:70 2227:2227" x14ac:dyDescent="0.25">
      <c r="A1446" s="9" t="s">
        <v>70</v>
      </c>
      <c r="B1446" s="10">
        <v>999054000033974</v>
      </c>
      <c r="C1446" s="11" t="s">
        <v>97</v>
      </c>
      <c r="D1446" s="9" t="s">
        <v>85</v>
      </c>
      <c r="E1446" s="9" t="s">
        <v>225</v>
      </c>
      <c r="F1446" s="9" t="s">
        <v>71</v>
      </c>
      <c r="G1446" s="9" t="s">
        <v>119</v>
      </c>
      <c r="H1446" s="9" t="s">
        <v>73</v>
      </c>
      <c r="I1446" s="9">
        <v>1</v>
      </c>
      <c r="J1446" s="9">
        <v>180</v>
      </c>
      <c r="K1446" s="9">
        <v>286.2</v>
      </c>
      <c r="L1446" s="9">
        <v>106.2</v>
      </c>
      <c r="M1446" s="10">
        <v>103</v>
      </c>
      <c r="N1446" s="9">
        <v>1.03</v>
      </c>
      <c r="O1446" s="9">
        <v>5.13</v>
      </c>
      <c r="P1446" s="9"/>
      <c r="Q1446" s="9"/>
      <c r="R1446" s="9"/>
      <c r="S1446" s="9"/>
      <c r="T1446" s="9"/>
      <c r="U1446" s="9"/>
      <c r="V1446" s="9">
        <v>180</v>
      </c>
      <c r="W1446" s="9">
        <v>205.5</v>
      </c>
      <c r="X1446" s="9">
        <v>27</v>
      </c>
      <c r="Y1446" s="9">
        <v>25.5</v>
      </c>
      <c r="Z1446" s="9">
        <v>0.94</v>
      </c>
      <c r="AA1446" s="9">
        <v>3.34</v>
      </c>
      <c r="AB1446" s="9">
        <v>205.5</v>
      </c>
      <c r="AC1446" s="9">
        <v>286.2</v>
      </c>
      <c r="AD1446" s="9">
        <v>76</v>
      </c>
      <c r="AE1446" s="9">
        <v>80.7</v>
      </c>
      <c r="AF1446" s="9">
        <v>1.06</v>
      </c>
      <c r="AG1446" s="9">
        <v>5.69</v>
      </c>
      <c r="AH1446" s="9">
        <v>9.06</v>
      </c>
      <c r="AI1446" s="9">
        <v>961.85</v>
      </c>
      <c r="AJ1446" s="9">
        <v>544.66</v>
      </c>
      <c r="AK1446" s="9">
        <v>75.099999999999994</v>
      </c>
      <c r="AL1446" s="9">
        <v>21393.13</v>
      </c>
      <c r="AM1446" s="9">
        <v>522.62</v>
      </c>
      <c r="AN1446" s="9">
        <f>Tabla1[[#This Row],[Costo Compra]]+Tabla1[[#This Row],[Otros Compra]]</f>
        <v>21915.75</v>
      </c>
      <c r="AO1446" s="9" t="s">
        <v>282</v>
      </c>
      <c r="AP1446" s="9" t="s">
        <v>226</v>
      </c>
      <c r="AQ1446" s="9" t="s">
        <v>218</v>
      </c>
      <c r="AR1446" s="9" t="s">
        <v>148</v>
      </c>
      <c r="AS1446" s="9">
        <v>6060.34</v>
      </c>
      <c r="AT1446" s="9">
        <v>0</v>
      </c>
      <c r="AU1446" s="9" t="s">
        <v>77</v>
      </c>
      <c r="AV1446" s="9">
        <v>2020</v>
      </c>
      <c r="AW1446" s="12">
        <v>44013</v>
      </c>
      <c r="AX1446" s="12">
        <v>44089</v>
      </c>
      <c r="AY1446" s="9">
        <v>0</v>
      </c>
      <c r="AZ1446" s="9">
        <v>0</v>
      </c>
      <c r="BA1446" s="9">
        <v>-27976.09</v>
      </c>
      <c r="BB1446" s="9">
        <v>-263.43</v>
      </c>
      <c r="BC1446" s="9">
        <v>3477</v>
      </c>
      <c r="BD1446" s="9"/>
      <c r="BE1446" s="9" t="s">
        <v>250</v>
      </c>
      <c r="BF1446" s="9" t="s">
        <v>250</v>
      </c>
      <c r="BG1446" s="9"/>
      <c r="BH1446" s="9" t="s">
        <v>99</v>
      </c>
      <c r="BI1446" s="9"/>
      <c r="BJ1446" s="9">
        <v>0</v>
      </c>
      <c r="BK1446" s="9">
        <v>0</v>
      </c>
      <c r="BL1446" s="9">
        <v>0</v>
      </c>
      <c r="BM1446" s="9">
        <v>0</v>
      </c>
      <c r="BN1446" s="9">
        <v>0</v>
      </c>
      <c r="BO1446" s="9">
        <v>0</v>
      </c>
      <c r="BP1446" s="9"/>
      <c r="BQ1446" s="9" t="s">
        <v>80</v>
      </c>
      <c r="BR1446" s="9" t="s">
        <v>81</v>
      </c>
      <c r="CGQ1446" s="9" t="s">
        <v>70</v>
      </c>
    </row>
    <row r="1447" spans="1:70 2227:2227" x14ac:dyDescent="0.25">
      <c r="A1447" s="9" t="s">
        <v>70</v>
      </c>
      <c r="B1447" s="10">
        <v>999054000034000</v>
      </c>
      <c r="C1447" s="11" t="s">
        <v>97</v>
      </c>
      <c r="D1447" s="9" t="s">
        <v>87</v>
      </c>
      <c r="E1447" s="9" t="s">
        <v>241</v>
      </c>
      <c r="F1447" s="9" t="s">
        <v>71</v>
      </c>
      <c r="G1447" s="9" t="s">
        <v>119</v>
      </c>
      <c r="H1447" s="9" t="s">
        <v>73</v>
      </c>
      <c r="I1447" s="9">
        <v>1</v>
      </c>
      <c r="J1447" s="9">
        <v>226</v>
      </c>
      <c r="K1447" s="9">
        <v>312.2</v>
      </c>
      <c r="L1447" s="9">
        <v>86.2</v>
      </c>
      <c r="M1447" s="10">
        <v>69</v>
      </c>
      <c r="N1447" s="9">
        <v>1.25</v>
      </c>
      <c r="O1447" s="9">
        <v>4.43</v>
      </c>
      <c r="P1447" s="9"/>
      <c r="Q1447" s="9"/>
      <c r="R1447" s="9"/>
      <c r="S1447" s="9"/>
      <c r="T1447" s="9"/>
      <c r="U1447" s="9"/>
      <c r="V1447" s="9">
        <v>226</v>
      </c>
      <c r="W1447" s="9">
        <v>268</v>
      </c>
      <c r="X1447" s="9">
        <v>20</v>
      </c>
      <c r="Y1447" s="9">
        <v>42</v>
      </c>
      <c r="Z1447" s="9">
        <v>2.1</v>
      </c>
      <c r="AA1447" s="9">
        <v>1.97</v>
      </c>
      <c r="AB1447" s="9">
        <v>268</v>
      </c>
      <c r="AC1447" s="9">
        <v>312.2</v>
      </c>
      <c r="AD1447" s="9">
        <v>49</v>
      </c>
      <c r="AE1447" s="9">
        <v>44.2</v>
      </c>
      <c r="AF1447" s="9">
        <v>0.9</v>
      </c>
      <c r="AG1447" s="9">
        <v>6.76</v>
      </c>
      <c r="AH1447" s="9">
        <v>7.66</v>
      </c>
      <c r="AI1447" s="9">
        <v>659.9</v>
      </c>
      <c r="AJ1447" s="9">
        <v>381.72</v>
      </c>
      <c r="AK1447" s="9">
        <v>78.36</v>
      </c>
      <c r="AL1447" s="9">
        <v>32066.71</v>
      </c>
      <c r="AM1447" s="9">
        <v>520.46</v>
      </c>
      <c r="AN1447" s="9">
        <f>Tabla1[[#This Row],[Costo Compra]]+Tabla1[[#This Row],[Otros Compra]]</f>
        <v>32587.17</v>
      </c>
      <c r="AO1447" s="9" t="s">
        <v>285</v>
      </c>
      <c r="AP1447" s="9" t="s">
        <v>141</v>
      </c>
      <c r="AQ1447" s="9" t="s">
        <v>75</v>
      </c>
      <c r="AR1447" s="9" t="s">
        <v>76</v>
      </c>
      <c r="AS1447" s="9">
        <v>3440.87</v>
      </c>
      <c r="AT1447" s="9">
        <v>0</v>
      </c>
      <c r="AU1447" s="9" t="s">
        <v>77</v>
      </c>
      <c r="AV1447" s="9">
        <v>2020</v>
      </c>
      <c r="AW1447" s="12">
        <v>44040</v>
      </c>
      <c r="AX1447" s="12">
        <v>44089</v>
      </c>
      <c r="AY1447" s="9">
        <v>0</v>
      </c>
      <c r="AZ1447" s="9">
        <v>0</v>
      </c>
      <c r="BA1447" s="9">
        <v>-36028.04</v>
      </c>
      <c r="BB1447" s="9">
        <v>-417.96</v>
      </c>
      <c r="BC1447" s="9">
        <v>3477</v>
      </c>
      <c r="BD1447" s="9"/>
      <c r="BE1447" s="9" t="s">
        <v>78</v>
      </c>
      <c r="BF1447" s="9" t="s">
        <v>78</v>
      </c>
      <c r="BG1447" s="9"/>
      <c r="BH1447" s="9" t="s">
        <v>99</v>
      </c>
      <c r="BI1447" s="9"/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/>
      <c r="BQ1447" s="9" t="s">
        <v>80</v>
      </c>
      <c r="BR1447" s="9" t="s">
        <v>81</v>
      </c>
      <c r="CGQ1447" s="9" t="s">
        <v>70</v>
      </c>
    </row>
    <row r="1448" spans="1:70 2227:2227" x14ac:dyDescent="0.25">
      <c r="A1448" s="9" t="s">
        <v>70</v>
      </c>
      <c r="B1448" s="10">
        <v>999054000034101</v>
      </c>
      <c r="C1448" s="11" t="s">
        <v>97</v>
      </c>
      <c r="D1448" s="9" t="s">
        <v>85</v>
      </c>
      <c r="E1448" s="9" t="s">
        <v>225</v>
      </c>
      <c r="F1448" s="9" t="s">
        <v>71</v>
      </c>
      <c r="G1448" s="9" t="s">
        <v>119</v>
      </c>
      <c r="H1448" s="9" t="s">
        <v>73</v>
      </c>
      <c r="I1448" s="9">
        <v>1</v>
      </c>
      <c r="J1448" s="9">
        <v>183.5</v>
      </c>
      <c r="K1448" s="9">
        <v>326.2</v>
      </c>
      <c r="L1448" s="9">
        <v>142.69999999999999</v>
      </c>
      <c r="M1448" s="10">
        <v>103</v>
      </c>
      <c r="N1448" s="9">
        <v>1.39</v>
      </c>
      <c r="O1448" s="9">
        <v>3.82</v>
      </c>
      <c r="P1448" s="9"/>
      <c r="Q1448" s="9"/>
      <c r="R1448" s="9"/>
      <c r="S1448" s="9"/>
      <c r="T1448" s="9"/>
      <c r="U1448" s="9"/>
      <c r="V1448" s="9">
        <v>183.5</v>
      </c>
      <c r="W1448" s="9">
        <v>232</v>
      </c>
      <c r="X1448" s="9">
        <v>27</v>
      </c>
      <c r="Y1448" s="9">
        <v>48.5</v>
      </c>
      <c r="Z1448" s="9">
        <v>1.8</v>
      </c>
      <c r="AA1448" s="9">
        <v>1.76</v>
      </c>
      <c r="AB1448" s="9">
        <v>232</v>
      </c>
      <c r="AC1448" s="9">
        <v>326.2</v>
      </c>
      <c r="AD1448" s="9">
        <v>76</v>
      </c>
      <c r="AE1448" s="9">
        <v>94.2</v>
      </c>
      <c r="AF1448" s="9">
        <v>1.24</v>
      </c>
      <c r="AG1448" s="9">
        <v>4.8899999999999997</v>
      </c>
      <c r="AH1448" s="9">
        <v>6.74</v>
      </c>
      <c r="AI1448" s="9">
        <v>961.89</v>
      </c>
      <c r="AJ1448" s="9">
        <v>545.57000000000005</v>
      </c>
      <c r="AK1448" s="9">
        <v>54.88</v>
      </c>
      <c r="AL1448" s="9">
        <v>24151.85</v>
      </c>
      <c r="AM1448" s="9">
        <v>522.62</v>
      </c>
      <c r="AN1448" s="9">
        <f>Tabla1[[#This Row],[Costo Compra]]+Tabla1[[#This Row],[Otros Compra]]</f>
        <v>24674.469999999998</v>
      </c>
      <c r="AO1448" s="9" t="s">
        <v>282</v>
      </c>
      <c r="AP1448" s="9" t="s">
        <v>226</v>
      </c>
      <c r="AQ1448" s="9" t="s">
        <v>218</v>
      </c>
      <c r="AR1448" s="9" t="s">
        <v>148</v>
      </c>
      <c r="AS1448" s="9">
        <v>5169.4799999999996</v>
      </c>
      <c r="AT1448" s="9">
        <v>0</v>
      </c>
      <c r="AU1448" s="9" t="s">
        <v>77</v>
      </c>
      <c r="AV1448" s="9">
        <v>2020</v>
      </c>
      <c r="AW1448" s="12">
        <v>44013</v>
      </c>
      <c r="AX1448" s="12">
        <v>44089</v>
      </c>
      <c r="AY1448" s="9">
        <v>0</v>
      </c>
      <c r="AZ1448" s="9">
        <v>0</v>
      </c>
      <c r="BA1448" s="9">
        <v>-29843.95</v>
      </c>
      <c r="BB1448" s="9">
        <v>-209.14</v>
      </c>
      <c r="BC1448" s="9">
        <v>3477</v>
      </c>
      <c r="BD1448" s="9"/>
      <c r="BE1448" s="9" t="s">
        <v>78</v>
      </c>
      <c r="BF1448" s="9" t="s">
        <v>78</v>
      </c>
      <c r="BG1448" s="9"/>
      <c r="BH1448" s="9" t="s">
        <v>99</v>
      </c>
      <c r="BI1448" s="9"/>
      <c r="BJ1448" s="9">
        <v>0</v>
      </c>
      <c r="BK1448" s="9">
        <v>0</v>
      </c>
      <c r="BL1448" s="9">
        <v>0</v>
      </c>
      <c r="BM1448" s="9">
        <v>0</v>
      </c>
      <c r="BN1448" s="9">
        <v>0</v>
      </c>
      <c r="BO1448" s="9">
        <v>0</v>
      </c>
      <c r="BP1448" s="9"/>
      <c r="BQ1448" s="9" t="s">
        <v>80</v>
      </c>
      <c r="BR1448" s="9" t="s">
        <v>81</v>
      </c>
      <c r="CGQ1448" s="9" t="s">
        <v>70</v>
      </c>
    </row>
    <row r="1449" spans="1:70 2227:2227" x14ac:dyDescent="0.25">
      <c r="A1449" s="9" t="s">
        <v>70</v>
      </c>
      <c r="B1449" s="10">
        <v>999054000034182</v>
      </c>
      <c r="C1449" s="11" t="s">
        <v>97</v>
      </c>
      <c r="D1449" s="9" t="s">
        <v>249</v>
      </c>
      <c r="E1449" s="9" t="s">
        <v>241</v>
      </c>
      <c r="F1449" s="9" t="s">
        <v>71</v>
      </c>
      <c r="G1449" s="9" t="s">
        <v>119</v>
      </c>
      <c r="H1449" s="9" t="s">
        <v>73</v>
      </c>
      <c r="I1449" s="9">
        <v>1</v>
      </c>
      <c r="J1449" s="9">
        <v>249.5</v>
      </c>
      <c r="K1449" s="9">
        <v>315.2</v>
      </c>
      <c r="L1449" s="9">
        <v>65.7</v>
      </c>
      <c r="M1449" s="10">
        <v>69</v>
      </c>
      <c r="N1449" s="9">
        <v>0.95</v>
      </c>
      <c r="O1449" s="9">
        <v>5.8</v>
      </c>
      <c r="P1449" s="9"/>
      <c r="Q1449" s="9"/>
      <c r="R1449" s="9"/>
      <c r="S1449" s="9"/>
      <c r="T1449" s="9"/>
      <c r="U1449" s="9"/>
      <c r="V1449" s="9">
        <v>249.5</v>
      </c>
      <c r="W1449" s="9">
        <v>280</v>
      </c>
      <c r="X1449" s="9">
        <v>20</v>
      </c>
      <c r="Y1449" s="9">
        <v>30.5</v>
      </c>
      <c r="Z1449" s="9">
        <v>1.53</v>
      </c>
      <c r="AA1449" s="9">
        <v>2.72</v>
      </c>
      <c r="AB1449" s="9">
        <v>280</v>
      </c>
      <c r="AC1449" s="9">
        <v>315.2</v>
      </c>
      <c r="AD1449" s="9">
        <v>49</v>
      </c>
      <c r="AE1449" s="9">
        <v>35.200000000000003</v>
      </c>
      <c r="AF1449" s="9">
        <v>0.72</v>
      </c>
      <c r="AG1449" s="9">
        <v>8.4600000000000009</v>
      </c>
      <c r="AH1449" s="9">
        <v>10.039999999999999</v>
      </c>
      <c r="AI1449" s="9">
        <v>659.9</v>
      </c>
      <c r="AJ1449" s="9">
        <v>380.78</v>
      </c>
      <c r="AK1449" s="9">
        <v>125.02</v>
      </c>
      <c r="AL1449" s="9">
        <v>33502.53</v>
      </c>
      <c r="AM1449" s="9">
        <v>520.46</v>
      </c>
      <c r="AN1449" s="9">
        <f>Tabla1[[#This Row],[Costo Compra]]+Tabla1[[#This Row],[Otros Compra]]</f>
        <v>34022.99</v>
      </c>
      <c r="AO1449" s="9" t="s">
        <v>285</v>
      </c>
      <c r="AP1449" s="9" t="s">
        <v>141</v>
      </c>
      <c r="AQ1449" s="9" t="s">
        <v>75</v>
      </c>
      <c r="AR1449" s="9" t="s">
        <v>76</v>
      </c>
      <c r="AS1449" s="9">
        <v>4378.6899999999996</v>
      </c>
      <c r="AT1449" s="9">
        <v>0</v>
      </c>
      <c r="AU1449" s="9" t="s">
        <v>77</v>
      </c>
      <c r="AV1449" s="9">
        <v>2020</v>
      </c>
      <c r="AW1449" s="12">
        <v>44040</v>
      </c>
      <c r="AX1449" s="12">
        <v>44089</v>
      </c>
      <c r="AY1449" s="9">
        <v>0</v>
      </c>
      <c r="AZ1449" s="9">
        <v>0</v>
      </c>
      <c r="BA1449" s="9">
        <v>-38401.68</v>
      </c>
      <c r="BB1449" s="9">
        <v>-584.5</v>
      </c>
      <c r="BC1449" s="9">
        <v>3477</v>
      </c>
      <c r="BD1449" s="9"/>
      <c r="BE1449" s="9" t="s">
        <v>250</v>
      </c>
      <c r="BF1449" s="9" t="s">
        <v>250</v>
      </c>
      <c r="BG1449" s="9"/>
      <c r="BH1449" s="9" t="s">
        <v>99</v>
      </c>
      <c r="BI1449" s="9"/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/>
      <c r="BQ1449" s="9" t="s">
        <v>80</v>
      </c>
      <c r="BR1449" s="9" t="s">
        <v>81</v>
      </c>
      <c r="CGQ1449" s="9" t="s">
        <v>70</v>
      </c>
    </row>
    <row r="1450" spans="1:70 2227:2227" x14ac:dyDescent="0.25">
      <c r="A1450" s="9" t="s">
        <v>70</v>
      </c>
      <c r="B1450" s="10">
        <v>999054000034286</v>
      </c>
      <c r="C1450" s="11" t="s">
        <v>86</v>
      </c>
      <c r="D1450" s="9" t="s">
        <v>85</v>
      </c>
      <c r="E1450" s="9" t="s">
        <v>130</v>
      </c>
      <c r="F1450" s="9" t="s">
        <v>71</v>
      </c>
      <c r="G1450" s="9" t="s">
        <v>119</v>
      </c>
      <c r="H1450" s="9" t="s">
        <v>73</v>
      </c>
      <c r="I1450" s="9">
        <v>1</v>
      </c>
      <c r="J1450" s="9">
        <v>226</v>
      </c>
      <c r="K1450" s="9">
        <v>430.2</v>
      </c>
      <c r="L1450" s="9">
        <v>204.2</v>
      </c>
      <c r="M1450" s="10">
        <v>200</v>
      </c>
      <c r="N1450" s="9">
        <v>1.02</v>
      </c>
      <c r="O1450" s="9">
        <v>5.53</v>
      </c>
      <c r="P1450" s="9"/>
      <c r="Q1450" s="9"/>
      <c r="R1450" s="9"/>
      <c r="S1450" s="9"/>
      <c r="T1450" s="9"/>
      <c r="U1450" s="9"/>
      <c r="V1450" s="9">
        <v>226</v>
      </c>
      <c r="W1450" s="9">
        <v>248.5</v>
      </c>
      <c r="X1450" s="9">
        <v>55</v>
      </c>
      <c r="Y1450" s="9">
        <v>22.5</v>
      </c>
      <c r="Z1450" s="9">
        <v>0.41</v>
      </c>
      <c r="AA1450" s="9">
        <v>9.6</v>
      </c>
      <c r="AB1450" s="9">
        <v>248.5</v>
      </c>
      <c r="AC1450" s="9">
        <v>430.2</v>
      </c>
      <c r="AD1450" s="9">
        <v>145</v>
      </c>
      <c r="AE1450" s="9">
        <v>181.7</v>
      </c>
      <c r="AF1450" s="9">
        <v>1.25</v>
      </c>
      <c r="AG1450" s="9">
        <v>5.03</v>
      </c>
      <c r="AH1450" s="9">
        <v>8.94</v>
      </c>
      <c r="AI1450" s="9">
        <v>1825.39</v>
      </c>
      <c r="AJ1450" s="9">
        <v>1129.78</v>
      </c>
      <c r="AK1450" s="9">
        <v>57.91</v>
      </c>
      <c r="AL1450" s="9">
        <v>24546.18</v>
      </c>
      <c r="AM1450" s="9">
        <v>255.41</v>
      </c>
      <c r="AN1450" s="9">
        <f>Tabla1[[#This Row],[Costo Compra]]+Tabla1[[#This Row],[Otros Compra]]</f>
        <v>24801.59</v>
      </c>
      <c r="AO1450" s="9" t="s">
        <v>284</v>
      </c>
      <c r="AP1450" s="9" t="s">
        <v>131</v>
      </c>
      <c r="AQ1450" s="9" t="s">
        <v>129</v>
      </c>
      <c r="AR1450" s="9" t="s">
        <v>95</v>
      </c>
      <c r="AS1450" s="9">
        <v>10522.25</v>
      </c>
      <c r="AT1450" s="9">
        <v>0</v>
      </c>
      <c r="AU1450" s="9" t="s">
        <v>77</v>
      </c>
      <c r="AV1450" s="9">
        <v>2020</v>
      </c>
      <c r="AW1450" s="12">
        <v>43944</v>
      </c>
      <c r="AX1450" s="12">
        <v>44089</v>
      </c>
      <c r="AY1450" s="9">
        <v>0</v>
      </c>
      <c r="AZ1450" s="9">
        <v>0</v>
      </c>
      <c r="BA1450" s="9">
        <v>-35323.839999999997</v>
      </c>
      <c r="BB1450" s="9">
        <v>-172.99</v>
      </c>
      <c r="BC1450" s="9">
        <v>3477</v>
      </c>
      <c r="BD1450" s="9"/>
      <c r="BE1450" s="9" t="s">
        <v>78</v>
      </c>
      <c r="BF1450" s="9" t="s">
        <v>78</v>
      </c>
      <c r="BG1450" s="9"/>
      <c r="BH1450" s="9" t="s">
        <v>79</v>
      </c>
      <c r="BI1450" s="9"/>
      <c r="BJ1450" s="9">
        <v>0</v>
      </c>
      <c r="BK1450" s="9">
        <v>0</v>
      </c>
      <c r="BL1450" s="9">
        <v>0</v>
      </c>
      <c r="BM1450" s="9">
        <v>0</v>
      </c>
      <c r="BN1450" s="9">
        <v>0</v>
      </c>
      <c r="BO1450" s="9">
        <v>0</v>
      </c>
      <c r="BP1450" s="9"/>
      <c r="BQ1450" s="9" t="s">
        <v>80</v>
      </c>
      <c r="BR1450" s="9" t="s">
        <v>81</v>
      </c>
      <c r="CGQ1450" s="9"/>
    </row>
    <row r="1451" spans="1:70 2227:2227" x14ac:dyDescent="0.25">
      <c r="A1451" s="9" t="s">
        <v>70</v>
      </c>
      <c r="B1451" s="10">
        <v>999054000034331</v>
      </c>
      <c r="C1451" s="11" t="s">
        <v>97</v>
      </c>
      <c r="D1451" s="9" t="s">
        <v>87</v>
      </c>
      <c r="E1451" s="9" t="s">
        <v>235</v>
      </c>
      <c r="F1451" s="9" t="s">
        <v>71</v>
      </c>
      <c r="G1451" s="9" t="s">
        <v>119</v>
      </c>
      <c r="H1451" s="9" t="s">
        <v>73</v>
      </c>
      <c r="I1451" s="9">
        <v>1</v>
      </c>
      <c r="J1451" s="9">
        <v>217.5</v>
      </c>
      <c r="K1451" s="9">
        <v>367.2</v>
      </c>
      <c r="L1451" s="9">
        <v>149.69999999999999</v>
      </c>
      <c r="M1451" s="10">
        <v>110</v>
      </c>
      <c r="N1451" s="9">
        <v>1.36</v>
      </c>
      <c r="O1451" s="9">
        <v>4.2</v>
      </c>
      <c r="P1451" s="9"/>
      <c r="Q1451" s="9"/>
      <c r="R1451" s="9"/>
      <c r="S1451" s="9"/>
      <c r="T1451" s="9"/>
      <c r="U1451" s="9"/>
      <c r="V1451" s="9">
        <v>217.5</v>
      </c>
      <c r="W1451" s="9">
        <v>254</v>
      </c>
      <c r="X1451" s="9">
        <v>21</v>
      </c>
      <c r="Y1451" s="9">
        <v>36.5</v>
      </c>
      <c r="Z1451" s="9">
        <v>1.74</v>
      </c>
      <c r="AA1451" s="9">
        <v>1.63</v>
      </c>
      <c r="AB1451" s="9">
        <v>254</v>
      </c>
      <c r="AC1451" s="9">
        <v>367.2</v>
      </c>
      <c r="AD1451" s="9">
        <v>89</v>
      </c>
      <c r="AE1451" s="9">
        <v>113.2</v>
      </c>
      <c r="AF1451" s="9">
        <v>1.27</v>
      </c>
      <c r="AG1451" s="9">
        <v>5.04</v>
      </c>
      <c r="AH1451" s="9">
        <v>7.33</v>
      </c>
      <c r="AI1451" s="9">
        <v>1096.8699999999999</v>
      </c>
      <c r="AJ1451" s="9">
        <v>629.32000000000005</v>
      </c>
      <c r="AK1451" s="9">
        <v>53.02</v>
      </c>
      <c r="AL1451" s="9">
        <v>25986.26</v>
      </c>
      <c r="AM1451" s="9">
        <v>585.11</v>
      </c>
      <c r="AN1451" s="9">
        <f>Tabla1[[#This Row],[Costo Compra]]+Tabla1[[#This Row],[Otros Compra]]</f>
        <v>26571.37</v>
      </c>
      <c r="AO1451" s="9" t="s">
        <v>282</v>
      </c>
      <c r="AP1451" s="9" t="s">
        <v>236</v>
      </c>
      <c r="AQ1451" s="9" t="s">
        <v>160</v>
      </c>
      <c r="AR1451" s="9" t="s">
        <v>148</v>
      </c>
      <c r="AS1451" s="9">
        <v>5974.91</v>
      </c>
      <c r="AT1451" s="9">
        <v>0</v>
      </c>
      <c r="AU1451" s="9" t="s">
        <v>77</v>
      </c>
      <c r="AV1451" s="9">
        <v>2020</v>
      </c>
      <c r="AW1451" s="12">
        <v>44000</v>
      </c>
      <c r="AX1451" s="12">
        <v>44089</v>
      </c>
      <c r="AY1451" s="9">
        <v>0</v>
      </c>
      <c r="AZ1451" s="9">
        <v>0</v>
      </c>
      <c r="BA1451" s="9">
        <v>-32546.28</v>
      </c>
      <c r="BB1451" s="9">
        <v>-217.41</v>
      </c>
      <c r="BC1451" s="9">
        <v>3477</v>
      </c>
      <c r="BD1451" s="9"/>
      <c r="BE1451" s="9" t="s">
        <v>78</v>
      </c>
      <c r="BF1451" s="9" t="s">
        <v>78</v>
      </c>
      <c r="BG1451" s="9"/>
      <c r="BH1451" s="9" t="s">
        <v>99</v>
      </c>
      <c r="BI1451" s="9"/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/>
      <c r="BQ1451" s="9" t="s">
        <v>80</v>
      </c>
      <c r="BR1451" s="9" t="s">
        <v>81</v>
      </c>
      <c r="CGQ1451" s="9"/>
    </row>
    <row r="1452" spans="1:70 2227:2227" x14ac:dyDescent="0.25">
      <c r="A1452" s="9" t="s">
        <v>70</v>
      </c>
      <c r="B1452" s="10">
        <v>999054000034343</v>
      </c>
      <c r="C1452" s="11" t="s">
        <v>97</v>
      </c>
      <c r="D1452" s="9" t="s">
        <v>91</v>
      </c>
      <c r="E1452" s="9" t="s">
        <v>149</v>
      </c>
      <c r="F1452" s="9" t="s">
        <v>71</v>
      </c>
      <c r="G1452" s="9" t="s">
        <v>119</v>
      </c>
      <c r="H1452" s="9" t="s">
        <v>73</v>
      </c>
      <c r="I1452" s="9">
        <v>1</v>
      </c>
      <c r="J1452" s="9">
        <v>176</v>
      </c>
      <c r="K1452" s="9">
        <v>308.2</v>
      </c>
      <c r="L1452" s="9">
        <v>132.19999999999999</v>
      </c>
      <c r="M1452" s="10">
        <v>177</v>
      </c>
      <c r="N1452" s="9">
        <v>0.75</v>
      </c>
      <c r="O1452" s="9">
        <v>7.76</v>
      </c>
      <c r="P1452" s="9"/>
      <c r="Q1452" s="9"/>
      <c r="R1452" s="9"/>
      <c r="S1452" s="9"/>
      <c r="T1452" s="9"/>
      <c r="U1452" s="9"/>
      <c r="V1452" s="9">
        <v>176</v>
      </c>
      <c r="W1452" s="9">
        <v>271.7</v>
      </c>
      <c r="X1452" s="9">
        <v>120</v>
      </c>
      <c r="Y1452" s="9">
        <v>95.7</v>
      </c>
      <c r="Z1452" s="9">
        <v>0.8</v>
      </c>
      <c r="AA1452" s="9">
        <v>6.64</v>
      </c>
      <c r="AB1452" s="9">
        <v>271.7</v>
      </c>
      <c r="AC1452" s="9">
        <v>308.2</v>
      </c>
      <c r="AD1452" s="9">
        <v>57</v>
      </c>
      <c r="AE1452" s="9">
        <v>36.5</v>
      </c>
      <c r="AF1452" s="9">
        <v>0.64</v>
      </c>
      <c r="AG1452" s="9">
        <v>10.67</v>
      </c>
      <c r="AH1452" s="9">
        <v>12.38</v>
      </c>
      <c r="AI1452" s="9">
        <v>1636.5</v>
      </c>
      <c r="AJ1452" s="9">
        <v>1025.28</v>
      </c>
      <c r="AK1452" s="9">
        <v>256.13</v>
      </c>
      <c r="AL1452" s="9">
        <v>26515.200000000001</v>
      </c>
      <c r="AM1452" s="9">
        <v>573.16999999999996</v>
      </c>
      <c r="AN1452" s="9">
        <f>Tabla1[[#This Row],[Costo Compra]]+Tabla1[[#This Row],[Otros Compra]]</f>
        <v>27088.37</v>
      </c>
      <c r="AO1452" s="9" t="s">
        <v>286</v>
      </c>
      <c r="AP1452" s="9" t="s">
        <v>150</v>
      </c>
      <c r="AQ1452" s="9" t="s">
        <v>151</v>
      </c>
      <c r="AR1452" s="9" t="s">
        <v>95</v>
      </c>
      <c r="AS1452" s="9">
        <v>9339.82</v>
      </c>
      <c r="AT1452" s="9">
        <v>0</v>
      </c>
      <c r="AU1452" s="9" t="s">
        <v>77</v>
      </c>
      <c r="AV1452" s="9">
        <v>2020</v>
      </c>
      <c r="AW1452" s="12">
        <v>44032</v>
      </c>
      <c r="AX1452" s="12">
        <v>44089</v>
      </c>
      <c r="AY1452" s="9">
        <v>0</v>
      </c>
      <c r="AZ1452" s="9">
        <v>0</v>
      </c>
      <c r="BA1452" s="9">
        <v>-36428.19</v>
      </c>
      <c r="BB1452" s="9">
        <v>-275.55</v>
      </c>
      <c r="BC1452" s="9">
        <v>3477</v>
      </c>
      <c r="BD1452" s="9"/>
      <c r="BE1452" s="9" t="s">
        <v>136</v>
      </c>
      <c r="BF1452" s="9" t="s">
        <v>136</v>
      </c>
      <c r="BG1452" s="9"/>
      <c r="BH1452" s="9" t="s">
        <v>99</v>
      </c>
      <c r="BI1452" s="9"/>
      <c r="BJ1452" s="9">
        <v>0</v>
      </c>
      <c r="BK1452" s="9">
        <v>0</v>
      </c>
      <c r="BL1452" s="9">
        <v>0</v>
      </c>
      <c r="BM1452" s="9">
        <v>0</v>
      </c>
      <c r="BN1452" s="9">
        <v>0</v>
      </c>
      <c r="BO1452" s="9">
        <v>0</v>
      </c>
      <c r="BP1452" s="9"/>
      <c r="BQ1452" s="9" t="s">
        <v>80</v>
      </c>
      <c r="BR1452" s="9" t="s">
        <v>81</v>
      </c>
      <c r="CGQ1452" s="9"/>
    </row>
    <row r="1453" spans="1:70 2227:2227" x14ac:dyDescent="0.25">
      <c r="A1453" s="9" t="s">
        <v>70</v>
      </c>
      <c r="B1453" s="10">
        <v>999054000034443</v>
      </c>
      <c r="C1453" s="11" t="s">
        <v>86</v>
      </c>
      <c r="D1453" s="9" t="s">
        <v>85</v>
      </c>
      <c r="E1453" s="9" t="s">
        <v>200</v>
      </c>
      <c r="F1453" s="9" t="s">
        <v>71</v>
      </c>
      <c r="G1453" s="9" t="s">
        <v>119</v>
      </c>
      <c r="H1453" s="9" t="s">
        <v>73</v>
      </c>
      <c r="I1453" s="9">
        <v>1</v>
      </c>
      <c r="J1453" s="9">
        <v>187</v>
      </c>
      <c r="K1453" s="9">
        <v>358.2</v>
      </c>
      <c r="L1453" s="9">
        <v>171.2</v>
      </c>
      <c r="M1453" s="10">
        <v>148</v>
      </c>
      <c r="N1453" s="9">
        <v>1.1599999999999999</v>
      </c>
      <c r="O1453" s="9">
        <v>4.43</v>
      </c>
      <c r="P1453" s="9"/>
      <c r="Q1453" s="9"/>
      <c r="R1453" s="9"/>
      <c r="S1453" s="9"/>
      <c r="T1453" s="9"/>
      <c r="U1453" s="9"/>
      <c r="V1453" s="9">
        <v>187</v>
      </c>
      <c r="W1453" s="9">
        <v>294</v>
      </c>
      <c r="X1453" s="9">
        <v>91</v>
      </c>
      <c r="Y1453" s="9">
        <v>107</v>
      </c>
      <c r="Z1453" s="9">
        <v>1.18</v>
      </c>
      <c r="AA1453" s="9">
        <v>3.81</v>
      </c>
      <c r="AB1453" s="9">
        <v>294</v>
      </c>
      <c r="AC1453" s="9">
        <v>358.2</v>
      </c>
      <c r="AD1453" s="9">
        <v>57</v>
      </c>
      <c r="AE1453" s="9">
        <v>64.2</v>
      </c>
      <c r="AF1453" s="9">
        <v>1.1299999999999999</v>
      </c>
      <c r="AG1453" s="9">
        <v>5.47</v>
      </c>
      <c r="AH1453" s="9">
        <v>6.91</v>
      </c>
      <c r="AI1453" s="9">
        <v>1182.76</v>
      </c>
      <c r="AJ1453" s="9">
        <v>758.86</v>
      </c>
      <c r="AK1453" s="9">
        <v>104.98</v>
      </c>
      <c r="AL1453" s="9">
        <v>27870.67</v>
      </c>
      <c r="AM1453" s="9">
        <v>1213.51</v>
      </c>
      <c r="AN1453" s="9">
        <f>Tabla1[[#This Row],[Costo Compra]]+Tabla1[[#This Row],[Otros Compra]]</f>
        <v>29084.179999999997</v>
      </c>
      <c r="AO1453" s="9" t="s">
        <v>282</v>
      </c>
      <c r="AP1453" s="9" t="s">
        <v>201</v>
      </c>
      <c r="AQ1453" s="9" t="s">
        <v>202</v>
      </c>
      <c r="AR1453" s="9" t="s">
        <v>148</v>
      </c>
      <c r="AS1453" s="9">
        <v>6698.71</v>
      </c>
      <c r="AT1453" s="9">
        <v>0</v>
      </c>
      <c r="AU1453" s="9" t="s">
        <v>77</v>
      </c>
      <c r="AV1453" s="9">
        <v>2020</v>
      </c>
      <c r="AW1453" s="12">
        <v>44032</v>
      </c>
      <c r="AX1453" s="12">
        <v>44089</v>
      </c>
      <c r="AY1453" s="9">
        <v>0</v>
      </c>
      <c r="AZ1453" s="9">
        <v>0</v>
      </c>
      <c r="BA1453" s="9">
        <v>-35782.89</v>
      </c>
      <c r="BB1453" s="9">
        <v>-209.01</v>
      </c>
      <c r="BC1453" s="9">
        <v>3477</v>
      </c>
      <c r="BD1453" s="9"/>
      <c r="BE1453" s="9" t="s">
        <v>78</v>
      </c>
      <c r="BF1453" s="9" t="s">
        <v>78</v>
      </c>
      <c r="BG1453" s="9"/>
      <c r="BH1453" s="9" t="s">
        <v>79</v>
      </c>
      <c r="BI1453" s="9"/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/>
      <c r="BQ1453" s="9" t="s">
        <v>80</v>
      </c>
      <c r="BR1453" s="9" t="s">
        <v>81</v>
      </c>
      <c r="CGQ1453" s="9"/>
    </row>
    <row r="1454" spans="1:70 2227:2227" x14ac:dyDescent="0.25">
      <c r="A1454" s="9" t="s">
        <v>70</v>
      </c>
      <c r="B1454" s="10">
        <v>999054000034447</v>
      </c>
      <c r="C1454" s="11" t="s">
        <v>97</v>
      </c>
      <c r="D1454" s="9" t="s">
        <v>249</v>
      </c>
      <c r="E1454" s="9" t="s">
        <v>241</v>
      </c>
      <c r="F1454" s="9" t="s">
        <v>71</v>
      </c>
      <c r="G1454" s="9" t="s">
        <v>119</v>
      </c>
      <c r="H1454" s="9" t="s">
        <v>73</v>
      </c>
      <c r="I1454" s="9">
        <v>1</v>
      </c>
      <c r="J1454" s="9">
        <v>300</v>
      </c>
      <c r="K1454" s="9">
        <v>381.2</v>
      </c>
      <c r="L1454" s="9">
        <v>81.2</v>
      </c>
      <c r="M1454" s="10">
        <v>69</v>
      </c>
      <c r="N1454" s="9">
        <v>1.18</v>
      </c>
      <c r="O1454" s="9">
        <v>4.7</v>
      </c>
      <c r="P1454" s="9"/>
      <c r="Q1454" s="9"/>
      <c r="R1454" s="9"/>
      <c r="S1454" s="9"/>
      <c r="T1454" s="9"/>
      <c r="U1454" s="9"/>
      <c r="V1454" s="9">
        <v>300</v>
      </c>
      <c r="W1454" s="9">
        <v>346</v>
      </c>
      <c r="X1454" s="9">
        <v>20</v>
      </c>
      <c r="Y1454" s="9">
        <v>46</v>
      </c>
      <c r="Z1454" s="9">
        <v>2.2999999999999998</v>
      </c>
      <c r="AA1454" s="9">
        <v>1.8</v>
      </c>
      <c r="AB1454" s="9">
        <v>346</v>
      </c>
      <c r="AC1454" s="9">
        <v>381.2</v>
      </c>
      <c r="AD1454" s="9">
        <v>49</v>
      </c>
      <c r="AE1454" s="9">
        <v>35.200000000000003</v>
      </c>
      <c r="AF1454" s="9">
        <v>0.72</v>
      </c>
      <c r="AG1454" s="9">
        <v>8.49</v>
      </c>
      <c r="AH1454" s="9">
        <v>8.1300000000000008</v>
      </c>
      <c r="AI1454" s="9">
        <v>659.9</v>
      </c>
      <c r="AJ1454" s="9">
        <v>381.72</v>
      </c>
      <c r="AK1454" s="9">
        <v>98.39</v>
      </c>
      <c r="AL1454" s="9">
        <v>41399.56</v>
      </c>
      <c r="AM1454" s="9">
        <v>520.46</v>
      </c>
      <c r="AN1454" s="9">
        <f>Tabla1[[#This Row],[Costo Compra]]+Tabla1[[#This Row],[Otros Compra]]</f>
        <v>41920.019999999997</v>
      </c>
      <c r="AO1454" s="9" t="s">
        <v>285</v>
      </c>
      <c r="AP1454" s="9" t="s">
        <v>141</v>
      </c>
      <c r="AQ1454" s="9" t="s">
        <v>75</v>
      </c>
      <c r="AR1454" s="9" t="s">
        <v>76</v>
      </c>
      <c r="AS1454" s="9">
        <v>3440.87</v>
      </c>
      <c r="AT1454" s="9">
        <v>0</v>
      </c>
      <c r="AU1454" s="9" t="s">
        <v>77</v>
      </c>
      <c r="AV1454" s="9">
        <v>2020</v>
      </c>
      <c r="AW1454" s="12">
        <v>44040</v>
      </c>
      <c r="AX1454" s="12">
        <v>44089</v>
      </c>
      <c r="AY1454" s="9">
        <v>0</v>
      </c>
      <c r="AZ1454" s="9">
        <v>0</v>
      </c>
      <c r="BA1454" s="9">
        <v>-45360.89</v>
      </c>
      <c r="BB1454" s="9">
        <v>-558.63</v>
      </c>
      <c r="BC1454" s="9">
        <v>3477</v>
      </c>
      <c r="BD1454" s="9"/>
      <c r="BE1454" s="9" t="s">
        <v>78</v>
      </c>
      <c r="BF1454" s="9" t="s">
        <v>78</v>
      </c>
      <c r="BG1454" s="9"/>
      <c r="BH1454" s="9" t="s">
        <v>99</v>
      </c>
      <c r="BI1454" s="9"/>
      <c r="BJ1454" s="9">
        <v>0</v>
      </c>
      <c r="BK1454" s="9">
        <v>0</v>
      </c>
      <c r="BL1454" s="9">
        <v>0</v>
      </c>
      <c r="BM1454" s="9">
        <v>0</v>
      </c>
      <c r="BN1454" s="9">
        <v>0</v>
      </c>
      <c r="BO1454" s="9">
        <v>0</v>
      </c>
      <c r="BP1454" s="9"/>
      <c r="BQ1454" s="9" t="s">
        <v>80</v>
      </c>
      <c r="BR1454" s="9" t="s">
        <v>81</v>
      </c>
      <c r="CGQ1454" s="9"/>
    </row>
    <row r="1455" spans="1:70 2227:2227" x14ac:dyDescent="0.25">
      <c r="A1455" s="9" t="s">
        <v>70</v>
      </c>
      <c r="B1455" s="10" t="s">
        <v>245</v>
      </c>
      <c r="C1455" s="11" t="s">
        <v>97</v>
      </c>
      <c r="D1455" s="9" t="s">
        <v>85</v>
      </c>
      <c r="E1455" s="9" t="s">
        <v>246</v>
      </c>
      <c r="F1455" s="9" t="s">
        <v>71</v>
      </c>
      <c r="G1455" s="9" t="s">
        <v>119</v>
      </c>
      <c r="H1455" s="9" t="s">
        <v>73</v>
      </c>
      <c r="I1455" s="9">
        <v>1</v>
      </c>
      <c r="J1455" s="9">
        <v>170</v>
      </c>
      <c r="K1455" s="9">
        <v>380</v>
      </c>
      <c r="L1455" s="9">
        <v>210</v>
      </c>
      <c r="M1455" s="10">
        <v>409</v>
      </c>
      <c r="N1455" s="9">
        <v>0.51</v>
      </c>
      <c r="O1455" s="9">
        <v>9.34</v>
      </c>
      <c r="P1455" s="9"/>
      <c r="Q1455" s="9"/>
      <c r="R1455" s="9"/>
      <c r="S1455" s="9"/>
      <c r="T1455" s="9"/>
      <c r="U1455" s="9"/>
      <c r="V1455" s="9">
        <v>170</v>
      </c>
      <c r="W1455" s="9">
        <v>281.2</v>
      </c>
      <c r="X1455" s="9">
        <v>274</v>
      </c>
      <c r="Y1455" s="9">
        <v>111.2</v>
      </c>
      <c r="Z1455" s="9">
        <v>0.41</v>
      </c>
      <c r="AA1455" s="9">
        <v>14.51</v>
      </c>
      <c r="AB1455" s="9">
        <v>281.2</v>
      </c>
      <c r="AC1455" s="9">
        <v>380</v>
      </c>
      <c r="AD1455" s="9">
        <v>135</v>
      </c>
      <c r="AE1455" s="9">
        <v>98.8</v>
      </c>
      <c r="AF1455" s="9">
        <v>0.73</v>
      </c>
      <c r="AG1455" s="9">
        <v>3.53</v>
      </c>
      <c r="AH1455" s="9">
        <v>14.03</v>
      </c>
      <c r="AI1455" s="9">
        <v>2945.4</v>
      </c>
      <c r="AJ1455" s="9">
        <v>1961.89</v>
      </c>
      <c r="AK1455" s="9">
        <v>184.6</v>
      </c>
      <c r="AL1455" s="9">
        <v>23442.63</v>
      </c>
      <c r="AM1455" s="9">
        <v>389.96</v>
      </c>
      <c r="AN1455" s="9">
        <f>Tabla1[[#This Row],[Costo Compra]]+Tabla1[[#This Row],[Otros Compra]]</f>
        <v>23832.59</v>
      </c>
      <c r="AO1455" s="9" t="s">
        <v>283</v>
      </c>
      <c r="AP1455" s="9" t="s">
        <v>247</v>
      </c>
      <c r="AQ1455" s="9" t="s">
        <v>248</v>
      </c>
      <c r="AR1455" s="9" t="s">
        <v>95</v>
      </c>
      <c r="AS1455" s="9">
        <v>18238.71</v>
      </c>
      <c r="AT1455" s="9">
        <v>0</v>
      </c>
      <c r="AU1455" s="9" t="s">
        <v>77</v>
      </c>
      <c r="AV1455" s="9">
        <v>2019</v>
      </c>
      <c r="AW1455" s="12">
        <v>43954</v>
      </c>
      <c r="AX1455" s="12">
        <v>44089</v>
      </c>
      <c r="AY1455" s="9">
        <v>0</v>
      </c>
      <c r="AZ1455" s="9">
        <v>0</v>
      </c>
      <c r="BA1455" s="9">
        <v>-42071.3</v>
      </c>
      <c r="BB1455" s="9">
        <v>-200.34</v>
      </c>
      <c r="BC1455" s="9">
        <v>3477</v>
      </c>
      <c r="BD1455" s="9"/>
      <c r="BE1455" s="9" t="s">
        <v>78</v>
      </c>
      <c r="BF1455" s="9" t="s">
        <v>121</v>
      </c>
      <c r="BG1455" s="9"/>
      <c r="BH1455" s="9" t="s">
        <v>99</v>
      </c>
      <c r="BI1455" s="9"/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/>
      <c r="BQ1455" s="9" t="s">
        <v>80</v>
      </c>
      <c r="BR1455" s="9" t="s">
        <v>81</v>
      </c>
      <c r="CGQ1455" s="9"/>
    </row>
    <row r="1456" spans="1:70 2227:2227" x14ac:dyDescent="0.25">
      <c r="A1456" s="9" t="s">
        <v>70</v>
      </c>
      <c r="B1456" s="10" t="s">
        <v>245</v>
      </c>
      <c r="C1456" s="11" t="s">
        <v>97</v>
      </c>
      <c r="D1456" s="9" t="s">
        <v>85</v>
      </c>
      <c r="E1456" s="9" t="s">
        <v>246</v>
      </c>
      <c r="F1456" s="9" t="s">
        <v>71</v>
      </c>
      <c r="G1456" s="9" t="s">
        <v>119</v>
      </c>
      <c r="H1456" s="9" t="s">
        <v>73</v>
      </c>
      <c r="I1456" s="9">
        <v>1</v>
      </c>
      <c r="J1456" s="9">
        <v>170</v>
      </c>
      <c r="K1456" s="9">
        <v>380</v>
      </c>
      <c r="L1456" s="9">
        <v>210</v>
      </c>
      <c r="M1456" s="10">
        <v>409</v>
      </c>
      <c r="N1456" s="9">
        <v>0.51</v>
      </c>
      <c r="O1456" s="9">
        <v>9.34</v>
      </c>
      <c r="P1456" s="9"/>
      <c r="Q1456" s="9"/>
      <c r="R1456" s="9"/>
      <c r="S1456" s="9"/>
      <c r="T1456" s="9"/>
      <c r="U1456" s="9"/>
      <c r="V1456" s="9">
        <v>170</v>
      </c>
      <c r="W1456" s="9">
        <v>281.2</v>
      </c>
      <c r="X1456" s="9">
        <v>274</v>
      </c>
      <c r="Y1456" s="9">
        <v>111.2</v>
      </c>
      <c r="Z1456" s="9">
        <v>0.41</v>
      </c>
      <c r="AA1456" s="9">
        <v>14.51</v>
      </c>
      <c r="AB1456" s="9">
        <v>281.2</v>
      </c>
      <c r="AC1456" s="9">
        <v>380</v>
      </c>
      <c r="AD1456" s="9">
        <v>135</v>
      </c>
      <c r="AE1456" s="9">
        <v>98.8</v>
      </c>
      <c r="AF1456" s="9">
        <v>0.73</v>
      </c>
      <c r="AG1456" s="9">
        <v>3.53</v>
      </c>
      <c r="AH1456" s="9">
        <v>14.03</v>
      </c>
      <c r="AI1456" s="9">
        <v>2945.4</v>
      </c>
      <c r="AJ1456" s="9">
        <v>1961.89</v>
      </c>
      <c r="AK1456" s="9">
        <v>184.27</v>
      </c>
      <c r="AL1456" s="9">
        <v>23442.63</v>
      </c>
      <c r="AM1456" s="9">
        <v>389.96</v>
      </c>
      <c r="AN1456" s="9">
        <f>Tabla1[[#This Row],[Costo Compra]]+Tabla1[[#This Row],[Otros Compra]]</f>
        <v>23832.59</v>
      </c>
      <c r="AO1456" s="9" t="s">
        <v>283</v>
      </c>
      <c r="AP1456" s="9" t="s">
        <v>247</v>
      </c>
      <c r="AQ1456" s="9" t="s">
        <v>248</v>
      </c>
      <c r="AR1456" s="9" t="s">
        <v>95</v>
      </c>
      <c r="AS1456" s="9">
        <v>18205.7</v>
      </c>
      <c r="AT1456" s="9">
        <v>0</v>
      </c>
      <c r="AU1456" s="9" t="s">
        <v>77</v>
      </c>
      <c r="AV1456" s="9">
        <v>2019</v>
      </c>
      <c r="AW1456" s="12">
        <v>43954</v>
      </c>
      <c r="AX1456" s="12">
        <v>44089</v>
      </c>
      <c r="AY1456" s="9">
        <v>0</v>
      </c>
      <c r="AZ1456" s="9">
        <v>0</v>
      </c>
      <c r="BA1456" s="9">
        <v>-42038.29</v>
      </c>
      <c r="BB1456" s="9">
        <v>-200.18</v>
      </c>
      <c r="BC1456" s="9">
        <v>3477</v>
      </c>
      <c r="BD1456" s="9"/>
      <c r="BE1456" s="9" t="s">
        <v>250</v>
      </c>
      <c r="BF1456" s="9" t="s">
        <v>254</v>
      </c>
      <c r="BG1456" s="9"/>
      <c r="BH1456" s="9" t="s">
        <v>99</v>
      </c>
      <c r="BI1456" s="9"/>
      <c r="BJ1456" s="9">
        <v>0</v>
      </c>
      <c r="BK1456" s="9">
        <v>0</v>
      </c>
      <c r="BL1456" s="9">
        <v>0</v>
      </c>
      <c r="BM1456" s="9">
        <v>0</v>
      </c>
      <c r="BN1456" s="9">
        <v>0</v>
      </c>
      <c r="BO1456" s="9">
        <v>0</v>
      </c>
      <c r="BP1456" s="9"/>
      <c r="BQ1456" s="9" t="s">
        <v>80</v>
      </c>
      <c r="BR1456" s="9" t="s">
        <v>81</v>
      </c>
      <c r="CGQ1456" s="9"/>
    </row>
    <row r="1457" spans="1:70 2227:2227" x14ac:dyDescent="0.25">
      <c r="A1457" s="9" t="s">
        <v>70</v>
      </c>
      <c r="B1457" s="10">
        <v>999054000021327</v>
      </c>
      <c r="C1457" s="11" t="s">
        <v>97</v>
      </c>
      <c r="D1457" s="9" t="s">
        <v>87</v>
      </c>
      <c r="E1457" s="9" t="s">
        <v>235</v>
      </c>
      <c r="F1457" s="9" t="s">
        <v>71</v>
      </c>
      <c r="G1457" s="9" t="s">
        <v>70</v>
      </c>
      <c r="H1457" s="9" t="s">
        <v>73</v>
      </c>
      <c r="I1457" s="9">
        <v>4</v>
      </c>
      <c r="J1457" s="9">
        <v>208.5</v>
      </c>
      <c r="K1457" s="9">
        <v>351</v>
      </c>
      <c r="L1457" s="9">
        <v>142.5</v>
      </c>
      <c r="M1457" s="10">
        <v>109</v>
      </c>
      <c r="N1457" s="9">
        <v>1.31</v>
      </c>
      <c r="O1457" s="9">
        <v>4.37</v>
      </c>
      <c r="P1457" s="9"/>
      <c r="Q1457" s="9"/>
      <c r="R1457" s="9"/>
      <c r="S1457" s="9"/>
      <c r="T1457" s="9"/>
      <c r="U1457" s="9"/>
      <c r="V1457" s="9">
        <v>208.5</v>
      </c>
      <c r="W1457" s="9">
        <v>231</v>
      </c>
      <c r="X1457" s="9">
        <v>21</v>
      </c>
      <c r="Y1457" s="9">
        <v>22.5</v>
      </c>
      <c r="Z1457" s="9">
        <v>1.07</v>
      </c>
      <c r="AA1457" s="9">
        <v>2.64</v>
      </c>
      <c r="AB1457" s="9">
        <v>231</v>
      </c>
      <c r="AC1457" s="9">
        <v>351</v>
      </c>
      <c r="AD1457" s="9">
        <v>88</v>
      </c>
      <c r="AE1457" s="9">
        <v>120</v>
      </c>
      <c r="AF1457" s="9">
        <v>1.36</v>
      </c>
      <c r="AG1457" s="9">
        <v>4.7</v>
      </c>
      <c r="AH1457" s="9">
        <v>7.63</v>
      </c>
      <c r="AI1457" s="9">
        <v>1086.73</v>
      </c>
      <c r="AJ1457" s="9">
        <v>623.29999999999995</v>
      </c>
      <c r="AK1457" s="9">
        <v>56.3</v>
      </c>
      <c r="AL1457" s="9">
        <v>23633.17</v>
      </c>
      <c r="AM1457" s="9">
        <v>585.11</v>
      </c>
      <c r="AN1457" s="9">
        <f>Tabla1[[#This Row],[Costo Compra]]+Tabla1[[#This Row],[Otros Compra]]</f>
        <v>24218.28</v>
      </c>
      <c r="AO1457" s="9" t="s">
        <v>282</v>
      </c>
      <c r="AP1457" s="9" t="s">
        <v>236</v>
      </c>
      <c r="AQ1457" s="9" t="s">
        <v>160</v>
      </c>
      <c r="AR1457" s="9" t="s">
        <v>148</v>
      </c>
      <c r="AS1457" s="9">
        <v>6730.06</v>
      </c>
      <c r="AT1457" s="9">
        <v>0</v>
      </c>
      <c r="AU1457" s="9" t="s">
        <v>77</v>
      </c>
      <c r="AV1457" s="9">
        <v>2020</v>
      </c>
      <c r="AW1457" s="12">
        <v>44000</v>
      </c>
      <c r="AX1457" s="12">
        <v>44088</v>
      </c>
      <c r="AY1457" s="9">
        <v>0</v>
      </c>
      <c r="AZ1457" s="9">
        <v>0</v>
      </c>
      <c r="BA1457" s="9">
        <v>-30948.34</v>
      </c>
      <c r="BB1457" s="9">
        <v>-217.18</v>
      </c>
      <c r="BC1457" s="9">
        <v>3469</v>
      </c>
      <c r="BD1457" s="9"/>
      <c r="BE1457" s="9" t="s">
        <v>250</v>
      </c>
      <c r="BF1457" s="9" t="s">
        <v>250</v>
      </c>
      <c r="BG1457" s="9"/>
      <c r="BH1457" s="9" t="s">
        <v>99</v>
      </c>
      <c r="BI1457" s="9"/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/>
      <c r="BQ1457" s="9" t="s">
        <v>80</v>
      </c>
      <c r="BR1457" s="9" t="s">
        <v>81</v>
      </c>
      <c r="CGQ1457" s="9"/>
    </row>
    <row r="1458" spans="1:70 2227:2227" x14ac:dyDescent="0.25">
      <c r="A1458" s="9" t="s">
        <v>70</v>
      </c>
      <c r="B1458" s="10">
        <v>999054000021348</v>
      </c>
      <c r="C1458" s="11" t="s">
        <v>97</v>
      </c>
      <c r="D1458" s="9" t="s">
        <v>96</v>
      </c>
      <c r="E1458" s="9" t="s">
        <v>235</v>
      </c>
      <c r="F1458" s="9" t="s">
        <v>71</v>
      </c>
      <c r="G1458" s="9" t="s">
        <v>240</v>
      </c>
      <c r="H1458" s="9" t="s">
        <v>73</v>
      </c>
      <c r="I1458" s="9">
        <v>4</v>
      </c>
      <c r="J1458" s="9">
        <v>174.5</v>
      </c>
      <c r="K1458" s="9">
        <v>330</v>
      </c>
      <c r="L1458" s="9">
        <v>155.5</v>
      </c>
      <c r="M1458" s="10">
        <v>109</v>
      </c>
      <c r="N1458" s="9">
        <v>1.43</v>
      </c>
      <c r="O1458" s="9">
        <v>4.01</v>
      </c>
      <c r="P1458" s="9"/>
      <c r="Q1458" s="9"/>
      <c r="R1458" s="9"/>
      <c r="S1458" s="9"/>
      <c r="T1458" s="9"/>
      <c r="U1458" s="9"/>
      <c r="V1458" s="9">
        <v>174.5</v>
      </c>
      <c r="W1458" s="9">
        <v>216</v>
      </c>
      <c r="X1458" s="9">
        <v>21</v>
      </c>
      <c r="Y1458" s="9">
        <v>41.5</v>
      </c>
      <c r="Z1458" s="9">
        <v>1.98</v>
      </c>
      <c r="AA1458" s="9">
        <v>1.43</v>
      </c>
      <c r="AB1458" s="9">
        <v>216</v>
      </c>
      <c r="AC1458" s="9">
        <v>330</v>
      </c>
      <c r="AD1458" s="9">
        <v>88</v>
      </c>
      <c r="AE1458" s="9">
        <v>114</v>
      </c>
      <c r="AF1458" s="9">
        <v>1.3</v>
      </c>
      <c r="AG1458" s="9">
        <v>4.95</v>
      </c>
      <c r="AH1458" s="9">
        <v>6.99</v>
      </c>
      <c r="AI1458" s="9">
        <v>1086.73</v>
      </c>
      <c r="AJ1458" s="9">
        <v>623.29999999999995</v>
      </c>
      <c r="AK1458" s="9">
        <v>59.27</v>
      </c>
      <c r="AL1458" s="9">
        <v>22098.55</v>
      </c>
      <c r="AM1458" s="9">
        <v>585.11</v>
      </c>
      <c r="AN1458" s="9">
        <f>Tabla1[[#This Row],[Costo Compra]]+Tabla1[[#This Row],[Otros Compra]]</f>
        <v>22683.66</v>
      </c>
      <c r="AO1458" s="9" t="s">
        <v>282</v>
      </c>
      <c r="AP1458" s="9" t="s">
        <v>236</v>
      </c>
      <c r="AQ1458" s="9" t="s">
        <v>160</v>
      </c>
      <c r="AR1458" s="9" t="s">
        <v>148</v>
      </c>
      <c r="AS1458" s="9">
        <v>6730.06</v>
      </c>
      <c r="AT1458" s="9">
        <v>0</v>
      </c>
      <c r="AU1458" s="9" t="s">
        <v>77</v>
      </c>
      <c r="AV1458" s="9">
        <v>2020</v>
      </c>
      <c r="AW1458" s="12">
        <v>44000</v>
      </c>
      <c r="AX1458" s="12">
        <v>44088</v>
      </c>
      <c r="AY1458" s="9">
        <v>0</v>
      </c>
      <c r="AZ1458" s="9">
        <v>0</v>
      </c>
      <c r="BA1458" s="9">
        <v>-29413.72</v>
      </c>
      <c r="BB1458" s="9">
        <v>-189.16</v>
      </c>
      <c r="BC1458" s="9">
        <v>3468</v>
      </c>
      <c r="BD1458" s="9"/>
      <c r="BE1458" s="9" t="s">
        <v>250</v>
      </c>
      <c r="BF1458" s="9" t="s">
        <v>250</v>
      </c>
      <c r="BG1458" s="9"/>
      <c r="BH1458" s="9" t="s">
        <v>99</v>
      </c>
      <c r="BI1458" s="9"/>
      <c r="BJ1458" s="9">
        <v>0</v>
      </c>
      <c r="BK1458" s="9">
        <v>0</v>
      </c>
      <c r="BL1458" s="9">
        <v>0</v>
      </c>
      <c r="BM1458" s="9">
        <v>0</v>
      </c>
      <c r="BN1458" s="9">
        <v>0</v>
      </c>
      <c r="BO1458" s="9">
        <v>0</v>
      </c>
      <c r="BP1458" s="9"/>
      <c r="BQ1458" s="9" t="s">
        <v>80</v>
      </c>
      <c r="BR1458" s="9" t="s">
        <v>81</v>
      </c>
      <c r="CGQ1458" s="9"/>
    </row>
    <row r="1459" spans="1:70 2227:2227" x14ac:dyDescent="0.25">
      <c r="A1459" s="9" t="s">
        <v>70</v>
      </c>
      <c r="B1459" s="10">
        <v>999054000021352</v>
      </c>
      <c r="C1459" s="11" t="s">
        <v>97</v>
      </c>
      <c r="D1459" s="9" t="s">
        <v>87</v>
      </c>
      <c r="E1459" s="9" t="s">
        <v>235</v>
      </c>
      <c r="F1459" s="9" t="s">
        <v>71</v>
      </c>
      <c r="G1459" s="9" t="s">
        <v>70</v>
      </c>
      <c r="H1459" s="9" t="s">
        <v>73</v>
      </c>
      <c r="I1459" s="9">
        <v>4</v>
      </c>
      <c r="J1459" s="9">
        <v>201.5</v>
      </c>
      <c r="K1459" s="9">
        <v>339</v>
      </c>
      <c r="L1459" s="9">
        <v>137.5</v>
      </c>
      <c r="M1459" s="10">
        <v>109</v>
      </c>
      <c r="N1459" s="9">
        <v>1.26</v>
      </c>
      <c r="O1459" s="9">
        <v>4.53</v>
      </c>
      <c r="P1459" s="9"/>
      <c r="Q1459" s="9"/>
      <c r="R1459" s="9"/>
      <c r="S1459" s="9"/>
      <c r="T1459" s="9"/>
      <c r="U1459" s="9"/>
      <c r="V1459" s="9">
        <v>201.5</v>
      </c>
      <c r="W1459" s="9">
        <v>221</v>
      </c>
      <c r="X1459" s="9">
        <v>21</v>
      </c>
      <c r="Y1459" s="9">
        <v>19.5</v>
      </c>
      <c r="Z1459" s="9">
        <v>0.93</v>
      </c>
      <c r="AA1459" s="9">
        <v>3.04</v>
      </c>
      <c r="AB1459" s="9">
        <v>221</v>
      </c>
      <c r="AC1459" s="9">
        <v>339</v>
      </c>
      <c r="AD1459" s="9">
        <v>88</v>
      </c>
      <c r="AE1459" s="9">
        <v>118</v>
      </c>
      <c r="AF1459" s="9">
        <v>1.34</v>
      </c>
      <c r="AG1459" s="9">
        <v>4.78</v>
      </c>
      <c r="AH1459" s="9">
        <v>7.9</v>
      </c>
      <c r="AI1459" s="9">
        <v>1086.73</v>
      </c>
      <c r="AJ1459" s="9">
        <v>623.29999999999995</v>
      </c>
      <c r="AK1459" s="9">
        <v>57.26</v>
      </c>
      <c r="AL1459" s="9">
        <v>22610.09</v>
      </c>
      <c r="AM1459" s="9">
        <v>585.11</v>
      </c>
      <c r="AN1459" s="9">
        <f>Tabla1[[#This Row],[Costo Compra]]+Tabla1[[#This Row],[Otros Compra]]</f>
        <v>23195.200000000001</v>
      </c>
      <c r="AO1459" s="9" t="s">
        <v>282</v>
      </c>
      <c r="AP1459" s="9" t="s">
        <v>236</v>
      </c>
      <c r="AQ1459" s="9" t="s">
        <v>160</v>
      </c>
      <c r="AR1459" s="9" t="s">
        <v>148</v>
      </c>
      <c r="AS1459" s="9">
        <v>6730.06</v>
      </c>
      <c r="AT1459" s="9">
        <v>0</v>
      </c>
      <c r="AU1459" s="9" t="s">
        <v>77</v>
      </c>
      <c r="AV1459" s="9">
        <v>2020</v>
      </c>
      <c r="AW1459" s="12">
        <v>44000</v>
      </c>
      <c r="AX1459" s="12">
        <v>44088</v>
      </c>
      <c r="AY1459" s="9">
        <v>0</v>
      </c>
      <c r="AZ1459" s="9">
        <v>0</v>
      </c>
      <c r="BA1459" s="9">
        <v>-29925.26</v>
      </c>
      <c r="BB1459" s="9">
        <v>-217.64</v>
      </c>
      <c r="BC1459" s="9">
        <v>3469</v>
      </c>
      <c r="BD1459" s="9"/>
      <c r="BE1459" s="9" t="s">
        <v>250</v>
      </c>
      <c r="BF1459" s="9" t="s">
        <v>250</v>
      </c>
      <c r="BG1459" s="9"/>
      <c r="BH1459" s="9" t="s">
        <v>99</v>
      </c>
      <c r="BI1459" s="9"/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/>
      <c r="BQ1459" s="9" t="s">
        <v>80</v>
      </c>
      <c r="BR1459" s="9" t="s">
        <v>81</v>
      </c>
      <c r="CGQ1459" s="9"/>
    </row>
    <row r="1460" spans="1:70 2227:2227" x14ac:dyDescent="0.25">
      <c r="A1460" s="9" t="s">
        <v>70</v>
      </c>
      <c r="B1460" s="10">
        <v>999054000021421</v>
      </c>
      <c r="C1460" s="11" t="s">
        <v>97</v>
      </c>
      <c r="D1460" s="9" t="s">
        <v>96</v>
      </c>
      <c r="E1460" s="9" t="s">
        <v>200</v>
      </c>
      <c r="F1460" s="9" t="s">
        <v>71</v>
      </c>
      <c r="G1460" s="9" t="s">
        <v>70</v>
      </c>
      <c r="H1460" s="9" t="s">
        <v>73</v>
      </c>
      <c r="I1460" s="9">
        <v>4</v>
      </c>
      <c r="J1460" s="9">
        <v>162</v>
      </c>
      <c r="K1460" s="9">
        <v>331</v>
      </c>
      <c r="L1460" s="9">
        <v>169</v>
      </c>
      <c r="M1460" s="10">
        <v>147</v>
      </c>
      <c r="N1460" s="9">
        <v>1.1499999999999999</v>
      </c>
      <c r="O1460" s="9">
        <v>4.45</v>
      </c>
      <c r="P1460" s="9"/>
      <c r="Q1460" s="9"/>
      <c r="R1460" s="9"/>
      <c r="S1460" s="9"/>
      <c r="T1460" s="9"/>
      <c r="U1460" s="9"/>
      <c r="V1460" s="9">
        <v>162</v>
      </c>
      <c r="W1460" s="9">
        <v>252.5</v>
      </c>
      <c r="X1460" s="9">
        <v>91</v>
      </c>
      <c r="Y1460" s="9">
        <v>90.5</v>
      </c>
      <c r="Z1460" s="9">
        <v>0.99</v>
      </c>
      <c r="AA1460" s="9">
        <v>4.5</v>
      </c>
      <c r="AB1460" s="9">
        <v>252.5</v>
      </c>
      <c r="AC1460" s="9">
        <v>331</v>
      </c>
      <c r="AD1460" s="9">
        <v>56</v>
      </c>
      <c r="AE1460" s="9">
        <v>78.5</v>
      </c>
      <c r="AF1460" s="9">
        <v>1.4</v>
      </c>
      <c r="AG1460" s="9">
        <v>4.3899999999999997</v>
      </c>
      <c r="AH1460" s="9">
        <v>6.93</v>
      </c>
      <c r="AI1460" s="9">
        <v>1171.99</v>
      </c>
      <c r="AJ1460" s="9">
        <v>752.02</v>
      </c>
      <c r="AK1460" s="9">
        <v>85.85</v>
      </c>
      <c r="AL1460" s="9">
        <v>24423.69</v>
      </c>
      <c r="AM1460" s="9">
        <v>1213.51</v>
      </c>
      <c r="AN1460" s="9">
        <f>Tabla1[[#This Row],[Costo Compra]]+Tabla1[[#This Row],[Otros Compra]]</f>
        <v>25637.199999999997</v>
      </c>
      <c r="AO1460" s="9" t="s">
        <v>282</v>
      </c>
      <c r="AP1460" s="9" t="s">
        <v>201</v>
      </c>
      <c r="AQ1460" s="9" t="s">
        <v>202</v>
      </c>
      <c r="AR1460" s="9" t="s">
        <v>148</v>
      </c>
      <c r="AS1460" s="9">
        <v>6698.71</v>
      </c>
      <c r="AT1460" s="9">
        <v>0</v>
      </c>
      <c r="AU1460" s="9" t="s">
        <v>77</v>
      </c>
      <c r="AV1460" s="9">
        <v>2020</v>
      </c>
      <c r="AW1460" s="12">
        <v>44032</v>
      </c>
      <c r="AX1460" s="12">
        <v>44088</v>
      </c>
      <c r="AY1460" s="9">
        <v>0</v>
      </c>
      <c r="AZ1460" s="9">
        <v>0</v>
      </c>
      <c r="BA1460" s="9">
        <v>-32335.91</v>
      </c>
      <c r="BB1460" s="9">
        <v>-191.34</v>
      </c>
      <c r="BC1460" s="9">
        <v>3469</v>
      </c>
      <c r="BD1460" s="9"/>
      <c r="BE1460" s="9" t="s">
        <v>78</v>
      </c>
      <c r="BF1460" s="9" t="s">
        <v>78</v>
      </c>
      <c r="BG1460" s="9"/>
      <c r="BH1460" s="9" t="s">
        <v>99</v>
      </c>
      <c r="BI1460" s="9"/>
      <c r="BJ1460" s="9">
        <v>0</v>
      </c>
      <c r="BK1460" s="9">
        <v>0</v>
      </c>
      <c r="BL1460" s="9">
        <v>0</v>
      </c>
      <c r="BM1460" s="9">
        <v>0</v>
      </c>
      <c r="BN1460" s="9">
        <v>0</v>
      </c>
      <c r="BO1460" s="9">
        <v>0</v>
      </c>
      <c r="BP1460" s="9"/>
      <c r="BQ1460" s="9" t="s">
        <v>80</v>
      </c>
      <c r="BR1460" s="9" t="s">
        <v>81</v>
      </c>
      <c r="CGQ1460" s="9"/>
    </row>
    <row r="1461" spans="1:70 2227:2227" x14ac:dyDescent="0.25">
      <c r="A1461" s="9" t="s">
        <v>70</v>
      </c>
      <c r="B1461" s="10">
        <v>999054000021421</v>
      </c>
      <c r="C1461" s="11" t="s">
        <v>97</v>
      </c>
      <c r="D1461" s="9" t="s">
        <v>96</v>
      </c>
      <c r="E1461" s="9" t="s">
        <v>200</v>
      </c>
      <c r="F1461" s="9" t="s">
        <v>71</v>
      </c>
      <c r="G1461" s="9" t="s">
        <v>70</v>
      </c>
      <c r="H1461" s="9" t="s">
        <v>73</v>
      </c>
      <c r="I1461" s="9">
        <v>4</v>
      </c>
      <c r="J1461" s="9">
        <v>162</v>
      </c>
      <c r="K1461" s="9">
        <v>331</v>
      </c>
      <c r="L1461" s="9">
        <v>169</v>
      </c>
      <c r="M1461" s="10">
        <v>147</v>
      </c>
      <c r="N1461" s="9">
        <v>1.1499999999999999</v>
      </c>
      <c r="O1461" s="9">
        <v>4.45</v>
      </c>
      <c r="P1461" s="9"/>
      <c r="Q1461" s="9"/>
      <c r="R1461" s="9"/>
      <c r="S1461" s="9"/>
      <c r="T1461" s="9"/>
      <c r="U1461" s="9"/>
      <c r="V1461" s="9">
        <v>162</v>
      </c>
      <c r="W1461" s="9">
        <v>252.5</v>
      </c>
      <c r="X1461" s="9">
        <v>91</v>
      </c>
      <c r="Y1461" s="9">
        <v>90.5</v>
      </c>
      <c r="Z1461" s="9">
        <v>0.99</v>
      </c>
      <c r="AA1461" s="9">
        <v>4.5</v>
      </c>
      <c r="AB1461" s="9">
        <v>252.5</v>
      </c>
      <c r="AC1461" s="9">
        <v>331</v>
      </c>
      <c r="AD1461" s="9">
        <v>56</v>
      </c>
      <c r="AE1461" s="9">
        <v>78.5</v>
      </c>
      <c r="AF1461" s="9">
        <v>1.4</v>
      </c>
      <c r="AG1461" s="9">
        <v>4.38</v>
      </c>
      <c r="AH1461" s="9">
        <v>6.94</v>
      </c>
      <c r="AI1461" s="9">
        <v>1172.02</v>
      </c>
      <c r="AJ1461" s="9">
        <v>751.41</v>
      </c>
      <c r="AK1461" s="9">
        <v>98.43</v>
      </c>
      <c r="AL1461" s="9">
        <v>24423.69</v>
      </c>
      <c r="AM1461" s="9">
        <v>1213.51</v>
      </c>
      <c r="AN1461" s="9">
        <f>Tabla1[[#This Row],[Costo Compra]]+Tabla1[[#This Row],[Otros Compra]]</f>
        <v>25637.199999999997</v>
      </c>
      <c r="AO1461" s="9" t="s">
        <v>282</v>
      </c>
      <c r="AP1461" s="9" t="s">
        <v>201</v>
      </c>
      <c r="AQ1461" s="9" t="s">
        <v>202</v>
      </c>
      <c r="AR1461" s="9" t="s">
        <v>148</v>
      </c>
      <c r="AS1461" s="9">
        <v>7686.29</v>
      </c>
      <c r="AT1461" s="9">
        <v>0</v>
      </c>
      <c r="AU1461" s="9" t="s">
        <v>77</v>
      </c>
      <c r="AV1461" s="9">
        <v>2020</v>
      </c>
      <c r="AW1461" s="12">
        <v>44032</v>
      </c>
      <c r="AX1461" s="12">
        <v>44088</v>
      </c>
      <c r="AY1461" s="9">
        <v>0</v>
      </c>
      <c r="AZ1461" s="9">
        <v>0</v>
      </c>
      <c r="BA1461" s="9">
        <v>-33323.49</v>
      </c>
      <c r="BB1461" s="9">
        <v>-197.18</v>
      </c>
      <c r="BC1461" s="9">
        <v>3469</v>
      </c>
      <c r="BD1461" s="9"/>
      <c r="BE1461" s="9" t="s">
        <v>250</v>
      </c>
      <c r="BF1461" s="9" t="s">
        <v>250</v>
      </c>
      <c r="BG1461" s="9"/>
      <c r="BH1461" s="9" t="s">
        <v>99</v>
      </c>
      <c r="BI1461" s="9"/>
      <c r="BJ1461" s="9">
        <v>0</v>
      </c>
      <c r="BK1461" s="9">
        <v>0</v>
      </c>
      <c r="BL1461" s="9">
        <v>0</v>
      </c>
      <c r="BM1461" s="9">
        <v>0</v>
      </c>
      <c r="BN1461" s="9">
        <v>0</v>
      </c>
      <c r="BO1461" s="9">
        <v>0</v>
      </c>
      <c r="BP1461" s="9"/>
      <c r="BQ1461" s="9" t="s">
        <v>80</v>
      </c>
      <c r="BR1461" s="9" t="s">
        <v>81</v>
      </c>
      <c r="CGQ1461" s="9"/>
    </row>
    <row r="1462" spans="1:70 2227:2227" x14ac:dyDescent="0.25">
      <c r="A1462" s="9" t="s">
        <v>70</v>
      </c>
      <c r="B1462" s="10">
        <v>999054000021436</v>
      </c>
      <c r="C1462" s="11" t="s">
        <v>97</v>
      </c>
      <c r="D1462" s="9" t="s">
        <v>87</v>
      </c>
      <c r="E1462" s="9" t="s">
        <v>235</v>
      </c>
      <c r="F1462" s="9" t="s">
        <v>71</v>
      </c>
      <c r="G1462" s="9" t="s">
        <v>240</v>
      </c>
      <c r="H1462" s="9" t="s">
        <v>73</v>
      </c>
      <c r="I1462" s="9">
        <v>4</v>
      </c>
      <c r="J1462" s="9">
        <v>204</v>
      </c>
      <c r="K1462" s="9">
        <v>320.60000000000002</v>
      </c>
      <c r="L1462" s="9">
        <v>116.6</v>
      </c>
      <c r="M1462" s="10">
        <v>109</v>
      </c>
      <c r="N1462" s="9">
        <v>1.07</v>
      </c>
      <c r="O1462" s="9">
        <v>5.35</v>
      </c>
      <c r="P1462" s="9"/>
      <c r="Q1462" s="9"/>
      <c r="R1462" s="9"/>
      <c r="S1462" s="9"/>
      <c r="T1462" s="9"/>
      <c r="U1462" s="9"/>
      <c r="V1462" s="9">
        <v>204</v>
      </c>
      <c r="W1462" s="9">
        <v>210.5</v>
      </c>
      <c r="X1462" s="9">
        <v>21</v>
      </c>
      <c r="Y1462" s="9">
        <v>6.5</v>
      </c>
      <c r="Z1462" s="9">
        <v>0.31</v>
      </c>
      <c r="AA1462" s="9">
        <v>9.1300000000000008</v>
      </c>
      <c r="AB1462" s="9">
        <v>210.5</v>
      </c>
      <c r="AC1462" s="9">
        <v>320.60000000000002</v>
      </c>
      <c r="AD1462" s="9">
        <v>88</v>
      </c>
      <c r="AE1462" s="9">
        <v>110.1</v>
      </c>
      <c r="AF1462" s="9">
        <v>1.25</v>
      </c>
      <c r="AG1462" s="9">
        <v>5.12</v>
      </c>
      <c r="AH1462" s="9">
        <v>9.32</v>
      </c>
      <c r="AI1462" s="9">
        <v>1086.73</v>
      </c>
      <c r="AJ1462" s="9">
        <v>623.29999999999995</v>
      </c>
      <c r="AK1462" s="9">
        <v>61.37</v>
      </c>
      <c r="AL1462" s="9">
        <v>21535.86</v>
      </c>
      <c r="AM1462" s="9">
        <v>585.11</v>
      </c>
      <c r="AN1462" s="9">
        <f>Tabla1[[#This Row],[Costo Compra]]+Tabla1[[#This Row],[Otros Compra]]</f>
        <v>22120.97</v>
      </c>
      <c r="AO1462" s="9" t="s">
        <v>282</v>
      </c>
      <c r="AP1462" s="9" t="s">
        <v>236</v>
      </c>
      <c r="AQ1462" s="9" t="s">
        <v>160</v>
      </c>
      <c r="AR1462" s="9" t="s">
        <v>148</v>
      </c>
      <c r="AS1462" s="9">
        <v>6730.06</v>
      </c>
      <c r="AT1462" s="9">
        <v>0</v>
      </c>
      <c r="AU1462" s="9" t="s">
        <v>77</v>
      </c>
      <c r="AV1462" s="9">
        <v>2020</v>
      </c>
      <c r="AW1462" s="12">
        <v>44000</v>
      </c>
      <c r="AX1462" s="12">
        <v>44088</v>
      </c>
      <c r="AY1462" s="9">
        <v>0</v>
      </c>
      <c r="AZ1462" s="9">
        <v>0</v>
      </c>
      <c r="BA1462" s="9">
        <v>-28851.03</v>
      </c>
      <c r="BB1462" s="9">
        <v>-247.44</v>
      </c>
      <c r="BC1462" s="9">
        <v>3468</v>
      </c>
      <c r="BD1462" s="9"/>
      <c r="BE1462" s="9" t="s">
        <v>250</v>
      </c>
      <c r="BF1462" s="9" t="s">
        <v>250</v>
      </c>
      <c r="BG1462" s="9"/>
      <c r="BH1462" s="9" t="s">
        <v>99</v>
      </c>
      <c r="BI1462" s="9"/>
      <c r="BJ1462" s="9">
        <v>0</v>
      </c>
      <c r="BK1462" s="9">
        <v>0</v>
      </c>
      <c r="BL1462" s="9">
        <v>0</v>
      </c>
      <c r="BM1462" s="9">
        <v>0</v>
      </c>
      <c r="BN1462" s="9">
        <v>0</v>
      </c>
      <c r="BO1462" s="9">
        <v>0</v>
      </c>
      <c r="BP1462" s="9"/>
      <c r="BQ1462" s="9" t="s">
        <v>80</v>
      </c>
      <c r="BR1462" s="9" t="s">
        <v>81</v>
      </c>
      <c r="CGQ1462" s="9"/>
    </row>
    <row r="1463" spans="1:70 2227:2227" x14ac:dyDescent="0.25">
      <c r="A1463" s="9" t="s">
        <v>70</v>
      </c>
      <c r="B1463" s="10">
        <v>999054000021470</v>
      </c>
      <c r="C1463" s="11" t="s">
        <v>97</v>
      </c>
      <c r="D1463" s="9" t="s">
        <v>96</v>
      </c>
      <c r="E1463" s="9" t="s">
        <v>235</v>
      </c>
      <c r="F1463" s="9" t="s">
        <v>71</v>
      </c>
      <c r="G1463" s="9" t="s">
        <v>70</v>
      </c>
      <c r="H1463" s="9" t="s">
        <v>73</v>
      </c>
      <c r="I1463" s="9">
        <v>4</v>
      </c>
      <c r="J1463" s="9">
        <v>208</v>
      </c>
      <c r="K1463" s="9">
        <v>351</v>
      </c>
      <c r="L1463" s="9">
        <v>143</v>
      </c>
      <c r="M1463" s="10">
        <v>109</v>
      </c>
      <c r="N1463" s="9">
        <v>1.31</v>
      </c>
      <c r="O1463" s="9">
        <v>4.3600000000000003</v>
      </c>
      <c r="P1463" s="9"/>
      <c r="Q1463" s="9"/>
      <c r="R1463" s="9"/>
      <c r="S1463" s="9"/>
      <c r="T1463" s="9"/>
      <c r="U1463" s="9"/>
      <c r="V1463" s="9">
        <v>208</v>
      </c>
      <c r="W1463" s="9">
        <v>245.5</v>
      </c>
      <c r="X1463" s="9">
        <v>21</v>
      </c>
      <c r="Y1463" s="9">
        <v>37.5</v>
      </c>
      <c r="Z1463" s="9">
        <v>1.79</v>
      </c>
      <c r="AA1463" s="9">
        <v>1.58</v>
      </c>
      <c r="AB1463" s="9">
        <v>245.5</v>
      </c>
      <c r="AC1463" s="9">
        <v>351</v>
      </c>
      <c r="AD1463" s="9">
        <v>88</v>
      </c>
      <c r="AE1463" s="9">
        <v>105.5</v>
      </c>
      <c r="AF1463" s="9">
        <v>1.2</v>
      </c>
      <c r="AG1463" s="9">
        <v>5.35</v>
      </c>
      <c r="AH1463" s="9">
        <v>7.6</v>
      </c>
      <c r="AI1463" s="9">
        <v>1086.77</v>
      </c>
      <c r="AJ1463" s="9">
        <v>623.96</v>
      </c>
      <c r="AK1463" s="9">
        <v>56.89</v>
      </c>
      <c r="AL1463" s="9">
        <v>25116.639999999999</v>
      </c>
      <c r="AM1463" s="9">
        <v>585.11</v>
      </c>
      <c r="AN1463" s="9">
        <f>Tabla1[[#This Row],[Costo Compra]]+Tabla1[[#This Row],[Otros Compra]]</f>
        <v>25701.75</v>
      </c>
      <c r="AO1463" s="9" t="s">
        <v>282</v>
      </c>
      <c r="AP1463" s="9" t="s">
        <v>236</v>
      </c>
      <c r="AQ1463" s="9" t="s">
        <v>160</v>
      </c>
      <c r="AR1463" s="9" t="s">
        <v>148</v>
      </c>
      <c r="AS1463" s="9">
        <v>5974.91</v>
      </c>
      <c r="AT1463" s="9">
        <v>0</v>
      </c>
      <c r="AU1463" s="9" t="s">
        <v>77</v>
      </c>
      <c r="AV1463" s="9">
        <v>2020</v>
      </c>
      <c r="AW1463" s="12">
        <v>44000</v>
      </c>
      <c r="AX1463" s="12">
        <v>44088</v>
      </c>
      <c r="AY1463" s="9">
        <v>0</v>
      </c>
      <c r="AZ1463" s="9">
        <v>0</v>
      </c>
      <c r="BA1463" s="9">
        <v>-31676.66</v>
      </c>
      <c r="BB1463" s="9">
        <v>-221.52</v>
      </c>
      <c r="BC1463" s="9">
        <v>3469</v>
      </c>
      <c r="BD1463" s="9"/>
      <c r="BE1463" s="9" t="s">
        <v>78</v>
      </c>
      <c r="BF1463" s="9" t="s">
        <v>78</v>
      </c>
      <c r="BG1463" s="9"/>
      <c r="BH1463" s="9" t="s">
        <v>99</v>
      </c>
      <c r="BI1463" s="9"/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/>
      <c r="BQ1463" s="9" t="s">
        <v>80</v>
      </c>
      <c r="BR1463" s="9" t="s">
        <v>81</v>
      </c>
      <c r="CGQ1463" s="9"/>
    </row>
    <row r="1464" spans="1:70 2227:2227" x14ac:dyDescent="0.25">
      <c r="A1464" s="9" t="s">
        <v>70</v>
      </c>
      <c r="B1464" s="10">
        <v>999054000021477</v>
      </c>
      <c r="C1464" s="11" t="s">
        <v>97</v>
      </c>
      <c r="D1464" s="9" t="s">
        <v>87</v>
      </c>
      <c r="E1464" s="9" t="s">
        <v>235</v>
      </c>
      <c r="F1464" s="9" t="s">
        <v>71</v>
      </c>
      <c r="G1464" s="9" t="s">
        <v>240</v>
      </c>
      <c r="H1464" s="9" t="s">
        <v>73</v>
      </c>
      <c r="I1464" s="9">
        <v>4</v>
      </c>
      <c r="J1464" s="9">
        <v>228.5</v>
      </c>
      <c r="K1464" s="9">
        <v>387</v>
      </c>
      <c r="L1464" s="9">
        <v>158.5</v>
      </c>
      <c r="M1464" s="10">
        <v>109</v>
      </c>
      <c r="N1464" s="9">
        <v>1.45</v>
      </c>
      <c r="O1464" s="9">
        <v>3.94</v>
      </c>
      <c r="P1464" s="9"/>
      <c r="Q1464" s="9"/>
      <c r="R1464" s="9"/>
      <c r="S1464" s="9"/>
      <c r="T1464" s="9"/>
      <c r="U1464" s="9"/>
      <c r="V1464" s="9">
        <v>228.5</v>
      </c>
      <c r="W1464" s="9">
        <v>261</v>
      </c>
      <c r="X1464" s="9">
        <v>21</v>
      </c>
      <c r="Y1464" s="9">
        <v>32.5</v>
      </c>
      <c r="Z1464" s="9">
        <v>1.55</v>
      </c>
      <c r="AA1464" s="9">
        <v>1.83</v>
      </c>
      <c r="AB1464" s="9">
        <v>261</v>
      </c>
      <c r="AC1464" s="9">
        <v>387</v>
      </c>
      <c r="AD1464" s="9">
        <v>88</v>
      </c>
      <c r="AE1464" s="9">
        <v>126</v>
      </c>
      <c r="AF1464" s="9">
        <v>1.43</v>
      </c>
      <c r="AG1464" s="9">
        <v>4.4800000000000004</v>
      </c>
      <c r="AH1464" s="9">
        <v>6.86</v>
      </c>
      <c r="AI1464" s="9">
        <v>1086.77</v>
      </c>
      <c r="AJ1464" s="9">
        <v>623.96</v>
      </c>
      <c r="AK1464" s="9">
        <v>47.63</v>
      </c>
      <c r="AL1464" s="9">
        <v>26702.41</v>
      </c>
      <c r="AM1464" s="9">
        <v>585.11</v>
      </c>
      <c r="AN1464" s="9">
        <f>Tabla1[[#This Row],[Costo Compra]]+Tabla1[[#This Row],[Otros Compra]]</f>
        <v>27287.52</v>
      </c>
      <c r="AO1464" s="9" t="s">
        <v>282</v>
      </c>
      <c r="AP1464" s="9" t="s">
        <v>236</v>
      </c>
      <c r="AQ1464" s="9" t="s">
        <v>160</v>
      </c>
      <c r="AR1464" s="9" t="s">
        <v>148</v>
      </c>
      <c r="AS1464" s="9">
        <v>5974.91</v>
      </c>
      <c r="AT1464" s="9">
        <v>0</v>
      </c>
      <c r="AU1464" s="9" t="s">
        <v>77</v>
      </c>
      <c r="AV1464" s="9">
        <v>2020</v>
      </c>
      <c r="AW1464" s="12">
        <v>44000</v>
      </c>
      <c r="AX1464" s="12">
        <v>44088</v>
      </c>
      <c r="AY1464" s="9">
        <v>0</v>
      </c>
      <c r="AZ1464" s="9">
        <v>0</v>
      </c>
      <c r="BA1464" s="9">
        <v>-33262.43</v>
      </c>
      <c r="BB1464" s="9">
        <v>-209.86</v>
      </c>
      <c r="BC1464" s="9">
        <v>3468</v>
      </c>
      <c r="BD1464" s="9"/>
      <c r="BE1464" s="9" t="s">
        <v>78</v>
      </c>
      <c r="BF1464" s="9" t="s">
        <v>78</v>
      </c>
      <c r="BG1464" s="9"/>
      <c r="BH1464" s="9" t="s">
        <v>99</v>
      </c>
      <c r="BI1464" s="9"/>
      <c r="BJ1464" s="9">
        <v>0</v>
      </c>
      <c r="BK1464" s="9">
        <v>0</v>
      </c>
      <c r="BL1464" s="9">
        <v>0</v>
      </c>
      <c r="BM1464" s="9">
        <v>0</v>
      </c>
      <c r="BN1464" s="9">
        <v>0</v>
      </c>
      <c r="BO1464" s="9">
        <v>0</v>
      </c>
      <c r="BP1464" s="9"/>
      <c r="BQ1464" s="9" t="s">
        <v>80</v>
      </c>
      <c r="BR1464" s="9" t="s">
        <v>81</v>
      </c>
      <c r="CGQ1464" s="9"/>
    </row>
    <row r="1465" spans="1:70 2227:2227" x14ac:dyDescent="0.25">
      <c r="A1465" s="9" t="s">
        <v>70</v>
      </c>
      <c r="B1465" s="10">
        <v>999054000021503</v>
      </c>
      <c r="C1465" s="11" t="s">
        <v>97</v>
      </c>
      <c r="D1465" s="9" t="s">
        <v>85</v>
      </c>
      <c r="E1465" s="9" t="s">
        <v>235</v>
      </c>
      <c r="F1465" s="9" t="s">
        <v>71</v>
      </c>
      <c r="G1465" s="9" t="s">
        <v>70</v>
      </c>
      <c r="H1465" s="9" t="s">
        <v>73</v>
      </c>
      <c r="I1465" s="9">
        <v>4</v>
      </c>
      <c r="J1465" s="9">
        <v>166.5</v>
      </c>
      <c r="K1465" s="9">
        <v>309</v>
      </c>
      <c r="L1465" s="9">
        <v>142.5</v>
      </c>
      <c r="M1465" s="10">
        <v>109</v>
      </c>
      <c r="N1465" s="9">
        <v>1.31</v>
      </c>
      <c r="O1465" s="9">
        <v>4.38</v>
      </c>
      <c r="P1465" s="9"/>
      <c r="Q1465" s="9"/>
      <c r="R1465" s="9"/>
      <c r="S1465" s="9"/>
      <c r="T1465" s="9"/>
      <c r="U1465" s="9"/>
      <c r="V1465" s="9">
        <v>166.5</v>
      </c>
      <c r="W1465" s="9">
        <v>189</v>
      </c>
      <c r="X1465" s="9">
        <v>21</v>
      </c>
      <c r="Y1465" s="9">
        <v>22.5</v>
      </c>
      <c r="Z1465" s="9">
        <v>1.07</v>
      </c>
      <c r="AA1465" s="9">
        <v>2.64</v>
      </c>
      <c r="AB1465" s="9">
        <v>189</v>
      </c>
      <c r="AC1465" s="9">
        <v>309</v>
      </c>
      <c r="AD1465" s="9">
        <v>88</v>
      </c>
      <c r="AE1465" s="9">
        <v>120</v>
      </c>
      <c r="AF1465" s="9">
        <v>1.36</v>
      </c>
      <c r="AG1465" s="9">
        <v>4.71</v>
      </c>
      <c r="AH1465" s="9">
        <v>7.63</v>
      </c>
      <c r="AI1465" s="9">
        <v>1086.77</v>
      </c>
      <c r="AJ1465" s="9">
        <v>623.96</v>
      </c>
      <c r="AK1465" s="9">
        <v>50.01</v>
      </c>
      <c r="AL1465" s="9">
        <v>19336.23</v>
      </c>
      <c r="AM1465" s="9">
        <v>585.11</v>
      </c>
      <c r="AN1465" s="9">
        <f>Tabla1[[#This Row],[Costo Compra]]+Tabla1[[#This Row],[Otros Compra]]</f>
        <v>19921.34</v>
      </c>
      <c r="AO1465" s="9" t="s">
        <v>282</v>
      </c>
      <c r="AP1465" s="9" t="s">
        <v>236</v>
      </c>
      <c r="AQ1465" s="9" t="s">
        <v>160</v>
      </c>
      <c r="AR1465" s="9" t="s">
        <v>148</v>
      </c>
      <c r="AS1465" s="9">
        <v>5974.91</v>
      </c>
      <c r="AT1465" s="9">
        <v>0</v>
      </c>
      <c r="AU1465" s="9" t="s">
        <v>77</v>
      </c>
      <c r="AV1465" s="9">
        <v>2020</v>
      </c>
      <c r="AW1465" s="12">
        <v>44000</v>
      </c>
      <c r="AX1465" s="12">
        <v>44088</v>
      </c>
      <c r="AY1465" s="9">
        <v>0</v>
      </c>
      <c r="AZ1465" s="9">
        <v>0</v>
      </c>
      <c r="BA1465" s="9">
        <v>-25896.25</v>
      </c>
      <c r="BB1465" s="9">
        <v>-181.73</v>
      </c>
      <c r="BC1465" s="9">
        <v>3469</v>
      </c>
      <c r="BD1465" s="9"/>
      <c r="BE1465" s="9" t="s">
        <v>78</v>
      </c>
      <c r="BF1465" s="9" t="s">
        <v>78</v>
      </c>
      <c r="BG1465" s="9"/>
      <c r="BH1465" s="9" t="s">
        <v>99</v>
      </c>
      <c r="BI1465" s="9"/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/>
      <c r="BQ1465" s="9" t="s">
        <v>80</v>
      </c>
      <c r="BR1465" s="9" t="s">
        <v>81</v>
      </c>
      <c r="CGQ1465" s="9" t="s">
        <v>70</v>
      </c>
    </row>
    <row r="1466" spans="1:70 2227:2227" x14ac:dyDescent="0.25">
      <c r="A1466" s="9" t="s">
        <v>70</v>
      </c>
      <c r="B1466" s="10">
        <v>999054000021503</v>
      </c>
      <c r="C1466" s="11" t="s">
        <v>97</v>
      </c>
      <c r="D1466" s="9" t="s">
        <v>85</v>
      </c>
      <c r="E1466" s="9" t="s">
        <v>235</v>
      </c>
      <c r="F1466" s="9" t="s">
        <v>71</v>
      </c>
      <c r="G1466" s="9" t="s">
        <v>70</v>
      </c>
      <c r="H1466" s="9" t="s">
        <v>73</v>
      </c>
      <c r="I1466" s="9">
        <v>4</v>
      </c>
      <c r="J1466" s="9">
        <v>166.5</v>
      </c>
      <c r="K1466" s="9">
        <v>309</v>
      </c>
      <c r="L1466" s="9">
        <v>142.5</v>
      </c>
      <c r="M1466" s="10">
        <v>109</v>
      </c>
      <c r="N1466" s="9">
        <v>1.31</v>
      </c>
      <c r="O1466" s="9">
        <v>4.37</v>
      </c>
      <c r="P1466" s="9"/>
      <c r="Q1466" s="9"/>
      <c r="R1466" s="9"/>
      <c r="S1466" s="9"/>
      <c r="T1466" s="9"/>
      <c r="U1466" s="9"/>
      <c r="V1466" s="9">
        <v>166.5</v>
      </c>
      <c r="W1466" s="9">
        <v>189</v>
      </c>
      <c r="X1466" s="9">
        <v>21</v>
      </c>
      <c r="Y1466" s="9">
        <v>22.5</v>
      </c>
      <c r="Z1466" s="9">
        <v>1.07</v>
      </c>
      <c r="AA1466" s="9">
        <v>2.64</v>
      </c>
      <c r="AB1466" s="9">
        <v>189</v>
      </c>
      <c r="AC1466" s="9">
        <v>309</v>
      </c>
      <c r="AD1466" s="9">
        <v>88</v>
      </c>
      <c r="AE1466" s="9">
        <v>120</v>
      </c>
      <c r="AF1466" s="9">
        <v>1.36</v>
      </c>
      <c r="AG1466" s="9">
        <v>4.7</v>
      </c>
      <c r="AH1466" s="9">
        <v>7.63</v>
      </c>
      <c r="AI1466" s="9">
        <v>1086.73</v>
      </c>
      <c r="AJ1466" s="9">
        <v>623.29999999999995</v>
      </c>
      <c r="AK1466" s="9">
        <v>56.3</v>
      </c>
      <c r="AL1466" s="9">
        <v>19336.23</v>
      </c>
      <c r="AM1466" s="9">
        <v>585.11</v>
      </c>
      <c r="AN1466" s="9">
        <f>Tabla1[[#This Row],[Costo Compra]]+Tabla1[[#This Row],[Otros Compra]]</f>
        <v>19921.34</v>
      </c>
      <c r="AO1466" s="9" t="s">
        <v>282</v>
      </c>
      <c r="AP1466" s="9" t="s">
        <v>236</v>
      </c>
      <c r="AQ1466" s="9" t="s">
        <v>160</v>
      </c>
      <c r="AR1466" s="9" t="s">
        <v>148</v>
      </c>
      <c r="AS1466" s="9">
        <v>6730.06</v>
      </c>
      <c r="AT1466" s="9">
        <v>0</v>
      </c>
      <c r="AU1466" s="9" t="s">
        <v>77</v>
      </c>
      <c r="AV1466" s="9">
        <v>2020</v>
      </c>
      <c r="AW1466" s="12">
        <v>44000</v>
      </c>
      <c r="AX1466" s="12">
        <v>44088</v>
      </c>
      <c r="AY1466" s="9">
        <v>0</v>
      </c>
      <c r="AZ1466" s="9">
        <v>0</v>
      </c>
      <c r="BA1466" s="9">
        <v>-26651.4</v>
      </c>
      <c r="BB1466" s="9">
        <v>-187.03</v>
      </c>
      <c r="BC1466" s="9">
        <v>3469</v>
      </c>
      <c r="BD1466" s="9"/>
      <c r="BE1466" s="9" t="s">
        <v>250</v>
      </c>
      <c r="BF1466" s="9" t="s">
        <v>250</v>
      </c>
      <c r="BG1466" s="9"/>
      <c r="BH1466" s="9" t="s">
        <v>99</v>
      </c>
      <c r="BI1466" s="9"/>
      <c r="BJ1466" s="9">
        <v>0</v>
      </c>
      <c r="BK1466" s="9">
        <v>0</v>
      </c>
      <c r="BL1466" s="9">
        <v>0</v>
      </c>
      <c r="BM1466" s="9">
        <v>0</v>
      </c>
      <c r="BN1466" s="9">
        <v>0</v>
      </c>
      <c r="BO1466" s="9">
        <v>0</v>
      </c>
      <c r="BP1466" s="9"/>
      <c r="BQ1466" s="9" t="s">
        <v>80</v>
      </c>
      <c r="BR1466" s="9" t="s">
        <v>81</v>
      </c>
      <c r="CGQ1466" s="9" t="s">
        <v>70</v>
      </c>
    </row>
    <row r="1467" spans="1:70 2227:2227" x14ac:dyDescent="0.25">
      <c r="A1467" s="9" t="s">
        <v>70</v>
      </c>
      <c r="B1467" s="10">
        <v>999054000021579</v>
      </c>
      <c r="C1467" s="11" t="s">
        <v>97</v>
      </c>
      <c r="D1467" s="9" t="s">
        <v>87</v>
      </c>
      <c r="E1467" s="9" t="s">
        <v>235</v>
      </c>
      <c r="F1467" s="9" t="s">
        <v>71</v>
      </c>
      <c r="G1467" s="9" t="s">
        <v>240</v>
      </c>
      <c r="H1467" s="9" t="s">
        <v>73</v>
      </c>
      <c r="I1467" s="9">
        <v>4</v>
      </c>
      <c r="J1467" s="9">
        <v>186.5</v>
      </c>
      <c r="K1467" s="9">
        <v>336.6</v>
      </c>
      <c r="L1467" s="9">
        <v>150.1</v>
      </c>
      <c r="M1467" s="10">
        <v>109</v>
      </c>
      <c r="N1467" s="9">
        <v>1.38</v>
      </c>
      <c r="O1467" s="9">
        <v>4.16</v>
      </c>
      <c r="P1467" s="9"/>
      <c r="Q1467" s="9"/>
      <c r="R1467" s="9"/>
      <c r="S1467" s="9"/>
      <c r="T1467" s="9"/>
      <c r="U1467" s="9"/>
      <c r="V1467" s="9">
        <v>186.5</v>
      </c>
      <c r="W1467" s="9">
        <v>215</v>
      </c>
      <c r="X1467" s="9">
        <v>21</v>
      </c>
      <c r="Y1467" s="9">
        <v>28.5</v>
      </c>
      <c r="Z1467" s="9">
        <v>1.36</v>
      </c>
      <c r="AA1467" s="9">
        <v>2.08</v>
      </c>
      <c r="AB1467" s="9">
        <v>215</v>
      </c>
      <c r="AC1467" s="9">
        <v>336.6</v>
      </c>
      <c r="AD1467" s="9">
        <v>88</v>
      </c>
      <c r="AE1467" s="9">
        <v>121.6</v>
      </c>
      <c r="AF1467" s="9">
        <v>1.38</v>
      </c>
      <c r="AG1467" s="9">
        <v>4.6399999999999997</v>
      </c>
      <c r="AH1467" s="9">
        <v>7.24</v>
      </c>
      <c r="AI1467" s="9">
        <v>1086.77</v>
      </c>
      <c r="AJ1467" s="9">
        <v>623.96</v>
      </c>
      <c r="AK1467" s="9">
        <v>49.36</v>
      </c>
      <c r="AL1467" s="9">
        <v>21996.240000000002</v>
      </c>
      <c r="AM1467" s="9">
        <v>585.11</v>
      </c>
      <c r="AN1467" s="9">
        <f>Tabla1[[#This Row],[Costo Compra]]+Tabla1[[#This Row],[Otros Compra]]</f>
        <v>22581.350000000002</v>
      </c>
      <c r="AO1467" s="9" t="s">
        <v>282</v>
      </c>
      <c r="AP1467" s="9" t="s">
        <v>236</v>
      </c>
      <c r="AQ1467" s="9" t="s">
        <v>160</v>
      </c>
      <c r="AR1467" s="9" t="s">
        <v>148</v>
      </c>
      <c r="AS1467" s="9">
        <v>5974.91</v>
      </c>
      <c r="AT1467" s="9">
        <v>0</v>
      </c>
      <c r="AU1467" s="9" t="s">
        <v>77</v>
      </c>
      <c r="AV1467" s="9">
        <v>2020</v>
      </c>
      <c r="AW1467" s="12">
        <v>44000</v>
      </c>
      <c r="AX1467" s="12">
        <v>44088</v>
      </c>
      <c r="AY1467" s="9">
        <v>0</v>
      </c>
      <c r="AZ1467" s="9">
        <v>0</v>
      </c>
      <c r="BA1467" s="9">
        <v>-28556.26</v>
      </c>
      <c r="BB1467" s="9">
        <v>-190.25</v>
      </c>
      <c r="BC1467" s="9">
        <v>3468</v>
      </c>
      <c r="BD1467" s="9"/>
      <c r="BE1467" s="9" t="s">
        <v>78</v>
      </c>
      <c r="BF1467" s="9" t="s">
        <v>78</v>
      </c>
      <c r="BG1467" s="9"/>
      <c r="BH1467" s="9" t="s">
        <v>99</v>
      </c>
      <c r="BI1467" s="9"/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/>
      <c r="BQ1467" s="9" t="s">
        <v>80</v>
      </c>
      <c r="BR1467" s="9" t="s">
        <v>81</v>
      </c>
      <c r="CGQ1467" s="9" t="s">
        <v>70</v>
      </c>
    </row>
    <row r="1468" spans="1:70 2227:2227" x14ac:dyDescent="0.25">
      <c r="A1468" s="9" t="s">
        <v>70</v>
      </c>
      <c r="B1468" s="10">
        <v>999054000021579</v>
      </c>
      <c r="C1468" s="11" t="s">
        <v>97</v>
      </c>
      <c r="D1468" s="9" t="s">
        <v>87</v>
      </c>
      <c r="E1468" s="9" t="s">
        <v>235</v>
      </c>
      <c r="F1468" s="9" t="s">
        <v>71</v>
      </c>
      <c r="G1468" s="9" t="s">
        <v>240</v>
      </c>
      <c r="H1468" s="9" t="s">
        <v>73</v>
      </c>
      <c r="I1468" s="9">
        <v>4</v>
      </c>
      <c r="J1468" s="9">
        <v>186.5</v>
      </c>
      <c r="K1468" s="9">
        <v>336.6</v>
      </c>
      <c r="L1468" s="9">
        <v>150.1</v>
      </c>
      <c r="M1468" s="10">
        <v>109</v>
      </c>
      <c r="N1468" s="9">
        <v>1.38</v>
      </c>
      <c r="O1468" s="9">
        <v>4.1500000000000004</v>
      </c>
      <c r="P1468" s="9"/>
      <c r="Q1468" s="9"/>
      <c r="R1468" s="9"/>
      <c r="S1468" s="9"/>
      <c r="T1468" s="9"/>
      <c r="U1468" s="9"/>
      <c r="V1468" s="9">
        <v>186.5</v>
      </c>
      <c r="W1468" s="9">
        <v>215</v>
      </c>
      <c r="X1468" s="9">
        <v>21</v>
      </c>
      <c r="Y1468" s="9">
        <v>28.5</v>
      </c>
      <c r="Z1468" s="9">
        <v>1.36</v>
      </c>
      <c r="AA1468" s="9">
        <v>2.08</v>
      </c>
      <c r="AB1468" s="9">
        <v>215</v>
      </c>
      <c r="AC1468" s="9">
        <v>336.6</v>
      </c>
      <c r="AD1468" s="9">
        <v>88</v>
      </c>
      <c r="AE1468" s="9">
        <v>121.6</v>
      </c>
      <c r="AF1468" s="9">
        <v>1.38</v>
      </c>
      <c r="AG1468" s="9">
        <v>4.6399999999999997</v>
      </c>
      <c r="AH1468" s="9">
        <v>7.24</v>
      </c>
      <c r="AI1468" s="9">
        <v>1086.73</v>
      </c>
      <c r="AJ1468" s="9">
        <v>623.29999999999995</v>
      </c>
      <c r="AK1468" s="9">
        <v>55.56</v>
      </c>
      <c r="AL1468" s="9">
        <v>21996.240000000002</v>
      </c>
      <c r="AM1468" s="9">
        <v>585.11</v>
      </c>
      <c r="AN1468" s="9">
        <f>Tabla1[[#This Row],[Costo Compra]]+Tabla1[[#This Row],[Otros Compra]]</f>
        <v>22581.350000000002</v>
      </c>
      <c r="AO1468" s="9" t="s">
        <v>282</v>
      </c>
      <c r="AP1468" s="9" t="s">
        <v>236</v>
      </c>
      <c r="AQ1468" s="9" t="s">
        <v>160</v>
      </c>
      <c r="AR1468" s="9" t="s">
        <v>148</v>
      </c>
      <c r="AS1468" s="9">
        <v>6730.06</v>
      </c>
      <c r="AT1468" s="9">
        <v>0</v>
      </c>
      <c r="AU1468" s="9" t="s">
        <v>77</v>
      </c>
      <c r="AV1468" s="9">
        <v>2020</v>
      </c>
      <c r="AW1468" s="12">
        <v>44000</v>
      </c>
      <c r="AX1468" s="12">
        <v>44088</v>
      </c>
      <c r="AY1468" s="9">
        <v>0</v>
      </c>
      <c r="AZ1468" s="9">
        <v>0</v>
      </c>
      <c r="BA1468" s="9">
        <v>-29311.41</v>
      </c>
      <c r="BB1468" s="9">
        <v>-195.28</v>
      </c>
      <c r="BC1468" s="9">
        <v>3468</v>
      </c>
      <c r="BD1468" s="9"/>
      <c r="BE1468" s="9" t="s">
        <v>250</v>
      </c>
      <c r="BF1468" s="9" t="s">
        <v>250</v>
      </c>
      <c r="BG1468" s="9"/>
      <c r="BH1468" s="9" t="s">
        <v>99</v>
      </c>
      <c r="BI1468" s="9"/>
      <c r="BJ1468" s="9">
        <v>0</v>
      </c>
      <c r="BK1468" s="9">
        <v>0</v>
      </c>
      <c r="BL1468" s="9">
        <v>0</v>
      </c>
      <c r="BM1468" s="9">
        <v>0</v>
      </c>
      <c r="BN1468" s="9">
        <v>0</v>
      </c>
      <c r="BO1468" s="9">
        <v>0</v>
      </c>
      <c r="BP1468" s="9"/>
      <c r="BQ1468" s="9" t="s">
        <v>80</v>
      </c>
      <c r="BR1468" s="9" t="s">
        <v>81</v>
      </c>
      <c r="CGQ1468" s="9" t="s">
        <v>70</v>
      </c>
    </row>
    <row r="1469" spans="1:70 2227:2227" x14ac:dyDescent="0.25">
      <c r="A1469" s="9" t="s">
        <v>70</v>
      </c>
      <c r="B1469" s="10">
        <v>999054000021599</v>
      </c>
      <c r="C1469" s="11" t="s">
        <v>97</v>
      </c>
      <c r="D1469" s="9" t="s">
        <v>96</v>
      </c>
      <c r="E1469" s="9" t="s">
        <v>235</v>
      </c>
      <c r="F1469" s="9" t="s">
        <v>71</v>
      </c>
      <c r="G1469" s="9" t="s">
        <v>240</v>
      </c>
      <c r="H1469" s="9" t="s">
        <v>73</v>
      </c>
      <c r="I1469" s="9">
        <v>4</v>
      </c>
      <c r="J1469" s="9">
        <v>198.5</v>
      </c>
      <c r="K1469" s="9">
        <v>307.60000000000002</v>
      </c>
      <c r="L1469" s="9">
        <v>109.1</v>
      </c>
      <c r="M1469" s="10">
        <v>109</v>
      </c>
      <c r="N1469" s="9">
        <v>1</v>
      </c>
      <c r="O1469" s="9">
        <v>5.72</v>
      </c>
      <c r="P1469" s="9"/>
      <c r="Q1469" s="9"/>
      <c r="R1469" s="9"/>
      <c r="S1469" s="9"/>
      <c r="T1469" s="9"/>
      <c r="U1469" s="9"/>
      <c r="V1469" s="9">
        <v>198.5</v>
      </c>
      <c r="W1469" s="9">
        <v>219.5</v>
      </c>
      <c r="X1469" s="9">
        <v>21</v>
      </c>
      <c r="Y1469" s="9">
        <v>21</v>
      </c>
      <c r="Z1469" s="9">
        <v>1</v>
      </c>
      <c r="AA1469" s="9">
        <v>2.83</v>
      </c>
      <c r="AB1469" s="9">
        <v>219.5</v>
      </c>
      <c r="AC1469" s="9">
        <v>307.60000000000002</v>
      </c>
      <c r="AD1469" s="9">
        <v>88</v>
      </c>
      <c r="AE1469" s="9">
        <v>88.1</v>
      </c>
      <c r="AF1469" s="9">
        <v>1</v>
      </c>
      <c r="AG1469" s="9">
        <v>6.41</v>
      </c>
      <c r="AH1469" s="9">
        <v>9.9600000000000009</v>
      </c>
      <c r="AI1469" s="9">
        <v>1086.77</v>
      </c>
      <c r="AJ1469" s="9">
        <v>623.96</v>
      </c>
      <c r="AK1469" s="9">
        <v>68.12</v>
      </c>
      <c r="AL1469" s="9">
        <v>22456.63</v>
      </c>
      <c r="AM1469" s="9">
        <v>585.11</v>
      </c>
      <c r="AN1469" s="9">
        <f>Tabla1[[#This Row],[Costo Compra]]+Tabla1[[#This Row],[Otros Compra]]</f>
        <v>23041.74</v>
      </c>
      <c r="AO1469" s="9" t="s">
        <v>282</v>
      </c>
      <c r="AP1469" s="9" t="s">
        <v>236</v>
      </c>
      <c r="AQ1469" s="9" t="s">
        <v>160</v>
      </c>
      <c r="AR1469" s="9" t="s">
        <v>148</v>
      </c>
      <c r="AS1469" s="9">
        <v>5974.91</v>
      </c>
      <c r="AT1469" s="9">
        <v>0</v>
      </c>
      <c r="AU1469" s="9" t="s">
        <v>77</v>
      </c>
      <c r="AV1469" s="9">
        <v>2020</v>
      </c>
      <c r="AW1469" s="12">
        <v>44000</v>
      </c>
      <c r="AX1469" s="12">
        <v>44088</v>
      </c>
      <c r="AY1469" s="9">
        <v>0</v>
      </c>
      <c r="AZ1469" s="9">
        <v>0</v>
      </c>
      <c r="BA1469" s="9">
        <v>-29016.65</v>
      </c>
      <c r="BB1469" s="9">
        <v>-265.95999999999998</v>
      </c>
      <c r="BC1469" s="9">
        <v>3468</v>
      </c>
      <c r="BD1469" s="9"/>
      <c r="BE1469" s="9" t="s">
        <v>78</v>
      </c>
      <c r="BF1469" s="9" t="s">
        <v>78</v>
      </c>
      <c r="BG1469" s="9"/>
      <c r="BH1469" s="9" t="s">
        <v>99</v>
      </c>
      <c r="BI1469" s="9"/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/>
      <c r="BQ1469" s="9" t="s">
        <v>80</v>
      </c>
      <c r="BR1469" s="9" t="s">
        <v>81</v>
      </c>
      <c r="CGQ1469" s="9" t="s">
        <v>70</v>
      </c>
    </row>
    <row r="1470" spans="1:70 2227:2227" x14ac:dyDescent="0.25">
      <c r="A1470" s="9" t="s">
        <v>70</v>
      </c>
      <c r="B1470" s="10">
        <v>999054000021599</v>
      </c>
      <c r="C1470" s="11" t="s">
        <v>97</v>
      </c>
      <c r="D1470" s="9" t="s">
        <v>96</v>
      </c>
      <c r="E1470" s="9" t="s">
        <v>235</v>
      </c>
      <c r="F1470" s="9" t="s">
        <v>71</v>
      </c>
      <c r="G1470" s="9" t="s">
        <v>240</v>
      </c>
      <c r="H1470" s="9" t="s">
        <v>73</v>
      </c>
      <c r="I1470" s="9">
        <v>4</v>
      </c>
      <c r="J1470" s="9">
        <v>198.5</v>
      </c>
      <c r="K1470" s="9">
        <v>307.60000000000002</v>
      </c>
      <c r="L1470" s="9">
        <v>109.1</v>
      </c>
      <c r="M1470" s="10">
        <v>109</v>
      </c>
      <c r="N1470" s="9">
        <v>1</v>
      </c>
      <c r="O1470" s="9">
        <v>5.71</v>
      </c>
      <c r="P1470" s="9"/>
      <c r="Q1470" s="9"/>
      <c r="R1470" s="9"/>
      <c r="S1470" s="9"/>
      <c r="T1470" s="9"/>
      <c r="U1470" s="9"/>
      <c r="V1470" s="9">
        <v>198.5</v>
      </c>
      <c r="W1470" s="9">
        <v>219.5</v>
      </c>
      <c r="X1470" s="9">
        <v>21</v>
      </c>
      <c r="Y1470" s="9">
        <v>21</v>
      </c>
      <c r="Z1470" s="9">
        <v>1</v>
      </c>
      <c r="AA1470" s="9">
        <v>2.83</v>
      </c>
      <c r="AB1470" s="9">
        <v>219.5</v>
      </c>
      <c r="AC1470" s="9">
        <v>307.60000000000002</v>
      </c>
      <c r="AD1470" s="9">
        <v>88</v>
      </c>
      <c r="AE1470" s="9">
        <v>88.1</v>
      </c>
      <c r="AF1470" s="9">
        <v>1</v>
      </c>
      <c r="AG1470" s="9">
        <v>6.4</v>
      </c>
      <c r="AH1470" s="9">
        <v>9.9600000000000009</v>
      </c>
      <c r="AI1470" s="9">
        <v>1086.73</v>
      </c>
      <c r="AJ1470" s="9">
        <v>623.29999999999995</v>
      </c>
      <c r="AK1470" s="9">
        <v>76.69</v>
      </c>
      <c r="AL1470" s="9">
        <v>22456.63</v>
      </c>
      <c r="AM1470" s="9">
        <v>585.11</v>
      </c>
      <c r="AN1470" s="9">
        <f>Tabla1[[#This Row],[Costo Compra]]+Tabla1[[#This Row],[Otros Compra]]</f>
        <v>23041.74</v>
      </c>
      <c r="AO1470" s="9" t="s">
        <v>282</v>
      </c>
      <c r="AP1470" s="9" t="s">
        <v>236</v>
      </c>
      <c r="AQ1470" s="9" t="s">
        <v>160</v>
      </c>
      <c r="AR1470" s="9" t="s">
        <v>148</v>
      </c>
      <c r="AS1470" s="9">
        <v>6730.06</v>
      </c>
      <c r="AT1470" s="9">
        <v>0</v>
      </c>
      <c r="AU1470" s="9" t="s">
        <v>77</v>
      </c>
      <c r="AV1470" s="9">
        <v>2020</v>
      </c>
      <c r="AW1470" s="12">
        <v>44000</v>
      </c>
      <c r="AX1470" s="12">
        <v>44088</v>
      </c>
      <c r="AY1470" s="9">
        <v>0</v>
      </c>
      <c r="AZ1470" s="9">
        <v>0</v>
      </c>
      <c r="BA1470" s="9">
        <v>-29771.8</v>
      </c>
      <c r="BB1470" s="9">
        <v>-272.89</v>
      </c>
      <c r="BC1470" s="9">
        <v>3468</v>
      </c>
      <c r="BD1470" s="9"/>
      <c r="BE1470" s="9" t="s">
        <v>250</v>
      </c>
      <c r="BF1470" s="9" t="s">
        <v>250</v>
      </c>
      <c r="BG1470" s="9"/>
      <c r="BH1470" s="9" t="s">
        <v>99</v>
      </c>
      <c r="BI1470" s="9"/>
      <c r="BJ1470" s="9">
        <v>0</v>
      </c>
      <c r="BK1470" s="9">
        <v>0</v>
      </c>
      <c r="BL1470" s="9">
        <v>0</v>
      </c>
      <c r="BM1470" s="9">
        <v>0</v>
      </c>
      <c r="BN1470" s="9">
        <v>0</v>
      </c>
      <c r="BO1470" s="9">
        <v>0</v>
      </c>
      <c r="BP1470" s="9"/>
      <c r="BQ1470" s="9" t="s">
        <v>80</v>
      </c>
      <c r="BR1470" s="9" t="s">
        <v>81</v>
      </c>
      <c r="CGQ1470" s="9" t="s">
        <v>70</v>
      </c>
    </row>
    <row r="1471" spans="1:70 2227:2227" x14ac:dyDescent="0.25">
      <c r="A1471" s="9" t="s">
        <v>70</v>
      </c>
      <c r="B1471" s="10">
        <v>999054000021614</v>
      </c>
      <c r="C1471" s="11" t="s">
        <v>97</v>
      </c>
      <c r="D1471" s="9" t="s">
        <v>87</v>
      </c>
      <c r="E1471" s="9" t="s">
        <v>235</v>
      </c>
      <c r="F1471" s="9" t="s">
        <v>71</v>
      </c>
      <c r="G1471" s="9" t="s">
        <v>240</v>
      </c>
      <c r="H1471" s="9" t="s">
        <v>73</v>
      </c>
      <c r="I1471" s="9">
        <v>4</v>
      </c>
      <c r="J1471" s="9">
        <v>191</v>
      </c>
      <c r="K1471" s="9">
        <v>337</v>
      </c>
      <c r="L1471" s="9">
        <v>146</v>
      </c>
      <c r="M1471" s="10">
        <v>109</v>
      </c>
      <c r="N1471" s="9">
        <v>1.34</v>
      </c>
      <c r="O1471" s="9">
        <v>4.2699999999999996</v>
      </c>
      <c r="P1471" s="9"/>
      <c r="Q1471" s="9"/>
      <c r="R1471" s="9"/>
      <c r="S1471" s="9"/>
      <c r="T1471" s="9"/>
      <c r="U1471" s="9"/>
      <c r="V1471" s="9">
        <v>191</v>
      </c>
      <c r="W1471" s="9">
        <v>224.5</v>
      </c>
      <c r="X1471" s="9">
        <v>21</v>
      </c>
      <c r="Y1471" s="9">
        <v>33.5</v>
      </c>
      <c r="Z1471" s="9">
        <v>1.6</v>
      </c>
      <c r="AA1471" s="9">
        <v>1.77</v>
      </c>
      <c r="AB1471" s="9">
        <v>224.5</v>
      </c>
      <c r="AC1471" s="9">
        <v>337</v>
      </c>
      <c r="AD1471" s="9">
        <v>88</v>
      </c>
      <c r="AE1471" s="9">
        <v>112.5</v>
      </c>
      <c r="AF1471" s="9">
        <v>1.28</v>
      </c>
      <c r="AG1471" s="9">
        <v>5.01</v>
      </c>
      <c r="AH1471" s="9">
        <v>7.44</v>
      </c>
      <c r="AI1471" s="9">
        <v>1086.73</v>
      </c>
      <c r="AJ1471" s="9">
        <v>623.29999999999995</v>
      </c>
      <c r="AK1471" s="9">
        <v>60.06</v>
      </c>
      <c r="AL1471" s="9">
        <v>22968.17</v>
      </c>
      <c r="AM1471" s="9">
        <v>585.11</v>
      </c>
      <c r="AN1471" s="9">
        <f>Tabla1[[#This Row],[Costo Compra]]+Tabla1[[#This Row],[Otros Compra]]</f>
        <v>23553.279999999999</v>
      </c>
      <c r="AO1471" s="9" t="s">
        <v>282</v>
      </c>
      <c r="AP1471" s="9" t="s">
        <v>236</v>
      </c>
      <c r="AQ1471" s="9" t="s">
        <v>160</v>
      </c>
      <c r="AR1471" s="9" t="s">
        <v>148</v>
      </c>
      <c r="AS1471" s="9">
        <v>6730.06</v>
      </c>
      <c r="AT1471" s="9">
        <v>0</v>
      </c>
      <c r="AU1471" s="9" t="s">
        <v>77</v>
      </c>
      <c r="AV1471" s="9">
        <v>2020</v>
      </c>
      <c r="AW1471" s="12">
        <v>44000</v>
      </c>
      <c r="AX1471" s="12">
        <v>44088</v>
      </c>
      <c r="AY1471" s="9">
        <v>0</v>
      </c>
      <c r="AZ1471" s="9">
        <v>0</v>
      </c>
      <c r="BA1471" s="9">
        <v>-30283.34</v>
      </c>
      <c r="BB1471" s="9">
        <v>-207.42</v>
      </c>
      <c r="BC1471" s="9">
        <v>3468</v>
      </c>
      <c r="BD1471" s="9"/>
      <c r="BE1471" s="9" t="s">
        <v>250</v>
      </c>
      <c r="BF1471" s="9" t="s">
        <v>250</v>
      </c>
      <c r="BG1471" s="9"/>
      <c r="BH1471" s="9" t="s">
        <v>99</v>
      </c>
      <c r="BI1471" s="9"/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/>
      <c r="BQ1471" s="9" t="s">
        <v>80</v>
      </c>
      <c r="BR1471" s="9" t="s">
        <v>81</v>
      </c>
      <c r="CGQ1471" s="9" t="s">
        <v>70</v>
      </c>
    </row>
    <row r="1472" spans="1:70 2227:2227" x14ac:dyDescent="0.25">
      <c r="A1472" s="9" t="s">
        <v>70</v>
      </c>
      <c r="B1472" s="10">
        <v>999054000021685</v>
      </c>
      <c r="C1472" s="11" t="s">
        <v>97</v>
      </c>
      <c r="D1472" s="9" t="s">
        <v>87</v>
      </c>
      <c r="E1472" s="9" t="s">
        <v>235</v>
      </c>
      <c r="F1472" s="9" t="s">
        <v>71</v>
      </c>
      <c r="G1472" s="9" t="s">
        <v>240</v>
      </c>
      <c r="H1472" s="9" t="s">
        <v>73</v>
      </c>
      <c r="I1472" s="9">
        <v>4</v>
      </c>
      <c r="J1472" s="9">
        <v>205</v>
      </c>
      <c r="K1472" s="9">
        <v>322</v>
      </c>
      <c r="L1472" s="9">
        <v>117</v>
      </c>
      <c r="M1472" s="10">
        <v>109</v>
      </c>
      <c r="N1472" s="9">
        <v>1.07</v>
      </c>
      <c r="O1472" s="9">
        <v>5.33</v>
      </c>
      <c r="P1472" s="9"/>
      <c r="Q1472" s="9"/>
      <c r="R1472" s="9"/>
      <c r="S1472" s="9"/>
      <c r="T1472" s="9"/>
      <c r="U1472" s="9"/>
      <c r="V1472" s="9">
        <v>205</v>
      </c>
      <c r="W1472" s="9">
        <v>220.5</v>
      </c>
      <c r="X1472" s="9">
        <v>21</v>
      </c>
      <c r="Y1472" s="9">
        <v>15.5</v>
      </c>
      <c r="Z1472" s="9">
        <v>0.74</v>
      </c>
      <c r="AA1472" s="9">
        <v>3.83</v>
      </c>
      <c r="AB1472" s="9">
        <v>220.5</v>
      </c>
      <c r="AC1472" s="9">
        <v>322</v>
      </c>
      <c r="AD1472" s="9">
        <v>88</v>
      </c>
      <c r="AE1472" s="9">
        <v>101.5</v>
      </c>
      <c r="AF1472" s="9">
        <v>1.1499999999999999</v>
      </c>
      <c r="AG1472" s="9">
        <v>5.56</v>
      </c>
      <c r="AH1472" s="9">
        <v>9.2899999999999991</v>
      </c>
      <c r="AI1472" s="9">
        <v>1086.77</v>
      </c>
      <c r="AJ1472" s="9">
        <v>623.96</v>
      </c>
      <c r="AK1472" s="9">
        <v>59.13</v>
      </c>
      <c r="AL1472" s="9">
        <v>22558.94</v>
      </c>
      <c r="AM1472" s="9">
        <v>585.11</v>
      </c>
      <c r="AN1472" s="9">
        <f>Tabla1[[#This Row],[Costo Compra]]+Tabla1[[#This Row],[Otros Compra]]</f>
        <v>23144.05</v>
      </c>
      <c r="AO1472" s="9" t="s">
        <v>282</v>
      </c>
      <c r="AP1472" s="9" t="s">
        <v>236</v>
      </c>
      <c r="AQ1472" s="9" t="s">
        <v>160</v>
      </c>
      <c r="AR1472" s="9" t="s">
        <v>148</v>
      </c>
      <c r="AS1472" s="9">
        <v>5974.91</v>
      </c>
      <c r="AT1472" s="9">
        <v>0</v>
      </c>
      <c r="AU1472" s="9" t="s">
        <v>77</v>
      </c>
      <c r="AV1472" s="9">
        <v>2020</v>
      </c>
      <c r="AW1472" s="12">
        <v>44000</v>
      </c>
      <c r="AX1472" s="12">
        <v>44088</v>
      </c>
      <c r="AY1472" s="9">
        <v>0</v>
      </c>
      <c r="AZ1472" s="9">
        <v>0</v>
      </c>
      <c r="BA1472" s="9">
        <v>-29118.959999999999</v>
      </c>
      <c r="BB1472" s="9">
        <v>-248.88</v>
      </c>
      <c r="BC1472" s="9">
        <v>3468</v>
      </c>
      <c r="BD1472" s="9"/>
      <c r="BE1472" s="9" t="s">
        <v>78</v>
      </c>
      <c r="BF1472" s="9" t="s">
        <v>78</v>
      </c>
      <c r="BG1472" s="9"/>
      <c r="BH1472" s="9" t="s">
        <v>99</v>
      </c>
      <c r="BI1472" s="9"/>
      <c r="BJ1472" s="9">
        <v>0</v>
      </c>
      <c r="BK1472" s="9">
        <v>0</v>
      </c>
      <c r="BL1472" s="9">
        <v>0</v>
      </c>
      <c r="BM1472" s="9">
        <v>0</v>
      </c>
      <c r="BN1472" s="9">
        <v>0</v>
      </c>
      <c r="BO1472" s="9">
        <v>0</v>
      </c>
      <c r="BP1472" s="9"/>
      <c r="BQ1472" s="9" t="s">
        <v>80</v>
      </c>
      <c r="BR1472" s="9" t="s">
        <v>81</v>
      </c>
      <c r="CGQ1472" s="9" t="s">
        <v>70</v>
      </c>
    </row>
    <row r="1473" spans="1:70 2227:2227" x14ac:dyDescent="0.25">
      <c r="A1473" s="9" t="s">
        <v>70</v>
      </c>
      <c r="B1473" s="10">
        <v>999054000021685</v>
      </c>
      <c r="C1473" s="11" t="s">
        <v>97</v>
      </c>
      <c r="D1473" s="9" t="s">
        <v>87</v>
      </c>
      <c r="E1473" s="9" t="s">
        <v>235</v>
      </c>
      <c r="F1473" s="9" t="s">
        <v>71</v>
      </c>
      <c r="G1473" s="9" t="s">
        <v>240</v>
      </c>
      <c r="H1473" s="9" t="s">
        <v>73</v>
      </c>
      <c r="I1473" s="9">
        <v>4</v>
      </c>
      <c r="J1473" s="9">
        <v>205</v>
      </c>
      <c r="K1473" s="9">
        <v>322</v>
      </c>
      <c r="L1473" s="9">
        <v>117</v>
      </c>
      <c r="M1473" s="10">
        <v>109</v>
      </c>
      <c r="N1473" s="9">
        <v>1.07</v>
      </c>
      <c r="O1473" s="9">
        <v>5.33</v>
      </c>
      <c r="P1473" s="9"/>
      <c r="Q1473" s="9"/>
      <c r="R1473" s="9"/>
      <c r="S1473" s="9"/>
      <c r="T1473" s="9"/>
      <c r="U1473" s="9"/>
      <c r="V1473" s="9">
        <v>205</v>
      </c>
      <c r="W1473" s="9">
        <v>220.5</v>
      </c>
      <c r="X1473" s="9">
        <v>21</v>
      </c>
      <c r="Y1473" s="9">
        <v>15.5</v>
      </c>
      <c r="Z1473" s="9">
        <v>0.74</v>
      </c>
      <c r="AA1473" s="9">
        <v>3.83</v>
      </c>
      <c r="AB1473" s="9">
        <v>220.5</v>
      </c>
      <c r="AC1473" s="9">
        <v>322</v>
      </c>
      <c r="AD1473" s="9">
        <v>88</v>
      </c>
      <c r="AE1473" s="9">
        <v>101.5</v>
      </c>
      <c r="AF1473" s="9">
        <v>1.1499999999999999</v>
      </c>
      <c r="AG1473" s="9">
        <v>5.56</v>
      </c>
      <c r="AH1473" s="9">
        <v>9.2899999999999991</v>
      </c>
      <c r="AI1473" s="9">
        <v>1086.73</v>
      </c>
      <c r="AJ1473" s="9">
        <v>623.29999999999995</v>
      </c>
      <c r="AK1473" s="9">
        <v>66.569999999999993</v>
      </c>
      <c r="AL1473" s="9">
        <v>22558.94</v>
      </c>
      <c r="AM1473" s="9">
        <v>585.11</v>
      </c>
      <c r="AN1473" s="9">
        <f>Tabla1[[#This Row],[Costo Compra]]+Tabla1[[#This Row],[Otros Compra]]</f>
        <v>23144.05</v>
      </c>
      <c r="AO1473" s="9" t="s">
        <v>282</v>
      </c>
      <c r="AP1473" s="9" t="s">
        <v>236</v>
      </c>
      <c r="AQ1473" s="9" t="s">
        <v>160</v>
      </c>
      <c r="AR1473" s="9" t="s">
        <v>148</v>
      </c>
      <c r="AS1473" s="9">
        <v>6730.06</v>
      </c>
      <c r="AT1473" s="9">
        <v>0</v>
      </c>
      <c r="AU1473" s="9" t="s">
        <v>77</v>
      </c>
      <c r="AV1473" s="9">
        <v>2020</v>
      </c>
      <c r="AW1473" s="12">
        <v>44000</v>
      </c>
      <c r="AX1473" s="12">
        <v>44088</v>
      </c>
      <c r="AY1473" s="9">
        <v>0</v>
      </c>
      <c r="AZ1473" s="9">
        <v>0</v>
      </c>
      <c r="BA1473" s="9">
        <v>-29874.11</v>
      </c>
      <c r="BB1473" s="9">
        <v>-255.33</v>
      </c>
      <c r="BC1473" s="9">
        <v>3468</v>
      </c>
      <c r="BD1473" s="9"/>
      <c r="BE1473" s="9" t="s">
        <v>250</v>
      </c>
      <c r="BF1473" s="9" t="s">
        <v>250</v>
      </c>
      <c r="BG1473" s="9"/>
      <c r="BH1473" s="9" t="s">
        <v>99</v>
      </c>
      <c r="BI1473" s="9"/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/>
      <c r="BQ1473" s="9" t="s">
        <v>80</v>
      </c>
      <c r="BR1473" s="9" t="s">
        <v>81</v>
      </c>
      <c r="CGQ1473" s="9" t="s">
        <v>70</v>
      </c>
    </row>
    <row r="1474" spans="1:70 2227:2227" x14ac:dyDescent="0.25">
      <c r="A1474" s="9" t="s">
        <v>70</v>
      </c>
      <c r="B1474" s="10">
        <v>999054000021699</v>
      </c>
      <c r="C1474" s="11" t="s">
        <v>97</v>
      </c>
      <c r="D1474" s="9" t="s">
        <v>87</v>
      </c>
      <c r="E1474" s="9" t="s">
        <v>235</v>
      </c>
      <c r="F1474" s="9" t="s">
        <v>71</v>
      </c>
      <c r="G1474" s="9" t="s">
        <v>70</v>
      </c>
      <c r="H1474" s="9" t="s">
        <v>73</v>
      </c>
      <c r="I1474" s="9">
        <v>4</v>
      </c>
      <c r="J1474" s="9">
        <v>253</v>
      </c>
      <c r="K1474" s="9">
        <v>399</v>
      </c>
      <c r="L1474" s="9">
        <v>146</v>
      </c>
      <c r="M1474" s="10">
        <v>109</v>
      </c>
      <c r="N1474" s="9">
        <v>1.34</v>
      </c>
      <c r="O1474" s="9">
        <v>4.2699999999999996</v>
      </c>
      <c r="P1474" s="9"/>
      <c r="Q1474" s="9"/>
      <c r="R1474" s="9"/>
      <c r="S1474" s="9"/>
      <c r="T1474" s="9"/>
      <c r="U1474" s="9"/>
      <c r="V1474" s="9">
        <v>253</v>
      </c>
      <c r="W1474" s="9">
        <v>277</v>
      </c>
      <c r="X1474" s="9">
        <v>21</v>
      </c>
      <c r="Y1474" s="9">
        <v>24</v>
      </c>
      <c r="Z1474" s="9">
        <v>1.1399999999999999</v>
      </c>
      <c r="AA1474" s="9">
        <v>2.4700000000000002</v>
      </c>
      <c r="AB1474" s="9">
        <v>277</v>
      </c>
      <c r="AC1474" s="9">
        <v>399</v>
      </c>
      <c r="AD1474" s="9">
        <v>88</v>
      </c>
      <c r="AE1474" s="9">
        <v>122</v>
      </c>
      <c r="AF1474" s="9">
        <v>1.39</v>
      </c>
      <c r="AG1474" s="9">
        <v>4.62</v>
      </c>
      <c r="AH1474" s="9">
        <v>7.44</v>
      </c>
      <c r="AI1474" s="9">
        <v>1086.73</v>
      </c>
      <c r="AJ1474" s="9">
        <v>623.29999999999995</v>
      </c>
      <c r="AK1474" s="9">
        <v>55.38</v>
      </c>
      <c r="AL1474" s="9">
        <v>28339.34</v>
      </c>
      <c r="AM1474" s="9">
        <v>585.11</v>
      </c>
      <c r="AN1474" s="9">
        <f>Tabla1[[#This Row],[Costo Compra]]+Tabla1[[#This Row],[Otros Compra]]</f>
        <v>28924.45</v>
      </c>
      <c r="AO1474" s="9" t="s">
        <v>282</v>
      </c>
      <c r="AP1474" s="9" t="s">
        <v>236</v>
      </c>
      <c r="AQ1474" s="9" t="s">
        <v>160</v>
      </c>
      <c r="AR1474" s="9" t="s">
        <v>148</v>
      </c>
      <c r="AS1474" s="9">
        <v>6730.06</v>
      </c>
      <c r="AT1474" s="9">
        <v>0</v>
      </c>
      <c r="AU1474" s="9" t="s">
        <v>77</v>
      </c>
      <c r="AV1474" s="9">
        <v>2020</v>
      </c>
      <c r="AW1474" s="12">
        <v>44000</v>
      </c>
      <c r="AX1474" s="12">
        <v>44088</v>
      </c>
      <c r="AY1474" s="9">
        <v>0</v>
      </c>
      <c r="AZ1474" s="9">
        <v>0</v>
      </c>
      <c r="BA1474" s="9">
        <v>-35654.51</v>
      </c>
      <c r="BB1474" s="9">
        <v>-244.21</v>
      </c>
      <c r="BC1474" s="9">
        <v>3469</v>
      </c>
      <c r="BD1474" s="9"/>
      <c r="BE1474" s="9" t="s">
        <v>250</v>
      </c>
      <c r="BF1474" s="9" t="s">
        <v>250</v>
      </c>
      <c r="BG1474" s="9"/>
      <c r="BH1474" s="9" t="s">
        <v>99</v>
      </c>
      <c r="BI1474" s="9"/>
      <c r="BJ1474" s="9">
        <v>0</v>
      </c>
      <c r="BK1474" s="9">
        <v>0</v>
      </c>
      <c r="BL1474" s="9">
        <v>0</v>
      </c>
      <c r="BM1474" s="9">
        <v>0</v>
      </c>
      <c r="BN1474" s="9">
        <v>0</v>
      </c>
      <c r="BO1474" s="9">
        <v>0</v>
      </c>
      <c r="BP1474" s="9"/>
      <c r="BQ1474" s="9" t="s">
        <v>80</v>
      </c>
      <c r="BR1474" s="9" t="s">
        <v>81</v>
      </c>
      <c r="CGQ1474" s="9" t="s">
        <v>70</v>
      </c>
    </row>
    <row r="1475" spans="1:70 2227:2227" x14ac:dyDescent="0.25">
      <c r="A1475" s="9" t="s">
        <v>70</v>
      </c>
      <c r="B1475" s="10">
        <v>999054000021903</v>
      </c>
      <c r="C1475" s="11" t="s">
        <v>97</v>
      </c>
      <c r="D1475" s="9" t="s">
        <v>87</v>
      </c>
      <c r="E1475" s="9" t="s">
        <v>235</v>
      </c>
      <c r="F1475" s="9" t="s">
        <v>71</v>
      </c>
      <c r="G1475" s="9" t="s">
        <v>240</v>
      </c>
      <c r="H1475" s="9" t="s">
        <v>73</v>
      </c>
      <c r="I1475" s="9">
        <v>4</v>
      </c>
      <c r="J1475" s="9">
        <v>171.5</v>
      </c>
      <c r="K1475" s="9">
        <v>331</v>
      </c>
      <c r="L1475" s="9">
        <v>159.5</v>
      </c>
      <c r="M1475" s="10">
        <v>109</v>
      </c>
      <c r="N1475" s="9">
        <v>1.46</v>
      </c>
      <c r="O1475" s="9">
        <v>3.91</v>
      </c>
      <c r="P1475" s="9"/>
      <c r="Q1475" s="9"/>
      <c r="R1475" s="9"/>
      <c r="S1475" s="9"/>
      <c r="T1475" s="9"/>
      <c r="U1475" s="9"/>
      <c r="V1475" s="9">
        <v>171.5</v>
      </c>
      <c r="W1475" s="9">
        <v>220.5</v>
      </c>
      <c r="X1475" s="9">
        <v>21</v>
      </c>
      <c r="Y1475" s="9">
        <v>49</v>
      </c>
      <c r="Z1475" s="9">
        <v>2.33</v>
      </c>
      <c r="AA1475" s="9">
        <v>1.21</v>
      </c>
      <c r="AB1475" s="9">
        <v>220.5</v>
      </c>
      <c r="AC1475" s="9">
        <v>331</v>
      </c>
      <c r="AD1475" s="9">
        <v>88</v>
      </c>
      <c r="AE1475" s="9">
        <v>110.5</v>
      </c>
      <c r="AF1475" s="9">
        <v>1.26</v>
      </c>
      <c r="AG1475" s="9">
        <v>5.1100000000000003</v>
      </c>
      <c r="AH1475" s="9">
        <v>6.81</v>
      </c>
      <c r="AI1475" s="9">
        <v>1086.77</v>
      </c>
      <c r="AJ1475" s="9">
        <v>623.96</v>
      </c>
      <c r="AK1475" s="9">
        <v>54.31</v>
      </c>
      <c r="AL1475" s="9">
        <v>22558.94</v>
      </c>
      <c r="AM1475" s="9">
        <v>585.11</v>
      </c>
      <c r="AN1475" s="9">
        <f>Tabla1[[#This Row],[Costo Compra]]+Tabla1[[#This Row],[Otros Compra]]</f>
        <v>23144.05</v>
      </c>
      <c r="AO1475" s="9" t="s">
        <v>282</v>
      </c>
      <c r="AP1475" s="9" t="s">
        <v>236</v>
      </c>
      <c r="AQ1475" s="9" t="s">
        <v>160</v>
      </c>
      <c r="AR1475" s="9" t="s">
        <v>148</v>
      </c>
      <c r="AS1475" s="9">
        <v>5974.91</v>
      </c>
      <c r="AT1475" s="9">
        <v>0</v>
      </c>
      <c r="AU1475" s="9" t="s">
        <v>77</v>
      </c>
      <c r="AV1475" s="9">
        <v>2020</v>
      </c>
      <c r="AW1475" s="12">
        <v>44000</v>
      </c>
      <c r="AX1475" s="12">
        <v>44088</v>
      </c>
      <c r="AY1475" s="9">
        <v>0</v>
      </c>
      <c r="AZ1475" s="9">
        <v>0</v>
      </c>
      <c r="BA1475" s="9">
        <v>-29118.959999999999</v>
      </c>
      <c r="BB1475" s="9">
        <v>-182.56</v>
      </c>
      <c r="BC1475" s="9">
        <v>3468</v>
      </c>
      <c r="BD1475" s="9"/>
      <c r="BE1475" s="9" t="s">
        <v>78</v>
      </c>
      <c r="BF1475" s="9" t="s">
        <v>78</v>
      </c>
      <c r="BG1475" s="9"/>
      <c r="BH1475" s="9" t="s">
        <v>99</v>
      </c>
      <c r="BI1475" s="9"/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/>
      <c r="BQ1475" s="9" t="s">
        <v>80</v>
      </c>
      <c r="BR1475" s="9" t="s">
        <v>81</v>
      </c>
      <c r="CGQ1475" s="9" t="s">
        <v>70</v>
      </c>
    </row>
    <row r="1476" spans="1:70 2227:2227" x14ac:dyDescent="0.25">
      <c r="A1476" s="9" t="s">
        <v>70</v>
      </c>
      <c r="B1476" s="10">
        <v>999054000021903</v>
      </c>
      <c r="C1476" s="11" t="s">
        <v>97</v>
      </c>
      <c r="D1476" s="9" t="s">
        <v>87</v>
      </c>
      <c r="E1476" s="9" t="s">
        <v>235</v>
      </c>
      <c r="F1476" s="9" t="s">
        <v>71</v>
      </c>
      <c r="G1476" s="9" t="s">
        <v>240</v>
      </c>
      <c r="H1476" s="9" t="s">
        <v>73</v>
      </c>
      <c r="I1476" s="9">
        <v>4</v>
      </c>
      <c r="J1476" s="9">
        <v>171.5</v>
      </c>
      <c r="K1476" s="9">
        <v>331</v>
      </c>
      <c r="L1476" s="9">
        <v>159.5</v>
      </c>
      <c r="M1476" s="10">
        <v>109</v>
      </c>
      <c r="N1476" s="9">
        <v>1.46</v>
      </c>
      <c r="O1476" s="9">
        <v>3.91</v>
      </c>
      <c r="P1476" s="9"/>
      <c r="Q1476" s="9"/>
      <c r="R1476" s="9"/>
      <c r="S1476" s="9"/>
      <c r="T1476" s="9"/>
      <c r="U1476" s="9"/>
      <c r="V1476" s="9">
        <v>171.5</v>
      </c>
      <c r="W1476" s="9">
        <v>220.5</v>
      </c>
      <c r="X1476" s="9">
        <v>21</v>
      </c>
      <c r="Y1476" s="9">
        <v>49</v>
      </c>
      <c r="Z1476" s="9">
        <v>2.33</v>
      </c>
      <c r="AA1476" s="9">
        <v>1.21</v>
      </c>
      <c r="AB1476" s="9">
        <v>220.5</v>
      </c>
      <c r="AC1476" s="9">
        <v>331</v>
      </c>
      <c r="AD1476" s="9">
        <v>88</v>
      </c>
      <c r="AE1476" s="9">
        <v>110.5</v>
      </c>
      <c r="AF1476" s="9">
        <v>1.26</v>
      </c>
      <c r="AG1476" s="9">
        <v>5.0999999999999996</v>
      </c>
      <c r="AH1476" s="9">
        <v>6.81</v>
      </c>
      <c r="AI1476" s="9">
        <v>1086.73</v>
      </c>
      <c r="AJ1476" s="9">
        <v>623.29999999999995</v>
      </c>
      <c r="AK1476" s="9">
        <v>61.14</v>
      </c>
      <c r="AL1476" s="9">
        <v>22558.94</v>
      </c>
      <c r="AM1476" s="9">
        <v>585.11</v>
      </c>
      <c r="AN1476" s="9">
        <f>Tabla1[[#This Row],[Costo Compra]]+Tabla1[[#This Row],[Otros Compra]]</f>
        <v>23144.05</v>
      </c>
      <c r="AO1476" s="9" t="s">
        <v>282</v>
      </c>
      <c r="AP1476" s="9" t="s">
        <v>236</v>
      </c>
      <c r="AQ1476" s="9" t="s">
        <v>160</v>
      </c>
      <c r="AR1476" s="9" t="s">
        <v>148</v>
      </c>
      <c r="AS1476" s="9">
        <v>6730.06</v>
      </c>
      <c r="AT1476" s="9">
        <v>0</v>
      </c>
      <c r="AU1476" s="9" t="s">
        <v>77</v>
      </c>
      <c r="AV1476" s="9">
        <v>2020</v>
      </c>
      <c r="AW1476" s="12">
        <v>44000</v>
      </c>
      <c r="AX1476" s="12">
        <v>44088</v>
      </c>
      <c r="AY1476" s="9">
        <v>0</v>
      </c>
      <c r="AZ1476" s="9">
        <v>0</v>
      </c>
      <c r="BA1476" s="9">
        <v>-29874.11</v>
      </c>
      <c r="BB1476" s="9">
        <v>-187.3</v>
      </c>
      <c r="BC1476" s="9">
        <v>3468</v>
      </c>
      <c r="BD1476" s="9"/>
      <c r="BE1476" s="9" t="s">
        <v>250</v>
      </c>
      <c r="BF1476" s="9" t="s">
        <v>250</v>
      </c>
      <c r="BG1476" s="9"/>
      <c r="BH1476" s="9" t="s">
        <v>99</v>
      </c>
      <c r="BI1476" s="9"/>
      <c r="BJ1476" s="9">
        <v>0</v>
      </c>
      <c r="BK1476" s="9">
        <v>0</v>
      </c>
      <c r="BL1476" s="9">
        <v>0</v>
      </c>
      <c r="BM1476" s="9">
        <v>0</v>
      </c>
      <c r="BN1476" s="9">
        <v>0</v>
      </c>
      <c r="BO1476" s="9">
        <v>0</v>
      </c>
      <c r="BP1476" s="9"/>
      <c r="BQ1476" s="9" t="s">
        <v>80</v>
      </c>
      <c r="BR1476" s="9" t="s">
        <v>81</v>
      </c>
      <c r="CGQ1476" s="9" t="s">
        <v>70</v>
      </c>
    </row>
    <row r="1477" spans="1:70 2227:2227" x14ac:dyDescent="0.25">
      <c r="A1477" s="9" t="s">
        <v>70</v>
      </c>
      <c r="B1477" s="10">
        <v>999054000021932</v>
      </c>
      <c r="C1477" s="11" t="s">
        <v>97</v>
      </c>
      <c r="D1477" s="9" t="s">
        <v>87</v>
      </c>
      <c r="E1477" s="9" t="s">
        <v>235</v>
      </c>
      <c r="F1477" s="9" t="s">
        <v>71</v>
      </c>
      <c r="G1477" s="9" t="s">
        <v>70</v>
      </c>
      <c r="H1477" s="9" t="s">
        <v>73</v>
      </c>
      <c r="I1477" s="9">
        <v>4</v>
      </c>
      <c r="J1477" s="9">
        <v>259</v>
      </c>
      <c r="K1477" s="9">
        <v>414</v>
      </c>
      <c r="L1477" s="9">
        <v>155</v>
      </c>
      <c r="M1477" s="10">
        <v>109</v>
      </c>
      <c r="N1477" s="9">
        <v>1.42</v>
      </c>
      <c r="O1477" s="9">
        <v>4.0199999999999996</v>
      </c>
      <c r="P1477" s="9"/>
      <c r="Q1477" s="9"/>
      <c r="R1477" s="9"/>
      <c r="S1477" s="9"/>
      <c r="T1477" s="9"/>
      <c r="U1477" s="9"/>
      <c r="V1477" s="9">
        <v>259</v>
      </c>
      <c r="W1477" s="9">
        <v>286</v>
      </c>
      <c r="X1477" s="9">
        <v>21</v>
      </c>
      <c r="Y1477" s="9">
        <v>27</v>
      </c>
      <c r="Z1477" s="9">
        <v>1.29</v>
      </c>
      <c r="AA1477" s="9">
        <v>2.2000000000000002</v>
      </c>
      <c r="AB1477" s="9">
        <v>286</v>
      </c>
      <c r="AC1477" s="9">
        <v>414</v>
      </c>
      <c r="AD1477" s="9">
        <v>88</v>
      </c>
      <c r="AE1477" s="9">
        <v>128</v>
      </c>
      <c r="AF1477" s="9">
        <v>1.45</v>
      </c>
      <c r="AG1477" s="9">
        <v>4.41</v>
      </c>
      <c r="AH1477" s="9">
        <v>7.01</v>
      </c>
      <c r="AI1477" s="9">
        <v>1086.73</v>
      </c>
      <c r="AJ1477" s="9">
        <v>623.29999999999995</v>
      </c>
      <c r="AK1477" s="9">
        <v>52.78</v>
      </c>
      <c r="AL1477" s="9">
        <v>29260.12</v>
      </c>
      <c r="AM1477" s="9">
        <v>585.11</v>
      </c>
      <c r="AN1477" s="9">
        <f>Tabla1[[#This Row],[Costo Compra]]+Tabla1[[#This Row],[Otros Compra]]</f>
        <v>29845.23</v>
      </c>
      <c r="AO1477" s="9" t="s">
        <v>282</v>
      </c>
      <c r="AP1477" s="9" t="s">
        <v>236</v>
      </c>
      <c r="AQ1477" s="9" t="s">
        <v>160</v>
      </c>
      <c r="AR1477" s="9" t="s">
        <v>148</v>
      </c>
      <c r="AS1477" s="9">
        <v>6730.06</v>
      </c>
      <c r="AT1477" s="9">
        <v>0</v>
      </c>
      <c r="AU1477" s="9" t="s">
        <v>77</v>
      </c>
      <c r="AV1477" s="9">
        <v>2020</v>
      </c>
      <c r="AW1477" s="12">
        <v>44000</v>
      </c>
      <c r="AX1477" s="12">
        <v>44088</v>
      </c>
      <c r="AY1477" s="9">
        <v>0</v>
      </c>
      <c r="AZ1477" s="9">
        <v>0</v>
      </c>
      <c r="BA1477" s="9">
        <v>-36575.29</v>
      </c>
      <c r="BB1477" s="9">
        <v>-235.97</v>
      </c>
      <c r="BC1477" s="9">
        <v>3469</v>
      </c>
      <c r="BD1477" s="9"/>
      <c r="BE1477" s="9" t="s">
        <v>253</v>
      </c>
      <c r="BF1477" s="9" t="s">
        <v>253</v>
      </c>
      <c r="BG1477" s="9"/>
      <c r="BH1477" s="9" t="s">
        <v>99</v>
      </c>
      <c r="BI1477" s="9"/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/>
      <c r="BQ1477" s="9" t="s">
        <v>80</v>
      </c>
      <c r="BR1477" s="9" t="s">
        <v>81</v>
      </c>
      <c r="CGQ1477" s="9" t="s">
        <v>70</v>
      </c>
    </row>
    <row r="1478" spans="1:70 2227:2227" x14ac:dyDescent="0.25">
      <c r="A1478" s="9" t="s">
        <v>70</v>
      </c>
      <c r="B1478" s="10">
        <v>999054000021982</v>
      </c>
      <c r="C1478" s="11" t="s">
        <v>97</v>
      </c>
      <c r="D1478" s="9" t="s">
        <v>87</v>
      </c>
      <c r="E1478" s="9" t="s">
        <v>235</v>
      </c>
      <c r="F1478" s="9" t="s">
        <v>71</v>
      </c>
      <c r="G1478" s="9" t="s">
        <v>240</v>
      </c>
      <c r="H1478" s="9" t="s">
        <v>73</v>
      </c>
      <c r="I1478" s="9">
        <v>4</v>
      </c>
      <c r="J1478" s="9">
        <v>181</v>
      </c>
      <c r="K1478" s="9">
        <v>305.60000000000002</v>
      </c>
      <c r="L1478" s="9">
        <v>124.6</v>
      </c>
      <c r="M1478" s="10">
        <v>109</v>
      </c>
      <c r="N1478" s="9">
        <v>1.1399999999999999</v>
      </c>
      <c r="O1478" s="9">
        <v>5.01</v>
      </c>
      <c r="P1478" s="9"/>
      <c r="Q1478" s="9"/>
      <c r="R1478" s="9"/>
      <c r="S1478" s="9"/>
      <c r="T1478" s="9"/>
      <c r="U1478" s="9"/>
      <c r="V1478" s="9">
        <v>181</v>
      </c>
      <c r="W1478" s="9">
        <v>212</v>
      </c>
      <c r="X1478" s="9">
        <v>21</v>
      </c>
      <c r="Y1478" s="9">
        <v>31</v>
      </c>
      <c r="Z1478" s="9">
        <v>1.48</v>
      </c>
      <c r="AA1478" s="9">
        <v>1.91</v>
      </c>
      <c r="AB1478" s="9">
        <v>212</v>
      </c>
      <c r="AC1478" s="9">
        <v>305.60000000000002</v>
      </c>
      <c r="AD1478" s="9">
        <v>88</v>
      </c>
      <c r="AE1478" s="9">
        <v>93.6</v>
      </c>
      <c r="AF1478" s="9">
        <v>1.06</v>
      </c>
      <c r="AG1478" s="9">
        <v>6.03</v>
      </c>
      <c r="AH1478" s="9">
        <v>8.7200000000000006</v>
      </c>
      <c r="AI1478" s="9">
        <v>1086.77</v>
      </c>
      <c r="AJ1478" s="9">
        <v>623.96</v>
      </c>
      <c r="AK1478" s="9">
        <v>64.12</v>
      </c>
      <c r="AL1478" s="9">
        <v>21689.32</v>
      </c>
      <c r="AM1478" s="9">
        <v>585.11</v>
      </c>
      <c r="AN1478" s="9">
        <f>Tabla1[[#This Row],[Costo Compra]]+Tabla1[[#This Row],[Otros Compra]]</f>
        <v>22274.43</v>
      </c>
      <c r="AO1478" s="9" t="s">
        <v>282</v>
      </c>
      <c r="AP1478" s="9" t="s">
        <v>236</v>
      </c>
      <c r="AQ1478" s="9" t="s">
        <v>160</v>
      </c>
      <c r="AR1478" s="9" t="s">
        <v>148</v>
      </c>
      <c r="AS1478" s="9">
        <v>5974.91</v>
      </c>
      <c r="AT1478" s="9">
        <v>0</v>
      </c>
      <c r="AU1478" s="9" t="s">
        <v>77</v>
      </c>
      <c r="AV1478" s="9">
        <v>2020</v>
      </c>
      <c r="AW1478" s="12">
        <v>44000</v>
      </c>
      <c r="AX1478" s="12">
        <v>44088</v>
      </c>
      <c r="AY1478" s="9">
        <v>0</v>
      </c>
      <c r="AZ1478" s="9">
        <v>0</v>
      </c>
      <c r="BA1478" s="9">
        <v>-28249.34</v>
      </c>
      <c r="BB1478" s="9">
        <v>-226.72</v>
      </c>
      <c r="BC1478" s="9">
        <v>3468</v>
      </c>
      <c r="BD1478" s="9"/>
      <c r="BE1478" s="9" t="s">
        <v>78</v>
      </c>
      <c r="BF1478" s="9" t="s">
        <v>78</v>
      </c>
      <c r="BG1478" s="9"/>
      <c r="BH1478" s="9" t="s">
        <v>99</v>
      </c>
      <c r="BI1478" s="9"/>
      <c r="BJ1478" s="9">
        <v>0</v>
      </c>
      <c r="BK1478" s="9">
        <v>0</v>
      </c>
      <c r="BL1478" s="9">
        <v>0</v>
      </c>
      <c r="BM1478" s="9">
        <v>0</v>
      </c>
      <c r="BN1478" s="9">
        <v>0</v>
      </c>
      <c r="BO1478" s="9">
        <v>0</v>
      </c>
      <c r="BP1478" s="9"/>
      <c r="BQ1478" s="9" t="s">
        <v>80</v>
      </c>
      <c r="BR1478" s="9" t="s">
        <v>81</v>
      </c>
      <c r="CGQ1478" s="9" t="s">
        <v>70</v>
      </c>
    </row>
    <row r="1479" spans="1:70 2227:2227" x14ac:dyDescent="0.25">
      <c r="A1479" s="9" t="s">
        <v>70</v>
      </c>
      <c r="B1479" s="10">
        <v>999054000022035</v>
      </c>
      <c r="C1479" s="11" t="s">
        <v>97</v>
      </c>
      <c r="D1479" s="9" t="s">
        <v>87</v>
      </c>
      <c r="E1479" s="9" t="s">
        <v>235</v>
      </c>
      <c r="F1479" s="9" t="s">
        <v>71</v>
      </c>
      <c r="G1479" s="9" t="s">
        <v>240</v>
      </c>
      <c r="H1479" s="9" t="s">
        <v>73</v>
      </c>
      <c r="I1479" s="9">
        <v>4</v>
      </c>
      <c r="J1479" s="9">
        <v>207.5</v>
      </c>
      <c r="K1479" s="9">
        <v>319.60000000000002</v>
      </c>
      <c r="L1479" s="9">
        <v>112.1</v>
      </c>
      <c r="M1479" s="10">
        <v>109</v>
      </c>
      <c r="N1479" s="9">
        <v>1.03</v>
      </c>
      <c r="O1479" s="9">
        <v>5.57</v>
      </c>
      <c r="P1479" s="9"/>
      <c r="Q1479" s="9"/>
      <c r="R1479" s="9"/>
      <c r="S1479" s="9"/>
      <c r="T1479" s="9"/>
      <c r="U1479" s="9"/>
      <c r="V1479" s="9">
        <v>207.5</v>
      </c>
      <c r="W1479" s="9">
        <v>231</v>
      </c>
      <c r="X1479" s="9">
        <v>21</v>
      </c>
      <c r="Y1479" s="9">
        <v>23.5</v>
      </c>
      <c r="Z1479" s="9">
        <v>1.1200000000000001</v>
      </c>
      <c r="AA1479" s="9">
        <v>2.5299999999999998</v>
      </c>
      <c r="AB1479" s="9">
        <v>231</v>
      </c>
      <c r="AC1479" s="9">
        <v>319.60000000000002</v>
      </c>
      <c r="AD1479" s="9">
        <v>88</v>
      </c>
      <c r="AE1479" s="9">
        <v>88.6</v>
      </c>
      <c r="AF1479" s="9">
        <v>1.01</v>
      </c>
      <c r="AG1479" s="9">
        <v>6.37</v>
      </c>
      <c r="AH1479" s="9">
        <v>9.69</v>
      </c>
      <c r="AI1479" s="9">
        <v>1086.77</v>
      </c>
      <c r="AJ1479" s="9">
        <v>623.96</v>
      </c>
      <c r="AK1479" s="9">
        <v>67.739999999999995</v>
      </c>
      <c r="AL1479" s="9">
        <v>23633.17</v>
      </c>
      <c r="AM1479" s="9">
        <v>585.11</v>
      </c>
      <c r="AN1479" s="9">
        <f>Tabla1[[#This Row],[Costo Compra]]+Tabla1[[#This Row],[Otros Compra]]</f>
        <v>24218.28</v>
      </c>
      <c r="AO1479" s="9" t="s">
        <v>282</v>
      </c>
      <c r="AP1479" s="9" t="s">
        <v>236</v>
      </c>
      <c r="AQ1479" s="9" t="s">
        <v>160</v>
      </c>
      <c r="AR1479" s="9" t="s">
        <v>148</v>
      </c>
      <c r="AS1479" s="9">
        <v>5974.91</v>
      </c>
      <c r="AT1479" s="9">
        <v>0</v>
      </c>
      <c r="AU1479" s="9" t="s">
        <v>77</v>
      </c>
      <c r="AV1479" s="9">
        <v>2020</v>
      </c>
      <c r="AW1479" s="12">
        <v>44000</v>
      </c>
      <c r="AX1479" s="12">
        <v>44088</v>
      </c>
      <c r="AY1479" s="9">
        <v>0</v>
      </c>
      <c r="AZ1479" s="9">
        <v>0</v>
      </c>
      <c r="BA1479" s="9">
        <v>-30193.19</v>
      </c>
      <c r="BB1479" s="9">
        <v>-269.33999999999997</v>
      </c>
      <c r="BC1479" s="9">
        <v>3468</v>
      </c>
      <c r="BD1479" s="9"/>
      <c r="BE1479" s="9" t="s">
        <v>78</v>
      </c>
      <c r="BF1479" s="9" t="s">
        <v>78</v>
      </c>
      <c r="BG1479" s="9"/>
      <c r="BH1479" s="9" t="s">
        <v>99</v>
      </c>
      <c r="BI1479" s="9"/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/>
      <c r="BQ1479" s="9" t="s">
        <v>80</v>
      </c>
      <c r="BR1479" s="9" t="s">
        <v>81</v>
      </c>
      <c r="CGQ1479" s="9" t="s">
        <v>70</v>
      </c>
    </row>
    <row r="1480" spans="1:70 2227:2227" x14ac:dyDescent="0.25">
      <c r="A1480" s="9" t="s">
        <v>70</v>
      </c>
      <c r="B1480" s="10">
        <v>999054000022035</v>
      </c>
      <c r="C1480" s="11" t="s">
        <v>97</v>
      </c>
      <c r="D1480" s="9" t="s">
        <v>87</v>
      </c>
      <c r="E1480" s="9" t="s">
        <v>235</v>
      </c>
      <c r="F1480" s="9" t="s">
        <v>71</v>
      </c>
      <c r="G1480" s="9" t="s">
        <v>240</v>
      </c>
      <c r="H1480" s="9" t="s">
        <v>73</v>
      </c>
      <c r="I1480" s="9">
        <v>4</v>
      </c>
      <c r="J1480" s="9">
        <v>207.5</v>
      </c>
      <c r="K1480" s="9">
        <v>319.60000000000002</v>
      </c>
      <c r="L1480" s="9">
        <v>112.1</v>
      </c>
      <c r="M1480" s="10">
        <v>109</v>
      </c>
      <c r="N1480" s="9">
        <v>1.03</v>
      </c>
      <c r="O1480" s="9">
        <v>5.56</v>
      </c>
      <c r="P1480" s="9"/>
      <c r="Q1480" s="9"/>
      <c r="R1480" s="9"/>
      <c r="S1480" s="9"/>
      <c r="T1480" s="9"/>
      <c r="U1480" s="9"/>
      <c r="V1480" s="9">
        <v>207.5</v>
      </c>
      <c r="W1480" s="9">
        <v>231</v>
      </c>
      <c r="X1480" s="9">
        <v>21</v>
      </c>
      <c r="Y1480" s="9">
        <v>23.5</v>
      </c>
      <c r="Z1480" s="9">
        <v>1.1200000000000001</v>
      </c>
      <c r="AA1480" s="9">
        <v>2.5299999999999998</v>
      </c>
      <c r="AB1480" s="9">
        <v>231</v>
      </c>
      <c r="AC1480" s="9">
        <v>319.60000000000002</v>
      </c>
      <c r="AD1480" s="9">
        <v>88</v>
      </c>
      <c r="AE1480" s="9">
        <v>88.6</v>
      </c>
      <c r="AF1480" s="9">
        <v>1.01</v>
      </c>
      <c r="AG1480" s="9">
        <v>6.37</v>
      </c>
      <c r="AH1480" s="9">
        <v>9.69</v>
      </c>
      <c r="AI1480" s="9">
        <v>1086.73</v>
      </c>
      <c r="AJ1480" s="9">
        <v>623.29999999999995</v>
      </c>
      <c r="AK1480" s="9">
        <v>76.260000000000005</v>
      </c>
      <c r="AL1480" s="9">
        <v>23633.17</v>
      </c>
      <c r="AM1480" s="9">
        <v>585.11</v>
      </c>
      <c r="AN1480" s="9">
        <f>Tabla1[[#This Row],[Costo Compra]]+Tabla1[[#This Row],[Otros Compra]]</f>
        <v>24218.28</v>
      </c>
      <c r="AO1480" s="9" t="s">
        <v>282</v>
      </c>
      <c r="AP1480" s="9" t="s">
        <v>236</v>
      </c>
      <c r="AQ1480" s="9" t="s">
        <v>160</v>
      </c>
      <c r="AR1480" s="9" t="s">
        <v>148</v>
      </c>
      <c r="AS1480" s="9">
        <v>6730.06</v>
      </c>
      <c r="AT1480" s="9">
        <v>0</v>
      </c>
      <c r="AU1480" s="9" t="s">
        <v>77</v>
      </c>
      <c r="AV1480" s="9">
        <v>2020</v>
      </c>
      <c r="AW1480" s="12">
        <v>44000</v>
      </c>
      <c r="AX1480" s="12">
        <v>44088</v>
      </c>
      <c r="AY1480" s="9">
        <v>0</v>
      </c>
      <c r="AZ1480" s="9">
        <v>0</v>
      </c>
      <c r="BA1480" s="9">
        <v>-30948.34</v>
      </c>
      <c r="BB1480" s="9">
        <v>-276.08</v>
      </c>
      <c r="BC1480" s="9">
        <v>3468</v>
      </c>
      <c r="BD1480" s="9"/>
      <c r="BE1480" s="9" t="s">
        <v>250</v>
      </c>
      <c r="BF1480" s="9" t="s">
        <v>250</v>
      </c>
      <c r="BG1480" s="9"/>
      <c r="BH1480" s="9" t="s">
        <v>99</v>
      </c>
      <c r="BI1480" s="9"/>
      <c r="BJ1480" s="9">
        <v>0</v>
      </c>
      <c r="BK1480" s="9">
        <v>0</v>
      </c>
      <c r="BL1480" s="9">
        <v>0</v>
      </c>
      <c r="BM1480" s="9">
        <v>0</v>
      </c>
      <c r="BN1480" s="9">
        <v>0</v>
      </c>
      <c r="BO1480" s="9">
        <v>0</v>
      </c>
      <c r="BP1480" s="9"/>
      <c r="BQ1480" s="9" t="s">
        <v>80</v>
      </c>
      <c r="BR1480" s="9" t="s">
        <v>81</v>
      </c>
      <c r="CGQ1480" s="9" t="s">
        <v>70</v>
      </c>
    </row>
    <row r="1481" spans="1:70 2227:2227" x14ac:dyDescent="0.25">
      <c r="A1481" s="9" t="s">
        <v>70</v>
      </c>
      <c r="B1481" s="10">
        <v>999054000022125</v>
      </c>
      <c r="C1481" s="11" t="s">
        <v>97</v>
      </c>
      <c r="D1481" s="9" t="s">
        <v>87</v>
      </c>
      <c r="E1481" s="9" t="s">
        <v>235</v>
      </c>
      <c r="F1481" s="9" t="s">
        <v>71</v>
      </c>
      <c r="G1481" s="9" t="s">
        <v>240</v>
      </c>
      <c r="H1481" s="9" t="s">
        <v>73</v>
      </c>
      <c r="I1481" s="9">
        <v>4</v>
      </c>
      <c r="J1481" s="9">
        <v>199</v>
      </c>
      <c r="K1481" s="9">
        <v>344</v>
      </c>
      <c r="L1481" s="9">
        <v>145</v>
      </c>
      <c r="M1481" s="10">
        <v>109</v>
      </c>
      <c r="N1481" s="9">
        <v>1.33</v>
      </c>
      <c r="O1481" s="9">
        <v>4.3</v>
      </c>
      <c r="P1481" s="9"/>
      <c r="Q1481" s="9"/>
      <c r="R1481" s="9"/>
      <c r="S1481" s="9"/>
      <c r="T1481" s="9"/>
      <c r="U1481" s="9"/>
      <c r="V1481" s="9">
        <v>199</v>
      </c>
      <c r="W1481" s="9">
        <v>241</v>
      </c>
      <c r="X1481" s="9">
        <v>21</v>
      </c>
      <c r="Y1481" s="9">
        <v>42</v>
      </c>
      <c r="Z1481" s="9">
        <v>2</v>
      </c>
      <c r="AA1481" s="9">
        <v>1.41</v>
      </c>
      <c r="AB1481" s="9">
        <v>241</v>
      </c>
      <c r="AC1481" s="9">
        <v>344</v>
      </c>
      <c r="AD1481" s="9">
        <v>88</v>
      </c>
      <c r="AE1481" s="9">
        <v>103</v>
      </c>
      <c r="AF1481" s="9">
        <v>1.17</v>
      </c>
      <c r="AG1481" s="9">
        <v>5.48</v>
      </c>
      <c r="AH1481" s="9">
        <v>7.49</v>
      </c>
      <c r="AI1481" s="9">
        <v>1086.77</v>
      </c>
      <c r="AJ1481" s="9">
        <v>623.96</v>
      </c>
      <c r="AK1481" s="9">
        <v>58.27</v>
      </c>
      <c r="AL1481" s="9">
        <v>24656.25</v>
      </c>
      <c r="AM1481" s="9">
        <v>585.11</v>
      </c>
      <c r="AN1481" s="9">
        <f>Tabla1[[#This Row],[Costo Compra]]+Tabla1[[#This Row],[Otros Compra]]</f>
        <v>25241.360000000001</v>
      </c>
      <c r="AO1481" s="9" t="s">
        <v>282</v>
      </c>
      <c r="AP1481" s="9" t="s">
        <v>236</v>
      </c>
      <c r="AQ1481" s="9" t="s">
        <v>160</v>
      </c>
      <c r="AR1481" s="9" t="s">
        <v>148</v>
      </c>
      <c r="AS1481" s="9">
        <v>5974.91</v>
      </c>
      <c r="AT1481" s="9">
        <v>0</v>
      </c>
      <c r="AU1481" s="9" t="s">
        <v>77</v>
      </c>
      <c r="AV1481" s="9">
        <v>2020</v>
      </c>
      <c r="AW1481" s="12">
        <v>44000</v>
      </c>
      <c r="AX1481" s="12">
        <v>44088</v>
      </c>
      <c r="AY1481" s="9">
        <v>0</v>
      </c>
      <c r="AZ1481" s="9">
        <v>0</v>
      </c>
      <c r="BA1481" s="9">
        <v>-31216.27</v>
      </c>
      <c r="BB1481" s="9">
        <v>-215.28</v>
      </c>
      <c r="BC1481" s="9">
        <v>3468</v>
      </c>
      <c r="BD1481" s="9"/>
      <c r="BE1481" s="9" t="s">
        <v>78</v>
      </c>
      <c r="BF1481" s="9" t="s">
        <v>78</v>
      </c>
      <c r="BG1481" s="9"/>
      <c r="BH1481" s="9" t="s">
        <v>99</v>
      </c>
      <c r="BI1481" s="9"/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/>
      <c r="BQ1481" s="9" t="s">
        <v>80</v>
      </c>
      <c r="BR1481" s="9" t="s">
        <v>81</v>
      </c>
      <c r="CGQ1481" s="9" t="s">
        <v>70</v>
      </c>
    </row>
    <row r="1482" spans="1:70 2227:2227" x14ac:dyDescent="0.25">
      <c r="A1482" s="9" t="s">
        <v>70</v>
      </c>
      <c r="B1482" s="10">
        <v>999054000022125</v>
      </c>
      <c r="C1482" s="11" t="s">
        <v>97</v>
      </c>
      <c r="D1482" s="9" t="s">
        <v>87</v>
      </c>
      <c r="E1482" s="9" t="s">
        <v>235</v>
      </c>
      <c r="F1482" s="9" t="s">
        <v>71</v>
      </c>
      <c r="G1482" s="9" t="s">
        <v>240</v>
      </c>
      <c r="H1482" s="9" t="s">
        <v>73</v>
      </c>
      <c r="I1482" s="9">
        <v>4</v>
      </c>
      <c r="J1482" s="9">
        <v>199</v>
      </c>
      <c r="K1482" s="9">
        <v>344</v>
      </c>
      <c r="L1482" s="9">
        <v>145</v>
      </c>
      <c r="M1482" s="10">
        <v>109</v>
      </c>
      <c r="N1482" s="9">
        <v>1.33</v>
      </c>
      <c r="O1482" s="9">
        <v>4.3</v>
      </c>
      <c r="P1482" s="9"/>
      <c r="Q1482" s="9"/>
      <c r="R1482" s="9"/>
      <c r="S1482" s="9"/>
      <c r="T1482" s="9"/>
      <c r="U1482" s="9"/>
      <c r="V1482" s="9">
        <v>199</v>
      </c>
      <c r="W1482" s="9">
        <v>241</v>
      </c>
      <c r="X1482" s="9">
        <v>21</v>
      </c>
      <c r="Y1482" s="9">
        <v>42</v>
      </c>
      <c r="Z1482" s="9">
        <v>2</v>
      </c>
      <c r="AA1482" s="9">
        <v>1.41</v>
      </c>
      <c r="AB1482" s="9">
        <v>241</v>
      </c>
      <c r="AC1482" s="9">
        <v>344</v>
      </c>
      <c r="AD1482" s="9">
        <v>88</v>
      </c>
      <c r="AE1482" s="9">
        <v>103</v>
      </c>
      <c r="AF1482" s="9">
        <v>1.17</v>
      </c>
      <c r="AG1482" s="9">
        <v>5.48</v>
      </c>
      <c r="AH1482" s="9">
        <v>7.49</v>
      </c>
      <c r="AI1482" s="9">
        <v>1086.73</v>
      </c>
      <c r="AJ1482" s="9">
        <v>623.29999999999995</v>
      </c>
      <c r="AK1482" s="9">
        <v>65.599999999999994</v>
      </c>
      <c r="AL1482" s="9">
        <v>24656.25</v>
      </c>
      <c r="AM1482" s="9">
        <v>585.11</v>
      </c>
      <c r="AN1482" s="9">
        <f>Tabla1[[#This Row],[Costo Compra]]+Tabla1[[#This Row],[Otros Compra]]</f>
        <v>25241.360000000001</v>
      </c>
      <c r="AO1482" s="9" t="s">
        <v>282</v>
      </c>
      <c r="AP1482" s="9" t="s">
        <v>236</v>
      </c>
      <c r="AQ1482" s="9" t="s">
        <v>160</v>
      </c>
      <c r="AR1482" s="9" t="s">
        <v>148</v>
      </c>
      <c r="AS1482" s="9">
        <v>6730.06</v>
      </c>
      <c r="AT1482" s="9">
        <v>0</v>
      </c>
      <c r="AU1482" s="9" t="s">
        <v>77</v>
      </c>
      <c r="AV1482" s="9">
        <v>2020</v>
      </c>
      <c r="AW1482" s="12">
        <v>44000</v>
      </c>
      <c r="AX1482" s="12">
        <v>44088</v>
      </c>
      <c r="AY1482" s="9">
        <v>0</v>
      </c>
      <c r="AZ1482" s="9">
        <v>0</v>
      </c>
      <c r="BA1482" s="9">
        <v>-31971.42</v>
      </c>
      <c r="BB1482" s="9">
        <v>-220.49</v>
      </c>
      <c r="BC1482" s="9">
        <v>3468</v>
      </c>
      <c r="BD1482" s="9"/>
      <c r="BE1482" s="9" t="s">
        <v>250</v>
      </c>
      <c r="BF1482" s="9" t="s">
        <v>250</v>
      </c>
      <c r="BG1482" s="9"/>
      <c r="BH1482" s="9" t="s">
        <v>99</v>
      </c>
      <c r="BI1482" s="9"/>
      <c r="BJ1482" s="9">
        <v>0</v>
      </c>
      <c r="BK1482" s="9">
        <v>0</v>
      </c>
      <c r="BL1482" s="9">
        <v>0</v>
      </c>
      <c r="BM1482" s="9">
        <v>0</v>
      </c>
      <c r="BN1482" s="9">
        <v>0</v>
      </c>
      <c r="BO1482" s="9">
        <v>0</v>
      </c>
      <c r="BP1482" s="9"/>
      <c r="BQ1482" s="9" t="s">
        <v>80</v>
      </c>
      <c r="BR1482" s="9" t="s">
        <v>81</v>
      </c>
      <c r="CGQ1482" s="9" t="s">
        <v>70</v>
      </c>
    </row>
    <row r="1483" spans="1:70 2227:2227" x14ac:dyDescent="0.25">
      <c r="A1483" s="9" t="s">
        <v>70</v>
      </c>
      <c r="B1483" s="10">
        <v>999054000022130</v>
      </c>
      <c r="C1483" s="11" t="s">
        <v>97</v>
      </c>
      <c r="D1483" s="9" t="s">
        <v>87</v>
      </c>
      <c r="E1483" s="9" t="s">
        <v>235</v>
      </c>
      <c r="F1483" s="9" t="s">
        <v>71</v>
      </c>
      <c r="G1483" s="9" t="s">
        <v>240</v>
      </c>
      <c r="H1483" s="9" t="s">
        <v>73</v>
      </c>
      <c r="I1483" s="9">
        <v>4</v>
      </c>
      <c r="J1483" s="9">
        <v>171</v>
      </c>
      <c r="K1483" s="9">
        <v>310.60000000000002</v>
      </c>
      <c r="L1483" s="9">
        <v>139.6</v>
      </c>
      <c r="M1483" s="10">
        <v>109</v>
      </c>
      <c r="N1483" s="9">
        <v>1.28</v>
      </c>
      <c r="O1483" s="9">
        <v>4.47</v>
      </c>
      <c r="P1483" s="9"/>
      <c r="Q1483" s="9"/>
      <c r="R1483" s="9"/>
      <c r="S1483" s="9"/>
      <c r="T1483" s="9"/>
      <c r="U1483" s="9"/>
      <c r="V1483" s="9">
        <v>171</v>
      </c>
      <c r="W1483" s="9">
        <v>187</v>
      </c>
      <c r="X1483" s="9">
        <v>21</v>
      </c>
      <c r="Y1483" s="9">
        <v>16</v>
      </c>
      <c r="Z1483" s="9">
        <v>0.76</v>
      </c>
      <c r="AA1483" s="9">
        <v>3.71</v>
      </c>
      <c r="AB1483" s="9">
        <v>187</v>
      </c>
      <c r="AC1483" s="9">
        <v>310.60000000000002</v>
      </c>
      <c r="AD1483" s="9">
        <v>88</v>
      </c>
      <c r="AE1483" s="9">
        <v>123.6</v>
      </c>
      <c r="AF1483" s="9">
        <v>1.4</v>
      </c>
      <c r="AG1483" s="9">
        <v>4.57</v>
      </c>
      <c r="AH1483" s="9">
        <v>7.78</v>
      </c>
      <c r="AI1483" s="9">
        <v>1086.77</v>
      </c>
      <c r="AJ1483" s="9">
        <v>623.96</v>
      </c>
      <c r="AK1483" s="9">
        <v>48.56</v>
      </c>
      <c r="AL1483" s="9">
        <v>19131.61</v>
      </c>
      <c r="AM1483" s="9">
        <v>585.11</v>
      </c>
      <c r="AN1483" s="9">
        <f>Tabla1[[#This Row],[Costo Compra]]+Tabla1[[#This Row],[Otros Compra]]</f>
        <v>19716.72</v>
      </c>
      <c r="AO1483" s="9" t="s">
        <v>282</v>
      </c>
      <c r="AP1483" s="9" t="s">
        <v>236</v>
      </c>
      <c r="AQ1483" s="9" t="s">
        <v>160</v>
      </c>
      <c r="AR1483" s="9" t="s">
        <v>148</v>
      </c>
      <c r="AS1483" s="9">
        <v>5974.91</v>
      </c>
      <c r="AT1483" s="9">
        <v>0</v>
      </c>
      <c r="AU1483" s="9" t="s">
        <v>77</v>
      </c>
      <c r="AV1483" s="9">
        <v>2020</v>
      </c>
      <c r="AW1483" s="12">
        <v>44000</v>
      </c>
      <c r="AX1483" s="12">
        <v>44088</v>
      </c>
      <c r="AY1483" s="9">
        <v>0</v>
      </c>
      <c r="AZ1483" s="9">
        <v>0</v>
      </c>
      <c r="BA1483" s="9">
        <v>-25691.63</v>
      </c>
      <c r="BB1483" s="9">
        <v>-184.04</v>
      </c>
      <c r="BC1483" s="9">
        <v>3468</v>
      </c>
      <c r="BD1483" s="9"/>
      <c r="BE1483" s="9" t="s">
        <v>78</v>
      </c>
      <c r="BF1483" s="9" t="s">
        <v>78</v>
      </c>
      <c r="BG1483" s="9"/>
      <c r="BH1483" s="9" t="s">
        <v>99</v>
      </c>
      <c r="BI1483" s="9"/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/>
      <c r="BQ1483" s="9" t="s">
        <v>80</v>
      </c>
      <c r="BR1483" s="9" t="s">
        <v>81</v>
      </c>
      <c r="CGQ1483" s="9" t="s">
        <v>70</v>
      </c>
    </row>
    <row r="1484" spans="1:70 2227:2227" x14ac:dyDescent="0.25">
      <c r="A1484" s="9" t="s">
        <v>70</v>
      </c>
      <c r="B1484" s="10">
        <v>999054000022130</v>
      </c>
      <c r="C1484" s="11" t="s">
        <v>97</v>
      </c>
      <c r="D1484" s="9" t="s">
        <v>87</v>
      </c>
      <c r="E1484" s="9" t="s">
        <v>235</v>
      </c>
      <c r="F1484" s="9" t="s">
        <v>71</v>
      </c>
      <c r="G1484" s="9" t="s">
        <v>240</v>
      </c>
      <c r="H1484" s="9" t="s">
        <v>73</v>
      </c>
      <c r="I1484" s="9">
        <v>4</v>
      </c>
      <c r="J1484" s="9">
        <v>171</v>
      </c>
      <c r="K1484" s="9">
        <v>310.60000000000002</v>
      </c>
      <c r="L1484" s="9">
        <v>139.6</v>
      </c>
      <c r="M1484" s="10">
        <v>109</v>
      </c>
      <c r="N1484" s="9">
        <v>1.28</v>
      </c>
      <c r="O1484" s="9">
        <v>4.46</v>
      </c>
      <c r="P1484" s="9"/>
      <c r="Q1484" s="9"/>
      <c r="R1484" s="9"/>
      <c r="S1484" s="9"/>
      <c r="T1484" s="9"/>
      <c r="U1484" s="9"/>
      <c r="V1484" s="9">
        <v>171</v>
      </c>
      <c r="W1484" s="9">
        <v>187</v>
      </c>
      <c r="X1484" s="9">
        <v>21</v>
      </c>
      <c r="Y1484" s="9">
        <v>16</v>
      </c>
      <c r="Z1484" s="9">
        <v>0.76</v>
      </c>
      <c r="AA1484" s="9">
        <v>3.71</v>
      </c>
      <c r="AB1484" s="9">
        <v>187</v>
      </c>
      <c r="AC1484" s="9">
        <v>310.60000000000002</v>
      </c>
      <c r="AD1484" s="9">
        <v>88</v>
      </c>
      <c r="AE1484" s="9">
        <v>123.6</v>
      </c>
      <c r="AF1484" s="9">
        <v>1.4</v>
      </c>
      <c r="AG1484" s="9">
        <v>4.5599999999999996</v>
      </c>
      <c r="AH1484" s="9">
        <v>7.78</v>
      </c>
      <c r="AI1484" s="9">
        <v>1086.73</v>
      </c>
      <c r="AJ1484" s="9">
        <v>623.29999999999995</v>
      </c>
      <c r="AK1484" s="9">
        <v>54.66</v>
      </c>
      <c r="AL1484" s="9">
        <v>19131.61</v>
      </c>
      <c r="AM1484" s="9">
        <v>585.11</v>
      </c>
      <c r="AN1484" s="9">
        <f>Tabla1[[#This Row],[Costo Compra]]+Tabla1[[#This Row],[Otros Compra]]</f>
        <v>19716.72</v>
      </c>
      <c r="AO1484" s="9" t="s">
        <v>282</v>
      </c>
      <c r="AP1484" s="9" t="s">
        <v>236</v>
      </c>
      <c r="AQ1484" s="9" t="s">
        <v>160</v>
      </c>
      <c r="AR1484" s="9" t="s">
        <v>148</v>
      </c>
      <c r="AS1484" s="9">
        <v>6730.06</v>
      </c>
      <c r="AT1484" s="9">
        <v>0</v>
      </c>
      <c r="AU1484" s="9" t="s">
        <v>77</v>
      </c>
      <c r="AV1484" s="9">
        <v>2020</v>
      </c>
      <c r="AW1484" s="12">
        <v>44000</v>
      </c>
      <c r="AX1484" s="12">
        <v>44088</v>
      </c>
      <c r="AY1484" s="9">
        <v>0</v>
      </c>
      <c r="AZ1484" s="9">
        <v>0</v>
      </c>
      <c r="BA1484" s="9">
        <v>-26446.78</v>
      </c>
      <c r="BB1484" s="9">
        <v>-189.45</v>
      </c>
      <c r="BC1484" s="9">
        <v>3468</v>
      </c>
      <c r="BD1484" s="9"/>
      <c r="BE1484" s="9" t="s">
        <v>250</v>
      </c>
      <c r="BF1484" s="9" t="s">
        <v>250</v>
      </c>
      <c r="BG1484" s="9"/>
      <c r="BH1484" s="9" t="s">
        <v>99</v>
      </c>
      <c r="BI1484" s="9"/>
      <c r="BJ1484" s="9">
        <v>0</v>
      </c>
      <c r="BK1484" s="9">
        <v>0</v>
      </c>
      <c r="BL1484" s="9">
        <v>0</v>
      </c>
      <c r="BM1484" s="9">
        <v>0</v>
      </c>
      <c r="BN1484" s="9">
        <v>0</v>
      </c>
      <c r="BO1484" s="9">
        <v>0</v>
      </c>
      <c r="BP1484" s="9"/>
      <c r="BQ1484" s="9" t="s">
        <v>80</v>
      </c>
      <c r="BR1484" s="9" t="s">
        <v>81</v>
      </c>
      <c r="CGQ1484" s="9" t="s">
        <v>70</v>
      </c>
    </row>
    <row r="1485" spans="1:70 2227:2227" x14ac:dyDescent="0.25">
      <c r="A1485" s="9" t="s">
        <v>70</v>
      </c>
      <c r="B1485" s="10">
        <v>999054000022145</v>
      </c>
      <c r="C1485" s="11" t="s">
        <v>97</v>
      </c>
      <c r="D1485" s="9" t="s">
        <v>85</v>
      </c>
      <c r="E1485" s="9" t="s">
        <v>235</v>
      </c>
      <c r="F1485" s="9" t="s">
        <v>71</v>
      </c>
      <c r="G1485" s="9" t="s">
        <v>70</v>
      </c>
      <c r="H1485" s="9" t="s">
        <v>73</v>
      </c>
      <c r="I1485" s="9">
        <v>4</v>
      </c>
      <c r="J1485" s="9">
        <v>239.5</v>
      </c>
      <c r="K1485" s="9">
        <v>377</v>
      </c>
      <c r="L1485" s="9">
        <v>137.5</v>
      </c>
      <c r="M1485" s="10">
        <v>109</v>
      </c>
      <c r="N1485" s="9">
        <v>1.26</v>
      </c>
      <c r="O1485" s="9">
        <v>4.53</v>
      </c>
      <c r="P1485" s="9"/>
      <c r="Q1485" s="9"/>
      <c r="R1485" s="9"/>
      <c r="S1485" s="9"/>
      <c r="T1485" s="9"/>
      <c r="U1485" s="9"/>
      <c r="V1485" s="9">
        <v>239.5</v>
      </c>
      <c r="W1485" s="9">
        <v>262</v>
      </c>
      <c r="X1485" s="9">
        <v>21</v>
      </c>
      <c r="Y1485" s="9">
        <v>22.5</v>
      </c>
      <c r="Z1485" s="9">
        <v>1.07</v>
      </c>
      <c r="AA1485" s="9">
        <v>2.64</v>
      </c>
      <c r="AB1485" s="9">
        <v>262</v>
      </c>
      <c r="AC1485" s="9">
        <v>377</v>
      </c>
      <c r="AD1485" s="9">
        <v>88</v>
      </c>
      <c r="AE1485" s="9">
        <v>115</v>
      </c>
      <c r="AF1485" s="9">
        <v>1.31</v>
      </c>
      <c r="AG1485" s="9">
        <v>4.9000000000000004</v>
      </c>
      <c r="AH1485" s="9">
        <v>7.9</v>
      </c>
      <c r="AI1485" s="9">
        <v>1086.73</v>
      </c>
      <c r="AJ1485" s="9">
        <v>623.29999999999995</v>
      </c>
      <c r="AK1485" s="9">
        <v>58.75</v>
      </c>
      <c r="AL1485" s="9">
        <v>26804.720000000001</v>
      </c>
      <c r="AM1485" s="9">
        <v>585.11</v>
      </c>
      <c r="AN1485" s="9">
        <f>Tabla1[[#This Row],[Costo Compra]]+Tabla1[[#This Row],[Otros Compra]]</f>
        <v>27389.83</v>
      </c>
      <c r="AO1485" s="9" t="s">
        <v>282</v>
      </c>
      <c r="AP1485" s="9" t="s">
        <v>236</v>
      </c>
      <c r="AQ1485" s="9" t="s">
        <v>160</v>
      </c>
      <c r="AR1485" s="9" t="s">
        <v>148</v>
      </c>
      <c r="AS1485" s="9">
        <v>6730.06</v>
      </c>
      <c r="AT1485" s="9">
        <v>0</v>
      </c>
      <c r="AU1485" s="9" t="s">
        <v>77</v>
      </c>
      <c r="AV1485" s="9">
        <v>2020</v>
      </c>
      <c r="AW1485" s="12">
        <v>44000</v>
      </c>
      <c r="AX1485" s="12">
        <v>44088</v>
      </c>
      <c r="AY1485" s="9">
        <v>0</v>
      </c>
      <c r="AZ1485" s="9">
        <v>0</v>
      </c>
      <c r="BA1485" s="9">
        <v>-34119.89</v>
      </c>
      <c r="BB1485" s="9">
        <v>-248.14</v>
      </c>
      <c r="BC1485" s="9">
        <v>3469</v>
      </c>
      <c r="BD1485" s="9"/>
      <c r="BE1485" s="9" t="s">
        <v>250</v>
      </c>
      <c r="BF1485" s="9" t="s">
        <v>250</v>
      </c>
      <c r="BG1485" s="9"/>
      <c r="BH1485" s="9" t="s">
        <v>99</v>
      </c>
      <c r="BI1485" s="9"/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/>
      <c r="BQ1485" s="9" t="s">
        <v>80</v>
      </c>
      <c r="BR1485" s="9" t="s">
        <v>81</v>
      </c>
      <c r="CGQ1485" s="9" t="s">
        <v>70</v>
      </c>
    </row>
    <row r="1486" spans="1:70 2227:2227" x14ac:dyDescent="0.25">
      <c r="A1486" s="9" t="s">
        <v>70</v>
      </c>
      <c r="B1486" s="10">
        <v>999054000022177</v>
      </c>
      <c r="C1486" s="11" t="s">
        <v>97</v>
      </c>
      <c r="D1486" s="9" t="s">
        <v>91</v>
      </c>
      <c r="E1486" s="9" t="s">
        <v>208</v>
      </c>
      <c r="F1486" s="9" t="s">
        <v>71</v>
      </c>
      <c r="G1486" s="9" t="s">
        <v>240</v>
      </c>
      <c r="H1486" s="9" t="s">
        <v>73</v>
      </c>
      <c r="I1486" s="9">
        <v>4</v>
      </c>
      <c r="J1486" s="9">
        <v>168</v>
      </c>
      <c r="K1486" s="9">
        <v>308.60000000000002</v>
      </c>
      <c r="L1486" s="9">
        <v>140.6</v>
      </c>
      <c r="M1486" s="10">
        <v>143</v>
      </c>
      <c r="N1486" s="9">
        <v>0.98</v>
      </c>
      <c r="O1486" s="9">
        <v>5.16</v>
      </c>
      <c r="P1486" s="9"/>
      <c r="Q1486" s="9"/>
      <c r="R1486" s="9"/>
      <c r="S1486" s="9"/>
      <c r="T1486" s="9"/>
      <c r="U1486" s="9"/>
      <c r="V1486" s="9">
        <v>168</v>
      </c>
      <c r="W1486" s="9">
        <v>254.5</v>
      </c>
      <c r="X1486" s="9">
        <v>87</v>
      </c>
      <c r="Y1486" s="9">
        <v>86.5</v>
      </c>
      <c r="Z1486" s="9">
        <v>0.99</v>
      </c>
      <c r="AA1486" s="9">
        <v>4.46</v>
      </c>
      <c r="AB1486" s="9">
        <v>254.5</v>
      </c>
      <c r="AC1486" s="9">
        <v>308.60000000000002</v>
      </c>
      <c r="AD1486" s="9">
        <v>56</v>
      </c>
      <c r="AE1486" s="9">
        <v>54.1</v>
      </c>
      <c r="AF1486" s="9">
        <v>0.97</v>
      </c>
      <c r="AG1486" s="9">
        <v>6.27</v>
      </c>
      <c r="AH1486" s="9">
        <v>8.0399999999999991</v>
      </c>
      <c r="AI1486" s="9">
        <v>1130.3</v>
      </c>
      <c r="AJ1486" s="9">
        <v>725.14</v>
      </c>
      <c r="AK1486" s="9">
        <v>137.18</v>
      </c>
      <c r="AL1486" s="9">
        <v>27120.44</v>
      </c>
      <c r="AM1486" s="9">
        <v>1352.83</v>
      </c>
      <c r="AN1486" s="9">
        <f>Tabla1[[#This Row],[Costo Compra]]+Tabla1[[#This Row],[Otros Compra]]</f>
        <v>28473.269999999997</v>
      </c>
      <c r="AO1486" s="9" t="s">
        <v>284</v>
      </c>
      <c r="AP1486" s="9" t="s">
        <v>138</v>
      </c>
      <c r="AQ1486" s="9" t="s">
        <v>94</v>
      </c>
      <c r="AR1486" s="9" t="s">
        <v>95</v>
      </c>
      <c r="AS1486" s="9">
        <v>7366.16</v>
      </c>
      <c r="AT1486" s="9">
        <v>0</v>
      </c>
      <c r="AU1486" s="9" t="s">
        <v>77</v>
      </c>
      <c r="AV1486" s="9">
        <v>2020</v>
      </c>
      <c r="AW1486" s="12">
        <v>44032</v>
      </c>
      <c r="AX1486" s="12">
        <v>44088</v>
      </c>
      <c r="AY1486" s="9">
        <v>0</v>
      </c>
      <c r="AZ1486" s="9">
        <v>0</v>
      </c>
      <c r="BA1486" s="9">
        <v>-35839.43</v>
      </c>
      <c r="BB1486" s="9">
        <v>-254.9</v>
      </c>
      <c r="BC1486" s="9">
        <v>3468</v>
      </c>
      <c r="BD1486" s="9"/>
      <c r="BE1486" s="9" t="s">
        <v>250</v>
      </c>
      <c r="BF1486" s="9" t="s">
        <v>250</v>
      </c>
      <c r="BG1486" s="9"/>
      <c r="BH1486" s="9" t="s">
        <v>99</v>
      </c>
      <c r="BI1486" s="9"/>
      <c r="BJ1486" s="9">
        <v>0</v>
      </c>
      <c r="BK1486" s="9">
        <v>0</v>
      </c>
      <c r="BL1486" s="9">
        <v>0</v>
      </c>
      <c r="BM1486" s="9">
        <v>0</v>
      </c>
      <c r="BN1486" s="9">
        <v>0</v>
      </c>
      <c r="BO1486" s="9">
        <v>0</v>
      </c>
      <c r="BP1486" s="9"/>
      <c r="BQ1486" s="9" t="s">
        <v>80</v>
      </c>
      <c r="BR1486" s="9" t="s">
        <v>81</v>
      </c>
      <c r="CGQ1486" s="9" t="s">
        <v>70</v>
      </c>
    </row>
    <row r="1487" spans="1:70 2227:2227" x14ac:dyDescent="0.25">
      <c r="A1487" s="9" t="s">
        <v>70</v>
      </c>
      <c r="B1487" s="10">
        <v>999054000022236</v>
      </c>
      <c r="C1487" s="11" t="s">
        <v>97</v>
      </c>
      <c r="D1487" s="9" t="s">
        <v>87</v>
      </c>
      <c r="E1487" s="9" t="s">
        <v>235</v>
      </c>
      <c r="F1487" s="9" t="s">
        <v>71</v>
      </c>
      <c r="G1487" s="9" t="s">
        <v>240</v>
      </c>
      <c r="H1487" s="9" t="s">
        <v>73</v>
      </c>
      <c r="I1487" s="9">
        <v>4</v>
      </c>
      <c r="J1487" s="9">
        <v>192.5</v>
      </c>
      <c r="K1487" s="9">
        <v>341</v>
      </c>
      <c r="L1487" s="9">
        <v>148.5</v>
      </c>
      <c r="M1487" s="10">
        <v>109</v>
      </c>
      <c r="N1487" s="9">
        <v>1.36</v>
      </c>
      <c r="O1487" s="9">
        <v>4.2</v>
      </c>
      <c r="P1487" s="9"/>
      <c r="Q1487" s="9"/>
      <c r="R1487" s="9"/>
      <c r="S1487" s="9"/>
      <c r="T1487" s="9"/>
      <c r="U1487" s="9"/>
      <c r="V1487" s="9">
        <v>192.5</v>
      </c>
      <c r="W1487" s="9">
        <v>229</v>
      </c>
      <c r="X1487" s="9">
        <v>21</v>
      </c>
      <c r="Y1487" s="9">
        <v>36.5</v>
      </c>
      <c r="Z1487" s="9">
        <v>1.74</v>
      </c>
      <c r="AA1487" s="9">
        <v>1.63</v>
      </c>
      <c r="AB1487" s="9">
        <v>229</v>
      </c>
      <c r="AC1487" s="9">
        <v>341</v>
      </c>
      <c r="AD1487" s="9">
        <v>88</v>
      </c>
      <c r="AE1487" s="9">
        <v>112</v>
      </c>
      <c r="AF1487" s="9">
        <v>1.27</v>
      </c>
      <c r="AG1487" s="9">
        <v>5.04</v>
      </c>
      <c r="AH1487" s="9">
        <v>7.32</v>
      </c>
      <c r="AI1487" s="9">
        <v>1086.73</v>
      </c>
      <c r="AJ1487" s="9">
        <v>623.29999999999995</v>
      </c>
      <c r="AK1487" s="9">
        <v>60.33</v>
      </c>
      <c r="AL1487" s="9">
        <v>23428.55</v>
      </c>
      <c r="AM1487" s="9">
        <v>585.11</v>
      </c>
      <c r="AN1487" s="9">
        <f>Tabla1[[#This Row],[Costo Compra]]+Tabla1[[#This Row],[Otros Compra]]</f>
        <v>24013.66</v>
      </c>
      <c r="AO1487" s="9" t="s">
        <v>282</v>
      </c>
      <c r="AP1487" s="9" t="s">
        <v>236</v>
      </c>
      <c r="AQ1487" s="9" t="s">
        <v>160</v>
      </c>
      <c r="AR1487" s="9" t="s">
        <v>148</v>
      </c>
      <c r="AS1487" s="9">
        <v>6730.06</v>
      </c>
      <c r="AT1487" s="9">
        <v>0</v>
      </c>
      <c r="AU1487" s="9" t="s">
        <v>77</v>
      </c>
      <c r="AV1487" s="9">
        <v>2020</v>
      </c>
      <c r="AW1487" s="12">
        <v>44000</v>
      </c>
      <c r="AX1487" s="12">
        <v>44088</v>
      </c>
      <c r="AY1487" s="9">
        <v>0</v>
      </c>
      <c r="AZ1487" s="9">
        <v>0</v>
      </c>
      <c r="BA1487" s="9">
        <v>-30743.72</v>
      </c>
      <c r="BB1487" s="9">
        <v>-207.03</v>
      </c>
      <c r="BC1487" s="9">
        <v>3468</v>
      </c>
      <c r="BD1487" s="9"/>
      <c r="BE1487" s="9" t="s">
        <v>250</v>
      </c>
      <c r="BF1487" s="9" t="s">
        <v>250</v>
      </c>
      <c r="BG1487" s="9"/>
      <c r="BH1487" s="9" t="s">
        <v>99</v>
      </c>
      <c r="BI1487" s="9"/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/>
      <c r="BQ1487" s="9" t="s">
        <v>80</v>
      </c>
      <c r="BR1487" s="9" t="s">
        <v>81</v>
      </c>
      <c r="CGQ1487" s="9" t="s">
        <v>70</v>
      </c>
    </row>
    <row r="1488" spans="1:70 2227:2227" x14ac:dyDescent="0.25">
      <c r="A1488" s="9" t="s">
        <v>70</v>
      </c>
      <c r="B1488" s="10">
        <v>999054000032090</v>
      </c>
      <c r="C1488" s="11" t="s">
        <v>97</v>
      </c>
      <c r="D1488" s="9" t="s">
        <v>85</v>
      </c>
      <c r="E1488" s="9" t="s">
        <v>235</v>
      </c>
      <c r="F1488" s="9" t="s">
        <v>71</v>
      </c>
      <c r="G1488" s="9" t="s">
        <v>240</v>
      </c>
      <c r="H1488" s="9" t="s">
        <v>73</v>
      </c>
      <c r="I1488" s="9">
        <v>4</v>
      </c>
      <c r="J1488" s="9">
        <v>177</v>
      </c>
      <c r="K1488" s="9">
        <v>330.6</v>
      </c>
      <c r="L1488" s="9">
        <v>153.6</v>
      </c>
      <c r="M1488" s="10">
        <v>109</v>
      </c>
      <c r="N1488" s="9">
        <v>1.41</v>
      </c>
      <c r="O1488" s="9">
        <v>4.0599999999999996</v>
      </c>
      <c r="P1488" s="9"/>
      <c r="Q1488" s="9"/>
      <c r="R1488" s="9"/>
      <c r="S1488" s="9"/>
      <c r="T1488" s="9"/>
      <c r="U1488" s="9"/>
      <c r="V1488" s="9">
        <v>177</v>
      </c>
      <c r="W1488" s="9">
        <v>211.5</v>
      </c>
      <c r="X1488" s="9">
        <v>21</v>
      </c>
      <c r="Y1488" s="9">
        <v>34.5</v>
      </c>
      <c r="Z1488" s="9">
        <v>1.64</v>
      </c>
      <c r="AA1488" s="9">
        <v>1.72</v>
      </c>
      <c r="AB1488" s="9">
        <v>211.5</v>
      </c>
      <c r="AC1488" s="9">
        <v>330.6</v>
      </c>
      <c r="AD1488" s="9">
        <v>88</v>
      </c>
      <c r="AE1488" s="9">
        <v>119.1</v>
      </c>
      <c r="AF1488" s="9">
        <v>1.35</v>
      </c>
      <c r="AG1488" s="9">
        <v>4.74</v>
      </c>
      <c r="AH1488" s="9">
        <v>7.08</v>
      </c>
      <c r="AI1488" s="9">
        <v>1086.77</v>
      </c>
      <c r="AJ1488" s="9">
        <v>623.96</v>
      </c>
      <c r="AK1488" s="9">
        <v>50.39</v>
      </c>
      <c r="AL1488" s="9">
        <v>21638.16</v>
      </c>
      <c r="AM1488" s="9">
        <v>585.11</v>
      </c>
      <c r="AN1488" s="9">
        <f>Tabla1[[#This Row],[Costo Compra]]+Tabla1[[#This Row],[Otros Compra]]</f>
        <v>22223.27</v>
      </c>
      <c r="AO1488" s="9" t="s">
        <v>282</v>
      </c>
      <c r="AP1488" s="9" t="s">
        <v>236</v>
      </c>
      <c r="AQ1488" s="9" t="s">
        <v>160</v>
      </c>
      <c r="AR1488" s="9" t="s">
        <v>148</v>
      </c>
      <c r="AS1488" s="9">
        <v>5974.91</v>
      </c>
      <c r="AT1488" s="9">
        <v>0</v>
      </c>
      <c r="AU1488" s="9" t="s">
        <v>77</v>
      </c>
      <c r="AV1488" s="9">
        <v>2020</v>
      </c>
      <c r="AW1488" s="12">
        <v>44000</v>
      </c>
      <c r="AX1488" s="12">
        <v>44088</v>
      </c>
      <c r="AY1488" s="9">
        <v>0</v>
      </c>
      <c r="AZ1488" s="9">
        <v>0</v>
      </c>
      <c r="BA1488" s="9">
        <v>-28198.18</v>
      </c>
      <c r="BB1488" s="9">
        <v>-183.58</v>
      </c>
      <c r="BC1488" s="9">
        <v>3468</v>
      </c>
      <c r="BD1488" s="9"/>
      <c r="BE1488" s="9" t="s">
        <v>78</v>
      </c>
      <c r="BF1488" s="9" t="s">
        <v>78</v>
      </c>
      <c r="BG1488" s="9"/>
      <c r="BH1488" s="9" t="s">
        <v>99</v>
      </c>
      <c r="BI1488" s="9"/>
      <c r="BJ1488" s="9">
        <v>0</v>
      </c>
      <c r="BK1488" s="9">
        <v>0</v>
      </c>
      <c r="BL1488" s="9">
        <v>0</v>
      </c>
      <c r="BM1488" s="9">
        <v>0</v>
      </c>
      <c r="BN1488" s="9">
        <v>0</v>
      </c>
      <c r="BO1488" s="9">
        <v>0</v>
      </c>
      <c r="BP1488" s="9"/>
      <c r="BQ1488" s="9" t="s">
        <v>80</v>
      </c>
      <c r="BR1488" s="9" t="s">
        <v>81</v>
      </c>
      <c r="CGQ1488" s="9" t="s">
        <v>70</v>
      </c>
    </row>
    <row r="1489" spans="1:70 2227:2227" x14ac:dyDescent="0.25">
      <c r="A1489" s="9" t="s">
        <v>70</v>
      </c>
      <c r="B1489" s="10">
        <v>999054000032099</v>
      </c>
      <c r="C1489" s="11" t="s">
        <v>97</v>
      </c>
      <c r="D1489" s="9" t="s">
        <v>96</v>
      </c>
      <c r="E1489" s="9" t="s">
        <v>235</v>
      </c>
      <c r="F1489" s="9" t="s">
        <v>71</v>
      </c>
      <c r="G1489" s="9" t="s">
        <v>240</v>
      </c>
      <c r="H1489" s="9" t="s">
        <v>73</v>
      </c>
      <c r="I1489" s="9">
        <v>4</v>
      </c>
      <c r="J1489" s="9">
        <v>198</v>
      </c>
      <c r="K1489" s="9">
        <v>349</v>
      </c>
      <c r="L1489" s="9">
        <v>151</v>
      </c>
      <c r="M1489" s="10">
        <v>109</v>
      </c>
      <c r="N1489" s="9">
        <v>1.39</v>
      </c>
      <c r="O1489" s="9">
        <v>4.13</v>
      </c>
      <c r="P1489" s="9"/>
      <c r="Q1489" s="9"/>
      <c r="R1489" s="9"/>
      <c r="S1489" s="9"/>
      <c r="T1489" s="9"/>
      <c r="U1489" s="9"/>
      <c r="V1489" s="9">
        <v>198</v>
      </c>
      <c r="W1489" s="9">
        <v>216.5</v>
      </c>
      <c r="X1489" s="9">
        <v>21</v>
      </c>
      <c r="Y1489" s="9">
        <v>18.5</v>
      </c>
      <c r="Z1489" s="9">
        <v>0.88</v>
      </c>
      <c r="AA1489" s="9">
        <v>3.21</v>
      </c>
      <c r="AB1489" s="9">
        <v>216.5</v>
      </c>
      <c r="AC1489" s="9">
        <v>349</v>
      </c>
      <c r="AD1489" s="9">
        <v>88</v>
      </c>
      <c r="AE1489" s="9">
        <v>132.5</v>
      </c>
      <c r="AF1489" s="9">
        <v>1.51</v>
      </c>
      <c r="AG1489" s="9">
        <v>4.26</v>
      </c>
      <c r="AH1489" s="9">
        <v>7.2</v>
      </c>
      <c r="AI1489" s="9">
        <v>1086.73</v>
      </c>
      <c r="AJ1489" s="9">
        <v>623.29999999999995</v>
      </c>
      <c r="AK1489" s="9">
        <v>50.99</v>
      </c>
      <c r="AL1489" s="9">
        <v>22149.7</v>
      </c>
      <c r="AM1489" s="9">
        <v>585.11</v>
      </c>
      <c r="AN1489" s="9">
        <f>Tabla1[[#This Row],[Costo Compra]]+Tabla1[[#This Row],[Otros Compra]]</f>
        <v>22734.81</v>
      </c>
      <c r="AO1489" s="9" t="s">
        <v>282</v>
      </c>
      <c r="AP1489" s="9" t="s">
        <v>236</v>
      </c>
      <c r="AQ1489" s="9" t="s">
        <v>160</v>
      </c>
      <c r="AR1489" s="9" t="s">
        <v>148</v>
      </c>
      <c r="AS1489" s="9">
        <v>6730.06</v>
      </c>
      <c r="AT1489" s="9">
        <v>0</v>
      </c>
      <c r="AU1489" s="9" t="s">
        <v>77</v>
      </c>
      <c r="AV1489" s="9">
        <v>2020</v>
      </c>
      <c r="AW1489" s="12">
        <v>44000</v>
      </c>
      <c r="AX1489" s="12">
        <v>44088</v>
      </c>
      <c r="AY1489" s="9">
        <v>0</v>
      </c>
      <c r="AZ1489" s="9">
        <v>0</v>
      </c>
      <c r="BA1489" s="9">
        <v>-29464.87</v>
      </c>
      <c r="BB1489" s="9">
        <v>-195.13</v>
      </c>
      <c r="BC1489" s="9">
        <v>3468</v>
      </c>
      <c r="BD1489" s="9"/>
      <c r="BE1489" s="9" t="s">
        <v>250</v>
      </c>
      <c r="BF1489" s="9" t="s">
        <v>250</v>
      </c>
      <c r="BG1489" s="9"/>
      <c r="BH1489" s="9" t="s">
        <v>99</v>
      </c>
      <c r="BI1489" s="9"/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/>
      <c r="BQ1489" s="9" t="s">
        <v>80</v>
      </c>
      <c r="BR1489" s="9" t="s">
        <v>81</v>
      </c>
      <c r="CGQ1489" s="9" t="s">
        <v>70</v>
      </c>
    </row>
    <row r="1490" spans="1:70 2227:2227" x14ac:dyDescent="0.25">
      <c r="A1490" s="9" t="s">
        <v>70</v>
      </c>
      <c r="B1490" s="10">
        <v>999054000032167</v>
      </c>
      <c r="C1490" s="11" t="s">
        <v>97</v>
      </c>
      <c r="D1490" s="9" t="s">
        <v>87</v>
      </c>
      <c r="E1490" s="9" t="s">
        <v>235</v>
      </c>
      <c r="F1490" s="9" t="s">
        <v>71</v>
      </c>
      <c r="G1490" s="9" t="s">
        <v>240</v>
      </c>
      <c r="H1490" s="9" t="s">
        <v>73</v>
      </c>
      <c r="I1490" s="9">
        <v>4</v>
      </c>
      <c r="J1490" s="9">
        <v>226.5</v>
      </c>
      <c r="K1490" s="9">
        <v>370</v>
      </c>
      <c r="L1490" s="9">
        <v>143.5</v>
      </c>
      <c r="M1490" s="10">
        <v>109</v>
      </c>
      <c r="N1490" s="9">
        <v>1.32</v>
      </c>
      <c r="O1490" s="9">
        <v>4.34</v>
      </c>
      <c r="P1490" s="9"/>
      <c r="Q1490" s="9"/>
      <c r="R1490" s="9"/>
      <c r="S1490" s="9"/>
      <c r="T1490" s="9"/>
      <c r="U1490" s="9"/>
      <c r="V1490" s="9">
        <v>226.5</v>
      </c>
      <c r="W1490" s="9">
        <v>251</v>
      </c>
      <c r="X1490" s="9">
        <v>21</v>
      </c>
      <c r="Y1490" s="9">
        <v>24.5</v>
      </c>
      <c r="Z1490" s="9">
        <v>1.17</v>
      </c>
      <c r="AA1490" s="9">
        <v>2.42</v>
      </c>
      <c r="AB1490" s="9">
        <v>251</v>
      </c>
      <c r="AC1490" s="9">
        <v>370</v>
      </c>
      <c r="AD1490" s="9">
        <v>88</v>
      </c>
      <c r="AE1490" s="9">
        <v>119</v>
      </c>
      <c r="AF1490" s="9">
        <v>1.35</v>
      </c>
      <c r="AG1490" s="9">
        <v>4.74</v>
      </c>
      <c r="AH1490" s="9">
        <v>7.57</v>
      </c>
      <c r="AI1490" s="9">
        <v>1086.73</v>
      </c>
      <c r="AJ1490" s="9">
        <v>623.29999999999995</v>
      </c>
      <c r="AK1490" s="9">
        <v>56.78</v>
      </c>
      <c r="AL1490" s="9">
        <v>25679.33</v>
      </c>
      <c r="AM1490" s="9">
        <v>585.11</v>
      </c>
      <c r="AN1490" s="9">
        <f>Tabla1[[#This Row],[Costo Compra]]+Tabla1[[#This Row],[Otros Compra]]</f>
        <v>26264.440000000002</v>
      </c>
      <c r="AO1490" s="9" t="s">
        <v>282</v>
      </c>
      <c r="AP1490" s="9" t="s">
        <v>236</v>
      </c>
      <c r="AQ1490" s="9" t="s">
        <v>160</v>
      </c>
      <c r="AR1490" s="9" t="s">
        <v>148</v>
      </c>
      <c r="AS1490" s="9">
        <v>6730.06</v>
      </c>
      <c r="AT1490" s="9">
        <v>0</v>
      </c>
      <c r="AU1490" s="9" t="s">
        <v>77</v>
      </c>
      <c r="AV1490" s="9">
        <v>2020</v>
      </c>
      <c r="AW1490" s="12">
        <v>44000</v>
      </c>
      <c r="AX1490" s="12">
        <v>44088</v>
      </c>
      <c r="AY1490" s="9">
        <v>0</v>
      </c>
      <c r="AZ1490" s="9">
        <v>0</v>
      </c>
      <c r="BA1490" s="9">
        <v>-32994.5</v>
      </c>
      <c r="BB1490" s="9">
        <v>-229.93</v>
      </c>
      <c r="BC1490" s="9">
        <v>3468</v>
      </c>
      <c r="BD1490" s="9"/>
      <c r="BE1490" s="9" t="s">
        <v>250</v>
      </c>
      <c r="BF1490" s="9" t="s">
        <v>250</v>
      </c>
      <c r="BG1490" s="9"/>
      <c r="BH1490" s="9" t="s">
        <v>99</v>
      </c>
      <c r="BI1490" s="9"/>
      <c r="BJ1490" s="9">
        <v>0</v>
      </c>
      <c r="BK1490" s="9">
        <v>0</v>
      </c>
      <c r="BL1490" s="9">
        <v>0</v>
      </c>
      <c r="BM1490" s="9">
        <v>0</v>
      </c>
      <c r="BN1490" s="9">
        <v>0</v>
      </c>
      <c r="BO1490" s="9">
        <v>0</v>
      </c>
      <c r="BP1490" s="9"/>
      <c r="BQ1490" s="9" t="s">
        <v>80</v>
      </c>
      <c r="BR1490" s="9" t="s">
        <v>81</v>
      </c>
      <c r="CGQ1490" s="9" t="s">
        <v>70</v>
      </c>
    </row>
    <row r="1491" spans="1:70 2227:2227" x14ac:dyDescent="0.25">
      <c r="A1491" s="9" t="s">
        <v>70</v>
      </c>
      <c r="B1491" s="10">
        <v>999054000032207</v>
      </c>
      <c r="C1491" s="11" t="s">
        <v>97</v>
      </c>
      <c r="D1491" s="9" t="s">
        <v>96</v>
      </c>
      <c r="E1491" s="9" t="s">
        <v>235</v>
      </c>
      <c r="F1491" s="9" t="s">
        <v>71</v>
      </c>
      <c r="G1491" s="9" t="s">
        <v>70</v>
      </c>
      <c r="H1491" s="9" t="s">
        <v>73</v>
      </c>
      <c r="I1491" s="9">
        <v>4</v>
      </c>
      <c r="J1491" s="9">
        <v>231</v>
      </c>
      <c r="K1491" s="9">
        <v>348.6</v>
      </c>
      <c r="L1491" s="9">
        <v>117.6</v>
      </c>
      <c r="M1491" s="10">
        <v>109</v>
      </c>
      <c r="N1491" s="9">
        <v>1.08</v>
      </c>
      <c r="O1491" s="9">
        <v>5.31</v>
      </c>
      <c r="P1491" s="9"/>
      <c r="Q1491" s="9"/>
      <c r="R1491" s="9"/>
      <c r="S1491" s="9"/>
      <c r="T1491" s="9"/>
      <c r="U1491" s="9"/>
      <c r="V1491" s="9">
        <v>231</v>
      </c>
      <c r="W1491" s="9">
        <v>247.5</v>
      </c>
      <c r="X1491" s="9">
        <v>21</v>
      </c>
      <c r="Y1491" s="9">
        <v>16.5</v>
      </c>
      <c r="Z1491" s="9">
        <v>0.79</v>
      </c>
      <c r="AA1491" s="9">
        <v>3.6</v>
      </c>
      <c r="AB1491" s="9">
        <v>247.5</v>
      </c>
      <c r="AC1491" s="9">
        <v>348.6</v>
      </c>
      <c r="AD1491" s="9">
        <v>88</v>
      </c>
      <c r="AE1491" s="9">
        <v>101.1</v>
      </c>
      <c r="AF1491" s="9">
        <v>1.1499999999999999</v>
      </c>
      <c r="AG1491" s="9">
        <v>5.58</v>
      </c>
      <c r="AH1491" s="9">
        <v>9.24</v>
      </c>
      <c r="AI1491" s="9">
        <v>1086.77</v>
      </c>
      <c r="AJ1491" s="9">
        <v>623.96</v>
      </c>
      <c r="AK1491" s="9">
        <v>59.36</v>
      </c>
      <c r="AL1491" s="9">
        <v>25321.25</v>
      </c>
      <c r="AM1491" s="9">
        <v>585.11</v>
      </c>
      <c r="AN1491" s="9">
        <f>Tabla1[[#This Row],[Costo Compra]]+Tabla1[[#This Row],[Otros Compra]]</f>
        <v>25906.36</v>
      </c>
      <c r="AO1491" s="9" t="s">
        <v>282</v>
      </c>
      <c r="AP1491" s="9" t="s">
        <v>236</v>
      </c>
      <c r="AQ1491" s="9" t="s">
        <v>160</v>
      </c>
      <c r="AR1491" s="9" t="s">
        <v>148</v>
      </c>
      <c r="AS1491" s="9">
        <v>5974.91</v>
      </c>
      <c r="AT1491" s="9">
        <v>0</v>
      </c>
      <c r="AU1491" s="9" t="s">
        <v>77</v>
      </c>
      <c r="AV1491" s="9">
        <v>2020</v>
      </c>
      <c r="AW1491" s="12">
        <v>44000</v>
      </c>
      <c r="AX1491" s="12">
        <v>44088</v>
      </c>
      <c r="AY1491" s="9">
        <v>0</v>
      </c>
      <c r="AZ1491" s="9">
        <v>0</v>
      </c>
      <c r="BA1491" s="9">
        <v>-31881.27</v>
      </c>
      <c r="BB1491" s="9">
        <v>-271.10000000000002</v>
      </c>
      <c r="BC1491" s="9">
        <v>3469</v>
      </c>
      <c r="BD1491" s="9"/>
      <c r="BE1491" s="9" t="s">
        <v>78</v>
      </c>
      <c r="BF1491" s="9" t="s">
        <v>78</v>
      </c>
      <c r="BG1491" s="9"/>
      <c r="BH1491" s="9" t="s">
        <v>99</v>
      </c>
      <c r="BI1491" s="9"/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/>
      <c r="BQ1491" s="9" t="s">
        <v>80</v>
      </c>
      <c r="BR1491" s="9" t="s">
        <v>81</v>
      </c>
      <c r="CGQ1491" s="9" t="s">
        <v>70</v>
      </c>
    </row>
    <row r="1492" spans="1:70 2227:2227" x14ac:dyDescent="0.25">
      <c r="A1492" s="9" t="s">
        <v>70</v>
      </c>
      <c r="B1492" s="10">
        <v>999054000032207</v>
      </c>
      <c r="C1492" s="11" t="s">
        <v>97</v>
      </c>
      <c r="D1492" s="9" t="s">
        <v>96</v>
      </c>
      <c r="E1492" s="9" t="s">
        <v>235</v>
      </c>
      <c r="F1492" s="9" t="s">
        <v>71</v>
      </c>
      <c r="G1492" s="9" t="s">
        <v>70</v>
      </c>
      <c r="H1492" s="9" t="s">
        <v>73</v>
      </c>
      <c r="I1492" s="9">
        <v>4</v>
      </c>
      <c r="J1492" s="9">
        <v>231</v>
      </c>
      <c r="K1492" s="9">
        <v>348.6</v>
      </c>
      <c r="L1492" s="9">
        <v>117.6</v>
      </c>
      <c r="M1492" s="10">
        <v>109</v>
      </c>
      <c r="N1492" s="9">
        <v>1.08</v>
      </c>
      <c r="O1492" s="9">
        <v>5.3</v>
      </c>
      <c r="P1492" s="9"/>
      <c r="Q1492" s="9"/>
      <c r="R1492" s="9"/>
      <c r="S1492" s="9"/>
      <c r="T1492" s="9"/>
      <c r="U1492" s="9"/>
      <c r="V1492" s="9">
        <v>231</v>
      </c>
      <c r="W1492" s="9">
        <v>247.5</v>
      </c>
      <c r="X1492" s="9">
        <v>21</v>
      </c>
      <c r="Y1492" s="9">
        <v>16.5</v>
      </c>
      <c r="Z1492" s="9">
        <v>0.79</v>
      </c>
      <c r="AA1492" s="9">
        <v>3.6</v>
      </c>
      <c r="AB1492" s="9">
        <v>247.5</v>
      </c>
      <c r="AC1492" s="9">
        <v>348.6</v>
      </c>
      <c r="AD1492" s="9">
        <v>88</v>
      </c>
      <c r="AE1492" s="9">
        <v>101.1</v>
      </c>
      <c r="AF1492" s="9">
        <v>1.1499999999999999</v>
      </c>
      <c r="AG1492" s="9">
        <v>5.58</v>
      </c>
      <c r="AH1492" s="9">
        <v>9.24</v>
      </c>
      <c r="AI1492" s="9">
        <v>1086.73</v>
      </c>
      <c r="AJ1492" s="9">
        <v>623.29999999999995</v>
      </c>
      <c r="AK1492" s="9">
        <v>66.83</v>
      </c>
      <c r="AL1492" s="9">
        <v>25321.25</v>
      </c>
      <c r="AM1492" s="9">
        <v>585.11</v>
      </c>
      <c r="AN1492" s="9">
        <f>Tabla1[[#This Row],[Costo Compra]]+Tabla1[[#This Row],[Otros Compra]]</f>
        <v>25906.36</v>
      </c>
      <c r="AO1492" s="9" t="s">
        <v>282</v>
      </c>
      <c r="AP1492" s="9" t="s">
        <v>236</v>
      </c>
      <c r="AQ1492" s="9" t="s">
        <v>160</v>
      </c>
      <c r="AR1492" s="9" t="s">
        <v>148</v>
      </c>
      <c r="AS1492" s="9">
        <v>6730.06</v>
      </c>
      <c r="AT1492" s="9">
        <v>0</v>
      </c>
      <c r="AU1492" s="9" t="s">
        <v>77</v>
      </c>
      <c r="AV1492" s="9">
        <v>2020</v>
      </c>
      <c r="AW1492" s="12">
        <v>44000</v>
      </c>
      <c r="AX1492" s="12">
        <v>44088</v>
      </c>
      <c r="AY1492" s="9">
        <v>0</v>
      </c>
      <c r="AZ1492" s="9">
        <v>0</v>
      </c>
      <c r="BA1492" s="9">
        <v>-32636.42</v>
      </c>
      <c r="BB1492" s="9">
        <v>-277.52</v>
      </c>
      <c r="BC1492" s="9">
        <v>3469</v>
      </c>
      <c r="BD1492" s="9"/>
      <c r="BE1492" s="9" t="s">
        <v>250</v>
      </c>
      <c r="BF1492" s="9" t="s">
        <v>250</v>
      </c>
      <c r="BG1492" s="9"/>
      <c r="BH1492" s="9" t="s">
        <v>99</v>
      </c>
      <c r="BI1492" s="9"/>
      <c r="BJ1492" s="9">
        <v>0</v>
      </c>
      <c r="BK1492" s="9">
        <v>0</v>
      </c>
      <c r="BL1492" s="9">
        <v>0</v>
      </c>
      <c r="BM1492" s="9">
        <v>0</v>
      </c>
      <c r="BN1492" s="9">
        <v>0</v>
      </c>
      <c r="BO1492" s="9">
        <v>0</v>
      </c>
      <c r="BP1492" s="9"/>
      <c r="BQ1492" s="9" t="s">
        <v>80</v>
      </c>
      <c r="BR1492" s="9" t="s">
        <v>81</v>
      </c>
      <c r="CGQ1492" s="9" t="s">
        <v>70</v>
      </c>
    </row>
    <row r="1493" spans="1:70 2227:2227" x14ac:dyDescent="0.25">
      <c r="A1493" s="9" t="s">
        <v>70</v>
      </c>
      <c r="B1493" s="10">
        <v>999054000032233</v>
      </c>
      <c r="C1493" s="11" t="s">
        <v>97</v>
      </c>
      <c r="D1493" s="9" t="s">
        <v>85</v>
      </c>
      <c r="E1493" s="9" t="s">
        <v>235</v>
      </c>
      <c r="F1493" s="9" t="s">
        <v>71</v>
      </c>
      <c r="G1493" s="9" t="s">
        <v>70</v>
      </c>
      <c r="H1493" s="9" t="s">
        <v>73</v>
      </c>
      <c r="I1493" s="9">
        <v>4</v>
      </c>
      <c r="J1493" s="9">
        <v>203.5</v>
      </c>
      <c r="K1493" s="9">
        <v>335</v>
      </c>
      <c r="L1493" s="9">
        <v>131.5</v>
      </c>
      <c r="M1493" s="10">
        <v>109</v>
      </c>
      <c r="N1493" s="9">
        <v>1.21</v>
      </c>
      <c r="O1493" s="9">
        <v>4.74</v>
      </c>
      <c r="P1493" s="9"/>
      <c r="Q1493" s="9"/>
      <c r="R1493" s="9"/>
      <c r="S1493" s="9"/>
      <c r="T1493" s="9"/>
      <c r="U1493" s="9"/>
      <c r="V1493" s="9">
        <v>203.5</v>
      </c>
      <c r="W1493" s="9">
        <v>235</v>
      </c>
      <c r="X1493" s="9">
        <v>21</v>
      </c>
      <c r="Y1493" s="9">
        <v>31.5</v>
      </c>
      <c r="Z1493" s="9">
        <v>1.5</v>
      </c>
      <c r="AA1493" s="9">
        <v>1.88</v>
      </c>
      <c r="AB1493" s="9">
        <v>235</v>
      </c>
      <c r="AC1493" s="9">
        <v>335</v>
      </c>
      <c r="AD1493" s="9">
        <v>88</v>
      </c>
      <c r="AE1493" s="9">
        <v>100</v>
      </c>
      <c r="AF1493" s="9">
        <v>1.1399999999999999</v>
      </c>
      <c r="AG1493" s="9">
        <v>5.65</v>
      </c>
      <c r="AH1493" s="9">
        <v>8.26</v>
      </c>
      <c r="AI1493" s="9">
        <v>1086.77</v>
      </c>
      <c r="AJ1493" s="9">
        <v>623.96</v>
      </c>
      <c r="AK1493" s="9">
        <v>60.02</v>
      </c>
      <c r="AL1493" s="9">
        <v>24042.400000000001</v>
      </c>
      <c r="AM1493" s="9">
        <v>585.11</v>
      </c>
      <c r="AN1493" s="9">
        <f>Tabla1[[#This Row],[Costo Compra]]+Tabla1[[#This Row],[Otros Compra]]</f>
        <v>24627.510000000002</v>
      </c>
      <c r="AO1493" s="9" t="s">
        <v>282</v>
      </c>
      <c r="AP1493" s="9" t="s">
        <v>236</v>
      </c>
      <c r="AQ1493" s="9" t="s">
        <v>160</v>
      </c>
      <c r="AR1493" s="9" t="s">
        <v>148</v>
      </c>
      <c r="AS1493" s="9">
        <v>5974.91</v>
      </c>
      <c r="AT1493" s="9">
        <v>0</v>
      </c>
      <c r="AU1493" s="9" t="s">
        <v>77</v>
      </c>
      <c r="AV1493" s="9">
        <v>2020</v>
      </c>
      <c r="AW1493" s="12">
        <v>44000</v>
      </c>
      <c r="AX1493" s="12">
        <v>44088</v>
      </c>
      <c r="AY1493" s="9">
        <v>0</v>
      </c>
      <c r="AZ1493" s="9">
        <v>0</v>
      </c>
      <c r="BA1493" s="9">
        <v>-30602.42</v>
      </c>
      <c r="BB1493" s="9">
        <v>-232.72</v>
      </c>
      <c r="BC1493" s="9">
        <v>3469</v>
      </c>
      <c r="BD1493" s="9"/>
      <c r="BE1493" s="9" t="s">
        <v>78</v>
      </c>
      <c r="BF1493" s="9" t="s">
        <v>78</v>
      </c>
      <c r="BG1493" s="9"/>
      <c r="BH1493" s="9" t="s">
        <v>99</v>
      </c>
      <c r="BI1493" s="9"/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/>
      <c r="BQ1493" s="9" t="s">
        <v>80</v>
      </c>
      <c r="BR1493" s="9" t="s">
        <v>81</v>
      </c>
      <c r="CGQ1493" s="9" t="s">
        <v>70</v>
      </c>
    </row>
    <row r="1494" spans="1:70 2227:2227" x14ac:dyDescent="0.25">
      <c r="A1494" s="9" t="s">
        <v>70</v>
      </c>
      <c r="B1494" s="10">
        <v>999054000032240</v>
      </c>
      <c r="C1494" s="11" t="s">
        <v>97</v>
      </c>
      <c r="D1494" s="9" t="s">
        <v>87</v>
      </c>
      <c r="E1494" s="9" t="s">
        <v>235</v>
      </c>
      <c r="F1494" s="9" t="s">
        <v>71</v>
      </c>
      <c r="G1494" s="9" t="s">
        <v>240</v>
      </c>
      <c r="H1494" s="9" t="s">
        <v>73</v>
      </c>
      <c r="I1494" s="9">
        <v>4</v>
      </c>
      <c r="J1494" s="9">
        <v>218.5</v>
      </c>
      <c r="K1494" s="9">
        <v>355</v>
      </c>
      <c r="L1494" s="9">
        <v>136.5</v>
      </c>
      <c r="M1494" s="10">
        <v>109</v>
      </c>
      <c r="N1494" s="9">
        <v>1.25</v>
      </c>
      <c r="O1494" s="9">
        <v>4.57</v>
      </c>
      <c r="P1494" s="9"/>
      <c r="Q1494" s="9"/>
      <c r="R1494" s="9"/>
      <c r="S1494" s="9"/>
      <c r="T1494" s="9"/>
      <c r="U1494" s="9"/>
      <c r="V1494" s="9">
        <v>218.5</v>
      </c>
      <c r="W1494" s="9">
        <v>253</v>
      </c>
      <c r="X1494" s="9">
        <v>21</v>
      </c>
      <c r="Y1494" s="9">
        <v>34.5</v>
      </c>
      <c r="Z1494" s="9">
        <v>1.64</v>
      </c>
      <c r="AA1494" s="9">
        <v>1.72</v>
      </c>
      <c r="AB1494" s="9">
        <v>253</v>
      </c>
      <c r="AC1494" s="9">
        <v>355</v>
      </c>
      <c r="AD1494" s="9">
        <v>88</v>
      </c>
      <c r="AE1494" s="9">
        <v>102</v>
      </c>
      <c r="AF1494" s="9">
        <v>1.1599999999999999</v>
      </c>
      <c r="AG1494" s="9">
        <v>5.53</v>
      </c>
      <c r="AH1494" s="9">
        <v>7.96</v>
      </c>
      <c r="AI1494" s="9">
        <v>1086.73</v>
      </c>
      <c r="AJ1494" s="9">
        <v>623.29999999999995</v>
      </c>
      <c r="AK1494" s="9">
        <v>66.239999999999995</v>
      </c>
      <c r="AL1494" s="9">
        <v>25883.95</v>
      </c>
      <c r="AM1494" s="9">
        <v>585.11</v>
      </c>
      <c r="AN1494" s="9">
        <f>Tabla1[[#This Row],[Costo Compra]]+Tabla1[[#This Row],[Otros Compra]]</f>
        <v>26469.06</v>
      </c>
      <c r="AO1494" s="9" t="s">
        <v>282</v>
      </c>
      <c r="AP1494" s="9" t="s">
        <v>236</v>
      </c>
      <c r="AQ1494" s="9" t="s">
        <v>160</v>
      </c>
      <c r="AR1494" s="9" t="s">
        <v>148</v>
      </c>
      <c r="AS1494" s="9">
        <v>6730.06</v>
      </c>
      <c r="AT1494" s="9">
        <v>0</v>
      </c>
      <c r="AU1494" s="9" t="s">
        <v>77</v>
      </c>
      <c r="AV1494" s="9">
        <v>2020</v>
      </c>
      <c r="AW1494" s="12">
        <v>44000</v>
      </c>
      <c r="AX1494" s="12">
        <v>44088</v>
      </c>
      <c r="AY1494" s="9">
        <v>0</v>
      </c>
      <c r="AZ1494" s="9">
        <v>0</v>
      </c>
      <c r="BA1494" s="9">
        <v>-33199.120000000003</v>
      </c>
      <c r="BB1494" s="9">
        <v>-243.22</v>
      </c>
      <c r="BC1494" s="9">
        <v>3468</v>
      </c>
      <c r="BD1494" s="9"/>
      <c r="BE1494" s="9" t="s">
        <v>250</v>
      </c>
      <c r="BF1494" s="9" t="s">
        <v>250</v>
      </c>
      <c r="BG1494" s="9"/>
      <c r="BH1494" s="9" t="s">
        <v>99</v>
      </c>
      <c r="BI1494" s="9"/>
      <c r="BJ1494" s="9">
        <v>0</v>
      </c>
      <c r="BK1494" s="9">
        <v>0</v>
      </c>
      <c r="BL1494" s="9">
        <v>0</v>
      </c>
      <c r="BM1494" s="9">
        <v>0</v>
      </c>
      <c r="BN1494" s="9">
        <v>0</v>
      </c>
      <c r="BO1494" s="9">
        <v>0</v>
      </c>
      <c r="BP1494" s="9"/>
      <c r="BQ1494" s="9" t="s">
        <v>80</v>
      </c>
      <c r="BR1494" s="9" t="s">
        <v>81</v>
      </c>
      <c r="CGQ1494" s="9" t="s">
        <v>70</v>
      </c>
    </row>
    <row r="1495" spans="1:70 2227:2227" x14ac:dyDescent="0.25">
      <c r="A1495" s="9" t="s">
        <v>70</v>
      </c>
      <c r="B1495" s="10">
        <v>999054000032283</v>
      </c>
      <c r="C1495" s="11" t="s">
        <v>97</v>
      </c>
      <c r="D1495" s="9" t="s">
        <v>85</v>
      </c>
      <c r="E1495" s="9" t="s">
        <v>235</v>
      </c>
      <c r="F1495" s="9" t="s">
        <v>71</v>
      </c>
      <c r="G1495" s="9" t="s">
        <v>240</v>
      </c>
      <c r="H1495" s="9" t="s">
        <v>73</v>
      </c>
      <c r="I1495" s="9">
        <v>4</v>
      </c>
      <c r="J1495" s="9">
        <v>198.5</v>
      </c>
      <c r="K1495" s="9">
        <v>302.60000000000002</v>
      </c>
      <c r="L1495" s="9">
        <v>104.1</v>
      </c>
      <c r="M1495" s="10">
        <v>109</v>
      </c>
      <c r="N1495" s="9">
        <v>0.96</v>
      </c>
      <c r="O1495" s="9">
        <v>5.99</v>
      </c>
      <c r="P1495" s="9"/>
      <c r="Q1495" s="9"/>
      <c r="R1495" s="9"/>
      <c r="S1495" s="9"/>
      <c r="T1495" s="9"/>
      <c r="U1495" s="9"/>
      <c r="V1495" s="9">
        <v>198.5</v>
      </c>
      <c r="W1495" s="9">
        <v>211</v>
      </c>
      <c r="X1495" s="9">
        <v>21</v>
      </c>
      <c r="Y1495" s="9">
        <v>12.5</v>
      </c>
      <c r="Z1495" s="9">
        <v>0.6</v>
      </c>
      <c r="AA1495" s="9">
        <v>4.75</v>
      </c>
      <c r="AB1495" s="9">
        <v>211</v>
      </c>
      <c r="AC1495" s="9">
        <v>302.60000000000002</v>
      </c>
      <c r="AD1495" s="9">
        <v>88</v>
      </c>
      <c r="AE1495" s="9">
        <v>91.6</v>
      </c>
      <c r="AF1495" s="9">
        <v>1.04</v>
      </c>
      <c r="AG1495" s="9">
        <v>6.16</v>
      </c>
      <c r="AH1495" s="9">
        <v>10.44</v>
      </c>
      <c r="AI1495" s="9">
        <v>1086.77</v>
      </c>
      <c r="AJ1495" s="9">
        <v>623.96</v>
      </c>
      <c r="AK1495" s="9">
        <v>65.52</v>
      </c>
      <c r="AL1495" s="9">
        <v>21587.01</v>
      </c>
      <c r="AM1495" s="9">
        <v>585.11</v>
      </c>
      <c r="AN1495" s="9">
        <f>Tabla1[[#This Row],[Costo Compra]]+Tabla1[[#This Row],[Otros Compra]]</f>
        <v>22172.12</v>
      </c>
      <c r="AO1495" s="9" t="s">
        <v>282</v>
      </c>
      <c r="AP1495" s="9" t="s">
        <v>236</v>
      </c>
      <c r="AQ1495" s="9" t="s">
        <v>160</v>
      </c>
      <c r="AR1495" s="9" t="s">
        <v>148</v>
      </c>
      <c r="AS1495" s="9">
        <v>5974.91</v>
      </c>
      <c r="AT1495" s="9">
        <v>0</v>
      </c>
      <c r="AU1495" s="9" t="s">
        <v>77</v>
      </c>
      <c r="AV1495" s="9">
        <v>2020</v>
      </c>
      <c r="AW1495" s="12">
        <v>44000</v>
      </c>
      <c r="AX1495" s="12">
        <v>44088</v>
      </c>
      <c r="AY1495" s="9">
        <v>0</v>
      </c>
      <c r="AZ1495" s="9">
        <v>0</v>
      </c>
      <c r="BA1495" s="9">
        <v>-28147.03</v>
      </c>
      <c r="BB1495" s="9">
        <v>-270.38</v>
      </c>
      <c r="BC1495" s="9">
        <v>3468</v>
      </c>
      <c r="BD1495" s="9"/>
      <c r="BE1495" s="9" t="s">
        <v>78</v>
      </c>
      <c r="BF1495" s="9" t="s">
        <v>78</v>
      </c>
      <c r="BG1495" s="9"/>
      <c r="BH1495" s="9" t="s">
        <v>99</v>
      </c>
      <c r="BI1495" s="9"/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/>
      <c r="BQ1495" s="9" t="s">
        <v>80</v>
      </c>
      <c r="BR1495" s="9" t="s">
        <v>81</v>
      </c>
      <c r="CGQ1495" s="9"/>
    </row>
    <row r="1496" spans="1:70 2227:2227" x14ac:dyDescent="0.25">
      <c r="A1496" s="9" t="s">
        <v>70</v>
      </c>
      <c r="B1496" s="10">
        <v>999054000032283</v>
      </c>
      <c r="C1496" s="11" t="s">
        <v>97</v>
      </c>
      <c r="D1496" s="9" t="s">
        <v>85</v>
      </c>
      <c r="E1496" s="9" t="s">
        <v>235</v>
      </c>
      <c r="F1496" s="9" t="s">
        <v>71</v>
      </c>
      <c r="G1496" s="9" t="s">
        <v>240</v>
      </c>
      <c r="H1496" s="9" t="s">
        <v>73</v>
      </c>
      <c r="I1496" s="9">
        <v>4</v>
      </c>
      <c r="J1496" s="9">
        <v>198.5</v>
      </c>
      <c r="K1496" s="9">
        <v>302.60000000000002</v>
      </c>
      <c r="L1496" s="9">
        <v>104.1</v>
      </c>
      <c r="M1496" s="10">
        <v>109</v>
      </c>
      <c r="N1496" s="9">
        <v>0.96</v>
      </c>
      <c r="O1496" s="9">
        <v>5.99</v>
      </c>
      <c r="P1496" s="9"/>
      <c r="Q1496" s="9"/>
      <c r="R1496" s="9"/>
      <c r="S1496" s="9"/>
      <c r="T1496" s="9"/>
      <c r="U1496" s="9"/>
      <c r="V1496" s="9">
        <v>198.5</v>
      </c>
      <c r="W1496" s="9">
        <v>211</v>
      </c>
      <c r="X1496" s="9">
        <v>21</v>
      </c>
      <c r="Y1496" s="9">
        <v>12.5</v>
      </c>
      <c r="Z1496" s="9">
        <v>0.6</v>
      </c>
      <c r="AA1496" s="9">
        <v>4.75</v>
      </c>
      <c r="AB1496" s="9">
        <v>211</v>
      </c>
      <c r="AC1496" s="9">
        <v>302.60000000000002</v>
      </c>
      <c r="AD1496" s="9">
        <v>88</v>
      </c>
      <c r="AE1496" s="9">
        <v>91.6</v>
      </c>
      <c r="AF1496" s="9">
        <v>1.04</v>
      </c>
      <c r="AG1496" s="9">
        <v>6.16</v>
      </c>
      <c r="AH1496" s="9">
        <v>10.44</v>
      </c>
      <c r="AI1496" s="9">
        <v>1086.73</v>
      </c>
      <c r="AJ1496" s="9">
        <v>623.29999999999995</v>
      </c>
      <c r="AK1496" s="9">
        <v>73.760000000000005</v>
      </c>
      <c r="AL1496" s="9">
        <v>21587.01</v>
      </c>
      <c r="AM1496" s="9">
        <v>585.11</v>
      </c>
      <c r="AN1496" s="9">
        <f>Tabla1[[#This Row],[Costo Compra]]+Tabla1[[#This Row],[Otros Compra]]</f>
        <v>22172.12</v>
      </c>
      <c r="AO1496" s="9" t="s">
        <v>282</v>
      </c>
      <c r="AP1496" s="9" t="s">
        <v>236</v>
      </c>
      <c r="AQ1496" s="9" t="s">
        <v>160</v>
      </c>
      <c r="AR1496" s="9" t="s">
        <v>148</v>
      </c>
      <c r="AS1496" s="9">
        <v>6730.06</v>
      </c>
      <c r="AT1496" s="9">
        <v>0</v>
      </c>
      <c r="AU1496" s="9" t="s">
        <v>77</v>
      </c>
      <c r="AV1496" s="9">
        <v>2020</v>
      </c>
      <c r="AW1496" s="12">
        <v>44000</v>
      </c>
      <c r="AX1496" s="12">
        <v>44088</v>
      </c>
      <c r="AY1496" s="9">
        <v>0</v>
      </c>
      <c r="AZ1496" s="9">
        <v>0</v>
      </c>
      <c r="BA1496" s="9">
        <v>-28902.18</v>
      </c>
      <c r="BB1496" s="9">
        <v>-277.64</v>
      </c>
      <c r="BC1496" s="9">
        <v>3468</v>
      </c>
      <c r="BD1496" s="9"/>
      <c r="BE1496" s="9" t="s">
        <v>250</v>
      </c>
      <c r="BF1496" s="9" t="s">
        <v>250</v>
      </c>
      <c r="BG1496" s="9"/>
      <c r="BH1496" s="9" t="s">
        <v>99</v>
      </c>
      <c r="BI1496" s="9"/>
      <c r="BJ1496" s="9">
        <v>0</v>
      </c>
      <c r="BK1496" s="9">
        <v>0</v>
      </c>
      <c r="BL1496" s="9">
        <v>0</v>
      </c>
      <c r="BM1496" s="9">
        <v>0</v>
      </c>
      <c r="BN1496" s="9">
        <v>0</v>
      </c>
      <c r="BO1496" s="9">
        <v>0</v>
      </c>
      <c r="BP1496" s="9"/>
      <c r="BQ1496" s="9" t="s">
        <v>80</v>
      </c>
      <c r="BR1496" s="9" t="s">
        <v>81</v>
      </c>
      <c r="CGQ1496" s="9"/>
    </row>
    <row r="1497" spans="1:70 2227:2227" x14ac:dyDescent="0.25">
      <c r="A1497" s="9" t="s">
        <v>70</v>
      </c>
      <c r="B1497" s="10">
        <v>999054000032321</v>
      </c>
      <c r="C1497" s="11" t="s">
        <v>97</v>
      </c>
      <c r="D1497" s="9" t="s">
        <v>83</v>
      </c>
      <c r="E1497" s="9" t="s">
        <v>241</v>
      </c>
      <c r="F1497" s="9" t="s">
        <v>71</v>
      </c>
      <c r="G1497" s="9" t="s">
        <v>240</v>
      </c>
      <c r="H1497" s="9" t="s">
        <v>73</v>
      </c>
      <c r="I1497" s="9">
        <v>4</v>
      </c>
      <c r="J1497" s="9">
        <v>268</v>
      </c>
      <c r="K1497" s="9">
        <v>403.6</v>
      </c>
      <c r="L1497" s="9">
        <v>135.6</v>
      </c>
      <c r="M1497" s="10">
        <v>68</v>
      </c>
      <c r="N1497" s="9">
        <v>1.99</v>
      </c>
      <c r="O1497" s="9">
        <v>2.77</v>
      </c>
      <c r="P1497" s="9"/>
      <c r="Q1497" s="9"/>
      <c r="R1497" s="9"/>
      <c r="S1497" s="9"/>
      <c r="T1497" s="9"/>
      <c r="U1497" s="9"/>
      <c r="V1497" s="9">
        <v>268</v>
      </c>
      <c r="W1497" s="9">
        <v>334</v>
      </c>
      <c r="X1497" s="9">
        <v>20</v>
      </c>
      <c r="Y1497" s="9">
        <v>66</v>
      </c>
      <c r="Z1497" s="9">
        <v>3.3</v>
      </c>
      <c r="AA1497" s="9">
        <v>1.26</v>
      </c>
      <c r="AB1497" s="9">
        <v>334</v>
      </c>
      <c r="AC1497" s="9">
        <v>403.6</v>
      </c>
      <c r="AD1497" s="9">
        <v>48</v>
      </c>
      <c r="AE1497" s="9">
        <v>69.599999999999994</v>
      </c>
      <c r="AF1497" s="9">
        <v>1.45</v>
      </c>
      <c r="AG1497" s="9">
        <v>4.2</v>
      </c>
      <c r="AH1497" s="9">
        <v>4.78</v>
      </c>
      <c r="AI1497" s="9">
        <v>647.57000000000005</v>
      </c>
      <c r="AJ1497" s="9">
        <v>375.33</v>
      </c>
      <c r="AK1497" s="9">
        <v>49.76</v>
      </c>
      <c r="AL1497" s="9">
        <v>39963.730000000003</v>
      </c>
      <c r="AM1497" s="9">
        <v>520.46</v>
      </c>
      <c r="AN1497" s="9">
        <f>Tabla1[[#This Row],[Costo Compra]]+Tabla1[[#This Row],[Otros Compra]]</f>
        <v>40484.19</v>
      </c>
      <c r="AO1497" s="9" t="s">
        <v>285</v>
      </c>
      <c r="AP1497" s="9" t="s">
        <v>141</v>
      </c>
      <c r="AQ1497" s="9" t="s">
        <v>75</v>
      </c>
      <c r="AR1497" s="9" t="s">
        <v>76</v>
      </c>
      <c r="AS1497" s="9">
        <v>3440.87</v>
      </c>
      <c r="AT1497" s="9">
        <v>0</v>
      </c>
      <c r="AU1497" s="9" t="s">
        <v>77</v>
      </c>
      <c r="AV1497" s="9">
        <v>2020</v>
      </c>
      <c r="AW1497" s="12">
        <v>44040</v>
      </c>
      <c r="AX1497" s="12">
        <v>44088</v>
      </c>
      <c r="AY1497" s="9">
        <v>0</v>
      </c>
      <c r="AZ1497" s="9">
        <v>0</v>
      </c>
      <c r="BA1497" s="9">
        <v>-43925.06</v>
      </c>
      <c r="BB1497" s="9">
        <v>-323.93</v>
      </c>
      <c r="BC1497" s="9">
        <v>3468</v>
      </c>
      <c r="BD1497" s="9"/>
      <c r="BE1497" s="9" t="s">
        <v>78</v>
      </c>
      <c r="BF1497" s="9" t="s">
        <v>78</v>
      </c>
      <c r="BG1497" s="9"/>
      <c r="BH1497" s="9" t="s">
        <v>99</v>
      </c>
      <c r="BI1497" s="9"/>
      <c r="BJ1497" s="9">
        <v>0</v>
      </c>
      <c r="BK1497" s="9">
        <v>0</v>
      </c>
      <c r="BL1497" s="9">
        <v>0</v>
      </c>
      <c r="BM1497" s="9">
        <v>0</v>
      </c>
      <c r="BN1497" s="9">
        <v>0</v>
      </c>
      <c r="BO1497" s="9">
        <v>0</v>
      </c>
      <c r="BP1497" s="9"/>
      <c r="BQ1497" s="9" t="s">
        <v>80</v>
      </c>
      <c r="BR1497" s="9" t="s">
        <v>81</v>
      </c>
      <c r="CGQ1497" s="9"/>
    </row>
    <row r="1498" spans="1:70 2227:2227" x14ac:dyDescent="0.25">
      <c r="A1498" s="9" t="s">
        <v>70</v>
      </c>
      <c r="B1498" s="10">
        <v>999054000032458</v>
      </c>
      <c r="C1498" s="11" t="s">
        <v>97</v>
      </c>
      <c r="D1498" s="9" t="s">
        <v>91</v>
      </c>
      <c r="E1498" s="9" t="s">
        <v>208</v>
      </c>
      <c r="F1498" s="9" t="s">
        <v>71</v>
      </c>
      <c r="G1498" s="9" t="s">
        <v>240</v>
      </c>
      <c r="H1498" s="9" t="s">
        <v>73</v>
      </c>
      <c r="I1498" s="9">
        <v>4</v>
      </c>
      <c r="J1498" s="9">
        <v>175</v>
      </c>
      <c r="K1498" s="9">
        <v>324.60000000000002</v>
      </c>
      <c r="L1498" s="9">
        <v>149.6</v>
      </c>
      <c r="M1498" s="10">
        <v>143</v>
      </c>
      <c r="N1498" s="9">
        <v>1.05</v>
      </c>
      <c r="O1498" s="9">
        <v>4.8499999999999996</v>
      </c>
      <c r="P1498" s="9"/>
      <c r="Q1498" s="9"/>
      <c r="R1498" s="9"/>
      <c r="S1498" s="9"/>
      <c r="T1498" s="9"/>
      <c r="U1498" s="9"/>
      <c r="V1498" s="9">
        <v>175</v>
      </c>
      <c r="W1498" s="9">
        <v>264.5</v>
      </c>
      <c r="X1498" s="9">
        <v>87</v>
      </c>
      <c r="Y1498" s="9">
        <v>89.5</v>
      </c>
      <c r="Z1498" s="9">
        <v>1.03</v>
      </c>
      <c r="AA1498" s="9">
        <v>4.3099999999999996</v>
      </c>
      <c r="AB1498" s="9">
        <v>264.5</v>
      </c>
      <c r="AC1498" s="9">
        <v>324.60000000000002</v>
      </c>
      <c r="AD1498" s="9">
        <v>56</v>
      </c>
      <c r="AE1498" s="9">
        <v>60.1</v>
      </c>
      <c r="AF1498" s="9">
        <v>1.07</v>
      </c>
      <c r="AG1498" s="9">
        <v>5.65</v>
      </c>
      <c r="AH1498" s="9">
        <v>7.56</v>
      </c>
      <c r="AI1498" s="9">
        <v>1130.29</v>
      </c>
      <c r="AJ1498" s="9">
        <v>725.7</v>
      </c>
      <c r="AK1498" s="9">
        <v>108.82</v>
      </c>
      <c r="AL1498" s="9">
        <v>28185.119999999999</v>
      </c>
      <c r="AM1498" s="9">
        <v>1352.83</v>
      </c>
      <c r="AN1498" s="9">
        <f>Tabla1[[#This Row],[Costo Compra]]+Tabla1[[#This Row],[Otros Compra]]</f>
        <v>29537.949999999997</v>
      </c>
      <c r="AO1498" s="9" t="s">
        <v>284</v>
      </c>
      <c r="AP1498" s="9" t="s">
        <v>138</v>
      </c>
      <c r="AQ1498" s="9" t="s">
        <v>94</v>
      </c>
      <c r="AR1498" s="9" t="s">
        <v>95</v>
      </c>
      <c r="AS1498" s="9">
        <v>6484.96</v>
      </c>
      <c r="AT1498" s="9">
        <v>0</v>
      </c>
      <c r="AU1498" s="9" t="s">
        <v>77</v>
      </c>
      <c r="AV1498" s="9">
        <v>2020</v>
      </c>
      <c r="AW1498" s="12">
        <v>44032</v>
      </c>
      <c r="AX1498" s="12">
        <v>44088</v>
      </c>
      <c r="AY1498" s="9">
        <v>0</v>
      </c>
      <c r="AZ1498" s="9">
        <v>0</v>
      </c>
      <c r="BA1498" s="9">
        <v>-36022.910000000003</v>
      </c>
      <c r="BB1498" s="9">
        <v>-240.79</v>
      </c>
      <c r="BC1498" s="9">
        <v>3468</v>
      </c>
      <c r="BD1498" s="9"/>
      <c r="BE1498" s="9" t="s">
        <v>78</v>
      </c>
      <c r="BF1498" s="9" t="s">
        <v>78</v>
      </c>
      <c r="BG1498" s="9"/>
      <c r="BH1498" s="9" t="s">
        <v>99</v>
      </c>
      <c r="BI1498" s="9"/>
      <c r="BJ1498" s="9">
        <v>0</v>
      </c>
      <c r="BK1498" s="9">
        <v>0</v>
      </c>
      <c r="BL1498" s="9">
        <v>0</v>
      </c>
      <c r="BM1498" s="9">
        <v>0</v>
      </c>
      <c r="BN1498" s="9">
        <v>0</v>
      </c>
      <c r="BO1498" s="9">
        <v>0</v>
      </c>
      <c r="BP1498" s="9"/>
      <c r="BQ1498" s="9" t="s">
        <v>80</v>
      </c>
      <c r="BR1498" s="9" t="s">
        <v>81</v>
      </c>
      <c r="CGQ1498" s="9"/>
    </row>
    <row r="1499" spans="1:70 2227:2227" x14ac:dyDescent="0.25">
      <c r="A1499" s="9" t="s">
        <v>70</v>
      </c>
      <c r="B1499" s="10">
        <v>999054000032563</v>
      </c>
      <c r="C1499" s="11" t="s">
        <v>97</v>
      </c>
      <c r="D1499" s="9" t="s">
        <v>91</v>
      </c>
      <c r="E1499" s="9" t="s">
        <v>208</v>
      </c>
      <c r="F1499" s="9" t="s">
        <v>71</v>
      </c>
      <c r="G1499" s="9" t="s">
        <v>240</v>
      </c>
      <c r="H1499" s="9" t="s">
        <v>73</v>
      </c>
      <c r="I1499" s="9">
        <v>4</v>
      </c>
      <c r="J1499" s="9">
        <v>183.5</v>
      </c>
      <c r="K1499" s="9">
        <v>302.60000000000002</v>
      </c>
      <c r="L1499" s="9">
        <v>119.1</v>
      </c>
      <c r="M1499" s="10">
        <v>143</v>
      </c>
      <c r="N1499" s="9">
        <v>0.83</v>
      </c>
      <c r="O1499" s="9">
        <v>6.09</v>
      </c>
      <c r="P1499" s="9"/>
      <c r="Q1499" s="9"/>
      <c r="R1499" s="9"/>
      <c r="S1499" s="9"/>
      <c r="T1499" s="9"/>
      <c r="U1499" s="9"/>
      <c r="V1499" s="9">
        <v>183.5</v>
      </c>
      <c r="W1499" s="9">
        <v>257.5</v>
      </c>
      <c r="X1499" s="9">
        <v>87</v>
      </c>
      <c r="Y1499" s="9">
        <v>74</v>
      </c>
      <c r="Z1499" s="9">
        <v>0.85</v>
      </c>
      <c r="AA1499" s="9">
        <v>5.22</v>
      </c>
      <c r="AB1499" s="9">
        <v>257.5</v>
      </c>
      <c r="AC1499" s="9">
        <v>302.60000000000002</v>
      </c>
      <c r="AD1499" s="9">
        <v>56</v>
      </c>
      <c r="AE1499" s="9">
        <v>45.1</v>
      </c>
      <c r="AF1499" s="9">
        <v>0.81</v>
      </c>
      <c r="AG1499" s="9">
        <v>7.53</v>
      </c>
      <c r="AH1499" s="9">
        <v>9.49</v>
      </c>
      <c r="AI1499" s="9">
        <v>1130.29</v>
      </c>
      <c r="AJ1499" s="9">
        <v>725.7</v>
      </c>
      <c r="AK1499" s="9">
        <v>145.01</v>
      </c>
      <c r="AL1499" s="9">
        <v>27439.200000000001</v>
      </c>
      <c r="AM1499" s="9">
        <v>1352.83</v>
      </c>
      <c r="AN1499" s="9">
        <f>Tabla1[[#This Row],[Costo Compra]]+Tabla1[[#This Row],[Otros Compra]]</f>
        <v>28792.03</v>
      </c>
      <c r="AO1499" s="9" t="s">
        <v>284</v>
      </c>
      <c r="AP1499" s="9" t="s">
        <v>138</v>
      </c>
      <c r="AQ1499" s="9" t="s">
        <v>94</v>
      </c>
      <c r="AR1499" s="9" t="s">
        <v>95</v>
      </c>
      <c r="AS1499" s="9">
        <v>6484.96</v>
      </c>
      <c r="AT1499" s="9">
        <v>0</v>
      </c>
      <c r="AU1499" s="9" t="s">
        <v>77</v>
      </c>
      <c r="AV1499" s="9">
        <v>2020</v>
      </c>
      <c r="AW1499" s="12">
        <v>44032</v>
      </c>
      <c r="AX1499" s="12">
        <v>44088</v>
      </c>
      <c r="AY1499" s="9">
        <v>0</v>
      </c>
      <c r="AZ1499" s="9">
        <v>0</v>
      </c>
      <c r="BA1499" s="9">
        <v>-35276.99</v>
      </c>
      <c r="BB1499" s="9">
        <v>-296.2</v>
      </c>
      <c r="BC1499" s="9">
        <v>3468</v>
      </c>
      <c r="BD1499" s="9"/>
      <c r="BE1499" s="9" t="s">
        <v>78</v>
      </c>
      <c r="BF1499" s="9" t="s">
        <v>78</v>
      </c>
      <c r="BG1499" s="9"/>
      <c r="BH1499" s="9" t="s">
        <v>99</v>
      </c>
      <c r="BI1499" s="9"/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/>
      <c r="BQ1499" s="9" t="s">
        <v>80</v>
      </c>
      <c r="BR1499" s="9" t="s">
        <v>81</v>
      </c>
      <c r="CGQ1499" s="9"/>
    </row>
    <row r="1500" spans="1:70 2227:2227" x14ac:dyDescent="0.25">
      <c r="A1500" s="9" t="s">
        <v>70</v>
      </c>
      <c r="B1500" s="10">
        <v>999054000032563</v>
      </c>
      <c r="C1500" s="11" t="s">
        <v>97</v>
      </c>
      <c r="D1500" s="9" t="s">
        <v>91</v>
      </c>
      <c r="E1500" s="9" t="s">
        <v>208</v>
      </c>
      <c r="F1500" s="9" t="s">
        <v>71</v>
      </c>
      <c r="G1500" s="9" t="s">
        <v>240</v>
      </c>
      <c r="H1500" s="9" t="s">
        <v>73</v>
      </c>
      <c r="I1500" s="9">
        <v>4</v>
      </c>
      <c r="J1500" s="9">
        <v>183.5</v>
      </c>
      <c r="K1500" s="9">
        <v>302.60000000000002</v>
      </c>
      <c r="L1500" s="9">
        <v>119.1</v>
      </c>
      <c r="M1500" s="10">
        <v>143</v>
      </c>
      <c r="N1500" s="9">
        <v>0.83</v>
      </c>
      <c r="O1500" s="9">
        <v>6.09</v>
      </c>
      <c r="P1500" s="9"/>
      <c r="Q1500" s="9"/>
      <c r="R1500" s="9"/>
      <c r="S1500" s="9"/>
      <c r="T1500" s="9"/>
      <c r="U1500" s="9"/>
      <c r="V1500" s="9">
        <v>183.5</v>
      </c>
      <c r="W1500" s="9">
        <v>257.5</v>
      </c>
      <c r="X1500" s="9">
        <v>87</v>
      </c>
      <c r="Y1500" s="9">
        <v>74</v>
      </c>
      <c r="Z1500" s="9">
        <v>0.85</v>
      </c>
      <c r="AA1500" s="9">
        <v>5.22</v>
      </c>
      <c r="AB1500" s="9">
        <v>257.5</v>
      </c>
      <c r="AC1500" s="9">
        <v>302.60000000000002</v>
      </c>
      <c r="AD1500" s="9">
        <v>56</v>
      </c>
      <c r="AE1500" s="9">
        <v>45.1</v>
      </c>
      <c r="AF1500" s="9">
        <v>0.81</v>
      </c>
      <c r="AG1500" s="9">
        <v>7.52</v>
      </c>
      <c r="AH1500" s="9">
        <v>9.49</v>
      </c>
      <c r="AI1500" s="9">
        <v>1130.3</v>
      </c>
      <c r="AJ1500" s="9">
        <v>725.14</v>
      </c>
      <c r="AK1500" s="9">
        <v>164.55</v>
      </c>
      <c r="AL1500" s="9">
        <v>27440.13</v>
      </c>
      <c r="AM1500" s="9">
        <v>1352.83</v>
      </c>
      <c r="AN1500" s="9">
        <f>Tabla1[[#This Row],[Costo Compra]]+Tabla1[[#This Row],[Otros Compra]]</f>
        <v>28792.959999999999</v>
      </c>
      <c r="AO1500" s="9" t="s">
        <v>284</v>
      </c>
      <c r="AP1500" s="9" t="s">
        <v>138</v>
      </c>
      <c r="AQ1500" s="9" t="s">
        <v>94</v>
      </c>
      <c r="AR1500" s="9" t="s">
        <v>95</v>
      </c>
      <c r="AS1500" s="9">
        <v>7366.16</v>
      </c>
      <c r="AT1500" s="9">
        <v>0</v>
      </c>
      <c r="AU1500" s="9" t="s">
        <v>77</v>
      </c>
      <c r="AV1500" s="9">
        <v>2020</v>
      </c>
      <c r="AW1500" s="12">
        <v>44032</v>
      </c>
      <c r="AX1500" s="12">
        <v>44088</v>
      </c>
      <c r="AY1500" s="9">
        <v>0</v>
      </c>
      <c r="AZ1500" s="9">
        <v>0</v>
      </c>
      <c r="BA1500" s="9">
        <v>-36159.120000000003</v>
      </c>
      <c r="BB1500" s="9">
        <v>-303.60000000000002</v>
      </c>
      <c r="BC1500" s="9">
        <v>3468</v>
      </c>
      <c r="BD1500" s="9"/>
      <c r="BE1500" s="9" t="s">
        <v>250</v>
      </c>
      <c r="BF1500" s="9" t="s">
        <v>250</v>
      </c>
      <c r="BG1500" s="9"/>
      <c r="BH1500" s="9" t="s">
        <v>99</v>
      </c>
      <c r="BI1500" s="9"/>
      <c r="BJ1500" s="9">
        <v>0</v>
      </c>
      <c r="BK1500" s="9">
        <v>0</v>
      </c>
      <c r="BL1500" s="9">
        <v>0</v>
      </c>
      <c r="BM1500" s="9">
        <v>0</v>
      </c>
      <c r="BN1500" s="9">
        <v>0</v>
      </c>
      <c r="BO1500" s="9">
        <v>0</v>
      </c>
      <c r="BP1500" s="9"/>
      <c r="BQ1500" s="9" t="s">
        <v>80</v>
      </c>
      <c r="BR1500" s="9" t="s">
        <v>81</v>
      </c>
      <c r="CGQ1500" s="9"/>
    </row>
    <row r="1501" spans="1:70 2227:2227" x14ac:dyDescent="0.25">
      <c r="A1501" s="9" t="s">
        <v>70</v>
      </c>
      <c r="B1501" s="10">
        <v>999054000032946</v>
      </c>
      <c r="C1501" s="11" t="s">
        <v>97</v>
      </c>
      <c r="D1501" s="9" t="s">
        <v>85</v>
      </c>
      <c r="E1501" s="9" t="s">
        <v>230</v>
      </c>
      <c r="F1501" s="9" t="s">
        <v>71</v>
      </c>
      <c r="G1501" s="9" t="s">
        <v>240</v>
      </c>
      <c r="H1501" s="9" t="s">
        <v>73</v>
      </c>
      <c r="I1501" s="9">
        <v>4</v>
      </c>
      <c r="J1501" s="9">
        <v>211.5</v>
      </c>
      <c r="K1501" s="9">
        <v>357</v>
      </c>
      <c r="L1501" s="9">
        <v>145.5</v>
      </c>
      <c r="M1501" s="10">
        <v>87</v>
      </c>
      <c r="N1501" s="9">
        <v>1.67</v>
      </c>
      <c r="O1501" s="9">
        <v>3.07</v>
      </c>
      <c r="P1501" s="9"/>
      <c r="Q1501" s="9"/>
      <c r="R1501" s="9"/>
      <c r="S1501" s="9"/>
      <c r="T1501" s="9"/>
      <c r="U1501" s="9"/>
      <c r="V1501" s="9">
        <v>211.5</v>
      </c>
      <c r="W1501" s="9">
        <v>247.5</v>
      </c>
      <c r="X1501" s="9">
        <v>17</v>
      </c>
      <c r="Y1501" s="9">
        <v>36</v>
      </c>
      <c r="Z1501" s="9">
        <v>2.12</v>
      </c>
      <c r="AA1501" s="9">
        <v>1.38</v>
      </c>
      <c r="AB1501" s="9">
        <v>247.5</v>
      </c>
      <c r="AC1501" s="9">
        <v>357</v>
      </c>
      <c r="AD1501" s="9">
        <v>70</v>
      </c>
      <c r="AE1501" s="9">
        <v>109.5</v>
      </c>
      <c r="AF1501" s="9">
        <v>1.56</v>
      </c>
      <c r="AG1501" s="9">
        <v>3.62</v>
      </c>
      <c r="AH1501" s="9">
        <v>4.4800000000000004</v>
      </c>
      <c r="AI1501" s="9">
        <v>652.04</v>
      </c>
      <c r="AJ1501" s="9">
        <v>446.4</v>
      </c>
      <c r="AK1501" s="9">
        <v>34.130000000000003</v>
      </c>
      <c r="AL1501" s="9">
        <v>29036.92</v>
      </c>
      <c r="AM1501" s="9">
        <v>875.98</v>
      </c>
      <c r="AN1501" s="9">
        <f>Tabla1[[#This Row],[Costo Compra]]+Tabla1[[#This Row],[Otros Compra]]</f>
        <v>29912.899999999998</v>
      </c>
      <c r="AO1501" s="9" t="s">
        <v>285</v>
      </c>
      <c r="AP1501" s="9" t="s">
        <v>231</v>
      </c>
      <c r="AQ1501" s="9" t="s">
        <v>108</v>
      </c>
      <c r="AR1501" s="9" t="s">
        <v>76</v>
      </c>
      <c r="AS1501" s="9">
        <v>3736.82</v>
      </c>
      <c r="AT1501" s="9">
        <v>0</v>
      </c>
      <c r="AU1501" s="9" t="s">
        <v>77</v>
      </c>
      <c r="AV1501" s="9">
        <v>2020</v>
      </c>
      <c r="AW1501" s="12">
        <v>44018</v>
      </c>
      <c r="AX1501" s="12">
        <v>44088</v>
      </c>
      <c r="AY1501" s="9">
        <v>0</v>
      </c>
      <c r="AZ1501" s="9">
        <v>0</v>
      </c>
      <c r="BA1501" s="9">
        <v>-33649.72</v>
      </c>
      <c r="BB1501" s="9">
        <v>-231.27</v>
      </c>
      <c r="BC1501" s="9">
        <v>3468</v>
      </c>
      <c r="BD1501" s="9"/>
      <c r="BE1501" s="9" t="s">
        <v>78</v>
      </c>
      <c r="BF1501" s="9" t="s">
        <v>78</v>
      </c>
      <c r="BG1501" s="9"/>
      <c r="BH1501" s="9" t="s">
        <v>99</v>
      </c>
      <c r="BI1501" s="9"/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/>
      <c r="BQ1501" s="9" t="s">
        <v>80</v>
      </c>
      <c r="BR1501" s="9" t="s">
        <v>81</v>
      </c>
      <c r="CGQ1501" s="9"/>
    </row>
    <row r="1502" spans="1:70 2227:2227" x14ac:dyDescent="0.25">
      <c r="A1502" s="9" t="s">
        <v>70</v>
      </c>
      <c r="B1502" s="10">
        <v>999054000032946</v>
      </c>
      <c r="C1502" s="11" t="s">
        <v>97</v>
      </c>
      <c r="D1502" s="9" t="s">
        <v>85</v>
      </c>
      <c r="E1502" s="9" t="s">
        <v>230</v>
      </c>
      <c r="F1502" s="9" t="s">
        <v>71</v>
      </c>
      <c r="G1502" s="9" t="s">
        <v>240</v>
      </c>
      <c r="H1502" s="9" t="s">
        <v>73</v>
      </c>
      <c r="I1502" s="9">
        <v>4</v>
      </c>
      <c r="J1502" s="9">
        <v>211.5</v>
      </c>
      <c r="K1502" s="9">
        <v>357</v>
      </c>
      <c r="L1502" s="9">
        <v>145.5</v>
      </c>
      <c r="M1502" s="10">
        <v>87</v>
      </c>
      <c r="N1502" s="9">
        <v>1.67</v>
      </c>
      <c r="O1502" s="9">
        <v>3.06</v>
      </c>
      <c r="P1502" s="9"/>
      <c r="Q1502" s="9"/>
      <c r="R1502" s="9"/>
      <c r="S1502" s="9"/>
      <c r="T1502" s="9"/>
      <c r="U1502" s="9"/>
      <c r="V1502" s="9">
        <v>211.5</v>
      </c>
      <c r="W1502" s="9">
        <v>247.5</v>
      </c>
      <c r="X1502" s="9">
        <v>17</v>
      </c>
      <c r="Y1502" s="9">
        <v>36</v>
      </c>
      <c r="Z1502" s="9">
        <v>2.12</v>
      </c>
      <c r="AA1502" s="9">
        <v>1.38</v>
      </c>
      <c r="AB1502" s="9">
        <v>247.5</v>
      </c>
      <c r="AC1502" s="9">
        <v>357</v>
      </c>
      <c r="AD1502" s="9">
        <v>70</v>
      </c>
      <c r="AE1502" s="9">
        <v>109.5</v>
      </c>
      <c r="AF1502" s="9">
        <v>1.56</v>
      </c>
      <c r="AG1502" s="9">
        <v>3.62</v>
      </c>
      <c r="AH1502" s="9">
        <v>4.4800000000000004</v>
      </c>
      <c r="AI1502" s="9">
        <v>652.09</v>
      </c>
      <c r="AJ1502" s="9">
        <v>445.76</v>
      </c>
      <c r="AK1502" s="9">
        <v>43.73</v>
      </c>
      <c r="AL1502" s="9">
        <v>29036.92</v>
      </c>
      <c r="AM1502" s="9">
        <v>875.98</v>
      </c>
      <c r="AN1502" s="9">
        <f>Tabla1[[#This Row],[Costo Compra]]+Tabla1[[#This Row],[Otros Compra]]</f>
        <v>29912.899999999998</v>
      </c>
      <c r="AO1502" s="9" t="s">
        <v>285</v>
      </c>
      <c r="AP1502" s="9" t="s">
        <v>231</v>
      </c>
      <c r="AQ1502" s="9" t="s">
        <v>108</v>
      </c>
      <c r="AR1502" s="9" t="s">
        <v>76</v>
      </c>
      <c r="AS1502" s="9">
        <v>4788.0600000000004</v>
      </c>
      <c r="AT1502" s="9">
        <v>0</v>
      </c>
      <c r="AU1502" s="9" t="s">
        <v>77</v>
      </c>
      <c r="AV1502" s="9">
        <v>2020</v>
      </c>
      <c r="AW1502" s="12">
        <v>44018</v>
      </c>
      <c r="AX1502" s="12">
        <v>44088</v>
      </c>
      <c r="AY1502" s="9">
        <v>0</v>
      </c>
      <c r="AZ1502" s="9">
        <v>0</v>
      </c>
      <c r="BA1502" s="9">
        <v>-34700.959999999999</v>
      </c>
      <c r="BB1502" s="9">
        <v>-238.49</v>
      </c>
      <c r="BC1502" s="9">
        <v>3468</v>
      </c>
      <c r="BD1502" s="9"/>
      <c r="BE1502" s="9" t="s">
        <v>250</v>
      </c>
      <c r="BF1502" s="9" t="s">
        <v>250</v>
      </c>
      <c r="BG1502" s="9"/>
      <c r="BH1502" s="9" t="s">
        <v>99</v>
      </c>
      <c r="BI1502" s="9"/>
      <c r="BJ1502" s="9">
        <v>0</v>
      </c>
      <c r="BK1502" s="9">
        <v>0</v>
      </c>
      <c r="BL1502" s="9">
        <v>0</v>
      </c>
      <c r="BM1502" s="9">
        <v>0</v>
      </c>
      <c r="BN1502" s="9">
        <v>0</v>
      </c>
      <c r="BO1502" s="9">
        <v>0</v>
      </c>
      <c r="BP1502" s="9"/>
      <c r="BQ1502" s="9" t="s">
        <v>80</v>
      </c>
      <c r="BR1502" s="9" t="s">
        <v>81</v>
      </c>
      <c r="CGQ1502" s="9" t="s">
        <v>70</v>
      </c>
    </row>
    <row r="1503" spans="1:70 2227:2227" x14ac:dyDescent="0.25">
      <c r="A1503" s="9" t="s">
        <v>70</v>
      </c>
      <c r="B1503" s="10">
        <v>999054000033133</v>
      </c>
      <c r="C1503" s="11" t="s">
        <v>97</v>
      </c>
      <c r="D1503" s="9" t="s">
        <v>85</v>
      </c>
      <c r="E1503" s="9" t="s">
        <v>230</v>
      </c>
      <c r="F1503" s="9" t="s">
        <v>71</v>
      </c>
      <c r="G1503" s="9" t="s">
        <v>240</v>
      </c>
      <c r="H1503" s="9" t="s">
        <v>73</v>
      </c>
      <c r="I1503" s="9">
        <v>4</v>
      </c>
      <c r="J1503" s="9">
        <v>215</v>
      </c>
      <c r="K1503" s="9">
        <v>337</v>
      </c>
      <c r="L1503" s="9">
        <v>122</v>
      </c>
      <c r="M1503" s="10">
        <v>87</v>
      </c>
      <c r="N1503" s="9">
        <v>1.4</v>
      </c>
      <c r="O1503" s="9">
        <v>3.66</v>
      </c>
      <c r="P1503" s="9"/>
      <c r="Q1503" s="9"/>
      <c r="R1503" s="9"/>
      <c r="S1503" s="9"/>
      <c r="T1503" s="9"/>
      <c r="U1503" s="9"/>
      <c r="V1503" s="9">
        <v>215</v>
      </c>
      <c r="W1503" s="9">
        <v>246</v>
      </c>
      <c r="X1503" s="9">
        <v>17</v>
      </c>
      <c r="Y1503" s="9">
        <v>31</v>
      </c>
      <c r="Z1503" s="9">
        <v>1.82</v>
      </c>
      <c r="AA1503" s="9">
        <v>1.6</v>
      </c>
      <c r="AB1503" s="9">
        <v>246</v>
      </c>
      <c r="AC1503" s="9">
        <v>337</v>
      </c>
      <c r="AD1503" s="9">
        <v>70</v>
      </c>
      <c r="AE1503" s="9">
        <v>91</v>
      </c>
      <c r="AF1503" s="9">
        <v>1.3</v>
      </c>
      <c r="AG1503" s="9">
        <v>4.3600000000000003</v>
      </c>
      <c r="AH1503" s="9">
        <v>5.34</v>
      </c>
      <c r="AI1503" s="9">
        <v>652.04</v>
      </c>
      <c r="AJ1503" s="9">
        <v>446.4</v>
      </c>
      <c r="AK1503" s="9">
        <v>41.06</v>
      </c>
      <c r="AL1503" s="9">
        <v>28860.94</v>
      </c>
      <c r="AM1503" s="9">
        <v>875.98</v>
      </c>
      <c r="AN1503" s="9">
        <f>Tabla1[[#This Row],[Costo Compra]]+Tabla1[[#This Row],[Otros Compra]]</f>
        <v>29736.92</v>
      </c>
      <c r="AO1503" s="9" t="s">
        <v>285</v>
      </c>
      <c r="AP1503" s="9" t="s">
        <v>231</v>
      </c>
      <c r="AQ1503" s="9" t="s">
        <v>108</v>
      </c>
      <c r="AR1503" s="9" t="s">
        <v>76</v>
      </c>
      <c r="AS1503" s="9">
        <v>3736.82</v>
      </c>
      <c r="AT1503" s="9">
        <v>0</v>
      </c>
      <c r="AU1503" s="9" t="s">
        <v>77</v>
      </c>
      <c r="AV1503" s="9">
        <v>2020</v>
      </c>
      <c r="AW1503" s="12">
        <v>44018</v>
      </c>
      <c r="AX1503" s="12">
        <v>44088</v>
      </c>
      <c r="AY1503" s="9">
        <v>0</v>
      </c>
      <c r="AZ1503" s="9">
        <v>0</v>
      </c>
      <c r="BA1503" s="9">
        <v>-33473.74</v>
      </c>
      <c r="BB1503" s="9">
        <v>-274.37</v>
      </c>
      <c r="BC1503" s="9">
        <v>3468</v>
      </c>
      <c r="BD1503" s="9"/>
      <c r="BE1503" s="9" t="s">
        <v>78</v>
      </c>
      <c r="BF1503" s="9" t="s">
        <v>78</v>
      </c>
      <c r="BG1503" s="9"/>
      <c r="BH1503" s="9" t="s">
        <v>99</v>
      </c>
      <c r="BI1503" s="9"/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/>
      <c r="BQ1503" s="9" t="s">
        <v>80</v>
      </c>
      <c r="BR1503" s="9" t="s">
        <v>81</v>
      </c>
      <c r="CGQ1503" s="9" t="s">
        <v>70</v>
      </c>
    </row>
    <row r="1504" spans="1:70 2227:2227" x14ac:dyDescent="0.25">
      <c r="A1504" s="9" t="s">
        <v>70</v>
      </c>
      <c r="B1504" s="10">
        <v>999054000033155</v>
      </c>
      <c r="C1504" s="11" t="s">
        <v>97</v>
      </c>
      <c r="D1504" s="9" t="s">
        <v>87</v>
      </c>
      <c r="E1504" s="9" t="s">
        <v>235</v>
      </c>
      <c r="F1504" s="9" t="s">
        <v>71</v>
      </c>
      <c r="G1504" s="9" t="s">
        <v>70</v>
      </c>
      <c r="H1504" s="9" t="s">
        <v>73</v>
      </c>
      <c r="I1504" s="9">
        <v>4</v>
      </c>
      <c r="J1504" s="9">
        <v>211.5</v>
      </c>
      <c r="K1504" s="9">
        <v>348</v>
      </c>
      <c r="L1504" s="9">
        <v>136.5</v>
      </c>
      <c r="M1504" s="10">
        <v>109</v>
      </c>
      <c r="N1504" s="9">
        <v>1.25</v>
      </c>
      <c r="O1504" s="9">
        <v>4.57</v>
      </c>
      <c r="P1504" s="9"/>
      <c r="Q1504" s="9"/>
      <c r="R1504" s="9"/>
      <c r="S1504" s="9"/>
      <c r="T1504" s="9"/>
      <c r="U1504" s="9"/>
      <c r="V1504" s="9">
        <v>211.5</v>
      </c>
      <c r="W1504" s="9">
        <v>238.5</v>
      </c>
      <c r="X1504" s="9">
        <v>21</v>
      </c>
      <c r="Y1504" s="9">
        <v>27</v>
      </c>
      <c r="Z1504" s="9">
        <v>1.29</v>
      </c>
      <c r="AA1504" s="9">
        <v>2.2000000000000002</v>
      </c>
      <c r="AB1504" s="9">
        <v>238.5</v>
      </c>
      <c r="AC1504" s="9">
        <v>348</v>
      </c>
      <c r="AD1504" s="9">
        <v>88</v>
      </c>
      <c r="AE1504" s="9">
        <v>109.5</v>
      </c>
      <c r="AF1504" s="9">
        <v>1.24</v>
      </c>
      <c r="AG1504" s="9">
        <v>5.16</v>
      </c>
      <c r="AH1504" s="9">
        <v>7.96</v>
      </c>
      <c r="AI1504" s="9">
        <v>1086.77</v>
      </c>
      <c r="AJ1504" s="9">
        <v>623.96</v>
      </c>
      <c r="AK1504" s="9">
        <v>54.81</v>
      </c>
      <c r="AL1504" s="9">
        <v>24400.48</v>
      </c>
      <c r="AM1504" s="9">
        <v>585.11</v>
      </c>
      <c r="AN1504" s="9">
        <f>Tabla1[[#This Row],[Costo Compra]]+Tabla1[[#This Row],[Otros Compra]]</f>
        <v>24985.59</v>
      </c>
      <c r="AO1504" s="9" t="s">
        <v>282</v>
      </c>
      <c r="AP1504" s="9" t="s">
        <v>236</v>
      </c>
      <c r="AQ1504" s="9" t="s">
        <v>160</v>
      </c>
      <c r="AR1504" s="9" t="s">
        <v>148</v>
      </c>
      <c r="AS1504" s="9">
        <v>5974.91</v>
      </c>
      <c r="AT1504" s="9">
        <v>0</v>
      </c>
      <c r="AU1504" s="9" t="s">
        <v>77</v>
      </c>
      <c r="AV1504" s="9">
        <v>2020</v>
      </c>
      <c r="AW1504" s="12">
        <v>44000</v>
      </c>
      <c r="AX1504" s="12">
        <v>44088</v>
      </c>
      <c r="AY1504" s="9">
        <v>0</v>
      </c>
      <c r="AZ1504" s="9">
        <v>0</v>
      </c>
      <c r="BA1504" s="9">
        <v>-30960.5</v>
      </c>
      <c r="BB1504" s="9">
        <v>-226.82</v>
      </c>
      <c r="BC1504" s="9">
        <v>3469</v>
      </c>
      <c r="BD1504" s="9"/>
      <c r="BE1504" s="9" t="s">
        <v>78</v>
      </c>
      <c r="BF1504" s="9" t="s">
        <v>78</v>
      </c>
      <c r="BG1504" s="9"/>
      <c r="BH1504" s="9" t="s">
        <v>99</v>
      </c>
      <c r="BI1504" s="9"/>
      <c r="BJ1504" s="9">
        <v>0</v>
      </c>
      <c r="BK1504" s="9">
        <v>0</v>
      </c>
      <c r="BL1504" s="9">
        <v>0</v>
      </c>
      <c r="BM1504" s="9">
        <v>0</v>
      </c>
      <c r="BN1504" s="9">
        <v>0</v>
      </c>
      <c r="BO1504" s="9">
        <v>0</v>
      </c>
      <c r="BP1504" s="9"/>
      <c r="BQ1504" s="9" t="s">
        <v>80</v>
      </c>
      <c r="BR1504" s="9" t="s">
        <v>81</v>
      </c>
      <c r="CGQ1504" s="9" t="s">
        <v>70</v>
      </c>
    </row>
    <row r="1505" spans="1:70 2227:2227" x14ac:dyDescent="0.25">
      <c r="A1505" s="9" t="s">
        <v>70</v>
      </c>
      <c r="B1505" s="10">
        <v>999054000033250</v>
      </c>
      <c r="C1505" s="11" t="s">
        <v>97</v>
      </c>
      <c r="D1505" s="9" t="s">
        <v>87</v>
      </c>
      <c r="E1505" s="9" t="s">
        <v>235</v>
      </c>
      <c r="F1505" s="9" t="s">
        <v>71</v>
      </c>
      <c r="G1505" s="9" t="s">
        <v>70</v>
      </c>
      <c r="H1505" s="9" t="s">
        <v>73</v>
      </c>
      <c r="I1505" s="9">
        <v>4</v>
      </c>
      <c r="J1505" s="9">
        <v>184.5</v>
      </c>
      <c r="K1505" s="9">
        <v>311</v>
      </c>
      <c r="L1505" s="9">
        <v>126.5</v>
      </c>
      <c r="M1505" s="10">
        <v>109</v>
      </c>
      <c r="N1505" s="9">
        <v>1.1599999999999999</v>
      </c>
      <c r="O1505" s="9">
        <v>4.93</v>
      </c>
      <c r="P1505" s="9"/>
      <c r="Q1505" s="9"/>
      <c r="R1505" s="9"/>
      <c r="S1505" s="9"/>
      <c r="T1505" s="9"/>
      <c r="U1505" s="9"/>
      <c r="V1505" s="9">
        <v>184.5</v>
      </c>
      <c r="W1505" s="9">
        <v>216</v>
      </c>
      <c r="X1505" s="9">
        <v>21</v>
      </c>
      <c r="Y1505" s="9">
        <v>31.5</v>
      </c>
      <c r="Z1505" s="9">
        <v>1.5</v>
      </c>
      <c r="AA1505" s="9">
        <v>1.88</v>
      </c>
      <c r="AB1505" s="9">
        <v>216</v>
      </c>
      <c r="AC1505" s="9">
        <v>311</v>
      </c>
      <c r="AD1505" s="9">
        <v>88</v>
      </c>
      <c r="AE1505" s="9">
        <v>95</v>
      </c>
      <c r="AF1505" s="9">
        <v>1.08</v>
      </c>
      <c r="AG1505" s="9">
        <v>5.94</v>
      </c>
      <c r="AH1505" s="9">
        <v>8.59</v>
      </c>
      <c r="AI1505" s="9">
        <v>1086.77</v>
      </c>
      <c r="AJ1505" s="9">
        <v>623.96</v>
      </c>
      <c r="AK1505" s="9">
        <v>63.17</v>
      </c>
      <c r="AL1505" s="9">
        <v>22098.55</v>
      </c>
      <c r="AM1505" s="9">
        <v>585.11</v>
      </c>
      <c r="AN1505" s="9">
        <f>Tabla1[[#This Row],[Costo Compra]]+Tabla1[[#This Row],[Otros Compra]]</f>
        <v>22683.66</v>
      </c>
      <c r="AO1505" s="9" t="s">
        <v>282</v>
      </c>
      <c r="AP1505" s="9" t="s">
        <v>236</v>
      </c>
      <c r="AQ1505" s="9" t="s">
        <v>160</v>
      </c>
      <c r="AR1505" s="9" t="s">
        <v>148</v>
      </c>
      <c r="AS1505" s="9">
        <v>5974.91</v>
      </c>
      <c r="AT1505" s="9">
        <v>0</v>
      </c>
      <c r="AU1505" s="9" t="s">
        <v>77</v>
      </c>
      <c r="AV1505" s="9">
        <v>2020</v>
      </c>
      <c r="AW1505" s="12">
        <v>44000</v>
      </c>
      <c r="AX1505" s="12">
        <v>44088</v>
      </c>
      <c r="AY1505" s="9">
        <v>0</v>
      </c>
      <c r="AZ1505" s="9">
        <v>0</v>
      </c>
      <c r="BA1505" s="9">
        <v>-28658.57</v>
      </c>
      <c r="BB1505" s="9">
        <v>-226.55</v>
      </c>
      <c r="BC1505" s="9">
        <v>3469</v>
      </c>
      <c r="BD1505" s="9"/>
      <c r="BE1505" s="9" t="s">
        <v>78</v>
      </c>
      <c r="BF1505" s="9" t="s">
        <v>78</v>
      </c>
      <c r="BG1505" s="9"/>
      <c r="BH1505" s="9" t="s">
        <v>99</v>
      </c>
      <c r="BI1505" s="9"/>
      <c r="BJ1505" s="9">
        <v>0</v>
      </c>
      <c r="BK1505" s="9">
        <v>0</v>
      </c>
      <c r="BL1505" s="9">
        <v>0</v>
      </c>
      <c r="BM1505" s="9">
        <v>0</v>
      </c>
      <c r="BN1505" s="9">
        <v>0</v>
      </c>
      <c r="BO1505" s="9">
        <v>0</v>
      </c>
      <c r="BP1505" s="9"/>
      <c r="BQ1505" s="9" t="s">
        <v>80</v>
      </c>
      <c r="BR1505" s="9" t="s">
        <v>81</v>
      </c>
      <c r="CGQ1505" s="9" t="s">
        <v>70</v>
      </c>
    </row>
    <row r="1506" spans="1:70 2227:2227" x14ac:dyDescent="0.25">
      <c r="A1506" s="9" t="s">
        <v>70</v>
      </c>
      <c r="B1506" s="10">
        <v>999054000033272</v>
      </c>
      <c r="C1506" s="11" t="s">
        <v>97</v>
      </c>
      <c r="D1506" s="9" t="s">
        <v>87</v>
      </c>
      <c r="E1506" s="9" t="s">
        <v>235</v>
      </c>
      <c r="F1506" s="9" t="s">
        <v>71</v>
      </c>
      <c r="G1506" s="9" t="s">
        <v>240</v>
      </c>
      <c r="H1506" s="9" t="s">
        <v>73</v>
      </c>
      <c r="I1506" s="9">
        <v>4</v>
      </c>
      <c r="J1506" s="9">
        <v>174</v>
      </c>
      <c r="K1506" s="9">
        <v>319.60000000000002</v>
      </c>
      <c r="L1506" s="9">
        <v>145.6</v>
      </c>
      <c r="M1506" s="10">
        <v>109</v>
      </c>
      <c r="N1506" s="9">
        <v>1.34</v>
      </c>
      <c r="O1506" s="9">
        <v>4.29</v>
      </c>
      <c r="P1506" s="9"/>
      <c r="Q1506" s="9"/>
      <c r="R1506" s="9"/>
      <c r="S1506" s="9"/>
      <c r="T1506" s="9"/>
      <c r="U1506" s="9"/>
      <c r="V1506" s="9">
        <v>174</v>
      </c>
      <c r="W1506" s="9">
        <v>206.5</v>
      </c>
      <c r="X1506" s="9">
        <v>21</v>
      </c>
      <c r="Y1506" s="9">
        <v>32.5</v>
      </c>
      <c r="Z1506" s="9">
        <v>1.55</v>
      </c>
      <c r="AA1506" s="9">
        <v>1.83</v>
      </c>
      <c r="AB1506" s="9">
        <v>206.5</v>
      </c>
      <c r="AC1506" s="9">
        <v>319.60000000000002</v>
      </c>
      <c r="AD1506" s="9">
        <v>88</v>
      </c>
      <c r="AE1506" s="9">
        <v>113.1</v>
      </c>
      <c r="AF1506" s="9">
        <v>1.29</v>
      </c>
      <c r="AG1506" s="9">
        <v>4.99</v>
      </c>
      <c r="AH1506" s="9">
        <v>7.46</v>
      </c>
      <c r="AI1506" s="9">
        <v>1086.77</v>
      </c>
      <c r="AJ1506" s="9">
        <v>623.96</v>
      </c>
      <c r="AK1506" s="9">
        <v>53.06</v>
      </c>
      <c r="AL1506" s="9">
        <v>21126.62</v>
      </c>
      <c r="AM1506" s="9">
        <v>585.11</v>
      </c>
      <c r="AN1506" s="9">
        <f>Tabla1[[#This Row],[Costo Compra]]+Tabla1[[#This Row],[Otros Compra]]</f>
        <v>21711.73</v>
      </c>
      <c r="AO1506" s="9" t="s">
        <v>282</v>
      </c>
      <c r="AP1506" s="9" t="s">
        <v>236</v>
      </c>
      <c r="AQ1506" s="9" t="s">
        <v>160</v>
      </c>
      <c r="AR1506" s="9" t="s">
        <v>148</v>
      </c>
      <c r="AS1506" s="9">
        <v>5974.91</v>
      </c>
      <c r="AT1506" s="9">
        <v>0</v>
      </c>
      <c r="AU1506" s="9" t="s">
        <v>77</v>
      </c>
      <c r="AV1506" s="9">
        <v>2020</v>
      </c>
      <c r="AW1506" s="12">
        <v>44000</v>
      </c>
      <c r="AX1506" s="12">
        <v>44088</v>
      </c>
      <c r="AY1506" s="9">
        <v>0</v>
      </c>
      <c r="AZ1506" s="9">
        <v>0</v>
      </c>
      <c r="BA1506" s="9">
        <v>-27686.639999999999</v>
      </c>
      <c r="BB1506" s="9">
        <v>-190.16</v>
      </c>
      <c r="BC1506" s="9">
        <v>3468</v>
      </c>
      <c r="BD1506" s="9"/>
      <c r="BE1506" s="9" t="s">
        <v>136</v>
      </c>
      <c r="BF1506" s="9" t="s">
        <v>136</v>
      </c>
      <c r="BG1506" s="9"/>
      <c r="BH1506" s="9" t="s">
        <v>99</v>
      </c>
      <c r="BI1506" s="9"/>
      <c r="BJ1506" s="9">
        <v>0</v>
      </c>
      <c r="BK1506" s="9">
        <v>0</v>
      </c>
      <c r="BL1506" s="9">
        <v>0</v>
      </c>
      <c r="BM1506" s="9">
        <v>0</v>
      </c>
      <c r="BN1506" s="9">
        <v>0</v>
      </c>
      <c r="BO1506" s="9">
        <v>0</v>
      </c>
      <c r="BP1506" s="9"/>
      <c r="BQ1506" s="9" t="s">
        <v>80</v>
      </c>
      <c r="BR1506" s="9" t="s">
        <v>81</v>
      </c>
      <c r="CGQ1506" s="9" t="s">
        <v>70</v>
      </c>
    </row>
    <row r="1507" spans="1:70 2227:2227" x14ac:dyDescent="0.25">
      <c r="A1507" s="9" t="s">
        <v>70</v>
      </c>
      <c r="B1507" s="10">
        <v>999054000033272</v>
      </c>
      <c r="C1507" s="11" t="s">
        <v>97</v>
      </c>
      <c r="D1507" s="9" t="s">
        <v>87</v>
      </c>
      <c r="E1507" s="9" t="s">
        <v>235</v>
      </c>
      <c r="F1507" s="9" t="s">
        <v>71</v>
      </c>
      <c r="G1507" s="9" t="s">
        <v>240</v>
      </c>
      <c r="H1507" s="9" t="s">
        <v>73</v>
      </c>
      <c r="I1507" s="9">
        <v>4</v>
      </c>
      <c r="J1507" s="9">
        <v>174</v>
      </c>
      <c r="K1507" s="9">
        <v>319.60000000000002</v>
      </c>
      <c r="L1507" s="9">
        <v>145.6</v>
      </c>
      <c r="M1507" s="10">
        <v>109</v>
      </c>
      <c r="N1507" s="9">
        <v>1.34</v>
      </c>
      <c r="O1507" s="9">
        <v>4.28</v>
      </c>
      <c r="P1507" s="9"/>
      <c r="Q1507" s="9"/>
      <c r="R1507" s="9"/>
      <c r="S1507" s="9"/>
      <c r="T1507" s="9"/>
      <c r="U1507" s="9"/>
      <c r="V1507" s="9">
        <v>174</v>
      </c>
      <c r="W1507" s="9">
        <v>206.5</v>
      </c>
      <c r="X1507" s="9">
        <v>21</v>
      </c>
      <c r="Y1507" s="9">
        <v>32.5</v>
      </c>
      <c r="Z1507" s="9">
        <v>1.55</v>
      </c>
      <c r="AA1507" s="9">
        <v>1.83</v>
      </c>
      <c r="AB1507" s="9">
        <v>206.5</v>
      </c>
      <c r="AC1507" s="9">
        <v>319.60000000000002</v>
      </c>
      <c r="AD1507" s="9">
        <v>88</v>
      </c>
      <c r="AE1507" s="9">
        <v>113.1</v>
      </c>
      <c r="AF1507" s="9">
        <v>1.29</v>
      </c>
      <c r="AG1507" s="9">
        <v>4.99</v>
      </c>
      <c r="AH1507" s="9">
        <v>7.46</v>
      </c>
      <c r="AI1507" s="9">
        <v>1086.73</v>
      </c>
      <c r="AJ1507" s="9">
        <v>623.29999999999995</v>
      </c>
      <c r="AK1507" s="9">
        <v>59.74</v>
      </c>
      <c r="AL1507" s="9">
        <v>21126.62</v>
      </c>
      <c r="AM1507" s="9">
        <v>585.11</v>
      </c>
      <c r="AN1507" s="9">
        <f>Tabla1[[#This Row],[Costo Compra]]+Tabla1[[#This Row],[Otros Compra]]</f>
        <v>21711.73</v>
      </c>
      <c r="AO1507" s="9" t="s">
        <v>282</v>
      </c>
      <c r="AP1507" s="9" t="s">
        <v>236</v>
      </c>
      <c r="AQ1507" s="9" t="s">
        <v>160</v>
      </c>
      <c r="AR1507" s="9" t="s">
        <v>148</v>
      </c>
      <c r="AS1507" s="9">
        <v>6730.06</v>
      </c>
      <c r="AT1507" s="9">
        <v>0</v>
      </c>
      <c r="AU1507" s="9" t="s">
        <v>77</v>
      </c>
      <c r="AV1507" s="9">
        <v>2020</v>
      </c>
      <c r="AW1507" s="12">
        <v>44000</v>
      </c>
      <c r="AX1507" s="12">
        <v>44088</v>
      </c>
      <c r="AY1507" s="9">
        <v>0</v>
      </c>
      <c r="AZ1507" s="9">
        <v>0</v>
      </c>
      <c r="BA1507" s="9">
        <v>-28441.79</v>
      </c>
      <c r="BB1507" s="9">
        <v>-195.34</v>
      </c>
      <c r="BC1507" s="9">
        <v>3468</v>
      </c>
      <c r="BD1507" s="9"/>
      <c r="BE1507" s="9" t="s">
        <v>251</v>
      </c>
      <c r="BF1507" s="9" t="s">
        <v>251</v>
      </c>
      <c r="BG1507" s="9"/>
      <c r="BH1507" s="9" t="s">
        <v>99</v>
      </c>
      <c r="BI1507" s="9"/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/>
      <c r="BQ1507" s="9" t="s">
        <v>80</v>
      </c>
      <c r="BR1507" s="9" t="s">
        <v>81</v>
      </c>
      <c r="CGQ1507" s="9" t="s">
        <v>70</v>
      </c>
    </row>
    <row r="1508" spans="1:70 2227:2227" x14ac:dyDescent="0.25">
      <c r="A1508" s="9" t="s">
        <v>70</v>
      </c>
      <c r="B1508" s="10">
        <v>999054000033315</v>
      </c>
      <c r="C1508" s="11" t="s">
        <v>97</v>
      </c>
      <c r="D1508" s="9" t="s">
        <v>83</v>
      </c>
      <c r="E1508" s="9" t="s">
        <v>241</v>
      </c>
      <c r="F1508" s="9" t="s">
        <v>71</v>
      </c>
      <c r="G1508" s="9" t="s">
        <v>240</v>
      </c>
      <c r="H1508" s="9" t="s">
        <v>73</v>
      </c>
      <c r="I1508" s="9">
        <v>4</v>
      </c>
      <c r="J1508" s="9">
        <v>260</v>
      </c>
      <c r="K1508" s="9">
        <v>374.6</v>
      </c>
      <c r="L1508" s="9">
        <v>114.6</v>
      </c>
      <c r="M1508" s="10">
        <v>68</v>
      </c>
      <c r="N1508" s="9">
        <v>1.69</v>
      </c>
      <c r="O1508" s="9">
        <v>3.27</v>
      </c>
      <c r="P1508" s="9"/>
      <c r="Q1508" s="9"/>
      <c r="R1508" s="9"/>
      <c r="S1508" s="9"/>
      <c r="T1508" s="9"/>
      <c r="U1508" s="9"/>
      <c r="V1508" s="9">
        <v>260</v>
      </c>
      <c r="W1508" s="9">
        <v>302</v>
      </c>
      <c r="X1508" s="9">
        <v>20</v>
      </c>
      <c r="Y1508" s="9">
        <v>42</v>
      </c>
      <c r="Z1508" s="9">
        <v>2.1</v>
      </c>
      <c r="AA1508" s="9">
        <v>1.97</v>
      </c>
      <c r="AB1508" s="9">
        <v>302</v>
      </c>
      <c r="AC1508" s="9">
        <v>374.6</v>
      </c>
      <c r="AD1508" s="9">
        <v>48</v>
      </c>
      <c r="AE1508" s="9">
        <v>72.599999999999994</v>
      </c>
      <c r="AF1508" s="9">
        <v>1.51</v>
      </c>
      <c r="AG1508" s="9">
        <v>4.01</v>
      </c>
      <c r="AH1508" s="9">
        <v>5.65</v>
      </c>
      <c r="AI1508" s="9">
        <v>647.57000000000005</v>
      </c>
      <c r="AJ1508" s="9">
        <v>374.38</v>
      </c>
      <c r="AK1508" s="9">
        <v>59.58</v>
      </c>
      <c r="AL1508" s="9">
        <v>36134.870000000003</v>
      </c>
      <c r="AM1508" s="9">
        <v>520.46</v>
      </c>
      <c r="AN1508" s="9">
        <f>Tabla1[[#This Row],[Costo Compra]]+Tabla1[[#This Row],[Otros Compra]]</f>
        <v>36655.33</v>
      </c>
      <c r="AO1508" s="9" t="s">
        <v>285</v>
      </c>
      <c r="AP1508" s="9" t="s">
        <v>141</v>
      </c>
      <c r="AQ1508" s="9" t="s">
        <v>75</v>
      </c>
      <c r="AR1508" s="9" t="s">
        <v>76</v>
      </c>
      <c r="AS1508" s="9">
        <v>4303.49</v>
      </c>
      <c r="AT1508" s="9">
        <v>0</v>
      </c>
      <c r="AU1508" s="9" t="s">
        <v>77</v>
      </c>
      <c r="AV1508" s="9">
        <v>2020</v>
      </c>
      <c r="AW1508" s="12">
        <v>44040</v>
      </c>
      <c r="AX1508" s="12">
        <v>44088</v>
      </c>
      <c r="AY1508" s="9">
        <v>0</v>
      </c>
      <c r="AZ1508" s="9">
        <v>0</v>
      </c>
      <c r="BA1508" s="9">
        <v>-40958.82</v>
      </c>
      <c r="BB1508" s="9">
        <v>-357.41</v>
      </c>
      <c r="BC1508" s="9">
        <v>3468</v>
      </c>
      <c r="BD1508" s="9"/>
      <c r="BE1508" s="9" t="s">
        <v>250</v>
      </c>
      <c r="BF1508" s="9" t="s">
        <v>250</v>
      </c>
      <c r="BG1508" s="9"/>
      <c r="BH1508" s="9" t="s">
        <v>99</v>
      </c>
      <c r="BI1508" s="9"/>
      <c r="BJ1508" s="9">
        <v>0</v>
      </c>
      <c r="BK1508" s="9">
        <v>0</v>
      </c>
      <c r="BL1508" s="9">
        <v>0</v>
      </c>
      <c r="BM1508" s="9">
        <v>0</v>
      </c>
      <c r="BN1508" s="9">
        <v>0</v>
      </c>
      <c r="BO1508" s="9">
        <v>0</v>
      </c>
      <c r="BP1508" s="9"/>
      <c r="BQ1508" s="9" t="s">
        <v>80</v>
      </c>
      <c r="BR1508" s="9" t="s">
        <v>81</v>
      </c>
      <c r="CGQ1508" s="9" t="s">
        <v>70</v>
      </c>
    </row>
    <row r="1509" spans="1:70 2227:2227" x14ac:dyDescent="0.25">
      <c r="A1509" s="9" t="s">
        <v>70</v>
      </c>
      <c r="B1509" s="10">
        <v>999054000033442</v>
      </c>
      <c r="C1509" s="11" t="s">
        <v>97</v>
      </c>
      <c r="D1509" s="9" t="s">
        <v>87</v>
      </c>
      <c r="E1509" s="9" t="s">
        <v>241</v>
      </c>
      <c r="F1509" s="9" t="s">
        <v>71</v>
      </c>
      <c r="G1509" s="9" t="s">
        <v>240</v>
      </c>
      <c r="H1509" s="9" t="s">
        <v>73</v>
      </c>
      <c r="I1509" s="9">
        <v>4</v>
      </c>
      <c r="J1509" s="9">
        <v>276</v>
      </c>
      <c r="K1509" s="9">
        <v>404.6</v>
      </c>
      <c r="L1509" s="9">
        <v>128.6</v>
      </c>
      <c r="M1509" s="10">
        <v>68</v>
      </c>
      <c r="N1509" s="9">
        <v>1.89</v>
      </c>
      <c r="O1509" s="9">
        <v>2.91</v>
      </c>
      <c r="P1509" s="9"/>
      <c r="Q1509" s="9"/>
      <c r="R1509" s="9"/>
      <c r="S1509" s="9"/>
      <c r="T1509" s="9"/>
      <c r="U1509" s="9"/>
      <c r="V1509" s="9">
        <v>276</v>
      </c>
      <c r="W1509" s="9">
        <v>324</v>
      </c>
      <c r="X1509" s="9">
        <v>20</v>
      </c>
      <c r="Y1509" s="9">
        <v>48</v>
      </c>
      <c r="Z1509" s="9">
        <v>2.4</v>
      </c>
      <c r="AA1509" s="9">
        <v>1.73</v>
      </c>
      <c r="AB1509" s="9">
        <v>324</v>
      </c>
      <c r="AC1509" s="9">
        <v>404.6</v>
      </c>
      <c r="AD1509" s="9">
        <v>48</v>
      </c>
      <c r="AE1509" s="9">
        <v>80.599999999999994</v>
      </c>
      <c r="AF1509" s="9">
        <v>1.68</v>
      </c>
      <c r="AG1509" s="9">
        <v>3.62</v>
      </c>
      <c r="AH1509" s="9">
        <v>5.04</v>
      </c>
      <c r="AI1509" s="9">
        <v>647.57000000000005</v>
      </c>
      <c r="AJ1509" s="9">
        <v>374.38</v>
      </c>
      <c r="AK1509" s="9">
        <v>53.66</v>
      </c>
      <c r="AL1509" s="9">
        <v>38767.22</v>
      </c>
      <c r="AM1509" s="9">
        <v>520.46</v>
      </c>
      <c r="AN1509" s="9">
        <f>Tabla1[[#This Row],[Costo Compra]]+Tabla1[[#This Row],[Otros Compra]]</f>
        <v>39287.68</v>
      </c>
      <c r="AO1509" s="9" t="s">
        <v>285</v>
      </c>
      <c r="AP1509" s="9" t="s">
        <v>141</v>
      </c>
      <c r="AQ1509" s="9" t="s">
        <v>75</v>
      </c>
      <c r="AR1509" s="9" t="s">
        <v>76</v>
      </c>
      <c r="AS1509" s="9">
        <v>4303.49</v>
      </c>
      <c r="AT1509" s="9">
        <v>0</v>
      </c>
      <c r="AU1509" s="9" t="s">
        <v>77</v>
      </c>
      <c r="AV1509" s="9">
        <v>2020</v>
      </c>
      <c r="AW1509" s="12">
        <v>44040</v>
      </c>
      <c r="AX1509" s="12">
        <v>44088</v>
      </c>
      <c r="AY1509" s="9">
        <v>0</v>
      </c>
      <c r="AZ1509" s="9">
        <v>0</v>
      </c>
      <c r="BA1509" s="9">
        <v>-43591.17</v>
      </c>
      <c r="BB1509" s="9">
        <v>-338.97</v>
      </c>
      <c r="BC1509" s="9">
        <v>3468</v>
      </c>
      <c r="BD1509" s="9"/>
      <c r="BE1509" s="9" t="s">
        <v>250</v>
      </c>
      <c r="BF1509" s="9" t="s">
        <v>250</v>
      </c>
      <c r="BG1509" s="9"/>
      <c r="BH1509" s="9" t="s">
        <v>99</v>
      </c>
      <c r="BI1509" s="9"/>
      <c r="BJ1509" s="9">
        <v>0</v>
      </c>
      <c r="BK1509" s="9">
        <v>0</v>
      </c>
      <c r="BL1509" s="9">
        <v>0</v>
      </c>
      <c r="BM1509" s="9">
        <v>0</v>
      </c>
      <c r="BN1509" s="9">
        <v>0</v>
      </c>
      <c r="BO1509" s="9">
        <v>0</v>
      </c>
      <c r="BP1509" s="9"/>
      <c r="BQ1509" s="9" t="s">
        <v>80</v>
      </c>
      <c r="BR1509" s="9" t="s">
        <v>81</v>
      </c>
      <c r="CGQ1509" s="9" t="s">
        <v>70</v>
      </c>
    </row>
    <row r="1510" spans="1:70 2227:2227" x14ac:dyDescent="0.25">
      <c r="A1510" s="9" t="s">
        <v>70</v>
      </c>
      <c r="B1510" s="10">
        <v>999054000033494</v>
      </c>
      <c r="C1510" s="11" t="s">
        <v>97</v>
      </c>
      <c r="D1510" s="9" t="s">
        <v>87</v>
      </c>
      <c r="E1510" s="9" t="s">
        <v>235</v>
      </c>
      <c r="F1510" s="9" t="s">
        <v>71</v>
      </c>
      <c r="G1510" s="9" t="s">
        <v>240</v>
      </c>
      <c r="H1510" s="9" t="s">
        <v>73</v>
      </c>
      <c r="I1510" s="9">
        <v>4</v>
      </c>
      <c r="J1510" s="9">
        <v>208</v>
      </c>
      <c r="K1510" s="9">
        <v>340</v>
      </c>
      <c r="L1510" s="9">
        <v>132</v>
      </c>
      <c r="M1510" s="10">
        <v>109</v>
      </c>
      <c r="N1510" s="9">
        <v>1.21</v>
      </c>
      <c r="O1510" s="9">
        <v>4.7300000000000004</v>
      </c>
      <c r="P1510" s="9"/>
      <c r="Q1510" s="9"/>
      <c r="R1510" s="9"/>
      <c r="S1510" s="9"/>
      <c r="T1510" s="9"/>
      <c r="U1510" s="9"/>
      <c r="V1510" s="9">
        <v>208</v>
      </c>
      <c r="W1510" s="9">
        <v>224.5</v>
      </c>
      <c r="X1510" s="9">
        <v>21</v>
      </c>
      <c r="Y1510" s="9">
        <v>16.5</v>
      </c>
      <c r="Z1510" s="9">
        <v>0.79</v>
      </c>
      <c r="AA1510" s="9">
        <v>3.6</v>
      </c>
      <c r="AB1510" s="9">
        <v>224.5</v>
      </c>
      <c r="AC1510" s="9">
        <v>340</v>
      </c>
      <c r="AD1510" s="9">
        <v>88</v>
      </c>
      <c r="AE1510" s="9">
        <v>115.5</v>
      </c>
      <c r="AF1510" s="9">
        <v>1.31</v>
      </c>
      <c r="AG1510" s="9">
        <v>4.8899999999999997</v>
      </c>
      <c r="AH1510" s="9">
        <v>8.23</v>
      </c>
      <c r="AI1510" s="9">
        <v>1086.77</v>
      </c>
      <c r="AJ1510" s="9">
        <v>623.96</v>
      </c>
      <c r="AK1510" s="9">
        <v>51.96</v>
      </c>
      <c r="AL1510" s="9">
        <v>22968.17</v>
      </c>
      <c r="AM1510" s="9">
        <v>585.11</v>
      </c>
      <c r="AN1510" s="9">
        <f>Tabla1[[#This Row],[Costo Compra]]+Tabla1[[#This Row],[Otros Compra]]</f>
        <v>23553.279999999999</v>
      </c>
      <c r="AO1510" s="9" t="s">
        <v>282</v>
      </c>
      <c r="AP1510" s="9" t="s">
        <v>236</v>
      </c>
      <c r="AQ1510" s="9" t="s">
        <v>160</v>
      </c>
      <c r="AR1510" s="9" t="s">
        <v>148</v>
      </c>
      <c r="AS1510" s="9">
        <v>5974.91</v>
      </c>
      <c r="AT1510" s="9">
        <v>0</v>
      </c>
      <c r="AU1510" s="9" t="s">
        <v>77</v>
      </c>
      <c r="AV1510" s="9">
        <v>2020</v>
      </c>
      <c r="AW1510" s="12">
        <v>44000</v>
      </c>
      <c r="AX1510" s="12">
        <v>44088</v>
      </c>
      <c r="AY1510" s="9">
        <v>0</v>
      </c>
      <c r="AZ1510" s="9">
        <v>0</v>
      </c>
      <c r="BA1510" s="9">
        <v>-29528.19</v>
      </c>
      <c r="BB1510" s="9">
        <v>-223.7</v>
      </c>
      <c r="BC1510" s="9">
        <v>3468</v>
      </c>
      <c r="BD1510" s="9"/>
      <c r="BE1510" s="9" t="s">
        <v>78</v>
      </c>
      <c r="BF1510" s="9" t="s">
        <v>78</v>
      </c>
      <c r="BG1510" s="9"/>
      <c r="BH1510" s="9" t="s">
        <v>99</v>
      </c>
      <c r="BI1510" s="9"/>
      <c r="BJ1510" s="9">
        <v>0</v>
      </c>
      <c r="BK1510" s="9">
        <v>0</v>
      </c>
      <c r="BL1510" s="9">
        <v>0</v>
      </c>
      <c r="BM1510" s="9">
        <v>0</v>
      </c>
      <c r="BN1510" s="9">
        <v>0</v>
      </c>
      <c r="BO1510" s="9">
        <v>0</v>
      </c>
      <c r="BP1510" s="9"/>
      <c r="BQ1510" s="9" t="s">
        <v>80</v>
      </c>
      <c r="BR1510" s="9" t="s">
        <v>81</v>
      </c>
      <c r="CGQ1510" s="9" t="s">
        <v>70</v>
      </c>
    </row>
    <row r="1511" spans="1:70 2227:2227" x14ac:dyDescent="0.25">
      <c r="A1511" s="9" t="s">
        <v>70</v>
      </c>
      <c r="B1511" s="10">
        <v>999054000033494</v>
      </c>
      <c r="C1511" s="11" t="s">
        <v>97</v>
      </c>
      <c r="D1511" s="9" t="s">
        <v>87</v>
      </c>
      <c r="E1511" s="9" t="s">
        <v>235</v>
      </c>
      <c r="F1511" s="9" t="s">
        <v>71</v>
      </c>
      <c r="G1511" s="9" t="s">
        <v>240</v>
      </c>
      <c r="H1511" s="9" t="s">
        <v>73</v>
      </c>
      <c r="I1511" s="9">
        <v>4</v>
      </c>
      <c r="J1511" s="9">
        <v>208</v>
      </c>
      <c r="K1511" s="9">
        <v>340</v>
      </c>
      <c r="L1511" s="9">
        <v>132</v>
      </c>
      <c r="M1511" s="10">
        <v>109</v>
      </c>
      <c r="N1511" s="9">
        <v>1.21</v>
      </c>
      <c r="O1511" s="9">
        <v>4.72</v>
      </c>
      <c r="P1511" s="9"/>
      <c r="Q1511" s="9"/>
      <c r="R1511" s="9"/>
      <c r="S1511" s="9"/>
      <c r="T1511" s="9"/>
      <c r="U1511" s="9"/>
      <c r="V1511" s="9">
        <v>208</v>
      </c>
      <c r="W1511" s="9">
        <v>224.5</v>
      </c>
      <c r="X1511" s="9">
        <v>21</v>
      </c>
      <c r="Y1511" s="9">
        <v>16.5</v>
      </c>
      <c r="Z1511" s="9">
        <v>0.79</v>
      </c>
      <c r="AA1511" s="9">
        <v>3.6</v>
      </c>
      <c r="AB1511" s="9">
        <v>224.5</v>
      </c>
      <c r="AC1511" s="9">
        <v>340</v>
      </c>
      <c r="AD1511" s="9">
        <v>88</v>
      </c>
      <c r="AE1511" s="9">
        <v>115.5</v>
      </c>
      <c r="AF1511" s="9">
        <v>1.31</v>
      </c>
      <c r="AG1511" s="9">
        <v>4.88</v>
      </c>
      <c r="AH1511" s="9">
        <v>8.23</v>
      </c>
      <c r="AI1511" s="9">
        <v>1086.73</v>
      </c>
      <c r="AJ1511" s="9">
        <v>623.29999999999995</v>
      </c>
      <c r="AK1511" s="9">
        <v>58.5</v>
      </c>
      <c r="AL1511" s="9">
        <v>22968.17</v>
      </c>
      <c r="AM1511" s="9">
        <v>585.11</v>
      </c>
      <c r="AN1511" s="9">
        <f>Tabla1[[#This Row],[Costo Compra]]+Tabla1[[#This Row],[Otros Compra]]</f>
        <v>23553.279999999999</v>
      </c>
      <c r="AO1511" s="9" t="s">
        <v>282</v>
      </c>
      <c r="AP1511" s="9" t="s">
        <v>236</v>
      </c>
      <c r="AQ1511" s="9" t="s">
        <v>160</v>
      </c>
      <c r="AR1511" s="9" t="s">
        <v>148</v>
      </c>
      <c r="AS1511" s="9">
        <v>6730.06</v>
      </c>
      <c r="AT1511" s="9">
        <v>0</v>
      </c>
      <c r="AU1511" s="9" t="s">
        <v>77</v>
      </c>
      <c r="AV1511" s="9">
        <v>2020</v>
      </c>
      <c r="AW1511" s="12">
        <v>44000</v>
      </c>
      <c r="AX1511" s="12">
        <v>44088</v>
      </c>
      <c r="AY1511" s="9">
        <v>0</v>
      </c>
      <c r="AZ1511" s="9">
        <v>0</v>
      </c>
      <c r="BA1511" s="9">
        <v>-30283.34</v>
      </c>
      <c r="BB1511" s="9">
        <v>-229.42</v>
      </c>
      <c r="BC1511" s="9">
        <v>3468</v>
      </c>
      <c r="BD1511" s="9"/>
      <c r="BE1511" s="9" t="s">
        <v>250</v>
      </c>
      <c r="BF1511" s="9" t="s">
        <v>250</v>
      </c>
      <c r="BG1511" s="9"/>
      <c r="BH1511" s="9" t="s">
        <v>99</v>
      </c>
      <c r="BI1511" s="9"/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/>
      <c r="BQ1511" s="9" t="s">
        <v>80</v>
      </c>
      <c r="BR1511" s="9" t="s">
        <v>81</v>
      </c>
      <c r="CGQ1511" s="9" t="s">
        <v>70</v>
      </c>
    </row>
    <row r="1512" spans="1:70 2227:2227" x14ac:dyDescent="0.25">
      <c r="A1512" s="9" t="s">
        <v>70</v>
      </c>
      <c r="B1512" s="10">
        <v>999054000033530</v>
      </c>
      <c r="C1512" s="11" t="s">
        <v>97</v>
      </c>
      <c r="D1512" s="9" t="s">
        <v>91</v>
      </c>
      <c r="E1512" s="9" t="s">
        <v>208</v>
      </c>
      <c r="F1512" s="9" t="s">
        <v>71</v>
      </c>
      <c r="G1512" s="9" t="s">
        <v>240</v>
      </c>
      <c r="H1512" s="9" t="s">
        <v>73</v>
      </c>
      <c r="I1512" s="9">
        <v>4</v>
      </c>
      <c r="J1512" s="9">
        <v>193</v>
      </c>
      <c r="K1512" s="9">
        <v>316.60000000000002</v>
      </c>
      <c r="L1512" s="9">
        <v>123.6</v>
      </c>
      <c r="M1512" s="10">
        <v>143</v>
      </c>
      <c r="N1512" s="9">
        <v>0.86</v>
      </c>
      <c r="O1512" s="9">
        <v>5.87</v>
      </c>
      <c r="P1512" s="9"/>
      <c r="Q1512" s="9"/>
      <c r="R1512" s="9"/>
      <c r="S1512" s="9"/>
      <c r="T1512" s="9"/>
      <c r="U1512" s="9"/>
      <c r="V1512" s="9">
        <v>193</v>
      </c>
      <c r="W1512" s="9">
        <v>269</v>
      </c>
      <c r="X1512" s="9">
        <v>87</v>
      </c>
      <c r="Y1512" s="9">
        <v>76</v>
      </c>
      <c r="Z1512" s="9">
        <v>0.87</v>
      </c>
      <c r="AA1512" s="9">
        <v>5.08</v>
      </c>
      <c r="AB1512" s="9">
        <v>269</v>
      </c>
      <c r="AC1512" s="9">
        <v>316.60000000000002</v>
      </c>
      <c r="AD1512" s="9">
        <v>56</v>
      </c>
      <c r="AE1512" s="9">
        <v>47.6</v>
      </c>
      <c r="AF1512" s="9">
        <v>0.85</v>
      </c>
      <c r="AG1512" s="9">
        <v>7.14</v>
      </c>
      <c r="AH1512" s="9">
        <v>9.14</v>
      </c>
      <c r="AI1512" s="9">
        <v>1130.29</v>
      </c>
      <c r="AJ1512" s="9">
        <v>725.7</v>
      </c>
      <c r="AK1512" s="9">
        <v>137.4</v>
      </c>
      <c r="AL1512" s="9">
        <v>28664.639999999999</v>
      </c>
      <c r="AM1512" s="9">
        <v>1352.83</v>
      </c>
      <c r="AN1512" s="9">
        <f>Tabla1[[#This Row],[Costo Compra]]+Tabla1[[#This Row],[Otros Compra]]</f>
        <v>30017.47</v>
      </c>
      <c r="AO1512" s="9" t="s">
        <v>284</v>
      </c>
      <c r="AP1512" s="9" t="s">
        <v>138</v>
      </c>
      <c r="AQ1512" s="9" t="s">
        <v>94</v>
      </c>
      <c r="AR1512" s="9" t="s">
        <v>95</v>
      </c>
      <c r="AS1512" s="9">
        <v>6484.96</v>
      </c>
      <c r="AT1512" s="9">
        <v>0</v>
      </c>
      <c r="AU1512" s="9" t="s">
        <v>77</v>
      </c>
      <c r="AV1512" s="9">
        <v>2020</v>
      </c>
      <c r="AW1512" s="12">
        <v>44032</v>
      </c>
      <c r="AX1512" s="12">
        <v>44088</v>
      </c>
      <c r="AY1512" s="9">
        <v>0</v>
      </c>
      <c r="AZ1512" s="9">
        <v>0</v>
      </c>
      <c r="BA1512" s="9">
        <v>-36502.43</v>
      </c>
      <c r="BB1512" s="9">
        <v>-295.33</v>
      </c>
      <c r="BC1512" s="9">
        <v>3468</v>
      </c>
      <c r="BD1512" s="9"/>
      <c r="BE1512" s="9" t="s">
        <v>78</v>
      </c>
      <c r="BF1512" s="9" t="s">
        <v>78</v>
      </c>
      <c r="BG1512" s="9"/>
      <c r="BH1512" s="9" t="s">
        <v>99</v>
      </c>
      <c r="BI1512" s="9"/>
      <c r="BJ1512" s="9">
        <v>0</v>
      </c>
      <c r="BK1512" s="9">
        <v>0</v>
      </c>
      <c r="BL1512" s="9">
        <v>0</v>
      </c>
      <c r="BM1512" s="9">
        <v>0</v>
      </c>
      <c r="BN1512" s="9">
        <v>0</v>
      </c>
      <c r="BO1512" s="9">
        <v>0</v>
      </c>
      <c r="BP1512" s="9"/>
      <c r="BQ1512" s="9" t="s">
        <v>80</v>
      </c>
      <c r="BR1512" s="9" t="s">
        <v>81</v>
      </c>
      <c r="CGQ1512" s="9" t="s">
        <v>70</v>
      </c>
    </row>
    <row r="1513" spans="1:70 2227:2227" x14ac:dyDescent="0.25">
      <c r="A1513" s="9" t="s">
        <v>70</v>
      </c>
      <c r="B1513" s="10">
        <v>999054000033530</v>
      </c>
      <c r="C1513" s="11" t="s">
        <v>97</v>
      </c>
      <c r="D1513" s="9" t="s">
        <v>91</v>
      </c>
      <c r="E1513" s="9" t="s">
        <v>208</v>
      </c>
      <c r="F1513" s="9" t="s">
        <v>71</v>
      </c>
      <c r="G1513" s="9" t="s">
        <v>240</v>
      </c>
      <c r="H1513" s="9" t="s">
        <v>73</v>
      </c>
      <c r="I1513" s="9">
        <v>4</v>
      </c>
      <c r="J1513" s="9">
        <v>193</v>
      </c>
      <c r="K1513" s="9">
        <v>316.60000000000002</v>
      </c>
      <c r="L1513" s="9">
        <v>123.6</v>
      </c>
      <c r="M1513" s="10">
        <v>143</v>
      </c>
      <c r="N1513" s="9">
        <v>0.86</v>
      </c>
      <c r="O1513" s="9">
        <v>5.87</v>
      </c>
      <c r="P1513" s="9"/>
      <c r="Q1513" s="9"/>
      <c r="R1513" s="9"/>
      <c r="S1513" s="9"/>
      <c r="T1513" s="9"/>
      <c r="U1513" s="9"/>
      <c r="V1513" s="9">
        <v>193</v>
      </c>
      <c r="W1513" s="9">
        <v>269</v>
      </c>
      <c r="X1513" s="9">
        <v>87</v>
      </c>
      <c r="Y1513" s="9">
        <v>76</v>
      </c>
      <c r="Z1513" s="9">
        <v>0.87</v>
      </c>
      <c r="AA1513" s="9">
        <v>5.08</v>
      </c>
      <c r="AB1513" s="9">
        <v>269</v>
      </c>
      <c r="AC1513" s="9">
        <v>316.60000000000002</v>
      </c>
      <c r="AD1513" s="9">
        <v>56</v>
      </c>
      <c r="AE1513" s="9">
        <v>47.6</v>
      </c>
      <c r="AF1513" s="9">
        <v>0.85</v>
      </c>
      <c r="AG1513" s="9">
        <v>7.12</v>
      </c>
      <c r="AH1513" s="9">
        <v>9.14</v>
      </c>
      <c r="AI1513" s="9">
        <v>1130.3</v>
      </c>
      <c r="AJ1513" s="9">
        <v>725.14</v>
      </c>
      <c r="AK1513" s="9">
        <v>155.91</v>
      </c>
      <c r="AL1513" s="9">
        <v>28665.61</v>
      </c>
      <c r="AM1513" s="9">
        <v>1352.83</v>
      </c>
      <c r="AN1513" s="9">
        <f>Tabla1[[#This Row],[Costo Compra]]+Tabla1[[#This Row],[Otros Compra]]</f>
        <v>30018.440000000002</v>
      </c>
      <c r="AO1513" s="9" t="s">
        <v>284</v>
      </c>
      <c r="AP1513" s="9" t="s">
        <v>138</v>
      </c>
      <c r="AQ1513" s="9" t="s">
        <v>94</v>
      </c>
      <c r="AR1513" s="9" t="s">
        <v>95</v>
      </c>
      <c r="AS1513" s="9">
        <v>7366.16</v>
      </c>
      <c r="AT1513" s="9">
        <v>0</v>
      </c>
      <c r="AU1513" s="9" t="s">
        <v>77</v>
      </c>
      <c r="AV1513" s="9">
        <v>2020</v>
      </c>
      <c r="AW1513" s="12">
        <v>44032</v>
      </c>
      <c r="AX1513" s="12">
        <v>44088</v>
      </c>
      <c r="AY1513" s="9">
        <v>0</v>
      </c>
      <c r="AZ1513" s="9">
        <v>0</v>
      </c>
      <c r="BA1513" s="9">
        <v>-37384.6</v>
      </c>
      <c r="BB1513" s="9">
        <v>-302.45999999999998</v>
      </c>
      <c r="BC1513" s="9">
        <v>3468</v>
      </c>
      <c r="BD1513" s="9"/>
      <c r="BE1513" s="9" t="s">
        <v>250</v>
      </c>
      <c r="BF1513" s="9" t="s">
        <v>250</v>
      </c>
      <c r="BG1513" s="9"/>
      <c r="BH1513" s="9" t="s">
        <v>99</v>
      </c>
      <c r="BI1513" s="9"/>
      <c r="BJ1513" s="9">
        <v>0</v>
      </c>
      <c r="BK1513" s="9">
        <v>0</v>
      </c>
      <c r="BL1513" s="9">
        <v>0</v>
      </c>
      <c r="BM1513" s="9">
        <v>0</v>
      </c>
      <c r="BN1513" s="9">
        <v>0</v>
      </c>
      <c r="BO1513" s="9">
        <v>0</v>
      </c>
      <c r="BP1513" s="9"/>
      <c r="BQ1513" s="9" t="s">
        <v>80</v>
      </c>
      <c r="BR1513" s="9" t="s">
        <v>81</v>
      </c>
      <c r="CGQ1513" s="9" t="s">
        <v>70</v>
      </c>
    </row>
    <row r="1514" spans="1:70 2227:2227" x14ac:dyDescent="0.25">
      <c r="A1514" s="9" t="s">
        <v>70</v>
      </c>
      <c r="B1514" s="10">
        <v>999054000033601</v>
      </c>
      <c r="C1514" s="11" t="s">
        <v>97</v>
      </c>
      <c r="D1514" s="9" t="s">
        <v>87</v>
      </c>
      <c r="E1514" s="9" t="s">
        <v>235</v>
      </c>
      <c r="F1514" s="9" t="s">
        <v>71</v>
      </c>
      <c r="G1514" s="9" t="s">
        <v>240</v>
      </c>
      <c r="H1514" s="9" t="s">
        <v>73</v>
      </c>
      <c r="I1514" s="9">
        <v>4</v>
      </c>
      <c r="J1514" s="9">
        <v>202</v>
      </c>
      <c r="K1514" s="9">
        <v>343</v>
      </c>
      <c r="L1514" s="9">
        <v>141</v>
      </c>
      <c r="M1514" s="10">
        <v>109</v>
      </c>
      <c r="N1514" s="9">
        <v>1.29</v>
      </c>
      <c r="O1514" s="9">
        <v>4.43</v>
      </c>
      <c r="P1514" s="9"/>
      <c r="Q1514" s="9"/>
      <c r="R1514" s="9"/>
      <c r="S1514" s="9"/>
      <c r="T1514" s="9"/>
      <c r="U1514" s="9"/>
      <c r="V1514" s="9">
        <v>202</v>
      </c>
      <c r="W1514" s="9">
        <v>230</v>
      </c>
      <c r="X1514" s="9">
        <v>21</v>
      </c>
      <c r="Y1514" s="9">
        <v>28</v>
      </c>
      <c r="Z1514" s="9">
        <v>1.33</v>
      </c>
      <c r="AA1514" s="9">
        <v>2.12</v>
      </c>
      <c r="AB1514" s="9">
        <v>230</v>
      </c>
      <c r="AC1514" s="9">
        <v>343</v>
      </c>
      <c r="AD1514" s="9">
        <v>88</v>
      </c>
      <c r="AE1514" s="9">
        <v>113</v>
      </c>
      <c r="AF1514" s="9">
        <v>1.28</v>
      </c>
      <c r="AG1514" s="9">
        <v>5</v>
      </c>
      <c r="AH1514" s="9">
        <v>7.71</v>
      </c>
      <c r="AI1514" s="9">
        <v>1086.77</v>
      </c>
      <c r="AJ1514" s="9">
        <v>623.96</v>
      </c>
      <c r="AK1514" s="9">
        <v>53.11</v>
      </c>
      <c r="AL1514" s="9">
        <v>23530.86</v>
      </c>
      <c r="AM1514" s="9">
        <v>585.11</v>
      </c>
      <c r="AN1514" s="9">
        <f>Tabla1[[#This Row],[Costo Compra]]+Tabla1[[#This Row],[Otros Compra]]</f>
        <v>24115.97</v>
      </c>
      <c r="AO1514" s="9" t="s">
        <v>282</v>
      </c>
      <c r="AP1514" s="9" t="s">
        <v>236</v>
      </c>
      <c r="AQ1514" s="9" t="s">
        <v>160</v>
      </c>
      <c r="AR1514" s="9" t="s">
        <v>148</v>
      </c>
      <c r="AS1514" s="9">
        <v>5974.91</v>
      </c>
      <c r="AT1514" s="9">
        <v>0</v>
      </c>
      <c r="AU1514" s="9" t="s">
        <v>77</v>
      </c>
      <c r="AV1514" s="9">
        <v>2020</v>
      </c>
      <c r="AW1514" s="12">
        <v>44000</v>
      </c>
      <c r="AX1514" s="12">
        <v>44088</v>
      </c>
      <c r="AY1514" s="9">
        <v>0</v>
      </c>
      <c r="AZ1514" s="9">
        <v>0</v>
      </c>
      <c r="BA1514" s="9">
        <v>-30090.880000000001</v>
      </c>
      <c r="BB1514" s="9">
        <v>-213.41</v>
      </c>
      <c r="BC1514" s="9">
        <v>3468</v>
      </c>
      <c r="BD1514" s="9"/>
      <c r="BE1514" s="9" t="s">
        <v>78</v>
      </c>
      <c r="BF1514" s="9" t="s">
        <v>78</v>
      </c>
      <c r="BG1514" s="9"/>
      <c r="BH1514" s="9" t="s">
        <v>99</v>
      </c>
      <c r="BI1514" s="9"/>
      <c r="BJ1514" s="9">
        <v>0</v>
      </c>
      <c r="BK1514" s="9">
        <v>0</v>
      </c>
      <c r="BL1514" s="9">
        <v>0</v>
      </c>
      <c r="BM1514" s="9">
        <v>0</v>
      </c>
      <c r="BN1514" s="9">
        <v>0</v>
      </c>
      <c r="BO1514" s="9">
        <v>0</v>
      </c>
      <c r="BP1514" s="9"/>
      <c r="BQ1514" s="9" t="s">
        <v>80</v>
      </c>
      <c r="BR1514" s="9" t="s">
        <v>81</v>
      </c>
      <c r="CGQ1514" s="9" t="s">
        <v>70</v>
      </c>
    </row>
    <row r="1515" spans="1:70 2227:2227" x14ac:dyDescent="0.25">
      <c r="A1515" s="9" t="s">
        <v>70</v>
      </c>
      <c r="B1515" s="10">
        <v>999054000033636</v>
      </c>
      <c r="C1515" s="11" t="s">
        <v>97</v>
      </c>
      <c r="D1515" s="9" t="s">
        <v>87</v>
      </c>
      <c r="E1515" s="9" t="s">
        <v>235</v>
      </c>
      <c r="F1515" s="9" t="s">
        <v>71</v>
      </c>
      <c r="G1515" s="9" t="s">
        <v>240</v>
      </c>
      <c r="H1515" s="9" t="s">
        <v>73</v>
      </c>
      <c r="I1515" s="9">
        <v>4</v>
      </c>
      <c r="J1515" s="9">
        <v>195</v>
      </c>
      <c r="K1515" s="9">
        <v>356</v>
      </c>
      <c r="L1515" s="9">
        <v>161</v>
      </c>
      <c r="M1515" s="10">
        <v>109</v>
      </c>
      <c r="N1515" s="9">
        <v>1.48</v>
      </c>
      <c r="O1515" s="9">
        <v>3.88</v>
      </c>
      <c r="P1515" s="9"/>
      <c r="Q1515" s="9"/>
      <c r="R1515" s="9"/>
      <c r="S1515" s="9"/>
      <c r="T1515" s="9"/>
      <c r="U1515" s="9"/>
      <c r="V1515" s="9">
        <v>195</v>
      </c>
      <c r="W1515" s="9">
        <v>233.5</v>
      </c>
      <c r="X1515" s="9">
        <v>21</v>
      </c>
      <c r="Y1515" s="9">
        <v>38.5</v>
      </c>
      <c r="Z1515" s="9">
        <v>1.83</v>
      </c>
      <c r="AA1515" s="9">
        <v>1.54</v>
      </c>
      <c r="AB1515" s="9">
        <v>233.5</v>
      </c>
      <c r="AC1515" s="9">
        <v>356</v>
      </c>
      <c r="AD1515" s="9">
        <v>88</v>
      </c>
      <c r="AE1515" s="9">
        <v>122.5</v>
      </c>
      <c r="AF1515" s="9">
        <v>1.39</v>
      </c>
      <c r="AG1515" s="9">
        <v>4.6100000000000003</v>
      </c>
      <c r="AH1515" s="9">
        <v>6.75</v>
      </c>
      <c r="AI1515" s="9">
        <v>1086.77</v>
      </c>
      <c r="AJ1515" s="9">
        <v>623.96</v>
      </c>
      <c r="AK1515" s="9">
        <v>48.99</v>
      </c>
      <c r="AL1515" s="9">
        <v>23888.94</v>
      </c>
      <c r="AM1515" s="9">
        <v>585.11</v>
      </c>
      <c r="AN1515" s="9">
        <f>Tabla1[[#This Row],[Costo Compra]]+Tabla1[[#This Row],[Otros Compra]]</f>
        <v>24474.05</v>
      </c>
      <c r="AO1515" s="9" t="s">
        <v>282</v>
      </c>
      <c r="AP1515" s="9" t="s">
        <v>236</v>
      </c>
      <c r="AQ1515" s="9" t="s">
        <v>160</v>
      </c>
      <c r="AR1515" s="9" t="s">
        <v>148</v>
      </c>
      <c r="AS1515" s="9">
        <v>5974.91</v>
      </c>
      <c r="AT1515" s="9">
        <v>0</v>
      </c>
      <c r="AU1515" s="9" t="s">
        <v>77</v>
      </c>
      <c r="AV1515" s="9">
        <v>2020</v>
      </c>
      <c r="AW1515" s="12">
        <v>44000</v>
      </c>
      <c r="AX1515" s="12">
        <v>44088</v>
      </c>
      <c r="AY1515" s="9">
        <v>0</v>
      </c>
      <c r="AZ1515" s="9">
        <v>0</v>
      </c>
      <c r="BA1515" s="9">
        <v>-30448.959999999999</v>
      </c>
      <c r="BB1515" s="9">
        <v>-189.12</v>
      </c>
      <c r="BC1515" s="9">
        <v>3468</v>
      </c>
      <c r="BD1515" s="9"/>
      <c r="BE1515" s="9" t="s">
        <v>78</v>
      </c>
      <c r="BF1515" s="9" t="s">
        <v>78</v>
      </c>
      <c r="BG1515" s="9"/>
      <c r="BH1515" s="9" t="s">
        <v>99</v>
      </c>
      <c r="BI1515" s="9"/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9"/>
      <c r="BQ1515" s="9" t="s">
        <v>80</v>
      </c>
      <c r="BR1515" s="9" t="s">
        <v>81</v>
      </c>
      <c r="CGQ1515" s="9" t="s">
        <v>70</v>
      </c>
    </row>
    <row r="1516" spans="1:70 2227:2227" x14ac:dyDescent="0.25">
      <c r="A1516" s="9" t="s">
        <v>70</v>
      </c>
      <c r="B1516" s="10">
        <v>999054000033651</v>
      </c>
      <c r="C1516" s="11" t="s">
        <v>97</v>
      </c>
      <c r="D1516" s="9" t="s">
        <v>87</v>
      </c>
      <c r="E1516" s="9" t="s">
        <v>200</v>
      </c>
      <c r="F1516" s="9" t="s">
        <v>71</v>
      </c>
      <c r="G1516" s="9" t="s">
        <v>70</v>
      </c>
      <c r="H1516" s="9" t="s">
        <v>73</v>
      </c>
      <c r="I1516" s="9">
        <v>4</v>
      </c>
      <c r="J1516" s="9">
        <v>147.5</v>
      </c>
      <c r="K1516" s="9">
        <v>320</v>
      </c>
      <c r="L1516" s="9">
        <v>172.5</v>
      </c>
      <c r="M1516" s="10">
        <v>147</v>
      </c>
      <c r="N1516" s="9">
        <v>1.17</v>
      </c>
      <c r="O1516" s="9">
        <v>4.3600000000000003</v>
      </c>
      <c r="P1516" s="9"/>
      <c r="Q1516" s="9"/>
      <c r="R1516" s="9"/>
      <c r="S1516" s="9"/>
      <c r="T1516" s="9"/>
      <c r="U1516" s="9"/>
      <c r="V1516" s="9">
        <v>147.5</v>
      </c>
      <c r="W1516" s="9">
        <v>242</v>
      </c>
      <c r="X1516" s="9">
        <v>91</v>
      </c>
      <c r="Y1516" s="9">
        <v>94.5</v>
      </c>
      <c r="Z1516" s="9">
        <v>1.04</v>
      </c>
      <c r="AA1516" s="9">
        <v>4.3099999999999996</v>
      </c>
      <c r="AB1516" s="9">
        <v>242</v>
      </c>
      <c r="AC1516" s="9">
        <v>320</v>
      </c>
      <c r="AD1516" s="9">
        <v>56</v>
      </c>
      <c r="AE1516" s="9">
        <v>78</v>
      </c>
      <c r="AF1516" s="9">
        <v>1.39</v>
      </c>
      <c r="AG1516" s="9">
        <v>4.41</v>
      </c>
      <c r="AH1516" s="9">
        <v>6.79</v>
      </c>
      <c r="AI1516" s="9">
        <v>1171.99</v>
      </c>
      <c r="AJ1516" s="9">
        <v>752.02</v>
      </c>
      <c r="AK1516" s="9">
        <v>86.4</v>
      </c>
      <c r="AL1516" s="9">
        <v>23408.06</v>
      </c>
      <c r="AM1516" s="9">
        <v>1213.51</v>
      </c>
      <c r="AN1516" s="9">
        <f>Tabla1[[#This Row],[Costo Compra]]+Tabla1[[#This Row],[Otros Compra]]</f>
        <v>24621.57</v>
      </c>
      <c r="AO1516" s="9" t="s">
        <v>282</v>
      </c>
      <c r="AP1516" s="9" t="s">
        <v>201</v>
      </c>
      <c r="AQ1516" s="9" t="s">
        <v>202</v>
      </c>
      <c r="AR1516" s="9" t="s">
        <v>148</v>
      </c>
      <c r="AS1516" s="9">
        <v>6698.71</v>
      </c>
      <c r="AT1516" s="9">
        <v>0</v>
      </c>
      <c r="AU1516" s="9" t="s">
        <v>77</v>
      </c>
      <c r="AV1516" s="9">
        <v>2020</v>
      </c>
      <c r="AW1516" s="12">
        <v>44032</v>
      </c>
      <c r="AX1516" s="12">
        <v>44088</v>
      </c>
      <c r="AY1516" s="9">
        <v>0</v>
      </c>
      <c r="AZ1516" s="9">
        <v>0</v>
      </c>
      <c r="BA1516" s="9">
        <v>-31320.28</v>
      </c>
      <c r="BB1516" s="9">
        <v>-181.57</v>
      </c>
      <c r="BC1516" s="9">
        <v>3469</v>
      </c>
      <c r="BD1516" s="9"/>
      <c r="BE1516" s="9" t="s">
        <v>78</v>
      </c>
      <c r="BF1516" s="9" t="s">
        <v>78</v>
      </c>
      <c r="BG1516" s="9"/>
      <c r="BH1516" s="9" t="s">
        <v>99</v>
      </c>
      <c r="BI1516" s="9"/>
      <c r="BJ1516" s="9">
        <v>0</v>
      </c>
      <c r="BK1516" s="9">
        <v>0</v>
      </c>
      <c r="BL1516" s="9">
        <v>0</v>
      </c>
      <c r="BM1516" s="9">
        <v>0</v>
      </c>
      <c r="BN1516" s="9">
        <v>0</v>
      </c>
      <c r="BO1516" s="9">
        <v>0</v>
      </c>
      <c r="BP1516" s="9"/>
      <c r="BQ1516" s="9" t="s">
        <v>80</v>
      </c>
      <c r="BR1516" s="9" t="s">
        <v>81</v>
      </c>
      <c r="CGQ1516" s="9" t="s">
        <v>70</v>
      </c>
    </row>
    <row r="1517" spans="1:70 2227:2227" x14ac:dyDescent="0.25">
      <c r="A1517" s="9" t="s">
        <v>70</v>
      </c>
      <c r="B1517" s="10">
        <v>999054000033679</v>
      </c>
      <c r="C1517" s="11" t="s">
        <v>97</v>
      </c>
      <c r="D1517" s="9" t="s">
        <v>87</v>
      </c>
      <c r="E1517" s="9" t="s">
        <v>200</v>
      </c>
      <c r="F1517" s="9" t="s">
        <v>71</v>
      </c>
      <c r="G1517" s="9" t="s">
        <v>240</v>
      </c>
      <c r="H1517" s="9" t="s">
        <v>73</v>
      </c>
      <c r="I1517" s="9">
        <v>4</v>
      </c>
      <c r="J1517" s="9">
        <v>175.5</v>
      </c>
      <c r="K1517" s="9">
        <v>345</v>
      </c>
      <c r="L1517" s="9">
        <v>169.5</v>
      </c>
      <c r="M1517" s="10">
        <v>147</v>
      </c>
      <c r="N1517" s="9">
        <v>1.1499999999999999</v>
      </c>
      <c r="O1517" s="9">
        <v>4.43</v>
      </c>
      <c r="P1517" s="9"/>
      <c r="Q1517" s="9"/>
      <c r="R1517" s="9"/>
      <c r="S1517" s="9"/>
      <c r="T1517" s="9"/>
      <c r="U1517" s="9"/>
      <c r="V1517" s="9">
        <v>175.5</v>
      </c>
      <c r="W1517" s="9">
        <v>263.5</v>
      </c>
      <c r="X1517" s="9">
        <v>91</v>
      </c>
      <c r="Y1517" s="9">
        <v>88</v>
      </c>
      <c r="Z1517" s="9">
        <v>0.97</v>
      </c>
      <c r="AA1517" s="9">
        <v>4.63</v>
      </c>
      <c r="AB1517" s="9">
        <v>263.5</v>
      </c>
      <c r="AC1517" s="9">
        <v>345</v>
      </c>
      <c r="AD1517" s="9">
        <v>56</v>
      </c>
      <c r="AE1517" s="9">
        <v>81.5</v>
      </c>
      <c r="AF1517" s="9">
        <v>1.46</v>
      </c>
      <c r="AG1517" s="9">
        <v>4.22</v>
      </c>
      <c r="AH1517" s="9">
        <v>6.91</v>
      </c>
      <c r="AI1517" s="9">
        <v>1172.02</v>
      </c>
      <c r="AJ1517" s="9">
        <v>751.41</v>
      </c>
      <c r="AK1517" s="9">
        <v>94.81</v>
      </c>
      <c r="AL1517" s="9">
        <v>25487.7</v>
      </c>
      <c r="AM1517" s="9">
        <v>1213.51</v>
      </c>
      <c r="AN1517" s="9">
        <f>Tabla1[[#This Row],[Costo Compra]]+Tabla1[[#This Row],[Otros Compra]]</f>
        <v>26701.21</v>
      </c>
      <c r="AO1517" s="9" t="s">
        <v>282</v>
      </c>
      <c r="AP1517" s="9" t="s">
        <v>201</v>
      </c>
      <c r="AQ1517" s="9" t="s">
        <v>202</v>
      </c>
      <c r="AR1517" s="9" t="s">
        <v>148</v>
      </c>
      <c r="AS1517" s="9">
        <v>7686.29</v>
      </c>
      <c r="AT1517" s="9">
        <v>0</v>
      </c>
      <c r="AU1517" s="9" t="s">
        <v>77</v>
      </c>
      <c r="AV1517" s="9">
        <v>2020</v>
      </c>
      <c r="AW1517" s="12">
        <v>44032</v>
      </c>
      <c r="AX1517" s="12">
        <v>44088</v>
      </c>
      <c r="AY1517" s="9">
        <v>0</v>
      </c>
      <c r="AZ1517" s="9">
        <v>0</v>
      </c>
      <c r="BA1517" s="9">
        <v>-34387.5</v>
      </c>
      <c r="BB1517" s="9">
        <v>-202.88</v>
      </c>
      <c r="BC1517" s="9">
        <v>3468</v>
      </c>
      <c r="BD1517" s="9"/>
      <c r="BE1517" s="9" t="s">
        <v>251</v>
      </c>
      <c r="BF1517" s="9" t="s">
        <v>251</v>
      </c>
      <c r="BG1517" s="9"/>
      <c r="BH1517" s="9" t="s">
        <v>99</v>
      </c>
      <c r="BI1517" s="9"/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/>
      <c r="BQ1517" s="9" t="s">
        <v>80</v>
      </c>
      <c r="BR1517" s="9" t="s">
        <v>81</v>
      </c>
      <c r="CGQ1517" s="9" t="s">
        <v>70</v>
      </c>
    </row>
    <row r="1518" spans="1:70 2227:2227" x14ac:dyDescent="0.25">
      <c r="A1518" s="9" t="s">
        <v>70</v>
      </c>
      <c r="B1518" s="10">
        <v>999054000033782</v>
      </c>
      <c r="C1518" s="11" t="s">
        <v>97</v>
      </c>
      <c r="D1518" s="9" t="s">
        <v>87</v>
      </c>
      <c r="E1518" s="9" t="s">
        <v>235</v>
      </c>
      <c r="F1518" s="9" t="s">
        <v>71</v>
      </c>
      <c r="G1518" s="9" t="s">
        <v>240</v>
      </c>
      <c r="H1518" s="9" t="s">
        <v>73</v>
      </c>
      <c r="I1518" s="9">
        <v>4</v>
      </c>
      <c r="J1518" s="9">
        <v>155</v>
      </c>
      <c r="K1518" s="9">
        <v>296.60000000000002</v>
      </c>
      <c r="L1518" s="9">
        <v>141.6</v>
      </c>
      <c r="M1518" s="10">
        <v>109</v>
      </c>
      <c r="N1518" s="9">
        <v>1.3</v>
      </c>
      <c r="O1518" s="9">
        <v>4.41</v>
      </c>
      <c r="P1518" s="9"/>
      <c r="Q1518" s="9"/>
      <c r="R1518" s="9"/>
      <c r="S1518" s="9"/>
      <c r="T1518" s="9"/>
      <c r="U1518" s="9"/>
      <c r="V1518" s="9">
        <v>155</v>
      </c>
      <c r="W1518" s="9">
        <v>184</v>
      </c>
      <c r="X1518" s="9">
        <v>21</v>
      </c>
      <c r="Y1518" s="9">
        <v>29</v>
      </c>
      <c r="Z1518" s="9">
        <v>1.38</v>
      </c>
      <c r="AA1518" s="9">
        <v>2.0499999999999998</v>
      </c>
      <c r="AB1518" s="9">
        <v>184</v>
      </c>
      <c r="AC1518" s="9">
        <v>296.60000000000002</v>
      </c>
      <c r="AD1518" s="9">
        <v>88</v>
      </c>
      <c r="AE1518" s="9">
        <v>112.6</v>
      </c>
      <c r="AF1518" s="9">
        <v>1.28</v>
      </c>
      <c r="AG1518" s="9">
        <v>5.01</v>
      </c>
      <c r="AH1518" s="9">
        <v>7.67</v>
      </c>
      <c r="AI1518" s="9">
        <v>1086.77</v>
      </c>
      <c r="AJ1518" s="9">
        <v>623.96</v>
      </c>
      <c r="AK1518" s="9">
        <v>53.3</v>
      </c>
      <c r="AL1518" s="9">
        <v>18824.689999999999</v>
      </c>
      <c r="AM1518" s="9">
        <v>585.11</v>
      </c>
      <c r="AN1518" s="9">
        <f>Tabla1[[#This Row],[Costo Compra]]+Tabla1[[#This Row],[Otros Compra]]</f>
        <v>19409.8</v>
      </c>
      <c r="AO1518" s="9" t="s">
        <v>282</v>
      </c>
      <c r="AP1518" s="9" t="s">
        <v>236</v>
      </c>
      <c r="AQ1518" s="9" t="s">
        <v>160</v>
      </c>
      <c r="AR1518" s="9" t="s">
        <v>148</v>
      </c>
      <c r="AS1518" s="9">
        <v>5974.91</v>
      </c>
      <c r="AT1518" s="9">
        <v>0</v>
      </c>
      <c r="AU1518" s="9" t="s">
        <v>77</v>
      </c>
      <c r="AV1518" s="9">
        <v>2020</v>
      </c>
      <c r="AW1518" s="12">
        <v>44000</v>
      </c>
      <c r="AX1518" s="12">
        <v>44088</v>
      </c>
      <c r="AY1518" s="9">
        <v>0</v>
      </c>
      <c r="AZ1518" s="9">
        <v>0</v>
      </c>
      <c r="BA1518" s="9">
        <v>-25384.71</v>
      </c>
      <c r="BB1518" s="9">
        <v>-179.27</v>
      </c>
      <c r="BC1518" s="9">
        <v>3468</v>
      </c>
      <c r="BD1518" s="9"/>
      <c r="BE1518" s="9" t="s">
        <v>78</v>
      </c>
      <c r="BF1518" s="9" t="s">
        <v>78</v>
      </c>
      <c r="BG1518" s="9"/>
      <c r="BH1518" s="9" t="s">
        <v>99</v>
      </c>
      <c r="BI1518" s="9"/>
      <c r="BJ1518" s="9">
        <v>0</v>
      </c>
      <c r="BK1518" s="9">
        <v>0</v>
      </c>
      <c r="BL1518" s="9">
        <v>0</v>
      </c>
      <c r="BM1518" s="9">
        <v>0</v>
      </c>
      <c r="BN1518" s="9">
        <v>0</v>
      </c>
      <c r="BO1518" s="9">
        <v>0</v>
      </c>
      <c r="BP1518" s="9"/>
      <c r="BQ1518" s="9" t="s">
        <v>80</v>
      </c>
      <c r="BR1518" s="9" t="s">
        <v>81</v>
      </c>
      <c r="CGQ1518" s="9" t="s">
        <v>70</v>
      </c>
    </row>
    <row r="1519" spans="1:70 2227:2227" x14ac:dyDescent="0.25">
      <c r="A1519" s="9" t="s">
        <v>70</v>
      </c>
      <c r="B1519" s="10">
        <v>999054000033782</v>
      </c>
      <c r="C1519" s="11" t="s">
        <v>97</v>
      </c>
      <c r="D1519" s="9" t="s">
        <v>87</v>
      </c>
      <c r="E1519" s="9" t="s">
        <v>235</v>
      </c>
      <c r="F1519" s="9" t="s">
        <v>71</v>
      </c>
      <c r="G1519" s="9" t="s">
        <v>240</v>
      </c>
      <c r="H1519" s="9" t="s">
        <v>73</v>
      </c>
      <c r="I1519" s="9">
        <v>4</v>
      </c>
      <c r="J1519" s="9">
        <v>155</v>
      </c>
      <c r="K1519" s="9">
        <v>296.60000000000002</v>
      </c>
      <c r="L1519" s="9">
        <v>141.6</v>
      </c>
      <c r="M1519" s="10">
        <v>109</v>
      </c>
      <c r="N1519" s="9">
        <v>1.3</v>
      </c>
      <c r="O1519" s="9">
        <v>4.4000000000000004</v>
      </c>
      <c r="P1519" s="9"/>
      <c r="Q1519" s="9"/>
      <c r="R1519" s="9"/>
      <c r="S1519" s="9"/>
      <c r="T1519" s="9"/>
      <c r="U1519" s="9"/>
      <c r="V1519" s="9">
        <v>155</v>
      </c>
      <c r="W1519" s="9">
        <v>184</v>
      </c>
      <c r="X1519" s="9">
        <v>21</v>
      </c>
      <c r="Y1519" s="9">
        <v>29</v>
      </c>
      <c r="Z1519" s="9">
        <v>1.38</v>
      </c>
      <c r="AA1519" s="9">
        <v>2.0499999999999998</v>
      </c>
      <c r="AB1519" s="9">
        <v>184</v>
      </c>
      <c r="AC1519" s="9">
        <v>296.60000000000002</v>
      </c>
      <c r="AD1519" s="9">
        <v>88</v>
      </c>
      <c r="AE1519" s="9">
        <v>112.6</v>
      </c>
      <c r="AF1519" s="9">
        <v>1.28</v>
      </c>
      <c r="AG1519" s="9">
        <v>5.01</v>
      </c>
      <c r="AH1519" s="9">
        <v>7.67</v>
      </c>
      <c r="AI1519" s="9">
        <v>1086.73</v>
      </c>
      <c r="AJ1519" s="9">
        <v>623.29999999999995</v>
      </c>
      <c r="AK1519" s="9">
        <v>60</v>
      </c>
      <c r="AL1519" s="9">
        <v>18824.689999999999</v>
      </c>
      <c r="AM1519" s="9">
        <v>585.11</v>
      </c>
      <c r="AN1519" s="9">
        <f>Tabla1[[#This Row],[Costo Compra]]+Tabla1[[#This Row],[Otros Compra]]</f>
        <v>19409.8</v>
      </c>
      <c r="AO1519" s="9" t="s">
        <v>282</v>
      </c>
      <c r="AP1519" s="9" t="s">
        <v>236</v>
      </c>
      <c r="AQ1519" s="9" t="s">
        <v>160</v>
      </c>
      <c r="AR1519" s="9" t="s">
        <v>148</v>
      </c>
      <c r="AS1519" s="9">
        <v>6730.06</v>
      </c>
      <c r="AT1519" s="9">
        <v>0</v>
      </c>
      <c r="AU1519" s="9" t="s">
        <v>77</v>
      </c>
      <c r="AV1519" s="9">
        <v>2020</v>
      </c>
      <c r="AW1519" s="12">
        <v>44000</v>
      </c>
      <c r="AX1519" s="12">
        <v>44088</v>
      </c>
      <c r="AY1519" s="9">
        <v>0</v>
      </c>
      <c r="AZ1519" s="9">
        <v>0</v>
      </c>
      <c r="BA1519" s="9">
        <v>-26139.86</v>
      </c>
      <c r="BB1519" s="9">
        <v>-184.6</v>
      </c>
      <c r="BC1519" s="9">
        <v>3468</v>
      </c>
      <c r="BD1519" s="9"/>
      <c r="BE1519" s="9" t="s">
        <v>250</v>
      </c>
      <c r="BF1519" s="9" t="s">
        <v>250</v>
      </c>
      <c r="BG1519" s="9"/>
      <c r="BH1519" s="9" t="s">
        <v>99</v>
      </c>
      <c r="BI1519" s="9"/>
      <c r="BJ1519" s="9">
        <v>0</v>
      </c>
      <c r="BK1519" s="9">
        <v>0</v>
      </c>
      <c r="BL1519" s="9">
        <v>0</v>
      </c>
      <c r="BM1519" s="9">
        <v>0</v>
      </c>
      <c r="BN1519" s="9">
        <v>0</v>
      </c>
      <c r="BO1519" s="9">
        <v>0</v>
      </c>
      <c r="BP1519" s="9"/>
      <c r="BQ1519" s="9" t="s">
        <v>80</v>
      </c>
      <c r="BR1519" s="9" t="s">
        <v>81</v>
      </c>
      <c r="CGQ1519" s="9" t="s">
        <v>70</v>
      </c>
    </row>
    <row r="1520" spans="1:70 2227:2227" x14ac:dyDescent="0.25">
      <c r="A1520" s="9" t="s">
        <v>70</v>
      </c>
      <c r="B1520" s="10">
        <v>999054000033788</v>
      </c>
      <c r="C1520" s="11" t="s">
        <v>97</v>
      </c>
      <c r="D1520" s="9" t="s">
        <v>91</v>
      </c>
      <c r="E1520" s="9" t="s">
        <v>241</v>
      </c>
      <c r="F1520" s="9" t="s">
        <v>71</v>
      </c>
      <c r="G1520" s="9" t="s">
        <v>240</v>
      </c>
      <c r="H1520" s="9" t="s">
        <v>73</v>
      </c>
      <c r="I1520" s="9">
        <v>4</v>
      </c>
      <c r="J1520" s="9">
        <v>255</v>
      </c>
      <c r="K1520" s="9">
        <v>372.6</v>
      </c>
      <c r="L1520" s="9">
        <v>117.6</v>
      </c>
      <c r="M1520" s="10">
        <v>68</v>
      </c>
      <c r="N1520" s="9">
        <v>1.73</v>
      </c>
      <c r="O1520" s="9">
        <v>3.19</v>
      </c>
      <c r="P1520" s="9"/>
      <c r="Q1520" s="9"/>
      <c r="R1520" s="9"/>
      <c r="S1520" s="9"/>
      <c r="T1520" s="9"/>
      <c r="U1520" s="9"/>
      <c r="V1520" s="9">
        <v>255</v>
      </c>
      <c r="W1520" s="9">
        <v>306</v>
      </c>
      <c r="X1520" s="9">
        <v>20</v>
      </c>
      <c r="Y1520" s="9">
        <v>51</v>
      </c>
      <c r="Z1520" s="9">
        <v>2.5499999999999998</v>
      </c>
      <c r="AA1520" s="9">
        <v>1.63</v>
      </c>
      <c r="AB1520" s="9">
        <v>306</v>
      </c>
      <c r="AC1520" s="9">
        <v>372.6</v>
      </c>
      <c r="AD1520" s="9">
        <v>48</v>
      </c>
      <c r="AE1520" s="9">
        <v>66.599999999999994</v>
      </c>
      <c r="AF1520" s="9">
        <v>1.39</v>
      </c>
      <c r="AG1520" s="9">
        <v>4.3899999999999997</v>
      </c>
      <c r="AH1520" s="9">
        <v>5.51</v>
      </c>
      <c r="AI1520" s="9">
        <v>647.57000000000005</v>
      </c>
      <c r="AJ1520" s="9">
        <v>375.33</v>
      </c>
      <c r="AK1520" s="9">
        <v>52</v>
      </c>
      <c r="AL1520" s="9">
        <v>36613.480000000003</v>
      </c>
      <c r="AM1520" s="9">
        <v>520.46</v>
      </c>
      <c r="AN1520" s="9">
        <f>Tabla1[[#This Row],[Costo Compra]]+Tabla1[[#This Row],[Otros Compra]]</f>
        <v>37133.94</v>
      </c>
      <c r="AO1520" s="9" t="s">
        <v>285</v>
      </c>
      <c r="AP1520" s="9" t="s">
        <v>141</v>
      </c>
      <c r="AQ1520" s="9" t="s">
        <v>75</v>
      </c>
      <c r="AR1520" s="9" t="s">
        <v>76</v>
      </c>
      <c r="AS1520" s="9">
        <v>3440.87</v>
      </c>
      <c r="AT1520" s="9">
        <v>0</v>
      </c>
      <c r="AU1520" s="9" t="s">
        <v>77</v>
      </c>
      <c r="AV1520" s="9">
        <v>2020</v>
      </c>
      <c r="AW1520" s="12">
        <v>44040</v>
      </c>
      <c r="AX1520" s="12">
        <v>44088</v>
      </c>
      <c r="AY1520" s="9">
        <v>0</v>
      </c>
      <c r="AZ1520" s="9">
        <v>0</v>
      </c>
      <c r="BA1520" s="9">
        <v>-40574.81</v>
      </c>
      <c r="BB1520" s="9">
        <v>-345.02</v>
      </c>
      <c r="BC1520" s="9">
        <v>3468</v>
      </c>
      <c r="BD1520" s="9"/>
      <c r="BE1520" s="9" t="s">
        <v>78</v>
      </c>
      <c r="BF1520" s="9" t="s">
        <v>78</v>
      </c>
      <c r="BG1520" s="9"/>
      <c r="BH1520" s="9" t="s">
        <v>99</v>
      </c>
      <c r="BI1520" s="9"/>
      <c r="BJ1520" s="9">
        <v>0</v>
      </c>
      <c r="BK1520" s="9">
        <v>0</v>
      </c>
      <c r="BL1520" s="9">
        <v>0</v>
      </c>
      <c r="BM1520" s="9">
        <v>0</v>
      </c>
      <c r="BN1520" s="9">
        <v>0</v>
      </c>
      <c r="BO1520" s="9">
        <v>0</v>
      </c>
      <c r="BP1520" s="9"/>
      <c r="BQ1520" s="9" t="s">
        <v>80</v>
      </c>
      <c r="BR1520" s="9" t="s">
        <v>81</v>
      </c>
      <c r="CGQ1520" s="9" t="s">
        <v>70</v>
      </c>
    </row>
    <row r="1521" spans="1:70 2227:2227" x14ac:dyDescent="0.25">
      <c r="A1521" s="9" t="s">
        <v>70</v>
      </c>
      <c r="B1521" s="10">
        <v>999054000033800</v>
      </c>
      <c r="C1521" s="11" t="s">
        <v>97</v>
      </c>
      <c r="D1521" s="9" t="s">
        <v>87</v>
      </c>
      <c r="E1521" s="9" t="s">
        <v>235</v>
      </c>
      <c r="F1521" s="9" t="s">
        <v>71</v>
      </c>
      <c r="G1521" s="9" t="s">
        <v>240</v>
      </c>
      <c r="H1521" s="9" t="s">
        <v>73</v>
      </c>
      <c r="I1521" s="9">
        <v>4</v>
      </c>
      <c r="J1521" s="9">
        <v>227.5</v>
      </c>
      <c r="K1521" s="9">
        <v>419</v>
      </c>
      <c r="L1521" s="9">
        <v>191.5</v>
      </c>
      <c r="M1521" s="10">
        <v>109</v>
      </c>
      <c r="N1521" s="9">
        <v>1.76</v>
      </c>
      <c r="O1521" s="9">
        <v>3.26</v>
      </c>
      <c r="P1521" s="9"/>
      <c r="Q1521" s="9"/>
      <c r="R1521" s="9"/>
      <c r="S1521" s="9"/>
      <c r="T1521" s="9"/>
      <c r="U1521" s="9"/>
      <c r="V1521" s="9">
        <v>227.5</v>
      </c>
      <c r="W1521" s="9">
        <v>266</v>
      </c>
      <c r="X1521" s="9">
        <v>21</v>
      </c>
      <c r="Y1521" s="9">
        <v>38.5</v>
      </c>
      <c r="Z1521" s="9">
        <v>1.83</v>
      </c>
      <c r="AA1521" s="9">
        <v>1.54</v>
      </c>
      <c r="AB1521" s="9">
        <v>266</v>
      </c>
      <c r="AC1521" s="9">
        <v>419</v>
      </c>
      <c r="AD1521" s="9">
        <v>88</v>
      </c>
      <c r="AE1521" s="9">
        <v>153</v>
      </c>
      <c r="AF1521" s="9">
        <v>1.74</v>
      </c>
      <c r="AG1521" s="9">
        <v>3.69</v>
      </c>
      <c r="AH1521" s="9">
        <v>5.68</v>
      </c>
      <c r="AI1521" s="9">
        <v>1086.77</v>
      </c>
      <c r="AJ1521" s="9">
        <v>623.96</v>
      </c>
      <c r="AK1521" s="9">
        <v>39.229999999999997</v>
      </c>
      <c r="AL1521" s="9">
        <v>27213.95</v>
      </c>
      <c r="AM1521" s="9">
        <v>585.11</v>
      </c>
      <c r="AN1521" s="9">
        <f>Tabla1[[#This Row],[Costo Compra]]+Tabla1[[#This Row],[Otros Compra]]</f>
        <v>27799.06</v>
      </c>
      <c r="AO1521" s="9" t="s">
        <v>282</v>
      </c>
      <c r="AP1521" s="9" t="s">
        <v>236</v>
      </c>
      <c r="AQ1521" s="9" t="s">
        <v>160</v>
      </c>
      <c r="AR1521" s="9" t="s">
        <v>148</v>
      </c>
      <c r="AS1521" s="9">
        <v>5974.91</v>
      </c>
      <c r="AT1521" s="9">
        <v>0</v>
      </c>
      <c r="AU1521" s="9" t="s">
        <v>77</v>
      </c>
      <c r="AV1521" s="9">
        <v>2020</v>
      </c>
      <c r="AW1521" s="12">
        <v>44000</v>
      </c>
      <c r="AX1521" s="12">
        <v>44088</v>
      </c>
      <c r="AY1521" s="9">
        <v>0</v>
      </c>
      <c r="AZ1521" s="9">
        <v>0</v>
      </c>
      <c r="BA1521" s="9">
        <v>-33773.97</v>
      </c>
      <c r="BB1521" s="9">
        <v>-176.37</v>
      </c>
      <c r="BC1521" s="9">
        <v>3468</v>
      </c>
      <c r="BD1521" s="9"/>
      <c r="BE1521" s="9" t="s">
        <v>78</v>
      </c>
      <c r="BF1521" s="9" t="s">
        <v>78</v>
      </c>
      <c r="BG1521" s="9"/>
      <c r="BH1521" s="9" t="s">
        <v>99</v>
      </c>
      <c r="BI1521" s="9"/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9">
        <v>0</v>
      </c>
      <c r="BP1521" s="9"/>
      <c r="BQ1521" s="9" t="s">
        <v>80</v>
      </c>
      <c r="BR1521" s="9" t="s">
        <v>81</v>
      </c>
      <c r="CGQ1521" s="9" t="s">
        <v>70</v>
      </c>
    </row>
    <row r="1522" spans="1:70 2227:2227" x14ac:dyDescent="0.25">
      <c r="A1522" s="9" t="s">
        <v>70</v>
      </c>
      <c r="B1522" s="10">
        <v>999054000033800</v>
      </c>
      <c r="C1522" s="11" t="s">
        <v>97</v>
      </c>
      <c r="D1522" s="9" t="s">
        <v>87</v>
      </c>
      <c r="E1522" s="9" t="s">
        <v>235</v>
      </c>
      <c r="F1522" s="9" t="s">
        <v>71</v>
      </c>
      <c r="G1522" s="9" t="s">
        <v>240</v>
      </c>
      <c r="H1522" s="9" t="s">
        <v>73</v>
      </c>
      <c r="I1522" s="9">
        <v>4</v>
      </c>
      <c r="J1522" s="9">
        <v>227.5</v>
      </c>
      <c r="K1522" s="9">
        <v>419</v>
      </c>
      <c r="L1522" s="9">
        <v>191.5</v>
      </c>
      <c r="M1522" s="10">
        <v>109</v>
      </c>
      <c r="N1522" s="9">
        <v>1.76</v>
      </c>
      <c r="O1522" s="9">
        <v>3.25</v>
      </c>
      <c r="P1522" s="9"/>
      <c r="Q1522" s="9"/>
      <c r="R1522" s="9"/>
      <c r="S1522" s="9"/>
      <c r="T1522" s="9"/>
      <c r="U1522" s="9"/>
      <c r="V1522" s="9">
        <v>227.5</v>
      </c>
      <c r="W1522" s="9">
        <v>266</v>
      </c>
      <c r="X1522" s="9">
        <v>21</v>
      </c>
      <c r="Y1522" s="9">
        <v>38.5</v>
      </c>
      <c r="Z1522" s="9">
        <v>1.83</v>
      </c>
      <c r="AA1522" s="9">
        <v>1.54</v>
      </c>
      <c r="AB1522" s="9">
        <v>266</v>
      </c>
      <c r="AC1522" s="9">
        <v>419</v>
      </c>
      <c r="AD1522" s="9">
        <v>88</v>
      </c>
      <c r="AE1522" s="9">
        <v>153</v>
      </c>
      <c r="AF1522" s="9">
        <v>1.74</v>
      </c>
      <c r="AG1522" s="9">
        <v>3.69</v>
      </c>
      <c r="AH1522" s="9">
        <v>5.67</v>
      </c>
      <c r="AI1522" s="9">
        <v>1086.73</v>
      </c>
      <c r="AJ1522" s="9">
        <v>623.29999999999995</v>
      </c>
      <c r="AK1522" s="9">
        <v>44.16</v>
      </c>
      <c r="AL1522" s="9">
        <v>27213.95</v>
      </c>
      <c r="AM1522" s="9">
        <v>585.11</v>
      </c>
      <c r="AN1522" s="9">
        <f>Tabla1[[#This Row],[Costo Compra]]+Tabla1[[#This Row],[Otros Compra]]</f>
        <v>27799.06</v>
      </c>
      <c r="AO1522" s="9" t="s">
        <v>282</v>
      </c>
      <c r="AP1522" s="9" t="s">
        <v>236</v>
      </c>
      <c r="AQ1522" s="9" t="s">
        <v>160</v>
      </c>
      <c r="AR1522" s="9" t="s">
        <v>148</v>
      </c>
      <c r="AS1522" s="9">
        <v>6730.06</v>
      </c>
      <c r="AT1522" s="9">
        <v>0</v>
      </c>
      <c r="AU1522" s="9" t="s">
        <v>77</v>
      </c>
      <c r="AV1522" s="9">
        <v>2020</v>
      </c>
      <c r="AW1522" s="12">
        <v>44000</v>
      </c>
      <c r="AX1522" s="12">
        <v>44088</v>
      </c>
      <c r="AY1522" s="9">
        <v>0</v>
      </c>
      <c r="AZ1522" s="9">
        <v>0</v>
      </c>
      <c r="BA1522" s="9">
        <v>-34529.120000000003</v>
      </c>
      <c r="BB1522" s="9">
        <v>-180.31</v>
      </c>
      <c r="BC1522" s="9">
        <v>3468</v>
      </c>
      <c r="BD1522" s="9"/>
      <c r="BE1522" s="9" t="s">
        <v>250</v>
      </c>
      <c r="BF1522" s="9" t="s">
        <v>250</v>
      </c>
      <c r="BG1522" s="9"/>
      <c r="BH1522" s="9" t="s">
        <v>99</v>
      </c>
      <c r="BI1522" s="9"/>
      <c r="BJ1522" s="9">
        <v>0</v>
      </c>
      <c r="BK1522" s="9">
        <v>0</v>
      </c>
      <c r="BL1522" s="9">
        <v>0</v>
      </c>
      <c r="BM1522" s="9">
        <v>0</v>
      </c>
      <c r="BN1522" s="9">
        <v>0</v>
      </c>
      <c r="BO1522" s="9">
        <v>0</v>
      </c>
      <c r="BP1522" s="9"/>
      <c r="BQ1522" s="9" t="s">
        <v>80</v>
      </c>
      <c r="BR1522" s="9" t="s">
        <v>81</v>
      </c>
      <c r="CGQ1522" s="9" t="s">
        <v>70</v>
      </c>
    </row>
    <row r="1523" spans="1:70 2227:2227" x14ac:dyDescent="0.25">
      <c r="A1523" s="9" t="s">
        <v>70</v>
      </c>
      <c r="B1523" s="10">
        <v>999054000033807</v>
      </c>
      <c r="C1523" s="11" t="s">
        <v>97</v>
      </c>
      <c r="D1523" s="9" t="s">
        <v>85</v>
      </c>
      <c r="E1523" s="9" t="s">
        <v>200</v>
      </c>
      <c r="F1523" s="9" t="s">
        <v>71</v>
      </c>
      <c r="G1523" s="9" t="s">
        <v>240</v>
      </c>
      <c r="H1523" s="9" t="s">
        <v>73</v>
      </c>
      <c r="I1523" s="9">
        <v>4</v>
      </c>
      <c r="J1523" s="9">
        <v>191</v>
      </c>
      <c r="K1523" s="9">
        <v>386</v>
      </c>
      <c r="L1523" s="9">
        <v>195</v>
      </c>
      <c r="M1523" s="10">
        <v>147</v>
      </c>
      <c r="N1523" s="9">
        <v>1.33</v>
      </c>
      <c r="O1523" s="9">
        <v>3.86</v>
      </c>
      <c r="P1523" s="9"/>
      <c r="Q1523" s="9"/>
      <c r="R1523" s="9"/>
      <c r="S1523" s="9"/>
      <c r="T1523" s="9"/>
      <c r="U1523" s="9"/>
      <c r="V1523" s="9">
        <v>191</v>
      </c>
      <c r="W1523" s="9">
        <v>307.5</v>
      </c>
      <c r="X1523" s="9">
        <v>91</v>
      </c>
      <c r="Y1523" s="9">
        <v>116.5</v>
      </c>
      <c r="Z1523" s="9">
        <v>1.28</v>
      </c>
      <c r="AA1523" s="9">
        <v>3.5</v>
      </c>
      <c r="AB1523" s="9">
        <v>307.5</v>
      </c>
      <c r="AC1523" s="9">
        <v>386</v>
      </c>
      <c r="AD1523" s="9">
        <v>56</v>
      </c>
      <c r="AE1523" s="9">
        <v>78.5</v>
      </c>
      <c r="AF1523" s="9">
        <v>1.4</v>
      </c>
      <c r="AG1523" s="9">
        <v>4.3899999999999997</v>
      </c>
      <c r="AH1523" s="9">
        <v>6.01</v>
      </c>
      <c r="AI1523" s="9">
        <v>1171.99</v>
      </c>
      <c r="AJ1523" s="9">
        <v>752.02</v>
      </c>
      <c r="AK1523" s="9">
        <v>85.85</v>
      </c>
      <c r="AL1523" s="9">
        <v>29743.71</v>
      </c>
      <c r="AM1523" s="9">
        <v>1213.51</v>
      </c>
      <c r="AN1523" s="9">
        <f>Tabla1[[#This Row],[Costo Compra]]+Tabla1[[#This Row],[Otros Compra]]</f>
        <v>30957.219999999998</v>
      </c>
      <c r="AO1523" s="9" t="s">
        <v>282</v>
      </c>
      <c r="AP1523" s="9" t="s">
        <v>201</v>
      </c>
      <c r="AQ1523" s="9" t="s">
        <v>202</v>
      </c>
      <c r="AR1523" s="9" t="s">
        <v>148</v>
      </c>
      <c r="AS1523" s="9">
        <v>6698.71</v>
      </c>
      <c r="AT1523" s="9">
        <v>0</v>
      </c>
      <c r="AU1523" s="9" t="s">
        <v>77</v>
      </c>
      <c r="AV1523" s="9">
        <v>2020</v>
      </c>
      <c r="AW1523" s="12">
        <v>44032</v>
      </c>
      <c r="AX1523" s="12">
        <v>44088</v>
      </c>
      <c r="AY1523" s="9">
        <v>0</v>
      </c>
      <c r="AZ1523" s="9">
        <v>0</v>
      </c>
      <c r="BA1523" s="9">
        <v>-37655.93</v>
      </c>
      <c r="BB1523" s="9">
        <v>-193.11</v>
      </c>
      <c r="BC1523" s="9">
        <v>3468</v>
      </c>
      <c r="BD1523" s="9"/>
      <c r="BE1523" s="9" t="s">
        <v>78</v>
      </c>
      <c r="BF1523" s="9" t="s">
        <v>78</v>
      </c>
      <c r="BG1523" s="9"/>
      <c r="BH1523" s="9" t="s">
        <v>99</v>
      </c>
      <c r="BI1523" s="9"/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/>
      <c r="BQ1523" s="9" t="s">
        <v>80</v>
      </c>
      <c r="BR1523" s="9" t="s">
        <v>81</v>
      </c>
      <c r="CGQ1523" s="9" t="s">
        <v>70</v>
      </c>
    </row>
    <row r="1524" spans="1:70 2227:2227" x14ac:dyDescent="0.25">
      <c r="A1524" s="9" t="s">
        <v>70</v>
      </c>
      <c r="B1524" s="10">
        <v>999054000033825</v>
      </c>
      <c r="C1524" s="11" t="s">
        <v>97</v>
      </c>
      <c r="D1524" s="9" t="s">
        <v>87</v>
      </c>
      <c r="E1524" s="9" t="s">
        <v>235</v>
      </c>
      <c r="F1524" s="9" t="s">
        <v>71</v>
      </c>
      <c r="G1524" s="9" t="s">
        <v>240</v>
      </c>
      <c r="H1524" s="9" t="s">
        <v>73</v>
      </c>
      <c r="I1524" s="9">
        <v>4</v>
      </c>
      <c r="J1524" s="9">
        <v>182</v>
      </c>
      <c r="K1524" s="9">
        <v>315.60000000000002</v>
      </c>
      <c r="L1524" s="9">
        <v>133.6</v>
      </c>
      <c r="M1524" s="10">
        <v>109</v>
      </c>
      <c r="N1524" s="9">
        <v>1.23</v>
      </c>
      <c r="O1524" s="9">
        <v>4.67</v>
      </c>
      <c r="P1524" s="9"/>
      <c r="Q1524" s="9"/>
      <c r="R1524" s="9"/>
      <c r="S1524" s="9"/>
      <c r="T1524" s="9"/>
      <c r="U1524" s="9"/>
      <c r="V1524" s="9">
        <v>182</v>
      </c>
      <c r="W1524" s="9">
        <v>205</v>
      </c>
      <c r="X1524" s="9">
        <v>21</v>
      </c>
      <c r="Y1524" s="9">
        <v>23</v>
      </c>
      <c r="Z1524" s="9">
        <v>1.1000000000000001</v>
      </c>
      <c r="AA1524" s="9">
        <v>2.58</v>
      </c>
      <c r="AB1524" s="9">
        <v>205</v>
      </c>
      <c r="AC1524" s="9">
        <v>315.60000000000002</v>
      </c>
      <c r="AD1524" s="9">
        <v>88</v>
      </c>
      <c r="AE1524" s="9">
        <v>110.6</v>
      </c>
      <c r="AF1524" s="9">
        <v>1.26</v>
      </c>
      <c r="AG1524" s="9">
        <v>5.1100000000000003</v>
      </c>
      <c r="AH1524" s="9">
        <v>8.1300000000000008</v>
      </c>
      <c r="AI1524" s="9">
        <v>1086.77</v>
      </c>
      <c r="AJ1524" s="9">
        <v>623.96</v>
      </c>
      <c r="AK1524" s="9">
        <v>54.26</v>
      </c>
      <c r="AL1524" s="9">
        <v>20973.16</v>
      </c>
      <c r="AM1524" s="9">
        <v>585.11</v>
      </c>
      <c r="AN1524" s="9">
        <f>Tabla1[[#This Row],[Costo Compra]]+Tabla1[[#This Row],[Otros Compra]]</f>
        <v>21558.27</v>
      </c>
      <c r="AO1524" s="9" t="s">
        <v>282</v>
      </c>
      <c r="AP1524" s="9" t="s">
        <v>236</v>
      </c>
      <c r="AQ1524" s="9" t="s">
        <v>160</v>
      </c>
      <c r="AR1524" s="9" t="s">
        <v>148</v>
      </c>
      <c r="AS1524" s="9">
        <v>5974.91</v>
      </c>
      <c r="AT1524" s="9">
        <v>0</v>
      </c>
      <c r="AU1524" s="9" t="s">
        <v>77</v>
      </c>
      <c r="AV1524" s="9">
        <v>2020</v>
      </c>
      <c r="AW1524" s="12">
        <v>44000</v>
      </c>
      <c r="AX1524" s="12">
        <v>44088</v>
      </c>
      <c r="AY1524" s="9">
        <v>0</v>
      </c>
      <c r="AZ1524" s="9">
        <v>0</v>
      </c>
      <c r="BA1524" s="9">
        <v>-27533.18</v>
      </c>
      <c r="BB1524" s="9">
        <v>-206.09</v>
      </c>
      <c r="BC1524" s="9">
        <v>3468</v>
      </c>
      <c r="BD1524" s="9"/>
      <c r="BE1524" s="9" t="s">
        <v>78</v>
      </c>
      <c r="BF1524" s="9" t="s">
        <v>78</v>
      </c>
      <c r="BG1524" s="9"/>
      <c r="BH1524" s="9" t="s">
        <v>99</v>
      </c>
      <c r="BI1524" s="9"/>
      <c r="BJ1524" s="9">
        <v>0</v>
      </c>
      <c r="BK1524" s="9">
        <v>0</v>
      </c>
      <c r="BL1524" s="9">
        <v>0</v>
      </c>
      <c r="BM1524" s="9">
        <v>0</v>
      </c>
      <c r="BN1524" s="9">
        <v>0</v>
      </c>
      <c r="BO1524" s="9">
        <v>0</v>
      </c>
      <c r="BP1524" s="9"/>
      <c r="BQ1524" s="9" t="s">
        <v>80</v>
      </c>
      <c r="BR1524" s="9" t="s">
        <v>81</v>
      </c>
      <c r="CGQ1524" s="9" t="s">
        <v>70</v>
      </c>
    </row>
    <row r="1525" spans="1:70 2227:2227" x14ac:dyDescent="0.25">
      <c r="A1525" s="9" t="s">
        <v>70</v>
      </c>
      <c r="B1525" s="10">
        <v>999054000033837</v>
      </c>
      <c r="C1525" s="11" t="s">
        <v>97</v>
      </c>
      <c r="D1525" s="9" t="s">
        <v>96</v>
      </c>
      <c r="E1525" s="9" t="s">
        <v>235</v>
      </c>
      <c r="F1525" s="9" t="s">
        <v>71</v>
      </c>
      <c r="G1525" s="9" t="s">
        <v>240</v>
      </c>
      <c r="H1525" s="9" t="s">
        <v>73</v>
      </c>
      <c r="I1525" s="9">
        <v>4</v>
      </c>
      <c r="J1525" s="9">
        <v>209</v>
      </c>
      <c r="K1525" s="9">
        <v>328</v>
      </c>
      <c r="L1525" s="9">
        <v>119</v>
      </c>
      <c r="M1525" s="10">
        <v>109</v>
      </c>
      <c r="N1525" s="9">
        <v>1.0900000000000001</v>
      </c>
      <c r="O1525" s="9">
        <v>5.24</v>
      </c>
      <c r="P1525" s="9"/>
      <c r="Q1525" s="9"/>
      <c r="R1525" s="9"/>
      <c r="S1525" s="9"/>
      <c r="T1525" s="9"/>
      <c r="U1525" s="9"/>
      <c r="V1525" s="9">
        <v>209</v>
      </c>
      <c r="W1525" s="9">
        <v>228.5</v>
      </c>
      <c r="X1525" s="9">
        <v>21</v>
      </c>
      <c r="Y1525" s="9">
        <v>19.5</v>
      </c>
      <c r="Z1525" s="9">
        <v>0.93</v>
      </c>
      <c r="AA1525" s="9">
        <v>3.04</v>
      </c>
      <c r="AB1525" s="9">
        <v>228.5</v>
      </c>
      <c r="AC1525" s="9">
        <v>328</v>
      </c>
      <c r="AD1525" s="9">
        <v>88</v>
      </c>
      <c r="AE1525" s="9">
        <v>99.5</v>
      </c>
      <c r="AF1525" s="9">
        <v>1.1299999999999999</v>
      </c>
      <c r="AG1525" s="9">
        <v>5.67</v>
      </c>
      <c r="AH1525" s="9">
        <v>9.1300000000000008</v>
      </c>
      <c r="AI1525" s="9">
        <v>1086.77</v>
      </c>
      <c r="AJ1525" s="9">
        <v>623.96</v>
      </c>
      <c r="AK1525" s="9">
        <v>60.32</v>
      </c>
      <c r="AL1525" s="9">
        <v>23377.4</v>
      </c>
      <c r="AM1525" s="9">
        <v>585.11</v>
      </c>
      <c r="AN1525" s="9">
        <f>Tabla1[[#This Row],[Costo Compra]]+Tabla1[[#This Row],[Otros Compra]]</f>
        <v>23962.510000000002</v>
      </c>
      <c r="AO1525" s="9" t="s">
        <v>282</v>
      </c>
      <c r="AP1525" s="9" t="s">
        <v>236</v>
      </c>
      <c r="AQ1525" s="9" t="s">
        <v>160</v>
      </c>
      <c r="AR1525" s="9" t="s">
        <v>148</v>
      </c>
      <c r="AS1525" s="9">
        <v>5974.91</v>
      </c>
      <c r="AT1525" s="9">
        <v>0</v>
      </c>
      <c r="AU1525" s="9" t="s">
        <v>77</v>
      </c>
      <c r="AV1525" s="9">
        <v>2020</v>
      </c>
      <c r="AW1525" s="12">
        <v>44000</v>
      </c>
      <c r="AX1525" s="12">
        <v>44088</v>
      </c>
      <c r="AY1525" s="9">
        <v>0</v>
      </c>
      <c r="AZ1525" s="9">
        <v>0</v>
      </c>
      <c r="BA1525" s="9">
        <v>-29937.42</v>
      </c>
      <c r="BB1525" s="9">
        <v>-251.57</v>
      </c>
      <c r="BC1525" s="9">
        <v>3468</v>
      </c>
      <c r="BD1525" s="9"/>
      <c r="BE1525" s="9" t="s">
        <v>78</v>
      </c>
      <c r="BF1525" s="9" t="s">
        <v>78</v>
      </c>
      <c r="BG1525" s="9"/>
      <c r="BH1525" s="9" t="s">
        <v>99</v>
      </c>
      <c r="BI1525" s="9"/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/>
      <c r="BQ1525" s="9" t="s">
        <v>80</v>
      </c>
      <c r="BR1525" s="9" t="s">
        <v>81</v>
      </c>
      <c r="CGQ1525" s="9" t="s">
        <v>70</v>
      </c>
    </row>
    <row r="1526" spans="1:70 2227:2227" x14ac:dyDescent="0.25">
      <c r="A1526" s="9" t="s">
        <v>70</v>
      </c>
      <c r="B1526" s="10">
        <v>999054000033863</v>
      </c>
      <c r="C1526" s="11" t="s">
        <v>97</v>
      </c>
      <c r="D1526" s="9" t="s">
        <v>96</v>
      </c>
      <c r="E1526" s="9" t="s">
        <v>235</v>
      </c>
      <c r="F1526" s="9" t="s">
        <v>71</v>
      </c>
      <c r="G1526" s="9" t="s">
        <v>240</v>
      </c>
      <c r="H1526" s="9" t="s">
        <v>73</v>
      </c>
      <c r="I1526" s="9">
        <v>4</v>
      </c>
      <c r="J1526" s="9">
        <v>217.5</v>
      </c>
      <c r="K1526" s="9">
        <v>328.6</v>
      </c>
      <c r="L1526" s="9">
        <v>111.1</v>
      </c>
      <c r="M1526" s="10">
        <v>109</v>
      </c>
      <c r="N1526" s="9">
        <v>1.02</v>
      </c>
      <c r="O1526" s="9">
        <v>5.62</v>
      </c>
      <c r="P1526" s="9"/>
      <c r="Q1526" s="9"/>
      <c r="R1526" s="9"/>
      <c r="S1526" s="9"/>
      <c r="T1526" s="9"/>
      <c r="U1526" s="9"/>
      <c r="V1526" s="9">
        <v>217.5</v>
      </c>
      <c r="W1526" s="9">
        <v>236.5</v>
      </c>
      <c r="X1526" s="9">
        <v>21</v>
      </c>
      <c r="Y1526" s="9">
        <v>19</v>
      </c>
      <c r="Z1526" s="9">
        <v>0.9</v>
      </c>
      <c r="AA1526" s="9">
        <v>3.12</v>
      </c>
      <c r="AB1526" s="9">
        <v>236.5</v>
      </c>
      <c r="AC1526" s="9">
        <v>328.6</v>
      </c>
      <c r="AD1526" s="9">
        <v>88</v>
      </c>
      <c r="AE1526" s="9">
        <v>92.1</v>
      </c>
      <c r="AF1526" s="9">
        <v>1.05</v>
      </c>
      <c r="AG1526" s="9">
        <v>6.13</v>
      </c>
      <c r="AH1526" s="9">
        <v>9.7799999999999994</v>
      </c>
      <c r="AI1526" s="9">
        <v>1086.77</v>
      </c>
      <c r="AJ1526" s="9">
        <v>623.96</v>
      </c>
      <c r="AK1526" s="9">
        <v>65.16</v>
      </c>
      <c r="AL1526" s="9">
        <v>24195.87</v>
      </c>
      <c r="AM1526" s="9">
        <v>585.11</v>
      </c>
      <c r="AN1526" s="9">
        <f>Tabla1[[#This Row],[Costo Compra]]+Tabla1[[#This Row],[Otros Compra]]</f>
        <v>24780.98</v>
      </c>
      <c r="AO1526" s="9" t="s">
        <v>282</v>
      </c>
      <c r="AP1526" s="9" t="s">
        <v>236</v>
      </c>
      <c r="AQ1526" s="9" t="s">
        <v>160</v>
      </c>
      <c r="AR1526" s="9" t="s">
        <v>148</v>
      </c>
      <c r="AS1526" s="9">
        <v>5974.91</v>
      </c>
      <c r="AT1526" s="9">
        <v>0</v>
      </c>
      <c r="AU1526" s="9" t="s">
        <v>77</v>
      </c>
      <c r="AV1526" s="9">
        <v>2020</v>
      </c>
      <c r="AW1526" s="12">
        <v>44000</v>
      </c>
      <c r="AX1526" s="12">
        <v>44088</v>
      </c>
      <c r="AY1526" s="9">
        <v>0</v>
      </c>
      <c r="AZ1526" s="9">
        <v>0</v>
      </c>
      <c r="BA1526" s="9">
        <v>-30755.89</v>
      </c>
      <c r="BB1526" s="9">
        <v>-276.83</v>
      </c>
      <c r="BC1526" s="9">
        <v>3468</v>
      </c>
      <c r="BD1526" s="9"/>
      <c r="BE1526" s="9" t="s">
        <v>78</v>
      </c>
      <c r="BF1526" s="9" t="s">
        <v>78</v>
      </c>
      <c r="BG1526" s="9"/>
      <c r="BH1526" s="9" t="s">
        <v>99</v>
      </c>
      <c r="BI1526" s="9"/>
      <c r="BJ1526" s="9">
        <v>0</v>
      </c>
      <c r="BK1526" s="9">
        <v>0</v>
      </c>
      <c r="BL1526" s="9">
        <v>0</v>
      </c>
      <c r="BM1526" s="9">
        <v>0</v>
      </c>
      <c r="BN1526" s="9">
        <v>0</v>
      </c>
      <c r="BO1526" s="9">
        <v>0</v>
      </c>
      <c r="BP1526" s="9"/>
      <c r="BQ1526" s="9" t="s">
        <v>80</v>
      </c>
      <c r="BR1526" s="9" t="s">
        <v>81</v>
      </c>
      <c r="CGQ1526" s="9" t="s">
        <v>70</v>
      </c>
    </row>
    <row r="1527" spans="1:70 2227:2227" x14ac:dyDescent="0.25">
      <c r="A1527" s="9" t="s">
        <v>70</v>
      </c>
      <c r="B1527" s="10">
        <v>999054000033874</v>
      </c>
      <c r="C1527" s="11" t="s">
        <v>97</v>
      </c>
      <c r="D1527" s="9" t="s">
        <v>91</v>
      </c>
      <c r="E1527" s="9" t="s">
        <v>208</v>
      </c>
      <c r="F1527" s="9" t="s">
        <v>71</v>
      </c>
      <c r="G1527" s="9" t="s">
        <v>240</v>
      </c>
      <c r="H1527" s="9" t="s">
        <v>73</v>
      </c>
      <c r="I1527" s="9">
        <v>4</v>
      </c>
      <c r="J1527" s="9">
        <v>143.5</v>
      </c>
      <c r="K1527" s="9">
        <v>299.60000000000002</v>
      </c>
      <c r="L1527" s="9">
        <v>156.1</v>
      </c>
      <c r="M1527" s="10">
        <v>143</v>
      </c>
      <c r="N1527" s="9">
        <v>1.0900000000000001</v>
      </c>
      <c r="O1527" s="9">
        <v>4.6500000000000004</v>
      </c>
      <c r="P1527" s="9"/>
      <c r="Q1527" s="9"/>
      <c r="R1527" s="9"/>
      <c r="S1527" s="9"/>
      <c r="T1527" s="9"/>
      <c r="U1527" s="9"/>
      <c r="V1527" s="9">
        <v>143.5</v>
      </c>
      <c r="W1527" s="9">
        <v>234.5</v>
      </c>
      <c r="X1527" s="9">
        <v>87</v>
      </c>
      <c r="Y1527" s="9">
        <v>91</v>
      </c>
      <c r="Z1527" s="9">
        <v>1.05</v>
      </c>
      <c r="AA1527" s="9">
        <v>4.24</v>
      </c>
      <c r="AB1527" s="9">
        <v>234.5</v>
      </c>
      <c r="AC1527" s="9">
        <v>299.60000000000002</v>
      </c>
      <c r="AD1527" s="9">
        <v>56</v>
      </c>
      <c r="AE1527" s="9">
        <v>65.099999999999994</v>
      </c>
      <c r="AF1527" s="9">
        <v>1.1599999999999999</v>
      </c>
      <c r="AG1527" s="9">
        <v>5.21</v>
      </c>
      <c r="AH1527" s="9">
        <v>7.24</v>
      </c>
      <c r="AI1527" s="9">
        <v>1130.3</v>
      </c>
      <c r="AJ1527" s="9">
        <v>725.14</v>
      </c>
      <c r="AK1527" s="9">
        <v>114</v>
      </c>
      <c r="AL1527" s="9">
        <v>24989.16</v>
      </c>
      <c r="AM1527" s="9">
        <v>1352.83</v>
      </c>
      <c r="AN1527" s="9">
        <f>Tabla1[[#This Row],[Costo Compra]]+Tabla1[[#This Row],[Otros Compra]]</f>
        <v>26341.989999999998</v>
      </c>
      <c r="AO1527" s="9" t="s">
        <v>284</v>
      </c>
      <c r="AP1527" s="9" t="s">
        <v>138</v>
      </c>
      <c r="AQ1527" s="9" t="s">
        <v>94</v>
      </c>
      <c r="AR1527" s="9" t="s">
        <v>95</v>
      </c>
      <c r="AS1527" s="9">
        <v>7366.16</v>
      </c>
      <c r="AT1527" s="9">
        <v>0</v>
      </c>
      <c r="AU1527" s="9" t="s">
        <v>77</v>
      </c>
      <c r="AV1527" s="9">
        <v>2020</v>
      </c>
      <c r="AW1527" s="12">
        <v>44032</v>
      </c>
      <c r="AX1527" s="12">
        <v>44088</v>
      </c>
      <c r="AY1527" s="9">
        <v>0</v>
      </c>
      <c r="AZ1527" s="9">
        <v>0</v>
      </c>
      <c r="BA1527" s="9">
        <v>-33708.15</v>
      </c>
      <c r="BB1527" s="9">
        <v>-215.94</v>
      </c>
      <c r="BC1527" s="9">
        <v>3468</v>
      </c>
      <c r="BD1527" s="9"/>
      <c r="BE1527" s="9" t="s">
        <v>250</v>
      </c>
      <c r="BF1527" s="9" t="s">
        <v>250</v>
      </c>
      <c r="BG1527" s="9"/>
      <c r="BH1527" s="9" t="s">
        <v>99</v>
      </c>
      <c r="BI1527" s="9"/>
      <c r="BJ1527" s="9">
        <v>0</v>
      </c>
      <c r="BK1527" s="9">
        <v>0</v>
      </c>
      <c r="BL1527" s="9">
        <v>0</v>
      </c>
      <c r="BM1527" s="9">
        <v>0</v>
      </c>
      <c r="BN1527" s="9">
        <v>0</v>
      </c>
      <c r="BO1527" s="9">
        <v>0</v>
      </c>
      <c r="BP1527" s="9"/>
      <c r="BQ1527" s="9" t="s">
        <v>80</v>
      </c>
      <c r="BR1527" s="9" t="s">
        <v>81</v>
      </c>
      <c r="CGQ1527" s="9" t="s">
        <v>70</v>
      </c>
    </row>
    <row r="1528" spans="1:70 2227:2227" x14ac:dyDescent="0.25">
      <c r="A1528" s="9" t="s">
        <v>70</v>
      </c>
      <c r="B1528" s="10">
        <v>999054000033957</v>
      </c>
      <c r="C1528" s="11" t="s">
        <v>97</v>
      </c>
      <c r="D1528" s="9" t="s">
        <v>87</v>
      </c>
      <c r="E1528" s="9" t="s">
        <v>235</v>
      </c>
      <c r="F1528" s="9" t="s">
        <v>71</v>
      </c>
      <c r="G1528" s="9" t="s">
        <v>240</v>
      </c>
      <c r="H1528" s="9" t="s">
        <v>73</v>
      </c>
      <c r="I1528" s="9">
        <v>4</v>
      </c>
      <c r="J1528" s="9">
        <v>181.5</v>
      </c>
      <c r="K1528" s="9">
        <v>337.6</v>
      </c>
      <c r="L1528" s="9">
        <v>156.1</v>
      </c>
      <c r="M1528" s="10">
        <v>109</v>
      </c>
      <c r="N1528" s="9">
        <v>1.43</v>
      </c>
      <c r="O1528" s="9">
        <v>4</v>
      </c>
      <c r="P1528" s="9"/>
      <c r="Q1528" s="9"/>
      <c r="R1528" s="9"/>
      <c r="S1528" s="9"/>
      <c r="T1528" s="9"/>
      <c r="U1528" s="9"/>
      <c r="V1528" s="9">
        <v>181.5</v>
      </c>
      <c r="W1528" s="9">
        <v>216.5</v>
      </c>
      <c r="X1528" s="9">
        <v>21</v>
      </c>
      <c r="Y1528" s="9">
        <v>35</v>
      </c>
      <c r="Z1528" s="9">
        <v>1.67</v>
      </c>
      <c r="AA1528" s="9">
        <v>1.7</v>
      </c>
      <c r="AB1528" s="9">
        <v>216.5</v>
      </c>
      <c r="AC1528" s="9">
        <v>337.6</v>
      </c>
      <c r="AD1528" s="9">
        <v>88</v>
      </c>
      <c r="AE1528" s="9">
        <v>121.1</v>
      </c>
      <c r="AF1528" s="9">
        <v>1.38</v>
      </c>
      <c r="AG1528" s="9">
        <v>4.66</v>
      </c>
      <c r="AH1528" s="9">
        <v>6.96</v>
      </c>
      <c r="AI1528" s="9">
        <v>1086.77</v>
      </c>
      <c r="AJ1528" s="9">
        <v>623.96</v>
      </c>
      <c r="AK1528" s="9">
        <v>49.56</v>
      </c>
      <c r="AL1528" s="9">
        <v>22149.7</v>
      </c>
      <c r="AM1528" s="9">
        <v>585.11</v>
      </c>
      <c r="AN1528" s="9">
        <f>Tabla1[[#This Row],[Costo Compra]]+Tabla1[[#This Row],[Otros Compra]]</f>
        <v>22734.81</v>
      </c>
      <c r="AO1528" s="9" t="s">
        <v>282</v>
      </c>
      <c r="AP1528" s="9" t="s">
        <v>236</v>
      </c>
      <c r="AQ1528" s="9" t="s">
        <v>160</v>
      </c>
      <c r="AR1528" s="9" t="s">
        <v>148</v>
      </c>
      <c r="AS1528" s="9">
        <v>5974.91</v>
      </c>
      <c r="AT1528" s="9">
        <v>0</v>
      </c>
      <c r="AU1528" s="9" t="s">
        <v>77</v>
      </c>
      <c r="AV1528" s="9">
        <v>2020</v>
      </c>
      <c r="AW1528" s="12">
        <v>44000</v>
      </c>
      <c r="AX1528" s="12">
        <v>44088</v>
      </c>
      <c r="AY1528" s="9">
        <v>0</v>
      </c>
      <c r="AZ1528" s="9">
        <v>0</v>
      </c>
      <c r="BA1528" s="9">
        <v>-28709.72</v>
      </c>
      <c r="BB1528" s="9">
        <v>-183.92</v>
      </c>
      <c r="BC1528" s="9">
        <v>3468</v>
      </c>
      <c r="BD1528" s="9"/>
      <c r="BE1528" s="9" t="s">
        <v>78</v>
      </c>
      <c r="BF1528" s="9" t="s">
        <v>78</v>
      </c>
      <c r="BG1528" s="9"/>
      <c r="BH1528" s="9" t="s">
        <v>99</v>
      </c>
      <c r="BI1528" s="9"/>
      <c r="BJ1528" s="9">
        <v>0</v>
      </c>
      <c r="BK1528" s="9">
        <v>0</v>
      </c>
      <c r="BL1528" s="9">
        <v>0</v>
      </c>
      <c r="BM1528" s="9">
        <v>0</v>
      </c>
      <c r="BN1528" s="9">
        <v>0</v>
      </c>
      <c r="BO1528" s="9">
        <v>0</v>
      </c>
      <c r="BP1528" s="9"/>
      <c r="BQ1528" s="9" t="s">
        <v>80</v>
      </c>
      <c r="BR1528" s="9" t="s">
        <v>81</v>
      </c>
      <c r="CGQ1528" s="9" t="s">
        <v>70</v>
      </c>
    </row>
    <row r="1529" spans="1:70 2227:2227" x14ac:dyDescent="0.25">
      <c r="A1529" s="9" t="s">
        <v>70</v>
      </c>
      <c r="B1529" s="10">
        <v>999054000033964</v>
      </c>
      <c r="C1529" s="11" t="s">
        <v>97</v>
      </c>
      <c r="D1529" s="9" t="s">
        <v>87</v>
      </c>
      <c r="E1529" s="9" t="s">
        <v>235</v>
      </c>
      <c r="F1529" s="9" t="s">
        <v>71</v>
      </c>
      <c r="G1529" s="9" t="s">
        <v>70</v>
      </c>
      <c r="H1529" s="9" t="s">
        <v>73</v>
      </c>
      <c r="I1529" s="9">
        <v>4</v>
      </c>
      <c r="J1529" s="9">
        <v>189.5</v>
      </c>
      <c r="K1529" s="9">
        <v>318</v>
      </c>
      <c r="L1529" s="9">
        <v>128.5</v>
      </c>
      <c r="M1529" s="10">
        <v>109</v>
      </c>
      <c r="N1529" s="9">
        <v>1.18</v>
      </c>
      <c r="O1529" s="9">
        <v>4.8600000000000003</v>
      </c>
      <c r="P1529" s="9"/>
      <c r="Q1529" s="9"/>
      <c r="R1529" s="9"/>
      <c r="S1529" s="9"/>
      <c r="T1529" s="9"/>
      <c r="U1529" s="9"/>
      <c r="V1529" s="9">
        <v>189.5</v>
      </c>
      <c r="W1529" s="9">
        <v>211.5</v>
      </c>
      <c r="X1529" s="9">
        <v>21</v>
      </c>
      <c r="Y1529" s="9">
        <v>22</v>
      </c>
      <c r="Z1529" s="9">
        <v>1.05</v>
      </c>
      <c r="AA1529" s="9">
        <v>2.7</v>
      </c>
      <c r="AB1529" s="9">
        <v>211.5</v>
      </c>
      <c r="AC1529" s="9">
        <v>318</v>
      </c>
      <c r="AD1529" s="9">
        <v>88</v>
      </c>
      <c r="AE1529" s="9">
        <v>106.5</v>
      </c>
      <c r="AF1529" s="9">
        <v>1.21</v>
      </c>
      <c r="AG1529" s="9">
        <v>5.3</v>
      </c>
      <c r="AH1529" s="9">
        <v>8.4600000000000009</v>
      </c>
      <c r="AI1529" s="9">
        <v>1086.77</v>
      </c>
      <c r="AJ1529" s="9">
        <v>623.96</v>
      </c>
      <c r="AK1529" s="9">
        <v>56.35</v>
      </c>
      <c r="AL1529" s="9">
        <v>21638.16</v>
      </c>
      <c r="AM1529" s="9">
        <v>585.11</v>
      </c>
      <c r="AN1529" s="9">
        <f>Tabla1[[#This Row],[Costo Compra]]+Tabla1[[#This Row],[Otros Compra]]</f>
        <v>22223.27</v>
      </c>
      <c r="AO1529" s="9" t="s">
        <v>282</v>
      </c>
      <c r="AP1529" s="9" t="s">
        <v>236</v>
      </c>
      <c r="AQ1529" s="9" t="s">
        <v>160</v>
      </c>
      <c r="AR1529" s="9" t="s">
        <v>148</v>
      </c>
      <c r="AS1529" s="9">
        <v>5974.91</v>
      </c>
      <c r="AT1529" s="9">
        <v>0</v>
      </c>
      <c r="AU1529" s="9" t="s">
        <v>77</v>
      </c>
      <c r="AV1529" s="9">
        <v>2020</v>
      </c>
      <c r="AW1529" s="12">
        <v>44000</v>
      </c>
      <c r="AX1529" s="12">
        <v>44088</v>
      </c>
      <c r="AY1529" s="9">
        <v>0</v>
      </c>
      <c r="AZ1529" s="9">
        <v>0</v>
      </c>
      <c r="BA1529" s="9">
        <v>-28198.18</v>
      </c>
      <c r="BB1529" s="9">
        <v>-219.44</v>
      </c>
      <c r="BC1529" s="9">
        <v>3469</v>
      </c>
      <c r="BD1529" s="9"/>
      <c r="BE1529" s="9" t="s">
        <v>78</v>
      </c>
      <c r="BF1529" s="9" t="s">
        <v>78</v>
      </c>
      <c r="BG1529" s="9"/>
      <c r="BH1529" s="9" t="s">
        <v>99</v>
      </c>
      <c r="BI1529" s="9"/>
      <c r="BJ1529" s="9">
        <v>0</v>
      </c>
      <c r="BK1529" s="9">
        <v>0</v>
      </c>
      <c r="BL1529" s="9">
        <v>0</v>
      </c>
      <c r="BM1529" s="9">
        <v>0</v>
      </c>
      <c r="BN1529" s="9">
        <v>0</v>
      </c>
      <c r="BO1529" s="9">
        <v>0</v>
      </c>
      <c r="BP1529" s="9"/>
      <c r="BQ1529" s="9" t="s">
        <v>80</v>
      </c>
      <c r="BR1529" s="9" t="s">
        <v>81</v>
      </c>
      <c r="CGQ1529" s="9" t="s">
        <v>70</v>
      </c>
    </row>
    <row r="1530" spans="1:70 2227:2227" x14ac:dyDescent="0.25">
      <c r="A1530" s="9" t="s">
        <v>70</v>
      </c>
      <c r="B1530" s="10">
        <v>999054000033972</v>
      </c>
      <c r="C1530" s="11" t="s">
        <v>97</v>
      </c>
      <c r="D1530" s="9" t="s">
        <v>87</v>
      </c>
      <c r="E1530" s="9" t="s">
        <v>235</v>
      </c>
      <c r="F1530" s="9" t="s">
        <v>71</v>
      </c>
      <c r="G1530" s="9" t="s">
        <v>70</v>
      </c>
      <c r="H1530" s="9" t="s">
        <v>73</v>
      </c>
      <c r="I1530" s="9">
        <v>4</v>
      </c>
      <c r="J1530" s="9">
        <v>208.5</v>
      </c>
      <c r="K1530" s="9">
        <v>358</v>
      </c>
      <c r="L1530" s="9">
        <v>149.5</v>
      </c>
      <c r="M1530" s="10">
        <v>109</v>
      </c>
      <c r="N1530" s="9">
        <v>1.37</v>
      </c>
      <c r="O1530" s="9">
        <v>4.17</v>
      </c>
      <c r="P1530" s="9"/>
      <c r="Q1530" s="9"/>
      <c r="R1530" s="9"/>
      <c r="S1530" s="9"/>
      <c r="T1530" s="9"/>
      <c r="U1530" s="9"/>
      <c r="V1530" s="9">
        <v>208.5</v>
      </c>
      <c r="W1530" s="9">
        <v>245</v>
      </c>
      <c r="X1530" s="9">
        <v>21</v>
      </c>
      <c r="Y1530" s="9">
        <v>36.5</v>
      </c>
      <c r="Z1530" s="9">
        <v>1.74</v>
      </c>
      <c r="AA1530" s="9">
        <v>1.63</v>
      </c>
      <c r="AB1530" s="9">
        <v>245</v>
      </c>
      <c r="AC1530" s="9">
        <v>358</v>
      </c>
      <c r="AD1530" s="9">
        <v>88</v>
      </c>
      <c r="AE1530" s="9">
        <v>113</v>
      </c>
      <c r="AF1530" s="9">
        <v>1.28</v>
      </c>
      <c r="AG1530" s="9">
        <v>5</v>
      </c>
      <c r="AH1530" s="9">
        <v>7.27</v>
      </c>
      <c r="AI1530" s="9">
        <v>1086.77</v>
      </c>
      <c r="AJ1530" s="9">
        <v>623.96</v>
      </c>
      <c r="AK1530" s="9">
        <v>53.11</v>
      </c>
      <c r="AL1530" s="9">
        <v>25065.48</v>
      </c>
      <c r="AM1530" s="9">
        <v>585.11</v>
      </c>
      <c r="AN1530" s="9">
        <f>Tabla1[[#This Row],[Costo Compra]]+Tabla1[[#This Row],[Otros Compra]]</f>
        <v>25650.59</v>
      </c>
      <c r="AO1530" s="9" t="s">
        <v>282</v>
      </c>
      <c r="AP1530" s="9" t="s">
        <v>236</v>
      </c>
      <c r="AQ1530" s="9" t="s">
        <v>160</v>
      </c>
      <c r="AR1530" s="9" t="s">
        <v>148</v>
      </c>
      <c r="AS1530" s="9">
        <v>5974.91</v>
      </c>
      <c r="AT1530" s="9">
        <v>0</v>
      </c>
      <c r="AU1530" s="9" t="s">
        <v>77</v>
      </c>
      <c r="AV1530" s="9">
        <v>2020</v>
      </c>
      <c r="AW1530" s="12">
        <v>44000</v>
      </c>
      <c r="AX1530" s="12">
        <v>44088</v>
      </c>
      <c r="AY1530" s="9">
        <v>0</v>
      </c>
      <c r="AZ1530" s="9">
        <v>0</v>
      </c>
      <c r="BA1530" s="9">
        <v>-31625.5</v>
      </c>
      <c r="BB1530" s="9">
        <v>-211.54</v>
      </c>
      <c r="BC1530" s="9">
        <v>3469</v>
      </c>
      <c r="BD1530" s="9"/>
      <c r="BE1530" s="9" t="s">
        <v>78</v>
      </c>
      <c r="BF1530" s="9" t="s">
        <v>78</v>
      </c>
      <c r="BG1530" s="9"/>
      <c r="BH1530" s="9" t="s">
        <v>99</v>
      </c>
      <c r="BI1530" s="9"/>
      <c r="BJ1530" s="9">
        <v>0</v>
      </c>
      <c r="BK1530" s="9">
        <v>0</v>
      </c>
      <c r="BL1530" s="9">
        <v>0</v>
      </c>
      <c r="BM1530" s="9">
        <v>0</v>
      </c>
      <c r="BN1530" s="9">
        <v>0</v>
      </c>
      <c r="BO1530" s="9">
        <v>0</v>
      </c>
      <c r="BP1530" s="9"/>
      <c r="BQ1530" s="9" t="s">
        <v>80</v>
      </c>
      <c r="BR1530" s="9" t="s">
        <v>81</v>
      </c>
      <c r="CGQ1530" s="9" t="s">
        <v>70</v>
      </c>
    </row>
    <row r="1531" spans="1:70 2227:2227" x14ac:dyDescent="0.25">
      <c r="A1531" s="9" t="s">
        <v>70</v>
      </c>
      <c r="B1531" s="10">
        <v>999054000033972</v>
      </c>
      <c r="C1531" s="11" t="s">
        <v>97</v>
      </c>
      <c r="D1531" s="9" t="s">
        <v>87</v>
      </c>
      <c r="E1531" s="9" t="s">
        <v>235</v>
      </c>
      <c r="F1531" s="9" t="s">
        <v>71</v>
      </c>
      <c r="G1531" s="9" t="s">
        <v>70</v>
      </c>
      <c r="H1531" s="9" t="s">
        <v>73</v>
      </c>
      <c r="I1531" s="9">
        <v>4</v>
      </c>
      <c r="J1531" s="9">
        <v>208.5</v>
      </c>
      <c r="K1531" s="9">
        <v>358</v>
      </c>
      <c r="L1531" s="9">
        <v>149.5</v>
      </c>
      <c r="M1531" s="10">
        <v>109</v>
      </c>
      <c r="N1531" s="9">
        <v>1.37</v>
      </c>
      <c r="O1531" s="9">
        <v>4.17</v>
      </c>
      <c r="P1531" s="9"/>
      <c r="Q1531" s="9"/>
      <c r="R1531" s="9"/>
      <c r="S1531" s="9"/>
      <c r="T1531" s="9"/>
      <c r="U1531" s="9"/>
      <c r="V1531" s="9">
        <v>208.5</v>
      </c>
      <c r="W1531" s="9">
        <v>245</v>
      </c>
      <c r="X1531" s="9">
        <v>21</v>
      </c>
      <c r="Y1531" s="9">
        <v>36.5</v>
      </c>
      <c r="Z1531" s="9">
        <v>1.74</v>
      </c>
      <c r="AA1531" s="9">
        <v>1.63</v>
      </c>
      <c r="AB1531" s="9">
        <v>245</v>
      </c>
      <c r="AC1531" s="9">
        <v>358</v>
      </c>
      <c r="AD1531" s="9">
        <v>88</v>
      </c>
      <c r="AE1531" s="9">
        <v>113</v>
      </c>
      <c r="AF1531" s="9">
        <v>1.28</v>
      </c>
      <c r="AG1531" s="9">
        <v>4.99</v>
      </c>
      <c r="AH1531" s="9">
        <v>7.27</v>
      </c>
      <c r="AI1531" s="9">
        <v>1086.73</v>
      </c>
      <c r="AJ1531" s="9">
        <v>623.29999999999995</v>
      </c>
      <c r="AK1531" s="9">
        <v>59.79</v>
      </c>
      <c r="AL1531" s="9">
        <v>25065.48</v>
      </c>
      <c r="AM1531" s="9">
        <v>585.11</v>
      </c>
      <c r="AN1531" s="9">
        <f>Tabla1[[#This Row],[Costo Compra]]+Tabla1[[#This Row],[Otros Compra]]</f>
        <v>25650.59</v>
      </c>
      <c r="AO1531" s="9" t="s">
        <v>282</v>
      </c>
      <c r="AP1531" s="9" t="s">
        <v>236</v>
      </c>
      <c r="AQ1531" s="9" t="s">
        <v>160</v>
      </c>
      <c r="AR1531" s="9" t="s">
        <v>148</v>
      </c>
      <c r="AS1531" s="9">
        <v>6730.06</v>
      </c>
      <c r="AT1531" s="9">
        <v>0</v>
      </c>
      <c r="AU1531" s="9" t="s">
        <v>77</v>
      </c>
      <c r="AV1531" s="9">
        <v>2020</v>
      </c>
      <c r="AW1531" s="12">
        <v>44000</v>
      </c>
      <c r="AX1531" s="12">
        <v>44088</v>
      </c>
      <c r="AY1531" s="9">
        <v>0</v>
      </c>
      <c r="AZ1531" s="9">
        <v>0</v>
      </c>
      <c r="BA1531" s="9">
        <v>-32380.65</v>
      </c>
      <c r="BB1531" s="9">
        <v>-216.59</v>
      </c>
      <c r="BC1531" s="9">
        <v>3469</v>
      </c>
      <c r="BD1531" s="9"/>
      <c r="BE1531" s="9" t="s">
        <v>250</v>
      </c>
      <c r="BF1531" s="9" t="s">
        <v>250</v>
      </c>
      <c r="BG1531" s="9"/>
      <c r="BH1531" s="9" t="s">
        <v>99</v>
      </c>
      <c r="BI1531" s="9"/>
      <c r="BJ1531" s="9">
        <v>0</v>
      </c>
      <c r="BK1531" s="9">
        <v>0</v>
      </c>
      <c r="BL1531" s="9">
        <v>0</v>
      </c>
      <c r="BM1531" s="9">
        <v>0</v>
      </c>
      <c r="BN1531" s="9">
        <v>0</v>
      </c>
      <c r="BO1531" s="9">
        <v>0</v>
      </c>
      <c r="BP1531" s="9"/>
      <c r="BQ1531" s="9" t="s">
        <v>80</v>
      </c>
      <c r="BR1531" s="9" t="s">
        <v>81</v>
      </c>
      <c r="CGQ1531" s="9" t="s">
        <v>70</v>
      </c>
    </row>
    <row r="1532" spans="1:70 2227:2227" x14ac:dyDescent="0.25">
      <c r="A1532" s="9" t="s">
        <v>70</v>
      </c>
      <c r="B1532" s="10">
        <v>999054000034014</v>
      </c>
      <c r="C1532" s="11" t="s">
        <v>97</v>
      </c>
      <c r="D1532" s="9" t="s">
        <v>87</v>
      </c>
      <c r="E1532" s="9" t="s">
        <v>200</v>
      </c>
      <c r="F1532" s="9" t="s">
        <v>71</v>
      </c>
      <c r="G1532" s="9" t="s">
        <v>240</v>
      </c>
      <c r="H1532" s="9" t="s">
        <v>73</v>
      </c>
      <c r="I1532" s="9">
        <v>4</v>
      </c>
      <c r="J1532" s="9">
        <v>160.5</v>
      </c>
      <c r="K1532" s="9">
        <v>300.60000000000002</v>
      </c>
      <c r="L1532" s="9">
        <v>140.1</v>
      </c>
      <c r="M1532" s="10">
        <v>147</v>
      </c>
      <c r="N1532" s="9">
        <v>0.95</v>
      </c>
      <c r="O1532" s="9">
        <v>5.36</v>
      </c>
      <c r="P1532" s="9"/>
      <c r="Q1532" s="9"/>
      <c r="R1532" s="9"/>
      <c r="S1532" s="9"/>
      <c r="T1532" s="9"/>
      <c r="U1532" s="9"/>
      <c r="V1532" s="9">
        <v>160.5</v>
      </c>
      <c r="W1532" s="9">
        <v>257.5</v>
      </c>
      <c r="X1532" s="9">
        <v>91</v>
      </c>
      <c r="Y1532" s="9">
        <v>97</v>
      </c>
      <c r="Z1532" s="9">
        <v>1.07</v>
      </c>
      <c r="AA1532" s="9">
        <v>4.2</v>
      </c>
      <c r="AB1532" s="9">
        <v>257.5</v>
      </c>
      <c r="AC1532" s="9">
        <v>300.60000000000002</v>
      </c>
      <c r="AD1532" s="9">
        <v>56</v>
      </c>
      <c r="AE1532" s="9">
        <v>43.1</v>
      </c>
      <c r="AF1532" s="9">
        <v>0.77</v>
      </c>
      <c r="AG1532" s="9">
        <v>7.98</v>
      </c>
      <c r="AH1532" s="9">
        <v>8.3699999999999992</v>
      </c>
      <c r="AI1532" s="9">
        <v>1172.02</v>
      </c>
      <c r="AJ1532" s="9">
        <v>751.41</v>
      </c>
      <c r="AK1532" s="9">
        <v>179.28</v>
      </c>
      <c r="AL1532" s="9">
        <v>24907.33</v>
      </c>
      <c r="AM1532" s="9">
        <v>1213.51</v>
      </c>
      <c r="AN1532" s="9">
        <f>Tabla1[[#This Row],[Costo Compra]]+Tabla1[[#This Row],[Otros Compra]]</f>
        <v>26120.84</v>
      </c>
      <c r="AO1532" s="9" t="s">
        <v>282</v>
      </c>
      <c r="AP1532" s="9" t="s">
        <v>201</v>
      </c>
      <c r="AQ1532" s="9" t="s">
        <v>202</v>
      </c>
      <c r="AR1532" s="9" t="s">
        <v>148</v>
      </c>
      <c r="AS1532" s="9">
        <v>7686.29</v>
      </c>
      <c r="AT1532" s="9">
        <v>0</v>
      </c>
      <c r="AU1532" s="9" t="s">
        <v>77</v>
      </c>
      <c r="AV1532" s="9">
        <v>2020</v>
      </c>
      <c r="AW1532" s="12">
        <v>44032</v>
      </c>
      <c r="AX1532" s="12">
        <v>44088</v>
      </c>
      <c r="AY1532" s="9">
        <v>0</v>
      </c>
      <c r="AZ1532" s="9">
        <v>0</v>
      </c>
      <c r="BA1532" s="9">
        <v>-33807.129999999997</v>
      </c>
      <c r="BB1532" s="9">
        <v>-241.31</v>
      </c>
      <c r="BC1532" s="9">
        <v>3468</v>
      </c>
      <c r="BD1532" s="9"/>
      <c r="BE1532" s="9" t="s">
        <v>250</v>
      </c>
      <c r="BF1532" s="9" t="s">
        <v>250</v>
      </c>
      <c r="BG1532" s="9"/>
      <c r="BH1532" s="9" t="s">
        <v>99</v>
      </c>
      <c r="BI1532" s="9"/>
      <c r="BJ1532" s="9">
        <v>0</v>
      </c>
      <c r="BK1532" s="9">
        <v>0</v>
      </c>
      <c r="BL1532" s="9">
        <v>0</v>
      </c>
      <c r="BM1532" s="9">
        <v>0</v>
      </c>
      <c r="BN1532" s="9">
        <v>0</v>
      </c>
      <c r="BO1532" s="9">
        <v>0</v>
      </c>
      <c r="BP1532" s="9"/>
      <c r="BQ1532" s="9" t="s">
        <v>80</v>
      </c>
      <c r="BR1532" s="9" t="s">
        <v>81</v>
      </c>
      <c r="CGQ1532" s="9" t="s">
        <v>70</v>
      </c>
    </row>
    <row r="1533" spans="1:70 2227:2227" x14ac:dyDescent="0.25">
      <c r="A1533" s="9" t="s">
        <v>70</v>
      </c>
      <c r="B1533" s="10">
        <v>999054000034082</v>
      </c>
      <c r="C1533" s="11" t="s">
        <v>97</v>
      </c>
      <c r="D1533" s="9" t="s">
        <v>87</v>
      </c>
      <c r="E1533" s="9" t="s">
        <v>235</v>
      </c>
      <c r="F1533" s="9" t="s">
        <v>71</v>
      </c>
      <c r="G1533" s="9" t="s">
        <v>240</v>
      </c>
      <c r="H1533" s="9" t="s">
        <v>73</v>
      </c>
      <c r="I1533" s="9">
        <v>4</v>
      </c>
      <c r="J1533" s="9">
        <v>212.5</v>
      </c>
      <c r="K1533" s="9">
        <v>308.60000000000002</v>
      </c>
      <c r="L1533" s="9">
        <v>96.1</v>
      </c>
      <c r="M1533" s="10">
        <v>109</v>
      </c>
      <c r="N1533" s="9">
        <v>0.88</v>
      </c>
      <c r="O1533" s="9">
        <v>6.49</v>
      </c>
      <c r="P1533" s="9"/>
      <c r="Q1533" s="9"/>
      <c r="R1533" s="9"/>
      <c r="S1533" s="9"/>
      <c r="T1533" s="9"/>
      <c r="U1533" s="9"/>
      <c r="V1533" s="9">
        <v>212.5</v>
      </c>
      <c r="W1533" s="9">
        <v>225.5</v>
      </c>
      <c r="X1533" s="9">
        <v>21</v>
      </c>
      <c r="Y1533" s="9">
        <v>13</v>
      </c>
      <c r="Z1533" s="9">
        <v>0.62</v>
      </c>
      <c r="AA1533" s="9">
        <v>4.5599999999999996</v>
      </c>
      <c r="AB1533" s="9">
        <v>225.5</v>
      </c>
      <c r="AC1533" s="9">
        <v>308.60000000000002</v>
      </c>
      <c r="AD1533" s="9">
        <v>88</v>
      </c>
      <c r="AE1533" s="9">
        <v>83.1</v>
      </c>
      <c r="AF1533" s="9">
        <v>0.94</v>
      </c>
      <c r="AG1533" s="9">
        <v>6.79</v>
      </c>
      <c r="AH1533" s="9">
        <v>11.31</v>
      </c>
      <c r="AI1533" s="9">
        <v>1086.77</v>
      </c>
      <c r="AJ1533" s="9">
        <v>623.96</v>
      </c>
      <c r="AK1533" s="9">
        <v>72.22</v>
      </c>
      <c r="AL1533" s="9">
        <v>23070.48</v>
      </c>
      <c r="AM1533" s="9">
        <v>585.11</v>
      </c>
      <c r="AN1533" s="9">
        <f>Tabla1[[#This Row],[Costo Compra]]+Tabla1[[#This Row],[Otros Compra]]</f>
        <v>23655.59</v>
      </c>
      <c r="AO1533" s="9" t="s">
        <v>282</v>
      </c>
      <c r="AP1533" s="9" t="s">
        <v>236</v>
      </c>
      <c r="AQ1533" s="9" t="s">
        <v>160</v>
      </c>
      <c r="AR1533" s="9" t="s">
        <v>148</v>
      </c>
      <c r="AS1533" s="9">
        <v>5974.91</v>
      </c>
      <c r="AT1533" s="9">
        <v>0</v>
      </c>
      <c r="AU1533" s="9" t="s">
        <v>77</v>
      </c>
      <c r="AV1533" s="9">
        <v>2020</v>
      </c>
      <c r="AW1533" s="12">
        <v>44000</v>
      </c>
      <c r="AX1533" s="12">
        <v>44088</v>
      </c>
      <c r="AY1533" s="9">
        <v>0</v>
      </c>
      <c r="AZ1533" s="9">
        <v>0</v>
      </c>
      <c r="BA1533" s="9">
        <v>-29630.5</v>
      </c>
      <c r="BB1533" s="9">
        <v>-308.33</v>
      </c>
      <c r="BC1533" s="9">
        <v>3468</v>
      </c>
      <c r="BD1533" s="9"/>
      <c r="BE1533" s="9" t="s">
        <v>78</v>
      </c>
      <c r="BF1533" s="9" t="s">
        <v>78</v>
      </c>
      <c r="BG1533" s="9"/>
      <c r="BH1533" s="9" t="s">
        <v>99</v>
      </c>
      <c r="BI1533" s="9"/>
      <c r="BJ1533" s="9">
        <v>0</v>
      </c>
      <c r="BK1533" s="9">
        <v>0</v>
      </c>
      <c r="BL1533" s="9">
        <v>0</v>
      </c>
      <c r="BM1533" s="9">
        <v>0</v>
      </c>
      <c r="BN1533" s="9">
        <v>0</v>
      </c>
      <c r="BO1533" s="9">
        <v>0</v>
      </c>
      <c r="BP1533" s="9"/>
      <c r="BQ1533" s="9" t="s">
        <v>80</v>
      </c>
      <c r="BR1533" s="9" t="s">
        <v>81</v>
      </c>
      <c r="CGQ1533" s="9" t="s">
        <v>70</v>
      </c>
    </row>
    <row r="1534" spans="1:70 2227:2227" x14ac:dyDescent="0.25">
      <c r="A1534" s="9" t="s">
        <v>70</v>
      </c>
      <c r="B1534" s="10">
        <v>999054000034094</v>
      </c>
      <c r="C1534" s="11" t="s">
        <v>97</v>
      </c>
      <c r="D1534" s="9" t="s">
        <v>87</v>
      </c>
      <c r="E1534" s="9" t="s">
        <v>235</v>
      </c>
      <c r="F1534" s="9" t="s">
        <v>71</v>
      </c>
      <c r="G1534" s="9" t="s">
        <v>240</v>
      </c>
      <c r="H1534" s="9" t="s">
        <v>73</v>
      </c>
      <c r="I1534" s="9">
        <v>4</v>
      </c>
      <c r="J1534" s="9">
        <v>174</v>
      </c>
      <c r="K1534" s="9">
        <v>341</v>
      </c>
      <c r="L1534" s="9">
        <v>167</v>
      </c>
      <c r="M1534" s="10">
        <v>109</v>
      </c>
      <c r="N1534" s="9">
        <v>1.53</v>
      </c>
      <c r="O1534" s="9">
        <v>3.74</v>
      </c>
      <c r="P1534" s="9"/>
      <c r="Q1534" s="9"/>
      <c r="R1534" s="9"/>
      <c r="S1534" s="9"/>
      <c r="T1534" s="9"/>
      <c r="U1534" s="9"/>
      <c r="V1534" s="9">
        <v>174</v>
      </c>
      <c r="W1534" s="9">
        <v>208</v>
      </c>
      <c r="X1534" s="9">
        <v>21</v>
      </c>
      <c r="Y1534" s="9">
        <v>34</v>
      </c>
      <c r="Z1534" s="9">
        <v>1.62</v>
      </c>
      <c r="AA1534" s="9">
        <v>1.75</v>
      </c>
      <c r="AB1534" s="9">
        <v>208</v>
      </c>
      <c r="AC1534" s="9">
        <v>341</v>
      </c>
      <c r="AD1534" s="9">
        <v>88</v>
      </c>
      <c r="AE1534" s="9">
        <v>133</v>
      </c>
      <c r="AF1534" s="9">
        <v>1.51</v>
      </c>
      <c r="AG1534" s="9">
        <v>4.25</v>
      </c>
      <c r="AH1534" s="9">
        <v>6.51</v>
      </c>
      <c r="AI1534" s="9">
        <v>1086.77</v>
      </c>
      <c r="AJ1534" s="9">
        <v>623.96</v>
      </c>
      <c r="AK1534" s="9">
        <v>45.12</v>
      </c>
      <c r="AL1534" s="9">
        <v>21280.080000000002</v>
      </c>
      <c r="AM1534" s="9">
        <v>585.11</v>
      </c>
      <c r="AN1534" s="9">
        <f>Tabla1[[#This Row],[Costo Compra]]+Tabla1[[#This Row],[Otros Compra]]</f>
        <v>21865.190000000002</v>
      </c>
      <c r="AO1534" s="9" t="s">
        <v>282</v>
      </c>
      <c r="AP1534" s="9" t="s">
        <v>236</v>
      </c>
      <c r="AQ1534" s="9" t="s">
        <v>160</v>
      </c>
      <c r="AR1534" s="9" t="s">
        <v>148</v>
      </c>
      <c r="AS1534" s="9">
        <v>5974.91</v>
      </c>
      <c r="AT1534" s="9">
        <v>0</v>
      </c>
      <c r="AU1534" s="9" t="s">
        <v>77</v>
      </c>
      <c r="AV1534" s="9">
        <v>2020</v>
      </c>
      <c r="AW1534" s="12">
        <v>44000</v>
      </c>
      <c r="AX1534" s="12">
        <v>44088</v>
      </c>
      <c r="AY1534" s="9">
        <v>0</v>
      </c>
      <c r="AZ1534" s="9">
        <v>0</v>
      </c>
      <c r="BA1534" s="9">
        <v>-27840.1</v>
      </c>
      <c r="BB1534" s="9">
        <v>-166.71</v>
      </c>
      <c r="BC1534" s="9">
        <v>3468</v>
      </c>
      <c r="BD1534" s="9"/>
      <c r="BE1534" s="9" t="s">
        <v>78</v>
      </c>
      <c r="BF1534" s="9" t="s">
        <v>78</v>
      </c>
      <c r="BG1534" s="9"/>
      <c r="BH1534" s="9" t="s">
        <v>99</v>
      </c>
      <c r="BI1534" s="9"/>
      <c r="BJ1534" s="9">
        <v>0</v>
      </c>
      <c r="BK1534" s="9">
        <v>0</v>
      </c>
      <c r="BL1534" s="9">
        <v>0</v>
      </c>
      <c r="BM1534" s="9">
        <v>0</v>
      </c>
      <c r="BN1534" s="9">
        <v>0</v>
      </c>
      <c r="BO1534" s="9">
        <v>0</v>
      </c>
      <c r="BP1534" s="9"/>
      <c r="BQ1534" s="9" t="s">
        <v>80</v>
      </c>
      <c r="BR1534" s="9" t="s">
        <v>81</v>
      </c>
      <c r="CGQ1534" s="9" t="s">
        <v>70</v>
      </c>
    </row>
    <row r="1535" spans="1:70 2227:2227" x14ac:dyDescent="0.25">
      <c r="A1535" s="9" t="s">
        <v>70</v>
      </c>
      <c r="B1535" s="10">
        <v>999054000034256</v>
      </c>
      <c r="C1535" s="11" t="s">
        <v>97</v>
      </c>
      <c r="D1535" s="9" t="s">
        <v>87</v>
      </c>
      <c r="E1535" s="9" t="s">
        <v>235</v>
      </c>
      <c r="F1535" s="9" t="s">
        <v>71</v>
      </c>
      <c r="G1535" s="9" t="s">
        <v>240</v>
      </c>
      <c r="H1535" s="9" t="s">
        <v>73</v>
      </c>
      <c r="I1535" s="9">
        <v>4</v>
      </c>
      <c r="J1535" s="9">
        <v>200.5</v>
      </c>
      <c r="K1535" s="9">
        <v>348</v>
      </c>
      <c r="L1535" s="9">
        <v>147.5</v>
      </c>
      <c r="M1535" s="10">
        <v>109</v>
      </c>
      <c r="N1535" s="9">
        <v>1.35</v>
      </c>
      <c r="O1535" s="9">
        <v>4.2300000000000004</v>
      </c>
      <c r="P1535" s="9"/>
      <c r="Q1535" s="9"/>
      <c r="R1535" s="9"/>
      <c r="S1535" s="9"/>
      <c r="T1535" s="9"/>
      <c r="U1535" s="9"/>
      <c r="V1535" s="9">
        <v>200.5</v>
      </c>
      <c r="W1535" s="9">
        <v>230</v>
      </c>
      <c r="X1535" s="9">
        <v>21</v>
      </c>
      <c r="Y1535" s="9">
        <v>29.5</v>
      </c>
      <c r="Z1535" s="9">
        <v>1.4</v>
      </c>
      <c r="AA1535" s="9">
        <v>2.0099999999999998</v>
      </c>
      <c r="AB1535" s="9">
        <v>230</v>
      </c>
      <c r="AC1535" s="9">
        <v>348</v>
      </c>
      <c r="AD1535" s="9">
        <v>88</v>
      </c>
      <c r="AE1535" s="9">
        <v>118</v>
      </c>
      <c r="AF1535" s="9">
        <v>1.34</v>
      </c>
      <c r="AG1535" s="9">
        <v>4.78</v>
      </c>
      <c r="AH1535" s="9">
        <v>7.37</v>
      </c>
      <c r="AI1535" s="9">
        <v>1086.77</v>
      </c>
      <c r="AJ1535" s="9">
        <v>623.96</v>
      </c>
      <c r="AK1535" s="9">
        <v>50.86</v>
      </c>
      <c r="AL1535" s="9">
        <v>23530.86</v>
      </c>
      <c r="AM1535" s="9">
        <v>585.11</v>
      </c>
      <c r="AN1535" s="9">
        <f>Tabla1[[#This Row],[Costo Compra]]+Tabla1[[#This Row],[Otros Compra]]</f>
        <v>24115.97</v>
      </c>
      <c r="AO1535" s="9" t="s">
        <v>282</v>
      </c>
      <c r="AP1535" s="9" t="s">
        <v>236</v>
      </c>
      <c r="AQ1535" s="9" t="s">
        <v>160</v>
      </c>
      <c r="AR1535" s="9" t="s">
        <v>148</v>
      </c>
      <c r="AS1535" s="9">
        <v>5974.91</v>
      </c>
      <c r="AT1535" s="9">
        <v>0</v>
      </c>
      <c r="AU1535" s="9" t="s">
        <v>77</v>
      </c>
      <c r="AV1535" s="9">
        <v>2020</v>
      </c>
      <c r="AW1535" s="12">
        <v>44000</v>
      </c>
      <c r="AX1535" s="12">
        <v>44088</v>
      </c>
      <c r="AY1535" s="9">
        <v>0</v>
      </c>
      <c r="AZ1535" s="9">
        <v>0</v>
      </c>
      <c r="BA1535" s="9">
        <v>-30090.880000000001</v>
      </c>
      <c r="BB1535" s="9">
        <v>-204.01</v>
      </c>
      <c r="BC1535" s="9">
        <v>3468</v>
      </c>
      <c r="BD1535" s="9"/>
      <c r="BE1535" s="9" t="s">
        <v>78</v>
      </c>
      <c r="BF1535" s="9" t="s">
        <v>78</v>
      </c>
      <c r="BG1535" s="9"/>
      <c r="BH1535" s="9" t="s">
        <v>99</v>
      </c>
      <c r="BI1535" s="9"/>
      <c r="BJ1535" s="9">
        <v>0</v>
      </c>
      <c r="BK1535" s="9">
        <v>0</v>
      </c>
      <c r="BL1535" s="9">
        <v>0</v>
      </c>
      <c r="BM1535" s="9">
        <v>0</v>
      </c>
      <c r="BN1535" s="9">
        <v>0</v>
      </c>
      <c r="BO1535" s="9">
        <v>0</v>
      </c>
      <c r="BP1535" s="9"/>
      <c r="BQ1535" s="9" t="s">
        <v>80</v>
      </c>
      <c r="BR1535" s="9" t="s">
        <v>81</v>
      </c>
      <c r="CGQ1535" s="9" t="s">
        <v>70</v>
      </c>
    </row>
    <row r="1536" spans="1:70 2227:2227" x14ac:dyDescent="0.25">
      <c r="A1536" s="9" t="s">
        <v>70</v>
      </c>
      <c r="B1536" s="10">
        <v>999054000034285</v>
      </c>
      <c r="C1536" s="11" t="s">
        <v>97</v>
      </c>
      <c r="D1536" s="9" t="s">
        <v>96</v>
      </c>
      <c r="E1536" s="9" t="s">
        <v>235</v>
      </c>
      <c r="F1536" s="9" t="s">
        <v>71</v>
      </c>
      <c r="G1536" s="9" t="s">
        <v>70</v>
      </c>
      <c r="H1536" s="9" t="s">
        <v>73</v>
      </c>
      <c r="I1536" s="9">
        <v>4</v>
      </c>
      <c r="J1536" s="9">
        <v>241</v>
      </c>
      <c r="K1536" s="9">
        <v>363</v>
      </c>
      <c r="L1536" s="9">
        <v>122</v>
      </c>
      <c r="M1536" s="10">
        <v>109</v>
      </c>
      <c r="N1536" s="9">
        <v>1.1200000000000001</v>
      </c>
      <c r="O1536" s="9">
        <v>5.1100000000000003</v>
      </c>
      <c r="P1536" s="9"/>
      <c r="Q1536" s="9"/>
      <c r="R1536" s="9"/>
      <c r="S1536" s="9"/>
      <c r="T1536" s="9"/>
      <c r="U1536" s="9"/>
      <c r="V1536" s="9">
        <v>241</v>
      </c>
      <c r="W1536" s="9">
        <v>259</v>
      </c>
      <c r="X1536" s="9">
        <v>21</v>
      </c>
      <c r="Y1536" s="9">
        <v>18</v>
      </c>
      <c r="Z1536" s="9">
        <v>0.86</v>
      </c>
      <c r="AA1536" s="9">
        <v>3.3</v>
      </c>
      <c r="AB1536" s="9">
        <v>259</v>
      </c>
      <c r="AC1536" s="9">
        <v>363</v>
      </c>
      <c r="AD1536" s="9">
        <v>88</v>
      </c>
      <c r="AE1536" s="9">
        <v>104</v>
      </c>
      <c r="AF1536" s="9">
        <v>1.18</v>
      </c>
      <c r="AG1536" s="9">
        <v>5.43</v>
      </c>
      <c r="AH1536" s="9">
        <v>8.91</v>
      </c>
      <c r="AI1536" s="9">
        <v>1086.77</v>
      </c>
      <c r="AJ1536" s="9">
        <v>623.96</v>
      </c>
      <c r="AK1536" s="9">
        <v>57.71</v>
      </c>
      <c r="AL1536" s="9">
        <v>26497.8</v>
      </c>
      <c r="AM1536" s="9">
        <v>585.11</v>
      </c>
      <c r="AN1536" s="9">
        <f>Tabla1[[#This Row],[Costo Compra]]+Tabla1[[#This Row],[Otros Compra]]</f>
        <v>27082.91</v>
      </c>
      <c r="AO1536" s="9" t="s">
        <v>282</v>
      </c>
      <c r="AP1536" s="9" t="s">
        <v>236</v>
      </c>
      <c r="AQ1536" s="9" t="s">
        <v>160</v>
      </c>
      <c r="AR1536" s="9" t="s">
        <v>148</v>
      </c>
      <c r="AS1536" s="9">
        <v>5974.91</v>
      </c>
      <c r="AT1536" s="9">
        <v>0</v>
      </c>
      <c r="AU1536" s="9" t="s">
        <v>77</v>
      </c>
      <c r="AV1536" s="9">
        <v>2020</v>
      </c>
      <c r="AW1536" s="12">
        <v>44000</v>
      </c>
      <c r="AX1536" s="12">
        <v>44088</v>
      </c>
      <c r="AY1536" s="9">
        <v>0</v>
      </c>
      <c r="AZ1536" s="9">
        <v>0</v>
      </c>
      <c r="BA1536" s="9">
        <v>-33057.82</v>
      </c>
      <c r="BB1536" s="9">
        <v>-270.97000000000003</v>
      </c>
      <c r="BC1536" s="9">
        <v>3469</v>
      </c>
      <c r="BD1536" s="9"/>
      <c r="BE1536" s="9" t="s">
        <v>78</v>
      </c>
      <c r="BF1536" s="9" t="s">
        <v>78</v>
      </c>
      <c r="BG1536" s="9"/>
      <c r="BH1536" s="9" t="s">
        <v>99</v>
      </c>
      <c r="BI1536" s="9"/>
      <c r="BJ1536" s="9">
        <v>0</v>
      </c>
      <c r="BK1536" s="9">
        <v>0</v>
      </c>
      <c r="BL1536" s="9">
        <v>0</v>
      </c>
      <c r="BM1536" s="9">
        <v>0</v>
      </c>
      <c r="BN1536" s="9">
        <v>0</v>
      </c>
      <c r="BO1536" s="9">
        <v>0</v>
      </c>
      <c r="BP1536" s="9"/>
      <c r="BQ1536" s="9" t="s">
        <v>80</v>
      </c>
      <c r="BR1536" s="9" t="s">
        <v>81</v>
      </c>
      <c r="CGQ1536" s="9" t="s">
        <v>70</v>
      </c>
    </row>
    <row r="1537" spans="1:70 2227:2227" x14ac:dyDescent="0.25">
      <c r="A1537" s="9" t="s">
        <v>70</v>
      </c>
      <c r="B1537" s="10">
        <v>999054000034293</v>
      </c>
      <c r="C1537" s="11" t="s">
        <v>97</v>
      </c>
      <c r="D1537" s="9" t="s">
        <v>87</v>
      </c>
      <c r="E1537" s="9" t="s">
        <v>195</v>
      </c>
      <c r="F1537" s="9" t="s">
        <v>71</v>
      </c>
      <c r="G1537" s="9" t="s">
        <v>70</v>
      </c>
      <c r="H1537" s="9" t="s">
        <v>73</v>
      </c>
      <c r="I1537" s="9">
        <v>4</v>
      </c>
      <c r="J1537" s="9">
        <v>149.5</v>
      </c>
      <c r="K1537" s="9">
        <v>301.60000000000002</v>
      </c>
      <c r="L1537" s="9">
        <v>152.1</v>
      </c>
      <c r="M1537" s="10">
        <v>124</v>
      </c>
      <c r="N1537" s="9">
        <v>1.23</v>
      </c>
      <c r="O1537" s="9">
        <v>4.87</v>
      </c>
      <c r="P1537" s="9">
        <v>149.5</v>
      </c>
      <c r="Q1537" s="9">
        <v>242</v>
      </c>
      <c r="R1537" s="9">
        <v>68</v>
      </c>
      <c r="S1537" s="9">
        <v>92.5</v>
      </c>
      <c r="T1537" s="9">
        <v>1.36</v>
      </c>
      <c r="U1537" s="9">
        <v>3.71</v>
      </c>
      <c r="V1537" s="9"/>
      <c r="W1537" s="9"/>
      <c r="X1537" s="9"/>
      <c r="Y1537" s="9"/>
      <c r="Z1537" s="9"/>
      <c r="AA1537" s="9"/>
      <c r="AB1537" s="9">
        <v>242</v>
      </c>
      <c r="AC1537" s="9">
        <v>301.60000000000002</v>
      </c>
      <c r="AD1537" s="9">
        <v>56</v>
      </c>
      <c r="AE1537" s="9">
        <v>59.6</v>
      </c>
      <c r="AF1537" s="9">
        <v>1.06</v>
      </c>
      <c r="AG1537" s="9">
        <v>6.68</v>
      </c>
      <c r="AH1537" s="9">
        <v>7.62</v>
      </c>
      <c r="AI1537" s="9">
        <v>1158.5899999999999</v>
      </c>
      <c r="AJ1537" s="9">
        <v>741.17</v>
      </c>
      <c r="AK1537" s="9">
        <v>114.08</v>
      </c>
      <c r="AL1537" s="9">
        <v>24642.400000000001</v>
      </c>
      <c r="AM1537" s="9">
        <v>872.14</v>
      </c>
      <c r="AN1537" s="9">
        <f>Tabla1[[#This Row],[Costo Compra]]+Tabla1[[#This Row],[Otros Compra]]</f>
        <v>25514.54</v>
      </c>
      <c r="AO1537" s="9" t="s">
        <v>240</v>
      </c>
      <c r="AP1537" s="9" t="s">
        <v>196</v>
      </c>
      <c r="AQ1537" s="9" t="s">
        <v>197</v>
      </c>
      <c r="AR1537" s="9" t="s">
        <v>148</v>
      </c>
      <c r="AS1537" s="9">
        <v>6799.33</v>
      </c>
      <c r="AT1537" s="9">
        <v>0</v>
      </c>
      <c r="AU1537" s="9" t="s">
        <v>77</v>
      </c>
      <c r="AV1537" s="9">
        <v>2020</v>
      </c>
      <c r="AW1537" s="12">
        <v>44032</v>
      </c>
      <c r="AX1537" s="12">
        <v>44088</v>
      </c>
      <c r="AY1537" s="9">
        <v>0</v>
      </c>
      <c r="AZ1537" s="9">
        <v>0</v>
      </c>
      <c r="BA1537" s="9">
        <v>-32313.87</v>
      </c>
      <c r="BB1537" s="9">
        <v>-212.45</v>
      </c>
      <c r="BC1537" s="9">
        <v>3469</v>
      </c>
      <c r="BD1537" s="9"/>
      <c r="BE1537" s="9" t="s">
        <v>78</v>
      </c>
      <c r="BF1537" s="9" t="s">
        <v>78</v>
      </c>
      <c r="BG1537" s="9"/>
      <c r="BH1537" s="9" t="s">
        <v>99</v>
      </c>
      <c r="BI1537" s="9"/>
      <c r="BJ1537" s="9">
        <v>0</v>
      </c>
      <c r="BK1537" s="9">
        <v>0</v>
      </c>
      <c r="BL1537" s="9">
        <v>0</v>
      </c>
      <c r="BM1537" s="9">
        <v>0</v>
      </c>
      <c r="BN1537" s="9">
        <v>0</v>
      </c>
      <c r="BO1537" s="9">
        <v>0</v>
      </c>
      <c r="BP1537" s="9"/>
      <c r="BQ1537" s="9" t="s">
        <v>80</v>
      </c>
      <c r="BR1537" s="9" t="s">
        <v>81</v>
      </c>
      <c r="CGQ1537" s="9" t="s">
        <v>70</v>
      </c>
    </row>
    <row r="1538" spans="1:70 2227:2227" x14ac:dyDescent="0.25">
      <c r="A1538" s="9" t="s">
        <v>70</v>
      </c>
      <c r="B1538" s="10">
        <v>999054000034300</v>
      </c>
      <c r="C1538" s="11" t="s">
        <v>97</v>
      </c>
      <c r="D1538" s="9" t="s">
        <v>96</v>
      </c>
      <c r="E1538" s="9" t="s">
        <v>200</v>
      </c>
      <c r="F1538" s="9" t="s">
        <v>71</v>
      </c>
      <c r="G1538" s="9" t="s">
        <v>240</v>
      </c>
      <c r="H1538" s="9" t="s">
        <v>73</v>
      </c>
      <c r="I1538" s="9">
        <v>4</v>
      </c>
      <c r="J1538" s="9">
        <v>190.5</v>
      </c>
      <c r="K1538" s="9">
        <v>336</v>
      </c>
      <c r="L1538" s="9">
        <v>145.5</v>
      </c>
      <c r="M1538" s="10">
        <v>147</v>
      </c>
      <c r="N1538" s="9">
        <v>0.99</v>
      </c>
      <c r="O1538" s="9">
        <v>5.17</v>
      </c>
      <c r="P1538" s="9"/>
      <c r="Q1538" s="9"/>
      <c r="R1538" s="9"/>
      <c r="S1538" s="9"/>
      <c r="T1538" s="9"/>
      <c r="U1538" s="9"/>
      <c r="V1538" s="9">
        <v>190.5</v>
      </c>
      <c r="W1538" s="9">
        <v>279</v>
      </c>
      <c r="X1538" s="9">
        <v>91</v>
      </c>
      <c r="Y1538" s="9">
        <v>88.5</v>
      </c>
      <c r="Z1538" s="9">
        <v>0.97</v>
      </c>
      <c r="AA1538" s="9">
        <v>4.6100000000000003</v>
      </c>
      <c r="AB1538" s="9">
        <v>279</v>
      </c>
      <c r="AC1538" s="9">
        <v>336</v>
      </c>
      <c r="AD1538" s="9">
        <v>56</v>
      </c>
      <c r="AE1538" s="9">
        <v>57</v>
      </c>
      <c r="AF1538" s="9">
        <v>1.02</v>
      </c>
      <c r="AG1538" s="9">
        <v>6.04</v>
      </c>
      <c r="AH1538" s="9">
        <v>8.0500000000000007</v>
      </c>
      <c r="AI1538" s="9">
        <v>1171.99</v>
      </c>
      <c r="AJ1538" s="9">
        <v>752.02</v>
      </c>
      <c r="AK1538" s="9">
        <v>118.24</v>
      </c>
      <c r="AL1538" s="9">
        <v>26986.97</v>
      </c>
      <c r="AM1538" s="9">
        <v>1213.51</v>
      </c>
      <c r="AN1538" s="9">
        <f>Tabla1[[#This Row],[Costo Compra]]+Tabla1[[#This Row],[Otros Compra]]</f>
        <v>28200.48</v>
      </c>
      <c r="AO1538" s="9" t="s">
        <v>282</v>
      </c>
      <c r="AP1538" s="9" t="s">
        <v>201</v>
      </c>
      <c r="AQ1538" s="9" t="s">
        <v>202</v>
      </c>
      <c r="AR1538" s="9" t="s">
        <v>148</v>
      </c>
      <c r="AS1538" s="9">
        <v>6698.71</v>
      </c>
      <c r="AT1538" s="9">
        <v>0</v>
      </c>
      <c r="AU1538" s="9" t="s">
        <v>77</v>
      </c>
      <c r="AV1538" s="9">
        <v>2020</v>
      </c>
      <c r="AW1538" s="12">
        <v>44032</v>
      </c>
      <c r="AX1538" s="12">
        <v>44088</v>
      </c>
      <c r="AY1538" s="9">
        <v>0</v>
      </c>
      <c r="AZ1538" s="9">
        <v>0</v>
      </c>
      <c r="BA1538" s="9">
        <v>-34899.19</v>
      </c>
      <c r="BB1538" s="9">
        <v>-239.86</v>
      </c>
      <c r="BC1538" s="9">
        <v>3468</v>
      </c>
      <c r="BD1538" s="9"/>
      <c r="BE1538" s="9" t="s">
        <v>78</v>
      </c>
      <c r="BF1538" s="9" t="s">
        <v>78</v>
      </c>
      <c r="BG1538" s="9"/>
      <c r="BH1538" s="9" t="s">
        <v>99</v>
      </c>
      <c r="BI1538" s="9"/>
      <c r="BJ1538" s="9">
        <v>0</v>
      </c>
      <c r="BK1538" s="9">
        <v>0</v>
      </c>
      <c r="BL1538" s="9">
        <v>0</v>
      </c>
      <c r="BM1538" s="9">
        <v>0</v>
      </c>
      <c r="BN1538" s="9">
        <v>0</v>
      </c>
      <c r="BO1538" s="9">
        <v>0</v>
      </c>
      <c r="BP1538" s="9"/>
      <c r="BQ1538" s="9" t="s">
        <v>80</v>
      </c>
      <c r="BR1538" s="9" t="s">
        <v>81</v>
      </c>
      <c r="CGQ1538" s="9" t="s">
        <v>70</v>
      </c>
    </row>
    <row r="1539" spans="1:70 2227:2227" x14ac:dyDescent="0.25">
      <c r="A1539" s="9" t="s">
        <v>70</v>
      </c>
      <c r="B1539" s="10">
        <v>999054000034320</v>
      </c>
      <c r="C1539" s="11" t="s">
        <v>97</v>
      </c>
      <c r="D1539" s="9" t="s">
        <v>87</v>
      </c>
      <c r="E1539" s="9" t="s">
        <v>235</v>
      </c>
      <c r="F1539" s="9" t="s">
        <v>71</v>
      </c>
      <c r="G1539" s="9" t="s">
        <v>240</v>
      </c>
      <c r="H1539" s="9" t="s">
        <v>73</v>
      </c>
      <c r="I1539" s="9">
        <v>4</v>
      </c>
      <c r="J1539" s="9">
        <v>202.5</v>
      </c>
      <c r="K1539" s="9">
        <v>321.60000000000002</v>
      </c>
      <c r="L1539" s="9">
        <v>119.1</v>
      </c>
      <c r="M1539" s="10">
        <v>109</v>
      </c>
      <c r="N1539" s="9">
        <v>1.0900000000000001</v>
      </c>
      <c r="O1539" s="9">
        <v>5.24</v>
      </c>
      <c r="P1539" s="9"/>
      <c r="Q1539" s="9"/>
      <c r="R1539" s="9"/>
      <c r="S1539" s="9"/>
      <c r="T1539" s="9"/>
      <c r="U1539" s="9"/>
      <c r="V1539" s="9">
        <v>202.5</v>
      </c>
      <c r="W1539" s="9">
        <v>215</v>
      </c>
      <c r="X1539" s="9">
        <v>21</v>
      </c>
      <c r="Y1539" s="9">
        <v>12.5</v>
      </c>
      <c r="Z1539" s="9">
        <v>0.6</v>
      </c>
      <c r="AA1539" s="9">
        <v>4.75</v>
      </c>
      <c r="AB1539" s="9">
        <v>215</v>
      </c>
      <c r="AC1539" s="9">
        <v>321.60000000000002</v>
      </c>
      <c r="AD1539" s="9">
        <v>88</v>
      </c>
      <c r="AE1539" s="9">
        <v>106.6</v>
      </c>
      <c r="AF1539" s="9">
        <v>1.21</v>
      </c>
      <c r="AG1539" s="9">
        <v>5.3</v>
      </c>
      <c r="AH1539" s="9">
        <v>9.1199999999999992</v>
      </c>
      <c r="AI1539" s="9">
        <v>1086.77</v>
      </c>
      <c r="AJ1539" s="9">
        <v>623.96</v>
      </c>
      <c r="AK1539" s="9">
        <v>56.3</v>
      </c>
      <c r="AL1539" s="9">
        <v>21996.240000000002</v>
      </c>
      <c r="AM1539" s="9">
        <v>585.11</v>
      </c>
      <c r="AN1539" s="9">
        <f>Tabla1[[#This Row],[Costo Compra]]+Tabla1[[#This Row],[Otros Compra]]</f>
        <v>22581.350000000002</v>
      </c>
      <c r="AO1539" s="9" t="s">
        <v>282</v>
      </c>
      <c r="AP1539" s="9" t="s">
        <v>236</v>
      </c>
      <c r="AQ1539" s="9" t="s">
        <v>160</v>
      </c>
      <c r="AR1539" s="9" t="s">
        <v>148</v>
      </c>
      <c r="AS1539" s="9">
        <v>5974.91</v>
      </c>
      <c r="AT1539" s="9">
        <v>0</v>
      </c>
      <c r="AU1539" s="9" t="s">
        <v>77</v>
      </c>
      <c r="AV1539" s="9">
        <v>2020</v>
      </c>
      <c r="AW1539" s="12">
        <v>44000</v>
      </c>
      <c r="AX1539" s="12">
        <v>44088</v>
      </c>
      <c r="AY1539" s="9">
        <v>0</v>
      </c>
      <c r="AZ1539" s="9">
        <v>0</v>
      </c>
      <c r="BA1539" s="9">
        <v>-28556.26</v>
      </c>
      <c r="BB1539" s="9">
        <v>-239.77</v>
      </c>
      <c r="BC1539" s="9">
        <v>3468</v>
      </c>
      <c r="BD1539" s="9"/>
      <c r="BE1539" s="9" t="s">
        <v>78</v>
      </c>
      <c r="BF1539" s="9" t="s">
        <v>78</v>
      </c>
      <c r="BG1539" s="9"/>
      <c r="BH1539" s="9" t="s">
        <v>99</v>
      </c>
      <c r="BI1539" s="9"/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0</v>
      </c>
      <c r="BP1539" s="9"/>
      <c r="BQ1539" s="9" t="s">
        <v>80</v>
      </c>
      <c r="BR1539" s="9" t="s">
        <v>81</v>
      </c>
      <c r="CGQ1539" s="9" t="s">
        <v>70</v>
      </c>
    </row>
    <row r="1540" spans="1:70 2227:2227" x14ac:dyDescent="0.25">
      <c r="A1540" s="9" t="s">
        <v>70</v>
      </c>
      <c r="B1540" s="10">
        <v>999054000034387</v>
      </c>
      <c r="C1540" s="11" t="s">
        <v>97</v>
      </c>
      <c r="D1540" s="9" t="s">
        <v>87</v>
      </c>
      <c r="E1540" s="9" t="s">
        <v>195</v>
      </c>
      <c r="F1540" s="9" t="s">
        <v>71</v>
      </c>
      <c r="G1540" s="9" t="s">
        <v>240</v>
      </c>
      <c r="H1540" s="9" t="s">
        <v>73</v>
      </c>
      <c r="I1540" s="9">
        <v>4</v>
      </c>
      <c r="J1540" s="9">
        <v>147</v>
      </c>
      <c r="K1540" s="9">
        <v>290.60000000000002</v>
      </c>
      <c r="L1540" s="9">
        <v>143.6</v>
      </c>
      <c r="M1540" s="10">
        <v>124</v>
      </c>
      <c r="N1540" s="9">
        <v>1.1599999999999999</v>
      </c>
      <c r="O1540" s="9">
        <v>5.16</v>
      </c>
      <c r="P1540" s="9"/>
      <c r="Q1540" s="9"/>
      <c r="R1540" s="9"/>
      <c r="S1540" s="9"/>
      <c r="T1540" s="9"/>
      <c r="U1540" s="9"/>
      <c r="V1540" s="9">
        <v>147</v>
      </c>
      <c r="W1540" s="9">
        <v>235</v>
      </c>
      <c r="X1540" s="9">
        <v>68</v>
      </c>
      <c r="Y1540" s="9">
        <v>88</v>
      </c>
      <c r="Z1540" s="9">
        <v>1.29</v>
      </c>
      <c r="AA1540" s="9">
        <v>3.9</v>
      </c>
      <c r="AB1540" s="9">
        <v>235</v>
      </c>
      <c r="AC1540" s="9">
        <v>290.60000000000002</v>
      </c>
      <c r="AD1540" s="9">
        <v>56</v>
      </c>
      <c r="AE1540" s="9">
        <v>55.6</v>
      </c>
      <c r="AF1540" s="9">
        <v>0.99</v>
      </c>
      <c r="AG1540" s="9">
        <v>7.16</v>
      </c>
      <c r="AH1540" s="9">
        <v>8.07</v>
      </c>
      <c r="AI1540" s="9">
        <v>1158.5899999999999</v>
      </c>
      <c r="AJ1540" s="9">
        <v>741.17</v>
      </c>
      <c r="AK1540" s="9">
        <v>122.29</v>
      </c>
      <c r="AL1540" s="9">
        <v>23929.599999999999</v>
      </c>
      <c r="AM1540" s="9">
        <v>872.14</v>
      </c>
      <c r="AN1540" s="9">
        <f>Tabla1[[#This Row],[Costo Compra]]+Tabla1[[#This Row],[Otros Compra]]</f>
        <v>24801.739999999998</v>
      </c>
      <c r="AO1540" s="9" t="s">
        <v>240</v>
      </c>
      <c r="AP1540" s="9" t="s">
        <v>196</v>
      </c>
      <c r="AQ1540" s="9" t="s">
        <v>197</v>
      </c>
      <c r="AR1540" s="9" t="s">
        <v>148</v>
      </c>
      <c r="AS1540" s="9">
        <v>6799.33</v>
      </c>
      <c r="AT1540" s="9">
        <v>0</v>
      </c>
      <c r="AU1540" s="9" t="s">
        <v>77</v>
      </c>
      <c r="AV1540" s="9">
        <v>2020</v>
      </c>
      <c r="AW1540" s="12">
        <v>44032</v>
      </c>
      <c r="AX1540" s="12">
        <v>44088</v>
      </c>
      <c r="AY1540" s="9">
        <v>0</v>
      </c>
      <c r="AZ1540" s="9">
        <v>0</v>
      </c>
      <c r="BA1540" s="9">
        <v>-31601.07</v>
      </c>
      <c r="BB1540" s="9">
        <v>-220.06</v>
      </c>
      <c r="BC1540" s="9">
        <v>3468</v>
      </c>
      <c r="BD1540" s="9"/>
      <c r="BE1540" s="9" t="s">
        <v>78</v>
      </c>
      <c r="BF1540" s="9" t="s">
        <v>78</v>
      </c>
      <c r="BG1540" s="9"/>
      <c r="BH1540" s="9" t="s">
        <v>99</v>
      </c>
      <c r="BI1540" s="9"/>
      <c r="BJ1540" s="9">
        <v>0</v>
      </c>
      <c r="BK1540" s="9">
        <v>0</v>
      </c>
      <c r="BL1540" s="9">
        <v>0</v>
      </c>
      <c r="BM1540" s="9">
        <v>0</v>
      </c>
      <c r="BN1540" s="9">
        <v>0</v>
      </c>
      <c r="BO1540" s="9">
        <v>0</v>
      </c>
      <c r="BP1540" s="9"/>
      <c r="BQ1540" s="9" t="s">
        <v>80</v>
      </c>
      <c r="BR1540" s="9" t="s">
        <v>81</v>
      </c>
      <c r="CGQ1540" s="9" t="s">
        <v>70</v>
      </c>
    </row>
    <row r="1541" spans="1:70 2227:2227" x14ac:dyDescent="0.25">
      <c r="A1541" s="9" t="s">
        <v>70</v>
      </c>
      <c r="B1541" s="10">
        <v>999054000034474</v>
      </c>
      <c r="C1541" s="11" t="s">
        <v>97</v>
      </c>
      <c r="D1541" s="9" t="s">
        <v>96</v>
      </c>
      <c r="E1541" s="9" t="s">
        <v>235</v>
      </c>
      <c r="F1541" s="9" t="s">
        <v>71</v>
      </c>
      <c r="G1541" s="9" t="s">
        <v>240</v>
      </c>
      <c r="H1541" s="9" t="s">
        <v>73</v>
      </c>
      <c r="I1541" s="9">
        <v>4</v>
      </c>
      <c r="J1541" s="9">
        <v>194</v>
      </c>
      <c r="K1541" s="9">
        <v>299.60000000000002</v>
      </c>
      <c r="L1541" s="9">
        <v>105.6</v>
      </c>
      <c r="M1541" s="10">
        <v>109</v>
      </c>
      <c r="N1541" s="9">
        <v>0.97</v>
      </c>
      <c r="O1541" s="9">
        <v>5.91</v>
      </c>
      <c r="P1541" s="9"/>
      <c r="Q1541" s="9"/>
      <c r="R1541" s="9"/>
      <c r="S1541" s="9"/>
      <c r="T1541" s="9"/>
      <c r="U1541" s="9"/>
      <c r="V1541" s="9">
        <v>194</v>
      </c>
      <c r="W1541" s="9">
        <v>204.5</v>
      </c>
      <c r="X1541" s="9">
        <v>21</v>
      </c>
      <c r="Y1541" s="9">
        <v>10.5</v>
      </c>
      <c r="Z1541" s="9">
        <v>0.5</v>
      </c>
      <c r="AA1541" s="9">
        <v>5.65</v>
      </c>
      <c r="AB1541" s="9">
        <v>204.5</v>
      </c>
      <c r="AC1541" s="9">
        <v>299.60000000000002</v>
      </c>
      <c r="AD1541" s="9">
        <v>88</v>
      </c>
      <c r="AE1541" s="9">
        <v>95.1</v>
      </c>
      <c r="AF1541" s="9">
        <v>1.08</v>
      </c>
      <c r="AG1541" s="9">
        <v>5.94</v>
      </c>
      <c r="AH1541" s="9">
        <v>10.29</v>
      </c>
      <c r="AI1541" s="9">
        <v>1086.77</v>
      </c>
      <c r="AJ1541" s="9">
        <v>623.96</v>
      </c>
      <c r="AK1541" s="9">
        <v>63.11</v>
      </c>
      <c r="AL1541" s="9">
        <v>20922.009999999998</v>
      </c>
      <c r="AM1541" s="9">
        <v>585.11</v>
      </c>
      <c r="AN1541" s="9">
        <f>Tabla1[[#This Row],[Costo Compra]]+Tabla1[[#This Row],[Otros Compra]]</f>
        <v>21507.119999999999</v>
      </c>
      <c r="AO1541" s="9" t="s">
        <v>282</v>
      </c>
      <c r="AP1541" s="9" t="s">
        <v>236</v>
      </c>
      <c r="AQ1541" s="9" t="s">
        <v>160</v>
      </c>
      <c r="AR1541" s="9" t="s">
        <v>148</v>
      </c>
      <c r="AS1541" s="9">
        <v>5974.91</v>
      </c>
      <c r="AT1541" s="9">
        <v>0</v>
      </c>
      <c r="AU1541" s="9" t="s">
        <v>77</v>
      </c>
      <c r="AV1541" s="9">
        <v>2020</v>
      </c>
      <c r="AW1541" s="12">
        <v>44000</v>
      </c>
      <c r="AX1541" s="12">
        <v>44088</v>
      </c>
      <c r="AY1541" s="9">
        <v>0</v>
      </c>
      <c r="AZ1541" s="9">
        <v>0</v>
      </c>
      <c r="BA1541" s="9">
        <v>-27482.03</v>
      </c>
      <c r="BB1541" s="9">
        <v>-260.25</v>
      </c>
      <c r="BC1541" s="9">
        <v>3468</v>
      </c>
      <c r="BD1541" s="9"/>
      <c r="BE1541" s="9" t="s">
        <v>78</v>
      </c>
      <c r="BF1541" s="9" t="s">
        <v>78</v>
      </c>
      <c r="BG1541" s="9"/>
      <c r="BH1541" s="9" t="s">
        <v>99</v>
      </c>
      <c r="BI1541" s="9"/>
      <c r="BJ1541" s="9">
        <v>0</v>
      </c>
      <c r="BK1541" s="9">
        <v>0</v>
      </c>
      <c r="BL1541" s="9">
        <v>0</v>
      </c>
      <c r="BM1541" s="9">
        <v>0</v>
      </c>
      <c r="BN1541" s="9">
        <v>0</v>
      </c>
      <c r="BO1541" s="9">
        <v>0</v>
      </c>
      <c r="BP1541" s="9"/>
      <c r="BQ1541" s="9" t="s">
        <v>80</v>
      </c>
      <c r="BR1541" s="9" t="s">
        <v>81</v>
      </c>
      <c r="CGQ1541" s="9" t="s">
        <v>70</v>
      </c>
    </row>
    <row r="1542" spans="1:70 2227:2227" x14ac:dyDescent="0.25">
      <c r="A1542" s="9" t="s">
        <v>70</v>
      </c>
      <c r="B1542" s="10">
        <v>999054000034483</v>
      </c>
      <c r="C1542" s="11" t="s">
        <v>97</v>
      </c>
      <c r="D1542" s="9" t="s">
        <v>87</v>
      </c>
      <c r="E1542" s="9" t="s">
        <v>235</v>
      </c>
      <c r="F1542" s="9" t="s">
        <v>71</v>
      </c>
      <c r="G1542" s="9" t="s">
        <v>240</v>
      </c>
      <c r="H1542" s="9" t="s">
        <v>73</v>
      </c>
      <c r="I1542" s="9">
        <v>4</v>
      </c>
      <c r="J1542" s="9">
        <v>200</v>
      </c>
      <c r="K1542" s="9">
        <v>328</v>
      </c>
      <c r="L1542" s="9">
        <v>128</v>
      </c>
      <c r="M1542" s="10">
        <v>109</v>
      </c>
      <c r="N1542" s="9">
        <v>1.17</v>
      </c>
      <c r="O1542" s="9">
        <v>4.87</v>
      </c>
      <c r="P1542" s="9"/>
      <c r="Q1542" s="9"/>
      <c r="R1542" s="9"/>
      <c r="S1542" s="9"/>
      <c r="T1542" s="9"/>
      <c r="U1542" s="9"/>
      <c r="V1542" s="9">
        <v>200</v>
      </c>
      <c r="W1542" s="9">
        <v>222.5</v>
      </c>
      <c r="X1542" s="9">
        <v>21</v>
      </c>
      <c r="Y1542" s="9">
        <v>22.5</v>
      </c>
      <c r="Z1542" s="9">
        <v>1.07</v>
      </c>
      <c r="AA1542" s="9">
        <v>2.64</v>
      </c>
      <c r="AB1542" s="9">
        <v>222.5</v>
      </c>
      <c r="AC1542" s="9">
        <v>328</v>
      </c>
      <c r="AD1542" s="9">
        <v>88</v>
      </c>
      <c r="AE1542" s="9">
        <v>105.5</v>
      </c>
      <c r="AF1542" s="9">
        <v>1.2</v>
      </c>
      <c r="AG1542" s="9">
        <v>5.35</v>
      </c>
      <c r="AH1542" s="9">
        <v>8.49</v>
      </c>
      <c r="AI1542" s="9">
        <v>1086.77</v>
      </c>
      <c r="AJ1542" s="9">
        <v>623.96</v>
      </c>
      <c r="AK1542" s="9">
        <v>56.89</v>
      </c>
      <c r="AL1542" s="9">
        <v>22763.55</v>
      </c>
      <c r="AM1542" s="9">
        <v>585.11</v>
      </c>
      <c r="AN1542" s="9">
        <f>Tabla1[[#This Row],[Costo Compra]]+Tabla1[[#This Row],[Otros Compra]]</f>
        <v>23348.66</v>
      </c>
      <c r="AO1542" s="9" t="s">
        <v>282</v>
      </c>
      <c r="AP1542" s="9" t="s">
        <v>236</v>
      </c>
      <c r="AQ1542" s="9" t="s">
        <v>160</v>
      </c>
      <c r="AR1542" s="9" t="s">
        <v>148</v>
      </c>
      <c r="AS1542" s="9">
        <v>5974.91</v>
      </c>
      <c r="AT1542" s="9">
        <v>0</v>
      </c>
      <c r="AU1542" s="9" t="s">
        <v>77</v>
      </c>
      <c r="AV1542" s="9">
        <v>2020</v>
      </c>
      <c r="AW1542" s="12">
        <v>44000</v>
      </c>
      <c r="AX1542" s="12">
        <v>44088</v>
      </c>
      <c r="AY1542" s="9">
        <v>0</v>
      </c>
      <c r="AZ1542" s="9">
        <v>0</v>
      </c>
      <c r="BA1542" s="9">
        <v>-29323.57</v>
      </c>
      <c r="BB1542" s="9">
        <v>-229.09</v>
      </c>
      <c r="BC1542" s="9">
        <v>3468</v>
      </c>
      <c r="BD1542" s="9"/>
      <c r="BE1542" s="9" t="s">
        <v>78</v>
      </c>
      <c r="BF1542" s="9" t="s">
        <v>78</v>
      </c>
      <c r="BG1542" s="9"/>
      <c r="BH1542" s="9" t="s">
        <v>99</v>
      </c>
      <c r="BI1542" s="9"/>
      <c r="BJ1542" s="9">
        <v>0</v>
      </c>
      <c r="BK1542" s="9">
        <v>0</v>
      </c>
      <c r="BL1542" s="9">
        <v>0</v>
      </c>
      <c r="BM1542" s="9">
        <v>0</v>
      </c>
      <c r="BN1542" s="9">
        <v>0</v>
      </c>
      <c r="BO1542" s="9">
        <v>0</v>
      </c>
      <c r="BP1542" s="9"/>
      <c r="BQ1542" s="9" t="s">
        <v>80</v>
      </c>
      <c r="BR1542" s="9" t="s">
        <v>81</v>
      </c>
      <c r="CGQ1542" s="9" t="s">
        <v>70</v>
      </c>
    </row>
    <row r="1543" spans="1:70 2227:2227" x14ac:dyDescent="0.25">
      <c r="A1543" s="9" t="s">
        <v>70</v>
      </c>
      <c r="B1543" s="10">
        <v>999054000034483</v>
      </c>
      <c r="C1543" s="11" t="s">
        <v>97</v>
      </c>
      <c r="D1543" s="9" t="s">
        <v>87</v>
      </c>
      <c r="E1543" s="9" t="s">
        <v>235</v>
      </c>
      <c r="F1543" s="9" t="s">
        <v>71</v>
      </c>
      <c r="G1543" s="9" t="s">
        <v>240</v>
      </c>
      <c r="H1543" s="9" t="s">
        <v>73</v>
      </c>
      <c r="I1543" s="9">
        <v>4</v>
      </c>
      <c r="J1543" s="9">
        <v>200</v>
      </c>
      <c r="K1543" s="9">
        <v>328</v>
      </c>
      <c r="L1543" s="9">
        <v>128</v>
      </c>
      <c r="M1543" s="10">
        <v>109</v>
      </c>
      <c r="N1543" s="9">
        <v>1.17</v>
      </c>
      <c r="O1543" s="9">
        <v>4.87</v>
      </c>
      <c r="P1543" s="9"/>
      <c r="Q1543" s="9"/>
      <c r="R1543" s="9"/>
      <c r="S1543" s="9"/>
      <c r="T1543" s="9"/>
      <c r="U1543" s="9"/>
      <c r="V1543" s="9">
        <v>200</v>
      </c>
      <c r="W1543" s="9">
        <v>222.5</v>
      </c>
      <c r="X1543" s="9">
        <v>21</v>
      </c>
      <c r="Y1543" s="9">
        <v>22.5</v>
      </c>
      <c r="Z1543" s="9">
        <v>1.07</v>
      </c>
      <c r="AA1543" s="9">
        <v>2.64</v>
      </c>
      <c r="AB1543" s="9">
        <v>222.5</v>
      </c>
      <c r="AC1543" s="9">
        <v>328</v>
      </c>
      <c r="AD1543" s="9">
        <v>88</v>
      </c>
      <c r="AE1543" s="9">
        <v>105.5</v>
      </c>
      <c r="AF1543" s="9">
        <v>1.2</v>
      </c>
      <c r="AG1543" s="9">
        <v>5.35</v>
      </c>
      <c r="AH1543" s="9">
        <v>8.49</v>
      </c>
      <c r="AI1543" s="9">
        <v>1086.73</v>
      </c>
      <c r="AJ1543" s="9">
        <v>623.29999999999995</v>
      </c>
      <c r="AK1543" s="9">
        <v>64.040000000000006</v>
      </c>
      <c r="AL1543" s="9">
        <v>22763.55</v>
      </c>
      <c r="AM1543" s="9">
        <v>585.11</v>
      </c>
      <c r="AN1543" s="9">
        <f>Tabla1[[#This Row],[Costo Compra]]+Tabla1[[#This Row],[Otros Compra]]</f>
        <v>23348.66</v>
      </c>
      <c r="AO1543" s="9" t="s">
        <v>282</v>
      </c>
      <c r="AP1543" s="9" t="s">
        <v>236</v>
      </c>
      <c r="AQ1543" s="9" t="s">
        <v>160</v>
      </c>
      <c r="AR1543" s="9" t="s">
        <v>148</v>
      </c>
      <c r="AS1543" s="9">
        <v>6730.06</v>
      </c>
      <c r="AT1543" s="9">
        <v>0</v>
      </c>
      <c r="AU1543" s="9" t="s">
        <v>77</v>
      </c>
      <c r="AV1543" s="9">
        <v>2020</v>
      </c>
      <c r="AW1543" s="12">
        <v>44000</v>
      </c>
      <c r="AX1543" s="12">
        <v>44088</v>
      </c>
      <c r="AY1543" s="9">
        <v>0</v>
      </c>
      <c r="AZ1543" s="9">
        <v>0</v>
      </c>
      <c r="BA1543" s="9">
        <v>-30078.720000000001</v>
      </c>
      <c r="BB1543" s="9">
        <v>-234.99</v>
      </c>
      <c r="BC1543" s="9">
        <v>3468</v>
      </c>
      <c r="BD1543" s="9"/>
      <c r="BE1543" s="9" t="s">
        <v>250</v>
      </c>
      <c r="BF1543" s="9" t="s">
        <v>250</v>
      </c>
      <c r="BG1543" s="9"/>
      <c r="BH1543" s="9" t="s">
        <v>99</v>
      </c>
      <c r="BI1543" s="9"/>
      <c r="BJ1543" s="9">
        <v>0</v>
      </c>
      <c r="BK1543" s="9">
        <v>0</v>
      </c>
      <c r="BL1543" s="9">
        <v>0</v>
      </c>
      <c r="BM1543" s="9">
        <v>0</v>
      </c>
      <c r="BN1543" s="9">
        <v>0</v>
      </c>
      <c r="BO1543" s="9">
        <v>0</v>
      </c>
      <c r="BP1543" s="9"/>
      <c r="BQ1543" s="9" t="s">
        <v>80</v>
      </c>
      <c r="BR1543" s="9" t="s">
        <v>81</v>
      </c>
      <c r="CGQ1543" s="9" t="s">
        <v>70</v>
      </c>
    </row>
    <row r="1544" spans="1:70 2227:2227" x14ac:dyDescent="0.25">
      <c r="A1544" s="9" t="s">
        <v>70</v>
      </c>
      <c r="B1544" s="10">
        <v>999054000021254</v>
      </c>
      <c r="C1544" s="11" t="s">
        <v>97</v>
      </c>
      <c r="D1544" s="9" t="s">
        <v>87</v>
      </c>
      <c r="E1544" s="9" t="s">
        <v>195</v>
      </c>
      <c r="F1544" s="9" t="s">
        <v>71</v>
      </c>
      <c r="G1544" s="9" t="s">
        <v>119</v>
      </c>
      <c r="H1544" s="9" t="s">
        <v>73</v>
      </c>
      <c r="I1544" s="9">
        <v>1</v>
      </c>
      <c r="J1544" s="9">
        <v>168.5</v>
      </c>
      <c r="K1544" s="9">
        <v>321</v>
      </c>
      <c r="L1544" s="9">
        <v>152.5</v>
      </c>
      <c r="M1544" s="10">
        <v>119</v>
      </c>
      <c r="N1544" s="9">
        <v>1.28</v>
      </c>
      <c r="O1544" s="9">
        <v>4.6399999999999997</v>
      </c>
      <c r="P1544" s="9"/>
      <c r="Q1544" s="9"/>
      <c r="R1544" s="9"/>
      <c r="S1544" s="9"/>
      <c r="T1544" s="9"/>
      <c r="U1544" s="9"/>
      <c r="V1544" s="9">
        <v>168.5</v>
      </c>
      <c r="W1544" s="9">
        <v>251.5</v>
      </c>
      <c r="X1544" s="9">
        <v>68</v>
      </c>
      <c r="Y1544" s="9">
        <v>83</v>
      </c>
      <c r="Z1544" s="9">
        <v>1.22</v>
      </c>
      <c r="AA1544" s="9">
        <v>4.13</v>
      </c>
      <c r="AB1544" s="9">
        <v>251.5</v>
      </c>
      <c r="AC1544" s="9">
        <v>321</v>
      </c>
      <c r="AD1544" s="9">
        <v>51</v>
      </c>
      <c r="AE1544" s="9">
        <v>69.5</v>
      </c>
      <c r="AF1544" s="9">
        <v>1.36</v>
      </c>
      <c r="AG1544" s="9">
        <v>5.25</v>
      </c>
      <c r="AH1544" s="9">
        <v>7.24</v>
      </c>
      <c r="AI1544" s="9">
        <v>1104.71</v>
      </c>
      <c r="AJ1544" s="9">
        <v>708.13</v>
      </c>
      <c r="AK1544" s="9">
        <v>106.04</v>
      </c>
      <c r="AL1544" s="9">
        <v>25609.77</v>
      </c>
      <c r="AM1544" s="9">
        <v>872.14</v>
      </c>
      <c r="AN1544" s="9">
        <f>Tabla1[[#This Row],[Costo Compra]]+Tabla1[[#This Row],[Otros Compra]]</f>
        <v>26481.91</v>
      </c>
      <c r="AO1544" s="9" t="s">
        <v>240</v>
      </c>
      <c r="AP1544" s="9" t="s">
        <v>196</v>
      </c>
      <c r="AQ1544" s="9" t="s">
        <v>197</v>
      </c>
      <c r="AR1544" s="9" t="s">
        <v>148</v>
      </c>
      <c r="AS1544" s="9">
        <v>7369.74</v>
      </c>
      <c r="AT1544" s="9">
        <v>0</v>
      </c>
      <c r="AU1544" s="9" t="s">
        <v>77</v>
      </c>
      <c r="AV1544" s="9">
        <v>2020</v>
      </c>
      <c r="AW1544" s="12">
        <v>44032</v>
      </c>
      <c r="AX1544" s="12">
        <v>44083</v>
      </c>
      <c r="AY1544" s="9">
        <v>0</v>
      </c>
      <c r="AZ1544" s="9">
        <v>0</v>
      </c>
      <c r="BA1544" s="9">
        <v>-33851.65</v>
      </c>
      <c r="BB1544" s="9">
        <v>-221.98</v>
      </c>
      <c r="BC1544" s="9">
        <v>3457</v>
      </c>
      <c r="BD1544" s="9"/>
      <c r="BE1544" s="9" t="s">
        <v>250</v>
      </c>
      <c r="BF1544" s="9" t="s">
        <v>250</v>
      </c>
      <c r="BG1544" s="9"/>
      <c r="BH1544" s="9" t="s">
        <v>99</v>
      </c>
      <c r="BI1544" s="9"/>
      <c r="BJ1544" s="9">
        <v>0</v>
      </c>
      <c r="BK1544" s="9">
        <v>0</v>
      </c>
      <c r="BL1544" s="9">
        <v>0</v>
      </c>
      <c r="BM1544" s="9">
        <v>0</v>
      </c>
      <c r="BN1544" s="9">
        <v>0</v>
      </c>
      <c r="BO1544" s="9">
        <v>0</v>
      </c>
      <c r="BP1544" s="9"/>
      <c r="BQ1544" s="9" t="s">
        <v>80</v>
      </c>
      <c r="BR1544" s="9" t="s">
        <v>81</v>
      </c>
      <c r="CGQ1544" s="9" t="s">
        <v>70</v>
      </c>
    </row>
    <row r="1545" spans="1:70 2227:2227" x14ac:dyDescent="0.25">
      <c r="A1545" s="9" t="s">
        <v>70</v>
      </c>
      <c r="B1545" s="10">
        <v>999054000021359</v>
      </c>
      <c r="C1545" s="11" t="s">
        <v>97</v>
      </c>
      <c r="D1545" s="9" t="s">
        <v>85</v>
      </c>
      <c r="E1545" s="9" t="s">
        <v>200</v>
      </c>
      <c r="F1545" s="9" t="s">
        <v>71</v>
      </c>
      <c r="G1545" s="9" t="s">
        <v>98</v>
      </c>
      <c r="H1545" s="9" t="s">
        <v>73</v>
      </c>
      <c r="I1545" s="9">
        <v>1</v>
      </c>
      <c r="J1545" s="9">
        <v>148</v>
      </c>
      <c r="K1545" s="9">
        <v>310</v>
      </c>
      <c r="L1545" s="9">
        <v>162</v>
      </c>
      <c r="M1545" s="10">
        <v>142</v>
      </c>
      <c r="N1545" s="9">
        <v>1.1399999999999999</v>
      </c>
      <c r="O1545" s="9">
        <v>4.42</v>
      </c>
      <c r="R1545" s="1"/>
      <c r="V1545" s="9">
        <v>148</v>
      </c>
      <c r="W1545" s="9">
        <v>248</v>
      </c>
      <c r="X1545" s="10">
        <v>91</v>
      </c>
      <c r="Y1545" s="9">
        <v>100</v>
      </c>
      <c r="Z1545" s="9">
        <v>1.1000000000000001</v>
      </c>
      <c r="AA1545" s="9">
        <v>4.08</v>
      </c>
      <c r="AB1545" s="9">
        <v>248</v>
      </c>
      <c r="AC1545" s="9">
        <v>310</v>
      </c>
      <c r="AD1545" s="9">
        <v>51</v>
      </c>
      <c r="AE1545" s="9">
        <v>62</v>
      </c>
      <c r="AF1545" s="9">
        <v>1.22</v>
      </c>
      <c r="AG1545" s="9">
        <v>4.9800000000000004</v>
      </c>
      <c r="AH1545" s="9">
        <v>6.88</v>
      </c>
      <c r="AI1545" s="9">
        <v>1114.8599999999999</v>
      </c>
      <c r="AJ1545" s="9">
        <v>716.33</v>
      </c>
      <c r="AK1545" s="9">
        <v>117.84</v>
      </c>
      <c r="AL1545" s="9">
        <v>23988.42</v>
      </c>
      <c r="AM1545" s="9">
        <v>1213.51</v>
      </c>
      <c r="AN1545" s="9">
        <f>Tabla1[[#This Row],[Costo Compra]]+Tabla1[[#This Row],[Otros Compra]]</f>
        <v>25201.929999999997</v>
      </c>
      <c r="AO1545" s="9" t="s">
        <v>282</v>
      </c>
      <c r="AP1545" s="9" t="s">
        <v>201</v>
      </c>
      <c r="AQ1545" s="9" t="s">
        <v>202</v>
      </c>
      <c r="AR1545" s="9" t="s">
        <v>148</v>
      </c>
      <c r="AS1545" s="9">
        <v>7265.25</v>
      </c>
      <c r="AT1545" s="9">
        <v>0</v>
      </c>
      <c r="AU1545" s="9" t="s">
        <v>77</v>
      </c>
      <c r="AV1545" s="9">
        <v>2020</v>
      </c>
      <c r="AW1545" s="12">
        <v>44032</v>
      </c>
      <c r="AX1545" s="12">
        <v>44083</v>
      </c>
      <c r="AY1545" s="9">
        <v>0</v>
      </c>
      <c r="AZ1545" s="9">
        <v>0</v>
      </c>
      <c r="BA1545" s="9">
        <v>-32467.18</v>
      </c>
      <c r="BB1545" s="9">
        <v>-200.41</v>
      </c>
      <c r="BC1545" s="9">
        <v>3456</v>
      </c>
      <c r="BD1545" s="9"/>
      <c r="BE1545" s="9" t="s">
        <v>250</v>
      </c>
      <c r="BF1545" s="9" t="s">
        <v>250</v>
      </c>
      <c r="BG1545" s="9"/>
      <c r="BH1545" s="9" t="s">
        <v>99</v>
      </c>
      <c r="BI1545" s="12"/>
      <c r="BJ1545" s="9">
        <v>0</v>
      </c>
      <c r="BK1545" s="9">
        <v>0</v>
      </c>
      <c r="BL1545" s="9">
        <v>0</v>
      </c>
      <c r="BM1545" s="9">
        <v>0</v>
      </c>
      <c r="BN1545" s="9">
        <v>0</v>
      </c>
      <c r="BO1545" s="9">
        <v>0</v>
      </c>
      <c r="BQ1545" s="9" t="s">
        <v>80</v>
      </c>
      <c r="BR1545" s="9" t="s">
        <v>81</v>
      </c>
      <c r="CGQ1545" s="9" t="s">
        <v>70</v>
      </c>
    </row>
    <row r="1546" spans="1:70 2227:2227" x14ac:dyDescent="0.25">
      <c r="A1546" s="9" t="s">
        <v>70</v>
      </c>
      <c r="B1546" s="10">
        <v>999054000021413</v>
      </c>
      <c r="C1546" s="11" t="s">
        <v>97</v>
      </c>
      <c r="D1546" s="9" t="s">
        <v>96</v>
      </c>
      <c r="E1546" s="9" t="s">
        <v>235</v>
      </c>
      <c r="F1546" s="9" t="s">
        <v>71</v>
      </c>
      <c r="G1546" s="9" t="s">
        <v>98</v>
      </c>
      <c r="H1546" s="9" t="s">
        <v>73</v>
      </c>
      <c r="I1546" s="9">
        <v>1</v>
      </c>
      <c r="J1546" s="9">
        <v>210.5</v>
      </c>
      <c r="K1546" s="9">
        <v>360</v>
      </c>
      <c r="L1546" s="9">
        <v>149.5</v>
      </c>
      <c r="M1546" s="10">
        <v>104</v>
      </c>
      <c r="N1546" s="9">
        <v>1.44</v>
      </c>
      <c r="O1546" s="9">
        <v>3.98</v>
      </c>
      <c r="P1546" s="9"/>
      <c r="Q1546" s="9"/>
      <c r="R1546" s="9"/>
      <c r="S1546" s="9"/>
      <c r="T1546" s="9"/>
      <c r="U1546" s="9"/>
      <c r="V1546" s="9">
        <v>210.5</v>
      </c>
      <c r="W1546" s="9">
        <v>249</v>
      </c>
      <c r="X1546" s="9">
        <v>21</v>
      </c>
      <c r="Y1546" s="9">
        <v>38.5</v>
      </c>
      <c r="Z1546" s="9">
        <v>1.83</v>
      </c>
      <c r="AA1546" s="9">
        <v>1.54</v>
      </c>
      <c r="AB1546" s="9">
        <v>249</v>
      </c>
      <c r="AC1546" s="9">
        <v>360</v>
      </c>
      <c r="AD1546" s="9">
        <v>83</v>
      </c>
      <c r="AE1546" s="9">
        <v>111</v>
      </c>
      <c r="AF1546" s="9">
        <v>1.34</v>
      </c>
      <c r="AG1546" s="9">
        <v>4.82</v>
      </c>
      <c r="AH1546" s="9">
        <v>6.89</v>
      </c>
      <c r="AI1546" s="9">
        <v>1030.57</v>
      </c>
      <c r="AJ1546" s="9">
        <v>594.87</v>
      </c>
      <c r="AK1546" s="9">
        <v>54.07</v>
      </c>
      <c r="AL1546" s="9">
        <v>25474.720000000001</v>
      </c>
      <c r="AM1546" s="9">
        <v>585.11</v>
      </c>
      <c r="AN1546" s="9">
        <f>Tabla1[[#This Row],[Costo Compra]]+Tabla1[[#This Row],[Otros Compra]]</f>
        <v>26059.83</v>
      </c>
      <c r="AO1546" s="9" t="s">
        <v>282</v>
      </c>
      <c r="AP1546" s="9" t="s">
        <v>236</v>
      </c>
      <c r="AQ1546" s="9" t="s">
        <v>160</v>
      </c>
      <c r="AR1546" s="9" t="s">
        <v>148</v>
      </c>
      <c r="AS1546" s="9">
        <v>5974.91</v>
      </c>
      <c r="AT1546" s="9">
        <v>0</v>
      </c>
      <c r="AU1546" s="9" t="s">
        <v>77</v>
      </c>
      <c r="AV1546" s="9">
        <v>2020</v>
      </c>
      <c r="AW1546" s="12">
        <v>44000</v>
      </c>
      <c r="AX1546" s="12">
        <v>44083</v>
      </c>
      <c r="AY1546" s="9">
        <v>0</v>
      </c>
      <c r="AZ1546" s="9">
        <v>0</v>
      </c>
      <c r="BA1546" s="9">
        <v>-32034.74</v>
      </c>
      <c r="BB1546" s="9">
        <v>-214.28</v>
      </c>
      <c r="BC1546" s="9">
        <v>3456</v>
      </c>
      <c r="BD1546" s="9"/>
      <c r="BE1546" s="9" t="s">
        <v>78</v>
      </c>
      <c r="BF1546" s="9" t="s">
        <v>78</v>
      </c>
      <c r="BG1546" s="9"/>
      <c r="BH1546" s="9" t="s">
        <v>99</v>
      </c>
      <c r="BI1546" s="9"/>
      <c r="BJ1546" s="9">
        <v>0</v>
      </c>
      <c r="BK1546" s="9">
        <v>0</v>
      </c>
      <c r="BL1546" s="9">
        <v>0</v>
      </c>
      <c r="BM1546" s="9">
        <v>0</v>
      </c>
      <c r="BN1546" s="9">
        <v>0</v>
      </c>
      <c r="BO1546" s="9">
        <v>0</v>
      </c>
      <c r="BP1546" s="9"/>
      <c r="BQ1546" s="9" t="s">
        <v>80</v>
      </c>
      <c r="BR1546" s="9" t="s">
        <v>81</v>
      </c>
      <c r="CGQ1546" s="9" t="s">
        <v>70</v>
      </c>
    </row>
    <row r="1547" spans="1:70 2227:2227" x14ac:dyDescent="0.25">
      <c r="A1547" s="9" t="s">
        <v>70</v>
      </c>
      <c r="B1547" s="10">
        <v>999054000021416</v>
      </c>
      <c r="C1547" s="11" t="s">
        <v>97</v>
      </c>
      <c r="D1547" s="9" t="s">
        <v>87</v>
      </c>
      <c r="E1547" s="9" t="s">
        <v>200</v>
      </c>
      <c r="F1547" s="9" t="s">
        <v>71</v>
      </c>
      <c r="G1547" s="9" t="s">
        <v>119</v>
      </c>
      <c r="H1547" s="9" t="s">
        <v>73</v>
      </c>
      <c r="I1547" s="9">
        <v>1</v>
      </c>
      <c r="J1547" s="9">
        <v>183</v>
      </c>
      <c r="K1547" s="9">
        <v>350</v>
      </c>
      <c r="L1547" s="9">
        <v>167</v>
      </c>
      <c r="M1547" s="10">
        <v>142</v>
      </c>
      <c r="N1547" s="9">
        <v>1.18</v>
      </c>
      <c r="O1547" s="9">
        <v>4.29</v>
      </c>
      <c r="P1547" s="9"/>
      <c r="Q1547" s="9"/>
      <c r="R1547" s="9"/>
      <c r="S1547" s="9"/>
      <c r="T1547" s="9"/>
      <c r="U1547" s="9"/>
      <c r="V1547" s="9">
        <v>183</v>
      </c>
      <c r="W1547" s="9">
        <v>284</v>
      </c>
      <c r="X1547" s="9">
        <v>91</v>
      </c>
      <c r="Y1547" s="9">
        <v>101</v>
      </c>
      <c r="Z1547" s="9">
        <v>1.1100000000000001</v>
      </c>
      <c r="AA1547" s="9">
        <v>4.04</v>
      </c>
      <c r="AB1547" s="9">
        <v>284</v>
      </c>
      <c r="AC1547" s="9">
        <v>350</v>
      </c>
      <c r="AD1547" s="9">
        <v>51</v>
      </c>
      <c r="AE1547" s="9">
        <v>66</v>
      </c>
      <c r="AF1547" s="9">
        <v>1.29</v>
      </c>
      <c r="AG1547" s="9">
        <v>4.68</v>
      </c>
      <c r="AH1547" s="9">
        <v>6.68</v>
      </c>
      <c r="AI1547" s="9">
        <v>1114.8599999999999</v>
      </c>
      <c r="AJ1547" s="9">
        <v>716.33</v>
      </c>
      <c r="AK1547" s="9">
        <v>110.7</v>
      </c>
      <c r="AL1547" s="9">
        <v>27470.61</v>
      </c>
      <c r="AM1547" s="9">
        <v>1213.51</v>
      </c>
      <c r="AN1547" s="9">
        <f>Tabla1[[#This Row],[Costo Compra]]+Tabla1[[#This Row],[Otros Compra]]</f>
        <v>28684.12</v>
      </c>
      <c r="AO1547" s="9" t="s">
        <v>282</v>
      </c>
      <c r="AP1547" s="9" t="s">
        <v>201</v>
      </c>
      <c r="AQ1547" s="9" t="s">
        <v>202</v>
      </c>
      <c r="AR1547" s="9" t="s">
        <v>148</v>
      </c>
      <c r="AS1547" s="9">
        <v>7265.25</v>
      </c>
      <c r="AT1547" s="9">
        <v>0</v>
      </c>
      <c r="AU1547" s="9" t="s">
        <v>77</v>
      </c>
      <c r="AV1547" s="9">
        <v>2020</v>
      </c>
      <c r="AW1547" s="12">
        <v>44032</v>
      </c>
      <c r="AX1547" s="12">
        <v>44083</v>
      </c>
      <c r="AY1547" s="9">
        <v>0</v>
      </c>
      <c r="AZ1547" s="9">
        <v>0</v>
      </c>
      <c r="BA1547" s="9">
        <v>-35949.370000000003</v>
      </c>
      <c r="BB1547" s="9">
        <v>-215.27</v>
      </c>
      <c r="BC1547" s="9">
        <v>3457</v>
      </c>
      <c r="BD1547" s="9"/>
      <c r="BE1547" s="9" t="s">
        <v>250</v>
      </c>
      <c r="BF1547" s="9" t="s">
        <v>250</v>
      </c>
      <c r="BG1547" s="9"/>
      <c r="BH1547" s="9" t="s">
        <v>99</v>
      </c>
      <c r="BI1547" s="9"/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/>
      <c r="BQ1547" s="9" t="s">
        <v>80</v>
      </c>
      <c r="BR1547" s="9" t="s">
        <v>81</v>
      </c>
      <c r="CGQ1547" s="9" t="s">
        <v>70</v>
      </c>
    </row>
    <row r="1548" spans="1:70 2227:2227" x14ac:dyDescent="0.25">
      <c r="A1548" s="9" t="s">
        <v>70</v>
      </c>
      <c r="B1548" s="10">
        <v>999054000021744</v>
      </c>
      <c r="C1548" s="11" t="s">
        <v>97</v>
      </c>
      <c r="D1548" s="9" t="s">
        <v>87</v>
      </c>
      <c r="E1548" s="9" t="s">
        <v>235</v>
      </c>
      <c r="F1548" s="9" t="s">
        <v>71</v>
      </c>
      <c r="G1548" s="9" t="s">
        <v>119</v>
      </c>
      <c r="H1548" s="9" t="s">
        <v>73</v>
      </c>
      <c r="I1548" s="9">
        <v>1</v>
      </c>
      <c r="J1548" s="9">
        <v>213</v>
      </c>
      <c r="K1548" s="9">
        <v>381</v>
      </c>
      <c r="L1548" s="9">
        <v>168</v>
      </c>
      <c r="M1548" s="10">
        <v>104</v>
      </c>
      <c r="N1548" s="9">
        <v>1.62</v>
      </c>
      <c r="O1548" s="9">
        <v>3.54</v>
      </c>
      <c r="P1548" s="9"/>
      <c r="Q1548" s="9"/>
      <c r="R1548" s="9"/>
      <c r="S1548" s="9"/>
      <c r="T1548" s="9"/>
      <c r="U1548" s="9"/>
      <c r="V1548" s="9">
        <v>213</v>
      </c>
      <c r="W1548" s="9">
        <v>252</v>
      </c>
      <c r="X1548" s="9">
        <v>21</v>
      </c>
      <c r="Y1548" s="9">
        <v>39</v>
      </c>
      <c r="Z1548" s="9">
        <v>1.86</v>
      </c>
      <c r="AA1548" s="9">
        <v>1.52</v>
      </c>
      <c r="AB1548" s="9">
        <v>252</v>
      </c>
      <c r="AC1548" s="9">
        <v>381</v>
      </c>
      <c r="AD1548" s="9">
        <v>83</v>
      </c>
      <c r="AE1548" s="9">
        <v>129</v>
      </c>
      <c r="AF1548" s="9">
        <v>1.55</v>
      </c>
      <c r="AG1548" s="9">
        <v>4.1500000000000004</v>
      </c>
      <c r="AH1548" s="9">
        <v>6.13</v>
      </c>
      <c r="AI1548" s="9">
        <v>1030.57</v>
      </c>
      <c r="AJ1548" s="9">
        <v>594.87</v>
      </c>
      <c r="AK1548" s="9">
        <v>46.52</v>
      </c>
      <c r="AL1548" s="9">
        <v>25781.64</v>
      </c>
      <c r="AM1548" s="9">
        <v>585.11</v>
      </c>
      <c r="AN1548" s="9">
        <f>Tabla1[[#This Row],[Costo Compra]]+Tabla1[[#This Row],[Otros Compra]]</f>
        <v>26366.75</v>
      </c>
      <c r="AO1548" s="9" t="s">
        <v>282</v>
      </c>
      <c r="AP1548" s="9" t="s">
        <v>236</v>
      </c>
      <c r="AQ1548" s="9" t="s">
        <v>160</v>
      </c>
      <c r="AR1548" s="9" t="s">
        <v>148</v>
      </c>
      <c r="AS1548" s="9">
        <v>5974.91</v>
      </c>
      <c r="AT1548" s="9">
        <v>0</v>
      </c>
      <c r="AU1548" s="9" t="s">
        <v>77</v>
      </c>
      <c r="AV1548" s="9">
        <v>2020</v>
      </c>
      <c r="AW1548" s="12">
        <v>44000</v>
      </c>
      <c r="AX1548" s="12">
        <v>44083</v>
      </c>
      <c r="AY1548" s="9">
        <v>0</v>
      </c>
      <c r="AZ1548" s="9">
        <v>0</v>
      </c>
      <c r="BA1548" s="9">
        <v>-32341.66</v>
      </c>
      <c r="BB1548" s="9">
        <v>-192.51</v>
      </c>
      <c r="BC1548" s="9">
        <v>3457</v>
      </c>
      <c r="BD1548" s="9"/>
      <c r="BE1548" s="9" t="s">
        <v>78</v>
      </c>
      <c r="BF1548" s="9" t="s">
        <v>78</v>
      </c>
      <c r="BG1548" s="9"/>
      <c r="BH1548" s="9" t="s">
        <v>99</v>
      </c>
      <c r="BI1548" s="9"/>
      <c r="BJ1548" s="9">
        <v>0</v>
      </c>
      <c r="BK1548" s="9">
        <v>0</v>
      </c>
      <c r="BL1548" s="9">
        <v>0</v>
      </c>
      <c r="BM1548" s="9">
        <v>0</v>
      </c>
      <c r="BN1548" s="9">
        <v>0</v>
      </c>
      <c r="BO1548" s="9">
        <v>0</v>
      </c>
      <c r="BP1548" s="9"/>
      <c r="BQ1548" s="9" t="s">
        <v>80</v>
      </c>
      <c r="BR1548" s="9" t="s">
        <v>81</v>
      </c>
      <c r="CGQ1548" s="9" t="s">
        <v>70</v>
      </c>
    </row>
    <row r="1549" spans="1:70 2227:2227" x14ac:dyDescent="0.25">
      <c r="A1549" s="9" t="s">
        <v>70</v>
      </c>
      <c r="B1549" s="10">
        <v>999054000021744</v>
      </c>
      <c r="C1549" s="11" t="s">
        <v>97</v>
      </c>
      <c r="D1549" s="9" t="s">
        <v>87</v>
      </c>
      <c r="E1549" s="9" t="s">
        <v>235</v>
      </c>
      <c r="F1549" s="9" t="s">
        <v>71</v>
      </c>
      <c r="G1549" s="9" t="s">
        <v>119</v>
      </c>
      <c r="H1549" s="9" t="s">
        <v>73</v>
      </c>
      <c r="I1549" s="9">
        <v>1</v>
      </c>
      <c r="J1549" s="9">
        <v>213</v>
      </c>
      <c r="K1549" s="9">
        <v>381</v>
      </c>
      <c r="L1549" s="9">
        <v>168</v>
      </c>
      <c r="M1549" s="10">
        <v>104</v>
      </c>
      <c r="N1549" s="9">
        <v>1.62</v>
      </c>
      <c r="O1549" s="9">
        <v>3.54</v>
      </c>
      <c r="P1549" s="9"/>
      <c r="Q1549" s="9"/>
      <c r="R1549" s="9"/>
      <c r="S1549" s="9"/>
      <c r="T1549" s="9"/>
      <c r="U1549" s="9"/>
      <c r="V1549" s="9">
        <v>213</v>
      </c>
      <c r="W1549" s="9">
        <v>252</v>
      </c>
      <c r="X1549" s="9">
        <v>21</v>
      </c>
      <c r="Y1549" s="9">
        <v>39</v>
      </c>
      <c r="Z1549" s="9">
        <v>1.86</v>
      </c>
      <c r="AA1549" s="9">
        <v>1.52</v>
      </c>
      <c r="AB1549" s="9">
        <v>252</v>
      </c>
      <c r="AC1549" s="9">
        <v>381</v>
      </c>
      <c r="AD1549" s="9">
        <v>83</v>
      </c>
      <c r="AE1549" s="9">
        <v>129</v>
      </c>
      <c r="AF1549" s="9">
        <v>1.55</v>
      </c>
      <c r="AG1549" s="9">
        <v>4.1500000000000004</v>
      </c>
      <c r="AH1549" s="9">
        <v>6.13</v>
      </c>
      <c r="AI1549" s="9">
        <v>1030.57</v>
      </c>
      <c r="AJ1549" s="9">
        <v>594.87</v>
      </c>
      <c r="AK1549" s="9">
        <v>46.52</v>
      </c>
      <c r="AL1549" s="9">
        <v>25781.64</v>
      </c>
      <c r="AM1549" s="9">
        <v>585.11</v>
      </c>
      <c r="AN1549" s="9">
        <f>Tabla1[[#This Row],[Costo Compra]]+Tabla1[[#This Row],[Otros Compra]]</f>
        <v>26366.75</v>
      </c>
      <c r="AO1549" s="9" t="s">
        <v>282</v>
      </c>
      <c r="AP1549" s="9" t="s">
        <v>236</v>
      </c>
      <c r="AQ1549" s="9" t="s">
        <v>160</v>
      </c>
      <c r="AR1549" s="9" t="s">
        <v>148</v>
      </c>
      <c r="AS1549" s="9">
        <v>5974.91</v>
      </c>
      <c r="AT1549" s="9">
        <v>0</v>
      </c>
      <c r="AU1549" s="9" t="s">
        <v>77</v>
      </c>
      <c r="AV1549" s="9">
        <v>2020</v>
      </c>
      <c r="AW1549" s="12">
        <v>44000</v>
      </c>
      <c r="AX1549" s="12">
        <v>44083</v>
      </c>
      <c r="AY1549" s="9">
        <v>0</v>
      </c>
      <c r="AZ1549" s="9">
        <v>0</v>
      </c>
      <c r="BA1549" s="9">
        <v>-32341.66</v>
      </c>
      <c r="BB1549" s="9">
        <v>-192.51</v>
      </c>
      <c r="BC1549" s="9">
        <v>3457</v>
      </c>
      <c r="BD1549" s="9"/>
      <c r="BE1549" s="9" t="s">
        <v>78</v>
      </c>
      <c r="BF1549" s="9" t="s">
        <v>78</v>
      </c>
      <c r="BG1549" s="9"/>
      <c r="BH1549" s="9" t="s">
        <v>99</v>
      </c>
      <c r="BI1549" s="9"/>
      <c r="BJ1549" s="9">
        <v>0</v>
      </c>
      <c r="BK1549" s="9">
        <v>0</v>
      </c>
      <c r="BL1549" s="9">
        <v>0</v>
      </c>
      <c r="BM1549" s="9">
        <v>0</v>
      </c>
      <c r="BN1549" s="9">
        <v>0</v>
      </c>
      <c r="BO1549" s="9">
        <v>0</v>
      </c>
      <c r="BP1549" s="9"/>
      <c r="BQ1549" s="9" t="s">
        <v>80</v>
      </c>
      <c r="BR1549" s="9" t="s">
        <v>81</v>
      </c>
      <c r="CGQ1549" s="9" t="s">
        <v>70</v>
      </c>
    </row>
    <row r="1550" spans="1:70 2227:2227" x14ac:dyDescent="0.25">
      <c r="A1550" s="9" t="s">
        <v>70</v>
      </c>
      <c r="B1550" s="10">
        <v>999054000021744</v>
      </c>
      <c r="C1550" s="11" t="s">
        <v>97</v>
      </c>
      <c r="D1550" s="9" t="s">
        <v>87</v>
      </c>
      <c r="E1550" s="9" t="s">
        <v>235</v>
      </c>
      <c r="F1550" s="9" t="s">
        <v>71</v>
      </c>
      <c r="G1550" s="9" t="s">
        <v>119</v>
      </c>
      <c r="H1550" s="9" t="s">
        <v>73</v>
      </c>
      <c r="I1550" s="9">
        <v>1</v>
      </c>
      <c r="J1550" s="9">
        <v>213</v>
      </c>
      <c r="K1550" s="9">
        <v>381</v>
      </c>
      <c r="L1550" s="9">
        <v>168</v>
      </c>
      <c r="M1550" s="10">
        <v>104</v>
      </c>
      <c r="N1550" s="9">
        <v>1.62</v>
      </c>
      <c r="O1550" s="9">
        <v>3.54</v>
      </c>
      <c r="P1550" s="9"/>
      <c r="Q1550" s="9"/>
      <c r="R1550" s="9"/>
      <c r="S1550" s="9"/>
      <c r="T1550" s="9"/>
      <c r="U1550" s="9"/>
      <c r="V1550" s="9">
        <v>213</v>
      </c>
      <c r="W1550" s="9">
        <v>252</v>
      </c>
      <c r="X1550" s="9">
        <v>21</v>
      </c>
      <c r="Y1550" s="9">
        <v>39</v>
      </c>
      <c r="Z1550" s="9">
        <v>1.86</v>
      </c>
      <c r="AA1550" s="9">
        <v>1.52</v>
      </c>
      <c r="AB1550" s="9">
        <v>252</v>
      </c>
      <c r="AC1550" s="9">
        <v>381</v>
      </c>
      <c r="AD1550" s="9">
        <v>83</v>
      </c>
      <c r="AE1550" s="9">
        <v>129</v>
      </c>
      <c r="AF1550" s="9">
        <v>1.55</v>
      </c>
      <c r="AG1550" s="9">
        <v>4.1500000000000004</v>
      </c>
      <c r="AH1550" s="9">
        <v>6.13</v>
      </c>
      <c r="AI1550" s="9">
        <v>1030.53</v>
      </c>
      <c r="AJ1550" s="9">
        <v>594.21</v>
      </c>
      <c r="AK1550" s="9">
        <v>49.69</v>
      </c>
      <c r="AL1550" s="9">
        <v>25781.64</v>
      </c>
      <c r="AM1550" s="9">
        <v>585.11</v>
      </c>
      <c r="AN1550" s="9">
        <f>Tabla1[[#This Row],[Costo Compra]]+Tabla1[[#This Row],[Otros Compra]]</f>
        <v>26366.75</v>
      </c>
      <c r="AO1550" s="9" t="s">
        <v>282</v>
      </c>
      <c r="AP1550" s="9" t="s">
        <v>236</v>
      </c>
      <c r="AQ1550" s="9" t="s">
        <v>160</v>
      </c>
      <c r="AR1550" s="9" t="s">
        <v>148</v>
      </c>
      <c r="AS1550" s="9">
        <v>6383.86</v>
      </c>
      <c r="AT1550" s="9">
        <v>0</v>
      </c>
      <c r="AU1550" s="9" t="s">
        <v>77</v>
      </c>
      <c r="AV1550" s="9">
        <v>2020</v>
      </c>
      <c r="AW1550" s="12">
        <v>44000</v>
      </c>
      <c r="AX1550" s="12">
        <v>44083</v>
      </c>
      <c r="AY1550" s="9">
        <v>0</v>
      </c>
      <c r="AZ1550" s="9">
        <v>0</v>
      </c>
      <c r="BA1550" s="9">
        <v>-32750.61</v>
      </c>
      <c r="BB1550" s="9">
        <v>-194.94</v>
      </c>
      <c r="BC1550" s="9">
        <v>3457</v>
      </c>
      <c r="BD1550" s="9"/>
      <c r="BE1550" s="9" t="s">
        <v>250</v>
      </c>
      <c r="BF1550" s="9" t="s">
        <v>250</v>
      </c>
      <c r="BG1550" s="9"/>
      <c r="BH1550" s="9" t="s">
        <v>99</v>
      </c>
      <c r="BI1550" s="9"/>
      <c r="BJ1550" s="9">
        <v>0</v>
      </c>
      <c r="BK1550" s="9">
        <v>0</v>
      </c>
      <c r="BL1550" s="9">
        <v>0</v>
      </c>
      <c r="BM1550" s="9">
        <v>0</v>
      </c>
      <c r="BN1550" s="9">
        <v>0</v>
      </c>
      <c r="BO1550" s="9">
        <v>0</v>
      </c>
      <c r="BP1550" s="9"/>
      <c r="BQ1550" s="9" t="s">
        <v>80</v>
      </c>
      <c r="BR1550" s="9" t="s">
        <v>81</v>
      </c>
      <c r="CGQ1550" s="9" t="s">
        <v>70</v>
      </c>
    </row>
    <row r="1551" spans="1:70 2227:2227" x14ac:dyDescent="0.25">
      <c r="A1551" s="9" t="s">
        <v>70</v>
      </c>
      <c r="B1551" s="10">
        <v>999054000021942</v>
      </c>
      <c r="C1551" s="11" t="s">
        <v>97</v>
      </c>
      <c r="D1551" s="9" t="s">
        <v>87</v>
      </c>
      <c r="E1551" s="9" t="s">
        <v>235</v>
      </c>
      <c r="F1551" s="9" t="s">
        <v>71</v>
      </c>
      <c r="G1551" s="9" t="s">
        <v>98</v>
      </c>
      <c r="H1551" s="9" t="s">
        <v>73</v>
      </c>
      <c r="I1551" s="9">
        <v>1</v>
      </c>
      <c r="J1551" s="9">
        <v>229.5</v>
      </c>
      <c r="K1551" s="9">
        <v>381</v>
      </c>
      <c r="L1551" s="9">
        <v>151.5</v>
      </c>
      <c r="M1551" s="10">
        <v>104</v>
      </c>
      <c r="N1551" s="9">
        <v>1.46</v>
      </c>
      <c r="O1551" s="9">
        <v>3.92</v>
      </c>
      <c r="V1551" s="9">
        <v>229.5</v>
      </c>
      <c r="W1551" s="9">
        <v>258</v>
      </c>
      <c r="X1551" s="10">
        <v>21</v>
      </c>
      <c r="Y1551" s="9">
        <v>28.5</v>
      </c>
      <c r="Z1551" s="9">
        <v>1.36</v>
      </c>
      <c r="AA1551" s="9">
        <v>2.08</v>
      </c>
      <c r="AB1551" s="9">
        <v>258</v>
      </c>
      <c r="AC1551" s="9">
        <v>381</v>
      </c>
      <c r="AD1551" s="9">
        <v>83</v>
      </c>
      <c r="AE1551" s="9">
        <v>123</v>
      </c>
      <c r="AF1551" s="9">
        <v>1.48</v>
      </c>
      <c r="AG1551" s="9">
        <v>4.3499999999999996</v>
      </c>
      <c r="AH1551" s="9">
        <v>6.8</v>
      </c>
      <c r="AI1551" s="9">
        <v>1030.53</v>
      </c>
      <c r="AJ1551" s="9">
        <v>594.21</v>
      </c>
      <c r="AK1551" s="9">
        <v>52.12</v>
      </c>
      <c r="AL1551" s="9">
        <v>26395.49</v>
      </c>
      <c r="AM1551" s="9">
        <v>585.11</v>
      </c>
      <c r="AN1551" s="9">
        <f>Tabla1[[#This Row],[Costo Compra]]+Tabla1[[#This Row],[Otros Compra]]</f>
        <v>26980.600000000002</v>
      </c>
      <c r="AO1551" s="9" t="s">
        <v>282</v>
      </c>
      <c r="AP1551" s="9" t="s">
        <v>236</v>
      </c>
      <c r="AQ1551" s="9" t="s">
        <v>160</v>
      </c>
      <c r="AR1551" s="9" t="s">
        <v>148</v>
      </c>
      <c r="AS1551" s="9">
        <v>6383.86</v>
      </c>
      <c r="AT1551" s="9">
        <v>0</v>
      </c>
      <c r="AU1551" s="9" t="s">
        <v>77</v>
      </c>
      <c r="AV1551" s="9">
        <v>2020</v>
      </c>
      <c r="AW1551" s="12">
        <v>44000</v>
      </c>
      <c r="AX1551" s="12">
        <v>44083</v>
      </c>
      <c r="AY1551" s="9">
        <v>0</v>
      </c>
      <c r="AZ1551" s="9">
        <v>0</v>
      </c>
      <c r="BA1551" s="9">
        <v>-33364.46</v>
      </c>
      <c r="BB1551" s="9">
        <v>-220.23</v>
      </c>
      <c r="BC1551" s="9">
        <v>3456</v>
      </c>
      <c r="BD1551" s="9"/>
      <c r="BE1551" s="9" t="s">
        <v>250</v>
      </c>
      <c r="BF1551" s="9" t="s">
        <v>250</v>
      </c>
      <c r="BG1551" s="9"/>
      <c r="BH1551" s="9" t="s">
        <v>99</v>
      </c>
      <c r="BI1551" s="12"/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0</v>
      </c>
      <c r="BQ1551" s="9" t="s">
        <v>80</v>
      </c>
      <c r="BR1551" s="9" t="s">
        <v>81</v>
      </c>
      <c r="CGQ1551" s="9" t="s">
        <v>70</v>
      </c>
    </row>
    <row r="1552" spans="1:70 2227:2227" x14ac:dyDescent="0.25">
      <c r="A1552" s="9" t="s">
        <v>70</v>
      </c>
      <c r="B1552" s="10">
        <v>999054000022244</v>
      </c>
      <c r="C1552" s="11" t="s">
        <v>97</v>
      </c>
      <c r="D1552" s="9" t="s">
        <v>87</v>
      </c>
      <c r="E1552" s="9" t="s">
        <v>235</v>
      </c>
      <c r="F1552" s="9" t="s">
        <v>71</v>
      </c>
      <c r="G1552" s="9" t="s">
        <v>119</v>
      </c>
      <c r="H1552" s="9" t="s">
        <v>73</v>
      </c>
      <c r="I1552" s="9">
        <v>1</v>
      </c>
      <c r="J1552" s="9">
        <v>197.5</v>
      </c>
      <c r="K1552" s="9">
        <v>336</v>
      </c>
      <c r="L1552" s="9">
        <v>138.5</v>
      </c>
      <c r="M1552" s="10">
        <v>104</v>
      </c>
      <c r="N1552" s="9">
        <v>1.33</v>
      </c>
      <c r="O1552" s="9">
        <v>4.29</v>
      </c>
      <c r="P1552" s="9"/>
      <c r="Q1552" s="9"/>
      <c r="R1552" s="9"/>
      <c r="S1552" s="9"/>
      <c r="T1552" s="9"/>
      <c r="U1552" s="9"/>
      <c r="V1552" s="9">
        <v>197.5</v>
      </c>
      <c r="W1552" s="9">
        <v>235.5</v>
      </c>
      <c r="X1552" s="9">
        <v>21</v>
      </c>
      <c r="Y1552" s="9">
        <v>38</v>
      </c>
      <c r="Z1552" s="9">
        <v>1.81</v>
      </c>
      <c r="AA1552" s="9">
        <v>1.56</v>
      </c>
      <c r="AB1552" s="9">
        <v>235.5</v>
      </c>
      <c r="AC1552" s="9">
        <v>336</v>
      </c>
      <c r="AD1552" s="9">
        <v>83</v>
      </c>
      <c r="AE1552" s="9">
        <v>100.5</v>
      </c>
      <c r="AF1552" s="9">
        <v>1.21</v>
      </c>
      <c r="AG1552" s="9">
        <v>5.32</v>
      </c>
      <c r="AH1552" s="9">
        <v>7.44</v>
      </c>
      <c r="AI1552" s="9">
        <v>1030.53</v>
      </c>
      <c r="AJ1552" s="9">
        <v>594.21</v>
      </c>
      <c r="AK1552" s="9">
        <v>63.78</v>
      </c>
      <c r="AL1552" s="9">
        <v>24093.56</v>
      </c>
      <c r="AM1552" s="9">
        <v>585.11</v>
      </c>
      <c r="AN1552" s="9">
        <f>Tabla1[[#This Row],[Costo Compra]]+Tabla1[[#This Row],[Otros Compra]]</f>
        <v>24678.670000000002</v>
      </c>
      <c r="AO1552" s="9" t="s">
        <v>282</v>
      </c>
      <c r="AP1552" s="9" t="s">
        <v>236</v>
      </c>
      <c r="AQ1552" s="9" t="s">
        <v>160</v>
      </c>
      <c r="AR1552" s="9" t="s">
        <v>148</v>
      </c>
      <c r="AS1552" s="9">
        <v>6383.86</v>
      </c>
      <c r="AT1552" s="9">
        <v>0</v>
      </c>
      <c r="AU1552" s="9" t="s">
        <v>77</v>
      </c>
      <c r="AV1552" s="9">
        <v>2020</v>
      </c>
      <c r="AW1552" s="12">
        <v>44000</v>
      </c>
      <c r="AX1552" s="12">
        <v>44083</v>
      </c>
      <c r="AY1552" s="9">
        <v>0</v>
      </c>
      <c r="AZ1552" s="9">
        <v>0</v>
      </c>
      <c r="BA1552" s="9">
        <v>-31062.53</v>
      </c>
      <c r="BB1552" s="9">
        <v>-224.28</v>
      </c>
      <c r="BC1552" s="9">
        <v>3457</v>
      </c>
      <c r="BD1552" s="9"/>
      <c r="BE1552" s="9" t="s">
        <v>250</v>
      </c>
      <c r="BF1552" s="9" t="s">
        <v>250</v>
      </c>
      <c r="BG1552" s="9"/>
      <c r="BH1552" s="9" t="s">
        <v>99</v>
      </c>
      <c r="BI1552" s="9"/>
      <c r="BJ1552" s="9">
        <v>0</v>
      </c>
      <c r="BK1552" s="9">
        <v>0</v>
      </c>
      <c r="BL1552" s="9">
        <v>0</v>
      </c>
      <c r="BM1552" s="9">
        <v>0</v>
      </c>
      <c r="BN1552" s="9">
        <v>0</v>
      </c>
      <c r="BO1552" s="9">
        <v>0</v>
      </c>
      <c r="BP1552" s="9"/>
      <c r="BQ1552" s="9" t="s">
        <v>80</v>
      </c>
      <c r="BR1552" s="9" t="s">
        <v>81</v>
      </c>
      <c r="CGQ1552" s="9" t="s">
        <v>70</v>
      </c>
    </row>
    <row r="1553" spans="1:70 2227:2227" x14ac:dyDescent="0.25">
      <c r="A1553" s="9" t="s">
        <v>70</v>
      </c>
      <c r="B1553" s="10">
        <v>999054000032013</v>
      </c>
      <c r="C1553" s="11" t="s">
        <v>97</v>
      </c>
      <c r="D1553" s="9" t="s">
        <v>87</v>
      </c>
      <c r="E1553" s="9" t="s">
        <v>195</v>
      </c>
      <c r="F1553" s="9" t="s">
        <v>71</v>
      </c>
      <c r="G1553" s="9" t="s">
        <v>119</v>
      </c>
      <c r="H1553" s="9" t="s">
        <v>73</v>
      </c>
      <c r="I1553" s="9">
        <v>1</v>
      </c>
      <c r="J1553" s="9">
        <v>174.5</v>
      </c>
      <c r="K1553" s="9">
        <v>339</v>
      </c>
      <c r="L1553" s="9">
        <v>164.5</v>
      </c>
      <c r="M1553" s="10">
        <v>119</v>
      </c>
      <c r="N1553" s="9">
        <v>1.38</v>
      </c>
      <c r="O1553" s="9">
        <v>4.3</v>
      </c>
      <c r="P1553" s="9">
        <v>174.5</v>
      </c>
      <c r="Q1553" s="9">
        <v>251.5</v>
      </c>
      <c r="R1553" s="9">
        <v>68</v>
      </c>
      <c r="S1553" s="9">
        <v>77</v>
      </c>
      <c r="T1553" s="9">
        <v>1.1299999999999999</v>
      </c>
      <c r="U1553" s="9">
        <v>4.45</v>
      </c>
      <c r="V1553" s="9"/>
      <c r="W1553" s="9"/>
      <c r="X1553" s="9"/>
      <c r="Y1553" s="9"/>
      <c r="Z1553" s="9"/>
      <c r="AA1553" s="9"/>
      <c r="AB1553" s="9">
        <v>251.5</v>
      </c>
      <c r="AC1553" s="9">
        <v>339</v>
      </c>
      <c r="AD1553" s="9">
        <v>51</v>
      </c>
      <c r="AE1553" s="9">
        <v>87.5</v>
      </c>
      <c r="AF1553" s="9">
        <v>1.72</v>
      </c>
      <c r="AG1553" s="9">
        <v>4.17</v>
      </c>
      <c r="AH1553" s="9">
        <v>6.72</v>
      </c>
      <c r="AI1553" s="9">
        <v>1104.71</v>
      </c>
      <c r="AJ1553" s="9">
        <v>708.13</v>
      </c>
      <c r="AK1553" s="9">
        <v>84.23</v>
      </c>
      <c r="AL1553" s="9">
        <v>25609.77</v>
      </c>
      <c r="AM1553" s="9">
        <v>872.14</v>
      </c>
      <c r="AN1553" s="9">
        <f>Tabla1[[#This Row],[Costo Compra]]+Tabla1[[#This Row],[Otros Compra]]</f>
        <v>26481.91</v>
      </c>
      <c r="AO1553" s="9" t="s">
        <v>240</v>
      </c>
      <c r="AP1553" s="9" t="s">
        <v>196</v>
      </c>
      <c r="AQ1553" s="9" t="s">
        <v>197</v>
      </c>
      <c r="AR1553" s="9" t="s">
        <v>148</v>
      </c>
      <c r="AS1553" s="9">
        <v>7369.74</v>
      </c>
      <c r="AT1553" s="9">
        <v>0</v>
      </c>
      <c r="AU1553" s="9" t="s">
        <v>77</v>
      </c>
      <c r="AV1553" s="9">
        <v>2020</v>
      </c>
      <c r="AW1553" s="12">
        <v>44032</v>
      </c>
      <c r="AX1553" s="12">
        <v>44083</v>
      </c>
      <c r="AY1553" s="9">
        <v>0</v>
      </c>
      <c r="AZ1553" s="9">
        <v>0</v>
      </c>
      <c r="BA1553" s="9">
        <v>-33851.65</v>
      </c>
      <c r="BB1553" s="9">
        <v>-205.79</v>
      </c>
      <c r="BC1553" s="9">
        <v>3457</v>
      </c>
      <c r="BD1553" s="9"/>
      <c r="BE1553" s="9" t="s">
        <v>250</v>
      </c>
      <c r="BF1553" s="9" t="s">
        <v>250</v>
      </c>
      <c r="BG1553" s="9"/>
      <c r="BH1553" s="9" t="s">
        <v>99</v>
      </c>
      <c r="BI1553" s="9"/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/>
      <c r="BQ1553" s="9" t="s">
        <v>80</v>
      </c>
      <c r="BR1553" s="9" t="s">
        <v>81</v>
      </c>
      <c r="CGQ1553" s="9" t="s">
        <v>70</v>
      </c>
    </row>
    <row r="1554" spans="1:70 2227:2227" x14ac:dyDescent="0.25">
      <c r="A1554" s="9" t="s">
        <v>70</v>
      </c>
      <c r="B1554" s="10">
        <v>999054000032071</v>
      </c>
      <c r="C1554" s="11" t="s">
        <v>97</v>
      </c>
      <c r="D1554" s="9" t="s">
        <v>85</v>
      </c>
      <c r="E1554" s="9" t="s">
        <v>200</v>
      </c>
      <c r="F1554" s="9" t="s">
        <v>71</v>
      </c>
      <c r="G1554" s="9" t="s">
        <v>98</v>
      </c>
      <c r="H1554" s="9" t="s">
        <v>73</v>
      </c>
      <c r="I1554" s="9">
        <v>1</v>
      </c>
      <c r="J1554" s="9">
        <v>169</v>
      </c>
      <c r="K1554" s="9">
        <v>345</v>
      </c>
      <c r="L1554" s="9">
        <v>176</v>
      </c>
      <c r="M1554" s="10">
        <v>142</v>
      </c>
      <c r="N1554" s="9">
        <v>1.24</v>
      </c>
      <c r="O1554" s="9">
        <v>4.07</v>
      </c>
      <c r="P1554" s="9"/>
      <c r="Q1554" s="9"/>
      <c r="R1554" s="9"/>
      <c r="S1554" s="9"/>
      <c r="T1554" s="9"/>
      <c r="U1554" s="9"/>
      <c r="V1554" s="9">
        <v>169</v>
      </c>
      <c r="W1554" s="9">
        <v>256</v>
      </c>
      <c r="X1554" s="9">
        <v>91</v>
      </c>
      <c r="Y1554" s="9">
        <v>87</v>
      </c>
      <c r="Z1554" s="9">
        <v>0.96</v>
      </c>
      <c r="AA1554" s="9">
        <v>4.6900000000000004</v>
      </c>
      <c r="AB1554" s="9">
        <v>256</v>
      </c>
      <c r="AC1554" s="9">
        <v>345</v>
      </c>
      <c r="AD1554" s="9">
        <v>51</v>
      </c>
      <c r="AE1554" s="9">
        <v>89</v>
      </c>
      <c r="AF1554" s="9">
        <v>1.75</v>
      </c>
      <c r="AG1554" s="9">
        <v>3.48</v>
      </c>
      <c r="AH1554" s="9">
        <v>6.33</v>
      </c>
      <c r="AI1554" s="9">
        <v>1114.8599999999999</v>
      </c>
      <c r="AJ1554" s="9">
        <v>716.97</v>
      </c>
      <c r="AK1554" s="9">
        <v>75.72</v>
      </c>
      <c r="AL1554" s="9">
        <v>24762.240000000002</v>
      </c>
      <c r="AM1554" s="9">
        <v>1213.51</v>
      </c>
      <c r="AN1554" s="9">
        <f>Tabla1[[#This Row],[Costo Compra]]+Tabla1[[#This Row],[Otros Compra]]</f>
        <v>25975.75</v>
      </c>
      <c r="AO1554" s="9" t="s">
        <v>282</v>
      </c>
      <c r="AP1554" s="9" t="s">
        <v>201</v>
      </c>
      <c r="AQ1554" s="9" t="s">
        <v>202</v>
      </c>
      <c r="AR1554" s="9" t="s">
        <v>148</v>
      </c>
      <c r="AS1554" s="9">
        <v>6698.71</v>
      </c>
      <c r="AT1554" s="9">
        <v>0</v>
      </c>
      <c r="AU1554" s="9" t="s">
        <v>77</v>
      </c>
      <c r="AV1554" s="9">
        <v>2020</v>
      </c>
      <c r="AW1554" s="12">
        <v>44032</v>
      </c>
      <c r="AX1554" s="12">
        <v>44083</v>
      </c>
      <c r="AY1554" s="9">
        <v>0</v>
      </c>
      <c r="AZ1554" s="9">
        <v>0</v>
      </c>
      <c r="BA1554" s="9">
        <v>-32674.46</v>
      </c>
      <c r="BB1554" s="9">
        <v>-185.65</v>
      </c>
      <c r="BC1554" s="9">
        <v>3456</v>
      </c>
      <c r="BD1554" s="9"/>
      <c r="BE1554" s="9" t="s">
        <v>136</v>
      </c>
      <c r="BF1554" s="9" t="s">
        <v>136</v>
      </c>
      <c r="BG1554" s="9"/>
      <c r="BH1554" s="9" t="s">
        <v>99</v>
      </c>
      <c r="BI1554" s="9"/>
      <c r="BJ1554" s="9">
        <v>0</v>
      </c>
      <c r="BK1554" s="9">
        <v>0</v>
      </c>
      <c r="BL1554" s="9">
        <v>0</v>
      </c>
      <c r="BM1554" s="9">
        <v>0</v>
      </c>
      <c r="BN1554" s="9">
        <v>0</v>
      </c>
      <c r="BO1554" s="9">
        <v>0</v>
      </c>
      <c r="BP1554" s="9"/>
      <c r="BQ1554" s="9" t="s">
        <v>80</v>
      </c>
      <c r="BR1554" s="9" t="s">
        <v>81</v>
      </c>
      <c r="CGQ1554" s="9" t="s">
        <v>70</v>
      </c>
    </row>
    <row r="1555" spans="1:70 2227:2227" x14ac:dyDescent="0.25">
      <c r="A1555" s="9" t="s">
        <v>70</v>
      </c>
      <c r="B1555" s="10">
        <v>999054000032088</v>
      </c>
      <c r="C1555" s="11" t="s">
        <v>97</v>
      </c>
      <c r="D1555" s="9" t="s">
        <v>87</v>
      </c>
      <c r="E1555" s="9" t="s">
        <v>195</v>
      </c>
      <c r="F1555" s="9" t="s">
        <v>71</v>
      </c>
      <c r="G1555" s="9" t="s">
        <v>119</v>
      </c>
      <c r="H1555" s="9" t="s">
        <v>73</v>
      </c>
      <c r="I1555" s="9">
        <v>1</v>
      </c>
      <c r="J1555" s="9">
        <v>174</v>
      </c>
      <c r="K1555" s="9">
        <v>334</v>
      </c>
      <c r="L1555" s="9">
        <v>160</v>
      </c>
      <c r="M1555" s="10">
        <v>119</v>
      </c>
      <c r="N1555" s="9">
        <v>1.34</v>
      </c>
      <c r="O1555" s="9">
        <v>4.43</v>
      </c>
      <c r="P1555" s="9">
        <v>174</v>
      </c>
      <c r="Q1555" s="9">
        <v>260.5</v>
      </c>
      <c r="R1555" s="9">
        <v>68</v>
      </c>
      <c r="S1555" s="9">
        <v>86.5</v>
      </c>
      <c r="T1555" s="9">
        <v>1.27</v>
      </c>
      <c r="U1555" s="9">
        <v>3.97</v>
      </c>
      <c r="V1555" s="9"/>
      <c r="W1555" s="9"/>
      <c r="X1555" s="9"/>
      <c r="Y1555" s="9"/>
      <c r="Z1555" s="9"/>
      <c r="AA1555" s="9"/>
      <c r="AB1555" s="9">
        <v>260.5</v>
      </c>
      <c r="AC1555" s="9">
        <v>334</v>
      </c>
      <c r="AD1555" s="9">
        <v>51</v>
      </c>
      <c r="AE1555" s="9">
        <v>73.5</v>
      </c>
      <c r="AF1555" s="9">
        <v>1.44</v>
      </c>
      <c r="AG1555" s="9">
        <v>4.97</v>
      </c>
      <c r="AH1555" s="9">
        <v>6.9</v>
      </c>
      <c r="AI1555" s="9">
        <v>1104.71</v>
      </c>
      <c r="AJ1555" s="9">
        <v>708.13</v>
      </c>
      <c r="AK1555" s="9">
        <v>100.27</v>
      </c>
      <c r="AL1555" s="9">
        <v>26526.22</v>
      </c>
      <c r="AM1555" s="9">
        <v>872.14</v>
      </c>
      <c r="AN1555" s="9">
        <f>Tabla1[[#This Row],[Costo Compra]]+Tabla1[[#This Row],[Otros Compra]]</f>
        <v>27398.36</v>
      </c>
      <c r="AO1555" s="9" t="s">
        <v>240</v>
      </c>
      <c r="AP1555" s="9" t="s">
        <v>196</v>
      </c>
      <c r="AQ1555" s="9" t="s">
        <v>197</v>
      </c>
      <c r="AR1555" s="9" t="s">
        <v>148</v>
      </c>
      <c r="AS1555" s="9">
        <v>7369.74</v>
      </c>
      <c r="AT1555" s="9">
        <v>0</v>
      </c>
      <c r="AU1555" s="9" t="s">
        <v>77</v>
      </c>
      <c r="AV1555" s="9">
        <v>2020</v>
      </c>
      <c r="AW1555" s="12">
        <v>44032</v>
      </c>
      <c r="AX1555" s="12">
        <v>44083</v>
      </c>
      <c r="AY1555" s="9">
        <v>0</v>
      </c>
      <c r="AZ1555" s="9">
        <v>0</v>
      </c>
      <c r="BA1555" s="9">
        <v>-34768.1</v>
      </c>
      <c r="BB1555" s="9">
        <v>-217.3</v>
      </c>
      <c r="BC1555" s="9">
        <v>3457</v>
      </c>
      <c r="BD1555" s="9"/>
      <c r="BE1555" s="9" t="s">
        <v>250</v>
      </c>
      <c r="BF1555" s="9" t="s">
        <v>250</v>
      </c>
      <c r="BG1555" s="9"/>
      <c r="BH1555" s="9" t="s">
        <v>99</v>
      </c>
      <c r="BI1555" s="9"/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P1555" s="9"/>
      <c r="BQ1555" s="9" t="s">
        <v>80</v>
      </c>
      <c r="BR1555" s="9" t="s">
        <v>81</v>
      </c>
      <c r="CGQ1555" s="9" t="s">
        <v>70</v>
      </c>
    </row>
    <row r="1556" spans="1:70 2227:2227" x14ac:dyDescent="0.25">
      <c r="A1556" s="9" t="s">
        <v>70</v>
      </c>
      <c r="B1556" s="10">
        <v>999054000032143</v>
      </c>
      <c r="C1556" s="11" t="s">
        <v>97</v>
      </c>
      <c r="D1556" s="9" t="s">
        <v>87</v>
      </c>
      <c r="E1556" s="9" t="s">
        <v>195</v>
      </c>
      <c r="F1556" s="9" t="s">
        <v>71</v>
      </c>
      <c r="G1556" s="9" t="s">
        <v>119</v>
      </c>
      <c r="H1556" s="9" t="s">
        <v>73</v>
      </c>
      <c r="I1556" s="9">
        <v>1</v>
      </c>
      <c r="J1556" s="9">
        <v>144</v>
      </c>
      <c r="K1556" s="9">
        <v>313</v>
      </c>
      <c r="L1556" s="9">
        <v>169</v>
      </c>
      <c r="M1556" s="10">
        <v>119</v>
      </c>
      <c r="N1556" s="9">
        <v>1.42</v>
      </c>
      <c r="O1556" s="9">
        <v>4.1900000000000004</v>
      </c>
      <c r="P1556" s="9">
        <v>144</v>
      </c>
      <c r="Q1556" s="9">
        <v>234</v>
      </c>
      <c r="R1556" s="9">
        <v>68</v>
      </c>
      <c r="S1556" s="9">
        <v>90</v>
      </c>
      <c r="T1556" s="9">
        <v>1.32</v>
      </c>
      <c r="U1556" s="9">
        <v>3.81</v>
      </c>
      <c r="V1556" s="9"/>
      <c r="W1556" s="9"/>
      <c r="X1556" s="9"/>
      <c r="Y1556" s="9"/>
      <c r="Z1556" s="9"/>
      <c r="AA1556" s="9"/>
      <c r="AB1556" s="9">
        <v>234</v>
      </c>
      <c r="AC1556" s="9">
        <v>313</v>
      </c>
      <c r="AD1556" s="9">
        <v>51</v>
      </c>
      <c r="AE1556" s="9">
        <v>79</v>
      </c>
      <c r="AF1556" s="9">
        <v>1.55</v>
      </c>
      <c r="AG1556" s="9">
        <v>4.62</v>
      </c>
      <c r="AH1556" s="9">
        <v>6.54</v>
      </c>
      <c r="AI1556" s="9">
        <v>1104.71</v>
      </c>
      <c r="AJ1556" s="9">
        <v>708.13</v>
      </c>
      <c r="AK1556" s="9">
        <v>93.29</v>
      </c>
      <c r="AL1556" s="9">
        <v>23827.78</v>
      </c>
      <c r="AM1556" s="9">
        <v>872.14</v>
      </c>
      <c r="AN1556" s="9">
        <f>Tabla1[[#This Row],[Costo Compra]]+Tabla1[[#This Row],[Otros Compra]]</f>
        <v>24699.919999999998</v>
      </c>
      <c r="AO1556" s="9" t="s">
        <v>240</v>
      </c>
      <c r="AP1556" s="9" t="s">
        <v>196</v>
      </c>
      <c r="AQ1556" s="9" t="s">
        <v>197</v>
      </c>
      <c r="AR1556" s="9" t="s">
        <v>148</v>
      </c>
      <c r="AS1556" s="9">
        <v>7369.74</v>
      </c>
      <c r="AT1556" s="9">
        <v>0</v>
      </c>
      <c r="AU1556" s="9" t="s">
        <v>77</v>
      </c>
      <c r="AV1556" s="9">
        <v>2020</v>
      </c>
      <c r="AW1556" s="12">
        <v>44032</v>
      </c>
      <c r="AX1556" s="12">
        <v>44083</v>
      </c>
      <c r="AY1556" s="9">
        <v>0</v>
      </c>
      <c r="AZ1556" s="9">
        <v>0</v>
      </c>
      <c r="BA1556" s="9">
        <v>-32069.66</v>
      </c>
      <c r="BB1556" s="9">
        <v>-189.76</v>
      </c>
      <c r="BC1556" s="9">
        <v>3457</v>
      </c>
      <c r="BD1556" s="9"/>
      <c r="BE1556" s="9" t="s">
        <v>250</v>
      </c>
      <c r="BF1556" s="9" t="s">
        <v>250</v>
      </c>
      <c r="BG1556" s="9"/>
      <c r="BH1556" s="9" t="s">
        <v>99</v>
      </c>
      <c r="BI1556" s="9"/>
      <c r="BJ1556" s="9">
        <v>0</v>
      </c>
      <c r="BK1556" s="9">
        <v>0</v>
      </c>
      <c r="BL1556" s="9">
        <v>0</v>
      </c>
      <c r="BM1556" s="9">
        <v>0</v>
      </c>
      <c r="BN1556" s="9">
        <v>0</v>
      </c>
      <c r="BO1556" s="9">
        <v>0</v>
      </c>
      <c r="BP1556" s="9"/>
      <c r="BQ1556" s="9" t="s">
        <v>80</v>
      </c>
      <c r="BR1556" s="9" t="s">
        <v>81</v>
      </c>
      <c r="CGQ1556" s="9" t="s">
        <v>70</v>
      </c>
    </row>
    <row r="1557" spans="1:70 2227:2227" x14ac:dyDescent="0.25">
      <c r="A1557" s="9" t="s">
        <v>70</v>
      </c>
      <c r="B1557" s="10">
        <v>999054000032579</v>
      </c>
      <c r="C1557" s="11" t="s">
        <v>97</v>
      </c>
      <c r="D1557" s="9" t="s">
        <v>87</v>
      </c>
      <c r="E1557" s="9" t="s">
        <v>235</v>
      </c>
      <c r="F1557" s="9" t="s">
        <v>71</v>
      </c>
      <c r="G1557" s="9" t="s">
        <v>98</v>
      </c>
      <c r="H1557" s="9" t="s">
        <v>73</v>
      </c>
      <c r="I1557" s="9">
        <v>1</v>
      </c>
      <c r="J1557" s="9">
        <v>207</v>
      </c>
      <c r="K1557" s="9">
        <v>328</v>
      </c>
      <c r="L1557" s="9">
        <v>121</v>
      </c>
      <c r="M1557" s="10">
        <v>104</v>
      </c>
      <c r="N1557" s="9">
        <v>1.1599999999999999</v>
      </c>
      <c r="O1557" s="9">
        <v>4.92</v>
      </c>
      <c r="P1557" s="9"/>
      <c r="Q1557" s="9"/>
      <c r="R1557" s="9"/>
      <c r="S1557" s="9"/>
      <c r="T1557" s="9"/>
      <c r="U1557" s="9"/>
      <c r="V1557" s="9">
        <v>207</v>
      </c>
      <c r="W1557" s="9">
        <v>239</v>
      </c>
      <c r="X1557" s="9">
        <v>21</v>
      </c>
      <c r="Y1557" s="9">
        <v>32</v>
      </c>
      <c r="Z1557" s="9">
        <v>1.52</v>
      </c>
      <c r="AA1557" s="9">
        <v>1.85</v>
      </c>
      <c r="AB1557" s="9">
        <v>239</v>
      </c>
      <c r="AC1557" s="9">
        <v>328</v>
      </c>
      <c r="AD1557" s="9">
        <v>83</v>
      </c>
      <c r="AE1557" s="9">
        <v>89</v>
      </c>
      <c r="AF1557" s="9">
        <v>1.07</v>
      </c>
      <c r="AG1557" s="9">
        <v>6.02</v>
      </c>
      <c r="AH1557" s="9">
        <v>8.52</v>
      </c>
      <c r="AI1557" s="9">
        <v>1030.57</v>
      </c>
      <c r="AJ1557" s="9">
        <v>594.87</v>
      </c>
      <c r="AK1557" s="9">
        <v>67.430000000000007</v>
      </c>
      <c r="AL1557" s="9">
        <v>24451.64</v>
      </c>
      <c r="AM1557" s="9">
        <v>585.11</v>
      </c>
      <c r="AN1557" s="9">
        <f>Tabla1[[#This Row],[Costo Compra]]+Tabla1[[#This Row],[Otros Compra]]</f>
        <v>25036.75</v>
      </c>
      <c r="AO1557" s="9" t="s">
        <v>282</v>
      </c>
      <c r="AP1557" s="9" t="s">
        <v>236</v>
      </c>
      <c r="AQ1557" s="9" t="s">
        <v>160</v>
      </c>
      <c r="AR1557" s="9" t="s">
        <v>148</v>
      </c>
      <c r="AS1557" s="9">
        <v>5974.91</v>
      </c>
      <c r="AT1557" s="9">
        <v>0</v>
      </c>
      <c r="AU1557" s="9" t="s">
        <v>77</v>
      </c>
      <c r="AV1557" s="9">
        <v>2020</v>
      </c>
      <c r="AW1557" s="12">
        <v>44000</v>
      </c>
      <c r="AX1557" s="12">
        <v>44083</v>
      </c>
      <c r="AY1557" s="9">
        <v>0</v>
      </c>
      <c r="AZ1557" s="9">
        <v>0</v>
      </c>
      <c r="BA1557" s="9">
        <v>-31011.66</v>
      </c>
      <c r="BB1557" s="9">
        <v>-256.29000000000002</v>
      </c>
      <c r="BC1557" s="9">
        <v>3456</v>
      </c>
      <c r="BD1557" s="9"/>
      <c r="BE1557" s="9" t="s">
        <v>78</v>
      </c>
      <c r="BF1557" s="9" t="s">
        <v>78</v>
      </c>
      <c r="BG1557" s="9"/>
      <c r="BH1557" s="9" t="s">
        <v>99</v>
      </c>
      <c r="BI1557" s="9"/>
      <c r="BJ1557" s="9">
        <v>0</v>
      </c>
      <c r="BK1557" s="9">
        <v>0</v>
      </c>
      <c r="BL1557" s="9">
        <v>0</v>
      </c>
      <c r="BM1557" s="9">
        <v>0</v>
      </c>
      <c r="BN1557" s="9">
        <v>0</v>
      </c>
      <c r="BO1557" s="9">
        <v>0</v>
      </c>
      <c r="BP1557" s="9"/>
      <c r="BQ1557" s="9" t="s">
        <v>80</v>
      </c>
      <c r="BR1557" s="9" t="s">
        <v>81</v>
      </c>
      <c r="CGQ1557" s="9" t="s">
        <v>70</v>
      </c>
    </row>
    <row r="1558" spans="1:70 2227:2227" x14ac:dyDescent="0.25">
      <c r="A1558" s="9" t="s">
        <v>70</v>
      </c>
      <c r="B1558" s="10">
        <v>999054000032579</v>
      </c>
      <c r="C1558" s="11" t="s">
        <v>97</v>
      </c>
      <c r="D1558" s="9" t="s">
        <v>87</v>
      </c>
      <c r="E1558" s="9" t="s">
        <v>235</v>
      </c>
      <c r="F1558" s="9" t="s">
        <v>71</v>
      </c>
      <c r="G1558" s="9" t="s">
        <v>98</v>
      </c>
      <c r="H1558" s="9" t="s">
        <v>73</v>
      </c>
      <c r="I1558" s="9">
        <v>1</v>
      </c>
      <c r="J1558" s="9">
        <v>207</v>
      </c>
      <c r="K1558" s="9">
        <v>328</v>
      </c>
      <c r="L1558" s="9">
        <v>121</v>
      </c>
      <c r="M1558" s="10">
        <v>104</v>
      </c>
      <c r="N1558" s="9">
        <v>1.1599999999999999</v>
      </c>
      <c r="O1558" s="9">
        <v>4.91</v>
      </c>
      <c r="V1558" s="9">
        <v>207</v>
      </c>
      <c r="W1558" s="9">
        <v>239</v>
      </c>
      <c r="X1558" s="10">
        <v>21</v>
      </c>
      <c r="Y1558" s="9">
        <v>32</v>
      </c>
      <c r="Z1558" s="9">
        <v>1.52</v>
      </c>
      <c r="AA1558" s="9">
        <v>1.85</v>
      </c>
      <c r="AB1558" s="9">
        <v>239</v>
      </c>
      <c r="AC1558" s="9">
        <v>328</v>
      </c>
      <c r="AD1558" s="9">
        <v>83</v>
      </c>
      <c r="AE1558" s="9">
        <v>89</v>
      </c>
      <c r="AF1558" s="9">
        <v>1.07</v>
      </c>
      <c r="AG1558" s="9">
        <v>6.01</v>
      </c>
      <c r="AH1558" s="9">
        <v>8.52</v>
      </c>
      <c r="AI1558" s="9">
        <v>1030.53</v>
      </c>
      <c r="AJ1558" s="9">
        <v>594.21</v>
      </c>
      <c r="AK1558" s="9">
        <v>72.02</v>
      </c>
      <c r="AL1558" s="9">
        <v>24451.64</v>
      </c>
      <c r="AM1558" s="9">
        <v>585.11</v>
      </c>
      <c r="AN1558" s="9">
        <f>Tabla1[[#This Row],[Costo Compra]]+Tabla1[[#This Row],[Otros Compra]]</f>
        <v>25036.75</v>
      </c>
      <c r="AO1558" s="9" t="s">
        <v>282</v>
      </c>
      <c r="AP1558" s="9" t="s">
        <v>236</v>
      </c>
      <c r="AQ1558" s="9" t="s">
        <v>160</v>
      </c>
      <c r="AR1558" s="9" t="s">
        <v>148</v>
      </c>
      <c r="AS1558" s="9">
        <v>6383.86</v>
      </c>
      <c r="AT1558" s="9">
        <v>0</v>
      </c>
      <c r="AU1558" s="9" t="s">
        <v>77</v>
      </c>
      <c r="AV1558" s="9">
        <v>2020</v>
      </c>
      <c r="AW1558" s="12">
        <v>44000</v>
      </c>
      <c r="AX1558" s="12">
        <v>44083</v>
      </c>
      <c r="AY1558" s="9">
        <v>0</v>
      </c>
      <c r="AZ1558" s="9">
        <v>0</v>
      </c>
      <c r="BA1558" s="9">
        <v>-31420.61</v>
      </c>
      <c r="BB1558" s="9">
        <v>-259.67</v>
      </c>
      <c r="BC1558" s="9">
        <v>3456</v>
      </c>
      <c r="BD1558" s="9"/>
      <c r="BE1558" s="9" t="s">
        <v>250</v>
      </c>
      <c r="BF1558" s="9" t="s">
        <v>250</v>
      </c>
      <c r="BG1558" s="9"/>
      <c r="BH1558" s="9" t="s">
        <v>99</v>
      </c>
      <c r="BI1558" s="12"/>
      <c r="BJ1558" s="9">
        <v>0</v>
      </c>
      <c r="BK1558" s="9">
        <v>0</v>
      </c>
      <c r="BL1558" s="9">
        <v>0</v>
      </c>
      <c r="BM1558" s="9">
        <v>0</v>
      </c>
      <c r="BN1558" s="9">
        <v>0</v>
      </c>
      <c r="BO1558" s="9">
        <v>0</v>
      </c>
      <c r="BQ1558" s="9" t="s">
        <v>80</v>
      </c>
      <c r="BR1558" s="9" t="s">
        <v>81</v>
      </c>
      <c r="CGQ1558" s="9" t="s">
        <v>70</v>
      </c>
    </row>
    <row r="1559" spans="1:70 2227:2227" x14ac:dyDescent="0.25">
      <c r="A1559" s="9" t="s">
        <v>70</v>
      </c>
      <c r="B1559" s="10">
        <v>999054000032676</v>
      </c>
      <c r="C1559" s="11" t="s">
        <v>97</v>
      </c>
      <c r="D1559" s="9" t="s">
        <v>87</v>
      </c>
      <c r="E1559" s="9" t="s">
        <v>195</v>
      </c>
      <c r="F1559" s="9" t="s">
        <v>71</v>
      </c>
      <c r="G1559" s="9" t="s">
        <v>119</v>
      </c>
      <c r="H1559" s="9" t="s">
        <v>73</v>
      </c>
      <c r="I1559" s="9">
        <v>1</v>
      </c>
      <c r="J1559" s="9">
        <v>174.5</v>
      </c>
      <c r="K1559" s="9">
        <v>301</v>
      </c>
      <c r="L1559" s="9">
        <v>126.5</v>
      </c>
      <c r="M1559" s="10">
        <v>119</v>
      </c>
      <c r="N1559" s="9">
        <v>1.06</v>
      </c>
      <c r="O1559" s="9">
        <v>5.6</v>
      </c>
      <c r="P1559" s="9"/>
      <c r="Q1559" s="9"/>
      <c r="R1559" s="9"/>
      <c r="S1559" s="9"/>
      <c r="T1559" s="9"/>
      <c r="U1559" s="9"/>
      <c r="V1559" s="9">
        <v>174.5</v>
      </c>
      <c r="W1559" s="9">
        <v>256</v>
      </c>
      <c r="X1559" s="9">
        <v>68</v>
      </c>
      <c r="Y1559" s="9">
        <v>81.5</v>
      </c>
      <c r="Z1559" s="9">
        <v>1.2</v>
      </c>
      <c r="AA1559" s="9">
        <v>4.21</v>
      </c>
      <c r="AB1559" s="9">
        <v>256</v>
      </c>
      <c r="AC1559" s="9">
        <v>301</v>
      </c>
      <c r="AD1559" s="9">
        <v>51</v>
      </c>
      <c r="AE1559" s="9">
        <v>45</v>
      </c>
      <c r="AF1559" s="9">
        <v>0.88</v>
      </c>
      <c r="AG1559" s="9">
        <v>8.11</v>
      </c>
      <c r="AH1559" s="9">
        <v>8.73</v>
      </c>
      <c r="AI1559" s="9">
        <v>1104.71</v>
      </c>
      <c r="AJ1559" s="9">
        <v>708.13</v>
      </c>
      <c r="AK1559" s="9">
        <v>163.77000000000001</v>
      </c>
      <c r="AL1559" s="9">
        <v>26067.99</v>
      </c>
      <c r="AM1559" s="9">
        <v>872.14</v>
      </c>
      <c r="AN1559" s="9">
        <f>Tabla1[[#This Row],[Costo Compra]]+Tabla1[[#This Row],[Otros Compra]]</f>
        <v>26940.13</v>
      </c>
      <c r="AO1559" s="9" t="s">
        <v>240</v>
      </c>
      <c r="AP1559" s="9" t="s">
        <v>196</v>
      </c>
      <c r="AQ1559" s="9" t="s">
        <v>197</v>
      </c>
      <c r="AR1559" s="9" t="s">
        <v>148</v>
      </c>
      <c r="AS1559" s="9">
        <v>7369.74</v>
      </c>
      <c r="AT1559" s="9">
        <v>0</v>
      </c>
      <c r="AU1559" s="9" t="s">
        <v>77</v>
      </c>
      <c r="AV1559" s="9">
        <v>2020</v>
      </c>
      <c r="AW1559" s="12">
        <v>44032</v>
      </c>
      <c r="AX1559" s="12">
        <v>44083</v>
      </c>
      <c r="AY1559" s="9">
        <v>0</v>
      </c>
      <c r="AZ1559" s="9">
        <v>0</v>
      </c>
      <c r="BA1559" s="9">
        <v>-34309.870000000003</v>
      </c>
      <c r="BB1559" s="9">
        <v>-271.22000000000003</v>
      </c>
      <c r="BC1559" s="9">
        <v>3457</v>
      </c>
      <c r="BD1559" s="9"/>
      <c r="BE1559" s="9" t="s">
        <v>250</v>
      </c>
      <c r="BF1559" s="9" t="s">
        <v>250</v>
      </c>
      <c r="BG1559" s="9"/>
      <c r="BH1559" s="9" t="s">
        <v>99</v>
      </c>
      <c r="BI1559" s="9"/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P1559" s="9"/>
      <c r="BQ1559" s="9" t="s">
        <v>80</v>
      </c>
      <c r="BR1559" s="9" t="s">
        <v>81</v>
      </c>
      <c r="CGQ1559" s="9" t="s">
        <v>70</v>
      </c>
    </row>
    <row r="1560" spans="1:70 2227:2227" x14ac:dyDescent="0.25">
      <c r="A1560" s="9" t="s">
        <v>70</v>
      </c>
      <c r="B1560" s="10">
        <v>999054000032689</v>
      </c>
      <c r="C1560" s="11" t="s">
        <v>97</v>
      </c>
      <c r="D1560" s="9" t="s">
        <v>85</v>
      </c>
      <c r="E1560" s="9" t="s">
        <v>200</v>
      </c>
      <c r="F1560" s="9" t="s">
        <v>71</v>
      </c>
      <c r="G1560" s="9" t="s">
        <v>98</v>
      </c>
      <c r="H1560" s="9" t="s">
        <v>73</v>
      </c>
      <c r="I1560" s="9">
        <v>1</v>
      </c>
      <c r="J1560" s="9">
        <v>135.5</v>
      </c>
      <c r="K1560" s="9">
        <v>308</v>
      </c>
      <c r="L1560" s="9">
        <v>172.5</v>
      </c>
      <c r="M1560" s="10">
        <v>142</v>
      </c>
      <c r="N1560" s="9">
        <v>1.21</v>
      </c>
      <c r="O1560" s="9">
        <v>4.1500000000000004</v>
      </c>
      <c r="V1560" s="9">
        <v>135.5</v>
      </c>
      <c r="W1560" s="9">
        <v>235.5</v>
      </c>
      <c r="X1560" s="10">
        <v>91</v>
      </c>
      <c r="Y1560" s="9">
        <v>100</v>
      </c>
      <c r="Z1560" s="9">
        <v>1.1000000000000001</v>
      </c>
      <c r="AA1560" s="9">
        <v>4.08</v>
      </c>
      <c r="AB1560" s="9">
        <v>235.5</v>
      </c>
      <c r="AC1560" s="9">
        <v>308</v>
      </c>
      <c r="AD1560" s="9">
        <v>51</v>
      </c>
      <c r="AE1560" s="9">
        <v>72.5</v>
      </c>
      <c r="AF1560" s="9">
        <v>1.42</v>
      </c>
      <c r="AG1560" s="9">
        <v>4.26</v>
      </c>
      <c r="AH1560" s="9">
        <v>6.46</v>
      </c>
      <c r="AI1560" s="9">
        <v>1114.8599999999999</v>
      </c>
      <c r="AJ1560" s="9">
        <v>716.33</v>
      </c>
      <c r="AK1560" s="9">
        <v>100.77</v>
      </c>
      <c r="AL1560" s="9">
        <v>22779.33</v>
      </c>
      <c r="AM1560" s="9">
        <v>1213.51</v>
      </c>
      <c r="AN1560" s="9">
        <f>Tabla1[[#This Row],[Costo Compra]]+Tabla1[[#This Row],[Otros Compra]]</f>
        <v>23992.84</v>
      </c>
      <c r="AO1560" s="9" t="s">
        <v>282</v>
      </c>
      <c r="AP1560" s="9" t="s">
        <v>201</v>
      </c>
      <c r="AQ1560" s="9" t="s">
        <v>202</v>
      </c>
      <c r="AR1560" s="9" t="s">
        <v>148</v>
      </c>
      <c r="AS1560" s="9">
        <v>7265.25</v>
      </c>
      <c r="AT1560" s="9">
        <v>0</v>
      </c>
      <c r="AU1560" s="9" t="s">
        <v>77</v>
      </c>
      <c r="AV1560" s="9">
        <v>2020</v>
      </c>
      <c r="AW1560" s="12">
        <v>44032</v>
      </c>
      <c r="AX1560" s="12">
        <v>44083</v>
      </c>
      <c r="AY1560" s="9">
        <v>0</v>
      </c>
      <c r="AZ1560" s="9">
        <v>0</v>
      </c>
      <c r="BA1560" s="9">
        <v>-31258.09</v>
      </c>
      <c r="BB1560" s="9">
        <v>-181.21</v>
      </c>
      <c r="BC1560" s="9">
        <v>3456</v>
      </c>
      <c r="BD1560" s="9"/>
      <c r="BE1560" s="9" t="s">
        <v>250</v>
      </c>
      <c r="BF1560" s="9" t="s">
        <v>250</v>
      </c>
      <c r="BG1560" s="9"/>
      <c r="BH1560" s="9" t="s">
        <v>99</v>
      </c>
      <c r="BI1560" s="12"/>
      <c r="BJ1560" s="9">
        <v>0</v>
      </c>
      <c r="BK1560" s="9">
        <v>0</v>
      </c>
      <c r="BL1560" s="9">
        <v>0</v>
      </c>
      <c r="BM1560" s="9">
        <v>0</v>
      </c>
      <c r="BN1560" s="9">
        <v>0</v>
      </c>
      <c r="BO1560" s="9">
        <v>0</v>
      </c>
      <c r="BQ1560" s="9" t="s">
        <v>80</v>
      </c>
      <c r="BR1560" s="9" t="s">
        <v>81</v>
      </c>
      <c r="CGQ1560" s="9" t="s">
        <v>70</v>
      </c>
    </row>
    <row r="1561" spans="1:70 2227:2227" x14ac:dyDescent="0.25">
      <c r="A1561" s="9" t="s">
        <v>70</v>
      </c>
      <c r="B1561" s="10">
        <v>999054000032751</v>
      </c>
      <c r="C1561" s="11" t="s">
        <v>97</v>
      </c>
      <c r="D1561" s="9" t="s">
        <v>87</v>
      </c>
      <c r="E1561" s="9" t="s">
        <v>235</v>
      </c>
      <c r="F1561" s="9" t="s">
        <v>71</v>
      </c>
      <c r="G1561" s="9" t="s">
        <v>98</v>
      </c>
      <c r="H1561" s="9" t="s">
        <v>73</v>
      </c>
      <c r="I1561" s="9">
        <v>1</v>
      </c>
      <c r="J1561" s="9">
        <v>184.5</v>
      </c>
      <c r="K1561" s="9">
        <v>329</v>
      </c>
      <c r="L1561" s="9">
        <v>144.5</v>
      </c>
      <c r="M1561" s="10">
        <v>104</v>
      </c>
      <c r="N1561" s="9">
        <v>1.39</v>
      </c>
      <c r="O1561" s="9">
        <v>4.1100000000000003</v>
      </c>
      <c r="V1561" s="9">
        <v>184.5</v>
      </c>
      <c r="W1561" s="9">
        <v>221</v>
      </c>
      <c r="X1561" s="10">
        <v>21</v>
      </c>
      <c r="Y1561" s="9">
        <v>36.5</v>
      </c>
      <c r="Z1561" s="9">
        <v>1.74</v>
      </c>
      <c r="AA1561" s="9">
        <v>1.63</v>
      </c>
      <c r="AB1561" s="9">
        <v>221</v>
      </c>
      <c r="AC1561" s="9">
        <v>329</v>
      </c>
      <c r="AD1561" s="9">
        <v>83</v>
      </c>
      <c r="AE1561" s="9">
        <v>108</v>
      </c>
      <c r="AF1561" s="9">
        <v>1.3</v>
      </c>
      <c r="AG1561" s="9">
        <v>4.95</v>
      </c>
      <c r="AH1561" s="9">
        <v>7.13</v>
      </c>
      <c r="AI1561" s="9">
        <v>1030.53</v>
      </c>
      <c r="AJ1561" s="9">
        <v>594.21</v>
      </c>
      <c r="AK1561" s="9">
        <v>59.35</v>
      </c>
      <c r="AL1561" s="9">
        <v>22610.09</v>
      </c>
      <c r="AM1561" s="9">
        <v>585.11</v>
      </c>
      <c r="AN1561" s="9">
        <f>Tabla1[[#This Row],[Costo Compra]]+Tabla1[[#This Row],[Otros Compra]]</f>
        <v>23195.200000000001</v>
      </c>
      <c r="AO1561" s="9" t="s">
        <v>282</v>
      </c>
      <c r="AP1561" s="9" t="s">
        <v>236</v>
      </c>
      <c r="AQ1561" s="9" t="s">
        <v>160</v>
      </c>
      <c r="AR1561" s="9" t="s">
        <v>148</v>
      </c>
      <c r="AS1561" s="9">
        <v>6383.86</v>
      </c>
      <c r="AT1561" s="9">
        <v>0</v>
      </c>
      <c r="AU1561" s="9" t="s">
        <v>77</v>
      </c>
      <c r="AV1561" s="9">
        <v>2020</v>
      </c>
      <c r="AW1561" s="12">
        <v>44000</v>
      </c>
      <c r="AX1561" s="12">
        <v>44083</v>
      </c>
      <c r="AY1561" s="9">
        <v>0</v>
      </c>
      <c r="AZ1561" s="9">
        <v>0</v>
      </c>
      <c r="BA1561" s="9">
        <v>-29579.06</v>
      </c>
      <c r="BB1561" s="9">
        <v>-204.7</v>
      </c>
      <c r="BC1561" s="9">
        <v>3456</v>
      </c>
      <c r="BD1561" s="9"/>
      <c r="BE1561" s="9" t="s">
        <v>250</v>
      </c>
      <c r="BF1561" s="9" t="s">
        <v>250</v>
      </c>
      <c r="BG1561" s="9"/>
      <c r="BH1561" s="9" t="s">
        <v>99</v>
      </c>
      <c r="BI1561" s="12"/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Q1561" s="9" t="s">
        <v>80</v>
      </c>
      <c r="BR1561" s="9" t="s">
        <v>81</v>
      </c>
      <c r="CGQ1561" s="9" t="s">
        <v>70</v>
      </c>
    </row>
    <row r="1562" spans="1:70 2227:2227" x14ac:dyDescent="0.25">
      <c r="A1562" s="9" t="s">
        <v>70</v>
      </c>
      <c r="B1562" s="10">
        <v>999054000032852</v>
      </c>
      <c r="C1562" s="11" t="s">
        <v>97</v>
      </c>
      <c r="D1562" s="9" t="s">
        <v>96</v>
      </c>
      <c r="E1562" s="9" t="s">
        <v>200</v>
      </c>
      <c r="F1562" s="9" t="s">
        <v>71</v>
      </c>
      <c r="G1562" s="9" t="s">
        <v>98</v>
      </c>
      <c r="H1562" s="9" t="s">
        <v>73</v>
      </c>
      <c r="I1562" s="9">
        <v>1</v>
      </c>
      <c r="J1562" s="9">
        <v>173.5</v>
      </c>
      <c r="K1562" s="9">
        <v>314</v>
      </c>
      <c r="L1562" s="9">
        <v>140.5</v>
      </c>
      <c r="M1562" s="10">
        <v>142</v>
      </c>
      <c r="N1562" s="9">
        <v>0.99</v>
      </c>
      <c r="O1562" s="9">
        <v>5.0999999999999996</v>
      </c>
      <c r="P1562" s="9"/>
      <c r="Q1562" s="9"/>
      <c r="R1562" s="9"/>
      <c r="S1562" s="9"/>
      <c r="T1562" s="9"/>
      <c r="U1562" s="9"/>
      <c r="V1562" s="9">
        <v>173.5</v>
      </c>
      <c r="W1562" s="9">
        <v>262</v>
      </c>
      <c r="X1562" s="9">
        <v>91</v>
      </c>
      <c r="Y1562" s="9">
        <v>88.5</v>
      </c>
      <c r="Z1562" s="9">
        <v>0.97</v>
      </c>
      <c r="AA1562" s="9">
        <v>4.6100000000000003</v>
      </c>
      <c r="AB1562" s="9">
        <v>262</v>
      </c>
      <c r="AC1562" s="9">
        <v>314</v>
      </c>
      <c r="AD1562" s="9">
        <v>51</v>
      </c>
      <c r="AE1562" s="9">
        <v>52</v>
      </c>
      <c r="AF1562" s="9">
        <v>1.02</v>
      </c>
      <c r="AG1562" s="9">
        <v>5.95</v>
      </c>
      <c r="AH1562" s="9">
        <v>7.93</v>
      </c>
      <c r="AI1562" s="9">
        <v>1114.8599999999999</v>
      </c>
      <c r="AJ1562" s="9">
        <v>716.97</v>
      </c>
      <c r="AK1562" s="9">
        <v>129.61000000000001</v>
      </c>
      <c r="AL1562" s="9">
        <v>25342.61</v>
      </c>
      <c r="AM1562" s="9">
        <v>1213.51</v>
      </c>
      <c r="AN1562" s="9">
        <f>Tabla1[[#This Row],[Costo Compra]]+Tabla1[[#This Row],[Otros Compra]]</f>
        <v>26556.12</v>
      </c>
      <c r="AO1562" s="9" t="s">
        <v>282</v>
      </c>
      <c r="AP1562" s="9" t="s">
        <v>201</v>
      </c>
      <c r="AQ1562" s="9" t="s">
        <v>202</v>
      </c>
      <c r="AR1562" s="9" t="s">
        <v>148</v>
      </c>
      <c r="AS1562" s="9">
        <v>6698.71</v>
      </c>
      <c r="AT1562" s="9">
        <v>0</v>
      </c>
      <c r="AU1562" s="9" t="s">
        <v>77</v>
      </c>
      <c r="AV1562" s="9">
        <v>2020</v>
      </c>
      <c r="AW1562" s="12">
        <v>44032</v>
      </c>
      <c r="AX1562" s="12">
        <v>44083</v>
      </c>
      <c r="AY1562" s="9">
        <v>0</v>
      </c>
      <c r="AZ1562" s="9">
        <v>0</v>
      </c>
      <c r="BA1562" s="9">
        <v>-33254.83</v>
      </c>
      <c r="BB1562" s="9">
        <v>-236.69</v>
      </c>
      <c r="BC1562" s="9">
        <v>3456</v>
      </c>
      <c r="BD1562" s="9"/>
      <c r="BE1562" s="9" t="s">
        <v>78</v>
      </c>
      <c r="BF1562" s="9" t="s">
        <v>78</v>
      </c>
      <c r="BG1562" s="9"/>
      <c r="BH1562" s="9" t="s">
        <v>99</v>
      </c>
      <c r="BI1562" s="9"/>
      <c r="BJ1562" s="9">
        <v>0</v>
      </c>
      <c r="BK1562" s="9">
        <v>0</v>
      </c>
      <c r="BL1562" s="9">
        <v>0</v>
      </c>
      <c r="BM1562" s="9">
        <v>0</v>
      </c>
      <c r="BN1562" s="9">
        <v>0</v>
      </c>
      <c r="BO1562" s="9">
        <v>0</v>
      </c>
      <c r="BP1562" s="9"/>
      <c r="BQ1562" s="9" t="s">
        <v>80</v>
      </c>
      <c r="BR1562" s="9" t="s">
        <v>81</v>
      </c>
      <c r="CGQ1562" s="9" t="s">
        <v>70</v>
      </c>
    </row>
    <row r="1563" spans="1:70 2227:2227" x14ac:dyDescent="0.25">
      <c r="A1563" s="9" t="s">
        <v>70</v>
      </c>
      <c r="B1563" s="10">
        <v>999054000032852</v>
      </c>
      <c r="C1563" s="11" t="s">
        <v>97</v>
      </c>
      <c r="D1563" s="9" t="s">
        <v>96</v>
      </c>
      <c r="E1563" s="9" t="s">
        <v>200</v>
      </c>
      <c r="F1563" s="9" t="s">
        <v>71</v>
      </c>
      <c r="G1563" s="9" t="s">
        <v>98</v>
      </c>
      <c r="H1563" s="9" t="s">
        <v>73</v>
      </c>
      <c r="I1563" s="9">
        <v>1</v>
      </c>
      <c r="J1563" s="9">
        <v>173.5</v>
      </c>
      <c r="K1563" s="9">
        <v>314</v>
      </c>
      <c r="L1563" s="9">
        <v>140.5</v>
      </c>
      <c r="M1563" s="10">
        <v>142</v>
      </c>
      <c r="N1563" s="9">
        <v>0.99</v>
      </c>
      <c r="O1563" s="9">
        <v>5.0999999999999996</v>
      </c>
      <c r="P1563" s="9"/>
      <c r="Q1563" s="9"/>
      <c r="R1563" s="9"/>
      <c r="S1563" s="9"/>
      <c r="T1563" s="9"/>
      <c r="U1563" s="9"/>
      <c r="V1563" s="9">
        <v>173.5</v>
      </c>
      <c r="W1563" s="9">
        <v>262</v>
      </c>
      <c r="X1563" s="9">
        <v>91</v>
      </c>
      <c r="Y1563" s="9">
        <v>88.5</v>
      </c>
      <c r="Z1563" s="9">
        <v>0.97</v>
      </c>
      <c r="AA1563" s="9">
        <v>4.6100000000000003</v>
      </c>
      <c r="AB1563" s="9">
        <v>262</v>
      </c>
      <c r="AC1563" s="9">
        <v>314</v>
      </c>
      <c r="AD1563" s="9">
        <v>51</v>
      </c>
      <c r="AE1563" s="9">
        <v>52</v>
      </c>
      <c r="AF1563" s="9">
        <v>1.02</v>
      </c>
      <c r="AG1563" s="9">
        <v>5.95</v>
      </c>
      <c r="AH1563" s="9">
        <v>7.93</v>
      </c>
      <c r="AI1563" s="9">
        <v>1114.8599999999999</v>
      </c>
      <c r="AJ1563" s="9">
        <v>716.97</v>
      </c>
      <c r="AK1563" s="9">
        <v>129.61000000000001</v>
      </c>
      <c r="AL1563" s="9">
        <v>25342.61</v>
      </c>
      <c r="AM1563" s="9">
        <v>1213.51</v>
      </c>
      <c r="AN1563" s="9">
        <f>Tabla1[[#This Row],[Costo Compra]]+Tabla1[[#This Row],[Otros Compra]]</f>
        <v>26556.12</v>
      </c>
      <c r="AO1563" s="9" t="s">
        <v>282</v>
      </c>
      <c r="AP1563" s="9" t="s">
        <v>201</v>
      </c>
      <c r="AQ1563" s="9" t="s">
        <v>202</v>
      </c>
      <c r="AR1563" s="9" t="s">
        <v>148</v>
      </c>
      <c r="AS1563" s="9">
        <v>6698.71</v>
      </c>
      <c r="AT1563" s="9">
        <v>0</v>
      </c>
      <c r="AU1563" s="9" t="s">
        <v>77</v>
      </c>
      <c r="AV1563" s="9">
        <v>2020</v>
      </c>
      <c r="AW1563" s="12">
        <v>44032</v>
      </c>
      <c r="AX1563" s="12">
        <v>44083</v>
      </c>
      <c r="AY1563" s="9">
        <v>0</v>
      </c>
      <c r="AZ1563" s="9">
        <v>0</v>
      </c>
      <c r="BA1563" s="9">
        <v>-33254.83</v>
      </c>
      <c r="BB1563" s="9">
        <v>-236.69</v>
      </c>
      <c r="BC1563" s="9">
        <v>3456</v>
      </c>
      <c r="BD1563" s="9"/>
      <c r="BE1563" s="9" t="s">
        <v>78</v>
      </c>
      <c r="BF1563" s="9" t="s">
        <v>78</v>
      </c>
      <c r="BG1563" s="9"/>
      <c r="BH1563" s="9" t="s">
        <v>99</v>
      </c>
      <c r="BI1563" s="9"/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P1563" s="9"/>
      <c r="BQ1563" s="9" t="s">
        <v>80</v>
      </c>
      <c r="BR1563" s="9" t="s">
        <v>81</v>
      </c>
      <c r="CGQ1563" s="9" t="s">
        <v>70</v>
      </c>
    </row>
    <row r="1564" spans="1:70 2227:2227" x14ac:dyDescent="0.25">
      <c r="A1564" s="9" t="s">
        <v>70</v>
      </c>
      <c r="B1564" s="10">
        <v>999054000032852</v>
      </c>
      <c r="C1564" s="11" t="s">
        <v>97</v>
      </c>
      <c r="D1564" s="9" t="s">
        <v>96</v>
      </c>
      <c r="E1564" s="9" t="s">
        <v>200</v>
      </c>
      <c r="F1564" s="9" t="s">
        <v>71</v>
      </c>
      <c r="G1564" s="9" t="s">
        <v>98</v>
      </c>
      <c r="H1564" s="9" t="s">
        <v>73</v>
      </c>
      <c r="I1564" s="9">
        <v>1</v>
      </c>
      <c r="J1564" s="9">
        <v>173.5</v>
      </c>
      <c r="K1564" s="9">
        <v>314</v>
      </c>
      <c r="L1564" s="9">
        <v>140.5</v>
      </c>
      <c r="M1564" s="10">
        <v>142</v>
      </c>
      <c r="N1564" s="9">
        <v>0.99</v>
      </c>
      <c r="O1564" s="9">
        <v>5.0999999999999996</v>
      </c>
      <c r="V1564" s="9">
        <v>173.5</v>
      </c>
      <c r="W1564" s="9">
        <v>262</v>
      </c>
      <c r="X1564" s="10">
        <v>91</v>
      </c>
      <c r="Y1564" s="9">
        <v>88.5</v>
      </c>
      <c r="Z1564" s="9">
        <v>0.97</v>
      </c>
      <c r="AA1564" s="9">
        <v>4.6100000000000003</v>
      </c>
      <c r="AB1564" s="9">
        <v>262</v>
      </c>
      <c r="AC1564" s="9">
        <v>314</v>
      </c>
      <c r="AD1564" s="9">
        <v>51</v>
      </c>
      <c r="AE1564" s="9">
        <v>52</v>
      </c>
      <c r="AF1564" s="9">
        <v>1.02</v>
      </c>
      <c r="AG1564" s="9">
        <v>5.94</v>
      </c>
      <c r="AH1564" s="9">
        <v>7.93</v>
      </c>
      <c r="AI1564" s="9">
        <v>1114.8599999999999</v>
      </c>
      <c r="AJ1564" s="9">
        <v>716.33</v>
      </c>
      <c r="AK1564" s="9">
        <v>140.5</v>
      </c>
      <c r="AL1564" s="9">
        <v>25342.61</v>
      </c>
      <c r="AM1564" s="9">
        <v>1213.51</v>
      </c>
      <c r="AN1564" s="9">
        <f>Tabla1[[#This Row],[Costo Compra]]+Tabla1[[#This Row],[Otros Compra]]</f>
        <v>26556.12</v>
      </c>
      <c r="AO1564" s="9" t="s">
        <v>282</v>
      </c>
      <c r="AP1564" s="9" t="s">
        <v>201</v>
      </c>
      <c r="AQ1564" s="9" t="s">
        <v>202</v>
      </c>
      <c r="AR1564" s="9" t="s">
        <v>148</v>
      </c>
      <c r="AS1564" s="9">
        <v>7265.25</v>
      </c>
      <c r="AT1564" s="9">
        <v>0</v>
      </c>
      <c r="AU1564" s="9" t="s">
        <v>77</v>
      </c>
      <c r="AV1564" s="9">
        <v>2020</v>
      </c>
      <c r="AW1564" s="12">
        <v>44032</v>
      </c>
      <c r="AX1564" s="12">
        <v>44083</v>
      </c>
      <c r="AY1564" s="9">
        <v>0</v>
      </c>
      <c r="AZ1564" s="9">
        <v>0</v>
      </c>
      <c r="BA1564" s="9">
        <v>-33821.370000000003</v>
      </c>
      <c r="BB1564" s="9">
        <v>-240.72</v>
      </c>
      <c r="BC1564" s="9">
        <v>3456</v>
      </c>
      <c r="BD1564" s="9"/>
      <c r="BE1564" s="9" t="s">
        <v>250</v>
      </c>
      <c r="BF1564" s="9" t="s">
        <v>250</v>
      </c>
      <c r="BG1564" s="9"/>
      <c r="BH1564" s="9" t="s">
        <v>99</v>
      </c>
      <c r="BI1564" s="12"/>
      <c r="BJ1564" s="9">
        <v>0</v>
      </c>
      <c r="BK1564" s="9">
        <v>0</v>
      </c>
      <c r="BL1564" s="9">
        <v>0</v>
      </c>
      <c r="BM1564" s="9">
        <v>0</v>
      </c>
      <c r="BN1564" s="9">
        <v>0</v>
      </c>
      <c r="BO1564" s="9">
        <v>0</v>
      </c>
      <c r="BQ1564" s="9" t="s">
        <v>80</v>
      </c>
      <c r="BR1564" s="9" t="s">
        <v>81</v>
      </c>
      <c r="CGQ1564" s="9" t="s">
        <v>70</v>
      </c>
    </row>
    <row r="1565" spans="1:70 2227:2227" x14ac:dyDescent="0.25">
      <c r="A1565" s="9" t="s">
        <v>70</v>
      </c>
      <c r="B1565" s="10">
        <v>999054000033143</v>
      </c>
      <c r="C1565" s="11" t="s">
        <v>97</v>
      </c>
      <c r="D1565" s="9" t="s">
        <v>87</v>
      </c>
      <c r="E1565" s="9" t="s">
        <v>223</v>
      </c>
      <c r="F1565" s="9" t="s">
        <v>71</v>
      </c>
      <c r="G1565" s="9" t="s">
        <v>98</v>
      </c>
      <c r="H1565" s="9" t="s">
        <v>73</v>
      </c>
      <c r="I1565" s="9">
        <v>1</v>
      </c>
      <c r="J1565" s="9">
        <v>184.5</v>
      </c>
      <c r="K1565" s="9">
        <v>327</v>
      </c>
      <c r="L1565" s="9">
        <v>142.5</v>
      </c>
      <c r="M1565" s="10">
        <v>83</v>
      </c>
      <c r="N1565" s="9">
        <v>1.72</v>
      </c>
      <c r="O1565" s="9">
        <v>2.88</v>
      </c>
      <c r="V1565" s="9">
        <v>184.5</v>
      </c>
      <c r="W1565" s="9">
        <v>214</v>
      </c>
      <c r="X1565" s="10">
        <v>18</v>
      </c>
      <c r="Y1565" s="9">
        <v>29.5</v>
      </c>
      <c r="Z1565" s="9">
        <v>1.64</v>
      </c>
      <c r="AA1565" s="9">
        <v>1.82</v>
      </c>
      <c r="AB1565" s="9">
        <v>214</v>
      </c>
      <c r="AC1565" s="9">
        <v>327</v>
      </c>
      <c r="AD1565" s="9">
        <v>65</v>
      </c>
      <c r="AE1565" s="9">
        <v>113</v>
      </c>
      <c r="AF1565" s="9">
        <v>1.74</v>
      </c>
      <c r="AG1565" s="9">
        <v>3.15</v>
      </c>
      <c r="AH1565" s="9">
        <v>4.2</v>
      </c>
      <c r="AI1565" s="9">
        <v>598.34</v>
      </c>
      <c r="AJ1565" s="9">
        <v>409.95</v>
      </c>
      <c r="AK1565" s="9">
        <v>38.799999999999997</v>
      </c>
      <c r="AL1565" s="9">
        <v>24664.57</v>
      </c>
      <c r="AM1565" s="9">
        <v>626.76</v>
      </c>
      <c r="AN1565" s="9">
        <f>Tabla1[[#This Row],[Costo Compra]]+Tabla1[[#This Row],[Otros Compra]]</f>
        <v>25291.329999999998</v>
      </c>
      <c r="AO1565" s="9" t="s">
        <v>282</v>
      </c>
      <c r="AP1565" s="9" t="s">
        <v>224</v>
      </c>
      <c r="AQ1565" s="9" t="s">
        <v>147</v>
      </c>
      <c r="AR1565" s="9" t="s">
        <v>148</v>
      </c>
      <c r="AS1565" s="9">
        <v>4384.75</v>
      </c>
      <c r="AT1565" s="9">
        <v>0</v>
      </c>
      <c r="AU1565" s="9" t="s">
        <v>77</v>
      </c>
      <c r="AV1565" s="9">
        <v>2020</v>
      </c>
      <c r="AW1565" s="12">
        <v>44018</v>
      </c>
      <c r="AX1565" s="12">
        <v>44083</v>
      </c>
      <c r="AY1565" s="9">
        <v>0</v>
      </c>
      <c r="AZ1565" s="9">
        <v>0</v>
      </c>
      <c r="BA1565" s="9">
        <v>-29676.080000000002</v>
      </c>
      <c r="BB1565" s="9">
        <v>-208.25</v>
      </c>
      <c r="BC1565" s="9">
        <v>3456</v>
      </c>
      <c r="BD1565" s="9"/>
      <c r="BE1565" s="9" t="s">
        <v>251</v>
      </c>
      <c r="BF1565" s="9" t="s">
        <v>251</v>
      </c>
      <c r="BG1565" s="9"/>
      <c r="BH1565" s="9" t="s">
        <v>99</v>
      </c>
      <c r="BI1565" s="12"/>
      <c r="BJ1565" s="9">
        <v>0</v>
      </c>
      <c r="BK1565" s="9">
        <v>0</v>
      </c>
      <c r="BL1565" s="9">
        <v>0</v>
      </c>
      <c r="BM1565" s="9">
        <v>0</v>
      </c>
      <c r="BN1565" s="9">
        <v>0</v>
      </c>
      <c r="BO1565" s="9">
        <v>0</v>
      </c>
      <c r="BQ1565" s="9" t="s">
        <v>80</v>
      </c>
      <c r="BR1565" s="9" t="s">
        <v>81</v>
      </c>
      <c r="CGQ1565" s="9" t="s">
        <v>70</v>
      </c>
    </row>
    <row r="1566" spans="1:70 2227:2227" x14ac:dyDescent="0.25">
      <c r="A1566" s="9" t="s">
        <v>70</v>
      </c>
      <c r="B1566" s="10">
        <v>999054000033279</v>
      </c>
      <c r="C1566" s="11" t="s">
        <v>97</v>
      </c>
      <c r="D1566" s="9" t="s">
        <v>87</v>
      </c>
      <c r="E1566" s="9" t="s">
        <v>200</v>
      </c>
      <c r="F1566" s="9" t="s">
        <v>71</v>
      </c>
      <c r="G1566" s="9" t="s">
        <v>119</v>
      </c>
      <c r="H1566" s="9" t="s">
        <v>73</v>
      </c>
      <c r="I1566" s="9">
        <v>1</v>
      </c>
      <c r="J1566" s="9">
        <v>221.5</v>
      </c>
      <c r="K1566" s="9">
        <v>398</v>
      </c>
      <c r="L1566" s="9">
        <v>176.5</v>
      </c>
      <c r="M1566" s="10">
        <v>142</v>
      </c>
      <c r="N1566" s="9">
        <v>1.24</v>
      </c>
      <c r="O1566" s="9">
        <v>4.0599999999999996</v>
      </c>
      <c r="P1566" s="9"/>
      <c r="Q1566" s="9"/>
      <c r="R1566" s="9"/>
      <c r="S1566" s="9"/>
      <c r="T1566" s="9"/>
      <c r="U1566" s="9"/>
      <c r="V1566" s="9">
        <v>221.5</v>
      </c>
      <c r="W1566" s="9">
        <v>325</v>
      </c>
      <c r="X1566" s="9">
        <v>91</v>
      </c>
      <c r="Y1566" s="9">
        <v>103.5</v>
      </c>
      <c r="Z1566" s="9">
        <v>1.1399999999999999</v>
      </c>
      <c r="AA1566" s="9">
        <v>3.94</v>
      </c>
      <c r="AB1566" s="9">
        <v>325</v>
      </c>
      <c r="AC1566" s="9">
        <v>398</v>
      </c>
      <c r="AD1566" s="9">
        <v>51</v>
      </c>
      <c r="AE1566" s="9">
        <v>73</v>
      </c>
      <c r="AF1566" s="9">
        <v>1.43</v>
      </c>
      <c r="AG1566" s="9">
        <v>4.24</v>
      </c>
      <c r="AH1566" s="9">
        <v>6.32</v>
      </c>
      <c r="AI1566" s="9">
        <v>1114.8599999999999</v>
      </c>
      <c r="AJ1566" s="9">
        <v>716.97</v>
      </c>
      <c r="AK1566" s="9">
        <v>92.32</v>
      </c>
      <c r="AL1566" s="9">
        <v>31436.44</v>
      </c>
      <c r="AM1566" s="9">
        <v>1213.51</v>
      </c>
      <c r="AN1566" s="9">
        <f>Tabla1[[#This Row],[Costo Compra]]+Tabla1[[#This Row],[Otros Compra]]</f>
        <v>32649.949999999997</v>
      </c>
      <c r="AO1566" s="9" t="s">
        <v>282</v>
      </c>
      <c r="AP1566" s="9" t="s">
        <v>201</v>
      </c>
      <c r="AQ1566" s="9" t="s">
        <v>202</v>
      </c>
      <c r="AR1566" s="9" t="s">
        <v>148</v>
      </c>
      <c r="AS1566" s="9">
        <v>6698.71</v>
      </c>
      <c r="AT1566" s="9">
        <v>0</v>
      </c>
      <c r="AU1566" s="9" t="s">
        <v>77</v>
      </c>
      <c r="AV1566" s="9">
        <v>2020</v>
      </c>
      <c r="AW1566" s="12">
        <v>44032</v>
      </c>
      <c r="AX1566" s="12">
        <v>44083</v>
      </c>
      <c r="AY1566" s="9">
        <v>0</v>
      </c>
      <c r="AZ1566" s="9">
        <v>0</v>
      </c>
      <c r="BA1566" s="9">
        <v>-39348.660000000003</v>
      </c>
      <c r="BB1566" s="9">
        <v>-222.94</v>
      </c>
      <c r="BC1566" s="9">
        <v>3457</v>
      </c>
      <c r="BD1566" s="9"/>
      <c r="BE1566" s="9" t="s">
        <v>78</v>
      </c>
      <c r="BF1566" s="9" t="s">
        <v>78</v>
      </c>
      <c r="BG1566" s="9"/>
      <c r="BH1566" s="9" t="s">
        <v>99</v>
      </c>
      <c r="BI1566" s="9"/>
      <c r="BJ1566" s="9">
        <v>0</v>
      </c>
      <c r="BK1566" s="9">
        <v>0</v>
      </c>
      <c r="BL1566" s="9">
        <v>0</v>
      </c>
      <c r="BM1566" s="9">
        <v>0</v>
      </c>
      <c r="BN1566" s="9">
        <v>0</v>
      </c>
      <c r="BO1566" s="9">
        <v>0</v>
      </c>
      <c r="BP1566" s="9"/>
      <c r="BQ1566" s="9" t="s">
        <v>80</v>
      </c>
      <c r="BR1566" s="9" t="s">
        <v>81</v>
      </c>
      <c r="CGQ1566" s="9" t="s">
        <v>70</v>
      </c>
    </row>
    <row r="1567" spans="1:70 2227:2227" x14ac:dyDescent="0.25">
      <c r="A1567" s="9" t="s">
        <v>70</v>
      </c>
      <c r="B1567" s="10">
        <v>999054000033285</v>
      </c>
      <c r="C1567" s="11" t="s">
        <v>97</v>
      </c>
      <c r="D1567" s="9" t="s">
        <v>87</v>
      </c>
      <c r="E1567" s="9" t="s">
        <v>195</v>
      </c>
      <c r="F1567" s="9" t="s">
        <v>71</v>
      </c>
      <c r="G1567" s="9" t="s">
        <v>98</v>
      </c>
      <c r="H1567" s="9" t="s">
        <v>73</v>
      </c>
      <c r="I1567" s="9">
        <v>1</v>
      </c>
      <c r="J1567" s="9">
        <v>166.5</v>
      </c>
      <c r="K1567" s="9">
        <v>310</v>
      </c>
      <c r="L1567" s="9">
        <v>143.5</v>
      </c>
      <c r="M1567" s="10">
        <v>119</v>
      </c>
      <c r="N1567" s="9">
        <v>1.21</v>
      </c>
      <c r="O1567" s="9">
        <v>4.93</v>
      </c>
      <c r="P1567" s="9">
        <v>166.5</v>
      </c>
      <c r="Q1567" s="9">
        <v>252.5</v>
      </c>
      <c r="R1567" s="10">
        <v>68</v>
      </c>
      <c r="S1567" s="9">
        <v>86</v>
      </c>
      <c r="T1567" s="9">
        <v>1.26</v>
      </c>
      <c r="U1567" s="9">
        <v>3.99</v>
      </c>
      <c r="AB1567" s="9">
        <v>252.5</v>
      </c>
      <c r="AC1567" s="9">
        <v>310</v>
      </c>
      <c r="AD1567" s="9">
        <v>51</v>
      </c>
      <c r="AE1567" s="9">
        <v>57.5</v>
      </c>
      <c r="AF1567" s="9">
        <v>1.1299999999999999</v>
      </c>
      <c r="AG1567" s="9">
        <v>6.35</v>
      </c>
      <c r="AH1567" s="9">
        <v>7.7</v>
      </c>
      <c r="AI1567" s="9">
        <v>1104.71</v>
      </c>
      <c r="AJ1567" s="9">
        <v>708.13</v>
      </c>
      <c r="AK1567" s="9">
        <v>128.16999999999999</v>
      </c>
      <c r="AL1567" s="9">
        <v>25711.599999999999</v>
      </c>
      <c r="AM1567" s="9">
        <v>872.14</v>
      </c>
      <c r="AN1567" s="9">
        <f>Tabla1[[#This Row],[Costo Compra]]+Tabla1[[#This Row],[Otros Compra]]</f>
        <v>26583.739999999998</v>
      </c>
      <c r="AO1567" s="9" t="s">
        <v>240</v>
      </c>
      <c r="AP1567" s="9" t="s">
        <v>196</v>
      </c>
      <c r="AQ1567" s="9" t="s">
        <v>197</v>
      </c>
      <c r="AR1567" s="9" t="s">
        <v>148</v>
      </c>
      <c r="AS1567" s="9">
        <v>7369.74</v>
      </c>
      <c r="AT1567" s="9">
        <v>0</v>
      </c>
      <c r="AU1567" s="9" t="s">
        <v>77</v>
      </c>
      <c r="AV1567" s="9">
        <v>2020</v>
      </c>
      <c r="AW1567" s="12">
        <v>44032</v>
      </c>
      <c r="AX1567" s="12">
        <v>44083</v>
      </c>
      <c r="AY1567" s="9">
        <v>0</v>
      </c>
      <c r="AZ1567" s="9">
        <v>0</v>
      </c>
      <c r="BA1567" s="9">
        <v>-33953.480000000003</v>
      </c>
      <c r="BB1567" s="9">
        <v>-236.61</v>
      </c>
      <c r="BC1567" s="9">
        <v>3456</v>
      </c>
      <c r="BD1567" s="9"/>
      <c r="BE1567" s="9" t="s">
        <v>250</v>
      </c>
      <c r="BF1567" s="9" t="s">
        <v>250</v>
      </c>
      <c r="BG1567" s="9"/>
      <c r="BH1567" s="9" t="s">
        <v>99</v>
      </c>
      <c r="BI1567" s="12"/>
      <c r="BJ1567" s="9">
        <v>0</v>
      </c>
      <c r="BK1567" s="9">
        <v>0</v>
      </c>
      <c r="BL1567" s="9">
        <v>0</v>
      </c>
      <c r="BM1567" s="9">
        <v>0</v>
      </c>
      <c r="BN1567" s="9">
        <v>0</v>
      </c>
      <c r="BO1567" s="9">
        <v>0</v>
      </c>
      <c r="BQ1567" s="9" t="s">
        <v>80</v>
      </c>
      <c r="BR1567" s="9" t="s">
        <v>81</v>
      </c>
      <c r="CGQ1567" s="9" t="s">
        <v>70</v>
      </c>
    </row>
    <row r="1568" spans="1:70 2227:2227" x14ac:dyDescent="0.25">
      <c r="A1568" s="9" t="s">
        <v>70</v>
      </c>
      <c r="B1568" s="10">
        <v>999054000033523</v>
      </c>
      <c r="C1568" s="11" t="s">
        <v>97</v>
      </c>
      <c r="D1568" s="9" t="s">
        <v>87</v>
      </c>
      <c r="E1568" s="9" t="s">
        <v>200</v>
      </c>
      <c r="F1568" s="9" t="s">
        <v>71</v>
      </c>
      <c r="G1568" s="9" t="s">
        <v>98</v>
      </c>
      <c r="H1568" s="9" t="s">
        <v>73</v>
      </c>
      <c r="I1568" s="9">
        <v>1</v>
      </c>
      <c r="J1568" s="9">
        <v>166</v>
      </c>
      <c r="K1568" s="9">
        <v>351</v>
      </c>
      <c r="L1568" s="9">
        <v>185</v>
      </c>
      <c r="M1568" s="10">
        <v>142</v>
      </c>
      <c r="N1568" s="9">
        <v>1.3</v>
      </c>
      <c r="O1568" s="9">
        <v>3.87</v>
      </c>
      <c r="P1568" s="9"/>
      <c r="Q1568" s="9"/>
      <c r="R1568" s="9"/>
      <c r="S1568" s="9"/>
      <c r="T1568" s="9"/>
      <c r="U1568" s="9"/>
      <c r="V1568" s="9">
        <v>166</v>
      </c>
      <c r="W1568" s="9">
        <v>260</v>
      </c>
      <c r="X1568" s="9">
        <v>91</v>
      </c>
      <c r="Y1568" s="9">
        <v>94</v>
      </c>
      <c r="Z1568" s="9">
        <v>1.03</v>
      </c>
      <c r="AA1568" s="9">
        <v>4.34</v>
      </c>
      <c r="AB1568" s="9">
        <v>260</v>
      </c>
      <c r="AC1568" s="9">
        <v>351</v>
      </c>
      <c r="AD1568" s="9">
        <v>51</v>
      </c>
      <c r="AE1568" s="9">
        <v>91</v>
      </c>
      <c r="AF1568" s="9">
        <v>1.78</v>
      </c>
      <c r="AG1568" s="9">
        <v>3.39</v>
      </c>
      <c r="AH1568" s="9">
        <v>6.03</v>
      </c>
      <c r="AI1568" s="9">
        <v>1114.8599999999999</v>
      </c>
      <c r="AJ1568" s="9">
        <v>716.33</v>
      </c>
      <c r="AK1568" s="9">
        <v>80.290000000000006</v>
      </c>
      <c r="AL1568" s="9">
        <v>25149.15</v>
      </c>
      <c r="AM1568" s="9">
        <v>1213.51</v>
      </c>
      <c r="AN1568" s="9">
        <f>Tabla1[[#This Row],[Costo Compra]]+Tabla1[[#This Row],[Otros Compra]]</f>
        <v>26362.66</v>
      </c>
      <c r="AO1568" s="9" t="s">
        <v>282</v>
      </c>
      <c r="AP1568" s="9" t="s">
        <v>201</v>
      </c>
      <c r="AQ1568" s="9" t="s">
        <v>202</v>
      </c>
      <c r="AR1568" s="9" t="s">
        <v>148</v>
      </c>
      <c r="AS1568" s="9">
        <v>7265.25</v>
      </c>
      <c r="AT1568" s="9">
        <v>0</v>
      </c>
      <c r="AU1568" s="9" t="s">
        <v>77</v>
      </c>
      <c r="AV1568" s="9">
        <v>2020</v>
      </c>
      <c r="AW1568" s="12">
        <v>44032</v>
      </c>
      <c r="AX1568" s="12">
        <v>44083</v>
      </c>
      <c r="AY1568" s="9">
        <v>0</v>
      </c>
      <c r="AZ1568" s="9">
        <v>0</v>
      </c>
      <c r="BA1568" s="9">
        <v>-33627.910000000003</v>
      </c>
      <c r="BB1568" s="9">
        <v>-181.77</v>
      </c>
      <c r="BC1568" s="9">
        <v>3456</v>
      </c>
      <c r="BD1568" s="9"/>
      <c r="BE1568" s="9" t="s">
        <v>250</v>
      </c>
      <c r="BF1568" s="9" t="s">
        <v>250</v>
      </c>
      <c r="BG1568" s="9"/>
      <c r="BH1568" s="9" t="s">
        <v>99</v>
      </c>
      <c r="BI1568" s="9"/>
      <c r="BJ1568" s="9">
        <v>0</v>
      </c>
      <c r="BK1568" s="9">
        <v>0</v>
      </c>
      <c r="BL1568" s="9">
        <v>0</v>
      </c>
      <c r="BM1568" s="9">
        <v>0</v>
      </c>
      <c r="BN1568" s="9">
        <v>0</v>
      </c>
      <c r="BO1568" s="9">
        <v>0</v>
      </c>
      <c r="BP1568" s="9"/>
      <c r="BQ1568" s="9" t="s">
        <v>80</v>
      </c>
      <c r="BR1568" s="9" t="s">
        <v>81</v>
      </c>
      <c r="CGQ1568" s="9" t="s">
        <v>70</v>
      </c>
    </row>
    <row r="1569" spans="1:70 2227:2227" x14ac:dyDescent="0.25">
      <c r="A1569" s="9" t="s">
        <v>70</v>
      </c>
      <c r="B1569" s="10">
        <v>999054000033532</v>
      </c>
      <c r="C1569" s="11" t="s">
        <v>97</v>
      </c>
      <c r="D1569" s="9" t="s">
        <v>87</v>
      </c>
      <c r="E1569" s="9" t="s">
        <v>200</v>
      </c>
      <c r="F1569" s="9" t="s">
        <v>71</v>
      </c>
      <c r="G1569" s="9" t="s">
        <v>98</v>
      </c>
      <c r="H1569" s="9" t="s">
        <v>73</v>
      </c>
      <c r="I1569" s="9">
        <v>1</v>
      </c>
      <c r="J1569" s="9">
        <v>171</v>
      </c>
      <c r="K1569" s="9">
        <v>321</v>
      </c>
      <c r="L1569" s="9">
        <v>150</v>
      </c>
      <c r="M1569" s="10">
        <v>142</v>
      </c>
      <c r="N1569" s="9">
        <v>1.06</v>
      </c>
      <c r="O1569" s="9">
        <v>4.78</v>
      </c>
      <c r="P1569" s="9"/>
      <c r="Q1569" s="9"/>
      <c r="R1569" s="9"/>
      <c r="S1569" s="9"/>
      <c r="T1569" s="9"/>
      <c r="U1569" s="9"/>
      <c r="V1569" s="9">
        <v>171</v>
      </c>
      <c r="W1569" s="9">
        <v>264</v>
      </c>
      <c r="X1569" s="9">
        <v>91</v>
      </c>
      <c r="Y1569" s="9">
        <v>93</v>
      </c>
      <c r="Z1569" s="9">
        <v>1.02</v>
      </c>
      <c r="AA1569" s="9">
        <v>4.38</v>
      </c>
      <c r="AB1569" s="9">
        <v>264</v>
      </c>
      <c r="AC1569" s="9">
        <v>321</v>
      </c>
      <c r="AD1569" s="9">
        <v>51</v>
      </c>
      <c r="AE1569" s="9">
        <v>57</v>
      </c>
      <c r="AF1569" s="9">
        <v>1.1200000000000001</v>
      </c>
      <c r="AG1569" s="9">
        <v>5.43</v>
      </c>
      <c r="AH1569" s="9">
        <v>7.43</v>
      </c>
      <c r="AI1569" s="9">
        <v>1114.8599999999999</v>
      </c>
      <c r="AJ1569" s="9">
        <v>716.97</v>
      </c>
      <c r="AK1569" s="9">
        <v>118.24</v>
      </c>
      <c r="AL1569" s="9">
        <v>25536.06</v>
      </c>
      <c r="AM1569" s="9">
        <v>1213.51</v>
      </c>
      <c r="AN1569" s="9">
        <f>Tabla1[[#This Row],[Costo Compra]]+Tabla1[[#This Row],[Otros Compra]]</f>
        <v>26749.57</v>
      </c>
      <c r="AO1569" s="9" t="s">
        <v>282</v>
      </c>
      <c r="AP1569" s="9" t="s">
        <v>201</v>
      </c>
      <c r="AQ1569" s="9" t="s">
        <v>202</v>
      </c>
      <c r="AR1569" s="9" t="s">
        <v>148</v>
      </c>
      <c r="AS1569" s="9">
        <v>6698.71</v>
      </c>
      <c r="AT1569" s="9">
        <v>0</v>
      </c>
      <c r="AU1569" s="9" t="s">
        <v>77</v>
      </c>
      <c r="AV1569" s="9">
        <v>2020</v>
      </c>
      <c r="AW1569" s="12">
        <v>44032</v>
      </c>
      <c r="AX1569" s="12">
        <v>44083</v>
      </c>
      <c r="AY1569" s="9">
        <v>0</v>
      </c>
      <c r="AZ1569" s="9">
        <v>0</v>
      </c>
      <c r="BA1569" s="9">
        <v>-33448.28</v>
      </c>
      <c r="BB1569" s="9">
        <v>-222.99</v>
      </c>
      <c r="BC1569" s="9">
        <v>3456</v>
      </c>
      <c r="BD1569" s="9"/>
      <c r="BE1569" s="9" t="s">
        <v>78</v>
      </c>
      <c r="BF1569" s="9" t="s">
        <v>78</v>
      </c>
      <c r="BG1569" s="9"/>
      <c r="BH1569" s="9" t="s">
        <v>99</v>
      </c>
      <c r="BI1569" s="9"/>
      <c r="BJ1569" s="9">
        <v>0</v>
      </c>
      <c r="BK1569" s="9">
        <v>0</v>
      </c>
      <c r="BL1569" s="9">
        <v>0</v>
      </c>
      <c r="BM1569" s="9">
        <v>0</v>
      </c>
      <c r="BN1569" s="9">
        <v>0</v>
      </c>
      <c r="BO1569" s="9">
        <v>0</v>
      </c>
      <c r="BP1569" s="9"/>
      <c r="BQ1569" s="9" t="s">
        <v>80</v>
      </c>
      <c r="BR1569" s="9" t="s">
        <v>81</v>
      </c>
      <c r="CGQ1569" s="9" t="s">
        <v>70</v>
      </c>
    </row>
    <row r="1570" spans="1:70 2227:2227" x14ac:dyDescent="0.25">
      <c r="A1570" s="9" t="s">
        <v>70</v>
      </c>
      <c r="B1570" s="10">
        <v>999054000033619</v>
      </c>
      <c r="C1570" s="11" t="s">
        <v>97</v>
      </c>
      <c r="D1570" s="9" t="s">
        <v>87</v>
      </c>
      <c r="E1570" s="9" t="s">
        <v>223</v>
      </c>
      <c r="F1570" s="9" t="s">
        <v>71</v>
      </c>
      <c r="G1570" s="9" t="s">
        <v>98</v>
      </c>
      <c r="H1570" s="9" t="s">
        <v>73</v>
      </c>
      <c r="I1570" s="9">
        <v>1</v>
      </c>
      <c r="J1570" s="9">
        <v>233</v>
      </c>
      <c r="K1570" s="9">
        <v>324</v>
      </c>
      <c r="L1570" s="9">
        <v>91</v>
      </c>
      <c r="M1570" s="10">
        <v>83</v>
      </c>
      <c r="N1570" s="9">
        <v>1.1000000000000001</v>
      </c>
      <c r="O1570" s="9">
        <v>4.5</v>
      </c>
      <c r="V1570" s="9">
        <v>233</v>
      </c>
      <c r="W1570" s="9">
        <v>253</v>
      </c>
      <c r="X1570" s="10">
        <v>18</v>
      </c>
      <c r="Y1570" s="9">
        <v>20</v>
      </c>
      <c r="Z1570" s="9">
        <v>1.1100000000000001</v>
      </c>
      <c r="AA1570" s="9">
        <v>2.68</v>
      </c>
      <c r="AB1570" s="9">
        <v>253</v>
      </c>
      <c r="AC1570" s="9">
        <v>324</v>
      </c>
      <c r="AD1570" s="9">
        <v>65</v>
      </c>
      <c r="AE1570" s="9">
        <v>71</v>
      </c>
      <c r="AF1570" s="9">
        <v>1.0900000000000001</v>
      </c>
      <c r="AG1570" s="9">
        <v>5.0199999999999996</v>
      </c>
      <c r="AH1570" s="9">
        <v>6.58</v>
      </c>
      <c r="AI1570" s="9">
        <v>598.34</v>
      </c>
      <c r="AJ1570" s="9">
        <v>409.95</v>
      </c>
      <c r="AK1570" s="9">
        <v>61.76</v>
      </c>
      <c r="AL1570" s="9">
        <v>29159.52</v>
      </c>
      <c r="AM1570" s="9">
        <v>626.76</v>
      </c>
      <c r="AN1570" s="9">
        <f>Tabla1[[#This Row],[Costo Compra]]+Tabla1[[#This Row],[Otros Compra]]</f>
        <v>29786.28</v>
      </c>
      <c r="AO1570" s="9" t="s">
        <v>282</v>
      </c>
      <c r="AP1570" s="9" t="s">
        <v>224</v>
      </c>
      <c r="AQ1570" s="9" t="s">
        <v>147</v>
      </c>
      <c r="AR1570" s="9" t="s">
        <v>148</v>
      </c>
      <c r="AS1570" s="9">
        <v>4384.75</v>
      </c>
      <c r="AT1570" s="9">
        <v>0</v>
      </c>
      <c r="AU1570" s="9" t="s">
        <v>77</v>
      </c>
      <c r="AV1570" s="9">
        <v>2020</v>
      </c>
      <c r="AW1570" s="12">
        <v>44018</v>
      </c>
      <c r="AX1570" s="12">
        <v>44083</v>
      </c>
      <c r="AY1570" s="9">
        <v>0</v>
      </c>
      <c r="AZ1570" s="9">
        <v>0</v>
      </c>
      <c r="BA1570" s="9">
        <v>-34171.03</v>
      </c>
      <c r="BB1570" s="9">
        <v>-375.51</v>
      </c>
      <c r="BC1570" s="9">
        <v>3456</v>
      </c>
      <c r="BD1570" s="9"/>
      <c r="BE1570" s="9" t="s">
        <v>250</v>
      </c>
      <c r="BF1570" s="9" t="s">
        <v>250</v>
      </c>
      <c r="BG1570" s="9"/>
      <c r="BH1570" s="9" t="s">
        <v>99</v>
      </c>
      <c r="BI1570" s="12"/>
      <c r="BJ1570" s="9">
        <v>0</v>
      </c>
      <c r="BK1570" s="9">
        <v>0</v>
      </c>
      <c r="BL1570" s="9">
        <v>0</v>
      </c>
      <c r="BM1570" s="9">
        <v>0</v>
      </c>
      <c r="BN1570" s="9">
        <v>0</v>
      </c>
      <c r="BO1570" s="9">
        <v>0</v>
      </c>
      <c r="BQ1570" s="9" t="s">
        <v>80</v>
      </c>
      <c r="BR1570" s="9" t="s">
        <v>81</v>
      </c>
      <c r="CGQ1570" s="9" t="s">
        <v>70</v>
      </c>
    </row>
    <row r="1571" spans="1:70 2227:2227" x14ac:dyDescent="0.25">
      <c r="A1571" s="9" t="s">
        <v>70</v>
      </c>
      <c r="B1571" s="10">
        <v>999054000033770</v>
      </c>
      <c r="C1571" s="11" t="s">
        <v>97</v>
      </c>
      <c r="D1571" s="9" t="s">
        <v>87</v>
      </c>
      <c r="E1571" s="9" t="s">
        <v>195</v>
      </c>
      <c r="F1571" s="9" t="s">
        <v>71</v>
      </c>
      <c r="G1571" s="9" t="s">
        <v>98</v>
      </c>
      <c r="H1571" s="9" t="s">
        <v>73</v>
      </c>
      <c r="I1571" s="9">
        <v>1</v>
      </c>
      <c r="J1571" s="9">
        <v>154.5</v>
      </c>
      <c r="K1571" s="9">
        <v>312</v>
      </c>
      <c r="L1571" s="9">
        <v>157.5</v>
      </c>
      <c r="M1571" s="10">
        <v>119</v>
      </c>
      <c r="N1571" s="9">
        <v>1.32</v>
      </c>
      <c r="O1571" s="9">
        <v>4.5</v>
      </c>
      <c r="P1571" s="9">
        <v>154.5</v>
      </c>
      <c r="Q1571" s="9">
        <v>244</v>
      </c>
      <c r="R1571" s="9">
        <v>68</v>
      </c>
      <c r="S1571" s="9">
        <v>89.5</v>
      </c>
      <c r="T1571" s="9">
        <v>1.32</v>
      </c>
      <c r="U1571" s="9">
        <v>3.83</v>
      </c>
      <c r="V1571" s="9"/>
      <c r="W1571" s="9"/>
      <c r="X1571" s="9"/>
      <c r="Y1571" s="9"/>
      <c r="Z1571" s="9"/>
      <c r="AA1571" s="9"/>
      <c r="AB1571" s="9">
        <v>244</v>
      </c>
      <c r="AC1571" s="9">
        <v>312</v>
      </c>
      <c r="AD1571" s="9">
        <v>51</v>
      </c>
      <c r="AE1571" s="9">
        <v>68</v>
      </c>
      <c r="AF1571" s="9">
        <v>1.33</v>
      </c>
      <c r="AG1571" s="9">
        <v>5.38</v>
      </c>
      <c r="AH1571" s="9">
        <v>7.01</v>
      </c>
      <c r="AI1571" s="9">
        <v>1104.7</v>
      </c>
      <c r="AJ1571" s="9">
        <v>708.93</v>
      </c>
      <c r="AK1571" s="9">
        <v>99.99</v>
      </c>
      <c r="AL1571" s="9">
        <v>24846.06</v>
      </c>
      <c r="AM1571" s="9">
        <v>872.14</v>
      </c>
      <c r="AN1571" s="9">
        <f>Tabla1[[#This Row],[Costo Compra]]+Tabla1[[#This Row],[Otros Compra]]</f>
        <v>25718.2</v>
      </c>
      <c r="AO1571" s="9" t="s">
        <v>240</v>
      </c>
      <c r="AP1571" s="9" t="s">
        <v>196</v>
      </c>
      <c r="AQ1571" s="9" t="s">
        <v>197</v>
      </c>
      <c r="AR1571" s="9" t="s">
        <v>148</v>
      </c>
      <c r="AS1571" s="9">
        <v>6799.33</v>
      </c>
      <c r="AT1571" s="9">
        <v>0</v>
      </c>
      <c r="AU1571" s="9" t="s">
        <v>77</v>
      </c>
      <c r="AV1571" s="9">
        <v>2020</v>
      </c>
      <c r="AW1571" s="12">
        <v>44032</v>
      </c>
      <c r="AX1571" s="12">
        <v>44083</v>
      </c>
      <c r="AY1571" s="9">
        <v>0</v>
      </c>
      <c r="AZ1571" s="9">
        <v>0</v>
      </c>
      <c r="BA1571" s="9">
        <v>-32517.53</v>
      </c>
      <c r="BB1571" s="9">
        <v>-206.46</v>
      </c>
      <c r="BC1571" s="9">
        <v>3456</v>
      </c>
      <c r="BD1571" s="9"/>
      <c r="BE1571" s="9" t="s">
        <v>78</v>
      </c>
      <c r="BF1571" s="9" t="s">
        <v>78</v>
      </c>
      <c r="BG1571" s="9"/>
      <c r="BH1571" s="9" t="s">
        <v>99</v>
      </c>
      <c r="BI1571" s="9"/>
      <c r="BJ1571" s="9">
        <v>0</v>
      </c>
      <c r="BK1571" s="9">
        <v>0</v>
      </c>
      <c r="BL1571" s="9">
        <v>0</v>
      </c>
      <c r="BM1571" s="9">
        <v>0</v>
      </c>
      <c r="BN1571" s="9">
        <v>0</v>
      </c>
      <c r="BO1571" s="9">
        <v>0</v>
      </c>
      <c r="BP1571" s="9"/>
      <c r="BQ1571" s="9" t="s">
        <v>80</v>
      </c>
      <c r="BR1571" s="9" t="s">
        <v>81</v>
      </c>
      <c r="CGQ1571" s="9" t="s">
        <v>70</v>
      </c>
    </row>
    <row r="1572" spans="1:70 2227:2227" x14ac:dyDescent="0.25">
      <c r="A1572" s="9" t="s">
        <v>70</v>
      </c>
      <c r="B1572" s="10">
        <v>999054000033787</v>
      </c>
      <c r="C1572" s="11" t="s">
        <v>97</v>
      </c>
      <c r="D1572" s="9" t="s">
        <v>87</v>
      </c>
      <c r="E1572" s="9" t="s">
        <v>195</v>
      </c>
      <c r="F1572" s="9" t="s">
        <v>71</v>
      </c>
      <c r="G1572" s="9" t="s">
        <v>98</v>
      </c>
      <c r="H1572" s="9" t="s">
        <v>73</v>
      </c>
      <c r="I1572" s="9">
        <v>1</v>
      </c>
      <c r="J1572" s="9">
        <v>139.5</v>
      </c>
      <c r="K1572" s="9">
        <v>297</v>
      </c>
      <c r="L1572" s="9">
        <v>157.5</v>
      </c>
      <c r="M1572" s="10">
        <v>119</v>
      </c>
      <c r="N1572" s="9">
        <v>1.32</v>
      </c>
      <c r="O1572" s="9">
        <v>4.5</v>
      </c>
      <c r="P1572" s="9">
        <v>139.5</v>
      </c>
      <c r="Q1572" s="9">
        <v>222.5</v>
      </c>
      <c r="R1572" s="9">
        <v>68</v>
      </c>
      <c r="S1572" s="9">
        <v>83</v>
      </c>
      <c r="T1572" s="9">
        <v>1.22</v>
      </c>
      <c r="U1572" s="9">
        <v>4.13</v>
      </c>
      <c r="V1572" s="9"/>
      <c r="W1572" s="9"/>
      <c r="X1572" s="9"/>
      <c r="Y1572" s="9"/>
      <c r="Z1572" s="9"/>
      <c r="AA1572" s="9"/>
      <c r="AB1572" s="9">
        <v>222.5</v>
      </c>
      <c r="AC1572" s="9">
        <v>297</v>
      </c>
      <c r="AD1572" s="9">
        <v>51</v>
      </c>
      <c r="AE1572" s="9">
        <v>74.5</v>
      </c>
      <c r="AF1572" s="9">
        <v>1.46</v>
      </c>
      <c r="AG1572" s="9">
        <v>4.91</v>
      </c>
      <c r="AH1572" s="9">
        <v>7.01</v>
      </c>
      <c r="AI1572" s="9">
        <v>1104.7</v>
      </c>
      <c r="AJ1572" s="9">
        <v>708.93</v>
      </c>
      <c r="AK1572" s="9">
        <v>91.27</v>
      </c>
      <c r="AL1572" s="9">
        <v>22656.75</v>
      </c>
      <c r="AM1572" s="9">
        <v>872.14</v>
      </c>
      <c r="AN1572" s="9">
        <f>Tabla1[[#This Row],[Costo Compra]]+Tabla1[[#This Row],[Otros Compra]]</f>
        <v>23528.89</v>
      </c>
      <c r="AO1572" s="9" t="s">
        <v>240</v>
      </c>
      <c r="AP1572" s="9" t="s">
        <v>196</v>
      </c>
      <c r="AQ1572" s="9" t="s">
        <v>197</v>
      </c>
      <c r="AR1572" s="9" t="s">
        <v>148</v>
      </c>
      <c r="AS1572" s="9">
        <v>6799.33</v>
      </c>
      <c r="AT1572" s="9">
        <v>0</v>
      </c>
      <c r="AU1572" s="9" t="s">
        <v>77</v>
      </c>
      <c r="AV1572" s="9">
        <v>2020</v>
      </c>
      <c r="AW1572" s="12">
        <v>44032</v>
      </c>
      <c r="AX1572" s="12">
        <v>44083</v>
      </c>
      <c r="AY1572" s="9">
        <v>0</v>
      </c>
      <c r="AZ1572" s="9">
        <v>0</v>
      </c>
      <c r="BA1572" s="9">
        <v>-30328.22</v>
      </c>
      <c r="BB1572" s="9">
        <v>-192.56</v>
      </c>
      <c r="BC1572" s="9">
        <v>3456</v>
      </c>
      <c r="BD1572" s="9"/>
      <c r="BE1572" s="9" t="s">
        <v>78</v>
      </c>
      <c r="BF1572" s="9" t="s">
        <v>78</v>
      </c>
      <c r="BG1572" s="9"/>
      <c r="BH1572" s="9" t="s">
        <v>99</v>
      </c>
      <c r="BI1572" s="9"/>
      <c r="BJ1572" s="9">
        <v>0</v>
      </c>
      <c r="BK1572" s="9">
        <v>0</v>
      </c>
      <c r="BL1572" s="9">
        <v>0</v>
      </c>
      <c r="BM1572" s="9">
        <v>0</v>
      </c>
      <c r="BN1572" s="9">
        <v>0</v>
      </c>
      <c r="BO1572" s="9">
        <v>0</v>
      </c>
      <c r="BP1572" s="9"/>
      <c r="BQ1572" s="9" t="s">
        <v>80</v>
      </c>
      <c r="BR1572" s="9" t="s">
        <v>81</v>
      </c>
      <c r="CGQ1572" s="9" t="s">
        <v>70</v>
      </c>
    </row>
    <row r="1573" spans="1:70 2227:2227" x14ac:dyDescent="0.25">
      <c r="A1573" s="9" t="s">
        <v>70</v>
      </c>
      <c r="B1573" s="10">
        <v>999054000033873</v>
      </c>
      <c r="C1573" s="11" t="s">
        <v>97</v>
      </c>
      <c r="D1573" s="9" t="s">
        <v>87</v>
      </c>
      <c r="E1573" s="9" t="s">
        <v>195</v>
      </c>
      <c r="F1573" s="9" t="s">
        <v>71</v>
      </c>
      <c r="G1573" s="9" t="s">
        <v>98</v>
      </c>
      <c r="H1573" s="9" t="s">
        <v>73</v>
      </c>
      <c r="I1573" s="9">
        <v>1</v>
      </c>
      <c r="J1573" s="9">
        <v>162</v>
      </c>
      <c r="K1573" s="9">
        <v>333</v>
      </c>
      <c r="L1573" s="9">
        <v>171</v>
      </c>
      <c r="M1573" s="10">
        <v>119</v>
      </c>
      <c r="N1573" s="9">
        <v>1.44</v>
      </c>
      <c r="O1573" s="9">
        <v>4.1500000000000004</v>
      </c>
      <c r="P1573" s="9">
        <v>162</v>
      </c>
      <c r="Q1573" s="9">
        <v>250</v>
      </c>
      <c r="R1573" s="9">
        <v>68</v>
      </c>
      <c r="S1573" s="9">
        <v>88</v>
      </c>
      <c r="T1573" s="9">
        <v>1.29</v>
      </c>
      <c r="U1573" s="9">
        <v>3.9</v>
      </c>
      <c r="V1573" s="9"/>
      <c r="W1573" s="9"/>
      <c r="X1573" s="9"/>
      <c r="Y1573" s="9"/>
      <c r="Z1573" s="9"/>
      <c r="AA1573" s="9"/>
      <c r="AB1573" s="9">
        <v>250</v>
      </c>
      <c r="AC1573" s="9">
        <v>333</v>
      </c>
      <c r="AD1573" s="9">
        <v>51</v>
      </c>
      <c r="AE1573" s="9">
        <v>83</v>
      </c>
      <c r="AF1573" s="9">
        <v>1.63</v>
      </c>
      <c r="AG1573" s="9">
        <v>4.41</v>
      </c>
      <c r="AH1573" s="9">
        <v>6.46</v>
      </c>
      <c r="AI1573" s="9">
        <v>1104.7</v>
      </c>
      <c r="AJ1573" s="9">
        <v>708.93</v>
      </c>
      <c r="AK1573" s="9">
        <v>81.92</v>
      </c>
      <c r="AL1573" s="9">
        <v>25457.03</v>
      </c>
      <c r="AM1573" s="9">
        <v>872.14</v>
      </c>
      <c r="AN1573" s="9">
        <f>Tabla1[[#This Row],[Costo Compra]]+Tabla1[[#This Row],[Otros Compra]]</f>
        <v>26329.17</v>
      </c>
      <c r="AO1573" s="9" t="s">
        <v>240</v>
      </c>
      <c r="AP1573" s="9" t="s">
        <v>196</v>
      </c>
      <c r="AQ1573" s="9" t="s">
        <v>197</v>
      </c>
      <c r="AR1573" s="9" t="s">
        <v>148</v>
      </c>
      <c r="AS1573" s="9">
        <v>6799.33</v>
      </c>
      <c r="AT1573" s="9">
        <v>0</v>
      </c>
      <c r="AU1573" s="9" t="s">
        <v>77</v>
      </c>
      <c r="AV1573" s="9">
        <v>2020</v>
      </c>
      <c r="AW1573" s="12">
        <v>44032</v>
      </c>
      <c r="AX1573" s="12">
        <v>44083</v>
      </c>
      <c r="AY1573" s="9">
        <v>0</v>
      </c>
      <c r="AZ1573" s="9">
        <v>0</v>
      </c>
      <c r="BA1573" s="9">
        <v>-33128.5</v>
      </c>
      <c r="BB1573" s="9">
        <v>-193.73</v>
      </c>
      <c r="BC1573" s="9">
        <v>3456</v>
      </c>
      <c r="BD1573" s="9"/>
      <c r="BE1573" s="9" t="s">
        <v>78</v>
      </c>
      <c r="BF1573" s="9" t="s">
        <v>78</v>
      </c>
      <c r="BG1573" s="9"/>
      <c r="BH1573" s="9" t="s">
        <v>99</v>
      </c>
      <c r="BI1573" s="9"/>
      <c r="BJ1573" s="9">
        <v>0</v>
      </c>
      <c r="BK1573" s="9">
        <v>0</v>
      </c>
      <c r="BL1573" s="9">
        <v>0</v>
      </c>
      <c r="BM1573" s="9">
        <v>0</v>
      </c>
      <c r="BN1573" s="9">
        <v>0</v>
      </c>
      <c r="BO1573" s="9">
        <v>0</v>
      </c>
      <c r="BP1573" s="9"/>
      <c r="BQ1573" s="9" t="s">
        <v>80</v>
      </c>
      <c r="BR1573" s="9" t="s">
        <v>81</v>
      </c>
      <c r="CGQ1573" s="9" t="s">
        <v>70</v>
      </c>
    </row>
    <row r="1574" spans="1:70 2227:2227" x14ac:dyDescent="0.25">
      <c r="A1574" s="9" t="s">
        <v>70</v>
      </c>
      <c r="B1574" s="10">
        <v>999054000033881</v>
      </c>
      <c r="C1574" s="11" t="s">
        <v>97</v>
      </c>
      <c r="D1574" s="9" t="s">
        <v>87</v>
      </c>
      <c r="E1574" s="9" t="s">
        <v>195</v>
      </c>
      <c r="F1574" s="9" t="s">
        <v>71</v>
      </c>
      <c r="G1574" s="9" t="s">
        <v>98</v>
      </c>
      <c r="H1574" s="9" t="s">
        <v>73</v>
      </c>
      <c r="I1574" s="9">
        <v>1</v>
      </c>
      <c r="J1574" s="9">
        <v>170</v>
      </c>
      <c r="K1574" s="9">
        <v>338</v>
      </c>
      <c r="L1574" s="9">
        <v>168</v>
      </c>
      <c r="M1574" s="10">
        <v>119</v>
      </c>
      <c r="N1574" s="9">
        <v>1.41</v>
      </c>
      <c r="O1574" s="9">
        <v>4.22</v>
      </c>
      <c r="P1574" s="9">
        <v>170</v>
      </c>
      <c r="Q1574" s="9">
        <v>332</v>
      </c>
      <c r="R1574" s="9">
        <v>114</v>
      </c>
      <c r="S1574" s="9">
        <v>162</v>
      </c>
      <c r="T1574" s="9">
        <v>1.42</v>
      </c>
      <c r="U1574" s="9">
        <v>4.13</v>
      </c>
      <c r="V1574" s="9"/>
      <c r="W1574" s="9"/>
      <c r="X1574" s="9"/>
      <c r="Y1574" s="9"/>
      <c r="Z1574" s="9"/>
      <c r="AA1574" s="9"/>
      <c r="AB1574" s="9">
        <v>332</v>
      </c>
      <c r="AC1574" s="9">
        <v>338</v>
      </c>
      <c r="AD1574" s="9">
        <v>5</v>
      </c>
      <c r="AE1574" s="9">
        <v>6</v>
      </c>
      <c r="AF1574" s="9">
        <v>1.2</v>
      </c>
      <c r="AG1574" s="9">
        <v>6.41</v>
      </c>
      <c r="AH1574" s="9">
        <v>6.58</v>
      </c>
      <c r="AI1574" s="9">
        <v>1104.7</v>
      </c>
      <c r="AJ1574" s="9">
        <v>708.14</v>
      </c>
      <c r="AK1574" s="9">
        <v>1228.29</v>
      </c>
      <c r="AL1574" s="9">
        <v>33806.93</v>
      </c>
      <c r="AM1574" s="9">
        <v>872.14</v>
      </c>
      <c r="AN1574" s="9">
        <f>Tabla1[[#This Row],[Costo Compra]]+Tabla1[[#This Row],[Otros Compra]]</f>
        <v>34679.07</v>
      </c>
      <c r="AO1574" s="9" t="s">
        <v>240</v>
      </c>
      <c r="AP1574" s="9" t="s">
        <v>196</v>
      </c>
      <c r="AQ1574" s="9" t="s">
        <v>197</v>
      </c>
      <c r="AR1574" s="9" t="s">
        <v>148</v>
      </c>
      <c r="AS1574" s="9">
        <v>7369.74</v>
      </c>
      <c r="AT1574" s="9">
        <v>0</v>
      </c>
      <c r="AU1574" s="9" t="s">
        <v>77</v>
      </c>
      <c r="AV1574" s="9">
        <v>2020</v>
      </c>
      <c r="AW1574" s="12">
        <v>44078</v>
      </c>
      <c r="AX1574" s="12">
        <v>44083</v>
      </c>
      <c r="AY1574" s="9">
        <v>0</v>
      </c>
      <c r="AZ1574" s="9">
        <v>0</v>
      </c>
      <c r="BA1574" s="9">
        <v>-42048.81</v>
      </c>
      <c r="BB1574" s="9">
        <v>-250.29</v>
      </c>
      <c r="BC1574" s="9">
        <v>3456</v>
      </c>
      <c r="BD1574" s="9"/>
      <c r="BE1574" s="9" t="s">
        <v>252</v>
      </c>
      <c r="BF1574" s="9" t="s">
        <v>252</v>
      </c>
      <c r="BG1574" s="9"/>
      <c r="BH1574" s="9" t="s">
        <v>99</v>
      </c>
      <c r="BI1574" s="9"/>
      <c r="BJ1574" s="9">
        <v>0</v>
      </c>
      <c r="BK1574" s="9">
        <v>0</v>
      </c>
      <c r="BL1574" s="9">
        <v>0</v>
      </c>
      <c r="BM1574" s="9">
        <v>0</v>
      </c>
      <c r="BN1574" s="9">
        <v>0</v>
      </c>
      <c r="BO1574" s="9">
        <v>0</v>
      </c>
      <c r="BP1574" s="9"/>
      <c r="BQ1574" s="9" t="s">
        <v>80</v>
      </c>
      <c r="BR1574" s="9" t="s">
        <v>81</v>
      </c>
      <c r="CGQ1574" s="9" t="s">
        <v>70</v>
      </c>
    </row>
    <row r="1575" spans="1:70 2227:2227" x14ac:dyDescent="0.25">
      <c r="A1575" s="9" t="s">
        <v>70</v>
      </c>
      <c r="B1575" s="10">
        <v>999054000033884</v>
      </c>
      <c r="C1575" s="11" t="s">
        <v>97</v>
      </c>
      <c r="D1575" s="9" t="s">
        <v>87</v>
      </c>
      <c r="E1575" s="9" t="s">
        <v>195</v>
      </c>
      <c r="F1575" s="9" t="s">
        <v>71</v>
      </c>
      <c r="G1575" s="9" t="s">
        <v>98</v>
      </c>
      <c r="H1575" s="9" t="s">
        <v>73</v>
      </c>
      <c r="I1575" s="9">
        <v>1</v>
      </c>
      <c r="J1575" s="9">
        <v>154.5</v>
      </c>
      <c r="K1575" s="9">
        <v>317</v>
      </c>
      <c r="L1575" s="9">
        <v>162.5</v>
      </c>
      <c r="M1575" s="10">
        <v>119</v>
      </c>
      <c r="N1575" s="9">
        <v>1.37</v>
      </c>
      <c r="O1575" s="9">
        <v>4.3600000000000003</v>
      </c>
      <c r="V1575" s="9">
        <v>154.5</v>
      </c>
      <c r="W1575" s="9">
        <v>245</v>
      </c>
      <c r="X1575" s="10">
        <v>68</v>
      </c>
      <c r="Y1575" s="9">
        <v>90.5</v>
      </c>
      <c r="Z1575" s="9">
        <v>1.33</v>
      </c>
      <c r="AA1575" s="9">
        <v>3.79</v>
      </c>
      <c r="AB1575" s="9">
        <v>245</v>
      </c>
      <c r="AC1575" s="9">
        <v>317</v>
      </c>
      <c r="AD1575" s="9">
        <v>51</v>
      </c>
      <c r="AE1575" s="9">
        <v>72</v>
      </c>
      <c r="AF1575" s="9">
        <v>1.41</v>
      </c>
      <c r="AG1575" s="9">
        <v>5.07</v>
      </c>
      <c r="AH1575" s="9">
        <v>6.8</v>
      </c>
      <c r="AI1575" s="9">
        <v>1104.71</v>
      </c>
      <c r="AJ1575" s="9">
        <v>708.13</v>
      </c>
      <c r="AK1575" s="9">
        <v>102.36</v>
      </c>
      <c r="AL1575" s="9">
        <v>24947.88</v>
      </c>
      <c r="AM1575" s="9">
        <v>872.14</v>
      </c>
      <c r="AN1575" s="9">
        <f>Tabla1[[#This Row],[Costo Compra]]+Tabla1[[#This Row],[Otros Compra]]</f>
        <v>25820.02</v>
      </c>
      <c r="AO1575" s="9" t="s">
        <v>240</v>
      </c>
      <c r="AP1575" s="9" t="s">
        <v>196</v>
      </c>
      <c r="AQ1575" s="9" t="s">
        <v>197</v>
      </c>
      <c r="AR1575" s="9" t="s">
        <v>148</v>
      </c>
      <c r="AS1575" s="9">
        <v>7369.74</v>
      </c>
      <c r="AT1575" s="9">
        <v>0</v>
      </c>
      <c r="AU1575" s="9" t="s">
        <v>77</v>
      </c>
      <c r="AV1575" s="9">
        <v>2020</v>
      </c>
      <c r="AW1575" s="12">
        <v>44032</v>
      </c>
      <c r="AX1575" s="12">
        <v>44083</v>
      </c>
      <c r="AY1575" s="9">
        <v>0</v>
      </c>
      <c r="AZ1575" s="9">
        <v>0</v>
      </c>
      <c r="BA1575" s="9">
        <v>-33189.760000000002</v>
      </c>
      <c r="BB1575" s="9">
        <v>-204.24</v>
      </c>
      <c r="BC1575" s="9">
        <v>3456</v>
      </c>
      <c r="BD1575" s="9"/>
      <c r="BE1575" s="9" t="s">
        <v>250</v>
      </c>
      <c r="BF1575" s="9" t="s">
        <v>250</v>
      </c>
      <c r="BG1575" s="9"/>
      <c r="BH1575" s="9" t="s">
        <v>99</v>
      </c>
      <c r="BI1575" s="12"/>
      <c r="BJ1575" s="9">
        <v>0</v>
      </c>
      <c r="BK1575" s="9">
        <v>0</v>
      </c>
      <c r="BL1575" s="9">
        <v>0</v>
      </c>
      <c r="BM1575" s="9">
        <v>0</v>
      </c>
      <c r="BN1575" s="9">
        <v>0</v>
      </c>
      <c r="BO1575" s="9">
        <v>0</v>
      </c>
      <c r="BQ1575" s="9" t="s">
        <v>80</v>
      </c>
      <c r="BR1575" s="9" t="s">
        <v>81</v>
      </c>
      <c r="CGQ1575" s="9" t="s">
        <v>70</v>
      </c>
    </row>
    <row r="1576" spans="1:70 2227:2227" x14ac:dyDescent="0.25">
      <c r="A1576" s="9" t="s">
        <v>70</v>
      </c>
      <c r="B1576" s="10">
        <v>999054000033921</v>
      </c>
      <c r="C1576" s="11" t="s">
        <v>97</v>
      </c>
      <c r="D1576" s="9" t="s">
        <v>87</v>
      </c>
      <c r="E1576" s="9" t="s">
        <v>195</v>
      </c>
      <c r="F1576" s="9" t="s">
        <v>71</v>
      </c>
      <c r="G1576" s="9" t="s">
        <v>98</v>
      </c>
      <c r="H1576" s="9" t="s">
        <v>73</v>
      </c>
      <c r="I1576" s="9">
        <v>1</v>
      </c>
      <c r="J1576" s="9">
        <v>138</v>
      </c>
      <c r="K1576" s="9">
        <v>299</v>
      </c>
      <c r="L1576" s="9">
        <v>161</v>
      </c>
      <c r="M1576" s="10">
        <v>119</v>
      </c>
      <c r="N1576" s="9">
        <v>1.35</v>
      </c>
      <c r="O1576" s="9">
        <v>4.4000000000000004</v>
      </c>
      <c r="P1576" s="9">
        <v>138</v>
      </c>
      <c r="Q1576" s="9">
        <v>220.5</v>
      </c>
      <c r="R1576" s="9">
        <v>68</v>
      </c>
      <c r="S1576" s="9">
        <v>82.5</v>
      </c>
      <c r="T1576" s="9">
        <v>1.21</v>
      </c>
      <c r="U1576" s="9">
        <v>4.16</v>
      </c>
      <c r="V1576" s="9"/>
      <c r="W1576" s="9"/>
      <c r="X1576" s="9"/>
      <c r="Y1576" s="9"/>
      <c r="Z1576" s="9"/>
      <c r="AA1576" s="9"/>
      <c r="AB1576" s="9">
        <v>220.5</v>
      </c>
      <c r="AC1576" s="9">
        <v>299</v>
      </c>
      <c r="AD1576" s="9">
        <v>51</v>
      </c>
      <c r="AE1576" s="9">
        <v>78.5</v>
      </c>
      <c r="AF1576" s="9">
        <v>1.54</v>
      </c>
      <c r="AG1576" s="9">
        <v>4.66</v>
      </c>
      <c r="AH1576" s="9">
        <v>6.86</v>
      </c>
      <c r="AI1576" s="9">
        <v>1104.7</v>
      </c>
      <c r="AJ1576" s="9">
        <v>708.93</v>
      </c>
      <c r="AK1576" s="9">
        <v>86.62</v>
      </c>
      <c r="AL1576" s="9">
        <v>22453.1</v>
      </c>
      <c r="AM1576" s="9">
        <v>872.14</v>
      </c>
      <c r="AN1576" s="9">
        <f>Tabla1[[#This Row],[Costo Compra]]+Tabla1[[#This Row],[Otros Compra]]</f>
        <v>23325.239999999998</v>
      </c>
      <c r="AO1576" s="9" t="s">
        <v>240</v>
      </c>
      <c r="AP1576" s="9" t="s">
        <v>196</v>
      </c>
      <c r="AQ1576" s="9" t="s">
        <v>197</v>
      </c>
      <c r="AR1576" s="9" t="s">
        <v>148</v>
      </c>
      <c r="AS1576" s="9">
        <v>6799.33</v>
      </c>
      <c r="AT1576" s="9">
        <v>0</v>
      </c>
      <c r="AU1576" s="9" t="s">
        <v>77</v>
      </c>
      <c r="AV1576" s="9">
        <v>2020</v>
      </c>
      <c r="AW1576" s="12">
        <v>44032</v>
      </c>
      <c r="AX1576" s="12">
        <v>44083</v>
      </c>
      <c r="AY1576" s="9">
        <v>0</v>
      </c>
      <c r="AZ1576" s="9">
        <v>0</v>
      </c>
      <c r="BA1576" s="9">
        <v>-30124.57</v>
      </c>
      <c r="BB1576" s="9">
        <v>-187.11</v>
      </c>
      <c r="BC1576" s="9">
        <v>3456</v>
      </c>
      <c r="BD1576" s="9"/>
      <c r="BE1576" s="9" t="s">
        <v>78</v>
      </c>
      <c r="BF1576" s="9" t="s">
        <v>78</v>
      </c>
      <c r="BG1576" s="9"/>
      <c r="BH1576" s="9" t="s">
        <v>99</v>
      </c>
      <c r="BI1576" s="9"/>
      <c r="BJ1576" s="9">
        <v>0</v>
      </c>
      <c r="BK1576" s="9">
        <v>0</v>
      </c>
      <c r="BL1576" s="9">
        <v>0</v>
      </c>
      <c r="BM1576" s="9">
        <v>0</v>
      </c>
      <c r="BN1576" s="9">
        <v>0</v>
      </c>
      <c r="BO1576" s="9">
        <v>0</v>
      </c>
      <c r="BP1576" s="9"/>
      <c r="BQ1576" s="9" t="s">
        <v>80</v>
      </c>
      <c r="BR1576" s="9" t="s">
        <v>81</v>
      </c>
      <c r="CGQ1576" s="9" t="s">
        <v>70</v>
      </c>
    </row>
    <row r="1577" spans="1:70 2227:2227" x14ac:dyDescent="0.25">
      <c r="A1577" s="9" t="s">
        <v>70</v>
      </c>
      <c r="B1577" s="10">
        <v>999054000033949</v>
      </c>
      <c r="C1577" s="11" t="s">
        <v>97</v>
      </c>
      <c r="D1577" s="9" t="s">
        <v>87</v>
      </c>
      <c r="E1577" s="9" t="s">
        <v>195</v>
      </c>
      <c r="F1577" s="9" t="s">
        <v>71</v>
      </c>
      <c r="G1577" s="9" t="s">
        <v>98</v>
      </c>
      <c r="H1577" s="9" t="s">
        <v>73</v>
      </c>
      <c r="I1577" s="9">
        <v>1</v>
      </c>
      <c r="J1577" s="9">
        <v>161.5</v>
      </c>
      <c r="K1577" s="9">
        <v>327</v>
      </c>
      <c r="L1577" s="9">
        <v>165.5</v>
      </c>
      <c r="M1577" s="10">
        <v>119</v>
      </c>
      <c r="N1577" s="9">
        <v>1.39</v>
      </c>
      <c r="O1577" s="9">
        <v>4.28</v>
      </c>
      <c r="P1577" s="9"/>
      <c r="Q1577" s="9"/>
      <c r="R1577" s="9"/>
      <c r="S1577" s="9"/>
      <c r="T1577" s="9"/>
      <c r="U1577" s="9"/>
      <c r="V1577" s="9">
        <v>161.5</v>
      </c>
      <c r="W1577" s="9">
        <v>261</v>
      </c>
      <c r="X1577" s="9">
        <v>68</v>
      </c>
      <c r="Y1577" s="9">
        <v>99.5</v>
      </c>
      <c r="Z1577" s="9">
        <v>1.46</v>
      </c>
      <c r="AA1577" s="9">
        <v>3.45</v>
      </c>
      <c r="AB1577" s="9">
        <v>261</v>
      </c>
      <c r="AC1577" s="9">
        <v>327</v>
      </c>
      <c r="AD1577" s="9">
        <v>51</v>
      </c>
      <c r="AE1577" s="9">
        <v>66</v>
      </c>
      <c r="AF1577" s="9">
        <v>1.29</v>
      </c>
      <c r="AG1577" s="9">
        <v>5.54</v>
      </c>
      <c r="AH1577" s="9">
        <v>6.67</v>
      </c>
      <c r="AI1577" s="9">
        <v>1104.7</v>
      </c>
      <c r="AJ1577" s="9">
        <v>708.93</v>
      </c>
      <c r="AK1577" s="9">
        <v>103.02</v>
      </c>
      <c r="AL1577" s="9">
        <v>26577.13</v>
      </c>
      <c r="AM1577" s="9">
        <v>872.14</v>
      </c>
      <c r="AN1577" s="9">
        <f>Tabla1[[#This Row],[Costo Compra]]+Tabla1[[#This Row],[Otros Compra]]</f>
        <v>27449.27</v>
      </c>
      <c r="AO1577" s="9" t="s">
        <v>240</v>
      </c>
      <c r="AP1577" s="9" t="s">
        <v>196</v>
      </c>
      <c r="AQ1577" s="9" t="s">
        <v>197</v>
      </c>
      <c r="AR1577" s="9" t="s">
        <v>148</v>
      </c>
      <c r="AS1577" s="9">
        <v>6799.33</v>
      </c>
      <c r="AT1577" s="9">
        <v>0</v>
      </c>
      <c r="AU1577" s="9" t="s">
        <v>77</v>
      </c>
      <c r="AV1577" s="9">
        <v>2020</v>
      </c>
      <c r="AW1577" s="12">
        <v>44032</v>
      </c>
      <c r="AX1577" s="12">
        <v>44083</v>
      </c>
      <c r="AY1577" s="9">
        <v>0</v>
      </c>
      <c r="AZ1577" s="9">
        <v>0</v>
      </c>
      <c r="BA1577" s="9">
        <v>-34248.6</v>
      </c>
      <c r="BB1577" s="9">
        <v>-206.94</v>
      </c>
      <c r="BC1577" s="9">
        <v>3456</v>
      </c>
      <c r="BD1577" s="9"/>
      <c r="BE1577" s="9" t="s">
        <v>78</v>
      </c>
      <c r="BF1577" s="9" t="s">
        <v>78</v>
      </c>
      <c r="BG1577" s="9"/>
      <c r="BH1577" s="9" t="s">
        <v>99</v>
      </c>
      <c r="BI1577" s="9"/>
      <c r="BJ1577" s="9">
        <v>0</v>
      </c>
      <c r="BK1577" s="9">
        <v>0</v>
      </c>
      <c r="BL1577" s="9">
        <v>0</v>
      </c>
      <c r="BM1577" s="9">
        <v>0</v>
      </c>
      <c r="BN1577" s="9">
        <v>0</v>
      </c>
      <c r="BO1577" s="9">
        <v>0</v>
      </c>
      <c r="BP1577" s="9"/>
      <c r="BQ1577" s="9" t="s">
        <v>80</v>
      </c>
      <c r="BR1577" s="9" t="s">
        <v>81</v>
      </c>
      <c r="CGQ1577" s="9" t="s">
        <v>70</v>
      </c>
    </row>
    <row r="1578" spans="1:70 2227:2227" x14ac:dyDescent="0.25">
      <c r="A1578" s="9" t="s">
        <v>70</v>
      </c>
      <c r="B1578" s="10">
        <v>999054000033966</v>
      </c>
      <c r="C1578" s="11" t="s">
        <v>97</v>
      </c>
      <c r="D1578" s="9" t="s">
        <v>87</v>
      </c>
      <c r="E1578" s="9" t="s">
        <v>195</v>
      </c>
      <c r="F1578" s="9" t="s">
        <v>71</v>
      </c>
      <c r="G1578" s="9" t="s">
        <v>98</v>
      </c>
      <c r="H1578" s="9" t="s">
        <v>73</v>
      </c>
      <c r="I1578" s="9">
        <v>1</v>
      </c>
      <c r="J1578" s="9">
        <v>186.5</v>
      </c>
      <c r="K1578" s="9">
        <v>336</v>
      </c>
      <c r="L1578" s="9">
        <v>149.5</v>
      </c>
      <c r="M1578" s="10">
        <v>119</v>
      </c>
      <c r="N1578" s="9">
        <v>1.26</v>
      </c>
      <c r="O1578" s="9">
        <v>4.74</v>
      </c>
      <c r="P1578" s="9"/>
      <c r="Q1578" s="9"/>
      <c r="R1578" s="9"/>
      <c r="S1578" s="9"/>
      <c r="T1578" s="9"/>
      <c r="U1578" s="9"/>
      <c r="V1578" s="9">
        <v>186.5</v>
      </c>
      <c r="W1578" s="9">
        <v>276</v>
      </c>
      <c r="X1578" s="9">
        <v>68</v>
      </c>
      <c r="Y1578" s="9">
        <v>89.5</v>
      </c>
      <c r="Z1578" s="9">
        <v>1.32</v>
      </c>
      <c r="AA1578" s="9">
        <v>3.83</v>
      </c>
      <c r="AB1578" s="9">
        <v>276</v>
      </c>
      <c r="AC1578" s="9">
        <v>336</v>
      </c>
      <c r="AD1578" s="9">
        <v>51</v>
      </c>
      <c r="AE1578" s="9">
        <v>60</v>
      </c>
      <c r="AF1578" s="9">
        <v>1.18</v>
      </c>
      <c r="AG1578" s="9">
        <v>6.09</v>
      </c>
      <c r="AH1578" s="9">
        <v>7.39</v>
      </c>
      <c r="AI1578" s="9">
        <v>1104.71</v>
      </c>
      <c r="AJ1578" s="9">
        <v>708.13</v>
      </c>
      <c r="AK1578" s="9">
        <v>122.83</v>
      </c>
      <c r="AL1578" s="9">
        <v>28104.560000000001</v>
      </c>
      <c r="AM1578" s="9">
        <v>872.14</v>
      </c>
      <c r="AN1578" s="9">
        <f>Tabla1[[#This Row],[Costo Compra]]+Tabla1[[#This Row],[Otros Compra]]</f>
        <v>28976.7</v>
      </c>
      <c r="AO1578" s="9" t="s">
        <v>240</v>
      </c>
      <c r="AP1578" s="9" t="s">
        <v>196</v>
      </c>
      <c r="AQ1578" s="9" t="s">
        <v>197</v>
      </c>
      <c r="AR1578" s="9" t="s">
        <v>148</v>
      </c>
      <c r="AS1578" s="9">
        <v>7369.74</v>
      </c>
      <c r="AT1578" s="9">
        <v>0</v>
      </c>
      <c r="AU1578" s="9" t="s">
        <v>77</v>
      </c>
      <c r="AV1578" s="9">
        <v>2020</v>
      </c>
      <c r="AW1578" s="12">
        <v>44032</v>
      </c>
      <c r="AX1578" s="12">
        <v>44083</v>
      </c>
      <c r="AY1578" s="9">
        <v>0</v>
      </c>
      <c r="AZ1578" s="9">
        <v>0</v>
      </c>
      <c r="BA1578" s="9">
        <v>-36346.44</v>
      </c>
      <c r="BB1578" s="9">
        <v>-243.12</v>
      </c>
      <c r="BC1578" s="9">
        <v>3456</v>
      </c>
      <c r="BD1578" s="9"/>
      <c r="BE1578" s="9" t="s">
        <v>250</v>
      </c>
      <c r="BF1578" s="9" t="s">
        <v>250</v>
      </c>
      <c r="BG1578" s="9"/>
      <c r="BH1578" s="9" t="s">
        <v>99</v>
      </c>
      <c r="BI1578" s="9"/>
      <c r="BJ1578" s="9">
        <v>0</v>
      </c>
      <c r="BK1578" s="9">
        <v>0</v>
      </c>
      <c r="BL1578" s="9">
        <v>0</v>
      </c>
      <c r="BM1578" s="9">
        <v>0</v>
      </c>
      <c r="BN1578" s="9">
        <v>0</v>
      </c>
      <c r="BO1578" s="9">
        <v>0</v>
      </c>
      <c r="BP1578" s="9"/>
      <c r="BQ1578" s="9" t="s">
        <v>80</v>
      </c>
      <c r="BR1578" s="9" t="s">
        <v>81</v>
      </c>
      <c r="CGQ1578" s="9" t="s">
        <v>70</v>
      </c>
    </row>
    <row r="1579" spans="1:70 2227:2227" x14ac:dyDescent="0.25">
      <c r="A1579" s="9" t="s">
        <v>70</v>
      </c>
      <c r="B1579" s="10">
        <v>999054000033988</v>
      </c>
      <c r="C1579" s="11" t="s">
        <v>97</v>
      </c>
      <c r="D1579" s="9" t="s">
        <v>96</v>
      </c>
      <c r="E1579" s="9" t="s">
        <v>223</v>
      </c>
      <c r="F1579" s="9" t="s">
        <v>71</v>
      </c>
      <c r="G1579" s="9" t="s">
        <v>119</v>
      </c>
      <c r="H1579" s="9" t="s">
        <v>73</v>
      </c>
      <c r="I1579" s="9">
        <v>1</v>
      </c>
      <c r="J1579" s="9">
        <v>236.5</v>
      </c>
      <c r="K1579" s="9">
        <v>337</v>
      </c>
      <c r="L1579" s="9">
        <v>100.5</v>
      </c>
      <c r="M1579" s="10">
        <v>83</v>
      </c>
      <c r="N1579" s="9">
        <v>1.21</v>
      </c>
      <c r="O1579" s="9">
        <v>4.08</v>
      </c>
      <c r="P1579" s="9"/>
      <c r="Q1579" s="9"/>
      <c r="R1579" s="9"/>
      <c r="S1579" s="9"/>
      <c r="T1579" s="9"/>
      <c r="U1579" s="9"/>
      <c r="V1579" s="9">
        <v>236.5</v>
      </c>
      <c r="W1579" s="9">
        <v>258</v>
      </c>
      <c r="X1579" s="9">
        <v>18</v>
      </c>
      <c r="Y1579" s="9">
        <v>21.5</v>
      </c>
      <c r="Z1579" s="9">
        <v>1.19</v>
      </c>
      <c r="AA1579" s="9">
        <v>2.4900000000000002</v>
      </c>
      <c r="AB1579" s="9">
        <v>258</v>
      </c>
      <c r="AC1579" s="9">
        <v>337</v>
      </c>
      <c r="AD1579" s="9">
        <v>65</v>
      </c>
      <c r="AE1579" s="9">
        <v>79</v>
      </c>
      <c r="AF1579" s="9">
        <v>1.22</v>
      </c>
      <c r="AG1579" s="9">
        <v>4.5199999999999996</v>
      </c>
      <c r="AH1579" s="9">
        <v>5.95</v>
      </c>
      <c r="AI1579" s="9">
        <v>598.39</v>
      </c>
      <c r="AJ1579" s="9">
        <v>410.47</v>
      </c>
      <c r="AK1579" s="9">
        <v>48.93</v>
      </c>
      <c r="AL1579" s="9">
        <v>29735.79</v>
      </c>
      <c r="AM1579" s="9">
        <v>626.76</v>
      </c>
      <c r="AN1579" s="9">
        <f>Tabla1[[#This Row],[Costo Compra]]+Tabla1[[#This Row],[Otros Compra]]</f>
        <v>30362.55</v>
      </c>
      <c r="AO1579" s="9" t="s">
        <v>282</v>
      </c>
      <c r="AP1579" s="9" t="s">
        <v>224</v>
      </c>
      <c r="AQ1579" s="9" t="s">
        <v>147</v>
      </c>
      <c r="AR1579" s="9" t="s">
        <v>148</v>
      </c>
      <c r="AS1579" s="9">
        <v>3865.41</v>
      </c>
      <c r="AT1579" s="9">
        <v>0</v>
      </c>
      <c r="AU1579" s="9" t="s">
        <v>77</v>
      </c>
      <c r="AV1579" s="9">
        <v>2020</v>
      </c>
      <c r="AW1579" s="12">
        <v>44018</v>
      </c>
      <c r="AX1579" s="12">
        <v>44083</v>
      </c>
      <c r="AY1579" s="9">
        <v>0</v>
      </c>
      <c r="AZ1579" s="9">
        <v>0</v>
      </c>
      <c r="BA1579" s="9">
        <v>-34227.96</v>
      </c>
      <c r="BB1579" s="9">
        <v>-340.58</v>
      </c>
      <c r="BC1579" s="9">
        <v>3457</v>
      </c>
      <c r="BD1579" s="9"/>
      <c r="BE1579" s="9" t="s">
        <v>78</v>
      </c>
      <c r="BF1579" s="9" t="s">
        <v>78</v>
      </c>
      <c r="BG1579" s="9"/>
      <c r="BH1579" s="9" t="s">
        <v>99</v>
      </c>
      <c r="BI1579" s="9"/>
      <c r="BJ1579" s="9">
        <v>0</v>
      </c>
      <c r="BK1579" s="9">
        <v>0</v>
      </c>
      <c r="BL1579" s="9">
        <v>0</v>
      </c>
      <c r="BM1579" s="9">
        <v>0</v>
      </c>
      <c r="BN1579" s="9">
        <v>0</v>
      </c>
      <c r="BO1579" s="9">
        <v>0</v>
      </c>
      <c r="BP1579" s="9"/>
      <c r="BQ1579" s="9" t="s">
        <v>80</v>
      </c>
      <c r="BR1579" s="9" t="s">
        <v>81</v>
      </c>
      <c r="CGQ1579" s="9" t="s">
        <v>70</v>
      </c>
    </row>
    <row r="1580" spans="1:70 2227:2227" x14ac:dyDescent="0.25">
      <c r="A1580" s="9" t="s">
        <v>70</v>
      </c>
      <c r="B1580" s="10">
        <v>999054000034009</v>
      </c>
      <c r="C1580" s="11" t="s">
        <v>97</v>
      </c>
      <c r="D1580" s="9" t="s">
        <v>87</v>
      </c>
      <c r="E1580" s="9" t="s">
        <v>195</v>
      </c>
      <c r="F1580" s="9" t="s">
        <v>71</v>
      </c>
      <c r="G1580" s="9" t="s">
        <v>98</v>
      </c>
      <c r="H1580" s="9" t="s">
        <v>73</v>
      </c>
      <c r="I1580" s="9">
        <v>1</v>
      </c>
      <c r="J1580" s="9">
        <v>170</v>
      </c>
      <c r="K1580" s="9">
        <v>347</v>
      </c>
      <c r="L1580" s="9">
        <v>177</v>
      </c>
      <c r="M1580" s="10">
        <v>119</v>
      </c>
      <c r="N1580" s="9">
        <v>1.49</v>
      </c>
      <c r="O1580" s="9">
        <v>4</v>
      </c>
      <c r="P1580" s="9"/>
      <c r="Q1580" s="9"/>
      <c r="R1580" s="9"/>
      <c r="S1580" s="9"/>
      <c r="T1580" s="9"/>
      <c r="U1580" s="9"/>
      <c r="V1580" s="9">
        <v>170</v>
      </c>
      <c r="W1580" s="9">
        <v>266.5</v>
      </c>
      <c r="X1580" s="9">
        <v>68</v>
      </c>
      <c r="Y1580" s="9">
        <v>96.5</v>
      </c>
      <c r="Z1580" s="9">
        <v>1.42</v>
      </c>
      <c r="AA1580" s="9">
        <v>3.55</v>
      </c>
      <c r="AB1580" s="9">
        <v>266.5</v>
      </c>
      <c r="AC1580" s="9">
        <v>347</v>
      </c>
      <c r="AD1580" s="9">
        <v>51</v>
      </c>
      <c r="AE1580" s="9">
        <v>80.5</v>
      </c>
      <c r="AF1580" s="9">
        <v>1.58</v>
      </c>
      <c r="AG1580" s="9">
        <v>4.54</v>
      </c>
      <c r="AH1580" s="9">
        <v>6.24</v>
      </c>
      <c r="AI1580" s="9">
        <v>1104.71</v>
      </c>
      <c r="AJ1580" s="9">
        <v>708.13</v>
      </c>
      <c r="AK1580" s="9">
        <v>91.55</v>
      </c>
      <c r="AL1580" s="9">
        <v>27137.19</v>
      </c>
      <c r="AM1580" s="9">
        <v>872.14</v>
      </c>
      <c r="AN1580" s="9">
        <f>Tabla1[[#This Row],[Costo Compra]]+Tabla1[[#This Row],[Otros Compra]]</f>
        <v>28009.329999999998</v>
      </c>
      <c r="AO1580" s="9" t="s">
        <v>240</v>
      </c>
      <c r="AP1580" s="9" t="s">
        <v>196</v>
      </c>
      <c r="AQ1580" s="9" t="s">
        <v>197</v>
      </c>
      <c r="AR1580" s="9" t="s">
        <v>148</v>
      </c>
      <c r="AS1580" s="9">
        <v>7369.74</v>
      </c>
      <c r="AT1580" s="9">
        <v>0</v>
      </c>
      <c r="AU1580" s="9" t="s">
        <v>77</v>
      </c>
      <c r="AV1580" s="9">
        <v>2020</v>
      </c>
      <c r="AW1580" s="12">
        <v>44032</v>
      </c>
      <c r="AX1580" s="12">
        <v>44083</v>
      </c>
      <c r="AY1580" s="9">
        <v>0</v>
      </c>
      <c r="AZ1580" s="9">
        <v>0</v>
      </c>
      <c r="BA1580" s="9">
        <v>-35379.07</v>
      </c>
      <c r="BB1580" s="9">
        <v>-199.88</v>
      </c>
      <c r="BC1580" s="9">
        <v>3456</v>
      </c>
      <c r="BD1580" s="9"/>
      <c r="BE1580" s="9" t="s">
        <v>250</v>
      </c>
      <c r="BF1580" s="9" t="s">
        <v>250</v>
      </c>
      <c r="BG1580" s="9"/>
      <c r="BH1580" s="9" t="s">
        <v>99</v>
      </c>
      <c r="BI1580" s="9"/>
      <c r="BJ1580" s="9">
        <v>0</v>
      </c>
      <c r="BK1580" s="9">
        <v>0</v>
      </c>
      <c r="BL1580" s="9">
        <v>0</v>
      </c>
      <c r="BM1580" s="9">
        <v>0</v>
      </c>
      <c r="BN1580" s="9">
        <v>0</v>
      </c>
      <c r="BO1580" s="9">
        <v>0</v>
      </c>
      <c r="BP1580" s="9"/>
      <c r="BQ1580" s="9" t="s">
        <v>80</v>
      </c>
      <c r="BR1580" s="9" t="s">
        <v>81</v>
      </c>
      <c r="CGQ1580" s="9" t="s">
        <v>70</v>
      </c>
    </row>
    <row r="1581" spans="1:70 2227:2227" x14ac:dyDescent="0.25">
      <c r="A1581" s="9" t="s">
        <v>70</v>
      </c>
      <c r="B1581" s="10">
        <v>999054000034023</v>
      </c>
      <c r="C1581" s="11" t="s">
        <v>97</v>
      </c>
      <c r="D1581" s="9" t="s">
        <v>87</v>
      </c>
      <c r="E1581" s="9" t="s">
        <v>195</v>
      </c>
      <c r="F1581" s="9" t="s">
        <v>71</v>
      </c>
      <c r="G1581" s="9" t="s">
        <v>98</v>
      </c>
      <c r="H1581" s="9" t="s">
        <v>73</v>
      </c>
      <c r="I1581" s="9">
        <v>1</v>
      </c>
      <c r="J1581" s="9">
        <v>159</v>
      </c>
      <c r="K1581" s="9">
        <v>336</v>
      </c>
      <c r="L1581" s="9">
        <v>177</v>
      </c>
      <c r="M1581" s="10">
        <v>119</v>
      </c>
      <c r="N1581" s="9">
        <v>1.49</v>
      </c>
      <c r="O1581" s="9">
        <v>4</v>
      </c>
      <c r="P1581" s="9">
        <v>159</v>
      </c>
      <c r="Q1581" s="9">
        <v>246.5</v>
      </c>
      <c r="R1581" s="9">
        <v>68</v>
      </c>
      <c r="S1581" s="9">
        <v>87.5</v>
      </c>
      <c r="T1581" s="9">
        <v>1.29</v>
      </c>
      <c r="U1581" s="9">
        <v>3.92</v>
      </c>
      <c r="V1581" s="9"/>
      <c r="W1581" s="9"/>
      <c r="X1581" s="9"/>
      <c r="Y1581" s="9"/>
      <c r="Z1581" s="9"/>
      <c r="AA1581" s="9"/>
      <c r="AB1581" s="9">
        <v>246.5</v>
      </c>
      <c r="AC1581" s="9">
        <v>336</v>
      </c>
      <c r="AD1581" s="9">
        <v>51</v>
      </c>
      <c r="AE1581" s="9">
        <v>89.5</v>
      </c>
      <c r="AF1581" s="9">
        <v>1.75</v>
      </c>
      <c r="AG1581" s="9">
        <v>4.08</v>
      </c>
      <c r="AH1581" s="9">
        <v>6.24</v>
      </c>
      <c r="AI1581" s="9">
        <v>1104.71</v>
      </c>
      <c r="AJ1581" s="9">
        <v>708.13</v>
      </c>
      <c r="AK1581" s="9">
        <v>82.34</v>
      </c>
      <c r="AL1581" s="9">
        <v>25100.63</v>
      </c>
      <c r="AM1581" s="9">
        <v>872.14</v>
      </c>
      <c r="AN1581" s="9">
        <f>Tabla1[[#This Row],[Costo Compra]]+Tabla1[[#This Row],[Otros Compra]]</f>
        <v>25972.77</v>
      </c>
      <c r="AO1581" s="9" t="s">
        <v>240</v>
      </c>
      <c r="AP1581" s="9" t="s">
        <v>196</v>
      </c>
      <c r="AQ1581" s="9" t="s">
        <v>197</v>
      </c>
      <c r="AR1581" s="9" t="s">
        <v>148</v>
      </c>
      <c r="AS1581" s="9">
        <v>7369.74</v>
      </c>
      <c r="AT1581" s="9">
        <v>0</v>
      </c>
      <c r="AU1581" s="9" t="s">
        <v>77</v>
      </c>
      <c r="AV1581" s="9">
        <v>2020</v>
      </c>
      <c r="AW1581" s="12">
        <v>44032</v>
      </c>
      <c r="AX1581" s="12">
        <v>44083</v>
      </c>
      <c r="AY1581" s="9">
        <v>0</v>
      </c>
      <c r="AZ1581" s="9">
        <v>0</v>
      </c>
      <c r="BA1581" s="9">
        <v>-33342.51</v>
      </c>
      <c r="BB1581" s="9">
        <v>-188.38</v>
      </c>
      <c r="BC1581" s="9">
        <v>3456</v>
      </c>
      <c r="BD1581" s="9"/>
      <c r="BE1581" s="9" t="s">
        <v>250</v>
      </c>
      <c r="BF1581" s="9" t="s">
        <v>250</v>
      </c>
      <c r="BG1581" s="9"/>
      <c r="BH1581" s="9" t="s">
        <v>99</v>
      </c>
      <c r="BI1581" s="9"/>
      <c r="BJ1581" s="9">
        <v>0</v>
      </c>
      <c r="BK1581" s="9">
        <v>0</v>
      </c>
      <c r="BL1581" s="9">
        <v>0</v>
      </c>
      <c r="BM1581" s="9">
        <v>0</v>
      </c>
      <c r="BN1581" s="9">
        <v>0</v>
      </c>
      <c r="BO1581" s="9">
        <v>0</v>
      </c>
      <c r="BP1581" s="9"/>
      <c r="BQ1581" s="9" t="s">
        <v>80</v>
      </c>
      <c r="BR1581" s="9" t="s">
        <v>81</v>
      </c>
      <c r="CGQ1581" s="9" t="s">
        <v>70</v>
      </c>
    </row>
    <row r="1582" spans="1:70 2227:2227" x14ac:dyDescent="0.25">
      <c r="A1582" s="9" t="s">
        <v>70</v>
      </c>
      <c r="B1582" s="10">
        <v>999054000034026</v>
      </c>
      <c r="C1582" s="11" t="s">
        <v>97</v>
      </c>
      <c r="D1582" s="9" t="s">
        <v>85</v>
      </c>
      <c r="E1582" s="9" t="s">
        <v>200</v>
      </c>
      <c r="F1582" s="9" t="s">
        <v>71</v>
      </c>
      <c r="G1582" s="9" t="s">
        <v>98</v>
      </c>
      <c r="H1582" s="9" t="s">
        <v>73</v>
      </c>
      <c r="I1582" s="9">
        <v>1</v>
      </c>
      <c r="J1582" s="9">
        <v>166.5</v>
      </c>
      <c r="K1582" s="9">
        <v>336</v>
      </c>
      <c r="L1582" s="9">
        <v>169.5</v>
      </c>
      <c r="M1582" s="10">
        <v>142</v>
      </c>
      <c r="N1582" s="9">
        <v>1.19</v>
      </c>
      <c r="O1582" s="9">
        <v>4.2300000000000004</v>
      </c>
      <c r="P1582" s="9"/>
      <c r="Q1582" s="9"/>
      <c r="R1582" s="9"/>
      <c r="S1582" s="9"/>
      <c r="T1582" s="9"/>
      <c r="U1582" s="9"/>
      <c r="V1582" s="9">
        <v>166.5</v>
      </c>
      <c r="W1582" s="9">
        <v>282.5</v>
      </c>
      <c r="X1582" s="9">
        <v>91</v>
      </c>
      <c r="Y1582" s="9">
        <v>116</v>
      </c>
      <c r="Z1582" s="9">
        <v>1.27</v>
      </c>
      <c r="AA1582" s="9">
        <v>3.51</v>
      </c>
      <c r="AB1582" s="9">
        <v>282.5</v>
      </c>
      <c r="AC1582" s="9">
        <v>336</v>
      </c>
      <c r="AD1582" s="9">
        <v>51</v>
      </c>
      <c r="AE1582" s="9">
        <v>53.5</v>
      </c>
      <c r="AF1582" s="9">
        <v>1.05</v>
      </c>
      <c r="AG1582" s="9">
        <v>5.78</v>
      </c>
      <c r="AH1582" s="9">
        <v>6.58</v>
      </c>
      <c r="AI1582" s="9">
        <v>1114.8599999999999</v>
      </c>
      <c r="AJ1582" s="9">
        <v>716.97</v>
      </c>
      <c r="AK1582" s="9">
        <v>125.97</v>
      </c>
      <c r="AL1582" s="9">
        <v>27325.52</v>
      </c>
      <c r="AM1582" s="9">
        <v>1213.51</v>
      </c>
      <c r="AN1582" s="9">
        <f>Tabla1[[#This Row],[Costo Compra]]+Tabla1[[#This Row],[Otros Compra]]</f>
        <v>28539.03</v>
      </c>
      <c r="AO1582" s="9" t="s">
        <v>282</v>
      </c>
      <c r="AP1582" s="9" t="s">
        <v>201</v>
      </c>
      <c r="AQ1582" s="9" t="s">
        <v>202</v>
      </c>
      <c r="AR1582" s="9" t="s">
        <v>148</v>
      </c>
      <c r="AS1582" s="9">
        <v>6698.71</v>
      </c>
      <c r="AT1582" s="9">
        <v>0</v>
      </c>
      <c r="AU1582" s="9" t="s">
        <v>77</v>
      </c>
      <c r="AV1582" s="9">
        <v>2020</v>
      </c>
      <c r="AW1582" s="12">
        <v>44032</v>
      </c>
      <c r="AX1582" s="12">
        <v>44083</v>
      </c>
      <c r="AY1582" s="9">
        <v>0</v>
      </c>
      <c r="AZ1582" s="9">
        <v>0</v>
      </c>
      <c r="BA1582" s="9">
        <v>-35237.74</v>
      </c>
      <c r="BB1582" s="9">
        <v>-207.89</v>
      </c>
      <c r="BC1582" s="9">
        <v>3456</v>
      </c>
      <c r="BD1582" s="9"/>
      <c r="BE1582" s="9" t="s">
        <v>78</v>
      </c>
      <c r="BF1582" s="9" t="s">
        <v>78</v>
      </c>
      <c r="BG1582" s="9"/>
      <c r="BH1582" s="9" t="s">
        <v>99</v>
      </c>
      <c r="BI1582" s="9"/>
      <c r="BJ1582" s="9">
        <v>0</v>
      </c>
      <c r="BK1582" s="9">
        <v>0</v>
      </c>
      <c r="BL1582" s="9">
        <v>0</v>
      </c>
      <c r="BM1582" s="9">
        <v>0</v>
      </c>
      <c r="BN1582" s="9">
        <v>0</v>
      </c>
      <c r="BO1582" s="9">
        <v>0</v>
      </c>
      <c r="BP1582" s="9"/>
      <c r="BQ1582" s="9" t="s">
        <v>80</v>
      </c>
      <c r="BR1582" s="9" t="s">
        <v>81</v>
      </c>
      <c r="CGQ1582" s="9" t="s">
        <v>70</v>
      </c>
    </row>
    <row r="1583" spans="1:70 2227:2227" x14ac:dyDescent="0.25">
      <c r="A1583" s="9" t="s">
        <v>70</v>
      </c>
      <c r="B1583" s="10">
        <v>999054000034026</v>
      </c>
      <c r="C1583" s="11" t="s">
        <v>97</v>
      </c>
      <c r="D1583" s="9" t="s">
        <v>85</v>
      </c>
      <c r="E1583" s="9" t="s">
        <v>200</v>
      </c>
      <c r="F1583" s="9" t="s">
        <v>71</v>
      </c>
      <c r="G1583" s="9" t="s">
        <v>98</v>
      </c>
      <c r="H1583" s="9" t="s">
        <v>73</v>
      </c>
      <c r="I1583" s="9">
        <v>1</v>
      </c>
      <c r="J1583" s="9">
        <v>166.5</v>
      </c>
      <c r="K1583" s="9">
        <v>336</v>
      </c>
      <c r="L1583" s="9">
        <v>169.5</v>
      </c>
      <c r="M1583" s="10">
        <v>142</v>
      </c>
      <c r="N1583" s="9">
        <v>1.19</v>
      </c>
      <c r="O1583" s="9">
        <v>4.2300000000000004</v>
      </c>
      <c r="P1583" s="9"/>
      <c r="Q1583" s="9"/>
      <c r="R1583" s="9"/>
      <c r="S1583" s="9"/>
      <c r="T1583" s="9"/>
      <c r="U1583" s="9"/>
      <c r="V1583" s="9">
        <v>166.5</v>
      </c>
      <c r="W1583" s="9">
        <v>282.5</v>
      </c>
      <c r="X1583" s="9">
        <v>91</v>
      </c>
      <c r="Y1583" s="9">
        <v>116</v>
      </c>
      <c r="Z1583" s="9">
        <v>1.27</v>
      </c>
      <c r="AA1583" s="9">
        <v>3.51</v>
      </c>
      <c r="AB1583" s="9">
        <v>282.5</v>
      </c>
      <c r="AC1583" s="9">
        <v>336</v>
      </c>
      <c r="AD1583" s="9">
        <v>51</v>
      </c>
      <c r="AE1583" s="9">
        <v>53.5</v>
      </c>
      <c r="AF1583" s="9">
        <v>1.05</v>
      </c>
      <c r="AG1583" s="9">
        <v>5.77</v>
      </c>
      <c r="AH1583" s="9">
        <v>6.58</v>
      </c>
      <c r="AI1583" s="9">
        <v>1114.8599999999999</v>
      </c>
      <c r="AJ1583" s="9">
        <v>716.33</v>
      </c>
      <c r="AK1583" s="9">
        <v>136.56</v>
      </c>
      <c r="AL1583" s="9">
        <v>27325.52</v>
      </c>
      <c r="AM1583" s="9">
        <v>1213.51</v>
      </c>
      <c r="AN1583" s="9">
        <f>Tabla1[[#This Row],[Costo Compra]]+Tabla1[[#This Row],[Otros Compra]]</f>
        <v>28539.03</v>
      </c>
      <c r="AO1583" s="9" t="s">
        <v>282</v>
      </c>
      <c r="AP1583" s="9" t="s">
        <v>201</v>
      </c>
      <c r="AQ1583" s="9" t="s">
        <v>202</v>
      </c>
      <c r="AR1583" s="9" t="s">
        <v>148</v>
      </c>
      <c r="AS1583" s="9">
        <v>7265.25</v>
      </c>
      <c r="AT1583" s="9">
        <v>0</v>
      </c>
      <c r="AU1583" s="9" t="s">
        <v>77</v>
      </c>
      <c r="AV1583" s="9">
        <v>2020</v>
      </c>
      <c r="AW1583" s="12">
        <v>44032</v>
      </c>
      <c r="AX1583" s="12">
        <v>44083</v>
      </c>
      <c r="AY1583" s="9">
        <v>0</v>
      </c>
      <c r="AZ1583" s="9">
        <v>0</v>
      </c>
      <c r="BA1583" s="9">
        <v>-35804.28</v>
      </c>
      <c r="BB1583" s="9">
        <v>-211.23</v>
      </c>
      <c r="BC1583" s="9">
        <v>3456</v>
      </c>
      <c r="BD1583" s="9"/>
      <c r="BE1583" s="9" t="s">
        <v>250</v>
      </c>
      <c r="BF1583" s="9" t="s">
        <v>250</v>
      </c>
      <c r="BG1583" s="9"/>
      <c r="BH1583" s="9" t="s">
        <v>99</v>
      </c>
      <c r="BI1583" s="9"/>
      <c r="BJ1583" s="9">
        <v>0</v>
      </c>
      <c r="BK1583" s="9">
        <v>0</v>
      </c>
      <c r="BL1583" s="9">
        <v>0</v>
      </c>
      <c r="BM1583" s="9">
        <v>0</v>
      </c>
      <c r="BN1583" s="9">
        <v>0</v>
      </c>
      <c r="BO1583" s="9">
        <v>0</v>
      </c>
      <c r="BP1583" s="9"/>
      <c r="BQ1583" s="9" t="s">
        <v>80</v>
      </c>
      <c r="BR1583" s="9" t="s">
        <v>81</v>
      </c>
      <c r="CGQ1583" s="9" t="s">
        <v>70</v>
      </c>
    </row>
    <row r="1584" spans="1:70 2227:2227" x14ac:dyDescent="0.25">
      <c r="A1584" s="9" t="s">
        <v>70</v>
      </c>
      <c r="B1584" s="10">
        <v>999054000034112</v>
      </c>
      <c r="C1584" s="11" t="s">
        <v>97</v>
      </c>
      <c r="D1584" s="9" t="s">
        <v>87</v>
      </c>
      <c r="E1584" s="9" t="s">
        <v>235</v>
      </c>
      <c r="F1584" s="9" t="s">
        <v>71</v>
      </c>
      <c r="G1584" s="9" t="s">
        <v>98</v>
      </c>
      <c r="H1584" s="9" t="s">
        <v>73</v>
      </c>
      <c r="I1584" s="9">
        <v>1</v>
      </c>
      <c r="J1584" s="9">
        <v>230</v>
      </c>
      <c r="K1584" s="9">
        <v>347</v>
      </c>
      <c r="L1584" s="9">
        <v>117</v>
      </c>
      <c r="M1584" s="10">
        <v>104</v>
      </c>
      <c r="N1584" s="9">
        <v>1.1299999999999999</v>
      </c>
      <c r="O1584" s="9">
        <v>5.08</v>
      </c>
      <c r="V1584" s="9">
        <v>230</v>
      </c>
      <c r="W1584" s="9">
        <v>252</v>
      </c>
      <c r="X1584" s="10">
        <v>21</v>
      </c>
      <c r="Y1584" s="9">
        <v>22</v>
      </c>
      <c r="Z1584" s="9">
        <v>1.05</v>
      </c>
      <c r="AA1584" s="9">
        <v>2.7</v>
      </c>
      <c r="AB1584" s="9">
        <v>252</v>
      </c>
      <c r="AC1584" s="9">
        <v>347</v>
      </c>
      <c r="AD1584" s="9">
        <v>83</v>
      </c>
      <c r="AE1584" s="9">
        <v>95</v>
      </c>
      <c r="AF1584" s="9">
        <v>1.1399999999999999</v>
      </c>
      <c r="AG1584" s="9">
        <v>5.63</v>
      </c>
      <c r="AH1584" s="9">
        <v>8.81</v>
      </c>
      <c r="AI1584" s="9">
        <v>1030.53</v>
      </c>
      <c r="AJ1584" s="9">
        <v>594.21</v>
      </c>
      <c r="AK1584" s="9">
        <v>67.48</v>
      </c>
      <c r="AL1584" s="9">
        <v>25781.64</v>
      </c>
      <c r="AM1584" s="9">
        <v>585.11</v>
      </c>
      <c r="AN1584" s="9">
        <f>Tabla1[[#This Row],[Costo Compra]]+Tabla1[[#This Row],[Otros Compra]]</f>
        <v>26366.75</v>
      </c>
      <c r="AO1584" s="9" t="s">
        <v>282</v>
      </c>
      <c r="AP1584" s="9" t="s">
        <v>236</v>
      </c>
      <c r="AQ1584" s="9" t="s">
        <v>160</v>
      </c>
      <c r="AR1584" s="9" t="s">
        <v>148</v>
      </c>
      <c r="AS1584" s="9">
        <v>6383.86</v>
      </c>
      <c r="AT1584" s="9">
        <v>0</v>
      </c>
      <c r="AU1584" s="9" t="s">
        <v>77</v>
      </c>
      <c r="AV1584" s="9">
        <v>2020</v>
      </c>
      <c r="AW1584" s="12">
        <v>44000</v>
      </c>
      <c r="AX1584" s="12">
        <v>44083</v>
      </c>
      <c r="AY1584" s="9">
        <v>0</v>
      </c>
      <c r="AZ1584" s="9">
        <v>0</v>
      </c>
      <c r="BA1584" s="9">
        <v>-32750.61</v>
      </c>
      <c r="BB1584" s="9">
        <v>-279.92</v>
      </c>
      <c r="BC1584" s="9">
        <v>3456</v>
      </c>
      <c r="BD1584" s="9"/>
      <c r="BE1584" s="9" t="s">
        <v>250</v>
      </c>
      <c r="BF1584" s="9" t="s">
        <v>250</v>
      </c>
      <c r="BG1584" s="9"/>
      <c r="BH1584" s="9" t="s">
        <v>99</v>
      </c>
      <c r="BI1584" s="12"/>
      <c r="BJ1584" s="9">
        <v>0</v>
      </c>
      <c r="BK1584" s="9">
        <v>0</v>
      </c>
      <c r="BL1584" s="9">
        <v>0</v>
      </c>
      <c r="BM1584" s="9">
        <v>0</v>
      </c>
      <c r="BN1584" s="9">
        <v>0</v>
      </c>
      <c r="BO1584" s="9">
        <v>0</v>
      </c>
      <c r="BQ1584" s="9" t="s">
        <v>80</v>
      </c>
      <c r="BR1584" s="9" t="s">
        <v>81</v>
      </c>
      <c r="CGQ1584" s="9" t="s">
        <v>70</v>
      </c>
    </row>
    <row r="1585" spans="1:70 2227:2227" x14ac:dyDescent="0.25">
      <c r="A1585" s="9" t="s">
        <v>70</v>
      </c>
      <c r="B1585" s="10">
        <v>999054000034184</v>
      </c>
      <c r="C1585" s="11" t="s">
        <v>97</v>
      </c>
      <c r="D1585" s="9" t="s">
        <v>87</v>
      </c>
      <c r="E1585" s="9" t="s">
        <v>235</v>
      </c>
      <c r="F1585" s="9" t="s">
        <v>71</v>
      </c>
      <c r="G1585" s="9" t="s">
        <v>98</v>
      </c>
      <c r="H1585" s="9" t="s">
        <v>73</v>
      </c>
      <c r="I1585" s="9">
        <v>1</v>
      </c>
      <c r="J1585" s="9">
        <v>200</v>
      </c>
      <c r="K1585" s="9">
        <v>348</v>
      </c>
      <c r="L1585" s="9">
        <v>148</v>
      </c>
      <c r="M1585" s="10">
        <v>104</v>
      </c>
      <c r="N1585" s="9">
        <v>1.42</v>
      </c>
      <c r="O1585" s="9">
        <v>4.0199999999999996</v>
      </c>
      <c r="P1585" s="9"/>
      <c r="Q1585" s="9"/>
      <c r="R1585" s="9"/>
      <c r="S1585" s="9"/>
      <c r="T1585" s="9"/>
      <c r="U1585" s="9"/>
      <c r="V1585" s="9">
        <v>200</v>
      </c>
      <c r="W1585" s="9">
        <v>238.5</v>
      </c>
      <c r="X1585" s="9">
        <v>21</v>
      </c>
      <c r="Y1585" s="9">
        <v>38.5</v>
      </c>
      <c r="Z1585" s="9">
        <v>1.83</v>
      </c>
      <c r="AA1585" s="9">
        <v>1.54</v>
      </c>
      <c r="AB1585" s="9">
        <v>238.5</v>
      </c>
      <c r="AC1585" s="9">
        <v>348</v>
      </c>
      <c r="AD1585" s="9">
        <v>83</v>
      </c>
      <c r="AE1585" s="9">
        <v>109.5</v>
      </c>
      <c r="AF1585" s="9">
        <v>1.32</v>
      </c>
      <c r="AG1585" s="9">
        <v>4.8899999999999997</v>
      </c>
      <c r="AH1585" s="9">
        <v>6.96</v>
      </c>
      <c r="AI1585" s="9">
        <v>1030.57</v>
      </c>
      <c r="AJ1585" s="9">
        <v>594.87</v>
      </c>
      <c r="AK1585" s="9">
        <v>54.81</v>
      </c>
      <c r="AL1585" s="9">
        <v>24400.48</v>
      </c>
      <c r="AM1585" s="9">
        <v>585.11</v>
      </c>
      <c r="AN1585" s="9">
        <f>Tabla1[[#This Row],[Costo Compra]]+Tabla1[[#This Row],[Otros Compra]]</f>
        <v>24985.59</v>
      </c>
      <c r="AO1585" s="9" t="s">
        <v>282</v>
      </c>
      <c r="AP1585" s="9" t="s">
        <v>236</v>
      </c>
      <c r="AQ1585" s="9" t="s">
        <v>160</v>
      </c>
      <c r="AR1585" s="9" t="s">
        <v>148</v>
      </c>
      <c r="AS1585" s="9">
        <v>5974.91</v>
      </c>
      <c r="AT1585" s="9">
        <v>0</v>
      </c>
      <c r="AU1585" s="9" t="s">
        <v>77</v>
      </c>
      <c r="AV1585" s="9">
        <v>2020</v>
      </c>
      <c r="AW1585" s="12">
        <v>44000</v>
      </c>
      <c r="AX1585" s="12">
        <v>44083</v>
      </c>
      <c r="AY1585" s="9">
        <v>0</v>
      </c>
      <c r="AZ1585" s="9">
        <v>0</v>
      </c>
      <c r="BA1585" s="9">
        <v>-30960.5</v>
      </c>
      <c r="BB1585" s="9">
        <v>-209.19</v>
      </c>
      <c r="BC1585" s="9">
        <v>3456</v>
      </c>
      <c r="BD1585" s="9"/>
      <c r="BE1585" s="9" t="s">
        <v>78</v>
      </c>
      <c r="BF1585" s="9" t="s">
        <v>78</v>
      </c>
      <c r="BG1585" s="9"/>
      <c r="BH1585" s="9" t="s">
        <v>99</v>
      </c>
      <c r="BI1585" s="9"/>
      <c r="BJ1585" s="9">
        <v>0</v>
      </c>
      <c r="BK1585" s="9">
        <v>0</v>
      </c>
      <c r="BL1585" s="9">
        <v>0</v>
      </c>
      <c r="BM1585" s="9">
        <v>0</v>
      </c>
      <c r="BN1585" s="9">
        <v>0</v>
      </c>
      <c r="BO1585" s="9">
        <v>0</v>
      </c>
      <c r="BP1585" s="9"/>
      <c r="BQ1585" s="9" t="s">
        <v>80</v>
      </c>
      <c r="BR1585" s="9" t="s">
        <v>81</v>
      </c>
      <c r="CGQ1585" s="9" t="s">
        <v>70</v>
      </c>
    </row>
    <row r="1586" spans="1:70 2227:2227" x14ac:dyDescent="0.25">
      <c r="A1586" s="9" t="s">
        <v>70</v>
      </c>
      <c r="B1586" s="10">
        <v>999054000034195</v>
      </c>
      <c r="C1586" s="11" t="s">
        <v>97</v>
      </c>
      <c r="D1586" s="9" t="s">
        <v>87</v>
      </c>
      <c r="E1586" s="9" t="s">
        <v>195</v>
      </c>
      <c r="F1586" s="9" t="s">
        <v>71</v>
      </c>
      <c r="G1586" s="9" t="s">
        <v>98</v>
      </c>
      <c r="H1586" s="9" t="s">
        <v>73</v>
      </c>
      <c r="I1586" s="9">
        <v>1</v>
      </c>
      <c r="J1586" s="9">
        <v>170.5</v>
      </c>
      <c r="K1586" s="9">
        <v>326</v>
      </c>
      <c r="L1586" s="9">
        <v>155.5</v>
      </c>
      <c r="M1586" s="10">
        <v>119</v>
      </c>
      <c r="N1586" s="9">
        <v>1.31</v>
      </c>
      <c r="O1586" s="9">
        <v>4.55</v>
      </c>
      <c r="R1586" s="1"/>
      <c r="V1586" s="9">
        <v>170.5</v>
      </c>
      <c r="W1586" s="9">
        <v>242.5</v>
      </c>
      <c r="X1586" s="10">
        <v>68</v>
      </c>
      <c r="Y1586" s="9">
        <v>72</v>
      </c>
      <c r="Z1586" s="9">
        <v>1.06</v>
      </c>
      <c r="AA1586" s="9">
        <v>4.76</v>
      </c>
      <c r="AB1586" s="9">
        <v>242.5</v>
      </c>
      <c r="AC1586" s="9">
        <v>326</v>
      </c>
      <c r="AD1586" s="9">
        <v>51</v>
      </c>
      <c r="AE1586" s="9">
        <v>83.5</v>
      </c>
      <c r="AF1586" s="9">
        <v>1.64</v>
      </c>
      <c r="AG1586" s="9">
        <v>4.37</v>
      </c>
      <c r="AH1586" s="9">
        <v>7.1</v>
      </c>
      <c r="AI1586" s="9">
        <v>1104.71</v>
      </c>
      <c r="AJ1586" s="9">
        <v>708.13</v>
      </c>
      <c r="AK1586" s="9">
        <v>88.26</v>
      </c>
      <c r="AL1586" s="9">
        <v>24693.31</v>
      </c>
      <c r="AM1586" s="9">
        <v>872.14</v>
      </c>
      <c r="AN1586" s="9">
        <f>Tabla1[[#This Row],[Costo Compra]]+Tabla1[[#This Row],[Otros Compra]]</f>
        <v>25565.45</v>
      </c>
      <c r="AO1586" s="9" t="s">
        <v>240</v>
      </c>
      <c r="AP1586" s="9" t="s">
        <v>196</v>
      </c>
      <c r="AQ1586" s="9" t="s">
        <v>197</v>
      </c>
      <c r="AR1586" s="9" t="s">
        <v>148</v>
      </c>
      <c r="AS1586" s="9">
        <v>7369.74</v>
      </c>
      <c r="AT1586" s="9">
        <v>0</v>
      </c>
      <c r="AU1586" s="9" t="s">
        <v>77</v>
      </c>
      <c r="AV1586" s="9">
        <v>2020</v>
      </c>
      <c r="AW1586" s="12">
        <v>44032</v>
      </c>
      <c r="AX1586" s="12">
        <v>44083</v>
      </c>
      <c r="AY1586" s="9">
        <v>0</v>
      </c>
      <c r="AZ1586" s="9">
        <v>0</v>
      </c>
      <c r="BA1586" s="9">
        <v>-32935.19</v>
      </c>
      <c r="BB1586" s="9">
        <v>-211.8</v>
      </c>
      <c r="BC1586" s="9">
        <v>3456</v>
      </c>
      <c r="BD1586" s="9"/>
      <c r="BE1586" s="9" t="s">
        <v>250</v>
      </c>
      <c r="BF1586" s="9" t="s">
        <v>250</v>
      </c>
      <c r="BG1586" s="9"/>
      <c r="BH1586" s="9" t="s">
        <v>99</v>
      </c>
      <c r="BI1586" s="12"/>
      <c r="BJ1586" s="9">
        <v>0</v>
      </c>
      <c r="BK1586" s="9">
        <v>0</v>
      </c>
      <c r="BL1586" s="9">
        <v>0</v>
      </c>
      <c r="BM1586" s="9">
        <v>0</v>
      </c>
      <c r="BN1586" s="9">
        <v>0</v>
      </c>
      <c r="BO1586" s="9">
        <v>0</v>
      </c>
      <c r="BQ1586" s="9" t="s">
        <v>80</v>
      </c>
      <c r="BR1586" s="9" t="s">
        <v>81</v>
      </c>
      <c r="CGQ1586" s="9" t="s">
        <v>70</v>
      </c>
    </row>
    <row r="1587" spans="1:70 2227:2227" x14ac:dyDescent="0.25">
      <c r="A1587" s="9" t="s">
        <v>70</v>
      </c>
      <c r="B1587" s="10">
        <v>999054000034273</v>
      </c>
      <c r="C1587" s="11" t="s">
        <v>97</v>
      </c>
      <c r="D1587" s="9" t="s">
        <v>87</v>
      </c>
      <c r="E1587" s="9" t="s">
        <v>195</v>
      </c>
      <c r="F1587" s="9" t="s">
        <v>71</v>
      </c>
      <c r="G1587" s="9" t="s">
        <v>98</v>
      </c>
      <c r="H1587" s="9" t="s">
        <v>73</v>
      </c>
      <c r="I1587" s="9">
        <v>1</v>
      </c>
      <c r="J1587" s="9">
        <v>195</v>
      </c>
      <c r="K1587" s="9">
        <v>360</v>
      </c>
      <c r="L1587" s="9">
        <v>165</v>
      </c>
      <c r="M1587" s="10">
        <v>119</v>
      </c>
      <c r="N1587" s="9">
        <v>1.39</v>
      </c>
      <c r="O1587" s="9">
        <v>4.3</v>
      </c>
      <c r="P1587" s="9"/>
      <c r="Q1587" s="9"/>
      <c r="R1587" s="9"/>
      <c r="S1587" s="9"/>
      <c r="T1587" s="9"/>
      <c r="U1587" s="9"/>
      <c r="V1587" s="9">
        <v>195</v>
      </c>
      <c r="W1587" s="9">
        <v>264</v>
      </c>
      <c r="X1587" s="9">
        <v>68</v>
      </c>
      <c r="Y1587" s="9">
        <v>69</v>
      </c>
      <c r="Z1587" s="9">
        <v>1.01</v>
      </c>
      <c r="AA1587" s="9">
        <v>4.97</v>
      </c>
      <c r="AB1587" s="9">
        <v>264</v>
      </c>
      <c r="AC1587" s="9">
        <v>360</v>
      </c>
      <c r="AD1587" s="9">
        <v>51</v>
      </c>
      <c r="AE1587" s="9">
        <v>96</v>
      </c>
      <c r="AF1587" s="9">
        <v>1.88</v>
      </c>
      <c r="AG1587" s="9">
        <v>3.81</v>
      </c>
      <c r="AH1587" s="9">
        <v>6.7</v>
      </c>
      <c r="AI1587" s="9">
        <v>1104.7</v>
      </c>
      <c r="AJ1587" s="9">
        <v>708.93</v>
      </c>
      <c r="AK1587" s="9">
        <v>70.83</v>
      </c>
      <c r="AL1587" s="9">
        <v>26882.62</v>
      </c>
      <c r="AM1587" s="9">
        <v>872.14</v>
      </c>
      <c r="AN1587" s="9">
        <f>Tabla1[[#This Row],[Costo Compra]]+Tabla1[[#This Row],[Otros Compra]]</f>
        <v>27754.76</v>
      </c>
      <c r="AO1587" s="9" t="s">
        <v>240</v>
      </c>
      <c r="AP1587" s="9" t="s">
        <v>196</v>
      </c>
      <c r="AQ1587" s="9" t="s">
        <v>197</v>
      </c>
      <c r="AR1587" s="9" t="s">
        <v>148</v>
      </c>
      <c r="AS1587" s="9">
        <v>6799.33</v>
      </c>
      <c r="AT1587" s="9">
        <v>0</v>
      </c>
      <c r="AU1587" s="9" t="s">
        <v>77</v>
      </c>
      <c r="AV1587" s="9">
        <v>2020</v>
      </c>
      <c r="AW1587" s="12">
        <v>44032</v>
      </c>
      <c r="AX1587" s="12">
        <v>44083</v>
      </c>
      <c r="AY1587" s="9">
        <v>0</v>
      </c>
      <c r="AZ1587" s="9">
        <v>0</v>
      </c>
      <c r="BA1587" s="9">
        <v>-34554.089999999997</v>
      </c>
      <c r="BB1587" s="9">
        <v>-209.42</v>
      </c>
      <c r="BC1587" s="9">
        <v>3456</v>
      </c>
      <c r="BD1587" s="9"/>
      <c r="BE1587" s="9" t="s">
        <v>78</v>
      </c>
      <c r="BF1587" s="9" t="s">
        <v>78</v>
      </c>
      <c r="BG1587" s="9"/>
      <c r="BH1587" s="9" t="s">
        <v>99</v>
      </c>
      <c r="BI1587" s="9"/>
      <c r="BJ1587" s="9">
        <v>0</v>
      </c>
      <c r="BK1587" s="9">
        <v>0</v>
      </c>
      <c r="BL1587" s="9">
        <v>0</v>
      </c>
      <c r="BM1587" s="9">
        <v>0</v>
      </c>
      <c r="BN1587" s="9">
        <v>0</v>
      </c>
      <c r="BO1587" s="9">
        <v>0</v>
      </c>
      <c r="BP1587" s="9"/>
      <c r="BQ1587" s="9" t="s">
        <v>80</v>
      </c>
      <c r="BR1587" s="9" t="s">
        <v>81</v>
      </c>
      <c r="CGQ1587" s="9" t="s">
        <v>70</v>
      </c>
    </row>
    <row r="1588" spans="1:70 2227:2227" x14ac:dyDescent="0.25">
      <c r="A1588" s="9" t="s">
        <v>70</v>
      </c>
      <c r="B1588" s="10">
        <v>999054000034448</v>
      </c>
      <c r="C1588" s="11" t="s">
        <v>97</v>
      </c>
      <c r="D1588" s="9" t="s">
        <v>85</v>
      </c>
      <c r="E1588" s="9" t="s">
        <v>235</v>
      </c>
      <c r="F1588" s="9" t="s">
        <v>71</v>
      </c>
      <c r="G1588" s="9" t="s">
        <v>98</v>
      </c>
      <c r="H1588" s="9" t="s">
        <v>73</v>
      </c>
      <c r="I1588" s="9">
        <v>1</v>
      </c>
      <c r="J1588" s="9">
        <v>212</v>
      </c>
      <c r="K1588" s="9">
        <v>328</v>
      </c>
      <c r="L1588" s="9">
        <v>116</v>
      </c>
      <c r="M1588" s="10">
        <v>104</v>
      </c>
      <c r="N1588" s="9">
        <v>1.1200000000000001</v>
      </c>
      <c r="O1588" s="9">
        <v>5.12</v>
      </c>
      <c r="V1588" s="9">
        <v>212</v>
      </c>
      <c r="W1588" s="9">
        <v>233</v>
      </c>
      <c r="X1588" s="10">
        <v>21</v>
      </c>
      <c r="Y1588" s="9">
        <v>21</v>
      </c>
      <c r="Z1588" s="9">
        <v>1</v>
      </c>
      <c r="AA1588" s="9">
        <v>2.83</v>
      </c>
      <c r="AB1588" s="9">
        <v>233</v>
      </c>
      <c r="AC1588" s="9">
        <v>328</v>
      </c>
      <c r="AD1588" s="9">
        <v>83</v>
      </c>
      <c r="AE1588" s="9">
        <v>95</v>
      </c>
      <c r="AF1588" s="9">
        <v>1.1399999999999999</v>
      </c>
      <c r="AG1588" s="9">
        <v>5.63</v>
      </c>
      <c r="AH1588" s="9">
        <v>8.8800000000000008</v>
      </c>
      <c r="AI1588" s="9">
        <v>1030.53</v>
      </c>
      <c r="AJ1588" s="9">
        <v>594.21</v>
      </c>
      <c r="AK1588" s="9">
        <v>67.48</v>
      </c>
      <c r="AL1588" s="9">
        <v>23837.79</v>
      </c>
      <c r="AM1588" s="9">
        <v>585.11</v>
      </c>
      <c r="AN1588" s="9">
        <f>Tabla1[[#This Row],[Costo Compra]]+Tabla1[[#This Row],[Otros Compra]]</f>
        <v>24422.9</v>
      </c>
      <c r="AO1588" s="9" t="s">
        <v>282</v>
      </c>
      <c r="AP1588" s="9" t="s">
        <v>236</v>
      </c>
      <c r="AQ1588" s="9" t="s">
        <v>160</v>
      </c>
      <c r="AR1588" s="9" t="s">
        <v>148</v>
      </c>
      <c r="AS1588" s="9">
        <v>6383.86</v>
      </c>
      <c r="AT1588" s="9">
        <v>0</v>
      </c>
      <c r="AU1588" s="9" t="s">
        <v>77</v>
      </c>
      <c r="AV1588" s="9">
        <v>2020</v>
      </c>
      <c r="AW1588" s="12">
        <v>44000</v>
      </c>
      <c r="AX1588" s="12">
        <v>44083</v>
      </c>
      <c r="AY1588" s="9">
        <v>0</v>
      </c>
      <c r="AZ1588" s="9">
        <v>0</v>
      </c>
      <c r="BA1588" s="9">
        <v>-30806.76</v>
      </c>
      <c r="BB1588" s="9">
        <v>-265.58</v>
      </c>
      <c r="BC1588" s="9">
        <v>3456</v>
      </c>
      <c r="BD1588" s="9"/>
      <c r="BE1588" s="9" t="s">
        <v>250</v>
      </c>
      <c r="BF1588" s="9" t="s">
        <v>250</v>
      </c>
      <c r="BG1588" s="9"/>
      <c r="BH1588" s="9" t="s">
        <v>99</v>
      </c>
      <c r="BI1588" s="12"/>
      <c r="BJ1588" s="9">
        <v>0</v>
      </c>
      <c r="BK1588" s="9">
        <v>0</v>
      </c>
      <c r="BL1588" s="9">
        <v>0</v>
      </c>
      <c r="BM1588" s="9">
        <v>0</v>
      </c>
      <c r="BN1588" s="9">
        <v>0</v>
      </c>
      <c r="BO1588" s="9">
        <v>0</v>
      </c>
      <c r="BQ1588" s="9" t="s">
        <v>80</v>
      </c>
      <c r="BR1588" s="9" t="s">
        <v>81</v>
      </c>
      <c r="CGQ1588" s="9" t="s">
        <v>70</v>
      </c>
    </row>
    <row r="1589" spans="1:70 2227:2227" x14ac:dyDescent="0.25">
      <c r="A1589" s="9" t="s">
        <v>70</v>
      </c>
      <c r="B1589" s="10">
        <v>999054000034498</v>
      </c>
      <c r="C1589" s="11" t="s">
        <v>97</v>
      </c>
      <c r="D1589" s="9" t="s">
        <v>87</v>
      </c>
      <c r="E1589" s="9" t="s">
        <v>235</v>
      </c>
      <c r="F1589" s="9" t="s">
        <v>71</v>
      </c>
      <c r="G1589" s="9" t="s">
        <v>98</v>
      </c>
      <c r="H1589" s="9" t="s">
        <v>73</v>
      </c>
      <c r="I1589" s="9">
        <v>1</v>
      </c>
      <c r="J1589" s="9">
        <v>220.5</v>
      </c>
      <c r="K1589" s="9">
        <v>338</v>
      </c>
      <c r="L1589" s="9">
        <v>117.5</v>
      </c>
      <c r="M1589" s="10">
        <v>104</v>
      </c>
      <c r="N1589" s="9">
        <v>1.1299999999999999</v>
      </c>
      <c r="O1589" s="9">
        <v>5.0599999999999996</v>
      </c>
      <c r="P1589" s="9"/>
      <c r="Q1589" s="9"/>
      <c r="R1589" s="9"/>
      <c r="S1589" s="9"/>
      <c r="T1589" s="9"/>
      <c r="U1589" s="9"/>
      <c r="V1589" s="9">
        <v>220.5</v>
      </c>
      <c r="W1589" s="9">
        <v>242.5</v>
      </c>
      <c r="X1589" s="9">
        <v>21</v>
      </c>
      <c r="Y1589" s="9">
        <v>22</v>
      </c>
      <c r="Z1589" s="9">
        <v>1.05</v>
      </c>
      <c r="AA1589" s="9">
        <v>2.7</v>
      </c>
      <c r="AB1589" s="9">
        <v>242.5</v>
      </c>
      <c r="AC1589" s="9">
        <v>338</v>
      </c>
      <c r="AD1589" s="9">
        <v>83</v>
      </c>
      <c r="AE1589" s="9">
        <v>95.5</v>
      </c>
      <c r="AF1589" s="9">
        <v>1.1499999999999999</v>
      </c>
      <c r="AG1589" s="9">
        <v>5.61</v>
      </c>
      <c r="AH1589" s="9">
        <v>8.77</v>
      </c>
      <c r="AI1589" s="9">
        <v>1030.57</v>
      </c>
      <c r="AJ1589" s="9">
        <v>594.87</v>
      </c>
      <c r="AK1589" s="9">
        <v>62.84</v>
      </c>
      <c r="AL1589" s="9">
        <v>24809.71</v>
      </c>
      <c r="AM1589" s="9">
        <v>585.11</v>
      </c>
      <c r="AN1589" s="9">
        <f>Tabla1[[#This Row],[Costo Compra]]+Tabla1[[#This Row],[Otros Compra]]</f>
        <v>25394.82</v>
      </c>
      <c r="AO1589" s="9" t="s">
        <v>282</v>
      </c>
      <c r="AP1589" s="9" t="s">
        <v>236</v>
      </c>
      <c r="AQ1589" s="9" t="s">
        <v>160</v>
      </c>
      <c r="AR1589" s="9" t="s">
        <v>148</v>
      </c>
      <c r="AS1589" s="9">
        <v>5974.91</v>
      </c>
      <c r="AT1589" s="9">
        <v>0</v>
      </c>
      <c r="AU1589" s="9" t="s">
        <v>77</v>
      </c>
      <c r="AV1589" s="9">
        <v>2020</v>
      </c>
      <c r="AW1589" s="12">
        <v>44000</v>
      </c>
      <c r="AX1589" s="12">
        <v>44083</v>
      </c>
      <c r="AY1589" s="9">
        <v>0</v>
      </c>
      <c r="AZ1589" s="9">
        <v>0</v>
      </c>
      <c r="BA1589" s="9">
        <v>-31369.73</v>
      </c>
      <c r="BB1589" s="9">
        <v>-266.98</v>
      </c>
      <c r="BC1589" s="9">
        <v>3456</v>
      </c>
      <c r="BD1589" s="9"/>
      <c r="BE1589" s="9" t="s">
        <v>78</v>
      </c>
      <c r="BF1589" s="9" t="s">
        <v>78</v>
      </c>
      <c r="BG1589" s="9"/>
      <c r="BH1589" s="9" t="s">
        <v>99</v>
      </c>
      <c r="BI1589" s="9"/>
      <c r="BJ1589" s="9">
        <v>0</v>
      </c>
      <c r="BK1589" s="9">
        <v>0</v>
      </c>
      <c r="BL1589" s="9">
        <v>0</v>
      </c>
      <c r="BM1589" s="9">
        <v>0</v>
      </c>
      <c r="BN1589" s="9">
        <v>0</v>
      </c>
      <c r="BO1589" s="9">
        <v>0</v>
      </c>
      <c r="BP1589" s="9"/>
      <c r="BQ1589" s="9" t="s">
        <v>80</v>
      </c>
      <c r="BR1589" s="9" t="s">
        <v>81</v>
      </c>
      <c r="CGQ1589" s="9" t="s">
        <v>70</v>
      </c>
    </row>
    <row r="1590" spans="1:70 2227:2227" x14ac:dyDescent="0.25">
      <c r="A1590" s="9" t="s">
        <v>70</v>
      </c>
      <c r="B1590" s="10">
        <v>999054000021322</v>
      </c>
      <c r="C1590" s="11" t="s">
        <v>97</v>
      </c>
      <c r="D1590" s="9" t="s">
        <v>87</v>
      </c>
      <c r="E1590" s="9" t="s">
        <v>235</v>
      </c>
      <c r="F1590" s="9" t="s">
        <v>71</v>
      </c>
      <c r="G1590" s="9" t="s">
        <v>199</v>
      </c>
      <c r="H1590" s="9" t="s">
        <v>73</v>
      </c>
      <c r="I1590" s="9">
        <v>1</v>
      </c>
      <c r="J1590" s="9">
        <v>187.5</v>
      </c>
      <c r="K1590" s="9">
        <v>328.8</v>
      </c>
      <c r="L1590" s="9">
        <v>141.30000000000001</v>
      </c>
      <c r="M1590" s="10">
        <v>103</v>
      </c>
      <c r="N1590" s="9">
        <v>1.37</v>
      </c>
      <c r="O1590" s="9">
        <v>4.16</v>
      </c>
      <c r="P1590" s="9"/>
      <c r="Q1590" s="9"/>
      <c r="R1590" s="9"/>
      <c r="S1590" s="9"/>
      <c r="T1590" s="9"/>
      <c r="U1590" s="9"/>
      <c r="V1590" s="9">
        <v>187.5</v>
      </c>
      <c r="W1590" s="9">
        <v>217</v>
      </c>
      <c r="X1590" s="9">
        <v>21</v>
      </c>
      <c r="Y1590" s="9">
        <v>29.5</v>
      </c>
      <c r="Z1590" s="9">
        <v>1.4</v>
      </c>
      <c r="AA1590" s="9">
        <v>2.0099999999999998</v>
      </c>
      <c r="AB1590" s="9">
        <v>217</v>
      </c>
      <c r="AC1590" s="9">
        <v>328.8</v>
      </c>
      <c r="AD1590" s="9">
        <v>82</v>
      </c>
      <c r="AE1590" s="9">
        <v>111.8</v>
      </c>
      <c r="AF1590" s="9">
        <v>1.36</v>
      </c>
      <c r="AG1590" s="9">
        <v>4.7300000000000004</v>
      </c>
      <c r="AH1590" s="9">
        <v>7.2</v>
      </c>
      <c r="AI1590" s="9">
        <v>1016.97</v>
      </c>
      <c r="AJ1590" s="9">
        <v>587.79</v>
      </c>
      <c r="AK1590" s="9">
        <v>53.68</v>
      </c>
      <c r="AL1590" s="9">
        <v>22200.86</v>
      </c>
      <c r="AM1590" s="9">
        <v>585.11</v>
      </c>
      <c r="AN1590" s="9">
        <f>Tabla1[[#This Row],[Costo Compra]]+Tabla1[[#This Row],[Otros Compra]]</f>
        <v>22785.97</v>
      </c>
      <c r="AO1590" s="9" t="s">
        <v>282</v>
      </c>
      <c r="AP1590" s="9" t="s">
        <v>236</v>
      </c>
      <c r="AQ1590" s="9" t="s">
        <v>160</v>
      </c>
      <c r="AR1590" s="9" t="s">
        <v>148</v>
      </c>
      <c r="AS1590" s="9">
        <v>5974.91</v>
      </c>
      <c r="AT1590" s="9">
        <v>0</v>
      </c>
      <c r="AU1590" s="9" t="s">
        <v>77</v>
      </c>
      <c r="AV1590" s="9">
        <v>2020</v>
      </c>
      <c r="AW1590" s="12">
        <v>44000</v>
      </c>
      <c r="AX1590" s="12">
        <v>44082</v>
      </c>
      <c r="AY1590" s="9">
        <v>0</v>
      </c>
      <c r="AZ1590" s="9">
        <v>0</v>
      </c>
      <c r="BA1590" s="9">
        <v>-28760.880000000001</v>
      </c>
      <c r="BB1590" s="9">
        <v>-203.54</v>
      </c>
      <c r="BC1590" s="9">
        <v>3452</v>
      </c>
      <c r="BD1590" s="9"/>
      <c r="BE1590" s="9" t="s">
        <v>78</v>
      </c>
      <c r="BF1590" s="9" t="s">
        <v>78</v>
      </c>
      <c r="BG1590" s="9"/>
      <c r="BH1590" s="9" t="s">
        <v>99</v>
      </c>
      <c r="BI1590" s="9"/>
      <c r="BJ1590" s="9">
        <v>0</v>
      </c>
      <c r="BK1590" s="9">
        <v>0</v>
      </c>
      <c r="BL1590" s="9">
        <v>0</v>
      </c>
      <c r="BM1590" s="9">
        <v>0</v>
      </c>
      <c r="BN1590" s="9">
        <v>0</v>
      </c>
      <c r="BO1590" s="9">
        <v>0</v>
      </c>
      <c r="BP1590" s="9"/>
      <c r="BQ1590" s="9" t="s">
        <v>80</v>
      </c>
      <c r="BR1590" s="9" t="s">
        <v>81</v>
      </c>
      <c r="CGQ1590" s="9" t="s">
        <v>70</v>
      </c>
    </row>
    <row r="1591" spans="1:70 2227:2227" x14ac:dyDescent="0.25">
      <c r="A1591" s="9" t="s">
        <v>70</v>
      </c>
      <c r="B1591" s="10">
        <v>999054000022066</v>
      </c>
      <c r="C1591" s="11" t="s">
        <v>97</v>
      </c>
      <c r="D1591" s="9" t="s">
        <v>85</v>
      </c>
      <c r="E1591" s="9" t="s">
        <v>235</v>
      </c>
      <c r="F1591" s="9" t="s">
        <v>71</v>
      </c>
      <c r="G1591" s="9" t="s">
        <v>199</v>
      </c>
      <c r="H1591" s="9" t="s">
        <v>73</v>
      </c>
      <c r="I1591" s="9">
        <v>1</v>
      </c>
      <c r="J1591" s="9">
        <v>188</v>
      </c>
      <c r="K1591" s="9">
        <v>308.8</v>
      </c>
      <c r="L1591" s="9">
        <v>120.8</v>
      </c>
      <c r="M1591" s="10">
        <v>103</v>
      </c>
      <c r="N1591" s="9">
        <v>1.17</v>
      </c>
      <c r="O1591" s="9">
        <v>4.87</v>
      </c>
      <c r="P1591" s="9"/>
      <c r="Q1591" s="9"/>
      <c r="R1591" s="9"/>
      <c r="S1591" s="9"/>
      <c r="T1591" s="9"/>
      <c r="U1591" s="9"/>
      <c r="V1591" s="9">
        <v>188</v>
      </c>
      <c r="W1591" s="9">
        <v>214.5</v>
      </c>
      <c r="X1591" s="9">
        <v>21</v>
      </c>
      <c r="Y1591" s="9">
        <v>26.5</v>
      </c>
      <c r="Z1591" s="9">
        <v>1.26</v>
      </c>
      <c r="AA1591" s="9">
        <v>2.2400000000000002</v>
      </c>
      <c r="AB1591" s="9">
        <v>214.5</v>
      </c>
      <c r="AC1591" s="9">
        <v>308.8</v>
      </c>
      <c r="AD1591" s="9">
        <v>82</v>
      </c>
      <c r="AE1591" s="9">
        <v>94.3</v>
      </c>
      <c r="AF1591" s="9">
        <v>1.1499999999999999</v>
      </c>
      <c r="AG1591" s="9">
        <v>5.6</v>
      </c>
      <c r="AH1591" s="9">
        <v>8.42</v>
      </c>
      <c r="AI1591" s="9">
        <v>1016.97</v>
      </c>
      <c r="AJ1591" s="9">
        <v>587.79</v>
      </c>
      <c r="AK1591" s="9">
        <v>63.64</v>
      </c>
      <c r="AL1591" s="9">
        <v>21945.09</v>
      </c>
      <c r="AM1591" s="9">
        <v>585.11</v>
      </c>
      <c r="AN1591" s="9">
        <f>Tabla1[[#This Row],[Costo Compra]]+Tabla1[[#This Row],[Otros Compra]]</f>
        <v>22530.2</v>
      </c>
      <c r="AO1591" s="9" t="s">
        <v>282</v>
      </c>
      <c r="AP1591" s="9" t="s">
        <v>236</v>
      </c>
      <c r="AQ1591" s="9" t="s">
        <v>160</v>
      </c>
      <c r="AR1591" s="9" t="s">
        <v>148</v>
      </c>
      <c r="AS1591" s="9">
        <v>5974.91</v>
      </c>
      <c r="AT1591" s="9">
        <v>0</v>
      </c>
      <c r="AU1591" s="9" t="s">
        <v>77</v>
      </c>
      <c r="AV1591" s="9">
        <v>2020</v>
      </c>
      <c r="AW1591" s="12">
        <v>44000</v>
      </c>
      <c r="AX1591" s="12">
        <v>44082</v>
      </c>
      <c r="AY1591" s="9">
        <v>0</v>
      </c>
      <c r="AZ1591" s="9">
        <v>0</v>
      </c>
      <c r="BA1591" s="9">
        <v>-28505.11</v>
      </c>
      <c r="BB1591" s="9">
        <v>-235.97</v>
      </c>
      <c r="BC1591" s="9">
        <v>3452</v>
      </c>
      <c r="BD1591" s="9"/>
      <c r="BE1591" s="9" t="s">
        <v>78</v>
      </c>
      <c r="BF1591" s="9" t="s">
        <v>78</v>
      </c>
      <c r="BG1591" s="9"/>
      <c r="BH1591" s="9" t="s">
        <v>99</v>
      </c>
      <c r="BI1591" s="9"/>
      <c r="BJ1591" s="9">
        <v>0</v>
      </c>
      <c r="BK1591" s="9">
        <v>0</v>
      </c>
      <c r="BL1591" s="9">
        <v>0</v>
      </c>
      <c r="BM1591" s="9">
        <v>0</v>
      </c>
      <c r="BN1591" s="9">
        <v>0</v>
      </c>
      <c r="BO1591" s="9">
        <v>0</v>
      </c>
      <c r="BP1591" s="9"/>
      <c r="BQ1591" s="9" t="s">
        <v>80</v>
      </c>
      <c r="BR1591" s="9" t="s">
        <v>81</v>
      </c>
      <c r="CGQ1591" s="9" t="s">
        <v>70</v>
      </c>
    </row>
    <row r="1592" spans="1:70 2227:2227" x14ac:dyDescent="0.25">
      <c r="A1592" s="9" t="s">
        <v>70</v>
      </c>
      <c r="B1592" s="10">
        <v>999054000032038</v>
      </c>
      <c r="C1592" s="11" t="s">
        <v>97</v>
      </c>
      <c r="D1592" s="9" t="s">
        <v>87</v>
      </c>
      <c r="E1592" s="9" t="s">
        <v>235</v>
      </c>
      <c r="F1592" s="9" t="s">
        <v>71</v>
      </c>
      <c r="G1592" s="9" t="s">
        <v>199</v>
      </c>
      <c r="H1592" s="9" t="s">
        <v>73</v>
      </c>
      <c r="I1592" s="9">
        <v>1</v>
      </c>
      <c r="J1592" s="9">
        <v>197.5</v>
      </c>
      <c r="K1592" s="9">
        <v>344.8</v>
      </c>
      <c r="L1592" s="9">
        <v>147.30000000000001</v>
      </c>
      <c r="M1592" s="10">
        <v>103</v>
      </c>
      <c r="N1592" s="9">
        <v>1.43</v>
      </c>
      <c r="O1592" s="9">
        <v>3.99</v>
      </c>
      <c r="P1592" s="9"/>
      <c r="Q1592" s="9"/>
      <c r="R1592" s="9"/>
      <c r="S1592" s="9"/>
      <c r="T1592" s="9"/>
      <c r="U1592" s="9"/>
      <c r="V1592" s="9">
        <v>197.5</v>
      </c>
      <c r="W1592" s="9">
        <v>235.5</v>
      </c>
      <c r="X1592" s="9">
        <v>21</v>
      </c>
      <c r="Y1592" s="9">
        <v>38</v>
      </c>
      <c r="Z1592" s="9">
        <v>1.81</v>
      </c>
      <c r="AA1592" s="9">
        <v>1.56</v>
      </c>
      <c r="AB1592" s="9">
        <v>235.5</v>
      </c>
      <c r="AC1592" s="9">
        <v>344.8</v>
      </c>
      <c r="AD1592" s="9">
        <v>82</v>
      </c>
      <c r="AE1592" s="9">
        <v>109.3</v>
      </c>
      <c r="AF1592" s="9">
        <v>1.33</v>
      </c>
      <c r="AG1592" s="9">
        <v>4.83</v>
      </c>
      <c r="AH1592" s="9">
        <v>6.9</v>
      </c>
      <c r="AI1592" s="9">
        <v>1016.97</v>
      </c>
      <c r="AJ1592" s="9">
        <v>587.79</v>
      </c>
      <c r="AK1592" s="9">
        <v>54.91</v>
      </c>
      <c r="AL1592" s="9">
        <v>24093.56</v>
      </c>
      <c r="AM1592" s="9">
        <v>585.11</v>
      </c>
      <c r="AN1592" s="9">
        <f>Tabla1[[#This Row],[Costo Compra]]+Tabla1[[#This Row],[Otros Compra]]</f>
        <v>24678.670000000002</v>
      </c>
      <c r="AO1592" s="9" t="s">
        <v>282</v>
      </c>
      <c r="AP1592" s="9" t="s">
        <v>236</v>
      </c>
      <c r="AQ1592" s="9" t="s">
        <v>160</v>
      </c>
      <c r="AR1592" s="9" t="s">
        <v>148</v>
      </c>
      <c r="AS1592" s="9">
        <v>5974.91</v>
      </c>
      <c r="AT1592" s="9">
        <v>0</v>
      </c>
      <c r="AU1592" s="9" t="s">
        <v>77</v>
      </c>
      <c r="AV1592" s="9">
        <v>2020</v>
      </c>
      <c r="AW1592" s="12">
        <v>44000</v>
      </c>
      <c r="AX1592" s="12">
        <v>44082</v>
      </c>
      <c r="AY1592" s="9">
        <v>0</v>
      </c>
      <c r="AZ1592" s="9">
        <v>0</v>
      </c>
      <c r="BA1592" s="9">
        <v>-30653.58</v>
      </c>
      <c r="BB1592" s="9">
        <v>-208.1</v>
      </c>
      <c r="BC1592" s="9">
        <v>3452</v>
      </c>
      <c r="BD1592" s="9"/>
      <c r="BE1592" s="9" t="s">
        <v>78</v>
      </c>
      <c r="BF1592" s="9" t="s">
        <v>78</v>
      </c>
      <c r="BG1592" s="9"/>
      <c r="BH1592" s="9" t="s">
        <v>99</v>
      </c>
      <c r="BI1592" s="9"/>
      <c r="BJ1592" s="9">
        <v>0</v>
      </c>
      <c r="BK1592" s="9">
        <v>0</v>
      </c>
      <c r="BL1592" s="9">
        <v>0</v>
      </c>
      <c r="BM1592" s="9">
        <v>0</v>
      </c>
      <c r="BN1592" s="9">
        <v>0</v>
      </c>
      <c r="BO1592" s="9">
        <v>0</v>
      </c>
      <c r="BP1592" s="9"/>
      <c r="BQ1592" s="9" t="s">
        <v>80</v>
      </c>
      <c r="BR1592" s="9" t="s">
        <v>81</v>
      </c>
      <c r="CGQ1592" s="9" t="s">
        <v>70</v>
      </c>
    </row>
    <row r="1593" spans="1:70 2227:2227" x14ac:dyDescent="0.25">
      <c r="A1593" s="9" t="s">
        <v>70</v>
      </c>
      <c r="B1593" s="10">
        <v>999054000032136</v>
      </c>
      <c r="C1593" s="11" t="s">
        <v>97</v>
      </c>
      <c r="D1593" s="9" t="s">
        <v>87</v>
      </c>
      <c r="E1593" s="9" t="s">
        <v>235</v>
      </c>
      <c r="F1593" s="9" t="s">
        <v>71</v>
      </c>
      <c r="G1593" s="9" t="s">
        <v>199</v>
      </c>
      <c r="H1593" s="9" t="s">
        <v>73</v>
      </c>
      <c r="I1593" s="9">
        <v>1</v>
      </c>
      <c r="J1593" s="9">
        <v>209</v>
      </c>
      <c r="K1593" s="9">
        <v>330.8</v>
      </c>
      <c r="L1593" s="9">
        <v>121.8</v>
      </c>
      <c r="M1593" s="10">
        <v>103</v>
      </c>
      <c r="N1593" s="9">
        <v>1.18</v>
      </c>
      <c r="O1593" s="9">
        <v>4.83</v>
      </c>
      <c r="P1593" s="9"/>
      <c r="Q1593" s="9"/>
      <c r="R1593" s="9"/>
      <c r="S1593" s="9"/>
      <c r="T1593" s="9"/>
      <c r="U1593" s="9"/>
      <c r="V1593" s="9">
        <v>209</v>
      </c>
      <c r="W1593" s="9">
        <v>246.5</v>
      </c>
      <c r="X1593" s="9">
        <v>21</v>
      </c>
      <c r="Y1593" s="9">
        <v>37.5</v>
      </c>
      <c r="Z1593" s="9">
        <v>1.79</v>
      </c>
      <c r="AA1593" s="9">
        <v>1.58</v>
      </c>
      <c r="AB1593" s="9">
        <v>246.5</v>
      </c>
      <c r="AC1593" s="9">
        <v>330.8</v>
      </c>
      <c r="AD1593" s="9">
        <v>82</v>
      </c>
      <c r="AE1593" s="9">
        <v>84.3</v>
      </c>
      <c r="AF1593" s="9">
        <v>1.03</v>
      </c>
      <c r="AG1593" s="9">
        <v>6.27</v>
      </c>
      <c r="AH1593" s="9">
        <v>8.35</v>
      </c>
      <c r="AI1593" s="9">
        <v>1016.97</v>
      </c>
      <c r="AJ1593" s="9">
        <v>587.79</v>
      </c>
      <c r="AK1593" s="9">
        <v>71.19</v>
      </c>
      <c r="AL1593" s="9">
        <v>25218.95</v>
      </c>
      <c r="AM1593" s="9">
        <v>585.11</v>
      </c>
      <c r="AN1593" s="9">
        <f>Tabla1[[#This Row],[Costo Compra]]+Tabla1[[#This Row],[Otros Compra]]</f>
        <v>25804.06</v>
      </c>
      <c r="AO1593" s="9" t="s">
        <v>282</v>
      </c>
      <c r="AP1593" s="9" t="s">
        <v>236</v>
      </c>
      <c r="AQ1593" s="9" t="s">
        <v>160</v>
      </c>
      <c r="AR1593" s="9" t="s">
        <v>148</v>
      </c>
      <c r="AS1593" s="9">
        <v>5974.91</v>
      </c>
      <c r="AT1593" s="9">
        <v>0</v>
      </c>
      <c r="AU1593" s="9" t="s">
        <v>77</v>
      </c>
      <c r="AV1593" s="9">
        <v>2020</v>
      </c>
      <c r="AW1593" s="12">
        <v>44000</v>
      </c>
      <c r="AX1593" s="12">
        <v>44082</v>
      </c>
      <c r="AY1593" s="9">
        <v>0</v>
      </c>
      <c r="AZ1593" s="9">
        <v>0</v>
      </c>
      <c r="BA1593" s="9">
        <v>-31778.97</v>
      </c>
      <c r="BB1593" s="9">
        <v>-260.91000000000003</v>
      </c>
      <c r="BC1593" s="9">
        <v>3452</v>
      </c>
      <c r="BD1593" s="9"/>
      <c r="BE1593" s="9" t="s">
        <v>78</v>
      </c>
      <c r="BF1593" s="9" t="s">
        <v>78</v>
      </c>
      <c r="BG1593" s="9"/>
      <c r="BH1593" s="9" t="s">
        <v>99</v>
      </c>
      <c r="BI1593" s="9"/>
      <c r="BJ1593" s="9">
        <v>0</v>
      </c>
      <c r="BK1593" s="9">
        <v>0</v>
      </c>
      <c r="BL1593" s="9">
        <v>0</v>
      </c>
      <c r="BM1593" s="9">
        <v>0</v>
      </c>
      <c r="BN1593" s="9">
        <v>0</v>
      </c>
      <c r="BO1593" s="9">
        <v>0</v>
      </c>
      <c r="BP1593" s="9"/>
      <c r="BQ1593" s="9" t="s">
        <v>80</v>
      </c>
      <c r="BR1593" s="9" t="s">
        <v>81</v>
      </c>
      <c r="CGQ1593" s="9" t="s">
        <v>70</v>
      </c>
    </row>
    <row r="1594" spans="1:70 2227:2227" x14ac:dyDescent="0.25">
      <c r="A1594" s="9" t="s">
        <v>70</v>
      </c>
      <c r="B1594" s="10">
        <v>999054000032347</v>
      </c>
      <c r="C1594" s="11" t="s">
        <v>97</v>
      </c>
      <c r="D1594" s="9" t="s">
        <v>87</v>
      </c>
      <c r="E1594" s="9" t="s">
        <v>235</v>
      </c>
      <c r="F1594" s="9" t="s">
        <v>71</v>
      </c>
      <c r="G1594" s="9" t="s">
        <v>199</v>
      </c>
      <c r="H1594" s="9" t="s">
        <v>73</v>
      </c>
      <c r="I1594" s="9">
        <v>1</v>
      </c>
      <c r="J1594" s="9">
        <v>199</v>
      </c>
      <c r="K1594" s="9">
        <v>322.8</v>
      </c>
      <c r="L1594" s="9">
        <v>123.8</v>
      </c>
      <c r="M1594" s="10">
        <v>103</v>
      </c>
      <c r="N1594" s="9">
        <v>1.2</v>
      </c>
      <c r="O1594" s="9">
        <v>4.75</v>
      </c>
      <c r="P1594" s="9"/>
      <c r="Q1594" s="9"/>
      <c r="R1594" s="9"/>
      <c r="S1594" s="9"/>
      <c r="T1594" s="9"/>
      <c r="U1594" s="9"/>
      <c r="V1594" s="9">
        <v>199</v>
      </c>
      <c r="W1594" s="9">
        <v>227.5</v>
      </c>
      <c r="X1594" s="9">
        <v>21</v>
      </c>
      <c r="Y1594" s="9">
        <v>28.5</v>
      </c>
      <c r="Z1594" s="9">
        <v>1.36</v>
      </c>
      <c r="AA1594" s="9">
        <v>2.08</v>
      </c>
      <c r="AB1594" s="9">
        <v>227.5</v>
      </c>
      <c r="AC1594" s="9">
        <v>322.8</v>
      </c>
      <c r="AD1594" s="9">
        <v>82</v>
      </c>
      <c r="AE1594" s="9">
        <v>95.3</v>
      </c>
      <c r="AF1594" s="9">
        <v>1.1599999999999999</v>
      </c>
      <c r="AG1594" s="9">
        <v>5.55</v>
      </c>
      <c r="AH1594" s="9">
        <v>8.2100000000000009</v>
      </c>
      <c r="AI1594" s="9">
        <v>1016.97</v>
      </c>
      <c r="AJ1594" s="9">
        <v>587.79</v>
      </c>
      <c r="AK1594" s="9">
        <v>62.98</v>
      </c>
      <c r="AL1594" s="9">
        <v>23275.09</v>
      </c>
      <c r="AM1594" s="9">
        <v>585.11</v>
      </c>
      <c r="AN1594" s="9">
        <f>Tabla1[[#This Row],[Costo Compra]]+Tabla1[[#This Row],[Otros Compra]]</f>
        <v>23860.2</v>
      </c>
      <c r="AO1594" s="9" t="s">
        <v>282</v>
      </c>
      <c r="AP1594" s="9" t="s">
        <v>236</v>
      </c>
      <c r="AQ1594" s="9" t="s">
        <v>160</v>
      </c>
      <c r="AR1594" s="9" t="s">
        <v>148</v>
      </c>
      <c r="AS1594" s="9">
        <v>5974.91</v>
      </c>
      <c r="AT1594" s="9">
        <v>0</v>
      </c>
      <c r="AU1594" s="9" t="s">
        <v>77</v>
      </c>
      <c r="AV1594" s="9">
        <v>2020</v>
      </c>
      <c r="AW1594" s="12">
        <v>44000</v>
      </c>
      <c r="AX1594" s="12">
        <v>44082</v>
      </c>
      <c r="AY1594" s="9">
        <v>0</v>
      </c>
      <c r="AZ1594" s="9">
        <v>0</v>
      </c>
      <c r="BA1594" s="9">
        <v>-29835.11</v>
      </c>
      <c r="BB1594" s="9">
        <v>-240.99</v>
      </c>
      <c r="BC1594" s="9">
        <v>3452</v>
      </c>
      <c r="BD1594" s="9"/>
      <c r="BE1594" s="9" t="s">
        <v>78</v>
      </c>
      <c r="BF1594" s="9" t="s">
        <v>78</v>
      </c>
      <c r="BG1594" s="9"/>
      <c r="BH1594" s="9" t="s">
        <v>99</v>
      </c>
      <c r="BI1594" s="9"/>
      <c r="BJ1594" s="9">
        <v>0</v>
      </c>
      <c r="BK1594" s="9">
        <v>0</v>
      </c>
      <c r="BL1594" s="9">
        <v>0</v>
      </c>
      <c r="BM1594" s="9">
        <v>0</v>
      </c>
      <c r="BN1594" s="9">
        <v>0</v>
      </c>
      <c r="BO1594" s="9">
        <v>0</v>
      </c>
      <c r="BP1594" s="9"/>
      <c r="BQ1594" s="9" t="s">
        <v>80</v>
      </c>
      <c r="BR1594" s="9" t="s">
        <v>81</v>
      </c>
      <c r="CGQ1594" s="9" t="s">
        <v>70</v>
      </c>
    </row>
    <row r="1595" spans="1:70 2227:2227" x14ac:dyDescent="0.25">
      <c r="A1595" s="9" t="s">
        <v>70</v>
      </c>
      <c r="B1595" s="10">
        <v>999054000032469</v>
      </c>
      <c r="C1595" s="11" t="s">
        <v>97</v>
      </c>
      <c r="D1595" s="9" t="s">
        <v>87</v>
      </c>
      <c r="E1595" s="9" t="s">
        <v>235</v>
      </c>
      <c r="F1595" s="9" t="s">
        <v>71</v>
      </c>
      <c r="G1595" s="9" t="s">
        <v>199</v>
      </c>
      <c r="H1595" s="9" t="s">
        <v>73</v>
      </c>
      <c r="I1595" s="9">
        <v>1</v>
      </c>
      <c r="J1595" s="9">
        <v>216</v>
      </c>
      <c r="K1595" s="9">
        <v>327.8</v>
      </c>
      <c r="L1595" s="9">
        <v>111.8</v>
      </c>
      <c r="M1595" s="10">
        <v>103</v>
      </c>
      <c r="N1595" s="9">
        <v>1.0900000000000001</v>
      </c>
      <c r="O1595" s="9">
        <v>5.26</v>
      </c>
      <c r="P1595" s="9"/>
      <c r="Q1595" s="9"/>
      <c r="R1595" s="9"/>
      <c r="S1595" s="9"/>
      <c r="T1595" s="9"/>
      <c r="U1595" s="9"/>
      <c r="V1595" s="9">
        <v>216</v>
      </c>
      <c r="W1595" s="9">
        <v>242</v>
      </c>
      <c r="X1595" s="9">
        <v>21</v>
      </c>
      <c r="Y1595" s="9">
        <v>26</v>
      </c>
      <c r="Z1595" s="9">
        <v>1.24</v>
      </c>
      <c r="AA1595" s="9">
        <v>2.2799999999999998</v>
      </c>
      <c r="AB1595" s="9">
        <v>242</v>
      </c>
      <c r="AC1595" s="9">
        <v>327.8</v>
      </c>
      <c r="AD1595" s="9">
        <v>82</v>
      </c>
      <c r="AE1595" s="9">
        <v>85.8</v>
      </c>
      <c r="AF1595" s="9">
        <v>1.05</v>
      </c>
      <c r="AG1595" s="9">
        <v>6.16</v>
      </c>
      <c r="AH1595" s="9">
        <v>9.1</v>
      </c>
      <c r="AI1595" s="9">
        <v>1016.97</v>
      </c>
      <c r="AJ1595" s="9">
        <v>587.79</v>
      </c>
      <c r="AK1595" s="9">
        <v>69.95</v>
      </c>
      <c r="AL1595" s="9">
        <v>24758.560000000001</v>
      </c>
      <c r="AM1595" s="9">
        <v>585.11</v>
      </c>
      <c r="AN1595" s="9">
        <f>Tabla1[[#This Row],[Costo Compra]]+Tabla1[[#This Row],[Otros Compra]]</f>
        <v>25343.670000000002</v>
      </c>
      <c r="AO1595" s="9" t="s">
        <v>282</v>
      </c>
      <c r="AP1595" s="9" t="s">
        <v>236</v>
      </c>
      <c r="AQ1595" s="9" t="s">
        <v>160</v>
      </c>
      <c r="AR1595" s="9" t="s">
        <v>148</v>
      </c>
      <c r="AS1595" s="9">
        <v>5974.91</v>
      </c>
      <c r="AT1595" s="9">
        <v>0</v>
      </c>
      <c r="AU1595" s="9" t="s">
        <v>77</v>
      </c>
      <c r="AV1595" s="9">
        <v>2020</v>
      </c>
      <c r="AW1595" s="12">
        <v>44000</v>
      </c>
      <c r="AX1595" s="12">
        <v>44082</v>
      </c>
      <c r="AY1595" s="9">
        <v>0</v>
      </c>
      <c r="AZ1595" s="9">
        <v>0</v>
      </c>
      <c r="BA1595" s="9">
        <v>-31318.58</v>
      </c>
      <c r="BB1595" s="9">
        <v>-280.13</v>
      </c>
      <c r="BC1595" s="9">
        <v>3452</v>
      </c>
      <c r="BD1595" s="9"/>
      <c r="BE1595" s="9" t="s">
        <v>78</v>
      </c>
      <c r="BF1595" s="9" t="s">
        <v>78</v>
      </c>
      <c r="BG1595" s="9"/>
      <c r="BH1595" s="9" t="s">
        <v>99</v>
      </c>
      <c r="BI1595" s="9"/>
      <c r="BJ1595" s="9">
        <v>0</v>
      </c>
      <c r="BK1595" s="9">
        <v>0</v>
      </c>
      <c r="BL1595" s="9">
        <v>0</v>
      </c>
      <c r="BM1595" s="9">
        <v>0</v>
      </c>
      <c r="BN1595" s="9">
        <v>0</v>
      </c>
      <c r="BO1595" s="9">
        <v>0</v>
      </c>
      <c r="BP1595" s="9"/>
      <c r="BQ1595" s="9" t="s">
        <v>80</v>
      </c>
      <c r="BR1595" s="9" t="s">
        <v>81</v>
      </c>
      <c r="CGQ1595" s="9" t="s">
        <v>70</v>
      </c>
    </row>
    <row r="1596" spans="1:70 2227:2227" x14ac:dyDescent="0.25">
      <c r="A1596" s="9" t="s">
        <v>70</v>
      </c>
      <c r="B1596" s="10">
        <v>999054000032485</v>
      </c>
      <c r="C1596" s="11" t="s">
        <v>97</v>
      </c>
      <c r="D1596" s="9" t="s">
        <v>87</v>
      </c>
      <c r="E1596" s="9" t="s">
        <v>235</v>
      </c>
      <c r="F1596" s="9" t="s">
        <v>71</v>
      </c>
      <c r="G1596" s="9" t="s">
        <v>199</v>
      </c>
      <c r="H1596" s="9" t="s">
        <v>73</v>
      </c>
      <c r="I1596" s="9">
        <v>1</v>
      </c>
      <c r="J1596" s="9">
        <v>185</v>
      </c>
      <c r="K1596" s="9">
        <v>317.8</v>
      </c>
      <c r="L1596" s="9">
        <v>132.80000000000001</v>
      </c>
      <c r="M1596" s="10">
        <v>103</v>
      </c>
      <c r="N1596" s="9">
        <v>1.29</v>
      </c>
      <c r="O1596" s="9">
        <v>4.43</v>
      </c>
      <c r="P1596" s="9"/>
      <c r="Q1596" s="9"/>
      <c r="R1596" s="9"/>
      <c r="S1596" s="9"/>
      <c r="T1596" s="9"/>
      <c r="U1596" s="9"/>
      <c r="V1596" s="9">
        <v>185</v>
      </c>
      <c r="W1596" s="9">
        <v>212</v>
      </c>
      <c r="X1596" s="9">
        <v>21</v>
      </c>
      <c r="Y1596" s="9">
        <v>27</v>
      </c>
      <c r="Z1596" s="9">
        <v>1.29</v>
      </c>
      <c r="AA1596" s="9">
        <v>2.2000000000000002</v>
      </c>
      <c r="AB1596" s="9">
        <v>212</v>
      </c>
      <c r="AC1596" s="9">
        <v>317.8</v>
      </c>
      <c r="AD1596" s="9">
        <v>82</v>
      </c>
      <c r="AE1596" s="9">
        <v>105.8</v>
      </c>
      <c r="AF1596" s="9">
        <v>1.29</v>
      </c>
      <c r="AG1596" s="9">
        <v>4.99</v>
      </c>
      <c r="AH1596" s="9">
        <v>7.66</v>
      </c>
      <c r="AI1596" s="9">
        <v>1016.97</v>
      </c>
      <c r="AJ1596" s="9">
        <v>587.79</v>
      </c>
      <c r="AK1596" s="9">
        <v>56.73</v>
      </c>
      <c r="AL1596" s="9">
        <v>21689.32</v>
      </c>
      <c r="AM1596" s="9">
        <v>585.11</v>
      </c>
      <c r="AN1596" s="9">
        <f>Tabla1[[#This Row],[Costo Compra]]+Tabla1[[#This Row],[Otros Compra]]</f>
        <v>22274.43</v>
      </c>
      <c r="AO1596" s="9" t="s">
        <v>282</v>
      </c>
      <c r="AP1596" s="9" t="s">
        <v>236</v>
      </c>
      <c r="AQ1596" s="9" t="s">
        <v>160</v>
      </c>
      <c r="AR1596" s="9" t="s">
        <v>148</v>
      </c>
      <c r="AS1596" s="9">
        <v>5974.91</v>
      </c>
      <c r="AT1596" s="9">
        <v>0</v>
      </c>
      <c r="AU1596" s="9" t="s">
        <v>77</v>
      </c>
      <c r="AV1596" s="9">
        <v>2020</v>
      </c>
      <c r="AW1596" s="12">
        <v>44000</v>
      </c>
      <c r="AX1596" s="12">
        <v>44082</v>
      </c>
      <c r="AY1596" s="9">
        <v>0</v>
      </c>
      <c r="AZ1596" s="9">
        <v>0</v>
      </c>
      <c r="BA1596" s="9">
        <v>-28249.34</v>
      </c>
      <c r="BB1596" s="9">
        <v>-212.72</v>
      </c>
      <c r="BC1596" s="9">
        <v>3452</v>
      </c>
      <c r="BD1596" s="9"/>
      <c r="BE1596" s="9" t="s">
        <v>78</v>
      </c>
      <c r="BF1596" s="9" t="s">
        <v>78</v>
      </c>
      <c r="BG1596" s="9"/>
      <c r="BH1596" s="9" t="s">
        <v>99</v>
      </c>
      <c r="BI1596" s="9"/>
      <c r="BJ1596" s="9">
        <v>0</v>
      </c>
      <c r="BK1596" s="9">
        <v>0</v>
      </c>
      <c r="BL1596" s="9">
        <v>0</v>
      </c>
      <c r="BM1596" s="9">
        <v>0</v>
      </c>
      <c r="BN1596" s="9">
        <v>0</v>
      </c>
      <c r="BO1596" s="9">
        <v>0</v>
      </c>
      <c r="BP1596" s="9"/>
      <c r="BQ1596" s="9" t="s">
        <v>80</v>
      </c>
      <c r="BR1596" s="9" t="s">
        <v>81</v>
      </c>
      <c r="CGQ1596" s="9" t="s">
        <v>70</v>
      </c>
    </row>
    <row r="1597" spans="1:70 2227:2227" x14ac:dyDescent="0.25">
      <c r="A1597" s="9" t="s">
        <v>70</v>
      </c>
      <c r="B1597" s="10">
        <v>999054000032592</v>
      </c>
      <c r="C1597" s="11" t="s">
        <v>97</v>
      </c>
      <c r="D1597" s="9" t="s">
        <v>87</v>
      </c>
      <c r="E1597" s="9" t="s">
        <v>235</v>
      </c>
      <c r="F1597" s="9" t="s">
        <v>71</v>
      </c>
      <c r="G1597" s="9" t="s">
        <v>199</v>
      </c>
      <c r="H1597" s="9" t="s">
        <v>73</v>
      </c>
      <c r="I1597" s="9">
        <v>1</v>
      </c>
      <c r="J1597" s="9">
        <v>214</v>
      </c>
      <c r="K1597" s="9">
        <v>362.8</v>
      </c>
      <c r="L1597" s="9">
        <v>148.80000000000001</v>
      </c>
      <c r="M1597" s="10">
        <v>103</v>
      </c>
      <c r="N1597" s="9">
        <v>1.44</v>
      </c>
      <c r="O1597" s="9">
        <v>3.95</v>
      </c>
      <c r="P1597" s="9"/>
      <c r="Q1597" s="9"/>
      <c r="R1597" s="9"/>
      <c r="S1597" s="9"/>
      <c r="T1597" s="9"/>
      <c r="U1597" s="9"/>
      <c r="V1597" s="9">
        <v>214</v>
      </c>
      <c r="W1597" s="9">
        <v>242</v>
      </c>
      <c r="X1597" s="9">
        <v>21</v>
      </c>
      <c r="Y1597" s="9">
        <v>28</v>
      </c>
      <c r="Z1597" s="9">
        <v>1.33</v>
      </c>
      <c r="AA1597" s="9">
        <v>2.12</v>
      </c>
      <c r="AB1597" s="9">
        <v>242</v>
      </c>
      <c r="AC1597" s="9">
        <v>362.8</v>
      </c>
      <c r="AD1597" s="9">
        <v>82</v>
      </c>
      <c r="AE1597" s="9">
        <v>120.8</v>
      </c>
      <c r="AF1597" s="9">
        <v>1.47</v>
      </c>
      <c r="AG1597" s="9">
        <v>4.37</v>
      </c>
      <c r="AH1597" s="9">
        <v>6.83</v>
      </c>
      <c r="AI1597" s="9">
        <v>1016.97</v>
      </c>
      <c r="AJ1597" s="9">
        <v>587.79</v>
      </c>
      <c r="AK1597" s="9">
        <v>49.68</v>
      </c>
      <c r="AL1597" s="9">
        <v>24758.560000000001</v>
      </c>
      <c r="AM1597" s="9">
        <v>585.11</v>
      </c>
      <c r="AN1597" s="9">
        <f>Tabla1[[#This Row],[Costo Compra]]+Tabla1[[#This Row],[Otros Compra]]</f>
        <v>25343.670000000002</v>
      </c>
      <c r="AO1597" s="9" t="s">
        <v>282</v>
      </c>
      <c r="AP1597" s="9" t="s">
        <v>236</v>
      </c>
      <c r="AQ1597" s="9" t="s">
        <v>160</v>
      </c>
      <c r="AR1597" s="9" t="s">
        <v>148</v>
      </c>
      <c r="AS1597" s="9">
        <v>5974.91</v>
      </c>
      <c r="AT1597" s="9">
        <v>0</v>
      </c>
      <c r="AU1597" s="9" t="s">
        <v>77</v>
      </c>
      <c r="AV1597" s="9">
        <v>2020</v>
      </c>
      <c r="AW1597" s="12">
        <v>44000</v>
      </c>
      <c r="AX1597" s="12">
        <v>44082</v>
      </c>
      <c r="AY1597" s="9">
        <v>0</v>
      </c>
      <c r="AZ1597" s="9">
        <v>0</v>
      </c>
      <c r="BA1597" s="9">
        <v>-31318.58</v>
      </c>
      <c r="BB1597" s="9">
        <v>-210.47</v>
      </c>
      <c r="BC1597" s="9">
        <v>3452</v>
      </c>
      <c r="BD1597" s="9"/>
      <c r="BE1597" s="9" t="s">
        <v>78</v>
      </c>
      <c r="BF1597" s="9" t="s">
        <v>78</v>
      </c>
      <c r="BG1597" s="9"/>
      <c r="BH1597" s="9" t="s">
        <v>99</v>
      </c>
      <c r="BI1597" s="9"/>
      <c r="BJ1597" s="9">
        <v>0</v>
      </c>
      <c r="BK1597" s="9">
        <v>0</v>
      </c>
      <c r="BL1597" s="9">
        <v>0</v>
      </c>
      <c r="BM1597" s="9">
        <v>0</v>
      </c>
      <c r="BN1597" s="9">
        <v>0</v>
      </c>
      <c r="BO1597" s="9">
        <v>0</v>
      </c>
      <c r="BP1597" s="9"/>
      <c r="BQ1597" s="9" t="s">
        <v>80</v>
      </c>
      <c r="BR1597" s="9" t="s">
        <v>81</v>
      </c>
      <c r="CGQ1597" s="9"/>
    </row>
    <row r="1598" spans="1:70 2227:2227" x14ac:dyDescent="0.25">
      <c r="A1598" s="9" t="s">
        <v>70</v>
      </c>
      <c r="B1598" s="10">
        <v>999054000032711</v>
      </c>
      <c r="C1598" s="11" t="s">
        <v>97</v>
      </c>
      <c r="D1598" s="9" t="s">
        <v>87</v>
      </c>
      <c r="E1598" s="9" t="s">
        <v>223</v>
      </c>
      <c r="F1598" s="9" t="s">
        <v>71</v>
      </c>
      <c r="G1598" s="9" t="s">
        <v>199</v>
      </c>
      <c r="H1598" s="9" t="s">
        <v>73</v>
      </c>
      <c r="I1598" s="9">
        <v>1</v>
      </c>
      <c r="J1598" s="9">
        <v>196</v>
      </c>
      <c r="K1598" s="9">
        <v>314.8</v>
      </c>
      <c r="L1598" s="9">
        <v>118.8</v>
      </c>
      <c r="M1598" s="10">
        <v>82</v>
      </c>
      <c r="N1598" s="9">
        <v>1.45</v>
      </c>
      <c r="O1598" s="9">
        <v>3.42</v>
      </c>
      <c r="P1598" s="9"/>
      <c r="Q1598" s="9"/>
      <c r="R1598" s="9"/>
      <c r="S1598" s="9"/>
      <c r="T1598" s="9"/>
      <c r="U1598" s="9"/>
      <c r="V1598" s="9">
        <v>196</v>
      </c>
      <c r="W1598" s="9">
        <v>221</v>
      </c>
      <c r="X1598" s="9">
        <v>18</v>
      </c>
      <c r="Y1598" s="9">
        <v>25</v>
      </c>
      <c r="Z1598" s="9">
        <v>1.39</v>
      </c>
      <c r="AA1598" s="9">
        <v>2.15</v>
      </c>
      <c r="AB1598" s="9">
        <v>221</v>
      </c>
      <c r="AC1598" s="9">
        <v>314.8</v>
      </c>
      <c r="AD1598" s="9">
        <v>64</v>
      </c>
      <c r="AE1598" s="9">
        <v>93.8</v>
      </c>
      <c r="AF1598" s="9">
        <v>1.47</v>
      </c>
      <c r="AG1598" s="9">
        <v>3.76</v>
      </c>
      <c r="AH1598" s="9">
        <v>4.97</v>
      </c>
      <c r="AI1598" s="9">
        <v>590.37</v>
      </c>
      <c r="AJ1598" s="9">
        <v>406.05</v>
      </c>
      <c r="AK1598" s="9">
        <v>41.21</v>
      </c>
      <c r="AL1598" s="9">
        <v>25471.360000000001</v>
      </c>
      <c r="AM1598" s="9">
        <v>626.76</v>
      </c>
      <c r="AN1598" s="9">
        <f>Tabla1[[#This Row],[Costo Compra]]+Tabla1[[#This Row],[Otros Compra]]</f>
        <v>26098.12</v>
      </c>
      <c r="AO1598" s="9" t="s">
        <v>282</v>
      </c>
      <c r="AP1598" s="9" t="s">
        <v>224</v>
      </c>
      <c r="AQ1598" s="9" t="s">
        <v>147</v>
      </c>
      <c r="AR1598" s="9" t="s">
        <v>148</v>
      </c>
      <c r="AS1598" s="9">
        <v>3865.41</v>
      </c>
      <c r="AT1598" s="9">
        <v>0</v>
      </c>
      <c r="AU1598" s="9" t="s">
        <v>77</v>
      </c>
      <c r="AV1598" s="9">
        <v>2020</v>
      </c>
      <c r="AW1598" s="12">
        <v>44018</v>
      </c>
      <c r="AX1598" s="12">
        <v>44082</v>
      </c>
      <c r="AY1598" s="9">
        <v>0</v>
      </c>
      <c r="AZ1598" s="9">
        <v>0</v>
      </c>
      <c r="BA1598" s="9">
        <v>-29963.53</v>
      </c>
      <c r="BB1598" s="9">
        <v>-252.22</v>
      </c>
      <c r="BC1598" s="9">
        <v>3452</v>
      </c>
      <c r="BD1598" s="9"/>
      <c r="BE1598" s="9" t="s">
        <v>78</v>
      </c>
      <c r="BF1598" s="9" t="s">
        <v>78</v>
      </c>
      <c r="BG1598" s="9"/>
      <c r="BH1598" s="9" t="s">
        <v>99</v>
      </c>
      <c r="BI1598" s="9"/>
      <c r="BJ1598" s="9">
        <v>0</v>
      </c>
      <c r="BK1598" s="9">
        <v>0</v>
      </c>
      <c r="BL1598" s="9">
        <v>0</v>
      </c>
      <c r="BM1598" s="9">
        <v>0</v>
      </c>
      <c r="BN1598" s="9">
        <v>0</v>
      </c>
      <c r="BO1598" s="9">
        <v>0</v>
      </c>
      <c r="BP1598" s="9"/>
      <c r="BQ1598" s="9" t="s">
        <v>80</v>
      </c>
      <c r="BR1598" s="9" t="s">
        <v>81</v>
      </c>
      <c r="CGQ1598" s="9"/>
    </row>
    <row r="1599" spans="1:70 2227:2227" x14ac:dyDescent="0.25">
      <c r="A1599" s="9" t="s">
        <v>70</v>
      </c>
      <c r="B1599" s="10">
        <v>999054000032719</v>
      </c>
      <c r="C1599" s="11" t="s">
        <v>97</v>
      </c>
      <c r="D1599" s="9" t="s">
        <v>96</v>
      </c>
      <c r="E1599" s="9" t="s">
        <v>200</v>
      </c>
      <c r="F1599" s="9" t="s">
        <v>71</v>
      </c>
      <c r="G1599" s="9" t="s">
        <v>199</v>
      </c>
      <c r="H1599" s="9" t="s">
        <v>73</v>
      </c>
      <c r="I1599" s="9">
        <v>1</v>
      </c>
      <c r="J1599" s="9">
        <v>177.5</v>
      </c>
      <c r="K1599" s="9">
        <v>329.8</v>
      </c>
      <c r="L1599" s="9">
        <v>152.30000000000001</v>
      </c>
      <c r="M1599" s="10">
        <v>141</v>
      </c>
      <c r="N1599" s="9">
        <v>1.08</v>
      </c>
      <c r="O1599" s="9">
        <v>4.66</v>
      </c>
      <c r="P1599" s="9"/>
      <c r="Q1599" s="9"/>
      <c r="R1599" s="9"/>
      <c r="S1599" s="9"/>
      <c r="T1599" s="9"/>
      <c r="U1599" s="9"/>
      <c r="V1599" s="9">
        <v>177.5</v>
      </c>
      <c r="W1599" s="9">
        <v>272</v>
      </c>
      <c r="X1599" s="9">
        <v>91</v>
      </c>
      <c r="Y1599" s="9">
        <v>94.5</v>
      </c>
      <c r="Z1599" s="9">
        <v>1.04</v>
      </c>
      <c r="AA1599" s="9">
        <v>4.3099999999999996</v>
      </c>
      <c r="AB1599" s="9">
        <v>272</v>
      </c>
      <c r="AC1599" s="9">
        <v>329.8</v>
      </c>
      <c r="AD1599" s="9">
        <v>50</v>
      </c>
      <c r="AE1599" s="9">
        <v>57.8</v>
      </c>
      <c r="AF1599" s="9">
        <v>1.1599999999999999</v>
      </c>
      <c r="AG1599" s="9">
        <v>5.23</v>
      </c>
      <c r="AH1599" s="9">
        <v>7.24</v>
      </c>
      <c r="AI1599" s="9">
        <v>1102.6600000000001</v>
      </c>
      <c r="AJ1599" s="9">
        <v>709.75</v>
      </c>
      <c r="AK1599" s="9">
        <v>116.6</v>
      </c>
      <c r="AL1599" s="9">
        <v>26309.88</v>
      </c>
      <c r="AM1599" s="9">
        <v>1213.51</v>
      </c>
      <c r="AN1599" s="9">
        <f>Tabla1[[#This Row],[Costo Compra]]+Tabla1[[#This Row],[Otros Compra]]</f>
        <v>27523.39</v>
      </c>
      <c r="AO1599" s="9" t="s">
        <v>282</v>
      </c>
      <c r="AP1599" s="9" t="s">
        <v>201</v>
      </c>
      <c r="AQ1599" s="9" t="s">
        <v>202</v>
      </c>
      <c r="AR1599" s="9" t="s">
        <v>148</v>
      </c>
      <c r="AS1599" s="9">
        <v>6698.71</v>
      </c>
      <c r="AT1599" s="9">
        <v>0</v>
      </c>
      <c r="AU1599" s="9" t="s">
        <v>77</v>
      </c>
      <c r="AV1599" s="9">
        <v>2020</v>
      </c>
      <c r="AW1599" s="12">
        <v>44032</v>
      </c>
      <c r="AX1599" s="12">
        <v>44082</v>
      </c>
      <c r="AY1599" s="9">
        <v>0</v>
      </c>
      <c r="AZ1599" s="9">
        <v>0</v>
      </c>
      <c r="BA1599" s="9">
        <v>-34222.1</v>
      </c>
      <c r="BB1599" s="9">
        <v>-224.7</v>
      </c>
      <c r="BC1599" s="9">
        <v>3452</v>
      </c>
      <c r="BD1599" s="9"/>
      <c r="BE1599" s="9" t="s">
        <v>78</v>
      </c>
      <c r="BF1599" s="9" t="s">
        <v>78</v>
      </c>
      <c r="BG1599" s="9"/>
      <c r="BH1599" s="9" t="s">
        <v>99</v>
      </c>
      <c r="BI1599" s="9"/>
      <c r="BJ1599" s="9">
        <v>0</v>
      </c>
      <c r="BK1599" s="9">
        <v>0</v>
      </c>
      <c r="BL1599" s="9">
        <v>0</v>
      </c>
      <c r="BM1599" s="9">
        <v>0</v>
      </c>
      <c r="BN1599" s="9">
        <v>0</v>
      </c>
      <c r="BO1599" s="9">
        <v>0</v>
      </c>
      <c r="BP1599" s="9"/>
      <c r="BQ1599" s="9" t="s">
        <v>80</v>
      </c>
      <c r="BR1599" s="9" t="s">
        <v>81</v>
      </c>
      <c r="CGQ1599" s="9"/>
    </row>
    <row r="1600" spans="1:70 2227:2227" x14ac:dyDescent="0.25">
      <c r="A1600" s="9" t="s">
        <v>70</v>
      </c>
      <c r="B1600" s="10">
        <v>999054000032826</v>
      </c>
      <c r="C1600" s="11" t="s">
        <v>97</v>
      </c>
      <c r="D1600" s="9" t="s">
        <v>87</v>
      </c>
      <c r="E1600" s="9" t="s">
        <v>230</v>
      </c>
      <c r="F1600" s="9" t="s">
        <v>71</v>
      </c>
      <c r="G1600" s="9" t="s">
        <v>199</v>
      </c>
      <c r="H1600" s="9" t="s">
        <v>73</v>
      </c>
      <c r="I1600" s="9">
        <v>1</v>
      </c>
      <c r="J1600" s="9">
        <v>204</v>
      </c>
      <c r="K1600" s="9">
        <v>321.8</v>
      </c>
      <c r="L1600" s="9">
        <v>117.8</v>
      </c>
      <c r="M1600" s="10">
        <v>81</v>
      </c>
      <c r="N1600" s="9">
        <v>1.45</v>
      </c>
      <c r="O1600" s="9">
        <v>3.45</v>
      </c>
      <c r="P1600" s="9"/>
      <c r="Q1600" s="9"/>
      <c r="R1600" s="9"/>
      <c r="S1600" s="9"/>
      <c r="T1600" s="9"/>
      <c r="U1600" s="9"/>
      <c r="V1600" s="9">
        <v>204</v>
      </c>
      <c r="W1600" s="9">
        <v>233.5</v>
      </c>
      <c r="X1600" s="9">
        <v>17</v>
      </c>
      <c r="Y1600" s="9">
        <v>29.5</v>
      </c>
      <c r="Z1600" s="9">
        <v>1.74</v>
      </c>
      <c r="AA1600" s="9">
        <v>1.68</v>
      </c>
      <c r="AB1600" s="9">
        <v>233.5</v>
      </c>
      <c r="AC1600" s="9">
        <v>321.8</v>
      </c>
      <c r="AD1600" s="9">
        <v>64</v>
      </c>
      <c r="AE1600" s="9">
        <v>88.3</v>
      </c>
      <c r="AF1600" s="9">
        <v>1.38</v>
      </c>
      <c r="AG1600" s="9">
        <v>4.04</v>
      </c>
      <c r="AH1600" s="9">
        <v>4.97</v>
      </c>
      <c r="AI1600" s="9">
        <v>585.73</v>
      </c>
      <c r="AJ1600" s="9">
        <v>406.54</v>
      </c>
      <c r="AK1600" s="9">
        <v>42.32</v>
      </c>
      <c r="AL1600" s="9">
        <v>27394.43</v>
      </c>
      <c r="AM1600" s="9">
        <v>875.98</v>
      </c>
      <c r="AN1600" s="9">
        <f>Tabla1[[#This Row],[Costo Compra]]+Tabla1[[#This Row],[Otros Compra]]</f>
        <v>28270.41</v>
      </c>
      <c r="AO1600" s="9" t="s">
        <v>285</v>
      </c>
      <c r="AP1600" s="9" t="s">
        <v>231</v>
      </c>
      <c r="AQ1600" s="9" t="s">
        <v>108</v>
      </c>
      <c r="AR1600" s="9" t="s">
        <v>76</v>
      </c>
      <c r="AS1600" s="9">
        <v>3736.82</v>
      </c>
      <c r="AT1600" s="9">
        <v>0</v>
      </c>
      <c r="AU1600" s="9" t="s">
        <v>77</v>
      </c>
      <c r="AV1600" s="9">
        <v>2020</v>
      </c>
      <c r="AW1600" s="12">
        <v>44018</v>
      </c>
      <c r="AX1600" s="12">
        <v>44082</v>
      </c>
      <c r="AY1600" s="9">
        <v>0</v>
      </c>
      <c r="AZ1600" s="9">
        <v>0</v>
      </c>
      <c r="BA1600" s="9">
        <v>-32007.23</v>
      </c>
      <c r="BB1600" s="9">
        <v>-271.70999999999998</v>
      </c>
      <c r="BC1600" s="9">
        <v>3452</v>
      </c>
      <c r="BD1600" s="9"/>
      <c r="BE1600" s="9" t="s">
        <v>78</v>
      </c>
      <c r="BF1600" s="9" t="s">
        <v>78</v>
      </c>
      <c r="BG1600" s="9"/>
      <c r="BH1600" s="9" t="s">
        <v>99</v>
      </c>
      <c r="BI1600" s="9"/>
      <c r="BJ1600" s="9">
        <v>0</v>
      </c>
      <c r="BK1600" s="9">
        <v>0</v>
      </c>
      <c r="BL1600" s="9">
        <v>0</v>
      </c>
      <c r="BM1600" s="9">
        <v>0</v>
      </c>
      <c r="BN1600" s="9">
        <v>0</v>
      </c>
      <c r="BO1600" s="9">
        <v>0</v>
      </c>
      <c r="BP1600" s="9"/>
      <c r="BQ1600" s="9" t="s">
        <v>80</v>
      </c>
      <c r="BR1600" s="9" t="s">
        <v>81</v>
      </c>
      <c r="CGQ1600" s="9"/>
    </row>
    <row r="1601" spans="1:70 2227:2227" x14ac:dyDescent="0.25">
      <c r="A1601" s="9" t="s">
        <v>70</v>
      </c>
      <c r="B1601" s="10">
        <v>999054000032878</v>
      </c>
      <c r="C1601" s="11" t="s">
        <v>97</v>
      </c>
      <c r="D1601" s="9" t="s">
        <v>87</v>
      </c>
      <c r="E1601" s="9" t="s">
        <v>235</v>
      </c>
      <c r="F1601" s="9" t="s">
        <v>71</v>
      </c>
      <c r="G1601" s="9" t="s">
        <v>199</v>
      </c>
      <c r="H1601" s="9" t="s">
        <v>73</v>
      </c>
      <c r="I1601" s="9">
        <v>1</v>
      </c>
      <c r="J1601" s="9">
        <v>191.5</v>
      </c>
      <c r="K1601" s="9">
        <v>313.8</v>
      </c>
      <c r="L1601" s="9">
        <v>122.3</v>
      </c>
      <c r="M1601" s="10">
        <v>103</v>
      </c>
      <c r="N1601" s="9">
        <v>1.19</v>
      </c>
      <c r="O1601" s="9">
        <v>4.8099999999999996</v>
      </c>
      <c r="P1601" s="9"/>
      <c r="Q1601" s="9"/>
      <c r="R1601" s="9"/>
      <c r="S1601" s="9"/>
      <c r="T1601" s="9"/>
      <c r="U1601" s="9"/>
      <c r="V1601" s="9">
        <v>191.5</v>
      </c>
      <c r="W1601" s="9">
        <v>204</v>
      </c>
      <c r="X1601" s="9">
        <v>21</v>
      </c>
      <c r="Y1601" s="9">
        <v>12.5</v>
      </c>
      <c r="Z1601" s="9">
        <v>0.6</v>
      </c>
      <c r="AA1601" s="9">
        <v>4.75</v>
      </c>
      <c r="AB1601" s="9">
        <v>204</v>
      </c>
      <c r="AC1601" s="9">
        <v>313.8</v>
      </c>
      <c r="AD1601" s="9">
        <v>82</v>
      </c>
      <c r="AE1601" s="9">
        <v>109.8</v>
      </c>
      <c r="AF1601" s="9">
        <v>1.34</v>
      </c>
      <c r="AG1601" s="9">
        <v>4.8099999999999996</v>
      </c>
      <c r="AH1601" s="9">
        <v>8.32</v>
      </c>
      <c r="AI1601" s="9">
        <v>1016.97</v>
      </c>
      <c r="AJ1601" s="9">
        <v>587.79</v>
      </c>
      <c r="AK1601" s="9">
        <v>54.66</v>
      </c>
      <c r="AL1601" s="9">
        <v>20870.849999999999</v>
      </c>
      <c r="AM1601" s="9">
        <v>585.11</v>
      </c>
      <c r="AN1601" s="9">
        <f>Tabla1[[#This Row],[Costo Compra]]+Tabla1[[#This Row],[Otros Compra]]</f>
        <v>21455.96</v>
      </c>
      <c r="AO1601" s="9" t="s">
        <v>282</v>
      </c>
      <c r="AP1601" s="9" t="s">
        <v>236</v>
      </c>
      <c r="AQ1601" s="9" t="s">
        <v>160</v>
      </c>
      <c r="AR1601" s="9" t="s">
        <v>148</v>
      </c>
      <c r="AS1601" s="9">
        <v>5974.91</v>
      </c>
      <c r="AT1601" s="9">
        <v>0</v>
      </c>
      <c r="AU1601" s="9" t="s">
        <v>77</v>
      </c>
      <c r="AV1601" s="9">
        <v>2020</v>
      </c>
      <c r="AW1601" s="12">
        <v>44000</v>
      </c>
      <c r="AX1601" s="12">
        <v>44082</v>
      </c>
      <c r="AY1601" s="9">
        <v>0</v>
      </c>
      <c r="AZ1601" s="9">
        <v>0</v>
      </c>
      <c r="BA1601" s="9">
        <v>-27430.87</v>
      </c>
      <c r="BB1601" s="9">
        <v>-224.29</v>
      </c>
      <c r="BC1601" s="9">
        <v>3452</v>
      </c>
      <c r="BD1601" s="9"/>
      <c r="BE1601" s="9" t="s">
        <v>78</v>
      </c>
      <c r="BF1601" s="9" t="s">
        <v>78</v>
      </c>
      <c r="BG1601" s="9"/>
      <c r="BH1601" s="9" t="s">
        <v>99</v>
      </c>
      <c r="BI1601" s="9"/>
      <c r="BJ1601" s="9">
        <v>0</v>
      </c>
      <c r="BK1601" s="9">
        <v>0</v>
      </c>
      <c r="BL1601" s="9">
        <v>0</v>
      </c>
      <c r="BM1601" s="9">
        <v>0</v>
      </c>
      <c r="BN1601" s="9">
        <v>0</v>
      </c>
      <c r="BO1601" s="9">
        <v>0</v>
      </c>
      <c r="BP1601" s="9"/>
      <c r="BQ1601" s="9" t="s">
        <v>80</v>
      </c>
      <c r="BR1601" s="9" t="s">
        <v>81</v>
      </c>
      <c r="CGQ1601" s="9"/>
    </row>
    <row r="1602" spans="1:70 2227:2227" x14ac:dyDescent="0.25">
      <c r="A1602" s="9" t="s">
        <v>70</v>
      </c>
      <c r="B1602" s="10">
        <v>999054000032941</v>
      </c>
      <c r="C1602" s="11" t="s">
        <v>97</v>
      </c>
      <c r="D1602" s="9" t="s">
        <v>87</v>
      </c>
      <c r="E1602" s="9" t="s">
        <v>235</v>
      </c>
      <c r="F1602" s="9" t="s">
        <v>71</v>
      </c>
      <c r="G1602" s="9" t="s">
        <v>199</v>
      </c>
      <c r="H1602" s="9" t="s">
        <v>73</v>
      </c>
      <c r="I1602" s="9">
        <v>1</v>
      </c>
      <c r="J1602" s="9">
        <v>218</v>
      </c>
      <c r="K1602" s="9">
        <v>361.8</v>
      </c>
      <c r="L1602" s="9">
        <v>143.80000000000001</v>
      </c>
      <c r="M1602" s="10">
        <v>103</v>
      </c>
      <c r="N1602" s="9">
        <v>1.4</v>
      </c>
      <c r="O1602" s="9">
        <v>4.09</v>
      </c>
      <c r="P1602" s="9"/>
      <c r="Q1602" s="9"/>
      <c r="R1602" s="9"/>
      <c r="S1602" s="9"/>
      <c r="T1602" s="9"/>
      <c r="U1602" s="9"/>
      <c r="V1602" s="9">
        <v>218</v>
      </c>
      <c r="W1602" s="9">
        <v>230</v>
      </c>
      <c r="X1602" s="9">
        <v>21</v>
      </c>
      <c r="Y1602" s="9">
        <v>12</v>
      </c>
      <c r="Z1602" s="9">
        <v>0.56999999999999995</v>
      </c>
      <c r="AA1602" s="9">
        <v>4.95</v>
      </c>
      <c r="AB1602" s="9">
        <v>230</v>
      </c>
      <c r="AC1602" s="9">
        <v>361.8</v>
      </c>
      <c r="AD1602" s="9">
        <v>82</v>
      </c>
      <c r="AE1602" s="9">
        <v>131.80000000000001</v>
      </c>
      <c r="AF1602" s="9">
        <v>1.61</v>
      </c>
      <c r="AG1602" s="9">
        <v>4.01</v>
      </c>
      <c r="AH1602" s="9">
        <v>7.07</v>
      </c>
      <c r="AI1602" s="9">
        <v>1016.97</v>
      </c>
      <c r="AJ1602" s="9">
        <v>587.79</v>
      </c>
      <c r="AK1602" s="9">
        <v>45.54</v>
      </c>
      <c r="AL1602" s="9">
        <v>23530.86</v>
      </c>
      <c r="AM1602" s="9">
        <v>585.11</v>
      </c>
      <c r="AN1602" s="9">
        <f>Tabla1[[#This Row],[Costo Compra]]+Tabla1[[#This Row],[Otros Compra]]</f>
        <v>24115.97</v>
      </c>
      <c r="AO1602" s="9" t="s">
        <v>282</v>
      </c>
      <c r="AP1602" s="9" t="s">
        <v>236</v>
      </c>
      <c r="AQ1602" s="9" t="s">
        <v>160</v>
      </c>
      <c r="AR1602" s="9" t="s">
        <v>148</v>
      </c>
      <c r="AS1602" s="9">
        <v>5974.91</v>
      </c>
      <c r="AT1602" s="9">
        <v>0</v>
      </c>
      <c r="AU1602" s="9" t="s">
        <v>77</v>
      </c>
      <c r="AV1602" s="9">
        <v>2020</v>
      </c>
      <c r="AW1602" s="12">
        <v>44000</v>
      </c>
      <c r="AX1602" s="12">
        <v>44082</v>
      </c>
      <c r="AY1602" s="9">
        <v>0</v>
      </c>
      <c r="AZ1602" s="9">
        <v>0</v>
      </c>
      <c r="BA1602" s="9">
        <v>-30090.880000000001</v>
      </c>
      <c r="BB1602" s="9">
        <v>-209.26</v>
      </c>
      <c r="BC1602" s="9">
        <v>3452</v>
      </c>
      <c r="BD1602" s="9"/>
      <c r="BE1602" s="9" t="s">
        <v>78</v>
      </c>
      <c r="BF1602" s="9" t="s">
        <v>78</v>
      </c>
      <c r="BG1602" s="9"/>
      <c r="BH1602" s="9" t="s">
        <v>99</v>
      </c>
      <c r="BI1602" s="9"/>
      <c r="BJ1602" s="9">
        <v>0</v>
      </c>
      <c r="BK1602" s="9">
        <v>0</v>
      </c>
      <c r="BL1602" s="9">
        <v>0</v>
      </c>
      <c r="BM1602" s="9">
        <v>0</v>
      </c>
      <c r="BN1602" s="9">
        <v>0</v>
      </c>
      <c r="BO1602" s="9">
        <v>0</v>
      </c>
      <c r="BP1602" s="9"/>
      <c r="BQ1602" s="9" t="s">
        <v>80</v>
      </c>
      <c r="BR1602" s="9" t="s">
        <v>81</v>
      </c>
      <c r="CGQ1602" s="9"/>
    </row>
    <row r="1603" spans="1:70 2227:2227" x14ac:dyDescent="0.25">
      <c r="A1603" s="9" t="s">
        <v>70</v>
      </c>
      <c r="B1603" s="10">
        <v>999054000032944</v>
      </c>
      <c r="C1603" s="11" t="s">
        <v>97</v>
      </c>
      <c r="D1603" s="9" t="s">
        <v>96</v>
      </c>
      <c r="E1603" s="9" t="s">
        <v>200</v>
      </c>
      <c r="F1603" s="9" t="s">
        <v>71</v>
      </c>
      <c r="G1603" s="9" t="s">
        <v>199</v>
      </c>
      <c r="H1603" s="9" t="s">
        <v>73</v>
      </c>
      <c r="I1603" s="9">
        <v>1</v>
      </c>
      <c r="J1603" s="9">
        <v>174.5</v>
      </c>
      <c r="K1603" s="9">
        <v>355.8</v>
      </c>
      <c r="L1603" s="9">
        <v>181.3</v>
      </c>
      <c r="M1603" s="10">
        <v>141</v>
      </c>
      <c r="N1603" s="9">
        <v>1.29</v>
      </c>
      <c r="O1603" s="9">
        <v>3.91</v>
      </c>
      <c r="P1603" s="9"/>
      <c r="Q1603" s="9"/>
      <c r="R1603" s="9"/>
      <c r="S1603" s="9"/>
      <c r="T1603" s="9"/>
      <c r="U1603" s="9"/>
      <c r="V1603" s="9">
        <v>174.5</v>
      </c>
      <c r="W1603" s="9">
        <v>273.5</v>
      </c>
      <c r="X1603" s="9">
        <v>91</v>
      </c>
      <c r="Y1603" s="9">
        <v>99</v>
      </c>
      <c r="Z1603" s="9">
        <v>1.0900000000000001</v>
      </c>
      <c r="AA1603" s="9">
        <v>4.12</v>
      </c>
      <c r="AB1603" s="9">
        <v>273.5</v>
      </c>
      <c r="AC1603" s="9">
        <v>355.8</v>
      </c>
      <c r="AD1603" s="9">
        <v>50</v>
      </c>
      <c r="AE1603" s="9">
        <v>82.3</v>
      </c>
      <c r="AF1603" s="9">
        <v>1.65</v>
      </c>
      <c r="AG1603" s="9">
        <v>3.67</v>
      </c>
      <c r="AH1603" s="9">
        <v>6.08</v>
      </c>
      <c r="AI1603" s="9">
        <v>1102.6600000000001</v>
      </c>
      <c r="AJ1603" s="9">
        <v>709.75</v>
      </c>
      <c r="AK1603" s="9">
        <v>81.89</v>
      </c>
      <c r="AL1603" s="9">
        <v>26454.97</v>
      </c>
      <c r="AM1603" s="9">
        <v>1213.51</v>
      </c>
      <c r="AN1603" s="9">
        <f>Tabla1[[#This Row],[Costo Compra]]+Tabla1[[#This Row],[Otros Compra]]</f>
        <v>27668.48</v>
      </c>
      <c r="AO1603" s="9" t="s">
        <v>282</v>
      </c>
      <c r="AP1603" s="9" t="s">
        <v>201</v>
      </c>
      <c r="AQ1603" s="9" t="s">
        <v>202</v>
      </c>
      <c r="AR1603" s="9" t="s">
        <v>148</v>
      </c>
      <c r="AS1603" s="9">
        <v>6698.71</v>
      </c>
      <c r="AT1603" s="9">
        <v>0</v>
      </c>
      <c r="AU1603" s="9" t="s">
        <v>77</v>
      </c>
      <c r="AV1603" s="9">
        <v>2020</v>
      </c>
      <c r="AW1603" s="12">
        <v>44032</v>
      </c>
      <c r="AX1603" s="12">
        <v>44082</v>
      </c>
      <c r="AY1603" s="9">
        <v>0</v>
      </c>
      <c r="AZ1603" s="9">
        <v>0</v>
      </c>
      <c r="BA1603" s="9">
        <v>-34367.19</v>
      </c>
      <c r="BB1603" s="9">
        <v>-189.56</v>
      </c>
      <c r="BC1603" s="9">
        <v>3452</v>
      </c>
      <c r="BD1603" s="9"/>
      <c r="BE1603" s="9" t="s">
        <v>78</v>
      </c>
      <c r="BF1603" s="9" t="s">
        <v>78</v>
      </c>
      <c r="BG1603" s="9"/>
      <c r="BH1603" s="9" t="s">
        <v>99</v>
      </c>
      <c r="BI1603" s="9"/>
      <c r="BJ1603" s="9">
        <v>0</v>
      </c>
      <c r="BK1603" s="9">
        <v>0</v>
      </c>
      <c r="BL1603" s="9">
        <v>0</v>
      </c>
      <c r="BM1603" s="9">
        <v>0</v>
      </c>
      <c r="BN1603" s="9">
        <v>0</v>
      </c>
      <c r="BO1603" s="9">
        <v>0</v>
      </c>
      <c r="BP1603" s="9"/>
      <c r="BQ1603" s="9" t="s">
        <v>80</v>
      </c>
      <c r="BR1603" s="9" t="s">
        <v>81</v>
      </c>
      <c r="CGQ1603" s="9"/>
    </row>
    <row r="1604" spans="1:70 2227:2227" x14ac:dyDescent="0.25">
      <c r="A1604" s="9" t="s">
        <v>70</v>
      </c>
      <c r="B1604" s="10">
        <v>999054000033025</v>
      </c>
      <c r="C1604" s="11" t="s">
        <v>97</v>
      </c>
      <c r="D1604" s="9" t="s">
        <v>87</v>
      </c>
      <c r="E1604" s="9" t="s">
        <v>195</v>
      </c>
      <c r="F1604" s="9" t="s">
        <v>71</v>
      </c>
      <c r="G1604" s="9" t="s">
        <v>199</v>
      </c>
      <c r="H1604" s="9" t="s">
        <v>73</v>
      </c>
      <c r="I1604" s="9">
        <v>1</v>
      </c>
      <c r="J1604" s="9">
        <v>173</v>
      </c>
      <c r="K1604" s="9">
        <v>309.8</v>
      </c>
      <c r="L1604" s="9">
        <v>136.80000000000001</v>
      </c>
      <c r="M1604" s="10">
        <v>118</v>
      </c>
      <c r="N1604" s="9">
        <v>1.1599999999999999</v>
      </c>
      <c r="O1604" s="9">
        <v>5.14</v>
      </c>
      <c r="P1604" s="9"/>
      <c r="Q1604" s="9"/>
      <c r="R1604" s="9"/>
      <c r="S1604" s="9"/>
      <c r="T1604" s="9"/>
      <c r="U1604" s="9"/>
      <c r="V1604" s="9">
        <v>173</v>
      </c>
      <c r="W1604" s="9">
        <v>244.5</v>
      </c>
      <c r="X1604" s="9">
        <v>68</v>
      </c>
      <c r="Y1604" s="9">
        <v>71.5</v>
      </c>
      <c r="Z1604" s="9">
        <v>1.05</v>
      </c>
      <c r="AA1604" s="9">
        <v>4.8</v>
      </c>
      <c r="AB1604" s="9">
        <v>244.5</v>
      </c>
      <c r="AC1604" s="9">
        <v>309.8</v>
      </c>
      <c r="AD1604" s="9">
        <v>50</v>
      </c>
      <c r="AE1604" s="9">
        <v>65.3</v>
      </c>
      <c r="AF1604" s="9">
        <v>1.31</v>
      </c>
      <c r="AG1604" s="9">
        <v>5.5</v>
      </c>
      <c r="AH1604" s="9">
        <v>7.99</v>
      </c>
      <c r="AI1604" s="9">
        <v>1093.42</v>
      </c>
      <c r="AJ1604" s="9">
        <v>702.47</v>
      </c>
      <c r="AK1604" s="9">
        <v>104.12</v>
      </c>
      <c r="AL1604" s="9">
        <v>24896.97</v>
      </c>
      <c r="AM1604" s="9">
        <v>872.14</v>
      </c>
      <c r="AN1604" s="9">
        <f>Tabla1[[#This Row],[Costo Compra]]+Tabla1[[#This Row],[Otros Compra]]</f>
        <v>25769.11</v>
      </c>
      <c r="AO1604" s="9" t="s">
        <v>240</v>
      </c>
      <c r="AP1604" s="9" t="s">
        <v>196</v>
      </c>
      <c r="AQ1604" s="9" t="s">
        <v>197</v>
      </c>
      <c r="AR1604" s="9" t="s">
        <v>148</v>
      </c>
      <c r="AS1604" s="9">
        <v>6799.33</v>
      </c>
      <c r="AT1604" s="9">
        <v>0</v>
      </c>
      <c r="AU1604" s="9" t="s">
        <v>77</v>
      </c>
      <c r="AV1604" s="9">
        <v>2020</v>
      </c>
      <c r="AW1604" s="12">
        <v>44032</v>
      </c>
      <c r="AX1604" s="12">
        <v>44082</v>
      </c>
      <c r="AY1604" s="9">
        <v>0</v>
      </c>
      <c r="AZ1604" s="9">
        <v>0</v>
      </c>
      <c r="BA1604" s="9">
        <v>-32568.44</v>
      </c>
      <c r="BB1604" s="9">
        <v>-238.07</v>
      </c>
      <c r="BC1604" s="9">
        <v>3452</v>
      </c>
      <c r="BD1604" s="9"/>
      <c r="BE1604" s="9" t="s">
        <v>78</v>
      </c>
      <c r="BF1604" s="9" t="s">
        <v>78</v>
      </c>
      <c r="BG1604" s="9"/>
      <c r="BH1604" s="9" t="s">
        <v>99</v>
      </c>
      <c r="BI1604" s="9"/>
      <c r="BJ1604" s="9">
        <v>0</v>
      </c>
      <c r="BK1604" s="9">
        <v>0</v>
      </c>
      <c r="BL1604" s="9">
        <v>0</v>
      </c>
      <c r="BM1604" s="9">
        <v>0</v>
      </c>
      <c r="BN1604" s="9">
        <v>0</v>
      </c>
      <c r="BO1604" s="9">
        <v>0</v>
      </c>
      <c r="BP1604" s="9"/>
      <c r="BQ1604" s="9" t="s">
        <v>80</v>
      </c>
      <c r="BR1604" s="9" t="s">
        <v>81</v>
      </c>
      <c r="CGQ1604" s="9"/>
    </row>
    <row r="1605" spans="1:70 2227:2227" x14ac:dyDescent="0.25">
      <c r="A1605" s="9" t="s">
        <v>70</v>
      </c>
      <c r="B1605" s="10">
        <v>999054000034464</v>
      </c>
      <c r="C1605" s="11" t="s">
        <v>97</v>
      </c>
      <c r="D1605" s="9" t="s">
        <v>96</v>
      </c>
      <c r="E1605" s="9" t="s">
        <v>235</v>
      </c>
      <c r="F1605" s="9" t="s">
        <v>71</v>
      </c>
      <c r="G1605" s="9" t="s">
        <v>199</v>
      </c>
      <c r="H1605" s="9" t="s">
        <v>73</v>
      </c>
      <c r="I1605" s="9">
        <v>1</v>
      </c>
      <c r="J1605" s="9">
        <v>170.5</v>
      </c>
      <c r="K1605" s="9">
        <v>316.8</v>
      </c>
      <c r="L1605" s="9">
        <v>146.30000000000001</v>
      </c>
      <c r="M1605" s="10">
        <v>103</v>
      </c>
      <c r="N1605" s="9">
        <v>1.42</v>
      </c>
      <c r="O1605" s="9">
        <v>4.0199999999999996</v>
      </c>
      <c r="P1605" s="9"/>
      <c r="Q1605" s="9"/>
      <c r="R1605" s="9"/>
      <c r="S1605" s="9"/>
      <c r="T1605" s="9"/>
      <c r="U1605" s="9"/>
      <c r="V1605" s="9">
        <v>170.5</v>
      </c>
      <c r="W1605" s="9">
        <v>202</v>
      </c>
      <c r="X1605" s="9">
        <v>21</v>
      </c>
      <c r="Y1605" s="9">
        <v>31.5</v>
      </c>
      <c r="Z1605" s="9">
        <v>1.5</v>
      </c>
      <c r="AA1605" s="9">
        <v>1.88</v>
      </c>
      <c r="AB1605" s="9">
        <v>202</v>
      </c>
      <c r="AC1605" s="9">
        <v>316.8</v>
      </c>
      <c r="AD1605" s="9">
        <v>82</v>
      </c>
      <c r="AE1605" s="9">
        <v>114.8</v>
      </c>
      <c r="AF1605" s="9">
        <v>1.4</v>
      </c>
      <c r="AG1605" s="9">
        <v>4.5999999999999996</v>
      </c>
      <c r="AH1605" s="9">
        <v>6.95</v>
      </c>
      <c r="AI1605" s="9">
        <v>1016.97</v>
      </c>
      <c r="AJ1605" s="9">
        <v>587.79</v>
      </c>
      <c r="AK1605" s="9">
        <v>52.28</v>
      </c>
      <c r="AL1605" s="9">
        <v>20666.240000000002</v>
      </c>
      <c r="AM1605" s="9">
        <v>585.11</v>
      </c>
      <c r="AN1605" s="9">
        <f>Tabla1[[#This Row],[Costo Compra]]+Tabla1[[#This Row],[Otros Compra]]</f>
        <v>21251.350000000002</v>
      </c>
      <c r="AO1605" s="9" t="s">
        <v>282</v>
      </c>
      <c r="AP1605" s="9" t="s">
        <v>236</v>
      </c>
      <c r="AQ1605" s="9" t="s">
        <v>160</v>
      </c>
      <c r="AR1605" s="9" t="s">
        <v>148</v>
      </c>
      <c r="AS1605" s="9">
        <v>5974.91</v>
      </c>
      <c r="AT1605" s="9">
        <v>0</v>
      </c>
      <c r="AU1605" s="9" t="s">
        <v>77</v>
      </c>
      <c r="AV1605" s="9">
        <v>2020</v>
      </c>
      <c r="AW1605" s="12">
        <v>44000</v>
      </c>
      <c r="AX1605" s="12">
        <v>44082</v>
      </c>
      <c r="AY1605" s="9">
        <v>0</v>
      </c>
      <c r="AZ1605" s="9">
        <v>0</v>
      </c>
      <c r="BA1605" s="9">
        <v>-27226.26</v>
      </c>
      <c r="BB1605" s="9">
        <v>-186.1</v>
      </c>
      <c r="BC1605" s="9">
        <v>3452</v>
      </c>
      <c r="BD1605" s="9"/>
      <c r="BE1605" s="9" t="s">
        <v>78</v>
      </c>
      <c r="BF1605" s="9" t="s">
        <v>78</v>
      </c>
      <c r="BG1605" s="9"/>
      <c r="BH1605" s="9" t="s">
        <v>99</v>
      </c>
      <c r="BI1605" s="9"/>
      <c r="BJ1605" s="9">
        <v>0</v>
      </c>
      <c r="BK1605" s="9">
        <v>0</v>
      </c>
      <c r="BL1605" s="9">
        <v>0</v>
      </c>
      <c r="BM1605" s="9">
        <v>0</v>
      </c>
      <c r="BN1605" s="9">
        <v>0</v>
      </c>
      <c r="BO1605" s="9">
        <v>0</v>
      </c>
      <c r="BP1605" s="9"/>
      <c r="BQ1605" s="9" t="s">
        <v>80</v>
      </c>
      <c r="BR1605" s="9" t="s">
        <v>81</v>
      </c>
      <c r="CGQ1605" s="9"/>
    </row>
    <row r="1606" spans="1:70 2227:2227" x14ac:dyDescent="0.25">
      <c r="A1606" s="9" t="s">
        <v>70</v>
      </c>
      <c r="B1606" s="10">
        <v>999054000034473</v>
      </c>
      <c r="C1606" s="11" t="s">
        <v>97</v>
      </c>
      <c r="D1606" s="9" t="s">
        <v>87</v>
      </c>
      <c r="E1606" s="9" t="s">
        <v>235</v>
      </c>
      <c r="F1606" s="9" t="s">
        <v>71</v>
      </c>
      <c r="G1606" s="9" t="s">
        <v>199</v>
      </c>
      <c r="H1606" s="9" t="s">
        <v>73</v>
      </c>
      <c r="I1606" s="9">
        <v>1</v>
      </c>
      <c r="J1606" s="9">
        <v>269</v>
      </c>
      <c r="K1606" s="9">
        <v>398.8</v>
      </c>
      <c r="L1606" s="9">
        <v>129.80000000000001</v>
      </c>
      <c r="M1606" s="10">
        <v>103</v>
      </c>
      <c r="N1606" s="9">
        <v>1.26</v>
      </c>
      <c r="O1606" s="9">
        <v>4.53</v>
      </c>
      <c r="P1606" s="9"/>
      <c r="Q1606" s="9"/>
      <c r="R1606" s="9"/>
      <c r="S1606" s="9"/>
      <c r="T1606" s="9"/>
      <c r="U1606" s="9"/>
      <c r="V1606" s="9">
        <v>269</v>
      </c>
      <c r="W1606" s="9">
        <v>294</v>
      </c>
      <c r="X1606" s="9">
        <v>21</v>
      </c>
      <c r="Y1606" s="9">
        <v>25</v>
      </c>
      <c r="Z1606" s="9">
        <v>1.19</v>
      </c>
      <c r="AA1606" s="9">
        <v>2.37</v>
      </c>
      <c r="AB1606" s="9">
        <v>294</v>
      </c>
      <c r="AC1606" s="9">
        <v>398.8</v>
      </c>
      <c r="AD1606" s="9">
        <v>82</v>
      </c>
      <c r="AE1606" s="9">
        <v>104.8</v>
      </c>
      <c r="AF1606" s="9">
        <v>1.28</v>
      </c>
      <c r="AG1606" s="9">
        <v>5.04</v>
      </c>
      <c r="AH1606" s="9">
        <v>7.83</v>
      </c>
      <c r="AI1606" s="9">
        <v>1016.97</v>
      </c>
      <c r="AJ1606" s="9">
        <v>587.79</v>
      </c>
      <c r="AK1606" s="9">
        <v>57.27</v>
      </c>
      <c r="AL1606" s="9">
        <v>30078.58</v>
      </c>
      <c r="AM1606" s="9">
        <v>585.11</v>
      </c>
      <c r="AN1606" s="9">
        <f>Tabla1[[#This Row],[Costo Compra]]+Tabla1[[#This Row],[Otros Compra]]</f>
        <v>30663.690000000002</v>
      </c>
      <c r="AO1606" s="9" t="s">
        <v>282</v>
      </c>
      <c r="AP1606" s="9" t="s">
        <v>236</v>
      </c>
      <c r="AQ1606" s="9" t="s">
        <v>160</v>
      </c>
      <c r="AR1606" s="9" t="s">
        <v>148</v>
      </c>
      <c r="AS1606" s="9">
        <v>5974.91</v>
      </c>
      <c r="AT1606" s="9">
        <v>0</v>
      </c>
      <c r="AU1606" s="9" t="s">
        <v>77</v>
      </c>
      <c r="AV1606" s="9">
        <v>2020</v>
      </c>
      <c r="AW1606" s="12">
        <v>44000</v>
      </c>
      <c r="AX1606" s="12">
        <v>44082</v>
      </c>
      <c r="AY1606" s="9">
        <v>0</v>
      </c>
      <c r="AZ1606" s="9">
        <v>0</v>
      </c>
      <c r="BA1606" s="9">
        <v>-36638.6</v>
      </c>
      <c r="BB1606" s="9">
        <v>-282.27</v>
      </c>
      <c r="BC1606" s="9">
        <v>3452</v>
      </c>
      <c r="BD1606" s="9"/>
      <c r="BE1606" s="9" t="s">
        <v>78</v>
      </c>
      <c r="BF1606" s="9" t="s">
        <v>78</v>
      </c>
      <c r="BG1606" s="9"/>
      <c r="BH1606" s="9" t="s">
        <v>99</v>
      </c>
      <c r="BI1606" s="9"/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/>
      <c r="BQ1606" s="9" t="s">
        <v>80</v>
      </c>
      <c r="BR1606" s="9" t="s">
        <v>81</v>
      </c>
      <c r="CGQ1606" s="9"/>
    </row>
    <row r="1607" spans="1:70 2227:2227" x14ac:dyDescent="0.25">
      <c r="A1607" s="9" t="s">
        <v>70</v>
      </c>
      <c r="B1607" s="10">
        <v>999054000021267</v>
      </c>
      <c r="C1607" s="11" t="s">
        <v>97</v>
      </c>
      <c r="D1607" s="9" t="s">
        <v>91</v>
      </c>
      <c r="E1607" s="9" t="s">
        <v>208</v>
      </c>
      <c r="F1607" s="9" t="s">
        <v>71</v>
      </c>
      <c r="G1607" s="9" t="s">
        <v>70</v>
      </c>
      <c r="H1607" s="9" t="s">
        <v>73</v>
      </c>
      <c r="I1607" s="9">
        <v>1</v>
      </c>
      <c r="J1607" s="9">
        <v>185.5</v>
      </c>
      <c r="K1607" s="9">
        <v>334.6</v>
      </c>
      <c r="L1607" s="9">
        <v>149.1</v>
      </c>
      <c r="M1607" s="10">
        <v>136</v>
      </c>
      <c r="N1607" s="9">
        <v>1.1000000000000001</v>
      </c>
      <c r="O1607" s="9">
        <v>4.54</v>
      </c>
      <c r="P1607" s="9"/>
      <c r="Q1607" s="9"/>
      <c r="R1607" s="9"/>
      <c r="S1607" s="9"/>
      <c r="T1607" s="9"/>
      <c r="U1607" s="9"/>
      <c r="V1607" s="9">
        <v>185.5</v>
      </c>
      <c r="W1607" s="9">
        <v>262.5</v>
      </c>
      <c r="X1607" s="9">
        <v>87</v>
      </c>
      <c r="Y1607" s="9">
        <v>77</v>
      </c>
      <c r="Z1607" s="9">
        <v>0.89</v>
      </c>
      <c r="AA1607" s="9">
        <v>5.01</v>
      </c>
      <c r="AB1607" s="9">
        <v>262.5</v>
      </c>
      <c r="AC1607" s="9">
        <v>334.6</v>
      </c>
      <c r="AD1607" s="9">
        <v>49</v>
      </c>
      <c r="AE1607" s="9">
        <v>72.099999999999994</v>
      </c>
      <c r="AF1607" s="9">
        <v>1.47</v>
      </c>
      <c r="AG1607" s="9">
        <v>4.04</v>
      </c>
      <c r="AH1607" s="9">
        <v>7.05</v>
      </c>
      <c r="AI1607" s="9">
        <v>1050.77</v>
      </c>
      <c r="AJ1607" s="9">
        <v>677.15</v>
      </c>
      <c r="AK1607" s="9">
        <v>90.71</v>
      </c>
      <c r="AL1607" s="9">
        <v>27972</v>
      </c>
      <c r="AM1607" s="9">
        <v>1352.83</v>
      </c>
      <c r="AN1607" s="9">
        <f>Tabla1[[#This Row],[Costo Compra]]+Tabla1[[#This Row],[Otros Compra]]</f>
        <v>29324.83</v>
      </c>
      <c r="AO1607" s="9" t="s">
        <v>284</v>
      </c>
      <c r="AP1607" s="9" t="s">
        <v>138</v>
      </c>
      <c r="AQ1607" s="9" t="s">
        <v>94</v>
      </c>
      <c r="AR1607" s="9" t="s">
        <v>95</v>
      </c>
      <c r="AS1607" s="9">
        <v>6484.96</v>
      </c>
      <c r="AT1607" s="9">
        <v>0</v>
      </c>
      <c r="AU1607" s="9" t="s">
        <v>77</v>
      </c>
      <c r="AV1607" s="9">
        <v>2020</v>
      </c>
      <c r="AW1607" s="12">
        <v>44032</v>
      </c>
      <c r="AX1607" s="12">
        <v>44081</v>
      </c>
      <c r="AY1607" s="9">
        <v>0</v>
      </c>
      <c r="AZ1607" s="9">
        <v>0</v>
      </c>
      <c r="BA1607" s="9">
        <v>-35809.79</v>
      </c>
      <c r="BB1607" s="9">
        <v>-240.17</v>
      </c>
      <c r="BC1607" s="9">
        <v>3439</v>
      </c>
      <c r="BD1607" s="9"/>
      <c r="BE1607" s="9" t="s">
        <v>78</v>
      </c>
      <c r="BF1607" s="9" t="s">
        <v>78</v>
      </c>
      <c r="BG1607" s="9"/>
      <c r="BH1607" s="9" t="s">
        <v>99</v>
      </c>
      <c r="BI1607" s="9"/>
      <c r="BJ1607" s="9">
        <v>0</v>
      </c>
      <c r="BK1607" s="9">
        <v>0</v>
      </c>
      <c r="BL1607" s="9">
        <v>0</v>
      </c>
      <c r="BM1607" s="9">
        <v>0</v>
      </c>
      <c r="BN1607" s="9">
        <v>0</v>
      </c>
      <c r="BO1607" s="9">
        <v>0</v>
      </c>
      <c r="BP1607" s="9"/>
      <c r="BQ1607" s="9" t="s">
        <v>80</v>
      </c>
      <c r="BR1607" s="9" t="s">
        <v>81</v>
      </c>
      <c r="CGQ1607" s="9"/>
    </row>
    <row r="1608" spans="1:70 2227:2227" x14ac:dyDescent="0.25">
      <c r="A1608" s="9" t="s">
        <v>70</v>
      </c>
      <c r="B1608" s="10">
        <v>999054000021311</v>
      </c>
      <c r="C1608" s="11" t="s">
        <v>97</v>
      </c>
      <c r="D1608" s="9" t="s">
        <v>85</v>
      </c>
      <c r="E1608" s="9" t="s">
        <v>230</v>
      </c>
      <c r="F1608" s="9" t="s">
        <v>71</v>
      </c>
      <c r="G1608" s="9" t="s">
        <v>119</v>
      </c>
      <c r="H1608" s="9" t="s">
        <v>73</v>
      </c>
      <c r="I1608" s="9">
        <v>1</v>
      </c>
      <c r="J1608" s="9">
        <v>224</v>
      </c>
      <c r="K1608" s="9">
        <v>338.6</v>
      </c>
      <c r="L1608" s="9">
        <v>114.6</v>
      </c>
      <c r="M1608" s="10">
        <v>80</v>
      </c>
      <c r="N1608" s="9">
        <v>1.43</v>
      </c>
      <c r="O1608" s="9">
        <v>3.46</v>
      </c>
      <c r="P1608" s="9"/>
      <c r="Q1608" s="9"/>
      <c r="R1608" s="9"/>
      <c r="S1608" s="9"/>
      <c r="T1608" s="9"/>
      <c r="U1608" s="9"/>
      <c r="V1608" s="9">
        <v>224</v>
      </c>
      <c r="W1608" s="9">
        <v>265</v>
      </c>
      <c r="X1608" s="9">
        <v>17</v>
      </c>
      <c r="Y1608" s="9">
        <v>41</v>
      </c>
      <c r="Z1608" s="9">
        <v>2.41</v>
      </c>
      <c r="AA1608" s="9">
        <v>1.21</v>
      </c>
      <c r="AB1608" s="9">
        <v>265</v>
      </c>
      <c r="AC1608" s="9">
        <v>338.6</v>
      </c>
      <c r="AD1608" s="9">
        <v>63</v>
      </c>
      <c r="AE1608" s="9">
        <v>73.599999999999994</v>
      </c>
      <c r="AF1608" s="9">
        <v>1.17</v>
      </c>
      <c r="AG1608" s="9">
        <v>4.71</v>
      </c>
      <c r="AH1608" s="9">
        <v>4.97</v>
      </c>
      <c r="AI1608" s="9">
        <v>569.99</v>
      </c>
      <c r="AJ1608" s="9">
        <v>396.03</v>
      </c>
      <c r="AK1608" s="9">
        <v>50.77</v>
      </c>
      <c r="AL1608" s="9">
        <v>31090.04</v>
      </c>
      <c r="AM1608" s="9">
        <v>875.98</v>
      </c>
      <c r="AN1608" s="9">
        <f>Tabla1[[#This Row],[Costo Compra]]+Tabla1[[#This Row],[Otros Compra]]</f>
        <v>31966.02</v>
      </c>
      <c r="AO1608" s="9" t="s">
        <v>285</v>
      </c>
      <c r="AP1608" s="9" t="s">
        <v>231</v>
      </c>
      <c r="AQ1608" s="9" t="s">
        <v>108</v>
      </c>
      <c r="AR1608" s="9" t="s">
        <v>76</v>
      </c>
      <c r="AS1608" s="9">
        <v>3736.82</v>
      </c>
      <c r="AT1608" s="9">
        <v>0</v>
      </c>
      <c r="AU1608" s="9" t="s">
        <v>77</v>
      </c>
      <c r="AV1608" s="9">
        <v>2020</v>
      </c>
      <c r="AW1608" s="12">
        <v>44018</v>
      </c>
      <c r="AX1608" s="12">
        <v>44081</v>
      </c>
      <c r="AY1608" s="9">
        <v>0</v>
      </c>
      <c r="AZ1608" s="9">
        <v>0</v>
      </c>
      <c r="BA1608" s="9">
        <v>-35702.839999999997</v>
      </c>
      <c r="BB1608" s="9">
        <v>-311.54000000000002</v>
      </c>
      <c r="BC1608" s="9">
        <v>3440</v>
      </c>
      <c r="BD1608" s="9"/>
      <c r="BE1608" s="9" t="s">
        <v>78</v>
      </c>
      <c r="BF1608" s="9" t="s">
        <v>78</v>
      </c>
      <c r="BG1608" s="9"/>
      <c r="BH1608" s="9" t="s">
        <v>99</v>
      </c>
      <c r="BI1608" s="9"/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/>
      <c r="BQ1608" s="9" t="s">
        <v>80</v>
      </c>
      <c r="BR1608" s="9" t="s">
        <v>81</v>
      </c>
      <c r="CGQ1608" s="9"/>
    </row>
    <row r="1609" spans="1:70 2227:2227" x14ac:dyDescent="0.25">
      <c r="A1609" s="9" t="s">
        <v>70</v>
      </c>
      <c r="B1609" s="10">
        <v>999054000021314</v>
      </c>
      <c r="C1609" s="11" t="s">
        <v>97</v>
      </c>
      <c r="D1609" s="9" t="s">
        <v>85</v>
      </c>
      <c r="E1609" s="9" t="s">
        <v>230</v>
      </c>
      <c r="F1609" s="9" t="s">
        <v>71</v>
      </c>
      <c r="G1609" s="9" t="s">
        <v>70</v>
      </c>
      <c r="H1609" s="9" t="s">
        <v>73</v>
      </c>
      <c r="I1609" s="9">
        <v>1</v>
      </c>
      <c r="J1609" s="9">
        <v>215.5</v>
      </c>
      <c r="K1609" s="9">
        <v>318.60000000000002</v>
      </c>
      <c r="L1609" s="9">
        <v>103.1</v>
      </c>
      <c r="M1609" s="10">
        <v>80</v>
      </c>
      <c r="N1609" s="9">
        <v>1.29</v>
      </c>
      <c r="O1609" s="9">
        <v>3.84</v>
      </c>
      <c r="P1609" s="9"/>
      <c r="Q1609" s="9"/>
      <c r="R1609" s="9"/>
      <c r="S1609" s="9"/>
      <c r="T1609" s="9"/>
      <c r="U1609" s="9"/>
      <c r="V1609" s="9">
        <v>215.5</v>
      </c>
      <c r="W1609" s="9">
        <v>240.5</v>
      </c>
      <c r="X1609" s="9">
        <v>17</v>
      </c>
      <c r="Y1609" s="9">
        <v>25</v>
      </c>
      <c r="Z1609" s="9">
        <v>1.47</v>
      </c>
      <c r="AA1609" s="9">
        <v>1.99</v>
      </c>
      <c r="AB1609" s="9">
        <v>240.5</v>
      </c>
      <c r="AC1609" s="9">
        <v>318.60000000000002</v>
      </c>
      <c r="AD1609" s="9">
        <v>63</v>
      </c>
      <c r="AE1609" s="9">
        <v>78.099999999999994</v>
      </c>
      <c r="AF1609" s="9">
        <v>1.24</v>
      </c>
      <c r="AG1609" s="9">
        <v>4.4400000000000004</v>
      </c>
      <c r="AH1609" s="9">
        <v>5.53</v>
      </c>
      <c r="AI1609" s="9">
        <v>569.99</v>
      </c>
      <c r="AJ1609" s="9">
        <v>396.03</v>
      </c>
      <c r="AK1609" s="9">
        <v>47.85</v>
      </c>
      <c r="AL1609" s="9">
        <v>28215.68</v>
      </c>
      <c r="AM1609" s="9">
        <v>875.98</v>
      </c>
      <c r="AN1609" s="9">
        <f>Tabla1[[#This Row],[Costo Compra]]+Tabla1[[#This Row],[Otros Compra]]</f>
        <v>29091.66</v>
      </c>
      <c r="AO1609" s="9" t="s">
        <v>285</v>
      </c>
      <c r="AP1609" s="9" t="s">
        <v>231</v>
      </c>
      <c r="AQ1609" s="9" t="s">
        <v>108</v>
      </c>
      <c r="AR1609" s="9" t="s">
        <v>76</v>
      </c>
      <c r="AS1609" s="9">
        <v>3736.82</v>
      </c>
      <c r="AT1609" s="9">
        <v>0</v>
      </c>
      <c r="AU1609" s="9" t="s">
        <v>77</v>
      </c>
      <c r="AV1609" s="9">
        <v>2020</v>
      </c>
      <c r="AW1609" s="12">
        <v>44018</v>
      </c>
      <c r="AX1609" s="12">
        <v>44081</v>
      </c>
      <c r="AY1609" s="9">
        <v>0</v>
      </c>
      <c r="AZ1609" s="9">
        <v>0</v>
      </c>
      <c r="BA1609" s="9">
        <v>-32828.480000000003</v>
      </c>
      <c r="BB1609" s="9">
        <v>-318.41000000000003</v>
      </c>
      <c r="BC1609" s="9">
        <v>3439</v>
      </c>
      <c r="BD1609" s="9"/>
      <c r="BE1609" s="9" t="s">
        <v>78</v>
      </c>
      <c r="BF1609" s="9" t="s">
        <v>78</v>
      </c>
      <c r="BG1609" s="9"/>
      <c r="BH1609" s="9" t="s">
        <v>99</v>
      </c>
      <c r="BI1609" s="9"/>
      <c r="BJ1609" s="9">
        <v>0</v>
      </c>
      <c r="BK1609" s="9">
        <v>0</v>
      </c>
      <c r="BL1609" s="9">
        <v>0</v>
      </c>
      <c r="BM1609" s="9">
        <v>0</v>
      </c>
      <c r="BN1609" s="9">
        <v>0</v>
      </c>
      <c r="BO1609" s="9">
        <v>0</v>
      </c>
      <c r="BP1609" s="9"/>
      <c r="BQ1609" s="9" t="s">
        <v>80</v>
      </c>
      <c r="BR1609" s="9" t="s">
        <v>81</v>
      </c>
      <c r="CGQ1609" s="9"/>
    </row>
    <row r="1610" spans="1:70 2227:2227" x14ac:dyDescent="0.25">
      <c r="A1610" s="9" t="s">
        <v>70</v>
      </c>
      <c r="B1610" s="10">
        <v>999054000021315</v>
      </c>
      <c r="C1610" s="11" t="s">
        <v>97</v>
      </c>
      <c r="D1610" s="9" t="s">
        <v>87</v>
      </c>
      <c r="E1610" s="9" t="s">
        <v>200</v>
      </c>
      <c r="F1610" s="9" t="s">
        <v>71</v>
      </c>
      <c r="G1610" s="9" t="s">
        <v>70</v>
      </c>
      <c r="H1610" s="9" t="s">
        <v>73</v>
      </c>
      <c r="I1610" s="9">
        <v>1</v>
      </c>
      <c r="J1610" s="9">
        <v>181.5</v>
      </c>
      <c r="K1610" s="9">
        <v>351.6</v>
      </c>
      <c r="L1610" s="9">
        <v>170.1</v>
      </c>
      <c r="M1610" s="10">
        <v>140</v>
      </c>
      <c r="N1610" s="9">
        <v>1.22</v>
      </c>
      <c r="O1610" s="9">
        <v>4.1100000000000003</v>
      </c>
      <c r="P1610" s="9"/>
      <c r="Q1610" s="9"/>
      <c r="R1610" s="9"/>
      <c r="S1610" s="9"/>
      <c r="T1610" s="9"/>
      <c r="U1610" s="9"/>
      <c r="V1610" s="9">
        <v>181.5</v>
      </c>
      <c r="W1610" s="9">
        <v>262.5</v>
      </c>
      <c r="X1610" s="9">
        <v>91</v>
      </c>
      <c r="Y1610" s="9">
        <v>81</v>
      </c>
      <c r="Z1610" s="9">
        <v>0.89</v>
      </c>
      <c r="AA1610" s="9">
        <v>5.03</v>
      </c>
      <c r="AB1610" s="9">
        <v>262.5</v>
      </c>
      <c r="AC1610" s="9">
        <v>351.6</v>
      </c>
      <c r="AD1610" s="9">
        <v>49</v>
      </c>
      <c r="AE1610" s="9">
        <v>89.1</v>
      </c>
      <c r="AF1610" s="9">
        <v>1.82</v>
      </c>
      <c r="AG1610" s="9">
        <v>3.27</v>
      </c>
      <c r="AH1610" s="9">
        <v>6.38</v>
      </c>
      <c r="AI1610" s="9">
        <v>1086.07</v>
      </c>
      <c r="AJ1610" s="9">
        <v>699.03</v>
      </c>
      <c r="AK1610" s="9">
        <v>75.64</v>
      </c>
      <c r="AL1610" s="9">
        <v>25390.97</v>
      </c>
      <c r="AM1610" s="9">
        <v>1213.51</v>
      </c>
      <c r="AN1610" s="9">
        <f>Tabla1[[#This Row],[Costo Compra]]+Tabla1[[#This Row],[Otros Compra]]</f>
        <v>26604.48</v>
      </c>
      <c r="AO1610" s="9" t="s">
        <v>282</v>
      </c>
      <c r="AP1610" s="9" t="s">
        <v>201</v>
      </c>
      <c r="AQ1610" s="9" t="s">
        <v>202</v>
      </c>
      <c r="AR1610" s="9" t="s">
        <v>148</v>
      </c>
      <c r="AS1610" s="9">
        <v>6698.71</v>
      </c>
      <c r="AT1610" s="9">
        <v>0</v>
      </c>
      <c r="AU1610" s="9" t="s">
        <v>77</v>
      </c>
      <c r="AV1610" s="9">
        <v>2020</v>
      </c>
      <c r="AW1610" s="12">
        <v>44032</v>
      </c>
      <c r="AX1610" s="12">
        <v>44081</v>
      </c>
      <c r="AY1610" s="9">
        <v>0</v>
      </c>
      <c r="AZ1610" s="9">
        <v>0</v>
      </c>
      <c r="BA1610" s="9">
        <v>-33303.19</v>
      </c>
      <c r="BB1610" s="9">
        <v>-195.79</v>
      </c>
      <c r="BC1610" s="9">
        <v>3439</v>
      </c>
      <c r="BD1610" s="9"/>
      <c r="BE1610" s="9" t="s">
        <v>136</v>
      </c>
      <c r="BF1610" s="9" t="s">
        <v>136</v>
      </c>
      <c r="BG1610" s="9"/>
      <c r="BH1610" s="9" t="s">
        <v>99</v>
      </c>
      <c r="BI1610" s="9"/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/>
      <c r="BQ1610" s="9" t="s">
        <v>80</v>
      </c>
      <c r="BR1610" s="9" t="s">
        <v>81</v>
      </c>
      <c r="CGQ1610" s="9"/>
    </row>
    <row r="1611" spans="1:70 2227:2227" x14ac:dyDescent="0.25">
      <c r="A1611" s="9" t="s">
        <v>70</v>
      </c>
      <c r="B1611" s="10">
        <v>999054000021365</v>
      </c>
      <c r="C1611" s="11" t="s">
        <v>97</v>
      </c>
      <c r="D1611" s="9" t="s">
        <v>85</v>
      </c>
      <c r="E1611" s="9" t="s">
        <v>230</v>
      </c>
      <c r="F1611" s="9" t="s">
        <v>71</v>
      </c>
      <c r="G1611" s="9" t="s">
        <v>119</v>
      </c>
      <c r="H1611" s="9" t="s">
        <v>73</v>
      </c>
      <c r="I1611" s="9">
        <v>1</v>
      </c>
      <c r="J1611" s="9">
        <v>194.5</v>
      </c>
      <c r="K1611" s="9">
        <v>315.60000000000002</v>
      </c>
      <c r="L1611" s="9">
        <v>121.1</v>
      </c>
      <c r="M1611" s="10">
        <v>80</v>
      </c>
      <c r="N1611" s="9">
        <v>1.51</v>
      </c>
      <c r="O1611" s="9">
        <v>3.27</v>
      </c>
      <c r="P1611" s="9"/>
      <c r="Q1611" s="9"/>
      <c r="R1611" s="9"/>
      <c r="S1611" s="9"/>
      <c r="T1611" s="9"/>
      <c r="U1611" s="9"/>
      <c r="V1611" s="9">
        <v>194.5</v>
      </c>
      <c r="W1611" s="9">
        <v>226.5</v>
      </c>
      <c r="X1611" s="9">
        <v>17</v>
      </c>
      <c r="Y1611" s="9">
        <v>32</v>
      </c>
      <c r="Z1611" s="9">
        <v>1.88</v>
      </c>
      <c r="AA1611" s="9">
        <v>1.55</v>
      </c>
      <c r="AB1611" s="9">
        <v>226.5</v>
      </c>
      <c r="AC1611" s="9">
        <v>315.60000000000002</v>
      </c>
      <c r="AD1611" s="9">
        <v>63</v>
      </c>
      <c r="AE1611" s="9">
        <v>89.1</v>
      </c>
      <c r="AF1611" s="9">
        <v>1.41</v>
      </c>
      <c r="AG1611" s="9">
        <v>3.89</v>
      </c>
      <c r="AH1611" s="9">
        <v>4.71</v>
      </c>
      <c r="AI1611" s="9">
        <v>569.99</v>
      </c>
      <c r="AJ1611" s="9">
        <v>396.03</v>
      </c>
      <c r="AK1611" s="9">
        <v>41.94</v>
      </c>
      <c r="AL1611" s="9">
        <v>26573.18</v>
      </c>
      <c r="AM1611" s="9">
        <v>875.98</v>
      </c>
      <c r="AN1611" s="9">
        <f>Tabla1[[#This Row],[Costo Compra]]+Tabla1[[#This Row],[Otros Compra]]</f>
        <v>27449.16</v>
      </c>
      <c r="AO1611" s="9" t="s">
        <v>285</v>
      </c>
      <c r="AP1611" s="9" t="s">
        <v>231</v>
      </c>
      <c r="AQ1611" s="9" t="s">
        <v>108</v>
      </c>
      <c r="AR1611" s="9" t="s">
        <v>76</v>
      </c>
      <c r="AS1611" s="9">
        <v>3736.82</v>
      </c>
      <c r="AT1611" s="9">
        <v>0</v>
      </c>
      <c r="AU1611" s="9" t="s">
        <v>77</v>
      </c>
      <c r="AV1611" s="9">
        <v>2020</v>
      </c>
      <c r="AW1611" s="12">
        <v>44018</v>
      </c>
      <c r="AX1611" s="12">
        <v>44081</v>
      </c>
      <c r="AY1611" s="9">
        <v>0</v>
      </c>
      <c r="AZ1611" s="9">
        <v>0</v>
      </c>
      <c r="BA1611" s="9">
        <v>-31185.98</v>
      </c>
      <c r="BB1611" s="9">
        <v>-257.52</v>
      </c>
      <c r="BC1611" s="9">
        <v>3440</v>
      </c>
      <c r="BD1611" s="9"/>
      <c r="BE1611" s="9" t="s">
        <v>78</v>
      </c>
      <c r="BF1611" s="9" t="s">
        <v>78</v>
      </c>
      <c r="BG1611" s="9"/>
      <c r="BH1611" s="9" t="s">
        <v>99</v>
      </c>
      <c r="BI1611" s="9"/>
      <c r="BJ1611" s="9">
        <v>0</v>
      </c>
      <c r="BK1611" s="9">
        <v>0</v>
      </c>
      <c r="BL1611" s="9">
        <v>0</v>
      </c>
      <c r="BM1611" s="9">
        <v>0</v>
      </c>
      <c r="BN1611" s="9">
        <v>0</v>
      </c>
      <c r="BO1611" s="9">
        <v>0</v>
      </c>
      <c r="BP1611" s="9"/>
      <c r="BQ1611" s="9" t="s">
        <v>80</v>
      </c>
      <c r="BR1611" s="9" t="s">
        <v>81</v>
      </c>
      <c r="CGQ1611" s="9"/>
    </row>
    <row r="1612" spans="1:70 2227:2227" x14ac:dyDescent="0.25">
      <c r="A1612" s="9" t="s">
        <v>70</v>
      </c>
      <c r="B1612" s="10">
        <v>999054000021423</v>
      </c>
      <c r="C1612" s="11" t="s">
        <v>97</v>
      </c>
      <c r="D1612" s="9" t="s">
        <v>91</v>
      </c>
      <c r="E1612" s="9" t="s">
        <v>208</v>
      </c>
      <c r="F1612" s="9" t="s">
        <v>71</v>
      </c>
      <c r="G1612" s="9" t="s">
        <v>119</v>
      </c>
      <c r="H1612" s="9" t="s">
        <v>73</v>
      </c>
      <c r="I1612" s="9">
        <v>1</v>
      </c>
      <c r="J1612" s="9">
        <v>170</v>
      </c>
      <c r="K1612" s="9">
        <v>303.60000000000002</v>
      </c>
      <c r="L1612" s="9">
        <v>133.6</v>
      </c>
      <c r="M1612" s="10">
        <v>136</v>
      </c>
      <c r="N1612" s="9">
        <v>0.98</v>
      </c>
      <c r="O1612" s="9">
        <v>5.07</v>
      </c>
      <c r="P1612" s="9"/>
      <c r="Q1612" s="9"/>
      <c r="R1612" s="9"/>
      <c r="S1612" s="9"/>
      <c r="T1612" s="9"/>
      <c r="U1612" s="9"/>
      <c r="V1612" s="9">
        <v>170</v>
      </c>
      <c r="W1612" s="9">
        <v>253.5</v>
      </c>
      <c r="X1612" s="9">
        <v>87</v>
      </c>
      <c r="Y1612" s="9">
        <v>83.5</v>
      </c>
      <c r="Z1612" s="9">
        <v>0.96</v>
      </c>
      <c r="AA1612" s="9">
        <v>4.62</v>
      </c>
      <c r="AB1612" s="9">
        <v>253.5</v>
      </c>
      <c r="AC1612" s="9">
        <v>303.60000000000002</v>
      </c>
      <c r="AD1612" s="9">
        <v>49</v>
      </c>
      <c r="AE1612" s="9">
        <v>50.1</v>
      </c>
      <c r="AF1612" s="9">
        <v>1.02</v>
      </c>
      <c r="AG1612" s="9">
        <v>5.81</v>
      </c>
      <c r="AH1612" s="9">
        <v>7.87</v>
      </c>
      <c r="AI1612" s="9">
        <v>1050.77</v>
      </c>
      <c r="AJ1612" s="9">
        <v>677.15</v>
      </c>
      <c r="AK1612" s="9">
        <v>130.54</v>
      </c>
      <c r="AL1612" s="9">
        <v>27012.959999999999</v>
      </c>
      <c r="AM1612" s="9">
        <v>1352.83</v>
      </c>
      <c r="AN1612" s="9">
        <f>Tabla1[[#This Row],[Costo Compra]]+Tabla1[[#This Row],[Otros Compra]]</f>
        <v>28365.79</v>
      </c>
      <c r="AO1612" s="9" t="s">
        <v>284</v>
      </c>
      <c r="AP1612" s="9" t="s">
        <v>138</v>
      </c>
      <c r="AQ1612" s="9" t="s">
        <v>94</v>
      </c>
      <c r="AR1612" s="9" t="s">
        <v>95</v>
      </c>
      <c r="AS1612" s="9">
        <v>6484.96</v>
      </c>
      <c r="AT1612" s="9">
        <v>0</v>
      </c>
      <c r="AU1612" s="9" t="s">
        <v>77</v>
      </c>
      <c r="AV1612" s="9">
        <v>2020</v>
      </c>
      <c r="AW1612" s="12">
        <v>44032</v>
      </c>
      <c r="AX1612" s="12">
        <v>44081</v>
      </c>
      <c r="AY1612" s="9">
        <v>0</v>
      </c>
      <c r="AZ1612" s="9">
        <v>0</v>
      </c>
      <c r="BA1612" s="9">
        <v>-34850.75</v>
      </c>
      <c r="BB1612" s="9">
        <v>-260.86</v>
      </c>
      <c r="BC1612" s="9">
        <v>3440</v>
      </c>
      <c r="BD1612" s="9"/>
      <c r="BE1612" s="9" t="s">
        <v>78</v>
      </c>
      <c r="BF1612" s="9" t="s">
        <v>78</v>
      </c>
      <c r="BG1612" s="9"/>
      <c r="BH1612" s="9" t="s">
        <v>99</v>
      </c>
      <c r="BI1612" s="9"/>
      <c r="BJ1612" s="9">
        <v>0</v>
      </c>
      <c r="BK1612" s="9">
        <v>0</v>
      </c>
      <c r="BL1612" s="9">
        <v>0</v>
      </c>
      <c r="BM1612" s="9">
        <v>0</v>
      </c>
      <c r="BN1612" s="9">
        <v>0</v>
      </c>
      <c r="BO1612" s="9">
        <v>0</v>
      </c>
      <c r="BP1612" s="9"/>
      <c r="BQ1612" s="9" t="s">
        <v>80</v>
      </c>
      <c r="BR1612" s="9" t="s">
        <v>81</v>
      </c>
      <c r="CGQ1612" s="9" t="s">
        <v>70</v>
      </c>
    </row>
    <row r="1613" spans="1:70 2227:2227" x14ac:dyDescent="0.25">
      <c r="A1613" s="9" t="s">
        <v>70</v>
      </c>
      <c r="B1613" s="10">
        <v>999054000021450</v>
      </c>
      <c r="C1613" s="11" t="s">
        <v>97</v>
      </c>
      <c r="D1613" s="9" t="s">
        <v>87</v>
      </c>
      <c r="E1613" s="9" t="s">
        <v>200</v>
      </c>
      <c r="F1613" s="9" t="s">
        <v>71</v>
      </c>
      <c r="G1613" s="9" t="s">
        <v>70</v>
      </c>
      <c r="H1613" s="9" t="s">
        <v>73</v>
      </c>
      <c r="I1613" s="9">
        <v>1</v>
      </c>
      <c r="J1613" s="9">
        <v>158</v>
      </c>
      <c r="K1613" s="9">
        <v>310.60000000000002</v>
      </c>
      <c r="L1613" s="9">
        <v>152.6</v>
      </c>
      <c r="M1613" s="10">
        <v>140</v>
      </c>
      <c r="N1613" s="9">
        <v>1.0900000000000001</v>
      </c>
      <c r="O1613" s="9">
        <v>4.58</v>
      </c>
      <c r="P1613" s="9"/>
      <c r="Q1613" s="9"/>
      <c r="R1613" s="9"/>
      <c r="S1613" s="9"/>
      <c r="T1613" s="9"/>
      <c r="U1613" s="9"/>
      <c r="V1613" s="9">
        <v>158</v>
      </c>
      <c r="W1613" s="9">
        <v>258.5</v>
      </c>
      <c r="X1613" s="9">
        <v>91</v>
      </c>
      <c r="Y1613" s="9">
        <v>100.5</v>
      </c>
      <c r="Z1613" s="9">
        <v>1.1000000000000001</v>
      </c>
      <c r="AA1613" s="9">
        <v>4.0599999999999996</v>
      </c>
      <c r="AB1613" s="9">
        <v>258.5</v>
      </c>
      <c r="AC1613" s="9">
        <v>310.60000000000002</v>
      </c>
      <c r="AD1613" s="9">
        <v>49</v>
      </c>
      <c r="AE1613" s="9">
        <v>52.1</v>
      </c>
      <c r="AF1613" s="9">
        <v>1.06</v>
      </c>
      <c r="AG1613" s="9">
        <v>5.59</v>
      </c>
      <c r="AH1613" s="9">
        <v>7.12</v>
      </c>
      <c r="AI1613" s="9">
        <v>1086.07</v>
      </c>
      <c r="AJ1613" s="9">
        <v>699.03</v>
      </c>
      <c r="AK1613" s="9">
        <v>129.36000000000001</v>
      </c>
      <c r="AL1613" s="9">
        <v>25004.06</v>
      </c>
      <c r="AM1613" s="9">
        <v>1213.51</v>
      </c>
      <c r="AN1613" s="9">
        <f>Tabla1[[#This Row],[Costo Compra]]+Tabla1[[#This Row],[Otros Compra]]</f>
        <v>26217.57</v>
      </c>
      <c r="AO1613" s="9" t="s">
        <v>282</v>
      </c>
      <c r="AP1613" s="9" t="s">
        <v>201</v>
      </c>
      <c r="AQ1613" s="9" t="s">
        <v>202</v>
      </c>
      <c r="AR1613" s="9" t="s">
        <v>148</v>
      </c>
      <c r="AS1613" s="9">
        <v>6698.71</v>
      </c>
      <c r="AT1613" s="9">
        <v>0</v>
      </c>
      <c r="AU1613" s="9" t="s">
        <v>77</v>
      </c>
      <c r="AV1613" s="9">
        <v>2020</v>
      </c>
      <c r="AW1613" s="12">
        <v>44032</v>
      </c>
      <c r="AX1613" s="12">
        <v>44081</v>
      </c>
      <c r="AY1613" s="9">
        <v>0</v>
      </c>
      <c r="AZ1613" s="9">
        <v>0</v>
      </c>
      <c r="BA1613" s="9">
        <v>-32916.28</v>
      </c>
      <c r="BB1613" s="9">
        <v>-215.7</v>
      </c>
      <c r="BC1613" s="9">
        <v>3439</v>
      </c>
      <c r="BD1613" s="9"/>
      <c r="BE1613" s="9" t="s">
        <v>78</v>
      </c>
      <c r="BF1613" s="9" t="s">
        <v>78</v>
      </c>
      <c r="BG1613" s="9"/>
      <c r="BH1613" s="9" t="s">
        <v>99</v>
      </c>
      <c r="BI1613" s="9"/>
      <c r="BJ1613" s="9">
        <v>0</v>
      </c>
      <c r="BK1613" s="9">
        <v>0</v>
      </c>
      <c r="BL1613" s="9">
        <v>0</v>
      </c>
      <c r="BM1613" s="9">
        <v>0</v>
      </c>
      <c r="BN1613" s="9">
        <v>0</v>
      </c>
      <c r="BO1613" s="9">
        <v>0</v>
      </c>
      <c r="BP1613" s="9"/>
      <c r="BQ1613" s="9" t="s">
        <v>80</v>
      </c>
      <c r="BR1613" s="9" t="s">
        <v>81</v>
      </c>
      <c r="CGQ1613" s="9" t="s">
        <v>70</v>
      </c>
    </row>
    <row r="1614" spans="1:70 2227:2227" x14ac:dyDescent="0.25">
      <c r="A1614" s="9" t="s">
        <v>70</v>
      </c>
      <c r="B1614" s="10">
        <v>999054000021495</v>
      </c>
      <c r="C1614" s="11" t="s">
        <v>97</v>
      </c>
      <c r="D1614" s="9" t="s">
        <v>85</v>
      </c>
      <c r="E1614" s="9" t="s">
        <v>204</v>
      </c>
      <c r="F1614" s="9" t="s">
        <v>71</v>
      </c>
      <c r="G1614" s="9" t="s">
        <v>119</v>
      </c>
      <c r="H1614" s="9" t="s">
        <v>73</v>
      </c>
      <c r="I1614" s="9">
        <v>1</v>
      </c>
      <c r="J1614" s="9">
        <v>191.5</v>
      </c>
      <c r="K1614" s="9">
        <v>352.6</v>
      </c>
      <c r="L1614" s="9">
        <v>161.1</v>
      </c>
      <c r="M1614" s="10">
        <v>141</v>
      </c>
      <c r="N1614" s="9">
        <v>1.1399999999999999</v>
      </c>
      <c r="O1614" s="9">
        <v>4.21</v>
      </c>
      <c r="P1614" s="9"/>
      <c r="Q1614" s="9"/>
      <c r="R1614" s="9"/>
      <c r="S1614" s="9"/>
      <c r="T1614" s="9"/>
      <c r="U1614" s="9"/>
      <c r="V1614" s="9">
        <v>191.5</v>
      </c>
      <c r="W1614" s="9">
        <v>281.5</v>
      </c>
      <c r="X1614" s="9">
        <v>92</v>
      </c>
      <c r="Y1614" s="9">
        <v>90</v>
      </c>
      <c r="Z1614" s="9">
        <v>0.98</v>
      </c>
      <c r="AA1614" s="9">
        <v>4.3899999999999997</v>
      </c>
      <c r="AB1614" s="9">
        <v>281.5</v>
      </c>
      <c r="AC1614" s="9">
        <v>352.6</v>
      </c>
      <c r="AD1614" s="9">
        <v>49</v>
      </c>
      <c r="AE1614" s="9">
        <v>71.099999999999994</v>
      </c>
      <c r="AF1614" s="9">
        <v>1.45</v>
      </c>
      <c r="AG1614" s="9">
        <v>3.98</v>
      </c>
      <c r="AH1614" s="9">
        <v>6.38</v>
      </c>
      <c r="AI1614" s="9">
        <v>1027.54</v>
      </c>
      <c r="AJ1614" s="9">
        <v>677.98</v>
      </c>
      <c r="AK1614" s="9">
        <v>90.83</v>
      </c>
      <c r="AL1614" s="9">
        <v>37290.11</v>
      </c>
      <c r="AM1614" s="9">
        <v>794.09</v>
      </c>
      <c r="AN1614" s="9">
        <f>Tabla1[[#This Row],[Costo Compra]]+Tabla1[[#This Row],[Otros Compra]]</f>
        <v>38084.199999999997</v>
      </c>
      <c r="AO1614" s="9" t="s">
        <v>284</v>
      </c>
      <c r="AP1614" s="9" t="s">
        <v>205</v>
      </c>
      <c r="AQ1614" s="9" t="s">
        <v>194</v>
      </c>
      <c r="AR1614" s="9" t="s">
        <v>174</v>
      </c>
      <c r="AS1614" s="9">
        <v>6437.21</v>
      </c>
      <c r="AT1614" s="9">
        <v>0</v>
      </c>
      <c r="AU1614" s="9" t="s">
        <v>77</v>
      </c>
      <c r="AV1614" s="9">
        <v>2020</v>
      </c>
      <c r="AW1614" s="12">
        <v>44032</v>
      </c>
      <c r="AX1614" s="12">
        <v>44081</v>
      </c>
      <c r="AY1614" s="9">
        <v>0</v>
      </c>
      <c r="AZ1614" s="9">
        <v>0</v>
      </c>
      <c r="BA1614" s="9">
        <v>-44521.41</v>
      </c>
      <c r="BB1614" s="9">
        <v>-276.36</v>
      </c>
      <c r="BC1614" s="9">
        <v>3440</v>
      </c>
      <c r="BD1614" s="9"/>
      <c r="BE1614" s="9" t="s">
        <v>78</v>
      </c>
      <c r="BF1614" s="9" t="s">
        <v>78</v>
      </c>
      <c r="BG1614" s="9"/>
      <c r="BH1614" s="9" t="s">
        <v>99</v>
      </c>
      <c r="BI1614" s="9"/>
      <c r="BJ1614" s="9">
        <v>0</v>
      </c>
      <c r="BK1614" s="9">
        <v>0</v>
      </c>
      <c r="BL1614" s="9">
        <v>0</v>
      </c>
      <c r="BM1614" s="9">
        <v>0</v>
      </c>
      <c r="BN1614" s="9">
        <v>0</v>
      </c>
      <c r="BO1614" s="9">
        <v>0</v>
      </c>
      <c r="BP1614" s="9"/>
      <c r="BQ1614" s="9" t="s">
        <v>80</v>
      </c>
      <c r="BR1614" s="9" t="s">
        <v>81</v>
      </c>
      <c r="CGQ1614" s="9"/>
    </row>
    <row r="1615" spans="1:70 2227:2227" x14ac:dyDescent="0.25">
      <c r="A1615" s="9" t="s">
        <v>70</v>
      </c>
      <c r="B1615" s="10">
        <v>999054000021591</v>
      </c>
      <c r="C1615" s="11" t="s">
        <v>97</v>
      </c>
      <c r="D1615" s="9" t="s">
        <v>87</v>
      </c>
      <c r="E1615" s="9" t="s">
        <v>195</v>
      </c>
      <c r="F1615" s="9" t="s">
        <v>71</v>
      </c>
      <c r="G1615" s="9" t="s">
        <v>119</v>
      </c>
      <c r="H1615" s="9" t="s">
        <v>73</v>
      </c>
      <c r="I1615" s="9">
        <v>1</v>
      </c>
      <c r="J1615" s="9">
        <v>189</v>
      </c>
      <c r="K1615" s="9">
        <v>343.6</v>
      </c>
      <c r="L1615" s="9">
        <v>154.6</v>
      </c>
      <c r="M1615" s="10">
        <v>117</v>
      </c>
      <c r="N1615" s="9">
        <v>1.32</v>
      </c>
      <c r="O1615" s="9">
        <v>4.4800000000000004</v>
      </c>
      <c r="P1615" s="9">
        <v>189</v>
      </c>
      <c r="Q1615" s="9">
        <v>340</v>
      </c>
      <c r="R1615" s="9">
        <v>114</v>
      </c>
      <c r="S1615" s="9">
        <v>151</v>
      </c>
      <c r="T1615" s="9">
        <v>1.32</v>
      </c>
      <c r="U1615" s="9">
        <v>4.4400000000000004</v>
      </c>
      <c r="V1615" s="9"/>
      <c r="W1615" s="9"/>
      <c r="X1615" s="9"/>
      <c r="Y1615" s="9"/>
      <c r="Z1615" s="9"/>
      <c r="AA1615" s="9"/>
      <c r="AB1615" s="9">
        <v>340</v>
      </c>
      <c r="AC1615" s="9">
        <v>343.6</v>
      </c>
      <c r="AD1615" s="9">
        <v>3</v>
      </c>
      <c r="AE1615" s="9">
        <v>3.6</v>
      </c>
      <c r="AF1615" s="9">
        <v>1.2</v>
      </c>
      <c r="AG1615" s="9">
        <v>5.97</v>
      </c>
      <c r="AH1615" s="9">
        <v>6.97</v>
      </c>
      <c r="AI1615" s="9">
        <v>1077.18</v>
      </c>
      <c r="AJ1615" s="9">
        <v>691.95</v>
      </c>
      <c r="AK1615" s="9">
        <v>1888.7</v>
      </c>
      <c r="AL1615" s="9">
        <v>34621.550000000003</v>
      </c>
      <c r="AM1615" s="9">
        <v>872.14</v>
      </c>
      <c r="AN1615" s="9">
        <f>Tabla1[[#This Row],[Costo Compra]]+Tabla1[[#This Row],[Otros Compra]]</f>
        <v>35493.69</v>
      </c>
      <c r="AO1615" s="9" t="s">
        <v>240</v>
      </c>
      <c r="AP1615" s="9" t="s">
        <v>196</v>
      </c>
      <c r="AQ1615" s="9" t="s">
        <v>197</v>
      </c>
      <c r="AR1615" s="9" t="s">
        <v>148</v>
      </c>
      <c r="AS1615" s="9">
        <v>6799.33</v>
      </c>
      <c r="AT1615" s="9">
        <v>0</v>
      </c>
      <c r="AU1615" s="9" t="s">
        <v>77</v>
      </c>
      <c r="AV1615" s="9">
        <v>2020</v>
      </c>
      <c r="AW1615" s="12">
        <v>44078</v>
      </c>
      <c r="AX1615" s="12">
        <v>44081</v>
      </c>
      <c r="AY1615" s="9">
        <v>0</v>
      </c>
      <c r="AZ1615" s="9">
        <v>0</v>
      </c>
      <c r="BA1615" s="9">
        <v>-42293.02</v>
      </c>
      <c r="BB1615" s="9">
        <v>-273.56</v>
      </c>
      <c r="BC1615" s="9">
        <v>3440</v>
      </c>
      <c r="BD1615" s="9"/>
      <c r="BE1615" s="9" t="s">
        <v>229</v>
      </c>
      <c r="BF1615" s="9" t="s">
        <v>229</v>
      </c>
      <c r="BG1615" s="9"/>
      <c r="BH1615" s="9" t="s">
        <v>99</v>
      </c>
      <c r="BI1615" s="9"/>
      <c r="BJ1615" s="9">
        <v>0</v>
      </c>
      <c r="BK1615" s="9">
        <v>0</v>
      </c>
      <c r="BL1615" s="9">
        <v>0</v>
      </c>
      <c r="BM1615" s="9">
        <v>0</v>
      </c>
      <c r="BN1615" s="9">
        <v>0</v>
      </c>
      <c r="BO1615" s="9">
        <v>0</v>
      </c>
      <c r="BP1615" s="9"/>
      <c r="BQ1615" s="9" t="s">
        <v>80</v>
      </c>
      <c r="BR1615" s="9" t="s">
        <v>81</v>
      </c>
      <c r="CGQ1615" s="9"/>
    </row>
    <row r="1616" spans="1:70 2227:2227" x14ac:dyDescent="0.25">
      <c r="A1616" s="9" t="s">
        <v>70</v>
      </c>
      <c r="B1616" s="10">
        <v>999054000021632</v>
      </c>
      <c r="C1616" s="11" t="s">
        <v>97</v>
      </c>
      <c r="D1616" s="9" t="s">
        <v>87</v>
      </c>
      <c r="E1616" s="9" t="s">
        <v>223</v>
      </c>
      <c r="F1616" s="9" t="s">
        <v>71</v>
      </c>
      <c r="G1616" s="9" t="s">
        <v>70</v>
      </c>
      <c r="H1616" s="9" t="s">
        <v>73</v>
      </c>
      <c r="I1616" s="9">
        <v>1</v>
      </c>
      <c r="J1616" s="9">
        <v>247</v>
      </c>
      <c r="K1616" s="9">
        <v>338.6</v>
      </c>
      <c r="L1616" s="9">
        <v>91.6</v>
      </c>
      <c r="M1616" s="10">
        <v>81</v>
      </c>
      <c r="N1616" s="9">
        <v>1.1299999999999999</v>
      </c>
      <c r="O1616" s="9">
        <v>4.3</v>
      </c>
      <c r="P1616" s="9"/>
      <c r="Q1616" s="9"/>
      <c r="R1616" s="9"/>
      <c r="S1616" s="9"/>
      <c r="T1616" s="9"/>
      <c r="U1616" s="9"/>
      <c r="V1616" s="9">
        <v>247</v>
      </c>
      <c r="W1616" s="9">
        <v>268</v>
      </c>
      <c r="X1616" s="9">
        <v>18</v>
      </c>
      <c r="Y1616" s="9">
        <v>21</v>
      </c>
      <c r="Z1616" s="9">
        <v>1.17</v>
      </c>
      <c r="AA1616" s="9">
        <v>2.5499999999999998</v>
      </c>
      <c r="AB1616" s="9">
        <v>268</v>
      </c>
      <c r="AC1616" s="9">
        <v>338.6</v>
      </c>
      <c r="AD1616" s="9">
        <v>63</v>
      </c>
      <c r="AE1616" s="9">
        <v>70.599999999999994</v>
      </c>
      <c r="AF1616" s="9">
        <v>1.1200000000000001</v>
      </c>
      <c r="AG1616" s="9">
        <v>4.82</v>
      </c>
      <c r="AH1616" s="9">
        <v>6.26</v>
      </c>
      <c r="AI1616" s="9">
        <v>573.15</v>
      </c>
      <c r="AJ1616" s="9">
        <v>393.71</v>
      </c>
      <c r="AK1616" s="9">
        <v>54.75</v>
      </c>
      <c r="AL1616" s="9">
        <v>30888.34</v>
      </c>
      <c r="AM1616" s="9">
        <v>626.76</v>
      </c>
      <c r="AN1616" s="9">
        <f>Tabla1[[#This Row],[Costo Compra]]+Tabla1[[#This Row],[Otros Compra]]</f>
        <v>31515.1</v>
      </c>
      <c r="AO1616" s="9" t="s">
        <v>282</v>
      </c>
      <c r="AP1616" s="9" t="s">
        <v>224</v>
      </c>
      <c r="AQ1616" s="9" t="s">
        <v>147</v>
      </c>
      <c r="AR1616" s="9" t="s">
        <v>148</v>
      </c>
      <c r="AS1616" s="9">
        <v>3865.41</v>
      </c>
      <c r="AT1616" s="9">
        <v>0</v>
      </c>
      <c r="AU1616" s="9" t="s">
        <v>77</v>
      </c>
      <c r="AV1616" s="9">
        <v>2020</v>
      </c>
      <c r="AW1616" s="12">
        <v>44018</v>
      </c>
      <c r="AX1616" s="12">
        <v>44081</v>
      </c>
      <c r="AY1616" s="9">
        <v>0</v>
      </c>
      <c r="AZ1616" s="9">
        <v>0</v>
      </c>
      <c r="BA1616" s="9">
        <v>-35380.51</v>
      </c>
      <c r="BB1616" s="9">
        <v>-386.25</v>
      </c>
      <c r="BC1616" s="9">
        <v>3439</v>
      </c>
      <c r="BD1616" s="9"/>
      <c r="BE1616" s="9" t="s">
        <v>78</v>
      </c>
      <c r="BF1616" s="9" t="s">
        <v>78</v>
      </c>
      <c r="BG1616" s="9"/>
      <c r="BH1616" s="9" t="s">
        <v>99</v>
      </c>
      <c r="BI1616" s="9"/>
      <c r="BJ1616" s="9">
        <v>0</v>
      </c>
      <c r="BK1616" s="9">
        <v>0</v>
      </c>
      <c r="BL1616" s="9">
        <v>0</v>
      </c>
      <c r="BM1616" s="9">
        <v>0</v>
      </c>
      <c r="BN1616" s="9">
        <v>0</v>
      </c>
      <c r="BO1616" s="9">
        <v>0</v>
      </c>
      <c r="BP1616" s="9"/>
      <c r="BQ1616" s="9" t="s">
        <v>80</v>
      </c>
      <c r="BR1616" s="9" t="s">
        <v>81</v>
      </c>
      <c r="CGQ1616" s="9"/>
    </row>
    <row r="1617" spans="1:70 2227:2227" x14ac:dyDescent="0.25">
      <c r="A1617" s="9" t="s">
        <v>70</v>
      </c>
      <c r="B1617" s="10">
        <v>999054000021765</v>
      </c>
      <c r="C1617" s="11" t="s">
        <v>97</v>
      </c>
      <c r="D1617" s="9" t="s">
        <v>87</v>
      </c>
      <c r="E1617" s="9" t="s">
        <v>223</v>
      </c>
      <c r="F1617" s="9" t="s">
        <v>71</v>
      </c>
      <c r="G1617" s="9" t="s">
        <v>70</v>
      </c>
      <c r="H1617" s="9" t="s">
        <v>73</v>
      </c>
      <c r="I1617" s="9">
        <v>1</v>
      </c>
      <c r="J1617" s="9">
        <v>221</v>
      </c>
      <c r="K1617" s="9">
        <v>339.6</v>
      </c>
      <c r="L1617" s="9">
        <v>118.6</v>
      </c>
      <c r="M1617" s="10">
        <v>81</v>
      </c>
      <c r="N1617" s="9">
        <v>1.46</v>
      </c>
      <c r="O1617" s="9">
        <v>3.32</v>
      </c>
      <c r="P1617" s="9"/>
      <c r="Q1617" s="9"/>
      <c r="R1617" s="9"/>
      <c r="S1617" s="9"/>
      <c r="T1617" s="9"/>
      <c r="U1617" s="9"/>
      <c r="V1617" s="9">
        <v>221</v>
      </c>
      <c r="W1617" s="9">
        <v>256</v>
      </c>
      <c r="X1617" s="9">
        <v>18</v>
      </c>
      <c r="Y1617" s="9">
        <v>35</v>
      </c>
      <c r="Z1617" s="9">
        <v>1.94</v>
      </c>
      <c r="AA1617" s="9">
        <v>1.53</v>
      </c>
      <c r="AB1617" s="9">
        <v>256</v>
      </c>
      <c r="AC1617" s="9">
        <v>339.6</v>
      </c>
      <c r="AD1617" s="9">
        <v>63</v>
      </c>
      <c r="AE1617" s="9">
        <v>83.6</v>
      </c>
      <c r="AF1617" s="9">
        <v>1.33</v>
      </c>
      <c r="AG1617" s="9">
        <v>4.07</v>
      </c>
      <c r="AH1617" s="9">
        <v>4.83</v>
      </c>
      <c r="AI1617" s="9">
        <v>573.15</v>
      </c>
      <c r="AJ1617" s="9">
        <v>393.71</v>
      </c>
      <c r="AK1617" s="9">
        <v>46.24</v>
      </c>
      <c r="AL1617" s="9">
        <v>29505.279999999999</v>
      </c>
      <c r="AM1617" s="9">
        <v>626.76</v>
      </c>
      <c r="AN1617" s="9">
        <f>Tabla1[[#This Row],[Costo Compra]]+Tabla1[[#This Row],[Otros Compra]]</f>
        <v>30132.039999999997</v>
      </c>
      <c r="AO1617" s="9" t="s">
        <v>282</v>
      </c>
      <c r="AP1617" s="9" t="s">
        <v>224</v>
      </c>
      <c r="AQ1617" s="9" t="s">
        <v>147</v>
      </c>
      <c r="AR1617" s="9" t="s">
        <v>148</v>
      </c>
      <c r="AS1617" s="9">
        <v>3865.41</v>
      </c>
      <c r="AT1617" s="9">
        <v>0</v>
      </c>
      <c r="AU1617" s="9" t="s">
        <v>77</v>
      </c>
      <c r="AV1617" s="9">
        <v>2020</v>
      </c>
      <c r="AW1617" s="12">
        <v>44018</v>
      </c>
      <c r="AX1617" s="12">
        <v>44081</v>
      </c>
      <c r="AY1617" s="9">
        <v>0</v>
      </c>
      <c r="AZ1617" s="9">
        <v>0</v>
      </c>
      <c r="BA1617" s="9">
        <v>-33997.449999999997</v>
      </c>
      <c r="BB1617" s="9">
        <v>-286.66000000000003</v>
      </c>
      <c r="BC1617" s="9">
        <v>3439</v>
      </c>
      <c r="BD1617" s="9"/>
      <c r="BE1617" s="9" t="s">
        <v>78</v>
      </c>
      <c r="BF1617" s="9" t="s">
        <v>78</v>
      </c>
      <c r="BG1617" s="9"/>
      <c r="BH1617" s="9" t="s">
        <v>99</v>
      </c>
      <c r="BI1617" s="9"/>
      <c r="BJ1617" s="9">
        <v>0</v>
      </c>
      <c r="BK1617" s="9">
        <v>0</v>
      </c>
      <c r="BL1617" s="9">
        <v>0</v>
      </c>
      <c r="BM1617" s="9">
        <v>0</v>
      </c>
      <c r="BN1617" s="9">
        <v>0</v>
      </c>
      <c r="BO1617" s="9">
        <v>0</v>
      </c>
      <c r="BP1617" s="9"/>
      <c r="BQ1617" s="9" t="s">
        <v>80</v>
      </c>
      <c r="BR1617" s="9" t="s">
        <v>81</v>
      </c>
      <c r="CGQ1617" s="9"/>
    </row>
    <row r="1618" spans="1:70 2227:2227" x14ac:dyDescent="0.25">
      <c r="A1618" s="9" t="s">
        <v>70</v>
      </c>
      <c r="B1618" s="10">
        <v>999054000021785</v>
      </c>
      <c r="C1618" s="11" t="s">
        <v>97</v>
      </c>
      <c r="D1618" s="9" t="s">
        <v>91</v>
      </c>
      <c r="E1618" s="9" t="s">
        <v>208</v>
      </c>
      <c r="F1618" s="9" t="s">
        <v>71</v>
      </c>
      <c r="G1618" s="9" t="s">
        <v>70</v>
      </c>
      <c r="H1618" s="9" t="s">
        <v>73</v>
      </c>
      <c r="I1618" s="9">
        <v>1</v>
      </c>
      <c r="J1618" s="9">
        <v>187</v>
      </c>
      <c r="K1618" s="9">
        <v>341.6</v>
      </c>
      <c r="L1618" s="9">
        <v>154.6</v>
      </c>
      <c r="M1618" s="10">
        <v>136</v>
      </c>
      <c r="N1618" s="9">
        <v>1.1399999999999999</v>
      </c>
      <c r="O1618" s="9">
        <v>4.38</v>
      </c>
      <c r="P1618" s="9"/>
      <c r="Q1618" s="9"/>
      <c r="R1618" s="9"/>
      <c r="S1618" s="9"/>
      <c r="T1618" s="9"/>
      <c r="U1618" s="9"/>
      <c r="V1618" s="9">
        <v>187</v>
      </c>
      <c r="W1618" s="9">
        <v>279</v>
      </c>
      <c r="X1618" s="9">
        <v>87</v>
      </c>
      <c r="Y1618" s="9">
        <v>92</v>
      </c>
      <c r="Z1618" s="9">
        <v>1.06</v>
      </c>
      <c r="AA1618" s="9">
        <v>4.2</v>
      </c>
      <c r="AB1618" s="9">
        <v>279</v>
      </c>
      <c r="AC1618" s="9">
        <v>341.6</v>
      </c>
      <c r="AD1618" s="9">
        <v>49</v>
      </c>
      <c r="AE1618" s="9">
        <v>62.6</v>
      </c>
      <c r="AF1618" s="9">
        <v>1.28</v>
      </c>
      <c r="AG1618" s="9">
        <v>4.6500000000000004</v>
      </c>
      <c r="AH1618" s="9">
        <v>6.8</v>
      </c>
      <c r="AI1618" s="9">
        <v>1050.77</v>
      </c>
      <c r="AJ1618" s="9">
        <v>677.15</v>
      </c>
      <c r="AK1618" s="9">
        <v>104.47</v>
      </c>
      <c r="AL1618" s="9">
        <v>29730.240000000002</v>
      </c>
      <c r="AM1618" s="9">
        <v>1352.83</v>
      </c>
      <c r="AN1618" s="9">
        <f>Tabla1[[#This Row],[Costo Compra]]+Tabla1[[#This Row],[Otros Compra]]</f>
        <v>31083.07</v>
      </c>
      <c r="AO1618" s="9" t="s">
        <v>284</v>
      </c>
      <c r="AP1618" s="9" t="s">
        <v>138</v>
      </c>
      <c r="AQ1618" s="9" t="s">
        <v>94</v>
      </c>
      <c r="AR1618" s="9" t="s">
        <v>95</v>
      </c>
      <c r="AS1618" s="9">
        <v>6484.96</v>
      </c>
      <c r="AT1618" s="9">
        <v>0</v>
      </c>
      <c r="AU1618" s="9" t="s">
        <v>77</v>
      </c>
      <c r="AV1618" s="9">
        <v>2020</v>
      </c>
      <c r="AW1618" s="12">
        <v>44032</v>
      </c>
      <c r="AX1618" s="12">
        <v>44081</v>
      </c>
      <c r="AY1618" s="9">
        <v>0</v>
      </c>
      <c r="AZ1618" s="9">
        <v>0</v>
      </c>
      <c r="BA1618" s="9">
        <v>-37568.03</v>
      </c>
      <c r="BB1618" s="9">
        <v>-243</v>
      </c>
      <c r="BC1618" s="9">
        <v>3439</v>
      </c>
      <c r="BD1618" s="9"/>
      <c r="BE1618" s="9" t="s">
        <v>78</v>
      </c>
      <c r="BF1618" s="9" t="s">
        <v>78</v>
      </c>
      <c r="BG1618" s="9"/>
      <c r="BH1618" s="9" t="s">
        <v>99</v>
      </c>
      <c r="BI1618" s="9"/>
      <c r="BJ1618" s="9">
        <v>0</v>
      </c>
      <c r="BK1618" s="9">
        <v>0</v>
      </c>
      <c r="BL1618" s="9">
        <v>0</v>
      </c>
      <c r="BM1618" s="9">
        <v>0</v>
      </c>
      <c r="BN1618" s="9">
        <v>0</v>
      </c>
      <c r="BO1618" s="9">
        <v>0</v>
      </c>
      <c r="BP1618" s="9"/>
      <c r="BQ1618" s="9" t="s">
        <v>80</v>
      </c>
      <c r="BR1618" s="9" t="s">
        <v>81</v>
      </c>
      <c r="CGQ1618" s="9"/>
    </row>
    <row r="1619" spans="1:70 2227:2227" x14ac:dyDescent="0.25">
      <c r="A1619" s="9" t="s">
        <v>70</v>
      </c>
      <c r="B1619" s="10">
        <v>999054000021817</v>
      </c>
      <c r="C1619" s="11" t="s">
        <v>97</v>
      </c>
      <c r="D1619" s="9" t="s">
        <v>91</v>
      </c>
      <c r="E1619" s="9" t="s">
        <v>208</v>
      </c>
      <c r="F1619" s="9" t="s">
        <v>71</v>
      </c>
      <c r="G1619" s="9" t="s">
        <v>70</v>
      </c>
      <c r="H1619" s="9" t="s">
        <v>73</v>
      </c>
      <c r="I1619" s="9">
        <v>1</v>
      </c>
      <c r="J1619" s="9">
        <v>222</v>
      </c>
      <c r="K1619" s="9">
        <v>346.6</v>
      </c>
      <c r="L1619" s="9">
        <v>124.6</v>
      </c>
      <c r="M1619" s="10">
        <v>136</v>
      </c>
      <c r="N1619" s="9">
        <v>0.92</v>
      </c>
      <c r="O1619" s="9">
        <v>5.43</v>
      </c>
      <c r="P1619" s="9"/>
      <c r="Q1619" s="9"/>
      <c r="R1619" s="9"/>
      <c r="S1619" s="9"/>
      <c r="T1619" s="9"/>
      <c r="U1619" s="9"/>
      <c r="V1619" s="9">
        <v>222</v>
      </c>
      <c r="W1619" s="9">
        <v>300.5</v>
      </c>
      <c r="X1619" s="9">
        <v>87</v>
      </c>
      <c r="Y1619" s="9">
        <v>78.5</v>
      </c>
      <c r="Z1619" s="9">
        <v>0.9</v>
      </c>
      <c r="AA1619" s="9">
        <v>4.92</v>
      </c>
      <c r="AB1619" s="9">
        <v>300.5</v>
      </c>
      <c r="AC1619" s="9">
        <v>346.6</v>
      </c>
      <c r="AD1619" s="9">
        <v>49</v>
      </c>
      <c r="AE1619" s="9">
        <v>46.1</v>
      </c>
      <c r="AF1619" s="9">
        <v>0.94</v>
      </c>
      <c r="AG1619" s="9">
        <v>6.31</v>
      </c>
      <c r="AH1619" s="9">
        <v>8.43</v>
      </c>
      <c r="AI1619" s="9">
        <v>1050.77</v>
      </c>
      <c r="AJ1619" s="9">
        <v>677.15</v>
      </c>
      <c r="AK1619" s="9">
        <v>141.87</v>
      </c>
      <c r="AL1619" s="9">
        <v>32021.279999999999</v>
      </c>
      <c r="AM1619" s="9">
        <v>1352.83</v>
      </c>
      <c r="AN1619" s="9">
        <f>Tabla1[[#This Row],[Costo Compra]]+Tabla1[[#This Row],[Otros Compra]]</f>
        <v>33374.11</v>
      </c>
      <c r="AO1619" s="9" t="s">
        <v>284</v>
      </c>
      <c r="AP1619" s="9" t="s">
        <v>138</v>
      </c>
      <c r="AQ1619" s="9" t="s">
        <v>94</v>
      </c>
      <c r="AR1619" s="9" t="s">
        <v>95</v>
      </c>
      <c r="AS1619" s="9">
        <v>6484.96</v>
      </c>
      <c r="AT1619" s="9">
        <v>0</v>
      </c>
      <c r="AU1619" s="9" t="s">
        <v>77</v>
      </c>
      <c r="AV1619" s="9">
        <v>2020</v>
      </c>
      <c r="AW1619" s="12">
        <v>44032</v>
      </c>
      <c r="AX1619" s="12">
        <v>44081</v>
      </c>
      <c r="AY1619" s="9">
        <v>0</v>
      </c>
      <c r="AZ1619" s="9">
        <v>0</v>
      </c>
      <c r="BA1619" s="9">
        <v>-39859.07</v>
      </c>
      <c r="BB1619" s="9">
        <v>-319.89999999999998</v>
      </c>
      <c r="BC1619" s="9">
        <v>3439</v>
      </c>
      <c r="BD1619" s="9"/>
      <c r="BE1619" s="9" t="s">
        <v>84</v>
      </c>
      <c r="BF1619" s="9" t="s">
        <v>84</v>
      </c>
      <c r="BG1619" s="9"/>
      <c r="BH1619" s="9" t="s">
        <v>99</v>
      </c>
      <c r="BI1619" s="9"/>
      <c r="BJ1619" s="9">
        <v>0</v>
      </c>
      <c r="BK1619" s="9">
        <v>0</v>
      </c>
      <c r="BL1619" s="9">
        <v>0</v>
      </c>
      <c r="BM1619" s="9">
        <v>0</v>
      </c>
      <c r="BN1619" s="9">
        <v>0</v>
      </c>
      <c r="BO1619" s="9">
        <v>0</v>
      </c>
      <c r="BP1619" s="9"/>
      <c r="BQ1619" s="9" t="s">
        <v>80</v>
      </c>
      <c r="BR1619" s="9" t="s">
        <v>81</v>
      </c>
      <c r="CGQ1619" s="9"/>
    </row>
    <row r="1620" spans="1:70 2227:2227" x14ac:dyDescent="0.25">
      <c r="A1620" s="9" t="s">
        <v>70</v>
      </c>
      <c r="B1620" s="10">
        <v>999054000021836</v>
      </c>
      <c r="C1620" s="11" t="s">
        <v>97</v>
      </c>
      <c r="D1620" s="9" t="s">
        <v>87</v>
      </c>
      <c r="E1620" s="9" t="s">
        <v>195</v>
      </c>
      <c r="F1620" s="9" t="s">
        <v>71</v>
      </c>
      <c r="G1620" s="9" t="s">
        <v>70</v>
      </c>
      <c r="H1620" s="9" t="s">
        <v>73</v>
      </c>
      <c r="I1620" s="9">
        <v>1</v>
      </c>
      <c r="J1620" s="9">
        <v>157.5</v>
      </c>
      <c r="K1620" s="9">
        <v>316.60000000000002</v>
      </c>
      <c r="L1620" s="9">
        <v>159.1</v>
      </c>
      <c r="M1620" s="10">
        <v>117</v>
      </c>
      <c r="N1620" s="9">
        <v>1.36</v>
      </c>
      <c r="O1620" s="9">
        <v>4.3499999999999996</v>
      </c>
      <c r="P1620" s="9"/>
      <c r="Q1620" s="9"/>
      <c r="R1620" s="9"/>
      <c r="S1620" s="9"/>
      <c r="T1620" s="9"/>
      <c r="U1620" s="9"/>
      <c r="V1620" s="9">
        <v>157.5</v>
      </c>
      <c r="W1620" s="9">
        <v>242</v>
      </c>
      <c r="X1620" s="9">
        <v>68</v>
      </c>
      <c r="Y1620" s="9">
        <v>84.5</v>
      </c>
      <c r="Z1620" s="9">
        <v>1.24</v>
      </c>
      <c r="AA1620" s="9">
        <v>4.0599999999999996</v>
      </c>
      <c r="AB1620" s="9">
        <v>242</v>
      </c>
      <c r="AC1620" s="9">
        <v>316.60000000000002</v>
      </c>
      <c r="AD1620" s="9">
        <v>49</v>
      </c>
      <c r="AE1620" s="9">
        <v>74.599999999999994</v>
      </c>
      <c r="AF1620" s="9">
        <v>1.52</v>
      </c>
      <c r="AG1620" s="9">
        <v>4.68</v>
      </c>
      <c r="AH1620" s="9">
        <v>6.77</v>
      </c>
      <c r="AI1620" s="9">
        <v>1077.18</v>
      </c>
      <c r="AJ1620" s="9">
        <v>691.95</v>
      </c>
      <c r="AK1620" s="9">
        <v>91.14</v>
      </c>
      <c r="AL1620" s="9">
        <v>24642.400000000001</v>
      </c>
      <c r="AM1620" s="9">
        <v>872.14</v>
      </c>
      <c r="AN1620" s="9">
        <f>Tabla1[[#This Row],[Costo Compra]]+Tabla1[[#This Row],[Otros Compra]]</f>
        <v>25514.54</v>
      </c>
      <c r="AO1620" s="9" t="s">
        <v>240</v>
      </c>
      <c r="AP1620" s="9" t="s">
        <v>196</v>
      </c>
      <c r="AQ1620" s="9" t="s">
        <v>197</v>
      </c>
      <c r="AR1620" s="9" t="s">
        <v>148</v>
      </c>
      <c r="AS1620" s="9">
        <v>6799.33</v>
      </c>
      <c r="AT1620" s="9">
        <v>0</v>
      </c>
      <c r="AU1620" s="9" t="s">
        <v>77</v>
      </c>
      <c r="AV1620" s="9">
        <v>2020</v>
      </c>
      <c r="AW1620" s="12">
        <v>44032</v>
      </c>
      <c r="AX1620" s="12">
        <v>44081</v>
      </c>
      <c r="AY1620" s="9">
        <v>0</v>
      </c>
      <c r="AZ1620" s="9">
        <v>0</v>
      </c>
      <c r="BA1620" s="9">
        <v>-32313.87</v>
      </c>
      <c r="BB1620" s="9">
        <v>-203.1</v>
      </c>
      <c r="BC1620" s="9">
        <v>3439</v>
      </c>
      <c r="BD1620" s="9"/>
      <c r="BE1620" s="9" t="s">
        <v>78</v>
      </c>
      <c r="BF1620" s="9" t="s">
        <v>78</v>
      </c>
      <c r="BG1620" s="9"/>
      <c r="BH1620" s="9" t="s">
        <v>99</v>
      </c>
      <c r="BI1620" s="9"/>
      <c r="BJ1620" s="9">
        <v>0</v>
      </c>
      <c r="BK1620" s="9">
        <v>0</v>
      </c>
      <c r="BL1620" s="9">
        <v>0</v>
      </c>
      <c r="BM1620" s="9">
        <v>0</v>
      </c>
      <c r="BN1620" s="9">
        <v>0</v>
      </c>
      <c r="BO1620" s="9">
        <v>0</v>
      </c>
      <c r="BP1620" s="9"/>
      <c r="BQ1620" s="9" t="s">
        <v>80</v>
      </c>
      <c r="BR1620" s="9" t="s">
        <v>81</v>
      </c>
      <c r="CGQ1620" s="9"/>
    </row>
    <row r="1621" spans="1:70 2227:2227" x14ac:dyDescent="0.25">
      <c r="A1621" s="9" t="s">
        <v>70</v>
      </c>
      <c r="B1621" s="10">
        <v>999054000021874</v>
      </c>
      <c r="C1621" s="11" t="s">
        <v>97</v>
      </c>
      <c r="D1621" s="9" t="s">
        <v>87</v>
      </c>
      <c r="E1621" s="9" t="s">
        <v>223</v>
      </c>
      <c r="F1621" s="9" t="s">
        <v>71</v>
      </c>
      <c r="G1621" s="9" t="s">
        <v>70</v>
      </c>
      <c r="H1621" s="9" t="s">
        <v>73</v>
      </c>
      <c r="I1621" s="9">
        <v>1</v>
      </c>
      <c r="J1621" s="9">
        <v>190.5</v>
      </c>
      <c r="K1621" s="9">
        <v>311.60000000000002</v>
      </c>
      <c r="L1621" s="9">
        <v>121.1</v>
      </c>
      <c r="M1621" s="10">
        <v>81</v>
      </c>
      <c r="N1621" s="9">
        <v>1.5</v>
      </c>
      <c r="O1621" s="9">
        <v>3.25</v>
      </c>
      <c r="P1621" s="9"/>
      <c r="Q1621" s="9"/>
      <c r="R1621" s="9"/>
      <c r="S1621" s="9"/>
      <c r="T1621" s="9"/>
      <c r="U1621" s="9"/>
      <c r="V1621" s="9">
        <v>190.5</v>
      </c>
      <c r="W1621" s="9">
        <v>218</v>
      </c>
      <c r="X1621" s="9">
        <v>18</v>
      </c>
      <c r="Y1621" s="9">
        <v>27.5</v>
      </c>
      <c r="Z1621" s="9">
        <v>1.53</v>
      </c>
      <c r="AA1621" s="9">
        <v>1.95</v>
      </c>
      <c r="AB1621" s="9">
        <v>218</v>
      </c>
      <c r="AC1621" s="9">
        <v>311.60000000000002</v>
      </c>
      <c r="AD1621" s="9">
        <v>63</v>
      </c>
      <c r="AE1621" s="9">
        <v>93.6</v>
      </c>
      <c r="AF1621" s="9">
        <v>1.49</v>
      </c>
      <c r="AG1621" s="9">
        <v>3.63</v>
      </c>
      <c r="AH1621" s="9">
        <v>4.7300000000000004</v>
      </c>
      <c r="AI1621" s="9">
        <v>573.15</v>
      </c>
      <c r="AJ1621" s="9">
        <v>393.71</v>
      </c>
      <c r="AK1621" s="9">
        <v>41.3</v>
      </c>
      <c r="AL1621" s="9">
        <v>25125.59</v>
      </c>
      <c r="AM1621" s="9">
        <v>626.76</v>
      </c>
      <c r="AN1621" s="9">
        <f>Tabla1[[#This Row],[Costo Compra]]+Tabla1[[#This Row],[Otros Compra]]</f>
        <v>25752.35</v>
      </c>
      <c r="AO1621" s="9" t="s">
        <v>282</v>
      </c>
      <c r="AP1621" s="9" t="s">
        <v>224</v>
      </c>
      <c r="AQ1621" s="9" t="s">
        <v>147</v>
      </c>
      <c r="AR1621" s="9" t="s">
        <v>148</v>
      </c>
      <c r="AS1621" s="9">
        <v>3865.41</v>
      </c>
      <c r="AT1621" s="9">
        <v>0</v>
      </c>
      <c r="AU1621" s="9" t="s">
        <v>77</v>
      </c>
      <c r="AV1621" s="9">
        <v>2020</v>
      </c>
      <c r="AW1621" s="12">
        <v>44018</v>
      </c>
      <c r="AX1621" s="12">
        <v>44081</v>
      </c>
      <c r="AY1621" s="9">
        <v>0</v>
      </c>
      <c r="AZ1621" s="9">
        <v>0</v>
      </c>
      <c r="BA1621" s="9">
        <v>-29617.759999999998</v>
      </c>
      <c r="BB1621" s="9">
        <v>-244.57</v>
      </c>
      <c r="BC1621" s="9">
        <v>3439</v>
      </c>
      <c r="BD1621" s="9"/>
      <c r="BE1621" s="9" t="s">
        <v>78</v>
      </c>
      <c r="BF1621" s="9" t="s">
        <v>78</v>
      </c>
      <c r="BG1621" s="9"/>
      <c r="BH1621" s="9" t="s">
        <v>99</v>
      </c>
      <c r="BI1621" s="9"/>
      <c r="BJ1621" s="9">
        <v>0</v>
      </c>
      <c r="BK1621" s="9">
        <v>0</v>
      </c>
      <c r="BL1621" s="9">
        <v>0</v>
      </c>
      <c r="BM1621" s="9">
        <v>0</v>
      </c>
      <c r="BN1621" s="9">
        <v>0</v>
      </c>
      <c r="BO1621" s="9">
        <v>0</v>
      </c>
      <c r="BP1621" s="9"/>
      <c r="BQ1621" s="9" t="s">
        <v>80</v>
      </c>
      <c r="BR1621" s="9" t="s">
        <v>81</v>
      </c>
      <c r="CGQ1621" s="9"/>
    </row>
    <row r="1622" spans="1:70 2227:2227" x14ac:dyDescent="0.25">
      <c r="A1622" s="9" t="s">
        <v>70</v>
      </c>
      <c r="B1622" s="10">
        <v>999054000021875</v>
      </c>
      <c r="C1622" s="11" t="s">
        <v>97</v>
      </c>
      <c r="D1622" s="9" t="s">
        <v>91</v>
      </c>
      <c r="E1622" s="9" t="s">
        <v>208</v>
      </c>
      <c r="F1622" s="9" t="s">
        <v>71</v>
      </c>
      <c r="G1622" s="9" t="s">
        <v>70</v>
      </c>
      <c r="H1622" s="9" t="s">
        <v>73</v>
      </c>
      <c r="I1622" s="9">
        <v>1</v>
      </c>
      <c r="J1622" s="9">
        <v>164.5</v>
      </c>
      <c r="K1622" s="9">
        <v>311.60000000000002</v>
      </c>
      <c r="L1622" s="9">
        <v>147.1</v>
      </c>
      <c r="M1622" s="10">
        <v>136</v>
      </c>
      <c r="N1622" s="9">
        <v>1.08</v>
      </c>
      <c r="O1622" s="9">
        <v>4.5999999999999996</v>
      </c>
      <c r="P1622" s="9"/>
      <c r="Q1622" s="9"/>
      <c r="R1622" s="9"/>
      <c r="S1622" s="9"/>
      <c r="T1622" s="9"/>
      <c r="U1622" s="9"/>
      <c r="V1622" s="9">
        <v>164.5</v>
      </c>
      <c r="W1622" s="9">
        <v>261.5</v>
      </c>
      <c r="X1622" s="9">
        <v>87</v>
      </c>
      <c r="Y1622" s="9">
        <v>97</v>
      </c>
      <c r="Z1622" s="9">
        <v>1.1100000000000001</v>
      </c>
      <c r="AA1622" s="9">
        <v>3.98</v>
      </c>
      <c r="AB1622" s="9">
        <v>261.5</v>
      </c>
      <c r="AC1622" s="9">
        <v>311.60000000000002</v>
      </c>
      <c r="AD1622" s="9">
        <v>49</v>
      </c>
      <c r="AE1622" s="9">
        <v>50.1</v>
      </c>
      <c r="AF1622" s="9">
        <v>1.02</v>
      </c>
      <c r="AG1622" s="9">
        <v>5.81</v>
      </c>
      <c r="AH1622" s="9">
        <v>7.14</v>
      </c>
      <c r="AI1622" s="9">
        <v>1050.77</v>
      </c>
      <c r="AJ1622" s="9">
        <v>677.15</v>
      </c>
      <c r="AK1622" s="9">
        <v>130.54</v>
      </c>
      <c r="AL1622" s="9">
        <v>27865.439999999999</v>
      </c>
      <c r="AM1622" s="9">
        <v>1352.83</v>
      </c>
      <c r="AN1622" s="9">
        <f>Tabla1[[#This Row],[Costo Compra]]+Tabla1[[#This Row],[Otros Compra]]</f>
        <v>29218.269999999997</v>
      </c>
      <c r="AO1622" s="9" t="s">
        <v>284</v>
      </c>
      <c r="AP1622" s="9" t="s">
        <v>138</v>
      </c>
      <c r="AQ1622" s="9" t="s">
        <v>94</v>
      </c>
      <c r="AR1622" s="9" t="s">
        <v>95</v>
      </c>
      <c r="AS1622" s="9">
        <v>6484.96</v>
      </c>
      <c r="AT1622" s="9">
        <v>0</v>
      </c>
      <c r="AU1622" s="9" t="s">
        <v>77</v>
      </c>
      <c r="AV1622" s="9">
        <v>2020</v>
      </c>
      <c r="AW1622" s="12">
        <v>44032</v>
      </c>
      <c r="AX1622" s="12">
        <v>44081</v>
      </c>
      <c r="AY1622" s="9">
        <v>0</v>
      </c>
      <c r="AZ1622" s="9">
        <v>0</v>
      </c>
      <c r="BA1622" s="9">
        <v>-35703.230000000003</v>
      </c>
      <c r="BB1622" s="9">
        <v>-242.71</v>
      </c>
      <c r="BC1622" s="9">
        <v>3439</v>
      </c>
      <c r="BD1622" s="9"/>
      <c r="BE1622" s="9" t="s">
        <v>78</v>
      </c>
      <c r="BF1622" s="9" t="s">
        <v>78</v>
      </c>
      <c r="BG1622" s="9"/>
      <c r="BH1622" s="9" t="s">
        <v>99</v>
      </c>
      <c r="BI1622" s="9"/>
      <c r="BJ1622" s="9">
        <v>0</v>
      </c>
      <c r="BK1622" s="9">
        <v>0</v>
      </c>
      <c r="BL1622" s="9">
        <v>0</v>
      </c>
      <c r="BM1622" s="9">
        <v>0</v>
      </c>
      <c r="BN1622" s="9">
        <v>0</v>
      </c>
      <c r="BO1622" s="9">
        <v>0</v>
      </c>
      <c r="BP1622" s="9"/>
      <c r="BQ1622" s="9" t="s">
        <v>80</v>
      </c>
      <c r="BR1622" s="9" t="s">
        <v>81</v>
      </c>
      <c r="CGQ1622" s="9"/>
    </row>
    <row r="1623" spans="1:70 2227:2227" x14ac:dyDescent="0.25">
      <c r="A1623" s="9" t="s">
        <v>70</v>
      </c>
      <c r="B1623" s="10">
        <v>999054000021905</v>
      </c>
      <c r="C1623" s="11" t="s">
        <v>97</v>
      </c>
      <c r="D1623" s="9" t="s">
        <v>87</v>
      </c>
      <c r="E1623" s="9" t="s">
        <v>195</v>
      </c>
      <c r="F1623" s="9" t="s">
        <v>71</v>
      </c>
      <c r="G1623" s="9" t="s">
        <v>70</v>
      </c>
      <c r="H1623" s="9" t="s">
        <v>73</v>
      </c>
      <c r="I1623" s="9">
        <v>1</v>
      </c>
      <c r="J1623" s="9">
        <v>190</v>
      </c>
      <c r="K1623" s="9">
        <v>326.60000000000002</v>
      </c>
      <c r="L1623" s="9">
        <v>136.6</v>
      </c>
      <c r="M1623" s="10">
        <v>117</v>
      </c>
      <c r="N1623" s="9">
        <v>1.17</v>
      </c>
      <c r="O1623" s="9">
        <v>5.07</v>
      </c>
      <c r="P1623" s="9"/>
      <c r="Q1623" s="9"/>
      <c r="R1623" s="9"/>
      <c r="S1623" s="9"/>
      <c r="T1623" s="9"/>
      <c r="U1623" s="9"/>
      <c r="V1623" s="9">
        <v>190</v>
      </c>
      <c r="W1623" s="9">
        <v>269</v>
      </c>
      <c r="X1623" s="9">
        <v>68</v>
      </c>
      <c r="Y1623" s="9">
        <v>79</v>
      </c>
      <c r="Z1623" s="9">
        <v>1.1599999999999999</v>
      </c>
      <c r="AA1623" s="9">
        <v>4.34</v>
      </c>
      <c r="AB1623" s="9">
        <v>269</v>
      </c>
      <c r="AC1623" s="9">
        <v>326.60000000000002</v>
      </c>
      <c r="AD1623" s="9">
        <v>49</v>
      </c>
      <c r="AE1623" s="9">
        <v>57.6</v>
      </c>
      <c r="AF1623" s="9">
        <v>1.18</v>
      </c>
      <c r="AG1623" s="9">
        <v>6.06</v>
      </c>
      <c r="AH1623" s="9">
        <v>7.89</v>
      </c>
      <c r="AI1623" s="9">
        <v>1077.18</v>
      </c>
      <c r="AJ1623" s="9">
        <v>691.95</v>
      </c>
      <c r="AK1623" s="9">
        <v>118.04</v>
      </c>
      <c r="AL1623" s="9">
        <v>27391.759999999998</v>
      </c>
      <c r="AM1623" s="9">
        <v>872.14</v>
      </c>
      <c r="AN1623" s="9">
        <f>Tabla1[[#This Row],[Costo Compra]]+Tabla1[[#This Row],[Otros Compra]]</f>
        <v>28263.899999999998</v>
      </c>
      <c r="AO1623" s="9" t="s">
        <v>240</v>
      </c>
      <c r="AP1623" s="9" t="s">
        <v>196</v>
      </c>
      <c r="AQ1623" s="9" t="s">
        <v>197</v>
      </c>
      <c r="AR1623" s="9" t="s">
        <v>148</v>
      </c>
      <c r="AS1623" s="9">
        <v>6799.33</v>
      </c>
      <c r="AT1623" s="9">
        <v>0</v>
      </c>
      <c r="AU1623" s="9" t="s">
        <v>77</v>
      </c>
      <c r="AV1623" s="9">
        <v>2020</v>
      </c>
      <c r="AW1623" s="12">
        <v>44032</v>
      </c>
      <c r="AX1623" s="12">
        <v>44081</v>
      </c>
      <c r="AY1623" s="9">
        <v>0</v>
      </c>
      <c r="AZ1623" s="9">
        <v>0</v>
      </c>
      <c r="BA1623" s="9">
        <v>-35063.230000000003</v>
      </c>
      <c r="BB1623" s="9">
        <v>-256.69</v>
      </c>
      <c r="BC1623" s="9">
        <v>3439</v>
      </c>
      <c r="BD1623" s="9"/>
      <c r="BE1623" s="9" t="s">
        <v>78</v>
      </c>
      <c r="BF1623" s="9" t="s">
        <v>78</v>
      </c>
      <c r="BG1623" s="9"/>
      <c r="BH1623" s="9" t="s">
        <v>99</v>
      </c>
      <c r="BI1623" s="9"/>
      <c r="BJ1623" s="9">
        <v>0</v>
      </c>
      <c r="BK1623" s="9">
        <v>0</v>
      </c>
      <c r="BL1623" s="9">
        <v>0</v>
      </c>
      <c r="BM1623" s="9">
        <v>0</v>
      </c>
      <c r="BN1623" s="9">
        <v>0</v>
      </c>
      <c r="BO1623" s="9">
        <v>0</v>
      </c>
      <c r="BP1623" s="9"/>
      <c r="BQ1623" s="9" t="s">
        <v>80</v>
      </c>
      <c r="BR1623" s="9" t="s">
        <v>81</v>
      </c>
      <c r="CGQ1623" s="9"/>
    </row>
    <row r="1624" spans="1:70 2227:2227" x14ac:dyDescent="0.25">
      <c r="A1624" s="9" t="s">
        <v>70</v>
      </c>
      <c r="B1624" s="10">
        <v>999054000021939</v>
      </c>
      <c r="C1624" s="11" t="s">
        <v>97</v>
      </c>
      <c r="D1624" s="9" t="s">
        <v>87</v>
      </c>
      <c r="E1624" s="9" t="s">
        <v>195</v>
      </c>
      <c r="F1624" s="9" t="s">
        <v>71</v>
      </c>
      <c r="G1624" s="9" t="s">
        <v>70</v>
      </c>
      <c r="H1624" s="9" t="s">
        <v>73</v>
      </c>
      <c r="I1624" s="9">
        <v>1</v>
      </c>
      <c r="J1624" s="9">
        <v>197.5</v>
      </c>
      <c r="K1624" s="9">
        <v>335.6</v>
      </c>
      <c r="L1624" s="9">
        <v>138.1</v>
      </c>
      <c r="M1624" s="10">
        <v>117</v>
      </c>
      <c r="N1624" s="9">
        <v>1.18</v>
      </c>
      <c r="O1624" s="9">
        <v>5.01</v>
      </c>
      <c r="P1624" s="9">
        <v>197.5</v>
      </c>
      <c r="Q1624" s="9">
        <v>284</v>
      </c>
      <c r="R1624" s="9">
        <v>68</v>
      </c>
      <c r="S1624" s="9">
        <v>86.5</v>
      </c>
      <c r="T1624" s="9">
        <v>1.27</v>
      </c>
      <c r="U1624" s="9">
        <v>3.97</v>
      </c>
      <c r="V1624" s="9"/>
      <c r="W1624" s="9"/>
      <c r="X1624" s="9"/>
      <c r="Y1624" s="9"/>
      <c r="Z1624" s="9"/>
      <c r="AA1624" s="9"/>
      <c r="AB1624" s="9">
        <v>284</v>
      </c>
      <c r="AC1624" s="9">
        <v>335.6</v>
      </c>
      <c r="AD1624" s="9">
        <v>49</v>
      </c>
      <c r="AE1624" s="9">
        <v>51.6</v>
      </c>
      <c r="AF1624" s="9">
        <v>1.05</v>
      </c>
      <c r="AG1624" s="9">
        <v>6.76</v>
      </c>
      <c r="AH1624" s="9">
        <v>7.8</v>
      </c>
      <c r="AI1624" s="9">
        <v>1077.18</v>
      </c>
      <c r="AJ1624" s="9">
        <v>691.95</v>
      </c>
      <c r="AK1624" s="9">
        <v>131.77000000000001</v>
      </c>
      <c r="AL1624" s="9">
        <v>28919.18</v>
      </c>
      <c r="AM1624" s="9">
        <v>872.14</v>
      </c>
      <c r="AN1624" s="9">
        <f>Tabla1[[#This Row],[Costo Compra]]+Tabla1[[#This Row],[Otros Compra]]</f>
        <v>29791.32</v>
      </c>
      <c r="AO1624" s="9" t="s">
        <v>240</v>
      </c>
      <c r="AP1624" s="9" t="s">
        <v>196</v>
      </c>
      <c r="AQ1624" s="9" t="s">
        <v>197</v>
      </c>
      <c r="AR1624" s="9" t="s">
        <v>148</v>
      </c>
      <c r="AS1624" s="9">
        <v>6799.33</v>
      </c>
      <c r="AT1624" s="9">
        <v>0</v>
      </c>
      <c r="AU1624" s="9" t="s">
        <v>77</v>
      </c>
      <c r="AV1624" s="9">
        <v>2020</v>
      </c>
      <c r="AW1624" s="12">
        <v>44032</v>
      </c>
      <c r="AX1624" s="12">
        <v>44081</v>
      </c>
      <c r="AY1624" s="9">
        <v>0</v>
      </c>
      <c r="AZ1624" s="9">
        <v>0</v>
      </c>
      <c r="BA1624" s="9">
        <v>-36590.65</v>
      </c>
      <c r="BB1624" s="9">
        <v>-264.95999999999998</v>
      </c>
      <c r="BC1624" s="9">
        <v>3439</v>
      </c>
      <c r="BD1624" s="9"/>
      <c r="BE1624" s="9" t="s">
        <v>78</v>
      </c>
      <c r="BF1624" s="9" t="s">
        <v>78</v>
      </c>
      <c r="BG1624" s="9"/>
      <c r="BH1624" s="9" t="s">
        <v>99</v>
      </c>
      <c r="BI1624" s="9"/>
      <c r="BJ1624" s="9">
        <v>0</v>
      </c>
      <c r="BK1624" s="9">
        <v>0</v>
      </c>
      <c r="BL1624" s="9">
        <v>0</v>
      </c>
      <c r="BM1624" s="9">
        <v>0</v>
      </c>
      <c r="BN1624" s="9">
        <v>0</v>
      </c>
      <c r="BO1624" s="9">
        <v>0</v>
      </c>
      <c r="BP1624" s="9"/>
      <c r="BQ1624" s="9" t="s">
        <v>80</v>
      </c>
      <c r="BR1624" s="9" t="s">
        <v>81</v>
      </c>
      <c r="CGQ1624" s="9"/>
    </row>
    <row r="1625" spans="1:70 2227:2227" x14ac:dyDescent="0.25">
      <c r="A1625" s="9" t="s">
        <v>70</v>
      </c>
      <c r="B1625" s="10">
        <v>999054000021941</v>
      </c>
      <c r="C1625" s="11" t="s">
        <v>97</v>
      </c>
      <c r="D1625" s="9" t="s">
        <v>87</v>
      </c>
      <c r="E1625" s="9" t="s">
        <v>200</v>
      </c>
      <c r="F1625" s="9" t="s">
        <v>71</v>
      </c>
      <c r="G1625" s="9" t="s">
        <v>70</v>
      </c>
      <c r="H1625" s="9" t="s">
        <v>73</v>
      </c>
      <c r="I1625" s="9">
        <v>1</v>
      </c>
      <c r="J1625" s="9">
        <v>146</v>
      </c>
      <c r="K1625" s="9">
        <v>302.60000000000002</v>
      </c>
      <c r="L1625" s="9">
        <v>156.6</v>
      </c>
      <c r="M1625" s="10">
        <v>140</v>
      </c>
      <c r="N1625" s="9">
        <v>1.1200000000000001</v>
      </c>
      <c r="O1625" s="9">
        <v>4.46</v>
      </c>
      <c r="P1625" s="9"/>
      <c r="Q1625" s="9"/>
      <c r="R1625" s="9"/>
      <c r="S1625" s="9"/>
      <c r="T1625" s="9"/>
      <c r="U1625" s="9"/>
      <c r="V1625" s="9">
        <v>146</v>
      </c>
      <c r="W1625" s="9">
        <v>228.5</v>
      </c>
      <c r="X1625" s="9">
        <v>91</v>
      </c>
      <c r="Y1625" s="9">
        <v>82.5</v>
      </c>
      <c r="Z1625" s="9">
        <v>0.91</v>
      </c>
      <c r="AA1625" s="9">
        <v>4.9400000000000004</v>
      </c>
      <c r="AB1625" s="9">
        <v>228.5</v>
      </c>
      <c r="AC1625" s="9">
        <v>302.60000000000002</v>
      </c>
      <c r="AD1625" s="9">
        <v>49</v>
      </c>
      <c r="AE1625" s="9">
        <v>74.099999999999994</v>
      </c>
      <c r="AF1625" s="9">
        <v>1.51</v>
      </c>
      <c r="AG1625" s="9">
        <v>3.93</v>
      </c>
      <c r="AH1625" s="9">
        <v>6.94</v>
      </c>
      <c r="AI1625" s="9">
        <v>1086.07</v>
      </c>
      <c r="AJ1625" s="9">
        <v>699.03</v>
      </c>
      <c r="AK1625" s="9">
        <v>90.95</v>
      </c>
      <c r="AL1625" s="9">
        <v>22102.23</v>
      </c>
      <c r="AM1625" s="9">
        <v>1213.51</v>
      </c>
      <c r="AN1625" s="9">
        <f>Tabla1[[#This Row],[Costo Compra]]+Tabla1[[#This Row],[Otros Compra]]</f>
        <v>23315.739999999998</v>
      </c>
      <c r="AO1625" s="9" t="s">
        <v>282</v>
      </c>
      <c r="AP1625" s="9" t="s">
        <v>201</v>
      </c>
      <c r="AQ1625" s="9" t="s">
        <v>202</v>
      </c>
      <c r="AR1625" s="9" t="s">
        <v>148</v>
      </c>
      <c r="AS1625" s="9">
        <v>6698.71</v>
      </c>
      <c r="AT1625" s="9">
        <v>0</v>
      </c>
      <c r="AU1625" s="9" t="s">
        <v>77</v>
      </c>
      <c r="AV1625" s="9">
        <v>2020</v>
      </c>
      <c r="AW1625" s="12">
        <v>44032</v>
      </c>
      <c r="AX1625" s="12">
        <v>44081</v>
      </c>
      <c r="AY1625" s="9">
        <v>0</v>
      </c>
      <c r="AZ1625" s="9">
        <v>0</v>
      </c>
      <c r="BA1625" s="9">
        <v>-30014.45</v>
      </c>
      <c r="BB1625" s="9">
        <v>-191.66</v>
      </c>
      <c r="BC1625" s="9">
        <v>3439</v>
      </c>
      <c r="BD1625" s="9"/>
      <c r="BE1625" s="9" t="s">
        <v>78</v>
      </c>
      <c r="BF1625" s="9" t="s">
        <v>78</v>
      </c>
      <c r="BG1625" s="9"/>
      <c r="BH1625" s="9" t="s">
        <v>99</v>
      </c>
      <c r="BI1625" s="9"/>
      <c r="BJ1625" s="9">
        <v>0</v>
      </c>
      <c r="BK1625" s="9">
        <v>0</v>
      </c>
      <c r="BL1625" s="9">
        <v>0</v>
      </c>
      <c r="BM1625" s="9">
        <v>0</v>
      </c>
      <c r="BN1625" s="9">
        <v>0</v>
      </c>
      <c r="BO1625" s="9">
        <v>0</v>
      </c>
      <c r="BP1625" s="9"/>
      <c r="BQ1625" s="9" t="s">
        <v>80</v>
      </c>
      <c r="BR1625" s="9" t="s">
        <v>81</v>
      </c>
      <c r="CGQ1625" s="9"/>
    </row>
    <row r="1626" spans="1:70 2227:2227" x14ac:dyDescent="0.25">
      <c r="A1626" s="9" t="s">
        <v>70</v>
      </c>
      <c r="B1626" s="10">
        <v>999054000022020</v>
      </c>
      <c r="C1626" s="11" t="s">
        <v>97</v>
      </c>
      <c r="D1626" s="9" t="s">
        <v>87</v>
      </c>
      <c r="E1626" s="9" t="s">
        <v>195</v>
      </c>
      <c r="F1626" s="9" t="s">
        <v>71</v>
      </c>
      <c r="G1626" s="9" t="s">
        <v>70</v>
      </c>
      <c r="H1626" s="9" t="s">
        <v>73</v>
      </c>
      <c r="I1626" s="9">
        <v>1</v>
      </c>
      <c r="J1626" s="9">
        <v>149.5</v>
      </c>
      <c r="K1626" s="9">
        <v>307.60000000000002</v>
      </c>
      <c r="L1626" s="9">
        <v>158.1</v>
      </c>
      <c r="M1626" s="10">
        <v>117</v>
      </c>
      <c r="N1626" s="9">
        <v>1.35</v>
      </c>
      <c r="O1626" s="9">
        <v>4.38</v>
      </c>
      <c r="P1626" s="9"/>
      <c r="Q1626" s="9"/>
      <c r="R1626" s="9"/>
      <c r="S1626" s="9"/>
      <c r="T1626" s="9"/>
      <c r="U1626" s="9"/>
      <c r="V1626" s="9">
        <v>149.5</v>
      </c>
      <c r="W1626" s="9">
        <v>221.5</v>
      </c>
      <c r="X1626" s="9">
        <v>68</v>
      </c>
      <c r="Y1626" s="9">
        <v>72</v>
      </c>
      <c r="Z1626" s="9">
        <v>1.06</v>
      </c>
      <c r="AA1626" s="9">
        <v>4.76</v>
      </c>
      <c r="AB1626" s="9">
        <v>221.5</v>
      </c>
      <c r="AC1626" s="9">
        <v>307.60000000000002</v>
      </c>
      <c r="AD1626" s="9">
        <v>49</v>
      </c>
      <c r="AE1626" s="9">
        <v>86.1</v>
      </c>
      <c r="AF1626" s="9">
        <v>1.76</v>
      </c>
      <c r="AG1626" s="9">
        <v>4.05</v>
      </c>
      <c r="AH1626" s="9">
        <v>6.81</v>
      </c>
      <c r="AI1626" s="9">
        <v>1077.18</v>
      </c>
      <c r="AJ1626" s="9">
        <v>691.95</v>
      </c>
      <c r="AK1626" s="9">
        <v>78.97</v>
      </c>
      <c r="AL1626" s="9">
        <v>22554.92</v>
      </c>
      <c r="AM1626" s="9">
        <v>872.14</v>
      </c>
      <c r="AN1626" s="9">
        <f>Tabla1[[#This Row],[Costo Compra]]+Tabla1[[#This Row],[Otros Compra]]</f>
        <v>23427.059999999998</v>
      </c>
      <c r="AO1626" s="9" t="s">
        <v>240</v>
      </c>
      <c r="AP1626" s="9" t="s">
        <v>196</v>
      </c>
      <c r="AQ1626" s="9" t="s">
        <v>197</v>
      </c>
      <c r="AR1626" s="9" t="s">
        <v>148</v>
      </c>
      <c r="AS1626" s="9">
        <v>6799.33</v>
      </c>
      <c r="AT1626" s="9">
        <v>0</v>
      </c>
      <c r="AU1626" s="9" t="s">
        <v>77</v>
      </c>
      <c r="AV1626" s="9">
        <v>2020</v>
      </c>
      <c r="AW1626" s="12">
        <v>44032</v>
      </c>
      <c r="AX1626" s="12">
        <v>44081</v>
      </c>
      <c r="AY1626" s="9">
        <v>0</v>
      </c>
      <c r="AZ1626" s="9">
        <v>0</v>
      </c>
      <c r="BA1626" s="9">
        <v>-30226.39</v>
      </c>
      <c r="BB1626" s="9">
        <v>-191.19</v>
      </c>
      <c r="BC1626" s="9">
        <v>3439</v>
      </c>
      <c r="BD1626" s="9"/>
      <c r="BE1626" s="9" t="s">
        <v>78</v>
      </c>
      <c r="BF1626" s="9" t="s">
        <v>78</v>
      </c>
      <c r="BG1626" s="9"/>
      <c r="BH1626" s="9" t="s">
        <v>99</v>
      </c>
      <c r="BI1626" s="9"/>
      <c r="BJ1626" s="9">
        <v>0</v>
      </c>
      <c r="BK1626" s="9">
        <v>0</v>
      </c>
      <c r="BL1626" s="9">
        <v>0</v>
      </c>
      <c r="BM1626" s="9">
        <v>0</v>
      </c>
      <c r="BN1626" s="9">
        <v>0</v>
      </c>
      <c r="BO1626" s="9">
        <v>0</v>
      </c>
      <c r="BP1626" s="9"/>
      <c r="BQ1626" s="9" t="s">
        <v>80</v>
      </c>
      <c r="BR1626" s="9" t="s">
        <v>81</v>
      </c>
      <c r="CGQ1626" s="9"/>
    </row>
    <row r="1627" spans="1:70 2227:2227" x14ac:dyDescent="0.25">
      <c r="A1627" s="9" t="s">
        <v>70</v>
      </c>
      <c r="B1627" s="10">
        <v>999054000022128</v>
      </c>
      <c r="C1627" s="11" t="s">
        <v>97</v>
      </c>
      <c r="D1627" s="9" t="s">
        <v>87</v>
      </c>
      <c r="E1627" s="9" t="s">
        <v>195</v>
      </c>
      <c r="F1627" s="9" t="s">
        <v>71</v>
      </c>
      <c r="G1627" s="9" t="s">
        <v>70</v>
      </c>
      <c r="H1627" s="9" t="s">
        <v>73</v>
      </c>
      <c r="I1627" s="9">
        <v>1</v>
      </c>
      <c r="J1627" s="9">
        <v>159</v>
      </c>
      <c r="K1627" s="9">
        <v>326.60000000000002</v>
      </c>
      <c r="L1627" s="9">
        <v>167.6</v>
      </c>
      <c r="M1627" s="10">
        <v>117</v>
      </c>
      <c r="N1627" s="9">
        <v>1.43</v>
      </c>
      <c r="O1627" s="9">
        <v>4.13</v>
      </c>
      <c r="P1627" s="9">
        <v>159</v>
      </c>
      <c r="Q1627" s="9">
        <v>250.5</v>
      </c>
      <c r="R1627" s="9">
        <v>68</v>
      </c>
      <c r="S1627" s="9">
        <v>91.5</v>
      </c>
      <c r="T1627" s="9">
        <v>1.35</v>
      </c>
      <c r="U1627" s="9">
        <v>3.75</v>
      </c>
      <c r="V1627" s="9"/>
      <c r="W1627" s="9"/>
      <c r="X1627" s="9"/>
      <c r="Y1627" s="9"/>
      <c r="Z1627" s="9"/>
      <c r="AA1627" s="9"/>
      <c r="AB1627" s="9">
        <v>250.5</v>
      </c>
      <c r="AC1627" s="9">
        <v>326.60000000000002</v>
      </c>
      <c r="AD1627" s="9">
        <v>49</v>
      </c>
      <c r="AE1627" s="9">
        <v>76.099999999999994</v>
      </c>
      <c r="AF1627" s="9">
        <v>1.55</v>
      </c>
      <c r="AG1627" s="9">
        <v>4.59</v>
      </c>
      <c r="AH1627" s="9">
        <v>6.43</v>
      </c>
      <c r="AI1627" s="9">
        <v>1077.18</v>
      </c>
      <c r="AJ1627" s="9">
        <v>691.95</v>
      </c>
      <c r="AK1627" s="9">
        <v>89.35</v>
      </c>
      <c r="AL1627" s="9">
        <v>25507.94</v>
      </c>
      <c r="AM1627" s="9">
        <v>872.14</v>
      </c>
      <c r="AN1627" s="9">
        <f>Tabla1[[#This Row],[Costo Compra]]+Tabla1[[#This Row],[Otros Compra]]</f>
        <v>26380.079999999998</v>
      </c>
      <c r="AO1627" s="9" t="s">
        <v>240</v>
      </c>
      <c r="AP1627" s="9" t="s">
        <v>196</v>
      </c>
      <c r="AQ1627" s="9" t="s">
        <v>197</v>
      </c>
      <c r="AR1627" s="9" t="s">
        <v>148</v>
      </c>
      <c r="AS1627" s="9">
        <v>6799.33</v>
      </c>
      <c r="AT1627" s="9">
        <v>0</v>
      </c>
      <c r="AU1627" s="9" t="s">
        <v>77</v>
      </c>
      <c r="AV1627" s="9">
        <v>2020</v>
      </c>
      <c r="AW1627" s="12">
        <v>44032</v>
      </c>
      <c r="AX1627" s="12">
        <v>44081</v>
      </c>
      <c r="AY1627" s="9">
        <v>0</v>
      </c>
      <c r="AZ1627" s="9">
        <v>0</v>
      </c>
      <c r="BA1627" s="9">
        <v>-33179.410000000003</v>
      </c>
      <c r="BB1627" s="9">
        <v>-197.97</v>
      </c>
      <c r="BC1627" s="9">
        <v>3439</v>
      </c>
      <c r="BD1627" s="9"/>
      <c r="BE1627" s="9" t="s">
        <v>78</v>
      </c>
      <c r="BF1627" s="9" t="s">
        <v>78</v>
      </c>
      <c r="BG1627" s="9"/>
      <c r="BH1627" s="9" t="s">
        <v>99</v>
      </c>
      <c r="BI1627" s="9"/>
      <c r="BJ1627" s="9">
        <v>0</v>
      </c>
      <c r="BK1627" s="9">
        <v>0</v>
      </c>
      <c r="BL1627" s="9">
        <v>0</v>
      </c>
      <c r="BM1627" s="9">
        <v>0</v>
      </c>
      <c r="BN1627" s="9">
        <v>0</v>
      </c>
      <c r="BO1627" s="9">
        <v>0</v>
      </c>
      <c r="BP1627" s="9"/>
      <c r="BQ1627" s="9" t="s">
        <v>80</v>
      </c>
      <c r="BR1627" s="9" t="s">
        <v>81</v>
      </c>
      <c r="CGQ1627" s="9"/>
    </row>
    <row r="1628" spans="1:70 2227:2227" x14ac:dyDescent="0.25">
      <c r="A1628" s="9" t="s">
        <v>70</v>
      </c>
      <c r="B1628" s="10">
        <v>999054000022138</v>
      </c>
      <c r="C1628" s="11" t="s">
        <v>82</v>
      </c>
      <c r="D1628" s="9" t="s">
        <v>87</v>
      </c>
      <c r="E1628" s="9" t="s">
        <v>122</v>
      </c>
      <c r="F1628" s="9" t="s">
        <v>71</v>
      </c>
      <c r="G1628" s="9" t="s">
        <v>119</v>
      </c>
      <c r="H1628" s="9" t="s">
        <v>73</v>
      </c>
      <c r="I1628" s="9">
        <v>1</v>
      </c>
      <c r="J1628" s="9">
        <v>144</v>
      </c>
      <c r="K1628" s="9">
        <v>350</v>
      </c>
      <c r="L1628" s="9">
        <v>206</v>
      </c>
      <c r="M1628" s="10">
        <v>231</v>
      </c>
      <c r="N1628" s="9">
        <v>0.89</v>
      </c>
      <c r="O1628" s="9">
        <v>6.48</v>
      </c>
      <c r="P1628" s="9"/>
      <c r="Q1628" s="9"/>
      <c r="R1628" s="9"/>
      <c r="S1628" s="9"/>
      <c r="T1628" s="9"/>
      <c r="U1628" s="9"/>
      <c r="V1628" s="9">
        <v>144</v>
      </c>
      <c r="W1628" s="9">
        <v>237.5</v>
      </c>
      <c r="X1628" s="9">
        <v>106</v>
      </c>
      <c r="Y1628" s="9">
        <v>93.5</v>
      </c>
      <c r="Z1628" s="9">
        <v>0.88</v>
      </c>
      <c r="AA1628" s="9">
        <v>6.03</v>
      </c>
      <c r="AB1628" s="9">
        <v>237.5</v>
      </c>
      <c r="AC1628" s="9">
        <v>350</v>
      </c>
      <c r="AD1628" s="9">
        <v>125</v>
      </c>
      <c r="AE1628" s="9">
        <v>112.5</v>
      </c>
      <c r="AF1628" s="9">
        <v>0.9</v>
      </c>
      <c r="AG1628" s="9">
        <v>6.85</v>
      </c>
      <c r="AH1628" s="9">
        <v>9.52</v>
      </c>
      <c r="AI1628" s="9">
        <v>1961.81</v>
      </c>
      <c r="AJ1628" s="9">
        <v>1334.92</v>
      </c>
      <c r="AK1628" s="9">
        <v>106.93</v>
      </c>
      <c r="AL1628" s="9">
        <v>22886</v>
      </c>
      <c r="AM1628" s="9">
        <v>521.71</v>
      </c>
      <c r="AN1628" s="9">
        <f>Tabla1[[#This Row],[Costo Compra]]+Tabla1[[#This Row],[Otros Compra]]</f>
        <v>23407.71</v>
      </c>
      <c r="AO1628" s="9" t="s">
        <v>285</v>
      </c>
      <c r="AP1628" s="9" t="s">
        <v>123</v>
      </c>
      <c r="AQ1628" s="9" t="s">
        <v>124</v>
      </c>
      <c r="AR1628" s="9" t="s">
        <v>76</v>
      </c>
      <c r="AS1628" s="9">
        <v>12030.13</v>
      </c>
      <c r="AT1628" s="9">
        <v>0</v>
      </c>
      <c r="AU1628" s="9" t="s">
        <v>77</v>
      </c>
      <c r="AV1628" s="9">
        <v>2020</v>
      </c>
      <c r="AW1628" s="12">
        <v>43956</v>
      </c>
      <c r="AX1628" s="12">
        <v>44081</v>
      </c>
      <c r="AY1628" s="9">
        <v>0</v>
      </c>
      <c r="AZ1628" s="9">
        <v>0</v>
      </c>
      <c r="BA1628" s="9">
        <v>-35437.839999999997</v>
      </c>
      <c r="BB1628" s="9">
        <v>-172.03</v>
      </c>
      <c r="BC1628" s="9">
        <v>3440</v>
      </c>
      <c r="BD1628" s="9"/>
      <c r="BE1628" s="9" t="s">
        <v>78</v>
      </c>
      <c r="BF1628" s="9" t="s">
        <v>78</v>
      </c>
      <c r="BG1628" s="9"/>
      <c r="BH1628" s="9" t="s">
        <v>79</v>
      </c>
      <c r="BI1628" s="9"/>
      <c r="BJ1628" s="9">
        <v>0</v>
      </c>
      <c r="BK1628" s="9">
        <v>0</v>
      </c>
      <c r="BL1628" s="9">
        <v>0</v>
      </c>
      <c r="BM1628" s="9">
        <v>0</v>
      </c>
      <c r="BN1628" s="9">
        <v>0</v>
      </c>
      <c r="BO1628" s="9">
        <v>0</v>
      </c>
      <c r="BP1628" s="9"/>
      <c r="BQ1628" s="9" t="s">
        <v>80</v>
      </c>
      <c r="BR1628" s="9" t="s">
        <v>81</v>
      </c>
      <c r="CGQ1628" s="9"/>
    </row>
    <row r="1629" spans="1:70 2227:2227" x14ac:dyDescent="0.25">
      <c r="A1629" s="9" t="s">
        <v>70</v>
      </c>
      <c r="B1629" s="10">
        <v>999054000022162</v>
      </c>
      <c r="C1629" s="11" t="s">
        <v>97</v>
      </c>
      <c r="D1629" s="9" t="s">
        <v>85</v>
      </c>
      <c r="E1629" s="9" t="s">
        <v>200</v>
      </c>
      <c r="F1629" s="9" t="s">
        <v>71</v>
      </c>
      <c r="G1629" s="9" t="s">
        <v>70</v>
      </c>
      <c r="H1629" s="9" t="s">
        <v>73</v>
      </c>
      <c r="I1629" s="9">
        <v>1</v>
      </c>
      <c r="J1629" s="9">
        <v>170</v>
      </c>
      <c r="K1629" s="9">
        <v>308.60000000000002</v>
      </c>
      <c r="L1629" s="9">
        <v>138.6</v>
      </c>
      <c r="M1629" s="10">
        <v>140</v>
      </c>
      <c r="N1629" s="9">
        <v>0.99</v>
      </c>
      <c r="O1629" s="9">
        <v>5.04</v>
      </c>
      <c r="P1629" s="9"/>
      <c r="Q1629" s="9"/>
      <c r="R1629" s="9"/>
      <c r="S1629" s="9"/>
      <c r="T1629" s="9"/>
      <c r="U1629" s="9"/>
      <c r="V1629" s="9">
        <v>170</v>
      </c>
      <c r="W1629" s="9">
        <v>265</v>
      </c>
      <c r="X1629" s="9">
        <v>91</v>
      </c>
      <c r="Y1629" s="9">
        <v>95</v>
      </c>
      <c r="Z1629" s="9">
        <v>1.04</v>
      </c>
      <c r="AA1629" s="9">
        <v>4.29</v>
      </c>
      <c r="AB1629" s="9">
        <v>265</v>
      </c>
      <c r="AC1629" s="9">
        <v>308.60000000000002</v>
      </c>
      <c r="AD1629" s="9">
        <v>49</v>
      </c>
      <c r="AE1629" s="9">
        <v>43.6</v>
      </c>
      <c r="AF1629" s="9">
        <v>0.89</v>
      </c>
      <c r="AG1629" s="9">
        <v>6.68</v>
      </c>
      <c r="AH1629" s="9">
        <v>7.84</v>
      </c>
      <c r="AI1629" s="9">
        <v>1086.07</v>
      </c>
      <c r="AJ1629" s="9">
        <v>699.03</v>
      </c>
      <c r="AK1629" s="9">
        <v>154.58000000000001</v>
      </c>
      <c r="AL1629" s="9">
        <v>25632.79</v>
      </c>
      <c r="AM1629" s="9">
        <v>1213.51</v>
      </c>
      <c r="AN1629" s="9">
        <f>Tabla1[[#This Row],[Costo Compra]]+Tabla1[[#This Row],[Otros Compra]]</f>
        <v>26846.3</v>
      </c>
      <c r="AO1629" s="9" t="s">
        <v>282</v>
      </c>
      <c r="AP1629" s="9" t="s">
        <v>201</v>
      </c>
      <c r="AQ1629" s="9" t="s">
        <v>202</v>
      </c>
      <c r="AR1629" s="9" t="s">
        <v>148</v>
      </c>
      <c r="AS1629" s="9">
        <v>6698.71</v>
      </c>
      <c r="AT1629" s="9">
        <v>0</v>
      </c>
      <c r="AU1629" s="9" t="s">
        <v>77</v>
      </c>
      <c r="AV1629" s="9">
        <v>2020</v>
      </c>
      <c r="AW1629" s="12">
        <v>44032</v>
      </c>
      <c r="AX1629" s="12">
        <v>44081</v>
      </c>
      <c r="AY1629" s="9">
        <v>0</v>
      </c>
      <c r="AZ1629" s="9">
        <v>0</v>
      </c>
      <c r="BA1629" s="9">
        <v>-33545.01</v>
      </c>
      <c r="BB1629" s="9">
        <v>-242.03</v>
      </c>
      <c r="BC1629" s="9">
        <v>3439</v>
      </c>
      <c r="BD1629" s="9"/>
      <c r="BE1629" s="9" t="s">
        <v>78</v>
      </c>
      <c r="BF1629" s="9" t="s">
        <v>78</v>
      </c>
      <c r="BG1629" s="9"/>
      <c r="BH1629" s="9" t="s">
        <v>99</v>
      </c>
      <c r="BI1629" s="9"/>
      <c r="BJ1629" s="9">
        <v>0</v>
      </c>
      <c r="BK1629" s="9">
        <v>0</v>
      </c>
      <c r="BL1629" s="9">
        <v>0</v>
      </c>
      <c r="BM1629" s="9">
        <v>0</v>
      </c>
      <c r="BN1629" s="9">
        <v>0</v>
      </c>
      <c r="BO1629" s="9">
        <v>0</v>
      </c>
      <c r="BP1629" s="9"/>
      <c r="BQ1629" s="9" t="s">
        <v>80</v>
      </c>
      <c r="BR1629" s="9" t="s">
        <v>81</v>
      </c>
      <c r="CGQ1629" s="9"/>
    </row>
    <row r="1630" spans="1:70 2227:2227" x14ac:dyDescent="0.25">
      <c r="A1630" s="9" t="s">
        <v>70</v>
      </c>
      <c r="B1630" s="10">
        <v>999054000032060</v>
      </c>
      <c r="C1630" s="11" t="s">
        <v>86</v>
      </c>
      <c r="D1630" s="9" t="s">
        <v>91</v>
      </c>
      <c r="E1630" s="9" t="s">
        <v>152</v>
      </c>
      <c r="F1630" s="9" t="s">
        <v>71</v>
      </c>
      <c r="G1630" s="9" t="s">
        <v>119</v>
      </c>
      <c r="H1630" s="9" t="s">
        <v>73</v>
      </c>
      <c r="I1630" s="9">
        <v>1</v>
      </c>
      <c r="J1630" s="9">
        <v>167.5</v>
      </c>
      <c r="K1630" s="9">
        <v>372</v>
      </c>
      <c r="L1630" s="9">
        <v>204.5</v>
      </c>
      <c r="M1630" s="10">
        <v>297</v>
      </c>
      <c r="N1630" s="9">
        <v>0.69</v>
      </c>
      <c r="O1630" s="9">
        <v>6.99</v>
      </c>
      <c r="P1630" s="9"/>
      <c r="Q1630" s="9"/>
      <c r="R1630" s="9"/>
      <c r="S1630" s="9"/>
      <c r="T1630" s="9"/>
      <c r="U1630" s="9"/>
      <c r="V1630" s="9">
        <v>167.5</v>
      </c>
      <c r="W1630" s="9">
        <v>237.5</v>
      </c>
      <c r="X1630" s="9">
        <v>160</v>
      </c>
      <c r="Y1630" s="9">
        <v>70</v>
      </c>
      <c r="Z1630" s="9">
        <v>0.44</v>
      </c>
      <c r="AA1630" s="9">
        <v>8.41</v>
      </c>
      <c r="AB1630" s="9">
        <v>237.5</v>
      </c>
      <c r="AC1630" s="9">
        <v>372</v>
      </c>
      <c r="AD1630" s="9">
        <v>137</v>
      </c>
      <c r="AE1630" s="9">
        <v>134.5</v>
      </c>
      <c r="AF1630" s="9">
        <v>0.98</v>
      </c>
      <c r="AG1630" s="9">
        <v>6.26</v>
      </c>
      <c r="AH1630" s="9">
        <v>10.66</v>
      </c>
      <c r="AI1630" s="9">
        <v>2180.4899999999998</v>
      </c>
      <c r="AJ1630" s="9">
        <v>1430.37</v>
      </c>
      <c r="AK1630" s="9">
        <v>95.61</v>
      </c>
      <c r="AL1630" s="9">
        <v>19779.07</v>
      </c>
      <c r="AM1630" s="9">
        <v>496.29</v>
      </c>
      <c r="AN1630" s="9">
        <f>Tabla1[[#This Row],[Costo Compra]]+Tabla1[[#This Row],[Otros Compra]]</f>
        <v>20275.36</v>
      </c>
      <c r="AO1630" s="9" t="s">
        <v>240</v>
      </c>
      <c r="AP1630" s="9" t="s">
        <v>153</v>
      </c>
      <c r="AQ1630" s="9" t="s">
        <v>154</v>
      </c>
      <c r="AR1630" s="9" t="s">
        <v>103</v>
      </c>
      <c r="AS1630" s="9">
        <v>12859.26</v>
      </c>
      <c r="AT1630" s="9">
        <v>0</v>
      </c>
      <c r="AU1630" s="9" t="s">
        <v>77</v>
      </c>
      <c r="AV1630" s="9">
        <v>2019</v>
      </c>
      <c r="AW1630" s="12">
        <v>43944</v>
      </c>
      <c r="AX1630" s="12">
        <v>44081</v>
      </c>
      <c r="AY1630" s="9">
        <v>0</v>
      </c>
      <c r="AZ1630" s="9">
        <v>0</v>
      </c>
      <c r="BA1630" s="9">
        <v>-33134.620000000003</v>
      </c>
      <c r="BB1630" s="9">
        <v>-162.03</v>
      </c>
      <c r="BC1630" s="9">
        <v>3440</v>
      </c>
      <c r="BD1630" s="9"/>
      <c r="BE1630" s="9" t="s">
        <v>84</v>
      </c>
      <c r="BF1630" s="9" t="s">
        <v>84</v>
      </c>
      <c r="BG1630" s="9"/>
      <c r="BH1630" s="9" t="s">
        <v>79</v>
      </c>
      <c r="BI1630" s="9"/>
      <c r="BJ1630" s="9">
        <v>0</v>
      </c>
      <c r="BK1630" s="9">
        <v>0</v>
      </c>
      <c r="BL1630" s="9">
        <v>0</v>
      </c>
      <c r="BM1630" s="9">
        <v>0</v>
      </c>
      <c r="BN1630" s="9">
        <v>0</v>
      </c>
      <c r="BO1630" s="9">
        <v>0</v>
      </c>
      <c r="BP1630" s="9"/>
      <c r="BQ1630" s="9" t="s">
        <v>80</v>
      </c>
      <c r="BR1630" s="9" t="s">
        <v>81</v>
      </c>
      <c r="CGQ1630" s="9"/>
    </row>
    <row r="1631" spans="1:70 2227:2227" x14ac:dyDescent="0.25">
      <c r="A1631" s="9" t="s">
        <v>70</v>
      </c>
      <c r="B1631" s="10">
        <v>999054000032076</v>
      </c>
      <c r="C1631" s="11" t="s">
        <v>82</v>
      </c>
      <c r="D1631" s="9"/>
      <c r="E1631" s="9" t="s">
        <v>164</v>
      </c>
      <c r="F1631" s="9" t="s">
        <v>71</v>
      </c>
      <c r="G1631" s="9" t="s">
        <v>119</v>
      </c>
      <c r="H1631" s="9" t="s">
        <v>73</v>
      </c>
      <c r="I1631" s="9">
        <v>1</v>
      </c>
      <c r="J1631" s="9">
        <v>229.87</v>
      </c>
      <c r="K1631" s="9">
        <v>383</v>
      </c>
      <c r="L1631" s="9">
        <v>153.13</v>
      </c>
      <c r="M1631" s="10">
        <v>156</v>
      </c>
      <c r="N1631" s="9">
        <v>0.98</v>
      </c>
      <c r="O1631" s="9">
        <v>5.5</v>
      </c>
      <c r="P1631" s="9"/>
      <c r="Q1631" s="9"/>
      <c r="R1631" s="9"/>
      <c r="S1631" s="9"/>
      <c r="T1631" s="9"/>
      <c r="U1631" s="9"/>
      <c r="V1631" s="9">
        <v>229.87</v>
      </c>
      <c r="W1631" s="9">
        <v>272</v>
      </c>
      <c r="X1631" s="9">
        <v>29</v>
      </c>
      <c r="Y1631" s="9">
        <v>42.13</v>
      </c>
      <c r="Z1631" s="9">
        <v>1.45</v>
      </c>
      <c r="AA1631" s="9">
        <v>2.85</v>
      </c>
      <c r="AB1631" s="9">
        <v>272</v>
      </c>
      <c r="AC1631" s="9">
        <v>383</v>
      </c>
      <c r="AD1631" s="9">
        <v>127</v>
      </c>
      <c r="AE1631" s="9">
        <v>111</v>
      </c>
      <c r="AF1631" s="9">
        <v>0.87</v>
      </c>
      <c r="AG1631" s="9">
        <v>6.51</v>
      </c>
      <c r="AH1631" s="9">
        <v>8.31</v>
      </c>
      <c r="AI1631" s="9">
        <v>1271.76</v>
      </c>
      <c r="AJ1631" s="9">
        <v>842.83</v>
      </c>
      <c r="AK1631" s="9">
        <v>71.77</v>
      </c>
      <c r="AL1631" s="9">
        <v>26108.84</v>
      </c>
      <c r="AM1631" s="9">
        <v>693.11</v>
      </c>
      <c r="AN1631" s="9">
        <f>Tabla1[[#This Row],[Costo Compra]]+Tabla1[[#This Row],[Otros Compra]]</f>
        <v>26801.95</v>
      </c>
      <c r="AO1631" s="9" t="s">
        <v>285</v>
      </c>
      <c r="AP1631" s="9" t="s">
        <v>118</v>
      </c>
      <c r="AQ1631" s="9" t="s">
        <v>108</v>
      </c>
      <c r="AR1631" s="9" t="s">
        <v>76</v>
      </c>
      <c r="AS1631" s="9">
        <v>7966.52</v>
      </c>
      <c r="AT1631" s="9">
        <v>0</v>
      </c>
      <c r="AU1631" s="9" t="s">
        <v>77</v>
      </c>
      <c r="AV1631" s="9">
        <v>2020</v>
      </c>
      <c r="AW1631" s="12">
        <v>43954</v>
      </c>
      <c r="AX1631" s="12">
        <v>44081</v>
      </c>
      <c r="AY1631" s="9">
        <v>0</v>
      </c>
      <c r="AZ1631" s="9">
        <v>0</v>
      </c>
      <c r="BA1631" s="9">
        <v>-34768.47</v>
      </c>
      <c r="BB1631" s="9">
        <v>-227.05</v>
      </c>
      <c r="BC1631" s="9">
        <v>3440</v>
      </c>
      <c r="BD1631" s="9"/>
      <c r="BE1631" s="9" t="s">
        <v>78</v>
      </c>
      <c r="BF1631" s="9" t="s">
        <v>78</v>
      </c>
      <c r="BG1631" s="9"/>
      <c r="BH1631" s="9" t="s">
        <v>79</v>
      </c>
      <c r="BI1631" s="9"/>
      <c r="BJ1631" s="9">
        <v>0</v>
      </c>
      <c r="BK1631" s="9">
        <v>0</v>
      </c>
      <c r="BL1631" s="9">
        <v>0</v>
      </c>
      <c r="BM1631" s="9">
        <v>0</v>
      </c>
      <c r="BN1631" s="9">
        <v>0</v>
      </c>
      <c r="BO1631" s="9">
        <v>0</v>
      </c>
      <c r="BP1631" s="9"/>
      <c r="BQ1631" s="9" t="s">
        <v>80</v>
      </c>
      <c r="BR1631" s="9" t="s">
        <v>81</v>
      </c>
      <c r="CGQ1631" s="9"/>
    </row>
    <row r="1632" spans="1:70 2227:2227" x14ac:dyDescent="0.25">
      <c r="A1632" s="9" t="s">
        <v>70</v>
      </c>
      <c r="B1632" s="10">
        <v>999054000032138</v>
      </c>
      <c r="C1632" s="11" t="s">
        <v>97</v>
      </c>
      <c r="D1632" s="9" t="s">
        <v>87</v>
      </c>
      <c r="E1632" s="9" t="s">
        <v>223</v>
      </c>
      <c r="F1632" s="9" t="s">
        <v>71</v>
      </c>
      <c r="G1632" s="9" t="s">
        <v>70</v>
      </c>
      <c r="H1632" s="9" t="s">
        <v>73</v>
      </c>
      <c r="I1632" s="9">
        <v>1</v>
      </c>
      <c r="J1632" s="9">
        <v>232.5</v>
      </c>
      <c r="K1632" s="9">
        <v>343.6</v>
      </c>
      <c r="L1632" s="9">
        <v>111.1</v>
      </c>
      <c r="M1632" s="10">
        <v>81</v>
      </c>
      <c r="N1632" s="9">
        <v>1.37</v>
      </c>
      <c r="O1632" s="9">
        <v>3.54</v>
      </c>
      <c r="P1632" s="9"/>
      <c r="Q1632" s="9"/>
      <c r="R1632" s="9"/>
      <c r="S1632" s="9"/>
      <c r="T1632" s="9"/>
      <c r="U1632" s="9"/>
      <c r="V1632" s="9">
        <v>232.5</v>
      </c>
      <c r="W1632" s="9">
        <v>267</v>
      </c>
      <c r="X1632" s="9">
        <v>18</v>
      </c>
      <c r="Y1632" s="9">
        <v>34.5</v>
      </c>
      <c r="Z1632" s="9">
        <v>1.92</v>
      </c>
      <c r="AA1632" s="9">
        <v>1.55</v>
      </c>
      <c r="AB1632" s="9">
        <v>267</v>
      </c>
      <c r="AC1632" s="9">
        <v>343.6</v>
      </c>
      <c r="AD1632" s="9">
        <v>63</v>
      </c>
      <c r="AE1632" s="9">
        <v>76.599999999999994</v>
      </c>
      <c r="AF1632" s="9">
        <v>1.22</v>
      </c>
      <c r="AG1632" s="9">
        <v>4.4400000000000004</v>
      </c>
      <c r="AH1632" s="9">
        <v>5.16</v>
      </c>
      <c r="AI1632" s="9">
        <v>573.15</v>
      </c>
      <c r="AJ1632" s="9">
        <v>393.71</v>
      </c>
      <c r="AK1632" s="9">
        <v>50.46</v>
      </c>
      <c r="AL1632" s="9">
        <v>30773.09</v>
      </c>
      <c r="AM1632" s="9">
        <v>626.76</v>
      </c>
      <c r="AN1632" s="9">
        <f>Tabla1[[#This Row],[Costo Compra]]+Tabla1[[#This Row],[Otros Compra]]</f>
        <v>31399.85</v>
      </c>
      <c r="AO1632" s="9" t="s">
        <v>282</v>
      </c>
      <c r="AP1632" s="9" t="s">
        <v>224</v>
      </c>
      <c r="AQ1632" s="9" t="s">
        <v>147</v>
      </c>
      <c r="AR1632" s="9" t="s">
        <v>148</v>
      </c>
      <c r="AS1632" s="9">
        <v>3865.41</v>
      </c>
      <c r="AT1632" s="9">
        <v>0</v>
      </c>
      <c r="AU1632" s="9" t="s">
        <v>77</v>
      </c>
      <c r="AV1632" s="9">
        <v>2020</v>
      </c>
      <c r="AW1632" s="12">
        <v>44018</v>
      </c>
      <c r="AX1632" s="12">
        <v>44081</v>
      </c>
      <c r="AY1632" s="9">
        <v>0</v>
      </c>
      <c r="AZ1632" s="9">
        <v>0</v>
      </c>
      <c r="BA1632" s="9">
        <v>-35265.26</v>
      </c>
      <c r="BB1632" s="9">
        <v>-317.42</v>
      </c>
      <c r="BC1632" s="9">
        <v>3439</v>
      </c>
      <c r="BD1632" s="9"/>
      <c r="BE1632" s="9" t="s">
        <v>84</v>
      </c>
      <c r="BF1632" s="9" t="s">
        <v>84</v>
      </c>
      <c r="BG1632" s="9"/>
      <c r="BH1632" s="9" t="s">
        <v>99</v>
      </c>
      <c r="BI1632" s="9"/>
      <c r="BJ1632" s="9">
        <v>0</v>
      </c>
      <c r="BK1632" s="9">
        <v>0</v>
      </c>
      <c r="BL1632" s="9">
        <v>0</v>
      </c>
      <c r="BM1632" s="9">
        <v>0</v>
      </c>
      <c r="BN1632" s="9">
        <v>0</v>
      </c>
      <c r="BO1632" s="9">
        <v>0</v>
      </c>
      <c r="BP1632" s="9"/>
      <c r="BQ1632" s="9" t="s">
        <v>80</v>
      </c>
      <c r="BR1632" s="9" t="s">
        <v>81</v>
      </c>
      <c r="CGQ1632" s="9"/>
    </row>
    <row r="1633" spans="1:70 2227:2227" x14ac:dyDescent="0.25">
      <c r="A1633" s="9" t="s">
        <v>70</v>
      </c>
      <c r="B1633" s="10">
        <v>999054000032145</v>
      </c>
      <c r="C1633" s="11" t="s">
        <v>97</v>
      </c>
      <c r="D1633" s="9" t="s">
        <v>96</v>
      </c>
      <c r="E1633" s="9" t="s">
        <v>200</v>
      </c>
      <c r="F1633" s="9" t="s">
        <v>71</v>
      </c>
      <c r="G1633" s="9" t="s">
        <v>119</v>
      </c>
      <c r="H1633" s="9" t="s">
        <v>73</v>
      </c>
      <c r="I1633" s="9">
        <v>1</v>
      </c>
      <c r="J1633" s="9">
        <v>164.5</v>
      </c>
      <c r="K1633" s="9">
        <v>308.60000000000002</v>
      </c>
      <c r="L1633" s="9">
        <v>144.1</v>
      </c>
      <c r="M1633" s="10">
        <v>140</v>
      </c>
      <c r="N1633" s="9">
        <v>1.03</v>
      </c>
      <c r="O1633" s="9">
        <v>4.8499999999999996</v>
      </c>
      <c r="P1633" s="9"/>
      <c r="Q1633" s="9"/>
      <c r="R1633" s="9"/>
      <c r="S1633" s="9"/>
      <c r="T1633" s="9"/>
      <c r="U1633" s="9"/>
      <c r="V1633" s="9">
        <v>164.5</v>
      </c>
      <c r="W1633" s="9">
        <v>263</v>
      </c>
      <c r="X1633" s="9">
        <v>91</v>
      </c>
      <c r="Y1633" s="9">
        <v>98.5</v>
      </c>
      <c r="Z1633" s="9">
        <v>1.08</v>
      </c>
      <c r="AA1633" s="9">
        <v>4.1399999999999997</v>
      </c>
      <c r="AB1633" s="9">
        <v>263</v>
      </c>
      <c r="AC1633" s="9">
        <v>308.60000000000002</v>
      </c>
      <c r="AD1633" s="9">
        <v>49</v>
      </c>
      <c r="AE1633" s="9">
        <v>45.6</v>
      </c>
      <c r="AF1633" s="9">
        <v>0.93</v>
      </c>
      <c r="AG1633" s="9">
        <v>6.39</v>
      </c>
      <c r="AH1633" s="9">
        <v>7.54</v>
      </c>
      <c r="AI1633" s="9">
        <v>1086.07</v>
      </c>
      <c r="AJ1633" s="9">
        <v>699.03</v>
      </c>
      <c r="AK1633" s="9">
        <v>147.80000000000001</v>
      </c>
      <c r="AL1633" s="9">
        <v>25439.33</v>
      </c>
      <c r="AM1633" s="9">
        <v>1213.51</v>
      </c>
      <c r="AN1633" s="9">
        <f>Tabla1[[#This Row],[Costo Compra]]+Tabla1[[#This Row],[Otros Compra]]</f>
        <v>26652.84</v>
      </c>
      <c r="AO1633" s="9" t="s">
        <v>282</v>
      </c>
      <c r="AP1633" s="9" t="s">
        <v>201</v>
      </c>
      <c r="AQ1633" s="9" t="s">
        <v>202</v>
      </c>
      <c r="AR1633" s="9" t="s">
        <v>148</v>
      </c>
      <c r="AS1633" s="9">
        <v>6698.71</v>
      </c>
      <c r="AT1633" s="9">
        <v>0</v>
      </c>
      <c r="AU1633" s="9" t="s">
        <v>77</v>
      </c>
      <c r="AV1633" s="9">
        <v>2020</v>
      </c>
      <c r="AW1633" s="12">
        <v>44032</v>
      </c>
      <c r="AX1633" s="12">
        <v>44081</v>
      </c>
      <c r="AY1633" s="9">
        <v>0</v>
      </c>
      <c r="AZ1633" s="9">
        <v>0</v>
      </c>
      <c r="BA1633" s="9">
        <v>-33351.550000000003</v>
      </c>
      <c r="BB1633" s="9">
        <v>-231.45</v>
      </c>
      <c r="BC1633" s="9">
        <v>3440</v>
      </c>
      <c r="BD1633" s="9"/>
      <c r="BE1633" s="9" t="s">
        <v>78</v>
      </c>
      <c r="BF1633" s="9" t="s">
        <v>78</v>
      </c>
      <c r="BG1633" s="9"/>
      <c r="BH1633" s="9" t="s">
        <v>99</v>
      </c>
      <c r="BI1633" s="9"/>
      <c r="BJ1633" s="9">
        <v>0</v>
      </c>
      <c r="BK1633" s="9">
        <v>0</v>
      </c>
      <c r="BL1633" s="9">
        <v>0</v>
      </c>
      <c r="BM1633" s="9">
        <v>0</v>
      </c>
      <c r="BN1633" s="9">
        <v>0</v>
      </c>
      <c r="BO1633" s="9">
        <v>0</v>
      </c>
      <c r="BP1633" s="9"/>
      <c r="BQ1633" s="9" t="s">
        <v>80</v>
      </c>
      <c r="BR1633" s="9" t="s">
        <v>81</v>
      </c>
      <c r="CGQ1633" s="9"/>
    </row>
    <row r="1634" spans="1:70 2227:2227" x14ac:dyDescent="0.25">
      <c r="A1634" s="9" t="s">
        <v>70</v>
      </c>
      <c r="B1634" s="10">
        <v>999054000032189</v>
      </c>
      <c r="C1634" s="11" t="s">
        <v>97</v>
      </c>
      <c r="D1634" s="9" t="s">
        <v>96</v>
      </c>
      <c r="E1634" s="9" t="s">
        <v>200</v>
      </c>
      <c r="F1634" s="9" t="s">
        <v>71</v>
      </c>
      <c r="G1634" s="9" t="s">
        <v>119</v>
      </c>
      <c r="H1634" s="9" t="s">
        <v>73</v>
      </c>
      <c r="I1634" s="9">
        <v>1</v>
      </c>
      <c r="J1634" s="9">
        <v>180</v>
      </c>
      <c r="K1634" s="9">
        <v>328.6</v>
      </c>
      <c r="L1634" s="9">
        <v>148.6</v>
      </c>
      <c r="M1634" s="10">
        <v>140</v>
      </c>
      <c r="N1634" s="9">
        <v>1.06</v>
      </c>
      <c r="O1634" s="9">
        <v>4.7</v>
      </c>
      <c r="P1634" s="9"/>
      <c r="Q1634" s="9"/>
      <c r="R1634" s="9"/>
      <c r="S1634" s="9"/>
      <c r="T1634" s="9"/>
      <c r="U1634" s="9"/>
      <c r="V1634" s="9">
        <v>180</v>
      </c>
      <c r="W1634" s="9">
        <v>274</v>
      </c>
      <c r="X1634" s="9">
        <v>91</v>
      </c>
      <c r="Y1634" s="9">
        <v>94</v>
      </c>
      <c r="Z1634" s="9">
        <v>1.03</v>
      </c>
      <c r="AA1634" s="9">
        <v>4.34</v>
      </c>
      <c r="AB1634" s="9">
        <v>274</v>
      </c>
      <c r="AC1634" s="9">
        <v>328.6</v>
      </c>
      <c r="AD1634" s="9">
        <v>49</v>
      </c>
      <c r="AE1634" s="9">
        <v>54.6</v>
      </c>
      <c r="AF1634" s="9">
        <v>1.1100000000000001</v>
      </c>
      <c r="AG1634" s="9">
        <v>5.34</v>
      </c>
      <c r="AH1634" s="9">
        <v>7.31</v>
      </c>
      <c r="AI1634" s="9">
        <v>1086.07</v>
      </c>
      <c r="AJ1634" s="9">
        <v>699.03</v>
      </c>
      <c r="AK1634" s="9">
        <v>123.43</v>
      </c>
      <c r="AL1634" s="9">
        <v>26503.34</v>
      </c>
      <c r="AM1634" s="9">
        <v>1213.51</v>
      </c>
      <c r="AN1634" s="9">
        <f>Tabla1[[#This Row],[Costo Compra]]+Tabla1[[#This Row],[Otros Compra]]</f>
        <v>27716.85</v>
      </c>
      <c r="AO1634" s="9" t="s">
        <v>282</v>
      </c>
      <c r="AP1634" s="9" t="s">
        <v>201</v>
      </c>
      <c r="AQ1634" s="9" t="s">
        <v>202</v>
      </c>
      <c r="AR1634" s="9" t="s">
        <v>148</v>
      </c>
      <c r="AS1634" s="9">
        <v>6698.71</v>
      </c>
      <c r="AT1634" s="9">
        <v>0</v>
      </c>
      <c r="AU1634" s="9" t="s">
        <v>77</v>
      </c>
      <c r="AV1634" s="9">
        <v>2020</v>
      </c>
      <c r="AW1634" s="12">
        <v>44032</v>
      </c>
      <c r="AX1634" s="12">
        <v>44081</v>
      </c>
      <c r="AY1634" s="9">
        <v>0</v>
      </c>
      <c r="AZ1634" s="9">
        <v>0</v>
      </c>
      <c r="BA1634" s="9">
        <v>-34415.56</v>
      </c>
      <c r="BB1634" s="9">
        <v>-231.6</v>
      </c>
      <c r="BC1634" s="9">
        <v>3440</v>
      </c>
      <c r="BD1634" s="9"/>
      <c r="BE1634" s="9" t="s">
        <v>78</v>
      </c>
      <c r="BF1634" s="9" t="s">
        <v>78</v>
      </c>
      <c r="BG1634" s="9"/>
      <c r="BH1634" s="9" t="s">
        <v>99</v>
      </c>
      <c r="BI1634" s="9"/>
      <c r="BJ1634" s="9">
        <v>0</v>
      </c>
      <c r="BK1634" s="9">
        <v>0</v>
      </c>
      <c r="BL1634" s="9">
        <v>0</v>
      </c>
      <c r="BM1634" s="9">
        <v>0</v>
      </c>
      <c r="BN1634" s="9">
        <v>0</v>
      </c>
      <c r="BO1634" s="9">
        <v>0</v>
      </c>
      <c r="BP1634" s="9"/>
      <c r="BQ1634" s="9" t="s">
        <v>80</v>
      </c>
      <c r="BR1634" s="9" t="s">
        <v>81</v>
      </c>
      <c r="CGQ1634" s="9"/>
    </row>
    <row r="1635" spans="1:70 2227:2227" x14ac:dyDescent="0.25">
      <c r="A1635" s="9" t="s">
        <v>70</v>
      </c>
      <c r="B1635" s="10">
        <v>999054000032249</v>
      </c>
      <c r="C1635" s="11" t="s">
        <v>97</v>
      </c>
      <c r="D1635" s="9" t="s">
        <v>87</v>
      </c>
      <c r="E1635" s="9" t="s">
        <v>195</v>
      </c>
      <c r="F1635" s="9" t="s">
        <v>71</v>
      </c>
      <c r="G1635" s="9" t="s">
        <v>70</v>
      </c>
      <c r="H1635" s="9" t="s">
        <v>73</v>
      </c>
      <c r="I1635" s="9">
        <v>1</v>
      </c>
      <c r="J1635" s="9">
        <v>135.5</v>
      </c>
      <c r="K1635" s="9">
        <v>286.60000000000002</v>
      </c>
      <c r="L1635" s="9">
        <v>151.1</v>
      </c>
      <c r="M1635" s="10">
        <v>117</v>
      </c>
      <c r="N1635" s="9">
        <v>1.29</v>
      </c>
      <c r="O1635" s="9">
        <v>4.58</v>
      </c>
      <c r="P1635" s="9"/>
      <c r="Q1635" s="9"/>
      <c r="R1635" s="9"/>
      <c r="S1635" s="9"/>
      <c r="T1635" s="9"/>
      <c r="U1635" s="9"/>
      <c r="V1635" s="9">
        <v>135.5</v>
      </c>
      <c r="W1635" s="9">
        <v>219.5</v>
      </c>
      <c r="X1635" s="9">
        <v>68</v>
      </c>
      <c r="Y1635" s="9">
        <v>84</v>
      </c>
      <c r="Z1635" s="9">
        <v>1.24</v>
      </c>
      <c r="AA1635" s="9">
        <v>4.08</v>
      </c>
      <c r="AB1635" s="9">
        <v>219.5</v>
      </c>
      <c r="AC1635" s="9">
        <v>286.60000000000002</v>
      </c>
      <c r="AD1635" s="9">
        <v>49</v>
      </c>
      <c r="AE1635" s="9">
        <v>67.099999999999994</v>
      </c>
      <c r="AF1635" s="9">
        <v>1.37</v>
      </c>
      <c r="AG1635" s="9">
        <v>5.2</v>
      </c>
      <c r="AH1635" s="9">
        <v>7.13</v>
      </c>
      <c r="AI1635" s="9">
        <v>1077.18</v>
      </c>
      <c r="AJ1635" s="9">
        <v>691.95</v>
      </c>
      <c r="AK1635" s="9">
        <v>101.33</v>
      </c>
      <c r="AL1635" s="9">
        <v>22351.27</v>
      </c>
      <c r="AM1635" s="9">
        <v>872.14</v>
      </c>
      <c r="AN1635" s="9">
        <f>Tabla1[[#This Row],[Costo Compra]]+Tabla1[[#This Row],[Otros Compra]]</f>
        <v>23223.41</v>
      </c>
      <c r="AO1635" s="9" t="s">
        <v>240</v>
      </c>
      <c r="AP1635" s="9" t="s">
        <v>196</v>
      </c>
      <c r="AQ1635" s="9" t="s">
        <v>197</v>
      </c>
      <c r="AR1635" s="9" t="s">
        <v>148</v>
      </c>
      <c r="AS1635" s="9">
        <v>6799.33</v>
      </c>
      <c r="AT1635" s="9">
        <v>0</v>
      </c>
      <c r="AU1635" s="9" t="s">
        <v>77</v>
      </c>
      <c r="AV1635" s="9">
        <v>2020</v>
      </c>
      <c r="AW1635" s="12">
        <v>44032</v>
      </c>
      <c r="AX1635" s="12">
        <v>44081</v>
      </c>
      <c r="AY1635" s="9">
        <v>0</v>
      </c>
      <c r="AZ1635" s="9">
        <v>0</v>
      </c>
      <c r="BA1635" s="9">
        <v>-30022.74</v>
      </c>
      <c r="BB1635" s="9">
        <v>-198.69</v>
      </c>
      <c r="BC1635" s="9">
        <v>3439</v>
      </c>
      <c r="BD1635" s="9"/>
      <c r="BE1635" s="9" t="s">
        <v>78</v>
      </c>
      <c r="BF1635" s="9" t="s">
        <v>78</v>
      </c>
      <c r="BG1635" s="9"/>
      <c r="BH1635" s="9" t="s">
        <v>99</v>
      </c>
      <c r="BI1635" s="9"/>
      <c r="BJ1635" s="9">
        <v>0</v>
      </c>
      <c r="BK1635" s="9">
        <v>0</v>
      </c>
      <c r="BL1635" s="9">
        <v>0</v>
      </c>
      <c r="BM1635" s="9">
        <v>0</v>
      </c>
      <c r="BN1635" s="9">
        <v>0</v>
      </c>
      <c r="BO1635" s="9">
        <v>0</v>
      </c>
      <c r="BP1635" s="9"/>
      <c r="BQ1635" s="9" t="s">
        <v>80</v>
      </c>
      <c r="BR1635" s="9" t="s">
        <v>81</v>
      </c>
      <c r="CGQ1635" s="9"/>
    </row>
    <row r="1636" spans="1:70 2227:2227" x14ac:dyDescent="0.25">
      <c r="A1636" s="9" t="s">
        <v>70</v>
      </c>
      <c r="B1636" s="10">
        <v>999054000032250</v>
      </c>
      <c r="C1636" s="11" t="s">
        <v>227</v>
      </c>
      <c r="D1636" s="9"/>
      <c r="E1636" s="9" t="s">
        <v>228</v>
      </c>
      <c r="F1636" s="9" t="s">
        <v>71</v>
      </c>
      <c r="G1636" s="9" t="s">
        <v>70</v>
      </c>
      <c r="H1636" s="9" t="s">
        <v>73</v>
      </c>
      <c r="I1636" s="9">
        <v>1</v>
      </c>
      <c r="J1636" s="9">
        <v>312</v>
      </c>
      <c r="K1636" s="9">
        <v>558</v>
      </c>
      <c r="L1636" s="9">
        <v>246</v>
      </c>
      <c r="M1636" s="10">
        <v>345</v>
      </c>
      <c r="N1636" s="9">
        <v>0.71</v>
      </c>
      <c r="O1636" s="9">
        <v>0.2</v>
      </c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>
        <v>312</v>
      </c>
      <c r="AC1636" s="9">
        <v>558</v>
      </c>
      <c r="AD1636" s="9">
        <v>345</v>
      </c>
      <c r="AE1636" s="9">
        <v>246</v>
      </c>
      <c r="AF1636" s="9">
        <v>0.71</v>
      </c>
      <c r="AG1636" s="9">
        <v>0.2</v>
      </c>
      <c r="AH1636" s="9">
        <v>0.35</v>
      </c>
      <c r="AI1636" s="9">
        <v>87.22</v>
      </c>
      <c r="AJ1636" s="9">
        <v>49.33</v>
      </c>
      <c r="AK1636" s="9">
        <v>1.59</v>
      </c>
      <c r="AL1636" s="9">
        <v>26753.56</v>
      </c>
      <c r="AM1636" s="9">
        <v>0</v>
      </c>
      <c r="AN1636" s="9">
        <f>Tabla1[[#This Row],[Costo Compra]]+Tabla1[[#This Row],[Otros Compra]]</f>
        <v>26753.56</v>
      </c>
      <c r="AO1636" s="9" t="s">
        <v>284</v>
      </c>
      <c r="AP1636" s="9" t="s">
        <v>172</v>
      </c>
      <c r="AQ1636" s="9" t="s">
        <v>173</v>
      </c>
      <c r="AR1636" s="9" t="s">
        <v>174</v>
      </c>
      <c r="AS1636" s="9">
        <v>390.8</v>
      </c>
      <c r="AT1636" s="9">
        <v>0</v>
      </c>
      <c r="AU1636" s="9" t="s">
        <v>77</v>
      </c>
      <c r="AV1636" s="9">
        <v>2019</v>
      </c>
      <c r="AW1636" s="12">
        <v>43736</v>
      </c>
      <c r="AX1636" s="12">
        <v>44081</v>
      </c>
      <c r="AY1636" s="9">
        <v>0</v>
      </c>
      <c r="AZ1636" s="9">
        <v>0</v>
      </c>
      <c r="BA1636" s="9">
        <v>-27144.36</v>
      </c>
      <c r="BB1636" s="9">
        <v>-110.34</v>
      </c>
      <c r="BC1636" s="9">
        <v>3439</v>
      </c>
      <c r="BD1636" s="9"/>
      <c r="BE1636" s="9" t="s">
        <v>229</v>
      </c>
      <c r="BF1636" s="9" t="s">
        <v>229</v>
      </c>
      <c r="BG1636" s="9"/>
      <c r="BH1636" s="9" t="s">
        <v>99</v>
      </c>
      <c r="BI1636" s="9"/>
      <c r="BJ1636" s="9">
        <v>0</v>
      </c>
      <c r="BK1636" s="9">
        <v>0</v>
      </c>
      <c r="BL1636" s="9">
        <v>0</v>
      </c>
      <c r="BM1636" s="9">
        <v>0</v>
      </c>
      <c r="BN1636" s="9">
        <v>0</v>
      </c>
      <c r="BO1636" s="9">
        <v>0</v>
      </c>
      <c r="BP1636" s="9"/>
      <c r="BQ1636" s="9" t="s">
        <v>80</v>
      </c>
      <c r="BR1636" s="9" t="s">
        <v>81</v>
      </c>
      <c r="CGQ1636" s="9"/>
    </row>
    <row r="1637" spans="1:70 2227:2227" x14ac:dyDescent="0.25">
      <c r="A1637" s="9" t="s">
        <v>70</v>
      </c>
      <c r="B1637" s="10">
        <v>999054000032355</v>
      </c>
      <c r="C1637" s="11" t="s">
        <v>97</v>
      </c>
      <c r="D1637" s="9" t="s">
        <v>87</v>
      </c>
      <c r="E1637" s="9" t="s">
        <v>195</v>
      </c>
      <c r="F1637" s="9" t="s">
        <v>71</v>
      </c>
      <c r="G1637" s="9" t="s">
        <v>70</v>
      </c>
      <c r="H1637" s="9" t="s">
        <v>73</v>
      </c>
      <c r="I1637" s="9">
        <v>1</v>
      </c>
      <c r="J1637" s="9">
        <v>157</v>
      </c>
      <c r="K1637" s="9">
        <v>316.60000000000002</v>
      </c>
      <c r="L1637" s="9">
        <v>159.6</v>
      </c>
      <c r="M1637" s="10">
        <v>117</v>
      </c>
      <c r="N1637" s="9">
        <v>1.36</v>
      </c>
      <c r="O1637" s="9">
        <v>4.34</v>
      </c>
      <c r="P1637" s="9"/>
      <c r="Q1637" s="9"/>
      <c r="R1637" s="9"/>
      <c r="S1637" s="9"/>
      <c r="T1637" s="9"/>
      <c r="U1637" s="9"/>
      <c r="V1637" s="9">
        <v>157</v>
      </c>
      <c r="W1637" s="9">
        <v>241</v>
      </c>
      <c r="X1637" s="9">
        <v>68</v>
      </c>
      <c r="Y1637" s="9">
        <v>84</v>
      </c>
      <c r="Z1637" s="9">
        <v>1.24</v>
      </c>
      <c r="AA1637" s="9">
        <v>4.08</v>
      </c>
      <c r="AB1637" s="9">
        <v>241</v>
      </c>
      <c r="AC1637" s="9">
        <v>316.60000000000002</v>
      </c>
      <c r="AD1637" s="9">
        <v>49</v>
      </c>
      <c r="AE1637" s="9">
        <v>75.599999999999994</v>
      </c>
      <c r="AF1637" s="9">
        <v>1.54</v>
      </c>
      <c r="AG1637" s="9">
        <v>4.62</v>
      </c>
      <c r="AH1637" s="9">
        <v>6.75</v>
      </c>
      <c r="AI1637" s="9">
        <v>1077.18</v>
      </c>
      <c r="AJ1637" s="9">
        <v>691.95</v>
      </c>
      <c r="AK1637" s="9">
        <v>89.94</v>
      </c>
      <c r="AL1637" s="9">
        <v>24540.57</v>
      </c>
      <c r="AM1637" s="9">
        <v>872.14</v>
      </c>
      <c r="AN1637" s="9">
        <f>Tabla1[[#This Row],[Costo Compra]]+Tabla1[[#This Row],[Otros Compra]]</f>
        <v>25412.71</v>
      </c>
      <c r="AO1637" s="9" t="s">
        <v>240</v>
      </c>
      <c r="AP1637" s="9" t="s">
        <v>196</v>
      </c>
      <c r="AQ1637" s="9" t="s">
        <v>197</v>
      </c>
      <c r="AR1637" s="9" t="s">
        <v>148</v>
      </c>
      <c r="AS1637" s="9">
        <v>6799.33</v>
      </c>
      <c r="AT1637" s="9">
        <v>0</v>
      </c>
      <c r="AU1637" s="9" t="s">
        <v>77</v>
      </c>
      <c r="AV1637" s="9">
        <v>2020</v>
      </c>
      <c r="AW1637" s="12">
        <v>44032</v>
      </c>
      <c r="AX1637" s="12">
        <v>44081</v>
      </c>
      <c r="AY1637" s="9">
        <v>0</v>
      </c>
      <c r="AZ1637" s="9">
        <v>0</v>
      </c>
      <c r="BA1637" s="9">
        <v>-32212.04</v>
      </c>
      <c r="BB1637" s="9">
        <v>-201.83</v>
      </c>
      <c r="BC1637" s="9">
        <v>3439</v>
      </c>
      <c r="BD1637" s="9"/>
      <c r="BE1637" s="9" t="s">
        <v>78</v>
      </c>
      <c r="BF1637" s="9" t="s">
        <v>78</v>
      </c>
      <c r="BG1637" s="9"/>
      <c r="BH1637" s="9" t="s">
        <v>99</v>
      </c>
      <c r="BI1637" s="9"/>
      <c r="BJ1637" s="9">
        <v>0</v>
      </c>
      <c r="BK1637" s="9">
        <v>0</v>
      </c>
      <c r="BL1637" s="9">
        <v>0</v>
      </c>
      <c r="BM1637" s="9">
        <v>0</v>
      </c>
      <c r="BN1637" s="9">
        <v>0</v>
      </c>
      <c r="BO1637" s="9">
        <v>0</v>
      </c>
      <c r="BP1637" s="9"/>
      <c r="BQ1637" s="9" t="s">
        <v>80</v>
      </c>
      <c r="BR1637" s="9" t="s">
        <v>81</v>
      </c>
      <c r="CGQ1637" s="9"/>
    </row>
    <row r="1638" spans="1:70 2227:2227" x14ac:dyDescent="0.25">
      <c r="A1638" s="9" t="s">
        <v>70</v>
      </c>
      <c r="B1638" s="10">
        <v>999054000032394</v>
      </c>
      <c r="C1638" s="11" t="s">
        <v>97</v>
      </c>
      <c r="D1638" s="9" t="s">
        <v>87</v>
      </c>
      <c r="E1638" s="9" t="s">
        <v>200</v>
      </c>
      <c r="F1638" s="9" t="s">
        <v>71</v>
      </c>
      <c r="G1638" s="9" t="s">
        <v>119</v>
      </c>
      <c r="H1638" s="9" t="s">
        <v>73</v>
      </c>
      <c r="I1638" s="9">
        <v>1</v>
      </c>
      <c r="J1638" s="9">
        <v>166</v>
      </c>
      <c r="K1638" s="9">
        <v>318.60000000000002</v>
      </c>
      <c r="L1638" s="9">
        <v>152.6</v>
      </c>
      <c r="M1638" s="10">
        <v>140</v>
      </c>
      <c r="N1638" s="9">
        <v>1.0900000000000001</v>
      </c>
      <c r="O1638" s="9">
        <v>4.58</v>
      </c>
      <c r="P1638" s="9"/>
      <c r="Q1638" s="9"/>
      <c r="R1638" s="9"/>
      <c r="S1638" s="9"/>
      <c r="T1638" s="9"/>
      <c r="U1638" s="9"/>
      <c r="V1638" s="9">
        <v>166</v>
      </c>
      <c r="W1638" s="9">
        <v>267.5</v>
      </c>
      <c r="X1638" s="9">
        <v>91</v>
      </c>
      <c r="Y1638" s="9">
        <v>101.5</v>
      </c>
      <c r="Z1638" s="9">
        <v>1.1200000000000001</v>
      </c>
      <c r="AA1638" s="9">
        <v>4.0199999999999996</v>
      </c>
      <c r="AB1638" s="9">
        <v>267.5</v>
      </c>
      <c r="AC1638" s="9">
        <v>318.60000000000002</v>
      </c>
      <c r="AD1638" s="9">
        <v>49</v>
      </c>
      <c r="AE1638" s="9">
        <v>51.1</v>
      </c>
      <c r="AF1638" s="9">
        <v>1.04</v>
      </c>
      <c r="AG1638" s="9">
        <v>5.7</v>
      </c>
      <c r="AH1638" s="9">
        <v>7.12</v>
      </c>
      <c r="AI1638" s="9">
        <v>1086.07</v>
      </c>
      <c r="AJ1638" s="9">
        <v>699.03</v>
      </c>
      <c r="AK1638" s="9">
        <v>131.88999999999999</v>
      </c>
      <c r="AL1638" s="9">
        <v>25874.61</v>
      </c>
      <c r="AM1638" s="9">
        <v>1213.51</v>
      </c>
      <c r="AN1638" s="9">
        <f>Tabla1[[#This Row],[Costo Compra]]+Tabla1[[#This Row],[Otros Compra]]</f>
        <v>27088.12</v>
      </c>
      <c r="AO1638" s="9" t="s">
        <v>282</v>
      </c>
      <c r="AP1638" s="9" t="s">
        <v>201</v>
      </c>
      <c r="AQ1638" s="9" t="s">
        <v>202</v>
      </c>
      <c r="AR1638" s="9" t="s">
        <v>148</v>
      </c>
      <c r="AS1638" s="9">
        <v>6698.71</v>
      </c>
      <c r="AT1638" s="9">
        <v>0</v>
      </c>
      <c r="AU1638" s="9" t="s">
        <v>77</v>
      </c>
      <c r="AV1638" s="9">
        <v>2020</v>
      </c>
      <c r="AW1638" s="12">
        <v>44032</v>
      </c>
      <c r="AX1638" s="12">
        <v>44081</v>
      </c>
      <c r="AY1638" s="9">
        <v>0</v>
      </c>
      <c r="AZ1638" s="9">
        <v>0</v>
      </c>
      <c r="BA1638" s="9">
        <v>-33786.83</v>
      </c>
      <c r="BB1638" s="9">
        <v>-221.41</v>
      </c>
      <c r="BC1638" s="9">
        <v>3440</v>
      </c>
      <c r="BD1638" s="9"/>
      <c r="BE1638" s="9" t="s">
        <v>78</v>
      </c>
      <c r="BF1638" s="9" t="s">
        <v>78</v>
      </c>
      <c r="BG1638" s="9"/>
      <c r="BH1638" s="9" t="s">
        <v>99</v>
      </c>
      <c r="BI1638" s="9"/>
      <c r="BJ1638" s="9">
        <v>0</v>
      </c>
      <c r="BK1638" s="9">
        <v>0</v>
      </c>
      <c r="BL1638" s="9">
        <v>0</v>
      </c>
      <c r="BM1638" s="9">
        <v>0</v>
      </c>
      <c r="BN1638" s="9">
        <v>0</v>
      </c>
      <c r="BO1638" s="9">
        <v>0</v>
      </c>
      <c r="BP1638" s="9"/>
      <c r="BQ1638" s="9" t="s">
        <v>80</v>
      </c>
      <c r="BR1638" s="9" t="s">
        <v>81</v>
      </c>
      <c r="CGQ1638" s="9"/>
    </row>
    <row r="1639" spans="1:70 2227:2227" x14ac:dyDescent="0.25">
      <c r="A1639" s="9" t="s">
        <v>70</v>
      </c>
      <c r="B1639" s="10">
        <v>999054000032433</v>
      </c>
      <c r="C1639" s="11" t="s">
        <v>97</v>
      </c>
      <c r="D1639" s="9" t="s">
        <v>87</v>
      </c>
      <c r="E1639" s="9" t="s">
        <v>195</v>
      </c>
      <c r="F1639" s="9" t="s">
        <v>71</v>
      </c>
      <c r="G1639" s="9" t="s">
        <v>70</v>
      </c>
      <c r="H1639" s="9" t="s">
        <v>73</v>
      </c>
      <c r="I1639" s="9">
        <v>1</v>
      </c>
      <c r="J1639" s="9">
        <v>160.5</v>
      </c>
      <c r="K1639" s="9">
        <v>317.60000000000002</v>
      </c>
      <c r="L1639" s="9">
        <v>157.1</v>
      </c>
      <c r="M1639" s="10">
        <v>117</v>
      </c>
      <c r="N1639" s="9">
        <v>1.34</v>
      </c>
      <c r="O1639" s="9">
        <v>4.4000000000000004</v>
      </c>
      <c r="P1639" s="9">
        <v>160.5</v>
      </c>
      <c r="Q1639" s="9">
        <v>242</v>
      </c>
      <c r="R1639" s="9">
        <v>68</v>
      </c>
      <c r="S1639" s="9">
        <v>81.5</v>
      </c>
      <c r="T1639" s="9">
        <v>1.2</v>
      </c>
      <c r="U1639" s="9">
        <v>4.21</v>
      </c>
      <c r="V1639" s="9"/>
      <c r="W1639" s="9"/>
      <c r="X1639" s="9"/>
      <c r="Y1639" s="9"/>
      <c r="Z1639" s="9"/>
      <c r="AA1639" s="9"/>
      <c r="AB1639" s="9">
        <v>242</v>
      </c>
      <c r="AC1639" s="9">
        <v>317.60000000000002</v>
      </c>
      <c r="AD1639" s="9">
        <v>49</v>
      </c>
      <c r="AE1639" s="9">
        <v>75.599999999999994</v>
      </c>
      <c r="AF1639" s="9">
        <v>1.54</v>
      </c>
      <c r="AG1639" s="9">
        <v>4.62</v>
      </c>
      <c r="AH1639" s="9">
        <v>6.86</v>
      </c>
      <c r="AI1639" s="9">
        <v>1077.18</v>
      </c>
      <c r="AJ1639" s="9">
        <v>691.95</v>
      </c>
      <c r="AK1639" s="9">
        <v>89.94</v>
      </c>
      <c r="AL1639" s="9">
        <v>24642.400000000001</v>
      </c>
      <c r="AM1639" s="9">
        <v>872.14</v>
      </c>
      <c r="AN1639" s="9">
        <f>Tabla1[[#This Row],[Costo Compra]]+Tabla1[[#This Row],[Otros Compra]]</f>
        <v>25514.54</v>
      </c>
      <c r="AO1639" s="9" t="s">
        <v>240</v>
      </c>
      <c r="AP1639" s="9" t="s">
        <v>196</v>
      </c>
      <c r="AQ1639" s="9" t="s">
        <v>197</v>
      </c>
      <c r="AR1639" s="9" t="s">
        <v>148</v>
      </c>
      <c r="AS1639" s="9">
        <v>6799.33</v>
      </c>
      <c r="AT1639" s="9">
        <v>0</v>
      </c>
      <c r="AU1639" s="9" t="s">
        <v>77</v>
      </c>
      <c r="AV1639" s="9">
        <v>2020</v>
      </c>
      <c r="AW1639" s="12">
        <v>44032</v>
      </c>
      <c r="AX1639" s="12">
        <v>44081</v>
      </c>
      <c r="AY1639" s="9">
        <v>0</v>
      </c>
      <c r="AZ1639" s="9">
        <v>0</v>
      </c>
      <c r="BA1639" s="9">
        <v>-32313.87</v>
      </c>
      <c r="BB1639" s="9">
        <v>-205.69</v>
      </c>
      <c r="BC1639" s="9">
        <v>3439</v>
      </c>
      <c r="BD1639" s="9"/>
      <c r="BE1639" s="9" t="s">
        <v>78</v>
      </c>
      <c r="BF1639" s="9" t="s">
        <v>78</v>
      </c>
      <c r="BG1639" s="9"/>
      <c r="BH1639" s="9" t="s">
        <v>99</v>
      </c>
      <c r="BI1639" s="9"/>
      <c r="BJ1639" s="9">
        <v>0</v>
      </c>
      <c r="BK1639" s="9">
        <v>0</v>
      </c>
      <c r="BL1639" s="9">
        <v>0</v>
      </c>
      <c r="BM1639" s="9">
        <v>0</v>
      </c>
      <c r="BN1639" s="9">
        <v>0</v>
      </c>
      <c r="BO1639" s="9">
        <v>0</v>
      </c>
      <c r="BP1639" s="9"/>
      <c r="BQ1639" s="9" t="s">
        <v>80</v>
      </c>
      <c r="BR1639" s="9" t="s">
        <v>81</v>
      </c>
      <c r="CGQ1639" s="9"/>
    </row>
    <row r="1640" spans="1:70 2227:2227" x14ac:dyDescent="0.25">
      <c r="A1640" s="9" t="s">
        <v>70</v>
      </c>
      <c r="B1640" s="10">
        <v>999054000032443</v>
      </c>
      <c r="C1640" s="11" t="s">
        <v>97</v>
      </c>
      <c r="D1640" s="9" t="s">
        <v>85</v>
      </c>
      <c r="E1640" s="9" t="s">
        <v>200</v>
      </c>
      <c r="F1640" s="9" t="s">
        <v>71</v>
      </c>
      <c r="G1640" s="9" t="s">
        <v>70</v>
      </c>
      <c r="H1640" s="9" t="s">
        <v>73</v>
      </c>
      <c r="I1640" s="9">
        <v>1</v>
      </c>
      <c r="J1640" s="9">
        <v>188</v>
      </c>
      <c r="K1640" s="9">
        <v>360.6</v>
      </c>
      <c r="L1640" s="9">
        <v>172.6</v>
      </c>
      <c r="M1640" s="10">
        <v>140</v>
      </c>
      <c r="N1640" s="9">
        <v>1.23</v>
      </c>
      <c r="O1640" s="9">
        <v>4.05</v>
      </c>
      <c r="P1640" s="9"/>
      <c r="Q1640" s="9"/>
      <c r="R1640" s="9"/>
      <c r="S1640" s="9"/>
      <c r="T1640" s="9"/>
      <c r="U1640" s="9"/>
      <c r="V1640" s="9">
        <v>188</v>
      </c>
      <c r="W1640" s="9">
        <v>298</v>
      </c>
      <c r="X1640" s="9">
        <v>91</v>
      </c>
      <c r="Y1640" s="9">
        <v>110</v>
      </c>
      <c r="Z1640" s="9">
        <v>1.21</v>
      </c>
      <c r="AA1640" s="9">
        <v>3.71</v>
      </c>
      <c r="AB1640" s="9">
        <v>298</v>
      </c>
      <c r="AC1640" s="9">
        <v>360.6</v>
      </c>
      <c r="AD1640" s="9">
        <v>49</v>
      </c>
      <c r="AE1640" s="9">
        <v>62.6</v>
      </c>
      <c r="AF1640" s="9">
        <v>1.28</v>
      </c>
      <c r="AG1640" s="9">
        <v>4.6500000000000004</v>
      </c>
      <c r="AH1640" s="9">
        <v>6.29</v>
      </c>
      <c r="AI1640" s="9">
        <v>1086.07</v>
      </c>
      <c r="AJ1640" s="9">
        <v>699.03</v>
      </c>
      <c r="AK1640" s="9">
        <v>107.66</v>
      </c>
      <c r="AL1640" s="9">
        <v>28824.799999999999</v>
      </c>
      <c r="AM1640" s="9">
        <v>1213.51</v>
      </c>
      <c r="AN1640" s="9">
        <f>Tabla1[[#This Row],[Costo Compra]]+Tabla1[[#This Row],[Otros Compra]]</f>
        <v>30038.309999999998</v>
      </c>
      <c r="AO1640" s="9" t="s">
        <v>282</v>
      </c>
      <c r="AP1640" s="9" t="s">
        <v>201</v>
      </c>
      <c r="AQ1640" s="9" t="s">
        <v>202</v>
      </c>
      <c r="AR1640" s="9" t="s">
        <v>148</v>
      </c>
      <c r="AS1640" s="9">
        <v>6698.71</v>
      </c>
      <c r="AT1640" s="9">
        <v>0</v>
      </c>
      <c r="AU1640" s="9" t="s">
        <v>77</v>
      </c>
      <c r="AV1640" s="9">
        <v>2020</v>
      </c>
      <c r="AW1640" s="12">
        <v>44032</v>
      </c>
      <c r="AX1640" s="12">
        <v>44081</v>
      </c>
      <c r="AY1640" s="9">
        <v>0</v>
      </c>
      <c r="AZ1640" s="9">
        <v>0</v>
      </c>
      <c r="BA1640" s="9">
        <v>-36737.019999999997</v>
      </c>
      <c r="BB1640" s="9">
        <v>-212.84</v>
      </c>
      <c r="BC1640" s="9">
        <v>3439</v>
      </c>
      <c r="BD1640" s="9"/>
      <c r="BE1640" s="9" t="s">
        <v>78</v>
      </c>
      <c r="BF1640" s="9" t="s">
        <v>78</v>
      </c>
      <c r="BG1640" s="9"/>
      <c r="BH1640" s="9" t="s">
        <v>99</v>
      </c>
      <c r="BI1640" s="9"/>
      <c r="BJ1640" s="9">
        <v>0</v>
      </c>
      <c r="BK1640" s="9">
        <v>0</v>
      </c>
      <c r="BL1640" s="9">
        <v>0</v>
      </c>
      <c r="BM1640" s="9">
        <v>0</v>
      </c>
      <c r="BN1640" s="9">
        <v>0</v>
      </c>
      <c r="BO1640" s="9">
        <v>0</v>
      </c>
      <c r="BP1640" s="9"/>
      <c r="BQ1640" s="9" t="s">
        <v>80</v>
      </c>
      <c r="BR1640" s="9" t="s">
        <v>81</v>
      </c>
      <c r="CGQ1640" s="9"/>
    </row>
    <row r="1641" spans="1:70 2227:2227" x14ac:dyDescent="0.25">
      <c r="A1641" s="9" t="s">
        <v>70</v>
      </c>
      <c r="B1641" s="10">
        <v>999054000032447</v>
      </c>
      <c r="C1641" s="11" t="s">
        <v>97</v>
      </c>
      <c r="D1641" s="9" t="s">
        <v>96</v>
      </c>
      <c r="E1641" s="9" t="s">
        <v>200</v>
      </c>
      <c r="F1641" s="9" t="s">
        <v>71</v>
      </c>
      <c r="G1641" s="9" t="s">
        <v>70</v>
      </c>
      <c r="H1641" s="9" t="s">
        <v>73</v>
      </c>
      <c r="I1641" s="9">
        <v>1</v>
      </c>
      <c r="J1641" s="9">
        <v>202</v>
      </c>
      <c r="K1641" s="9">
        <v>350.6</v>
      </c>
      <c r="L1641" s="9">
        <v>148.6</v>
      </c>
      <c r="M1641" s="10">
        <v>140</v>
      </c>
      <c r="N1641" s="9">
        <v>1.06</v>
      </c>
      <c r="O1641" s="9">
        <v>4.7</v>
      </c>
      <c r="P1641" s="9"/>
      <c r="Q1641" s="9"/>
      <c r="R1641" s="9"/>
      <c r="S1641" s="9"/>
      <c r="T1641" s="9"/>
      <c r="U1641" s="9"/>
      <c r="V1641" s="9">
        <v>202</v>
      </c>
      <c r="W1641" s="9">
        <v>286</v>
      </c>
      <c r="X1641" s="9">
        <v>91</v>
      </c>
      <c r="Y1641" s="9">
        <v>84</v>
      </c>
      <c r="Z1641" s="9">
        <v>0.92</v>
      </c>
      <c r="AA1641" s="9">
        <v>4.8499999999999996</v>
      </c>
      <c r="AB1641" s="9">
        <v>286</v>
      </c>
      <c r="AC1641" s="9">
        <v>350.6</v>
      </c>
      <c r="AD1641" s="9">
        <v>49</v>
      </c>
      <c r="AE1641" s="9">
        <v>64.599999999999994</v>
      </c>
      <c r="AF1641" s="9">
        <v>1.32</v>
      </c>
      <c r="AG1641" s="9">
        <v>4.51</v>
      </c>
      <c r="AH1641" s="9">
        <v>7.31</v>
      </c>
      <c r="AI1641" s="9">
        <v>1086.07</v>
      </c>
      <c r="AJ1641" s="9">
        <v>699.03</v>
      </c>
      <c r="AK1641" s="9">
        <v>104.33</v>
      </c>
      <c r="AL1641" s="9">
        <v>27664.07</v>
      </c>
      <c r="AM1641" s="9">
        <v>1213.51</v>
      </c>
      <c r="AN1641" s="9">
        <f>Tabla1[[#This Row],[Costo Compra]]+Tabla1[[#This Row],[Otros Compra]]</f>
        <v>28877.579999999998</v>
      </c>
      <c r="AO1641" s="9" t="s">
        <v>282</v>
      </c>
      <c r="AP1641" s="9" t="s">
        <v>201</v>
      </c>
      <c r="AQ1641" s="9" t="s">
        <v>202</v>
      </c>
      <c r="AR1641" s="9" t="s">
        <v>148</v>
      </c>
      <c r="AS1641" s="9">
        <v>6698.71</v>
      </c>
      <c r="AT1641" s="9">
        <v>0</v>
      </c>
      <c r="AU1641" s="9" t="s">
        <v>77</v>
      </c>
      <c r="AV1641" s="9">
        <v>2020</v>
      </c>
      <c r="AW1641" s="12">
        <v>44032</v>
      </c>
      <c r="AX1641" s="12">
        <v>44081</v>
      </c>
      <c r="AY1641" s="9">
        <v>0</v>
      </c>
      <c r="AZ1641" s="9">
        <v>0</v>
      </c>
      <c r="BA1641" s="9">
        <v>-35576.29</v>
      </c>
      <c r="BB1641" s="9">
        <v>-239.41</v>
      </c>
      <c r="BC1641" s="9">
        <v>3439</v>
      </c>
      <c r="BD1641" s="9"/>
      <c r="BE1641" s="9" t="s">
        <v>78</v>
      </c>
      <c r="BF1641" s="9" t="s">
        <v>78</v>
      </c>
      <c r="BG1641" s="9"/>
      <c r="BH1641" s="9" t="s">
        <v>99</v>
      </c>
      <c r="BI1641" s="9"/>
      <c r="BJ1641" s="9">
        <v>0</v>
      </c>
      <c r="BK1641" s="9">
        <v>0</v>
      </c>
      <c r="BL1641" s="9">
        <v>0</v>
      </c>
      <c r="BM1641" s="9">
        <v>0</v>
      </c>
      <c r="BN1641" s="9">
        <v>0</v>
      </c>
      <c r="BO1641" s="9">
        <v>0</v>
      </c>
      <c r="BP1641" s="9"/>
      <c r="BQ1641" s="9" t="s">
        <v>80</v>
      </c>
      <c r="BR1641" s="9" t="s">
        <v>81</v>
      </c>
      <c r="CGQ1641" s="9"/>
    </row>
    <row r="1642" spans="1:70 2227:2227" x14ac:dyDescent="0.25">
      <c r="A1642" s="9" t="s">
        <v>70</v>
      </c>
      <c r="B1642" s="10">
        <v>999054000032470</v>
      </c>
      <c r="C1642" s="11" t="s">
        <v>97</v>
      </c>
      <c r="D1642" s="9" t="s">
        <v>87</v>
      </c>
      <c r="E1642" s="9" t="s">
        <v>200</v>
      </c>
      <c r="F1642" s="9" t="s">
        <v>71</v>
      </c>
      <c r="G1642" s="9" t="s">
        <v>119</v>
      </c>
      <c r="H1642" s="9" t="s">
        <v>73</v>
      </c>
      <c r="I1642" s="9">
        <v>1</v>
      </c>
      <c r="J1642" s="9">
        <v>165.5</v>
      </c>
      <c r="K1642" s="9">
        <v>327.60000000000002</v>
      </c>
      <c r="L1642" s="9">
        <v>162.1</v>
      </c>
      <c r="M1642" s="10">
        <v>140</v>
      </c>
      <c r="N1642" s="9">
        <v>1.1599999999999999</v>
      </c>
      <c r="O1642" s="9">
        <v>4.3099999999999996</v>
      </c>
      <c r="P1642" s="9"/>
      <c r="Q1642" s="9"/>
      <c r="R1642" s="9"/>
      <c r="S1642" s="9"/>
      <c r="T1642" s="9"/>
      <c r="U1642" s="9"/>
      <c r="V1642" s="9">
        <v>165.5</v>
      </c>
      <c r="W1642" s="9">
        <v>257</v>
      </c>
      <c r="X1642" s="9">
        <v>91</v>
      </c>
      <c r="Y1642" s="9">
        <v>91.5</v>
      </c>
      <c r="Z1642" s="9">
        <v>1.01</v>
      </c>
      <c r="AA1642" s="9">
        <v>4.46</v>
      </c>
      <c r="AB1642" s="9">
        <v>257</v>
      </c>
      <c r="AC1642" s="9">
        <v>327.60000000000002</v>
      </c>
      <c r="AD1642" s="9">
        <v>49</v>
      </c>
      <c r="AE1642" s="9">
        <v>70.599999999999994</v>
      </c>
      <c r="AF1642" s="9">
        <v>1.44</v>
      </c>
      <c r="AG1642" s="9">
        <v>4.13</v>
      </c>
      <c r="AH1642" s="9">
        <v>6.7</v>
      </c>
      <c r="AI1642" s="9">
        <v>1086.07</v>
      </c>
      <c r="AJ1642" s="9">
        <v>699.03</v>
      </c>
      <c r="AK1642" s="9">
        <v>95.46</v>
      </c>
      <c r="AL1642" s="9">
        <v>24858.97</v>
      </c>
      <c r="AM1642" s="9">
        <v>1213.51</v>
      </c>
      <c r="AN1642" s="9">
        <f>Tabla1[[#This Row],[Costo Compra]]+Tabla1[[#This Row],[Otros Compra]]</f>
        <v>26072.48</v>
      </c>
      <c r="AO1642" s="9" t="s">
        <v>282</v>
      </c>
      <c r="AP1642" s="9" t="s">
        <v>201</v>
      </c>
      <c r="AQ1642" s="9" t="s">
        <v>202</v>
      </c>
      <c r="AR1642" s="9" t="s">
        <v>148</v>
      </c>
      <c r="AS1642" s="9">
        <v>6698.71</v>
      </c>
      <c r="AT1642" s="9">
        <v>0</v>
      </c>
      <c r="AU1642" s="9" t="s">
        <v>77</v>
      </c>
      <c r="AV1642" s="9">
        <v>2020</v>
      </c>
      <c r="AW1642" s="12">
        <v>44032</v>
      </c>
      <c r="AX1642" s="12">
        <v>44081</v>
      </c>
      <c r="AY1642" s="9">
        <v>0</v>
      </c>
      <c r="AZ1642" s="9">
        <v>0</v>
      </c>
      <c r="BA1642" s="9">
        <v>-32771.19</v>
      </c>
      <c r="BB1642" s="9">
        <v>-202.17</v>
      </c>
      <c r="BC1642" s="9">
        <v>3440</v>
      </c>
      <c r="BD1642" s="9"/>
      <c r="BE1642" s="9" t="s">
        <v>78</v>
      </c>
      <c r="BF1642" s="9" t="s">
        <v>78</v>
      </c>
      <c r="BG1642" s="9"/>
      <c r="BH1642" s="9" t="s">
        <v>99</v>
      </c>
      <c r="BI1642" s="9"/>
      <c r="BJ1642" s="9">
        <v>0</v>
      </c>
      <c r="BK1642" s="9">
        <v>0</v>
      </c>
      <c r="BL1642" s="9">
        <v>0</v>
      </c>
      <c r="BM1642" s="9">
        <v>0</v>
      </c>
      <c r="BN1642" s="9">
        <v>0</v>
      </c>
      <c r="BO1642" s="9">
        <v>0</v>
      </c>
      <c r="BP1642" s="9"/>
      <c r="BQ1642" s="9" t="s">
        <v>80</v>
      </c>
      <c r="BR1642" s="9" t="s">
        <v>81</v>
      </c>
      <c r="CGQ1642" s="9"/>
    </row>
    <row r="1643" spans="1:70 2227:2227" x14ac:dyDescent="0.25">
      <c r="A1643" s="9" t="s">
        <v>70</v>
      </c>
      <c r="B1643" s="10">
        <v>999054000032518</v>
      </c>
      <c r="C1643" s="11" t="s">
        <v>97</v>
      </c>
      <c r="D1643" s="9" t="s">
        <v>96</v>
      </c>
      <c r="E1643" s="9" t="s">
        <v>204</v>
      </c>
      <c r="F1643" s="9" t="s">
        <v>71</v>
      </c>
      <c r="G1643" s="9" t="s">
        <v>70</v>
      </c>
      <c r="H1643" s="9" t="s">
        <v>73</v>
      </c>
      <c r="I1643" s="9">
        <v>1</v>
      </c>
      <c r="J1643" s="9">
        <v>165</v>
      </c>
      <c r="K1643" s="9">
        <v>313.60000000000002</v>
      </c>
      <c r="L1643" s="9">
        <v>148.6</v>
      </c>
      <c r="M1643" s="10">
        <v>141</v>
      </c>
      <c r="N1643" s="9">
        <v>1.05</v>
      </c>
      <c r="O1643" s="9">
        <v>4.5599999999999996</v>
      </c>
      <c r="P1643" s="9"/>
      <c r="Q1643" s="9"/>
      <c r="R1643" s="9"/>
      <c r="S1643" s="9"/>
      <c r="T1643" s="9"/>
      <c r="U1643" s="9"/>
      <c r="V1643" s="9">
        <v>165</v>
      </c>
      <c r="W1643" s="9">
        <v>256.5</v>
      </c>
      <c r="X1643" s="9">
        <v>92</v>
      </c>
      <c r="Y1643" s="9">
        <v>91.5</v>
      </c>
      <c r="Z1643" s="9">
        <v>0.99</v>
      </c>
      <c r="AA1643" s="9">
        <v>4.32</v>
      </c>
      <c r="AB1643" s="9">
        <v>256.5</v>
      </c>
      <c r="AC1643" s="9">
        <v>313.60000000000002</v>
      </c>
      <c r="AD1643" s="9">
        <v>49</v>
      </c>
      <c r="AE1643" s="9">
        <v>57.1</v>
      </c>
      <c r="AF1643" s="9">
        <v>1.17</v>
      </c>
      <c r="AG1643" s="9">
        <v>4.95</v>
      </c>
      <c r="AH1643" s="9">
        <v>6.91</v>
      </c>
      <c r="AI1643" s="9">
        <v>1027.54</v>
      </c>
      <c r="AJ1643" s="9">
        <v>677.98</v>
      </c>
      <c r="AK1643" s="9">
        <v>113.1</v>
      </c>
      <c r="AL1643" s="9">
        <v>33978.379999999997</v>
      </c>
      <c r="AM1643" s="9">
        <v>794.09</v>
      </c>
      <c r="AN1643" s="9">
        <f>Tabla1[[#This Row],[Costo Compra]]+Tabla1[[#This Row],[Otros Compra]]</f>
        <v>34772.469999999994</v>
      </c>
      <c r="AO1643" s="9" t="s">
        <v>284</v>
      </c>
      <c r="AP1643" s="9" t="s">
        <v>205</v>
      </c>
      <c r="AQ1643" s="9" t="s">
        <v>194</v>
      </c>
      <c r="AR1643" s="9" t="s">
        <v>174</v>
      </c>
      <c r="AS1643" s="9">
        <v>6437.21</v>
      </c>
      <c r="AT1643" s="9">
        <v>0</v>
      </c>
      <c r="AU1643" s="9" t="s">
        <v>77</v>
      </c>
      <c r="AV1643" s="9">
        <v>2020</v>
      </c>
      <c r="AW1643" s="12">
        <v>44032</v>
      </c>
      <c r="AX1643" s="12">
        <v>44081</v>
      </c>
      <c r="AY1643" s="9">
        <v>0</v>
      </c>
      <c r="AZ1643" s="9">
        <v>0</v>
      </c>
      <c r="BA1643" s="9">
        <v>-41209.68</v>
      </c>
      <c r="BB1643" s="9">
        <v>-277.32</v>
      </c>
      <c r="BC1643" s="9">
        <v>3439</v>
      </c>
      <c r="BD1643" s="9"/>
      <c r="BE1643" s="9" t="s">
        <v>78</v>
      </c>
      <c r="BF1643" s="9" t="s">
        <v>78</v>
      </c>
      <c r="BG1643" s="9"/>
      <c r="BH1643" s="9" t="s">
        <v>99</v>
      </c>
      <c r="BI1643" s="9"/>
      <c r="BJ1643" s="9">
        <v>0</v>
      </c>
      <c r="BK1643" s="9">
        <v>0</v>
      </c>
      <c r="BL1643" s="9">
        <v>0</v>
      </c>
      <c r="BM1643" s="9">
        <v>0</v>
      </c>
      <c r="BN1643" s="9">
        <v>0</v>
      </c>
      <c r="BO1643" s="9">
        <v>0</v>
      </c>
      <c r="BP1643" s="9"/>
      <c r="BQ1643" s="9" t="s">
        <v>80</v>
      </c>
      <c r="BR1643" s="9" t="s">
        <v>81</v>
      </c>
      <c r="CGQ1643" s="9"/>
    </row>
    <row r="1644" spans="1:70 2227:2227" x14ac:dyDescent="0.25">
      <c r="A1644" s="9" t="s">
        <v>70</v>
      </c>
      <c r="B1644" s="10">
        <v>999054000032527</v>
      </c>
      <c r="C1644" s="11" t="s">
        <v>97</v>
      </c>
      <c r="D1644" s="9" t="s">
        <v>87</v>
      </c>
      <c r="E1644" s="9" t="s">
        <v>195</v>
      </c>
      <c r="F1644" s="9" t="s">
        <v>71</v>
      </c>
      <c r="G1644" s="9" t="s">
        <v>119</v>
      </c>
      <c r="H1644" s="9" t="s">
        <v>73</v>
      </c>
      <c r="I1644" s="9">
        <v>1</v>
      </c>
      <c r="J1644" s="9">
        <v>165.5</v>
      </c>
      <c r="K1644" s="9">
        <v>316.60000000000002</v>
      </c>
      <c r="L1644" s="9">
        <v>151.1</v>
      </c>
      <c r="M1644" s="10">
        <v>117</v>
      </c>
      <c r="N1644" s="9">
        <v>1.29</v>
      </c>
      <c r="O1644" s="9">
        <v>4.58</v>
      </c>
      <c r="P1644" s="9">
        <v>165.5</v>
      </c>
      <c r="Q1644" s="9">
        <v>250</v>
      </c>
      <c r="R1644" s="9">
        <v>68</v>
      </c>
      <c r="S1644" s="9">
        <v>84.5</v>
      </c>
      <c r="T1644" s="9">
        <v>1.24</v>
      </c>
      <c r="U1644" s="9">
        <v>4.0599999999999996</v>
      </c>
      <c r="V1644" s="9"/>
      <c r="W1644" s="9"/>
      <c r="X1644" s="9"/>
      <c r="Y1644" s="9"/>
      <c r="Z1644" s="9"/>
      <c r="AA1644" s="9"/>
      <c r="AB1644" s="9">
        <v>250</v>
      </c>
      <c r="AC1644" s="9">
        <v>316.60000000000002</v>
      </c>
      <c r="AD1644" s="9">
        <v>49</v>
      </c>
      <c r="AE1644" s="9">
        <v>66.599999999999994</v>
      </c>
      <c r="AF1644" s="9">
        <v>1.36</v>
      </c>
      <c r="AG1644" s="9">
        <v>5.24</v>
      </c>
      <c r="AH1644" s="9">
        <v>7.13</v>
      </c>
      <c r="AI1644" s="9">
        <v>1077.18</v>
      </c>
      <c r="AJ1644" s="9">
        <v>691.95</v>
      </c>
      <c r="AK1644" s="9">
        <v>102.09</v>
      </c>
      <c r="AL1644" s="9">
        <v>25457.03</v>
      </c>
      <c r="AM1644" s="9">
        <v>872.14</v>
      </c>
      <c r="AN1644" s="9">
        <f>Tabla1[[#This Row],[Costo Compra]]+Tabla1[[#This Row],[Otros Compra]]</f>
        <v>26329.17</v>
      </c>
      <c r="AO1644" s="9" t="s">
        <v>240</v>
      </c>
      <c r="AP1644" s="9" t="s">
        <v>196</v>
      </c>
      <c r="AQ1644" s="9" t="s">
        <v>197</v>
      </c>
      <c r="AR1644" s="9" t="s">
        <v>148</v>
      </c>
      <c r="AS1644" s="9">
        <v>6799.33</v>
      </c>
      <c r="AT1644" s="9">
        <v>0</v>
      </c>
      <c r="AU1644" s="9" t="s">
        <v>77</v>
      </c>
      <c r="AV1644" s="9">
        <v>2020</v>
      </c>
      <c r="AW1644" s="12">
        <v>44032</v>
      </c>
      <c r="AX1644" s="12">
        <v>44081</v>
      </c>
      <c r="AY1644" s="9">
        <v>0</v>
      </c>
      <c r="AZ1644" s="9">
        <v>0</v>
      </c>
      <c r="BA1644" s="9">
        <v>-33128.5</v>
      </c>
      <c r="BB1644" s="9">
        <v>-219.25</v>
      </c>
      <c r="BC1644" s="9">
        <v>3440</v>
      </c>
      <c r="BD1644" s="9"/>
      <c r="BE1644" s="9" t="s">
        <v>78</v>
      </c>
      <c r="BF1644" s="9" t="s">
        <v>78</v>
      </c>
      <c r="BG1644" s="9"/>
      <c r="BH1644" s="9" t="s">
        <v>99</v>
      </c>
      <c r="BI1644" s="9"/>
      <c r="BJ1644" s="9">
        <v>0</v>
      </c>
      <c r="BK1644" s="9">
        <v>0</v>
      </c>
      <c r="BL1644" s="9">
        <v>0</v>
      </c>
      <c r="BM1644" s="9">
        <v>0</v>
      </c>
      <c r="BN1644" s="9">
        <v>0</v>
      </c>
      <c r="BO1644" s="9">
        <v>0</v>
      </c>
      <c r="BP1644" s="9"/>
      <c r="BQ1644" s="9" t="s">
        <v>80</v>
      </c>
      <c r="BR1644" s="9" t="s">
        <v>81</v>
      </c>
      <c r="CGQ1644" s="9"/>
    </row>
    <row r="1645" spans="1:70 2227:2227" x14ac:dyDescent="0.25">
      <c r="A1645" s="9" t="s">
        <v>70</v>
      </c>
      <c r="B1645" s="10">
        <v>999054000032540</v>
      </c>
      <c r="C1645" s="11" t="s">
        <v>97</v>
      </c>
      <c r="D1645" s="9" t="s">
        <v>87</v>
      </c>
      <c r="E1645" s="9" t="s">
        <v>195</v>
      </c>
      <c r="F1645" s="9" t="s">
        <v>71</v>
      </c>
      <c r="G1645" s="9" t="s">
        <v>119</v>
      </c>
      <c r="H1645" s="9" t="s">
        <v>73</v>
      </c>
      <c r="I1645" s="9">
        <v>1</v>
      </c>
      <c r="J1645" s="9">
        <v>159.5</v>
      </c>
      <c r="K1645" s="9">
        <v>348.6</v>
      </c>
      <c r="L1645" s="9">
        <v>189.1</v>
      </c>
      <c r="M1645" s="10">
        <v>117</v>
      </c>
      <c r="N1645" s="9">
        <v>1.62</v>
      </c>
      <c r="O1645" s="9">
        <v>3.66</v>
      </c>
      <c r="P1645" s="9">
        <v>159.5</v>
      </c>
      <c r="Q1645" s="9">
        <v>345</v>
      </c>
      <c r="R1645" s="9">
        <v>114</v>
      </c>
      <c r="S1645" s="9">
        <v>185.5</v>
      </c>
      <c r="T1645" s="9">
        <v>1.63</v>
      </c>
      <c r="U1645" s="9">
        <v>3.61</v>
      </c>
      <c r="V1645" s="9"/>
      <c r="W1645" s="9"/>
      <c r="X1645" s="9"/>
      <c r="Y1645" s="9"/>
      <c r="Z1645" s="9"/>
      <c r="AA1645" s="9"/>
      <c r="AB1645" s="9">
        <v>345</v>
      </c>
      <c r="AC1645" s="9">
        <v>348.6</v>
      </c>
      <c r="AD1645" s="9">
        <v>3</v>
      </c>
      <c r="AE1645" s="9">
        <v>3.6</v>
      </c>
      <c r="AF1645" s="9">
        <v>1.2</v>
      </c>
      <c r="AG1645" s="9">
        <v>5.97</v>
      </c>
      <c r="AH1645" s="9">
        <v>5.7</v>
      </c>
      <c r="AI1645" s="9">
        <v>1077.18</v>
      </c>
      <c r="AJ1645" s="9">
        <v>691.95</v>
      </c>
      <c r="AK1645" s="9">
        <v>1888.7</v>
      </c>
      <c r="AL1645" s="9">
        <v>35130.69</v>
      </c>
      <c r="AM1645" s="9">
        <v>872.14</v>
      </c>
      <c r="AN1645" s="9">
        <f>Tabla1[[#This Row],[Costo Compra]]+Tabla1[[#This Row],[Otros Compra]]</f>
        <v>36002.83</v>
      </c>
      <c r="AO1645" s="9" t="s">
        <v>240</v>
      </c>
      <c r="AP1645" s="9" t="s">
        <v>196</v>
      </c>
      <c r="AQ1645" s="9" t="s">
        <v>197</v>
      </c>
      <c r="AR1645" s="9" t="s">
        <v>148</v>
      </c>
      <c r="AS1645" s="9">
        <v>6799.33</v>
      </c>
      <c r="AT1645" s="9">
        <v>0</v>
      </c>
      <c r="AU1645" s="9" t="s">
        <v>77</v>
      </c>
      <c r="AV1645" s="9">
        <v>2020</v>
      </c>
      <c r="AW1645" s="12">
        <v>44078</v>
      </c>
      <c r="AX1645" s="12">
        <v>44081</v>
      </c>
      <c r="AY1645" s="9">
        <v>0</v>
      </c>
      <c r="AZ1645" s="9">
        <v>0</v>
      </c>
      <c r="BA1645" s="9">
        <v>-42802.16</v>
      </c>
      <c r="BB1645" s="9">
        <v>-226.35</v>
      </c>
      <c r="BC1645" s="9">
        <v>3440</v>
      </c>
      <c r="BD1645" s="9"/>
      <c r="BE1645" s="9" t="s">
        <v>78</v>
      </c>
      <c r="BF1645" s="9" t="s">
        <v>78</v>
      </c>
      <c r="BG1645" s="9"/>
      <c r="BH1645" s="9" t="s">
        <v>99</v>
      </c>
      <c r="BI1645" s="9"/>
      <c r="BJ1645" s="9">
        <v>0</v>
      </c>
      <c r="BK1645" s="9">
        <v>0</v>
      </c>
      <c r="BL1645" s="9">
        <v>0</v>
      </c>
      <c r="BM1645" s="9">
        <v>0</v>
      </c>
      <c r="BN1645" s="9">
        <v>0</v>
      </c>
      <c r="BO1645" s="9">
        <v>0</v>
      </c>
      <c r="BP1645" s="9"/>
      <c r="BQ1645" s="9" t="s">
        <v>80</v>
      </c>
      <c r="BR1645" s="9" t="s">
        <v>81</v>
      </c>
      <c r="CGQ1645" s="9"/>
    </row>
    <row r="1646" spans="1:70 2227:2227" x14ac:dyDescent="0.25">
      <c r="A1646" s="9" t="s">
        <v>70</v>
      </c>
      <c r="B1646" s="10">
        <v>999054000032553</v>
      </c>
      <c r="C1646" s="11" t="s">
        <v>97</v>
      </c>
      <c r="D1646" s="9" t="s">
        <v>85</v>
      </c>
      <c r="E1646" s="9" t="s">
        <v>200</v>
      </c>
      <c r="F1646" s="9" t="s">
        <v>71</v>
      </c>
      <c r="G1646" s="9" t="s">
        <v>70</v>
      </c>
      <c r="H1646" s="9" t="s">
        <v>73</v>
      </c>
      <c r="I1646" s="9">
        <v>1</v>
      </c>
      <c r="J1646" s="9">
        <v>200.5</v>
      </c>
      <c r="K1646" s="9">
        <v>369.6</v>
      </c>
      <c r="L1646" s="9">
        <v>169.1</v>
      </c>
      <c r="M1646" s="10">
        <v>140</v>
      </c>
      <c r="N1646" s="9">
        <v>1.21</v>
      </c>
      <c r="O1646" s="9">
        <v>4.13</v>
      </c>
      <c r="P1646" s="9"/>
      <c r="Q1646" s="9"/>
      <c r="R1646" s="9"/>
      <c r="S1646" s="9"/>
      <c r="T1646" s="9"/>
      <c r="U1646" s="9"/>
      <c r="V1646" s="9">
        <v>200.5</v>
      </c>
      <c r="W1646" s="9">
        <v>296</v>
      </c>
      <c r="X1646" s="9">
        <v>91</v>
      </c>
      <c r="Y1646" s="9">
        <v>95.5</v>
      </c>
      <c r="Z1646" s="9">
        <v>1.05</v>
      </c>
      <c r="AA1646" s="9">
        <v>4.2699999999999996</v>
      </c>
      <c r="AB1646" s="9">
        <v>296</v>
      </c>
      <c r="AC1646" s="9">
        <v>369.6</v>
      </c>
      <c r="AD1646" s="9">
        <v>49</v>
      </c>
      <c r="AE1646" s="9">
        <v>73.599999999999994</v>
      </c>
      <c r="AF1646" s="9">
        <v>1.5</v>
      </c>
      <c r="AG1646" s="9">
        <v>3.96</v>
      </c>
      <c r="AH1646" s="9">
        <v>6.42</v>
      </c>
      <c r="AI1646" s="9">
        <v>1086.07</v>
      </c>
      <c r="AJ1646" s="9">
        <v>699.03</v>
      </c>
      <c r="AK1646" s="9">
        <v>91.57</v>
      </c>
      <c r="AL1646" s="9">
        <v>28631.34</v>
      </c>
      <c r="AM1646" s="9">
        <v>1213.51</v>
      </c>
      <c r="AN1646" s="9">
        <f>Tabla1[[#This Row],[Costo Compra]]+Tabla1[[#This Row],[Otros Compra]]</f>
        <v>29844.85</v>
      </c>
      <c r="AO1646" s="9" t="s">
        <v>282</v>
      </c>
      <c r="AP1646" s="9" t="s">
        <v>201</v>
      </c>
      <c r="AQ1646" s="9" t="s">
        <v>202</v>
      </c>
      <c r="AR1646" s="9" t="s">
        <v>148</v>
      </c>
      <c r="AS1646" s="9">
        <v>6698.71</v>
      </c>
      <c r="AT1646" s="9">
        <v>0</v>
      </c>
      <c r="AU1646" s="9" t="s">
        <v>77</v>
      </c>
      <c r="AV1646" s="9">
        <v>2020</v>
      </c>
      <c r="AW1646" s="12">
        <v>44032</v>
      </c>
      <c r="AX1646" s="12">
        <v>44081</v>
      </c>
      <c r="AY1646" s="9">
        <v>0</v>
      </c>
      <c r="AZ1646" s="9">
        <v>0</v>
      </c>
      <c r="BA1646" s="9">
        <v>-36543.56</v>
      </c>
      <c r="BB1646" s="9">
        <v>-216.11</v>
      </c>
      <c r="BC1646" s="9">
        <v>3439</v>
      </c>
      <c r="BD1646" s="9"/>
      <c r="BE1646" s="9" t="s">
        <v>78</v>
      </c>
      <c r="BF1646" s="9" t="s">
        <v>78</v>
      </c>
      <c r="BG1646" s="9"/>
      <c r="BH1646" s="9" t="s">
        <v>99</v>
      </c>
      <c r="BI1646" s="9"/>
      <c r="BJ1646" s="9">
        <v>0</v>
      </c>
      <c r="BK1646" s="9">
        <v>0</v>
      </c>
      <c r="BL1646" s="9">
        <v>0</v>
      </c>
      <c r="BM1646" s="9">
        <v>0</v>
      </c>
      <c r="BN1646" s="9">
        <v>0</v>
      </c>
      <c r="BO1646" s="9">
        <v>0</v>
      </c>
      <c r="BP1646" s="9"/>
      <c r="BQ1646" s="9" t="s">
        <v>80</v>
      </c>
      <c r="BR1646" s="9" t="s">
        <v>81</v>
      </c>
      <c r="CGQ1646" s="9"/>
    </row>
    <row r="1647" spans="1:70 2227:2227" x14ac:dyDescent="0.25">
      <c r="A1647" s="9" t="s">
        <v>70</v>
      </c>
      <c r="B1647" s="10">
        <v>999054000032557</v>
      </c>
      <c r="C1647" s="11" t="s">
        <v>97</v>
      </c>
      <c r="D1647" s="9" t="s">
        <v>87</v>
      </c>
      <c r="E1647" s="9" t="s">
        <v>195</v>
      </c>
      <c r="F1647" s="9" t="s">
        <v>71</v>
      </c>
      <c r="G1647" s="9" t="s">
        <v>70</v>
      </c>
      <c r="H1647" s="9" t="s">
        <v>73</v>
      </c>
      <c r="I1647" s="9">
        <v>1</v>
      </c>
      <c r="J1647" s="9">
        <v>151.5</v>
      </c>
      <c r="K1647" s="9">
        <v>309.60000000000002</v>
      </c>
      <c r="L1647" s="9">
        <v>158.1</v>
      </c>
      <c r="M1647" s="10">
        <v>117</v>
      </c>
      <c r="N1647" s="9">
        <v>1.35</v>
      </c>
      <c r="O1647" s="9">
        <v>4.38</v>
      </c>
      <c r="P1647" s="9"/>
      <c r="Q1647" s="9"/>
      <c r="R1647" s="9"/>
      <c r="S1647" s="9"/>
      <c r="T1647" s="9"/>
      <c r="U1647" s="9"/>
      <c r="V1647" s="9">
        <v>151.5</v>
      </c>
      <c r="W1647" s="9">
        <v>234.5</v>
      </c>
      <c r="X1647" s="9">
        <v>68</v>
      </c>
      <c r="Y1647" s="9">
        <v>83</v>
      </c>
      <c r="Z1647" s="9">
        <v>1.22</v>
      </c>
      <c r="AA1647" s="9">
        <v>4.13</v>
      </c>
      <c r="AB1647" s="9">
        <v>234.5</v>
      </c>
      <c r="AC1647" s="9">
        <v>309.60000000000002</v>
      </c>
      <c r="AD1647" s="9">
        <v>49</v>
      </c>
      <c r="AE1647" s="9">
        <v>75.099999999999994</v>
      </c>
      <c r="AF1647" s="9">
        <v>1.53</v>
      </c>
      <c r="AG1647" s="9">
        <v>4.6500000000000004</v>
      </c>
      <c r="AH1647" s="9">
        <v>6.81</v>
      </c>
      <c r="AI1647" s="9">
        <v>1077.18</v>
      </c>
      <c r="AJ1647" s="9">
        <v>691.95</v>
      </c>
      <c r="AK1647" s="9">
        <v>90.54</v>
      </c>
      <c r="AL1647" s="9">
        <v>23878.69</v>
      </c>
      <c r="AM1647" s="9">
        <v>872.14</v>
      </c>
      <c r="AN1647" s="9">
        <f>Tabla1[[#This Row],[Costo Compra]]+Tabla1[[#This Row],[Otros Compra]]</f>
        <v>24750.829999999998</v>
      </c>
      <c r="AO1647" s="9" t="s">
        <v>240</v>
      </c>
      <c r="AP1647" s="9" t="s">
        <v>196</v>
      </c>
      <c r="AQ1647" s="9" t="s">
        <v>197</v>
      </c>
      <c r="AR1647" s="9" t="s">
        <v>148</v>
      </c>
      <c r="AS1647" s="9">
        <v>6799.33</v>
      </c>
      <c r="AT1647" s="9">
        <v>0</v>
      </c>
      <c r="AU1647" s="9" t="s">
        <v>77</v>
      </c>
      <c r="AV1647" s="9">
        <v>2020</v>
      </c>
      <c r="AW1647" s="12">
        <v>44032</v>
      </c>
      <c r="AX1647" s="12">
        <v>44081</v>
      </c>
      <c r="AY1647" s="9">
        <v>0</v>
      </c>
      <c r="AZ1647" s="9">
        <v>0</v>
      </c>
      <c r="BA1647" s="9">
        <v>-31550.16</v>
      </c>
      <c r="BB1647" s="9">
        <v>-199.56</v>
      </c>
      <c r="BC1647" s="9">
        <v>3439</v>
      </c>
      <c r="BD1647" s="9"/>
      <c r="BE1647" s="9" t="s">
        <v>78</v>
      </c>
      <c r="BF1647" s="9" t="s">
        <v>78</v>
      </c>
      <c r="BG1647" s="9"/>
      <c r="BH1647" s="9" t="s">
        <v>99</v>
      </c>
      <c r="BI1647" s="9"/>
      <c r="BJ1647" s="9">
        <v>0</v>
      </c>
      <c r="BK1647" s="9">
        <v>0</v>
      </c>
      <c r="BL1647" s="9">
        <v>0</v>
      </c>
      <c r="BM1647" s="9">
        <v>0</v>
      </c>
      <c r="BN1647" s="9">
        <v>0</v>
      </c>
      <c r="BO1647" s="9">
        <v>0</v>
      </c>
      <c r="BP1647" s="9"/>
      <c r="BQ1647" s="9" t="s">
        <v>80</v>
      </c>
      <c r="BR1647" s="9" t="s">
        <v>81</v>
      </c>
      <c r="CGQ1647" s="9"/>
    </row>
    <row r="1648" spans="1:70 2227:2227" x14ac:dyDescent="0.25">
      <c r="A1648" s="9" t="s">
        <v>70</v>
      </c>
      <c r="B1648" s="10">
        <v>999054000032669</v>
      </c>
      <c r="C1648" s="11" t="s">
        <v>97</v>
      </c>
      <c r="D1648" s="9" t="s">
        <v>87</v>
      </c>
      <c r="E1648" s="9" t="s">
        <v>195</v>
      </c>
      <c r="F1648" s="9" t="s">
        <v>71</v>
      </c>
      <c r="G1648" s="9" t="s">
        <v>119</v>
      </c>
      <c r="H1648" s="9" t="s">
        <v>73</v>
      </c>
      <c r="I1648" s="9">
        <v>1</v>
      </c>
      <c r="J1648" s="9">
        <v>163.5</v>
      </c>
      <c r="K1648" s="9">
        <v>312.60000000000002</v>
      </c>
      <c r="L1648" s="9">
        <v>149.1</v>
      </c>
      <c r="M1648" s="10">
        <v>117</v>
      </c>
      <c r="N1648" s="9">
        <v>1.27</v>
      </c>
      <c r="O1648" s="9">
        <v>4.6399999999999997</v>
      </c>
      <c r="P1648" s="9">
        <v>163.5</v>
      </c>
      <c r="Q1648" s="9">
        <v>248.5</v>
      </c>
      <c r="R1648" s="9">
        <v>68</v>
      </c>
      <c r="S1648" s="9">
        <v>85</v>
      </c>
      <c r="T1648" s="9">
        <v>1.25</v>
      </c>
      <c r="U1648" s="9">
        <v>4.04</v>
      </c>
      <c r="V1648" s="9"/>
      <c r="W1648" s="9"/>
      <c r="X1648" s="9"/>
      <c r="Y1648" s="9"/>
      <c r="Z1648" s="9"/>
      <c r="AA1648" s="9"/>
      <c r="AB1648" s="9">
        <v>248.5</v>
      </c>
      <c r="AC1648" s="9">
        <v>312.60000000000002</v>
      </c>
      <c r="AD1648" s="9">
        <v>49</v>
      </c>
      <c r="AE1648" s="9">
        <v>64.099999999999994</v>
      </c>
      <c r="AF1648" s="9">
        <v>1.31</v>
      </c>
      <c r="AG1648" s="9">
        <v>5.44</v>
      </c>
      <c r="AH1648" s="9">
        <v>7.22</v>
      </c>
      <c r="AI1648" s="9">
        <v>1077.18</v>
      </c>
      <c r="AJ1648" s="9">
        <v>691.95</v>
      </c>
      <c r="AK1648" s="9">
        <v>106.07</v>
      </c>
      <c r="AL1648" s="9">
        <v>25304.28</v>
      </c>
      <c r="AM1648" s="9">
        <v>872.14</v>
      </c>
      <c r="AN1648" s="9">
        <f>Tabla1[[#This Row],[Costo Compra]]+Tabla1[[#This Row],[Otros Compra]]</f>
        <v>26176.42</v>
      </c>
      <c r="AO1648" s="9" t="s">
        <v>240</v>
      </c>
      <c r="AP1648" s="9" t="s">
        <v>196</v>
      </c>
      <c r="AQ1648" s="9" t="s">
        <v>197</v>
      </c>
      <c r="AR1648" s="9" t="s">
        <v>148</v>
      </c>
      <c r="AS1648" s="9">
        <v>6799.33</v>
      </c>
      <c r="AT1648" s="9">
        <v>0</v>
      </c>
      <c r="AU1648" s="9" t="s">
        <v>77</v>
      </c>
      <c r="AV1648" s="9">
        <v>2020</v>
      </c>
      <c r="AW1648" s="12">
        <v>44032</v>
      </c>
      <c r="AX1648" s="12">
        <v>44081</v>
      </c>
      <c r="AY1648" s="9">
        <v>0</v>
      </c>
      <c r="AZ1648" s="9">
        <v>0</v>
      </c>
      <c r="BA1648" s="9">
        <v>-32975.75</v>
      </c>
      <c r="BB1648" s="9">
        <v>-221.17</v>
      </c>
      <c r="BC1648" s="9">
        <v>3440</v>
      </c>
      <c r="BD1648" s="9"/>
      <c r="BE1648" s="9" t="s">
        <v>78</v>
      </c>
      <c r="BF1648" s="9" t="s">
        <v>78</v>
      </c>
      <c r="BG1648" s="9"/>
      <c r="BH1648" s="9" t="s">
        <v>99</v>
      </c>
      <c r="BI1648" s="9"/>
      <c r="BJ1648" s="9">
        <v>0</v>
      </c>
      <c r="BK1648" s="9">
        <v>0</v>
      </c>
      <c r="BL1648" s="9">
        <v>0</v>
      </c>
      <c r="BM1648" s="9">
        <v>0</v>
      </c>
      <c r="BN1648" s="9">
        <v>0</v>
      </c>
      <c r="BO1648" s="9">
        <v>0</v>
      </c>
      <c r="BP1648" s="9"/>
      <c r="BQ1648" s="9" t="s">
        <v>80</v>
      </c>
      <c r="BR1648" s="9" t="s">
        <v>81</v>
      </c>
      <c r="CGQ1648" s="9"/>
    </row>
    <row r="1649" spans="1:70 2227:2227" x14ac:dyDescent="0.25">
      <c r="A1649" s="9" t="s">
        <v>70</v>
      </c>
      <c r="B1649" s="10">
        <v>999054000032675</v>
      </c>
      <c r="C1649" s="11" t="s">
        <v>86</v>
      </c>
      <c r="D1649" s="9" t="s">
        <v>87</v>
      </c>
      <c r="E1649" s="9" t="s">
        <v>165</v>
      </c>
      <c r="F1649" s="9" t="s">
        <v>71</v>
      </c>
      <c r="G1649" s="9" t="s">
        <v>119</v>
      </c>
      <c r="H1649" s="9" t="s">
        <v>73</v>
      </c>
      <c r="I1649" s="9">
        <v>1</v>
      </c>
      <c r="J1649" s="9">
        <v>212</v>
      </c>
      <c r="K1649" s="9">
        <v>365</v>
      </c>
      <c r="L1649" s="9">
        <v>153</v>
      </c>
      <c r="M1649" s="10">
        <v>185</v>
      </c>
      <c r="N1649" s="9">
        <v>0.83</v>
      </c>
      <c r="O1649" s="9">
        <v>5.75</v>
      </c>
      <c r="P1649" s="9"/>
      <c r="Q1649" s="9"/>
      <c r="R1649" s="9"/>
      <c r="S1649" s="9"/>
      <c r="T1649" s="9"/>
      <c r="U1649" s="9"/>
      <c r="V1649" s="9">
        <v>212</v>
      </c>
      <c r="W1649" s="9">
        <v>236</v>
      </c>
      <c r="X1649" s="9">
        <v>48</v>
      </c>
      <c r="Y1649" s="9">
        <v>24</v>
      </c>
      <c r="Z1649" s="9">
        <v>0.5</v>
      </c>
      <c r="AA1649" s="9">
        <v>4.0999999999999996</v>
      </c>
      <c r="AB1649" s="9">
        <v>236</v>
      </c>
      <c r="AC1649" s="9">
        <v>365</v>
      </c>
      <c r="AD1649" s="9">
        <v>137</v>
      </c>
      <c r="AE1649" s="9">
        <v>129</v>
      </c>
      <c r="AF1649" s="9">
        <v>0.94</v>
      </c>
      <c r="AG1649" s="9">
        <v>6.06</v>
      </c>
      <c r="AH1649" s="9">
        <v>8.9</v>
      </c>
      <c r="AI1649" s="9">
        <v>1361.85</v>
      </c>
      <c r="AJ1649" s="9">
        <v>879.62</v>
      </c>
      <c r="AK1649" s="9">
        <v>65.69</v>
      </c>
      <c r="AL1649" s="9">
        <v>25247.11</v>
      </c>
      <c r="AM1649" s="9">
        <v>647.38</v>
      </c>
      <c r="AN1649" s="9">
        <f>Tabla1[[#This Row],[Costo Compra]]+Tabla1[[#This Row],[Otros Compra]]</f>
        <v>25894.49</v>
      </c>
      <c r="AO1649" s="9" t="s">
        <v>285</v>
      </c>
      <c r="AP1649" s="9" t="s">
        <v>166</v>
      </c>
      <c r="AQ1649" s="9" t="s">
        <v>116</v>
      </c>
      <c r="AR1649" s="9" t="s">
        <v>76</v>
      </c>
      <c r="AS1649" s="9">
        <v>8465.35</v>
      </c>
      <c r="AT1649" s="9">
        <v>0</v>
      </c>
      <c r="AU1649" s="9" t="s">
        <v>77</v>
      </c>
      <c r="AV1649" s="9">
        <v>2020</v>
      </c>
      <c r="AW1649" s="12">
        <v>43944</v>
      </c>
      <c r="AX1649" s="12">
        <v>44081</v>
      </c>
      <c r="AY1649" s="9">
        <v>0</v>
      </c>
      <c r="AZ1649" s="9">
        <v>0</v>
      </c>
      <c r="BA1649" s="9">
        <v>-34359.839999999997</v>
      </c>
      <c r="BB1649" s="9">
        <v>-224.57</v>
      </c>
      <c r="BC1649" s="9">
        <v>3440</v>
      </c>
      <c r="BD1649" s="9"/>
      <c r="BE1649" s="9" t="s">
        <v>84</v>
      </c>
      <c r="BF1649" s="9" t="s">
        <v>84</v>
      </c>
      <c r="BG1649" s="9"/>
      <c r="BH1649" s="9" t="s">
        <v>79</v>
      </c>
      <c r="BI1649" s="9"/>
      <c r="BJ1649" s="9">
        <v>0</v>
      </c>
      <c r="BK1649" s="9">
        <v>0</v>
      </c>
      <c r="BL1649" s="9">
        <v>0</v>
      </c>
      <c r="BM1649" s="9">
        <v>0</v>
      </c>
      <c r="BN1649" s="9">
        <v>0</v>
      </c>
      <c r="BO1649" s="9">
        <v>0</v>
      </c>
      <c r="BP1649" s="9"/>
      <c r="BQ1649" s="9" t="s">
        <v>80</v>
      </c>
      <c r="BR1649" s="9" t="s">
        <v>81</v>
      </c>
      <c r="CGQ1649" s="9"/>
    </row>
    <row r="1650" spans="1:70 2227:2227" x14ac:dyDescent="0.25">
      <c r="A1650" s="9" t="s">
        <v>70</v>
      </c>
      <c r="B1650" s="10">
        <v>999054000032677</v>
      </c>
      <c r="C1650" s="11" t="s">
        <v>97</v>
      </c>
      <c r="D1650" s="9" t="s">
        <v>87</v>
      </c>
      <c r="E1650" s="9" t="s">
        <v>195</v>
      </c>
      <c r="F1650" s="9" t="s">
        <v>71</v>
      </c>
      <c r="G1650" s="9" t="s">
        <v>119</v>
      </c>
      <c r="H1650" s="9" t="s">
        <v>73</v>
      </c>
      <c r="I1650" s="9">
        <v>1</v>
      </c>
      <c r="J1650" s="9">
        <v>160</v>
      </c>
      <c r="K1650" s="9">
        <v>344.6</v>
      </c>
      <c r="L1650" s="9">
        <v>184.6</v>
      </c>
      <c r="M1650" s="10">
        <v>117</v>
      </c>
      <c r="N1650" s="9">
        <v>1.58</v>
      </c>
      <c r="O1650" s="9">
        <v>3.75</v>
      </c>
      <c r="P1650" s="9"/>
      <c r="Q1650" s="9"/>
      <c r="R1650" s="9"/>
      <c r="S1650" s="9"/>
      <c r="T1650" s="9"/>
      <c r="U1650" s="9"/>
      <c r="V1650" s="9">
        <v>160</v>
      </c>
      <c r="W1650" s="9">
        <v>237</v>
      </c>
      <c r="X1650" s="9">
        <v>68</v>
      </c>
      <c r="Y1650" s="9">
        <v>77</v>
      </c>
      <c r="Z1650" s="9">
        <v>1.1299999999999999</v>
      </c>
      <c r="AA1650" s="9">
        <v>4.45</v>
      </c>
      <c r="AB1650" s="9">
        <v>237</v>
      </c>
      <c r="AC1650" s="9">
        <v>344.6</v>
      </c>
      <c r="AD1650" s="9">
        <v>49</v>
      </c>
      <c r="AE1650" s="9">
        <v>107.6</v>
      </c>
      <c r="AF1650" s="9">
        <v>2.2000000000000002</v>
      </c>
      <c r="AG1650" s="9">
        <v>3.24</v>
      </c>
      <c r="AH1650" s="9">
        <v>5.84</v>
      </c>
      <c r="AI1650" s="9">
        <v>1077.18</v>
      </c>
      <c r="AJ1650" s="9">
        <v>691.95</v>
      </c>
      <c r="AK1650" s="9">
        <v>63.19</v>
      </c>
      <c r="AL1650" s="9">
        <v>24133.26</v>
      </c>
      <c r="AM1650" s="9">
        <v>872.14</v>
      </c>
      <c r="AN1650" s="9">
        <f>Tabla1[[#This Row],[Costo Compra]]+Tabla1[[#This Row],[Otros Compra]]</f>
        <v>25005.399999999998</v>
      </c>
      <c r="AO1650" s="9" t="s">
        <v>240</v>
      </c>
      <c r="AP1650" s="9" t="s">
        <v>196</v>
      </c>
      <c r="AQ1650" s="9" t="s">
        <v>197</v>
      </c>
      <c r="AR1650" s="9" t="s">
        <v>148</v>
      </c>
      <c r="AS1650" s="9">
        <v>6799.33</v>
      </c>
      <c r="AT1650" s="9">
        <v>0</v>
      </c>
      <c r="AU1650" s="9" t="s">
        <v>77</v>
      </c>
      <c r="AV1650" s="9">
        <v>2020</v>
      </c>
      <c r="AW1650" s="12">
        <v>44032</v>
      </c>
      <c r="AX1650" s="12">
        <v>44081</v>
      </c>
      <c r="AY1650" s="9">
        <v>0</v>
      </c>
      <c r="AZ1650" s="9">
        <v>0</v>
      </c>
      <c r="BA1650" s="9">
        <v>-31804.73</v>
      </c>
      <c r="BB1650" s="9">
        <v>-172.29</v>
      </c>
      <c r="BC1650" s="9">
        <v>3440</v>
      </c>
      <c r="BD1650" s="9"/>
      <c r="BE1650" s="9" t="s">
        <v>78</v>
      </c>
      <c r="BF1650" s="9" t="s">
        <v>78</v>
      </c>
      <c r="BG1650" s="9"/>
      <c r="BH1650" s="9" t="s">
        <v>99</v>
      </c>
      <c r="BI1650" s="9"/>
      <c r="BJ1650" s="9">
        <v>0</v>
      </c>
      <c r="BK1650" s="9">
        <v>0</v>
      </c>
      <c r="BL1650" s="9">
        <v>0</v>
      </c>
      <c r="BM1650" s="9">
        <v>0</v>
      </c>
      <c r="BN1650" s="9">
        <v>0</v>
      </c>
      <c r="BO1650" s="9">
        <v>0</v>
      </c>
      <c r="BP1650" s="9"/>
      <c r="BQ1650" s="9" t="s">
        <v>80</v>
      </c>
      <c r="BR1650" s="9" t="s">
        <v>81</v>
      </c>
      <c r="CGQ1650" s="9"/>
    </row>
    <row r="1651" spans="1:70 2227:2227" x14ac:dyDescent="0.25">
      <c r="A1651" s="9" t="s">
        <v>70</v>
      </c>
      <c r="B1651" s="10">
        <v>999054000032732</v>
      </c>
      <c r="C1651" s="11" t="s">
        <v>97</v>
      </c>
      <c r="D1651" s="9" t="s">
        <v>96</v>
      </c>
      <c r="E1651" s="9" t="s">
        <v>200</v>
      </c>
      <c r="F1651" s="9" t="s">
        <v>71</v>
      </c>
      <c r="G1651" s="9" t="s">
        <v>119</v>
      </c>
      <c r="H1651" s="9" t="s">
        <v>73</v>
      </c>
      <c r="I1651" s="9">
        <v>1</v>
      </c>
      <c r="J1651" s="9">
        <v>192.5</v>
      </c>
      <c r="K1651" s="9">
        <v>303.60000000000002</v>
      </c>
      <c r="L1651" s="9">
        <v>111.1</v>
      </c>
      <c r="M1651" s="10">
        <v>140</v>
      </c>
      <c r="N1651" s="9">
        <v>0.79</v>
      </c>
      <c r="O1651" s="9">
        <v>6.29</v>
      </c>
      <c r="P1651" s="9"/>
      <c r="Q1651" s="9"/>
      <c r="R1651" s="9"/>
      <c r="S1651" s="9"/>
      <c r="T1651" s="9"/>
      <c r="U1651" s="9"/>
      <c r="V1651" s="9">
        <v>192.5</v>
      </c>
      <c r="W1651" s="9">
        <v>277.5</v>
      </c>
      <c r="X1651" s="9">
        <v>91</v>
      </c>
      <c r="Y1651" s="9">
        <v>85</v>
      </c>
      <c r="Z1651" s="9">
        <v>0.93</v>
      </c>
      <c r="AA1651" s="9">
        <v>4.8</v>
      </c>
      <c r="AB1651" s="9">
        <v>277.5</v>
      </c>
      <c r="AC1651" s="9">
        <v>303.60000000000002</v>
      </c>
      <c r="AD1651" s="9">
        <v>49</v>
      </c>
      <c r="AE1651" s="9">
        <v>26.1</v>
      </c>
      <c r="AF1651" s="9">
        <v>0.53</v>
      </c>
      <c r="AG1651" s="9">
        <v>11.16</v>
      </c>
      <c r="AH1651" s="9">
        <v>9.7799999999999994</v>
      </c>
      <c r="AI1651" s="9">
        <v>1086.07</v>
      </c>
      <c r="AJ1651" s="9">
        <v>699.03</v>
      </c>
      <c r="AK1651" s="9">
        <v>258.22000000000003</v>
      </c>
      <c r="AL1651" s="9">
        <v>26841.88</v>
      </c>
      <c r="AM1651" s="9">
        <v>1213.51</v>
      </c>
      <c r="AN1651" s="9">
        <f>Tabla1[[#This Row],[Costo Compra]]+Tabla1[[#This Row],[Otros Compra]]</f>
        <v>28055.39</v>
      </c>
      <c r="AO1651" s="9" t="s">
        <v>282</v>
      </c>
      <c r="AP1651" s="9" t="s">
        <v>201</v>
      </c>
      <c r="AQ1651" s="9" t="s">
        <v>202</v>
      </c>
      <c r="AR1651" s="9" t="s">
        <v>148</v>
      </c>
      <c r="AS1651" s="9">
        <v>6698.71</v>
      </c>
      <c r="AT1651" s="9">
        <v>0</v>
      </c>
      <c r="AU1651" s="9" t="s">
        <v>77</v>
      </c>
      <c r="AV1651" s="9">
        <v>2020</v>
      </c>
      <c r="AW1651" s="12">
        <v>44032</v>
      </c>
      <c r="AX1651" s="12">
        <v>44081</v>
      </c>
      <c r="AY1651" s="9">
        <v>0</v>
      </c>
      <c r="AZ1651" s="9">
        <v>0</v>
      </c>
      <c r="BA1651" s="9">
        <v>-34754.1</v>
      </c>
      <c r="BB1651" s="9">
        <v>-312.82</v>
      </c>
      <c r="BC1651" s="9">
        <v>3440</v>
      </c>
      <c r="BD1651" s="9"/>
      <c r="BE1651" s="9" t="s">
        <v>84</v>
      </c>
      <c r="BF1651" s="9" t="s">
        <v>84</v>
      </c>
      <c r="BG1651" s="9"/>
      <c r="BH1651" s="9" t="s">
        <v>99</v>
      </c>
      <c r="BI1651" s="9"/>
      <c r="BJ1651" s="9">
        <v>0</v>
      </c>
      <c r="BK1651" s="9">
        <v>0</v>
      </c>
      <c r="BL1651" s="9">
        <v>0</v>
      </c>
      <c r="BM1651" s="9">
        <v>0</v>
      </c>
      <c r="BN1651" s="9">
        <v>0</v>
      </c>
      <c r="BO1651" s="9">
        <v>0</v>
      </c>
      <c r="BP1651" s="9"/>
      <c r="BQ1651" s="9" t="s">
        <v>80</v>
      </c>
      <c r="BR1651" s="9" t="s">
        <v>81</v>
      </c>
      <c r="CGQ1651" s="9"/>
    </row>
    <row r="1652" spans="1:70 2227:2227" x14ac:dyDescent="0.25">
      <c r="A1652" s="9" t="s">
        <v>70</v>
      </c>
      <c r="B1652" s="10">
        <v>999054000032754</v>
      </c>
      <c r="C1652" s="11" t="s">
        <v>97</v>
      </c>
      <c r="D1652" s="9" t="s">
        <v>87</v>
      </c>
      <c r="E1652" s="9" t="s">
        <v>195</v>
      </c>
      <c r="F1652" s="9" t="s">
        <v>71</v>
      </c>
      <c r="G1652" s="9" t="s">
        <v>119</v>
      </c>
      <c r="H1652" s="9" t="s">
        <v>73</v>
      </c>
      <c r="I1652" s="9">
        <v>1</v>
      </c>
      <c r="J1652" s="9">
        <v>155.5</v>
      </c>
      <c r="K1652" s="9">
        <v>298.60000000000002</v>
      </c>
      <c r="L1652" s="9">
        <v>143.1</v>
      </c>
      <c r="M1652" s="10">
        <v>117</v>
      </c>
      <c r="N1652" s="9">
        <v>1.22</v>
      </c>
      <c r="O1652" s="9">
        <v>4.84</v>
      </c>
      <c r="P1652" s="9"/>
      <c r="Q1652" s="9"/>
      <c r="R1652" s="9"/>
      <c r="S1652" s="9"/>
      <c r="T1652" s="9"/>
      <c r="U1652" s="9"/>
      <c r="V1652" s="9">
        <v>155.5</v>
      </c>
      <c r="W1652" s="9">
        <v>240.5</v>
      </c>
      <c r="X1652" s="9">
        <v>68</v>
      </c>
      <c r="Y1652" s="9">
        <v>85</v>
      </c>
      <c r="Z1652" s="9">
        <v>1.25</v>
      </c>
      <c r="AA1652" s="9">
        <v>4.04</v>
      </c>
      <c r="AB1652" s="9">
        <v>240.5</v>
      </c>
      <c r="AC1652" s="9">
        <v>298.60000000000002</v>
      </c>
      <c r="AD1652" s="9">
        <v>49</v>
      </c>
      <c r="AE1652" s="9">
        <v>58.1</v>
      </c>
      <c r="AF1652" s="9">
        <v>1.19</v>
      </c>
      <c r="AG1652" s="9">
        <v>6.01</v>
      </c>
      <c r="AH1652" s="9">
        <v>7.53</v>
      </c>
      <c r="AI1652" s="9">
        <v>1077.18</v>
      </c>
      <c r="AJ1652" s="9">
        <v>691.95</v>
      </c>
      <c r="AK1652" s="9">
        <v>117.03</v>
      </c>
      <c r="AL1652" s="9">
        <v>24489.66</v>
      </c>
      <c r="AM1652" s="9">
        <v>872.14</v>
      </c>
      <c r="AN1652" s="9">
        <f>Tabla1[[#This Row],[Costo Compra]]+Tabla1[[#This Row],[Otros Compra]]</f>
        <v>25361.8</v>
      </c>
      <c r="AO1652" s="9" t="s">
        <v>240</v>
      </c>
      <c r="AP1652" s="9" t="s">
        <v>196</v>
      </c>
      <c r="AQ1652" s="9" t="s">
        <v>197</v>
      </c>
      <c r="AR1652" s="9" t="s">
        <v>148</v>
      </c>
      <c r="AS1652" s="9">
        <v>6799.33</v>
      </c>
      <c r="AT1652" s="9">
        <v>0</v>
      </c>
      <c r="AU1652" s="9" t="s">
        <v>77</v>
      </c>
      <c r="AV1652" s="9">
        <v>2020</v>
      </c>
      <c r="AW1652" s="12">
        <v>44032</v>
      </c>
      <c r="AX1652" s="12">
        <v>44081</v>
      </c>
      <c r="AY1652" s="9">
        <v>0</v>
      </c>
      <c r="AZ1652" s="9">
        <v>0</v>
      </c>
      <c r="BA1652" s="9">
        <v>-32161.13</v>
      </c>
      <c r="BB1652" s="9">
        <v>-224.75</v>
      </c>
      <c r="BC1652" s="9">
        <v>3440</v>
      </c>
      <c r="BD1652" s="9"/>
      <c r="BE1652" s="9" t="s">
        <v>78</v>
      </c>
      <c r="BF1652" s="9" t="s">
        <v>78</v>
      </c>
      <c r="BG1652" s="9"/>
      <c r="BH1652" s="9" t="s">
        <v>99</v>
      </c>
      <c r="BI1652" s="9"/>
      <c r="BJ1652" s="9">
        <v>0</v>
      </c>
      <c r="BK1652" s="9">
        <v>0</v>
      </c>
      <c r="BL1652" s="9">
        <v>0</v>
      </c>
      <c r="BM1652" s="9">
        <v>0</v>
      </c>
      <c r="BN1652" s="9">
        <v>0</v>
      </c>
      <c r="BO1652" s="9">
        <v>0</v>
      </c>
      <c r="BP1652" s="9"/>
      <c r="BQ1652" s="9" t="s">
        <v>80</v>
      </c>
      <c r="BR1652" s="9" t="s">
        <v>81</v>
      </c>
      <c r="CGQ1652" s="9"/>
    </row>
    <row r="1653" spans="1:70 2227:2227" x14ac:dyDescent="0.25">
      <c r="A1653" s="9" t="s">
        <v>70</v>
      </c>
      <c r="B1653" s="10">
        <v>999054000032843</v>
      </c>
      <c r="C1653" s="11" t="s">
        <v>97</v>
      </c>
      <c r="D1653" s="9" t="s">
        <v>96</v>
      </c>
      <c r="E1653" s="9" t="s">
        <v>188</v>
      </c>
      <c r="F1653" s="9" t="s">
        <v>71</v>
      </c>
      <c r="G1653" s="9" t="s">
        <v>119</v>
      </c>
      <c r="H1653" s="9" t="s">
        <v>73</v>
      </c>
      <c r="I1653" s="9">
        <v>1</v>
      </c>
      <c r="J1653" s="9">
        <v>159.63999999999999</v>
      </c>
      <c r="K1653" s="9">
        <v>329.6</v>
      </c>
      <c r="L1653" s="9">
        <v>169.96</v>
      </c>
      <c r="M1653" s="10">
        <v>146</v>
      </c>
      <c r="N1653" s="9">
        <v>1.1599999999999999</v>
      </c>
      <c r="O1653" s="9">
        <v>3.45</v>
      </c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>
        <v>159.63999999999999</v>
      </c>
      <c r="AC1653" s="9">
        <v>329.6</v>
      </c>
      <c r="AD1653" s="9">
        <v>146</v>
      </c>
      <c r="AE1653" s="9">
        <v>169.96</v>
      </c>
      <c r="AF1653" s="9">
        <v>1.1599999999999999</v>
      </c>
      <c r="AG1653" s="9">
        <v>3.45</v>
      </c>
      <c r="AH1653" s="9">
        <v>5.54</v>
      </c>
      <c r="AI1653" s="9">
        <v>941.99</v>
      </c>
      <c r="AJ1653" s="9">
        <v>586.79999999999995</v>
      </c>
      <c r="AK1653" s="9">
        <v>34.11</v>
      </c>
      <c r="AL1653" s="9">
        <v>16808.96</v>
      </c>
      <c r="AM1653" s="9">
        <v>776.59</v>
      </c>
      <c r="AN1653" s="9">
        <f>Tabla1[[#This Row],[Costo Compra]]+Tabla1[[#This Row],[Otros Compra]]</f>
        <v>17585.55</v>
      </c>
      <c r="AO1653" s="9" t="s">
        <v>288</v>
      </c>
      <c r="AP1653" s="9" t="s">
        <v>189</v>
      </c>
      <c r="AQ1653" s="9" t="s">
        <v>190</v>
      </c>
      <c r="AR1653" s="9" t="s">
        <v>148</v>
      </c>
      <c r="AS1653" s="9">
        <v>5768.3</v>
      </c>
      <c r="AT1653" s="9">
        <v>0</v>
      </c>
      <c r="AU1653" s="9" t="s">
        <v>77</v>
      </c>
      <c r="AV1653" s="9">
        <v>2020</v>
      </c>
      <c r="AW1653" s="12">
        <v>43935</v>
      </c>
      <c r="AX1653" s="12">
        <v>44081</v>
      </c>
      <c r="AY1653" s="9">
        <v>0</v>
      </c>
      <c r="AZ1653" s="9">
        <v>0</v>
      </c>
      <c r="BA1653" s="9">
        <v>-23353.85</v>
      </c>
      <c r="BB1653" s="9">
        <v>-137.41</v>
      </c>
      <c r="BC1653" s="9">
        <v>3440</v>
      </c>
      <c r="BD1653" s="9"/>
      <c r="BE1653" s="9" t="s">
        <v>78</v>
      </c>
      <c r="BF1653" s="9" t="s">
        <v>78</v>
      </c>
      <c r="BG1653" s="9"/>
      <c r="BH1653" s="9" t="s">
        <v>99</v>
      </c>
      <c r="BI1653" s="9"/>
      <c r="BJ1653" s="9">
        <v>0</v>
      </c>
      <c r="BK1653" s="9">
        <v>0</v>
      </c>
      <c r="BL1653" s="9">
        <v>0</v>
      </c>
      <c r="BM1653" s="9">
        <v>0</v>
      </c>
      <c r="BN1653" s="9">
        <v>0</v>
      </c>
      <c r="BO1653" s="9">
        <v>0</v>
      </c>
      <c r="BP1653" s="9"/>
      <c r="BQ1653" s="9" t="s">
        <v>80</v>
      </c>
      <c r="BR1653" s="9" t="s">
        <v>81</v>
      </c>
      <c r="CGQ1653" s="9"/>
    </row>
    <row r="1654" spans="1:70 2227:2227" x14ac:dyDescent="0.25">
      <c r="A1654" s="9" t="s">
        <v>70</v>
      </c>
      <c r="B1654" s="10">
        <v>999054000032857</v>
      </c>
      <c r="C1654" s="11" t="s">
        <v>97</v>
      </c>
      <c r="D1654" s="9" t="s">
        <v>91</v>
      </c>
      <c r="E1654" s="9" t="s">
        <v>208</v>
      </c>
      <c r="F1654" s="9" t="s">
        <v>71</v>
      </c>
      <c r="G1654" s="9" t="s">
        <v>119</v>
      </c>
      <c r="H1654" s="9" t="s">
        <v>73</v>
      </c>
      <c r="I1654" s="9">
        <v>1</v>
      </c>
      <c r="J1654" s="9">
        <v>187</v>
      </c>
      <c r="K1654" s="9">
        <v>323.60000000000002</v>
      </c>
      <c r="L1654" s="9">
        <v>136.6</v>
      </c>
      <c r="M1654" s="10">
        <v>136</v>
      </c>
      <c r="N1654" s="9">
        <v>1</v>
      </c>
      <c r="O1654" s="9">
        <v>4.96</v>
      </c>
      <c r="P1654" s="9"/>
      <c r="Q1654" s="9"/>
      <c r="R1654" s="9"/>
      <c r="S1654" s="9"/>
      <c r="T1654" s="9"/>
      <c r="U1654" s="9"/>
      <c r="V1654" s="9">
        <v>187</v>
      </c>
      <c r="W1654" s="9">
        <v>275.5</v>
      </c>
      <c r="X1654" s="9">
        <v>87</v>
      </c>
      <c r="Y1654" s="9">
        <v>88.5</v>
      </c>
      <c r="Z1654" s="9">
        <v>1.02</v>
      </c>
      <c r="AA1654" s="9">
        <v>4.3600000000000003</v>
      </c>
      <c r="AB1654" s="9">
        <v>275.5</v>
      </c>
      <c r="AC1654" s="9">
        <v>323.60000000000002</v>
      </c>
      <c r="AD1654" s="9">
        <v>49</v>
      </c>
      <c r="AE1654" s="9">
        <v>48.1</v>
      </c>
      <c r="AF1654" s="9">
        <v>0.98</v>
      </c>
      <c r="AG1654" s="9">
        <v>6.05</v>
      </c>
      <c r="AH1654" s="9">
        <v>7.69</v>
      </c>
      <c r="AI1654" s="9">
        <v>1050.77</v>
      </c>
      <c r="AJ1654" s="9">
        <v>677.15</v>
      </c>
      <c r="AK1654" s="9">
        <v>135.97</v>
      </c>
      <c r="AL1654" s="9">
        <v>29357.279999999999</v>
      </c>
      <c r="AM1654" s="9">
        <v>1352.83</v>
      </c>
      <c r="AN1654" s="9">
        <f>Tabla1[[#This Row],[Costo Compra]]+Tabla1[[#This Row],[Otros Compra]]</f>
        <v>30710.11</v>
      </c>
      <c r="AO1654" s="9" t="s">
        <v>284</v>
      </c>
      <c r="AP1654" s="9" t="s">
        <v>138</v>
      </c>
      <c r="AQ1654" s="9" t="s">
        <v>94</v>
      </c>
      <c r="AR1654" s="9" t="s">
        <v>95</v>
      </c>
      <c r="AS1654" s="9">
        <v>6484.96</v>
      </c>
      <c r="AT1654" s="9">
        <v>0</v>
      </c>
      <c r="AU1654" s="9" t="s">
        <v>77</v>
      </c>
      <c r="AV1654" s="9">
        <v>2020</v>
      </c>
      <c r="AW1654" s="12">
        <v>44032</v>
      </c>
      <c r="AX1654" s="12">
        <v>44081</v>
      </c>
      <c r="AY1654" s="9">
        <v>0</v>
      </c>
      <c r="AZ1654" s="9">
        <v>0</v>
      </c>
      <c r="BA1654" s="9">
        <v>-37195.07</v>
      </c>
      <c r="BB1654" s="9">
        <v>-272.29000000000002</v>
      </c>
      <c r="BC1654" s="9">
        <v>3440</v>
      </c>
      <c r="BD1654" s="9"/>
      <c r="BE1654" s="9" t="s">
        <v>78</v>
      </c>
      <c r="BF1654" s="9" t="s">
        <v>78</v>
      </c>
      <c r="BG1654" s="9"/>
      <c r="BH1654" s="9" t="s">
        <v>99</v>
      </c>
      <c r="BI1654" s="9"/>
      <c r="BJ1654" s="9">
        <v>0</v>
      </c>
      <c r="BK1654" s="9">
        <v>0</v>
      </c>
      <c r="BL1654" s="9">
        <v>0</v>
      </c>
      <c r="BM1654" s="9">
        <v>0</v>
      </c>
      <c r="BN1654" s="9">
        <v>0</v>
      </c>
      <c r="BO1654" s="9">
        <v>0</v>
      </c>
      <c r="BP1654" s="9"/>
      <c r="BQ1654" s="9" t="s">
        <v>80</v>
      </c>
      <c r="BR1654" s="9" t="s">
        <v>81</v>
      </c>
      <c r="CGQ1654" s="9"/>
    </row>
    <row r="1655" spans="1:70 2227:2227" x14ac:dyDescent="0.25">
      <c r="A1655" s="9" t="s">
        <v>70</v>
      </c>
      <c r="B1655" s="10">
        <v>999054000032874</v>
      </c>
      <c r="C1655" s="11" t="s">
        <v>86</v>
      </c>
      <c r="D1655" s="9" t="s">
        <v>87</v>
      </c>
      <c r="E1655" s="9" t="s">
        <v>165</v>
      </c>
      <c r="F1655" s="9" t="s">
        <v>71</v>
      </c>
      <c r="G1655" s="9" t="s">
        <v>119</v>
      </c>
      <c r="H1655" s="9" t="s">
        <v>73</v>
      </c>
      <c r="I1655" s="9">
        <v>1</v>
      </c>
      <c r="J1655" s="9">
        <v>231.5</v>
      </c>
      <c r="K1655" s="9">
        <v>389</v>
      </c>
      <c r="L1655" s="9">
        <v>157.5</v>
      </c>
      <c r="M1655" s="10">
        <v>185</v>
      </c>
      <c r="N1655" s="9">
        <v>0.85</v>
      </c>
      <c r="O1655" s="9">
        <v>5.58</v>
      </c>
      <c r="P1655" s="9"/>
      <c r="Q1655" s="9"/>
      <c r="R1655" s="9"/>
      <c r="S1655" s="9"/>
      <c r="T1655" s="9"/>
      <c r="U1655" s="9"/>
      <c r="V1655" s="9">
        <v>231.5</v>
      </c>
      <c r="W1655" s="9">
        <v>239</v>
      </c>
      <c r="X1655" s="9">
        <v>48</v>
      </c>
      <c r="Y1655" s="9">
        <v>7.5</v>
      </c>
      <c r="Z1655" s="9">
        <v>0.16</v>
      </c>
      <c r="AA1655" s="9">
        <v>13.11</v>
      </c>
      <c r="AB1655" s="9">
        <v>239</v>
      </c>
      <c r="AC1655" s="9">
        <v>389</v>
      </c>
      <c r="AD1655" s="9">
        <v>137</v>
      </c>
      <c r="AE1655" s="9">
        <v>150</v>
      </c>
      <c r="AF1655" s="9">
        <v>1.0900000000000001</v>
      </c>
      <c r="AG1655" s="9">
        <v>5.21</v>
      </c>
      <c r="AH1655" s="9">
        <v>8.65</v>
      </c>
      <c r="AI1655" s="9">
        <v>1361.85</v>
      </c>
      <c r="AJ1655" s="9">
        <v>879.62</v>
      </c>
      <c r="AK1655" s="9">
        <v>56.5</v>
      </c>
      <c r="AL1655" s="9">
        <v>25568.05</v>
      </c>
      <c r="AM1655" s="9">
        <v>647.38</v>
      </c>
      <c r="AN1655" s="9">
        <f>Tabla1[[#This Row],[Costo Compra]]+Tabla1[[#This Row],[Otros Compra]]</f>
        <v>26215.43</v>
      </c>
      <c r="AO1655" s="9" t="s">
        <v>285</v>
      </c>
      <c r="AP1655" s="9" t="s">
        <v>166</v>
      </c>
      <c r="AQ1655" s="9" t="s">
        <v>116</v>
      </c>
      <c r="AR1655" s="9" t="s">
        <v>76</v>
      </c>
      <c r="AS1655" s="9">
        <v>8465.35</v>
      </c>
      <c r="AT1655" s="9">
        <v>0</v>
      </c>
      <c r="AU1655" s="9" t="s">
        <v>77</v>
      </c>
      <c r="AV1655" s="9">
        <v>2020</v>
      </c>
      <c r="AW1655" s="12">
        <v>43944</v>
      </c>
      <c r="AX1655" s="12">
        <v>44081</v>
      </c>
      <c r="AY1655" s="9">
        <v>0</v>
      </c>
      <c r="AZ1655" s="9">
        <v>0</v>
      </c>
      <c r="BA1655" s="9">
        <v>-34680.78</v>
      </c>
      <c r="BB1655" s="9">
        <v>-220.2</v>
      </c>
      <c r="BC1655" s="9">
        <v>3440</v>
      </c>
      <c r="BD1655" s="9"/>
      <c r="BE1655" s="9" t="s">
        <v>84</v>
      </c>
      <c r="BF1655" s="9" t="s">
        <v>84</v>
      </c>
      <c r="BG1655" s="9"/>
      <c r="BH1655" s="9" t="s">
        <v>79</v>
      </c>
      <c r="BI1655" s="9"/>
      <c r="BJ1655" s="9">
        <v>0</v>
      </c>
      <c r="BK1655" s="9">
        <v>0</v>
      </c>
      <c r="BL1655" s="9">
        <v>0</v>
      </c>
      <c r="BM1655" s="9">
        <v>0</v>
      </c>
      <c r="BN1655" s="9">
        <v>0</v>
      </c>
      <c r="BO1655" s="9">
        <v>0</v>
      </c>
      <c r="BP1655" s="9"/>
      <c r="BQ1655" s="9" t="s">
        <v>80</v>
      </c>
      <c r="BR1655" s="9" t="s">
        <v>81</v>
      </c>
      <c r="CGQ1655" s="9"/>
    </row>
    <row r="1656" spans="1:70 2227:2227" x14ac:dyDescent="0.25">
      <c r="A1656" s="9" t="s">
        <v>70</v>
      </c>
      <c r="B1656" s="10">
        <v>999054000033058</v>
      </c>
      <c r="C1656" s="11" t="s">
        <v>86</v>
      </c>
      <c r="D1656" s="9" t="s">
        <v>83</v>
      </c>
      <c r="E1656" s="9" t="s">
        <v>100</v>
      </c>
      <c r="F1656" s="9" t="s">
        <v>71</v>
      </c>
      <c r="G1656" s="9" t="s">
        <v>119</v>
      </c>
      <c r="H1656" s="9" t="s">
        <v>73</v>
      </c>
      <c r="I1656" s="9">
        <v>1</v>
      </c>
      <c r="J1656" s="9">
        <v>151</v>
      </c>
      <c r="K1656" s="9">
        <v>361</v>
      </c>
      <c r="L1656" s="9">
        <v>210</v>
      </c>
      <c r="M1656" s="10">
        <v>312</v>
      </c>
      <c r="N1656" s="9">
        <v>0.67</v>
      </c>
      <c r="O1656" s="9">
        <v>4.9400000000000004</v>
      </c>
      <c r="P1656" s="9">
        <v>151</v>
      </c>
      <c r="Q1656" s="9">
        <v>254</v>
      </c>
      <c r="R1656" s="9">
        <v>175</v>
      </c>
      <c r="S1656" s="9">
        <v>103</v>
      </c>
      <c r="T1656" s="9">
        <v>0.59</v>
      </c>
      <c r="U1656" s="9">
        <v>1.58</v>
      </c>
      <c r="V1656" s="9"/>
      <c r="W1656" s="9"/>
      <c r="X1656" s="9"/>
      <c r="Y1656" s="9"/>
      <c r="Z1656" s="9"/>
      <c r="AA1656" s="9"/>
      <c r="AB1656" s="9">
        <v>254</v>
      </c>
      <c r="AC1656" s="9">
        <v>361</v>
      </c>
      <c r="AD1656" s="9">
        <v>137</v>
      </c>
      <c r="AE1656" s="9">
        <v>107</v>
      </c>
      <c r="AF1656" s="9">
        <v>0.78</v>
      </c>
      <c r="AG1656" s="9">
        <v>8.18</v>
      </c>
      <c r="AH1656" s="9">
        <v>7.73</v>
      </c>
      <c r="AI1656" s="9">
        <v>1624.15</v>
      </c>
      <c r="AJ1656" s="9">
        <v>1038.3399999999999</v>
      </c>
      <c r="AK1656" s="9">
        <v>92.36</v>
      </c>
      <c r="AL1656" s="9">
        <v>18887.439999999999</v>
      </c>
      <c r="AM1656" s="9">
        <v>382.98</v>
      </c>
      <c r="AN1656" s="9">
        <f>Tabla1[[#This Row],[Costo Compra]]+Tabla1[[#This Row],[Otros Compra]]</f>
        <v>19270.419999999998</v>
      </c>
      <c r="AO1656" s="9" t="s">
        <v>286</v>
      </c>
      <c r="AP1656" s="9" t="s">
        <v>101</v>
      </c>
      <c r="AQ1656" s="9" t="s">
        <v>102</v>
      </c>
      <c r="AR1656" s="9" t="s">
        <v>103</v>
      </c>
      <c r="AS1656" s="9">
        <v>9882.58</v>
      </c>
      <c r="AT1656" s="9">
        <v>0</v>
      </c>
      <c r="AU1656" s="9" t="s">
        <v>77</v>
      </c>
      <c r="AV1656" s="9">
        <v>2019</v>
      </c>
      <c r="AW1656" s="12">
        <v>43944</v>
      </c>
      <c r="AX1656" s="12">
        <v>44081</v>
      </c>
      <c r="AY1656" s="9">
        <v>0</v>
      </c>
      <c r="AZ1656" s="9">
        <v>0</v>
      </c>
      <c r="BA1656" s="9">
        <v>-29153</v>
      </c>
      <c r="BB1656" s="9">
        <v>-138.82</v>
      </c>
      <c r="BC1656" s="9">
        <v>3440</v>
      </c>
      <c r="BD1656" s="9"/>
      <c r="BE1656" s="9" t="s">
        <v>84</v>
      </c>
      <c r="BF1656" s="9" t="s">
        <v>84</v>
      </c>
      <c r="BG1656" s="9"/>
      <c r="BH1656" s="9" t="s">
        <v>79</v>
      </c>
      <c r="BI1656" s="9"/>
      <c r="BJ1656" s="9">
        <v>0</v>
      </c>
      <c r="BK1656" s="9">
        <v>0</v>
      </c>
      <c r="BL1656" s="9">
        <v>0</v>
      </c>
      <c r="BM1656" s="9">
        <v>0</v>
      </c>
      <c r="BN1656" s="9">
        <v>0</v>
      </c>
      <c r="BO1656" s="9">
        <v>0</v>
      </c>
      <c r="BP1656" s="9"/>
      <c r="BQ1656" s="9" t="s">
        <v>80</v>
      </c>
      <c r="BR1656" s="9" t="s">
        <v>81</v>
      </c>
      <c r="CGQ1656" s="9"/>
    </row>
    <row r="1657" spans="1:70 2227:2227" x14ac:dyDescent="0.25">
      <c r="A1657" s="9" t="s">
        <v>70</v>
      </c>
      <c r="B1657" s="10">
        <v>999054000033139</v>
      </c>
      <c r="C1657" s="11" t="s">
        <v>97</v>
      </c>
      <c r="D1657" s="9" t="s">
        <v>87</v>
      </c>
      <c r="E1657" s="9" t="s">
        <v>200</v>
      </c>
      <c r="F1657" s="9" t="s">
        <v>71</v>
      </c>
      <c r="G1657" s="9" t="s">
        <v>70</v>
      </c>
      <c r="H1657" s="9" t="s">
        <v>73</v>
      </c>
      <c r="I1657" s="9">
        <v>1</v>
      </c>
      <c r="J1657" s="9">
        <v>165</v>
      </c>
      <c r="K1657" s="9">
        <v>329.6</v>
      </c>
      <c r="L1657" s="9">
        <v>164.6</v>
      </c>
      <c r="M1657" s="10">
        <v>140</v>
      </c>
      <c r="N1657" s="9">
        <v>1.18</v>
      </c>
      <c r="O1657" s="9">
        <v>4.25</v>
      </c>
      <c r="P1657" s="9"/>
      <c r="Q1657" s="9"/>
      <c r="R1657" s="9"/>
      <c r="S1657" s="9"/>
      <c r="T1657" s="9"/>
      <c r="U1657" s="9"/>
      <c r="V1657" s="9">
        <v>165</v>
      </c>
      <c r="W1657" s="9">
        <v>268</v>
      </c>
      <c r="X1657" s="9">
        <v>91</v>
      </c>
      <c r="Y1657" s="9">
        <v>103</v>
      </c>
      <c r="Z1657" s="9">
        <v>1.1299999999999999</v>
      </c>
      <c r="AA1657" s="9">
        <v>3.96</v>
      </c>
      <c r="AB1657" s="9">
        <v>268</v>
      </c>
      <c r="AC1657" s="9">
        <v>329.6</v>
      </c>
      <c r="AD1657" s="9">
        <v>49</v>
      </c>
      <c r="AE1657" s="9">
        <v>61.6</v>
      </c>
      <c r="AF1657" s="9">
        <v>1.26</v>
      </c>
      <c r="AG1657" s="9">
        <v>4.7300000000000004</v>
      </c>
      <c r="AH1657" s="9">
        <v>6.6</v>
      </c>
      <c r="AI1657" s="9">
        <v>1086.07</v>
      </c>
      <c r="AJ1657" s="9">
        <v>699.03</v>
      </c>
      <c r="AK1657" s="9">
        <v>109.41</v>
      </c>
      <c r="AL1657" s="9">
        <v>25922.97</v>
      </c>
      <c r="AM1657" s="9">
        <v>1213.51</v>
      </c>
      <c r="AN1657" s="9">
        <f>Tabla1[[#This Row],[Costo Compra]]+Tabla1[[#This Row],[Otros Compra]]</f>
        <v>27136.48</v>
      </c>
      <c r="AO1657" s="9" t="s">
        <v>282</v>
      </c>
      <c r="AP1657" s="9" t="s">
        <v>201</v>
      </c>
      <c r="AQ1657" s="9" t="s">
        <v>202</v>
      </c>
      <c r="AR1657" s="9" t="s">
        <v>148</v>
      </c>
      <c r="AS1657" s="9">
        <v>6698.71</v>
      </c>
      <c r="AT1657" s="9">
        <v>0</v>
      </c>
      <c r="AU1657" s="9" t="s">
        <v>77</v>
      </c>
      <c r="AV1657" s="9">
        <v>2020</v>
      </c>
      <c r="AW1657" s="12">
        <v>44032</v>
      </c>
      <c r="AX1657" s="12">
        <v>44081</v>
      </c>
      <c r="AY1657" s="9">
        <v>0</v>
      </c>
      <c r="AZ1657" s="9">
        <v>0</v>
      </c>
      <c r="BA1657" s="9">
        <v>-33835.19</v>
      </c>
      <c r="BB1657" s="9">
        <v>-205.56</v>
      </c>
      <c r="BC1657" s="9">
        <v>3439</v>
      </c>
      <c r="BD1657" s="9"/>
      <c r="BE1657" s="9" t="s">
        <v>78</v>
      </c>
      <c r="BF1657" s="9" t="s">
        <v>78</v>
      </c>
      <c r="BG1657" s="9"/>
      <c r="BH1657" s="9" t="s">
        <v>99</v>
      </c>
      <c r="BI1657" s="9"/>
      <c r="BJ1657" s="9">
        <v>0</v>
      </c>
      <c r="BK1657" s="9">
        <v>0</v>
      </c>
      <c r="BL1657" s="9">
        <v>0</v>
      </c>
      <c r="BM1657" s="9">
        <v>0</v>
      </c>
      <c r="BN1657" s="9">
        <v>0</v>
      </c>
      <c r="BO1657" s="9">
        <v>0</v>
      </c>
      <c r="BP1657" s="9"/>
      <c r="BQ1657" s="9" t="s">
        <v>80</v>
      </c>
      <c r="BR1657" s="9" t="s">
        <v>81</v>
      </c>
    </row>
    <row r="1658" spans="1:70 2227:2227" x14ac:dyDescent="0.25">
      <c r="A1658" s="9" t="s">
        <v>70</v>
      </c>
      <c r="B1658" s="10">
        <v>999054000033185</v>
      </c>
      <c r="C1658" s="11" t="s">
        <v>97</v>
      </c>
      <c r="D1658" s="9" t="s">
        <v>96</v>
      </c>
      <c r="E1658" s="9" t="s">
        <v>200</v>
      </c>
      <c r="F1658" s="9" t="s">
        <v>71</v>
      </c>
      <c r="G1658" s="9" t="s">
        <v>70</v>
      </c>
      <c r="H1658" s="9" t="s">
        <v>73</v>
      </c>
      <c r="I1658" s="9">
        <v>1</v>
      </c>
      <c r="J1658" s="9">
        <v>156</v>
      </c>
      <c r="K1658" s="9">
        <v>334.6</v>
      </c>
      <c r="L1658" s="9">
        <v>178.6</v>
      </c>
      <c r="M1658" s="10">
        <v>140</v>
      </c>
      <c r="N1658" s="9">
        <v>1.28</v>
      </c>
      <c r="O1658" s="9">
        <v>3.91</v>
      </c>
      <c r="P1658" s="9"/>
      <c r="Q1658" s="9"/>
      <c r="R1658" s="9"/>
      <c r="S1658" s="9"/>
      <c r="T1658" s="9"/>
      <c r="U1658" s="9"/>
      <c r="V1658" s="9">
        <v>156</v>
      </c>
      <c r="W1658" s="9">
        <v>258</v>
      </c>
      <c r="X1658" s="9">
        <v>91</v>
      </c>
      <c r="Y1658" s="9">
        <v>102</v>
      </c>
      <c r="Z1658" s="9">
        <v>1.1200000000000001</v>
      </c>
      <c r="AA1658" s="9">
        <v>4</v>
      </c>
      <c r="AB1658" s="9">
        <v>258</v>
      </c>
      <c r="AC1658" s="9">
        <v>334.6</v>
      </c>
      <c r="AD1658" s="9">
        <v>49</v>
      </c>
      <c r="AE1658" s="9">
        <v>76.599999999999994</v>
      </c>
      <c r="AF1658" s="9">
        <v>1.56</v>
      </c>
      <c r="AG1658" s="9">
        <v>3.8</v>
      </c>
      <c r="AH1658" s="9">
        <v>6.08</v>
      </c>
      <c r="AI1658" s="9">
        <v>1086.07</v>
      </c>
      <c r="AJ1658" s="9">
        <v>699.03</v>
      </c>
      <c r="AK1658" s="9">
        <v>87.98</v>
      </c>
      <c r="AL1658" s="9">
        <v>24955.7</v>
      </c>
      <c r="AM1658" s="9">
        <v>1213.51</v>
      </c>
      <c r="AN1658" s="9">
        <f>Tabla1[[#This Row],[Costo Compra]]+Tabla1[[#This Row],[Otros Compra]]</f>
        <v>26169.21</v>
      </c>
      <c r="AO1658" s="9" t="s">
        <v>282</v>
      </c>
      <c r="AP1658" s="9" t="s">
        <v>201</v>
      </c>
      <c r="AQ1658" s="9" t="s">
        <v>202</v>
      </c>
      <c r="AR1658" s="9" t="s">
        <v>148</v>
      </c>
      <c r="AS1658" s="9">
        <v>6698.71</v>
      </c>
      <c r="AT1658" s="9">
        <v>0</v>
      </c>
      <c r="AU1658" s="9" t="s">
        <v>77</v>
      </c>
      <c r="AV1658" s="9">
        <v>2020</v>
      </c>
      <c r="AW1658" s="12">
        <v>44032</v>
      </c>
      <c r="AX1658" s="12">
        <v>44081</v>
      </c>
      <c r="AY1658" s="9">
        <v>0</v>
      </c>
      <c r="AZ1658" s="9">
        <v>0</v>
      </c>
      <c r="BA1658" s="9">
        <v>-32867.919999999998</v>
      </c>
      <c r="BB1658" s="9">
        <v>-184.03</v>
      </c>
      <c r="BC1658" s="9">
        <v>3439</v>
      </c>
      <c r="BD1658" s="9"/>
      <c r="BE1658" s="9" t="s">
        <v>78</v>
      </c>
      <c r="BF1658" s="9" t="s">
        <v>78</v>
      </c>
      <c r="BG1658" s="9"/>
      <c r="BH1658" s="9" t="s">
        <v>99</v>
      </c>
      <c r="BI1658" s="9"/>
      <c r="BJ1658" s="9">
        <v>0</v>
      </c>
      <c r="BK1658" s="9">
        <v>0</v>
      </c>
      <c r="BL1658" s="9">
        <v>0</v>
      </c>
      <c r="BM1658" s="9">
        <v>0</v>
      </c>
      <c r="BN1658" s="9">
        <v>0</v>
      </c>
      <c r="BO1658" s="9">
        <v>0</v>
      </c>
      <c r="BP1658" s="9"/>
      <c r="BQ1658" s="9" t="s">
        <v>80</v>
      </c>
      <c r="BR1658" s="9" t="s">
        <v>81</v>
      </c>
    </row>
    <row r="1659" spans="1:70 2227:2227" x14ac:dyDescent="0.25">
      <c r="A1659" s="9" t="s">
        <v>70</v>
      </c>
      <c r="B1659" s="10">
        <v>999054000033248</v>
      </c>
      <c r="C1659" s="11" t="s">
        <v>97</v>
      </c>
      <c r="D1659" s="9" t="s">
        <v>87</v>
      </c>
      <c r="E1659" s="9" t="s">
        <v>200</v>
      </c>
      <c r="F1659" s="9" t="s">
        <v>71</v>
      </c>
      <c r="G1659" s="9" t="s">
        <v>119</v>
      </c>
      <c r="H1659" s="9" t="s">
        <v>73</v>
      </c>
      <c r="I1659" s="9">
        <v>1</v>
      </c>
      <c r="J1659" s="9">
        <v>184.5</v>
      </c>
      <c r="K1659" s="9">
        <v>348.6</v>
      </c>
      <c r="L1659" s="9">
        <v>164.1</v>
      </c>
      <c r="M1659" s="10">
        <v>140</v>
      </c>
      <c r="N1659" s="9">
        <v>1.17</v>
      </c>
      <c r="O1659" s="9">
        <v>4.26</v>
      </c>
      <c r="P1659" s="9"/>
      <c r="Q1659" s="9"/>
      <c r="R1659" s="9"/>
      <c r="S1659" s="9"/>
      <c r="T1659" s="9"/>
      <c r="U1659" s="9"/>
      <c r="V1659" s="9">
        <v>184.5</v>
      </c>
      <c r="W1659" s="9">
        <v>280.5</v>
      </c>
      <c r="X1659" s="9">
        <v>91</v>
      </c>
      <c r="Y1659" s="9">
        <v>96</v>
      </c>
      <c r="Z1659" s="9">
        <v>1.05</v>
      </c>
      <c r="AA1659" s="9">
        <v>4.25</v>
      </c>
      <c r="AB1659" s="9">
        <v>280.5</v>
      </c>
      <c r="AC1659" s="9">
        <v>348.6</v>
      </c>
      <c r="AD1659" s="9">
        <v>49</v>
      </c>
      <c r="AE1659" s="9">
        <v>68.099999999999994</v>
      </c>
      <c r="AF1659" s="9">
        <v>1.39</v>
      </c>
      <c r="AG1659" s="9">
        <v>4.28</v>
      </c>
      <c r="AH1659" s="9">
        <v>6.62</v>
      </c>
      <c r="AI1659" s="9">
        <v>1086.07</v>
      </c>
      <c r="AJ1659" s="9">
        <v>699.03</v>
      </c>
      <c r="AK1659" s="9">
        <v>98.96</v>
      </c>
      <c r="AL1659" s="9">
        <v>27132.06</v>
      </c>
      <c r="AM1659" s="9">
        <v>1213.51</v>
      </c>
      <c r="AN1659" s="9">
        <f>Tabla1[[#This Row],[Costo Compra]]+Tabla1[[#This Row],[Otros Compra]]</f>
        <v>28345.57</v>
      </c>
      <c r="AO1659" s="9" t="s">
        <v>282</v>
      </c>
      <c r="AP1659" s="9" t="s">
        <v>201</v>
      </c>
      <c r="AQ1659" s="9" t="s">
        <v>202</v>
      </c>
      <c r="AR1659" s="9" t="s">
        <v>148</v>
      </c>
      <c r="AS1659" s="9">
        <v>6698.71</v>
      </c>
      <c r="AT1659" s="9">
        <v>0</v>
      </c>
      <c r="AU1659" s="9" t="s">
        <v>77</v>
      </c>
      <c r="AV1659" s="9">
        <v>2020</v>
      </c>
      <c r="AW1659" s="12">
        <v>44032</v>
      </c>
      <c r="AX1659" s="12">
        <v>44081</v>
      </c>
      <c r="AY1659" s="9">
        <v>0</v>
      </c>
      <c r="AZ1659" s="9">
        <v>0</v>
      </c>
      <c r="BA1659" s="9">
        <v>-35044.28</v>
      </c>
      <c r="BB1659" s="9">
        <v>-213.55</v>
      </c>
      <c r="BC1659" s="9">
        <v>3440</v>
      </c>
      <c r="BD1659" s="9"/>
      <c r="BE1659" s="9" t="s">
        <v>78</v>
      </c>
      <c r="BF1659" s="9" t="s">
        <v>78</v>
      </c>
      <c r="BG1659" s="9"/>
      <c r="BH1659" s="9" t="s">
        <v>99</v>
      </c>
      <c r="BI1659" s="9"/>
      <c r="BJ1659" s="9">
        <v>0</v>
      </c>
      <c r="BK1659" s="9">
        <v>0</v>
      </c>
      <c r="BL1659" s="9">
        <v>0</v>
      </c>
      <c r="BM1659" s="9">
        <v>0</v>
      </c>
      <c r="BN1659" s="9">
        <v>0</v>
      </c>
      <c r="BO1659" s="9">
        <v>0</v>
      </c>
      <c r="BP1659" s="9"/>
      <c r="BQ1659" s="9" t="s">
        <v>80</v>
      </c>
      <c r="BR1659" s="9" t="s">
        <v>81</v>
      </c>
    </row>
    <row r="1660" spans="1:70 2227:2227" x14ac:dyDescent="0.25">
      <c r="A1660" s="9" t="s">
        <v>70</v>
      </c>
      <c r="B1660" s="10">
        <v>999054000033302</v>
      </c>
      <c r="C1660" s="11" t="s">
        <v>97</v>
      </c>
      <c r="D1660" s="9" t="s">
        <v>87</v>
      </c>
      <c r="E1660" s="9" t="s">
        <v>232</v>
      </c>
      <c r="F1660" s="9" t="s">
        <v>71</v>
      </c>
      <c r="G1660" s="9" t="s">
        <v>119</v>
      </c>
      <c r="H1660" s="9" t="s">
        <v>73</v>
      </c>
      <c r="I1660" s="9">
        <v>1</v>
      </c>
      <c r="J1660" s="9">
        <v>202.5</v>
      </c>
      <c r="K1660" s="9">
        <v>313.60000000000002</v>
      </c>
      <c r="L1660" s="9">
        <v>111.1</v>
      </c>
      <c r="M1660" s="10">
        <v>116</v>
      </c>
      <c r="N1660" s="9">
        <v>0.96</v>
      </c>
      <c r="O1660" s="9">
        <v>6.26</v>
      </c>
      <c r="P1660" s="9"/>
      <c r="Q1660" s="9"/>
      <c r="R1660" s="9"/>
      <c r="S1660" s="9"/>
      <c r="T1660" s="9"/>
      <c r="U1660" s="9"/>
      <c r="V1660" s="9">
        <v>202.5</v>
      </c>
      <c r="W1660" s="9">
        <v>266.5</v>
      </c>
      <c r="X1660" s="9">
        <v>67</v>
      </c>
      <c r="Y1660" s="9">
        <v>64</v>
      </c>
      <c r="Z1660" s="9">
        <v>0.96</v>
      </c>
      <c r="AA1660" s="9">
        <v>5.53</v>
      </c>
      <c r="AB1660" s="9">
        <v>266.5</v>
      </c>
      <c r="AC1660" s="9">
        <v>313.60000000000002</v>
      </c>
      <c r="AD1660" s="9">
        <v>49</v>
      </c>
      <c r="AE1660" s="9">
        <v>47.1</v>
      </c>
      <c r="AF1660" s="9">
        <v>0.96</v>
      </c>
      <c r="AG1660" s="9">
        <v>7.25</v>
      </c>
      <c r="AH1660" s="9">
        <v>9.44</v>
      </c>
      <c r="AI1660" s="9">
        <v>1048.69</v>
      </c>
      <c r="AJ1660" s="9">
        <v>695.6</v>
      </c>
      <c r="AK1660" s="9">
        <v>154.26</v>
      </c>
      <c r="AL1660" s="9">
        <v>27227.13</v>
      </c>
      <c r="AM1660" s="9">
        <v>0</v>
      </c>
      <c r="AN1660" s="9">
        <f>Tabla1[[#This Row],[Costo Compra]]+Tabla1[[#This Row],[Otros Compra]]</f>
        <v>27227.13</v>
      </c>
      <c r="AO1660" s="9" t="s">
        <v>284</v>
      </c>
      <c r="AP1660" s="9" t="s">
        <v>135</v>
      </c>
      <c r="AQ1660" s="9" t="s">
        <v>94</v>
      </c>
      <c r="AR1660" s="9" t="s">
        <v>95</v>
      </c>
      <c r="AS1660" s="9">
        <v>6832.9</v>
      </c>
      <c r="AT1660" s="9">
        <v>0</v>
      </c>
      <c r="AU1660" s="9" t="s">
        <v>77</v>
      </c>
      <c r="AV1660" s="9">
        <v>2020</v>
      </c>
      <c r="AW1660" s="12">
        <v>44032</v>
      </c>
      <c r="AX1660" s="12">
        <v>44081</v>
      </c>
      <c r="AY1660" s="9">
        <v>0</v>
      </c>
      <c r="AZ1660" s="9">
        <v>0</v>
      </c>
      <c r="BA1660" s="9">
        <v>-34060.03</v>
      </c>
      <c r="BB1660" s="9">
        <v>-306.57</v>
      </c>
      <c r="BC1660" s="9">
        <v>3440</v>
      </c>
      <c r="BD1660" s="9"/>
      <c r="BE1660" s="9" t="s">
        <v>78</v>
      </c>
      <c r="BF1660" s="9" t="s">
        <v>78</v>
      </c>
      <c r="BG1660" s="9"/>
      <c r="BH1660" s="9" t="s">
        <v>99</v>
      </c>
      <c r="BI1660" s="9"/>
      <c r="BJ1660" s="9">
        <v>0</v>
      </c>
      <c r="BK1660" s="9">
        <v>0</v>
      </c>
      <c r="BL1660" s="9">
        <v>0</v>
      </c>
      <c r="BM1660" s="9">
        <v>0</v>
      </c>
      <c r="BN1660" s="9">
        <v>0</v>
      </c>
      <c r="BO1660" s="9">
        <v>0</v>
      </c>
      <c r="BP1660" s="9"/>
      <c r="BQ1660" s="9" t="s">
        <v>80</v>
      </c>
      <c r="BR1660" s="9" t="s">
        <v>81</v>
      </c>
    </row>
    <row r="1661" spans="1:70 2227:2227" x14ac:dyDescent="0.25">
      <c r="A1661" s="9" t="s">
        <v>70</v>
      </c>
      <c r="B1661" s="10">
        <v>999054000033316</v>
      </c>
      <c r="C1661" s="11" t="s">
        <v>97</v>
      </c>
      <c r="D1661" s="9" t="s">
        <v>87</v>
      </c>
      <c r="E1661" s="9" t="s">
        <v>195</v>
      </c>
      <c r="F1661" s="9" t="s">
        <v>71</v>
      </c>
      <c r="G1661" s="9" t="s">
        <v>119</v>
      </c>
      <c r="H1661" s="9" t="s">
        <v>73</v>
      </c>
      <c r="I1661" s="9">
        <v>1</v>
      </c>
      <c r="J1661" s="9">
        <v>140.5</v>
      </c>
      <c r="K1661" s="9">
        <v>303.60000000000002</v>
      </c>
      <c r="L1661" s="9">
        <v>163.1</v>
      </c>
      <c r="M1661" s="10">
        <v>117</v>
      </c>
      <c r="N1661" s="9">
        <v>1.39</v>
      </c>
      <c r="O1661" s="9">
        <v>4.24</v>
      </c>
      <c r="P1661" s="9"/>
      <c r="Q1661" s="9"/>
      <c r="R1661" s="9"/>
      <c r="S1661" s="9"/>
      <c r="T1661" s="9"/>
      <c r="U1661" s="9"/>
      <c r="V1661" s="9">
        <v>140.5</v>
      </c>
      <c r="W1661" s="9">
        <v>222</v>
      </c>
      <c r="X1661" s="9">
        <v>68</v>
      </c>
      <c r="Y1661" s="9">
        <v>81.5</v>
      </c>
      <c r="Z1661" s="9">
        <v>1.2</v>
      </c>
      <c r="AA1661" s="9">
        <v>4.21</v>
      </c>
      <c r="AB1661" s="9">
        <v>222</v>
      </c>
      <c r="AC1661" s="9">
        <v>303.60000000000002</v>
      </c>
      <c r="AD1661" s="9">
        <v>49</v>
      </c>
      <c r="AE1661" s="9">
        <v>81.599999999999994</v>
      </c>
      <c r="AF1661" s="9">
        <v>1.67</v>
      </c>
      <c r="AG1661" s="9">
        <v>4.28</v>
      </c>
      <c r="AH1661" s="9">
        <v>6.6</v>
      </c>
      <c r="AI1661" s="9">
        <v>1077.18</v>
      </c>
      <c r="AJ1661" s="9">
        <v>691.95</v>
      </c>
      <c r="AK1661" s="9">
        <v>83.33</v>
      </c>
      <c r="AL1661" s="9">
        <v>22605.84</v>
      </c>
      <c r="AM1661" s="9">
        <v>872.14</v>
      </c>
      <c r="AN1661" s="9">
        <f>Tabla1[[#This Row],[Costo Compra]]+Tabla1[[#This Row],[Otros Compra]]</f>
        <v>23477.98</v>
      </c>
      <c r="AO1661" s="9" t="s">
        <v>240</v>
      </c>
      <c r="AP1661" s="9" t="s">
        <v>196</v>
      </c>
      <c r="AQ1661" s="9" t="s">
        <v>197</v>
      </c>
      <c r="AR1661" s="9" t="s">
        <v>148</v>
      </c>
      <c r="AS1661" s="9">
        <v>6799.33</v>
      </c>
      <c r="AT1661" s="9">
        <v>0</v>
      </c>
      <c r="AU1661" s="9" t="s">
        <v>77</v>
      </c>
      <c r="AV1661" s="9">
        <v>2020</v>
      </c>
      <c r="AW1661" s="12">
        <v>44032</v>
      </c>
      <c r="AX1661" s="12">
        <v>44081</v>
      </c>
      <c r="AY1661" s="9">
        <v>0</v>
      </c>
      <c r="AZ1661" s="9">
        <v>0</v>
      </c>
      <c r="BA1661" s="9">
        <v>-30277.31</v>
      </c>
      <c r="BB1661" s="9">
        <v>-185.64</v>
      </c>
      <c r="BC1661" s="9">
        <v>3440</v>
      </c>
      <c r="BD1661" s="9"/>
      <c r="BE1661" s="9" t="s">
        <v>78</v>
      </c>
      <c r="BF1661" s="9" t="s">
        <v>78</v>
      </c>
      <c r="BG1661" s="9"/>
      <c r="BH1661" s="9" t="s">
        <v>99</v>
      </c>
      <c r="BI1661" s="9"/>
      <c r="BJ1661" s="9">
        <v>0</v>
      </c>
      <c r="BK1661" s="9">
        <v>0</v>
      </c>
      <c r="BL1661" s="9">
        <v>0</v>
      </c>
      <c r="BM1661" s="9">
        <v>0</v>
      </c>
      <c r="BN1661" s="9">
        <v>0</v>
      </c>
      <c r="BO1661" s="9">
        <v>0</v>
      </c>
      <c r="BP1661" s="9"/>
      <c r="BQ1661" s="9" t="s">
        <v>80</v>
      </c>
      <c r="BR1661" s="9" t="s">
        <v>81</v>
      </c>
    </row>
    <row r="1662" spans="1:70 2227:2227" x14ac:dyDescent="0.25">
      <c r="A1662" s="9" t="s">
        <v>70</v>
      </c>
      <c r="B1662" s="10">
        <v>999054000033375</v>
      </c>
      <c r="C1662" s="11" t="s">
        <v>97</v>
      </c>
      <c r="D1662" s="9" t="s">
        <v>85</v>
      </c>
      <c r="E1662" s="9" t="s">
        <v>200</v>
      </c>
      <c r="F1662" s="9" t="s">
        <v>71</v>
      </c>
      <c r="G1662" s="9" t="s">
        <v>70</v>
      </c>
      <c r="H1662" s="9" t="s">
        <v>73</v>
      </c>
      <c r="I1662" s="9">
        <v>1</v>
      </c>
      <c r="J1662" s="9">
        <v>165.5</v>
      </c>
      <c r="K1662" s="9">
        <v>362.6</v>
      </c>
      <c r="L1662" s="9">
        <v>197.1</v>
      </c>
      <c r="M1662" s="10">
        <v>140</v>
      </c>
      <c r="N1662" s="9">
        <v>1.41</v>
      </c>
      <c r="O1662" s="9">
        <v>3.55</v>
      </c>
      <c r="P1662" s="9"/>
      <c r="Q1662" s="9"/>
      <c r="R1662" s="9"/>
      <c r="S1662" s="9"/>
      <c r="T1662" s="9"/>
      <c r="U1662" s="9"/>
      <c r="V1662" s="9">
        <v>165.5</v>
      </c>
      <c r="W1662" s="9">
        <v>275</v>
      </c>
      <c r="X1662" s="9">
        <v>91</v>
      </c>
      <c r="Y1662" s="9">
        <v>109.5</v>
      </c>
      <c r="Z1662" s="9">
        <v>1.2</v>
      </c>
      <c r="AA1662" s="9">
        <v>3.72</v>
      </c>
      <c r="AB1662" s="9">
        <v>275</v>
      </c>
      <c r="AC1662" s="9">
        <v>362.6</v>
      </c>
      <c r="AD1662" s="9">
        <v>49</v>
      </c>
      <c r="AE1662" s="9">
        <v>87.6</v>
      </c>
      <c r="AF1662" s="9">
        <v>1.79</v>
      </c>
      <c r="AG1662" s="9">
        <v>3.33</v>
      </c>
      <c r="AH1662" s="9">
        <v>5.51</v>
      </c>
      <c r="AI1662" s="9">
        <v>1086.07</v>
      </c>
      <c r="AJ1662" s="9">
        <v>699.03</v>
      </c>
      <c r="AK1662" s="9">
        <v>76.930000000000007</v>
      </c>
      <c r="AL1662" s="9">
        <v>26600.06</v>
      </c>
      <c r="AM1662" s="9">
        <v>1213.51</v>
      </c>
      <c r="AN1662" s="9">
        <f>Tabla1[[#This Row],[Costo Compra]]+Tabla1[[#This Row],[Otros Compra]]</f>
        <v>27813.57</v>
      </c>
      <c r="AO1662" s="9" t="s">
        <v>282</v>
      </c>
      <c r="AP1662" s="9" t="s">
        <v>201</v>
      </c>
      <c r="AQ1662" s="9" t="s">
        <v>202</v>
      </c>
      <c r="AR1662" s="9" t="s">
        <v>148</v>
      </c>
      <c r="AS1662" s="9">
        <v>6698.71</v>
      </c>
      <c r="AT1662" s="9">
        <v>0</v>
      </c>
      <c r="AU1662" s="9" t="s">
        <v>77</v>
      </c>
      <c r="AV1662" s="9">
        <v>2020</v>
      </c>
      <c r="AW1662" s="12">
        <v>44032</v>
      </c>
      <c r="AX1662" s="12">
        <v>44081</v>
      </c>
      <c r="AY1662" s="9">
        <v>0</v>
      </c>
      <c r="AZ1662" s="9">
        <v>0</v>
      </c>
      <c r="BA1662" s="9">
        <v>-34512.28</v>
      </c>
      <c r="BB1662" s="9">
        <v>-175.1</v>
      </c>
      <c r="BC1662" s="9">
        <v>3439</v>
      </c>
      <c r="BD1662" s="9"/>
      <c r="BE1662" s="9" t="s">
        <v>136</v>
      </c>
      <c r="BF1662" s="9" t="s">
        <v>136</v>
      </c>
      <c r="BG1662" s="9"/>
      <c r="BH1662" s="9" t="s">
        <v>99</v>
      </c>
      <c r="BI1662" s="9"/>
      <c r="BJ1662" s="9">
        <v>0</v>
      </c>
      <c r="BK1662" s="9">
        <v>0</v>
      </c>
      <c r="BL1662" s="9">
        <v>0</v>
      </c>
      <c r="BM1662" s="9">
        <v>0</v>
      </c>
      <c r="BN1662" s="9">
        <v>0</v>
      </c>
      <c r="BO1662" s="9">
        <v>0</v>
      </c>
      <c r="BP1662" s="9"/>
      <c r="BQ1662" s="9" t="s">
        <v>80</v>
      </c>
      <c r="BR1662" s="9" t="s">
        <v>81</v>
      </c>
    </row>
    <row r="1663" spans="1:70 2227:2227" x14ac:dyDescent="0.25">
      <c r="A1663" s="9" t="s">
        <v>70</v>
      </c>
      <c r="B1663" s="10">
        <v>999054000033390</v>
      </c>
      <c r="C1663" s="11" t="s">
        <v>97</v>
      </c>
      <c r="D1663" s="9" t="s">
        <v>85</v>
      </c>
      <c r="E1663" s="9" t="s">
        <v>200</v>
      </c>
      <c r="F1663" s="9" t="s">
        <v>71</v>
      </c>
      <c r="G1663" s="9" t="s">
        <v>70</v>
      </c>
      <c r="H1663" s="9" t="s">
        <v>73</v>
      </c>
      <c r="I1663" s="9">
        <v>1</v>
      </c>
      <c r="J1663" s="9">
        <v>176.5</v>
      </c>
      <c r="K1663" s="9">
        <v>303.60000000000002</v>
      </c>
      <c r="L1663" s="9">
        <v>127.1</v>
      </c>
      <c r="M1663" s="10">
        <v>140</v>
      </c>
      <c r="N1663" s="9">
        <v>0.91</v>
      </c>
      <c r="O1663" s="9">
        <v>5.5</v>
      </c>
      <c r="P1663" s="9"/>
      <c r="Q1663" s="9"/>
      <c r="R1663" s="9"/>
      <c r="S1663" s="9"/>
      <c r="T1663" s="9"/>
      <c r="U1663" s="9"/>
      <c r="V1663" s="9">
        <v>176.5</v>
      </c>
      <c r="W1663" s="9">
        <v>277</v>
      </c>
      <c r="X1663" s="9">
        <v>91</v>
      </c>
      <c r="Y1663" s="9">
        <v>100.5</v>
      </c>
      <c r="Z1663" s="9">
        <v>1.1000000000000001</v>
      </c>
      <c r="AA1663" s="9">
        <v>4.0599999999999996</v>
      </c>
      <c r="AB1663" s="9">
        <v>277</v>
      </c>
      <c r="AC1663" s="9">
        <v>303.60000000000002</v>
      </c>
      <c r="AD1663" s="9">
        <v>49</v>
      </c>
      <c r="AE1663" s="9">
        <v>26.6</v>
      </c>
      <c r="AF1663" s="9">
        <v>0.54</v>
      </c>
      <c r="AG1663" s="9">
        <v>10.95</v>
      </c>
      <c r="AH1663" s="9">
        <v>8.5500000000000007</v>
      </c>
      <c r="AI1663" s="9">
        <v>1086.07</v>
      </c>
      <c r="AJ1663" s="9">
        <v>699.03</v>
      </c>
      <c r="AK1663" s="9">
        <v>253.36</v>
      </c>
      <c r="AL1663" s="9">
        <v>26793.52</v>
      </c>
      <c r="AM1663" s="9">
        <v>1213.51</v>
      </c>
      <c r="AN1663" s="9">
        <f>Tabla1[[#This Row],[Costo Compra]]+Tabla1[[#This Row],[Otros Compra]]</f>
        <v>28007.03</v>
      </c>
      <c r="AO1663" s="9" t="s">
        <v>282</v>
      </c>
      <c r="AP1663" s="9" t="s">
        <v>201</v>
      </c>
      <c r="AQ1663" s="9" t="s">
        <v>202</v>
      </c>
      <c r="AR1663" s="9" t="s">
        <v>148</v>
      </c>
      <c r="AS1663" s="9">
        <v>6698.71</v>
      </c>
      <c r="AT1663" s="9">
        <v>0</v>
      </c>
      <c r="AU1663" s="9" t="s">
        <v>77</v>
      </c>
      <c r="AV1663" s="9">
        <v>2020</v>
      </c>
      <c r="AW1663" s="12">
        <v>44032</v>
      </c>
      <c r="AX1663" s="12">
        <v>44081</v>
      </c>
      <c r="AY1663" s="9">
        <v>0</v>
      </c>
      <c r="AZ1663" s="9">
        <v>0</v>
      </c>
      <c r="BA1663" s="9">
        <v>-34705.74</v>
      </c>
      <c r="BB1663" s="9">
        <v>-273.06</v>
      </c>
      <c r="BC1663" s="9">
        <v>3439</v>
      </c>
      <c r="BD1663" s="9"/>
      <c r="BE1663" s="9" t="s">
        <v>136</v>
      </c>
      <c r="BF1663" s="9" t="s">
        <v>136</v>
      </c>
      <c r="BG1663" s="9"/>
      <c r="BH1663" s="9" t="s">
        <v>99</v>
      </c>
      <c r="BI1663" s="9"/>
      <c r="BJ1663" s="9">
        <v>0</v>
      </c>
      <c r="BK1663" s="9">
        <v>0</v>
      </c>
      <c r="BL1663" s="9">
        <v>0</v>
      </c>
      <c r="BM1663" s="9">
        <v>0</v>
      </c>
      <c r="BN1663" s="9">
        <v>0</v>
      </c>
      <c r="BO1663" s="9">
        <v>0</v>
      </c>
      <c r="BP1663" s="9"/>
      <c r="BQ1663" s="9" t="s">
        <v>80</v>
      </c>
      <c r="BR1663" s="9" t="s">
        <v>81</v>
      </c>
    </row>
    <row r="1664" spans="1:70 2227:2227" x14ac:dyDescent="0.25">
      <c r="A1664" s="9" t="s">
        <v>70</v>
      </c>
      <c r="B1664" s="10">
        <v>999054000033474</v>
      </c>
      <c r="C1664" s="11" t="s">
        <v>97</v>
      </c>
      <c r="D1664" s="9" t="s">
        <v>85</v>
      </c>
      <c r="E1664" s="9" t="s">
        <v>204</v>
      </c>
      <c r="F1664" s="9" t="s">
        <v>71</v>
      </c>
      <c r="G1664" s="9" t="s">
        <v>70</v>
      </c>
      <c r="H1664" s="9" t="s">
        <v>73</v>
      </c>
      <c r="I1664" s="9">
        <v>1</v>
      </c>
      <c r="J1664" s="9">
        <v>144.5</v>
      </c>
      <c r="K1664" s="9">
        <v>293.60000000000002</v>
      </c>
      <c r="L1664" s="9">
        <v>149.1</v>
      </c>
      <c r="M1664" s="10">
        <v>141</v>
      </c>
      <c r="N1664" s="9">
        <v>1.06</v>
      </c>
      <c r="O1664" s="9">
        <v>4.55</v>
      </c>
      <c r="P1664" s="9"/>
      <c r="Q1664" s="9"/>
      <c r="R1664" s="9"/>
      <c r="S1664" s="9"/>
      <c r="T1664" s="9"/>
      <c r="U1664" s="9"/>
      <c r="V1664" s="9">
        <v>144.5</v>
      </c>
      <c r="W1664" s="9">
        <v>290</v>
      </c>
      <c r="X1664" s="9">
        <v>138</v>
      </c>
      <c r="Y1664" s="9">
        <v>145.5</v>
      </c>
      <c r="Z1664" s="9">
        <v>1.05</v>
      </c>
      <c r="AA1664" s="9">
        <v>4.54</v>
      </c>
      <c r="AB1664" s="9">
        <v>290</v>
      </c>
      <c r="AC1664" s="9">
        <v>293.60000000000002</v>
      </c>
      <c r="AD1664" s="9">
        <v>3</v>
      </c>
      <c r="AE1664" s="9">
        <v>3.6</v>
      </c>
      <c r="AF1664" s="9">
        <v>1.2</v>
      </c>
      <c r="AG1664" s="9">
        <v>4.93</v>
      </c>
      <c r="AH1664" s="9">
        <v>6.89</v>
      </c>
      <c r="AI1664" s="9">
        <v>1027.54</v>
      </c>
      <c r="AJ1664" s="9">
        <v>677.98</v>
      </c>
      <c r="AK1664" s="9">
        <v>1793.91</v>
      </c>
      <c r="AL1664" s="9">
        <v>38416.1</v>
      </c>
      <c r="AM1664" s="9">
        <v>794.09</v>
      </c>
      <c r="AN1664" s="9">
        <f>Tabla1[[#This Row],[Costo Compra]]+Tabla1[[#This Row],[Otros Compra]]</f>
        <v>39210.189999999995</v>
      </c>
      <c r="AO1664" s="9" t="s">
        <v>284</v>
      </c>
      <c r="AP1664" s="9" t="s">
        <v>205</v>
      </c>
      <c r="AQ1664" s="9" t="s">
        <v>194</v>
      </c>
      <c r="AR1664" s="9" t="s">
        <v>174</v>
      </c>
      <c r="AS1664" s="9">
        <v>6437.21</v>
      </c>
      <c r="AT1664" s="9">
        <v>0</v>
      </c>
      <c r="AU1664" s="9" t="s">
        <v>77</v>
      </c>
      <c r="AV1664" s="9">
        <v>2020</v>
      </c>
      <c r="AW1664" s="12">
        <v>44078</v>
      </c>
      <c r="AX1664" s="12">
        <v>44081</v>
      </c>
      <c r="AY1664" s="9">
        <v>0</v>
      </c>
      <c r="AZ1664" s="9">
        <v>0</v>
      </c>
      <c r="BA1664" s="9">
        <v>-45647.4</v>
      </c>
      <c r="BB1664" s="9">
        <v>-306.14999999999998</v>
      </c>
      <c r="BC1664" s="9">
        <v>3439</v>
      </c>
      <c r="BD1664" s="9"/>
      <c r="BE1664" s="9" t="s">
        <v>78</v>
      </c>
      <c r="BF1664" s="9" t="s">
        <v>78</v>
      </c>
      <c r="BG1664" s="9"/>
      <c r="BH1664" s="9" t="s">
        <v>99</v>
      </c>
      <c r="BI1664" s="9"/>
      <c r="BJ1664" s="9">
        <v>0</v>
      </c>
      <c r="BK1664" s="9">
        <v>0</v>
      </c>
      <c r="BL1664" s="9">
        <v>0</v>
      </c>
      <c r="BM1664" s="9">
        <v>0</v>
      </c>
      <c r="BN1664" s="9">
        <v>0</v>
      </c>
      <c r="BO1664" s="9">
        <v>0</v>
      </c>
      <c r="BP1664" s="9"/>
      <c r="BQ1664" s="9" t="s">
        <v>80</v>
      </c>
      <c r="BR1664" s="9" t="s">
        <v>81</v>
      </c>
    </row>
    <row r="1665" spans="1:70" x14ac:dyDescent="0.25">
      <c r="A1665" s="9" t="s">
        <v>70</v>
      </c>
      <c r="B1665" s="10">
        <v>999054000033492</v>
      </c>
      <c r="C1665" s="11" t="s">
        <v>97</v>
      </c>
      <c r="D1665" s="9" t="s">
        <v>87</v>
      </c>
      <c r="E1665" s="9" t="s">
        <v>200</v>
      </c>
      <c r="F1665" s="9" t="s">
        <v>71</v>
      </c>
      <c r="G1665" s="9" t="s">
        <v>70</v>
      </c>
      <c r="H1665" s="9" t="s">
        <v>73</v>
      </c>
      <c r="I1665" s="9">
        <v>1</v>
      </c>
      <c r="J1665" s="9">
        <v>198</v>
      </c>
      <c r="K1665" s="9">
        <v>359.6</v>
      </c>
      <c r="L1665" s="9">
        <v>161.6</v>
      </c>
      <c r="M1665" s="10">
        <v>140</v>
      </c>
      <c r="N1665" s="9">
        <v>1.1499999999999999</v>
      </c>
      <c r="O1665" s="9">
        <v>4.33</v>
      </c>
      <c r="P1665" s="9"/>
      <c r="Q1665" s="9"/>
      <c r="R1665" s="9"/>
      <c r="S1665" s="9"/>
      <c r="T1665" s="9"/>
      <c r="U1665" s="9"/>
      <c r="V1665" s="9">
        <v>198</v>
      </c>
      <c r="W1665" s="9">
        <v>277</v>
      </c>
      <c r="X1665" s="9">
        <v>91</v>
      </c>
      <c r="Y1665" s="9">
        <v>79</v>
      </c>
      <c r="Z1665" s="9">
        <v>0.87</v>
      </c>
      <c r="AA1665" s="9">
        <v>5.16</v>
      </c>
      <c r="AB1665" s="9">
        <v>277</v>
      </c>
      <c r="AC1665" s="9">
        <v>359.6</v>
      </c>
      <c r="AD1665" s="9">
        <v>49</v>
      </c>
      <c r="AE1665" s="9">
        <v>82.6</v>
      </c>
      <c r="AF1665" s="9">
        <v>1.69</v>
      </c>
      <c r="AG1665" s="9">
        <v>3.53</v>
      </c>
      <c r="AH1665" s="9">
        <v>6.72</v>
      </c>
      <c r="AI1665" s="9">
        <v>1086.07</v>
      </c>
      <c r="AJ1665" s="9">
        <v>699.03</v>
      </c>
      <c r="AK1665" s="9">
        <v>81.59</v>
      </c>
      <c r="AL1665" s="9">
        <v>26793.52</v>
      </c>
      <c r="AM1665" s="9">
        <v>1213.51</v>
      </c>
      <c r="AN1665" s="9">
        <f>Tabla1[[#This Row],[Costo Compra]]+Tabla1[[#This Row],[Otros Compra]]</f>
        <v>28007.03</v>
      </c>
      <c r="AO1665" s="9" t="s">
        <v>282</v>
      </c>
      <c r="AP1665" s="9" t="s">
        <v>201</v>
      </c>
      <c r="AQ1665" s="9" t="s">
        <v>202</v>
      </c>
      <c r="AR1665" s="9" t="s">
        <v>148</v>
      </c>
      <c r="AS1665" s="9">
        <v>6698.71</v>
      </c>
      <c r="AT1665" s="9">
        <v>0</v>
      </c>
      <c r="AU1665" s="9" t="s">
        <v>77</v>
      </c>
      <c r="AV1665" s="9">
        <v>2020</v>
      </c>
      <c r="AW1665" s="12">
        <v>44032</v>
      </c>
      <c r="AX1665" s="12">
        <v>44081</v>
      </c>
      <c r="AY1665" s="9">
        <v>0</v>
      </c>
      <c r="AZ1665" s="9">
        <v>0</v>
      </c>
      <c r="BA1665" s="9">
        <v>-34705.74</v>
      </c>
      <c r="BB1665" s="9">
        <v>-214.76</v>
      </c>
      <c r="BC1665" s="9">
        <v>3439</v>
      </c>
      <c r="BD1665" s="9"/>
      <c r="BE1665" s="9" t="s">
        <v>78</v>
      </c>
      <c r="BF1665" s="9" t="s">
        <v>78</v>
      </c>
      <c r="BG1665" s="9"/>
      <c r="BH1665" s="9" t="s">
        <v>99</v>
      </c>
      <c r="BI1665" s="9"/>
      <c r="BJ1665" s="9">
        <v>0</v>
      </c>
      <c r="BK1665" s="9">
        <v>0</v>
      </c>
      <c r="BL1665" s="9">
        <v>0</v>
      </c>
      <c r="BM1665" s="9">
        <v>0</v>
      </c>
      <c r="BN1665" s="9">
        <v>0</v>
      </c>
      <c r="BO1665" s="9">
        <v>0</v>
      </c>
      <c r="BP1665" s="9"/>
      <c r="BQ1665" s="9" t="s">
        <v>80</v>
      </c>
      <c r="BR1665" s="9" t="s">
        <v>81</v>
      </c>
    </row>
    <row r="1666" spans="1:70" x14ac:dyDescent="0.25">
      <c r="A1666" s="9" t="s">
        <v>70</v>
      </c>
      <c r="B1666" s="10">
        <v>999054000033498</v>
      </c>
      <c r="C1666" s="11" t="s">
        <v>97</v>
      </c>
      <c r="D1666" s="9" t="s">
        <v>91</v>
      </c>
      <c r="E1666" s="9" t="s">
        <v>208</v>
      </c>
      <c r="F1666" s="9" t="s">
        <v>71</v>
      </c>
      <c r="G1666" s="9" t="s">
        <v>70</v>
      </c>
      <c r="H1666" s="9" t="s">
        <v>73</v>
      </c>
      <c r="I1666" s="9">
        <v>1</v>
      </c>
      <c r="J1666" s="9">
        <v>208</v>
      </c>
      <c r="K1666" s="9">
        <v>349.6</v>
      </c>
      <c r="L1666" s="9">
        <v>141.6</v>
      </c>
      <c r="M1666" s="10">
        <v>136</v>
      </c>
      <c r="N1666" s="9">
        <v>1.04</v>
      </c>
      <c r="O1666" s="9">
        <v>4.78</v>
      </c>
      <c r="P1666" s="9"/>
      <c r="Q1666" s="9"/>
      <c r="R1666" s="9"/>
      <c r="S1666" s="9"/>
      <c r="T1666" s="9"/>
      <c r="U1666" s="9"/>
      <c r="V1666" s="9">
        <v>208</v>
      </c>
      <c r="W1666" s="9">
        <v>287.5</v>
      </c>
      <c r="X1666" s="9">
        <v>87</v>
      </c>
      <c r="Y1666" s="9">
        <v>79.5</v>
      </c>
      <c r="Z1666" s="9">
        <v>0.91</v>
      </c>
      <c r="AA1666" s="9">
        <v>4.8600000000000003</v>
      </c>
      <c r="AB1666" s="9">
        <v>287.5</v>
      </c>
      <c r="AC1666" s="9">
        <v>349.6</v>
      </c>
      <c r="AD1666" s="9">
        <v>49</v>
      </c>
      <c r="AE1666" s="9">
        <v>62.1</v>
      </c>
      <c r="AF1666" s="9">
        <v>1.27</v>
      </c>
      <c r="AG1666" s="9">
        <v>4.6900000000000004</v>
      </c>
      <c r="AH1666" s="9">
        <v>7.42</v>
      </c>
      <c r="AI1666" s="9">
        <v>1050.77</v>
      </c>
      <c r="AJ1666" s="9">
        <v>677.15</v>
      </c>
      <c r="AK1666" s="9">
        <v>105.31</v>
      </c>
      <c r="AL1666" s="9">
        <v>30636</v>
      </c>
      <c r="AM1666" s="9">
        <v>1352.83</v>
      </c>
      <c r="AN1666" s="9">
        <f>Tabla1[[#This Row],[Costo Compra]]+Tabla1[[#This Row],[Otros Compra]]</f>
        <v>31988.83</v>
      </c>
      <c r="AO1666" s="9" t="s">
        <v>284</v>
      </c>
      <c r="AP1666" s="9" t="s">
        <v>138</v>
      </c>
      <c r="AQ1666" s="9" t="s">
        <v>94</v>
      </c>
      <c r="AR1666" s="9" t="s">
        <v>95</v>
      </c>
      <c r="AS1666" s="9">
        <v>6484.96</v>
      </c>
      <c r="AT1666" s="9">
        <v>0</v>
      </c>
      <c r="AU1666" s="9" t="s">
        <v>77</v>
      </c>
      <c r="AV1666" s="9">
        <v>2020</v>
      </c>
      <c r="AW1666" s="12">
        <v>44032</v>
      </c>
      <c r="AX1666" s="12">
        <v>44081</v>
      </c>
      <c r="AY1666" s="9">
        <v>0</v>
      </c>
      <c r="AZ1666" s="9">
        <v>0</v>
      </c>
      <c r="BA1666" s="9">
        <v>-38473.79</v>
      </c>
      <c r="BB1666" s="9">
        <v>-271.70999999999998</v>
      </c>
      <c r="BC1666" s="9">
        <v>3439</v>
      </c>
      <c r="BD1666" s="9"/>
      <c r="BE1666" s="9" t="s">
        <v>78</v>
      </c>
      <c r="BF1666" s="9" t="s">
        <v>78</v>
      </c>
      <c r="BG1666" s="9"/>
      <c r="BH1666" s="9" t="s">
        <v>99</v>
      </c>
      <c r="BI1666" s="9"/>
      <c r="BJ1666" s="9">
        <v>0</v>
      </c>
      <c r="BK1666" s="9">
        <v>0</v>
      </c>
      <c r="BL1666" s="9">
        <v>0</v>
      </c>
      <c r="BM1666" s="9">
        <v>0</v>
      </c>
      <c r="BN1666" s="9">
        <v>0</v>
      </c>
      <c r="BO1666" s="9">
        <v>0</v>
      </c>
      <c r="BP1666" s="9"/>
      <c r="BQ1666" s="9" t="s">
        <v>80</v>
      </c>
      <c r="BR1666" s="9" t="s">
        <v>81</v>
      </c>
    </row>
    <row r="1667" spans="1:70" x14ac:dyDescent="0.25">
      <c r="A1667" s="9" t="s">
        <v>70</v>
      </c>
      <c r="B1667" s="10">
        <v>999054000033518</v>
      </c>
      <c r="C1667" s="11" t="s">
        <v>97</v>
      </c>
      <c r="D1667" s="9" t="s">
        <v>85</v>
      </c>
      <c r="E1667" s="9" t="s">
        <v>200</v>
      </c>
      <c r="F1667" s="9" t="s">
        <v>71</v>
      </c>
      <c r="G1667" s="9" t="s">
        <v>70</v>
      </c>
      <c r="H1667" s="9" t="s">
        <v>73</v>
      </c>
      <c r="I1667" s="9">
        <v>1</v>
      </c>
      <c r="J1667" s="9">
        <v>191.5</v>
      </c>
      <c r="K1667" s="9">
        <v>346.6</v>
      </c>
      <c r="L1667" s="9">
        <v>155.1</v>
      </c>
      <c r="M1667" s="10">
        <v>140</v>
      </c>
      <c r="N1667" s="9">
        <v>1.1100000000000001</v>
      </c>
      <c r="O1667" s="9">
        <v>4.51</v>
      </c>
      <c r="P1667" s="9"/>
      <c r="Q1667" s="9"/>
      <c r="R1667" s="9"/>
      <c r="S1667" s="9"/>
      <c r="T1667" s="9"/>
      <c r="U1667" s="9"/>
      <c r="V1667" s="9">
        <v>191.5</v>
      </c>
      <c r="W1667" s="9">
        <v>295</v>
      </c>
      <c r="X1667" s="9">
        <v>91</v>
      </c>
      <c r="Y1667" s="9">
        <v>103.5</v>
      </c>
      <c r="Z1667" s="9">
        <v>1.1399999999999999</v>
      </c>
      <c r="AA1667" s="9">
        <v>3.94</v>
      </c>
      <c r="AB1667" s="9">
        <v>295</v>
      </c>
      <c r="AC1667" s="9">
        <v>346.6</v>
      </c>
      <c r="AD1667" s="9">
        <v>49</v>
      </c>
      <c r="AE1667" s="9">
        <v>51.6</v>
      </c>
      <c r="AF1667" s="9">
        <v>1.05</v>
      </c>
      <c r="AG1667" s="9">
        <v>5.65</v>
      </c>
      <c r="AH1667" s="9">
        <v>7</v>
      </c>
      <c r="AI1667" s="9">
        <v>1086.07</v>
      </c>
      <c r="AJ1667" s="9">
        <v>699.03</v>
      </c>
      <c r="AK1667" s="9">
        <v>130.61000000000001</v>
      </c>
      <c r="AL1667" s="9">
        <v>28534.61</v>
      </c>
      <c r="AM1667" s="9">
        <v>1213.51</v>
      </c>
      <c r="AN1667" s="9">
        <f>Tabla1[[#This Row],[Costo Compra]]+Tabla1[[#This Row],[Otros Compra]]</f>
        <v>29748.12</v>
      </c>
      <c r="AO1667" s="9" t="s">
        <v>282</v>
      </c>
      <c r="AP1667" s="9" t="s">
        <v>201</v>
      </c>
      <c r="AQ1667" s="9" t="s">
        <v>202</v>
      </c>
      <c r="AR1667" s="9" t="s">
        <v>148</v>
      </c>
      <c r="AS1667" s="9">
        <v>6698.71</v>
      </c>
      <c r="AT1667" s="9">
        <v>0</v>
      </c>
      <c r="AU1667" s="9" t="s">
        <v>77</v>
      </c>
      <c r="AV1667" s="9">
        <v>2020</v>
      </c>
      <c r="AW1667" s="12">
        <v>44032</v>
      </c>
      <c r="AX1667" s="12">
        <v>44081</v>
      </c>
      <c r="AY1667" s="9">
        <v>0</v>
      </c>
      <c r="AZ1667" s="9">
        <v>0</v>
      </c>
      <c r="BA1667" s="9">
        <v>-36446.83</v>
      </c>
      <c r="BB1667" s="9">
        <v>-234.99</v>
      </c>
      <c r="BC1667" s="9">
        <v>3439</v>
      </c>
      <c r="BD1667" s="9"/>
      <c r="BE1667" s="9" t="s">
        <v>78</v>
      </c>
      <c r="BF1667" s="9" t="s">
        <v>78</v>
      </c>
      <c r="BG1667" s="9"/>
      <c r="BH1667" s="9" t="s">
        <v>99</v>
      </c>
      <c r="BI1667" s="9"/>
      <c r="BJ1667" s="9">
        <v>0</v>
      </c>
      <c r="BK1667" s="9">
        <v>0</v>
      </c>
      <c r="BL1667" s="9">
        <v>0</v>
      </c>
      <c r="BM1667" s="9">
        <v>0</v>
      </c>
      <c r="BN1667" s="9">
        <v>0</v>
      </c>
      <c r="BO1667" s="9">
        <v>0</v>
      </c>
      <c r="BP1667" s="9"/>
      <c r="BQ1667" s="9" t="s">
        <v>80</v>
      </c>
      <c r="BR1667" s="9" t="s">
        <v>81</v>
      </c>
    </row>
    <row r="1668" spans="1:70" x14ac:dyDescent="0.25">
      <c r="A1668" s="9" t="s">
        <v>70</v>
      </c>
      <c r="B1668" s="10">
        <v>999054000033559</v>
      </c>
      <c r="C1668" s="11" t="s">
        <v>97</v>
      </c>
      <c r="D1668" s="9" t="s">
        <v>87</v>
      </c>
      <c r="E1668" s="9" t="s">
        <v>195</v>
      </c>
      <c r="F1668" s="9" t="s">
        <v>71</v>
      </c>
      <c r="G1668" s="9" t="s">
        <v>119</v>
      </c>
      <c r="H1668" s="9" t="s">
        <v>73</v>
      </c>
      <c r="I1668" s="9">
        <v>1</v>
      </c>
      <c r="J1668" s="9">
        <v>178.5</v>
      </c>
      <c r="K1668" s="9">
        <v>334.6</v>
      </c>
      <c r="L1668" s="9">
        <v>156.1</v>
      </c>
      <c r="M1668" s="10">
        <v>117</v>
      </c>
      <c r="N1668" s="9">
        <v>1.33</v>
      </c>
      <c r="O1668" s="9">
        <v>4.43</v>
      </c>
      <c r="P1668" s="9">
        <v>178.5</v>
      </c>
      <c r="Q1668" s="9">
        <v>253</v>
      </c>
      <c r="R1668" s="9">
        <v>68</v>
      </c>
      <c r="S1668" s="9">
        <v>74.5</v>
      </c>
      <c r="T1668" s="9">
        <v>1.1000000000000001</v>
      </c>
      <c r="U1668" s="9">
        <v>4.5999999999999996</v>
      </c>
      <c r="V1668" s="9"/>
      <c r="W1668" s="9"/>
      <c r="X1668" s="9"/>
      <c r="Y1668" s="9"/>
      <c r="Z1668" s="9"/>
      <c r="AA1668" s="9"/>
      <c r="AB1668" s="9">
        <v>253</v>
      </c>
      <c r="AC1668" s="9">
        <v>334.6</v>
      </c>
      <c r="AD1668" s="9">
        <v>49</v>
      </c>
      <c r="AE1668" s="9">
        <v>81.599999999999994</v>
      </c>
      <c r="AF1668" s="9">
        <v>1.67</v>
      </c>
      <c r="AG1668" s="9">
        <v>4.28</v>
      </c>
      <c r="AH1668" s="9">
        <v>6.9</v>
      </c>
      <c r="AI1668" s="9">
        <v>1077.18</v>
      </c>
      <c r="AJ1668" s="9">
        <v>691.95</v>
      </c>
      <c r="AK1668" s="9">
        <v>83.33</v>
      </c>
      <c r="AL1668" s="9">
        <v>25762.51</v>
      </c>
      <c r="AM1668" s="9">
        <v>872.14</v>
      </c>
      <c r="AN1668" s="9">
        <f>Tabla1[[#This Row],[Costo Compra]]+Tabla1[[#This Row],[Otros Compra]]</f>
        <v>26634.649999999998</v>
      </c>
      <c r="AO1668" s="9" t="s">
        <v>240</v>
      </c>
      <c r="AP1668" s="9" t="s">
        <v>196</v>
      </c>
      <c r="AQ1668" s="9" t="s">
        <v>197</v>
      </c>
      <c r="AR1668" s="9" t="s">
        <v>148</v>
      </c>
      <c r="AS1668" s="9">
        <v>6799.33</v>
      </c>
      <c r="AT1668" s="9">
        <v>0</v>
      </c>
      <c r="AU1668" s="9" t="s">
        <v>77</v>
      </c>
      <c r="AV1668" s="9">
        <v>2020</v>
      </c>
      <c r="AW1668" s="12">
        <v>44032</v>
      </c>
      <c r="AX1668" s="12">
        <v>44081</v>
      </c>
      <c r="AY1668" s="9">
        <v>0</v>
      </c>
      <c r="AZ1668" s="9">
        <v>0</v>
      </c>
      <c r="BA1668" s="9">
        <v>-33433.980000000003</v>
      </c>
      <c r="BB1668" s="9">
        <v>-214.18</v>
      </c>
      <c r="BC1668" s="9">
        <v>3440</v>
      </c>
      <c r="BD1668" s="9"/>
      <c r="BE1668" s="9" t="s">
        <v>78</v>
      </c>
      <c r="BF1668" s="9" t="s">
        <v>78</v>
      </c>
      <c r="BG1668" s="9"/>
      <c r="BH1668" s="9" t="s">
        <v>99</v>
      </c>
      <c r="BI1668" s="9"/>
      <c r="BJ1668" s="9">
        <v>0</v>
      </c>
      <c r="BK1668" s="9">
        <v>0</v>
      </c>
      <c r="BL1668" s="9">
        <v>0</v>
      </c>
      <c r="BM1668" s="9">
        <v>0</v>
      </c>
      <c r="BN1668" s="9">
        <v>0</v>
      </c>
      <c r="BO1668" s="9">
        <v>0</v>
      </c>
      <c r="BP1668" s="9"/>
      <c r="BQ1668" s="9" t="s">
        <v>80</v>
      </c>
      <c r="BR1668" s="9" t="s">
        <v>81</v>
      </c>
    </row>
    <row r="1669" spans="1:70" x14ac:dyDescent="0.25">
      <c r="A1669" s="9" t="s">
        <v>70</v>
      </c>
      <c r="B1669" s="10">
        <v>999054000033632</v>
      </c>
      <c r="C1669" s="11" t="s">
        <v>97</v>
      </c>
      <c r="D1669" s="9" t="s">
        <v>91</v>
      </c>
      <c r="E1669" s="9" t="s">
        <v>208</v>
      </c>
      <c r="F1669" s="9" t="s">
        <v>71</v>
      </c>
      <c r="G1669" s="9" t="s">
        <v>119</v>
      </c>
      <c r="H1669" s="9" t="s">
        <v>73</v>
      </c>
      <c r="I1669" s="9">
        <v>1</v>
      </c>
      <c r="J1669" s="9">
        <v>193</v>
      </c>
      <c r="K1669" s="9">
        <v>317.60000000000002</v>
      </c>
      <c r="L1669" s="9">
        <v>124.6</v>
      </c>
      <c r="M1669" s="10">
        <v>136</v>
      </c>
      <c r="N1669" s="9">
        <v>0.92</v>
      </c>
      <c r="O1669" s="9">
        <v>5.43</v>
      </c>
      <c r="P1669" s="9"/>
      <c r="Q1669" s="9"/>
      <c r="R1669" s="9"/>
      <c r="S1669" s="9"/>
      <c r="T1669" s="9"/>
      <c r="U1669" s="9"/>
      <c r="V1669" s="9">
        <v>193</v>
      </c>
      <c r="W1669" s="9">
        <v>280.5</v>
      </c>
      <c r="X1669" s="9">
        <v>87</v>
      </c>
      <c r="Y1669" s="9">
        <v>87.5</v>
      </c>
      <c r="Z1669" s="9">
        <v>1.01</v>
      </c>
      <c r="AA1669" s="9">
        <v>4.41</v>
      </c>
      <c r="AB1669" s="9">
        <v>280.5</v>
      </c>
      <c r="AC1669" s="9">
        <v>317.60000000000002</v>
      </c>
      <c r="AD1669" s="9">
        <v>49</v>
      </c>
      <c r="AE1669" s="9">
        <v>37.1</v>
      </c>
      <c r="AF1669" s="9">
        <v>0.76</v>
      </c>
      <c r="AG1669" s="9">
        <v>7.85</v>
      </c>
      <c r="AH1669" s="9">
        <v>8.43</v>
      </c>
      <c r="AI1669" s="9">
        <v>1050.77</v>
      </c>
      <c r="AJ1669" s="9">
        <v>677.15</v>
      </c>
      <c r="AK1669" s="9">
        <v>176.28</v>
      </c>
      <c r="AL1669" s="9">
        <v>29890.080000000002</v>
      </c>
      <c r="AM1669" s="9">
        <v>1352.83</v>
      </c>
      <c r="AN1669" s="9">
        <f>Tabla1[[#This Row],[Costo Compra]]+Tabla1[[#This Row],[Otros Compra]]</f>
        <v>31242.910000000003</v>
      </c>
      <c r="AO1669" s="9" t="s">
        <v>284</v>
      </c>
      <c r="AP1669" s="9" t="s">
        <v>138</v>
      </c>
      <c r="AQ1669" s="9" t="s">
        <v>94</v>
      </c>
      <c r="AR1669" s="9" t="s">
        <v>95</v>
      </c>
      <c r="AS1669" s="9">
        <v>6484.96</v>
      </c>
      <c r="AT1669" s="9">
        <v>0</v>
      </c>
      <c r="AU1669" s="9" t="s">
        <v>77</v>
      </c>
      <c r="AV1669" s="9">
        <v>2020</v>
      </c>
      <c r="AW1669" s="12">
        <v>44032</v>
      </c>
      <c r="AX1669" s="12">
        <v>44081</v>
      </c>
      <c r="AY1669" s="9">
        <v>0</v>
      </c>
      <c r="AZ1669" s="9">
        <v>0</v>
      </c>
      <c r="BA1669" s="9">
        <v>-37727.870000000003</v>
      </c>
      <c r="BB1669" s="9">
        <v>-302.79000000000002</v>
      </c>
      <c r="BC1669" s="9">
        <v>3440</v>
      </c>
      <c r="BD1669" s="9"/>
      <c r="BE1669" s="9" t="s">
        <v>78</v>
      </c>
      <c r="BF1669" s="9" t="s">
        <v>78</v>
      </c>
      <c r="BG1669" s="9"/>
      <c r="BH1669" s="9" t="s">
        <v>99</v>
      </c>
      <c r="BI1669" s="9"/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/>
      <c r="BQ1669" s="9" t="s">
        <v>80</v>
      </c>
      <c r="BR1669" s="9" t="s">
        <v>81</v>
      </c>
    </row>
    <row r="1670" spans="1:70" x14ac:dyDescent="0.25">
      <c r="A1670" s="9" t="s">
        <v>70</v>
      </c>
      <c r="B1670" s="10">
        <v>999054000033678</v>
      </c>
      <c r="C1670" s="11" t="s">
        <v>82</v>
      </c>
      <c r="D1670" s="9" t="s">
        <v>87</v>
      </c>
      <c r="E1670" s="9" t="s">
        <v>232</v>
      </c>
      <c r="F1670" s="9" t="s">
        <v>71</v>
      </c>
      <c r="G1670" s="9" t="s">
        <v>119</v>
      </c>
      <c r="H1670" s="9" t="s">
        <v>73</v>
      </c>
      <c r="I1670" s="9">
        <v>1</v>
      </c>
      <c r="J1670" s="9">
        <v>238.5</v>
      </c>
      <c r="K1670" s="9">
        <v>375</v>
      </c>
      <c r="L1670" s="9">
        <v>136.5</v>
      </c>
      <c r="M1670" s="10">
        <v>116</v>
      </c>
      <c r="N1670" s="9">
        <v>1.18</v>
      </c>
      <c r="O1670" s="9">
        <v>5.0999999999999996</v>
      </c>
      <c r="P1670" s="9"/>
      <c r="Q1670" s="9"/>
      <c r="R1670" s="9"/>
      <c r="S1670" s="9"/>
      <c r="T1670" s="9"/>
      <c r="U1670" s="9"/>
      <c r="V1670" s="9">
        <v>238.5</v>
      </c>
      <c r="W1670" s="9">
        <v>306</v>
      </c>
      <c r="X1670" s="9">
        <v>67</v>
      </c>
      <c r="Y1670" s="9">
        <v>67.5</v>
      </c>
      <c r="Z1670" s="9">
        <v>1.01</v>
      </c>
      <c r="AA1670" s="9">
        <v>5.24</v>
      </c>
      <c r="AB1670" s="9">
        <v>306</v>
      </c>
      <c r="AC1670" s="9">
        <v>375</v>
      </c>
      <c r="AD1670" s="9">
        <v>49</v>
      </c>
      <c r="AE1670" s="9">
        <v>69</v>
      </c>
      <c r="AF1670" s="9">
        <v>1.41</v>
      </c>
      <c r="AG1670" s="9">
        <v>4.95</v>
      </c>
      <c r="AH1670" s="9">
        <v>7.68</v>
      </c>
      <c r="AI1670" s="9">
        <v>1048.69</v>
      </c>
      <c r="AJ1670" s="9">
        <v>695.6</v>
      </c>
      <c r="AK1670" s="9">
        <v>105.3</v>
      </c>
      <c r="AL1670" s="9">
        <v>29848.04</v>
      </c>
      <c r="AM1670" s="9">
        <v>0</v>
      </c>
      <c r="AN1670" s="9">
        <f>Tabla1[[#This Row],[Costo Compra]]+Tabla1[[#This Row],[Otros Compra]]</f>
        <v>29848.04</v>
      </c>
      <c r="AO1670" s="9" t="s">
        <v>284</v>
      </c>
      <c r="AP1670" s="9" t="s">
        <v>135</v>
      </c>
      <c r="AQ1670" s="9" t="s">
        <v>94</v>
      </c>
      <c r="AR1670" s="9" t="s">
        <v>95</v>
      </c>
      <c r="AS1670" s="9">
        <v>6832.9</v>
      </c>
      <c r="AT1670" s="9">
        <v>0</v>
      </c>
      <c r="AU1670" s="9" t="s">
        <v>77</v>
      </c>
      <c r="AV1670" s="9">
        <v>2020</v>
      </c>
      <c r="AW1670" s="12">
        <v>44032</v>
      </c>
      <c r="AX1670" s="12">
        <v>44081</v>
      </c>
      <c r="AY1670" s="9">
        <v>0</v>
      </c>
      <c r="AZ1670" s="9">
        <v>0</v>
      </c>
      <c r="BA1670" s="9">
        <v>-36680.94</v>
      </c>
      <c r="BB1670" s="9">
        <v>-268.72000000000003</v>
      </c>
      <c r="BC1670" s="9">
        <v>3440</v>
      </c>
      <c r="BD1670" s="9"/>
      <c r="BE1670" s="9" t="s">
        <v>78</v>
      </c>
      <c r="BF1670" s="9" t="s">
        <v>78</v>
      </c>
      <c r="BG1670" s="9"/>
      <c r="BH1670" s="9" t="s">
        <v>79</v>
      </c>
      <c r="BI1670" s="9"/>
      <c r="BJ1670" s="9">
        <v>0</v>
      </c>
      <c r="BK1670" s="9">
        <v>0</v>
      </c>
      <c r="BL1670" s="9">
        <v>0</v>
      </c>
      <c r="BM1670" s="9">
        <v>0</v>
      </c>
      <c r="BN1670" s="9">
        <v>0</v>
      </c>
      <c r="BO1670" s="9">
        <v>0</v>
      </c>
      <c r="BP1670" s="9"/>
      <c r="BQ1670" s="9" t="s">
        <v>80</v>
      </c>
      <c r="BR1670" s="9" t="s">
        <v>81</v>
      </c>
    </row>
    <row r="1671" spans="1:70" x14ac:dyDescent="0.25">
      <c r="A1671" s="9" t="s">
        <v>70</v>
      </c>
      <c r="B1671" s="10">
        <v>999054000033685</v>
      </c>
      <c r="C1671" s="11" t="s">
        <v>97</v>
      </c>
      <c r="D1671" s="9" t="s">
        <v>85</v>
      </c>
      <c r="E1671" s="9" t="s">
        <v>200</v>
      </c>
      <c r="F1671" s="9" t="s">
        <v>71</v>
      </c>
      <c r="G1671" s="9" t="s">
        <v>70</v>
      </c>
      <c r="H1671" s="9" t="s">
        <v>73</v>
      </c>
      <c r="I1671" s="9">
        <v>1</v>
      </c>
      <c r="J1671" s="9">
        <v>173</v>
      </c>
      <c r="K1671" s="9">
        <v>330.6</v>
      </c>
      <c r="L1671" s="9">
        <v>157.6</v>
      </c>
      <c r="M1671" s="10">
        <v>140</v>
      </c>
      <c r="N1671" s="9">
        <v>1.1299999999999999</v>
      </c>
      <c r="O1671" s="9">
        <v>4.4400000000000004</v>
      </c>
      <c r="P1671" s="9"/>
      <c r="Q1671" s="9"/>
      <c r="R1671" s="9"/>
      <c r="S1671" s="9"/>
      <c r="T1671" s="9"/>
      <c r="U1671" s="9"/>
      <c r="V1671" s="9">
        <v>173</v>
      </c>
      <c r="W1671" s="9">
        <v>264.5</v>
      </c>
      <c r="X1671" s="9">
        <v>91</v>
      </c>
      <c r="Y1671" s="9">
        <v>91.5</v>
      </c>
      <c r="Z1671" s="9">
        <v>1.01</v>
      </c>
      <c r="AA1671" s="9">
        <v>4.46</v>
      </c>
      <c r="AB1671" s="9">
        <v>264.5</v>
      </c>
      <c r="AC1671" s="9">
        <v>330.6</v>
      </c>
      <c r="AD1671" s="9">
        <v>49</v>
      </c>
      <c r="AE1671" s="9">
        <v>66.099999999999994</v>
      </c>
      <c r="AF1671" s="9">
        <v>1.35</v>
      </c>
      <c r="AG1671" s="9">
        <v>4.41</v>
      </c>
      <c r="AH1671" s="9">
        <v>6.89</v>
      </c>
      <c r="AI1671" s="9">
        <v>1086.07</v>
      </c>
      <c r="AJ1671" s="9">
        <v>699.03</v>
      </c>
      <c r="AK1671" s="9">
        <v>101.96</v>
      </c>
      <c r="AL1671" s="9">
        <v>25584.42</v>
      </c>
      <c r="AM1671" s="9">
        <v>1213.51</v>
      </c>
      <c r="AN1671" s="9">
        <f>Tabla1[[#This Row],[Costo Compra]]+Tabla1[[#This Row],[Otros Compra]]</f>
        <v>26797.929999999997</v>
      </c>
      <c r="AO1671" s="9" t="s">
        <v>282</v>
      </c>
      <c r="AP1671" s="9" t="s">
        <v>201</v>
      </c>
      <c r="AQ1671" s="9" t="s">
        <v>202</v>
      </c>
      <c r="AR1671" s="9" t="s">
        <v>148</v>
      </c>
      <c r="AS1671" s="9">
        <v>6698.71</v>
      </c>
      <c r="AT1671" s="9">
        <v>0</v>
      </c>
      <c r="AU1671" s="9" t="s">
        <v>77</v>
      </c>
      <c r="AV1671" s="9">
        <v>2020</v>
      </c>
      <c r="AW1671" s="12">
        <v>44032</v>
      </c>
      <c r="AX1671" s="12">
        <v>44081</v>
      </c>
      <c r="AY1671" s="9">
        <v>0</v>
      </c>
      <c r="AZ1671" s="9">
        <v>0</v>
      </c>
      <c r="BA1671" s="9">
        <v>-33496.639999999999</v>
      </c>
      <c r="BB1671" s="9">
        <v>-212.54</v>
      </c>
      <c r="BC1671" s="9">
        <v>3439</v>
      </c>
      <c r="BD1671" s="9"/>
      <c r="BE1671" s="9" t="s">
        <v>78</v>
      </c>
      <c r="BF1671" s="9" t="s">
        <v>78</v>
      </c>
      <c r="BG1671" s="9"/>
      <c r="BH1671" s="9" t="s">
        <v>99</v>
      </c>
      <c r="BI1671" s="9"/>
      <c r="BJ1671" s="9">
        <v>0</v>
      </c>
      <c r="BK1671" s="9">
        <v>0</v>
      </c>
      <c r="BL1671" s="9">
        <v>0</v>
      </c>
      <c r="BM1671" s="9">
        <v>0</v>
      </c>
      <c r="BN1671" s="9">
        <v>0</v>
      </c>
      <c r="BO1671" s="9">
        <v>0</v>
      </c>
      <c r="BP1671" s="9"/>
      <c r="BQ1671" s="9" t="s">
        <v>80</v>
      </c>
      <c r="BR1671" s="9" t="s">
        <v>81</v>
      </c>
    </row>
    <row r="1672" spans="1:70" x14ac:dyDescent="0.25">
      <c r="A1672" s="9" t="s">
        <v>70</v>
      </c>
      <c r="B1672" s="10">
        <v>999054000033714</v>
      </c>
      <c r="C1672" s="11" t="s">
        <v>86</v>
      </c>
      <c r="D1672" s="9" t="s">
        <v>87</v>
      </c>
      <c r="E1672" s="9" t="s">
        <v>165</v>
      </c>
      <c r="F1672" s="9" t="s">
        <v>71</v>
      </c>
      <c r="G1672" s="9" t="s">
        <v>119</v>
      </c>
      <c r="H1672" s="9" t="s">
        <v>73</v>
      </c>
      <c r="I1672" s="9">
        <v>1</v>
      </c>
      <c r="J1672" s="9">
        <v>227</v>
      </c>
      <c r="K1672" s="9">
        <v>366</v>
      </c>
      <c r="L1672" s="9">
        <v>139</v>
      </c>
      <c r="M1672" s="10">
        <v>185</v>
      </c>
      <c r="N1672" s="9">
        <v>0.75</v>
      </c>
      <c r="O1672" s="9">
        <v>6.33</v>
      </c>
      <c r="P1672" s="9"/>
      <c r="Q1672" s="9"/>
      <c r="R1672" s="9"/>
      <c r="S1672" s="9"/>
      <c r="T1672" s="9"/>
      <c r="U1672" s="9"/>
      <c r="V1672" s="9">
        <v>227</v>
      </c>
      <c r="W1672" s="9">
        <v>240.5</v>
      </c>
      <c r="X1672" s="9">
        <v>48</v>
      </c>
      <c r="Y1672" s="9">
        <v>13.5</v>
      </c>
      <c r="Z1672" s="9">
        <v>0.28000000000000003</v>
      </c>
      <c r="AA1672" s="9">
        <v>7.28</v>
      </c>
      <c r="AB1672" s="9">
        <v>240.5</v>
      </c>
      <c r="AC1672" s="9">
        <v>366</v>
      </c>
      <c r="AD1672" s="9">
        <v>137</v>
      </c>
      <c r="AE1672" s="9">
        <v>125.5</v>
      </c>
      <c r="AF1672" s="9">
        <v>0.92</v>
      </c>
      <c r="AG1672" s="9">
        <v>6.23</v>
      </c>
      <c r="AH1672" s="9">
        <v>9.8000000000000007</v>
      </c>
      <c r="AI1672" s="9">
        <v>1361.85</v>
      </c>
      <c r="AJ1672" s="9">
        <v>879.62</v>
      </c>
      <c r="AK1672" s="9">
        <v>67.53</v>
      </c>
      <c r="AL1672" s="9">
        <v>25728.52</v>
      </c>
      <c r="AM1672" s="9">
        <v>647.38</v>
      </c>
      <c r="AN1672" s="9">
        <f>Tabla1[[#This Row],[Costo Compra]]+Tabla1[[#This Row],[Otros Compra]]</f>
        <v>26375.9</v>
      </c>
      <c r="AO1672" s="9" t="s">
        <v>285</v>
      </c>
      <c r="AP1672" s="9" t="s">
        <v>166</v>
      </c>
      <c r="AQ1672" s="9" t="s">
        <v>116</v>
      </c>
      <c r="AR1672" s="9" t="s">
        <v>76</v>
      </c>
      <c r="AS1672" s="9">
        <v>8465.35</v>
      </c>
      <c r="AT1672" s="9">
        <v>0</v>
      </c>
      <c r="AU1672" s="9" t="s">
        <v>77</v>
      </c>
      <c r="AV1672" s="9">
        <v>2020</v>
      </c>
      <c r="AW1672" s="12">
        <v>43944</v>
      </c>
      <c r="AX1672" s="12">
        <v>44081</v>
      </c>
      <c r="AY1672" s="9">
        <v>0</v>
      </c>
      <c r="AZ1672" s="9">
        <v>0</v>
      </c>
      <c r="BA1672" s="9">
        <v>-34841.25</v>
      </c>
      <c r="BB1672" s="9">
        <v>-250.66</v>
      </c>
      <c r="BC1672" s="9">
        <v>3440</v>
      </c>
      <c r="BD1672" s="9"/>
      <c r="BE1672" s="9" t="s">
        <v>84</v>
      </c>
      <c r="BF1672" s="9" t="s">
        <v>84</v>
      </c>
      <c r="BG1672" s="9"/>
      <c r="BH1672" s="9" t="s">
        <v>79</v>
      </c>
      <c r="BI1672" s="9"/>
      <c r="BJ1672" s="9">
        <v>0</v>
      </c>
      <c r="BK1672" s="9">
        <v>0</v>
      </c>
      <c r="BL1672" s="9">
        <v>0</v>
      </c>
      <c r="BM1672" s="9">
        <v>0</v>
      </c>
      <c r="BN1672" s="9">
        <v>0</v>
      </c>
      <c r="BO1672" s="9">
        <v>0</v>
      </c>
      <c r="BP1672" s="9"/>
      <c r="BQ1672" s="9" t="s">
        <v>80</v>
      </c>
      <c r="BR1672" s="9" t="s">
        <v>81</v>
      </c>
    </row>
    <row r="1673" spans="1:70" x14ac:dyDescent="0.25">
      <c r="A1673" s="9" t="s">
        <v>70</v>
      </c>
      <c r="B1673" s="10">
        <v>999054000033715</v>
      </c>
      <c r="C1673" s="11" t="s">
        <v>97</v>
      </c>
      <c r="D1673" s="9" t="s">
        <v>87</v>
      </c>
      <c r="E1673" s="9" t="s">
        <v>195</v>
      </c>
      <c r="F1673" s="9" t="s">
        <v>71</v>
      </c>
      <c r="G1673" s="9" t="s">
        <v>70</v>
      </c>
      <c r="H1673" s="9" t="s">
        <v>73</v>
      </c>
      <c r="I1673" s="9">
        <v>1</v>
      </c>
      <c r="J1673" s="9">
        <v>154</v>
      </c>
      <c r="K1673" s="9">
        <v>307.60000000000002</v>
      </c>
      <c r="L1673" s="9">
        <v>153.6</v>
      </c>
      <c r="M1673" s="10">
        <v>117</v>
      </c>
      <c r="N1673" s="9">
        <v>1.31</v>
      </c>
      <c r="O1673" s="9">
        <v>4.5</v>
      </c>
      <c r="P1673" s="9">
        <v>154</v>
      </c>
      <c r="Q1673" s="9">
        <v>243</v>
      </c>
      <c r="R1673" s="9">
        <v>68</v>
      </c>
      <c r="S1673" s="9">
        <v>89</v>
      </c>
      <c r="T1673" s="9">
        <v>1.31</v>
      </c>
      <c r="U1673" s="9">
        <v>3.85</v>
      </c>
      <c r="V1673" s="9"/>
      <c r="W1673" s="9"/>
      <c r="X1673" s="9"/>
      <c r="Y1673" s="9"/>
      <c r="Z1673" s="9"/>
      <c r="AA1673" s="9"/>
      <c r="AB1673" s="9">
        <v>243</v>
      </c>
      <c r="AC1673" s="9">
        <v>307.60000000000002</v>
      </c>
      <c r="AD1673" s="9">
        <v>49</v>
      </c>
      <c r="AE1673" s="9">
        <v>64.599999999999994</v>
      </c>
      <c r="AF1673" s="9">
        <v>1.32</v>
      </c>
      <c r="AG1673" s="9">
        <v>5.4</v>
      </c>
      <c r="AH1673" s="9">
        <v>7.01</v>
      </c>
      <c r="AI1673" s="9">
        <v>1077.18</v>
      </c>
      <c r="AJ1673" s="9">
        <v>691.95</v>
      </c>
      <c r="AK1673" s="9">
        <v>105.25</v>
      </c>
      <c r="AL1673" s="9">
        <v>24744.23</v>
      </c>
      <c r="AM1673" s="9">
        <v>872.14</v>
      </c>
      <c r="AN1673" s="9">
        <f>Tabla1[[#This Row],[Costo Compra]]+Tabla1[[#This Row],[Otros Compra]]</f>
        <v>25616.37</v>
      </c>
      <c r="AO1673" s="9" t="s">
        <v>240</v>
      </c>
      <c r="AP1673" s="9" t="s">
        <v>196</v>
      </c>
      <c r="AQ1673" s="9" t="s">
        <v>197</v>
      </c>
      <c r="AR1673" s="9" t="s">
        <v>148</v>
      </c>
      <c r="AS1673" s="9">
        <v>6799.33</v>
      </c>
      <c r="AT1673" s="9">
        <v>0</v>
      </c>
      <c r="AU1673" s="9" t="s">
        <v>77</v>
      </c>
      <c r="AV1673" s="9">
        <v>2020</v>
      </c>
      <c r="AW1673" s="12">
        <v>44032</v>
      </c>
      <c r="AX1673" s="12">
        <v>44081</v>
      </c>
      <c r="AY1673" s="9">
        <v>0</v>
      </c>
      <c r="AZ1673" s="9">
        <v>0</v>
      </c>
      <c r="BA1673" s="9">
        <v>-32415.7</v>
      </c>
      <c r="BB1673" s="9">
        <v>-211.04</v>
      </c>
      <c r="BC1673" s="9">
        <v>3439</v>
      </c>
      <c r="BD1673" s="9"/>
      <c r="BE1673" s="9" t="s">
        <v>78</v>
      </c>
      <c r="BF1673" s="9" t="s">
        <v>78</v>
      </c>
      <c r="BG1673" s="9"/>
      <c r="BH1673" s="9" t="s">
        <v>99</v>
      </c>
      <c r="BI1673" s="9"/>
      <c r="BJ1673" s="9">
        <v>0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/>
      <c r="BQ1673" s="9" t="s">
        <v>80</v>
      </c>
      <c r="BR1673" s="9" t="s">
        <v>81</v>
      </c>
    </row>
    <row r="1674" spans="1:70" x14ac:dyDescent="0.25">
      <c r="A1674" s="9" t="s">
        <v>70</v>
      </c>
      <c r="B1674" s="10">
        <v>999054000033751</v>
      </c>
      <c r="C1674" s="11" t="s">
        <v>97</v>
      </c>
      <c r="D1674" s="9" t="s">
        <v>87</v>
      </c>
      <c r="E1674" s="9" t="s">
        <v>195</v>
      </c>
      <c r="F1674" s="9" t="s">
        <v>71</v>
      </c>
      <c r="G1674" s="9" t="s">
        <v>70</v>
      </c>
      <c r="H1674" s="9" t="s">
        <v>73</v>
      </c>
      <c r="I1674" s="9">
        <v>1</v>
      </c>
      <c r="J1674" s="9">
        <v>171.5</v>
      </c>
      <c r="K1674" s="9">
        <v>313.60000000000002</v>
      </c>
      <c r="L1674" s="9">
        <v>142.1</v>
      </c>
      <c r="M1674" s="10">
        <v>117</v>
      </c>
      <c r="N1674" s="9">
        <v>1.21</v>
      </c>
      <c r="O1674" s="9">
        <v>4.87</v>
      </c>
      <c r="P1674" s="9"/>
      <c r="Q1674" s="9"/>
      <c r="R1674" s="9"/>
      <c r="S1674" s="9"/>
      <c r="T1674" s="9"/>
      <c r="U1674" s="9"/>
      <c r="V1674" s="9">
        <v>171.5</v>
      </c>
      <c r="W1674" s="9">
        <v>255.5</v>
      </c>
      <c r="X1674" s="9">
        <v>68</v>
      </c>
      <c r="Y1674" s="9">
        <v>84</v>
      </c>
      <c r="Z1674" s="9">
        <v>1.24</v>
      </c>
      <c r="AA1674" s="9">
        <v>4.08</v>
      </c>
      <c r="AB1674" s="9">
        <v>255.5</v>
      </c>
      <c r="AC1674" s="9">
        <v>313.60000000000002</v>
      </c>
      <c r="AD1674" s="9">
        <v>49</v>
      </c>
      <c r="AE1674" s="9">
        <v>58.1</v>
      </c>
      <c r="AF1674" s="9">
        <v>1.19</v>
      </c>
      <c r="AG1674" s="9">
        <v>6.01</v>
      </c>
      <c r="AH1674" s="9">
        <v>7.58</v>
      </c>
      <c r="AI1674" s="9">
        <v>1077.18</v>
      </c>
      <c r="AJ1674" s="9">
        <v>691.95</v>
      </c>
      <c r="AK1674" s="9">
        <v>117.03</v>
      </c>
      <c r="AL1674" s="9">
        <v>26017.08</v>
      </c>
      <c r="AM1674" s="9">
        <v>872.14</v>
      </c>
      <c r="AN1674" s="9">
        <f>Tabla1[[#This Row],[Costo Compra]]+Tabla1[[#This Row],[Otros Compra]]</f>
        <v>26889.22</v>
      </c>
      <c r="AO1674" s="9" t="s">
        <v>240</v>
      </c>
      <c r="AP1674" s="9" t="s">
        <v>196</v>
      </c>
      <c r="AQ1674" s="9" t="s">
        <v>197</v>
      </c>
      <c r="AR1674" s="9" t="s">
        <v>148</v>
      </c>
      <c r="AS1674" s="9">
        <v>6799.33</v>
      </c>
      <c r="AT1674" s="9">
        <v>0</v>
      </c>
      <c r="AU1674" s="9" t="s">
        <v>77</v>
      </c>
      <c r="AV1674" s="9">
        <v>2020</v>
      </c>
      <c r="AW1674" s="12">
        <v>44032</v>
      </c>
      <c r="AX1674" s="12">
        <v>44081</v>
      </c>
      <c r="AY1674" s="9">
        <v>0</v>
      </c>
      <c r="AZ1674" s="9">
        <v>0</v>
      </c>
      <c r="BA1674" s="9">
        <v>-33688.550000000003</v>
      </c>
      <c r="BB1674" s="9">
        <v>-237.08</v>
      </c>
      <c r="BC1674" s="9">
        <v>3439</v>
      </c>
      <c r="BD1674" s="9"/>
      <c r="BE1674" s="9" t="s">
        <v>78</v>
      </c>
      <c r="BF1674" s="9" t="s">
        <v>78</v>
      </c>
      <c r="BG1674" s="9"/>
      <c r="BH1674" s="9" t="s">
        <v>99</v>
      </c>
      <c r="BI1674" s="9"/>
      <c r="BJ1674" s="9">
        <v>0</v>
      </c>
      <c r="BK1674" s="9">
        <v>0</v>
      </c>
      <c r="BL1674" s="9">
        <v>0</v>
      </c>
      <c r="BM1674" s="9">
        <v>0</v>
      </c>
      <c r="BN1674" s="9">
        <v>0</v>
      </c>
      <c r="BO1674" s="9">
        <v>0</v>
      </c>
      <c r="BP1674" s="9"/>
      <c r="BQ1674" s="9" t="s">
        <v>80</v>
      </c>
      <c r="BR1674" s="9" t="s">
        <v>81</v>
      </c>
    </row>
    <row r="1675" spans="1:70" x14ac:dyDescent="0.25">
      <c r="A1675" s="9" t="s">
        <v>70</v>
      </c>
      <c r="B1675" s="10">
        <v>999054000033767</v>
      </c>
      <c r="C1675" s="11" t="s">
        <v>97</v>
      </c>
      <c r="D1675" s="9" t="s">
        <v>85</v>
      </c>
      <c r="E1675" s="9" t="s">
        <v>200</v>
      </c>
      <c r="F1675" s="9" t="s">
        <v>71</v>
      </c>
      <c r="G1675" s="9" t="s">
        <v>119</v>
      </c>
      <c r="H1675" s="9" t="s">
        <v>73</v>
      </c>
      <c r="I1675" s="9">
        <v>1</v>
      </c>
      <c r="J1675" s="9">
        <v>166</v>
      </c>
      <c r="K1675" s="9">
        <v>341.6</v>
      </c>
      <c r="L1675" s="9">
        <v>175.6</v>
      </c>
      <c r="M1675" s="10">
        <v>140</v>
      </c>
      <c r="N1675" s="9">
        <v>1.25</v>
      </c>
      <c r="O1675" s="9">
        <v>3.98</v>
      </c>
      <c r="P1675" s="9"/>
      <c r="Q1675" s="9"/>
      <c r="R1675" s="9"/>
      <c r="S1675" s="9"/>
      <c r="T1675" s="9"/>
      <c r="U1675" s="9"/>
      <c r="V1675" s="9">
        <v>166</v>
      </c>
      <c r="W1675" s="9">
        <v>265.5</v>
      </c>
      <c r="X1675" s="9">
        <v>91</v>
      </c>
      <c r="Y1675" s="9">
        <v>99.5</v>
      </c>
      <c r="Z1675" s="9">
        <v>1.0900000000000001</v>
      </c>
      <c r="AA1675" s="9">
        <v>4.0999999999999996</v>
      </c>
      <c r="AB1675" s="9">
        <v>265.5</v>
      </c>
      <c r="AC1675" s="9">
        <v>341.6</v>
      </c>
      <c r="AD1675" s="9">
        <v>49</v>
      </c>
      <c r="AE1675" s="9">
        <v>76.099999999999994</v>
      </c>
      <c r="AF1675" s="9">
        <v>1.55</v>
      </c>
      <c r="AG1675" s="9">
        <v>3.83</v>
      </c>
      <c r="AH1675" s="9">
        <v>6.18</v>
      </c>
      <c r="AI1675" s="9">
        <v>1086.07</v>
      </c>
      <c r="AJ1675" s="9">
        <v>699.03</v>
      </c>
      <c r="AK1675" s="9">
        <v>88.56</v>
      </c>
      <c r="AL1675" s="9">
        <v>25681.15</v>
      </c>
      <c r="AM1675" s="9">
        <v>1213.51</v>
      </c>
      <c r="AN1675" s="9">
        <f>Tabla1[[#This Row],[Costo Compra]]+Tabla1[[#This Row],[Otros Compra]]</f>
        <v>26894.66</v>
      </c>
      <c r="AO1675" s="9" t="s">
        <v>282</v>
      </c>
      <c r="AP1675" s="9" t="s">
        <v>201</v>
      </c>
      <c r="AQ1675" s="9" t="s">
        <v>202</v>
      </c>
      <c r="AR1675" s="9" t="s">
        <v>148</v>
      </c>
      <c r="AS1675" s="9">
        <v>6698.71</v>
      </c>
      <c r="AT1675" s="9">
        <v>0</v>
      </c>
      <c r="AU1675" s="9" t="s">
        <v>77</v>
      </c>
      <c r="AV1675" s="9">
        <v>2020</v>
      </c>
      <c r="AW1675" s="12">
        <v>44032</v>
      </c>
      <c r="AX1675" s="12">
        <v>44081</v>
      </c>
      <c r="AY1675" s="9">
        <v>0</v>
      </c>
      <c r="AZ1675" s="9">
        <v>0</v>
      </c>
      <c r="BA1675" s="9">
        <v>-33593.370000000003</v>
      </c>
      <c r="BB1675" s="9">
        <v>-191.31</v>
      </c>
      <c r="BC1675" s="9">
        <v>3440</v>
      </c>
      <c r="BD1675" s="9"/>
      <c r="BE1675" s="9" t="s">
        <v>78</v>
      </c>
      <c r="BF1675" s="9" t="s">
        <v>78</v>
      </c>
      <c r="BG1675" s="9"/>
      <c r="BH1675" s="9" t="s">
        <v>99</v>
      </c>
      <c r="BI1675" s="9"/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/>
      <c r="BQ1675" s="9" t="s">
        <v>80</v>
      </c>
      <c r="BR1675" s="9" t="s">
        <v>81</v>
      </c>
    </row>
    <row r="1676" spans="1:70" x14ac:dyDescent="0.25">
      <c r="A1676" s="9" t="s">
        <v>70</v>
      </c>
      <c r="B1676" s="10">
        <v>999054000033913</v>
      </c>
      <c r="C1676" s="11" t="s">
        <v>97</v>
      </c>
      <c r="D1676" s="9" t="s">
        <v>87</v>
      </c>
      <c r="E1676" s="9" t="s">
        <v>195</v>
      </c>
      <c r="F1676" s="9" t="s">
        <v>71</v>
      </c>
      <c r="G1676" s="9" t="s">
        <v>119</v>
      </c>
      <c r="H1676" s="9" t="s">
        <v>73</v>
      </c>
      <c r="I1676" s="9">
        <v>1</v>
      </c>
      <c r="J1676" s="9">
        <v>155</v>
      </c>
      <c r="K1676" s="9">
        <v>299.60000000000002</v>
      </c>
      <c r="L1676" s="9">
        <v>144.6</v>
      </c>
      <c r="M1676" s="10">
        <v>117</v>
      </c>
      <c r="N1676" s="9">
        <v>1.24</v>
      </c>
      <c r="O1676" s="9">
        <v>4.79</v>
      </c>
      <c r="P1676" s="9">
        <v>155</v>
      </c>
      <c r="Q1676" s="9">
        <v>233.5</v>
      </c>
      <c r="R1676" s="9">
        <v>68</v>
      </c>
      <c r="S1676" s="9">
        <v>78.5</v>
      </c>
      <c r="T1676" s="9">
        <v>1.1499999999999999</v>
      </c>
      <c r="U1676" s="9">
        <v>4.37</v>
      </c>
      <c r="V1676" s="9"/>
      <c r="W1676" s="9"/>
      <c r="X1676" s="9"/>
      <c r="Y1676" s="9"/>
      <c r="Z1676" s="9"/>
      <c r="AA1676" s="9"/>
      <c r="AB1676" s="9">
        <v>233.5</v>
      </c>
      <c r="AC1676" s="9">
        <v>299.60000000000002</v>
      </c>
      <c r="AD1676" s="9">
        <v>49</v>
      </c>
      <c r="AE1676" s="9">
        <v>66.099999999999994</v>
      </c>
      <c r="AF1676" s="9">
        <v>1.35</v>
      </c>
      <c r="AG1676" s="9">
        <v>5.28</v>
      </c>
      <c r="AH1676" s="9">
        <v>7.45</v>
      </c>
      <c r="AI1676" s="9">
        <v>1077.18</v>
      </c>
      <c r="AJ1676" s="9">
        <v>691.95</v>
      </c>
      <c r="AK1676" s="9">
        <v>102.86</v>
      </c>
      <c r="AL1676" s="9">
        <v>23776.86</v>
      </c>
      <c r="AM1676" s="9">
        <v>872.14</v>
      </c>
      <c r="AN1676" s="9">
        <f>Tabla1[[#This Row],[Costo Compra]]+Tabla1[[#This Row],[Otros Compra]]</f>
        <v>24649</v>
      </c>
      <c r="AO1676" s="9" t="s">
        <v>240</v>
      </c>
      <c r="AP1676" s="9" t="s">
        <v>196</v>
      </c>
      <c r="AQ1676" s="9" t="s">
        <v>197</v>
      </c>
      <c r="AR1676" s="9" t="s">
        <v>148</v>
      </c>
      <c r="AS1676" s="9">
        <v>6799.33</v>
      </c>
      <c r="AT1676" s="9">
        <v>0</v>
      </c>
      <c r="AU1676" s="9" t="s">
        <v>77</v>
      </c>
      <c r="AV1676" s="9">
        <v>2020</v>
      </c>
      <c r="AW1676" s="12">
        <v>44032</v>
      </c>
      <c r="AX1676" s="12">
        <v>44081</v>
      </c>
      <c r="AY1676" s="9">
        <v>0</v>
      </c>
      <c r="AZ1676" s="9">
        <v>0</v>
      </c>
      <c r="BA1676" s="9">
        <v>-31448.33</v>
      </c>
      <c r="BB1676" s="9">
        <v>-217.48</v>
      </c>
      <c r="BC1676" s="9">
        <v>3440</v>
      </c>
      <c r="BD1676" s="9"/>
      <c r="BE1676" s="9" t="s">
        <v>78</v>
      </c>
      <c r="BF1676" s="9" t="s">
        <v>78</v>
      </c>
      <c r="BG1676" s="9"/>
      <c r="BH1676" s="9" t="s">
        <v>99</v>
      </c>
      <c r="BI1676" s="9"/>
      <c r="BJ1676" s="9">
        <v>0</v>
      </c>
      <c r="BK1676" s="9">
        <v>0</v>
      </c>
      <c r="BL1676" s="9">
        <v>0</v>
      </c>
      <c r="BM1676" s="9">
        <v>0</v>
      </c>
      <c r="BN1676" s="9">
        <v>0</v>
      </c>
      <c r="BO1676" s="9">
        <v>0</v>
      </c>
      <c r="BP1676" s="9"/>
      <c r="BQ1676" s="9" t="s">
        <v>80</v>
      </c>
      <c r="BR1676" s="9" t="s">
        <v>81</v>
      </c>
    </row>
    <row r="1677" spans="1:70" x14ac:dyDescent="0.25">
      <c r="A1677" s="9" t="s">
        <v>70</v>
      </c>
      <c r="B1677" s="10">
        <v>999054000033941</v>
      </c>
      <c r="C1677" s="11" t="s">
        <v>86</v>
      </c>
      <c r="D1677" s="9" t="s">
        <v>91</v>
      </c>
      <c r="E1677" s="9" t="s">
        <v>149</v>
      </c>
      <c r="F1677" s="9" t="s">
        <v>71</v>
      </c>
      <c r="G1677" s="9" t="s">
        <v>119</v>
      </c>
      <c r="H1677" s="9" t="s">
        <v>73</v>
      </c>
      <c r="I1677" s="9">
        <v>1</v>
      </c>
      <c r="J1677" s="9">
        <v>175</v>
      </c>
      <c r="K1677" s="9">
        <v>375</v>
      </c>
      <c r="L1677" s="9">
        <v>200</v>
      </c>
      <c r="M1677" s="10">
        <v>169</v>
      </c>
      <c r="N1677" s="9">
        <v>1.18</v>
      </c>
      <c r="O1677" s="9">
        <v>4.8499999999999996</v>
      </c>
      <c r="P1677" s="9"/>
      <c r="Q1677" s="9"/>
      <c r="R1677" s="9"/>
      <c r="S1677" s="9"/>
      <c r="T1677" s="9"/>
      <c r="U1677" s="9"/>
      <c r="V1677" s="9">
        <v>175</v>
      </c>
      <c r="W1677" s="9">
        <v>205.8</v>
      </c>
      <c r="X1677" s="9">
        <v>42</v>
      </c>
      <c r="Y1677" s="9">
        <v>30.8</v>
      </c>
      <c r="Z1677" s="9">
        <v>0.73</v>
      </c>
      <c r="AA1677" s="9">
        <v>6.02</v>
      </c>
      <c r="AB1677" s="9">
        <v>205.8</v>
      </c>
      <c r="AC1677" s="9">
        <v>375</v>
      </c>
      <c r="AD1677" s="9">
        <v>127</v>
      </c>
      <c r="AE1677" s="9">
        <v>169.2</v>
      </c>
      <c r="AF1677" s="9">
        <v>1.33</v>
      </c>
      <c r="AG1677" s="9">
        <v>4.6399999999999997</v>
      </c>
      <c r="AH1677" s="9">
        <v>7.73</v>
      </c>
      <c r="AI1677" s="9">
        <v>1546.75</v>
      </c>
      <c r="AJ1677" s="9">
        <v>970.37</v>
      </c>
      <c r="AK1677" s="9">
        <v>55.25</v>
      </c>
      <c r="AL1677" s="9">
        <v>20191.04</v>
      </c>
      <c r="AM1677" s="9">
        <v>573.16999999999996</v>
      </c>
      <c r="AN1677" s="9">
        <f>Tabla1[[#This Row],[Costo Compra]]+Tabla1[[#This Row],[Otros Compra]]</f>
        <v>20764.21</v>
      </c>
      <c r="AO1677" s="9" t="s">
        <v>286</v>
      </c>
      <c r="AP1677" s="9" t="s">
        <v>150</v>
      </c>
      <c r="AQ1677" s="9" t="s">
        <v>151</v>
      </c>
      <c r="AR1677" s="9" t="s">
        <v>95</v>
      </c>
      <c r="AS1677" s="9">
        <v>9339.82</v>
      </c>
      <c r="AT1677" s="9">
        <v>0</v>
      </c>
      <c r="AU1677" s="9" t="s">
        <v>77</v>
      </c>
      <c r="AV1677" s="9">
        <v>2020</v>
      </c>
      <c r="AW1677" s="12">
        <v>43954</v>
      </c>
      <c r="AX1677" s="12">
        <v>44081</v>
      </c>
      <c r="AY1677" s="9">
        <v>0</v>
      </c>
      <c r="AZ1677" s="9">
        <v>0</v>
      </c>
      <c r="BA1677" s="9">
        <v>-30104.03</v>
      </c>
      <c r="BB1677" s="9">
        <v>-150.52000000000001</v>
      </c>
      <c r="BC1677" s="9">
        <v>3440</v>
      </c>
      <c r="BD1677" s="9"/>
      <c r="BE1677" s="9" t="s">
        <v>136</v>
      </c>
      <c r="BF1677" s="9" t="s">
        <v>136</v>
      </c>
      <c r="BG1677" s="9"/>
      <c r="BH1677" s="9" t="s">
        <v>79</v>
      </c>
      <c r="BI1677" s="9"/>
      <c r="BJ1677" s="9">
        <v>0</v>
      </c>
      <c r="BK1677" s="9">
        <v>0</v>
      </c>
      <c r="BL1677" s="9">
        <v>0</v>
      </c>
      <c r="BM1677" s="9">
        <v>0</v>
      </c>
      <c r="BN1677" s="9">
        <v>0</v>
      </c>
      <c r="BO1677" s="9">
        <v>0</v>
      </c>
      <c r="BP1677" s="9"/>
      <c r="BQ1677" s="9" t="s">
        <v>80</v>
      </c>
      <c r="BR1677" s="9" t="s">
        <v>81</v>
      </c>
    </row>
    <row r="1678" spans="1:70" x14ac:dyDescent="0.25">
      <c r="A1678" s="9" t="s">
        <v>70</v>
      </c>
      <c r="B1678" s="10">
        <v>999054000033959</v>
      </c>
      <c r="C1678" s="11" t="s">
        <v>97</v>
      </c>
      <c r="D1678" s="9" t="s">
        <v>87</v>
      </c>
      <c r="E1678" s="9" t="s">
        <v>195</v>
      </c>
      <c r="F1678" s="9" t="s">
        <v>71</v>
      </c>
      <c r="G1678" s="9" t="s">
        <v>119</v>
      </c>
      <c r="H1678" s="9" t="s">
        <v>73</v>
      </c>
      <c r="I1678" s="9">
        <v>1</v>
      </c>
      <c r="J1678" s="9">
        <v>181.5</v>
      </c>
      <c r="K1678" s="9">
        <v>332.6</v>
      </c>
      <c r="L1678" s="9">
        <v>151.1</v>
      </c>
      <c r="M1678" s="10">
        <v>117</v>
      </c>
      <c r="N1678" s="9">
        <v>1.29</v>
      </c>
      <c r="O1678" s="9">
        <v>4.58</v>
      </c>
      <c r="P1678" s="9"/>
      <c r="Q1678" s="9"/>
      <c r="R1678" s="9"/>
      <c r="S1678" s="9"/>
      <c r="T1678" s="9"/>
      <c r="U1678" s="9"/>
      <c r="V1678" s="9">
        <v>181.5</v>
      </c>
      <c r="W1678" s="9">
        <v>260.5</v>
      </c>
      <c r="X1678" s="9">
        <v>68</v>
      </c>
      <c r="Y1678" s="9">
        <v>79</v>
      </c>
      <c r="Z1678" s="9">
        <v>1.1599999999999999</v>
      </c>
      <c r="AA1678" s="9">
        <v>4.34</v>
      </c>
      <c r="AB1678" s="9">
        <v>260.5</v>
      </c>
      <c r="AC1678" s="9">
        <v>332.6</v>
      </c>
      <c r="AD1678" s="9">
        <v>49</v>
      </c>
      <c r="AE1678" s="9">
        <v>72.099999999999994</v>
      </c>
      <c r="AF1678" s="9">
        <v>1.47</v>
      </c>
      <c r="AG1678" s="9">
        <v>4.84</v>
      </c>
      <c r="AH1678" s="9">
        <v>7.13</v>
      </c>
      <c r="AI1678" s="9">
        <v>1077.18</v>
      </c>
      <c r="AJ1678" s="9">
        <v>691.95</v>
      </c>
      <c r="AK1678" s="9">
        <v>94.3</v>
      </c>
      <c r="AL1678" s="9">
        <v>26526.22</v>
      </c>
      <c r="AM1678" s="9">
        <v>872.14</v>
      </c>
      <c r="AN1678" s="9">
        <f>Tabla1[[#This Row],[Costo Compra]]+Tabla1[[#This Row],[Otros Compra]]</f>
        <v>27398.36</v>
      </c>
      <c r="AO1678" s="9" t="s">
        <v>240</v>
      </c>
      <c r="AP1678" s="9" t="s">
        <v>196</v>
      </c>
      <c r="AQ1678" s="9" t="s">
        <v>197</v>
      </c>
      <c r="AR1678" s="9" t="s">
        <v>148</v>
      </c>
      <c r="AS1678" s="9">
        <v>6799.33</v>
      </c>
      <c r="AT1678" s="9">
        <v>0</v>
      </c>
      <c r="AU1678" s="9" t="s">
        <v>77</v>
      </c>
      <c r="AV1678" s="9">
        <v>2020</v>
      </c>
      <c r="AW1678" s="12">
        <v>44032</v>
      </c>
      <c r="AX1678" s="12">
        <v>44081</v>
      </c>
      <c r="AY1678" s="9">
        <v>0</v>
      </c>
      <c r="AZ1678" s="9">
        <v>0</v>
      </c>
      <c r="BA1678" s="9">
        <v>-34197.69</v>
      </c>
      <c r="BB1678" s="9">
        <v>-226.32</v>
      </c>
      <c r="BC1678" s="9">
        <v>3440</v>
      </c>
      <c r="BD1678" s="9"/>
      <c r="BE1678" s="9" t="s">
        <v>78</v>
      </c>
      <c r="BF1678" s="9" t="s">
        <v>78</v>
      </c>
      <c r="BG1678" s="9"/>
      <c r="BH1678" s="9" t="s">
        <v>99</v>
      </c>
      <c r="BI1678" s="9"/>
      <c r="BJ1678" s="9">
        <v>0</v>
      </c>
      <c r="BK1678" s="9">
        <v>0</v>
      </c>
      <c r="BL1678" s="9">
        <v>0</v>
      </c>
      <c r="BM1678" s="9">
        <v>0</v>
      </c>
      <c r="BN1678" s="9">
        <v>0</v>
      </c>
      <c r="BO1678" s="9">
        <v>0</v>
      </c>
      <c r="BP1678" s="9"/>
      <c r="BQ1678" s="9" t="s">
        <v>80</v>
      </c>
      <c r="BR1678" s="9" t="s">
        <v>81</v>
      </c>
    </row>
    <row r="1679" spans="1:70" x14ac:dyDescent="0.25">
      <c r="A1679" s="9" t="s">
        <v>70</v>
      </c>
      <c r="B1679" s="10">
        <v>999054000033971</v>
      </c>
      <c r="C1679" s="11" t="s">
        <v>97</v>
      </c>
      <c r="D1679" s="9" t="s">
        <v>87</v>
      </c>
      <c r="E1679" s="9" t="s">
        <v>195</v>
      </c>
      <c r="F1679" s="9" t="s">
        <v>71</v>
      </c>
      <c r="G1679" s="9" t="s">
        <v>119</v>
      </c>
      <c r="H1679" s="9" t="s">
        <v>73</v>
      </c>
      <c r="I1679" s="9">
        <v>1</v>
      </c>
      <c r="J1679" s="9">
        <v>181</v>
      </c>
      <c r="K1679" s="9">
        <v>324.60000000000002</v>
      </c>
      <c r="L1679" s="9">
        <v>143.6</v>
      </c>
      <c r="M1679" s="10">
        <v>117</v>
      </c>
      <c r="N1679" s="9">
        <v>1.23</v>
      </c>
      <c r="O1679" s="9">
        <v>4.82</v>
      </c>
      <c r="P1679" s="9">
        <v>181</v>
      </c>
      <c r="Q1679" s="9">
        <v>258.5</v>
      </c>
      <c r="R1679" s="9">
        <v>68</v>
      </c>
      <c r="S1679" s="9">
        <v>77.5</v>
      </c>
      <c r="T1679" s="9">
        <v>1.1399999999999999</v>
      </c>
      <c r="U1679" s="9">
        <v>4.43</v>
      </c>
      <c r="V1679" s="9"/>
      <c r="W1679" s="9"/>
      <c r="X1679" s="9"/>
      <c r="Y1679" s="9"/>
      <c r="Z1679" s="9"/>
      <c r="AA1679" s="9"/>
      <c r="AB1679" s="9">
        <v>258.5</v>
      </c>
      <c r="AC1679" s="9">
        <v>324.60000000000002</v>
      </c>
      <c r="AD1679" s="9">
        <v>49</v>
      </c>
      <c r="AE1679" s="9">
        <v>66.099999999999994</v>
      </c>
      <c r="AF1679" s="9">
        <v>1.35</v>
      </c>
      <c r="AG1679" s="9">
        <v>5.28</v>
      </c>
      <c r="AH1679" s="9">
        <v>7.5</v>
      </c>
      <c r="AI1679" s="9">
        <v>1077.18</v>
      </c>
      <c r="AJ1679" s="9">
        <v>691.95</v>
      </c>
      <c r="AK1679" s="9">
        <v>102.86</v>
      </c>
      <c r="AL1679" s="9">
        <v>26322.560000000001</v>
      </c>
      <c r="AM1679" s="9">
        <v>872.14</v>
      </c>
      <c r="AN1679" s="9">
        <f>Tabla1[[#This Row],[Costo Compra]]+Tabla1[[#This Row],[Otros Compra]]</f>
        <v>27194.7</v>
      </c>
      <c r="AO1679" s="9" t="s">
        <v>240</v>
      </c>
      <c r="AP1679" s="9" t="s">
        <v>196</v>
      </c>
      <c r="AQ1679" s="9" t="s">
        <v>197</v>
      </c>
      <c r="AR1679" s="9" t="s">
        <v>148</v>
      </c>
      <c r="AS1679" s="9">
        <v>6799.33</v>
      </c>
      <c r="AT1679" s="9">
        <v>0</v>
      </c>
      <c r="AU1679" s="9" t="s">
        <v>77</v>
      </c>
      <c r="AV1679" s="9">
        <v>2020</v>
      </c>
      <c r="AW1679" s="12">
        <v>44032</v>
      </c>
      <c r="AX1679" s="12">
        <v>44081</v>
      </c>
      <c r="AY1679" s="9">
        <v>0</v>
      </c>
      <c r="AZ1679" s="9">
        <v>0</v>
      </c>
      <c r="BA1679" s="9">
        <v>-33994.03</v>
      </c>
      <c r="BB1679" s="9">
        <v>-236.73</v>
      </c>
      <c r="BC1679" s="9">
        <v>3440</v>
      </c>
      <c r="BD1679" s="9"/>
      <c r="BE1679" s="9" t="s">
        <v>78</v>
      </c>
      <c r="BF1679" s="9" t="s">
        <v>78</v>
      </c>
      <c r="BG1679" s="9"/>
      <c r="BH1679" s="9" t="s">
        <v>99</v>
      </c>
      <c r="BI1679" s="9"/>
      <c r="BJ1679" s="9">
        <v>0</v>
      </c>
      <c r="BK1679" s="9">
        <v>0</v>
      </c>
      <c r="BL1679" s="9">
        <v>0</v>
      </c>
      <c r="BM1679" s="9">
        <v>0</v>
      </c>
      <c r="BN1679" s="9">
        <v>0</v>
      </c>
      <c r="BO1679" s="9">
        <v>0</v>
      </c>
      <c r="BP1679" s="9"/>
      <c r="BQ1679" s="9" t="s">
        <v>80</v>
      </c>
      <c r="BR1679" s="9" t="s">
        <v>81</v>
      </c>
    </row>
    <row r="1680" spans="1:70" x14ac:dyDescent="0.25">
      <c r="A1680" s="9" t="s">
        <v>70</v>
      </c>
      <c r="B1680" s="10">
        <v>999054000034006</v>
      </c>
      <c r="C1680" s="11" t="s">
        <v>97</v>
      </c>
      <c r="D1680" s="9" t="s">
        <v>85</v>
      </c>
      <c r="E1680" s="9" t="s">
        <v>200</v>
      </c>
      <c r="F1680" s="9" t="s">
        <v>71</v>
      </c>
      <c r="G1680" s="9" t="s">
        <v>70</v>
      </c>
      <c r="H1680" s="9" t="s">
        <v>73</v>
      </c>
      <c r="I1680" s="9">
        <v>1</v>
      </c>
      <c r="J1680" s="9">
        <v>179</v>
      </c>
      <c r="K1680" s="9">
        <v>309.60000000000002</v>
      </c>
      <c r="L1680" s="9">
        <v>130.6</v>
      </c>
      <c r="M1680" s="10">
        <v>140</v>
      </c>
      <c r="N1680" s="9">
        <v>0.93</v>
      </c>
      <c r="O1680" s="9">
        <v>5.35</v>
      </c>
      <c r="P1680" s="9"/>
      <c r="Q1680" s="9"/>
      <c r="R1680" s="9"/>
      <c r="S1680" s="9"/>
      <c r="T1680" s="9"/>
      <c r="U1680" s="9"/>
      <c r="V1680" s="9">
        <v>179</v>
      </c>
      <c r="W1680" s="9">
        <v>264.5</v>
      </c>
      <c r="X1680" s="9">
        <v>91</v>
      </c>
      <c r="Y1680" s="9">
        <v>85.5</v>
      </c>
      <c r="Z1680" s="9">
        <v>0.94</v>
      </c>
      <c r="AA1680" s="9">
        <v>4.7699999999999996</v>
      </c>
      <c r="AB1680" s="9">
        <v>264.5</v>
      </c>
      <c r="AC1680" s="9">
        <v>309.60000000000002</v>
      </c>
      <c r="AD1680" s="9">
        <v>49</v>
      </c>
      <c r="AE1680" s="9">
        <v>45.1</v>
      </c>
      <c r="AF1680" s="9">
        <v>0.92</v>
      </c>
      <c r="AG1680" s="9">
        <v>6.46</v>
      </c>
      <c r="AH1680" s="9">
        <v>8.32</v>
      </c>
      <c r="AI1680" s="9">
        <v>1086.07</v>
      </c>
      <c r="AJ1680" s="9">
        <v>699.03</v>
      </c>
      <c r="AK1680" s="9">
        <v>149.43</v>
      </c>
      <c r="AL1680" s="9">
        <v>25584.42</v>
      </c>
      <c r="AM1680" s="9">
        <v>1213.51</v>
      </c>
      <c r="AN1680" s="9">
        <f>Tabla1[[#This Row],[Costo Compra]]+Tabla1[[#This Row],[Otros Compra]]</f>
        <v>26797.929999999997</v>
      </c>
      <c r="AO1680" s="9" t="s">
        <v>282</v>
      </c>
      <c r="AP1680" s="9" t="s">
        <v>201</v>
      </c>
      <c r="AQ1680" s="9" t="s">
        <v>202</v>
      </c>
      <c r="AR1680" s="9" t="s">
        <v>148</v>
      </c>
      <c r="AS1680" s="9">
        <v>6698.71</v>
      </c>
      <c r="AT1680" s="9">
        <v>0</v>
      </c>
      <c r="AU1680" s="9" t="s">
        <v>77</v>
      </c>
      <c r="AV1680" s="9">
        <v>2020</v>
      </c>
      <c r="AW1680" s="12">
        <v>44032</v>
      </c>
      <c r="AX1680" s="12">
        <v>44081</v>
      </c>
      <c r="AY1680" s="9">
        <v>0</v>
      </c>
      <c r="AZ1680" s="9">
        <v>0</v>
      </c>
      <c r="BA1680" s="9">
        <v>-33496.639999999999</v>
      </c>
      <c r="BB1680" s="9">
        <v>-256.48</v>
      </c>
      <c r="BC1680" s="9">
        <v>3439</v>
      </c>
      <c r="BD1680" s="9"/>
      <c r="BE1680" s="9" t="s">
        <v>78</v>
      </c>
      <c r="BF1680" s="9" t="s">
        <v>78</v>
      </c>
      <c r="BG1680" s="9"/>
      <c r="BH1680" s="9" t="s">
        <v>99</v>
      </c>
      <c r="BI1680" s="9"/>
      <c r="BJ1680" s="9">
        <v>0</v>
      </c>
      <c r="BK1680" s="9">
        <v>0</v>
      </c>
      <c r="BL1680" s="9">
        <v>0</v>
      </c>
      <c r="BM1680" s="9">
        <v>0</v>
      </c>
      <c r="BN1680" s="9">
        <v>0</v>
      </c>
      <c r="BO1680" s="9">
        <v>0</v>
      </c>
      <c r="BP1680" s="9"/>
      <c r="BQ1680" s="9" t="s">
        <v>80</v>
      </c>
      <c r="BR1680" s="9" t="s">
        <v>81</v>
      </c>
    </row>
    <row r="1681" spans="1:70 2227:2227" x14ac:dyDescent="0.25">
      <c r="A1681" s="9" t="s">
        <v>70</v>
      </c>
      <c r="B1681" s="10">
        <v>999054000034020</v>
      </c>
      <c r="C1681" s="11" t="s">
        <v>97</v>
      </c>
      <c r="D1681" s="9" t="s">
        <v>87</v>
      </c>
      <c r="E1681" s="9" t="s">
        <v>195</v>
      </c>
      <c r="F1681" s="9" t="s">
        <v>71</v>
      </c>
      <c r="G1681" s="9" t="s">
        <v>70</v>
      </c>
      <c r="H1681" s="9" t="s">
        <v>73</v>
      </c>
      <c r="I1681" s="9">
        <v>1</v>
      </c>
      <c r="J1681" s="9">
        <v>169.5</v>
      </c>
      <c r="K1681" s="9">
        <v>311.60000000000002</v>
      </c>
      <c r="L1681" s="9">
        <v>142.1</v>
      </c>
      <c r="M1681" s="10">
        <v>117</v>
      </c>
      <c r="N1681" s="9">
        <v>1.21</v>
      </c>
      <c r="O1681" s="9">
        <v>4.87</v>
      </c>
      <c r="P1681" s="9"/>
      <c r="Q1681" s="9"/>
      <c r="R1681" s="9"/>
      <c r="S1681" s="9"/>
      <c r="T1681" s="9"/>
      <c r="U1681" s="9"/>
      <c r="V1681" s="9">
        <v>169.5</v>
      </c>
      <c r="W1681" s="9">
        <v>253</v>
      </c>
      <c r="X1681" s="9">
        <v>68</v>
      </c>
      <c r="Y1681" s="9">
        <v>83.5</v>
      </c>
      <c r="Z1681" s="9">
        <v>1.23</v>
      </c>
      <c r="AA1681" s="9">
        <v>4.1100000000000003</v>
      </c>
      <c r="AB1681" s="9">
        <v>253</v>
      </c>
      <c r="AC1681" s="9">
        <v>311.60000000000002</v>
      </c>
      <c r="AD1681" s="9">
        <v>49</v>
      </c>
      <c r="AE1681" s="9">
        <v>58.6</v>
      </c>
      <c r="AF1681" s="9">
        <v>1.2</v>
      </c>
      <c r="AG1681" s="9">
        <v>5.95</v>
      </c>
      <c r="AH1681" s="9">
        <v>7.58</v>
      </c>
      <c r="AI1681" s="9">
        <v>1077.18</v>
      </c>
      <c r="AJ1681" s="9">
        <v>691.95</v>
      </c>
      <c r="AK1681" s="9">
        <v>116.03</v>
      </c>
      <c r="AL1681" s="9">
        <v>25762.51</v>
      </c>
      <c r="AM1681" s="9">
        <v>872.14</v>
      </c>
      <c r="AN1681" s="9">
        <f>Tabla1[[#This Row],[Costo Compra]]+Tabla1[[#This Row],[Otros Compra]]</f>
        <v>26634.649999999998</v>
      </c>
      <c r="AO1681" s="9" t="s">
        <v>240</v>
      </c>
      <c r="AP1681" s="9" t="s">
        <v>196</v>
      </c>
      <c r="AQ1681" s="9" t="s">
        <v>197</v>
      </c>
      <c r="AR1681" s="9" t="s">
        <v>148</v>
      </c>
      <c r="AS1681" s="9">
        <v>6799.33</v>
      </c>
      <c r="AT1681" s="9">
        <v>0</v>
      </c>
      <c r="AU1681" s="9" t="s">
        <v>77</v>
      </c>
      <c r="AV1681" s="9">
        <v>2020</v>
      </c>
      <c r="AW1681" s="12">
        <v>44032</v>
      </c>
      <c r="AX1681" s="12">
        <v>44081</v>
      </c>
      <c r="AY1681" s="9">
        <v>0</v>
      </c>
      <c r="AZ1681" s="9">
        <v>0</v>
      </c>
      <c r="BA1681" s="9">
        <v>-33433.980000000003</v>
      </c>
      <c r="BB1681" s="9">
        <v>-235.28</v>
      </c>
      <c r="BC1681" s="9">
        <v>3439</v>
      </c>
      <c r="BD1681" s="9"/>
      <c r="BE1681" s="9" t="s">
        <v>78</v>
      </c>
      <c r="BF1681" s="9" t="s">
        <v>78</v>
      </c>
      <c r="BG1681" s="9"/>
      <c r="BH1681" s="9" t="s">
        <v>99</v>
      </c>
      <c r="BI1681" s="9"/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  <c r="BP1681" s="9"/>
      <c r="BQ1681" s="9" t="s">
        <v>80</v>
      </c>
      <c r="BR1681" s="9" t="s">
        <v>81</v>
      </c>
    </row>
    <row r="1682" spans="1:70 2227:2227" x14ac:dyDescent="0.25">
      <c r="A1682" s="9" t="s">
        <v>70</v>
      </c>
      <c r="B1682" s="10">
        <v>999054000034087</v>
      </c>
      <c r="C1682" s="11" t="s">
        <v>97</v>
      </c>
      <c r="D1682" s="9" t="s">
        <v>96</v>
      </c>
      <c r="E1682" s="9" t="s">
        <v>200</v>
      </c>
      <c r="F1682" s="9" t="s">
        <v>71</v>
      </c>
      <c r="G1682" s="9" t="s">
        <v>70</v>
      </c>
      <c r="H1682" s="9" t="s">
        <v>73</v>
      </c>
      <c r="I1682" s="9">
        <v>1</v>
      </c>
      <c r="J1682" s="9">
        <v>239</v>
      </c>
      <c r="K1682" s="9">
        <v>379.6</v>
      </c>
      <c r="L1682" s="9">
        <v>140.6</v>
      </c>
      <c r="M1682" s="10">
        <v>140</v>
      </c>
      <c r="N1682" s="9">
        <v>1</v>
      </c>
      <c r="O1682" s="9">
        <v>4.97</v>
      </c>
      <c r="P1682" s="9"/>
      <c r="Q1682" s="9"/>
      <c r="R1682" s="9"/>
      <c r="S1682" s="9"/>
      <c r="T1682" s="9"/>
      <c r="U1682" s="9"/>
      <c r="V1682" s="9">
        <v>239</v>
      </c>
      <c r="W1682" s="9">
        <v>314.5</v>
      </c>
      <c r="X1682" s="9">
        <v>91</v>
      </c>
      <c r="Y1682" s="9">
        <v>75.5</v>
      </c>
      <c r="Z1682" s="9">
        <v>0.83</v>
      </c>
      <c r="AA1682" s="9">
        <v>5.4</v>
      </c>
      <c r="AB1682" s="9">
        <v>314.5</v>
      </c>
      <c r="AC1682" s="9">
        <v>379.6</v>
      </c>
      <c r="AD1682" s="9">
        <v>49</v>
      </c>
      <c r="AE1682" s="9">
        <v>65.099999999999994</v>
      </c>
      <c r="AF1682" s="9">
        <v>1.33</v>
      </c>
      <c r="AG1682" s="9">
        <v>4.4800000000000004</v>
      </c>
      <c r="AH1682" s="9">
        <v>7.72</v>
      </c>
      <c r="AI1682" s="9">
        <v>1086.07</v>
      </c>
      <c r="AJ1682" s="9">
        <v>699.03</v>
      </c>
      <c r="AK1682" s="9">
        <v>103.52</v>
      </c>
      <c r="AL1682" s="9">
        <v>30420.799999999999</v>
      </c>
      <c r="AM1682" s="9">
        <v>1213.51</v>
      </c>
      <c r="AN1682" s="9">
        <f>Tabla1[[#This Row],[Costo Compra]]+Tabla1[[#This Row],[Otros Compra]]</f>
        <v>31634.309999999998</v>
      </c>
      <c r="AO1682" s="9" t="s">
        <v>282</v>
      </c>
      <c r="AP1682" s="9" t="s">
        <v>201</v>
      </c>
      <c r="AQ1682" s="9" t="s">
        <v>202</v>
      </c>
      <c r="AR1682" s="9" t="s">
        <v>148</v>
      </c>
      <c r="AS1682" s="9">
        <v>6698.71</v>
      </c>
      <c r="AT1682" s="9">
        <v>0</v>
      </c>
      <c r="AU1682" s="9" t="s">
        <v>77</v>
      </c>
      <c r="AV1682" s="9">
        <v>2020</v>
      </c>
      <c r="AW1682" s="12">
        <v>44032</v>
      </c>
      <c r="AX1682" s="12">
        <v>44081</v>
      </c>
      <c r="AY1682" s="9">
        <v>0</v>
      </c>
      <c r="AZ1682" s="9">
        <v>0</v>
      </c>
      <c r="BA1682" s="9">
        <v>-38333.019999999997</v>
      </c>
      <c r="BB1682" s="9">
        <v>-272.64</v>
      </c>
      <c r="BC1682" s="9">
        <v>3439</v>
      </c>
      <c r="BD1682" s="9"/>
      <c r="BE1682" s="9" t="s">
        <v>84</v>
      </c>
      <c r="BF1682" s="9" t="s">
        <v>84</v>
      </c>
      <c r="BG1682" s="9"/>
      <c r="BH1682" s="9" t="s">
        <v>99</v>
      </c>
      <c r="BI1682" s="9"/>
      <c r="BJ1682" s="9">
        <v>0</v>
      </c>
      <c r="BK1682" s="9">
        <v>0</v>
      </c>
      <c r="BL1682" s="9">
        <v>0</v>
      </c>
      <c r="BM1682" s="9">
        <v>0</v>
      </c>
      <c r="BN1682" s="9">
        <v>0</v>
      </c>
      <c r="BO1682" s="9">
        <v>0</v>
      </c>
      <c r="BP1682" s="9"/>
      <c r="BQ1682" s="9" t="s">
        <v>80</v>
      </c>
      <c r="BR1682" s="9" t="s">
        <v>81</v>
      </c>
    </row>
    <row r="1683" spans="1:70 2227:2227" x14ac:dyDescent="0.25">
      <c r="A1683" s="9" t="s">
        <v>70</v>
      </c>
      <c r="B1683" s="10">
        <v>999054000034151</v>
      </c>
      <c r="C1683" s="11" t="s">
        <v>97</v>
      </c>
      <c r="D1683" s="9" t="s">
        <v>87</v>
      </c>
      <c r="E1683" s="9" t="s">
        <v>223</v>
      </c>
      <c r="F1683" s="9" t="s">
        <v>71</v>
      </c>
      <c r="G1683" s="9" t="s">
        <v>70</v>
      </c>
      <c r="H1683" s="9" t="s">
        <v>73</v>
      </c>
      <c r="I1683" s="9">
        <v>1</v>
      </c>
      <c r="J1683" s="9">
        <v>213</v>
      </c>
      <c r="K1683" s="9">
        <v>328.6</v>
      </c>
      <c r="L1683" s="9">
        <v>115.6</v>
      </c>
      <c r="M1683" s="10">
        <v>81</v>
      </c>
      <c r="N1683" s="9">
        <v>1.43</v>
      </c>
      <c r="O1683" s="9">
        <v>3.41</v>
      </c>
      <c r="P1683" s="9"/>
      <c r="Q1683" s="9"/>
      <c r="R1683" s="9"/>
      <c r="S1683" s="9"/>
      <c r="T1683" s="9"/>
      <c r="U1683" s="9"/>
      <c r="V1683" s="9">
        <v>213</v>
      </c>
      <c r="W1683" s="9">
        <v>240.5</v>
      </c>
      <c r="X1683" s="9">
        <v>18</v>
      </c>
      <c r="Y1683" s="9">
        <v>27.5</v>
      </c>
      <c r="Z1683" s="9">
        <v>1.53</v>
      </c>
      <c r="AA1683" s="9">
        <v>1.95</v>
      </c>
      <c r="AB1683" s="9">
        <v>240.5</v>
      </c>
      <c r="AC1683" s="9">
        <v>328.6</v>
      </c>
      <c r="AD1683" s="9">
        <v>63</v>
      </c>
      <c r="AE1683" s="9">
        <v>88.1</v>
      </c>
      <c r="AF1683" s="9">
        <v>1.4</v>
      </c>
      <c r="AG1683" s="9">
        <v>3.86</v>
      </c>
      <c r="AH1683" s="9">
        <v>4.96</v>
      </c>
      <c r="AI1683" s="9">
        <v>573.15</v>
      </c>
      <c r="AJ1683" s="9">
        <v>393.71</v>
      </c>
      <c r="AK1683" s="9">
        <v>43.88</v>
      </c>
      <c r="AL1683" s="9">
        <v>27718.83</v>
      </c>
      <c r="AM1683" s="9">
        <v>626.76</v>
      </c>
      <c r="AN1683" s="9">
        <f>Tabla1[[#This Row],[Costo Compra]]+Tabla1[[#This Row],[Otros Compra]]</f>
        <v>28345.59</v>
      </c>
      <c r="AO1683" s="9" t="s">
        <v>282</v>
      </c>
      <c r="AP1683" s="9" t="s">
        <v>224</v>
      </c>
      <c r="AQ1683" s="9" t="s">
        <v>147</v>
      </c>
      <c r="AR1683" s="9" t="s">
        <v>148</v>
      </c>
      <c r="AS1683" s="9">
        <v>3865.41</v>
      </c>
      <c r="AT1683" s="9">
        <v>0</v>
      </c>
      <c r="AU1683" s="9" t="s">
        <v>77</v>
      </c>
      <c r="AV1683" s="9">
        <v>2020</v>
      </c>
      <c r="AW1683" s="12">
        <v>44018</v>
      </c>
      <c r="AX1683" s="12">
        <v>44081</v>
      </c>
      <c r="AY1683" s="9">
        <v>0</v>
      </c>
      <c r="AZ1683" s="9">
        <v>0</v>
      </c>
      <c r="BA1683" s="9">
        <v>-32211</v>
      </c>
      <c r="BB1683" s="9">
        <v>-278.64</v>
      </c>
      <c r="BC1683" s="9">
        <v>3439</v>
      </c>
      <c r="BD1683" s="9"/>
      <c r="BE1683" s="9" t="s">
        <v>78</v>
      </c>
      <c r="BF1683" s="9" t="s">
        <v>78</v>
      </c>
      <c r="BG1683" s="9"/>
      <c r="BH1683" s="9" t="s">
        <v>99</v>
      </c>
      <c r="BI1683" s="9"/>
      <c r="BJ1683" s="9">
        <v>0</v>
      </c>
      <c r="BK1683" s="9">
        <v>0</v>
      </c>
      <c r="BL1683" s="9">
        <v>0</v>
      </c>
      <c r="BM1683" s="9">
        <v>0</v>
      </c>
      <c r="BN1683" s="9">
        <v>0</v>
      </c>
      <c r="BO1683" s="9">
        <v>0</v>
      </c>
      <c r="BP1683" s="9"/>
      <c r="BQ1683" s="9" t="s">
        <v>80</v>
      </c>
      <c r="BR1683" s="9" t="s">
        <v>81</v>
      </c>
      <c r="CGQ1683" s="9" t="s">
        <v>70</v>
      </c>
    </row>
    <row r="1684" spans="1:70 2227:2227" x14ac:dyDescent="0.25">
      <c r="A1684" s="9" t="s">
        <v>70</v>
      </c>
      <c r="B1684" s="10">
        <v>999054000034228</v>
      </c>
      <c r="C1684" s="11" t="s">
        <v>82</v>
      </c>
      <c r="D1684" s="9"/>
      <c r="E1684" s="9" t="s">
        <v>164</v>
      </c>
      <c r="F1684" s="9" t="s">
        <v>71</v>
      </c>
      <c r="G1684" s="9" t="s">
        <v>119</v>
      </c>
      <c r="H1684" s="9" t="s">
        <v>73</v>
      </c>
      <c r="I1684" s="9">
        <v>1</v>
      </c>
      <c r="J1684" s="9">
        <v>208.15</v>
      </c>
      <c r="K1684" s="9">
        <v>377</v>
      </c>
      <c r="L1684" s="9">
        <v>168.85</v>
      </c>
      <c r="M1684" s="10">
        <v>156</v>
      </c>
      <c r="N1684" s="9">
        <v>1.08</v>
      </c>
      <c r="O1684" s="9">
        <v>4.99</v>
      </c>
      <c r="P1684" s="9"/>
      <c r="Q1684" s="9"/>
      <c r="R1684" s="9"/>
      <c r="S1684" s="9"/>
      <c r="T1684" s="9"/>
      <c r="U1684" s="9"/>
      <c r="V1684" s="9">
        <v>208.15</v>
      </c>
      <c r="W1684" s="9">
        <v>234.5</v>
      </c>
      <c r="X1684" s="9">
        <v>29</v>
      </c>
      <c r="Y1684" s="9">
        <v>26.35</v>
      </c>
      <c r="Z1684" s="9">
        <v>0.91</v>
      </c>
      <c r="AA1684" s="9">
        <v>4.55</v>
      </c>
      <c r="AB1684" s="9">
        <v>234.5</v>
      </c>
      <c r="AC1684" s="9">
        <v>377</v>
      </c>
      <c r="AD1684" s="9">
        <v>127</v>
      </c>
      <c r="AE1684" s="9">
        <v>142.5</v>
      </c>
      <c r="AF1684" s="9">
        <v>1.1200000000000001</v>
      </c>
      <c r="AG1684" s="9">
        <v>5.07</v>
      </c>
      <c r="AH1684" s="9">
        <v>7.53</v>
      </c>
      <c r="AI1684" s="9">
        <v>1271.76</v>
      </c>
      <c r="AJ1684" s="9">
        <v>842.83</v>
      </c>
      <c r="AK1684" s="9">
        <v>55.91</v>
      </c>
      <c r="AL1684" s="9">
        <v>22509.279999999999</v>
      </c>
      <c r="AM1684" s="9">
        <v>693.11</v>
      </c>
      <c r="AN1684" s="9">
        <f>Tabla1[[#This Row],[Costo Compra]]+Tabla1[[#This Row],[Otros Compra]]</f>
        <v>23202.39</v>
      </c>
      <c r="AO1684" s="9" t="s">
        <v>285</v>
      </c>
      <c r="AP1684" s="9" t="s">
        <v>118</v>
      </c>
      <c r="AQ1684" s="9" t="s">
        <v>108</v>
      </c>
      <c r="AR1684" s="9" t="s">
        <v>76</v>
      </c>
      <c r="AS1684" s="9">
        <v>7966.52</v>
      </c>
      <c r="AT1684" s="9">
        <v>0</v>
      </c>
      <c r="AU1684" s="9" t="s">
        <v>77</v>
      </c>
      <c r="AV1684" s="9">
        <v>2020</v>
      </c>
      <c r="AW1684" s="12">
        <v>43954</v>
      </c>
      <c r="AX1684" s="12">
        <v>44081</v>
      </c>
      <c r="AY1684" s="9">
        <v>0</v>
      </c>
      <c r="AZ1684" s="9">
        <v>0</v>
      </c>
      <c r="BA1684" s="9">
        <v>-31168.91</v>
      </c>
      <c r="BB1684" s="9">
        <v>-184.6</v>
      </c>
      <c r="BC1684" s="9">
        <v>3440</v>
      </c>
      <c r="BD1684" s="9"/>
      <c r="BE1684" s="9" t="s">
        <v>78</v>
      </c>
      <c r="BF1684" s="9" t="s">
        <v>78</v>
      </c>
      <c r="BG1684" s="9"/>
      <c r="BH1684" s="9" t="s">
        <v>79</v>
      </c>
      <c r="BI1684" s="9"/>
      <c r="BJ1684" s="9">
        <v>0</v>
      </c>
      <c r="BK1684" s="9">
        <v>0</v>
      </c>
      <c r="BL1684" s="9">
        <v>0</v>
      </c>
      <c r="BM1684" s="9">
        <v>0</v>
      </c>
      <c r="BN1684" s="9">
        <v>0</v>
      </c>
      <c r="BO1684" s="9">
        <v>0</v>
      </c>
      <c r="BP1684" s="9"/>
      <c r="BQ1684" s="9" t="s">
        <v>80</v>
      </c>
      <c r="BR1684" s="9" t="s">
        <v>81</v>
      </c>
      <c r="CGQ1684" s="9" t="s">
        <v>70</v>
      </c>
    </row>
    <row r="1685" spans="1:70 2227:2227" x14ac:dyDescent="0.25">
      <c r="A1685" s="9" t="s">
        <v>70</v>
      </c>
      <c r="B1685" s="10">
        <v>999054000034252</v>
      </c>
      <c r="C1685" s="11" t="s">
        <v>97</v>
      </c>
      <c r="D1685" s="9" t="s">
        <v>85</v>
      </c>
      <c r="E1685" s="9" t="s">
        <v>200</v>
      </c>
      <c r="F1685" s="9" t="s">
        <v>71</v>
      </c>
      <c r="G1685" s="9" t="s">
        <v>119</v>
      </c>
      <c r="H1685" s="9" t="s">
        <v>73</v>
      </c>
      <c r="I1685" s="9">
        <v>1</v>
      </c>
      <c r="J1685" s="9">
        <v>173.5</v>
      </c>
      <c r="K1685" s="9">
        <v>327.60000000000002</v>
      </c>
      <c r="L1685" s="9">
        <v>154.1</v>
      </c>
      <c r="M1685" s="10">
        <v>140</v>
      </c>
      <c r="N1685" s="9">
        <v>1.1000000000000001</v>
      </c>
      <c r="O1685" s="9">
        <v>4.54</v>
      </c>
      <c r="P1685" s="9"/>
      <c r="Q1685" s="9"/>
      <c r="R1685" s="9"/>
      <c r="S1685" s="9"/>
      <c r="T1685" s="9"/>
      <c r="U1685" s="9"/>
      <c r="V1685" s="9">
        <v>173.5</v>
      </c>
      <c r="W1685" s="9">
        <v>278</v>
      </c>
      <c r="X1685" s="9">
        <v>91</v>
      </c>
      <c r="Y1685" s="9">
        <v>104.5</v>
      </c>
      <c r="Z1685" s="9">
        <v>1.1499999999999999</v>
      </c>
      <c r="AA1685" s="9">
        <v>3.9</v>
      </c>
      <c r="AB1685" s="9">
        <v>278</v>
      </c>
      <c r="AC1685" s="9">
        <v>327.60000000000002</v>
      </c>
      <c r="AD1685" s="9">
        <v>49</v>
      </c>
      <c r="AE1685" s="9">
        <v>49.6</v>
      </c>
      <c r="AF1685" s="9">
        <v>1.01</v>
      </c>
      <c r="AG1685" s="9">
        <v>5.87</v>
      </c>
      <c r="AH1685" s="9">
        <v>7.05</v>
      </c>
      <c r="AI1685" s="9">
        <v>1086.07</v>
      </c>
      <c r="AJ1685" s="9">
        <v>699.03</v>
      </c>
      <c r="AK1685" s="9">
        <v>135.88</v>
      </c>
      <c r="AL1685" s="9">
        <v>26890.25</v>
      </c>
      <c r="AM1685" s="9">
        <v>1213.51</v>
      </c>
      <c r="AN1685" s="9">
        <f>Tabla1[[#This Row],[Costo Compra]]+Tabla1[[#This Row],[Otros Compra]]</f>
        <v>28103.759999999998</v>
      </c>
      <c r="AO1685" s="9" t="s">
        <v>282</v>
      </c>
      <c r="AP1685" s="9" t="s">
        <v>201</v>
      </c>
      <c r="AQ1685" s="9" t="s">
        <v>202</v>
      </c>
      <c r="AR1685" s="9" t="s">
        <v>148</v>
      </c>
      <c r="AS1685" s="9">
        <v>6698.71</v>
      </c>
      <c r="AT1685" s="9">
        <v>0</v>
      </c>
      <c r="AU1685" s="9" t="s">
        <v>77</v>
      </c>
      <c r="AV1685" s="9">
        <v>2020</v>
      </c>
      <c r="AW1685" s="12">
        <v>44032</v>
      </c>
      <c r="AX1685" s="12">
        <v>44081</v>
      </c>
      <c r="AY1685" s="9">
        <v>0</v>
      </c>
      <c r="AZ1685" s="9">
        <v>0</v>
      </c>
      <c r="BA1685" s="9">
        <v>-34802.47</v>
      </c>
      <c r="BB1685" s="9">
        <v>-225.84</v>
      </c>
      <c r="BC1685" s="9">
        <v>3440</v>
      </c>
      <c r="BD1685" s="9"/>
      <c r="BE1685" s="9" t="s">
        <v>78</v>
      </c>
      <c r="BF1685" s="9" t="s">
        <v>78</v>
      </c>
      <c r="BG1685" s="9"/>
      <c r="BH1685" s="9" t="s">
        <v>99</v>
      </c>
      <c r="BI1685" s="9"/>
      <c r="BJ1685" s="9">
        <v>0</v>
      </c>
      <c r="BK1685" s="9">
        <v>0</v>
      </c>
      <c r="BL1685" s="9">
        <v>0</v>
      </c>
      <c r="BM1685" s="9">
        <v>0</v>
      </c>
      <c r="BN1685" s="9">
        <v>0</v>
      </c>
      <c r="BO1685" s="9">
        <v>0</v>
      </c>
      <c r="BP1685" s="9"/>
      <c r="BQ1685" s="9" t="s">
        <v>80</v>
      </c>
      <c r="BR1685" s="9" t="s">
        <v>81</v>
      </c>
      <c r="CGQ1685" s="9" t="s">
        <v>70</v>
      </c>
    </row>
    <row r="1686" spans="1:70 2227:2227" x14ac:dyDescent="0.25">
      <c r="A1686" s="9" t="s">
        <v>70</v>
      </c>
      <c r="B1686" s="10">
        <v>999054000034299</v>
      </c>
      <c r="C1686" s="11" t="s">
        <v>97</v>
      </c>
      <c r="D1686" s="9" t="s">
        <v>87</v>
      </c>
      <c r="E1686" s="9" t="s">
        <v>195</v>
      </c>
      <c r="F1686" s="9" t="s">
        <v>71</v>
      </c>
      <c r="G1686" s="9" t="s">
        <v>119</v>
      </c>
      <c r="H1686" s="9" t="s">
        <v>73</v>
      </c>
      <c r="I1686" s="9">
        <v>1</v>
      </c>
      <c r="J1686" s="9">
        <v>155.5</v>
      </c>
      <c r="K1686" s="9">
        <v>315.60000000000002</v>
      </c>
      <c r="L1686" s="9">
        <v>160.1</v>
      </c>
      <c r="M1686" s="10">
        <v>117</v>
      </c>
      <c r="N1686" s="9">
        <v>1.37</v>
      </c>
      <c r="O1686" s="9">
        <v>4.32</v>
      </c>
      <c r="P1686" s="9">
        <v>155.5</v>
      </c>
      <c r="Q1686" s="9">
        <v>241.5</v>
      </c>
      <c r="R1686" s="9">
        <v>68</v>
      </c>
      <c r="S1686" s="9">
        <v>86</v>
      </c>
      <c r="T1686" s="9">
        <v>1.26</v>
      </c>
      <c r="U1686" s="9">
        <v>3.99</v>
      </c>
      <c r="V1686" s="9"/>
      <c r="W1686" s="9"/>
      <c r="X1686" s="9"/>
      <c r="Y1686" s="9"/>
      <c r="Z1686" s="9"/>
      <c r="AA1686" s="9"/>
      <c r="AB1686" s="9">
        <v>241.5</v>
      </c>
      <c r="AC1686" s="9">
        <v>315.60000000000002</v>
      </c>
      <c r="AD1686" s="9">
        <v>49</v>
      </c>
      <c r="AE1686" s="9">
        <v>74.099999999999994</v>
      </c>
      <c r="AF1686" s="9">
        <v>1.51</v>
      </c>
      <c r="AG1686" s="9">
        <v>4.71</v>
      </c>
      <c r="AH1686" s="9">
        <v>6.73</v>
      </c>
      <c r="AI1686" s="9">
        <v>1077.18</v>
      </c>
      <c r="AJ1686" s="9">
        <v>691.95</v>
      </c>
      <c r="AK1686" s="9">
        <v>91.76</v>
      </c>
      <c r="AL1686" s="9">
        <v>24591.49</v>
      </c>
      <c r="AM1686" s="9">
        <v>872.14</v>
      </c>
      <c r="AN1686" s="9">
        <f>Tabla1[[#This Row],[Costo Compra]]+Tabla1[[#This Row],[Otros Compra]]</f>
        <v>25463.63</v>
      </c>
      <c r="AO1686" s="9" t="s">
        <v>240</v>
      </c>
      <c r="AP1686" s="9" t="s">
        <v>196</v>
      </c>
      <c r="AQ1686" s="9" t="s">
        <v>197</v>
      </c>
      <c r="AR1686" s="9" t="s">
        <v>148</v>
      </c>
      <c r="AS1686" s="9">
        <v>6799.33</v>
      </c>
      <c r="AT1686" s="9">
        <v>0</v>
      </c>
      <c r="AU1686" s="9" t="s">
        <v>77</v>
      </c>
      <c r="AV1686" s="9">
        <v>2020</v>
      </c>
      <c r="AW1686" s="12">
        <v>44032</v>
      </c>
      <c r="AX1686" s="12">
        <v>44081</v>
      </c>
      <c r="AY1686" s="9">
        <v>0</v>
      </c>
      <c r="AZ1686" s="9">
        <v>0</v>
      </c>
      <c r="BA1686" s="9">
        <v>-32262.959999999999</v>
      </c>
      <c r="BB1686" s="9">
        <v>-201.52</v>
      </c>
      <c r="BC1686" s="9">
        <v>3440</v>
      </c>
      <c r="BD1686" s="9"/>
      <c r="BE1686" s="9" t="s">
        <v>78</v>
      </c>
      <c r="BF1686" s="9" t="s">
        <v>78</v>
      </c>
      <c r="BG1686" s="9"/>
      <c r="BH1686" s="9" t="s">
        <v>99</v>
      </c>
      <c r="BI1686" s="9"/>
      <c r="BJ1686" s="9">
        <v>0</v>
      </c>
      <c r="BK1686" s="9">
        <v>0</v>
      </c>
      <c r="BL1686" s="9">
        <v>0</v>
      </c>
      <c r="BM1686" s="9">
        <v>0</v>
      </c>
      <c r="BN1686" s="9">
        <v>0</v>
      </c>
      <c r="BO1686" s="9">
        <v>0</v>
      </c>
      <c r="BP1686" s="9"/>
      <c r="BQ1686" s="9" t="s">
        <v>80</v>
      </c>
      <c r="BR1686" s="9" t="s">
        <v>81</v>
      </c>
      <c r="CGQ1686" s="9" t="s">
        <v>70</v>
      </c>
    </row>
    <row r="1687" spans="1:70 2227:2227" x14ac:dyDescent="0.25">
      <c r="A1687" s="9" t="s">
        <v>70</v>
      </c>
      <c r="B1687" s="10">
        <v>999054000034368</v>
      </c>
      <c r="C1687" s="11" t="s">
        <v>97</v>
      </c>
      <c r="D1687" s="9" t="s">
        <v>87</v>
      </c>
      <c r="E1687" s="9" t="s">
        <v>195</v>
      </c>
      <c r="F1687" s="9" t="s">
        <v>71</v>
      </c>
      <c r="G1687" s="9" t="s">
        <v>70</v>
      </c>
      <c r="H1687" s="9" t="s">
        <v>73</v>
      </c>
      <c r="I1687" s="9">
        <v>1</v>
      </c>
      <c r="J1687" s="9">
        <v>143.5</v>
      </c>
      <c r="K1687" s="9">
        <v>306.60000000000002</v>
      </c>
      <c r="L1687" s="9">
        <v>163.1</v>
      </c>
      <c r="M1687" s="10">
        <v>117</v>
      </c>
      <c r="N1687" s="9">
        <v>1.39</v>
      </c>
      <c r="O1687" s="9">
        <v>4.24</v>
      </c>
      <c r="P1687" s="9">
        <v>143.5</v>
      </c>
      <c r="Q1687" s="9">
        <v>303</v>
      </c>
      <c r="R1687" s="9">
        <v>114</v>
      </c>
      <c r="S1687" s="9">
        <v>159.5</v>
      </c>
      <c r="T1687" s="9">
        <v>1.4</v>
      </c>
      <c r="U1687" s="9">
        <v>4.2</v>
      </c>
      <c r="V1687" s="9"/>
      <c r="W1687" s="9"/>
      <c r="X1687" s="9"/>
      <c r="Y1687" s="9"/>
      <c r="Z1687" s="9"/>
      <c r="AA1687" s="9"/>
      <c r="AB1687" s="9">
        <v>303</v>
      </c>
      <c r="AC1687" s="9">
        <v>306.60000000000002</v>
      </c>
      <c r="AD1687" s="9">
        <v>3</v>
      </c>
      <c r="AE1687" s="9">
        <v>3.6</v>
      </c>
      <c r="AF1687" s="9">
        <v>1.2</v>
      </c>
      <c r="AG1687" s="9">
        <v>5.97</v>
      </c>
      <c r="AH1687" s="9">
        <v>6.6</v>
      </c>
      <c r="AI1687" s="9">
        <v>1077.18</v>
      </c>
      <c r="AJ1687" s="9">
        <v>691.95</v>
      </c>
      <c r="AK1687" s="9">
        <v>1888.7</v>
      </c>
      <c r="AL1687" s="9">
        <v>30853.91</v>
      </c>
      <c r="AM1687" s="9">
        <v>872.14</v>
      </c>
      <c r="AN1687" s="9">
        <f>Tabla1[[#This Row],[Costo Compra]]+Tabla1[[#This Row],[Otros Compra]]</f>
        <v>31726.05</v>
      </c>
      <c r="AO1687" s="9" t="s">
        <v>240</v>
      </c>
      <c r="AP1687" s="9" t="s">
        <v>196</v>
      </c>
      <c r="AQ1687" s="9" t="s">
        <v>197</v>
      </c>
      <c r="AR1687" s="9" t="s">
        <v>148</v>
      </c>
      <c r="AS1687" s="9">
        <v>6799.33</v>
      </c>
      <c r="AT1687" s="9">
        <v>0</v>
      </c>
      <c r="AU1687" s="9" t="s">
        <v>77</v>
      </c>
      <c r="AV1687" s="9">
        <v>2020</v>
      </c>
      <c r="AW1687" s="12">
        <v>44078</v>
      </c>
      <c r="AX1687" s="12">
        <v>44081</v>
      </c>
      <c r="AY1687" s="9">
        <v>0</v>
      </c>
      <c r="AZ1687" s="9">
        <v>0</v>
      </c>
      <c r="BA1687" s="9">
        <v>-38525.379999999997</v>
      </c>
      <c r="BB1687" s="9">
        <v>-236.21</v>
      </c>
      <c r="BC1687" s="9">
        <v>3439</v>
      </c>
      <c r="BD1687" s="9"/>
      <c r="BE1687" s="9" t="s">
        <v>136</v>
      </c>
      <c r="BF1687" s="9" t="s">
        <v>136</v>
      </c>
      <c r="BG1687" s="9"/>
      <c r="BH1687" s="9" t="s">
        <v>99</v>
      </c>
      <c r="BI1687" s="9"/>
      <c r="BJ1687" s="9">
        <v>0</v>
      </c>
      <c r="BK1687" s="9">
        <v>0</v>
      </c>
      <c r="BL1687" s="9">
        <v>0</v>
      </c>
      <c r="BM1687" s="9">
        <v>0</v>
      </c>
      <c r="BN1687" s="9">
        <v>0</v>
      </c>
      <c r="BO1687" s="9">
        <v>0</v>
      </c>
      <c r="BP1687" s="9"/>
      <c r="BQ1687" s="9" t="s">
        <v>80</v>
      </c>
      <c r="BR1687" s="9" t="s">
        <v>81</v>
      </c>
      <c r="CGQ1687" s="9" t="s">
        <v>70</v>
      </c>
    </row>
    <row r="1688" spans="1:70 2227:2227" x14ac:dyDescent="0.25">
      <c r="A1688" s="9" t="s">
        <v>70</v>
      </c>
      <c r="B1688" s="10">
        <v>999054000034375</v>
      </c>
      <c r="C1688" s="11" t="s">
        <v>97</v>
      </c>
      <c r="D1688" s="9" t="s">
        <v>87</v>
      </c>
      <c r="E1688" s="9" t="s">
        <v>195</v>
      </c>
      <c r="F1688" s="9" t="s">
        <v>71</v>
      </c>
      <c r="G1688" s="9" t="s">
        <v>119</v>
      </c>
      <c r="H1688" s="9" t="s">
        <v>73</v>
      </c>
      <c r="I1688" s="9">
        <v>1</v>
      </c>
      <c r="J1688" s="9">
        <v>170</v>
      </c>
      <c r="K1688" s="9">
        <v>307.60000000000002</v>
      </c>
      <c r="L1688" s="9">
        <v>137.6</v>
      </c>
      <c r="M1688" s="10">
        <v>117</v>
      </c>
      <c r="N1688" s="9">
        <v>1.18</v>
      </c>
      <c r="O1688" s="9">
        <v>5.03</v>
      </c>
      <c r="P1688" s="9"/>
      <c r="Q1688" s="9"/>
      <c r="R1688" s="9"/>
      <c r="S1688" s="9"/>
      <c r="T1688" s="9"/>
      <c r="U1688" s="9"/>
      <c r="V1688" s="9">
        <v>170</v>
      </c>
      <c r="W1688" s="9">
        <v>243</v>
      </c>
      <c r="X1688" s="9">
        <v>68</v>
      </c>
      <c r="Y1688" s="9">
        <v>73</v>
      </c>
      <c r="Z1688" s="9">
        <v>1.07</v>
      </c>
      <c r="AA1688" s="9">
        <v>4.7</v>
      </c>
      <c r="AB1688" s="9">
        <v>243</v>
      </c>
      <c r="AC1688" s="9">
        <v>307.60000000000002</v>
      </c>
      <c r="AD1688" s="9">
        <v>49</v>
      </c>
      <c r="AE1688" s="9">
        <v>64.599999999999994</v>
      </c>
      <c r="AF1688" s="9">
        <v>1.32</v>
      </c>
      <c r="AG1688" s="9">
        <v>5.4</v>
      </c>
      <c r="AH1688" s="9">
        <v>7.83</v>
      </c>
      <c r="AI1688" s="9">
        <v>1077.18</v>
      </c>
      <c r="AJ1688" s="9">
        <v>691.95</v>
      </c>
      <c r="AK1688" s="9">
        <v>105.25</v>
      </c>
      <c r="AL1688" s="9">
        <v>24744.23</v>
      </c>
      <c r="AM1688" s="9">
        <v>872.14</v>
      </c>
      <c r="AN1688" s="9">
        <f>Tabla1[[#This Row],[Costo Compra]]+Tabla1[[#This Row],[Otros Compra]]</f>
        <v>25616.37</v>
      </c>
      <c r="AO1688" s="9" t="s">
        <v>240</v>
      </c>
      <c r="AP1688" s="9" t="s">
        <v>196</v>
      </c>
      <c r="AQ1688" s="9" t="s">
        <v>197</v>
      </c>
      <c r="AR1688" s="9" t="s">
        <v>148</v>
      </c>
      <c r="AS1688" s="9">
        <v>6799.33</v>
      </c>
      <c r="AT1688" s="9">
        <v>0</v>
      </c>
      <c r="AU1688" s="9" t="s">
        <v>77</v>
      </c>
      <c r="AV1688" s="9">
        <v>2020</v>
      </c>
      <c r="AW1688" s="12">
        <v>44032</v>
      </c>
      <c r="AX1688" s="12">
        <v>44081</v>
      </c>
      <c r="AY1688" s="9">
        <v>0</v>
      </c>
      <c r="AZ1688" s="9">
        <v>0</v>
      </c>
      <c r="BA1688" s="9">
        <v>-32415.7</v>
      </c>
      <c r="BB1688" s="9">
        <v>-235.58</v>
      </c>
      <c r="BC1688" s="9">
        <v>3440</v>
      </c>
      <c r="BD1688" s="9"/>
      <c r="BE1688" s="9" t="s">
        <v>78</v>
      </c>
      <c r="BF1688" s="9" t="s">
        <v>78</v>
      </c>
      <c r="BG1688" s="9"/>
      <c r="BH1688" s="9" t="s">
        <v>99</v>
      </c>
      <c r="BI1688" s="9"/>
      <c r="BJ1688" s="9">
        <v>0</v>
      </c>
      <c r="BK1688" s="9">
        <v>0</v>
      </c>
      <c r="BL1688" s="9">
        <v>0</v>
      </c>
      <c r="BM1688" s="9">
        <v>0</v>
      </c>
      <c r="BN1688" s="9">
        <v>0</v>
      </c>
      <c r="BO1688" s="9">
        <v>0</v>
      </c>
      <c r="BP1688" s="9"/>
      <c r="BQ1688" s="9" t="s">
        <v>80</v>
      </c>
      <c r="BR1688" s="9" t="s">
        <v>81</v>
      </c>
      <c r="CGQ1688" s="9" t="s">
        <v>70</v>
      </c>
    </row>
    <row r="1689" spans="1:70 2227:2227" x14ac:dyDescent="0.25">
      <c r="A1689" s="9" t="s">
        <v>70</v>
      </c>
      <c r="B1689" s="10">
        <v>999054000050480</v>
      </c>
      <c r="C1689" s="11" t="s">
        <v>86</v>
      </c>
      <c r="D1689" s="9" t="s">
        <v>87</v>
      </c>
      <c r="E1689" s="9" t="s">
        <v>233</v>
      </c>
      <c r="F1689" s="9" t="s">
        <v>71</v>
      </c>
      <c r="G1689" s="9" t="s">
        <v>119</v>
      </c>
      <c r="H1689" s="9" t="s">
        <v>73</v>
      </c>
      <c r="I1689" s="9">
        <v>1</v>
      </c>
      <c r="J1689" s="9">
        <v>300</v>
      </c>
      <c r="K1689" s="9">
        <v>400</v>
      </c>
      <c r="L1689" s="9">
        <v>100</v>
      </c>
      <c r="M1689" s="10">
        <v>59</v>
      </c>
      <c r="N1689" s="9">
        <v>1.69</v>
      </c>
      <c r="O1689" s="9">
        <v>2.89</v>
      </c>
      <c r="P1689" s="9"/>
      <c r="Q1689" s="9"/>
      <c r="R1689" s="9"/>
      <c r="S1689" s="9"/>
      <c r="T1689" s="9"/>
      <c r="U1689" s="9"/>
      <c r="V1689" s="9">
        <v>300</v>
      </c>
      <c r="W1689" s="9">
        <v>308</v>
      </c>
      <c r="X1689" s="9">
        <v>17</v>
      </c>
      <c r="Y1689" s="9">
        <v>8</v>
      </c>
      <c r="Z1689" s="9">
        <v>0.47</v>
      </c>
      <c r="AA1689" s="9">
        <v>3.45</v>
      </c>
      <c r="AB1689" s="9">
        <v>308</v>
      </c>
      <c r="AC1689" s="9">
        <v>400</v>
      </c>
      <c r="AD1689" s="9">
        <v>42</v>
      </c>
      <c r="AE1689" s="9">
        <v>92</v>
      </c>
      <c r="AF1689" s="9">
        <v>2.19</v>
      </c>
      <c r="AG1689" s="9">
        <v>2.85</v>
      </c>
      <c r="AH1689" s="9">
        <v>4.9400000000000004</v>
      </c>
      <c r="AI1689" s="9">
        <v>494.01</v>
      </c>
      <c r="AJ1689" s="9">
        <v>289.39</v>
      </c>
      <c r="AK1689" s="9">
        <v>30.37</v>
      </c>
      <c r="AL1689" s="9">
        <v>34793.1</v>
      </c>
      <c r="AM1689" s="9">
        <v>1350.93</v>
      </c>
      <c r="AN1689" s="9">
        <f>Tabla1[[#This Row],[Costo Compra]]+Tabla1[[#This Row],[Otros Compra]]</f>
        <v>36144.03</v>
      </c>
      <c r="AO1689" s="9" t="s">
        <v>282</v>
      </c>
      <c r="AP1689" s="9" t="s">
        <v>234</v>
      </c>
      <c r="AQ1689" s="9" t="s">
        <v>160</v>
      </c>
      <c r="AR1689" s="9" t="s">
        <v>148</v>
      </c>
      <c r="AS1689" s="9">
        <v>2790.4</v>
      </c>
      <c r="AT1689" s="9">
        <v>0</v>
      </c>
      <c r="AU1689" s="9" t="s">
        <v>77</v>
      </c>
      <c r="AV1689" s="9">
        <v>2020</v>
      </c>
      <c r="AW1689" s="12">
        <v>44039</v>
      </c>
      <c r="AX1689" s="12">
        <v>44081</v>
      </c>
      <c r="AY1689" s="9">
        <v>0</v>
      </c>
      <c r="AZ1689" s="9">
        <v>0</v>
      </c>
      <c r="BA1689" s="9">
        <v>-38934.43</v>
      </c>
      <c r="BB1689" s="9">
        <v>-389.34</v>
      </c>
      <c r="BC1689" s="9">
        <v>3440</v>
      </c>
      <c r="BD1689" s="9"/>
      <c r="BE1689" s="9" t="s">
        <v>84</v>
      </c>
      <c r="BF1689" s="9" t="s">
        <v>84</v>
      </c>
      <c r="BG1689" s="9"/>
      <c r="BH1689" s="9" t="s">
        <v>79</v>
      </c>
      <c r="BI1689" s="9"/>
      <c r="BJ1689" s="9">
        <v>0</v>
      </c>
      <c r="BK1689" s="9">
        <v>0</v>
      </c>
      <c r="BL1689" s="9">
        <v>0</v>
      </c>
      <c r="BM1689" s="9">
        <v>0</v>
      </c>
      <c r="BN1689" s="9">
        <v>0</v>
      </c>
      <c r="BO1689" s="9">
        <v>0</v>
      </c>
      <c r="BP1689" s="9"/>
      <c r="BQ1689" s="9" t="s">
        <v>80</v>
      </c>
      <c r="BR1689" s="9" t="s">
        <v>81</v>
      </c>
      <c r="CGQ1689" s="9" t="s">
        <v>70</v>
      </c>
    </row>
    <row r="1690" spans="1:70 2227:2227" x14ac:dyDescent="0.25">
      <c r="A1690" s="9" t="s">
        <v>70</v>
      </c>
      <c r="B1690" s="10">
        <v>999054000021280</v>
      </c>
      <c r="C1690" s="11" t="s">
        <v>97</v>
      </c>
      <c r="D1690" s="9" t="s">
        <v>83</v>
      </c>
      <c r="E1690" s="9" t="s">
        <v>149</v>
      </c>
      <c r="F1690" s="9" t="s">
        <v>71</v>
      </c>
      <c r="G1690" s="9" t="s">
        <v>119</v>
      </c>
      <c r="H1690" s="9" t="s">
        <v>73</v>
      </c>
      <c r="I1690" s="9">
        <v>1</v>
      </c>
      <c r="J1690" s="9">
        <v>202</v>
      </c>
      <c r="K1690" s="9">
        <v>343.2</v>
      </c>
      <c r="L1690" s="9">
        <v>141.19999999999999</v>
      </c>
      <c r="M1690" s="10">
        <v>163</v>
      </c>
      <c r="N1690" s="9">
        <v>0.87</v>
      </c>
      <c r="O1690" s="9">
        <v>6.56</v>
      </c>
      <c r="P1690" s="9"/>
      <c r="Q1690" s="9"/>
      <c r="R1690" s="9"/>
      <c r="S1690" s="9"/>
      <c r="T1690" s="9"/>
      <c r="U1690" s="9"/>
      <c r="V1690" s="9">
        <v>202</v>
      </c>
      <c r="W1690" s="9">
        <v>218</v>
      </c>
      <c r="X1690" s="9">
        <v>32</v>
      </c>
      <c r="Y1690" s="9">
        <v>16</v>
      </c>
      <c r="Z1690" s="9">
        <v>0.5</v>
      </c>
      <c r="AA1690" s="9">
        <v>8.27</v>
      </c>
      <c r="AB1690" s="9">
        <v>218</v>
      </c>
      <c r="AC1690" s="9">
        <v>343.2</v>
      </c>
      <c r="AD1690" s="9">
        <v>131</v>
      </c>
      <c r="AE1690" s="9">
        <v>125.2</v>
      </c>
      <c r="AF1690" s="9">
        <v>0.96</v>
      </c>
      <c r="AG1690" s="9">
        <v>6.34</v>
      </c>
      <c r="AH1690" s="9">
        <v>10.46</v>
      </c>
      <c r="AI1690" s="9">
        <v>1477.2</v>
      </c>
      <c r="AJ1690" s="9">
        <v>926</v>
      </c>
      <c r="AK1690" s="9">
        <v>74.67</v>
      </c>
      <c r="AL1690" s="9">
        <v>21274.62</v>
      </c>
      <c r="AM1690" s="9">
        <v>573.16999999999996</v>
      </c>
      <c r="AN1690" s="9">
        <f>Tabla1[[#This Row],[Costo Compra]]+Tabla1[[#This Row],[Otros Compra]]</f>
        <v>21847.789999999997</v>
      </c>
      <c r="AO1690" s="9" t="s">
        <v>286</v>
      </c>
      <c r="AP1690" s="9" t="s">
        <v>150</v>
      </c>
      <c r="AQ1690" s="9" t="s">
        <v>151</v>
      </c>
      <c r="AR1690" s="9" t="s">
        <v>95</v>
      </c>
      <c r="AS1690" s="9">
        <v>9339.83</v>
      </c>
      <c r="AT1690" s="9">
        <v>0</v>
      </c>
      <c r="AU1690" s="9" t="s">
        <v>77</v>
      </c>
      <c r="AV1690" s="9">
        <v>2020</v>
      </c>
      <c r="AW1690" s="12">
        <v>43944</v>
      </c>
      <c r="AX1690" s="12">
        <v>44075</v>
      </c>
      <c r="AY1690" s="9">
        <v>0</v>
      </c>
      <c r="AZ1690" s="9">
        <v>0</v>
      </c>
      <c r="BA1690" s="9">
        <v>-31187.62</v>
      </c>
      <c r="BB1690" s="9">
        <v>-220.88</v>
      </c>
      <c r="BC1690" s="9">
        <v>3405</v>
      </c>
      <c r="BD1690" s="9"/>
      <c r="BE1690" s="9" t="s">
        <v>136</v>
      </c>
      <c r="BF1690" s="9" t="s">
        <v>136</v>
      </c>
      <c r="BG1690" s="9"/>
      <c r="BH1690" s="9" t="s">
        <v>99</v>
      </c>
      <c r="BI1690" s="9"/>
      <c r="BJ1690" s="9">
        <v>0</v>
      </c>
      <c r="BK1690" s="9">
        <v>0</v>
      </c>
      <c r="BL1690" s="9">
        <v>0</v>
      </c>
      <c r="BM1690" s="9">
        <v>0</v>
      </c>
      <c r="BN1690" s="9">
        <v>0</v>
      </c>
      <c r="BO1690" s="9">
        <v>0</v>
      </c>
      <c r="BP1690" s="9"/>
      <c r="BQ1690" s="9" t="s">
        <v>80</v>
      </c>
      <c r="BR1690" s="9" t="s">
        <v>81</v>
      </c>
      <c r="CGQ1690" s="9" t="s">
        <v>70</v>
      </c>
    </row>
    <row r="1691" spans="1:70 2227:2227" x14ac:dyDescent="0.25">
      <c r="A1691" s="9" t="s">
        <v>70</v>
      </c>
      <c r="B1691" s="10">
        <v>999054000021289</v>
      </c>
      <c r="C1691" s="11" t="s">
        <v>97</v>
      </c>
      <c r="D1691" s="9" t="s">
        <v>87</v>
      </c>
      <c r="E1691" s="9" t="s">
        <v>104</v>
      </c>
      <c r="F1691" s="9" t="s">
        <v>71</v>
      </c>
      <c r="G1691" s="9" t="s">
        <v>119</v>
      </c>
      <c r="H1691" s="9" t="s">
        <v>73</v>
      </c>
      <c r="I1691" s="9">
        <v>1</v>
      </c>
      <c r="J1691" s="9">
        <v>117.5</v>
      </c>
      <c r="K1691" s="9">
        <v>332.2</v>
      </c>
      <c r="L1691" s="9">
        <v>214.7</v>
      </c>
      <c r="M1691" s="10">
        <v>208</v>
      </c>
      <c r="N1691" s="9">
        <v>1.03</v>
      </c>
      <c r="O1691" s="9">
        <v>5.7</v>
      </c>
      <c r="P1691" s="9"/>
      <c r="Q1691" s="9"/>
      <c r="R1691" s="9"/>
      <c r="S1691" s="9"/>
      <c r="T1691" s="9"/>
      <c r="U1691" s="9"/>
      <c r="V1691" s="9">
        <v>117.5</v>
      </c>
      <c r="W1691" s="9">
        <v>197.5</v>
      </c>
      <c r="X1691" s="9">
        <v>87</v>
      </c>
      <c r="Y1691" s="9">
        <v>80</v>
      </c>
      <c r="Z1691" s="9">
        <v>0.92</v>
      </c>
      <c r="AA1691" s="9">
        <v>6.2</v>
      </c>
      <c r="AB1691" s="9">
        <v>197.5</v>
      </c>
      <c r="AC1691" s="9">
        <v>332.2</v>
      </c>
      <c r="AD1691" s="9">
        <v>121</v>
      </c>
      <c r="AE1691" s="9">
        <v>134.69999999999999</v>
      </c>
      <c r="AF1691" s="9">
        <v>1.1100000000000001</v>
      </c>
      <c r="AG1691" s="9">
        <v>5.41</v>
      </c>
      <c r="AH1691" s="9">
        <v>8.3000000000000007</v>
      </c>
      <c r="AI1691" s="9">
        <v>1782.95</v>
      </c>
      <c r="AJ1691" s="9">
        <v>1224.56</v>
      </c>
      <c r="AK1691" s="9">
        <v>85.97</v>
      </c>
      <c r="AL1691" s="9">
        <v>23852.080000000002</v>
      </c>
      <c r="AM1691" s="9">
        <v>550.11</v>
      </c>
      <c r="AN1691" s="9">
        <f>Tabla1[[#This Row],[Costo Compra]]+Tabla1[[#This Row],[Otros Compra]]</f>
        <v>24402.190000000002</v>
      </c>
      <c r="AO1691" s="9" t="s">
        <v>285</v>
      </c>
      <c r="AP1691" s="9" t="s">
        <v>105</v>
      </c>
      <c r="AQ1691" s="9" t="s">
        <v>90</v>
      </c>
      <c r="AR1691" s="9" t="s">
        <v>76</v>
      </c>
      <c r="AS1691" s="9">
        <v>11535.31</v>
      </c>
      <c r="AT1691" s="9">
        <v>0</v>
      </c>
      <c r="AU1691" s="9" t="s">
        <v>77</v>
      </c>
      <c r="AV1691" s="9">
        <v>2020</v>
      </c>
      <c r="AW1691" s="12">
        <v>43954</v>
      </c>
      <c r="AX1691" s="12">
        <v>44075</v>
      </c>
      <c r="AY1691" s="9">
        <v>0</v>
      </c>
      <c r="AZ1691" s="9">
        <v>0</v>
      </c>
      <c r="BA1691" s="9">
        <v>-35937.5</v>
      </c>
      <c r="BB1691" s="9">
        <v>-167.38</v>
      </c>
      <c r="BC1691" s="9">
        <v>3405</v>
      </c>
      <c r="BD1691" s="9"/>
      <c r="BE1691" s="9" t="s">
        <v>78</v>
      </c>
      <c r="BF1691" s="9" t="s">
        <v>78</v>
      </c>
      <c r="BG1691" s="9"/>
      <c r="BH1691" s="9" t="s">
        <v>99</v>
      </c>
      <c r="BI1691" s="9"/>
      <c r="BJ1691" s="9">
        <v>0</v>
      </c>
      <c r="BK1691" s="9">
        <v>0</v>
      </c>
      <c r="BL1691" s="9">
        <v>0</v>
      </c>
      <c r="BM1691" s="9">
        <v>0</v>
      </c>
      <c r="BN1691" s="9">
        <v>0</v>
      </c>
      <c r="BO1691" s="9">
        <v>0</v>
      </c>
      <c r="BP1691" s="9"/>
      <c r="BQ1691" s="9" t="s">
        <v>80</v>
      </c>
      <c r="BR1691" s="9" t="s">
        <v>81</v>
      </c>
      <c r="CGQ1691" s="9" t="s">
        <v>70</v>
      </c>
    </row>
    <row r="1692" spans="1:70 2227:2227" x14ac:dyDescent="0.25">
      <c r="A1692" s="9" t="s">
        <v>70</v>
      </c>
      <c r="B1692" s="10">
        <v>999054000021612</v>
      </c>
      <c r="C1692" s="11" t="s">
        <v>86</v>
      </c>
      <c r="D1692" s="9"/>
      <c r="E1692" s="9" t="s">
        <v>158</v>
      </c>
      <c r="F1692" s="9" t="s">
        <v>71</v>
      </c>
      <c r="G1692" s="9" t="s">
        <v>119</v>
      </c>
      <c r="H1692" s="9" t="s">
        <v>73</v>
      </c>
      <c r="I1692" s="9">
        <v>1</v>
      </c>
      <c r="J1692" s="9">
        <v>181.5</v>
      </c>
      <c r="K1692" s="9">
        <v>363.2</v>
      </c>
      <c r="L1692" s="9">
        <v>181.7</v>
      </c>
      <c r="M1692" s="10">
        <v>150</v>
      </c>
      <c r="N1692" s="9">
        <v>1.21</v>
      </c>
      <c r="O1692" s="9">
        <v>3.05</v>
      </c>
      <c r="P1692" s="9">
        <v>194</v>
      </c>
      <c r="Q1692" s="9">
        <v>215</v>
      </c>
      <c r="R1692" s="9">
        <v>19</v>
      </c>
      <c r="S1692" s="9">
        <v>21</v>
      </c>
      <c r="T1692" s="9">
        <v>1.1100000000000001</v>
      </c>
      <c r="U1692" s="9">
        <v>1.58</v>
      </c>
      <c r="V1692" s="9">
        <v>181.5</v>
      </c>
      <c r="W1692" s="9">
        <v>194</v>
      </c>
      <c r="X1692" s="9">
        <v>19</v>
      </c>
      <c r="Y1692" s="9">
        <v>12.5</v>
      </c>
      <c r="Z1692" s="9">
        <v>0.66</v>
      </c>
      <c r="AA1692" s="9">
        <v>2.94</v>
      </c>
      <c r="AB1692" s="9"/>
      <c r="AC1692" s="9"/>
      <c r="AD1692" s="9"/>
      <c r="AE1692" s="9"/>
      <c r="AF1692" s="9"/>
      <c r="AG1692" s="9"/>
      <c r="AH1692" s="9">
        <v>4.9000000000000004</v>
      </c>
      <c r="AI1692" s="9">
        <v>890.89</v>
      </c>
      <c r="AJ1692" s="9">
        <v>554.29999999999995</v>
      </c>
      <c r="AK1692" s="9">
        <v>38.340000000000003</v>
      </c>
      <c r="AL1692" s="9">
        <v>19765.04</v>
      </c>
      <c r="AM1692" s="9">
        <v>1186.67</v>
      </c>
      <c r="AN1692" s="9">
        <f>Tabla1[[#This Row],[Costo Compra]]+Tabla1[[#This Row],[Otros Compra]]</f>
        <v>20951.71</v>
      </c>
      <c r="AO1692" s="9" t="s">
        <v>282</v>
      </c>
      <c r="AP1692" s="9" t="s">
        <v>159</v>
      </c>
      <c r="AQ1692" s="9" t="s">
        <v>160</v>
      </c>
      <c r="AR1692" s="9" t="s">
        <v>148</v>
      </c>
      <c r="AS1692" s="9">
        <v>5682.17</v>
      </c>
      <c r="AT1692" s="9">
        <v>0</v>
      </c>
      <c r="AU1692" s="9" t="s">
        <v>77</v>
      </c>
      <c r="AV1692" s="9">
        <v>2020</v>
      </c>
      <c r="AW1692" s="12">
        <v>43963</v>
      </c>
      <c r="AX1692" s="12">
        <v>44075</v>
      </c>
      <c r="AY1692" s="9">
        <v>0</v>
      </c>
      <c r="AZ1692" s="9">
        <v>0</v>
      </c>
      <c r="BA1692" s="9">
        <v>-26633.88</v>
      </c>
      <c r="BB1692" s="9">
        <v>-146.58000000000001</v>
      </c>
      <c r="BC1692" s="9">
        <v>3405</v>
      </c>
      <c r="BD1692" s="9"/>
      <c r="BE1692" s="9" t="s">
        <v>78</v>
      </c>
      <c r="BF1692" s="9" t="s">
        <v>78</v>
      </c>
      <c r="BG1692" s="9"/>
      <c r="BH1692" s="9" t="s">
        <v>79</v>
      </c>
      <c r="BI1692" s="9"/>
      <c r="BJ1692" s="9">
        <v>0</v>
      </c>
      <c r="BK1692" s="9">
        <v>0</v>
      </c>
      <c r="BL1692" s="9">
        <v>0</v>
      </c>
      <c r="BM1692" s="9">
        <v>0</v>
      </c>
      <c r="BN1692" s="9">
        <v>0</v>
      </c>
      <c r="BO1692" s="9">
        <v>0</v>
      </c>
      <c r="BP1692" s="9"/>
      <c r="BQ1692" s="9" t="s">
        <v>80</v>
      </c>
      <c r="BR1692" s="9" t="s">
        <v>81</v>
      </c>
      <c r="CGQ1692" s="9" t="s">
        <v>70</v>
      </c>
    </row>
    <row r="1693" spans="1:70 2227:2227" x14ac:dyDescent="0.25">
      <c r="A1693" s="9" t="s">
        <v>70</v>
      </c>
      <c r="B1693" s="10">
        <v>999054000021634</v>
      </c>
      <c r="C1693" s="11" t="s">
        <v>97</v>
      </c>
      <c r="D1693" s="9" t="s">
        <v>87</v>
      </c>
      <c r="E1693" s="9" t="s">
        <v>145</v>
      </c>
      <c r="F1693" s="9" t="s">
        <v>71</v>
      </c>
      <c r="G1693" s="9" t="s">
        <v>119</v>
      </c>
      <c r="H1693" s="9" t="s">
        <v>73</v>
      </c>
      <c r="I1693" s="9">
        <v>1</v>
      </c>
      <c r="J1693" s="9">
        <v>182</v>
      </c>
      <c r="K1693" s="9">
        <v>324.2</v>
      </c>
      <c r="L1693" s="9">
        <v>142.19999999999999</v>
      </c>
      <c r="M1693" s="10">
        <v>164</v>
      </c>
      <c r="N1693" s="9">
        <v>0.87</v>
      </c>
      <c r="O1693" s="9">
        <v>4.96</v>
      </c>
      <c r="P1693" s="9"/>
      <c r="Q1693" s="9"/>
      <c r="R1693" s="9"/>
      <c r="S1693" s="9"/>
      <c r="T1693" s="9"/>
      <c r="U1693" s="9"/>
      <c r="V1693" s="9">
        <v>182</v>
      </c>
      <c r="W1693" s="9">
        <v>204</v>
      </c>
      <c r="X1693" s="9">
        <v>33</v>
      </c>
      <c r="Y1693" s="9">
        <v>22</v>
      </c>
      <c r="Z1693" s="9">
        <v>0.67</v>
      </c>
      <c r="AA1693" s="9">
        <v>2.98</v>
      </c>
      <c r="AB1693" s="9">
        <v>204</v>
      </c>
      <c r="AC1693" s="9">
        <v>324.2</v>
      </c>
      <c r="AD1693" s="9">
        <v>131</v>
      </c>
      <c r="AE1693" s="9">
        <v>120.2</v>
      </c>
      <c r="AF1693" s="9">
        <v>0.92</v>
      </c>
      <c r="AG1693" s="9">
        <v>5.33</v>
      </c>
      <c r="AH1693" s="9">
        <v>7.89</v>
      </c>
      <c r="AI1693" s="9">
        <v>1121.98</v>
      </c>
      <c r="AJ1693" s="9">
        <v>705.96</v>
      </c>
      <c r="AK1693" s="9">
        <v>60.68</v>
      </c>
      <c r="AL1693" s="9">
        <v>21128.34</v>
      </c>
      <c r="AM1693" s="9">
        <v>1205.6400000000001</v>
      </c>
      <c r="AN1693" s="9">
        <f>Tabla1[[#This Row],[Costo Compra]]+Tabla1[[#This Row],[Otros Compra]]</f>
        <v>22333.98</v>
      </c>
      <c r="AO1693" s="9" t="s">
        <v>282</v>
      </c>
      <c r="AP1693" s="9" t="s">
        <v>146</v>
      </c>
      <c r="AQ1693" s="9" t="s">
        <v>147</v>
      </c>
      <c r="AR1693" s="9" t="s">
        <v>148</v>
      </c>
      <c r="AS1693" s="9">
        <v>7294.31</v>
      </c>
      <c r="AT1693" s="9">
        <v>0</v>
      </c>
      <c r="AU1693" s="9" t="s">
        <v>77</v>
      </c>
      <c r="AV1693" s="9">
        <v>2020</v>
      </c>
      <c r="AW1693" s="12">
        <v>43944</v>
      </c>
      <c r="AX1693" s="12">
        <v>44075</v>
      </c>
      <c r="AY1693" s="9">
        <v>0</v>
      </c>
      <c r="AZ1693" s="9">
        <v>0</v>
      </c>
      <c r="BA1693" s="9">
        <v>-29628.29</v>
      </c>
      <c r="BB1693" s="9">
        <v>-208.36</v>
      </c>
      <c r="BC1693" s="9">
        <v>3405</v>
      </c>
      <c r="BD1693" s="9"/>
      <c r="BE1693" s="9" t="s">
        <v>78</v>
      </c>
      <c r="BF1693" s="9" t="s">
        <v>78</v>
      </c>
      <c r="BG1693" s="9"/>
      <c r="BH1693" s="9" t="s">
        <v>99</v>
      </c>
      <c r="BI1693" s="9"/>
      <c r="BJ1693" s="9">
        <v>0</v>
      </c>
      <c r="BK1693" s="9">
        <v>0</v>
      </c>
      <c r="BL1693" s="9">
        <v>0</v>
      </c>
      <c r="BM1693" s="9">
        <v>0</v>
      </c>
      <c r="BN1693" s="9">
        <v>0</v>
      </c>
      <c r="BO1693" s="9">
        <v>0</v>
      </c>
      <c r="BP1693" s="9"/>
      <c r="BQ1693" s="9" t="s">
        <v>80</v>
      </c>
      <c r="BR1693" s="9" t="s">
        <v>81</v>
      </c>
      <c r="CGQ1693" s="9" t="s">
        <v>70</v>
      </c>
    </row>
    <row r="1694" spans="1:70 2227:2227" x14ac:dyDescent="0.25">
      <c r="A1694" s="9" t="s">
        <v>70</v>
      </c>
      <c r="B1694" s="10">
        <v>999054000021682</v>
      </c>
      <c r="C1694" s="11" t="s">
        <v>86</v>
      </c>
      <c r="D1694" s="9" t="s">
        <v>91</v>
      </c>
      <c r="E1694" s="9" t="s">
        <v>152</v>
      </c>
      <c r="F1694" s="9" t="s">
        <v>71</v>
      </c>
      <c r="G1694" s="9" t="s">
        <v>119</v>
      </c>
      <c r="H1694" s="9" t="s">
        <v>73</v>
      </c>
      <c r="I1694" s="9">
        <v>1</v>
      </c>
      <c r="J1694" s="9">
        <v>164</v>
      </c>
      <c r="K1694" s="9">
        <v>349.2</v>
      </c>
      <c r="L1694" s="9">
        <v>185.2</v>
      </c>
      <c r="M1694" s="10">
        <v>291</v>
      </c>
      <c r="N1694" s="9">
        <v>0.64</v>
      </c>
      <c r="O1694" s="9">
        <v>7.5</v>
      </c>
      <c r="P1694" s="9">
        <v>225</v>
      </c>
      <c r="Q1694" s="9">
        <v>228.5</v>
      </c>
      <c r="R1694" s="9">
        <v>19</v>
      </c>
      <c r="S1694" s="9">
        <v>3.5</v>
      </c>
      <c r="T1694" s="9">
        <v>0.18</v>
      </c>
      <c r="U1694" s="9">
        <v>28.91</v>
      </c>
      <c r="V1694" s="9">
        <v>164</v>
      </c>
      <c r="W1694" s="9">
        <v>225</v>
      </c>
      <c r="X1694" s="9">
        <v>160</v>
      </c>
      <c r="Y1694" s="9">
        <v>61</v>
      </c>
      <c r="Z1694" s="9">
        <v>0.38</v>
      </c>
      <c r="AA1694" s="9">
        <v>9.65</v>
      </c>
      <c r="AB1694" s="9"/>
      <c r="AC1694" s="9"/>
      <c r="AD1694" s="9"/>
      <c r="AE1694" s="9"/>
      <c r="AF1694" s="9"/>
      <c r="AG1694" s="9"/>
      <c r="AH1694" s="9">
        <v>11.42</v>
      </c>
      <c r="AI1694" s="9">
        <v>2114.9499999999998</v>
      </c>
      <c r="AJ1694" s="9">
        <v>1389.22</v>
      </c>
      <c r="AK1694" s="9">
        <v>106.54</v>
      </c>
      <c r="AL1694" s="9">
        <v>19029.55</v>
      </c>
      <c r="AM1694" s="9">
        <v>496.29</v>
      </c>
      <c r="AN1694" s="9">
        <f>Tabla1[[#This Row],[Costo Compra]]+Tabla1[[#This Row],[Otros Compra]]</f>
        <v>19525.84</v>
      </c>
      <c r="AO1694" s="9" t="s">
        <v>240</v>
      </c>
      <c r="AP1694" s="9" t="s">
        <v>153</v>
      </c>
      <c r="AQ1694" s="9" t="s">
        <v>154</v>
      </c>
      <c r="AR1694" s="9" t="s">
        <v>103</v>
      </c>
      <c r="AS1694" s="9">
        <v>12859.26</v>
      </c>
      <c r="AT1694" s="9">
        <v>0</v>
      </c>
      <c r="AU1694" s="9" t="s">
        <v>77</v>
      </c>
      <c r="AV1694" s="9">
        <v>2019</v>
      </c>
      <c r="AW1694" s="12">
        <v>43963</v>
      </c>
      <c r="AX1694" s="12">
        <v>44075</v>
      </c>
      <c r="AY1694" s="9">
        <v>0</v>
      </c>
      <c r="AZ1694" s="9">
        <v>0</v>
      </c>
      <c r="BA1694" s="9">
        <v>-32385.1</v>
      </c>
      <c r="BB1694" s="9">
        <v>-174.87</v>
      </c>
      <c r="BC1694" s="9">
        <v>3405</v>
      </c>
      <c r="BD1694" s="9"/>
      <c r="BE1694" s="9" t="s">
        <v>84</v>
      </c>
      <c r="BF1694" s="9" t="s">
        <v>84</v>
      </c>
      <c r="BG1694" s="9"/>
      <c r="BH1694" s="9" t="s">
        <v>79</v>
      </c>
      <c r="BI1694" s="9"/>
      <c r="BJ1694" s="9">
        <v>0</v>
      </c>
      <c r="BK1694" s="9">
        <v>0</v>
      </c>
      <c r="BL1694" s="9">
        <v>0</v>
      </c>
      <c r="BM1694" s="9">
        <v>0</v>
      </c>
      <c r="BN1694" s="9">
        <v>0</v>
      </c>
      <c r="BO1694" s="9">
        <v>0</v>
      </c>
      <c r="BP1694" s="9"/>
      <c r="BQ1694" s="9" t="s">
        <v>80</v>
      </c>
      <c r="BR1694" s="9" t="s">
        <v>81</v>
      </c>
      <c r="CGQ1694" s="9" t="s">
        <v>70</v>
      </c>
    </row>
    <row r="1695" spans="1:70 2227:2227" x14ac:dyDescent="0.25">
      <c r="A1695" s="9" t="s">
        <v>70</v>
      </c>
      <c r="B1695" s="10">
        <v>999054000021689</v>
      </c>
      <c r="C1695" s="11" t="s">
        <v>86</v>
      </c>
      <c r="D1695" s="9" t="s">
        <v>91</v>
      </c>
      <c r="E1695" s="9" t="s">
        <v>140</v>
      </c>
      <c r="F1695" s="9" t="s">
        <v>71</v>
      </c>
      <c r="G1695" s="9" t="s">
        <v>119</v>
      </c>
      <c r="H1695" s="9" t="s">
        <v>73</v>
      </c>
      <c r="I1695" s="9">
        <v>1</v>
      </c>
      <c r="J1695" s="9">
        <v>151</v>
      </c>
      <c r="K1695" s="9">
        <v>343.2</v>
      </c>
      <c r="L1695" s="9">
        <v>192.2</v>
      </c>
      <c r="M1695" s="10">
        <v>208</v>
      </c>
      <c r="N1695" s="9">
        <v>0.92</v>
      </c>
      <c r="O1695" s="9">
        <v>7.37</v>
      </c>
      <c r="P1695" s="9"/>
      <c r="Q1695" s="9"/>
      <c r="R1695" s="9"/>
      <c r="S1695" s="9"/>
      <c r="T1695" s="9"/>
      <c r="U1695" s="9"/>
      <c r="V1695" s="9">
        <v>151</v>
      </c>
      <c r="W1695" s="9">
        <v>230.5</v>
      </c>
      <c r="X1695" s="9">
        <v>89</v>
      </c>
      <c r="Y1695" s="9">
        <v>79.5</v>
      </c>
      <c r="Z1695" s="9">
        <v>0.89</v>
      </c>
      <c r="AA1695" s="9">
        <v>8.7799999999999994</v>
      </c>
      <c r="AB1695" s="9">
        <v>230.5</v>
      </c>
      <c r="AC1695" s="9">
        <v>343.2</v>
      </c>
      <c r="AD1695" s="9">
        <v>119</v>
      </c>
      <c r="AE1695" s="9">
        <v>112.7</v>
      </c>
      <c r="AF1695" s="9">
        <v>0.95</v>
      </c>
      <c r="AG1695" s="9">
        <v>6.38</v>
      </c>
      <c r="AH1695" s="9">
        <v>10.87</v>
      </c>
      <c r="AI1695" s="9">
        <v>2088.83</v>
      </c>
      <c r="AJ1695" s="9">
        <v>1417.26</v>
      </c>
      <c r="AK1695" s="9">
        <v>121.41</v>
      </c>
      <c r="AL1695" s="9">
        <v>21235.97</v>
      </c>
      <c r="AM1695" s="9">
        <v>697.66</v>
      </c>
      <c r="AN1695" s="9">
        <f>Tabla1[[#This Row],[Costo Compra]]+Tabla1[[#This Row],[Otros Compra]]</f>
        <v>21933.63</v>
      </c>
      <c r="AO1695" s="9" t="s">
        <v>285</v>
      </c>
      <c r="AP1695" s="9" t="s">
        <v>141</v>
      </c>
      <c r="AQ1695" s="9" t="s">
        <v>142</v>
      </c>
      <c r="AR1695" s="9" t="s">
        <v>76</v>
      </c>
      <c r="AS1695" s="9">
        <v>13637.87</v>
      </c>
      <c r="AT1695" s="9">
        <v>0</v>
      </c>
      <c r="AU1695" s="9" t="s">
        <v>77</v>
      </c>
      <c r="AV1695" s="9">
        <v>2020</v>
      </c>
      <c r="AW1695" s="12">
        <v>43956</v>
      </c>
      <c r="AX1695" s="12">
        <v>44075</v>
      </c>
      <c r="AY1695" s="9">
        <v>0</v>
      </c>
      <c r="AZ1695" s="9">
        <v>0</v>
      </c>
      <c r="BA1695" s="9">
        <v>-35571.5</v>
      </c>
      <c r="BB1695" s="9">
        <v>-185.08</v>
      </c>
      <c r="BC1695" s="9">
        <v>3405</v>
      </c>
      <c r="BD1695" s="9"/>
      <c r="BE1695" s="9" t="s">
        <v>78</v>
      </c>
      <c r="BF1695" s="9" t="s">
        <v>78</v>
      </c>
      <c r="BG1695" s="9"/>
      <c r="BH1695" s="9" t="s">
        <v>79</v>
      </c>
      <c r="BI1695" s="9"/>
      <c r="BJ1695" s="9">
        <v>0</v>
      </c>
      <c r="BK1695" s="9">
        <v>0</v>
      </c>
      <c r="BL1695" s="9">
        <v>0</v>
      </c>
      <c r="BM1695" s="9">
        <v>0</v>
      </c>
      <c r="BN1695" s="9">
        <v>0</v>
      </c>
      <c r="BO1695" s="9">
        <v>0</v>
      </c>
      <c r="BP1695" s="9"/>
      <c r="BQ1695" s="9" t="s">
        <v>80</v>
      </c>
      <c r="BR1695" s="9" t="s">
        <v>81</v>
      </c>
      <c r="CGQ1695" s="9" t="s">
        <v>70</v>
      </c>
    </row>
    <row r="1696" spans="1:70 2227:2227" x14ac:dyDescent="0.25">
      <c r="A1696" s="9" t="s">
        <v>70</v>
      </c>
      <c r="B1696" s="10">
        <v>999054000021694</v>
      </c>
      <c r="C1696" s="11" t="s">
        <v>86</v>
      </c>
      <c r="D1696" s="9" t="s">
        <v>87</v>
      </c>
      <c r="E1696" s="9" t="s">
        <v>181</v>
      </c>
      <c r="F1696" s="9" t="s">
        <v>71</v>
      </c>
      <c r="G1696" s="9" t="s">
        <v>119</v>
      </c>
      <c r="H1696" s="9" t="s">
        <v>73</v>
      </c>
      <c r="I1696" s="9">
        <v>1</v>
      </c>
      <c r="J1696" s="9">
        <v>201</v>
      </c>
      <c r="K1696" s="9">
        <v>369.2</v>
      </c>
      <c r="L1696" s="9">
        <v>168.2</v>
      </c>
      <c r="M1696" s="10">
        <v>153</v>
      </c>
      <c r="N1696" s="9">
        <v>1.1000000000000001</v>
      </c>
      <c r="O1696" s="9">
        <v>3.6</v>
      </c>
      <c r="P1696" s="9">
        <v>213.5</v>
      </c>
      <c r="Q1696" s="9">
        <v>224.5</v>
      </c>
      <c r="R1696" s="9">
        <v>19</v>
      </c>
      <c r="S1696" s="9">
        <v>11</v>
      </c>
      <c r="T1696" s="9">
        <v>0.57999999999999996</v>
      </c>
      <c r="U1696" s="9">
        <v>3.5</v>
      </c>
      <c r="V1696" s="9">
        <v>201</v>
      </c>
      <c r="W1696" s="9">
        <v>213.5</v>
      </c>
      <c r="X1696" s="9">
        <v>22</v>
      </c>
      <c r="Y1696" s="9">
        <v>12.5</v>
      </c>
      <c r="Z1696" s="9">
        <v>0.56999999999999995</v>
      </c>
      <c r="AA1696" s="9">
        <v>4.6100000000000003</v>
      </c>
      <c r="AB1696" s="9"/>
      <c r="AC1696" s="9"/>
      <c r="AD1696" s="9"/>
      <c r="AE1696" s="9"/>
      <c r="AF1696" s="9"/>
      <c r="AG1696" s="9"/>
      <c r="AH1696" s="9">
        <v>5.89</v>
      </c>
      <c r="AI1696" s="9">
        <v>991.06</v>
      </c>
      <c r="AJ1696" s="9">
        <v>605.24</v>
      </c>
      <c r="AK1696" s="9">
        <v>43.04</v>
      </c>
      <c r="AL1696" s="9">
        <v>24082.29</v>
      </c>
      <c r="AM1696" s="9">
        <v>177.66</v>
      </c>
      <c r="AN1696" s="9">
        <f>Tabla1[[#This Row],[Costo Compra]]+Tabla1[[#This Row],[Otros Compra]]</f>
        <v>24259.95</v>
      </c>
      <c r="AO1696" s="9" t="s">
        <v>284</v>
      </c>
      <c r="AP1696" s="9" t="s">
        <v>170</v>
      </c>
      <c r="AQ1696" s="9" t="s">
        <v>116</v>
      </c>
      <c r="AR1696" s="9" t="s">
        <v>76</v>
      </c>
      <c r="AS1696" s="9">
        <v>6227.99</v>
      </c>
      <c r="AT1696" s="9">
        <v>0</v>
      </c>
      <c r="AU1696" s="9" t="s">
        <v>77</v>
      </c>
      <c r="AV1696" s="9">
        <v>2020</v>
      </c>
      <c r="AW1696" s="12">
        <v>43963</v>
      </c>
      <c r="AX1696" s="12">
        <v>44075</v>
      </c>
      <c r="AY1696" s="9">
        <v>0</v>
      </c>
      <c r="AZ1696" s="9">
        <v>0</v>
      </c>
      <c r="BA1696" s="9">
        <v>-30487.94</v>
      </c>
      <c r="BB1696" s="9">
        <v>-181.26</v>
      </c>
      <c r="BC1696" s="9">
        <v>3405</v>
      </c>
      <c r="BD1696" s="9"/>
      <c r="BE1696" s="9" t="s">
        <v>78</v>
      </c>
      <c r="BF1696" s="9" t="s">
        <v>78</v>
      </c>
      <c r="BG1696" s="9"/>
      <c r="BH1696" s="9" t="s">
        <v>79</v>
      </c>
      <c r="BI1696" s="9"/>
      <c r="BJ1696" s="9">
        <v>0</v>
      </c>
      <c r="BK1696" s="9">
        <v>0</v>
      </c>
      <c r="BL1696" s="9">
        <v>0</v>
      </c>
      <c r="BM1696" s="9">
        <v>0</v>
      </c>
      <c r="BN1696" s="9">
        <v>0</v>
      </c>
      <c r="BO1696" s="9">
        <v>0</v>
      </c>
      <c r="BP1696" s="9"/>
      <c r="BQ1696" s="9" t="s">
        <v>80</v>
      </c>
      <c r="BR1696" s="9" t="s">
        <v>81</v>
      </c>
      <c r="CGQ1696" s="9" t="s">
        <v>70</v>
      </c>
    </row>
    <row r="1697" spans="1:70 2227:2227" x14ac:dyDescent="0.25">
      <c r="A1697" s="9" t="s">
        <v>70</v>
      </c>
      <c r="B1697" s="10">
        <v>999054000021725</v>
      </c>
      <c r="C1697" s="11" t="s">
        <v>97</v>
      </c>
      <c r="D1697" s="9"/>
      <c r="E1697" s="9" t="s">
        <v>158</v>
      </c>
      <c r="F1697" s="9" t="s">
        <v>71</v>
      </c>
      <c r="G1697" s="9" t="s">
        <v>119</v>
      </c>
      <c r="H1697" s="9" t="s">
        <v>73</v>
      </c>
      <c r="I1697" s="9">
        <v>1</v>
      </c>
      <c r="J1697" s="9">
        <v>209.17</v>
      </c>
      <c r="K1697" s="9">
        <v>309.2</v>
      </c>
      <c r="L1697" s="9">
        <v>100.03</v>
      </c>
      <c r="M1697" s="10">
        <v>150</v>
      </c>
      <c r="N1697" s="9">
        <v>0.67</v>
      </c>
      <c r="O1697" s="9">
        <v>5.54</v>
      </c>
      <c r="P1697" s="9">
        <v>226</v>
      </c>
      <c r="Q1697" s="9">
        <v>237.5</v>
      </c>
      <c r="R1697" s="9">
        <v>46</v>
      </c>
      <c r="S1697" s="9">
        <v>11.5</v>
      </c>
      <c r="T1697" s="9">
        <v>0.25</v>
      </c>
      <c r="U1697" s="9">
        <v>10.32</v>
      </c>
      <c r="V1697" s="9">
        <v>209.17</v>
      </c>
      <c r="W1697" s="9">
        <v>226</v>
      </c>
      <c r="X1697" s="9">
        <v>19</v>
      </c>
      <c r="Y1697" s="9">
        <v>16.829999999999998</v>
      </c>
      <c r="Z1697" s="9">
        <v>0.89</v>
      </c>
      <c r="AA1697" s="9">
        <v>2.1800000000000002</v>
      </c>
      <c r="AB1697" s="9"/>
      <c r="AC1697" s="9"/>
      <c r="AD1697" s="9"/>
      <c r="AE1697" s="9"/>
      <c r="AF1697" s="9"/>
      <c r="AG1697" s="9"/>
      <c r="AH1697" s="9">
        <v>8.91</v>
      </c>
      <c r="AI1697" s="9">
        <v>890.89</v>
      </c>
      <c r="AJ1697" s="9">
        <v>554.30999999999995</v>
      </c>
      <c r="AK1697" s="9">
        <v>79.25</v>
      </c>
      <c r="AL1697" s="9">
        <v>25166.66</v>
      </c>
      <c r="AM1697" s="9">
        <v>1186.67</v>
      </c>
      <c r="AN1697" s="9">
        <f>Tabla1[[#This Row],[Costo Compra]]+Tabla1[[#This Row],[Otros Compra]]</f>
        <v>26353.33</v>
      </c>
      <c r="AO1697" s="9" t="s">
        <v>282</v>
      </c>
      <c r="AP1697" s="9" t="s">
        <v>159</v>
      </c>
      <c r="AQ1697" s="9" t="s">
        <v>160</v>
      </c>
      <c r="AR1697" s="9" t="s">
        <v>148</v>
      </c>
      <c r="AS1697" s="9">
        <v>5682.17</v>
      </c>
      <c r="AT1697" s="9">
        <v>0</v>
      </c>
      <c r="AU1697" s="9" t="s">
        <v>77</v>
      </c>
      <c r="AV1697" s="9">
        <v>2020</v>
      </c>
      <c r="AW1697" s="12">
        <v>43990</v>
      </c>
      <c r="AX1697" s="12">
        <v>44075</v>
      </c>
      <c r="AY1697" s="9">
        <v>0</v>
      </c>
      <c r="AZ1697" s="9">
        <v>0</v>
      </c>
      <c r="BA1697" s="9">
        <v>-32035.5</v>
      </c>
      <c r="BB1697" s="9">
        <v>-320.26</v>
      </c>
      <c r="BC1697" s="9">
        <v>3405</v>
      </c>
      <c r="BD1697" s="9"/>
      <c r="BE1697" s="9" t="s">
        <v>78</v>
      </c>
      <c r="BF1697" s="9" t="s">
        <v>78</v>
      </c>
      <c r="BG1697" s="9"/>
      <c r="BH1697" s="9" t="s">
        <v>99</v>
      </c>
      <c r="BI1697" s="9"/>
      <c r="BJ1697" s="9">
        <v>0</v>
      </c>
      <c r="BK1697" s="9">
        <v>0</v>
      </c>
      <c r="BL1697" s="9">
        <v>0</v>
      </c>
      <c r="BM1697" s="9">
        <v>0</v>
      </c>
      <c r="BN1697" s="9">
        <v>0</v>
      </c>
      <c r="BO1697" s="9">
        <v>0</v>
      </c>
      <c r="BP1697" s="9"/>
      <c r="BQ1697" s="9" t="s">
        <v>80</v>
      </c>
      <c r="BR1697" s="9" t="s">
        <v>81</v>
      </c>
      <c r="CGQ1697" s="9" t="s">
        <v>70</v>
      </c>
    </row>
    <row r="1698" spans="1:70 2227:2227" x14ac:dyDescent="0.25">
      <c r="A1698" s="9" t="s">
        <v>70</v>
      </c>
      <c r="B1698" s="10">
        <v>999054000021787</v>
      </c>
      <c r="C1698" s="11" t="s">
        <v>97</v>
      </c>
      <c r="D1698" s="9" t="s">
        <v>87</v>
      </c>
      <c r="E1698" s="9" t="s">
        <v>143</v>
      </c>
      <c r="F1698" s="9" t="s">
        <v>71</v>
      </c>
      <c r="G1698" s="9" t="s">
        <v>119</v>
      </c>
      <c r="H1698" s="9" t="s">
        <v>73</v>
      </c>
      <c r="I1698" s="9">
        <v>1</v>
      </c>
      <c r="J1698" s="9">
        <v>237</v>
      </c>
      <c r="K1698" s="9">
        <v>362.2</v>
      </c>
      <c r="L1698" s="9">
        <v>125.2</v>
      </c>
      <c r="M1698" s="10">
        <v>186</v>
      </c>
      <c r="N1698" s="9">
        <v>0.67</v>
      </c>
      <c r="O1698" s="9">
        <v>7.23</v>
      </c>
      <c r="P1698" s="9"/>
      <c r="Q1698" s="9"/>
      <c r="R1698" s="9"/>
      <c r="S1698" s="9"/>
      <c r="T1698" s="9"/>
      <c r="U1698" s="9"/>
      <c r="V1698" s="9">
        <v>237</v>
      </c>
      <c r="W1698" s="9">
        <v>249</v>
      </c>
      <c r="X1698" s="9">
        <v>55</v>
      </c>
      <c r="Y1698" s="9">
        <v>12</v>
      </c>
      <c r="Z1698" s="9">
        <v>0.22</v>
      </c>
      <c r="AA1698" s="9">
        <v>11.55</v>
      </c>
      <c r="AB1698" s="9">
        <v>249</v>
      </c>
      <c r="AC1698" s="9">
        <v>362.2</v>
      </c>
      <c r="AD1698" s="9">
        <v>131</v>
      </c>
      <c r="AE1698" s="9">
        <v>113.2</v>
      </c>
      <c r="AF1698" s="9">
        <v>0.86</v>
      </c>
      <c r="AG1698" s="9">
        <v>6.78</v>
      </c>
      <c r="AH1698" s="9">
        <v>11.75</v>
      </c>
      <c r="AI1698" s="9">
        <v>1471.31</v>
      </c>
      <c r="AJ1698" s="9">
        <v>905.6</v>
      </c>
      <c r="AK1698" s="9">
        <v>81.23</v>
      </c>
      <c r="AL1698" s="9">
        <v>28779.42</v>
      </c>
      <c r="AM1698" s="9">
        <v>61.38</v>
      </c>
      <c r="AN1698" s="9">
        <f>Tabla1[[#This Row],[Costo Compra]]+Tabla1[[#This Row],[Otros Compra]]</f>
        <v>28840.799999999999</v>
      </c>
      <c r="AO1698" s="9" t="s">
        <v>284</v>
      </c>
      <c r="AP1698" s="9" t="s">
        <v>144</v>
      </c>
      <c r="AQ1698" s="9" t="s">
        <v>94</v>
      </c>
      <c r="AR1698" s="9" t="s">
        <v>95</v>
      </c>
      <c r="AS1698" s="9">
        <v>9167.75</v>
      </c>
      <c r="AT1698" s="9">
        <v>0</v>
      </c>
      <c r="AU1698" s="9" t="s">
        <v>77</v>
      </c>
      <c r="AV1698" s="9">
        <v>2020</v>
      </c>
      <c r="AW1698" s="12">
        <v>43944</v>
      </c>
      <c r="AX1698" s="12">
        <v>44075</v>
      </c>
      <c r="AY1698" s="9">
        <v>0</v>
      </c>
      <c r="AZ1698" s="9">
        <v>0</v>
      </c>
      <c r="BA1698" s="9">
        <v>-38008.550000000003</v>
      </c>
      <c r="BB1698" s="9">
        <v>-303.58</v>
      </c>
      <c r="BC1698" s="9">
        <v>3405</v>
      </c>
      <c r="BD1698" s="9"/>
      <c r="BE1698" s="9" t="s">
        <v>84</v>
      </c>
      <c r="BF1698" s="9" t="s">
        <v>84</v>
      </c>
      <c r="BG1698" s="9"/>
      <c r="BH1698" s="9" t="s">
        <v>99</v>
      </c>
      <c r="BI1698" s="9"/>
      <c r="BJ1698" s="9">
        <v>0</v>
      </c>
      <c r="BK1698" s="9">
        <v>0</v>
      </c>
      <c r="BL1698" s="9">
        <v>0</v>
      </c>
      <c r="BM1698" s="9">
        <v>0</v>
      </c>
      <c r="BN1698" s="9">
        <v>0</v>
      </c>
      <c r="BO1698" s="9">
        <v>0</v>
      </c>
      <c r="BP1698" s="9"/>
      <c r="BQ1698" s="9" t="s">
        <v>80</v>
      </c>
      <c r="BR1698" s="9" t="s">
        <v>81</v>
      </c>
      <c r="CGQ1698" s="9" t="s">
        <v>70</v>
      </c>
    </row>
    <row r="1699" spans="1:70 2227:2227" x14ac:dyDescent="0.25">
      <c r="A1699" s="9" t="s">
        <v>70</v>
      </c>
      <c r="B1699" s="10">
        <v>999054000021837</v>
      </c>
      <c r="C1699" s="11" t="s">
        <v>82</v>
      </c>
      <c r="D1699" s="9" t="s">
        <v>87</v>
      </c>
      <c r="E1699" s="9" t="s">
        <v>200</v>
      </c>
      <c r="F1699" s="9" t="s">
        <v>71</v>
      </c>
      <c r="G1699" s="9" t="s">
        <v>119</v>
      </c>
      <c r="H1699" s="9" t="s">
        <v>73</v>
      </c>
      <c r="I1699" s="9">
        <v>1</v>
      </c>
      <c r="J1699" s="9">
        <v>181.5</v>
      </c>
      <c r="K1699" s="9">
        <v>343.1</v>
      </c>
      <c r="L1699" s="9">
        <v>161.6</v>
      </c>
      <c r="M1699" s="10">
        <v>134</v>
      </c>
      <c r="N1699" s="9">
        <v>1.21</v>
      </c>
      <c r="O1699" s="9">
        <v>4.07</v>
      </c>
      <c r="P1699" s="9"/>
      <c r="Q1699" s="9"/>
      <c r="R1699" s="9"/>
      <c r="S1699" s="9"/>
      <c r="T1699" s="9"/>
      <c r="U1699" s="9"/>
      <c r="V1699" s="9">
        <v>181.5</v>
      </c>
      <c r="W1699" s="9">
        <v>302</v>
      </c>
      <c r="X1699" s="9">
        <v>91</v>
      </c>
      <c r="Y1699" s="9">
        <v>120.5</v>
      </c>
      <c r="Z1699" s="9">
        <v>1.32</v>
      </c>
      <c r="AA1699" s="9">
        <v>3.38</v>
      </c>
      <c r="AB1699" s="9">
        <v>302</v>
      </c>
      <c r="AC1699" s="9">
        <v>343.1</v>
      </c>
      <c r="AD1699" s="9">
        <v>43</v>
      </c>
      <c r="AE1699" s="9">
        <v>41.1</v>
      </c>
      <c r="AF1699" s="9">
        <v>0.96</v>
      </c>
      <c r="AG1699" s="9">
        <v>6.08</v>
      </c>
      <c r="AH1699" s="9">
        <v>6.32</v>
      </c>
      <c r="AI1699" s="9">
        <v>1021.19</v>
      </c>
      <c r="AJ1699" s="9">
        <v>657.37</v>
      </c>
      <c r="AK1699" s="9">
        <v>163.98</v>
      </c>
      <c r="AL1699" s="9">
        <v>0</v>
      </c>
      <c r="AM1699" s="9">
        <v>1213.51</v>
      </c>
      <c r="AN1699" s="9">
        <f>Tabla1[[#This Row],[Costo Compra]]+Tabla1[[#This Row],[Otros Compra]]</f>
        <v>1213.51</v>
      </c>
      <c r="AO1699" s="9" t="s">
        <v>282</v>
      </c>
      <c r="AP1699" s="9" t="s">
        <v>201</v>
      </c>
      <c r="AQ1699" s="9" t="s">
        <v>202</v>
      </c>
      <c r="AR1699" s="9" t="s">
        <v>148</v>
      </c>
      <c r="AS1699" s="9">
        <v>6698.71</v>
      </c>
      <c r="AT1699" s="9">
        <v>0</v>
      </c>
      <c r="AU1699" s="9" t="s">
        <v>77</v>
      </c>
      <c r="AV1699" s="9">
        <v>2020</v>
      </c>
      <c r="AW1699" s="12">
        <v>44032</v>
      </c>
      <c r="AX1699" s="12">
        <v>44075</v>
      </c>
      <c r="AY1699" s="9">
        <v>0</v>
      </c>
      <c r="AZ1699" s="9">
        <v>0</v>
      </c>
      <c r="BA1699" s="9">
        <v>-7912.22</v>
      </c>
      <c r="BB1699" s="9">
        <v>-48.96</v>
      </c>
      <c r="BC1699" s="9">
        <v>3405</v>
      </c>
      <c r="BD1699" s="9"/>
      <c r="BE1699" s="9" t="s">
        <v>78</v>
      </c>
      <c r="BF1699" s="9" t="s">
        <v>78</v>
      </c>
      <c r="BG1699" s="9"/>
      <c r="BH1699" s="9" t="s">
        <v>79</v>
      </c>
      <c r="BI1699" s="9"/>
      <c r="BJ1699" s="9">
        <v>0</v>
      </c>
      <c r="BK1699" s="9">
        <v>0</v>
      </c>
      <c r="BL1699" s="9">
        <v>0</v>
      </c>
      <c r="BM1699" s="9">
        <v>0</v>
      </c>
      <c r="BN1699" s="9">
        <v>0</v>
      </c>
      <c r="BO1699" s="9">
        <v>0</v>
      </c>
      <c r="BP1699" s="9"/>
      <c r="BQ1699" s="9" t="s">
        <v>80</v>
      </c>
      <c r="BR1699" s="9" t="s">
        <v>81</v>
      </c>
      <c r="CGQ1699" s="9" t="s">
        <v>70</v>
      </c>
    </row>
    <row r="1700" spans="1:70 2227:2227" x14ac:dyDescent="0.25">
      <c r="A1700" s="9" t="s">
        <v>70</v>
      </c>
      <c r="B1700" s="10">
        <v>999054000021925</v>
      </c>
      <c r="C1700" s="11" t="s">
        <v>97</v>
      </c>
      <c r="D1700" s="9"/>
      <c r="E1700" s="9" t="s">
        <v>186</v>
      </c>
      <c r="F1700" s="9" t="s">
        <v>71</v>
      </c>
      <c r="G1700" s="9" t="s">
        <v>119</v>
      </c>
      <c r="H1700" s="9" t="s">
        <v>73</v>
      </c>
      <c r="I1700" s="9">
        <v>1</v>
      </c>
      <c r="J1700" s="9">
        <v>234.5</v>
      </c>
      <c r="K1700" s="9">
        <v>344.2</v>
      </c>
      <c r="L1700" s="9">
        <v>109.7</v>
      </c>
      <c r="M1700" s="10">
        <v>96</v>
      </c>
      <c r="N1700" s="9">
        <v>1.1399999999999999</v>
      </c>
      <c r="O1700" s="9">
        <v>5.52</v>
      </c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>
        <v>234.5</v>
      </c>
      <c r="AC1700" s="9">
        <v>344.2</v>
      </c>
      <c r="AD1700" s="9">
        <v>96</v>
      </c>
      <c r="AE1700" s="9">
        <v>109.7</v>
      </c>
      <c r="AF1700" s="9">
        <v>1.1399999999999999</v>
      </c>
      <c r="AG1700" s="9">
        <v>5.52</v>
      </c>
      <c r="AH1700" s="9">
        <v>9</v>
      </c>
      <c r="AI1700" s="9">
        <v>987.83</v>
      </c>
      <c r="AJ1700" s="9">
        <v>605.91999999999996</v>
      </c>
      <c r="AK1700" s="9">
        <v>58.79</v>
      </c>
      <c r="AL1700" s="9">
        <v>21562.2</v>
      </c>
      <c r="AM1700" s="9">
        <v>880.28</v>
      </c>
      <c r="AN1700" s="9">
        <f>Tabla1[[#This Row],[Costo Compra]]+Tabla1[[#This Row],[Otros Compra]]</f>
        <v>22442.48</v>
      </c>
      <c r="AO1700" s="9" t="s">
        <v>285</v>
      </c>
      <c r="AP1700" s="9" t="s">
        <v>187</v>
      </c>
      <c r="AQ1700" s="9" t="s">
        <v>111</v>
      </c>
      <c r="AR1700" s="9" t="s">
        <v>76</v>
      </c>
      <c r="AS1700" s="9">
        <v>6448.72</v>
      </c>
      <c r="AT1700" s="9">
        <v>0</v>
      </c>
      <c r="AU1700" s="9" t="s">
        <v>77</v>
      </c>
      <c r="AV1700" s="9">
        <v>2020</v>
      </c>
      <c r="AW1700" s="12">
        <v>43979</v>
      </c>
      <c r="AX1700" s="12">
        <v>44075</v>
      </c>
      <c r="AY1700" s="9">
        <v>0</v>
      </c>
      <c r="AZ1700" s="9">
        <v>0</v>
      </c>
      <c r="BA1700" s="9">
        <v>-28891.200000000001</v>
      </c>
      <c r="BB1700" s="9">
        <v>-263.37</v>
      </c>
      <c r="BC1700" s="9">
        <v>3405</v>
      </c>
      <c r="BD1700" s="9"/>
      <c r="BE1700" s="9" t="s">
        <v>78</v>
      </c>
      <c r="BF1700" s="9" t="s">
        <v>78</v>
      </c>
      <c r="BG1700" s="9"/>
      <c r="BH1700" s="9" t="s">
        <v>99</v>
      </c>
      <c r="BI1700" s="9"/>
      <c r="BJ1700" s="9">
        <v>0</v>
      </c>
      <c r="BK1700" s="9">
        <v>0</v>
      </c>
      <c r="BL1700" s="9">
        <v>0</v>
      </c>
      <c r="BM1700" s="9">
        <v>0</v>
      </c>
      <c r="BN1700" s="9">
        <v>0</v>
      </c>
      <c r="BO1700" s="9">
        <v>0</v>
      </c>
      <c r="BP1700" s="9"/>
      <c r="BQ1700" s="9" t="s">
        <v>80</v>
      </c>
      <c r="BR1700" s="9" t="s">
        <v>81</v>
      </c>
      <c r="CGQ1700" s="9" t="s">
        <v>70</v>
      </c>
    </row>
    <row r="1701" spans="1:70 2227:2227" x14ac:dyDescent="0.25">
      <c r="A1701" s="9" t="s">
        <v>70</v>
      </c>
      <c r="B1701" s="10">
        <v>999054000021969</v>
      </c>
      <c r="C1701" s="11" t="s">
        <v>97</v>
      </c>
      <c r="D1701" s="9" t="s">
        <v>87</v>
      </c>
      <c r="E1701" s="9" t="s">
        <v>181</v>
      </c>
      <c r="F1701" s="9" t="s">
        <v>71</v>
      </c>
      <c r="G1701" s="9" t="s">
        <v>119</v>
      </c>
      <c r="H1701" s="9" t="s">
        <v>73</v>
      </c>
      <c r="I1701" s="9">
        <v>1</v>
      </c>
      <c r="J1701" s="9">
        <v>144.5</v>
      </c>
      <c r="K1701" s="9">
        <v>317.2</v>
      </c>
      <c r="L1701" s="9">
        <v>172.7</v>
      </c>
      <c r="M1701" s="10">
        <v>153</v>
      </c>
      <c r="N1701" s="9">
        <v>1.1299999999999999</v>
      </c>
      <c r="O1701" s="9">
        <v>3.5</v>
      </c>
      <c r="P1701" s="9"/>
      <c r="Q1701" s="9"/>
      <c r="R1701" s="9"/>
      <c r="S1701" s="9"/>
      <c r="T1701" s="9"/>
      <c r="U1701" s="9"/>
      <c r="V1701" s="9">
        <v>144.5</v>
      </c>
      <c r="W1701" s="9">
        <v>158.5</v>
      </c>
      <c r="X1701" s="9">
        <v>22</v>
      </c>
      <c r="Y1701" s="9">
        <v>14</v>
      </c>
      <c r="Z1701" s="9">
        <v>0.64</v>
      </c>
      <c r="AA1701" s="9">
        <v>4.12</v>
      </c>
      <c r="AB1701" s="9">
        <v>158.5</v>
      </c>
      <c r="AC1701" s="9">
        <v>317.2</v>
      </c>
      <c r="AD1701" s="9">
        <v>131</v>
      </c>
      <c r="AE1701" s="9">
        <v>158.69999999999999</v>
      </c>
      <c r="AF1701" s="9">
        <v>1.21</v>
      </c>
      <c r="AG1701" s="9">
        <v>3.45</v>
      </c>
      <c r="AH1701" s="9">
        <v>5.74</v>
      </c>
      <c r="AI1701" s="9">
        <v>991.07</v>
      </c>
      <c r="AJ1701" s="9">
        <v>605.24</v>
      </c>
      <c r="AK1701" s="9">
        <v>39.24</v>
      </c>
      <c r="AL1701" s="9">
        <v>17201.91</v>
      </c>
      <c r="AM1701" s="9">
        <v>177.66</v>
      </c>
      <c r="AN1701" s="9">
        <f>Tabla1[[#This Row],[Costo Compra]]+Tabla1[[#This Row],[Otros Compra]]</f>
        <v>17379.57</v>
      </c>
      <c r="AO1701" s="9" t="s">
        <v>284</v>
      </c>
      <c r="AP1701" s="9" t="s">
        <v>170</v>
      </c>
      <c r="AQ1701" s="9" t="s">
        <v>116</v>
      </c>
      <c r="AR1701" s="9" t="s">
        <v>76</v>
      </c>
      <c r="AS1701" s="9">
        <v>6227.98</v>
      </c>
      <c r="AT1701" s="9">
        <v>0</v>
      </c>
      <c r="AU1701" s="9" t="s">
        <v>77</v>
      </c>
      <c r="AV1701" s="9">
        <v>2020</v>
      </c>
      <c r="AW1701" s="12">
        <v>43944</v>
      </c>
      <c r="AX1701" s="12">
        <v>44075</v>
      </c>
      <c r="AY1701" s="9">
        <v>0</v>
      </c>
      <c r="AZ1701" s="9">
        <v>0</v>
      </c>
      <c r="BA1701" s="9">
        <v>-23607.55</v>
      </c>
      <c r="BB1701" s="9">
        <v>-136.69999999999999</v>
      </c>
      <c r="BC1701" s="9">
        <v>3405</v>
      </c>
      <c r="BD1701" s="9"/>
      <c r="BE1701" s="9" t="s">
        <v>78</v>
      </c>
      <c r="BF1701" s="9" t="s">
        <v>78</v>
      </c>
      <c r="BG1701" s="9"/>
      <c r="BH1701" s="9" t="s">
        <v>99</v>
      </c>
      <c r="BI1701" s="9"/>
      <c r="BJ1701" s="9">
        <v>0</v>
      </c>
      <c r="BK1701" s="9">
        <v>0</v>
      </c>
      <c r="BL1701" s="9">
        <v>0</v>
      </c>
      <c r="BM1701" s="9">
        <v>0</v>
      </c>
      <c r="BN1701" s="9">
        <v>0</v>
      </c>
      <c r="BO1701" s="9">
        <v>0</v>
      </c>
      <c r="BP1701" s="9"/>
      <c r="BQ1701" s="9" t="s">
        <v>80</v>
      </c>
      <c r="BR1701" s="9" t="s">
        <v>81</v>
      </c>
      <c r="CGQ1701" s="9" t="s">
        <v>70</v>
      </c>
    </row>
    <row r="1702" spans="1:70 2227:2227" x14ac:dyDescent="0.25">
      <c r="A1702" s="9" t="s">
        <v>70</v>
      </c>
      <c r="B1702" s="10">
        <v>999054000022028</v>
      </c>
      <c r="C1702" s="11" t="s">
        <v>86</v>
      </c>
      <c r="D1702" s="9" t="s">
        <v>87</v>
      </c>
      <c r="E1702" s="9" t="s">
        <v>145</v>
      </c>
      <c r="F1702" s="9" t="s">
        <v>71</v>
      </c>
      <c r="G1702" s="9" t="s">
        <v>119</v>
      </c>
      <c r="H1702" s="9" t="s">
        <v>73</v>
      </c>
      <c r="I1702" s="9">
        <v>1</v>
      </c>
      <c r="J1702" s="9">
        <v>185.5</v>
      </c>
      <c r="K1702" s="9">
        <v>345.2</v>
      </c>
      <c r="L1702" s="9">
        <v>159.69999999999999</v>
      </c>
      <c r="M1702" s="10">
        <v>164</v>
      </c>
      <c r="N1702" s="9">
        <v>0.97</v>
      </c>
      <c r="O1702" s="9">
        <v>4.42</v>
      </c>
      <c r="P1702" s="9">
        <v>204</v>
      </c>
      <c r="Q1702" s="9">
        <v>212.5</v>
      </c>
      <c r="R1702" s="9">
        <v>19</v>
      </c>
      <c r="S1702" s="9">
        <v>8.5</v>
      </c>
      <c r="T1702" s="9">
        <v>0.45</v>
      </c>
      <c r="U1702" s="9">
        <v>4.92</v>
      </c>
      <c r="V1702" s="9">
        <v>185.5</v>
      </c>
      <c r="W1702" s="9">
        <v>204</v>
      </c>
      <c r="X1702" s="9">
        <v>33</v>
      </c>
      <c r="Y1702" s="9">
        <v>18.5</v>
      </c>
      <c r="Z1702" s="9">
        <v>0.56000000000000005</v>
      </c>
      <c r="AA1702" s="9">
        <v>3.54</v>
      </c>
      <c r="AB1702" s="9"/>
      <c r="AC1702" s="9"/>
      <c r="AD1702" s="9"/>
      <c r="AE1702" s="9"/>
      <c r="AF1702" s="9"/>
      <c r="AG1702" s="9"/>
      <c r="AH1702" s="9">
        <v>7.03</v>
      </c>
      <c r="AI1702" s="9">
        <v>1121.98</v>
      </c>
      <c r="AJ1702" s="9">
        <v>705.96</v>
      </c>
      <c r="AK1702" s="9">
        <v>54.97</v>
      </c>
      <c r="AL1702" s="9">
        <v>20795.82</v>
      </c>
      <c r="AM1702" s="9">
        <v>1205.6400000000001</v>
      </c>
      <c r="AN1702" s="9">
        <f>Tabla1[[#This Row],[Costo Compra]]+Tabla1[[#This Row],[Otros Compra]]</f>
        <v>22001.46</v>
      </c>
      <c r="AO1702" s="9" t="s">
        <v>282</v>
      </c>
      <c r="AP1702" s="9" t="s">
        <v>146</v>
      </c>
      <c r="AQ1702" s="9" t="s">
        <v>147</v>
      </c>
      <c r="AR1702" s="9" t="s">
        <v>148</v>
      </c>
      <c r="AS1702" s="9">
        <v>7294.31</v>
      </c>
      <c r="AT1702" s="9">
        <v>0</v>
      </c>
      <c r="AU1702" s="9" t="s">
        <v>77</v>
      </c>
      <c r="AV1702" s="9">
        <v>2020</v>
      </c>
      <c r="AW1702" s="12">
        <v>43963</v>
      </c>
      <c r="AX1702" s="12">
        <v>44075</v>
      </c>
      <c r="AY1702" s="9">
        <v>0</v>
      </c>
      <c r="AZ1702" s="9">
        <v>0</v>
      </c>
      <c r="BA1702" s="9">
        <v>-29295.77</v>
      </c>
      <c r="BB1702" s="9">
        <v>-183.44</v>
      </c>
      <c r="BC1702" s="9">
        <v>3405</v>
      </c>
      <c r="BD1702" s="9"/>
      <c r="BE1702" s="9" t="s">
        <v>78</v>
      </c>
      <c r="BF1702" s="9" t="s">
        <v>78</v>
      </c>
      <c r="BG1702" s="9"/>
      <c r="BH1702" s="9" t="s">
        <v>79</v>
      </c>
      <c r="BI1702" s="9"/>
      <c r="BJ1702" s="9">
        <v>0</v>
      </c>
      <c r="BK1702" s="9">
        <v>0</v>
      </c>
      <c r="BL1702" s="9">
        <v>0</v>
      </c>
      <c r="BM1702" s="9">
        <v>0</v>
      </c>
      <c r="BN1702" s="9">
        <v>0</v>
      </c>
      <c r="BO1702" s="9">
        <v>0</v>
      </c>
      <c r="BP1702" s="9"/>
      <c r="BQ1702" s="9" t="s">
        <v>80</v>
      </c>
      <c r="BR1702" s="9" t="s">
        <v>81</v>
      </c>
      <c r="CGQ1702" s="9" t="s">
        <v>70</v>
      </c>
    </row>
    <row r="1703" spans="1:70 2227:2227" x14ac:dyDescent="0.25">
      <c r="A1703" s="9" t="s">
        <v>70</v>
      </c>
      <c r="B1703" s="10">
        <v>999054000022053</v>
      </c>
      <c r="C1703" s="11" t="s">
        <v>86</v>
      </c>
      <c r="D1703" s="9" t="s">
        <v>87</v>
      </c>
      <c r="E1703" s="9" t="s">
        <v>145</v>
      </c>
      <c r="F1703" s="9" t="s">
        <v>71</v>
      </c>
      <c r="G1703" s="9" t="s">
        <v>119</v>
      </c>
      <c r="H1703" s="9" t="s">
        <v>73</v>
      </c>
      <c r="I1703" s="9">
        <v>1</v>
      </c>
      <c r="J1703" s="9">
        <v>204</v>
      </c>
      <c r="K1703" s="9">
        <v>358.2</v>
      </c>
      <c r="L1703" s="9">
        <v>154.19999999999999</v>
      </c>
      <c r="M1703" s="10">
        <v>164</v>
      </c>
      <c r="N1703" s="9">
        <v>0.94</v>
      </c>
      <c r="O1703" s="9">
        <v>4.58</v>
      </c>
      <c r="P1703" s="9">
        <v>228.5</v>
      </c>
      <c r="Q1703" s="9">
        <v>228.5</v>
      </c>
      <c r="R1703" s="9">
        <v>19</v>
      </c>
      <c r="S1703" s="9">
        <v>0</v>
      </c>
      <c r="T1703" s="9">
        <v>0</v>
      </c>
      <c r="U1703" s="9">
        <v>0</v>
      </c>
      <c r="V1703" s="9">
        <v>204</v>
      </c>
      <c r="W1703" s="9">
        <v>228.5</v>
      </c>
      <c r="X1703" s="9">
        <v>33</v>
      </c>
      <c r="Y1703" s="9">
        <v>24.5</v>
      </c>
      <c r="Z1703" s="9">
        <v>0.74</v>
      </c>
      <c r="AA1703" s="9">
        <v>2.68</v>
      </c>
      <c r="AB1703" s="9"/>
      <c r="AC1703" s="9"/>
      <c r="AD1703" s="9"/>
      <c r="AE1703" s="9"/>
      <c r="AF1703" s="9"/>
      <c r="AG1703" s="9"/>
      <c r="AH1703" s="9">
        <v>7.28</v>
      </c>
      <c r="AI1703" s="9">
        <v>1121.98</v>
      </c>
      <c r="AJ1703" s="9">
        <v>705.96</v>
      </c>
      <c r="AK1703" s="9">
        <v>56.24</v>
      </c>
      <c r="AL1703" s="9">
        <v>22361.63</v>
      </c>
      <c r="AM1703" s="9">
        <v>1205.6400000000001</v>
      </c>
      <c r="AN1703" s="9">
        <f>Tabla1[[#This Row],[Costo Compra]]+Tabla1[[#This Row],[Otros Compra]]</f>
        <v>23567.27</v>
      </c>
      <c r="AO1703" s="9" t="s">
        <v>282</v>
      </c>
      <c r="AP1703" s="9" t="s">
        <v>146</v>
      </c>
      <c r="AQ1703" s="9" t="s">
        <v>147</v>
      </c>
      <c r="AR1703" s="9" t="s">
        <v>148</v>
      </c>
      <c r="AS1703" s="9">
        <v>7294.31</v>
      </c>
      <c r="AT1703" s="9">
        <v>0</v>
      </c>
      <c r="AU1703" s="9" t="s">
        <v>77</v>
      </c>
      <c r="AV1703" s="9">
        <v>2020</v>
      </c>
      <c r="AW1703" s="12">
        <v>43963</v>
      </c>
      <c r="AX1703" s="12">
        <v>44075</v>
      </c>
      <c r="AY1703" s="9">
        <v>0</v>
      </c>
      <c r="AZ1703" s="9">
        <v>0</v>
      </c>
      <c r="BA1703" s="9">
        <v>-30861.58</v>
      </c>
      <c r="BB1703" s="9">
        <v>-200.14</v>
      </c>
      <c r="BC1703" s="9">
        <v>3405</v>
      </c>
      <c r="BD1703" s="9"/>
      <c r="BE1703" s="9" t="s">
        <v>78</v>
      </c>
      <c r="BF1703" s="9" t="s">
        <v>78</v>
      </c>
      <c r="BG1703" s="9"/>
      <c r="BH1703" s="9" t="s">
        <v>79</v>
      </c>
      <c r="BI1703" s="9"/>
      <c r="BJ1703" s="9">
        <v>0</v>
      </c>
      <c r="BK1703" s="9">
        <v>0</v>
      </c>
      <c r="BL1703" s="9">
        <v>0</v>
      </c>
      <c r="BM1703" s="9">
        <v>0</v>
      </c>
      <c r="BN1703" s="9">
        <v>0</v>
      </c>
      <c r="BO1703" s="9">
        <v>0</v>
      </c>
      <c r="BP1703" s="9"/>
      <c r="BQ1703" s="9" t="s">
        <v>80</v>
      </c>
      <c r="BR1703" s="9" t="s">
        <v>81</v>
      </c>
      <c r="CGQ1703" s="9" t="s">
        <v>70</v>
      </c>
    </row>
    <row r="1704" spans="1:70 2227:2227" x14ac:dyDescent="0.25">
      <c r="A1704" s="9" t="s">
        <v>70</v>
      </c>
      <c r="B1704" s="10">
        <v>999054000032025</v>
      </c>
      <c r="C1704" s="11" t="s">
        <v>97</v>
      </c>
      <c r="D1704" s="9" t="s">
        <v>87</v>
      </c>
      <c r="E1704" s="9" t="s">
        <v>145</v>
      </c>
      <c r="F1704" s="9" t="s">
        <v>71</v>
      </c>
      <c r="G1704" s="9" t="s">
        <v>119</v>
      </c>
      <c r="H1704" s="9" t="s">
        <v>73</v>
      </c>
      <c r="I1704" s="9">
        <v>1</v>
      </c>
      <c r="J1704" s="9">
        <v>188.5</v>
      </c>
      <c r="K1704" s="9">
        <v>315.2</v>
      </c>
      <c r="L1704" s="9">
        <v>126.7</v>
      </c>
      <c r="M1704" s="10">
        <v>164</v>
      </c>
      <c r="N1704" s="9">
        <v>0.77</v>
      </c>
      <c r="O1704" s="9">
        <v>5.57</v>
      </c>
      <c r="P1704" s="9"/>
      <c r="Q1704" s="9"/>
      <c r="R1704" s="9"/>
      <c r="S1704" s="9"/>
      <c r="T1704" s="9"/>
      <c r="U1704" s="9"/>
      <c r="V1704" s="9">
        <v>188.5</v>
      </c>
      <c r="W1704" s="9">
        <v>188</v>
      </c>
      <c r="X1704" s="9">
        <v>33</v>
      </c>
      <c r="Y1704" s="9">
        <v>-0.5</v>
      </c>
      <c r="Z1704" s="9">
        <v>0</v>
      </c>
      <c r="AA1704" s="9">
        <v>0</v>
      </c>
      <c r="AB1704" s="9">
        <v>188</v>
      </c>
      <c r="AC1704" s="9">
        <v>315.2</v>
      </c>
      <c r="AD1704" s="9">
        <v>131</v>
      </c>
      <c r="AE1704" s="9">
        <v>127.2</v>
      </c>
      <c r="AF1704" s="9">
        <v>0.97</v>
      </c>
      <c r="AG1704" s="9">
        <v>5.03</v>
      </c>
      <c r="AH1704" s="9">
        <v>8.86</v>
      </c>
      <c r="AI1704" s="9">
        <v>1121.98</v>
      </c>
      <c r="AJ1704" s="9">
        <v>705.96</v>
      </c>
      <c r="AK1704" s="9">
        <v>57.35</v>
      </c>
      <c r="AL1704" s="9">
        <v>19471.22</v>
      </c>
      <c r="AM1704" s="9">
        <v>1205.6400000000001</v>
      </c>
      <c r="AN1704" s="9">
        <f>Tabla1[[#This Row],[Costo Compra]]+Tabla1[[#This Row],[Otros Compra]]</f>
        <v>20676.86</v>
      </c>
      <c r="AO1704" s="9" t="s">
        <v>282</v>
      </c>
      <c r="AP1704" s="9" t="s">
        <v>146</v>
      </c>
      <c r="AQ1704" s="9" t="s">
        <v>147</v>
      </c>
      <c r="AR1704" s="9" t="s">
        <v>148</v>
      </c>
      <c r="AS1704" s="9">
        <v>7294.31</v>
      </c>
      <c r="AT1704" s="9">
        <v>0</v>
      </c>
      <c r="AU1704" s="9" t="s">
        <v>77</v>
      </c>
      <c r="AV1704" s="9">
        <v>2020</v>
      </c>
      <c r="AW1704" s="12">
        <v>43944</v>
      </c>
      <c r="AX1704" s="12">
        <v>44075</v>
      </c>
      <c r="AY1704" s="9">
        <v>0</v>
      </c>
      <c r="AZ1704" s="9">
        <v>0</v>
      </c>
      <c r="BA1704" s="9">
        <v>-27971.17</v>
      </c>
      <c r="BB1704" s="9">
        <v>-220.77</v>
      </c>
      <c r="BC1704" s="9">
        <v>3405</v>
      </c>
      <c r="BD1704" s="9"/>
      <c r="BE1704" s="9" t="s">
        <v>78</v>
      </c>
      <c r="BF1704" s="9" t="s">
        <v>78</v>
      </c>
      <c r="BG1704" s="9"/>
      <c r="BH1704" s="9" t="s">
        <v>99</v>
      </c>
      <c r="BI1704" s="9"/>
      <c r="BJ1704" s="9">
        <v>0</v>
      </c>
      <c r="BK1704" s="9">
        <v>0</v>
      </c>
      <c r="BL1704" s="9">
        <v>0</v>
      </c>
      <c r="BM1704" s="9">
        <v>0</v>
      </c>
      <c r="BN1704" s="9">
        <v>0</v>
      </c>
      <c r="BO1704" s="9">
        <v>0</v>
      </c>
      <c r="BP1704" s="9"/>
      <c r="BQ1704" s="9" t="s">
        <v>80</v>
      </c>
      <c r="BR1704" s="9" t="s">
        <v>81</v>
      </c>
      <c r="CGQ1704" s="9" t="s">
        <v>70</v>
      </c>
    </row>
    <row r="1705" spans="1:70 2227:2227" x14ac:dyDescent="0.25">
      <c r="A1705" s="9" t="s">
        <v>70</v>
      </c>
      <c r="B1705" s="10">
        <v>999054000032205</v>
      </c>
      <c r="C1705" s="11" t="s">
        <v>97</v>
      </c>
      <c r="D1705" s="9" t="s">
        <v>85</v>
      </c>
      <c r="E1705" s="9" t="s">
        <v>191</v>
      </c>
      <c r="F1705" s="9" t="s">
        <v>71</v>
      </c>
      <c r="G1705" s="9" t="s">
        <v>119</v>
      </c>
      <c r="H1705" s="9" t="s">
        <v>73</v>
      </c>
      <c r="I1705" s="9">
        <v>1</v>
      </c>
      <c r="J1705" s="9">
        <v>233</v>
      </c>
      <c r="K1705" s="9">
        <v>340.2</v>
      </c>
      <c r="L1705" s="9">
        <v>107.2</v>
      </c>
      <c r="M1705" s="10">
        <v>122</v>
      </c>
      <c r="N1705" s="9">
        <v>0.88</v>
      </c>
      <c r="O1705" s="9">
        <v>4.2699999999999996</v>
      </c>
      <c r="P1705" s="9">
        <v>244</v>
      </c>
      <c r="Q1705" s="9">
        <v>274</v>
      </c>
      <c r="R1705" s="9">
        <v>19</v>
      </c>
      <c r="S1705" s="9">
        <v>30</v>
      </c>
      <c r="T1705" s="9">
        <v>1.58</v>
      </c>
      <c r="U1705" s="9">
        <v>1.53</v>
      </c>
      <c r="V1705" s="9">
        <v>233</v>
      </c>
      <c r="W1705" s="9">
        <v>244</v>
      </c>
      <c r="X1705" s="9">
        <v>18</v>
      </c>
      <c r="Y1705" s="9">
        <v>11</v>
      </c>
      <c r="Z1705" s="9">
        <v>0.61</v>
      </c>
      <c r="AA1705" s="9">
        <v>1.55</v>
      </c>
      <c r="AB1705" s="9"/>
      <c r="AC1705" s="9"/>
      <c r="AD1705" s="9"/>
      <c r="AE1705" s="9"/>
      <c r="AF1705" s="9"/>
      <c r="AG1705" s="9"/>
      <c r="AH1705" s="9">
        <v>6.96</v>
      </c>
      <c r="AI1705" s="9">
        <v>746.47</v>
      </c>
      <c r="AJ1705" s="9">
        <v>458.25</v>
      </c>
      <c r="AK1705" s="9">
        <v>75.19</v>
      </c>
      <c r="AL1705" s="9">
        <v>27468.2</v>
      </c>
      <c r="AM1705" s="9">
        <v>931.87</v>
      </c>
      <c r="AN1705" s="9">
        <f>Tabla1[[#This Row],[Costo Compra]]+Tabla1[[#This Row],[Otros Compra]]</f>
        <v>28400.07</v>
      </c>
      <c r="AO1705" s="9" t="s">
        <v>285</v>
      </c>
      <c r="AP1705" s="9" t="s">
        <v>110</v>
      </c>
      <c r="AQ1705" s="9" t="s">
        <v>111</v>
      </c>
      <c r="AR1705" s="9" t="s">
        <v>76</v>
      </c>
      <c r="AS1705" s="9">
        <v>4977.53</v>
      </c>
      <c r="AT1705" s="9">
        <v>0</v>
      </c>
      <c r="AU1705" s="9" t="s">
        <v>77</v>
      </c>
      <c r="AV1705" s="9">
        <v>2020</v>
      </c>
      <c r="AW1705" s="12">
        <v>43990</v>
      </c>
      <c r="AX1705" s="12">
        <v>44075</v>
      </c>
      <c r="AY1705" s="9">
        <v>0</v>
      </c>
      <c r="AZ1705" s="9">
        <v>0</v>
      </c>
      <c r="BA1705" s="9">
        <v>-33377.599999999999</v>
      </c>
      <c r="BB1705" s="9">
        <v>-311.36</v>
      </c>
      <c r="BC1705" s="9">
        <v>3405</v>
      </c>
      <c r="BD1705" s="9"/>
      <c r="BE1705" s="9" t="s">
        <v>78</v>
      </c>
      <c r="BF1705" s="9" t="s">
        <v>78</v>
      </c>
      <c r="BG1705" s="9"/>
      <c r="BH1705" s="9" t="s">
        <v>99</v>
      </c>
      <c r="BI1705" s="9"/>
      <c r="BJ1705" s="9">
        <v>0</v>
      </c>
      <c r="BK1705" s="9">
        <v>0</v>
      </c>
      <c r="BL1705" s="9">
        <v>0</v>
      </c>
      <c r="BM1705" s="9">
        <v>0</v>
      </c>
      <c r="BN1705" s="9">
        <v>0</v>
      </c>
      <c r="BO1705" s="9">
        <v>0</v>
      </c>
      <c r="BP1705" s="9"/>
      <c r="BQ1705" s="9" t="s">
        <v>80</v>
      </c>
      <c r="BR1705" s="9" t="s">
        <v>81</v>
      </c>
      <c r="CGQ1705" s="9" t="s">
        <v>70</v>
      </c>
    </row>
    <row r="1706" spans="1:70 2227:2227" x14ac:dyDescent="0.25">
      <c r="A1706" s="9" t="s">
        <v>70</v>
      </c>
      <c r="B1706" s="10">
        <v>999054000032247</v>
      </c>
      <c r="C1706" s="11" t="s">
        <v>82</v>
      </c>
      <c r="D1706" s="9" t="s">
        <v>87</v>
      </c>
      <c r="E1706" s="9" t="s">
        <v>195</v>
      </c>
      <c r="F1706" s="9" t="s">
        <v>71</v>
      </c>
      <c r="G1706" s="9" t="s">
        <v>119</v>
      </c>
      <c r="H1706" s="9" t="s">
        <v>73</v>
      </c>
      <c r="I1706" s="9">
        <v>1</v>
      </c>
      <c r="J1706" s="9">
        <v>200</v>
      </c>
      <c r="K1706" s="9">
        <v>361.1</v>
      </c>
      <c r="L1706" s="9">
        <v>161.1</v>
      </c>
      <c r="M1706" s="10">
        <v>111</v>
      </c>
      <c r="N1706" s="9">
        <v>1.45</v>
      </c>
      <c r="O1706" s="9">
        <v>4</v>
      </c>
      <c r="P1706" s="9">
        <v>200</v>
      </c>
      <c r="Q1706" s="9">
        <v>303</v>
      </c>
      <c r="R1706" s="9">
        <v>68</v>
      </c>
      <c r="S1706" s="9">
        <v>103</v>
      </c>
      <c r="T1706" s="9">
        <v>1.51</v>
      </c>
      <c r="U1706" s="9">
        <v>3.33</v>
      </c>
      <c r="V1706" s="9"/>
      <c r="W1706" s="9"/>
      <c r="X1706" s="9"/>
      <c r="Y1706" s="9"/>
      <c r="Z1706" s="9"/>
      <c r="AA1706" s="9"/>
      <c r="AB1706" s="9">
        <v>303</v>
      </c>
      <c r="AC1706" s="9">
        <v>361.1</v>
      </c>
      <c r="AD1706" s="9">
        <v>43</v>
      </c>
      <c r="AE1706" s="9">
        <v>58.1</v>
      </c>
      <c r="AF1706" s="9">
        <v>1.35</v>
      </c>
      <c r="AG1706" s="9">
        <v>5.2</v>
      </c>
      <c r="AH1706" s="9">
        <v>6.23</v>
      </c>
      <c r="AI1706" s="9">
        <v>1003.18</v>
      </c>
      <c r="AJ1706" s="9">
        <v>644.95000000000005</v>
      </c>
      <c r="AK1706" s="9">
        <v>117.03</v>
      </c>
      <c r="AL1706" s="9">
        <v>29187.32</v>
      </c>
      <c r="AM1706" s="9">
        <v>872.14</v>
      </c>
      <c r="AN1706" s="9">
        <f>Tabla1[[#This Row],[Costo Compra]]+Tabla1[[#This Row],[Otros Compra]]</f>
        <v>30059.46</v>
      </c>
      <c r="AO1706" s="9" t="s">
        <v>240</v>
      </c>
      <c r="AP1706" s="9" t="s">
        <v>196</v>
      </c>
      <c r="AQ1706" s="9" t="s">
        <v>197</v>
      </c>
      <c r="AR1706" s="9" t="s">
        <v>148</v>
      </c>
      <c r="AS1706" s="9">
        <v>6799.33</v>
      </c>
      <c r="AT1706" s="9">
        <v>0</v>
      </c>
      <c r="AU1706" s="9" t="s">
        <v>77</v>
      </c>
      <c r="AV1706" s="9">
        <v>2020</v>
      </c>
      <c r="AW1706" s="12">
        <v>44032</v>
      </c>
      <c r="AX1706" s="12">
        <v>44075</v>
      </c>
      <c r="AY1706" s="9">
        <v>0</v>
      </c>
      <c r="AZ1706" s="9">
        <v>0</v>
      </c>
      <c r="BA1706" s="9">
        <v>-36858.79</v>
      </c>
      <c r="BB1706" s="9">
        <v>-228.79</v>
      </c>
      <c r="BC1706" s="9">
        <v>3405</v>
      </c>
      <c r="BD1706" s="9"/>
      <c r="BE1706" s="9" t="s">
        <v>78</v>
      </c>
      <c r="BF1706" s="9" t="s">
        <v>78</v>
      </c>
      <c r="BG1706" s="9"/>
      <c r="BH1706" s="9" t="s">
        <v>79</v>
      </c>
      <c r="BI1706" s="9"/>
      <c r="BJ1706" s="9">
        <v>0</v>
      </c>
      <c r="BK1706" s="9">
        <v>0</v>
      </c>
      <c r="BL1706" s="9">
        <v>0</v>
      </c>
      <c r="BM1706" s="9">
        <v>0</v>
      </c>
      <c r="BN1706" s="9">
        <v>0</v>
      </c>
      <c r="BO1706" s="9">
        <v>0</v>
      </c>
      <c r="BP1706" s="9"/>
      <c r="BQ1706" s="9" t="s">
        <v>80</v>
      </c>
      <c r="BR1706" s="9" t="s">
        <v>81</v>
      </c>
      <c r="CGQ1706" s="9" t="s">
        <v>70</v>
      </c>
    </row>
    <row r="1707" spans="1:70 2227:2227" x14ac:dyDescent="0.25">
      <c r="A1707" s="9" t="s">
        <v>70</v>
      </c>
      <c r="B1707" s="10">
        <v>999054000032256</v>
      </c>
      <c r="C1707" s="11" t="s">
        <v>86</v>
      </c>
      <c r="D1707" s="9" t="s">
        <v>83</v>
      </c>
      <c r="E1707" s="9" t="s">
        <v>188</v>
      </c>
      <c r="F1707" s="9" t="s">
        <v>71</v>
      </c>
      <c r="G1707" s="9" t="s">
        <v>119</v>
      </c>
      <c r="H1707" s="9" t="s">
        <v>73</v>
      </c>
      <c r="I1707" s="9">
        <v>1</v>
      </c>
      <c r="J1707" s="9">
        <v>196.81</v>
      </c>
      <c r="K1707" s="9">
        <v>348.2</v>
      </c>
      <c r="L1707" s="9">
        <v>151.38999999999999</v>
      </c>
      <c r="M1707" s="10">
        <v>140</v>
      </c>
      <c r="N1707" s="9">
        <v>1.08</v>
      </c>
      <c r="O1707" s="9">
        <v>41.31</v>
      </c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>
        <v>196.81</v>
      </c>
      <c r="AC1707" s="9">
        <v>348.2</v>
      </c>
      <c r="AD1707" s="9">
        <v>140</v>
      </c>
      <c r="AE1707" s="9">
        <v>151.38999999999999</v>
      </c>
      <c r="AF1707" s="9">
        <v>1.08</v>
      </c>
      <c r="AG1707" s="9">
        <v>3.63</v>
      </c>
      <c r="AH1707" s="9">
        <v>66.27</v>
      </c>
      <c r="AI1707" s="9">
        <v>10032.48</v>
      </c>
      <c r="AJ1707" s="9">
        <v>6254.12</v>
      </c>
      <c r="AK1707" s="9">
        <v>38.29</v>
      </c>
      <c r="AL1707" s="9">
        <v>18849.650000000001</v>
      </c>
      <c r="AM1707" s="9">
        <v>776.59</v>
      </c>
      <c r="AN1707" s="9">
        <f>Tabla1[[#This Row],[Costo Compra]]+Tabla1[[#This Row],[Otros Compra]]</f>
        <v>19626.240000000002</v>
      </c>
      <c r="AO1707" s="9" t="s">
        <v>288</v>
      </c>
      <c r="AP1707" s="9" t="s">
        <v>189</v>
      </c>
      <c r="AQ1707" s="9" t="s">
        <v>190</v>
      </c>
      <c r="AR1707" s="9" t="s">
        <v>148</v>
      </c>
      <c r="AS1707" s="9">
        <v>65727.8</v>
      </c>
      <c r="AT1707" s="9">
        <v>0</v>
      </c>
      <c r="AU1707" s="9" t="s">
        <v>77</v>
      </c>
      <c r="AV1707" s="9">
        <v>2020</v>
      </c>
      <c r="AW1707" s="12">
        <v>43935</v>
      </c>
      <c r="AX1707" s="12">
        <v>44075</v>
      </c>
      <c r="AY1707" s="9">
        <v>0</v>
      </c>
      <c r="AZ1707" s="9">
        <v>0</v>
      </c>
      <c r="BA1707" s="9">
        <v>-85354.04</v>
      </c>
      <c r="BB1707" s="9">
        <v>-563.79999999999995</v>
      </c>
      <c r="BC1707" s="9">
        <v>3405</v>
      </c>
      <c r="BD1707" s="9"/>
      <c r="BE1707" s="9" t="s">
        <v>78</v>
      </c>
      <c r="BF1707" s="9" t="s">
        <v>78</v>
      </c>
      <c r="BG1707" s="9"/>
      <c r="BH1707" s="9" t="s">
        <v>79</v>
      </c>
      <c r="BI1707" s="9"/>
      <c r="BJ1707" s="9">
        <v>0</v>
      </c>
      <c r="BK1707" s="9">
        <v>0</v>
      </c>
      <c r="BL1707" s="9">
        <v>0</v>
      </c>
      <c r="BM1707" s="9">
        <v>0</v>
      </c>
      <c r="BN1707" s="9">
        <v>0</v>
      </c>
      <c r="BO1707" s="9">
        <v>0</v>
      </c>
      <c r="BP1707" s="9"/>
      <c r="BQ1707" s="9" t="s">
        <v>80</v>
      </c>
      <c r="BR1707" s="9" t="s">
        <v>81</v>
      </c>
      <c r="CGQ1707" s="9" t="s">
        <v>70</v>
      </c>
    </row>
    <row r="1708" spans="1:70 2227:2227" x14ac:dyDescent="0.25">
      <c r="A1708" s="9" t="s">
        <v>70</v>
      </c>
      <c r="B1708" s="10">
        <v>999054000032272</v>
      </c>
      <c r="C1708" s="11" t="s">
        <v>82</v>
      </c>
      <c r="D1708" s="9" t="s">
        <v>91</v>
      </c>
      <c r="E1708" s="9" t="s">
        <v>208</v>
      </c>
      <c r="F1708" s="9" t="s">
        <v>71</v>
      </c>
      <c r="G1708" s="9" t="s">
        <v>119</v>
      </c>
      <c r="H1708" s="9" t="s">
        <v>73</v>
      </c>
      <c r="I1708" s="9">
        <v>1</v>
      </c>
      <c r="J1708" s="9">
        <v>215.5</v>
      </c>
      <c r="K1708" s="9">
        <v>355.1</v>
      </c>
      <c r="L1708" s="9">
        <v>139.6</v>
      </c>
      <c r="M1708" s="10">
        <v>130</v>
      </c>
      <c r="N1708" s="9">
        <v>1.07</v>
      </c>
      <c r="O1708" s="9">
        <v>4.57</v>
      </c>
      <c r="P1708" s="9"/>
      <c r="Q1708" s="9"/>
      <c r="R1708" s="9"/>
      <c r="S1708" s="9"/>
      <c r="T1708" s="9"/>
      <c r="U1708" s="9"/>
      <c r="V1708" s="9">
        <v>215.5</v>
      </c>
      <c r="W1708" s="9">
        <v>307</v>
      </c>
      <c r="X1708" s="9">
        <v>87</v>
      </c>
      <c r="Y1708" s="9">
        <v>91.5</v>
      </c>
      <c r="Z1708" s="9">
        <v>1.05</v>
      </c>
      <c r="AA1708" s="9">
        <v>4.22</v>
      </c>
      <c r="AB1708" s="9">
        <v>307</v>
      </c>
      <c r="AC1708" s="9">
        <v>355.1</v>
      </c>
      <c r="AD1708" s="9">
        <v>43</v>
      </c>
      <c r="AE1708" s="9">
        <v>48.1</v>
      </c>
      <c r="AF1708" s="9">
        <v>1.1200000000000001</v>
      </c>
      <c r="AG1708" s="9">
        <v>5.25</v>
      </c>
      <c r="AH1708" s="9">
        <v>7.09</v>
      </c>
      <c r="AI1708" s="9">
        <v>990.4</v>
      </c>
      <c r="AJ1708" s="9">
        <v>638.64</v>
      </c>
      <c r="AK1708" s="9">
        <v>135.97</v>
      </c>
      <c r="AL1708" s="9">
        <v>31596.44</v>
      </c>
      <c r="AM1708" s="9">
        <v>1352.83</v>
      </c>
      <c r="AN1708" s="9">
        <f>Tabla1[[#This Row],[Costo Compra]]+Tabla1[[#This Row],[Otros Compra]]</f>
        <v>32949.269999999997</v>
      </c>
      <c r="AO1708" s="9" t="s">
        <v>284</v>
      </c>
      <c r="AP1708" s="9" t="s">
        <v>138</v>
      </c>
      <c r="AQ1708" s="9" t="s">
        <v>94</v>
      </c>
      <c r="AR1708" s="9" t="s">
        <v>95</v>
      </c>
      <c r="AS1708" s="9">
        <v>6484.96</v>
      </c>
      <c r="AT1708" s="9">
        <v>0</v>
      </c>
      <c r="AU1708" s="9" t="s">
        <v>77</v>
      </c>
      <c r="AV1708" s="9">
        <v>2020</v>
      </c>
      <c r="AW1708" s="12">
        <v>44032</v>
      </c>
      <c r="AX1708" s="12">
        <v>44075</v>
      </c>
      <c r="AY1708" s="9">
        <v>0</v>
      </c>
      <c r="AZ1708" s="9">
        <v>0</v>
      </c>
      <c r="BA1708" s="9">
        <v>-39434.230000000003</v>
      </c>
      <c r="BB1708" s="9">
        <v>-282.48</v>
      </c>
      <c r="BC1708" s="9">
        <v>3405</v>
      </c>
      <c r="BD1708" s="9"/>
      <c r="BE1708" s="9" t="s">
        <v>78</v>
      </c>
      <c r="BF1708" s="9" t="s">
        <v>78</v>
      </c>
      <c r="BG1708" s="9"/>
      <c r="BH1708" s="9" t="s">
        <v>79</v>
      </c>
      <c r="BI1708" s="9"/>
      <c r="BJ1708" s="9">
        <v>0</v>
      </c>
      <c r="BK1708" s="9">
        <v>0</v>
      </c>
      <c r="BL1708" s="9">
        <v>0</v>
      </c>
      <c r="BM1708" s="9">
        <v>0</v>
      </c>
      <c r="BN1708" s="9">
        <v>0</v>
      </c>
      <c r="BO1708" s="9">
        <v>0</v>
      </c>
      <c r="BP1708" s="9"/>
      <c r="BQ1708" s="9" t="s">
        <v>80</v>
      </c>
      <c r="BR1708" s="9" t="s">
        <v>81</v>
      </c>
      <c r="CGQ1708" s="9" t="s">
        <v>70</v>
      </c>
    </row>
    <row r="1709" spans="1:70 2227:2227" x14ac:dyDescent="0.25">
      <c r="A1709" s="9" t="s">
        <v>70</v>
      </c>
      <c r="B1709" s="10">
        <v>999054000032305</v>
      </c>
      <c r="C1709" s="11" t="s">
        <v>86</v>
      </c>
      <c r="D1709" s="9"/>
      <c r="E1709" s="9" t="s">
        <v>169</v>
      </c>
      <c r="F1709" s="9" t="s">
        <v>71</v>
      </c>
      <c r="G1709" s="9" t="s">
        <v>119</v>
      </c>
      <c r="H1709" s="9" t="s">
        <v>73</v>
      </c>
      <c r="I1709" s="9">
        <v>1</v>
      </c>
      <c r="J1709" s="9">
        <v>126</v>
      </c>
      <c r="K1709" s="9">
        <v>351.2</v>
      </c>
      <c r="L1709" s="9">
        <v>225.2</v>
      </c>
      <c r="M1709" s="10">
        <v>299</v>
      </c>
      <c r="N1709" s="9">
        <v>0.75</v>
      </c>
      <c r="O1709" s="9">
        <v>4.4000000000000004</v>
      </c>
      <c r="P1709" s="9">
        <v>126</v>
      </c>
      <c r="Q1709" s="9">
        <v>211</v>
      </c>
      <c r="R1709" s="9">
        <v>187</v>
      </c>
      <c r="S1709" s="9">
        <v>85</v>
      </c>
      <c r="T1709" s="9">
        <v>0.45</v>
      </c>
      <c r="U1709" s="9">
        <v>3.16</v>
      </c>
      <c r="V1709" s="9"/>
      <c r="W1709" s="9"/>
      <c r="X1709" s="9"/>
      <c r="Y1709" s="9"/>
      <c r="Z1709" s="9"/>
      <c r="AA1709" s="9"/>
      <c r="AB1709" s="9">
        <v>211</v>
      </c>
      <c r="AC1709" s="9">
        <v>351.2</v>
      </c>
      <c r="AD1709" s="9">
        <v>112</v>
      </c>
      <c r="AE1709" s="9">
        <v>140.19999999999999</v>
      </c>
      <c r="AF1709" s="9">
        <v>1.25</v>
      </c>
      <c r="AG1709" s="9">
        <v>5.16</v>
      </c>
      <c r="AH1709" s="9">
        <v>6.99</v>
      </c>
      <c r="AI1709" s="9">
        <v>1574.36</v>
      </c>
      <c r="AJ1709" s="9">
        <v>991.74</v>
      </c>
      <c r="AK1709" s="9">
        <v>71.22</v>
      </c>
      <c r="AL1709" s="9">
        <v>17614.28</v>
      </c>
      <c r="AM1709" s="9">
        <v>464.53</v>
      </c>
      <c r="AN1709" s="9">
        <f>Tabla1[[#This Row],[Costo Compra]]+Tabla1[[#This Row],[Otros Compra]]</f>
        <v>18078.809999999998</v>
      </c>
      <c r="AO1709" s="9" t="s">
        <v>284</v>
      </c>
      <c r="AP1709" s="9" t="s">
        <v>170</v>
      </c>
      <c r="AQ1709" s="9" t="s">
        <v>116</v>
      </c>
      <c r="AR1709" s="9" t="s">
        <v>76</v>
      </c>
      <c r="AS1709" s="9">
        <v>9984.93</v>
      </c>
      <c r="AT1709" s="9">
        <v>0</v>
      </c>
      <c r="AU1709" s="9" t="s">
        <v>77</v>
      </c>
      <c r="AV1709" s="9">
        <v>2019</v>
      </c>
      <c r="AW1709" s="12">
        <v>43963</v>
      </c>
      <c r="AX1709" s="12">
        <v>44075</v>
      </c>
      <c r="AY1709" s="9">
        <v>0</v>
      </c>
      <c r="AZ1709" s="9">
        <v>0</v>
      </c>
      <c r="BA1709" s="9">
        <v>-28063.74</v>
      </c>
      <c r="BB1709" s="9">
        <v>-124.62</v>
      </c>
      <c r="BC1709" s="9">
        <v>3405</v>
      </c>
      <c r="BD1709" s="9"/>
      <c r="BE1709" s="9" t="s">
        <v>78</v>
      </c>
      <c r="BF1709" s="9" t="s">
        <v>78</v>
      </c>
      <c r="BG1709" s="9"/>
      <c r="BH1709" s="9" t="s">
        <v>79</v>
      </c>
      <c r="BI1709" s="9"/>
      <c r="BJ1709" s="9">
        <v>0</v>
      </c>
      <c r="BK1709" s="9">
        <v>0</v>
      </c>
      <c r="BL1709" s="9">
        <v>0</v>
      </c>
      <c r="BM1709" s="9">
        <v>0</v>
      </c>
      <c r="BN1709" s="9">
        <v>0</v>
      </c>
      <c r="BO1709" s="9">
        <v>0</v>
      </c>
      <c r="BP1709" s="9"/>
      <c r="BQ1709" s="9" t="s">
        <v>80</v>
      </c>
      <c r="BR1709" s="9" t="s">
        <v>81</v>
      </c>
      <c r="CGQ1709" s="9" t="s">
        <v>70</v>
      </c>
    </row>
    <row r="1710" spans="1:70 2227:2227" x14ac:dyDescent="0.25">
      <c r="A1710" s="9" t="s">
        <v>70</v>
      </c>
      <c r="B1710" s="10">
        <v>999054000032391</v>
      </c>
      <c r="C1710" s="11" t="s">
        <v>86</v>
      </c>
      <c r="D1710" s="9" t="s">
        <v>87</v>
      </c>
      <c r="E1710" s="9" t="s">
        <v>130</v>
      </c>
      <c r="F1710" s="9" t="s">
        <v>71</v>
      </c>
      <c r="G1710" s="9" t="s">
        <v>119</v>
      </c>
      <c r="H1710" s="9" t="s">
        <v>73</v>
      </c>
      <c r="I1710" s="9">
        <v>1</v>
      </c>
      <c r="J1710" s="9">
        <v>212</v>
      </c>
      <c r="K1710" s="9">
        <v>356.2</v>
      </c>
      <c r="L1710" s="9">
        <v>144.19999999999999</v>
      </c>
      <c r="M1710" s="10">
        <v>186</v>
      </c>
      <c r="N1710" s="9">
        <v>0.78</v>
      </c>
      <c r="O1710" s="9">
        <v>7.15</v>
      </c>
      <c r="P1710" s="9">
        <v>210.5</v>
      </c>
      <c r="Q1710" s="9">
        <v>227.5</v>
      </c>
      <c r="R1710" s="9">
        <v>19</v>
      </c>
      <c r="S1710" s="9">
        <v>17</v>
      </c>
      <c r="T1710" s="9">
        <v>0.89</v>
      </c>
      <c r="U1710" s="9">
        <v>6.23</v>
      </c>
      <c r="V1710" s="9">
        <v>212</v>
      </c>
      <c r="W1710" s="9">
        <v>210.5</v>
      </c>
      <c r="X1710" s="9">
        <v>55</v>
      </c>
      <c r="Y1710" s="9">
        <v>-1.5</v>
      </c>
      <c r="Z1710" s="9">
        <v>0</v>
      </c>
      <c r="AA1710" s="9">
        <v>0</v>
      </c>
      <c r="AB1710" s="9"/>
      <c r="AC1710" s="9"/>
      <c r="AD1710" s="9"/>
      <c r="AE1710" s="9"/>
      <c r="AF1710" s="9"/>
      <c r="AG1710" s="9"/>
      <c r="AH1710" s="9">
        <v>11.59</v>
      </c>
      <c r="AI1710" s="9">
        <v>1671.05</v>
      </c>
      <c r="AJ1710" s="9">
        <v>1030.82</v>
      </c>
      <c r="AK1710" s="9">
        <v>81.760000000000005</v>
      </c>
      <c r="AL1710" s="9">
        <v>22471.86</v>
      </c>
      <c r="AM1710" s="9">
        <v>255.41</v>
      </c>
      <c r="AN1710" s="9">
        <f>Tabla1[[#This Row],[Costo Compra]]+Tabla1[[#This Row],[Otros Compra]]</f>
        <v>22727.27</v>
      </c>
      <c r="AO1710" s="9" t="s">
        <v>284</v>
      </c>
      <c r="AP1710" s="9" t="s">
        <v>131</v>
      </c>
      <c r="AQ1710" s="9" t="s">
        <v>129</v>
      </c>
      <c r="AR1710" s="9" t="s">
        <v>95</v>
      </c>
      <c r="AS1710" s="9">
        <v>10522.25</v>
      </c>
      <c r="AT1710" s="9">
        <v>0</v>
      </c>
      <c r="AU1710" s="9" t="s">
        <v>77</v>
      </c>
      <c r="AV1710" s="9">
        <v>2020</v>
      </c>
      <c r="AW1710" s="12">
        <v>43963</v>
      </c>
      <c r="AX1710" s="12">
        <v>44075</v>
      </c>
      <c r="AY1710" s="9">
        <v>0</v>
      </c>
      <c r="AZ1710" s="9">
        <v>0</v>
      </c>
      <c r="BA1710" s="9">
        <v>-33249.519999999997</v>
      </c>
      <c r="BB1710" s="9">
        <v>-230.58</v>
      </c>
      <c r="BC1710" s="9">
        <v>3405</v>
      </c>
      <c r="BD1710" s="9"/>
      <c r="BE1710" s="9" t="s">
        <v>78</v>
      </c>
      <c r="BF1710" s="9" t="s">
        <v>78</v>
      </c>
      <c r="BG1710" s="9"/>
      <c r="BH1710" s="9" t="s">
        <v>79</v>
      </c>
      <c r="BI1710" s="9"/>
      <c r="BJ1710" s="9">
        <v>0</v>
      </c>
      <c r="BK1710" s="9">
        <v>0</v>
      </c>
      <c r="BL1710" s="9">
        <v>0</v>
      </c>
      <c r="BM1710" s="9">
        <v>0</v>
      </c>
      <c r="BN1710" s="9">
        <v>0</v>
      </c>
      <c r="BO1710" s="9">
        <v>0</v>
      </c>
      <c r="BP1710" s="9"/>
      <c r="BQ1710" s="9" t="s">
        <v>80</v>
      </c>
      <c r="BR1710" s="9" t="s">
        <v>81</v>
      </c>
      <c r="CGQ1710" s="9" t="s">
        <v>70</v>
      </c>
    </row>
    <row r="1711" spans="1:70 2227:2227" x14ac:dyDescent="0.25">
      <c r="A1711" s="9" t="s">
        <v>70</v>
      </c>
      <c r="B1711" s="10">
        <v>999054000032551</v>
      </c>
      <c r="C1711" s="11" t="s">
        <v>86</v>
      </c>
      <c r="D1711" s="9"/>
      <c r="E1711" s="9" t="s">
        <v>158</v>
      </c>
      <c r="F1711" s="9" t="s">
        <v>71</v>
      </c>
      <c r="G1711" s="9" t="s">
        <v>119</v>
      </c>
      <c r="H1711" s="9" t="s">
        <v>73</v>
      </c>
      <c r="I1711" s="9">
        <v>1</v>
      </c>
      <c r="J1711" s="9">
        <v>236.37</v>
      </c>
      <c r="K1711" s="9">
        <v>398.2</v>
      </c>
      <c r="L1711" s="9">
        <v>161.83000000000001</v>
      </c>
      <c r="M1711" s="10">
        <v>150</v>
      </c>
      <c r="N1711" s="9">
        <v>1.08</v>
      </c>
      <c r="O1711" s="9">
        <v>3.43</v>
      </c>
      <c r="P1711" s="9">
        <v>239</v>
      </c>
      <c r="Q1711" s="9">
        <v>252</v>
      </c>
      <c r="R1711" s="9">
        <v>19</v>
      </c>
      <c r="S1711" s="9">
        <v>13</v>
      </c>
      <c r="T1711" s="9">
        <v>0.68</v>
      </c>
      <c r="U1711" s="9">
        <v>2.5499999999999998</v>
      </c>
      <c r="V1711" s="9">
        <v>236.37</v>
      </c>
      <c r="W1711" s="9">
        <v>239</v>
      </c>
      <c r="X1711" s="9">
        <v>19</v>
      </c>
      <c r="Y1711" s="9">
        <v>2.63</v>
      </c>
      <c r="Z1711" s="9">
        <v>0.14000000000000001</v>
      </c>
      <c r="AA1711" s="9">
        <v>13.96</v>
      </c>
      <c r="AB1711" s="9"/>
      <c r="AC1711" s="9"/>
      <c r="AD1711" s="9"/>
      <c r="AE1711" s="9"/>
      <c r="AF1711" s="9"/>
      <c r="AG1711" s="9"/>
      <c r="AH1711" s="9">
        <v>5.51</v>
      </c>
      <c r="AI1711" s="9">
        <v>890.89</v>
      </c>
      <c r="AJ1711" s="9">
        <v>554.29999999999995</v>
      </c>
      <c r="AK1711" s="9">
        <v>38.869999999999997</v>
      </c>
      <c r="AL1711" s="9">
        <v>23166.46</v>
      </c>
      <c r="AM1711" s="9">
        <v>1186.67</v>
      </c>
      <c r="AN1711" s="9">
        <f>Tabla1[[#This Row],[Costo Compra]]+Tabla1[[#This Row],[Otros Compra]]</f>
        <v>24353.129999999997</v>
      </c>
      <c r="AO1711" s="9" t="s">
        <v>282</v>
      </c>
      <c r="AP1711" s="9" t="s">
        <v>159</v>
      </c>
      <c r="AQ1711" s="9" t="s">
        <v>160</v>
      </c>
      <c r="AR1711" s="9" t="s">
        <v>148</v>
      </c>
      <c r="AS1711" s="9">
        <v>5682.17</v>
      </c>
      <c r="AT1711" s="9">
        <v>0</v>
      </c>
      <c r="AU1711" s="9" t="s">
        <v>77</v>
      </c>
      <c r="AV1711" s="9">
        <v>2020</v>
      </c>
      <c r="AW1711" s="12">
        <v>43963</v>
      </c>
      <c r="AX1711" s="12">
        <v>44075</v>
      </c>
      <c r="AY1711" s="9">
        <v>0</v>
      </c>
      <c r="AZ1711" s="9">
        <v>0</v>
      </c>
      <c r="BA1711" s="9">
        <v>-30035.3</v>
      </c>
      <c r="BB1711" s="9">
        <v>-185.6</v>
      </c>
      <c r="BC1711" s="9">
        <v>3405</v>
      </c>
      <c r="BD1711" s="9"/>
      <c r="BE1711" s="9" t="s">
        <v>78</v>
      </c>
      <c r="BF1711" s="9" t="s">
        <v>78</v>
      </c>
      <c r="BG1711" s="9"/>
      <c r="BH1711" s="9" t="s">
        <v>79</v>
      </c>
      <c r="BI1711" s="9"/>
      <c r="BJ1711" s="9">
        <v>0</v>
      </c>
      <c r="BK1711" s="9">
        <v>0</v>
      </c>
      <c r="BL1711" s="9">
        <v>0</v>
      </c>
      <c r="BM1711" s="9">
        <v>0</v>
      </c>
      <c r="BN1711" s="9">
        <v>0</v>
      </c>
      <c r="BO1711" s="9">
        <v>0</v>
      </c>
      <c r="BP1711" s="9"/>
      <c r="BQ1711" s="9" t="s">
        <v>80</v>
      </c>
      <c r="BR1711" s="9" t="s">
        <v>81</v>
      </c>
      <c r="CGQ1711" s="9" t="s">
        <v>70</v>
      </c>
    </row>
    <row r="1712" spans="1:70 2227:2227" x14ac:dyDescent="0.25">
      <c r="A1712" s="9" t="s">
        <v>70</v>
      </c>
      <c r="B1712" s="10">
        <v>999054000032601</v>
      </c>
      <c r="C1712" s="11" t="s">
        <v>82</v>
      </c>
      <c r="D1712" s="9" t="s">
        <v>87</v>
      </c>
      <c r="E1712" s="9" t="s">
        <v>122</v>
      </c>
      <c r="F1712" s="9" t="s">
        <v>71</v>
      </c>
      <c r="G1712" s="9" t="s">
        <v>119</v>
      </c>
      <c r="H1712" s="9" t="s">
        <v>73</v>
      </c>
      <c r="I1712" s="9">
        <v>1</v>
      </c>
      <c r="J1712" s="9">
        <v>145</v>
      </c>
      <c r="K1712" s="9">
        <v>352.1</v>
      </c>
      <c r="L1712" s="9">
        <v>207.1</v>
      </c>
      <c r="M1712" s="10">
        <v>225</v>
      </c>
      <c r="N1712" s="9">
        <v>0.92</v>
      </c>
      <c r="O1712" s="9">
        <v>6.24</v>
      </c>
      <c r="P1712" s="9"/>
      <c r="Q1712" s="9"/>
      <c r="R1712" s="9"/>
      <c r="S1712" s="9"/>
      <c r="T1712" s="9"/>
      <c r="U1712" s="9"/>
      <c r="V1712" s="9">
        <v>145</v>
      </c>
      <c r="W1712" s="9">
        <v>238.5</v>
      </c>
      <c r="X1712" s="9">
        <v>106</v>
      </c>
      <c r="Y1712" s="9">
        <v>93.5</v>
      </c>
      <c r="Z1712" s="9">
        <v>0.88</v>
      </c>
      <c r="AA1712" s="9">
        <v>6.03</v>
      </c>
      <c r="AB1712" s="9">
        <v>238.5</v>
      </c>
      <c r="AC1712" s="9">
        <v>352.1</v>
      </c>
      <c r="AD1712" s="9">
        <v>119</v>
      </c>
      <c r="AE1712" s="9">
        <v>113.6</v>
      </c>
      <c r="AF1712" s="9">
        <v>0.95</v>
      </c>
      <c r="AG1712" s="9">
        <v>6.42</v>
      </c>
      <c r="AH1712" s="9">
        <v>9.16</v>
      </c>
      <c r="AI1712" s="9">
        <v>1897.56</v>
      </c>
      <c r="AJ1712" s="9">
        <v>1293.33</v>
      </c>
      <c r="AK1712" s="9">
        <v>105.9</v>
      </c>
      <c r="AL1712" s="9">
        <v>22982.36</v>
      </c>
      <c r="AM1712" s="9">
        <v>521.71</v>
      </c>
      <c r="AN1712" s="9">
        <f>Tabla1[[#This Row],[Costo Compra]]+Tabla1[[#This Row],[Otros Compra]]</f>
        <v>23504.07</v>
      </c>
      <c r="AO1712" s="9" t="s">
        <v>285</v>
      </c>
      <c r="AP1712" s="9" t="s">
        <v>123</v>
      </c>
      <c r="AQ1712" s="9" t="s">
        <v>124</v>
      </c>
      <c r="AR1712" s="9" t="s">
        <v>76</v>
      </c>
      <c r="AS1712" s="9">
        <v>12030.13</v>
      </c>
      <c r="AT1712" s="9">
        <v>0</v>
      </c>
      <c r="AU1712" s="9" t="s">
        <v>77</v>
      </c>
      <c r="AV1712" s="9">
        <v>2020</v>
      </c>
      <c r="AW1712" s="12">
        <v>43956</v>
      </c>
      <c r="AX1712" s="12">
        <v>44075</v>
      </c>
      <c r="AY1712" s="9">
        <v>0</v>
      </c>
      <c r="AZ1712" s="9">
        <v>0</v>
      </c>
      <c r="BA1712" s="9">
        <v>-35534.199999999997</v>
      </c>
      <c r="BB1712" s="9">
        <v>-171.58</v>
      </c>
      <c r="BC1712" s="9">
        <v>3405</v>
      </c>
      <c r="BD1712" s="9"/>
      <c r="BE1712" s="9" t="s">
        <v>78</v>
      </c>
      <c r="BF1712" s="9" t="s">
        <v>78</v>
      </c>
      <c r="BG1712" s="9"/>
      <c r="BH1712" s="9" t="s">
        <v>79</v>
      </c>
      <c r="BI1712" s="9"/>
      <c r="BJ1712" s="9">
        <v>0</v>
      </c>
      <c r="BK1712" s="9">
        <v>0</v>
      </c>
      <c r="BL1712" s="9">
        <v>0</v>
      </c>
      <c r="BM1712" s="9">
        <v>0</v>
      </c>
      <c r="BN1712" s="9">
        <v>0</v>
      </c>
      <c r="BO1712" s="9">
        <v>0</v>
      </c>
      <c r="BP1712" s="9"/>
      <c r="BQ1712" s="9" t="s">
        <v>80</v>
      </c>
      <c r="BR1712" s="9" t="s">
        <v>81</v>
      </c>
      <c r="CGQ1712" s="9" t="s">
        <v>70</v>
      </c>
    </row>
    <row r="1713" spans="1:70 2227:2227" x14ac:dyDescent="0.25">
      <c r="A1713" s="9" t="s">
        <v>70</v>
      </c>
      <c r="B1713" s="10">
        <v>999054000032694</v>
      </c>
      <c r="C1713" s="11" t="s">
        <v>86</v>
      </c>
      <c r="D1713" s="9"/>
      <c r="E1713" s="9" t="s">
        <v>158</v>
      </c>
      <c r="F1713" s="9" t="s">
        <v>71</v>
      </c>
      <c r="G1713" s="9" t="s">
        <v>119</v>
      </c>
      <c r="H1713" s="9" t="s">
        <v>73</v>
      </c>
      <c r="I1713" s="9">
        <v>1</v>
      </c>
      <c r="J1713" s="9">
        <v>188.53</v>
      </c>
      <c r="K1713" s="9">
        <v>344.2</v>
      </c>
      <c r="L1713" s="9">
        <v>155.66999999999999</v>
      </c>
      <c r="M1713" s="10">
        <v>150</v>
      </c>
      <c r="N1713" s="9">
        <v>1.04</v>
      </c>
      <c r="O1713" s="9">
        <v>3.56</v>
      </c>
      <c r="P1713" s="9"/>
      <c r="Q1713" s="9"/>
      <c r="R1713" s="9"/>
      <c r="S1713" s="9"/>
      <c r="T1713" s="9"/>
      <c r="U1713" s="9"/>
      <c r="V1713" s="9">
        <v>188.53</v>
      </c>
      <c r="W1713" s="9">
        <v>207</v>
      </c>
      <c r="X1713" s="9">
        <v>20</v>
      </c>
      <c r="Y1713" s="9">
        <v>18.47</v>
      </c>
      <c r="Z1713" s="9">
        <v>0.92</v>
      </c>
      <c r="AA1713" s="9">
        <v>2.06</v>
      </c>
      <c r="AB1713" s="9">
        <v>207</v>
      </c>
      <c r="AC1713" s="9">
        <v>344.2</v>
      </c>
      <c r="AD1713" s="9">
        <v>130</v>
      </c>
      <c r="AE1713" s="9">
        <v>137.19999999999999</v>
      </c>
      <c r="AF1713" s="9">
        <v>1.06</v>
      </c>
      <c r="AG1713" s="9">
        <v>3.76</v>
      </c>
      <c r="AH1713" s="9">
        <v>5.72</v>
      </c>
      <c r="AI1713" s="9">
        <v>890.89</v>
      </c>
      <c r="AJ1713" s="9">
        <v>554.30999999999995</v>
      </c>
      <c r="AK1713" s="9">
        <v>41.42</v>
      </c>
      <c r="AL1713" s="9">
        <v>19029.59</v>
      </c>
      <c r="AM1713" s="9">
        <v>1186.67</v>
      </c>
      <c r="AN1713" s="9">
        <f>Tabla1[[#This Row],[Costo Compra]]+Tabla1[[#This Row],[Otros Compra]]</f>
        <v>20216.260000000002</v>
      </c>
      <c r="AO1713" s="9" t="s">
        <v>282</v>
      </c>
      <c r="AP1713" s="9" t="s">
        <v>159</v>
      </c>
      <c r="AQ1713" s="9" t="s">
        <v>160</v>
      </c>
      <c r="AR1713" s="9" t="s">
        <v>148</v>
      </c>
      <c r="AS1713" s="9">
        <v>5682.17</v>
      </c>
      <c r="AT1713" s="9">
        <v>0</v>
      </c>
      <c r="AU1713" s="9" t="s">
        <v>77</v>
      </c>
      <c r="AV1713" s="9">
        <v>2020</v>
      </c>
      <c r="AW1713" s="12">
        <v>43945</v>
      </c>
      <c r="AX1713" s="12">
        <v>44075</v>
      </c>
      <c r="AY1713" s="9">
        <v>0</v>
      </c>
      <c r="AZ1713" s="9">
        <v>0</v>
      </c>
      <c r="BA1713" s="9">
        <v>-25898.43</v>
      </c>
      <c r="BB1713" s="9">
        <v>-166.37</v>
      </c>
      <c r="BC1713" s="9">
        <v>3405</v>
      </c>
      <c r="BD1713" s="9"/>
      <c r="BE1713" s="9" t="s">
        <v>78</v>
      </c>
      <c r="BF1713" s="9" t="s">
        <v>78</v>
      </c>
      <c r="BG1713" s="9"/>
      <c r="BH1713" s="9" t="s">
        <v>79</v>
      </c>
      <c r="BI1713" s="9"/>
      <c r="BJ1713" s="9">
        <v>0</v>
      </c>
      <c r="BK1713" s="9">
        <v>0</v>
      </c>
      <c r="BL1713" s="9">
        <v>0</v>
      </c>
      <c r="BM1713" s="9">
        <v>0</v>
      </c>
      <c r="BN1713" s="9">
        <v>0</v>
      </c>
      <c r="BO1713" s="9">
        <v>0</v>
      </c>
      <c r="BP1713" s="9"/>
      <c r="BQ1713" s="9" t="s">
        <v>80</v>
      </c>
      <c r="BR1713" s="9" t="s">
        <v>81</v>
      </c>
      <c r="CGQ1713" s="9" t="s">
        <v>70</v>
      </c>
    </row>
    <row r="1714" spans="1:70 2227:2227" x14ac:dyDescent="0.25">
      <c r="A1714" s="9" t="s">
        <v>70</v>
      </c>
      <c r="B1714" s="10">
        <v>999054000032771</v>
      </c>
      <c r="C1714" s="11" t="s">
        <v>97</v>
      </c>
      <c r="D1714" s="9" t="s">
        <v>87</v>
      </c>
      <c r="E1714" s="9" t="s">
        <v>143</v>
      </c>
      <c r="F1714" s="9" t="s">
        <v>71</v>
      </c>
      <c r="G1714" s="9" t="s">
        <v>119</v>
      </c>
      <c r="H1714" s="9" t="s">
        <v>73</v>
      </c>
      <c r="I1714" s="9">
        <v>1</v>
      </c>
      <c r="J1714" s="9">
        <v>194.5</v>
      </c>
      <c r="K1714" s="9">
        <v>324.2</v>
      </c>
      <c r="L1714" s="9">
        <v>129.69999999999999</v>
      </c>
      <c r="M1714" s="10">
        <v>186</v>
      </c>
      <c r="N1714" s="9">
        <v>0.7</v>
      </c>
      <c r="O1714" s="9">
        <v>6.98</v>
      </c>
      <c r="P1714" s="9"/>
      <c r="Q1714" s="9"/>
      <c r="R1714" s="9"/>
      <c r="S1714" s="9"/>
      <c r="T1714" s="9"/>
      <c r="U1714" s="9"/>
      <c r="V1714" s="9">
        <v>194.5</v>
      </c>
      <c r="W1714" s="9">
        <v>221.5</v>
      </c>
      <c r="X1714" s="9">
        <v>55</v>
      </c>
      <c r="Y1714" s="9">
        <v>27</v>
      </c>
      <c r="Z1714" s="9">
        <v>0.49</v>
      </c>
      <c r="AA1714" s="9">
        <v>5.13</v>
      </c>
      <c r="AB1714" s="9">
        <v>221.5</v>
      </c>
      <c r="AC1714" s="9">
        <v>324.2</v>
      </c>
      <c r="AD1714" s="9">
        <v>131</v>
      </c>
      <c r="AE1714" s="9">
        <v>102.7</v>
      </c>
      <c r="AF1714" s="9">
        <v>0.78</v>
      </c>
      <c r="AG1714" s="9">
        <v>7.47</v>
      </c>
      <c r="AH1714" s="9">
        <v>11.34</v>
      </c>
      <c r="AI1714" s="9">
        <v>1471.31</v>
      </c>
      <c r="AJ1714" s="9">
        <v>905.6</v>
      </c>
      <c r="AK1714" s="9">
        <v>89.54</v>
      </c>
      <c r="AL1714" s="9">
        <v>25600.97</v>
      </c>
      <c r="AM1714" s="9">
        <v>61.38</v>
      </c>
      <c r="AN1714" s="9">
        <f>Tabla1[[#This Row],[Costo Compra]]+Tabla1[[#This Row],[Otros Compra]]</f>
        <v>25662.350000000002</v>
      </c>
      <c r="AO1714" s="9" t="s">
        <v>284</v>
      </c>
      <c r="AP1714" s="9" t="s">
        <v>144</v>
      </c>
      <c r="AQ1714" s="9" t="s">
        <v>94</v>
      </c>
      <c r="AR1714" s="9" t="s">
        <v>95</v>
      </c>
      <c r="AS1714" s="9">
        <v>9167.75</v>
      </c>
      <c r="AT1714" s="9">
        <v>0</v>
      </c>
      <c r="AU1714" s="9" t="s">
        <v>77</v>
      </c>
      <c r="AV1714" s="9">
        <v>2020</v>
      </c>
      <c r="AW1714" s="12">
        <v>43944</v>
      </c>
      <c r="AX1714" s="12">
        <v>44075</v>
      </c>
      <c r="AY1714" s="9">
        <v>0</v>
      </c>
      <c r="AZ1714" s="9">
        <v>0</v>
      </c>
      <c r="BA1714" s="9">
        <v>-34830.1</v>
      </c>
      <c r="BB1714" s="9">
        <v>-268.54000000000002</v>
      </c>
      <c r="BC1714" s="9">
        <v>3405</v>
      </c>
      <c r="BD1714" s="9"/>
      <c r="BE1714" s="9" t="s">
        <v>84</v>
      </c>
      <c r="BF1714" s="9" t="s">
        <v>84</v>
      </c>
      <c r="BG1714" s="9"/>
      <c r="BH1714" s="9" t="s">
        <v>99</v>
      </c>
      <c r="BI1714" s="9"/>
      <c r="BJ1714" s="9">
        <v>0</v>
      </c>
      <c r="BK1714" s="9">
        <v>0</v>
      </c>
      <c r="BL1714" s="9">
        <v>0</v>
      </c>
      <c r="BM1714" s="9">
        <v>0</v>
      </c>
      <c r="BN1714" s="9">
        <v>0</v>
      </c>
      <c r="BO1714" s="9">
        <v>0</v>
      </c>
      <c r="BP1714" s="9"/>
      <c r="BQ1714" s="9" t="s">
        <v>80</v>
      </c>
      <c r="BR1714" s="9" t="s">
        <v>81</v>
      </c>
      <c r="CGQ1714" s="9" t="s">
        <v>70</v>
      </c>
    </row>
    <row r="1715" spans="1:70 2227:2227" x14ac:dyDescent="0.25">
      <c r="A1715" s="9" t="s">
        <v>70</v>
      </c>
      <c r="B1715" s="10">
        <v>999054000032805</v>
      </c>
      <c r="C1715" s="11" t="s">
        <v>82</v>
      </c>
      <c r="D1715" s="9" t="s">
        <v>87</v>
      </c>
      <c r="E1715" s="9" t="s">
        <v>195</v>
      </c>
      <c r="F1715" s="9" t="s">
        <v>71</v>
      </c>
      <c r="G1715" s="9" t="s">
        <v>119</v>
      </c>
      <c r="H1715" s="9" t="s">
        <v>73</v>
      </c>
      <c r="I1715" s="9">
        <v>1</v>
      </c>
      <c r="J1715" s="9">
        <v>214</v>
      </c>
      <c r="K1715" s="9">
        <v>356.1</v>
      </c>
      <c r="L1715" s="9">
        <v>142.1</v>
      </c>
      <c r="M1715" s="10">
        <v>111</v>
      </c>
      <c r="N1715" s="9">
        <v>1.28</v>
      </c>
      <c r="O1715" s="9">
        <v>4.54</v>
      </c>
      <c r="P1715" s="9">
        <v>214</v>
      </c>
      <c r="Q1715" s="9">
        <v>322</v>
      </c>
      <c r="R1715" s="9">
        <v>68</v>
      </c>
      <c r="S1715" s="9">
        <v>108</v>
      </c>
      <c r="T1715" s="9">
        <v>1.59</v>
      </c>
      <c r="U1715" s="9">
        <v>3.18</v>
      </c>
      <c r="V1715" s="9"/>
      <c r="W1715" s="9"/>
      <c r="X1715" s="9"/>
      <c r="Y1715" s="9"/>
      <c r="Z1715" s="9"/>
      <c r="AA1715" s="9"/>
      <c r="AB1715" s="9">
        <v>322</v>
      </c>
      <c r="AC1715" s="9">
        <v>356.1</v>
      </c>
      <c r="AD1715" s="9">
        <v>43</v>
      </c>
      <c r="AE1715" s="9">
        <v>34.1</v>
      </c>
      <c r="AF1715" s="9">
        <v>0.79</v>
      </c>
      <c r="AG1715" s="9">
        <v>8.85</v>
      </c>
      <c r="AH1715" s="9">
        <v>7.06</v>
      </c>
      <c r="AI1715" s="9">
        <v>1003.18</v>
      </c>
      <c r="AJ1715" s="9">
        <v>644.95000000000005</v>
      </c>
      <c r="AK1715" s="9">
        <v>199.39</v>
      </c>
      <c r="AL1715" s="9">
        <v>31017.55</v>
      </c>
      <c r="AM1715" s="9">
        <v>872.14</v>
      </c>
      <c r="AN1715" s="9">
        <f>Tabla1[[#This Row],[Costo Compra]]+Tabla1[[#This Row],[Otros Compra]]</f>
        <v>31889.69</v>
      </c>
      <c r="AO1715" s="9" t="s">
        <v>240</v>
      </c>
      <c r="AP1715" s="9" t="s">
        <v>196</v>
      </c>
      <c r="AQ1715" s="9" t="s">
        <v>197</v>
      </c>
      <c r="AR1715" s="9" t="s">
        <v>148</v>
      </c>
      <c r="AS1715" s="9">
        <v>6799.33</v>
      </c>
      <c r="AT1715" s="9">
        <v>0</v>
      </c>
      <c r="AU1715" s="9" t="s">
        <v>77</v>
      </c>
      <c r="AV1715" s="9">
        <v>2020</v>
      </c>
      <c r="AW1715" s="12">
        <v>44032</v>
      </c>
      <c r="AX1715" s="12">
        <v>44075</v>
      </c>
      <c r="AY1715" s="9">
        <v>0</v>
      </c>
      <c r="AZ1715" s="9">
        <v>0</v>
      </c>
      <c r="BA1715" s="9">
        <v>-38689.019999999997</v>
      </c>
      <c r="BB1715" s="9">
        <v>-272.27</v>
      </c>
      <c r="BC1715" s="9">
        <v>3405</v>
      </c>
      <c r="BD1715" s="9"/>
      <c r="BE1715" s="9" t="s">
        <v>78</v>
      </c>
      <c r="BF1715" s="9" t="s">
        <v>78</v>
      </c>
      <c r="BG1715" s="9"/>
      <c r="BH1715" s="9" t="s">
        <v>79</v>
      </c>
      <c r="BI1715" s="9"/>
      <c r="BJ1715" s="9">
        <v>0</v>
      </c>
      <c r="BK1715" s="9">
        <v>0</v>
      </c>
      <c r="BL1715" s="9">
        <v>0</v>
      </c>
      <c r="BM1715" s="9">
        <v>0</v>
      </c>
      <c r="BN1715" s="9">
        <v>0</v>
      </c>
      <c r="BO1715" s="9">
        <v>0</v>
      </c>
      <c r="BP1715" s="9"/>
      <c r="BQ1715" s="9" t="s">
        <v>80</v>
      </c>
      <c r="BR1715" s="9" t="s">
        <v>81</v>
      </c>
      <c r="CGQ1715" s="9" t="s">
        <v>70</v>
      </c>
    </row>
    <row r="1716" spans="1:70 2227:2227" x14ac:dyDescent="0.25">
      <c r="A1716" s="9" t="s">
        <v>70</v>
      </c>
      <c r="B1716" s="10">
        <v>999054000032993</v>
      </c>
      <c r="C1716" s="11" t="s">
        <v>97</v>
      </c>
      <c r="D1716" s="9" t="s">
        <v>87</v>
      </c>
      <c r="E1716" s="9" t="s">
        <v>181</v>
      </c>
      <c r="F1716" s="9" t="s">
        <v>71</v>
      </c>
      <c r="G1716" s="9" t="s">
        <v>119</v>
      </c>
      <c r="H1716" s="9" t="s">
        <v>73</v>
      </c>
      <c r="I1716" s="9">
        <v>1</v>
      </c>
      <c r="J1716" s="9">
        <v>148.5</v>
      </c>
      <c r="K1716" s="9">
        <v>325.2</v>
      </c>
      <c r="L1716" s="9">
        <v>176.7</v>
      </c>
      <c r="M1716" s="10">
        <v>153</v>
      </c>
      <c r="N1716" s="9">
        <v>1.1499999999999999</v>
      </c>
      <c r="O1716" s="9">
        <v>3.43</v>
      </c>
      <c r="P1716" s="9"/>
      <c r="Q1716" s="9"/>
      <c r="R1716" s="9"/>
      <c r="S1716" s="9"/>
      <c r="T1716" s="9"/>
      <c r="U1716" s="9"/>
      <c r="V1716" s="9">
        <v>148.5</v>
      </c>
      <c r="W1716" s="9">
        <v>164.5</v>
      </c>
      <c r="X1716" s="9">
        <v>22</v>
      </c>
      <c r="Y1716" s="9">
        <v>16</v>
      </c>
      <c r="Z1716" s="9">
        <v>0.73</v>
      </c>
      <c r="AA1716" s="9">
        <v>3.6</v>
      </c>
      <c r="AB1716" s="9">
        <v>164.5</v>
      </c>
      <c r="AC1716" s="9">
        <v>325.2</v>
      </c>
      <c r="AD1716" s="9">
        <v>131</v>
      </c>
      <c r="AE1716" s="9">
        <v>160.69999999999999</v>
      </c>
      <c r="AF1716" s="9">
        <v>1.23</v>
      </c>
      <c r="AG1716" s="9">
        <v>3.41</v>
      </c>
      <c r="AH1716" s="9">
        <v>5.61</v>
      </c>
      <c r="AI1716" s="9">
        <v>991.07</v>
      </c>
      <c r="AJ1716" s="9">
        <v>605.24</v>
      </c>
      <c r="AK1716" s="9">
        <v>38.76</v>
      </c>
      <c r="AL1716" s="9">
        <v>17853.09</v>
      </c>
      <c r="AM1716" s="9">
        <v>177.66</v>
      </c>
      <c r="AN1716" s="9">
        <f>Tabla1[[#This Row],[Costo Compra]]+Tabla1[[#This Row],[Otros Compra]]</f>
        <v>18030.75</v>
      </c>
      <c r="AO1716" s="9" t="s">
        <v>284</v>
      </c>
      <c r="AP1716" s="9" t="s">
        <v>170</v>
      </c>
      <c r="AQ1716" s="9" t="s">
        <v>116</v>
      </c>
      <c r="AR1716" s="9" t="s">
        <v>76</v>
      </c>
      <c r="AS1716" s="9">
        <v>6227.98</v>
      </c>
      <c r="AT1716" s="9">
        <v>0</v>
      </c>
      <c r="AU1716" s="9" t="s">
        <v>77</v>
      </c>
      <c r="AV1716" s="9">
        <v>2020</v>
      </c>
      <c r="AW1716" s="12">
        <v>43944</v>
      </c>
      <c r="AX1716" s="12">
        <v>44075</v>
      </c>
      <c r="AY1716" s="9">
        <v>0</v>
      </c>
      <c r="AZ1716" s="9">
        <v>0</v>
      </c>
      <c r="BA1716" s="9">
        <v>-24258.73</v>
      </c>
      <c r="BB1716" s="9">
        <v>-137.29</v>
      </c>
      <c r="BC1716" s="9">
        <v>3405</v>
      </c>
      <c r="BD1716" s="9"/>
      <c r="BE1716" s="9" t="s">
        <v>78</v>
      </c>
      <c r="BF1716" s="9" t="s">
        <v>78</v>
      </c>
      <c r="BG1716" s="9"/>
      <c r="BH1716" s="9" t="s">
        <v>99</v>
      </c>
      <c r="BI1716" s="9"/>
      <c r="BJ1716" s="9">
        <v>0</v>
      </c>
      <c r="BK1716" s="9">
        <v>0</v>
      </c>
      <c r="BL1716" s="9">
        <v>0</v>
      </c>
      <c r="BM1716" s="9">
        <v>0</v>
      </c>
      <c r="BN1716" s="9">
        <v>0</v>
      </c>
      <c r="BO1716" s="9">
        <v>0</v>
      </c>
      <c r="BP1716" s="9"/>
      <c r="BQ1716" s="9" t="s">
        <v>80</v>
      </c>
      <c r="BR1716" s="9" t="s">
        <v>81</v>
      </c>
      <c r="CGQ1716" s="9" t="s">
        <v>70</v>
      </c>
    </row>
    <row r="1717" spans="1:70 2227:2227" x14ac:dyDescent="0.25">
      <c r="A1717" s="9" t="s">
        <v>70</v>
      </c>
      <c r="B1717" s="10">
        <v>999054000033077</v>
      </c>
      <c r="C1717" s="11" t="s">
        <v>86</v>
      </c>
      <c r="D1717" s="9" t="s">
        <v>91</v>
      </c>
      <c r="E1717" s="9" t="s">
        <v>152</v>
      </c>
      <c r="F1717" s="9" t="s">
        <v>71</v>
      </c>
      <c r="G1717" s="9" t="s">
        <v>119</v>
      </c>
      <c r="H1717" s="9" t="s">
        <v>73</v>
      </c>
      <c r="I1717" s="9">
        <v>1</v>
      </c>
      <c r="J1717" s="9">
        <v>136</v>
      </c>
      <c r="K1717" s="9">
        <v>359.2</v>
      </c>
      <c r="L1717" s="9">
        <v>223.2</v>
      </c>
      <c r="M1717" s="10">
        <v>291</v>
      </c>
      <c r="N1717" s="9">
        <v>0.77</v>
      </c>
      <c r="O1717" s="9">
        <v>6.22</v>
      </c>
      <c r="P1717" s="9">
        <v>235</v>
      </c>
      <c r="Q1717" s="9">
        <v>237</v>
      </c>
      <c r="R1717" s="9">
        <v>19</v>
      </c>
      <c r="S1717" s="9">
        <v>2</v>
      </c>
      <c r="T1717" s="9">
        <v>0.11</v>
      </c>
      <c r="U1717" s="9">
        <v>50.59</v>
      </c>
      <c r="V1717" s="9">
        <v>136</v>
      </c>
      <c r="W1717" s="9">
        <v>235</v>
      </c>
      <c r="X1717" s="9">
        <v>160</v>
      </c>
      <c r="Y1717" s="9">
        <v>99</v>
      </c>
      <c r="Z1717" s="9">
        <v>0.62</v>
      </c>
      <c r="AA1717" s="9">
        <v>5.95</v>
      </c>
      <c r="AB1717" s="9"/>
      <c r="AC1717" s="9"/>
      <c r="AD1717" s="9"/>
      <c r="AE1717" s="9"/>
      <c r="AF1717" s="9"/>
      <c r="AG1717" s="9"/>
      <c r="AH1717" s="9">
        <v>9.48</v>
      </c>
      <c r="AI1717" s="9">
        <v>2114.9499999999998</v>
      </c>
      <c r="AJ1717" s="9">
        <v>1389.22</v>
      </c>
      <c r="AK1717" s="9">
        <v>105.23</v>
      </c>
      <c r="AL1717" s="9">
        <v>19737.43</v>
      </c>
      <c r="AM1717" s="9">
        <v>496.29</v>
      </c>
      <c r="AN1717" s="9">
        <f>Tabla1[[#This Row],[Costo Compra]]+Tabla1[[#This Row],[Otros Compra]]</f>
        <v>20233.72</v>
      </c>
      <c r="AO1717" s="9" t="s">
        <v>240</v>
      </c>
      <c r="AP1717" s="9" t="s">
        <v>153</v>
      </c>
      <c r="AQ1717" s="9" t="s">
        <v>154</v>
      </c>
      <c r="AR1717" s="9" t="s">
        <v>103</v>
      </c>
      <c r="AS1717" s="9">
        <v>12859.26</v>
      </c>
      <c r="AT1717" s="9">
        <v>0</v>
      </c>
      <c r="AU1717" s="9" t="s">
        <v>77</v>
      </c>
      <c r="AV1717" s="9">
        <v>2019</v>
      </c>
      <c r="AW1717" s="12">
        <v>43963</v>
      </c>
      <c r="AX1717" s="12">
        <v>44075</v>
      </c>
      <c r="AY1717" s="9">
        <v>0</v>
      </c>
      <c r="AZ1717" s="9">
        <v>0</v>
      </c>
      <c r="BA1717" s="9">
        <v>-33092.980000000003</v>
      </c>
      <c r="BB1717" s="9">
        <v>-148.27000000000001</v>
      </c>
      <c r="BC1717" s="9">
        <v>3405</v>
      </c>
      <c r="BD1717" s="9"/>
      <c r="BE1717" s="9" t="s">
        <v>78</v>
      </c>
      <c r="BF1717" s="9" t="s">
        <v>78</v>
      </c>
      <c r="BG1717" s="9"/>
      <c r="BH1717" s="9" t="s">
        <v>79</v>
      </c>
      <c r="BI1717" s="9"/>
      <c r="BJ1717" s="9">
        <v>0</v>
      </c>
      <c r="BK1717" s="9">
        <v>0</v>
      </c>
      <c r="BL1717" s="9">
        <v>0</v>
      </c>
      <c r="BM1717" s="9">
        <v>0</v>
      </c>
      <c r="BN1717" s="9">
        <v>0</v>
      </c>
      <c r="BO1717" s="9">
        <v>0</v>
      </c>
      <c r="BP1717" s="9"/>
      <c r="BQ1717" s="9" t="s">
        <v>80</v>
      </c>
      <c r="BR1717" s="9" t="s">
        <v>81</v>
      </c>
      <c r="CGQ1717" s="9" t="s">
        <v>70</v>
      </c>
    </row>
    <row r="1718" spans="1:70 2227:2227" x14ac:dyDescent="0.25">
      <c r="A1718" s="9" t="s">
        <v>70</v>
      </c>
      <c r="B1718" s="10">
        <v>999054000033169</v>
      </c>
      <c r="C1718" s="11" t="s">
        <v>86</v>
      </c>
      <c r="D1718" s="9"/>
      <c r="E1718" s="9" t="s">
        <v>169</v>
      </c>
      <c r="F1718" s="9" t="s">
        <v>71</v>
      </c>
      <c r="G1718" s="9" t="s">
        <v>119</v>
      </c>
      <c r="H1718" s="9" t="s">
        <v>73</v>
      </c>
      <c r="I1718" s="9">
        <v>1</v>
      </c>
      <c r="J1718" s="9">
        <v>125</v>
      </c>
      <c r="K1718" s="9">
        <v>360.2</v>
      </c>
      <c r="L1718" s="9">
        <v>235.2</v>
      </c>
      <c r="M1718" s="10">
        <v>299</v>
      </c>
      <c r="N1718" s="9">
        <v>0.79</v>
      </c>
      <c r="O1718" s="9">
        <v>4.22</v>
      </c>
      <c r="P1718" s="9">
        <v>125</v>
      </c>
      <c r="Q1718" s="9">
        <v>216.5</v>
      </c>
      <c r="R1718" s="9">
        <v>187</v>
      </c>
      <c r="S1718" s="9">
        <v>91.5</v>
      </c>
      <c r="T1718" s="9">
        <v>0.49</v>
      </c>
      <c r="U1718" s="9">
        <v>2.94</v>
      </c>
      <c r="V1718" s="9"/>
      <c r="W1718" s="9"/>
      <c r="X1718" s="9"/>
      <c r="Y1718" s="9"/>
      <c r="Z1718" s="9"/>
      <c r="AA1718" s="9"/>
      <c r="AB1718" s="9">
        <v>216.5</v>
      </c>
      <c r="AC1718" s="9">
        <v>360.2</v>
      </c>
      <c r="AD1718" s="9">
        <v>112</v>
      </c>
      <c r="AE1718" s="9">
        <v>143.69999999999999</v>
      </c>
      <c r="AF1718" s="9">
        <v>1.28</v>
      </c>
      <c r="AG1718" s="9">
        <v>5.03</v>
      </c>
      <c r="AH1718" s="9">
        <v>6.69</v>
      </c>
      <c r="AI1718" s="9">
        <v>1574.36</v>
      </c>
      <c r="AJ1718" s="9">
        <v>991.74</v>
      </c>
      <c r="AK1718" s="9">
        <v>69.48</v>
      </c>
      <c r="AL1718" s="9">
        <v>18073.419999999998</v>
      </c>
      <c r="AM1718" s="9">
        <v>464.53</v>
      </c>
      <c r="AN1718" s="9">
        <f>Tabla1[[#This Row],[Costo Compra]]+Tabla1[[#This Row],[Otros Compra]]</f>
        <v>18537.949999999997</v>
      </c>
      <c r="AO1718" s="9" t="s">
        <v>284</v>
      </c>
      <c r="AP1718" s="9" t="s">
        <v>170</v>
      </c>
      <c r="AQ1718" s="9" t="s">
        <v>116</v>
      </c>
      <c r="AR1718" s="9" t="s">
        <v>76</v>
      </c>
      <c r="AS1718" s="9">
        <v>9984.93</v>
      </c>
      <c r="AT1718" s="9">
        <v>0</v>
      </c>
      <c r="AU1718" s="9" t="s">
        <v>77</v>
      </c>
      <c r="AV1718" s="9">
        <v>2019</v>
      </c>
      <c r="AW1718" s="12">
        <v>43963</v>
      </c>
      <c r="AX1718" s="12">
        <v>44075</v>
      </c>
      <c r="AY1718" s="9">
        <v>0</v>
      </c>
      <c r="AZ1718" s="9">
        <v>0</v>
      </c>
      <c r="BA1718" s="9">
        <v>-28522.880000000001</v>
      </c>
      <c r="BB1718" s="9">
        <v>-121.27</v>
      </c>
      <c r="BC1718" s="9">
        <v>3405</v>
      </c>
      <c r="BD1718" s="9"/>
      <c r="BE1718" s="9" t="s">
        <v>78</v>
      </c>
      <c r="BF1718" s="9" t="s">
        <v>78</v>
      </c>
      <c r="BG1718" s="9"/>
      <c r="BH1718" s="9" t="s">
        <v>79</v>
      </c>
      <c r="BI1718" s="9"/>
      <c r="BJ1718" s="9">
        <v>0</v>
      </c>
      <c r="BK1718" s="9">
        <v>0</v>
      </c>
      <c r="BL1718" s="9">
        <v>0</v>
      </c>
      <c r="BM1718" s="9">
        <v>0</v>
      </c>
      <c r="BN1718" s="9">
        <v>0</v>
      </c>
      <c r="BO1718" s="9">
        <v>0</v>
      </c>
      <c r="BP1718" s="9"/>
      <c r="BQ1718" s="9" t="s">
        <v>80</v>
      </c>
      <c r="BR1718" s="9" t="s">
        <v>81</v>
      </c>
      <c r="CGQ1718" s="9" t="s">
        <v>70</v>
      </c>
    </row>
    <row r="1719" spans="1:70 2227:2227" x14ac:dyDescent="0.25">
      <c r="A1719" s="9" t="s">
        <v>70</v>
      </c>
      <c r="B1719" s="10">
        <v>999054000033326</v>
      </c>
      <c r="C1719" s="11" t="s">
        <v>97</v>
      </c>
      <c r="D1719" s="9" t="s">
        <v>87</v>
      </c>
      <c r="E1719" s="9" t="s">
        <v>181</v>
      </c>
      <c r="F1719" s="9" t="s">
        <v>71</v>
      </c>
      <c r="G1719" s="9" t="s">
        <v>119</v>
      </c>
      <c r="H1719" s="9" t="s">
        <v>73</v>
      </c>
      <c r="I1719" s="9">
        <v>1</v>
      </c>
      <c r="J1719" s="9">
        <v>178</v>
      </c>
      <c r="K1719" s="9">
        <v>336.2</v>
      </c>
      <c r="L1719" s="9">
        <v>158.19999999999999</v>
      </c>
      <c r="M1719" s="10">
        <v>153</v>
      </c>
      <c r="N1719" s="9">
        <v>1.03</v>
      </c>
      <c r="O1719" s="9">
        <v>3.83</v>
      </c>
      <c r="P1719" s="9"/>
      <c r="Q1719" s="9"/>
      <c r="R1719" s="9"/>
      <c r="S1719" s="9"/>
      <c r="T1719" s="9"/>
      <c r="U1719" s="9"/>
      <c r="V1719" s="9">
        <v>178</v>
      </c>
      <c r="W1719" s="9">
        <v>195.5</v>
      </c>
      <c r="X1719" s="9">
        <v>22</v>
      </c>
      <c r="Y1719" s="9">
        <v>17.5</v>
      </c>
      <c r="Z1719" s="9">
        <v>0.8</v>
      </c>
      <c r="AA1719" s="9">
        <v>3.3</v>
      </c>
      <c r="AB1719" s="9">
        <v>195.5</v>
      </c>
      <c r="AC1719" s="9">
        <v>336.2</v>
      </c>
      <c r="AD1719" s="9">
        <v>131</v>
      </c>
      <c r="AE1719" s="9">
        <v>140.69999999999999</v>
      </c>
      <c r="AF1719" s="9">
        <v>1.07</v>
      </c>
      <c r="AG1719" s="9">
        <v>3.89</v>
      </c>
      <c r="AH1719" s="9">
        <v>6.26</v>
      </c>
      <c r="AI1719" s="9">
        <v>991.07</v>
      </c>
      <c r="AJ1719" s="9">
        <v>605.24</v>
      </c>
      <c r="AK1719" s="9">
        <v>44.26</v>
      </c>
      <c r="AL1719" s="9">
        <v>21217.5</v>
      </c>
      <c r="AM1719" s="9">
        <v>177.66</v>
      </c>
      <c r="AN1719" s="9">
        <f>Tabla1[[#This Row],[Costo Compra]]+Tabla1[[#This Row],[Otros Compra]]</f>
        <v>21395.16</v>
      </c>
      <c r="AO1719" s="9" t="s">
        <v>284</v>
      </c>
      <c r="AP1719" s="9" t="s">
        <v>170</v>
      </c>
      <c r="AQ1719" s="9" t="s">
        <v>116</v>
      </c>
      <c r="AR1719" s="9" t="s">
        <v>76</v>
      </c>
      <c r="AS1719" s="9">
        <v>6227.98</v>
      </c>
      <c r="AT1719" s="9">
        <v>0</v>
      </c>
      <c r="AU1719" s="9" t="s">
        <v>77</v>
      </c>
      <c r="AV1719" s="9">
        <v>2020</v>
      </c>
      <c r="AW1719" s="12">
        <v>43944</v>
      </c>
      <c r="AX1719" s="12">
        <v>44075</v>
      </c>
      <c r="AY1719" s="9">
        <v>0</v>
      </c>
      <c r="AZ1719" s="9">
        <v>0</v>
      </c>
      <c r="BA1719" s="9">
        <v>-27623.14</v>
      </c>
      <c r="BB1719" s="9">
        <v>-174.61</v>
      </c>
      <c r="BC1719" s="9">
        <v>3405</v>
      </c>
      <c r="BD1719" s="9"/>
      <c r="BE1719" s="9" t="s">
        <v>78</v>
      </c>
      <c r="BF1719" s="9" t="s">
        <v>78</v>
      </c>
      <c r="BG1719" s="9"/>
      <c r="BH1719" s="9" t="s">
        <v>99</v>
      </c>
      <c r="BI1719" s="9"/>
      <c r="BJ1719" s="9">
        <v>0</v>
      </c>
      <c r="BK1719" s="9">
        <v>0</v>
      </c>
      <c r="BL1719" s="9">
        <v>0</v>
      </c>
      <c r="BM1719" s="9">
        <v>0</v>
      </c>
      <c r="BN1719" s="9">
        <v>0</v>
      </c>
      <c r="BO1719" s="9">
        <v>0</v>
      </c>
      <c r="BP1719" s="9"/>
      <c r="BQ1719" s="9" t="s">
        <v>80</v>
      </c>
      <c r="BR1719" s="9" t="s">
        <v>81</v>
      </c>
      <c r="CGQ1719" s="9" t="s">
        <v>70</v>
      </c>
    </row>
    <row r="1720" spans="1:70 2227:2227" x14ac:dyDescent="0.25">
      <c r="A1720" s="9" t="s">
        <v>70</v>
      </c>
      <c r="B1720" s="10">
        <v>999054000033367</v>
      </c>
      <c r="C1720" s="11" t="s">
        <v>86</v>
      </c>
      <c r="D1720" s="9" t="s">
        <v>85</v>
      </c>
      <c r="E1720" s="9" t="s">
        <v>145</v>
      </c>
      <c r="F1720" s="9" t="s">
        <v>71</v>
      </c>
      <c r="G1720" s="9" t="s">
        <v>119</v>
      </c>
      <c r="H1720" s="9" t="s">
        <v>73</v>
      </c>
      <c r="I1720" s="9">
        <v>1</v>
      </c>
      <c r="J1720" s="9">
        <v>186.5</v>
      </c>
      <c r="K1720" s="9">
        <v>348.2</v>
      </c>
      <c r="L1720" s="9">
        <v>161.69999999999999</v>
      </c>
      <c r="M1720" s="10">
        <v>164</v>
      </c>
      <c r="N1720" s="9">
        <v>0.99</v>
      </c>
      <c r="O1720" s="9">
        <v>4.37</v>
      </c>
      <c r="P1720" s="9">
        <v>199</v>
      </c>
      <c r="Q1720" s="9">
        <v>214.5</v>
      </c>
      <c r="R1720" s="9">
        <v>19</v>
      </c>
      <c r="S1720" s="9">
        <v>15.5</v>
      </c>
      <c r="T1720" s="9">
        <v>0.82</v>
      </c>
      <c r="U1720" s="9">
        <v>2.7</v>
      </c>
      <c r="V1720" s="9">
        <v>186.5</v>
      </c>
      <c r="W1720" s="9">
        <v>199</v>
      </c>
      <c r="X1720" s="9">
        <v>33</v>
      </c>
      <c r="Y1720" s="9">
        <v>12.5</v>
      </c>
      <c r="Z1720" s="9">
        <v>0.38</v>
      </c>
      <c r="AA1720" s="9">
        <v>5.24</v>
      </c>
      <c r="AB1720" s="9"/>
      <c r="AC1720" s="9"/>
      <c r="AD1720" s="9"/>
      <c r="AE1720" s="9"/>
      <c r="AF1720" s="9"/>
      <c r="AG1720" s="9"/>
      <c r="AH1720" s="9">
        <v>6.94</v>
      </c>
      <c r="AI1720" s="9">
        <v>1121.98</v>
      </c>
      <c r="AJ1720" s="9">
        <v>705.96</v>
      </c>
      <c r="AK1720" s="9">
        <v>54.56</v>
      </c>
      <c r="AL1720" s="9">
        <v>20991.55</v>
      </c>
      <c r="AM1720" s="9">
        <v>1205.6400000000001</v>
      </c>
      <c r="AN1720" s="9">
        <f>Tabla1[[#This Row],[Costo Compra]]+Tabla1[[#This Row],[Otros Compra]]</f>
        <v>22197.19</v>
      </c>
      <c r="AO1720" s="9" t="s">
        <v>282</v>
      </c>
      <c r="AP1720" s="9" t="s">
        <v>146</v>
      </c>
      <c r="AQ1720" s="9" t="s">
        <v>147</v>
      </c>
      <c r="AR1720" s="9" t="s">
        <v>148</v>
      </c>
      <c r="AS1720" s="9">
        <v>7294.31</v>
      </c>
      <c r="AT1720" s="9">
        <v>0</v>
      </c>
      <c r="AU1720" s="9" t="s">
        <v>77</v>
      </c>
      <c r="AV1720" s="9">
        <v>2020</v>
      </c>
      <c r="AW1720" s="12">
        <v>43963</v>
      </c>
      <c r="AX1720" s="12">
        <v>44075</v>
      </c>
      <c r="AY1720" s="9">
        <v>0</v>
      </c>
      <c r="AZ1720" s="9">
        <v>0</v>
      </c>
      <c r="BA1720" s="9">
        <v>-29491.5</v>
      </c>
      <c r="BB1720" s="9">
        <v>-182.38</v>
      </c>
      <c r="BC1720" s="9">
        <v>3405</v>
      </c>
      <c r="BD1720" s="9"/>
      <c r="BE1720" s="9" t="s">
        <v>78</v>
      </c>
      <c r="BF1720" s="9" t="s">
        <v>78</v>
      </c>
      <c r="BG1720" s="9"/>
      <c r="BH1720" s="9" t="s">
        <v>79</v>
      </c>
      <c r="BI1720" s="9"/>
      <c r="BJ1720" s="9">
        <v>0</v>
      </c>
      <c r="BK1720" s="9">
        <v>0</v>
      </c>
      <c r="BL1720" s="9">
        <v>0</v>
      </c>
      <c r="BM1720" s="9">
        <v>0</v>
      </c>
      <c r="BN1720" s="9">
        <v>0</v>
      </c>
      <c r="BO1720" s="9">
        <v>0</v>
      </c>
      <c r="BP1720" s="9"/>
      <c r="BQ1720" s="9" t="s">
        <v>80</v>
      </c>
      <c r="BR1720" s="9" t="s">
        <v>81</v>
      </c>
      <c r="CGQ1720" s="9" t="s">
        <v>70</v>
      </c>
    </row>
    <row r="1721" spans="1:70 2227:2227" x14ac:dyDescent="0.25">
      <c r="A1721" s="9" t="s">
        <v>70</v>
      </c>
      <c r="B1721" s="10">
        <v>999054000033380</v>
      </c>
      <c r="C1721" s="11" t="s">
        <v>86</v>
      </c>
      <c r="D1721" s="9" t="s">
        <v>91</v>
      </c>
      <c r="E1721" s="9" t="s">
        <v>149</v>
      </c>
      <c r="F1721" s="9" t="s">
        <v>71</v>
      </c>
      <c r="G1721" s="9" t="s">
        <v>119</v>
      </c>
      <c r="H1721" s="9" t="s">
        <v>73</v>
      </c>
      <c r="I1721" s="9">
        <v>1</v>
      </c>
      <c r="J1721" s="9">
        <v>197.5</v>
      </c>
      <c r="K1721" s="9">
        <v>357.2</v>
      </c>
      <c r="L1721" s="9">
        <v>159.69999999999999</v>
      </c>
      <c r="M1721" s="10">
        <v>163</v>
      </c>
      <c r="N1721" s="9">
        <v>0.98</v>
      </c>
      <c r="O1721" s="9">
        <v>5.8</v>
      </c>
      <c r="P1721" s="9">
        <v>229</v>
      </c>
      <c r="Q1721" s="9">
        <v>242.5</v>
      </c>
      <c r="R1721" s="9">
        <v>19</v>
      </c>
      <c r="S1721" s="9">
        <v>13.5</v>
      </c>
      <c r="T1721" s="9">
        <v>0.71</v>
      </c>
      <c r="U1721" s="9">
        <v>7.25</v>
      </c>
      <c r="V1721" s="9">
        <v>197.5</v>
      </c>
      <c r="W1721" s="9">
        <v>229</v>
      </c>
      <c r="X1721" s="9">
        <v>32</v>
      </c>
      <c r="Y1721" s="9">
        <v>31.5</v>
      </c>
      <c r="Z1721" s="9">
        <v>0.98</v>
      </c>
      <c r="AA1721" s="9">
        <v>4.2</v>
      </c>
      <c r="AB1721" s="9"/>
      <c r="AC1721" s="9"/>
      <c r="AD1721" s="9"/>
      <c r="AE1721" s="9"/>
      <c r="AF1721" s="9"/>
      <c r="AG1721" s="9"/>
      <c r="AH1721" s="9">
        <v>9.25</v>
      </c>
      <c r="AI1721" s="9">
        <v>1477.2</v>
      </c>
      <c r="AJ1721" s="9">
        <v>926</v>
      </c>
      <c r="AK1721" s="9">
        <v>81.5</v>
      </c>
      <c r="AL1721" s="9">
        <v>23791.68</v>
      </c>
      <c r="AM1721" s="9">
        <v>573.16999999999996</v>
      </c>
      <c r="AN1721" s="9">
        <f>Tabla1[[#This Row],[Costo Compra]]+Tabla1[[#This Row],[Otros Compra]]</f>
        <v>24364.85</v>
      </c>
      <c r="AO1721" s="9" t="s">
        <v>286</v>
      </c>
      <c r="AP1721" s="9" t="s">
        <v>150</v>
      </c>
      <c r="AQ1721" s="9" t="s">
        <v>151</v>
      </c>
      <c r="AR1721" s="9" t="s">
        <v>95</v>
      </c>
      <c r="AS1721" s="9">
        <v>9339.83</v>
      </c>
      <c r="AT1721" s="9">
        <v>0</v>
      </c>
      <c r="AU1721" s="9" t="s">
        <v>77</v>
      </c>
      <c r="AV1721" s="9">
        <v>2020</v>
      </c>
      <c r="AW1721" s="12">
        <v>43963</v>
      </c>
      <c r="AX1721" s="12">
        <v>44075</v>
      </c>
      <c r="AY1721" s="9">
        <v>0</v>
      </c>
      <c r="AZ1721" s="9">
        <v>0</v>
      </c>
      <c r="BA1721" s="9">
        <v>-33704.68</v>
      </c>
      <c r="BB1721" s="9">
        <v>-211.05</v>
      </c>
      <c r="BC1721" s="9">
        <v>3405</v>
      </c>
      <c r="BD1721" s="9"/>
      <c r="BE1721" s="9" t="s">
        <v>78</v>
      </c>
      <c r="BF1721" s="9" t="s">
        <v>78</v>
      </c>
      <c r="BG1721" s="9"/>
      <c r="BH1721" s="9" t="s">
        <v>79</v>
      </c>
      <c r="BI1721" s="9"/>
      <c r="BJ1721" s="9">
        <v>0</v>
      </c>
      <c r="BK1721" s="9">
        <v>0</v>
      </c>
      <c r="BL1721" s="9">
        <v>0</v>
      </c>
      <c r="BM1721" s="9">
        <v>0</v>
      </c>
      <c r="BN1721" s="9">
        <v>0</v>
      </c>
      <c r="BO1721" s="9">
        <v>0</v>
      </c>
      <c r="BP1721" s="9"/>
      <c r="BQ1721" s="9" t="s">
        <v>80</v>
      </c>
      <c r="BR1721" s="9" t="s">
        <v>81</v>
      </c>
      <c r="CGQ1721" s="9" t="s">
        <v>70</v>
      </c>
    </row>
    <row r="1722" spans="1:70 2227:2227" x14ac:dyDescent="0.25">
      <c r="A1722" s="9" t="s">
        <v>70</v>
      </c>
      <c r="B1722" s="10">
        <v>999054000033572</v>
      </c>
      <c r="C1722" s="11" t="s">
        <v>82</v>
      </c>
      <c r="D1722" s="9" t="s">
        <v>87</v>
      </c>
      <c r="E1722" s="9" t="s">
        <v>195</v>
      </c>
      <c r="F1722" s="9" t="s">
        <v>71</v>
      </c>
      <c r="G1722" s="9" t="s">
        <v>119</v>
      </c>
      <c r="H1722" s="9" t="s">
        <v>73</v>
      </c>
      <c r="I1722" s="9">
        <v>1</v>
      </c>
      <c r="J1722" s="9">
        <v>179</v>
      </c>
      <c r="K1722" s="9">
        <v>366.1</v>
      </c>
      <c r="L1722" s="9">
        <v>187.1</v>
      </c>
      <c r="M1722" s="10">
        <v>111</v>
      </c>
      <c r="N1722" s="9">
        <v>1.69</v>
      </c>
      <c r="O1722" s="9">
        <v>3.45</v>
      </c>
      <c r="P1722" s="9"/>
      <c r="Q1722" s="9"/>
      <c r="R1722" s="9"/>
      <c r="S1722" s="9"/>
      <c r="T1722" s="9"/>
      <c r="U1722" s="9"/>
      <c r="V1722" s="9">
        <v>179</v>
      </c>
      <c r="W1722" s="9">
        <v>302</v>
      </c>
      <c r="X1722" s="9">
        <v>68</v>
      </c>
      <c r="Y1722" s="9">
        <v>123</v>
      </c>
      <c r="Z1722" s="9">
        <v>1.81</v>
      </c>
      <c r="AA1722" s="9">
        <v>2.79</v>
      </c>
      <c r="AB1722" s="9">
        <v>302</v>
      </c>
      <c r="AC1722" s="9">
        <v>366.1</v>
      </c>
      <c r="AD1722" s="9">
        <v>43</v>
      </c>
      <c r="AE1722" s="9">
        <v>64.099999999999994</v>
      </c>
      <c r="AF1722" s="9">
        <v>1.49</v>
      </c>
      <c r="AG1722" s="9">
        <v>4.71</v>
      </c>
      <c r="AH1722" s="9">
        <v>5.36</v>
      </c>
      <c r="AI1722" s="9">
        <v>1003.18</v>
      </c>
      <c r="AJ1722" s="9">
        <v>644.95000000000005</v>
      </c>
      <c r="AK1722" s="9">
        <v>106.07</v>
      </c>
      <c r="AL1722" s="9">
        <v>29091</v>
      </c>
      <c r="AM1722" s="9">
        <v>872.14</v>
      </c>
      <c r="AN1722" s="9">
        <f>Tabla1[[#This Row],[Costo Compra]]+Tabla1[[#This Row],[Otros Compra]]</f>
        <v>29963.14</v>
      </c>
      <c r="AO1722" s="9" t="s">
        <v>240</v>
      </c>
      <c r="AP1722" s="9" t="s">
        <v>196</v>
      </c>
      <c r="AQ1722" s="9" t="s">
        <v>197</v>
      </c>
      <c r="AR1722" s="9" t="s">
        <v>148</v>
      </c>
      <c r="AS1722" s="9">
        <v>6799.33</v>
      </c>
      <c r="AT1722" s="9">
        <v>0</v>
      </c>
      <c r="AU1722" s="9" t="s">
        <v>77</v>
      </c>
      <c r="AV1722" s="9">
        <v>2020</v>
      </c>
      <c r="AW1722" s="12">
        <v>44032</v>
      </c>
      <c r="AX1722" s="12">
        <v>44075</v>
      </c>
      <c r="AY1722" s="9">
        <v>0</v>
      </c>
      <c r="AZ1722" s="9">
        <v>0</v>
      </c>
      <c r="BA1722" s="9">
        <v>-36762.47</v>
      </c>
      <c r="BB1722" s="9">
        <v>-196.49</v>
      </c>
      <c r="BC1722" s="9">
        <v>3405</v>
      </c>
      <c r="BD1722" s="9"/>
      <c r="BE1722" s="9" t="s">
        <v>78</v>
      </c>
      <c r="BF1722" s="9" t="s">
        <v>78</v>
      </c>
      <c r="BG1722" s="9"/>
      <c r="BH1722" s="9" t="s">
        <v>79</v>
      </c>
      <c r="BI1722" s="9"/>
      <c r="BJ1722" s="9">
        <v>0</v>
      </c>
      <c r="BK1722" s="9">
        <v>0</v>
      </c>
      <c r="BL1722" s="9">
        <v>0</v>
      </c>
      <c r="BM1722" s="9">
        <v>0</v>
      </c>
      <c r="BN1722" s="9">
        <v>0</v>
      </c>
      <c r="BO1722" s="9">
        <v>0</v>
      </c>
      <c r="BP1722" s="9"/>
      <c r="BQ1722" s="9" t="s">
        <v>80</v>
      </c>
      <c r="BR1722" s="9" t="s">
        <v>81</v>
      </c>
      <c r="CGQ1722" s="9" t="s">
        <v>70</v>
      </c>
    </row>
    <row r="1723" spans="1:70 2227:2227" x14ac:dyDescent="0.25">
      <c r="A1723" s="9" t="s">
        <v>70</v>
      </c>
      <c r="B1723" s="10">
        <v>999054000033664</v>
      </c>
      <c r="C1723" s="11" t="s">
        <v>86</v>
      </c>
      <c r="D1723" s="9" t="s">
        <v>87</v>
      </c>
      <c r="E1723" s="9" t="s">
        <v>165</v>
      </c>
      <c r="F1723" s="9" t="s">
        <v>71</v>
      </c>
      <c r="G1723" s="9" t="s">
        <v>119</v>
      </c>
      <c r="H1723" s="9" t="s">
        <v>73</v>
      </c>
      <c r="I1723" s="9">
        <v>1</v>
      </c>
      <c r="J1723" s="9">
        <v>222</v>
      </c>
      <c r="K1723" s="9">
        <v>340.2</v>
      </c>
      <c r="L1723" s="9">
        <v>118.2</v>
      </c>
      <c r="M1723" s="10">
        <v>179</v>
      </c>
      <c r="N1723" s="9">
        <v>0.66</v>
      </c>
      <c r="O1723" s="9">
        <v>7.06</v>
      </c>
      <c r="P1723" s="9">
        <v>226</v>
      </c>
      <c r="Q1723" s="9">
        <v>223</v>
      </c>
      <c r="R1723" s="9">
        <v>19</v>
      </c>
      <c r="S1723" s="9">
        <v>-3</v>
      </c>
      <c r="T1723" s="9">
        <v>0</v>
      </c>
      <c r="U1723" s="9">
        <v>0</v>
      </c>
      <c r="V1723" s="9">
        <v>222</v>
      </c>
      <c r="W1723" s="9">
        <v>226</v>
      </c>
      <c r="X1723" s="9">
        <v>48</v>
      </c>
      <c r="Y1723" s="9">
        <v>4</v>
      </c>
      <c r="Z1723" s="9">
        <v>0.08</v>
      </c>
      <c r="AA1723" s="9">
        <v>24.58</v>
      </c>
      <c r="AB1723" s="9"/>
      <c r="AC1723" s="9"/>
      <c r="AD1723" s="9"/>
      <c r="AE1723" s="9"/>
      <c r="AF1723" s="9"/>
      <c r="AG1723" s="9"/>
      <c r="AH1723" s="9">
        <v>10.94</v>
      </c>
      <c r="AI1723" s="9">
        <v>1293.53</v>
      </c>
      <c r="AJ1723" s="9">
        <v>834.91</v>
      </c>
      <c r="AK1723" s="9">
        <v>72.31</v>
      </c>
      <c r="AL1723" s="9">
        <v>23856.38</v>
      </c>
      <c r="AM1723" s="9">
        <v>647.38</v>
      </c>
      <c r="AN1723" s="9">
        <f>Tabla1[[#This Row],[Costo Compra]]+Tabla1[[#This Row],[Otros Compra]]</f>
        <v>24503.760000000002</v>
      </c>
      <c r="AO1723" s="9" t="s">
        <v>285</v>
      </c>
      <c r="AP1723" s="9" t="s">
        <v>166</v>
      </c>
      <c r="AQ1723" s="9" t="s">
        <v>116</v>
      </c>
      <c r="AR1723" s="9" t="s">
        <v>76</v>
      </c>
      <c r="AS1723" s="9">
        <v>8465.34</v>
      </c>
      <c r="AT1723" s="9">
        <v>0</v>
      </c>
      <c r="AU1723" s="9" t="s">
        <v>77</v>
      </c>
      <c r="AV1723" s="9">
        <v>2020</v>
      </c>
      <c r="AW1723" s="12">
        <v>43963</v>
      </c>
      <c r="AX1723" s="12">
        <v>44075</v>
      </c>
      <c r="AY1723" s="9">
        <v>0</v>
      </c>
      <c r="AZ1723" s="9">
        <v>0</v>
      </c>
      <c r="BA1723" s="9">
        <v>-32969.1</v>
      </c>
      <c r="BB1723" s="9">
        <v>-278.93</v>
      </c>
      <c r="BC1723" s="9">
        <v>3405</v>
      </c>
      <c r="BD1723" s="9"/>
      <c r="BE1723" s="9" t="s">
        <v>84</v>
      </c>
      <c r="BF1723" s="9" t="s">
        <v>84</v>
      </c>
      <c r="BG1723" s="9"/>
      <c r="BH1723" s="9" t="s">
        <v>79</v>
      </c>
      <c r="BI1723" s="9"/>
      <c r="BJ1723" s="9">
        <v>0</v>
      </c>
      <c r="BK1723" s="9">
        <v>0</v>
      </c>
      <c r="BL1723" s="9">
        <v>0</v>
      </c>
      <c r="BM1723" s="9">
        <v>0</v>
      </c>
      <c r="BN1723" s="9">
        <v>0</v>
      </c>
      <c r="BO1723" s="9">
        <v>0</v>
      </c>
      <c r="BP1723" s="9"/>
      <c r="BQ1723" s="9" t="s">
        <v>80</v>
      </c>
      <c r="BR1723" s="9" t="s">
        <v>81</v>
      </c>
      <c r="CGQ1723" s="9" t="s">
        <v>70</v>
      </c>
    </row>
    <row r="1724" spans="1:70 2227:2227" x14ac:dyDescent="0.25">
      <c r="A1724" s="9" t="s">
        <v>70</v>
      </c>
      <c r="B1724" s="10">
        <v>999054000033844</v>
      </c>
      <c r="C1724" s="11" t="s">
        <v>86</v>
      </c>
      <c r="D1724" s="9" t="s">
        <v>91</v>
      </c>
      <c r="E1724" s="9" t="s">
        <v>152</v>
      </c>
      <c r="F1724" s="9" t="s">
        <v>71</v>
      </c>
      <c r="G1724" s="9" t="s">
        <v>119</v>
      </c>
      <c r="H1724" s="9" t="s">
        <v>73</v>
      </c>
      <c r="I1724" s="9">
        <v>1</v>
      </c>
      <c r="J1724" s="9">
        <v>162</v>
      </c>
      <c r="K1724" s="9">
        <v>351.2</v>
      </c>
      <c r="L1724" s="9">
        <v>189.2</v>
      </c>
      <c r="M1724" s="10">
        <v>291</v>
      </c>
      <c r="N1724" s="9">
        <v>0.65</v>
      </c>
      <c r="O1724" s="9">
        <v>7.34</v>
      </c>
      <c r="P1724" s="9"/>
      <c r="Q1724" s="9"/>
      <c r="R1724" s="9"/>
      <c r="S1724" s="9"/>
      <c r="T1724" s="9"/>
      <c r="U1724" s="9"/>
      <c r="V1724" s="9">
        <v>162</v>
      </c>
      <c r="W1724" s="9">
        <v>249.5</v>
      </c>
      <c r="X1724" s="9">
        <v>172</v>
      </c>
      <c r="Y1724" s="9">
        <v>87.5</v>
      </c>
      <c r="Z1724" s="9">
        <v>0.51</v>
      </c>
      <c r="AA1724" s="9">
        <v>7.45</v>
      </c>
      <c r="AB1724" s="9">
        <v>249.5</v>
      </c>
      <c r="AC1724" s="9">
        <v>351.2</v>
      </c>
      <c r="AD1724" s="9">
        <v>119</v>
      </c>
      <c r="AE1724" s="9">
        <v>101.7</v>
      </c>
      <c r="AF1724" s="9">
        <v>0.85</v>
      </c>
      <c r="AG1724" s="9">
        <v>7.25</v>
      </c>
      <c r="AH1724" s="9">
        <v>11.18</v>
      </c>
      <c r="AI1724" s="9">
        <v>2114.9499999999998</v>
      </c>
      <c r="AJ1724" s="9">
        <v>1389.21</v>
      </c>
      <c r="AK1724" s="9">
        <v>126.44</v>
      </c>
      <c r="AL1724" s="9">
        <v>20778.43</v>
      </c>
      <c r="AM1724" s="9">
        <v>496.29</v>
      </c>
      <c r="AN1724" s="9">
        <f>Tabla1[[#This Row],[Costo Compra]]+Tabla1[[#This Row],[Otros Compra]]</f>
        <v>21274.720000000001</v>
      </c>
      <c r="AO1724" s="9" t="s">
        <v>240</v>
      </c>
      <c r="AP1724" s="9" t="s">
        <v>153</v>
      </c>
      <c r="AQ1724" s="9" t="s">
        <v>154</v>
      </c>
      <c r="AR1724" s="9" t="s">
        <v>103</v>
      </c>
      <c r="AS1724" s="9">
        <v>12859.26</v>
      </c>
      <c r="AT1724" s="9">
        <v>0</v>
      </c>
      <c r="AU1724" s="9" t="s">
        <v>77</v>
      </c>
      <c r="AV1724" s="9">
        <v>2019</v>
      </c>
      <c r="AW1724" s="12">
        <v>43956</v>
      </c>
      <c r="AX1724" s="12">
        <v>44075</v>
      </c>
      <c r="AY1724" s="9">
        <v>0</v>
      </c>
      <c r="AZ1724" s="9">
        <v>0</v>
      </c>
      <c r="BA1724" s="9">
        <v>-34133.980000000003</v>
      </c>
      <c r="BB1724" s="9">
        <v>-180.41</v>
      </c>
      <c r="BC1724" s="9">
        <v>3405</v>
      </c>
      <c r="BD1724" s="9"/>
      <c r="BE1724" s="9" t="s">
        <v>84</v>
      </c>
      <c r="BF1724" s="9" t="s">
        <v>84</v>
      </c>
      <c r="BG1724" s="9"/>
      <c r="BH1724" s="9" t="s">
        <v>79</v>
      </c>
      <c r="BI1724" s="9"/>
      <c r="BJ1724" s="9">
        <v>0</v>
      </c>
      <c r="BK1724" s="9">
        <v>0</v>
      </c>
      <c r="BL1724" s="9">
        <v>0</v>
      </c>
      <c r="BM1724" s="9">
        <v>0</v>
      </c>
      <c r="BN1724" s="9">
        <v>0</v>
      </c>
      <c r="BO1724" s="9">
        <v>0</v>
      </c>
      <c r="BP1724" s="9"/>
      <c r="BQ1724" s="9" t="s">
        <v>80</v>
      </c>
      <c r="BR1724" s="9" t="s">
        <v>81</v>
      </c>
      <c r="CGQ1724" s="9" t="s">
        <v>70</v>
      </c>
    </row>
    <row r="1725" spans="1:70 2227:2227" x14ac:dyDescent="0.25">
      <c r="A1725" s="9" t="s">
        <v>70</v>
      </c>
      <c r="B1725" s="10">
        <v>999054000034027</v>
      </c>
      <c r="C1725" s="11" t="s">
        <v>97</v>
      </c>
      <c r="D1725" s="9" t="s">
        <v>96</v>
      </c>
      <c r="E1725" s="9" t="s">
        <v>200</v>
      </c>
      <c r="F1725" s="9" t="s">
        <v>71</v>
      </c>
      <c r="G1725" s="9" t="s">
        <v>119</v>
      </c>
      <c r="H1725" s="9" t="s">
        <v>73</v>
      </c>
      <c r="I1725" s="9">
        <v>1</v>
      </c>
      <c r="J1725" s="9">
        <v>166</v>
      </c>
      <c r="K1725" s="9">
        <v>319.2</v>
      </c>
      <c r="L1725" s="9">
        <v>153.19999999999999</v>
      </c>
      <c r="M1725" s="10">
        <v>134</v>
      </c>
      <c r="N1725" s="9">
        <v>1.1399999999999999</v>
      </c>
      <c r="O1725" s="9">
        <v>4.29</v>
      </c>
      <c r="P1725" s="9"/>
      <c r="Q1725" s="9"/>
      <c r="R1725" s="9"/>
      <c r="S1725" s="9"/>
      <c r="T1725" s="9"/>
      <c r="U1725" s="9"/>
      <c r="V1725" s="9">
        <v>166</v>
      </c>
      <c r="W1725" s="9">
        <v>265.5</v>
      </c>
      <c r="X1725" s="9">
        <v>91</v>
      </c>
      <c r="Y1725" s="9">
        <v>99.5</v>
      </c>
      <c r="Z1725" s="9">
        <v>1.0900000000000001</v>
      </c>
      <c r="AA1725" s="9">
        <v>4.0999999999999996</v>
      </c>
      <c r="AB1725" s="9">
        <v>265.5</v>
      </c>
      <c r="AC1725" s="9">
        <v>319.2</v>
      </c>
      <c r="AD1725" s="9">
        <v>43</v>
      </c>
      <c r="AE1725" s="9">
        <v>53.7</v>
      </c>
      <c r="AF1725" s="9">
        <v>1.25</v>
      </c>
      <c r="AG1725" s="9">
        <v>4.6500000000000004</v>
      </c>
      <c r="AH1725" s="9">
        <v>6.67</v>
      </c>
      <c r="AI1725" s="9">
        <v>1021.19</v>
      </c>
      <c r="AJ1725" s="9">
        <v>657.37</v>
      </c>
      <c r="AK1725" s="9">
        <v>125.5</v>
      </c>
      <c r="AL1725" s="9">
        <v>25681.15</v>
      </c>
      <c r="AM1725" s="9">
        <v>1213.51</v>
      </c>
      <c r="AN1725" s="9">
        <f>Tabla1[[#This Row],[Costo Compra]]+Tabla1[[#This Row],[Otros Compra]]</f>
        <v>26894.66</v>
      </c>
      <c r="AO1725" s="9" t="s">
        <v>282</v>
      </c>
      <c r="AP1725" s="9" t="s">
        <v>201</v>
      </c>
      <c r="AQ1725" s="9" t="s">
        <v>202</v>
      </c>
      <c r="AR1725" s="9" t="s">
        <v>148</v>
      </c>
      <c r="AS1725" s="9">
        <v>6698.71</v>
      </c>
      <c r="AT1725" s="9">
        <v>0</v>
      </c>
      <c r="AU1725" s="9" t="s">
        <v>77</v>
      </c>
      <c r="AV1725" s="9">
        <v>2020</v>
      </c>
      <c r="AW1725" s="12">
        <v>44032</v>
      </c>
      <c r="AX1725" s="12">
        <v>44075</v>
      </c>
      <c r="AY1725" s="9">
        <v>0</v>
      </c>
      <c r="AZ1725" s="9">
        <v>0</v>
      </c>
      <c r="BA1725" s="9">
        <v>-33593.370000000003</v>
      </c>
      <c r="BB1725" s="9">
        <v>-219.28</v>
      </c>
      <c r="BC1725" s="9">
        <v>3405</v>
      </c>
      <c r="BD1725" s="9"/>
      <c r="BE1725" s="9" t="s">
        <v>78</v>
      </c>
      <c r="BF1725" s="9" t="s">
        <v>78</v>
      </c>
      <c r="BG1725" s="9"/>
      <c r="BH1725" s="9" t="s">
        <v>99</v>
      </c>
      <c r="BI1725" s="9"/>
      <c r="BJ1725" s="9">
        <v>0</v>
      </c>
      <c r="BK1725" s="9">
        <v>0</v>
      </c>
      <c r="BL1725" s="9">
        <v>0</v>
      </c>
      <c r="BM1725" s="9">
        <v>0</v>
      </c>
      <c r="BN1725" s="9">
        <v>0</v>
      </c>
      <c r="BO1725" s="9">
        <v>0</v>
      </c>
      <c r="BP1725" s="9"/>
      <c r="BQ1725" s="9" t="s">
        <v>80</v>
      </c>
      <c r="BR1725" s="9" t="s">
        <v>81</v>
      </c>
      <c r="CGQ1725" s="9" t="s">
        <v>70</v>
      </c>
    </row>
    <row r="1726" spans="1:70 2227:2227" x14ac:dyDescent="0.25">
      <c r="A1726" s="9" t="s">
        <v>70</v>
      </c>
      <c r="B1726" s="10">
        <v>999054000034175</v>
      </c>
      <c r="C1726" s="11" t="s">
        <v>86</v>
      </c>
      <c r="D1726" s="9" t="s">
        <v>87</v>
      </c>
      <c r="E1726" s="9" t="s">
        <v>145</v>
      </c>
      <c r="F1726" s="9" t="s">
        <v>71</v>
      </c>
      <c r="G1726" s="9" t="s">
        <v>119</v>
      </c>
      <c r="H1726" s="9" t="s">
        <v>73</v>
      </c>
      <c r="I1726" s="9">
        <v>1</v>
      </c>
      <c r="J1726" s="9">
        <v>203</v>
      </c>
      <c r="K1726" s="9">
        <v>376.2</v>
      </c>
      <c r="L1726" s="9">
        <v>173.2</v>
      </c>
      <c r="M1726" s="10">
        <v>164</v>
      </c>
      <c r="N1726" s="9">
        <v>1.06</v>
      </c>
      <c r="O1726" s="9">
        <v>4.08</v>
      </c>
      <c r="P1726" s="9">
        <v>236</v>
      </c>
      <c r="Q1726" s="9">
        <v>234.5</v>
      </c>
      <c r="R1726" s="9">
        <v>19</v>
      </c>
      <c r="S1726" s="9">
        <v>-1.5</v>
      </c>
      <c r="T1726" s="9">
        <v>0</v>
      </c>
      <c r="U1726" s="9">
        <v>0</v>
      </c>
      <c r="V1726" s="9">
        <v>203</v>
      </c>
      <c r="W1726" s="9">
        <v>236</v>
      </c>
      <c r="X1726" s="9">
        <v>33</v>
      </c>
      <c r="Y1726" s="9">
        <v>33</v>
      </c>
      <c r="Z1726" s="9">
        <v>1</v>
      </c>
      <c r="AA1726" s="9">
        <v>1.99</v>
      </c>
      <c r="AB1726" s="9"/>
      <c r="AC1726" s="9"/>
      <c r="AD1726" s="9"/>
      <c r="AE1726" s="9"/>
      <c r="AF1726" s="9"/>
      <c r="AG1726" s="9"/>
      <c r="AH1726" s="9">
        <v>6.48</v>
      </c>
      <c r="AI1726" s="9">
        <v>1121.98</v>
      </c>
      <c r="AJ1726" s="9">
        <v>705.96</v>
      </c>
      <c r="AK1726" s="9">
        <v>51.48</v>
      </c>
      <c r="AL1726" s="9">
        <v>22948.799999999999</v>
      </c>
      <c r="AM1726" s="9">
        <v>1205.6400000000001</v>
      </c>
      <c r="AN1726" s="9">
        <f>Tabla1[[#This Row],[Costo Compra]]+Tabla1[[#This Row],[Otros Compra]]</f>
        <v>24154.44</v>
      </c>
      <c r="AO1726" s="9" t="s">
        <v>282</v>
      </c>
      <c r="AP1726" s="9" t="s">
        <v>146</v>
      </c>
      <c r="AQ1726" s="9" t="s">
        <v>147</v>
      </c>
      <c r="AR1726" s="9" t="s">
        <v>148</v>
      </c>
      <c r="AS1726" s="9">
        <v>7294.31</v>
      </c>
      <c r="AT1726" s="9">
        <v>0</v>
      </c>
      <c r="AU1726" s="9" t="s">
        <v>77</v>
      </c>
      <c r="AV1726" s="9">
        <v>2020</v>
      </c>
      <c r="AW1726" s="12">
        <v>43963</v>
      </c>
      <c r="AX1726" s="12">
        <v>44075</v>
      </c>
      <c r="AY1726" s="9">
        <v>0</v>
      </c>
      <c r="AZ1726" s="9">
        <v>0</v>
      </c>
      <c r="BA1726" s="9">
        <v>-31448.75</v>
      </c>
      <c r="BB1726" s="9">
        <v>-181.57</v>
      </c>
      <c r="BC1726" s="9">
        <v>3405</v>
      </c>
      <c r="BD1726" s="9"/>
      <c r="BE1726" s="9" t="s">
        <v>78</v>
      </c>
      <c r="BF1726" s="9" t="s">
        <v>78</v>
      </c>
      <c r="BG1726" s="9"/>
      <c r="BH1726" s="9" t="s">
        <v>79</v>
      </c>
      <c r="BI1726" s="9"/>
      <c r="BJ1726" s="9">
        <v>0</v>
      </c>
      <c r="BK1726" s="9">
        <v>0</v>
      </c>
      <c r="BL1726" s="9">
        <v>0</v>
      </c>
      <c r="BM1726" s="9">
        <v>0</v>
      </c>
      <c r="BN1726" s="9">
        <v>0</v>
      </c>
      <c r="BO1726" s="9">
        <v>0</v>
      </c>
      <c r="BP1726" s="9"/>
      <c r="BQ1726" s="9" t="s">
        <v>80</v>
      </c>
      <c r="BR1726" s="9" t="s">
        <v>81</v>
      </c>
      <c r="CGQ1726" s="9" t="s">
        <v>70</v>
      </c>
    </row>
    <row r="1727" spans="1:70 2227:2227" x14ac:dyDescent="0.25">
      <c r="A1727" s="9" t="s">
        <v>70</v>
      </c>
      <c r="B1727" s="10">
        <v>999054000034198</v>
      </c>
      <c r="C1727" s="11" t="s">
        <v>86</v>
      </c>
      <c r="D1727" s="9" t="s">
        <v>91</v>
      </c>
      <c r="E1727" s="9" t="s">
        <v>149</v>
      </c>
      <c r="F1727" s="9" t="s">
        <v>71</v>
      </c>
      <c r="G1727" s="9" t="s">
        <v>119</v>
      </c>
      <c r="H1727" s="9" t="s">
        <v>73</v>
      </c>
      <c r="I1727" s="9">
        <v>1</v>
      </c>
      <c r="J1727" s="9">
        <v>171.5</v>
      </c>
      <c r="K1727" s="9">
        <v>345.2</v>
      </c>
      <c r="L1727" s="9">
        <v>173.7</v>
      </c>
      <c r="M1727" s="10">
        <v>163</v>
      </c>
      <c r="N1727" s="9">
        <v>1.07</v>
      </c>
      <c r="O1727" s="9">
        <v>5.33</v>
      </c>
      <c r="P1727" s="9"/>
      <c r="Q1727" s="9"/>
      <c r="R1727" s="9"/>
      <c r="S1727" s="9"/>
      <c r="T1727" s="9"/>
      <c r="U1727" s="9"/>
      <c r="V1727" s="9">
        <v>171.5</v>
      </c>
      <c r="W1727" s="9">
        <v>228.5</v>
      </c>
      <c r="X1727" s="9">
        <v>42</v>
      </c>
      <c r="Y1727" s="9">
        <v>57</v>
      </c>
      <c r="Z1727" s="9">
        <v>1.36</v>
      </c>
      <c r="AA1727" s="9">
        <v>3.25</v>
      </c>
      <c r="AB1727" s="9">
        <v>228.5</v>
      </c>
      <c r="AC1727" s="9">
        <v>345.2</v>
      </c>
      <c r="AD1727" s="9">
        <v>121</v>
      </c>
      <c r="AE1727" s="9">
        <v>116.7</v>
      </c>
      <c r="AF1727" s="9">
        <v>0.96</v>
      </c>
      <c r="AG1727" s="9">
        <v>6.35</v>
      </c>
      <c r="AH1727" s="9">
        <v>8.5</v>
      </c>
      <c r="AI1727" s="9">
        <v>1477.2</v>
      </c>
      <c r="AJ1727" s="9">
        <v>926</v>
      </c>
      <c r="AK1727" s="9">
        <v>80.11</v>
      </c>
      <c r="AL1727" s="9">
        <v>22418.14</v>
      </c>
      <c r="AM1727" s="9">
        <v>573.16999999999996</v>
      </c>
      <c r="AN1727" s="9">
        <f>Tabla1[[#This Row],[Costo Compra]]+Tabla1[[#This Row],[Otros Compra]]</f>
        <v>22991.309999999998</v>
      </c>
      <c r="AO1727" s="9" t="s">
        <v>286</v>
      </c>
      <c r="AP1727" s="9" t="s">
        <v>150</v>
      </c>
      <c r="AQ1727" s="9" t="s">
        <v>151</v>
      </c>
      <c r="AR1727" s="9" t="s">
        <v>95</v>
      </c>
      <c r="AS1727" s="9">
        <v>9339.82</v>
      </c>
      <c r="AT1727" s="9">
        <v>0</v>
      </c>
      <c r="AU1727" s="9" t="s">
        <v>77</v>
      </c>
      <c r="AV1727" s="9">
        <v>2020</v>
      </c>
      <c r="AW1727" s="12">
        <v>43954</v>
      </c>
      <c r="AX1727" s="12">
        <v>44075</v>
      </c>
      <c r="AY1727" s="9">
        <v>0</v>
      </c>
      <c r="AZ1727" s="9">
        <v>0</v>
      </c>
      <c r="BA1727" s="9">
        <v>-32331.13</v>
      </c>
      <c r="BB1727" s="9">
        <v>-186.13</v>
      </c>
      <c r="BC1727" s="9">
        <v>3405</v>
      </c>
      <c r="BD1727" s="9"/>
      <c r="BE1727" s="9" t="s">
        <v>136</v>
      </c>
      <c r="BF1727" s="9" t="s">
        <v>136</v>
      </c>
      <c r="BG1727" s="9"/>
      <c r="BH1727" s="9" t="s">
        <v>79</v>
      </c>
      <c r="BI1727" s="9"/>
      <c r="BJ1727" s="9">
        <v>0</v>
      </c>
      <c r="BK1727" s="9">
        <v>0</v>
      </c>
      <c r="BL1727" s="9">
        <v>0</v>
      </c>
      <c r="BM1727" s="9">
        <v>0</v>
      </c>
      <c r="BN1727" s="9">
        <v>0</v>
      </c>
      <c r="BO1727" s="9">
        <v>0</v>
      </c>
      <c r="BP1727" s="9"/>
      <c r="BQ1727" s="9" t="s">
        <v>80</v>
      </c>
      <c r="BR1727" s="9" t="s">
        <v>81</v>
      </c>
      <c r="CGQ1727" s="9" t="s">
        <v>70</v>
      </c>
    </row>
    <row r="1728" spans="1:70 2227:2227" x14ac:dyDescent="0.25">
      <c r="A1728" s="9" t="s">
        <v>70</v>
      </c>
      <c r="B1728" s="10">
        <v>999054000034345</v>
      </c>
      <c r="C1728" s="11" t="s">
        <v>86</v>
      </c>
      <c r="D1728" s="9" t="s">
        <v>87</v>
      </c>
      <c r="E1728" s="9" t="s">
        <v>167</v>
      </c>
      <c r="F1728" s="9" t="s">
        <v>71</v>
      </c>
      <c r="G1728" s="9" t="s">
        <v>119</v>
      </c>
      <c r="H1728" s="9" t="s">
        <v>73</v>
      </c>
      <c r="I1728" s="9">
        <v>1</v>
      </c>
      <c r="J1728" s="9">
        <v>191.5</v>
      </c>
      <c r="K1728" s="9">
        <v>355.2</v>
      </c>
      <c r="L1728" s="9">
        <v>163.69999999999999</v>
      </c>
      <c r="M1728" s="10">
        <v>165</v>
      </c>
      <c r="N1728" s="9">
        <v>0.99</v>
      </c>
      <c r="O1728" s="9">
        <v>5.16</v>
      </c>
      <c r="P1728" s="9">
        <v>215.5</v>
      </c>
      <c r="Q1728" s="9">
        <v>216</v>
      </c>
      <c r="R1728" s="9">
        <v>19</v>
      </c>
      <c r="S1728" s="9">
        <v>0.5</v>
      </c>
      <c r="T1728" s="9">
        <v>0.03</v>
      </c>
      <c r="U1728" s="9">
        <v>138.22</v>
      </c>
      <c r="V1728" s="9">
        <v>191.5</v>
      </c>
      <c r="W1728" s="9">
        <v>215.5</v>
      </c>
      <c r="X1728" s="9">
        <v>34</v>
      </c>
      <c r="Y1728" s="9">
        <v>24</v>
      </c>
      <c r="Z1728" s="9">
        <v>0.71</v>
      </c>
      <c r="AA1728" s="9">
        <v>2.77</v>
      </c>
      <c r="AB1728" s="9"/>
      <c r="AC1728" s="9"/>
      <c r="AD1728" s="9"/>
      <c r="AE1728" s="9"/>
      <c r="AF1728" s="9"/>
      <c r="AG1728" s="9"/>
      <c r="AH1728" s="9">
        <v>8.2799999999999994</v>
      </c>
      <c r="AI1728" s="9">
        <v>1355.09</v>
      </c>
      <c r="AJ1728" s="9">
        <v>844.76</v>
      </c>
      <c r="AK1728" s="9">
        <v>62.86</v>
      </c>
      <c r="AL1728" s="9">
        <v>19633.34</v>
      </c>
      <c r="AM1728" s="9">
        <v>97.53</v>
      </c>
      <c r="AN1728" s="9">
        <f>Tabla1[[#This Row],[Costo Compra]]+Tabla1[[#This Row],[Otros Compra]]</f>
        <v>19730.87</v>
      </c>
      <c r="AO1728" s="9" t="s">
        <v>284</v>
      </c>
      <c r="AP1728" s="9" t="s">
        <v>168</v>
      </c>
      <c r="AQ1728" s="9" t="s">
        <v>94</v>
      </c>
      <c r="AR1728" s="9" t="s">
        <v>95</v>
      </c>
      <c r="AS1728" s="9">
        <v>8750.09</v>
      </c>
      <c r="AT1728" s="9">
        <v>0</v>
      </c>
      <c r="AU1728" s="9" t="s">
        <v>77</v>
      </c>
      <c r="AV1728" s="9">
        <v>2020</v>
      </c>
      <c r="AW1728" s="12">
        <v>43963</v>
      </c>
      <c r="AX1728" s="12">
        <v>44075</v>
      </c>
      <c r="AY1728" s="9">
        <v>0</v>
      </c>
      <c r="AZ1728" s="9">
        <v>0</v>
      </c>
      <c r="BA1728" s="9">
        <v>-28480.959999999999</v>
      </c>
      <c r="BB1728" s="9">
        <v>-173.98</v>
      </c>
      <c r="BC1728" s="9">
        <v>3405</v>
      </c>
      <c r="BD1728" s="9"/>
      <c r="BE1728" s="9" t="s">
        <v>78</v>
      </c>
      <c r="BF1728" s="9" t="s">
        <v>78</v>
      </c>
      <c r="BG1728" s="9"/>
      <c r="BH1728" s="9" t="s">
        <v>79</v>
      </c>
      <c r="BI1728" s="9"/>
      <c r="BJ1728" s="9">
        <v>0</v>
      </c>
      <c r="BK1728" s="9">
        <v>0</v>
      </c>
      <c r="BL1728" s="9">
        <v>0</v>
      </c>
      <c r="BM1728" s="9">
        <v>0</v>
      </c>
      <c r="BN1728" s="9">
        <v>0</v>
      </c>
      <c r="BO1728" s="9">
        <v>0</v>
      </c>
      <c r="BP1728" s="9"/>
      <c r="BQ1728" s="9" t="s">
        <v>80</v>
      </c>
      <c r="BR1728" s="9" t="s">
        <v>81</v>
      </c>
      <c r="CGQ1728" s="9" t="s">
        <v>70</v>
      </c>
    </row>
    <row r="1729" spans="1:70 2227:2227" x14ac:dyDescent="0.25">
      <c r="A1729" s="9" t="s">
        <v>70</v>
      </c>
      <c r="B1729" s="10">
        <v>999054000034361</v>
      </c>
      <c r="C1729" s="11" t="s">
        <v>86</v>
      </c>
      <c r="D1729" s="9" t="s">
        <v>87</v>
      </c>
      <c r="E1729" s="9" t="s">
        <v>145</v>
      </c>
      <c r="F1729" s="9" t="s">
        <v>71</v>
      </c>
      <c r="G1729" s="9" t="s">
        <v>119</v>
      </c>
      <c r="H1729" s="9" t="s">
        <v>73</v>
      </c>
      <c r="I1729" s="9">
        <v>1</v>
      </c>
      <c r="J1729" s="9">
        <v>218</v>
      </c>
      <c r="K1729" s="9">
        <v>374.2</v>
      </c>
      <c r="L1729" s="9">
        <v>156.19999999999999</v>
      </c>
      <c r="M1729" s="10">
        <v>164</v>
      </c>
      <c r="N1729" s="9">
        <v>0.95</v>
      </c>
      <c r="O1729" s="9">
        <v>4.5199999999999996</v>
      </c>
      <c r="P1729" s="9">
        <v>251</v>
      </c>
      <c r="Q1729" s="9">
        <v>246.5</v>
      </c>
      <c r="R1729" s="9">
        <v>19</v>
      </c>
      <c r="S1729" s="9">
        <v>-4.5</v>
      </c>
      <c r="T1729" s="9">
        <v>0</v>
      </c>
      <c r="U1729" s="9">
        <v>0</v>
      </c>
      <c r="V1729" s="9">
        <v>218</v>
      </c>
      <c r="W1729" s="9">
        <v>251</v>
      </c>
      <c r="X1729" s="9">
        <v>33</v>
      </c>
      <c r="Y1729" s="9">
        <v>33</v>
      </c>
      <c r="Z1729" s="9">
        <v>1</v>
      </c>
      <c r="AA1729" s="9">
        <v>1.99</v>
      </c>
      <c r="AB1729" s="9"/>
      <c r="AC1729" s="9"/>
      <c r="AD1729" s="9"/>
      <c r="AE1729" s="9"/>
      <c r="AF1729" s="9"/>
      <c r="AG1729" s="9"/>
      <c r="AH1729" s="9">
        <v>7.18</v>
      </c>
      <c r="AI1729" s="9">
        <v>1121.98</v>
      </c>
      <c r="AJ1729" s="9">
        <v>705.96</v>
      </c>
      <c r="AK1729" s="9">
        <v>57.12</v>
      </c>
      <c r="AL1729" s="9">
        <v>24123.16</v>
      </c>
      <c r="AM1729" s="9">
        <v>1205.6400000000001</v>
      </c>
      <c r="AN1729" s="9">
        <f>Tabla1[[#This Row],[Costo Compra]]+Tabla1[[#This Row],[Otros Compra]]</f>
        <v>25328.799999999999</v>
      </c>
      <c r="AO1729" s="9" t="s">
        <v>282</v>
      </c>
      <c r="AP1729" s="9" t="s">
        <v>146</v>
      </c>
      <c r="AQ1729" s="9" t="s">
        <v>147</v>
      </c>
      <c r="AR1729" s="9" t="s">
        <v>148</v>
      </c>
      <c r="AS1729" s="9">
        <v>7294.31</v>
      </c>
      <c r="AT1729" s="9">
        <v>0</v>
      </c>
      <c r="AU1729" s="9" t="s">
        <v>77</v>
      </c>
      <c r="AV1729" s="9">
        <v>2020</v>
      </c>
      <c r="AW1729" s="12">
        <v>43963</v>
      </c>
      <c r="AX1729" s="12">
        <v>44075</v>
      </c>
      <c r="AY1729" s="9">
        <v>0</v>
      </c>
      <c r="AZ1729" s="9">
        <v>0</v>
      </c>
      <c r="BA1729" s="9">
        <v>-32623.11</v>
      </c>
      <c r="BB1729" s="9">
        <v>-208.85</v>
      </c>
      <c r="BC1729" s="9">
        <v>3405</v>
      </c>
      <c r="BD1729" s="9"/>
      <c r="BE1729" s="9" t="s">
        <v>78</v>
      </c>
      <c r="BF1729" s="9" t="s">
        <v>78</v>
      </c>
      <c r="BG1729" s="9"/>
      <c r="BH1729" s="9" t="s">
        <v>79</v>
      </c>
      <c r="BI1729" s="9"/>
      <c r="BJ1729" s="9">
        <v>0</v>
      </c>
      <c r="BK1729" s="9">
        <v>0</v>
      </c>
      <c r="BL1729" s="9">
        <v>0</v>
      </c>
      <c r="BM1729" s="9">
        <v>0</v>
      </c>
      <c r="BN1729" s="9">
        <v>0</v>
      </c>
      <c r="BO1729" s="9">
        <v>0</v>
      </c>
      <c r="BP1729" s="9"/>
      <c r="BQ1729" s="9" t="s">
        <v>80</v>
      </c>
      <c r="BR1729" s="9" t="s">
        <v>81</v>
      </c>
      <c r="CGQ1729" s="9" t="s">
        <v>70</v>
      </c>
    </row>
    <row r="1730" spans="1:70 2227:2227" x14ac:dyDescent="0.25">
      <c r="A1730" s="9" t="s">
        <v>70</v>
      </c>
      <c r="B1730" s="10">
        <v>999054000021796</v>
      </c>
      <c r="C1730" s="11" t="s">
        <v>97</v>
      </c>
      <c r="D1730" s="9" t="s">
        <v>87</v>
      </c>
      <c r="E1730" s="9" t="s">
        <v>181</v>
      </c>
      <c r="F1730" s="9" t="s">
        <v>71</v>
      </c>
      <c r="G1730" s="9" t="s">
        <v>70</v>
      </c>
      <c r="H1730" s="9" t="s">
        <v>73</v>
      </c>
      <c r="I1730" s="9">
        <v>2</v>
      </c>
      <c r="J1730" s="9">
        <v>156</v>
      </c>
      <c r="K1730" s="9">
        <v>305</v>
      </c>
      <c r="L1730" s="9">
        <v>149</v>
      </c>
      <c r="M1730" s="10">
        <v>152</v>
      </c>
      <c r="N1730" s="9">
        <v>0.98</v>
      </c>
      <c r="O1730" s="9">
        <v>4.0199999999999996</v>
      </c>
      <c r="P1730" s="9"/>
      <c r="Q1730" s="9"/>
      <c r="R1730" s="9"/>
      <c r="S1730" s="9"/>
      <c r="T1730" s="9"/>
      <c r="U1730" s="9"/>
      <c r="V1730" s="9">
        <v>156</v>
      </c>
      <c r="W1730" s="9">
        <v>176</v>
      </c>
      <c r="X1730" s="9">
        <v>22</v>
      </c>
      <c r="Y1730" s="9">
        <v>20</v>
      </c>
      <c r="Z1730" s="9">
        <v>0.91</v>
      </c>
      <c r="AA1730" s="9">
        <v>2.88</v>
      </c>
      <c r="AB1730" s="9">
        <v>176</v>
      </c>
      <c r="AC1730" s="9">
        <v>305</v>
      </c>
      <c r="AD1730" s="9">
        <v>130</v>
      </c>
      <c r="AE1730" s="9">
        <v>129</v>
      </c>
      <c r="AF1730" s="9">
        <v>0.99</v>
      </c>
      <c r="AG1730" s="9">
        <v>4.1900000000000004</v>
      </c>
      <c r="AH1730" s="9">
        <v>6.58</v>
      </c>
      <c r="AI1730" s="9">
        <v>980.92</v>
      </c>
      <c r="AJ1730" s="9">
        <v>598.63</v>
      </c>
      <c r="AK1730" s="9">
        <v>47.73</v>
      </c>
      <c r="AL1730" s="9">
        <v>19101.169999999998</v>
      </c>
      <c r="AM1730" s="9">
        <v>177.66</v>
      </c>
      <c r="AN1730" s="9">
        <f>Tabla1[[#This Row],[Costo Compra]]+Tabla1[[#This Row],[Otros Compra]]</f>
        <v>19278.829999999998</v>
      </c>
      <c r="AO1730" s="9" t="s">
        <v>284</v>
      </c>
      <c r="AP1730" s="9" t="s">
        <v>170</v>
      </c>
      <c r="AQ1730" s="9" t="s">
        <v>116</v>
      </c>
      <c r="AR1730" s="9" t="s">
        <v>76</v>
      </c>
      <c r="AS1730" s="9">
        <v>6157.47</v>
      </c>
      <c r="AT1730" s="9">
        <v>0</v>
      </c>
      <c r="AU1730" s="9" t="s">
        <v>77</v>
      </c>
      <c r="AV1730" s="9">
        <v>2020</v>
      </c>
      <c r="AW1730" s="12">
        <v>43944</v>
      </c>
      <c r="AX1730" s="12">
        <v>44074</v>
      </c>
      <c r="AY1730" s="9">
        <v>0</v>
      </c>
      <c r="AZ1730" s="9">
        <v>0</v>
      </c>
      <c r="BA1730" s="9">
        <v>-25436.3</v>
      </c>
      <c r="BB1730" s="9">
        <v>-170.71</v>
      </c>
      <c r="BC1730" s="9">
        <v>3404</v>
      </c>
      <c r="BD1730" s="9"/>
      <c r="BE1730" s="9" t="s">
        <v>78</v>
      </c>
      <c r="BF1730" s="9" t="s">
        <v>78</v>
      </c>
      <c r="BG1730" s="9"/>
      <c r="BH1730" s="9" t="s">
        <v>99</v>
      </c>
      <c r="BI1730" s="9"/>
      <c r="BJ1730" s="9">
        <v>0</v>
      </c>
      <c r="BK1730" s="9">
        <v>0</v>
      </c>
      <c r="BL1730" s="9">
        <v>0</v>
      </c>
      <c r="BM1730" s="9">
        <v>0</v>
      </c>
      <c r="BN1730" s="9">
        <v>0</v>
      </c>
      <c r="BO1730" s="9">
        <v>0</v>
      </c>
      <c r="BP1730" s="9"/>
      <c r="BQ1730" s="9" t="s">
        <v>80</v>
      </c>
      <c r="BR1730" s="9" t="s">
        <v>81</v>
      </c>
      <c r="CGQ1730" s="9" t="s">
        <v>70</v>
      </c>
    </row>
    <row r="1731" spans="1:70 2227:2227" x14ac:dyDescent="0.25">
      <c r="A1731" s="9" t="s">
        <v>70</v>
      </c>
      <c r="B1731" s="10">
        <v>999054000021812</v>
      </c>
      <c r="C1731" s="11" t="s">
        <v>86</v>
      </c>
      <c r="D1731" s="9" t="s">
        <v>87</v>
      </c>
      <c r="E1731" s="9" t="s">
        <v>143</v>
      </c>
      <c r="F1731" s="9" t="s">
        <v>71</v>
      </c>
      <c r="G1731" s="9" t="s">
        <v>70</v>
      </c>
      <c r="H1731" s="9" t="s">
        <v>73</v>
      </c>
      <c r="I1731" s="9">
        <v>2</v>
      </c>
      <c r="J1731" s="9">
        <v>197</v>
      </c>
      <c r="K1731" s="9">
        <v>341</v>
      </c>
      <c r="L1731" s="9">
        <v>144</v>
      </c>
      <c r="M1731" s="10">
        <v>185</v>
      </c>
      <c r="N1731" s="9">
        <v>0.78</v>
      </c>
      <c r="O1731" s="9">
        <v>6.24</v>
      </c>
      <c r="P1731" s="9">
        <v>208.5</v>
      </c>
      <c r="Q1731" s="9">
        <v>212</v>
      </c>
      <c r="R1731" s="9">
        <v>19</v>
      </c>
      <c r="S1731" s="9">
        <v>3.5</v>
      </c>
      <c r="T1731" s="9">
        <v>0.18</v>
      </c>
      <c r="U1731" s="9">
        <v>27.1</v>
      </c>
      <c r="V1731" s="9">
        <v>197</v>
      </c>
      <c r="W1731" s="9">
        <v>208.5</v>
      </c>
      <c r="X1731" s="9">
        <v>55</v>
      </c>
      <c r="Y1731" s="9">
        <v>11.5</v>
      </c>
      <c r="Z1731" s="9">
        <v>0.21</v>
      </c>
      <c r="AA1731" s="9">
        <v>12.05</v>
      </c>
      <c r="AB1731" s="9"/>
      <c r="AC1731" s="9"/>
      <c r="AD1731" s="9"/>
      <c r="AE1731" s="9"/>
      <c r="AF1731" s="9"/>
      <c r="AG1731" s="9"/>
      <c r="AH1731" s="9">
        <v>10.15</v>
      </c>
      <c r="AI1731" s="9">
        <v>1461</v>
      </c>
      <c r="AJ1731" s="9">
        <v>898.95</v>
      </c>
      <c r="AK1731" s="9">
        <v>70.709999999999994</v>
      </c>
      <c r="AL1731" s="9">
        <v>22840.880000000001</v>
      </c>
      <c r="AM1731" s="9">
        <v>61.38</v>
      </c>
      <c r="AN1731" s="9">
        <f>Tabla1[[#This Row],[Costo Compra]]+Tabla1[[#This Row],[Otros Compra]]</f>
        <v>22902.260000000002</v>
      </c>
      <c r="AO1731" s="9" t="s">
        <v>284</v>
      </c>
      <c r="AP1731" s="9" t="s">
        <v>144</v>
      </c>
      <c r="AQ1731" s="9" t="s">
        <v>94</v>
      </c>
      <c r="AR1731" s="9" t="s">
        <v>95</v>
      </c>
      <c r="AS1731" s="9">
        <v>9094.1200000000008</v>
      </c>
      <c r="AT1731" s="9">
        <v>0</v>
      </c>
      <c r="AU1731" s="9" t="s">
        <v>77</v>
      </c>
      <c r="AV1731" s="9">
        <v>2020</v>
      </c>
      <c r="AW1731" s="12">
        <v>43963</v>
      </c>
      <c r="AX1731" s="12">
        <v>44074</v>
      </c>
      <c r="AY1731" s="9">
        <v>0</v>
      </c>
      <c r="AZ1731" s="9">
        <v>0</v>
      </c>
      <c r="BA1731" s="9">
        <v>-31996.38</v>
      </c>
      <c r="BB1731" s="9">
        <v>-222.2</v>
      </c>
      <c r="BC1731" s="9">
        <v>3404</v>
      </c>
      <c r="BD1731" s="9"/>
      <c r="BE1731" s="9" t="s">
        <v>84</v>
      </c>
      <c r="BF1731" s="9" t="s">
        <v>84</v>
      </c>
      <c r="BG1731" s="9"/>
      <c r="BH1731" s="9" t="s">
        <v>79</v>
      </c>
      <c r="BI1731" s="9"/>
      <c r="BJ1731" s="9">
        <v>0</v>
      </c>
      <c r="BK1731" s="9">
        <v>0</v>
      </c>
      <c r="BL1731" s="9">
        <v>0</v>
      </c>
      <c r="BM1731" s="9">
        <v>0</v>
      </c>
      <c r="BN1731" s="9">
        <v>0</v>
      </c>
      <c r="BO1731" s="9">
        <v>0</v>
      </c>
      <c r="BP1731" s="9"/>
      <c r="BQ1731" s="9" t="s">
        <v>80</v>
      </c>
      <c r="BR1731" s="9" t="s">
        <v>81</v>
      </c>
      <c r="CGQ1731" s="9" t="s">
        <v>70</v>
      </c>
    </row>
    <row r="1732" spans="1:70 2227:2227" x14ac:dyDescent="0.25">
      <c r="A1732" s="9" t="s">
        <v>70</v>
      </c>
      <c r="B1732" s="10">
        <v>999054000021897</v>
      </c>
      <c r="C1732" s="11" t="s">
        <v>97</v>
      </c>
      <c r="D1732" s="9"/>
      <c r="E1732" s="9" t="s">
        <v>158</v>
      </c>
      <c r="F1732" s="9" t="s">
        <v>71</v>
      </c>
      <c r="G1732" s="9" t="s">
        <v>70</v>
      </c>
      <c r="H1732" s="9" t="s">
        <v>73</v>
      </c>
      <c r="I1732" s="9">
        <v>2</v>
      </c>
      <c r="J1732" s="9">
        <v>191.35</v>
      </c>
      <c r="K1732" s="9">
        <v>319</v>
      </c>
      <c r="L1732" s="9">
        <v>127.65</v>
      </c>
      <c r="M1732" s="10">
        <v>149</v>
      </c>
      <c r="N1732" s="9">
        <v>0.86</v>
      </c>
      <c r="O1732" s="9">
        <v>4.29</v>
      </c>
      <c r="P1732" s="9"/>
      <c r="Q1732" s="9"/>
      <c r="R1732" s="9"/>
      <c r="S1732" s="9"/>
      <c r="T1732" s="9"/>
      <c r="U1732" s="9"/>
      <c r="V1732" s="9">
        <v>191.35</v>
      </c>
      <c r="W1732" s="9">
        <v>189.5</v>
      </c>
      <c r="X1732" s="9">
        <v>19</v>
      </c>
      <c r="Y1732" s="9">
        <v>-1.85</v>
      </c>
      <c r="Z1732" s="9">
        <v>0</v>
      </c>
      <c r="AA1732" s="9">
        <v>0</v>
      </c>
      <c r="AB1732" s="9">
        <v>189.5</v>
      </c>
      <c r="AC1732" s="9">
        <v>319</v>
      </c>
      <c r="AD1732" s="9">
        <v>130</v>
      </c>
      <c r="AE1732" s="9">
        <v>129.5</v>
      </c>
      <c r="AF1732" s="9">
        <v>1</v>
      </c>
      <c r="AG1732" s="9">
        <v>3.95</v>
      </c>
      <c r="AH1732" s="9">
        <v>6.9</v>
      </c>
      <c r="AI1732" s="9">
        <v>881.3</v>
      </c>
      <c r="AJ1732" s="9">
        <v>548.13</v>
      </c>
      <c r="AK1732" s="9">
        <v>43.36</v>
      </c>
      <c r="AL1732" s="9">
        <v>20080.349999999999</v>
      </c>
      <c r="AM1732" s="9">
        <v>1186.67</v>
      </c>
      <c r="AN1732" s="9">
        <f>Tabla1[[#This Row],[Costo Compra]]+Tabla1[[#This Row],[Otros Compra]]</f>
        <v>21267.019999999997</v>
      </c>
      <c r="AO1732" s="9" t="s">
        <v>282</v>
      </c>
      <c r="AP1732" s="9" t="s">
        <v>159</v>
      </c>
      <c r="AQ1732" s="9" t="s">
        <v>160</v>
      </c>
      <c r="AR1732" s="9" t="s">
        <v>148</v>
      </c>
      <c r="AS1732" s="9">
        <v>5615.18</v>
      </c>
      <c r="AT1732" s="9">
        <v>0</v>
      </c>
      <c r="AU1732" s="9" t="s">
        <v>77</v>
      </c>
      <c r="AV1732" s="9">
        <v>2020</v>
      </c>
      <c r="AW1732" s="12">
        <v>43944</v>
      </c>
      <c r="AX1732" s="12">
        <v>44074</v>
      </c>
      <c r="AY1732" s="9">
        <v>0</v>
      </c>
      <c r="AZ1732" s="9">
        <v>0</v>
      </c>
      <c r="BA1732" s="9">
        <v>-26882.2</v>
      </c>
      <c r="BB1732" s="9">
        <v>-210.59</v>
      </c>
      <c r="BC1732" s="9">
        <v>3404</v>
      </c>
      <c r="BD1732" s="9"/>
      <c r="BE1732" s="9" t="s">
        <v>78</v>
      </c>
      <c r="BF1732" s="9" t="s">
        <v>78</v>
      </c>
      <c r="BG1732" s="9"/>
      <c r="BH1732" s="9" t="s">
        <v>99</v>
      </c>
      <c r="BI1732" s="9"/>
      <c r="BJ1732" s="9">
        <v>0</v>
      </c>
      <c r="BK1732" s="9">
        <v>0</v>
      </c>
      <c r="BL1732" s="9">
        <v>0</v>
      </c>
      <c r="BM1732" s="9">
        <v>0</v>
      </c>
      <c r="BN1732" s="9">
        <v>0</v>
      </c>
      <c r="BO1732" s="9">
        <v>0</v>
      </c>
      <c r="BP1732" s="9"/>
      <c r="BQ1732" s="9" t="s">
        <v>80</v>
      </c>
      <c r="BR1732" s="9" t="s">
        <v>81</v>
      </c>
      <c r="CGQ1732" s="9" t="s">
        <v>70</v>
      </c>
    </row>
    <row r="1733" spans="1:70 2227:2227" x14ac:dyDescent="0.25">
      <c r="A1733" s="9" t="s">
        <v>70</v>
      </c>
      <c r="B1733" s="10">
        <v>999054000022027</v>
      </c>
      <c r="C1733" s="11" t="s">
        <v>97</v>
      </c>
      <c r="D1733" s="9" t="s">
        <v>87</v>
      </c>
      <c r="E1733" s="9" t="s">
        <v>145</v>
      </c>
      <c r="F1733" s="9" t="s">
        <v>71</v>
      </c>
      <c r="G1733" s="9" t="s">
        <v>70</v>
      </c>
      <c r="H1733" s="9" t="s">
        <v>73</v>
      </c>
      <c r="I1733" s="9">
        <v>2</v>
      </c>
      <c r="J1733" s="9">
        <v>152.5</v>
      </c>
      <c r="K1733" s="9">
        <v>307</v>
      </c>
      <c r="L1733" s="9">
        <v>154.5</v>
      </c>
      <c r="M1733" s="10">
        <v>163</v>
      </c>
      <c r="N1733" s="9">
        <v>0.95</v>
      </c>
      <c r="O1733" s="9">
        <v>4.53</v>
      </c>
      <c r="P1733" s="9"/>
      <c r="Q1733" s="9"/>
      <c r="R1733" s="9"/>
      <c r="S1733" s="9"/>
      <c r="T1733" s="9"/>
      <c r="U1733" s="9"/>
      <c r="V1733" s="9">
        <v>152.5</v>
      </c>
      <c r="W1733" s="9">
        <v>181.5</v>
      </c>
      <c r="X1733" s="9">
        <v>33</v>
      </c>
      <c r="Y1733" s="9">
        <v>29</v>
      </c>
      <c r="Z1733" s="9">
        <v>0.88</v>
      </c>
      <c r="AA1733" s="9">
        <v>2.2599999999999998</v>
      </c>
      <c r="AB1733" s="9">
        <v>181.5</v>
      </c>
      <c r="AC1733" s="9">
        <v>307</v>
      </c>
      <c r="AD1733" s="9">
        <v>130</v>
      </c>
      <c r="AE1733" s="9">
        <v>125.5</v>
      </c>
      <c r="AF1733" s="9">
        <v>0.97</v>
      </c>
      <c r="AG1733" s="9">
        <v>5.05</v>
      </c>
      <c r="AH1733" s="9">
        <v>7.2</v>
      </c>
      <c r="AI1733" s="9">
        <v>1112.3399999999999</v>
      </c>
      <c r="AJ1733" s="9">
        <v>699.64</v>
      </c>
      <c r="AK1733" s="9">
        <v>57.57</v>
      </c>
      <c r="AL1733" s="9">
        <v>18798.009999999998</v>
      </c>
      <c r="AM1733" s="9">
        <v>1205.6400000000001</v>
      </c>
      <c r="AN1733" s="9">
        <f>Tabla1[[#This Row],[Costo Compra]]+Tabla1[[#This Row],[Otros Compra]]</f>
        <v>20003.649999999998</v>
      </c>
      <c r="AO1733" s="9" t="s">
        <v>282</v>
      </c>
      <c r="AP1733" s="9" t="s">
        <v>146</v>
      </c>
      <c r="AQ1733" s="9" t="s">
        <v>147</v>
      </c>
      <c r="AR1733" s="9" t="s">
        <v>148</v>
      </c>
      <c r="AS1733" s="9">
        <v>7225.27</v>
      </c>
      <c r="AT1733" s="9">
        <v>0</v>
      </c>
      <c r="AU1733" s="9" t="s">
        <v>77</v>
      </c>
      <c r="AV1733" s="9">
        <v>2020</v>
      </c>
      <c r="AW1733" s="12">
        <v>43944</v>
      </c>
      <c r="AX1733" s="12">
        <v>44074</v>
      </c>
      <c r="AY1733" s="9">
        <v>0</v>
      </c>
      <c r="AZ1733" s="9">
        <v>0</v>
      </c>
      <c r="BA1733" s="9">
        <v>-27228.92</v>
      </c>
      <c r="BB1733" s="9">
        <v>-176.24</v>
      </c>
      <c r="BC1733" s="9">
        <v>3404</v>
      </c>
      <c r="BD1733" s="9"/>
      <c r="BE1733" s="9" t="s">
        <v>78</v>
      </c>
      <c r="BF1733" s="9" t="s">
        <v>78</v>
      </c>
      <c r="BG1733" s="9"/>
      <c r="BH1733" s="9" t="s">
        <v>99</v>
      </c>
      <c r="BI1733" s="9"/>
      <c r="BJ1733" s="9">
        <v>0</v>
      </c>
      <c r="BK1733" s="9">
        <v>0</v>
      </c>
      <c r="BL1733" s="9">
        <v>0</v>
      </c>
      <c r="BM1733" s="9">
        <v>0</v>
      </c>
      <c r="BN1733" s="9">
        <v>0</v>
      </c>
      <c r="BO1733" s="9">
        <v>0</v>
      </c>
      <c r="BP1733" s="9"/>
      <c r="BQ1733" s="9" t="s">
        <v>80</v>
      </c>
      <c r="BR1733" s="9" t="s">
        <v>81</v>
      </c>
    </row>
    <row r="1734" spans="1:70 2227:2227" x14ac:dyDescent="0.25">
      <c r="A1734" s="9" t="s">
        <v>70</v>
      </c>
      <c r="B1734" s="10">
        <v>999054000022059</v>
      </c>
      <c r="C1734" s="11" t="s">
        <v>97</v>
      </c>
      <c r="D1734" s="9"/>
      <c r="E1734" s="9" t="s">
        <v>158</v>
      </c>
      <c r="F1734" s="9" t="s">
        <v>71</v>
      </c>
      <c r="G1734" s="9" t="s">
        <v>70</v>
      </c>
      <c r="H1734" s="9" t="s">
        <v>73</v>
      </c>
      <c r="I1734" s="9">
        <v>2</v>
      </c>
      <c r="J1734" s="9">
        <v>197.44</v>
      </c>
      <c r="K1734" s="9">
        <v>337</v>
      </c>
      <c r="L1734" s="9">
        <v>139.56</v>
      </c>
      <c r="M1734" s="10">
        <v>149</v>
      </c>
      <c r="N1734" s="9">
        <v>0.94</v>
      </c>
      <c r="O1734" s="9">
        <v>3.93</v>
      </c>
      <c r="P1734" s="9"/>
      <c r="Q1734" s="9"/>
      <c r="R1734" s="9"/>
      <c r="S1734" s="9"/>
      <c r="T1734" s="9"/>
      <c r="U1734" s="9"/>
      <c r="V1734" s="9">
        <v>197.44</v>
      </c>
      <c r="W1734" s="9">
        <v>218</v>
      </c>
      <c r="X1734" s="9">
        <v>19</v>
      </c>
      <c r="Y1734" s="9">
        <v>20.56</v>
      </c>
      <c r="Z1734" s="9">
        <v>1.08</v>
      </c>
      <c r="AA1734" s="9">
        <v>1.79</v>
      </c>
      <c r="AB1734" s="9">
        <v>218</v>
      </c>
      <c r="AC1734" s="9">
        <v>337</v>
      </c>
      <c r="AD1734" s="9">
        <v>130</v>
      </c>
      <c r="AE1734" s="9">
        <v>119</v>
      </c>
      <c r="AF1734" s="9">
        <v>0.92</v>
      </c>
      <c r="AG1734" s="9">
        <v>4.3</v>
      </c>
      <c r="AH1734" s="9">
        <v>6.31</v>
      </c>
      <c r="AI1734" s="9">
        <v>881.3</v>
      </c>
      <c r="AJ1734" s="9">
        <v>548.13</v>
      </c>
      <c r="AK1734" s="9">
        <v>47.19</v>
      </c>
      <c r="AL1734" s="9">
        <v>23100.35</v>
      </c>
      <c r="AM1734" s="9">
        <v>1186.67</v>
      </c>
      <c r="AN1734" s="9">
        <f>Tabla1[[#This Row],[Costo Compra]]+Tabla1[[#This Row],[Otros Compra]]</f>
        <v>24287.019999999997</v>
      </c>
      <c r="AO1734" s="9" t="s">
        <v>282</v>
      </c>
      <c r="AP1734" s="9" t="s">
        <v>159</v>
      </c>
      <c r="AQ1734" s="9" t="s">
        <v>160</v>
      </c>
      <c r="AR1734" s="9" t="s">
        <v>148</v>
      </c>
      <c r="AS1734" s="9">
        <v>5615.18</v>
      </c>
      <c r="AT1734" s="9">
        <v>0</v>
      </c>
      <c r="AU1734" s="9" t="s">
        <v>77</v>
      </c>
      <c r="AV1734" s="9">
        <v>2020</v>
      </c>
      <c r="AW1734" s="12">
        <v>43944</v>
      </c>
      <c r="AX1734" s="12">
        <v>44074</v>
      </c>
      <c r="AY1734" s="9">
        <v>0</v>
      </c>
      <c r="AZ1734" s="9">
        <v>0</v>
      </c>
      <c r="BA1734" s="9">
        <v>-29902.2</v>
      </c>
      <c r="BB1734" s="9">
        <v>-214.26</v>
      </c>
      <c r="BC1734" s="9">
        <v>3404</v>
      </c>
      <c r="BD1734" s="9"/>
      <c r="BE1734" s="9" t="s">
        <v>78</v>
      </c>
      <c r="BF1734" s="9" t="s">
        <v>78</v>
      </c>
      <c r="BG1734" s="9"/>
      <c r="BH1734" s="9" t="s">
        <v>99</v>
      </c>
      <c r="BI1734" s="9"/>
      <c r="BJ1734" s="9">
        <v>0</v>
      </c>
      <c r="BK1734" s="9">
        <v>0</v>
      </c>
      <c r="BL1734" s="9">
        <v>0</v>
      </c>
      <c r="BM1734" s="9">
        <v>0</v>
      </c>
      <c r="BN1734" s="9">
        <v>0</v>
      </c>
      <c r="BO1734" s="9">
        <v>0</v>
      </c>
      <c r="BP1734" s="9"/>
      <c r="BQ1734" s="9" t="s">
        <v>80</v>
      </c>
      <c r="BR1734" s="9" t="s">
        <v>81</v>
      </c>
    </row>
    <row r="1735" spans="1:70 2227:2227" x14ac:dyDescent="0.25">
      <c r="A1735" s="9" t="s">
        <v>70</v>
      </c>
      <c r="B1735" s="10">
        <v>999054000032102</v>
      </c>
      <c r="C1735" s="11" t="s">
        <v>97</v>
      </c>
      <c r="D1735" s="9" t="s">
        <v>91</v>
      </c>
      <c r="E1735" s="9" t="s">
        <v>137</v>
      </c>
      <c r="F1735" s="9" t="s">
        <v>71</v>
      </c>
      <c r="G1735" s="9" t="s">
        <v>70</v>
      </c>
      <c r="H1735" s="9" t="s">
        <v>73</v>
      </c>
      <c r="I1735" s="9">
        <v>2</v>
      </c>
      <c r="J1735" s="9">
        <v>138</v>
      </c>
      <c r="K1735" s="9">
        <v>317</v>
      </c>
      <c r="L1735" s="9">
        <v>179</v>
      </c>
      <c r="M1735" s="10">
        <v>230</v>
      </c>
      <c r="N1735" s="9">
        <v>0.78</v>
      </c>
      <c r="O1735" s="9">
        <v>8.3699999999999992</v>
      </c>
      <c r="P1735" s="9"/>
      <c r="Q1735" s="9"/>
      <c r="R1735" s="9"/>
      <c r="S1735" s="9"/>
      <c r="T1735" s="9"/>
      <c r="U1735" s="9"/>
      <c r="V1735" s="9">
        <v>138</v>
      </c>
      <c r="W1735" s="9">
        <v>230.5</v>
      </c>
      <c r="X1735" s="9">
        <v>111</v>
      </c>
      <c r="Y1735" s="9">
        <v>92.5</v>
      </c>
      <c r="Z1735" s="9">
        <v>0.83</v>
      </c>
      <c r="AA1735" s="9">
        <v>8.5</v>
      </c>
      <c r="AB1735" s="9">
        <v>230.5</v>
      </c>
      <c r="AC1735" s="9">
        <v>317</v>
      </c>
      <c r="AD1735" s="9">
        <v>119</v>
      </c>
      <c r="AE1735" s="9">
        <v>86.5</v>
      </c>
      <c r="AF1735" s="9">
        <v>0.73</v>
      </c>
      <c r="AG1735" s="9">
        <v>8.24</v>
      </c>
      <c r="AH1735" s="9">
        <v>13.13</v>
      </c>
      <c r="AI1735" s="9">
        <v>2349.6999999999998</v>
      </c>
      <c r="AJ1735" s="9">
        <v>1498.69</v>
      </c>
      <c r="AK1735" s="9">
        <v>161.75</v>
      </c>
      <c r="AL1735" s="9">
        <v>21962.04</v>
      </c>
      <c r="AM1735" s="9">
        <v>0</v>
      </c>
      <c r="AN1735" s="9">
        <f>Tabla1[[#This Row],[Costo Compra]]+Tabla1[[#This Row],[Otros Compra]]</f>
        <v>21962.04</v>
      </c>
      <c r="AO1735" s="9" t="s">
        <v>284</v>
      </c>
      <c r="AP1735" s="9" t="s">
        <v>138</v>
      </c>
      <c r="AQ1735" s="9" t="s">
        <v>139</v>
      </c>
      <c r="AR1735" s="9" t="s">
        <v>76</v>
      </c>
      <c r="AS1735" s="9">
        <v>13961.62</v>
      </c>
      <c r="AT1735" s="9">
        <v>0</v>
      </c>
      <c r="AU1735" s="9" t="s">
        <v>77</v>
      </c>
      <c r="AV1735" s="9">
        <v>2020</v>
      </c>
      <c r="AW1735" s="12">
        <v>43955</v>
      </c>
      <c r="AX1735" s="12">
        <v>44074</v>
      </c>
      <c r="AY1735" s="9">
        <v>0</v>
      </c>
      <c r="AZ1735" s="9">
        <v>0</v>
      </c>
      <c r="BA1735" s="9">
        <v>-35923.660000000003</v>
      </c>
      <c r="BB1735" s="9">
        <v>-200.69</v>
      </c>
      <c r="BC1735" s="9">
        <v>3404</v>
      </c>
      <c r="BD1735" s="9"/>
      <c r="BE1735" s="9" t="s">
        <v>78</v>
      </c>
      <c r="BF1735" s="9" t="s">
        <v>78</v>
      </c>
      <c r="BG1735" s="9"/>
      <c r="BH1735" s="9" t="s">
        <v>99</v>
      </c>
      <c r="BI1735" s="9"/>
      <c r="BJ1735" s="9">
        <v>0</v>
      </c>
      <c r="BK1735" s="9">
        <v>0</v>
      </c>
      <c r="BL1735" s="9">
        <v>0</v>
      </c>
      <c r="BM1735" s="9">
        <v>0</v>
      </c>
      <c r="BN1735" s="9">
        <v>0</v>
      </c>
      <c r="BO1735" s="9">
        <v>0</v>
      </c>
      <c r="BP1735" s="9"/>
      <c r="BQ1735" s="9" t="s">
        <v>80</v>
      </c>
      <c r="BR1735" s="9" t="s">
        <v>81</v>
      </c>
    </row>
    <row r="1736" spans="1:70 2227:2227" x14ac:dyDescent="0.25">
      <c r="A1736" s="9" t="s">
        <v>70</v>
      </c>
      <c r="B1736" s="10">
        <v>999054000032107</v>
      </c>
      <c r="C1736" s="11" t="s">
        <v>97</v>
      </c>
      <c r="D1736" s="9"/>
      <c r="E1736" s="9" t="s">
        <v>171</v>
      </c>
      <c r="F1736" s="9" t="s">
        <v>71</v>
      </c>
      <c r="G1736" s="9" t="s">
        <v>70</v>
      </c>
      <c r="H1736" s="9" t="s">
        <v>73</v>
      </c>
      <c r="I1736" s="9">
        <v>2</v>
      </c>
      <c r="J1736" s="9">
        <v>98.5</v>
      </c>
      <c r="K1736" s="9">
        <v>305</v>
      </c>
      <c r="L1736" s="9">
        <v>206.5</v>
      </c>
      <c r="M1736" s="10">
        <v>338</v>
      </c>
      <c r="N1736" s="9">
        <v>0.61</v>
      </c>
      <c r="O1736" s="9">
        <v>6.87</v>
      </c>
      <c r="P1736" s="9"/>
      <c r="Q1736" s="9"/>
      <c r="R1736" s="9"/>
      <c r="S1736" s="9"/>
      <c r="T1736" s="9"/>
      <c r="U1736" s="9"/>
      <c r="V1736" s="9">
        <v>98.5</v>
      </c>
      <c r="W1736" s="9">
        <v>208.7</v>
      </c>
      <c r="X1736" s="9">
        <v>296</v>
      </c>
      <c r="Y1736" s="9">
        <v>110.2</v>
      </c>
      <c r="Z1736" s="9">
        <v>0.37</v>
      </c>
      <c r="AA1736" s="9">
        <v>10.17</v>
      </c>
      <c r="AB1736" s="9">
        <v>208.7</v>
      </c>
      <c r="AC1736" s="9">
        <v>305</v>
      </c>
      <c r="AD1736" s="9">
        <v>42</v>
      </c>
      <c r="AE1736" s="9">
        <v>96.3</v>
      </c>
      <c r="AF1736" s="9">
        <v>2.29</v>
      </c>
      <c r="AG1736" s="9">
        <v>3.1</v>
      </c>
      <c r="AH1736" s="9">
        <v>11.15</v>
      </c>
      <c r="AI1736" s="9">
        <v>2303.33</v>
      </c>
      <c r="AJ1736" s="9">
        <v>1419.25</v>
      </c>
      <c r="AK1736" s="9">
        <v>139.22999999999999</v>
      </c>
      <c r="AL1736" s="9">
        <v>19603.189999999999</v>
      </c>
      <c r="AM1736" s="9">
        <v>0</v>
      </c>
      <c r="AN1736" s="9">
        <f>Tabla1[[#This Row],[Costo Compra]]+Tabla1[[#This Row],[Otros Compra]]</f>
        <v>19603.189999999999</v>
      </c>
      <c r="AO1736" s="9" t="s">
        <v>284</v>
      </c>
      <c r="AP1736" s="9" t="s">
        <v>172</v>
      </c>
      <c r="AQ1736" s="9" t="s">
        <v>173</v>
      </c>
      <c r="AR1736" s="9" t="s">
        <v>174</v>
      </c>
      <c r="AS1736" s="9">
        <v>13407.82</v>
      </c>
      <c r="AT1736" s="9">
        <v>0</v>
      </c>
      <c r="AU1736" s="9" t="s">
        <v>77</v>
      </c>
      <c r="AV1736" s="9">
        <v>2019</v>
      </c>
      <c r="AW1736" s="12">
        <v>44032</v>
      </c>
      <c r="AX1736" s="12">
        <v>44074</v>
      </c>
      <c r="AY1736" s="9">
        <v>0</v>
      </c>
      <c r="AZ1736" s="9">
        <v>0</v>
      </c>
      <c r="BA1736" s="9">
        <v>-33011.01</v>
      </c>
      <c r="BB1736" s="9">
        <v>-159.86000000000001</v>
      </c>
      <c r="BC1736" s="9">
        <v>3404</v>
      </c>
      <c r="BD1736" s="9"/>
      <c r="BE1736" s="9" t="s">
        <v>78</v>
      </c>
      <c r="BF1736" s="9" t="s">
        <v>78</v>
      </c>
      <c r="BG1736" s="9"/>
      <c r="BH1736" s="9" t="s">
        <v>99</v>
      </c>
      <c r="BI1736" s="9"/>
      <c r="BJ1736" s="9">
        <v>0</v>
      </c>
      <c r="BK1736" s="9">
        <v>0</v>
      </c>
      <c r="BL1736" s="9">
        <v>0</v>
      </c>
      <c r="BM1736" s="9">
        <v>0</v>
      </c>
      <c r="BN1736" s="9">
        <v>0</v>
      </c>
      <c r="BO1736" s="9">
        <v>0</v>
      </c>
      <c r="BP1736" s="9"/>
      <c r="BQ1736" s="9" t="s">
        <v>80</v>
      </c>
      <c r="BR1736" s="9" t="s">
        <v>81</v>
      </c>
    </row>
    <row r="1737" spans="1:70 2227:2227" x14ac:dyDescent="0.25">
      <c r="A1737" s="9" t="s">
        <v>70</v>
      </c>
      <c r="B1737" s="10">
        <v>999054000032161</v>
      </c>
      <c r="C1737" s="11" t="s">
        <v>97</v>
      </c>
      <c r="D1737" s="9"/>
      <c r="E1737" s="9" t="s">
        <v>186</v>
      </c>
      <c r="F1737" s="9" t="s">
        <v>71</v>
      </c>
      <c r="G1737" s="9" t="s">
        <v>70</v>
      </c>
      <c r="H1737" s="9" t="s">
        <v>73</v>
      </c>
      <c r="I1737" s="9">
        <v>2</v>
      </c>
      <c r="J1737" s="9">
        <v>213</v>
      </c>
      <c r="K1737" s="9">
        <v>323</v>
      </c>
      <c r="L1737" s="9">
        <v>110</v>
      </c>
      <c r="M1737" s="10">
        <v>95</v>
      </c>
      <c r="N1737" s="9">
        <v>1.1599999999999999</v>
      </c>
      <c r="O1737" s="9">
        <v>5.45</v>
      </c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>
        <v>213</v>
      </c>
      <c r="AC1737" s="9">
        <v>323</v>
      </c>
      <c r="AD1737" s="9">
        <v>95</v>
      </c>
      <c r="AE1737" s="9">
        <v>110</v>
      </c>
      <c r="AF1737" s="9">
        <v>1.1599999999999999</v>
      </c>
      <c r="AG1737" s="9">
        <v>5.45</v>
      </c>
      <c r="AH1737" s="9">
        <v>8.8800000000000008</v>
      </c>
      <c r="AI1737" s="9">
        <v>976.8</v>
      </c>
      <c r="AJ1737" s="9">
        <v>599.02</v>
      </c>
      <c r="AK1737" s="9">
        <v>57.91</v>
      </c>
      <c r="AL1737" s="9">
        <v>19585.29</v>
      </c>
      <c r="AM1737" s="9">
        <v>880.28</v>
      </c>
      <c r="AN1737" s="9">
        <f>Tabla1[[#This Row],[Costo Compra]]+Tabla1[[#This Row],[Otros Compra]]</f>
        <v>20465.57</v>
      </c>
      <c r="AO1737" s="9" t="s">
        <v>285</v>
      </c>
      <c r="AP1737" s="9" t="s">
        <v>187</v>
      </c>
      <c r="AQ1737" s="9" t="s">
        <v>111</v>
      </c>
      <c r="AR1737" s="9" t="s">
        <v>76</v>
      </c>
      <c r="AS1737" s="9">
        <v>6370.57</v>
      </c>
      <c r="AT1737" s="9">
        <v>0</v>
      </c>
      <c r="AU1737" s="9" t="s">
        <v>77</v>
      </c>
      <c r="AV1737" s="9">
        <v>2020</v>
      </c>
      <c r="AW1737" s="12">
        <v>43979</v>
      </c>
      <c r="AX1737" s="12">
        <v>44074</v>
      </c>
      <c r="AY1737" s="9">
        <v>0</v>
      </c>
      <c r="AZ1737" s="9">
        <v>0</v>
      </c>
      <c r="BA1737" s="9">
        <v>-26836.14</v>
      </c>
      <c r="BB1737" s="9">
        <v>-243.96</v>
      </c>
      <c r="BC1737" s="9">
        <v>3404</v>
      </c>
      <c r="BD1737" s="9"/>
      <c r="BE1737" s="9" t="s">
        <v>78</v>
      </c>
      <c r="BF1737" s="9" t="s">
        <v>78</v>
      </c>
      <c r="BG1737" s="9"/>
      <c r="BH1737" s="9" t="s">
        <v>99</v>
      </c>
      <c r="BI1737" s="9"/>
      <c r="BJ1737" s="9">
        <v>0</v>
      </c>
      <c r="BK1737" s="9">
        <v>0</v>
      </c>
      <c r="BL1737" s="9">
        <v>0</v>
      </c>
      <c r="BM1737" s="9">
        <v>0</v>
      </c>
      <c r="BN1737" s="9">
        <v>0</v>
      </c>
      <c r="BO1737" s="9">
        <v>0</v>
      </c>
      <c r="BP1737" s="9"/>
      <c r="BQ1737" s="9" t="s">
        <v>80</v>
      </c>
      <c r="BR1737" s="9" t="s">
        <v>81</v>
      </c>
    </row>
    <row r="1738" spans="1:70 2227:2227" x14ac:dyDescent="0.25">
      <c r="A1738" s="9" t="s">
        <v>70</v>
      </c>
      <c r="B1738" s="10">
        <v>999054000032288</v>
      </c>
      <c r="C1738" s="11" t="s">
        <v>97</v>
      </c>
      <c r="D1738" s="9" t="s">
        <v>83</v>
      </c>
      <c r="E1738" s="9" t="s">
        <v>149</v>
      </c>
      <c r="F1738" s="9" t="s">
        <v>71</v>
      </c>
      <c r="G1738" s="9" t="s">
        <v>70</v>
      </c>
      <c r="H1738" s="9" t="s">
        <v>73</v>
      </c>
      <c r="I1738" s="9">
        <v>2</v>
      </c>
      <c r="J1738" s="9">
        <v>156</v>
      </c>
      <c r="K1738" s="9">
        <v>319</v>
      </c>
      <c r="L1738" s="9">
        <v>163</v>
      </c>
      <c r="M1738" s="10">
        <v>162</v>
      </c>
      <c r="N1738" s="9">
        <v>1.01</v>
      </c>
      <c r="O1738" s="9">
        <v>5.64</v>
      </c>
      <c r="P1738" s="9"/>
      <c r="Q1738" s="9"/>
      <c r="R1738" s="9"/>
      <c r="S1738" s="9"/>
      <c r="T1738" s="9"/>
      <c r="U1738" s="9"/>
      <c r="V1738" s="9">
        <v>156</v>
      </c>
      <c r="W1738" s="9">
        <v>255.7</v>
      </c>
      <c r="X1738" s="9">
        <v>120</v>
      </c>
      <c r="Y1738" s="9">
        <v>99.7</v>
      </c>
      <c r="Z1738" s="9">
        <v>0.83</v>
      </c>
      <c r="AA1738" s="9">
        <v>6.38</v>
      </c>
      <c r="AB1738" s="9">
        <v>255.7</v>
      </c>
      <c r="AC1738" s="9">
        <v>319</v>
      </c>
      <c r="AD1738" s="9">
        <v>42</v>
      </c>
      <c r="AE1738" s="9">
        <v>63.3</v>
      </c>
      <c r="AF1738" s="9">
        <v>1.51</v>
      </c>
      <c r="AG1738" s="9">
        <v>4.49</v>
      </c>
      <c r="AH1738" s="9">
        <v>9</v>
      </c>
      <c r="AI1738" s="9">
        <v>1467.04</v>
      </c>
      <c r="AJ1738" s="9">
        <v>919.7</v>
      </c>
      <c r="AK1738" s="9">
        <v>146.55000000000001</v>
      </c>
      <c r="AL1738" s="9">
        <v>24953.759999999998</v>
      </c>
      <c r="AM1738" s="9">
        <v>573.16999999999996</v>
      </c>
      <c r="AN1738" s="9">
        <f>Tabla1[[#This Row],[Costo Compra]]+Tabla1[[#This Row],[Otros Compra]]</f>
        <v>25526.929999999997</v>
      </c>
      <c r="AO1738" s="9" t="s">
        <v>286</v>
      </c>
      <c r="AP1738" s="9" t="s">
        <v>150</v>
      </c>
      <c r="AQ1738" s="9" t="s">
        <v>151</v>
      </c>
      <c r="AR1738" s="9" t="s">
        <v>95</v>
      </c>
      <c r="AS1738" s="9">
        <v>9268.09</v>
      </c>
      <c r="AT1738" s="9">
        <v>0</v>
      </c>
      <c r="AU1738" s="9" t="s">
        <v>77</v>
      </c>
      <c r="AV1738" s="9">
        <v>2020</v>
      </c>
      <c r="AW1738" s="12">
        <v>44032</v>
      </c>
      <c r="AX1738" s="12">
        <v>44074</v>
      </c>
      <c r="AY1738" s="9">
        <v>0</v>
      </c>
      <c r="AZ1738" s="9">
        <v>0</v>
      </c>
      <c r="BA1738" s="9">
        <v>-34795.019999999997</v>
      </c>
      <c r="BB1738" s="9">
        <v>-213.47</v>
      </c>
      <c r="BC1738" s="9">
        <v>3404</v>
      </c>
      <c r="BD1738" s="9"/>
      <c r="BE1738" s="9" t="s">
        <v>136</v>
      </c>
      <c r="BF1738" s="9" t="s">
        <v>136</v>
      </c>
      <c r="BG1738" s="9"/>
      <c r="BH1738" s="9" t="s">
        <v>99</v>
      </c>
      <c r="BI1738" s="9"/>
      <c r="BJ1738" s="9">
        <v>0</v>
      </c>
      <c r="BK1738" s="9">
        <v>0</v>
      </c>
      <c r="BL1738" s="9">
        <v>0</v>
      </c>
      <c r="BM1738" s="9">
        <v>0</v>
      </c>
      <c r="BN1738" s="9">
        <v>0</v>
      </c>
      <c r="BO1738" s="9">
        <v>0</v>
      </c>
      <c r="BP1738" s="9"/>
      <c r="BQ1738" s="9" t="s">
        <v>80</v>
      </c>
      <c r="BR1738" s="9" t="s">
        <v>81</v>
      </c>
    </row>
    <row r="1739" spans="1:70 2227:2227" x14ac:dyDescent="0.25">
      <c r="A1739" s="9" t="s">
        <v>70</v>
      </c>
      <c r="B1739" s="10">
        <v>999054000032341</v>
      </c>
      <c r="C1739" s="11" t="s">
        <v>97</v>
      </c>
      <c r="D1739" s="9" t="s">
        <v>91</v>
      </c>
      <c r="E1739" s="9" t="s">
        <v>137</v>
      </c>
      <c r="F1739" s="9" t="s">
        <v>71</v>
      </c>
      <c r="G1739" s="9" t="s">
        <v>70</v>
      </c>
      <c r="H1739" s="9" t="s">
        <v>73</v>
      </c>
      <c r="I1739" s="9">
        <v>2</v>
      </c>
      <c r="J1739" s="9">
        <v>97.5</v>
      </c>
      <c r="K1739" s="9">
        <v>318</v>
      </c>
      <c r="L1739" s="9">
        <v>220.5</v>
      </c>
      <c r="M1739" s="10">
        <v>230</v>
      </c>
      <c r="N1739" s="9">
        <v>0.96</v>
      </c>
      <c r="O1739" s="9">
        <v>6.8</v>
      </c>
      <c r="P1739" s="9"/>
      <c r="Q1739" s="9"/>
      <c r="R1739" s="9"/>
      <c r="S1739" s="9"/>
      <c r="T1739" s="9"/>
      <c r="U1739" s="9"/>
      <c r="V1739" s="9">
        <v>97.5</v>
      </c>
      <c r="W1739" s="9">
        <v>191.5</v>
      </c>
      <c r="X1739" s="9">
        <v>111</v>
      </c>
      <c r="Y1739" s="9">
        <v>94</v>
      </c>
      <c r="Z1739" s="9">
        <v>0.85</v>
      </c>
      <c r="AA1739" s="9">
        <v>8.36</v>
      </c>
      <c r="AB1739" s="9">
        <v>191.5</v>
      </c>
      <c r="AC1739" s="9">
        <v>318</v>
      </c>
      <c r="AD1739" s="9">
        <v>119</v>
      </c>
      <c r="AE1739" s="9">
        <v>126.5</v>
      </c>
      <c r="AF1739" s="9">
        <v>1.06</v>
      </c>
      <c r="AG1739" s="9">
        <v>5.63</v>
      </c>
      <c r="AH1739" s="9">
        <v>10.66</v>
      </c>
      <c r="AI1739" s="9">
        <v>2349.6999999999998</v>
      </c>
      <c r="AJ1739" s="9">
        <v>1498.69</v>
      </c>
      <c r="AK1739" s="9">
        <v>110.61</v>
      </c>
      <c r="AL1739" s="9">
        <v>18246.12</v>
      </c>
      <c r="AM1739" s="9">
        <v>0</v>
      </c>
      <c r="AN1739" s="9">
        <f>Tabla1[[#This Row],[Costo Compra]]+Tabla1[[#This Row],[Otros Compra]]</f>
        <v>18246.12</v>
      </c>
      <c r="AO1739" s="9" t="s">
        <v>284</v>
      </c>
      <c r="AP1739" s="9" t="s">
        <v>138</v>
      </c>
      <c r="AQ1739" s="9" t="s">
        <v>139</v>
      </c>
      <c r="AR1739" s="9" t="s">
        <v>76</v>
      </c>
      <c r="AS1739" s="9">
        <v>13961.62</v>
      </c>
      <c r="AT1739" s="9">
        <v>0</v>
      </c>
      <c r="AU1739" s="9" t="s">
        <v>77</v>
      </c>
      <c r="AV1739" s="9">
        <v>2020</v>
      </c>
      <c r="AW1739" s="12">
        <v>43955</v>
      </c>
      <c r="AX1739" s="12">
        <v>44074</v>
      </c>
      <c r="AY1739" s="9">
        <v>0</v>
      </c>
      <c r="AZ1739" s="9">
        <v>0</v>
      </c>
      <c r="BA1739" s="9">
        <v>-32207.74</v>
      </c>
      <c r="BB1739" s="9">
        <v>-146.07</v>
      </c>
      <c r="BC1739" s="9">
        <v>3404</v>
      </c>
      <c r="BD1739" s="9"/>
      <c r="BE1739" s="9" t="s">
        <v>78</v>
      </c>
      <c r="BF1739" s="9" t="s">
        <v>78</v>
      </c>
      <c r="BG1739" s="9"/>
      <c r="BH1739" s="9" t="s">
        <v>99</v>
      </c>
      <c r="BI1739" s="9"/>
      <c r="BJ1739" s="9">
        <v>0</v>
      </c>
      <c r="BK1739" s="9">
        <v>0</v>
      </c>
      <c r="BL1739" s="9">
        <v>0</v>
      </c>
      <c r="BM1739" s="9">
        <v>0</v>
      </c>
      <c r="BN1739" s="9">
        <v>0</v>
      </c>
      <c r="BO1739" s="9">
        <v>0</v>
      </c>
      <c r="BP1739" s="9"/>
      <c r="BQ1739" s="9" t="s">
        <v>80</v>
      </c>
      <c r="BR1739" s="9" t="s">
        <v>81</v>
      </c>
    </row>
    <row r="1740" spans="1:70 2227:2227" x14ac:dyDescent="0.25">
      <c r="A1740" s="9" t="s">
        <v>70</v>
      </c>
      <c r="B1740" s="10">
        <v>999054000032369</v>
      </c>
      <c r="C1740" s="11" t="s">
        <v>86</v>
      </c>
      <c r="D1740" s="9" t="s">
        <v>91</v>
      </c>
      <c r="E1740" s="9" t="s">
        <v>149</v>
      </c>
      <c r="F1740" s="9" t="s">
        <v>71</v>
      </c>
      <c r="G1740" s="9" t="s">
        <v>70</v>
      </c>
      <c r="H1740" s="9" t="s">
        <v>73</v>
      </c>
      <c r="I1740" s="9">
        <v>2</v>
      </c>
      <c r="J1740" s="9">
        <v>155.5</v>
      </c>
      <c r="K1740" s="9">
        <v>344</v>
      </c>
      <c r="L1740" s="9">
        <v>188.5</v>
      </c>
      <c r="M1740" s="10">
        <v>162</v>
      </c>
      <c r="N1740" s="9">
        <v>1.1599999999999999</v>
      </c>
      <c r="O1740" s="9">
        <v>4.88</v>
      </c>
      <c r="P1740" s="9"/>
      <c r="Q1740" s="9"/>
      <c r="R1740" s="9"/>
      <c r="S1740" s="9"/>
      <c r="T1740" s="9"/>
      <c r="U1740" s="9"/>
      <c r="V1740" s="9">
        <v>155.5</v>
      </c>
      <c r="W1740" s="9">
        <v>213.5</v>
      </c>
      <c r="X1740" s="9">
        <v>42</v>
      </c>
      <c r="Y1740" s="9">
        <v>58</v>
      </c>
      <c r="Z1740" s="9">
        <v>1.38</v>
      </c>
      <c r="AA1740" s="9">
        <v>3.2</v>
      </c>
      <c r="AB1740" s="9">
        <v>213.5</v>
      </c>
      <c r="AC1740" s="9">
        <v>344</v>
      </c>
      <c r="AD1740" s="9">
        <v>120</v>
      </c>
      <c r="AE1740" s="9">
        <v>130.5</v>
      </c>
      <c r="AF1740" s="9">
        <v>1.0900000000000001</v>
      </c>
      <c r="AG1740" s="9">
        <v>5.63</v>
      </c>
      <c r="AH1740" s="9">
        <v>7.78</v>
      </c>
      <c r="AI1740" s="9">
        <v>1467.03</v>
      </c>
      <c r="AJ1740" s="9">
        <v>919.71</v>
      </c>
      <c r="AK1740" s="9">
        <v>71.09</v>
      </c>
      <c r="AL1740" s="9">
        <v>20946.490000000002</v>
      </c>
      <c r="AM1740" s="9">
        <v>573.16999999999996</v>
      </c>
      <c r="AN1740" s="9">
        <f>Tabla1[[#This Row],[Costo Compra]]+Tabla1[[#This Row],[Otros Compra]]</f>
        <v>21519.66</v>
      </c>
      <c r="AO1740" s="9" t="s">
        <v>286</v>
      </c>
      <c r="AP1740" s="9" t="s">
        <v>150</v>
      </c>
      <c r="AQ1740" s="9" t="s">
        <v>151</v>
      </c>
      <c r="AR1740" s="9" t="s">
        <v>95</v>
      </c>
      <c r="AS1740" s="9">
        <v>9268.09</v>
      </c>
      <c r="AT1740" s="9">
        <v>0</v>
      </c>
      <c r="AU1740" s="9" t="s">
        <v>77</v>
      </c>
      <c r="AV1740" s="9">
        <v>2020</v>
      </c>
      <c r="AW1740" s="12">
        <v>43954</v>
      </c>
      <c r="AX1740" s="12">
        <v>44074</v>
      </c>
      <c r="AY1740" s="9">
        <v>0</v>
      </c>
      <c r="AZ1740" s="9">
        <v>0</v>
      </c>
      <c r="BA1740" s="9">
        <v>-30787.75</v>
      </c>
      <c r="BB1740" s="9">
        <v>-163.33000000000001</v>
      </c>
      <c r="BC1740" s="9">
        <v>3404</v>
      </c>
      <c r="BD1740" s="9"/>
      <c r="BE1740" s="9" t="s">
        <v>136</v>
      </c>
      <c r="BF1740" s="9" t="s">
        <v>136</v>
      </c>
      <c r="BG1740" s="9"/>
      <c r="BH1740" s="9" t="s">
        <v>79</v>
      </c>
      <c r="BI1740" s="9"/>
      <c r="BJ1740" s="9">
        <v>0</v>
      </c>
      <c r="BK1740" s="9">
        <v>0</v>
      </c>
      <c r="BL1740" s="9">
        <v>0</v>
      </c>
      <c r="BM1740" s="9">
        <v>0</v>
      </c>
      <c r="BN1740" s="9">
        <v>0</v>
      </c>
      <c r="BO1740" s="9">
        <v>0</v>
      </c>
      <c r="BP1740" s="9"/>
      <c r="BQ1740" s="9" t="s">
        <v>80</v>
      </c>
      <c r="BR1740" s="9" t="s">
        <v>81</v>
      </c>
    </row>
    <row r="1741" spans="1:70 2227:2227" x14ac:dyDescent="0.25">
      <c r="A1741" s="9" t="s">
        <v>70</v>
      </c>
      <c r="B1741" s="10">
        <v>999054000032462</v>
      </c>
      <c r="C1741" s="11" t="s">
        <v>97</v>
      </c>
      <c r="D1741" s="9" t="s">
        <v>91</v>
      </c>
      <c r="E1741" s="9" t="s">
        <v>137</v>
      </c>
      <c r="F1741" s="9" t="s">
        <v>71</v>
      </c>
      <c r="G1741" s="9" t="s">
        <v>70</v>
      </c>
      <c r="H1741" s="9" t="s">
        <v>73</v>
      </c>
      <c r="I1741" s="9">
        <v>2</v>
      </c>
      <c r="J1741" s="9">
        <v>134</v>
      </c>
      <c r="K1741" s="9">
        <v>312</v>
      </c>
      <c r="L1741" s="9">
        <v>178</v>
      </c>
      <c r="M1741" s="10">
        <v>230</v>
      </c>
      <c r="N1741" s="9">
        <v>0.77</v>
      </c>
      <c r="O1741" s="9">
        <v>8.42</v>
      </c>
      <c r="P1741" s="9"/>
      <c r="Q1741" s="9"/>
      <c r="R1741" s="9"/>
      <c r="S1741" s="9"/>
      <c r="T1741" s="9"/>
      <c r="U1741" s="9"/>
      <c r="V1741" s="9">
        <v>134</v>
      </c>
      <c r="W1741" s="9">
        <v>211</v>
      </c>
      <c r="X1741" s="9">
        <v>111</v>
      </c>
      <c r="Y1741" s="9">
        <v>77</v>
      </c>
      <c r="Z1741" s="9">
        <v>0.69</v>
      </c>
      <c r="AA1741" s="9">
        <v>10.210000000000001</v>
      </c>
      <c r="AB1741" s="9">
        <v>211</v>
      </c>
      <c r="AC1741" s="9">
        <v>312</v>
      </c>
      <c r="AD1741" s="9">
        <v>119</v>
      </c>
      <c r="AE1741" s="9">
        <v>101</v>
      </c>
      <c r="AF1741" s="9">
        <v>0.85</v>
      </c>
      <c r="AG1741" s="9">
        <v>7.06</v>
      </c>
      <c r="AH1741" s="9">
        <v>13.2</v>
      </c>
      <c r="AI1741" s="9">
        <v>2349.6999999999998</v>
      </c>
      <c r="AJ1741" s="9">
        <v>1498.69</v>
      </c>
      <c r="AK1741" s="9">
        <v>138.53</v>
      </c>
      <c r="AL1741" s="9">
        <v>20104.080000000002</v>
      </c>
      <c r="AM1741" s="9">
        <v>0</v>
      </c>
      <c r="AN1741" s="9">
        <f>Tabla1[[#This Row],[Costo Compra]]+Tabla1[[#This Row],[Otros Compra]]</f>
        <v>20104.080000000002</v>
      </c>
      <c r="AO1741" s="9" t="s">
        <v>284</v>
      </c>
      <c r="AP1741" s="9" t="s">
        <v>138</v>
      </c>
      <c r="AQ1741" s="9" t="s">
        <v>139</v>
      </c>
      <c r="AR1741" s="9" t="s">
        <v>76</v>
      </c>
      <c r="AS1741" s="9">
        <v>13961.62</v>
      </c>
      <c r="AT1741" s="9">
        <v>0</v>
      </c>
      <c r="AU1741" s="9" t="s">
        <v>77</v>
      </c>
      <c r="AV1741" s="9">
        <v>2020</v>
      </c>
      <c r="AW1741" s="12">
        <v>43955</v>
      </c>
      <c r="AX1741" s="12">
        <v>44074</v>
      </c>
      <c r="AY1741" s="9">
        <v>0</v>
      </c>
      <c r="AZ1741" s="9">
        <v>0</v>
      </c>
      <c r="BA1741" s="9">
        <v>-34065.699999999997</v>
      </c>
      <c r="BB1741" s="9">
        <v>-191.38</v>
      </c>
      <c r="BC1741" s="9">
        <v>3404</v>
      </c>
      <c r="BD1741" s="9"/>
      <c r="BE1741" s="9" t="s">
        <v>78</v>
      </c>
      <c r="BF1741" s="9" t="s">
        <v>78</v>
      </c>
      <c r="BG1741" s="9"/>
      <c r="BH1741" s="9" t="s">
        <v>99</v>
      </c>
      <c r="BI1741" s="9"/>
      <c r="BJ1741" s="9">
        <v>0</v>
      </c>
      <c r="BK1741" s="9">
        <v>0</v>
      </c>
      <c r="BL1741" s="9">
        <v>0</v>
      </c>
      <c r="BM1741" s="9">
        <v>0</v>
      </c>
      <c r="BN1741" s="9">
        <v>0</v>
      </c>
      <c r="BO1741" s="9">
        <v>0</v>
      </c>
      <c r="BP1741" s="9"/>
      <c r="BQ1741" s="9" t="s">
        <v>80</v>
      </c>
      <c r="BR1741" s="9" t="s">
        <v>81</v>
      </c>
    </row>
    <row r="1742" spans="1:70 2227:2227" x14ac:dyDescent="0.25">
      <c r="A1742" s="9" t="s">
        <v>70</v>
      </c>
      <c r="B1742" s="10">
        <v>999054000032481</v>
      </c>
      <c r="C1742" s="11" t="s">
        <v>86</v>
      </c>
      <c r="D1742" s="9"/>
      <c r="E1742" s="9" t="s">
        <v>169</v>
      </c>
      <c r="F1742" s="9" t="s">
        <v>71</v>
      </c>
      <c r="G1742" s="9" t="s">
        <v>70</v>
      </c>
      <c r="H1742" s="9" t="s">
        <v>73</v>
      </c>
      <c r="I1742" s="9">
        <v>2</v>
      </c>
      <c r="J1742" s="9">
        <v>113</v>
      </c>
      <c r="K1742" s="9">
        <v>343</v>
      </c>
      <c r="L1742" s="9">
        <v>230</v>
      </c>
      <c r="M1742" s="10">
        <v>298</v>
      </c>
      <c r="N1742" s="9">
        <v>0.77</v>
      </c>
      <c r="O1742" s="9">
        <v>4.2699999999999996</v>
      </c>
      <c r="P1742" s="9">
        <v>113</v>
      </c>
      <c r="Q1742" s="9">
        <v>181</v>
      </c>
      <c r="R1742" s="9">
        <v>178</v>
      </c>
      <c r="S1742" s="9">
        <v>68</v>
      </c>
      <c r="T1742" s="9">
        <v>0.38</v>
      </c>
      <c r="U1742" s="9">
        <v>3.22</v>
      </c>
      <c r="V1742" s="9"/>
      <c r="W1742" s="9"/>
      <c r="X1742" s="9"/>
      <c r="Y1742" s="9"/>
      <c r="Z1742" s="9"/>
      <c r="AA1742" s="9"/>
      <c r="AB1742" s="9">
        <v>181</v>
      </c>
      <c r="AC1742" s="9">
        <v>343</v>
      </c>
      <c r="AD1742" s="9">
        <v>120</v>
      </c>
      <c r="AE1742" s="9">
        <v>162</v>
      </c>
      <c r="AF1742" s="9">
        <v>1.35</v>
      </c>
      <c r="AG1742" s="9">
        <v>4.72</v>
      </c>
      <c r="AH1742" s="9">
        <v>6.78</v>
      </c>
      <c r="AI1742" s="9">
        <v>1559.95</v>
      </c>
      <c r="AJ1742" s="9">
        <v>982.69</v>
      </c>
      <c r="AK1742" s="9">
        <v>60.99</v>
      </c>
      <c r="AL1742" s="9">
        <v>15109.88</v>
      </c>
      <c r="AM1742" s="9">
        <v>464.53</v>
      </c>
      <c r="AN1742" s="9">
        <f>Tabla1[[#This Row],[Costo Compra]]+Tabla1[[#This Row],[Otros Compra]]</f>
        <v>15574.41</v>
      </c>
      <c r="AO1742" s="9" t="s">
        <v>284</v>
      </c>
      <c r="AP1742" s="9" t="s">
        <v>170</v>
      </c>
      <c r="AQ1742" s="9" t="s">
        <v>116</v>
      </c>
      <c r="AR1742" s="9" t="s">
        <v>76</v>
      </c>
      <c r="AS1742" s="9">
        <v>9880.26</v>
      </c>
      <c r="AT1742" s="9">
        <v>0</v>
      </c>
      <c r="AU1742" s="9" t="s">
        <v>77</v>
      </c>
      <c r="AV1742" s="9">
        <v>2019</v>
      </c>
      <c r="AW1742" s="12">
        <v>43954</v>
      </c>
      <c r="AX1742" s="12">
        <v>44074</v>
      </c>
      <c r="AY1742" s="9">
        <v>0</v>
      </c>
      <c r="AZ1742" s="9">
        <v>0</v>
      </c>
      <c r="BA1742" s="9">
        <v>-25454.67</v>
      </c>
      <c r="BB1742" s="9">
        <v>-110.67</v>
      </c>
      <c r="BC1742" s="9">
        <v>3404</v>
      </c>
      <c r="BD1742" s="9"/>
      <c r="BE1742" s="9" t="s">
        <v>78</v>
      </c>
      <c r="BF1742" s="9" t="s">
        <v>78</v>
      </c>
      <c r="BG1742" s="9"/>
      <c r="BH1742" s="9" t="s">
        <v>79</v>
      </c>
      <c r="BI1742" s="9"/>
      <c r="BJ1742" s="9">
        <v>0</v>
      </c>
      <c r="BK1742" s="9">
        <v>0</v>
      </c>
      <c r="BL1742" s="9">
        <v>0</v>
      </c>
      <c r="BM1742" s="9">
        <v>0</v>
      </c>
      <c r="BN1742" s="9">
        <v>0</v>
      </c>
      <c r="BO1742" s="9">
        <v>0</v>
      </c>
      <c r="BP1742" s="9"/>
      <c r="BQ1742" s="9" t="s">
        <v>80</v>
      </c>
      <c r="BR1742" s="9" t="s">
        <v>81</v>
      </c>
    </row>
    <row r="1743" spans="1:70 2227:2227" x14ac:dyDescent="0.25">
      <c r="A1743" s="9" t="s">
        <v>70</v>
      </c>
      <c r="B1743" s="10">
        <v>999054000032554</v>
      </c>
      <c r="C1743" s="11" t="s">
        <v>97</v>
      </c>
      <c r="D1743" s="9" t="s">
        <v>87</v>
      </c>
      <c r="E1743" s="9" t="s">
        <v>143</v>
      </c>
      <c r="F1743" s="9" t="s">
        <v>71</v>
      </c>
      <c r="G1743" s="9" t="s">
        <v>70</v>
      </c>
      <c r="H1743" s="9" t="s">
        <v>73</v>
      </c>
      <c r="I1743" s="9">
        <v>2</v>
      </c>
      <c r="J1743" s="9">
        <v>172.5</v>
      </c>
      <c r="K1743" s="9">
        <v>323</v>
      </c>
      <c r="L1743" s="9">
        <v>150.5</v>
      </c>
      <c r="M1743" s="10">
        <v>185</v>
      </c>
      <c r="N1743" s="9">
        <v>0.81</v>
      </c>
      <c r="O1743" s="9">
        <v>5.97</v>
      </c>
      <c r="P1743" s="9"/>
      <c r="Q1743" s="9"/>
      <c r="R1743" s="9"/>
      <c r="S1743" s="9"/>
      <c r="T1743" s="9"/>
      <c r="U1743" s="9"/>
      <c r="V1743" s="9">
        <v>172.5</v>
      </c>
      <c r="W1743" s="9">
        <v>186</v>
      </c>
      <c r="X1743" s="9">
        <v>55</v>
      </c>
      <c r="Y1743" s="9">
        <v>13.5</v>
      </c>
      <c r="Z1743" s="9">
        <v>0.25</v>
      </c>
      <c r="AA1743" s="9">
        <v>10.26</v>
      </c>
      <c r="AB1743" s="9">
        <v>186</v>
      </c>
      <c r="AC1743" s="9">
        <v>323</v>
      </c>
      <c r="AD1743" s="9">
        <v>130</v>
      </c>
      <c r="AE1743" s="9">
        <v>137</v>
      </c>
      <c r="AF1743" s="9">
        <v>1.05</v>
      </c>
      <c r="AG1743" s="9">
        <v>5.55</v>
      </c>
      <c r="AH1743" s="9">
        <v>9.7100000000000009</v>
      </c>
      <c r="AI1743" s="9">
        <v>1461</v>
      </c>
      <c r="AJ1743" s="9">
        <v>898.94</v>
      </c>
      <c r="AK1743" s="9">
        <v>66.58</v>
      </c>
      <c r="AL1743" s="9">
        <v>21497.88</v>
      </c>
      <c r="AM1743" s="9">
        <v>61.38</v>
      </c>
      <c r="AN1743" s="9">
        <f>Tabla1[[#This Row],[Costo Compra]]+Tabla1[[#This Row],[Otros Compra]]</f>
        <v>21559.260000000002</v>
      </c>
      <c r="AO1743" s="9" t="s">
        <v>284</v>
      </c>
      <c r="AP1743" s="9" t="s">
        <v>144</v>
      </c>
      <c r="AQ1743" s="9" t="s">
        <v>94</v>
      </c>
      <c r="AR1743" s="9" t="s">
        <v>95</v>
      </c>
      <c r="AS1743" s="9">
        <v>9094.1200000000008</v>
      </c>
      <c r="AT1743" s="9">
        <v>0</v>
      </c>
      <c r="AU1743" s="9" t="s">
        <v>77</v>
      </c>
      <c r="AV1743" s="9">
        <v>2020</v>
      </c>
      <c r="AW1743" s="12">
        <v>43944</v>
      </c>
      <c r="AX1743" s="12">
        <v>44074</v>
      </c>
      <c r="AY1743" s="9">
        <v>0</v>
      </c>
      <c r="AZ1743" s="9">
        <v>0</v>
      </c>
      <c r="BA1743" s="9">
        <v>-30653.38</v>
      </c>
      <c r="BB1743" s="9">
        <v>-203.68</v>
      </c>
      <c r="BC1743" s="9">
        <v>3404</v>
      </c>
      <c r="BD1743" s="9"/>
      <c r="BE1743" s="9" t="s">
        <v>78</v>
      </c>
      <c r="BF1743" s="9" t="s">
        <v>78</v>
      </c>
      <c r="BG1743" s="9"/>
      <c r="BH1743" s="9" t="s">
        <v>99</v>
      </c>
      <c r="BI1743" s="9"/>
      <c r="BJ1743" s="9">
        <v>0</v>
      </c>
      <c r="BK1743" s="9">
        <v>0</v>
      </c>
      <c r="BL1743" s="9">
        <v>0</v>
      </c>
      <c r="BM1743" s="9">
        <v>0</v>
      </c>
      <c r="BN1743" s="9">
        <v>0</v>
      </c>
      <c r="BO1743" s="9">
        <v>0</v>
      </c>
      <c r="BP1743" s="9"/>
      <c r="BQ1743" s="9" t="s">
        <v>80</v>
      </c>
      <c r="BR1743" s="9" t="s">
        <v>81</v>
      </c>
    </row>
    <row r="1744" spans="1:70 2227:2227" x14ac:dyDescent="0.25">
      <c r="A1744" s="9" t="s">
        <v>70</v>
      </c>
      <c r="B1744" s="10">
        <v>999054000032629</v>
      </c>
      <c r="C1744" s="11" t="s">
        <v>97</v>
      </c>
      <c r="D1744" s="9"/>
      <c r="E1744" s="9" t="s">
        <v>164</v>
      </c>
      <c r="F1744" s="9" t="s">
        <v>71</v>
      </c>
      <c r="G1744" s="9" t="s">
        <v>70</v>
      </c>
      <c r="H1744" s="9" t="s">
        <v>73</v>
      </c>
      <c r="I1744" s="9">
        <v>2</v>
      </c>
      <c r="J1744" s="9">
        <v>212.19</v>
      </c>
      <c r="K1744" s="9">
        <v>331</v>
      </c>
      <c r="L1744" s="9">
        <v>118.81</v>
      </c>
      <c r="M1744" s="10">
        <v>149</v>
      </c>
      <c r="N1744" s="9">
        <v>0.8</v>
      </c>
      <c r="O1744" s="9">
        <v>6.68</v>
      </c>
      <c r="P1744" s="9">
        <v>225.5</v>
      </c>
      <c r="Q1744" s="9">
        <v>245.5</v>
      </c>
      <c r="R1744" s="9">
        <v>46</v>
      </c>
      <c r="S1744" s="9">
        <v>20</v>
      </c>
      <c r="T1744" s="9">
        <v>0.43</v>
      </c>
      <c r="U1744" s="9">
        <v>9.9600000000000009</v>
      </c>
      <c r="V1744" s="9">
        <v>212.19</v>
      </c>
      <c r="W1744" s="9">
        <v>225.5</v>
      </c>
      <c r="X1744" s="9">
        <v>19</v>
      </c>
      <c r="Y1744" s="9">
        <v>13.31</v>
      </c>
      <c r="Z1744" s="9">
        <v>0.7</v>
      </c>
      <c r="AA1744" s="9">
        <v>6.08</v>
      </c>
      <c r="AB1744" s="9"/>
      <c r="AC1744" s="9"/>
      <c r="AD1744" s="9"/>
      <c r="AE1744" s="9"/>
      <c r="AF1744" s="9"/>
      <c r="AG1744" s="9"/>
      <c r="AH1744" s="9">
        <v>10.039999999999999</v>
      </c>
      <c r="AI1744" s="9">
        <v>1192.94</v>
      </c>
      <c r="AJ1744" s="9">
        <v>793.25</v>
      </c>
      <c r="AK1744" s="9">
        <v>92.33</v>
      </c>
      <c r="AL1744" s="9">
        <v>25950.5</v>
      </c>
      <c r="AM1744" s="9">
        <v>693.11</v>
      </c>
      <c r="AN1744" s="9">
        <f>Tabla1[[#This Row],[Costo Compra]]+Tabla1[[#This Row],[Otros Compra]]</f>
        <v>26643.61</v>
      </c>
      <c r="AO1744" s="9" t="s">
        <v>285</v>
      </c>
      <c r="AP1744" s="9" t="s">
        <v>118</v>
      </c>
      <c r="AQ1744" s="9" t="s">
        <v>108</v>
      </c>
      <c r="AR1744" s="9" t="s">
        <v>76</v>
      </c>
      <c r="AS1744" s="9">
        <v>7894.2</v>
      </c>
      <c r="AT1744" s="9">
        <v>0</v>
      </c>
      <c r="AU1744" s="9" t="s">
        <v>77</v>
      </c>
      <c r="AV1744" s="9">
        <v>2020</v>
      </c>
      <c r="AW1744" s="12">
        <v>43990</v>
      </c>
      <c r="AX1744" s="12">
        <v>44074</v>
      </c>
      <c r="AY1744" s="9">
        <v>0</v>
      </c>
      <c r="AZ1744" s="9">
        <v>0</v>
      </c>
      <c r="BA1744" s="9">
        <v>-34537.81</v>
      </c>
      <c r="BB1744" s="9">
        <v>-290.7</v>
      </c>
      <c r="BC1744" s="9">
        <v>3404</v>
      </c>
      <c r="BD1744" s="9"/>
      <c r="BE1744" s="9" t="s">
        <v>78</v>
      </c>
      <c r="BF1744" s="9" t="s">
        <v>78</v>
      </c>
      <c r="BG1744" s="9"/>
      <c r="BH1744" s="9" t="s">
        <v>99</v>
      </c>
      <c r="BI1744" s="9"/>
      <c r="BJ1744" s="9">
        <v>0</v>
      </c>
      <c r="BK1744" s="9">
        <v>0</v>
      </c>
      <c r="BL1744" s="9">
        <v>0</v>
      </c>
      <c r="BM1744" s="9">
        <v>0</v>
      </c>
      <c r="BN1744" s="9">
        <v>0</v>
      </c>
      <c r="BO1744" s="9">
        <v>0</v>
      </c>
      <c r="BP1744" s="9"/>
      <c r="BQ1744" s="9" t="s">
        <v>80</v>
      </c>
      <c r="BR1744" s="9" t="s">
        <v>81</v>
      </c>
    </row>
    <row r="1745" spans="1:70" x14ac:dyDescent="0.25">
      <c r="A1745" s="9" t="s">
        <v>70</v>
      </c>
      <c r="B1745" s="10">
        <v>999054000032770</v>
      </c>
      <c r="C1745" s="11" t="s">
        <v>97</v>
      </c>
      <c r="D1745" s="9" t="s">
        <v>87</v>
      </c>
      <c r="E1745" s="9" t="s">
        <v>209</v>
      </c>
      <c r="F1745" s="9" t="s">
        <v>71</v>
      </c>
      <c r="G1745" s="9" t="s">
        <v>70</v>
      </c>
      <c r="H1745" s="9" t="s">
        <v>73</v>
      </c>
      <c r="I1745" s="9">
        <v>2</v>
      </c>
      <c r="J1745" s="9">
        <v>241</v>
      </c>
      <c r="K1745" s="9">
        <v>326</v>
      </c>
      <c r="L1745" s="9">
        <v>85</v>
      </c>
      <c r="M1745" s="10">
        <v>104</v>
      </c>
      <c r="N1745" s="9">
        <v>0.82</v>
      </c>
      <c r="O1745" s="9">
        <v>4.9000000000000004</v>
      </c>
      <c r="P1745" s="9"/>
      <c r="Q1745" s="9"/>
      <c r="R1745" s="9"/>
      <c r="S1745" s="9"/>
      <c r="T1745" s="9"/>
      <c r="U1745" s="9"/>
      <c r="V1745" s="9">
        <v>241</v>
      </c>
      <c r="W1745" s="9">
        <v>244</v>
      </c>
      <c r="X1745" s="9">
        <v>20</v>
      </c>
      <c r="Y1745" s="9">
        <v>3</v>
      </c>
      <c r="Z1745" s="9">
        <v>0.15</v>
      </c>
      <c r="AA1745" s="9">
        <v>10.23</v>
      </c>
      <c r="AB1745" s="9">
        <v>244</v>
      </c>
      <c r="AC1745" s="9">
        <v>326</v>
      </c>
      <c r="AD1745" s="9">
        <v>84</v>
      </c>
      <c r="AE1745" s="9">
        <v>82</v>
      </c>
      <c r="AF1745" s="9">
        <v>0.98</v>
      </c>
      <c r="AG1745" s="9">
        <v>4.71</v>
      </c>
      <c r="AH1745" s="9">
        <v>7.48</v>
      </c>
      <c r="AI1745" s="9">
        <v>636.21</v>
      </c>
      <c r="AJ1745" s="9">
        <v>416.89</v>
      </c>
      <c r="AK1745" s="9">
        <v>54.11</v>
      </c>
      <c r="AL1745" s="9">
        <v>26925.4</v>
      </c>
      <c r="AM1745" s="9">
        <v>0</v>
      </c>
      <c r="AN1745" s="9">
        <f>Tabla1[[#This Row],[Costo Compra]]+Tabla1[[#This Row],[Otros Compra]]</f>
        <v>26925.4</v>
      </c>
      <c r="AO1745" s="9" t="s">
        <v>284</v>
      </c>
      <c r="AP1745" s="9" t="s">
        <v>210</v>
      </c>
      <c r="AQ1745" s="9" t="s">
        <v>90</v>
      </c>
      <c r="AR1745" s="9" t="s">
        <v>76</v>
      </c>
      <c r="AS1745" s="9">
        <v>4419.33</v>
      </c>
      <c r="AT1745" s="9">
        <v>0</v>
      </c>
      <c r="AU1745" s="9" t="s">
        <v>77</v>
      </c>
      <c r="AV1745" s="9">
        <v>2020</v>
      </c>
      <c r="AW1745" s="12">
        <v>43990</v>
      </c>
      <c r="AX1745" s="12">
        <v>44074</v>
      </c>
      <c r="AY1745" s="9">
        <v>0</v>
      </c>
      <c r="AZ1745" s="9">
        <v>0</v>
      </c>
      <c r="BA1745" s="9">
        <v>-31344.73</v>
      </c>
      <c r="BB1745" s="9">
        <v>-368.76</v>
      </c>
      <c r="BC1745" s="9">
        <v>3404</v>
      </c>
      <c r="BD1745" s="9"/>
      <c r="BE1745" s="9" t="s">
        <v>78</v>
      </c>
      <c r="BF1745" s="9" t="s">
        <v>78</v>
      </c>
      <c r="BG1745" s="9"/>
      <c r="BH1745" s="9" t="s">
        <v>99</v>
      </c>
      <c r="BI1745" s="9"/>
      <c r="BJ1745" s="9">
        <v>0</v>
      </c>
      <c r="BK1745" s="9">
        <v>0</v>
      </c>
      <c r="BL1745" s="9">
        <v>0</v>
      </c>
      <c r="BM1745" s="9">
        <v>0</v>
      </c>
      <c r="BN1745" s="9">
        <v>0</v>
      </c>
      <c r="BO1745" s="9">
        <v>0</v>
      </c>
      <c r="BP1745" s="9"/>
      <c r="BQ1745" s="9" t="s">
        <v>80</v>
      </c>
      <c r="BR1745" s="9" t="s">
        <v>81</v>
      </c>
    </row>
    <row r="1746" spans="1:70" x14ac:dyDescent="0.25">
      <c r="A1746" s="9" t="s">
        <v>70</v>
      </c>
      <c r="B1746" s="10">
        <v>999054000032883</v>
      </c>
      <c r="C1746" s="11" t="s">
        <v>97</v>
      </c>
      <c r="D1746" s="9" t="s">
        <v>87</v>
      </c>
      <c r="E1746" s="9" t="s">
        <v>181</v>
      </c>
      <c r="F1746" s="9" t="s">
        <v>71</v>
      </c>
      <c r="G1746" s="9" t="s">
        <v>70</v>
      </c>
      <c r="H1746" s="9" t="s">
        <v>73</v>
      </c>
      <c r="I1746" s="9">
        <v>2</v>
      </c>
      <c r="J1746" s="9">
        <v>165.5</v>
      </c>
      <c r="K1746" s="9">
        <v>317</v>
      </c>
      <c r="L1746" s="9">
        <v>151.5</v>
      </c>
      <c r="M1746" s="10">
        <v>152</v>
      </c>
      <c r="N1746" s="9">
        <v>1</v>
      </c>
      <c r="O1746" s="9">
        <v>3.95</v>
      </c>
      <c r="P1746" s="9"/>
      <c r="Q1746" s="9"/>
      <c r="R1746" s="9"/>
      <c r="S1746" s="9"/>
      <c r="T1746" s="9"/>
      <c r="U1746" s="9"/>
      <c r="V1746" s="9">
        <v>165.5</v>
      </c>
      <c r="W1746" s="9">
        <v>175.5</v>
      </c>
      <c r="X1746" s="9">
        <v>22</v>
      </c>
      <c r="Y1746" s="9">
        <v>10</v>
      </c>
      <c r="Z1746" s="9">
        <v>0.45</v>
      </c>
      <c r="AA1746" s="9">
        <v>5.77</v>
      </c>
      <c r="AB1746" s="9">
        <v>175.5</v>
      </c>
      <c r="AC1746" s="9">
        <v>317</v>
      </c>
      <c r="AD1746" s="9">
        <v>130</v>
      </c>
      <c r="AE1746" s="9">
        <v>141.5</v>
      </c>
      <c r="AF1746" s="9">
        <v>1.0900000000000001</v>
      </c>
      <c r="AG1746" s="9">
        <v>3.82</v>
      </c>
      <c r="AH1746" s="9">
        <v>6.47</v>
      </c>
      <c r="AI1746" s="9">
        <v>980.92</v>
      </c>
      <c r="AJ1746" s="9">
        <v>598.63</v>
      </c>
      <c r="AK1746" s="9">
        <v>43.52</v>
      </c>
      <c r="AL1746" s="9">
        <v>19046.91</v>
      </c>
      <c r="AM1746" s="9">
        <v>177.66</v>
      </c>
      <c r="AN1746" s="9">
        <f>Tabla1[[#This Row],[Costo Compra]]+Tabla1[[#This Row],[Otros Compra]]</f>
        <v>19224.57</v>
      </c>
      <c r="AO1746" s="9" t="s">
        <v>284</v>
      </c>
      <c r="AP1746" s="9" t="s">
        <v>170</v>
      </c>
      <c r="AQ1746" s="9" t="s">
        <v>116</v>
      </c>
      <c r="AR1746" s="9" t="s">
        <v>76</v>
      </c>
      <c r="AS1746" s="9">
        <v>6157.47</v>
      </c>
      <c r="AT1746" s="9">
        <v>0</v>
      </c>
      <c r="AU1746" s="9" t="s">
        <v>77</v>
      </c>
      <c r="AV1746" s="9">
        <v>2020</v>
      </c>
      <c r="AW1746" s="12">
        <v>43944</v>
      </c>
      <c r="AX1746" s="12">
        <v>44074</v>
      </c>
      <c r="AY1746" s="9">
        <v>0</v>
      </c>
      <c r="AZ1746" s="9">
        <v>0</v>
      </c>
      <c r="BA1746" s="9">
        <v>-25382.04</v>
      </c>
      <c r="BB1746" s="9">
        <v>-167.54</v>
      </c>
      <c r="BC1746" s="9">
        <v>3404</v>
      </c>
      <c r="BD1746" s="9"/>
      <c r="BE1746" s="9" t="s">
        <v>78</v>
      </c>
      <c r="BF1746" s="9" t="s">
        <v>78</v>
      </c>
      <c r="BG1746" s="9"/>
      <c r="BH1746" s="9" t="s">
        <v>99</v>
      </c>
      <c r="BI1746" s="9"/>
      <c r="BJ1746" s="9">
        <v>0</v>
      </c>
      <c r="BK1746" s="9">
        <v>0</v>
      </c>
      <c r="BL1746" s="9">
        <v>0</v>
      </c>
      <c r="BM1746" s="9">
        <v>0</v>
      </c>
      <c r="BN1746" s="9">
        <v>0</v>
      </c>
      <c r="BO1746" s="9">
        <v>0</v>
      </c>
      <c r="BP1746" s="9"/>
      <c r="BQ1746" s="9" t="s">
        <v>80</v>
      </c>
      <c r="BR1746" s="9" t="s">
        <v>81</v>
      </c>
    </row>
    <row r="1747" spans="1:70" x14ac:dyDescent="0.25">
      <c r="A1747" s="9" t="s">
        <v>70</v>
      </c>
      <c r="B1747" s="10">
        <v>999054000032891</v>
      </c>
      <c r="C1747" s="11" t="s">
        <v>97</v>
      </c>
      <c r="D1747" s="9" t="s">
        <v>87</v>
      </c>
      <c r="E1747" s="9" t="s">
        <v>181</v>
      </c>
      <c r="F1747" s="9" t="s">
        <v>71</v>
      </c>
      <c r="G1747" s="9" t="s">
        <v>70</v>
      </c>
      <c r="H1747" s="9" t="s">
        <v>73</v>
      </c>
      <c r="I1747" s="9">
        <v>2</v>
      </c>
      <c r="J1747" s="9">
        <v>160.5</v>
      </c>
      <c r="K1747" s="9">
        <v>315</v>
      </c>
      <c r="L1747" s="9">
        <v>154.5</v>
      </c>
      <c r="M1747" s="10">
        <v>152</v>
      </c>
      <c r="N1747" s="9">
        <v>1.02</v>
      </c>
      <c r="O1747" s="9">
        <v>3.87</v>
      </c>
      <c r="P1747" s="9"/>
      <c r="Q1747" s="9"/>
      <c r="R1747" s="9"/>
      <c r="S1747" s="9"/>
      <c r="T1747" s="9"/>
      <c r="U1747" s="9"/>
      <c r="V1747" s="9">
        <v>160.5</v>
      </c>
      <c r="W1747" s="9">
        <v>168.5</v>
      </c>
      <c r="X1747" s="9">
        <v>22</v>
      </c>
      <c r="Y1747" s="9">
        <v>8</v>
      </c>
      <c r="Z1747" s="9">
        <v>0.36</v>
      </c>
      <c r="AA1747" s="9">
        <v>7.21</v>
      </c>
      <c r="AB1747" s="9">
        <v>168.5</v>
      </c>
      <c r="AC1747" s="9">
        <v>315</v>
      </c>
      <c r="AD1747" s="9">
        <v>130</v>
      </c>
      <c r="AE1747" s="9">
        <v>146.5</v>
      </c>
      <c r="AF1747" s="9">
        <v>1.1299999999999999</v>
      </c>
      <c r="AG1747" s="9">
        <v>3.69</v>
      </c>
      <c r="AH1747" s="9">
        <v>6.35</v>
      </c>
      <c r="AI1747" s="9">
        <v>980.92</v>
      </c>
      <c r="AJ1747" s="9">
        <v>598.63</v>
      </c>
      <c r="AK1747" s="9">
        <v>42.03</v>
      </c>
      <c r="AL1747" s="9">
        <v>18287.2</v>
      </c>
      <c r="AM1747" s="9">
        <v>177.66</v>
      </c>
      <c r="AN1747" s="9">
        <f>Tabla1[[#This Row],[Costo Compra]]+Tabla1[[#This Row],[Otros Compra]]</f>
        <v>18464.86</v>
      </c>
      <c r="AO1747" s="9" t="s">
        <v>284</v>
      </c>
      <c r="AP1747" s="9" t="s">
        <v>170</v>
      </c>
      <c r="AQ1747" s="9" t="s">
        <v>116</v>
      </c>
      <c r="AR1747" s="9" t="s">
        <v>76</v>
      </c>
      <c r="AS1747" s="9">
        <v>6157.47</v>
      </c>
      <c r="AT1747" s="9">
        <v>0</v>
      </c>
      <c r="AU1747" s="9" t="s">
        <v>77</v>
      </c>
      <c r="AV1747" s="9">
        <v>2020</v>
      </c>
      <c r="AW1747" s="12">
        <v>43944</v>
      </c>
      <c r="AX1747" s="12">
        <v>44074</v>
      </c>
      <c r="AY1747" s="9">
        <v>0</v>
      </c>
      <c r="AZ1747" s="9">
        <v>0</v>
      </c>
      <c r="BA1747" s="9">
        <v>-24622.33</v>
      </c>
      <c r="BB1747" s="9">
        <v>-159.37</v>
      </c>
      <c r="BC1747" s="9">
        <v>3404</v>
      </c>
      <c r="BD1747" s="9"/>
      <c r="BE1747" s="9" t="s">
        <v>78</v>
      </c>
      <c r="BF1747" s="9" t="s">
        <v>78</v>
      </c>
      <c r="BG1747" s="9"/>
      <c r="BH1747" s="9" t="s">
        <v>99</v>
      </c>
      <c r="BI1747" s="9"/>
      <c r="BJ1747" s="9">
        <v>0</v>
      </c>
      <c r="BK1747" s="9">
        <v>0</v>
      </c>
      <c r="BL1747" s="9">
        <v>0</v>
      </c>
      <c r="BM1747" s="9">
        <v>0</v>
      </c>
      <c r="BN1747" s="9">
        <v>0</v>
      </c>
      <c r="BO1747" s="9">
        <v>0</v>
      </c>
      <c r="BP1747" s="9"/>
      <c r="BQ1747" s="9" t="s">
        <v>80</v>
      </c>
      <c r="BR1747" s="9" t="s">
        <v>81</v>
      </c>
    </row>
    <row r="1748" spans="1:70" x14ac:dyDescent="0.25">
      <c r="A1748" s="9" t="s">
        <v>70</v>
      </c>
      <c r="B1748" s="10">
        <v>999054000033000</v>
      </c>
      <c r="C1748" s="11" t="s">
        <v>97</v>
      </c>
      <c r="D1748" s="9" t="s">
        <v>87</v>
      </c>
      <c r="E1748" s="9" t="s">
        <v>145</v>
      </c>
      <c r="F1748" s="9" t="s">
        <v>71</v>
      </c>
      <c r="G1748" s="9" t="s">
        <v>70</v>
      </c>
      <c r="H1748" s="9" t="s">
        <v>73</v>
      </c>
      <c r="I1748" s="9">
        <v>2</v>
      </c>
      <c r="J1748" s="9">
        <v>192.5</v>
      </c>
      <c r="K1748" s="9">
        <v>331</v>
      </c>
      <c r="L1748" s="9">
        <v>138.5</v>
      </c>
      <c r="M1748" s="10">
        <v>163</v>
      </c>
      <c r="N1748" s="9">
        <v>0.85</v>
      </c>
      <c r="O1748" s="9">
        <v>5.05</v>
      </c>
      <c r="P1748" s="9">
        <v>212</v>
      </c>
      <c r="Q1748" s="9">
        <v>235.5</v>
      </c>
      <c r="R1748" s="9">
        <v>46</v>
      </c>
      <c r="S1748" s="9">
        <v>23.5</v>
      </c>
      <c r="T1748" s="9">
        <v>0.51</v>
      </c>
      <c r="U1748" s="9">
        <v>7.3</v>
      </c>
      <c r="V1748" s="9">
        <v>192.5</v>
      </c>
      <c r="W1748" s="9">
        <v>212</v>
      </c>
      <c r="X1748" s="9">
        <v>33</v>
      </c>
      <c r="Y1748" s="9">
        <v>19.5</v>
      </c>
      <c r="Z1748" s="9">
        <v>0.59</v>
      </c>
      <c r="AA1748" s="9">
        <v>3.36</v>
      </c>
      <c r="AB1748" s="9"/>
      <c r="AC1748" s="9"/>
      <c r="AD1748" s="9"/>
      <c r="AE1748" s="9"/>
      <c r="AF1748" s="9"/>
      <c r="AG1748" s="9"/>
      <c r="AH1748" s="9">
        <v>8.0299999999999994</v>
      </c>
      <c r="AI1748" s="9">
        <v>1112.33</v>
      </c>
      <c r="AJ1748" s="9">
        <v>699.64</v>
      </c>
      <c r="AK1748" s="9">
        <v>75.66</v>
      </c>
      <c r="AL1748" s="9">
        <v>24390.81</v>
      </c>
      <c r="AM1748" s="9">
        <v>1205.6400000000001</v>
      </c>
      <c r="AN1748" s="9">
        <f>Tabla1[[#This Row],[Costo Compra]]+Tabla1[[#This Row],[Otros Compra]]</f>
        <v>25596.45</v>
      </c>
      <c r="AO1748" s="9" t="s">
        <v>282</v>
      </c>
      <c r="AP1748" s="9" t="s">
        <v>146</v>
      </c>
      <c r="AQ1748" s="9" t="s">
        <v>147</v>
      </c>
      <c r="AR1748" s="9" t="s">
        <v>148</v>
      </c>
      <c r="AS1748" s="9">
        <v>7225.27</v>
      </c>
      <c r="AT1748" s="9">
        <v>0</v>
      </c>
      <c r="AU1748" s="9" t="s">
        <v>77</v>
      </c>
      <c r="AV1748" s="9">
        <v>2020</v>
      </c>
      <c r="AW1748" s="12">
        <v>43990</v>
      </c>
      <c r="AX1748" s="12">
        <v>44074</v>
      </c>
      <c r="AY1748" s="9">
        <v>0</v>
      </c>
      <c r="AZ1748" s="9">
        <v>0</v>
      </c>
      <c r="BA1748" s="9">
        <v>-32821.72</v>
      </c>
      <c r="BB1748" s="9">
        <v>-236.98</v>
      </c>
      <c r="BC1748" s="9">
        <v>3404</v>
      </c>
      <c r="BD1748" s="9"/>
      <c r="BE1748" s="9" t="s">
        <v>78</v>
      </c>
      <c r="BF1748" s="9" t="s">
        <v>78</v>
      </c>
      <c r="BG1748" s="9"/>
      <c r="BH1748" s="9" t="s">
        <v>99</v>
      </c>
      <c r="BI1748" s="9"/>
      <c r="BJ1748" s="9">
        <v>0</v>
      </c>
      <c r="BK1748" s="9">
        <v>0</v>
      </c>
      <c r="BL1748" s="9">
        <v>0</v>
      </c>
      <c r="BM1748" s="9">
        <v>0</v>
      </c>
      <c r="BN1748" s="9">
        <v>0</v>
      </c>
      <c r="BO1748" s="9">
        <v>0</v>
      </c>
      <c r="BP1748" s="9"/>
      <c r="BQ1748" s="9" t="s">
        <v>80</v>
      </c>
      <c r="BR1748" s="9" t="s">
        <v>81</v>
      </c>
    </row>
    <row r="1749" spans="1:70" x14ac:dyDescent="0.25">
      <c r="A1749" s="9" t="s">
        <v>70</v>
      </c>
      <c r="B1749" s="10">
        <v>999054000033035</v>
      </c>
      <c r="C1749" s="11" t="s">
        <v>97</v>
      </c>
      <c r="D1749" s="9" t="s">
        <v>87</v>
      </c>
      <c r="E1749" s="9" t="s">
        <v>188</v>
      </c>
      <c r="F1749" s="9" t="s">
        <v>71</v>
      </c>
      <c r="G1749" s="9" t="s">
        <v>70</v>
      </c>
      <c r="H1749" s="9" t="s">
        <v>73</v>
      </c>
      <c r="I1749" s="9">
        <v>2</v>
      </c>
      <c r="J1749" s="9">
        <v>181.09</v>
      </c>
      <c r="K1749" s="9">
        <v>329</v>
      </c>
      <c r="L1749" s="9">
        <v>147.91</v>
      </c>
      <c r="M1749" s="10">
        <v>139</v>
      </c>
      <c r="N1749" s="9">
        <v>1.06</v>
      </c>
      <c r="O1749" s="9">
        <v>41.83</v>
      </c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>
        <v>181.09</v>
      </c>
      <c r="AC1749" s="9">
        <v>329</v>
      </c>
      <c r="AD1749" s="9">
        <v>139</v>
      </c>
      <c r="AE1749" s="9">
        <v>147.91</v>
      </c>
      <c r="AF1749" s="9">
        <v>1.06</v>
      </c>
      <c r="AG1749" s="9">
        <v>3.68</v>
      </c>
      <c r="AH1749" s="9">
        <v>67.099999999999994</v>
      </c>
      <c r="AI1749" s="9">
        <v>9924.16</v>
      </c>
      <c r="AJ1749" s="9">
        <v>6186.88</v>
      </c>
      <c r="AK1749" s="9">
        <v>62.35</v>
      </c>
      <c r="AL1749" s="9">
        <v>24954.42</v>
      </c>
      <c r="AM1749" s="9">
        <v>776.59</v>
      </c>
      <c r="AN1749" s="9">
        <f>Tabla1[[#This Row],[Costo Compra]]+Tabla1[[#This Row],[Otros Compra]]</f>
        <v>25731.01</v>
      </c>
      <c r="AO1749" s="9" t="s">
        <v>288</v>
      </c>
      <c r="AP1749" s="9" t="s">
        <v>189</v>
      </c>
      <c r="AQ1749" s="9" t="s">
        <v>190</v>
      </c>
      <c r="AR1749" s="9" t="s">
        <v>148</v>
      </c>
      <c r="AS1749" s="9">
        <v>64994.96</v>
      </c>
      <c r="AT1749" s="9">
        <v>0</v>
      </c>
      <c r="AU1749" s="9" t="s">
        <v>77</v>
      </c>
      <c r="AV1749" s="9">
        <v>2020</v>
      </c>
      <c r="AW1749" s="12">
        <v>43991</v>
      </c>
      <c r="AX1749" s="12">
        <v>44074</v>
      </c>
      <c r="AY1749" s="9">
        <v>0</v>
      </c>
      <c r="AZ1749" s="9">
        <v>0</v>
      </c>
      <c r="BA1749" s="9">
        <v>-90725.97</v>
      </c>
      <c r="BB1749" s="9">
        <v>-613.39</v>
      </c>
      <c r="BC1749" s="9">
        <v>3404</v>
      </c>
      <c r="BD1749" s="9"/>
      <c r="BE1749" s="9" t="s">
        <v>78</v>
      </c>
      <c r="BF1749" s="9" t="s">
        <v>78</v>
      </c>
      <c r="BG1749" s="9"/>
      <c r="BH1749" s="9" t="s">
        <v>99</v>
      </c>
      <c r="BI1749" s="9"/>
      <c r="BJ1749" s="9">
        <v>0</v>
      </c>
      <c r="BK1749" s="9">
        <v>0</v>
      </c>
      <c r="BL1749" s="9">
        <v>0</v>
      </c>
      <c r="BM1749" s="9">
        <v>0</v>
      </c>
      <c r="BN1749" s="9">
        <v>0</v>
      </c>
      <c r="BO1749" s="9">
        <v>0</v>
      </c>
      <c r="BP1749" s="9"/>
      <c r="BQ1749" s="9" t="s">
        <v>80</v>
      </c>
      <c r="BR1749" s="9" t="s">
        <v>81</v>
      </c>
    </row>
    <row r="1750" spans="1:70" x14ac:dyDescent="0.25">
      <c r="A1750" s="9" t="s">
        <v>70</v>
      </c>
      <c r="B1750" s="10">
        <v>999054000033069</v>
      </c>
      <c r="C1750" s="11" t="s">
        <v>97</v>
      </c>
      <c r="D1750" s="9" t="s">
        <v>87</v>
      </c>
      <c r="E1750" s="9" t="s">
        <v>130</v>
      </c>
      <c r="F1750" s="9" t="s">
        <v>71</v>
      </c>
      <c r="G1750" s="9" t="s">
        <v>70</v>
      </c>
      <c r="H1750" s="9" t="s">
        <v>73</v>
      </c>
      <c r="I1750" s="9">
        <v>2</v>
      </c>
      <c r="J1750" s="9">
        <v>170.5</v>
      </c>
      <c r="K1750" s="9">
        <v>335</v>
      </c>
      <c r="L1750" s="9">
        <v>164.5</v>
      </c>
      <c r="M1750" s="10">
        <v>185</v>
      </c>
      <c r="N1750" s="9">
        <v>0.89</v>
      </c>
      <c r="O1750" s="9">
        <v>6.22</v>
      </c>
      <c r="P1750" s="9"/>
      <c r="Q1750" s="9"/>
      <c r="R1750" s="9"/>
      <c r="S1750" s="9"/>
      <c r="T1750" s="9"/>
      <c r="U1750" s="9"/>
      <c r="V1750" s="9">
        <v>170.5</v>
      </c>
      <c r="W1750" s="9">
        <v>290.5</v>
      </c>
      <c r="X1750" s="9">
        <v>143</v>
      </c>
      <c r="Y1750" s="9">
        <v>120</v>
      </c>
      <c r="Z1750" s="9">
        <v>0.84</v>
      </c>
      <c r="AA1750" s="9">
        <v>6.19</v>
      </c>
      <c r="AB1750" s="9">
        <v>290.5</v>
      </c>
      <c r="AC1750" s="9">
        <v>335</v>
      </c>
      <c r="AD1750" s="9">
        <v>42</v>
      </c>
      <c r="AE1750" s="9">
        <v>44.5</v>
      </c>
      <c r="AF1750" s="9">
        <v>1.06</v>
      </c>
      <c r="AG1750" s="9">
        <v>6.31</v>
      </c>
      <c r="AH1750" s="9">
        <v>10.09</v>
      </c>
      <c r="AI1750" s="9">
        <v>1659.92</v>
      </c>
      <c r="AJ1750" s="9">
        <v>1023.61</v>
      </c>
      <c r="AK1750" s="9">
        <v>234.6</v>
      </c>
      <c r="AL1750" s="9">
        <v>31540.51</v>
      </c>
      <c r="AM1750" s="9">
        <v>255.41</v>
      </c>
      <c r="AN1750" s="9">
        <f>Tabla1[[#This Row],[Costo Compra]]+Tabla1[[#This Row],[Otros Compra]]</f>
        <v>31795.919999999998</v>
      </c>
      <c r="AO1750" s="9" t="s">
        <v>284</v>
      </c>
      <c r="AP1750" s="9" t="s">
        <v>131</v>
      </c>
      <c r="AQ1750" s="9" t="s">
        <v>129</v>
      </c>
      <c r="AR1750" s="9" t="s">
        <v>95</v>
      </c>
      <c r="AS1750" s="9">
        <v>10439.91</v>
      </c>
      <c r="AT1750" s="9">
        <v>0</v>
      </c>
      <c r="AU1750" s="9" t="s">
        <v>77</v>
      </c>
      <c r="AV1750" s="9">
        <v>2020</v>
      </c>
      <c r="AW1750" s="12">
        <v>44032</v>
      </c>
      <c r="AX1750" s="12">
        <v>44074</v>
      </c>
      <c r="AY1750" s="9">
        <v>0</v>
      </c>
      <c r="AZ1750" s="9">
        <v>0</v>
      </c>
      <c r="BA1750" s="9">
        <v>-42235.83</v>
      </c>
      <c r="BB1750" s="9">
        <v>-256.75</v>
      </c>
      <c r="BC1750" s="9">
        <v>3404</v>
      </c>
      <c r="BD1750" s="9"/>
      <c r="BE1750" s="9" t="s">
        <v>78</v>
      </c>
      <c r="BF1750" s="9" t="s">
        <v>78</v>
      </c>
      <c r="BG1750" s="9"/>
      <c r="BH1750" s="9" t="s">
        <v>99</v>
      </c>
      <c r="BI1750" s="9"/>
      <c r="BJ1750" s="9">
        <v>0</v>
      </c>
      <c r="BK1750" s="9">
        <v>0</v>
      </c>
      <c r="BL1750" s="9">
        <v>0</v>
      </c>
      <c r="BM1750" s="9">
        <v>0</v>
      </c>
      <c r="BN1750" s="9">
        <v>0</v>
      </c>
      <c r="BO1750" s="9">
        <v>0</v>
      </c>
      <c r="BP1750" s="9"/>
      <c r="BQ1750" s="9" t="s">
        <v>80</v>
      </c>
      <c r="BR1750" s="9" t="s">
        <v>81</v>
      </c>
    </row>
    <row r="1751" spans="1:70" x14ac:dyDescent="0.25">
      <c r="A1751" s="9" t="s">
        <v>70</v>
      </c>
      <c r="B1751" s="10">
        <v>999054000033168</v>
      </c>
      <c r="C1751" s="11" t="s">
        <v>97</v>
      </c>
      <c r="D1751" s="9" t="s">
        <v>87</v>
      </c>
      <c r="E1751" s="9" t="s">
        <v>161</v>
      </c>
      <c r="F1751" s="9" t="s">
        <v>71</v>
      </c>
      <c r="G1751" s="9" t="s">
        <v>70</v>
      </c>
      <c r="H1751" s="9" t="s">
        <v>73</v>
      </c>
      <c r="I1751" s="9">
        <v>2</v>
      </c>
      <c r="J1751" s="9">
        <v>184.5</v>
      </c>
      <c r="K1751" s="9">
        <v>328</v>
      </c>
      <c r="L1751" s="9">
        <v>143.5</v>
      </c>
      <c r="M1751" s="10">
        <v>145</v>
      </c>
      <c r="N1751" s="9">
        <v>0.99</v>
      </c>
      <c r="O1751" s="9">
        <v>42.36</v>
      </c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>
        <v>184.5</v>
      </c>
      <c r="AC1751" s="9">
        <v>328</v>
      </c>
      <c r="AD1751" s="9">
        <v>145</v>
      </c>
      <c r="AE1751" s="9">
        <v>143.5</v>
      </c>
      <c r="AF1751" s="9">
        <v>0.99</v>
      </c>
      <c r="AG1751" s="9">
        <v>3.78</v>
      </c>
      <c r="AH1751" s="9">
        <v>68.150000000000006</v>
      </c>
      <c r="AI1751" s="9">
        <v>9779.1200000000008</v>
      </c>
      <c r="AJ1751" s="9">
        <v>6078.28</v>
      </c>
      <c r="AK1751" s="9">
        <v>51.58</v>
      </c>
      <c r="AL1751" s="9">
        <v>58014.7</v>
      </c>
      <c r="AM1751" s="9">
        <v>581.02</v>
      </c>
      <c r="AN1751" s="9">
        <f>Tabla1[[#This Row],[Costo Compra]]+Tabla1[[#This Row],[Otros Compra]]</f>
        <v>58595.719999999994</v>
      </c>
      <c r="AO1751" s="9" t="s">
        <v>240</v>
      </c>
      <c r="AP1751" s="9" t="s">
        <v>162</v>
      </c>
      <c r="AQ1751" s="9" t="s">
        <v>163</v>
      </c>
      <c r="AR1751" s="9" t="s">
        <v>148</v>
      </c>
      <c r="AS1751" s="9">
        <v>63966.48</v>
      </c>
      <c r="AT1751" s="9">
        <v>0</v>
      </c>
      <c r="AU1751" s="9" t="s">
        <v>77</v>
      </c>
      <c r="AV1751" s="9">
        <v>2020</v>
      </c>
      <c r="AW1751" s="12">
        <v>43929</v>
      </c>
      <c r="AX1751" s="12">
        <v>44074</v>
      </c>
      <c r="AY1751" s="9">
        <v>0</v>
      </c>
      <c r="AZ1751" s="9">
        <v>0</v>
      </c>
      <c r="BA1751" s="9">
        <v>-122562.2</v>
      </c>
      <c r="BB1751" s="9">
        <v>-854.09</v>
      </c>
      <c r="BC1751" s="9">
        <v>3404</v>
      </c>
      <c r="BD1751" s="9"/>
      <c r="BE1751" s="9" t="s">
        <v>84</v>
      </c>
      <c r="BF1751" s="9" t="s">
        <v>84</v>
      </c>
      <c r="BG1751" s="9"/>
      <c r="BH1751" s="9" t="s">
        <v>99</v>
      </c>
      <c r="BI1751" s="9"/>
      <c r="BJ1751" s="9">
        <v>0</v>
      </c>
      <c r="BK1751" s="9">
        <v>0</v>
      </c>
      <c r="BL1751" s="9">
        <v>0</v>
      </c>
      <c r="BM1751" s="9">
        <v>0</v>
      </c>
      <c r="BN1751" s="9">
        <v>0</v>
      </c>
      <c r="BO1751" s="9">
        <v>0</v>
      </c>
      <c r="BP1751" s="9"/>
      <c r="BQ1751" s="9" t="s">
        <v>80</v>
      </c>
      <c r="BR1751" s="9" t="s">
        <v>81</v>
      </c>
    </row>
    <row r="1752" spans="1:70" x14ac:dyDescent="0.25">
      <c r="A1752" s="9" t="s">
        <v>70</v>
      </c>
      <c r="B1752" s="10">
        <v>999054000033200</v>
      </c>
      <c r="C1752" s="11" t="s">
        <v>86</v>
      </c>
      <c r="D1752" s="9"/>
      <c r="E1752" s="9" t="s">
        <v>158</v>
      </c>
      <c r="F1752" s="9" t="s">
        <v>71</v>
      </c>
      <c r="G1752" s="9" t="s">
        <v>70</v>
      </c>
      <c r="H1752" s="9" t="s">
        <v>73</v>
      </c>
      <c r="I1752" s="9">
        <v>2</v>
      </c>
      <c r="J1752" s="9">
        <v>192.28</v>
      </c>
      <c r="K1752" s="9">
        <v>346</v>
      </c>
      <c r="L1752" s="9">
        <v>153.72</v>
      </c>
      <c r="M1752" s="10">
        <v>149</v>
      </c>
      <c r="N1752" s="9">
        <v>1.03</v>
      </c>
      <c r="O1752" s="9">
        <v>3.57</v>
      </c>
      <c r="P1752" s="9">
        <v>207.5</v>
      </c>
      <c r="Q1752" s="9">
        <v>212.5</v>
      </c>
      <c r="R1752" s="9">
        <v>19</v>
      </c>
      <c r="S1752" s="9">
        <v>5</v>
      </c>
      <c r="T1752" s="9">
        <v>0.26</v>
      </c>
      <c r="U1752" s="9">
        <v>6.64</v>
      </c>
      <c r="V1752" s="9">
        <v>192.28</v>
      </c>
      <c r="W1752" s="9">
        <v>207.5</v>
      </c>
      <c r="X1752" s="9">
        <v>19</v>
      </c>
      <c r="Y1752" s="9">
        <v>15.22</v>
      </c>
      <c r="Z1752" s="9">
        <v>0.8</v>
      </c>
      <c r="AA1752" s="9">
        <v>2.41</v>
      </c>
      <c r="AB1752" s="9"/>
      <c r="AC1752" s="9"/>
      <c r="AD1752" s="9"/>
      <c r="AE1752" s="9"/>
      <c r="AF1752" s="9"/>
      <c r="AG1752" s="9"/>
      <c r="AH1752" s="9">
        <v>5.73</v>
      </c>
      <c r="AI1752" s="9">
        <v>881.29</v>
      </c>
      <c r="AJ1752" s="9">
        <v>548.13</v>
      </c>
      <c r="AK1752" s="9">
        <v>42.06</v>
      </c>
      <c r="AL1752" s="9">
        <v>19535.21</v>
      </c>
      <c r="AM1752" s="9">
        <v>1186.67</v>
      </c>
      <c r="AN1752" s="9">
        <f>Tabla1[[#This Row],[Costo Compra]]+Tabla1[[#This Row],[Otros Compra]]</f>
        <v>20721.879999999997</v>
      </c>
      <c r="AO1752" s="9" t="s">
        <v>282</v>
      </c>
      <c r="AP1752" s="9" t="s">
        <v>159</v>
      </c>
      <c r="AQ1752" s="9" t="s">
        <v>160</v>
      </c>
      <c r="AR1752" s="9" t="s">
        <v>148</v>
      </c>
      <c r="AS1752" s="9">
        <v>5615.18</v>
      </c>
      <c r="AT1752" s="9">
        <v>0</v>
      </c>
      <c r="AU1752" s="9" t="s">
        <v>77</v>
      </c>
      <c r="AV1752" s="9">
        <v>2020</v>
      </c>
      <c r="AW1752" s="12">
        <v>43963</v>
      </c>
      <c r="AX1752" s="12">
        <v>44074</v>
      </c>
      <c r="AY1752" s="9">
        <v>0</v>
      </c>
      <c r="AZ1752" s="9">
        <v>0</v>
      </c>
      <c r="BA1752" s="9">
        <v>-26337.06</v>
      </c>
      <c r="BB1752" s="9">
        <v>-171.33</v>
      </c>
      <c r="BC1752" s="9">
        <v>3404</v>
      </c>
      <c r="BD1752" s="9"/>
      <c r="BE1752" s="9" t="s">
        <v>78</v>
      </c>
      <c r="BF1752" s="9" t="s">
        <v>78</v>
      </c>
      <c r="BG1752" s="9"/>
      <c r="BH1752" s="9" t="s">
        <v>79</v>
      </c>
      <c r="BI1752" s="9"/>
      <c r="BJ1752" s="9">
        <v>0</v>
      </c>
      <c r="BK1752" s="9">
        <v>0</v>
      </c>
      <c r="BL1752" s="9">
        <v>0</v>
      </c>
      <c r="BM1752" s="9">
        <v>0</v>
      </c>
      <c r="BN1752" s="9">
        <v>0</v>
      </c>
      <c r="BO1752" s="9">
        <v>0</v>
      </c>
      <c r="BP1752" s="9"/>
      <c r="BQ1752" s="9" t="s">
        <v>80</v>
      </c>
      <c r="BR1752" s="9" t="s">
        <v>81</v>
      </c>
    </row>
    <row r="1753" spans="1:70" x14ac:dyDescent="0.25">
      <c r="A1753" s="9" t="s">
        <v>70</v>
      </c>
      <c r="B1753" s="10">
        <v>999054000033393</v>
      </c>
      <c r="C1753" s="11" t="s">
        <v>97</v>
      </c>
      <c r="D1753" s="9"/>
      <c r="E1753" s="9" t="s">
        <v>186</v>
      </c>
      <c r="F1753" s="9" t="s">
        <v>71</v>
      </c>
      <c r="G1753" s="9" t="s">
        <v>70</v>
      </c>
      <c r="H1753" s="9" t="s">
        <v>73</v>
      </c>
      <c r="I1753" s="9">
        <v>2</v>
      </c>
      <c r="J1753" s="9">
        <v>209</v>
      </c>
      <c r="K1753" s="9">
        <v>336</v>
      </c>
      <c r="L1753" s="9">
        <v>127</v>
      </c>
      <c r="M1753" s="10">
        <v>95</v>
      </c>
      <c r="N1753" s="9">
        <v>1.34</v>
      </c>
      <c r="O1753" s="9">
        <v>4.72</v>
      </c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>
        <v>209</v>
      </c>
      <c r="AC1753" s="9">
        <v>336</v>
      </c>
      <c r="AD1753" s="9">
        <v>95</v>
      </c>
      <c r="AE1753" s="9">
        <v>127</v>
      </c>
      <c r="AF1753" s="9">
        <v>1.34</v>
      </c>
      <c r="AG1753" s="9">
        <v>4.72</v>
      </c>
      <c r="AH1753" s="9">
        <v>7.69</v>
      </c>
      <c r="AI1753" s="9">
        <v>976.8</v>
      </c>
      <c r="AJ1753" s="9">
        <v>599.02</v>
      </c>
      <c r="AK1753" s="9">
        <v>50.16</v>
      </c>
      <c r="AL1753" s="9">
        <v>19217.490000000002</v>
      </c>
      <c r="AM1753" s="9">
        <v>880.28</v>
      </c>
      <c r="AN1753" s="9">
        <f>Tabla1[[#This Row],[Costo Compra]]+Tabla1[[#This Row],[Otros Compra]]</f>
        <v>20097.77</v>
      </c>
      <c r="AO1753" s="9" t="s">
        <v>285</v>
      </c>
      <c r="AP1753" s="9" t="s">
        <v>187</v>
      </c>
      <c r="AQ1753" s="9" t="s">
        <v>111</v>
      </c>
      <c r="AR1753" s="9" t="s">
        <v>76</v>
      </c>
      <c r="AS1753" s="9">
        <v>6370.57</v>
      </c>
      <c r="AT1753" s="9">
        <v>0</v>
      </c>
      <c r="AU1753" s="9" t="s">
        <v>77</v>
      </c>
      <c r="AV1753" s="9">
        <v>2020</v>
      </c>
      <c r="AW1753" s="12">
        <v>43979</v>
      </c>
      <c r="AX1753" s="12">
        <v>44074</v>
      </c>
      <c r="AY1753" s="9">
        <v>0</v>
      </c>
      <c r="AZ1753" s="9">
        <v>0</v>
      </c>
      <c r="BA1753" s="9">
        <v>-26468.34</v>
      </c>
      <c r="BB1753" s="9">
        <v>-208.41</v>
      </c>
      <c r="BC1753" s="9">
        <v>3404</v>
      </c>
      <c r="BD1753" s="9"/>
      <c r="BE1753" s="9" t="s">
        <v>78</v>
      </c>
      <c r="BF1753" s="9" t="s">
        <v>78</v>
      </c>
      <c r="BG1753" s="9"/>
      <c r="BH1753" s="9" t="s">
        <v>99</v>
      </c>
      <c r="BI1753" s="9"/>
      <c r="BJ1753" s="9">
        <v>0</v>
      </c>
      <c r="BK1753" s="9">
        <v>0</v>
      </c>
      <c r="BL1753" s="9">
        <v>0</v>
      </c>
      <c r="BM1753" s="9">
        <v>0</v>
      </c>
      <c r="BN1753" s="9">
        <v>0</v>
      </c>
      <c r="BO1753" s="9">
        <v>0</v>
      </c>
      <c r="BP1753" s="9"/>
      <c r="BQ1753" s="9" t="s">
        <v>80</v>
      </c>
      <c r="BR1753" s="9" t="s">
        <v>81</v>
      </c>
    </row>
    <row r="1754" spans="1:70" x14ac:dyDescent="0.25">
      <c r="A1754" s="9" t="s">
        <v>70</v>
      </c>
      <c r="B1754" s="10">
        <v>999054000033471</v>
      </c>
      <c r="C1754" s="11" t="s">
        <v>86</v>
      </c>
      <c r="D1754" s="9"/>
      <c r="E1754" s="9" t="s">
        <v>158</v>
      </c>
      <c r="F1754" s="9" t="s">
        <v>71</v>
      </c>
      <c r="G1754" s="9" t="s">
        <v>70</v>
      </c>
      <c r="H1754" s="9" t="s">
        <v>73</v>
      </c>
      <c r="I1754" s="9">
        <v>2</v>
      </c>
      <c r="J1754" s="9">
        <v>180.09</v>
      </c>
      <c r="K1754" s="9">
        <v>353</v>
      </c>
      <c r="L1754" s="9">
        <v>172.91</v>
      </c>
      <c r="M1754" s="10">
        <v>149</v>
      </c>
      <c r="N1754" s="9">
        <v>1.1599999999999999</v>
      </c>
      <c r="O1754" s="9">
        <v>3.17</v>
      </c>
      <c r="P1754" s="9">
        <v>180</v>
      </c>
      <c r="Q1754" s="9">
        <v>241</v>
      </c>
      <c r="R1754" s="9">
        <v>18</v>
      </c>
      <c r="S1754" s="9">
        <v>61</v>
      </c>
      <c r="T1754" s="9">
        <v>3.39</v>
      </c>
      <c r="U1754" s="9">
        <v>0.52</v>
      </c>
      <c r="V1754" s="9">
        <v>180.09</v>
      </c>
      <c r="W1754" s="9">
        <v>180</v>
      </c>
      <c r="X1754" s="9">
        <v>20</v>
      </c>
      <c r="Y1754" s="9">
        <v>-0.09</v>
      </c>
      <c r="Z1754" s="9">
        <v>0</v>
      </c>
      <c r="AA1754" s="9">
        <v>0</v>
      </c>
      <c r="AB1754" s="9"/>
      <c r="AC1754" s="9"/>
      <c r="AD1754" s="9"/>
      <c r="AE1754" s="9"/>
      <c r="AF1754" s="9"/>
      <c r="AG1754" s="9"/>
      <c r="AH1754" s="9">
        <v>5.0999999999999996</v>
      </c>
      <c r="AI1754" s="9">
        <v>881.29</v>
      </c>
      <c r="AJ1754" s="9">
        <v>548.13</v>
      </c>
      <c r="AK1754" s="9">
        <v>50.14</v>
      </c>
      <c r="AL1754" s="9">
        <v>22155.23</v>
      </c>
      <c r="AM1754" s="9">
        <v>1186.67</v>
      </c>
      <c r="AN1754" s="9">
        <f>Tabla1[[#This Row],[Costo Compra]]+Tabla1[[#This Row],[Otros Compra]]</f>
        <v>23341.9</v>
      </c>
      <c r="AO1754" s="9" t="s">
        <v>282</v>
      </c>
      <c r="AP1754" s="9" t="s">
        <v>159</v>
      </c>
      <c r="AQ1754" s="9" t="s">
        <v>160</v>
      </c>
      <c r="AR1754" s="9" t="s">
        <v>148</v>
      </c>
      <c r="AS1754" s="9">
        <v>5615.18</v>
      </c>
      <c r="AT1754" s="9">
        <v>0</v>
      </c>
      <c r="AU1754" s="9" t="s">
        <v>77</v>
      </c>
      <c r="AV1754" s="9">
        <v>2020</v>
      </c>
      <c r="AW1754" s="12">
        <v>43963</v>
      </c>
      <c r="AX1754" s="12">
        <v>44074</v>
      </c>
      <c r="AY1754" s="9">
        <v>0</v>
      </c>
      <c r="AZ1754" s="9">
        <v>0</v>
      </c>
      <c r="BA1754" s="9">
        <v>-28957.08</v>
      </c>
      <c r="BB1754" s="9">
        <v>-167.47</v>
      </c>
      <c r="BC1754" s="9">
        <v>3404</v>
      </c>
      <c r="BD1754" s="9"/>
      <c r="BE1754" s="9" t="s">
        <v>78</v>
      </c>
      <c r="BF1754" s="9" t="s">
        <v>78</v>
      </c>
      <c r="BG1754" s="9"/>
      <c r="BH1754" s="9" t="s">
        <v>79</v>
      </c>
      <c r="BI1754" s="9"/>
      <c r="BJ1754" s="9">
        <v>0</v>
      </c>
      <c r="BK1754" s="9">
        <v>0</v>
      </c>
      <c r="BL1754" s="9">
        <v>0</v>
      </c>
      <c r="BM1754" s="9">
        <v>0</v>
      </c>
      <c r="BN1754" s="9">
        <v>0</v>
      </c>
      <c r="BO1754" s="9">
        <v>0</v>
      </c>
      <c r="BP1754" s="9"/>
      <c r="BQ1754" s="9" t="s">
        <v>80</v>
      </c>
      <c r="BR1754" s="9" t="s">
        <v>81</v>
      </c>
    </row>
    <row r="1755" spans="1:70" x14ac:dyDescent="0.25">
      <c r="A1755" s="9" t="s">
        <v>70</v>
      </c>
      <c r="B1755" s="10">
        <v>999054000033486</v>
      </c>
      <c r="C1755" s="11" t="s">
        <v>97</v>
      </c>
      <c r="D1755" s="9" t="s">
        <v>87</v>
      </c>
      <c r="E1755" s="9" t="s">
        <v>145</v>
      </c>
      <c r="F1755" s="9" t="s">
        <v>71</v>
      </c>
      <c r="G1755" s="9" t="s">
        <v>70</v>
      </c>
      <c r="H1755" s="9" t="s">
        <v>73</v>
      </c>
      <c r="I1755" s="9">
        <v>2</v>
      </c>
      <c r="J1755" s="9">
        <v>169.5</v>
      </c>
      <c r="K1755" s="9">
        <v>314</v>
      </c>
      <c r="L1755" s="9">
        <v>144.5</v>
      </c>
      <c r="M1755" s="10">
        <v>163</v>
      </c>
      <c r="N1755" s="9">
        <v>0.89</v>
      </c>
      <c r="O1755" s="9">
        <v>4.84</v>
      </c>
      <c r="P1755" s="9"/>
      <c r="Q1755" s="9"/>
      <c r="R1755" s="9"/>
      <c r="S1755" s="9"/>
      <c r="T1755" s="9"/>
      <c r="U1755" s="9"/>
      <c r="V1755" s="9">
        <v>169.5</v>
      </c>
      <c r="W1755" s="9">
        <v>184.5</v>
      </c>
      <c r="X1755" s="9">
        <v>33</v>
      </c>
      <c r="Y1755" s="9">
        <v>15</v>
      </c>
      <c r="Z1755" s="9">
        <v>0.45</v>
      </c>
      <c r="AA1755" s="9">
        <v>4.37</v>
      </c>
      <c r="AB1755" s="9">
        <v>184.5</v>
      </c>
      <c r="AC1755" s="9">
        <v>314</v>
      </c>
      <c r="AD1755" s="9">
        <v>130</v>
      </c>
      <c r="AE1755" s="9">
        <v>129.5</v>
      </c>
      <c r="AF1755" s="9">
        <v>1</v>
      </c>
      <c r="AG1755" s="9">
        <v>4.9000000000000004</v>
      </c>
      <c r="AH1755" s="9">
        <v>7.7</v>
      </c>
      <c r="AI1755" s="9">
        <v>1112.3399999999999</v>
      </c>
      <c r="AJ1755" s="9">
        <v>699.64</v>
      </c>
      <c r="AK1755" s="9">
        <v>55.79</v>
      </c>
      <c r="AL1755" s="9">
        <v>19108.72</v>
      </c>
      <c r="AM1755" s="9">
        <v>1205.6400000000001</v>
      </c>
      <c r="AN1755" s="9">
        <f>Tabla1[[#This Row],[Costo Compra]]+Tabla1[[#This Row],[Otros Compra]]</f>
        <v>20314.36</v>
      </c>
      <c r="AO1755" s="9" t="s">
        <v>282</v>
      </c>
      <c r="AP1755" s="9" t="s">
        <v>146</v>
      </c>
      <c r="AQ1755" s="9" t="s">
        <v>147</v>
      </c>
      <c r="AR1755" s="9" t="s">
        <v>148</v>
      </c>
      <c r="AS1755" s="9">
        <v>7225.27</v>
      </c>
      <c r="AT1755" s="9">
        <v>0</v>
      </c>
      <c r="AU1755" s="9" t="s">
        <v>77</v>
      </c>
      <c r="AV1755" s="9">
        <v>2020</v>
      </c>
      <c r="AW1755" s="12">
        <v>43944</v>
      </c>
      <c r="AX1755" s="12">
        <v>44074</v>
      </c>
      <c r="AY1755" s="9">
        <v>0</v>
      </c>
      <c r="AZ1755" s="9">
        <v>0</v>
      </c>
      <c r="BA1755" s="9">
        <v>-27539.63</v>
      </c>
      <c r="BB1755" s="9">
        <v>-190.59</v>
      </c>
      <c r="BC1755" s="9">
        <v>3404</v>
      </c>
      <c r="BD1755" s="9"/>
      <c r="BE1755" s="9" t="s">
        <v>78</v>
      </c>
      <c r="BF1755" s="9" t="s">
        <v>78</v>
      </c>
      <c r="BG1755" s="9"/>
      <c r="BH1755" s="9" t="s">
        <v>99</v>
      </c>
      <c r="BI1755" s="9"/>
      <c r="BJ1755" s="9">
        <v>0</v>
      </c>
      <c r="BK1755" s="9">
        <v>0</v>
      </c>
      <c r="BL1755" s="9">
        <v>0</v>
      </c>
      <c r="BM1755" s="9">
        <v>0</v>
      </c>
      <c r="BN1755" s="9">
        <v>0</v>
      </c>
      <c r="BO1755" s="9">
        <v>0</v>
      </c>
      <c r="BP1755" s="9"/>
      <c r="BQ1755" s="9" t="s">
        <v>80</v>
      </c>
      <c r="BR1755" s="9" t="s">
        <v>81</v>
      </c>
    </row>
    <row r="1756" spans="1:70" x14ac:dyDescent="0.25">
      <c r="A1756" s="9" t="s">
        <v>70</v>
      </c>
      <c r="B1756" s="10">
        <v>999054000033583</v>
      </c>
      <c r="C1756" s="11" t="s">
        <v>97</v>
      </c>
      <c r="D1756" s="9" t="s">
        <v>87</v>
      </c>
      <c r="E1756" s="9" t="s">
        <v>181</v>
      </c>
      <c r="F1756" s="9" t="s">
        <v>71</v>
      </c>
      <c r="G1756" s="9" t="s">
        <v>70</v>
      </c>
      <c r="H1756" s="9" t="s">
        <v>73</v>
      </c>
      <c r="I1756" s="9">
        <v>2</v>
      </c>
      <c r="J1756" s="9">
        <v>185.5</v>
      </c>
      <c r="K1756" s="9">
        <v>360</v>
      </c>
      <c r="L1756" s="9">
        <v>174.5</v>
      </c>
      <c r="M1756" s="10">
        <v>152</v>
      </c>
      <c r="N1756" s="9">
        <v>1.1499999999999999</v>
      </c>
      <c r="O1756" s="9">
        <v>3.43</v>
      </c>
      <c r="P1756" s="9"/>
      <c r="Q1756" s="9"/>
      <c r="R1756" s="9"/>
      <c r="S1756" s="9"/>
      <c r="T1756" s="9"/>
      <c r="U1756" s="9"/>
      <c r="V1756" s="9">
        <v>185.5</v>
      </c>
      <c r="W1756" s="9">
        <v>201</v>
      </c>
      <c r="X1756" s="9">
        <v>22</v>
      </c>
      <c r="Y1756" s="9">
        <v>15.5</v>
      </c>
      <c r="Z1756" s="9">
        <v>0.7</v>
      </c>
      <c r="AA1756" s="9">
        <v>3.72</v>
      </c>
      <c r="AB1756" s="9">
        <v>201</v>
      </c>
      <c r="AC1756" s="9">
        <v>360</v>
      </c>
      <c r="AD1756" s="9">
        <v>130</v>
      </c>
      <c r="AE1756" s="9">
        <v>159</v>
      </c>
      <c r="AF1756" s="9">
        <v>1.22</v>
      </c>
      <c r="AG1756" s="9">
        <v>3.4</v>
      </c>
      <c r="AH1756" s="9">
        <v>5.62</v>
      </c>
      <c r="AI1756" s="9">
        <v>980.92</v>
      </c>
      <c r="AJ1756" s="9">
        <v>598.63</v>
      </c>
      <c r="AK1756" s="9">
        <v>38.729999999999997</v>
      </c>
      <c r="AL1756" s="9">
        <v>21814.41</v>
      </c>
      <c r="AM1756" s="9">
        <v>177.66</v>
      </c>
      <c r="AN1756" s="9">
        <f>Tabla1[[#This Row],[Costo Compra]]+Tabla1[[#This Row],[Otros Compra]]</f>
        <v>21992.07</v>
      </c>
      <c r="AO1756" s="9" t="s">
        <v>284</v>
      </c>
      <c r="AP1756" s="9" t="s">
        <v>170</v>
      </c>
      <c r="AQ1756" s="9" t="s">
        <v>116</v>
      </c>
      <c r="AR1756" s="9" t="s">
        <v>76</v>
      </c>
      <c r="AS1756" s="9">
        <v>6157.47</v>
      </c>
      <c r="AT1756" s="9">
        <v>0</v>
      </c>
      <c r="AU1756" s="9" t="s">
        <v>77</v>
      </c>
      <c r="AV1756" s="9">
        <v>2020</v>
      </c>
      <c r="AW1756" s="12">
        <v>43944</v>
      </c>
      <c r="AX1756" s="12">
        <v>44074</v>
      </c>
      <c r="AY1756" s="9">
        <v>0</v>
      </c>
      <c r="AZ1756" s="9">
        <v>0</v>
      </c>
      <c r="BA1756" s="9">
        <v>-28149.54</v>
      </c>
      <c r="BB1756" s="9">
        <v>-161.32</v>
      </c>
      <c r="BC1756" s="9">
        <v>3404</v>
      </c>
      <c r="BD1756" s="9"/>
      <c r="BE1756" s="9" t="s">
        <v>78</v>
      </c>
      <c r="BF1756" s="9" t="s">
        <v>78</v>
      </c>
      <c r="BG1756" s="9"/>
      <c r="BH1756" s="9" t="s">
        <v>99</v>
      </c>
      <c r="BI1756" s="9"/>
      <c r="BJ1756" s="9">
        <v>0</v>
      </c>
      <c r="BK1756" s="9">
        <v>0</v>
      </c>
      <c r="BL1756" s="9">
        <v>0</v>
      </c>
      <c r="BM1756" s="9">
        <v>0</v>
      </c>
      <c r="BN1756" s="9">
        <v>0</v>
      </c>
      <c r="BO1756" s="9">
        <v>0</v>
      </c>
      <c r="BP1756" s="9"/>
      <c r="BQ1756" s="9" t="s">
        <v>80</v>
      </c>
      <c r="BR1756" s="9" t="s">
        <v>81</v>
      </c>
    </row>
    <row r="1757" spans="1:70" x14ac:dyDescent="0.25">
      <c r="A1757" s="9" t="s">
        <v>70</v>
      </c>
      <c r="B1757" s="10">
        <v>999054000033624</v>
      </c>
      <c r="C1757" s="11" t="s">
        <v>97</v>
      </c>
      <c r="D1757" s="9" t="s">
        <v>87</v>
      </c>
      <c r="E1757" s="9" t="s">
        <v>195</v>
      </c>
      <c r="F1757" s="9" t="s">
        <v>71</v>
      </c>
      <c r="G1757" s="9" t="s">
        <v>70</v>
      </c>
      <c r="H1757" s="9" t="s">
        <v>73</v>
      </c>
      <c r="I1757" s="9">
        <v>2</v>
      </c>
      <c r="J1757" s="9">
        <v>185.5</v>
      </c>
      <c r="K1757" s="9">
        <v>330</v>
      </c>
      <c r="L1757" s="9">
        <v>144.5</v>
      </c>
      <c r="M1757" s="10">
        <v>110</v>
      </c>
      <c r="N1757" s="9">
        <v>1.31</v>
      </c>
      <c r="O1757" s="9">
        <v>4.41</v>
      </c>
      <c r="P1757" s="9"/>
      <c r="Q1757" s="9"/>
      <c r="R1757" s="9"/>
      <c r="S1757" s="9"/>
      <c r="T1757" s="9"/>
      <c r="U1757" s="9"/>
      <c r="V1757" s="9">
        <v>185.5</v>
      </c>
      <c r="W1757" s="9">
        <v>280</v>
      </c>
      <c r="X1757" s="9">
        <v>68</v>
      </c>
      <c r="Y1757" s="9">
        <v>94.5</v>
      </c>
      <c r="Z1757" s="9">
        <v>1.39</v>
      </c>
      <c r="AA1757" s="9">
        <v>3.63</v>
      </c>
      <c r="AB1757" s="9">
        <v>280</v>
      </c>
      <c r="AC1757" s="9">
        <v>330</v>
      </c>
      <c r="AD1757" s="9">
        <v>42</v>
      </c>
      <c r="AE1757" s="9">
        <v>50</v>
      </c>
      <c r="AF1757" s="9">
        <v>1.19</v>
      </c>
      <c r="AG1757" s="9">
        <v>5.89</v>
      </c>
      <c r="AH1757" s="9">
        <v>6.86</v>
      </c>
      <c r="AI1757" s="9">
        <v>990.96</v>
      </c>
      <c r="AJ1757" s="9">
        <v>637.30999999999995</v>
      </c>
      <c r="AK1757" s="9">
        <v>134.24</v>
      </c>
      <c r="AL1757" s="9">
        <v>28511.87</v>
      </c>
      <c r="AM1757" s="9">
        <v>872.14</v>
      </c>
      <c r="AN1757" s="9">
        <f>Tabla1[[#This Row],[Costo Compra]]+Tabla1[[#This Row],[Otros Compra]]</f>
        <v>29384.01</v>
      </c>
      <c r="AO1757" s="9" t="s">
        <v>240</v>
      </c>
      <c r="AP1757" s="9" t="s">
        <v>196</v>
      </c>
      <c r="AQ1757" s="9" t="s">
        <v>197</v>
      </c>
      <c r="AR1757" s="9" t="s">
        <v>148</v>
      </c>
      <c r="AS1757" s="9">
        <v>6712.2</v>
      </c>
      <c r="AT1757" s="9">
        <v>0</v>
      </c>
      <c r="AU1757" s="9" t="s">
        <v>77</v>
      </c>
      <c r="AV1757" s="9">
        <v>2020</v>
      </c>
      <c r="AW1757" s="12">
        <v>44032</v>
      </c>
      <c r="AX1757" s="12">
        <v>44074</v>
      </c>
      <c r="AY1757" s="9">
        <v>0</v>
      </c>
      <c r="AZ1757" s="9">
        <v>0</v>
      </c>
      <c r="BA1757" s="9">
        <v>-36096.21</v>
      </c>
      <c r="BB1757" s="9">
        <v>-249.8</v>
      </c>
      <c r="BC1757" s="9">
        <v>3404</v>
      </c>
      <c r="BD1757" s="9"/>
      <c r="BE1757" s="9" t="s">
        <v>78</v>
      </c>
      <c r="BF1757" s="9" t="s">
        <v>78</v>
      </c>
      <c r="BG1757" s="9"/>
      <c r="BH1757" s="9" t="s">
        <v>99</v>
      </c>
      <c r="BI1757" s="9"/>
      <c r="BJ1757" s="9">
        <v>0</v>
      </c>
      <c r="BK1757" s="9">
        <v>0</v>
      </c>
      <c r="BL1757" s="9">
        <v>0</v>
      </c>
      <c r="BM1757" s="9">
        <v>0</v>
      </c>
      <c r="BN1757" s="9">
        <v>0</v>
      </c>
      <c r="BO1757" s="9">
        <v>0</v>
      </c>
      <c r="BP1757" s="9"/>
      <c r="BQ1757" s="9" t="s">
        <v>80</v>
      </c>
      <c r="BR1757" s="9" t="s">
        <v>81</v>
      </c>
    </row>
    <row r="1758" spans="1:70" x14ac:dyDescent="0.25">
      <c r="A1758" s="9" t="s">
        <v>70</v>
      </c>
      <c r="B1758" s="10">
        <v>999054000033720</v>
      </c>
      <c r="C1758" s="11" t="s">
        <v>97</v>
      </c>
      <c r="D1758" s="9"/>
      <c r="E1758" s="9" t="s">
        <v>216</v>
      </c>
      <c r="F1758" s="9" t="s">
        <v>71</v>
      </c>
      <c r="G1758" s="9" t="s">
        <v>70</v>
      </c>
      <c r="H1758" s="9" t="s">
        <v>73</v>
      </c>
      <c r="I1758" s="9">
        <v>2</v>
      </c>
      <c r="J1758" s="9">
        <v>236.5</v>
      </c>
      <c r="K1758" s="9">
        <v>308</v>
      </c>
      <c r="L1758" s="9">
        <v>71.5</v>
      </c>
      <c r="M1758" s="10">
        <v>104</v>
      </c>
      <c r="N1758" s="9">
        <v>0.69</v>
      </c>
      <c r="O1758" s="9">
        <v>4.38</v>
      </c>
      <c r="P1758" s="9"/>
      <c r="Q1758" s="9"/>
      <c r="R1758" s="9"/>
      <c r="S1758" s="9"/>
      <c r="T1758" s="9"/>
      <c r="U1758" s="9"/>
      <c r="V1758" s="9">
        <v>236.5</v>
      </c>
      <c r="W1758" s="9">
        <v>241</v>
      </c>
      <c r="X1758" s="9">
        <v>21</v>
      </c>
      <c r="Y1758" s="9">
        <v>4.5</v>
      </c>
      <c r="Z1758" s="9">
        <v>0.21</v>
      </c>
      <c r="AA1758" s="9">
        <v>6.76</v>
      </c>
      <c r="AB1758" s="9">
        <v>241</v>
      </c>
      <c r="AC1758" s="9">
        <v>308</v>
      </c>
      <c r="AD1758" s="9">
        <v>83</v>
      </c>
      <c r="AE1758" s="9">
        <v>67</v>
      </c>
      <c r="AF1758" s="9">
        <v>0.81</v>
      </c>
      <c r="AG1758" s="9">
        <v>4.22</v>
      </c>
      <c r="AH1758" s="9">
        <v>7.11</v>
      </c>
      <c r="AI1758" s="9">
        <v>508.25</v>
      </c>
      <c r="AJ1758" s="9">
        <v>313.11</v>
      </c>
      <c r="AK1758" s="9">
        <v>48.49</v>
      </c>
      <c r="AL1758" s="9">
        <v>25102.17</v>
      </c>
      <c r="AM1758" s="9">
        <v>592</v>
      </c>
      <c r="AN1758" s="9">
        <f>Tabla1[[#This Row],[Costo Compra]]+Tabla1[[#This Row],[Otros Compra]]</f>
        <v>25694.17</v>
      </c>
      <c r="AO1758" s="9" t="s">
        <v>282</v>
      </c>
      <c r="AP1758" s="9" t="s">
        <v>217</v>
      </c>
      <c r="AQ1758" s="9" t="s">
        <v>218</v>
      </c>
      <c r="AR1758" s="9" t="s">
        <v>148</v>
      </c>
      <c r="AS1758" s="9">
        <v>3248.91</v>
      </c>
      <c r="AT1758" s="9">
        <v>0</v>
      </c>
      <c r="AU1758" s="9" t="s">
        <v>77</v>
      </c>
      <c r="AV1758" s="9">
        <v>2020</v>
      </c>
      <c r="AW1758" s="12">
        <v>43991</v>
      </c>
      <c r="AX1758" s="12">
        <v>44074</v>
      </c>
      <c r="AY1758" s="9">
        <v>0</v>
      </c>
      <c r="AZ1758" s="9">
        <v>0</v>
      </c>
      <c r="BA1758" s="9">
        <v>-28943.08</v>
      </c>
      <c r="BB1758" s="9">
        <v>-404.8</v>
      </c>
      <c r="BC1758" s="9">
        <v>3404</v>
      </c>
      <c r="BD1758" s="9"/>
      <c r="BE1758" s="9" t="s">
        <v>78</v>
      </c>
      <c r="BF1758" s="9" t="s">
        <v>78</v>
      </c>
      <c r="BG1758" s="9"/>
      <c r="BH1758" s="9" t="s">
        <v>99</v>
      </c>
      <c r="BI1758" s="9"/>
      <c r="BJ1758" s="9">
        <v>0</v>
      </c>
      <c r="BK1758" s="9">
        <v>0</v>
      </c>
      <c r="BL1758" s="9">
        <v>0</v>
      </c>
      <c r="BM1758" s="9">
        <v>0</v>
      </c>
      <c r="BN1758" s="9">
        <v>0</v>
      </c>
      <c r="BO1758" s="9">
        <v>0</v>
      </c>
      <c r="BP1758" s="9"/>
      <c r="BQ1758" s="9" t="s">
        <v>80</v>
      </c>
      <c r="BR1758" s="9" t="s">
        <v>81</v>
      </c>
    </row>
    <row r="1759" spans="1:70" x14ac:dyDescent="0.25">
      <c r="A1759" s="9" t="s">
        <v>70</v>
      </c>
      <c r="B1759" s="10">
        <v>999054000033746</v>
      </c>
      <c r="C1759" s="11" t="s">
        <v>97</v>
      </c>
      <c r="D1759" s="9" t="s">
        <v>91</v>
      </c>
      <c r="E1759" s="9" t="s">
        <v>149</v>
      </c>
      <c r="F1759" s="9" t="s">
        <v>71</v>
      </c>
      <c r="G1759" s="9" t="s">
        <v>70</v>
      </c>
      <c r="H1759" s="9" t="s">
        <v>73</v>
      </c>
      <c r="I1759" s="9">
        <v>2</v>
      </c>
      <c r="J1759" s="9">
        <v>162</v>
      </c>
      <c r="K1759" s="9">
        <v>326</v>
      </c>
      <c r="L1759" s="9">
        <v>164</v>
      </c>
      <c r="M1759" s="10">
        <v>162</v>
      </c>
      <c r="N1759" s="9">
        <v>1.01</v>
      </c>
      <c r="O1759" s="9">
        <v>5.61</v>
      </c>
      <c r="P1759" s="9"/>
      <c r="Q1759" s="9"/>
      <c r="R1759" s="9"/>
      <c r="S1759" s="9"/>
      <c r="T1759" s="9"/>
      <c r="U1759" s="9"/>
      <c r="V1759" s="9">
        <v>162</v>
      </c>
      <c r="W1759" s="9">
        <v>257.2</v>
      </c>
      <c r="X1759" s="9">
        <v>120</v>
      </c>
      <c r="Y1759" s="9">
        <v>95.2</v>
      </c>
      <c r="Z1759" s="9">
        <v>0.79</v>
      </c>
      <c r="AA1759" s="9">
        <v>6.68</v>
      </c>
      <c r="AB1759" s="9">
        <v>257.2</v>
      </c>
      <c r="AC1759" s="9">
        <v>326</v>
      </c>
      <c r="AD1759" s="9">
        <v>42</v>
      </c>
      <c r="AE1759" s="9">
        <v>68.8</v>
      </c>
      <c r="AF1759" s="9">
        <v>1.64</v>
      </c>
      <c r="AG1759" s="9">
        <v>4.13</v>
      </c>
      <c r="AH1759" s="9">
        <v>8.9499999999999993</v>
      </c>
      <c r="AI1759" s="9">
        <v>1467.04</v>
      </c>
      <c r="AJ1759" s="9">
        <v>919.7</v>
      </c>
      <c r="AK1759" s="9">
        <v>134.84</v>
      </c>
      <c r="AL1759" s="9">
        <v>25100.15</v>
      </c>
      <c r="AM1759" s="9">
        <v>573.16999999999996</v>
      </c>
      <c r="AN1759" s="9">
        <f>Tabla1[[#This Row],[Costo Compra]]+Tabla1[[#This Row],[Otros Compra]]</f>
        <v>25673.32</v>
      </c>
      <c r="AO1759" s="9" t="s">
        <v>286</v>
      </c>
      <c r="AP1759" s="9" t="s">
        <v>150</v>
      </c>
      <c r="AQ1759" s="9" t="s">
        <v>151</v>
      </c>
      <c r="AR1759" s="9" t="s">
        <v>95</v>
      </c>
      <c r="AS1759" s="9">
        <v>9268.09</v>
      </c>
      <c r="AT1759" s="9">
        <v>0</v>
      </c>
      <c r="AU1759" s="9" t="s">
        <v>77</v>
      </c>
      <c r="AV1759" s="9">
        <v>2020</v>
      </c>
      <c r="AW1759" s="12">
        <v>44032</v>
      </c>
      <c r="AX1759" s="12">
        <v>44074</v>
      </c>
      <c r="AY1759" s="9">
        <v>0</v>
      </c>
      <c r="AZ1759" s="9">
        <v>0</v>
      </c>
      <c r="BA1759" s="9">
        <v>-34941.410000000003</v>
      </c>
      <c r="BB1759" s="9">
        <v>-213.06</v>
      </c>
      <c r="BC1759" s="9">
        <v>3404</v>
      </c>
      <c r="BD1759" s="9"/>
      <c r="BE1759" s="9" t="s">
        <v>136</v>
      </c>
      <c r="BF1759" s="9" t="s">
        <v>136</v>
      </c>
      <c r="BG1759" s="9"/>
      <c r="BH1759" s="9" t="s">
        <v>99</v>
      </c>
      <c r="BI1759" s="9"/>
      <c r="BJ1759" s="9">
        <v>0</v>
      </c>
      <c r="BK1759" s="9">
        <v>0</v>
      </c>
      <c r="BL1759" s="9">
        <v>0</v>
      </c>
      <c r="BM1759" s="9">
        <v>0</v>
      </c>
      <c r="BN1759" s="9">
        <v>0</v>
      </c>
      <c r="BO1759" s="9">
        <v>0</v>
      </c>
      <c r="BP1759" s="9"/>
      <c r="BQ1759" s="9" t="s">
        <v>80</v>
      </c>
      <c r="BR1759" s="9" t="s">
        <v>81</v>
      </c>
    </row>
    <row r="1760" spans="1:70" x14ac:dyDescent="0.25">
      <c r="A1760" s="9" t="s">
        <v>70</v>
      </c>
      <c r="B1760" s="10">
        <v>999054000033936</v>
      </c>
      <c r="C1760" s="11" t="s">
        <v>97</v>
      </c>
      <c r="D1760" s="9" t="s">
        <v>87</v>
      </c>
      <c r="E1760" s="9" t="s">
        <v>181</v>
      </c>
      <c r="F1760" s="9" t="s">
        <v>71</v>
      </c>
      <c r="G1760" s="9" t="s">
        <v>70</v>
      </c>
      <c r="H1760" s="9" t="s">
        <v>73</v>
      </c>
      <c r="I1760" s="9">
        <v>2</v>
      </c>
      <c r="J1760" s="9">
        <v>156.5</v>
      </c>
      <c r="K1760" s="9">
        <v>327</v>
      </c>
      <c r="L1760" s="9">
        <v>170.5</v>
      </c>
      <c r="M1760" s="10">
        <v>152</v>
      </c>
      <c r="N1760" s="9">
        <v>1.1200000000000001</v>
      </c>
      <c r="O1760" s="9">
        <v>3.51</v>
      </c>
      <c r="P1760" s="9"/>
      <c r="Q1760" s="9"/>
      <c r="R1760" s="9"/>
      <c r="S1760" s="9"/>
      <c r="T1760" s="9"/>
      <c r="U1760" s="9"/>
      <c r="V1760" s="9">
        <v>156.5</v>
      </c>
      <c r="W1760" s="9">
        <v>163</v>
      </c>
      <c r="X1760" s="9">
        <v>22</v>
      </c>
      <c r="Y1760" s="9">
        <v>6.5</v>
      </c>
      <c r="Z1760" s="9">
        <v>0.3</v>
      </c>
      <c r="AA1760" s="9">
        <v>8.8699999999999992</v>
      </c>
      <c r="AB1760" s="9">
        <v>163</v>
      </c>
      <c r="AC1760" s="9">
        <v>327</v>
      </c>
      <c r="AD1760" s="9">
        <v>130</v>
      </c>
      <c r="AE1760" s="9">
        <v>164</v>
      </c>
      <c r="AF1760" s="9">
        <v>1.26</v>
      </c>
      <c r="AG1760" s="9">
        <v>3.3</v>
      </c>
      <c r="AH1760" s="9">
        <v>5.75</v>
      </c>
      <c r="AI1760" s="9">
        <v>980.92</v>
      </c>
      <c r="AJ1760" s="9">
        <v>598.63</v>
      </c>
      <c r="AK1760" s="9">
        <v>37.549999999999997</v>
      </c>
      <c r="AL1760" s="9">
        <v>17690.29</v>
      </c>
      <c r="AM1760" s="9">
        <v>177.66</v>
      </c>
      <c r="AN1760" s="9">
        <f>Tabla1[[#This Row],[Costo Compra]]+Tabla1[[#This Row],[Otros Compra]]</f>
        <v>17867.95</v>
      </c>
      <c r="AO1760" s="9" t="s">
        <v>284</v>
      </c>
      <c r="AP1760" s="9" t="s">
        <v>170</v>
      </c>
      <c r="AQ1760" s="9" t="s">
        <v>116</v>
      </c>
      <c r="AR1760" s="9" t="s">
        <v>76</v>
      </c>
      <c r="AS1760" s="9">
        <v>6157.47</v>
      </c>
      <c r="AT1760" s="9">
        <v>0</v>
      </c>
      <c r="AU1760" s="9" t="s">
        <v>77</v>
      </c>
      <c r="AV1760" s="9">
        <v>2020</v>
      </c>
      <c r="AW1760" s="12">
        <v>43944</v>
      </c>
      <c r="AX1760" s="12">
        <v>44074</v>
      </c>
      <c r="AY1760" s="9">
        <v>0</v>
      </c>
      <c r="AZ1760" s="9">
        <v>0</v>
      </c>
      <c r="BA1760" s="9">
        <v>-24025.42</v>
      </c>
      <c r="BB1760" s="9">
        <v>-140.91</v>
      </c>
      <c r="BC1760" s="9">
        <v>3404</v>
      </c>
      <c r="BD1760" s="9"/>
      <c r="BE1760" s="9" t="s">
        <v>78</v>
      </c>
      <c r="BF1760" s="9" t="s">
        <v>78</v>
      </c>
      <c r="BG1760" s="9"/>
      <c r="BH1760" s="9" t="s">
        <v>99</v>
      </c>
      <c r="BI1760" s="9"/>
      <c r="BJ1760" s="9">
        <v>0</v>
      </c>
      <c r="BK1760" s="9">
        <v>0</v>
      </c>
      <c r="BL1760" s="9">
        <v>0</v>
      </c>
      <c r="BM1760" s="9">
        <v>0</v>
      </c>
      <c r="BN1760" s="9">
        <v>0</v>
      </c>
      <c r="BO1760" s="9">
        <v>0</v>
      </c>
      <c r="BP1760" s="9"/>
      <c r="BQ1760" s="9" t="s">
        <v>80</v>
      </c>
      <c r="BR1760" s="9" t="s">
        <v>81</v>
      </c>
    </row>
    <row r="1761" spans="1:70" x14ac:dyDescent="0.25">
      <c r="A1761" s="9" t="s">
        <v>70</v>
      </c>
      <c r="B1761" s="10">
        <v>999054000033999</v>
      </c>
      <c r="C1761" s="11" t="s">
        <v>97</v>
      </c>
      <c r="D1761" s="9" t="s">
        <v>87</v>
      </c>
      <c r="E1761" s="9" t="s">
        <v>195</v>
      </c>
      <c r="F1761" s="9" t="s">
        <v>71</v>
      </c>
      <c r="G1761" s="9" t="s">
        <v>70</v>
      </c>
      <c r="H1761" s="9" t="s">
        <v>73</v>
      </c>
      <c r="I1761" s="9">
        <v>2</v>
      </c>
      <c r="J1761" s="9">
        <v>198</v>
      </c>
      <c r="K1761" s="9">
        <v>319</v>
      </c>
      <c r="L1761" s="9">
        <v>121</v>
      </c>
      <c r="M1761" s="10">
        <v>110</v>
      </c>
      <c r="N1761" s="9">
        <v>1.1000000000000001</v>
      </c>
      <c r="O1761" s="9">
        <v>5.27</v>
      </c>
      <c r="P1761" s="9"/>
      <c r="Q1761" s="9"/>
      <c r="R1761" s="9"/>
      <c r="S1761" s="9"/>
      <c r="T1761" s="9"/>
      <c r="U1761" s="9"/>
      <c r="V1761" s="9">
        <v>198</v>
      </c>
      <c r="W1761" s="9">
        <v>291.5</v>
      </c>
      <c r="X1761" s="9">
        <v>68</v>
      </c>
      <c r="Y1761" s="9">
        <v>93.5</v>
      </c>
      <c r="Z1761" s="9">
        <v>1.38</v>
      </c>
      <c r="AA1761" s="9">
        <v>3.67</v>
      </c>
      <c r="AB1761" s="9">
        <v>291.5</v>
      </c>
      <c r="AC1761" s="9">
        <v>319</v>
      </c>
      <c r="AD1761" s="9">
        <v>42</v>
      </c>
      <c r="AE1761" s="9">
        <v>27.5</v>
      </c>
      <c r="AF1761" s="9">
        <v>0.65</v>
      </c>
      <c r="AG1761" s="9">
        <v>10.7</v>
      </c>
      <c r="AH1761" s="9">
        <v>8.19</v>
      </c>
      <c r="AI1761" s="9">
        <v>990.96</v>
      </c>
      <c r="AJ1761" s="9">
        <v>637.30999999999995</v>
      </c>
      <c r="AK1761" s="9">
        <v>244.08</v>
      </c>
      <c r="AL1761" s="9">
        <v>29682.89</v>
      </c>
      <c r="AM1761" s="9">
        <v>872.14</v>
      </c>
      <c r="AN1761" s="9">
        <f>Tabla1[[#This Row],[Costo Compra]]+Tabla1[[#This Row],[Otros Compra]]</f>
        <v>30555.03</v>
      </c>
      <c r="AO1761" s="9" t="s">
        <v>240</v>
      </c>
      <c r="AP1761" s="9" t="s">
        <v>196</v>
      </c>
      <c r="AQ1761" s="9" t="s">
        <v>197</v>
      </c>
      <c r="AR1761" s="9" t="s">
        <v>148</v>
      </c>
      <c r="AS1761" s="9">
        <v>6712.2</v>
      </c>
      <c r="AT1761" s="9">
        <v>0</v>
      </c>
      <c r="AU1761" s="9" t="s">
        <v>77</v>
      </c>
      <c r="AV1761" s="9">
        <v>2020</v>
      </c>
      <c r="AW1761" s="12">
        <v>44032</v>
      </c>
      <c r="AX1761" s="12">
        <v>44074</v>
      </c>
      <c r="AY1761" s="9">
        <v>0</v>
      </c>
      <c r="AZ1761" s="9">
        <v>0</v>
      </c>
      <c r="BA1761" s="9">
        <v>-37267.230000000003</v>
      </c>
      <c r="BB1761" s="9">
        <v>-307.99</v>
      </c>
      <c r="BC1761" s="9">
        <v>3404</v>
      </c>
      <c r="BD1761" s="9"/>
      <c r="BE1761" s="9" t="s">
        <v>78</v>
      </c>
      <c r="BF1761" s="9" t="s">
        <v>78</v>
      </c>
      <c r="BG1761" s="9"/>
      <c r="BH1761" s="9" t="s">
        <v>99</v>
      </c>
      <c r="BI1761" s="9"/>
      <c r="BJ1761" s="9">
        <v>0</v>
      </c>
      <c r="BK1761" s="9">
        <v>0</v>
      </c>
      <c r="BL1761" s="9">
        <v>0</v>
      </c>
      <c r="BM1761" s="9">
        <v>0</v>
      </c>
      <c r="BN1761" s="9">
        <v>0</v>
      </c>
      <c r="BO1761" s="9">
        <v>0</v>
      </c>
      <c r="BP1761" s="9"/>
      <c r="BQ1761" s="9" t="s">
        <v>80</v>
      </c>
      <c r="BR1761" s="9" t="s">
        <v>81</v>
      </c>
    </row>
    <row r="1762" spans="1:70" x14ac:dyDescent="0.25">
      <c r="A1762" s="9" t="s">
        <v>70</v>
      </c>
      <c r="B1762" s="10">
        <v>999054000034018</v>
      </c>
      <c r="C1762" s="11" t="s">
        <v>97</v>
      </c>
      <c r="D1762" s="9" t="s">
        <v>91</v>
      </c>
      <c r="E1762" s="9" t="s">
        <v>149</v>
      </c>
      <c r="F1762" s="9" t="s">
        <v>71</v>
      </c>
      <c r="G1762" s="9" t="s">
        <v>70</v>
      </c>
      <c r="H1762" s="9" t="s">
        <v>73</v>
      </c>
      <c r="I1762" s="9">
        <v>2</v>
      </c>
      <c r="J1762" s="9">
        <v>157</v>
      </c>
      <c r="K1762" s="9">
        <v>329</v>
      </c>
      <c r="L1762" s="9">
        <v>172</v>
      </c>
      <c r="M1762" s="10">
        <v>162</v>
      </c>
      <c r="N1762" s="9">
        <v>1.06</v>
      </c>
      <c r="O1762" s="9">
        <v>5.35</v>
      </c>
      <c r="P1762" s="9"/>
      <c r="Q1762" s="9"/>
      <c r="R1762" s="9"/>
      <c r="S1762" s="9"/>
      <c r="T1762" s="9"/>
      <c r="U1762" s="9"/>
      <c r="V1762" s="9">
        <v>157</v>
      </c>
      <c r="W1762" s="9">
        <v>261.2</v>
      </c>
      <c r="X1762" s="9">
        <v>120</v>
      </c>
      <c r="Y1762" s="9">
        <v>104.2</v>
      </c>
      <c r="Z1762" s="9">
        <v>0.87</v>
      </c>
      <c r="AA1762" s="9">
        <v>6.1</v>
      </c>
      <c r="AB1762" s="9">
        <v>261.2</v>
      </c>
      <c r="AC1762" s="9">
        <v>329</v>
      </c>
      <c r="AD1762" s="9">
        <v>42</v>
      </c>
      <c r="AE1762" s="9">
        <v>67.8</v>
      </c>
      <c r="AF1762" s="9">
        <v>1.61</v>
      </c>
      <c r="AG1762" s="9">
        <v>4.1900000000000004</v>
      </c>
      <c r="AH1762" s="9">
        <v>8.5299999999999994</v>
      </c>
      <c r="AI1762" s="9">
        <v>1467.04</v>
      </c>
      <c r="AJ1762" s="9">
        <v>919.7</v>
      </c>
      <c r="AK1762" s="9">
        <v>136.83000000000001</v>
      </c>
      <c r="AL1762" s="9">
        <v>25490.51</v>
      </c>
      <c r="AM1762" s="9">
        <v>573.16999999999996</v>
      </c>
      <c r="AN1762" s="9">
        <f>Tabla1[[#This Row],[Costo Compra]]+Tabla1[[#This Row],[Otros Compra]]</f>
        <v>26063.679999999997</v>
      </c>
      <c r="AO1762" s="9" t="s">
        <v>286</v>
      </c>
      <c r="AP1762" s="9" t="s">
        <v>150</v>
      </c>
      <c r="AQ1762" s="9" t="s">
        <v>151</v>
      </c>
      <c r="AR1762" s="9" t="s">
        <v>95</v>
      </c>
      <c r="AS1762" s="9">
        <v>9268.09</v>
      </c>
      <c r="AT1762" s="9">
        <v>0</v>
      </c>
      <c r="AU1762" s="9" t="s">
        <v>77</v>
      </c>
      <c r="AV1762" s="9">
        <v>2020</v>
      </c>
      <c r="AW1762" s="12">
        <v>44032</v>
      </c>
      <c r="AX1762" s="12">
        <v>44074</v>
      </c>
      <c r="AY1762" s="9">
        <v>0</v>
      </c>
      <c r="AZ1762" s="9">
        <v>0</v>
      </c>
      <c r="BA1762" s="9">
        <v>-35331.769999999997</v>
      </c>
      <c r="BB1762" s="9">
        <v>-205.42</v>
      </c>
      <c r="BC1762" s="9">
        <v>3404</v>
      </c>
      <c r="BD1762" s="9"/>
      <c r="BE1762" s="9" t="s">
        <v>136</v>
      </c>
      <c r="BF1762" s="9" t="s">
        <v>136</v>
      </c>
      <c r="BG1762" s="9"/>
      <c r="BH1762" s="9" t="s">
        <v>99</v>
      </c>
      <c r="BI1762" s="9"/>
      <c r="BJ1762" s="9">
        <v>0</v>
      </c>
      <c r="BK1762" s="9">
        <v>0</v>
      </c>
      <c r="BL1762" s="9">
        <v>0</v>
      </c>
      <c r="BM1762" s="9">
        <v>0</v>
      </c>
      <c r="BN1762" s="9">
        <v>0</v>
      </c>
      <c r="BO1762" s="9">
        <v>0</v>
      </c>
      <c r="BP1762" s="9"/>
      <c r="BQ1762" s="9" t="s">
        <v>80</v>
      </c>
      <c r="BR1762" s="9" t="s">
        <v>81</v>
      </c>
    </row>
    <row r="1763" spans="1:70" x14ac:dyDescent="0.25">
      <c r="A1763" s="9" t="s">
        <v>70</v>
      </c>
      <c r="B1763" s="10">
        <v>999054000034044</v>
      </c>
      <c r="C1763" s="11" t="s">
        <v>97</v>
      </c>
      <c r="D1763" s="9" t="s">
        <v>87</v>
      </c>
      <c r="E1763" s="9" t="s">
        <v>161</v>
      </c>
      <c r="F1763" s="9" t="s">
        <v>71</v>
      </c>
      <c r="G1763" s="9" t="s">
        <v>70</v>
      </c>
      <c r="H1763" s="9" t="s">
        <v>73</v>
      </c>
      <c r="I1763" s="9">
        <v>2</v>
      </c>
      <c r="J1763" s="9">
        <v>238</v>
      </c>
      <c r="K1763" s="9">
        <v>345</v>
      </c>
      <c r="L1763" s="9">
        <v>107</v>
      </c>
      <c r="M1763" s="10">
        <v>145</v>
      </c>
      <c r="N1763" s="9">
        <v>0.74</v>
      </c>
      <c r="O1763" s="9">
        <v>5.07</v>
      </c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>
        <v>238</v>
      </c>
      <c r="AC1763" s="9">
        <v>345</v>
      </c>
      <c r="AD1763" s="9">
        <v>145</v>
      </c>
      <c r="AE1763" s="9">
        <v>107</v>
      </c>
      <c r="AF1763" s="9">
        <v>0.74</v>
      </c>
      <c r="AG1763" s="9">
        <v>5.07</v>
      </c>
      <c r="AH1763" s="9">
        <v>8.18</v>
      </c>
      <c r="AI1763" s="9">
        <v>875.14</v>
      </c>
      <c r="AJ1763" s="9">
        <v>542.67999999999995</v>
      </c>
      <c r="AK1763" s="9">
        <v>53.51</v>
      </c>
      <c r="AL1763" s="9">
        <v>21864.61</v>
      </c>
      <c r="AM1763" s="9">
        <v>581.02</v>
      </c>
      <c r="AN1763" s="9">
        <f>Tabla1[[#This Row],[Costo Compra]]+Tabla1[[#This Row],[Otros Compra]]</f>
        <v>22445.63</v>
      </c>
      <c r="AO1763" s="9" t="s">
        <v>240</v>
      </c>
      <c r="AP1763" s="9" t="s">
        <v>162</v>
      </c>
      <c r="AQ1763" s="9" t="s">
        <v>163</v>
      </c>
      <c r="AR1763" s="9" t="s">
        <v>148</v>
      </c>
      <c r="AS1763" s="9">
        <v>5725.82</v>
      </c>
      <c r="AT1763" s="9">
        <v>0</v>
      </c>
      <c r="AU1763" s="9" t="s">
        <v>77</v>
      </c>
      <c r="AV1763" s="9">
        <v>2020</v>
      </c>
      <c r="AW1763" s="12">
        <v>43929</v>
      </c>
      <c r="AX1763" s="12">
        <v>44074</v>
      </c>
      <c r="AY1763" s="9">
        <v>0</v>
      </c>
      <c r="AZ1763" s="9">
        <v>0</v>
      </c>
      <c r="BA1763" s="9">
        <v>-28171.45</v>
      </c>
      <c r="BB1763" s="9">
        <v>-263.27999999999997</v>
      </c>
      <c r="BC1763" s="9">
        <v>3404</v>
      </c>
      <c r="BD1763" s="9"/>
      <c r="BE1763" s="9" t="s">
        <v>84</v>
      </c>
      <c r="BF1763" s="9" t="s">
        <v>84</v>
      </c>
      <c r="BG1763" s="9"/>
      <c r="BH1763" s="9" t="s">
        <v>99</v>
      </c>
      <c r="BI1763" s="9"/>
      <c r="BJ1763" s="9">
        <v>0</v>
      </c>
      <c r="BK1763" s="9">
        <v>0</v>
      </c>
      <c r="BL1763" s="9">
        <v>0</v>
      </c>
      <c r="BM1763" s="9">
        <v>0</v>
      </c>
      <c r="BN1763" s="9">
        <v>0</v>
      </c>
      <c r="BO1763" s="9">
        <v>0</v>
      </c>
      <c r="BP1763" s="9"/>
      <c r="BQ1763" s="9" t="s">
        <v>80</v>
      </c>
      <c r="BR1763" s="9" t="s">
        <v>81</v>
      </c>
    </row>
    <row r="1764" spans="1:70" x14ac:dyDescent="0.25">
      <c r="A1764" s="9" t="s">
        <v>70</v>
      </c>
      <c r="B1764" s="10">
        <v>999054000034093</v>
      </c>
      <c r="C1764" s="11" t="s">
        <v>97</v>
      </c>
      <c r="D1764" s="9" t="s">
        <v>91</v>
      </c>
      <c r="E1764" s="9" t="s">
        <v>149</v>
      </c>
      <c r="F1764" s="9" t="s">
        <v>71</v>
      </c>
      <c r="G1764" s="9" t="s">
        <v>70</v>
      </c>
      <c r="H1764" s="9" t="s">
        <v>73</v>
      </c>
      <c r="I1764" s="9">
        <v>2</v>
      </c>
      <c r="J1764" s="9">
        <v>170.5</v>
      </c>
      <c r="K1764" s="9">
        <v>345</v>
      </c>
      <c r="L1764" s="9">
        <v>174.5</v>
      </c>
      <c r="M1764" s="10">
        <v>162</v>
      </c>
      <c r="N1764" s="9">
        <v>1.08</v>
      </c>
      <c r="O1764" s="9">
        <v>5.27</v>
      </c>
      <c r="P1764" s="9"/>
      <c r="Q1764" s="9"/>
      <c r="R1764" s="9"/>
      <c r="S1764" s="9"/>
      <c r="T1764" s="9"/>
      <c r="U1764" s="9"/>
      <c r="V1764" s="9">
        <v>170.5</v>
      </c>
      <c r="W1764" s="9">
        <v>271.2</v>
      </c>
      <c r="X1764" s="9">
        <v>120</v>
      </c>
      <c r="Y1764" s="9">
        <v>100.7</v>
      </c>
      <c r="Z1764" s="9">
        <v>0.84</v>
      </c>
      <c r="AA1764" s="9">
        <v>6.31</v>
      </c>
      <c r="AB1764" s="9">
        <v>271.2</v>
      </c>
      <c r="AC1764" s="9">
        <v>345</v>
      </c>
      <c r="AD1764" s="9">
        <v>42</v>
      </c>
      <c r="AE1764" s="9">
        <v>73.8</v>
      </c>
      <c r="AF1764" s="9">
        <v>1.76</v>
      </c>
      <c r="AG1764" s="9">
        <v>3.85</v>
      </c>
      <c r="AH1764" s="9">
        <v>8.41</v>
      </c>
      <c r="AI1764" s="9">
        <v>1467.04</v>
      </c>
      <c r="AJ1764" s="9">
        <v>919.7</v>
      </c>
      <c r="AK1764" s="9">
        <v>125.7</v>
      </c>
      <c r="AL1764" s="9">
        <v>26466.41</v>
      </c>
      <c r="AM1764" s="9">
        <v>573.16999999999996</v>
      </c>
      <c r="AN1764" s="9">
        <f>Tabla1[[#This Row],[Costo Compra]]+Tabla1[[#This Row],[Otros Compra]]</f>
        <v>27039.579999999998</v>
      </c>
      <c r="AO1764" s="9" t="s">
        <v>286</v>
      </c>
      <c r="AP1764" s="9" t="s">
        <v>150</v>
      </c>
      <c r="AQ1764" s="9" t="s">
        <v>151</v>
      </c>
      <c r="AR1764" s="9" t="s">
        <v>95</v>
      </c>
      <c r="AS1764" s="9">
        <v>9268.09</v>
      </c>
      <c r="AT1764" s="9">
        <v>0</v>
      </c>
      <c r="AU1764" s="9" t="s">
        <v>77</v>
      </c>
      <c r="AV1764" s="9">
        <v>2020</v>
      </c>
      <c r="AW1764" s="12">
        <v>44032</v>
      </c>
      <c r="AX1764" s="12">
        <v>44074</v>
      </c>
      <c r="AY1764" s="9">
        <v>0</v>
      </c>
      <c r="AZ1764" s="9">
        <v>0</v>
      </c>
      <c r="BA1764" s="9">
        <v>-36307.67</v>
      </c>
      <c r="BB1764" s="9">
        <v>-208.07</v>
      </c>
      <c r="BC1764" s="9">
        <v>3404</v>
      </c>
      <c r="BD1764" s="9"/>
      <c r="BE1764" s="9" t="s">
        <v>136</v>
      </c>
      <c r="BF1764" s="9" t="s">
        <v>136</v>
      </c>
      <c r="BG1764" s="9"/>
      <c r="BH1764" s="9" t="s">
        <v>99</v>
      </c>
      <c r="BI1764" s="9"/>
      <c r="BJ1764" s="9">
        <v>0</v>
      </c>
      <c r="BK1764" s="9">
        <v>0</v>
      </c>
      <c r="BL1764" s="9">
        <v>0</v>
      </c>
      <c r="BM1764" s="9">
        <v>0</v>
      </c>
      <c r="BN1764" s="9">
        <v>0</v>
      </c>
      <c r="BO1764" s="9">
        <v>0</v>
      </c>
      <c r="BP1764" s="9"/>
      <c r="BQ1764" s="9" t="s">
        <v>80</v>
      </c>
      <c r="BR1764" s="9" t="s">
        <v>81</v>
      </c>
    </row>
    <row r="1765" spans="1:70" x14ac:dyDescent="0.25">
      <c r="A1765" s="9" t="s">
        <v>70</v>
      </c>
      <c r="B1765" s="10">
        <v>999054000034172</v>
      </c>
      <c r="C1765" s="11" t="s">
        <v>86</v>
      </c>
      <c r="D1765" s="9" t="s">
        <v>87</v>
      </c>
      <c r="E1765" s="9" t="s">
        <v>195</v>
      </c>
      <c r="F1765" s="9" t="s">
        <v>71</v>
      </c>
      <c r="G1765" s="9" t="s">
        <v>70</v>
      </c>
      <c r="H1765" s="9" t="s">
        <v>73</v>
      </c>
      <c r="I1765" s="9">
        <v>2</v>
      </c>
      <c r="J1765" s="9">
        <v>215</v>
      </c>
      <c r="K1765" s="9">
        <v>365</v>
      </c>
      <c r="L1765" s="9">
        <v>150</v>
      </c>
      <c r="M1765" s="10">
        <v>110</v>
      </c>
      <c r="N1765" s="9">
        <v>1.36</v>
      </c>
      <c r="O1765" s="9">
        <v>4.25</v>
      </c>
      <c r="P1765" s="9"/>
      <c r="Q1765" s="9"/>
      <c r="R1765" s="9"/>
      <c r="S1765" s="9"/>
      <c r="T1765" s="9"/>
      <c r="U1765" s="9"/>
      <c r="V1765" s="9">
        <v>215</v>
      </c>
      <c r="W1765" s="9">
        <v>312</v>
      </c>
      <c r="X1765" s="9">
        <v>68</v>
      </c>
      <c r="Y1765" s="9">
        <v>97</v>
      </c>
      <c r="Z1765" s="9">
        <v>1.43</v>
      </c>
      <c r="AA1765" s="9">
        <v>3.54</v>
      </c>
      <c r="AB1765" s="9">
        <v>312</v>
      </c>
      <c r="AC1765" s="9">
        <v>365</v>
      </c>
      <c r="AD1765" s="9">
        <v>42</v>
      </c>
      <c r="AE1765" s="9">
        <v>53</v>
      </c>
      <c r="AF1765" s="9">
        <v>1.26</v>
      </c>
      <c r="AG1765" s="9">
        <v>5.55</v>
      </c>
      <c r="AH1765" s="9">
        <v>6.61</v>
      </c>
      <c r="AI1765" s="9">
        <v>990.96</v>
      </c>
      <c r="AJ1765" s="9">
        <v>637.30999999999995</v>
      </c>
      <c r="AK1765" s="9">
        <v>126.65</v>
      </c>
      <c r="AL1765" s="9">
        <v>27324.99</v>
      </c>
      <c r="AM1765" s="9">
        <v>872.14</v>
      </c>
      <c r="AN1765" s="9">
        <f>Tabla1[[#This Row],[Costo Compra]]+Tabla1[[#This Row],[Otros Compra]]</f>
        <v>28197.13</v>
      </c>
      <c r="AO1765" s="9" t="s">
        <v>240</v>
      </c>
      <c r="AP1765" s="9" t="s">
        <v>196</v>
      </c>
      <c r="AQ1765" s="9" t="s">
        <v>197</v>
      </c>
      <c r="AR1765" s="9" t="s">
        <v>148</v>
      </c>
      <c r="AS1765" s="9">
        <v>6712.2</v>
      </c>
      <c r="AT1765" s="9">
        <v>0</v>
      </c>
      <c r="AU1765" s="9" t="s">
        <v>77</v>
      </c>
      <c r="AV1765" s="9">
        <v>2020</v>
      </c>
      <c r="AW1765" s="12">
        <v>44032</v>
      </c>
      <c r="AX1765" s="12">
        <v>44074</v>
      </c>
      <c r="AY1765" s="9">
        <v>0</v>
      </c>
      <c r="AZ1765" s="9">
        <v>0</v>
      </c>
      <c r="BA1765" s="9">
        <v>-34909.33</v>
      </c>
      <c r="BB1765" s="9">
        <v>-232.73</v>
      </c>
      <c r="BC1765" s="9">
        <v>3404</v>
      </c>
      <c r="BD1765" s="9"/>
      <c r="BE1765" s="9" t="s">
        <v>78</v>
      </c>
      <c r="BF1765" s="9" t="s">
        <v>78</v>
      </c>
      <c r="BG1765" s="9"/>
      <c r="BH1765" s="9" t="s">
        <v>79</v>
      </c>
      <c r="BI1765" s="9"/>
      <c r="BJ1765" s="9">
        <v>0</v>
      </c>
      <c r="BK1765" s="9">
        <v>0</v>
      </c>
      <c r="BL1765" s="9">
        <v>0</v>
      </c>
      <c r="BM1765" s="9">
        <v>0</v>
      </c>
      <c r="BN1765" s="9">
        <v>0</v>
      </c>
      <c r="BO1765" s="9">
        <v>0</v>
      </c>
      <c r="BP1765" s="9"/>
      <c r="BQ1765" s="9" t="s">
        <v>80</v>
      </c>
      <c r="BR1765" s="9" t="s">
        <v>81</v>
      </c>
    </row>
    <row r="1766" spans="1:70" x14ac:dyDescent="0.25">
      <c r="A1766" s="9" t="s">
        <v>70</v>
      </c>
      <c r="B1766" s="10">
        <v>999054000034244</v>
      </c>
      <c r="C1766" s="11" t="s">
        <v>97</v>
      </c>
      <c r="D1766" s="9" t="s">
        <v>87</v>
      </c>
      <c r="E1766" s="9" t="s">
        <v>195</v>
      </c>
      <c r="F1766" s="9" t="s">
        <v>71</v>
      </c>
      <c r="G1766" s="9" t="s">
        <v>70</v>
      </c>
      <c r="H1766" s="9" t="s">
        <v>73</v>
      </c>
      <c r="I1766" s="9">
        <v>2</v>
      </c>
      <c r="J1766" s="9">
        <v>203</v>
      </c>
      <c r="K1766" s="9">
        <v>312</v>
      </c>
      <c r="L1766" s="9">
        <v>109</v>
      </c>
      <c r="M1766" s="10">
        <v>110</v>
      </c>
      <c r="N1766" s="9">
        <v>0.99</v>
      </c>
      <c r="O1766" s="9">
        <v>5.85</v>
      </c>
      <c r="P1766" s="9">
        <v>203</v>
      </c>
      <c r="Q1766" s="9">
        <v>285</v>
      </c>
      <c r="R1766" s="9">
        <v>68</v>
      </c>
      <c r="S1766" s="9">
        <v>82</v>
      </c>
      <c r="T1766" s="9">
        <v>1.21</v>
      </c>
      <c r="U1766" s="9">
        <v>4.18</v>
      </c>
      <c r="V1766" s="9"/>
      <c r="W1766" s="9"/>
      <c r="X1766" s="9"/>
      <c r="Y1766" s="9"/>
      <c r="Z1766" s="9"/>
      <c r="AA1766" s="9"/>
      <c r="AB1766" s="9">
        <v>285</v>
      </c>
      <c r="AC1766" s="9">
        <v>312</v>
      </c>
      <c r="AD1766" s="9">
        <v>42</v>
      </c>
      <c r="AE1766" s="9">
        <v>27</v>
      </c>
      <c r="AF1766" s="9">
        <v>0.64</v>
      </c>
      <c r="AG1766" s="9">
        <v>10.9</v>
      </c>
      <c r="AH1766" s="9">
        <v>9.09</v>
      </c>
      <c r="AI1766" s="9">
        <v>990.96</v>
      </c>
      <c r="AJ1766" s="9">
        <v>637.30999999999995</v>
      </c>
      <c r="AK1766" s="9">
        <v>248.6</v>
      </c>
      <c r="AL1766" s="9">
        <v>29021.01</v>
      </c>
      <c r="AM1766" s="9">
        <v>872.14</v>
      </c>
      <c r="AN1766" s="9">
        <f>Tabla1[[#This Row],[Costo Compra]]+Tabla1[[#This Row],[Otros Compra]]</f>
        <v>29893.149999999998</v>
      </c>
      <c r="AO1766" s="9" t="s">
        <v>240</v>
      </c>
      <c r="AP1766" s="9" t="s">
        <v>196</v>
      </c>
      <c r="AQ1766" s="9" t="s">
        <v>197</v>
      </c>
      <c r="AR1766" s="9" t="s">
        <v>148</v>
      </c>
      <c r="AS1766" s="9">
        <v>6712.2</v>
      </c>
      <c r="AT1766" s="9">
        <v>0</v>
      </c>
      <c r="AU1766" s="9" t="s">
        <v>77</v>
      </c>
      <c r="AV1766" s="9">
        <v>2020</v>
      </c>
      <c r="AW1766" s="12">
        <v>44032</v>
      </c>
      <c r="AX1766" s="12">
        <v>44074</v>
      </c>
      <c r="AY1766" s="9">
        <v>0</v>
      </c>
      <c r="AZ1766" s="9">
        <v>0</v>
      </c>
      <c r="BA1766" s="9">
        <v>-36605.35</v>
      </c>
      <c r="BB1766" s="9">
        <v>-335.83</v>
      </c>
      <c r="BC1766" s="9">
        <v>3404</v>
      </c>
      <c r="BD1766" s="9"/>
      <c r="BE1766" s="9" t="s">
        <v>78</v>
      </c>
      <c r="BF1766" s="9" t="s">
        <v>78</v>
      </c>
      <c r="BG1766" s="9"/>
      <c r="BH1766" s="9" t="s">
        <v>99</v>
      </c>
      <c r="BI1766" s="9"/>
      <c r="BJ1766" s="9">
        <v>0</v>
      </c>
      <c r="BK1766" s="9">
        <v>0</v>
      </c>
      <c r="BL1766" s="9">
        <v>0</v>
      </c>
      <c r="BM1766" s="9">
        <v>0</v>
      </c>
      <c r="BN1766" s="9">
        <v>0</v>
      </c>
      <c r="BO1766" s="9">
        <v>0</v>
      </c>
      <c r="BP1766" s="9"/>
      <c r="BQ1766" s="9" t="s">
        <v>80</v>
      </c>
      <c r="BR1766" s="9" t="s">
        <v>81</v>
      </c>
    </row>
    <row r="1767" spans="1:70" x14ac:dyDescent="0.25">
      <c r="A1767" s="9" t="s">
        <v>70</v>
      </c>
      <c r="B1767" s="10">
        <v>999054000034370</v>
      </c>
      <c r="C1767" s="11" t="s">
        <v>97</v>
      </c>
      <c r="D1767" s="9" t="s">
        <v>87</v>
      </c>
      <c r="E1767" s="9" t="s">
        <v>145</v>
      </c>
      <c r="F1767" s="9" t="s">
        <v>71</v>
      </c>
      <c r="G1767" s="9" t="s">
        <v>70</v>
      </c>
      <c r="H1767" s="9" t="s">
        <v>73</v>
      </c>
      <c r="I1767" s="9">
        <v>2</v>
      </c>
      <c r="J1767" s="9">
        <v>200</v>
      </c>
      <c r="K1767" s="9">
        <v>380.2</v>
      </c>
      <c r="L1767" s="9">
        <v>180.2</v>
      </c>
      <c r="M1767" s="10">
        <v>163</v>
      </c>
      <c r="N1767" s="9">
        <v>1.1100000000000001</v>
      </c>
      <c r="O1767" s="9">
        <v>3.88</v>
      </c>
      <c r="P1767" s="9"/>
      <c r="Q1767" s="9"/>
      <c r="R1767" s="9"/>
      <c r="S1767" s="9"/>
      <c r="T1767" s="9"/>
      <c r="U1767" s="9"/>
      <c r="V1767" s="9">
        <v>200</v>
      </c>
      <c r="W1767" s="9">
        <v>229.5</v>
      </c>
      <c r="X1767" s="9">
        <v>33</v>
      </c>
      <c r="Y1767" s="9">
        <v>29.5</v>
      </c>
      <c r="Z1767" s="9">
        <v>0.89</v>
      </c>
      <c r="AA1767" s="9">
        <v>2.2200000000000002</v>
      </c>
      <c r="AB1767" s="9">
        <v>229.5</v>
      </c>
      <c r="AC1767" s="9">
        <v>380.2</v>
      </c>
      <c r="AD1767" s="9">
        <v>130</v>
      </c>
      <c r="AE1767" s="9">
        <v>150.69999999999999</v>
      </c>
      <c r="AF1767" s="9">
        <v>1.1599999999999999</v>
      </c>
      <c r="AG1767" s="9">
        <v>4.21</v>
      </c>
      <c r="AH1767" s="9">
        <v>6.17</v>
      </c>
      <c r="AI1767" s="9">
        <v>1112.3399999999999</v>
      </c>
      <c r="AJ1767" s="9">
        <v>699.64</v>
      </c>
      <c r="AK1767" s="9">
        <v>47.94</v>
      </c>
      <c r="AL1767" s="9">
        <v>23769.38</v>
      </c>
      <c r="AM1767" s="9">
        <v>1205.6400000000001</v>
      </c>
      <c r="AN1767" s="9">
        <f>Tabla1[[#This Row],[Costo Compra]]+Tabla1[[#This Row],[Otros Compra]]</f>
        <v>24975.02</v>
      </c>
      <c r="AO1767" s="9" t="s">
        <v>282</v>
      </c>
      <c r="AP1767" s="9" t="s">
        <v>146</v>
      </c>
      <c r="AQ1767" s="9" t="s">
        <v>147</v>
      </c>
      <c r="AR1767" s="9" t="s">
        <v>148</v>
      </c>
      <c r="AS1767" s="9">
        <v>7225.27</v>
      </c>
      <c r="AT1767" s="9">
        <v>0</v>
      </c>
      <c r="AU1767" s="9" t="s">
        <v>77</v>
      </c>
      <c r="AV1767" s="9">
        <v>2020</v>
      </c>
      <c r="AW1767" s="12">
        <v>43944</v>
      </c>
      <c r="AX1767" s="12">
        <v>44074</v>
      </c>
      <c r="AY1767" s="9">
        <v>0</v>
      </c>
      <c r="AZ1767" s="9">
        <v>0</v>
      </c>
      <c r="BA1767" s="9">
        <v>-32200.29</v>
      </c>
      <c r="BB1767" s="9">
        <v>-178.69</v>
      </c>
      <c r="BC1767" s="9">
        <v>3404</v>
      </c>
      <c r="BD1767" s="9"/>
      <c r="BE1767" s="9" t="s">
        <v>136</v>
      </c>
      <c r="BF1767" s="9" t="s">
        <v>136</v>
      </c>
      <c r="BG1767" s="9"/>
      <c r="BH1767" s="9" t="s">
        <v>99</v>
      </c>
      <c r="BI1767" s="9"/>
      <c r="BJ1767" s="9">
        <v>0</v>
      </c>
      <c r="BK1767" s="9">
        <v>0</v>
      </c>
      <c r="BL1767" s="9">
        <v>0</v>
      </c>
      <c r="BM1767" s="9">
        <v>0</v>
      </c>
      <c r="BN1767" s="9">
        <v>0</v>
      </c>
      <c r="BO1767" s="9">
        <v>0</v>
      </c>
      <c r="BP1767" s="9"/>
      <c r="BQ1767" s="9" t="s">
        <v>80</v>
      </c>
      <c r="BR1767" s="9" t="s">
        <v>81</v>
      </c>
    </row>
    <row r="1768" spans="1:70" x14ac:dyDescent="0.25">
      <c r="A1768" s="9" t="s">
        <v>70</v>
      </c>
      <c r="B1768" s="10">
        <v>999054000034394</v>
      </c>
      <c r="C1768" s="11" t="s">
        <v>86</v>
      </c>
      <c r="D1768" s="9"/>
      <c r="E1768" s="9" t="s">
        <v>169</v>
      </c>
      <c r="F1768" s="9" t="s">
        <v>71</v>
      </c>
      <c r="G1768" s="9" t="s">
        <v>70</v>
      </c>
      <c r="H1768" s="9" t="s">
        <v>73</v>
      </c>
      <c r="I1768" s="9">
        <v>2</v>
      </c>
      <c r="J1768" s="9">
        <v>115.5</v>
      </c>
      <c r="K1768" s="9">
        <v>347</v>
      </c>
      <c r="L1768" s="9">
        <v>231.5</v>
      </c>
      <c r="M1768" s="10">
        <v>298</v>
      </c>
      <c r="N1768" s="9">
        <v>0.78</v>
      </c>
      <c r="O1768" s="9">
        <v>4.24</v>
      </c>
      <c r="P1768" s="9">
        <v>115.5</v>
      </c>
      <c r="Q1768" s="9">
        <v>187.5</v>
      </c>
      <c r="R1768" s="9">
        <v>178</v>
      </c>
      <c r="S1768" s="9">
        <v>72</v>
      </c>
      <c r="T1768" s="9">
        <v>0.4</v>
      </c>
      <c r="U1768" s="9">
        <v>3.04</v>
      </c>
      <c r="V1768" s="9"/>
      <c r="W1768" s="9"/>
      <c r="X1768" s="9"/>
      <c r="Y1768" s="9"/>
      <c r="Z1768" s="9"/>
      <c r="AA1768" s="9"/>
      <c r="AB1768" s="9">
        <v>187.5</v>
      </c>
      <c r="AC1768" s="9">
        <v>347</v>
      </c>
      <c r="AD1768" s="9">
        <v>120</v>
      </c>
      <c r="AE1768" s="9">
        <v>159.5</v>
      </c>
      <c r="AF1768" s="9">
        <v>1.33</v>
      </c>
      <c r="AG1768" s="9">
        <v>4.79</v>
      </c>
      <c r="AH1768" s="9">
        <v>6.74</v>
      </c>
      <c r="AI1768" s="9">
        <v>1559.95</v>
      </c>
      <c r="AJ1768" s="9">
        <v>982.69</v>
      </c>
      <c r="AK1768" s="9">
        <v>61.95</v>
      </c>
      <c r="AL1768" s="9">
        <v>15652.5</v>
      </c>
      <c r="AM1768" s="9">
        <v>464.53</v>
      </c>
      <c r="AN1768" s="9">
        <f>Tabla1[[#This Row],[Costo Compra]]+Tabla1[[#This Row],[Otros Compra]]</f>
        <v>16117.03</v>
      </c>
      <c r="AO1768" s="9" t="s">
        <v>284</v>
      </c>
      <c r="AP1768" s="9" t="s">
        <v>170</v>
      </c>
      <c r="AQ1768" s="9" t="s">
        <v>116</v>
      </c>
      <c r="AR1768" s="9" t="s">
        <v>76</v>
      </c>
      <c r="AS1768" s="9">
        <v>9880.26</v>
      </c>
      <c r="AT1768" s="9">
        <v>0</v>
      </c>
      <c r="AU1768" s="9" t="s">
        <v>77</v>
      </c>
      <c r="AV1768" s="9">
        <v>2019</v>
      </c>
      <c r="AW1768" s="12">
        <v>43954</v>
      </c>
      <c r="AX1768" s="12">
        <v>44074</v>
      </c>
      <c r="AY1768" s="9">
        <v>0</v>
      </c>
      <c r="AZ1768" s="9">
        <v>0</v>
      </c>
      <c r="BA1768" s="9">
        <v>-25997.29</v>
      </c>
      <c r="BB1768" s="9">
        <v>-112.3</v>
      </c>
      <c r="BC1768" s="9">
        <v>3404</v>
      </c>
      <c r="BD1768" s="9"/>
      <c r="BE1768" s="9" t="s">
        <v>78</v>
      </c>
      <c r="BF1768" s="9" t="s">
        <v>78</v>
      </c>
      <c r="BG1768" s="9"/>
      <c r="BH1768" s="9" t="s">
        <v>79</v>
      </c>
      <c r="BI1768" s="9"/>
      <c r="BJ1768" s="9">
        <v>0</v>
      </c>
      <c r="BK1768" s="9">
        <v>0</v>
      </c>
      <c r="BL1768" s="9">
        <v>0</v>
      </c>
      <c r="BM1768" s="9">
        <v>0</v>
      </c>
      <c r="BN1768" s="9">
        <v>0</v>
      </c>
      <c r="BO1768" s="9">
        <v>0</v>
      </c>
      <c r="BP1768" s="9"/>
      <c r="BQ1768" s="9" t="s">
        <v>80</v>
      </c>
      <c r="BR1768" s="9" t="s">
        <v>81</v>
      </c>
    </row>
    <row r="1769" spans="1:70" x14ac:dyDescent="0.25">
      <c r="A1769" s="9" t="s">
        <v>70</v>
      </c>
      <c r="B1769" s="10">
        <v>999054000034399</v>
      </c>
      <c r="C1769" s="11" t="s">
        <v>97</v>
      </c>
      <c r="D1769" s="9" t="s">
        <v>91</v>
      </c>
      <c r="E1769" s="9" t="s">
        <v>181</v>
      </c>
      <c r="F1769" s="9" t="s">
        <v>71</v>
      </c>
      <c r="G1769" s="9" t="s">
        <v>70</v>
      </c>
      <c r="H1769" s="9" t="s">
        <v>73</v>
      </c>
      <c r="I1769" s="9">
        <v>2</v>
      </c>
      <c r="J1769" s="9">
        <v>170.5</v>
      </c>
      <c r="K1769" s="9">
        <v>325</v>
      </c>
      <c r="L1769" s="9">
        <v>154.5</v>
      </c>
      <c r="M1769" s="10">
        <v>152</v>
      </c>
      <c r="N1769" s="9">
        <v>1.02</v>
      </c>
      <c r="O1769" s="9">
        <v>3.87</v>
      </c>
      <c r="P1769" s="9"/>
      <c r="Q1769" s="9"/>
      <c r="R1769" s="9"/>
      <c r="S1769" s="9"/>
      <c r="T1769" s="9"/>
      <c r="U1769" s="9"/>
      <c r="V1769" s="9">
        <v>170.5</v>
      </c>
      <c r="W1769" s="9">
        <v>191.5</v>
      </c>
      <c r="X1769" s="9">
        <v>22</v>
      </c>
      <c r="Y1769" s="9">
        <v>21</v>
      </c>
      <c r="Z1769" s="9">
        <v>0.95</v>
      </c>
      <c r="AA1769" s="9">
        <v>2.75</v>
      </c>
      <c r="AB1769" s="9">
        <v>191.5</v>
      </c>
      <c r="AC1769" s="9">
        <v>325</v>
      </c>
      <c r="AD1769" s="9">
        <v>130</v>
      </c>
      <c r="AE1769" s="9">
        <v>133.5</v>
      </c>
      <c r="AF1769" s="9">
        <v>1.03</v>
      </c>
      <c r="AG1769" s="9">
        <v>4.05</v>
      </c>
      <c r="AH1769" s="9">
        <v>6.35</v>
      </c>
      <c r="AI1769" s="9">
        <v>980.92</v>
      </c>
      <c r="AJ1769" s="9">
        <v>598.63</v>
      </c>
      <c r="AK1769" s="9">
        <v>46.12</v>
      </c>
      <c r="AL1769" s="9">
        <v>20783.38</v>
      </c>
      <c r="AM1769" s="9">
        <v>177.66</v>
      </c>
      <c r="AN1769" s="9">
        <f>Tabla1[[#This Row],[Costo Compra]]+Tabla1[[#This Row],[Otros Compra]]</f>
        <v>20961.04</v>
      </c>
      <c r="AO1769" s="9" t="s">
        <v>284</v>
      </c>
      <c r="AP1769" s="9" t="s">
        <v>170</v>
      </c>
      <c r="AQ1769" s="9" t="s">
        <v>116</v>
      </c>
      <c r="AR1769" s="9" t="s">
        <v>76</v>
      </c>
      <c r="AS1769" s="9">
        <v>6157.47</v>
      </c>
      <c r="AT1769" s="9">
        <v>0</v>
      </c>
      <c r="AU1769" s="9" t="s">
        <v>77</v>
      </c>
      <c r="AV1769" s="9">
        <v>2020</v>
      </c>
      <c r="AW1769" s="12">
        <v>43944</v>
      </c>
      <c r="AX1769" s="12">
        <v>44074</v>
      </c>
      <c r="AY1769" s="9">
        <v>0</v>
      </c>
      <c r="AZ1769" s="9">
        <v>0</v>
      </c>
      <c r="BA1769" s="9">
        <v>-27118.51</v>
      </c>
      <c r="BB1769" s="9">
        <v>-175.52</v>
      </c>
      <c r="BC1769" s="9">
        <v>3404</v>
      </c>
      <c r="BD1769" s="9"/>
      <c r="BE1769" s="9" t="s">
        <v>78</v>
      </c>
      <c r="BF1769" s="9" t="s">
        <v>78</v>
      </c>
      <c r="BG1769" s="9"/>
      <c r="BH1769" s="9" t="s">
        <v>99</v>
      </c>
      <c r="BI1769" s="9"/>
      <c r="BJ1769" s="9">
        <v>0</v>
      </c>
      <c r="BK1769" s="9">
        <v>0</v>
      </c>
      <c r="BL1769" s="9">
        <v>0</v>
      </c>
      <c r="BM1769" s="9">
        <v>0</v>
      </c>
      <c r="BN1769" s="9">
        <v>0</v>
      </c>
      <c r="BO1769" s="9">
        <v>0</v>
      </c>
      <c r="BP1769" s="9"/>
      <c r="BQ1769" s="9" t="s">
        <v>80</v>
      </c>
      <c r="BR1769" s="9" t="s">
        <v>81</v>
      </c>
    </row>
    <row r="1770" spans="1:70" x14ac:dyDescent="0.25">
      <c r="A1770" s="9" t="s">
        <v>70</v>
      </c>
      <c r="B1770" s="10">
        <v>999054000021655</v>
      </c>
      <c r="C1770" s="11" t="s">
        <v>97</v>
      </c>
      <c r="D1770" s="9" t="s">
        <v>87</v>
      </c>
      <c r="E1770" s="9" t="s">
        <v>203</v>
      </c>
      <c r="F1770" s="9" t="s">
        <v>71</v>
      </c>
      <c r="G1770" s="9" t="s">
        <v>119</v>
      </c>
      <c r="H1770" s="9" t="s">
        <v>73</v>
      </c>
      <c r="I1770" s="9">
        <v>1</v>
      </c>
      <c r="J1770" s="9">
        <v>199</v>
      </c>
      <c r="K1770" s="9">
        <v>338.2</v>
      </c>
      <c r="L1770" s="9">
        <v>139.19999999999999</v>
      </c>
      <c r="M1770" s="10">
        <v>181</v>
      </c>
      <c r="N1770" s="9">
        <v>0.77</v>
      </c>
      <c r="O1770" s="9">
        <v>7.04</v>
      </c>
      <c r="P1770" s="9"/>
      <c r="Q1770" s="9"/>
      <c r="R1770" s="9"/>
      <c r="S1770" s="9"/>
      <c r="T1770" s="9"/>
      <c r="U1770" s="9"/>
      <c r="V1770" s="9">
        <v>199</v>
      </c>
      <c r="W1770" s="9">
        <v>213</v>
      </c>
      <c r="X1770" s="9">
        <v>55</v>
      </c>
      <c r="Y1770" s="9">
        <v>14</v>
      </c>
      <c r="Z1770" s="9">
        <v>0.25</v>
      </c>
      <c r="AA1770" s="9">
        <v>15.73</v>
      </c>
      <c r="AB1770" s="9">
        <v>213</v>
      </c>
      <c r="AC1770" s="9">
        <v>338.2</v>
      </c>
      <c r="AD1770" s="9">
        <v>126</v>
      </c>
      <c r="AE1770" s="9">
        <v>125.2</v>
      </c>
      <c r="AF1770" s="9">
        <v>0.99</v>
      </c>
      <c r="AG1770" s="9">
        <v>6.07</v>
      </c>
      <c r="AH1770" s="9">
        <v>10.35</v>
      </c>
      <c r="AI1770" s="9">
        <v>1441.34</v>
      </c>
      <c r="AJ1770" s="9">
        <v>980.31</v>
      </c>
      <c r="AK1770" s="9">
        <v>75.22</v>
      </c>
      <c r="AL1770" s="9">
        <v>0</v>
      </c>
      <c r="AM1770" s="9">
        <v>0</v>
      </c>
      <c r="AN1770" s="9">
        <f>Tabla1[[#This Row],[Costo Compra]]+Tabla1[[#This Row],[Otros Compra]]</f>
        <v>0</v>
      </c>
      <c r="AO1770" s="9" t="s">
        <v>284</v>
      </c>
      <c r="AP1770" s="9" t="s">
        <v>74</v>
      </c>
      <c r="AQ1770" s="9" t="s">
        <v>94</v>
      </c>
      <c r="AR1770" s="9" t="s">
        <v>95</v>
      </c>
      <c r="AS1770" s="9">
        <v>9417.52</v>
      </c>
      <c r="AT1770" s="9">
        <v>0</v>
      </c>
      <c r="AU1770" s="9" t="s">
        <v>77</v>
      </c>
      <c r="AV1770" s="9">
        <v>2020</v>
      </c>
      <c r="AW1770" s="12">
        <v>43944</v>
      </c>
      <c r="AX1770" s="12">
        <v>44070</v>
      </c>
      <c r="AY1770" s="9">
        <v>0</v>
      </c>
      <c r="AZ1770" s="9">
        <v>0</v>
      </c>
      <c r="BA1770" s="9">
        <v>-9417.52</v>
      </c>
      <c r="BB1770" s="9">
        <v>-67.650000000000006</v>
      </c>
      <c r="BC1770" s="9">
        <v>3393</v>
      </c>
      <c r="BD1770" s="9"/>
      <c r="BE1770" s="9" t="s">
        <v>78</v>
      </c>
      <c r="BF1770" s="9" t="s">
        <v>78</v>
      </c>
      <c r="BG1770" s="9"/>
      <c r="BH1770" s="9" t="s">
        <v>99</v>
      </c>
      <c r="BI1770" s="9"/>
      <c r="BJ1770" s="9">
        <v>0</v>
      </c>
      <c r="BK1770" s="9">
        <v>0</v>
      </c>
      <c r="BL1770" s="9">
        <v>0</v>
      </c>
      <c r="BM1770" s="9">
        <v>0</v>
      </c>
      <c r="BN1770" s="9">
        <v>0</v>
      </c>
      <c r="BO1770" s="9">
        <v>0</v>
      </c>
      <c r="BP1770" s="9"/>
      <c r="BQ1770" s="9" t="s">
        <v>80</v>
      </c>
      <c r="BR1770" s="9" t="s">
        <v>81</v>
      </c>
    </row>
    <row r="1771" spans="1:70" x14ac:dyDescent="0.25">
      <c r="A1771" s="9" t="s">
        <v>70</v>
      </c>
      <c r="B1771" s="10">
        <v>999054000021679</v>
      </c>
      <c r="C1771" s="11" t="s">
        <v>97</v>
      </c>
      <c r="D1771" s="9" t="s">
        <v>96</v>
      </c>
      <c r="E1771" s="9" t="s">
        <v>92</v>
      </c>
      <c r="F1771" s="9" t="s">
        <v>71</v>
      </c>
      <c r="G1771" s="9" t="s">
        <v>119</v>
      </c>
      <c r="H1771" s="9" t="s">
        <v>73</v>
      </c>
      <c r="I1771" s="9">
        <v>1</v>
      </c>
      <c r="J1771" s="9">
        <v>168.5</v>
      </c>
      <c r="K1771" s="9">
        <v>324.2</v>
      </c>
      <c r="L1771" s="9">
        <v>155.69999999999999</v>
      </c>
      <c r="M1771" s="10">
        <v>182</v>
      </c>
      <c r="N1771" s="9">
        <v>0.86</v>
      </c>
      <c r="O1771" s="9">
        <v>6.8</v>
      </c>
      <c r="P1771" s="9"/>
      <c r="Q1771" s="9"/>
      <c r="R1771" s="9"/>
      <c r="S1771" s="9"/>
      <c r="T1771" s="9"/>
      <c r="U1771" s="9"/>
      <c r="V1771" s="9">
        <v>168.5</v>
      </c>
      <c r="W1771" s="9">
        <v>200</v>
      </c>
      <c r="X1771" s="9">
        <v>56</v>
      </c>
      <c r="Y1771" s="9">
        <v>31.5</v>
      </c>
      <c r="Z1771" s="9">
        <v>0.56000000000000005</v>
      </c>
      <c r="AA1771" s="9">
        <v>8.41</v>
      </c>
      <c r="AB1771" s="9">
        <v>200</v>
      </c>
      <c r="AC1771" s="9">
        <v>324.2</v>
      </c>
      <c r="AD1771" s="9">
        <v>126</v>
      </c>
      <c r="AE1771" s="9">
        <v>124.2</v>
      </c>
      <c r="AF1771" s="9">
        <v>0.99</v>
      </c>
      <c r="AG1771" s="9">
        <v>6.39</v>
      </c>
      <c r="AH1771" s="9">
        <v>10.69</v>
      </c>
      <c r="AI1771" s="9">
        <v>1663.84</v>
      </c>
      <c r="AJ1771" s="9">
        <v>1058.44</v>
      </c>
      <c r="AK1771" s="9">
        <v>83.6</v>
      </c>
      <c r="AL1771" s="9">
        <v>21747.06</v>
      </c>
      <c r="AM1771" s="9">
        <v>207.1</v>
      </c>
      <c r="AN1771" s="9">
        <f>Tabla1[[#This Row],[Costo Compra]]+Tabla1[[#This Row],[Otros Compra]]</f>
        <v>21954.16</v>
      </c>
      <c r="AO1771" s="9" t="s">
        <v>284</v>
      </c>
      <c r="AP1771" s="9" t="s">
        <v>93</v>
      </c>
      <c r="AQ1771" s="9" t="s">
        <v>94</v>
      </c>
      <c r="AR1771" s="9" t="s">
        <v>95</v>
      </c>
      <c r="AS1771" s="9">
        <v>10383.290000000001</v>
      </c>
      <c r="AT1771" s="9">
        <v>0</v>
      </c>
      <c r="AU1771" s="9" t="s">
        <v>77</v>
      </c>
      <c r="AV1771" s="9">
        <v>2020</v>
      </c>
      <c r="AW1771" s="12">
        <v>43944</v>
      </c>
      <c r="AX1771" s="12">
        <v>44070</v>
      </c>
      <c r="AY1771" s="9">
        <v>0</v>
      </c>
      <c r="AZ1771" s="9">
        <v>0</v>
      </c>
      <c r="BA1771" s="9">
        <v>-32337.45</v>
      </c>
      <c r="BB1771" s="9">
        <v>-207.69</v>
      </c>
      <c r="BC1771" s="9">
        <v>3393</v>
      </c>
      <c r="BD1771" s="9"/>
      <c r="BE1771" s="9" t="s">
        <v>78</v>
      </c>
      <c r="BF1771" s="9" t="s">
        <v>78</v>
      </c>
      <c r="BG1771" s="9"/>
      <c r="BH1771" s="9" t="s">
        <v>99</v>
      </c>
      <c r="BI1771" s="9"/>
      <c r="BJ1771" s="9">
        <v>0</v>
      </c>
      <c r="BK1771" s="9">
        <v>0</v>
      </c>
      <c r="BL1771" s="9">
        <v>0</v>
      </c>
      <c r="BM1771" s="9">
        <v>0</v>
      </c>
      <c r="BN1771" s="9">
        <v>0</v>
      </c>
      <c r="BO1771" s="9">
        <v>0</v>
      </c>
      <c r="BP1771" s="9"/>
      <c r="BQ1771" s="9" t="s">
        <v>80</v>
      </c>
      <c r="BR1771" s="9" t="s">
        <v>81</v>
      </c>
    </row>
    <row r="1772" spans="1:70" x14ac:dyDescent="0.25">
      <c r="A1772" s="9" t="s">
        <v>70</v>
      </c>
      <c r="B1772" s="10">
        <v>999054000021712</v>
      </c>
      <c r="C1772" s="11" t="s">
        <v>97</v>
      </c>
      <c r="D1772" s="9" t="s">
        <v>87</v>
      </c>
      <c r="E1772" s="9" t="s">
        <v>143</v>
      </c>
      <c r="F1772" s="9" t="s">
        <v>71</v>
      </c>
      <c r="G1772" s="9" t="s">
        <v>119</v>
      </c>
      <c r="H1772" s="9" t="s">
        <v>73</v>
      </c>
      <c r="I1772" s="9">
        <v>1</v>
      </c>
      <c r="J1772" s="9">
        <v>180</v>
      </c>
      <c r="K1772" s="9">
        <v>332.2</v>
      </c>
      <c r="L1772" s="9">
        <v>152.19999999999999</v>
      </c>
      <c r="M1772" s="10">
        <v>181</v>
      </c>
      <c r="N1772" s="9">
        <v>0.84</v>
      </c>
      <c r="O1772" s="9">
        <v>5.75</v>
      </c>
      <c r="P1772" s="9"/>
      <c r="Q1772" s="9"/>
      <c r="R1772" s="9"/>
      <c r="S1772" s="9"/>
      <c r="T1772" s="9"/>
      <c r="U1772" s="9"/>
      <c r="V1772" s="9">
        <v>180</v>
      </c>
      <c r="W1772" s="9">
        <v>190.5</v>
      </c>
      <c r="X1772" s="9">
        <v>55</v>
      </c>
      <c r="Y1772" s="9">
        <v>10.5</v>
      </c>
      <c r="Z1772" s="9">
        <v>0.19</v>
      </c>
      <c r="AA1772" s="9">
        <v>13.2</v>
      </c>
      <c r="AB1772" s="9">
        <v>190.5</v>
      </c>
      <c r="AC1772" s="9">
        <v>332.2</v>
      </c>
      <c r="AD1772" s="9">
        <v>126</v>
      </c>
      <c r="AE1772" s="9">
        <v>141.69999999999999</v>
      </c>
      <c r="AF1772" s="9">
        <v>1.1200000000000001</v>
      </c>
      <c r="AG1772" s="9">
        <v>5.19</v>
      </c>
      <c r="AH1772" s="9">
        <v>9.35</v>
      </c>
      <c r="AI1772" s="9">
        <v>1422.77</v>
      </c>
      <c r="AJ1772" s="9">
        <v>874.45</v>
      </c>
      <c r="AK1772" s="9">
        <v>62.51</v>
      </c>
      <c r="AL1772" s="9">
        <v>22017.99</v>
      </c>
      <c r="AM1772" s="9">
        <v>61.38</v>
      </c>
      <c r="AN1772" s="9">
        <f>Tabla1[[#This Row],[Costo Compra]]+Tabla1[[#This Row],[Otros Compra]]</f>
        <v>22079.370000000003</v>
      </c>
      <c r="AO1772" s="9" t="s">
        <v>284</v>
      </c>
      <c r="AP1772" s="9" t="s">
        <v>144</v>
      </c>
      <c r="AQ1772" s="9" t="s">
        <v>94</v>
      </c>
      <c r="AR1772" s="9" t="s">
        <v>95</v>
      </c>
      <c r="AS1772" s="9">
        <v>8830.25</v>
      </c>
      <c r="AT1772" s="9">
        <v>0</v>
      </c>
      <c r="AU1772" s="9" t="s">
        <v>77</v>
      </c>
      <c r="AV1772" s="9">
        <v>2020</v>
      </c>
      <c r="AW1772" s="12">
        <v>43944</v>
      </c>
      <c r="AX1772" s="12">
        <v>44070</v>
      </c>
      <c r="AY1772" s="9">
        <v>0</v>
      </c>
      <c r="AZ1772" s="9">
        <v>0</v>
      </c>
      <c r="BA1772" s="9">
        <v>-30909.62</v>
      </c>
      <c r="BB1772" s="9">
        <v>-203.09</v>
      </c>
      <c r="BC1772" s="9">
        <v>3393</v>
      </c>
      <c r="BD1772" s="9"/>
      <c r="BE1772" s="9" t="s">
        <v>78</v>
      </c>
      <c r="BF1772" s="9" t="s">
        <v>78</v>
      </c>
      <c r="BG1772" s="9"/>
      <c r="BH1772" s="9" t="s">
        <v>99</v>
      </c>
      <c r="BI1772" s="9"/>
      <c r="BJ1772" s="9">
        <v>0</v>
      </c>
      <c r="BK1772" s="9">
        <v>0</v>
      </c>
      <c r="BL1772" s="9">
        <v>0</v>
      </c>
      <c r="BM1772" s="9">
        <v>0</v>
      </c>
      <c r="BN1772" s="9">
        <v>0</v>
      </c>
      <c r="BO1772" s="9">
        <v>0</v>
      </c>
      <c r="BP1772" s="9"/>
      <c r="BQ1772" s="9" t="s">
        <v>80</v>
      </c>
      <c r="BR1772" s="9" t="s">
        <v>81</v>
      </c>
    </row>
    <row r="1773" spans="1:70" x14ac:dyDescent="0.25">
      <c r="A1773" s="9" t="s">
        <v>70</v>
      </c>
      <c r="B1773" s="10">
        <v>999054000021737</v>
      </c>
      <c r="C1773" s="11" t="s">
        <v>97</v>
      </c>
      <c r="D1773" s="9" t="s">
        <v>87</v>
      </c>
      <c r="E1773" s="9" t="s">
        <v>181</v>
      </c>
      <c r="F1773" s="9" t="s">
        <v>71</v>
      </c>
      <c r="G1773" s="9" t="s">
        <v>119</v>
      </c>
      <c r="H1773" s="9" t="s">
        <v>73</v>
      </c>
      <c r="I1773" s="9">
        <v>1</v>
      </c>
      <c r="J1773" s="9">
        <v>163.5</v>
      </c>
      <c r="K1773" s="9">
        <v>322.2</v>
      </c>
      <c r="L1773" s="9">
        <v>158.69999999999999</v>
      </c>
      <c r="M1773" s="10">
        <v>148</v>
      </c>
      <c r="N1773" s="9">
        <v>1.07</v>
      </c>
      <c r="O1773" s="9">
        <v>3.63</v>
      </c>
      <c r="P1773" s="9"/>
      <c r="Q1773" s="9"/>
      <c r="R1773" s="9"/>
      <c r="S1773" s="9"/>
      <c r="T1773" s="9"/>
      <c r="U1773" s="9"/>
      <c r="V1773" s="9">
        <v>163.5</v>
      </c>
      <c r="W1773" s="9">
        <v>174.5</v>
      </c>
      <c r="X1773" s="9">
        <v>22</v>
      </c>
      <c r="Y1773" s="9">
        <v>11</v>
      </c>
      <c r="Z1773" s="9">
        <v>0.5</v>
      </c>
      <c r="AA1773" s="9">
        <v>5.24</v>
      </c>
      <c r="AB1773" s="9">
        <v>174.5</v>
      </c>
      <c r="AC1773" s="9">
        <v>322.2</v>
      </c>
      <c r="AD1773" s="9">
        <v>126</v>
      </c>
      <c r="AE1773" s="9">
        <v>147.69999999999999</v>
      </c>
      <c r="AF1773" s="9">
        <v>1.17</v>
      </c>
      <c r="AG1773" s="9">
        <v>3.51</v>
      </c>
      <c r="AH1773" s="9">
        <v>5.97</v>
      </c>
      <c r="AI1773" s="9">
        <v>946.71</v>
      </c>
      <c r="AJ1773" s="9">
        <v>575.45000000000005</v>
      </c>
      <c r="AK1773" s="9">
        <v>40.049999999999997</v>
      </c>
      <c r="AL1773" s="9">
        <v>18938.38</v>
      </c>
      <c r="AM1773" s="9">
        <v>177.66</v>
      </c>
      <c r="AN1773" s="9">
        <f>Tabla1[[#This Row],[Costo Compra]]+Tabla1[[#This Row],[Otros Compra]]</f>
        <v>19116.04</v>
      </c>
      <c r="AO1773" s="9" t="s">
        <v>284</v>
      </c>
      <c r="AP1773" s="9" t="s">
        <v>170</v>
      </c>
      <c r="AQ1773" s="9" t="s">
        <v>116</v>
      </c>
      <c r="AR1773" s="9" t="s">
        <v>76</v>
      </c>
      <c r="AS1773" s="9">
        <v>5915.69</v>
      </c>
      <c r="AT1773" s="9">
        <v>0</v>
      </c>
      <c r="AU1773" s="9" t="s">
        <v>77</v>
      </c>
      <c r="AV1773" s="9">
        <v>2020</v>
      </c>
      <c r="AW1773" s="12">
        <v>43944</v>
      </c>
      <c r="AX1773" s="12">
        <v>44070</v>
      </c>
      <c r="AY1773" s="9">
        <v>0</v>
      </c>
      <c r="AZ1773" s="9">
        <v>0</v>
      </c>
      <c r="BA1773" s="9">
        <v>-25031.73</v>
      </c>
      <c r="BB1773" s="9">
        <v>-157.72999999999999</v>
      </c>
      <c r="BC1773" s="9">
        <v>3393</v>
      </c>
      <c r="BD1773" s="9"/>
      <c r="BE1773" s="9" t="s">
        <v>78</v>
      </c>
      <c r="BF1773" s="9" t="s">
        <v>78</v>
      </c>
      <c r="BG1773" s="9"/>
      <c r="BH1773" s="9" t="s">
        <v>99</v>
      </c>
      <c r="BI1773" s="9"/>
      <c r="BJ1773" s="9">
        <v>0</v>
      </c>
      <c r="BK1773" s="9">
        <v>0</v>
      </c>
      <c r="BL1773" s="9">
        <v>0</v>
      </c>
      <c r="BM1773" s="9">
        <v>0</v>
      </c>
      <c r="BN1773" s="9">
        <v>0</v>
      </c>
      <c r="BO1773" s="9">
        <v>0</v>
      </c>
      <c r="BP1773" s="9"/>
      <c r="BQ1773" s="9" t="s">
        <v>80</v>
      </c>
      <c r="BR1773" s="9" t="s">
        <v>81</v>
      </c>
    </row>
    <row r="1774" spans="1:70" x14ac:dyDescent="0.25">
      <c r="A1774" s="9" t="s">
        <v>70</v>
      </c>
      <c r="B1774" s="10">
        <v>999054000021916</v>
      </c>
      <c r="C1774" s="11" t="s">
        <v>97</v>
      </c>
      <c r="D1774" s="9"/>
      <c r="E1774" s="9" t="s">
        <v>158</v>
      </c>
      <c r="F1774" s="9" t="s">
        <v>71</v>
      </c>
      <c r="G1774" s="9" t="s">
        <v>119</v>
      </c>
      <c r="H1774" s="9" t="s">
        <v>73</v>
      </c>
      <c r="I1774" s="9">
        <v>1</v>
      </c>
      <c r="J1774" s="9">
        <v>186.66</v>
      </c>
      <c r="K1774" s="9">
        <v>329.2</v>
      </c>
      <c r="L1774" s="9">
        <v>142.54</v>
      </c>
      <c r="M1774" s="10">
        <v>145</v>
      </c>
      <c r="N1774" s="9">
        <v>0.98</v>
      </c>
      <c r="O1774" s="9">
        <v>3.69</v>
      </c>
      <c r="P1774" s="9"/>
      <c r="Q1774" s="9"/>
      <c r="R1774" s="9"/>
      <c r="S1774" s="9"/>
      <c r="T1774" s="9"/>
      <c r="U1774" s="9"/>
      <c r="V1774" s="9">
        <v>186.66</v>
      </c>
      <c r="W1774" s="9">
        <v>200.5</v>
      </c>
      <c r="X1774" s="9">
        <v>19</v>
      </c>
      <c r="Y1774" s="9">
        <v>13.84</v>
      </c>
      <c r="Z1774" s="9">
        <v>0.73</v>
      </c>
      <c r="AA1774" s="9">
        <v>2.65</v>
      </c>
      <c r="AB1774" s="9">
        <v>200.5</v>
      </c>
      <c r="AC1774" s="9">
        <v>329.2</v>
      </c>
      <c r="AD1774" s="9">
        <v>126</v>
      </c>
      <c r="AE1774" s="9">
        <v>128.69999999999999</v>
      </c>
      <c r="AF1774" s="9">
        <v>1.02</v>
      </c>
      <c r="AG1774" s="9">
        <v>3.8</v>
      </c>
      <c r="AH1774" s="9">
        <v>5.95</v>
      </c>
      <c r="AI1774" s="9">
        <v>848.18</v>
      </c>
      <c r="AJ1774" s="9">
        <v>526.13</v>
      </c>
      <c r="AK1774" s="9">
        <v>41.8</v>
      </c>
      <c r="AL1774" s="9">
        <v>21245.96</v>
      </c>
      <c r="AM1774" s="9">
        <v>1186.67</v>
      </c>
      <c r="AN1774" s="9">
        <f>Tabla1[[#This Row],[Costo Compra]]+Tabla1[[#This Row],[Otros Compra]]</f>
        <v>22432.629999999997</v>
      </c>
      <c r="AO1774" s="9" t="s">
        <v>282</v>
      </c>
      <c r="AP1774" s="9" t="s">
        <v>159</v>
      </c>
      <c r="AQ1774" s="9" t="s">
        <v>160</v>
      </c>
      <c r="AR1774" s="9" t="s">
        <v>148</v>
      </c>
      <c r="AS1774" s="9">
        <v>5379.09</v>
      </c>
      <c r="AT1774" s="9">
        <v>0</v>
      </c>
      <c r="AU1774" s="9" t="s">
        <v>77</v>
      </c>
      <c r="AV1774" s="9">
        <v>2020</v>
      </c>
      <c r="AW1774" s="12">
        <v>43944</v>
      </c>
      <c r="AX1774" s="12">
        <v>44070</v>
      </c>
      <c r="AY1774" s="9">
        <v>0</v>
      </c>
      <c r="AZ1774" s="9">
        <v>0</v>
      </c>
      <c r="BA1774" s="9">
        <v>-27811.72</v>
      </c>
      <c r="BB1774" s="9">
        <v>-195.12</v>
      </c>
      <c r="BC1774" s="9">
        <v>3393</v>
      </c>
      <c r="BD1774" s="9"/>
      <c r="BE1774" s="9" t="s">
        <v>78</v>
      </c>
      <c r="BF1774" s="9" t="s">
        <v>78</v>
      </c>
      <c r="BG1774" s="9"/>
      <c r="BH1774" s="9" t="s">
        <v>99</v>
      </c>
      <c r="BI1774" s="9"/>
      <c r="BJ1774" s="9">
        <v>0</v>
      </c>
      <c r="BK1774" s="9">
        <v>0</v>
      </c>
      <c r="BL1774" s="9">
        <v>0</v>
      </c>
      <c r="BM1774" s="9">
        <v>0</v>
      </c>
      <c r="BN1774" s="9">
        <v>0</v>
      </c>
      <c r="BO1774" s="9">
        <v>0</v>
      </c>
      <c r="BP1774" s="9"/>
      <c r="BQ1774" s="9" t="s">
        <v>80</v>
      </c>
      <c r="BR1774" s="9" t="s">
        <v>81</v>
      </c>
    </row>
    <row r="1775" spans="1:70" x14ac:dyDescent="0.25">
      <c r="A1775" s="9" t="s">
        <v>70</v>
      </c>
      <c r="B1775" s="10">
        <v>999054000021957</v>
      </c>
      <c r="C1775" s="11" t="s">
        <v>97</v>
      </c>
      <c r="D1775" s="9" t="s">
        <v>87</v>
      </c>
      <c r="E1775" s="9" t="s">
        <v>143</v>
      </c>
      <c r="F1775" s="9" t="s">
        <v>71</v>
      </c>
      <c r="G1775" s="9" t="s">
        <v>119</v>
      </c>
      <c r="H1775" s="9" t="s">
        <v>73</v>
      </c>
      <c r="I1775" s="9">
        <v>1</v>
      </c>
      <c r="J1775" s="9">
        <v>209.5</v>
      </c>
      <c r="K1775" s="9">
        <v>317.2</v>
      </c>
      <c r="L1775" s="9">
        <v>107.7</v>
      </c>
      <c r="M1775" s="10">
        <v>181</v>
      </c>
      <c r="N1775" s="9">
        <v>0.6</v>
      </c>
      <c r="O1775" s="9">
        <v>8.1199999999999992</v>
      </c>
      <c r="P1775" s="9"/>
      <c r="Q1775" s="9"/>
      <c r="R1775" s="9"/>
      <c r="S1775" s="9"/>
      <c r="T1775" s="9"/>
      <c r="U1775" s="9"/>
      <c r="V1775" s="9">
        <v>209.5</v>
      </c>
      <c r="W1775" s="9">
        <v>239</v>
      </c>
      <c r="X1775" s="9">
        <v>55</v>
      </c>
      <c r="Y1775" s="9">
        <v>29.5</v>
      </c>
      <c r="Z1775" s="9">
        <v>0.54</v>
      </c>
      <c r="AA1775" s="9">
        <v>4.7</v>
      </c>
      <c r="AB1775" s="9">
        <v>239</v>
      </c>
      <c r="AC1775" s="9">
        <v>317.2</v>
      </c>
      <c r="AD1775" s="9">
        <v>126</v>
      </c>
      <c r="AE1775" s="9">
        <v>78.2</v>
      </c>
      <c r="AF1775" s="9">
        <v>0.62</v>
      </c>
      <c r="AG1775" s="9">
        <v>9.41</v>
      </c>
      <c r="AH1775" s="9">
        <v>13.21</v>
      </c>
      <c r="AI1775" s="9">
        <v>1422.77</v>
      </c>
      <c r="AJ1775" s="9">
        <v>874.45</v>
      </c>
      <c r="AK1775" s="9">
        <v>113.27</v>
      </c>
      <c r="AL1775" s="9">
        <v>27623.62</v>
      </c>
      <c r="AM1775" s="9">
        <v>61.38</v>
      </c>
      <c r="AN1775" s="9">
        <f>Tabla1[[#This Row],[Costo Compra]]+Tabla1[[#This Row],[Otros Compra]]</f>
        <v>27685</v>
      </c>
      <c r="AO1775" s="9" t="s">
        <v>284</v>
      </c>
      <c r="AP1775" s="9" t="s">
        <v>144</v>
      </c>
      <c r="AQ1775" s="9" t="s">
        <v>94</v>
      </c>
      <c r="AR1775" s="9" t="s">
        <v>95</v>
      </c>
      <c r="AS1775" s="9">
        <v>8830.25</v>
      </c>
      <c r="AT1775" s="9">
        <v>0</v>
      </c>
      <c r="AU1775" s="9" t="s">
        <v>77</v>
      </c>
      <c r="AV1775" s="9">
        <v>2020</v>
      </c>
      <c r="AW1775" s="12">
        <v>43944</v>
      </c>
      <c r="AX1775" s="12">
        <v>44070</v>
      </c>
      <c r="AY1775" s="9">
        <v>0</v>
      </c>
      <c r="AZ1775" s="9">
        <v>0</v>
      </c>
      <c r="BA1775" s="9">
        <v>-36515.25</v>
      </c>
      <c r="BB1775" s="9">
        <v>-339.05</v>
      </c>
      <c r="BC1775" s="9">
        <v>3393</v>
      </c>
      <c r="BD1775" s="9"/>
      <c r="BE1775" s="9" t="s">
        <v>84</v>
      </c>
      <c r="BF1775" s="9" t="s">
        <v>84</v>
      </c>
      <c r="BG1775" s="9"/>
      <c r="BH1775" s="9" t="s">
        <v>99</v>
      </c>
      <c r="BI1775" s="9"/>
      <c r="BJ1775" s="9">
        <v>0</v>
      </c>
      <c r="BK1775" s="9">
        <v>0</v>
      </c>
      <c r="BL1775" s="9">
        <v>0</v>
      </c>
      <c r="BM1775" s="9">
        <v>0</v>
      </c>
      <c r="BN1775" s="9">
        <v>0</v>
      </c>
      <c r="BO1775" s="9">
        <v>0</v>
      </c>
      <c r="BP1775" s="9"/>
      <c r="BQ1775" s="9" t="s">
        <v>80</v>
      </c>
      <c r="BR1775" s="9" t="s">
        <v>81</v>
      </c>
    </row>
    <row r="1776" spans="1:70" x14ac:dyDescent="0.25">
      <c r="A1776" s="9" t="s">
        <v>70</v>
      </c>
      <c r="B1776" s="10">
        <v>999054000022100</v>
      </c>
      <c r="C1776" s="11" t="s">
        <v>97</v>
      </c>
      <c r="D1776" s="9" t="s">
        <v>85</v>
      </c>
      <c r="E1776" s="9" t="s">
        <v>145</v>
      </c>
      <c r="F1776" s="9" t="s">
        <v>71</v>
      </c>
      <c r="G1776" s="9" t="s">
        <v>119</v>
      </c>
      <c r="H1776" s="9" t="s">
        <v>73</v>
      </c>
      <c r="I1776" s="9">
        <v>1</v>
      </c>
      <c r="J1776" s="9">
        <v>196.5</v>
      </c>
      <c r="K1776" s="9">
        <v>325.2</v>
      </c>
      <c r="L1776" s="9">
        <v>128.69999999999999</v>
      </c>
      <c r="M1776" s="10">
        <v>159</v>
      </c>
      <c r="N1776" s="9">
        <v>0.81</v>
      </c>
      <c r="O1776" s="9">
        <v>5.27</v>
      </c>
      <c r="P1776" s="9"/>
      <c r="Q1776" s="9"/>
      <c r="R1776" s="9"/>
      <c r="S1776" s="9"/>
      <c r="T1776" s="9"/>
      <c r="U1776" s="9"/>
      <c r="V1776" s="9">
        <v>196.5</v>
      </c>
      <c r="W1776" s="9">
        <v>205.5</v>
      </c>
      <c r="X1776" s="9">
        <v>33</v>
      </c>
      <c r="Y1776" s="9">
        <v>9</v>
      </c>
      <c r="Z1776" s="9">
        <v>0.27</v>
      </c>
      <c r="AA1776" s="9">
        <v>7.28</v>
      </c>
      <c r="AB1776" s="9">
        <v>205.5</v>
      </c>
      <c r="AC1776" s="9">
        <v>325.2</v>
      </c>
      <c r="AD1776" s="9">
        <v>126</v>
      </c>
      <c r="AE1776" s="9">
        <v>119.7</v>
      </c>
      <c r="AF1776" s="9">
        <v>0.95</v>
      </c>
      <c r="AG1776" s="9">
        <v>5.12</v>
      </c>
      <c r="AH1776" s="9">
        <v>8.39</v>
      </c>
      <c r="AI1776" s="9">
        <v>1079.54</v>
      </c>
      <c r="AJ1776" s="9">
        <v>678.19</v>
      </c>
      <c r="AK1776" s="9">
        <v>58.45</v>
      </c>
      <c r="AL1776" s="9">
        <v>21283.7</v>
      </c>
      <c r="AM1776" s="9">
        <v>1205.6400000000001</v>
      </c>
      <c r="AN1776" s="9">
        <f>Tabla1[[#This Row],[Costo Compra]]+Tabla1[[#This Row],[Otros Compra]]</f>
        <v>22489.34</v>
      </c>
      <c r="AO1776" s="9" t="s">
        <v>282</v>
      </c>
      <c r="AP1776" s="9" t="s">
        <v>146</v>
      </c>
      <c r="AQ1776" s="9" t="s">
        <v>147</v>
      </c>
      <c r="AR1776" s="9" t="s">
        <v>148</v>
      </c>
      <c r="AS1776" s="9">
        <v>6996.04</v>
      </c>
      <c r="AT1776" s="9">
        <v>0</v>
      </c>
      <c r="AU1776" s="9" t="s">
        <v>77</v>
      </c>
      <c r="AV1776" s="9">
        <v>2020</v>
      </c>
      <c r="AW1776" s="12">
        <v>43944</v>
      </c>
      <c r="AX1776" s="12">
        <v>44070</v>
      </c>
      <c r="AY1776" s="9">
        <v>0</v>
      </c>
      <c r="AZ1776" s="9">
        <v>0</v>
      </c>
      <c r="BA1776" s="9">
        <v>-29485.38</v>
      </c>
      <c r="BB1776" s="9">
        <v>-229.1</v>
      </c>
      <c r="BC1776" s="9">
        <v>3393</v>
      </c>
      <c r="BD1776" s="9"/>
      <c r="BE1776" s="9" t="s">
        <v>78</v>
      </c>
      <c r="BF1776" s="9" t="s">
        <v>78</v>
      </c>
      <c r="BG1776" s="9"/>
      <c r="BH1776" s="9" t="s">
        <v>99</v>
      </c>
      <c r="BI1776" s="9"/>
      <c r="BJ1776" s="9">
        <v>0</v>
      </c>
      <c r="BK1776" s="9">
        <v>0</v>
      </c>
      <c r="BL1776" s="9">
        <v>0</v>
      </c>
      <c r="BM1776" s="9">
        <v>0</v>
      </c>
      <c r="BN1776" s="9">
        <v>0</v>
      </c>
      <c r="BO1776" s="9">
        <v>0</v>
      </c>
      <c r="BP1776" s="9"/>
      <c r="BQ1776" s="9" t="s">
        <v>80</v>
      </c>
      <c r="BR1776" s="9" t="s">
        <v>81</v>
      </c>
    </row>
    <row r="1777" spans="1:70" x14ac:dyDescent="0.25">
      <c r="A1777" s="9" t="s">
        <v>70</v>
      </c>
      <c r="B1777" s="10">
        <v>999054000032195</v>
      </c>
      <c r="C1777" s="11" t="s">
        <v>97</v>
      </c>
      <c r="D1777" s="9" t="s">
        <v>87</v>
      </c>
      <c r="E1777" s="9" t="s">
        <v>130</v>
      </c>
      <c r="F1777" s="9" t="s">
        <v>71</v>
      </c>
      <c r="G1777" s="9" t="s">
        <v>119</v>
      </c>
      <c r="H1777" s="9" t="s">
        <v>73</v>
      </c>
      <c r="I1777" s="9">
        <v>1</v>
      </c>
      <c r="J1777" s="9">
        <v>188.5</v>
      </c>
      <c r="K1777" s="9">
        <v>353.2</v>
      </c>
      <c r="L1777" s="9">
        <v>164.7</v>
      </c>
      <c r="M1777" s="10">
        <v>181</v>
      </c>
      <c r="N1777" s="9">
        <v>0.91</v>
      </c>
      <c r="O1777" s="9">
        <v>6.06</v>
      </c>
      <c r="P1777" s="9"/>
      <c r="Q1777" s="9"/>
      <c r="R1777" s="9"/>
      <c r="S1777" s="9"/>
      <c r="T1777" s="9"/>
      <c r="U1777" s="9"/>
      <c r="V1777" s="9">
        <v>188.5</v>
      </c>
      <c r="W1777" s="9">
        <v>326.5</v>
      </c>
      <c r="X1777" s="9">
        <v>143</v>
      </c>
      <c r="Y1777" s="9">
        <v>138</v>
      </c>
      <c r="Z1777" s="9">
        <v>0.97</v>
      </c>
      <c r="AA1777" s="9">
        <v>5.38</v>
      </c>
      <c r="AB1777" s="9">
        <v>326.5</v>
      </c>
      <c r="AC1777" s="9">
        <v>353.2</v>
      </c>
      <c r="AD1777" s="9">
        <v>38</v>
      </c>
      <c r="AE1777" s="9">
        <v>26.7</v>
      </c>
      <c r="AF1777" s="9">
        <v>0.7</v>
      </c>
      <c r="AG1777" s="9">
        <v>9.59</v>
      </c>
      <c r="AH1777" s="9">
        <v>9.84</v>
      </c>
      <c r="AI1777" s="9">
        <v>1621.04</v>
      </c>
      <c r="AJ1777" s="9">
        <v>998.9</v>
      </c>
      <c r="AK1777" s="9">
        <v>380.79</v>
      </c>
      <c r="AL1777" s="9">
        <v>35449.15</v>
      </c>
      <c r="AM1777" s="9">
        <v>255.41</v>
      </c>
      <c r="AN1777" s="9">
        <f>Tabla1[[#This Row],[Costo Compra]]+Tabla1[[#This Row],[Otros Compra]]</f>
        <v>35704.560000000005</v>
      </c>
      <c r="AO1777" s="9" t="s">
        <v>284</v>
      </c>
      <c r="AP1777" s="9" t="s">
        <v>131</v>
      </c>
      <c r="AQ1777" s="9" t="s">
        <v>129</v>
      </c>
      <c r="AR1777" s="9" t="s">
        <v>95</v>
      </c>
      <c r="AS1777" s="9">
        <v>10167.16</v>
      </c>
      <c r="AT1777" s="9">
        <v>0</v>
      </c>
      <c r="AU1777" s="9" t="s">
        <v>77</v>
      </c>
      <c r="AV1777" s="9">
        <v>2020</v>
      </c>
      <c r="AW1777" s="12">
        <v>44032</v>
      </c>
      <c r="AX1777" s="12">
        <v>44070</v>
      </c>
      <c r="AY1777" s="9">
        <v>0</v>
      </c>
      <c r="AZ1777" s="9">
        <v>0</v>
      </c>
      <c r="BA1777" s="9">
        <v>-45871.72</v>
      </c>
      <c r="BB1777" s="9">
        <v>-278.52</v>
      </c>
      <c r="BC1777" s="9">
        <v>3393</v>
      </c>
      <c r="BD1777" s="9"/>
      <c r="BE1777" s="9" t="s">
        <v>78</v>
      </c>
      <c r="BF1777" s="9" t="s">
        <v>78</v>
      </c>
      <c r="BG1777" s="9"/>
      <c r="BH1777" s="9" t="s">
        <v>99</v>
      </c>
      <c r="BI1777" s="9"/>
      <c r="BJ1777" s="9">
        <v>0</v>
      </c>
      <c r="BK1777" s="9">
        <v>0</v>
      </c>
      <c r="BL1777" s="9">
        <v>0</v>
      </c>
      <c r="BM1777" s="9">
        <v>0</v>
      </c>
      <c r="BN1777" s="9">
        <v>0</v>
      </c>
      <c r="BO1777" s="9">
        <v>0</v>
      </c>
      <c r="BP1777" s="9"/>
      <c r="BQ1777" s="9" t="s">
        <v>80</v>
      </c>
      <c r="BR1777" s="9" t="s">
        <v>81</v>
      </c>
    </row>
    <row r="1778" spans="1:70" x14ac:dyDescent="0.25">
      <c r="A1778" s="9" t="s">
        <v>70</v>
      </c>
      <c r="B1778" s="10">
        <v>999054000032292</v>
      </c>
      <c r="C1778" s="11" t="s">
        <v>97</v>
      </c>
      <c r="D1778" s="9" t="s">
        <v>83</v>
      </c>
      <c r="E1778" s="9" t="s">
        <v>92</v>
      </c>
      <c r="F1778" s="9" t="s">
        <v>71</v>
      </c>
      <c r="G1778" s="9" t="s">
        <v>119</v>
      </c>
      <c r="H1778" s="9" t="s">
        <v>73</v>
      </c>
      <c r="I1778" s="9">
        <v>1</v>
      </c>
      <c r="J1778" s="9">
        <v>173.5</v>
      </c>
      <c r="K1778" s="9">
        <v>327.2</v>
      </c>
      <c r="L1778" s="9">
        <v>153.69999999999999</v>
      </c>
      <c r="M1778" s="10">
        <v>182</v>
      </c>
      <c r="N1778" s="9">
        <v>0.84</v>
      </c>
      <c r="O1778" s="9">
        <v>6.89</v>
      </c>
      <c r="P1778" s="9"/>
      <c r="Q1778" s="9"/>
      <c r="R1778" s="9"/>
      <c r="S1778" s="9"/>
      <c r="T1778" s="9"/>
      <c r="U1778" s="9"/>
      <c r="V1778" s="9">
        <v>173.5</v>
      </c>
      <c r="W1778" s="9">
        <v>205</v>
      </c>
      <c r="X1778" s="9">
        <v>56</v>
      </c>
      <c r="Y1778" s="9">
        <v>31.5</v>
      </c>
      <c r="Z1778" s="9">
        <v>0.56000000000000005</v>
      </c>
      <c r="AA1778" s="9">
        <v>8.41</v>
      </c>
      <c r="AB1778" s="9">
        <v>205</v>
      </c>
      <c r="AC1778" s="9">
        <v>327.2</v>
      </c>
      <c r="AD1778" s="9">
        <v>126</v>
      </c>
      <c r="AE1778" s="9">
        <v>122.2</v>
      </c>
      <c r="AF1778" s="9">
        <v>0.97</v>
      </c>
      <c r="AG1778" s="9">
        <v>6.49</v>
      </c>
      <c r="AH1778" s="9">
        <v>10.83</v>
      </c>
      <c r="AI1778" s="9">
        <v>1663.84</v>
      </c>
      <c r="AJ1778" s="9">
        <v>1058.44</v>
      </c>
      <c r="AK1778" s="9">
        <v>84.97</v>
      </c>
      <c r="AL1778" s="9">
        <v>22290.74</v>
      </c>
      <c r="AM1778" s="9">
        <v>207.1</v>
      </c>
      <c r="AN1778" s="9">
        <f>Tabla1[[#This Row],[Costo Compra]]+Tabla1[[#This Row],[Otros Compra]]</f>
        <v>22497.84</v>
      </c>
      <c r="AO1778" s="9" t="s">
        <v>284</v>
      </c>
      <c r="AP1778" s="9" t="s">
        <v>93</v>
      </c>
      <c r="AQ1778" s="9" t="s">
        <v>94</v>
      </c>
      <c r="AR1778" s="9" t="s">
        <v>95</v>
      </c>
      <c r="AS1778" s="9">
        <v>10383.290000000001</v>
      </c>
      <c r="AT1778" s="9">
        <v>0</v>
      </c>
      <c r="AU1778" s="9" t="s">
        <v>77</v>
      </c>
      <c r="AV1778" s="9">
        <v>2020</v>
      </c>
      <c r="AW1778" s="12">
        <v>43944</v>
      </c>
      <c r="AX1778" s="12">
        <v>44070</v>
      </c>
      <c r="AY1778" s="9">
        <v>0</v>
      </c>
      <c r="AZ1778" s="9">
        <v>0</v>
      </c>
      <c r="BA1778" s="9">
        <v>-32881.129999999997</v>
      </c>
      <c r="BB1778" s="9">
        <v>-213.93</v>
      </c>
      <c r="BC1778" s="9">
        <v>3393</v>
      </c>
      <c r="BD1778" s="9"/>
      <c r="BE1778" s="9" t="s">
        <v>78</v>
      </c>
      <c r="BF1778" s="9" t="s">
        <v>78</v>
      </c>
      <c r="BG1778" s="9"/>
      <c r="BH1778" s="9" t="s">
        <v>99</v>
      </c>
      <c r="BI1778" s="9"/>
      <c r="BJ1778" s="9">
        <v>0</v>
      </c>
      <c r="BK1778" s="9">
        <v>0</v>
      </c>
      <c r="BL1778" s="9">
        <v>0</v>
      </c>
      <c r="BM1778" s="9">
        <v>0</v>
      </c>
      <c r="BN1778" s="9">
        <v>0</v>
      </c>
      <c r="BO1778" s="9">
        <v>0</v>
      </c>
      <c r="BP1778" s="9"/>
      <c r="BQ1778" s="9" t="s">
        <v>80</v>
      </c>
      <c r="BR1778" s="9" t="s">
        <v>81</v>
      </c>
    </row>
    <row r="1779" spans="1:70" x14ac:dyDescent="0.25">
      <c r="A1779" s="9" t="s">
        <v>70</v>
      </c>
      <c r="B1779" s="10">
        <v>999054000032417</v>
      </c>
      <c r="C1779" s="11" t="s">
        <v>97</v>
      </c>
      <c r="D1779" s="9"/>
      <c r="E1779" s="9" t="s">
        <v>169</v>
      </c>
      <c r="F1779" s="9" t="s">
        <v>71</v>
      </c>
      <c r="G1779" s="9" t="s">
        <v>119</v>
      </c>
      <c r="H1779" s="9" t="s">
        <v>73</v>
      </c>
      <c r="I1779" s="9">
        <v>1</v>
      </c>
      <c r="J1779" s="9">
        <v>129.5</v>
      </c>
      <c r="K1779" s="9">
        <v>326.2</v>
      </c>
      <c r="L1779" s="9">
        <v>196.7</v>
      </c>
      <c r="M1779" s="10">
        <v>294</v>
      </c>
      <c r="N1779" s="9">
        <v>0.67</v>
      </c>
      <c r="O1779" s="9">
        <v>4.87</v>
      </c>
      <c r="P1779" s="9">
        <v>129.5</v>
      </c>
      <c r="Q1779" s="9">
        <v>214.5</v>
      </c>
      <c r="R1779" s="9">
        <v>178</v>
      </c>
      <c r="S1779" s="9">
        <v>85</v>
      </c>
      <c r="T1779" s="9">
        <v>0.48</v>
      </c>
      <c r="U1779" s="9">
        <v>2.57</v>
      </c>
      <c r="V1779" s="9"/>
      <c r="W1779" s="9"/>
      <c r="X1779" s="9"/>
      <c r="Y1779" s="9"/>
      <c r="Z1779" s="9"/>
      <c r="AA1779" s="9"/>
      <c r="AB1779" s="9">
        <v>214.5</v>
      </c>
      <c r="AC1779" s="9">
        <v>326.2</v>
      </c>
      <c r="AD1779" s="9">
        <v>116</v>
      </c>
      <c r="AE1779" s="9">
        <v>111.7</v>
      </c>
      <c r="AF1779" s="9">
        <v>0.96</v>
      </c>
      <c r="AG1779" s="9">
        <v>6.62</v>
      </c>
      <c r="AH1779" s="9">
        <v>7.73</v>
      </c>
      <c r="AI1779" s="9">
        <v>1520.69</v>
      </c>
      <c r="AJ1779" s="9">
        <v>958.47</v>
      </c>
      <c r="AK1779" s="9">
        <v>86.02</v>
      </c>
      <c r="AL1779" s="9">
        <v>17410.97</v>
      </c>
      <c r="AM1779" s="9">
        <v>464.53</v>
      </c>
      <c r="AN1779" s="9">
        <f>Tabla1[[#This Row],[Costo Compra]]+Tabla1[[#This Row],[Otros Compra]]</f>
        <v>17875.5</v>
      </c>
      <c r="AO1779" s="9" t="s">
        <v>284</v>
      </c>
      <c r="AP1779" s="9" t="s">
        <v>170</v>
      </c>
      <c r="AQ1779" s="9" t="s">
        <v>116</v>
      </c>
      <c r="AR1779" s="9" t="s">
        <v>76</v>
      </c>
      <c r="AS1779" s="9">
        <v>9608.3799999999992</v>
      </c>
      <c r="AT1779" s="9">
        <v>0</v>
      </c>
      <c r="AU1779" s="9" t="s">
        <v>77</v>
      </c>
      <c r="AV1779" s="9">
        <v>2019</v>
      </c>
      <c r="AW1779" s="12">
        <v>43954</v>
      </c>
      <c r="AX1779" s="12">
        <v>44070</v>
      </c>
      <c r="AY1779" s="9">
        <v>0</v>
      </c>
      <c r="AZ1779" s="9">
        <v>0</v>
      </c>
      <c r="BA1779" s="9">
        <v>-27483.88</v>
      </c>
      <c r="BB1779" s="9">
        <v>-139.72</v>
      </c>
      <c r="BC1779" s="9">
        <v>3393</v>
      </c>
      <c r="BD1779" s="9"/>
      <c r="BE1779" s="9" t="s">
        <v>78</v>
      </c>
      <c r="BF1779" s="9" t="s">
        <v>78</v>
      </c>
      <c r="BG1779" s="9"/>
      <c r="BH1779" s="9" t="s">
        <v>99</v>
      </c>
      <c r="BI1779" s="9"/>
      <c r="BJ1779" s="9">
        <v>0</v>
      </c>
      <c r="BK1779" s="9">
        <v>0</v>
      </c>
      <c r="BL1779" s="9">
        <v>0</v>
      </c>
      <c r="BM1779" s="9">
        <v>0</v>
      </c>
      <c r="BN1779" s="9">
        <v>0</v>
      </c>
      <c r="BO1779" s="9">
        <v>0</v>
      </c>
      <c r="BP1779" s="9"/>
      <c r="BQ1779" s="9" t="s">
        <v>80</v>
      </c>
      <c r="BR1779" s="9" t="s">
        <v>81</v>
      </c>
    </row>
    <row r="1780" spans="1:70" x14ac:dyDescent="0.25">
      <c r="A1780" s="9" t="s">
        <v>70</v>
      </c>
      <c r="B1780" s="10">
        <v>999054000032431</v>
      </c>
      <c r="C1780" s="11" t="s">
        <v>97</v>
      </c>
      <c r="D1780" s="9" t="s">
        <v>87</v>
      </c>
      <c r="E1780" s="9" t="s">
        <v>143</v>
      </c>
      <c r="F1780" s="9" t="s">
        <v>71</v>
      </c>
      <c r="G1780" s="9" t="s">
        <v>119</v>
      </c>
      <c r="H1780" s="9" t="s">
        <v>73</v>
      </c>
      <c r="I1780" s="9">
        <v>1</v>
      </c>
      <c r="J1780" s="9">
        <v>185.5</v>
      </c>
      <c r="K1780" s="9">
        <v>313.2</v>
      </c>
      <c r="L1780" s="9">
        <v>127.7</v>
      </c>
      <c r="M1780" s="10">
        <v>181</v>
      </c>
      <c r="N1780" s="9">
        <v>0.71</v>
      </c>
      <c r="O1780" s="9">
        <v>6.85</v>
      </c>
      <c r="P1780" s="9"/>
      <c r="Q1780" s="9"/>
      <c r="R1780" s="9"/>
      <c r="S1780" s="9"/>
      <c r="T1780" s="9"/>
      <c r="U1780" s="9"/>
      <c r="V1780" s="9">
        <v>185.5</v>
      </c>
      <c r="W1780" s="9">
        <v>181.5</v>
      </c>
      <c r="X1780" s="9">
        <v>55</v>
      </c>
      <c r="Y1780" s="9">
        <v>-4</v>
      </c>
      <c r="Z1780" s="9">
        <v>0</v>
      </c>
      <c r="AA1780" s="9">
        <v>0</v>
      </c>
      <c r="AB1780" s="9">
        <v>181.5</v>
      </c>
      <c r="AC1780" s="9">
        <v>313.2</v>
      </c>
      <c r="AD1780" s="9">
        <v>126</v>
      </c>
      <c r="AE1780" s="9">
        <v>131.69999999999999</v>
      </c>
      <c r="AF1780" s="9">
        <v>1.05</v>
      </c>
      <c r="AG1780" s="9">
        <v>5.59</v>
      </c>
      <c r="AH1780" s="9">
        <v>11.14</v>
      </c>
      <c r="AI1780" s="9">
        <v>1422.77</v>
      </c>
      <c r="AJ1780" s="9">
        <v>874.45</v>
      </c>
      <c r="AK1780" s="9">
        <v>67.260000000000005</v>
      </c>
      <c r="AL1780" s="9">
        <v>20977.77</v>
      </c>
      <c r="AM1780" s="9">
        <v>61.38</v>
      </c>
      <c r="AN1780" s="9">
        <f>Tabla1[[#This Row],[Costo Compra]]+Tabla1[[#This Row],[Otros Compra]]</f>
        <v>21039.15</v>
      </c>
      <c r="AO1780" s="9" t="s">
        <v>284</v>
      </c>
      <c r="AP1780" s="9" t="s">
        <v>144</v>
      </c>
      <c r="AQ1780" s="9" t="s">
        <v>94</v>
      </c>
      <c r="AR1780" s="9" t="s">
        <v>95</v>
      </c>
      <c r="AS1780" s="9">
        <v>8830.25</v>
      </c>
      <c r="AT1780" s="9">
        <v>0</v>
      </c>
      <c r="AU1780" s="9" t="s">
        <v>77</v>
      </c>
      <c r="AV1780" s="9">
        <v>2020</v>
      </c>
      <c r="AW1780" s="12">
        <v>43944</v>
      </c>
      <c r="AX1780" s="12">
        <v>44070</v>
      </c>
      <c r="AY1780" s="9">
        <v>0</v>
      </c>
      <c r="AZ1780" s="9">
        <v>0</v>
      </c>
      <c r="BA1780" s="9">
        <v>-29869.4</v>
      </c>
      <c r="BB1780" s="9">
        <v>-233.9</v>
      </c>
      <c r="BC1780" s="9">
        <v>3393</v>
      </c>
      <c r="BD1780" s="9"/>
      <c r="BE1780" s="9" t="s">
        <v>78</v>
      </c>
      <c r="BF1780" s="9" t="s">
        <v>78</v>
      </c>
      <c r="BG1780" s="9"/>
      <c r="BH1780" s="9" t="s">
        <v>99</v>
      </c>
      <c r="BI1780" s="9"/>
      <c r="BJ1780" s="9">
        <v>0</v>
      </c>
      <c r="BK1780" s="9">
        <v>0</v>
      </c>
      <c r="BL1780" s="9">
        <v>0</v>
      </c>
      <c r="BM1780" s="9">
        <v>0</v>
      </c>
      <c r="BN1780" s="9">
        <v>0</v>
      </c>
      <c r="BO1780" s="9">
        <v>0</v>
      </c>
      <c r="BP1780" s="9"/>
      <c r="BQ1780" s="9" t="s">
        <v>80</v>
      </c>
      <c r="BR1780" s="9" t="s">
        <v>81</v>
      </c>
    </row>
    <row r="1781" spans="1:70" x14ac:dyDescent="0.25">
      <c r="A1781" s="9" t="s">
        <v>70</v>
      </c>
      <c r="B1781" s="10">
        <v>999054000032597</v>
      </c>
      <c r="C1781" s="11" t="s">
        <v>97</v>
      </c>
      <c r="D1781" s="9" t="s">
        <v>83</v>
      </c>
      <c r="E1781" s="9" t="s">
        <v>100</v>
      </c>
      <c r="F1781" s="9" t="s">
        <v>71</v>
      </c>
      <c r="G1781" s="9" t="s">
        <v>119</v>
      </c>
      <c r="H1781" s="9" t="s">
        <v>73</v>
      </c>
      <c r="I1781" s="9">
        <v>1</v>
      </c>
      <c r="J1781" s="9">
        <v>146.5</v>
      </c>
      <c r="K1781" s="9">
        <v>340.2</v>
      </c>
      <c r="L1781" s="9">
        <v>193.7</v>
      </c>
      <c r="M1781" s="10">
        <v>301</v>
      </c>
      <c r="N1781" s="9">
        <v>0.64</v>
      </c>
      <c r="O1781" s="9">
        <v>4.96</v>
      </c>
      <c r="P1781" s="9">
        <v>146.5</v>
      </c>
      <c r="Q1781" s="9">
        <v>221</v>
      </c>
      <c r="R1781" s="9">
        <v>175</v>
      </c>
      <c r="S1781" s="9">
        <v>74.5</v>
      </c>
      <c r="T1781" s="9">
        <v>0.43</v>
      </c>
      <c r="U1781" s="9">
        <v>2.19</v>
      </c>
      <c r="V1781" s="9"/>
      <c r="W1781" s="9"/>
      <c r="X1781" s="9"/>
      <c r="Y1781" s="9"/>
      <c r="Z1781" s="9"/>
      <c r="AA1781" s="9"/>
      <c r="AB1781" s="9">
        <v>221</v>
      </c>
      <c r="AC1781" s="9">
        <v>340.2</v>
      </c>
      <c r="AD1781" s="9">
        <v>126</v>
      </c>
      <c r="AE1781" s="9">
        <v>119.2</v>
      </c>
      <c r="AF1781" s="9">
        <v>0.95</v>
      </c>
      <c r="AG1781" s="9">
        <v>6.7</v>
      </c>
      <c r="AH1781" s="9">
        <v>7.75</v>
      </c>
      <c r="AI1781" s="9">
        <v>1502.09</v>
      </c>
      <c r="AJ1781" s="9">
        <v>961.5</v>
      </c>
      <c r="AK1781" s="9">
        <v>79.89</v>
      </c>
      <c r="AL1781" s="9">
        <v>16955.12</v>
      </c>
      <c r="AM1781" s="9">
        <v>382.98</v>
      </c>
      <c r="AN1781" s="9">
        <f>Tabla1[[#This Row],[Costo Compra]]+Tabla1[[#This Row],[Otros Compra]]</f>
        <v>17338.099999999999</v>
      </c>
      <c r="AO1781" s="9" t="s">
        <v>286</v>
      </c>
      <c r="AP1781" s="9" t="s">
        <v>101</v>
      </c>
      <c r="AQ1781" s="9" t="s">
        <v>102</v>
      </c>
      <c r="AR1781" s="9" t="s">
        <v>103</v>
      </c>
      <c r="AS1781" s="9">
        <v>9522.83</v>
      </c>
      <c r="AT1781" s="9">
        <v>0</v>
      </c>
      <c r="AU1781" s="9" t="s">
        <v>77</v>
      </c>
      <c r="AV1781" s="9">
        <v>2019</v>
      </c>
      <c r="AW1781" s="12">
        <v>43944</v>
      </c>
      <c r="AX1781" s="12">
        <v>44070</v>
      </c>
      <c r="AY1781" s="9">
        <v>0</v>
      </c>
      <c r="AZ1781" s="9">
        <v>0</v>
      </c>
      <c r="BA1781" s="9">
        <v>-26860.93</v>
      </c>
      <c r="BB1781" s="9">
        <v>-138.66999999999999</v>
      </c>
      <c r="BC1781" s="9">
        <v>3393</v>
      </c>
      <c r="BD1781" s="9"/>
      <c r="BE1781" s="9" t="s">
        <v>84</v>
      </c>
      <c r="BF1781" s="9" t="s">
        <v>84</v>
      </c>
      <c r="BG1781" s="9"/>
      <c r="BH1781" s="9" t="s">
        <v>99</v>
      </c>
      <c r="BI1781" s="9"/>
      <c r="BJ1781" s="9">
        <v>0</v>
      </c>
      <c r="BK1781" s="9">
        <v>0</v>
      </c>
      <c r="BL1781" s="9">
        <v>0</v>
      </c>
      <c r="BM1781" s="9">
        <v>0</v>
      </c>
      <c r="BN1781" s="9">
        <v>0</v>
      </c>
      <c r="BO1781" s="9">
        <v>0</v>
      </c>
      <c r="BP1781" s="9"/>
      <c r="BQ1781" s="9" t="s">
        <v>80</v>
      </c>
      <c r="BR1781" s="9" t="s">
        <v>81</v>
      </c>
    </row>
    <row r="1782" spans="1:70" x14ac:dyDescent="0.25">
      <c r="A1782" s="9" t="s">
        <v>70</v>
      </c>
      <c r="B1782" s="10">
        <v>999054000032797</v>
      </c>
      <c r="C1782" s="11" t="s">
        <v>97</v>
      </c>
      <c r="D1782" s="9" t="s">
        <v>87</v>
      </c>
      <c r="E1782" s="9" t="s">
        <v>104</v>
      </c>
      <c r="F1782" s="9" t="s">
        <v>71</v>
      </c>
      <c r="G1782" s="9" t="s">
        <v>119</v>
      </c>
      <c r="H1782" s="9" t="s">
        <v>73</v>
      </c>
      <c r="I1782" s="9">
        <v>1</v>
      </c>
      <c r="J1782" s="9">
        <v>156.5</v>
      </c>
      <c r="K1782" s="9">
        <v>318.2</v>
      </c>
      <c r="L1782" s="9">
        <v>161.69999999999999</v>
      </c>
      <c r="M1782" s="10">
        <v>203</v>
      </c>
      <c r="N1782" s="9">
        <v>0.8</v>
      </c>
      <c r="O1782" s="9">
        <v>7.4</v>
      </c>
      <c r="P1782" s="9"/>
      <c r="Q1782" s="9"/>
      <c r="R1782" s="9"/>
      <c r="S1782" s="9"/>
      <c r="T1782" s="9"/>
      <c r="U1782" s="9"/>
      <c r="V1782" s="9">
        <v>156.5</v>
      </c>
      <c r="W1782" s="9">
        <v>229.5</v>
      </c>
      <c r="X1782" s="9">
        <v>87</v>
      </c>
      <c r="Y1782" s="9">
        <v>73</v>
      </c>
      <c r="Z1782" s="9">
        <v>0.84</v>
      </c>
      <c r="AA1782" s="9">
        <v>6.8</v>
      </c>
      <c r="AB1782" s="9">
        <v>229.5</v>
      </c>
      <c r="AC1782" s="9">
        <v>318.2</v>
      </c>
      <c r="AD1782" s="9">
        <v>116</v>
      </c>
      <c r="AE1782" s="9">
        <v>88.7</v>
      </c>
      <c r="AF1782" s="9">
        <v>0.76</v>
      </c>
      <c r="AG1782" s="9">
        <v>7.9</v>
      </c>
      <c r="AH1782" s="9">
        <v>10.75</v>
      </c>
      <c r="AI1782" s="9">
        <v>1738.97</v>
      </c>
      <c r="AJ1782" s="9">
        <v>1197.07</v>
      </c>
      <c r="AK1782" s="9">
        <v>127.13</v>
      </c>
      <c r="AL1782" s="9">
        <v>27716.720000000001</v>
      </c>
      <c r="AM1782" s="9">
        <v>550.11</v>
      </c>
      <c r="AN1782" s="9">
        <f>Tabla1[[#This Row],[Costo Compra]]+Tabla1[[#This Row],[Otros Compra]]</f>
        <v>28266.83</v>
      </c>
      <c r="AO1782" s="9" t="s">
        <v>285</v>
      </c>
      <c r="AP1782" s="9" t="s">
        <v>105</v>
      </c>
      <c r="AQ1782" s="9" t="s">
        <v>90</v>
      </c>
      <c r="AR1782" s="9" t="s">
        <v>76</v>
      </c>
      <c r="AS1782" s="9">
        <v>11231.24</v>
      </c>
      <c r="AT1782" s="9">
        <v>0</v>
      </c>
      <c r="AU1782" s="9" t="s">
        <v>77</v>
      </c>
      <c r="AV1782" s="9">
        <v>2020</v>
      </c>
      <c r="AW1782" s="12">
        <v>43954</v>
      </c>
      <c r="AX1782" s="12">
        <v>44070</v>
      </c>
      <c r="AY1782" s="9">
        <v>0</v>
      </c>
      <c r="AZ1782" s="9">
        <v>0</v>
      </c>
      <c r="BA1782" s="9">
        <v>-39498.07</v>
      </c>
      <c r="BB1782" s="9">
        <v>-244.27</v>
      </c>
      <c r="BC1782" s="9">
        <v>3393</v>
      </c>
      <c r="BD1782" s="9"/>
      <c r="BE1782" s="9" t="s">
        <v>78</v>
      </c>
      <c r="BF1782" s="9" t="s">
        <v>78</v>
      </c>
      <c r="BG1782" s="9"/>
      <c r="BH1782" s="9" t="s">
        <v>99</v>
      </c>
      <c r="BI1782" s="9"/>
      <c r="BJ1782" s="9">
        <v>0</v>
      </c>
      <c r="BK1782" s="9">
        <v>0</v>
      </c>
      <c r="BL1782" s="9">
        <v>0</v>
      </c>
      <c r="BM1782" s="9">
        <v>0</v>
      </c>
      <c r="BN1782" s="9">
        <v>0</v>
      </c>
      <c r="BO1782" s="9">
        <v>0</v>
      </c>
      <c r="BP1782" s="9"/>
      <c r="BQ1782" s="9" t="s">
        <v>80</v>
      </c>
      <c r="BR1782" s="9" t="s">
        <v>81</v>
      </c>
    </row>
    <row r="1783" spans="1:70" x14ac:dyDescent="0.25">
      <c r="A1783" s="9" t="s">
        <v>70</v>
      </c>
      <c r="B1783" s="10">
        <v>999054000032928</v>
      </c>
      <c r="C1783" s="11" t="s">
        <v>97</v>
      </c>
      <c r="D1783" s="9" t="s">
        <v>91</v>
      </c>
      <c r="E1783" s="9" t="s">
        <v>140</v>
      </c>
      <c r="F1783" s="9" t="s">
        <v>71</v>
      </c>
      <c r="G1783" s="9" t="s">
        <v>119</v>
      </c>
      <c r="H1783" s="9" t="s">
        <v>73</v>
      </c>
      <c r="I1783" s="9">
        <v>1</v>
      </c>
      <c r="J1783" s="9">
        <v>168</v>
      </c>
      <c r="K1783" s="9">
        <v>324.2</v>
      </c>
      <c r="L1783" s="9">
        <v>156.19999999999999</v>
      </c>
      <c r="M1783" s="10">
        <v>203</v>
      </c>
      <c r="N1783" s="9">
        <v>0.77</v>
      </c>
      <c r="O1783" s="9">
        <v>8.86</v>
      </c>
      <c r="P1783" s="9"/>
      <c r="Q1783" s="9"/>
      <c r="R1783" s="9"/>
      <c r="S1783" s="9"/>
      <c r="T1783" s="9"/>
      <c r="U1783" s="9"/>
      <c r="V1783" s="9">
        <v>168</v>
      </c>
      <c r="W1783" s="9">
        <v>235</v>
      </c>
      <c r="X1783" s="9">
        <v>87</v>
      </c>
      <c r="Y1783" s="9">
        <v>67</v>
      </c>
      <c r="Z1783" s="9">
        <v>0.77</v>
      </c>
      <c r="AA1783" s="9">
        <v>10.26</v>
      </c>
      <c r="AB1783" s="9">
        <v>235</v>
      </c>
      <c r="AC1783" s="9">
        <v>324.2</v>
      </c>
      <c r="AD1783" s="9">
        <v>116</v>
      </c>
      <c r="AE1783" s="9">
        <v>89.2</v>
      </c>
      <c r="AF1783" s="9">
        <v>0.77</v>
      </c>
      <c r="AG1783" s="9">
        <v>7.81</v>
      </c>
      <c r="AH1783" s="9">
        <v>13.03</v>
      </c>
      <c r="AI1783" s="9">
        <v>2035.41</v>
      </c>
      <c r="AJ1783" s="9">
        <v>1384.19</v>
      </c>
      <c r="AK1783" s="9">
        <v>149.31</v>
      </c>
      <c r="AL1783" s="9">
        <v>24284.9</v>
      </c>
      <c r="AM1783" s="9">
        <v>697.66</v>
      </c>
      <c r="AN1783" s="9">
        <f>Tabla1[[#This Row],[Costo Compra]]+Tabla1[[#This Row],[Otros Compra]]</f>
        <v>24982.560000000001</v>
      </c>
      <c r="AO1783" s="9" t="s">
        <v>285</v>
      </c>
      <c r="AP1783" s="9" t="s">
        <v>141</v>
      </c>
      <c r="AQ1783" s="9" t="s">
        <v>142</v>
      </c>
      <c r="AR1783" s="9" t="s">
        <v>76</v>
      </c>
      <c r="AS1783" s="9">
        <v>13272.69</v>
      </c>
      <c r="AT1783" s="9">
        <v>0</v>
      </c>
      <c r="AU1783" s="9" t="s">
        <v>77</v>
      </c>
      <c r="AV1783" s="9">
        <v>2020</v>
      </c>
      <c r="AW1783" s="12">
        <v>43954</v>
      </c>
      <c r="AX1783" s="12">
        <v>44070</v>
      </c>
      <c r="AY1783" s="9">
        <v>0</v>
      </c>
      <c r="AZ1783" s="9">
        <v>0</v>
      </c>
      <c r="BA1783" s="9">
        <v>-38255.25</v>
      </c>
      <c r="BB1783" s="9">
        <v>-244.91</v>
      </c>
      <c r="BC1783" s="9">
        <v>3393</v>
      </c>
      <c r="BD1783" s="9"/>
      <c r="BE1783" s="9" t="s">
        <v>78</v>
      </c>
      <c r="BF1783" s="9" t="s">
        <v>78</v>
      </c>
      <c r="BG1783" s="9"/>
      <c r="BH1783" s="9" t="s">
        <v>99</v>
      </c>
      <c r="BI1783" s="9"/>
      <c r="BJ1783" s="9">
        <v>0</v>
      </c>
      <c r="BK1783" s="9">
        <v>0</v>
      </c>
      <c r="BL1783" s="9">
        <v>0</v>
      </c>
      <c r="BM1783" s="9">
        <v>0</v>
      </c>
      <c r="BN1783" s="9">
        <v>0</v>
      </c>
      <c r="BO1783" s="9">
        <v>0</v>
      </c>
      <c r="BP1783" s="9"/>
      <c r="BQ1783" s="9" t="s">
        <v>80</v>
      </c>
      <c r="BR1783" s="9" t="s">
        <v>81</v>
      </c>
    </row>
    <row r="1784" spans="1:70" x14ac:dyDescent="0.25">
      <c r="A1784" s="9" t="s">
        <v>70</v>
      </c>
      <c r="B1784" s="10">
        <v>999054000032953</v>
      </c>
      <c r="C1784" s="11" t="s">
        <v>97</v>
      </c>
      <c r="D1784" s="9" t="s">
        <v>87</v>
      </c>
      <c r="E1784" s="9" t="s">
        <v>181</v>
      </c>
      <c r="F1784" s="9" t="s">
        <v>71</v>
      </c>
      <c r="G1784" s="9" t="s">
        <v>119</v>
      </c>
      <c r="H1784" s="9" t="s">
        <v>73</v>
      </c>
      <c r="I1784" s="9">
        <v>1</v>
      </c>
      <c r="J1784" s="9">
        <v>165.5</v>
      </c>
      <c r="K1784" s="9">
        <v>320.2</v>
      </c>
      <c r="L1784" s="9">
        <v>154.69999999999999</v>
      </c>
      <c r="M1784" s="10">
        <v>148</v>
      </c>
      <c r="N1784" s="9">
        <v>1.05</v>
      </c>
      <c r="O1784" s="9">
        <v>3.72</v>
      </c>
      <c r="P1784" s="9"/>
      <c r="Q1784" s="9"/>
      <c r="R1784" s="9"/>
      <c r="S1784" s="9"/>
      <c r="T1784" s="9"/>
      <c r="U1784" s="9"/>
      <c r="V1784" s="9">
        <v>165.5</v>
      </c>
      <c r="W1784" s="9">
        <v>175.5</v>
      </c>
      <c r="X1784" s="9">
        <v>22</v>
      </c>
      <c r="Y1784" s="9">
        <v>10</v>
      </c>
      <c r="Z1784" s="9">
        <v>0.45</v>
      </c>
      <c r="AA1784" s="9">
        <v>5.77</v>
      </c>
      <c r="AB1784" s="9">
        <v>175.5</v>
      </c>
      <c r="AC1784" s="9">
        <v>320.2</v>
      </c>
      <c r="AD1784" s="9">
        <v>126</v>
      </c>
      <c r="AE1784" s="9">
        <v>144.69999999999999</v>
      </c>
      <c r="AF1784" s="9">
        <v>1.1499999999999999</v>
      </c>
      <c r="AG1784" s="9">
        <v>3.58</v>
      </c>
      <c r="AH1784" s="9">
        <v>6.12</v>
      </c>
      <c r="AI1784" s="9">
        <v>946.71</v>
      </c>
      <c r="AJ1784" s="9">
        <v>575.45000000000005</v>
      </c>
      <c r="AK1784" s="9">
        <v>40.880000000000003</v>
      </c>
      <c r="AL1784" s="9">
        <v>19046.91</v>
      </c>
      <c r="AM1784" s="9">
        <v>177.66</v>
      </c>
      <c r="AN1784" s="9">
        <f>Tabla1[[#This Row],[Costo Compra]]+Tabla1[[#This Row],[Otros Compra]]</f>
        <v>19224.57</v>
      </c>
      <c r="AO1784" s="9" t="s">
        <v>284</v>
      </c>
      <c r="AP1784" s="9" t="s">
        <v>170</v>
      </c>
      <c r="AQ1784" s="9" t="s">
        <v>116</v>
      </c>
      <c r="AR1784" s="9" t="s">
        <v>76</v>
      </c>
      <c r="AS1784" s="9">
        <v>5915.69</v>
      </c>
      <c r="AT1784" s="9">
        <v>0</v>
      </c>
      <c r="AU1784" s="9" t="s">
        <v>77</v>
      </c>
      <c r="AV1784" s="9">
        <v>2020</v>
      </c>
      <c r="AW1784" s="12">
        <v>43944</v>
      </c>
      <c r="AX1784" s="12">
        <v>44070</v>
      </c>
      <c r="AY1784" s="9">
        <v>0</v>
      </c>
      <c r="AZ1784" s="9">
        <v>0</v>
      </c>
      <c r="BA1784" s="9">
        <v>-25140.26</v>
      </c>
      <c r="BB1784" s="9">
        <v>-162.51</v>
      </c>
      <c r="BC1784" s="9">
        <v>3393</v>
      </c>
      <c r="BD1784" s="9"/>
      <c r="BE1784" s="9" t="s">
        <v>78</v>
      </c>
      <c r="BF1784" s="9" t="s">
        <v>78</v>
      </c>
      <c r="BG1784" s="9"/>
      <c r="BH1784" s="9" t="s">
        <v>99</v>
      </c>
      <c r="BI1784" s="9"/>
      <c r="BJ1784" s="9">
        <v>0</v>
      </c>
      <c r="BK1784" s="9">
        <v>0</v>
      </c>
      <c r="BL1784" s="9">
        <v>0</v>
      </c>
      <c r="BM1784" s="9">
        <v>0</v>
      </c>
      <c r="BN1784" s="9">
        <v>0</v>
      </c>
      <c r="BO1784" s="9">
        <v>0</v>
      </c>
      <c r="BP1784" s="9"/>
      <c r="BQ1784" s="9" t="s">
        <v>80</v>
      </c>
      <c r="BR1784" s="9" t="s">
        <v>81</v>
      </c>
    </row>
    <row r="1785" spans="1:70" x14ac:dyDescent="0.25">
      <c r="A1785" s="9" t="s">
        <v>70</v>
      </c>
      <c r="B1785" s="10">
        <v>999054000032979</v>
      </c>
      <c r="C1785" s="11" t="s">
        <v>97</v>
      </c>
      <c r="D1785" s="9" t="s">
        <v>91</v>
      </c>
      <c r="E1785" s="9" t="s">
        <v>112</v>
      </c>
      <c r="F1785" s="9" t="s">
        <v>71</v>
      </c>
      <c r="G1785" s="9" t="s">
        <v>119</v>
      </c>
      <c r="H1785" s="9" t="s">
        <v>73</v>
      </c>
      <c r="I1785" s="9">
        <v>1</v>
      </c>
      <c r="J1785" s="9">
        <v>159</v>
      </c>
      <c r="K1785" s="9">
        <v>326.2</v>
      </c>
      <c r="L1785" s="9">
        <v>167.2</v>
      </c>
      <c r="M1785" s="10">
        <v>197</v>
      </c>
      <c r="N1785" s="9">
        <v>0.85</v>
      </c>
      <c r="O1785" s="9">
        <v>7.26</v>
      </c>
      <c r="P1785" s="9"/>
      <c r="Q1785" s="9"/>
      <c r="R1785" s="9"/>
      <c r="S1785" s="9"/>
      <c r="T1785" s="9"/>
      <c r="U1785" s="9"/>
      <c r="V1785" s="9">
        <v>159</v>
      </c>
      <c r="W1785" s="9">
        <v>240</v>
      </c>
      <c r="X1785" s="9">
        <v>81</v>
      </c>
      <c r="Y1785" s="9">
        <v>81</v>
      </c>
      <c r="Z1785" s="9">
        <v>1</v>
      </c>
      <c r="AA1785" s="9">
        <v>6.02</v>
      </c>
      <c r="AB1785" s="9">
        <v>240</v>
      </c>
      <c r="AC1785" s="9">
        <v>326.2</v>
      </c>
      <c r="AD1785" s="9">
        <v>116</v>
      </c>
      <c r="AE1785" s="9">
        <v>86.2</v>
      </c>
      <c r="AF1785" s="9">
        <v>0.74</v>
      </c>
      <c r="AG1785" s="9">
        <v>8.42</v>
      </c>
      <c r="AH1785" s="9">
        <v>10.69</v>
      </c>
      <c r="AI1785" s="9">
        <v>1788.18</v>
      </c>
      <c r="AJ1785" s="9">
        <v>1213.43</v>
      </c>
      <c r="AK1785" s="9">
        <v>134.22</v>
      </c>
      <c r="AL1785" s="9">
        <v>24194.400000000001</v>
      </c>
      <c r="AM1785" s="9">
        <v>966.5</v>
      </c>
      <c r="AN1785" s="9">
        <f>Tabla1[[#This Row],[Costo Compra]]+Tabla1[[#This Row],[Otros Compra]]</f>
        <v>25160.9</v>
      </c>
      <c r="AO1785" s="9" t="s">
        <v>240</v>
      </c>
      <c r="AP1785" s="9" t="s">
        <v>113</v>
      </c>
      <c r="AQ1785" s="9" t="s">
        <v>114</v>
      </c>
      <c r="AR1785" s="9" t="s">
        <v>95</v>
      </c>
      <c r="AS1785" s="9">
        <v>11540.76</v>
      </c>
      <c r="AT1785" s="9">
        <v>0</v>
      </c>
      <c r="AU1785" s="9" t="s">
        <v>77</v>
      </c>
      <c r="AV1785" s="9">
        <v>2020</v>
      </c>
      <c r="AW1785" s="12">
        <v>43954</v>
      </c>
      <c r="AX1785" s="12">
        <v>44070</v>
      </c>
      <c r="AY1785" s="9">
        <v>0</v>
      </c>
      <c r="AZ1785" s="9">
        <v>0</v>
      </c>
      <c r="BA1785" s="9">
        <v>-36701.660000000003</v>
      </c>
      <c r="BB1785" s="9">
        <v>-219.51</v>
      </c>
      <c r="BC1785" s="9">
        <v>3393</v>
      </c>
      <c r="BD1785" s="9"/>
      <c r="BE1785" s="9" t="s">
        <v>78</v>
      </c>
      <c r="BF1785" s="9" t="s">
        <v>78</v>
      </c>
      <c r="BG1785" s="9"/>
      <c r="BH1785" s="9" t="s">
        <v>99</v>
      </c>
      <c r="BI1785" s="9"/>
      <c r="BJ1785" s="9">
        <v>0</v>
      </c>
      <c r="BK1785" s="9">
        <v>0</v>
      </c>
      <c r="BL1785" s="9">
        <v>0</v>
      </c>
      <c r="BM1785" s="9">
        <v>0</v>
      </c>
      <c r="BN1785" s="9">
        <v>0</v>
      </c>
      <c r="BO1785" s="9">
        <v>0</v>
      </c>
      <c r="BP1785" s="9"/>
      <c r="BQ1785" s="9" t="s">
        <v>80</v>
      </c>
      <c r="BR1785" s="9" t="s">
        <v>81</v>
      </c>
    </row>
    <row r="1786" spans="1:70" x14ac:dyDescent="0.25">
      <c r="A1786" s="9" t="s">
        <v>70</v>
      </c>
      <c r="B1786" s="10">
        <v>999054000032983</v>
      </c>
      <c r="C1786" s="11" t="s">
        <v>97</v>
      </c>
      <c r="D1786" s="9" t="s">
        <v>87</v>
      </c>
      <c r="E1786" s="9" t="s">
        <v>181</v>
      </c>
      <c r="F1786" s="9" t="s">
        <v>71</v>
      </c>
      <c r="G1786" s="9" t="s">
        <v>119</v>
      </c>
      <c r="H1786" s="9" t="s">
        <v>73</v>
      </c>
      <c r="I1786" s="9">
        <v>1</v>
      </c>
      <c r="J1786" s="9">
        <v>162.5</v>
      </c>
      <c r="K1786" s="9">
        <v>354.2</v>
      </c>
      <c r="L1786" s="9">
        <v>191.7</v>
      </c>
      <c r="M1786" s="10">
        <v>148</v>
      </c>
      <c r="N1786" s="9">
        <v>1.3</v>
      </c>
      <c r="O1786" s="9">
        <v>3</v>
      </c>
      <c r="P1786" s="9"/>
      <c r="Q1786" s="9"/>
      <c r="R1786" s="9"/>
      <c r="S1786" s="9"/>
      <c r="T1786" s="9"/>
      <c r="U1786" s="9"/>
      <c r="V1786" s="9">
        <v>162.5</v>
      </c>
      <c r="W1786" s="9">
        <v>183</v>
      </c>
      <c r="X1786" s="9">
        <v>22</v>
      </c>
      <c r="Y1786" s="9">
        <v>20.5</v>
      </c>
      <c r="Z1786" s="9">
        <v>0.93</v>
      </c>
      <c r="AA1786" s="9">
        <v>2.81</v>
      </c>
      <c r="AB1786" s="9">
        <v>183</v>
      </c>
      <c r="AC1786" s="9">
        <v>354.2</v>
      </c>
      <c r="AD1786" s="9">
        <v>126</v>
      </c>
      <c r="AE1786" s="9">
        <v>171.2</v>
      </c>
      <c r="AF1786" s="9">
        <v>1.36</v>
      </c>
      <c r="AG1786" s="9">
        <v>3.02</v>
      </c>
      <c r="AH1786" s="9">
        <v>4.9400000000000004</v>
      </c>
      <c r="AI1786" s="9">
        <v>946.71</v>
      </c>
      <c r="AJ1786" s="9">
        <v>575.45000000000005</v>
      </c>
      <c r="AK1786" s="9">
        <v>34.549999999999997</v>
      </c>
      <c r="AL1786" s="9">
        <v>19860.88</v>
      </c>
      <c r="AM1786" s="9">
        <v>177.66</v>
      </c>
      <c r="AN1786" s="9">
        <f>Tabla1[[#This Row],[Costo Compra]]+Tabla1[[#This Row],[Otros Compra]]</f>
        <v>20038.54</v>
      </c>
      <c r="AO1786" s="9" t="s">
        <v>284</v>
      </c>
      <c r="AP1786" s="9" t="s">
        <v>170</v>
      </c>
      <c r="AQ1786" s="9" t="s">
        <v>116</v>
      </c>
      <c r="AR1786" s="9" t="s">
        <v>76</v>
      </c>
      <c r="AS1786" s="9">
        <v>5915.69</v>
      </c>
      <c r="AT1786" s="9">
        <v>0</v>
      </c>
      <c r="AU1786" s="9" t="s">
        <v>77</v>
      </c>
      <c r="AV1786" s="9">
        <v>2020</v>
      </c>
      <c r="AW1786" s="12">
        <v>43944</v>
      </c>
      <c r="AX1786" s="12">
        <v>44070</v>
      </c>
      <c r="AY1786" s="9">
        <v>0</v>
      </c>
      <c r="AZ1786" s="9">
        <v>0</v>
      </c>
      <c r="BA1786" s="9">
        <v>-25954.23</v>
      </c>
      <c r="BB1786" s="9">
        <v>-135.38999999999999</v>
      </c>
      <c r="BC1786" s="9">
        <v>3393</v>
      </c>
      <c r="BD1786" s="9"/>
      <c r="BE1786" s="9" t="s">
        <v>78</v>
      </c>
      <c r="BF1786" s="9" t="s">
        <v>78</v>
      </c>
      <c r="BG1786" s="9"/>
      <c r="BH1786" s="9" t="s">
        <v>99</v>
      </c>
      <c r="BI1786" s="9"/>
      <c r="BJ1786" s="9">
        <v>0</v>
      </c>
      <c r="BK1786" s="9">
        <v>0</v>
      </c>
      <c r="BL1786" s="9">
        <v>0</v>
      </c>
      <c r="BM1786" s="9">
        <v>0</v>
      </c>
      <c r="BN1786" s="9">
        <v>0</v>
      </c>
      <c r="BO1786" s="9">
        <v>0</v>
      </c>
      <c r="BP1786" s="9"/>
      <c r="BQ1786" s="9" t="s">
        <v>80</v>
      </c>
      <c r="BR1786" s="9" t="s">
        <v>81</v>
      </c>
    </row>
    <row r="1787" spans="1:70" x14ac:dyDescent="0.25">
      <c r="A1787" s="9" t="s">
        <v>70</v>
      </c>
      <c r="B1787" s="10">
        <v>999054000032998</v>
      </c>
      <c r="C1787" s="11" t="s">
        <v>97</v>
      </c>
      <c r="D1787" s="9" t="s">
        <v>87</v>
      </c>
      <c r="E1787" s="9" t="s">
        <v>181</v>
      </c>
      <c r="F1787" s="9" t="s">
        <v>71</v>
      </c>
      <c r="G1787" s="9" t="s">
        <v>119</v>
      </c>
      <c r="H1787" s="9" t="s">
        <v>73</v>
      </c>
      <c r="I1787" s="9">
        <v>1</v>
      </c>
      <c r="J1787" s="9">
        <v>173</v>
      </c>
      <c r="K1787" s="9">
        <v>358.2</v>
      </c>
      <c r="L1787" s="9">
        <v>185.2</v>
      </c>
      <c r="M1787" s="10">
        <v>148</v>
      </c>
      <c r="N1787" s="9">
        <v>1.25</v>
      </c>
      <c r="O1787" s="9">
        <v>3.11</v>
      </c>
      <c r="P1787" s="9"/>
      <c r="Q1787" s="9"/>
      <c r="R1787" s="9"/>
      <c r="S1787" s="9"/>
      <c r="T1787" s="9"/>
      <c r="U1787" s="9"/>
      <c r="V1787" s="9">
        <v>173</v>
      </c>
      <c r="W1787" s="9">
        <v>188.5</v>
      </c>
      <c r="X1787" s="9">
        <v>22</v>
      </c>
      <c r="Y1787" s="9">
        <v>15.5</v>
      </c>
      <c r="Z1787" s="9">
        <v>0.7</v>
      </c>
      <c r="AA1787" s="9">
        <v>3.72</v>
      </c>
      <c r="AB1787" s="9">
        <v>188.5</v>
      </c>
      <c r="AC1787" s="9">
        <v>358.2</v>
      </c>
      <c r="AD1787" s="9">
        <v>126</v>
      </c>
      <c r="AE1787" s="9">
        <v>169.7</v>
      </c>
      <c r="AF1787" s="9">
        <v>1.35</v>
      </c>
      <c r="AG1787" s="9">
        <v>3.05</v>
      </c>
      <c r="AH1787" s="9">
        <v>5.1100000000000003</v>
      </c>
      <c r="AI1787" s="9">
        <v>946.71</v>
      </c>
      <c r="AJ1787" s="9">
        <v>575.45000000000005</v>
      </c>
      <c r="AK1787" s="9">
        <v>34.86</v>
      </c>
      <c r="AL1787" s="9">
        <v>20457.79</v>
      </c>
      <c r="AM1787" s="9">
        <v>177.66</v>
      </c>
      <c r="AN1787" s="9">
        <f>Tabla1[[#This Row],[Costo Compra]]+Tabla1[[#This Row],[Otros Compra]]</f>
        <v>20635.45</v>
      </c>
      <c r="AO1787" s="9" t="s">
        <v>284</v>
      </c>
      <c r="AP1787" s="9" t="s">
        <v>170</v>
      </c>
      <c r="AQ1787" s="9" t="s">
        <v>116</v>
      </c>
      <c r="AR1787" s="9" t="s">
        <v>76</v>
      </c>
      <c r="AS1787" s="9">
        <v>5915.69</v>
      </c>
      <c r="AT1787" s="9">
        <v>0</v>
      </c>
      <c r="AU1787" s="9" t="s">
        <v>77</v>
      </c>
      <c r="AV1787" s="9">
        <v>2020</v>
      </c>
      <c r="AW1787" s="12">
        <v>43944</v>
      </c>
      <c r="AX1787" s="12">
        <v>44070</v>
      </c>
      <c r="AY1787" s="9">
        <v>0</v>
      </c>
      <c r="AZ1787" s="9">
        <v>0</v>
      </c>
      <c r="BA1787" s="9">
        <v>-26551.14</v>
      </c>
      <c r="BB1787" s="9">
        <v>-143.36000000000001</v>
      </c>
      <c r="BC1787" s="9">
        <v>3393</v>
      </c>
      <c r="BD1787" s="9"/>
      <c r="BE1787" s="9" t="s">
        <v>78</v>
      </c>
      <c r="BF1787" s="9" t="s">
        <v>78</v>
      </c>
      <c r="BG1787" s="9"/>
      <c r="BH1787" s="9" t="s">
        <v>99</v>
      </c>
      <c r="BI1787" s="9"/>
      <c r="BJ1787" s="9">
        <v>0</v>
      </c>
      <c r="BK1787" s="9">
        <v>0</v>
      </c>
      <c r="BL1787" s="9">
        <v>0</v>
      </c>
      <c r="BM1787" s="9">
        <v>0</v>
      </c>
      <c r="BN1787" s="9">
        <v>0</v>
      </c>
      <c r="BO1787" s="9">
        <v>0</v>
      </c>
      <c r="BP1787" s="9"/>
      <c r="BQ1787" s="9" t="s">
        <v>80</v>
      </c>
      <c r="BR1787" s="9" t="s">
        <v>81</v>
      </c>
    </row>
    <row r="1788" spans="1:70" x14ac:dyDescent="0.25">
      <c r="A1788" s="9" t="s">
        <v>70</v>
      </c>
      <c r="B1788" s="10">
        <v>999054000033017</v>
      </c>
      <c r="C1788" s="11" t="s">
        <v>97</v>
      </c>
      <c r="D1788" s="9" t="s">
        <v>83</v>
      </c>
      <c r="E1788" s="9" t="s">
        <v>100</v>
      </c>
      <c r="F1788" s="9" t="s">
        <v>71</v>
      </c>
      <c r="G1788" s="9" t="s">
        <v>119</v>
      </c>
      <c r="H1788" s="9" t="s">
        <v>73</v>
      </c>
      <c r="I1788" s="9">
        <v>1</v>
      </c>
      <c r="J1788" s="9">
        <v>148</v>
      </c>
      <c r="K1788" s="9">
        <v>317.2</v>
      </c>
      <c r="L1788" s="9">
        <v>169.2</v>
      </c>
      <c r="M1788" s="10">
        <v>301</v>
      </c>
      <c r="N1788" s="9">
        <v>0.56000000000000005</v>
      </c>
      <c r="O1788" s="9">
        <v>5.68</v>
      </c>
      <c r="P1788" s="9">
        <v>148</v>
      </c>
      <c r="Q1788" s="9">
        <v>217.5</v>
      </c>
      <c r="R1788" s="9">
        <v>175</v>
      </c>
      <c r="S1788" s="9">
        <v>69.5</v>
      </c>
      <c r="T1788" s="9">
        <v>0.4</v>
      </c>
      <c r="U1788" s="9">
        <v>2.35</v>
      </c>
      <c r="V1788" s="9"/>
      <c r="W1788" s="9"/>
      <c r="X1788" s="9"/>
      <c r="Y1788" s="9"/>
      <c r="Z1788" s="9"/>
      <c r="AA1788" s="9"/>
      <c r="AB1788" s="9">
        <v>217.5</v>
      </c>
      <c r="AC1788" s="9">
        <v>317.2</v>
      </c>
      <c r="AD1788" s="9">
        <v>126</v>
      </c>
      <c r="AE1788" s="9">
        <v>99.7</v>
      </c>
      <c r="AF1788" s="9">
        <v>0.79</v>
      </c>
      <c r="AG1788" s="9">
        <v>8.01</v>
      </c>
      <c r="AH1788" s="9">
        <v>8.8800000000000008</v>
      </c>
      <c r="AI1788" s="9">
        <v>1502.09</v>
      </c>
      <c r="AJ1788" s="9">
        <v>961.5</v>
      </c>
      <c r="AK1788" s="9">
        <v>95.51</v>
      </c>
      <c r="AL1788" s="9">
        <v>16686.599999999999</v>
      </c>
      <c r="AM1788" s="9">
        <v>382.98</v>
      </c>
      <c r="AN1788" s="9">
        <f>Tabla1[[#This Row],[Costo Compra]]+Tabla1[[#This Row],[Otros Compra]]</f>
        <v>17069.579999999998</v>
      </c>
      <c r="AO1788" s="9" t="s">
        <v>286</v>
      </c>
      <c r="AP1788" s="9" t="s">
        <v>101</v>
      </c>
      <c r="AQ1788" s="9" t="s">
        <v>102</v>
      </c>
      <c r="AR1788" s="9" t="s">
        <v>103</v>
      </c>
      <c r="AS1788" s="9">
        <v>9522.83</v>
      </c>
      <c r="AT1788" s="9">
        <v>0</v>
      </c>
      <c r="AU1788" s="9" t="s">
        <v>77</v>
      </c>
      <c r="AV1788" s="9">
        <v>2019</v>
      </c>
      <c r="AW1788" s="12">
        <v>43944</v>
      </c>
      <c r="AX1788" s="12">
        <v>44070</v>
      </c>
      <c r="AY1788" s="9">
        <v>0</v>
      </c>
      <c r="AZ1788" s="9">
        <v>0</v>
      </c>
      <c r="BA1788" s="9">
        <v>-26592.41</v>
      </c>
      <c r="BB1788" s="9">
        <v>-157.16999999999999</v>
      </c>
      <c r="BC1788" s="9">
        <v>3393</v>
      </c>
      <c r="BD1788" s="9"/>
      <c r="BE1788" s="9" t="s">
        <v>84</v>
      </c>
      <c r="BF1788" s="9" t="s">
        <v>84</v>
      </c>
      <c r="BG1788" s="9"/>
      <c r="BH1788" s="9" t="s">
        <v>99</v>
      </c>
      <c r="BI1788" s="9"/>
      <c r="BJ1788" s="9">
        <v>0</v>
      </c>
      <c r="BK1788" s="9">
        <v>0</v>
      </c>
      <c r="BL1788" s="9">
        <v>0</v>
      </c>
      <c r="BM1788" s="9">
        <v>0</v>
      </c>
      <c r="BN1788" s="9">
        <v>0</v>
      </c>
      <c r="BO1788" s="9">
        <v>0</v>
      </c>
      <c r="BP1788" s="9"/>
      <c r="BQ1788" s="9" t="s">
        <v>80</v>
      </c>
      <c r="BR1788" s="9" t="s">
        <v>81</v>
      </c>
    </row>
    <row r="1789" spans="1:70" x14ac:dyDescent="0.25">
      <c r="A1789" s="9" t="s">
        <v>70</v>
      </c>
      <c r="B1789" s="10">
        <v>999054000033074</v>
      </c>
      <c r="C1789" s="11" t="s">
        <v>97</v>
      </c>
      <c r="D1789" s="9" t="s">
        <v>87</v>
      </c>
      <c r="E1789" s="9" t="s">
        <v>181</v>
      </c>
      <c r="F1789" s="9" t="s">
        <v>71</v>
      </c>
      <c r="G1789" s="9" t="s">
        <v>119</v>
      </c>
      <c r="H1789" s="9" t="s">
        <v>73</v>
      </c>
      <c r="I1789" s="9">
        <v>1</v>
      </c>
      <c r="J1789" s="9">
        <v>167</v>
      </c>
      <c r="K1789" s="9">
        <v>331.2</v>
      </c>
      <c r="L1789" s="9">
        <v>164.2</v>
      </c>
      <c r="M1789" s="10">
        <v>148</v>
      </c>
      <c r="N1789" s="9">
        <v>1.1100000000000001</v>
      </c>
      <c r="O1789" s="9">
        <v>3.5</v>
      </c>
      <c r="P1789" s="9"/>
      <c r="Q1789" s="9"/>
      <c r="R1789" s="9"/>
      <c r="S1789" s="9"/>
      <c r="T1789" s="9"/>
      <c r="U1789" s="9"/>
      <c r="V1789" s="9">
        <v>167</v>
      </c>
      <c r="W1789" s="9">
        <v>181</v>
      </c>
      <c r="X1789" s="9">
        <v>22</v>
      </c>
      <c r="Y1789" s="9">
        <v>14</v>
      </c>
      <c r="Z1789" s="9">
        <v>0.64</v>
      </c>
      <c r="AA1789" s="9">
        <v>4.12</v>
      </c>
      <c r="AB1789" s="9">
        <v>181</v>
      </c>
      <c r="AC1789" s="9">
        <v>331.2</v>
      </c>
      <c r="AD1789" s="9">
        <v>126</v>
      </c>
      <c r="AE1789" s="9">
        <v>150.19999999999999</v>
      </c>
      <c r="AF1789" s="9">
        <v>1.19</v>
      </c>
      <c r="AG1789" s="9">
        <v>3.45</v>
      </c>
      <c r="AH1789" s="9">
        <v>5.77</v>
      </c>
      <c r="AI1789" s="9">
        <v>946.71</v>
      </c>
      <c r="AJ1789" s="9">
        <v>575.45000000000005</v>
      </c>
      <c r="AK1789" s="9">
        <v>39.39</v>
      </c>
      <c r="AL1789" s="9">
        <v>19643.82</v>
      </c>
      <c r="AM1789" s="9">
        <v>177.66</v>
      </c>
      <c r="AN1789" s="9">
        <f>Tabla1[[#This Row],[Costo Compra]]+Tabla1[[#This Row],[Otros Compra]]</f>
        <v>19821.48</v>
      </c>
      <c r="AO1789" s="9" t="s">
        <v>284</v>
      </c>
      <c r="AP1789" s="9" t="s">
        <v>170</v>
      </c>
      <c r="AQ1789" s="9" t="s">
        <v>116</v>
      </c>
      <c r="AR1789" s="9" t="s">
        <v>76</v>
      </c>
      <c r="AS1789" s="9">
        <v>5915.69</v>
      </c>
      <c r="AT1789" s="9">
        <v>0</v>
      </c>
      <c r="AU1789" s="9" t="s">
        <v>77</v>
      </c>
      <c r="AV1789" s="9">
        <v>2020</v>
      </c>
      <c r="AW1789" s="12">
        <v>43944</v>
      </c>
      <c r="AX1789" s="12">
        <v>44070</v>
      </c>
      <c r="AY1789" s="9">
        <v>0</v>
      </c>
      <c r="AZ1789" s="9">
        <v>0</v>
      </c>
      <c r="BA1789" s="9">
        <v>-25737.17</v>
      </c>
      <c r="BB1789" s="9">
        <v>-156.74</v>
      </c>
      <c r="BC1789" s="9">
        <v>3393</v>
      </c>
      <c r="BD1789" s="9"/>
      <c r="BE1789" s="9" t="s">
        <v>78</v>
      </c>
      <c r="BF1789" s="9" t="s">
        <v>78</v>
      </c>
      <c r="BG1789" s="9"/>
      <c r="BH1789" s="9" t="s">
        <v>99</v>
      </c>
      <c r="BI1789" s="9"/>
      <c r="BJ1789" s="9">
        <v>0</v>
      </c>
      <c r="BK1789" s="9">
        <v>0</v>
      </c>
      <c r="BL1789" s="9">
        <v>0</v>
      </c>
      <c r="BM1789" s="9">
        <v>0</v>
      </c>
      <c r="BN1789" s="9">
        <v>0</v>
      </c>
      <c r="BO1789" s="9">
        <v>0</v>
      </c>
      <c r="BP1789" s="9"/>
      <c r="BQ1789" s="9" t="s">
        <v>80</v>
      </c>
      <c r="BR1789" s="9" t="s">
        <v>81</v>
      </c>
    </row>
    <row r="1790" spans="1:70" x14ac:dyDescent="0.25">
      <c r="A1790" s="9" t="s">
        <v>70</v>
      </c>
      <c r="B1790" s="10">
        <v>999054000033121</v>
      </c>
      <c r="C1790" s="11" t="s">
        <v>97</v>
      </c>
      <c r="D1790" s="9"/>
      <c r="E1790" s="9" t="s">
        <v>158</v>
      </c>
      <c r="F1790" s="9" t="s">
        <v>71</v>
      </c>
      <c r="G1790" s="9" t="s">
        <v>119</v>
      </c>
      <c r="H1790" s="9" t="s">
        <v>73</v>
      </c>
      <c r="I1790" s="9">
        <v>1</v>
      </c>
      <c r="J1790" s="9">
        <v>105.99</v>
      </c>
      <c r="K1790" s="9">
        <v>327.2</v>
      </c>
      <c r="L1790" s="9">
        <v>221.21</v>
      </c>
      <c r="M1790" s="10">
        <v>145</v>
      </c>
      <c r="N1790" s="9">
        <v>1.53</v>
      </c>
      <c r="O1790" s="9">
        <v>2.38</v>
      </c>
      <c r="P1790" s="9"/>
      <c r="Q1790" s="9"/>
      <c r="R1790" s="9"/>
      <c r="S1790" s="9"/>
      <c r="T1790" s="9"/>
      <c r="U1790" s="9"/>
      <c r="V1790" s="9">
        <v>105.99</v>
      </c>
      <c r="W1790" s="9">
        <v>193</v>
      </c>
      <c r="X1790" s="9">
        <v>19</v>
      </c>
      <c r="Y1790" s="9">
        <v>87.01</v>
      </c>
      <c r="Z1790" s="9">
        <v>4.58</v>
      </c>
      <c r="AA1790" s="9">
        <v>0.42</v>
      </c>
      <c r="AB1790" s="9">
        <v>193</v>
      </c>
      <c r="AC1790" s="9">
        <v>327.2</v>
      </c>
      <c r="AD1790" s="9">
        <v>126</v>
      </c>
      <c r="AE1790" s="9">
        <v>134.19999999999999</v>
      </c>
      <c r="AF1790" s="9">
        <v>1.07</v>
      </c>
      <c r="AG1790" s="9">
        <v>3.65</v>
      </c>
      <c r="AH1790" s="9">
        <v>3.83</v>
      </c>
      <c r="AI1790" s="9">
        <v>848.18</v>
      </c>
      <c r="AJ1790" s="9">
        <v>526.13</v>
      </c>
      <c r="AK1790" s="9">
        <v>40.08</v>
      </c>
      <c r="AL1790" s="9">
        <v>20451.23</v>
      </c>
      <c r="AM1790" s="9">
        <v>1186.67</v>
      </c>
      <c r="AN1790" s="9">
        <f>Tabla1[[#This Row],[Costo Compra]]+Tabla1[[#This Row],[Otros Compra]]</f>
        <v>21637.9</v>
      </c>
      <c r="AO1790" s="9" t="s">
        <v>282</v>
      </c>
      <c r="AP1790" s="9" t="s">
        <v>159</v>
      </c>
      <c r="AQ1790" s="9" t="s">
        <v>160</v>
      </c>
      <c r="AR1790" s="9" t="s">
        <v>148</v>
      </c>
      <c r="AS1790" s="9">
        <v>5379.09</v>
      </c>
      <c r="AT1790" s="9">
        <v>0</v>
      </c>
      <c r="AU1790" s="9" t="s">
        <v>77</v>
      </c>
      <c r="AV1790" s="9">
        <v>2020</v>
      </c>
      <c r="AW1790" s="12">
        <v>43944</v>
      </c>
      <c r="AX1790" s="12">
        <v>44070</v>
      </c>
      <c r="AY1790" s="9">
        <v>0</v>
      </c>
      <c r="AZ1790" s="9">
        <v>0</v>
      </c>
      <c r="BA1790" s="9">
        <v>-27016.99</v>
      </c>
      <c r="BB1790" s="9">
        <v>-122.13</v>
      </c>
      <c r="BC1790" s="9">
        <v>3393</v>
      </c>
      <c r="BD1790" s="9"/>
      <c r="BE1790" s="9" t="s">
        <v>78</v>
      </c>
      <c r="BF1790" s="9" t="s">
        <v>78</v>
      </c>
      <c r="BG1790" s="9"/>
      <c r="BH1790" s="9" t="s">
        <v>99</v>
      </c>
      <c r="BI1790" s="9"/>
      <c r="BJ1790" s="9">
        <v>0</v>
      </c>
      <c r="BK1790" s="9">
        <v>0</v>
      </c>
      <c r="BL1790" s="9">
        <v>0</v>
      </c>
      <c r="BM1790" s="9">
        <v>0</v>
      </c>
      <c r="BN1790" s="9">
        <v>0</v>
      </c>
      <c r="BO1790" s="9">
        <v>0</v>
      </c>
      <c r="BP1790" s="9"/>
      <c r="BQ1790" s="9" t="s">
        <v>80</v>
      </c>
      <c r="BR1790" s="9" t="s">
        <v>81</v>
      </c>
    </row>
    <row r="1791" spans="1:70" x14ac:dyDescent="0.25">
      <c r="A1791" s="9" t="s">
        <v>70</v>
      </c>
      <c r="B1791" s="10">
        <v>999054000033233</v>
      </c>
      <c r="C1791" s="11" t="s">
        <v>97</v>
      </c>
      <c r="D1791" s="9" t="s">
        <v>91</v>
      </c>
      <c r="E1791" s="9" t="s">
        <v>149</v>
      </c>
      <c r="F1791" s="9" t="s">
        <v>71</v>
      </c>
      <c r="G1791" s="9" t="s">
        <v>119</v>
      </c>
      <c r="H1791" s="9" t="s">
        <v>73</v>
      </c>
      <c r="I1791" s="9">
        <v>1</v>
      </c>
      <c r="J1791" s="9">
        <v>163</v>
      </c>
      <c r="K1791" s="9">
        <v>343.2</v>
      </c>
      <c r="L1791" s="9">
        <v>180.2</v>
      </c>
      <c r="M1791" s="10">
        <v>158</v>
      </c>
      <c r="N1791" s="9">
        <v>1.1399999999999999</v>
      </c>
      <c r="O1791" s="9">
        <v>4.9800000000000004</v>
      </c>
      <c r="P1791" s="9"/>
      <c r="Q1791" s="9"/>
      <c r="R1791" s="9"/>
      <c r="S1791" s="9"/>
      <c r="T1791" s="9"/>
      <c r="U1791" s="9"/>
      <c r="V1791" s="9">
        <v>163</v>
      </c>
      <c r="W1791" s="9">
        <v>263.7</v>
      </c>
      <c r="X1791" s="9">
        <v>120</v>
      </c>
      <c r="Y1791" s="9">
        <v>100.7</v>
      </c>
      <c r="Z1791" s="9">
        <v>0.84</v>
      </c>
      <c r="AA1791" s="9">
        <v>6.31</v>
      </c>
      <c r="AB1791" s="9">
        <v>263.7</v>
      </c>
      <c r="AC1791" s="9">
        <v>343.2</v>
      </c>
      <c r="AD1791" s="9">
        <v>38</v>
      </c>
      <c r="AE1791" s="9">
        <v>79.5</v>
      </c>
      <c r="AF1791" s="9">
        <v>2.09</v>
      </c>
      <c r="AG1791" s="9">
        <v>3.3</v>
      </c>
      <c r="AH1791" s="9">
        <v>7.95</v>
      </c>
      <c r="AI1791" s="9">
        <v>1432.03</v>
      </c>
      <c r="AJ1791" s="9">
        <v>897.99</v>
      </c>
      <c r="AK1791" s="9">
        <v>113.69</v>
      </c>
      <c r="AL1791" s="9">
        <v>25734.48</v>
      </c>
      <c r="AM1791" s="9">
        <v>573.16999999999996</v>
      </c>
      <c r="AN1791" s="9">
        <f>Tabla1[[#This Row],[Costo Compra]]+Tabla1[[#This Row],[Otros Compra]]</f>
        <v>26307.649999999998</v>
      </c>
      <c r="AO1791" s="9" t="s">
        <v>286</v>
      </c>
      <c r="AP1791" s="9" t="s">
        <v>150</v>
      </c>
      <c r="AQ1791" s="9" t="s">
        <v>151</v>
      </c>
      <c r="AR1791" s="9" t="s">
        <v>95</v>
      </c>
      <c r="AS1791" s="9">
        <v>9029.3700000000008</v>
      </c>
      <c r="AT1791" s="9">
        <v>0</v>
      </c>
      <c r="AU1791" s="9" t="s">
        <v>77</v>
      </c>
      <c r="AV1791" s="9">
        <v>2020</v>
      </c>
      <c r="AW1791" s="12">
        <v>44032</v>
      </c>
      <c r="AX1791" s="12">
        <v>44070</v>
      </c>
      <c r="AY1791" s="9">
        <v>0</v>
      </c>
      <c r="AZ1791" s="9">
        <v>0</v>
      </c>
      <c r="BA1791" s="9">
        <v>-35337.019999999997</v>
      </c>
      <c r="BB1791" s="9">
        <v>-196.1</v>
      </c>
      <c r="BC1791" s="9">
        <v>3393</v>
      </c>
      <c r="BD1791" s="9"/>
      <c r="BE1791" s="9" t="s">
        <v>136</v>
      </c>
      <c r="BF1791" s="9" t="s">
        <v>136</v>
      </c>
      <c r="BG1791" s="9"/>
      <c r="BH1791" s="9" t="s">
        <v>99</v>
      </c>
      <c r="BI1791" s="9"/>
      <c r="BJ1791" s="9">
        <v>0</v>
      </c>
      <c r="BK1791" s="9">
        <v>0</v>
      </c>
      <c r="BL1791" s="9">
        <v>0</v>
      </c>
      <c r="BM1791" s="9">
        <v>0</v>
      </c>
      <c r="BN1791" s="9">
        <v>0</v>
      </c>
      <c r="BO1791" s="9">
        <v>0</v>
      </c>
      <c r="BP1791" s="9"/>
      <c r="BQ1791" s="9" t="s">
        <v>80</v>
      </c>
      <c r="BR1791" s="9" t="s">
        <v>81</v>
      </c>
    </row>
    <row r="1792" spans="1:70" x14ac:dyDescent="0.25">
      <c r="A1792" s="9" t="s">
        <v>70</v>
      </c>
      <c r="B1792" s="10">
        <v>999054000033398</v>
      </c>
      <c r="C1792" s="11" t="s">
        <v>97</v>
      </c>
      <c r="D1792" s="9" t="s">
        <v>87</v>
      </c>
      <c r="E1792" s="9" t="s">
        <v>143</v>
      </c>
      <c r="F1792" s="9" t="s">
        <v>71</v>
      </c>
      <c r="G1792" s="9" t="s">
        <v>119</v>
      </c>
      <c r="H1792" s="9" t="s">
        <v>73</v>
      </c>
      <c r="I1792" s="9">
        <v>1</v>
      </c>
      <c r="J1792" s="9">
        <v>209.5</v>
      </c>
      <c r="K1792" s="9">
        <v>341.2</v>
      </c>
      <c r="L1792" s="9">
        <v>131.69999999999999</v>
      </c>
      <c r="M1792" s="10">
        <v>181</v>
      </c>
      <c r="N1792" s="9">
        <v>0.73</v>
      </c>
      <c r="O1792" s="9">
        <v>6.64</v>
      </c>
      <c r="P1792" s="9"/>
      <c r="Q1792" s="9"/>
      <c r="R1792" s="9"/>
      <c r="S1792" s="9"/>
      <c r="T1792" s="9"/>
      <c r="U1792" s="9"/>
      <c r="V1792" s="9">
        <v>209.5</v>
      </c>
      <c r="W1792" s="9">
        <v>229</v>
      </c>
      <c r="X1792" s="9">
        <v>55</v>
      </c>
      <c r="Y1792" s="9">
        <v>19.5</v>
      </c>
      <c r="Z1792" s="9">
        <v>0.35</v>
      </c>
      <c r="AA1792" s="9">
        <v>7.11</v>
      </c>
      <c r="AB1792" s="9">
        <v>229</v>
      </c>
      <c r="AC1792" s="9">
        <v>341.2</v>
      </c>
      <c r="AD1792" s="9">
        <v>126</v>
      </c>
      <c r="AE1792" s="9">
        <v>112.2</v>
      </c>
      <c r="AF1792" s="9">
        <v>0.89</v>
      </c>
      <c r="AG1792" s="9">
        <v>6.56</v>
      </c>
      <c r="AH1792" s="9">
        <v>10.8</v>
      </c>
      <c r="AI1792" s="9">
        <v>1422.77</v>
      </c>
      <c r="AJ1792" s="9">
        <v>874.45</v>
      </c>
      <c r="AK1792" s="9">
        <v>78.95</v>
      </c>
      <c r="AL1792" s="9">
        <v>26467.82</v>
      </c>
      <c r="AM1792" s="9">
        <v>61.38</v>
      </c>
      <c r="AN1792" s="9">
        <f>Tabla1[[#This Row],[Costo Compra]]+Tabla1[[#This Row],[Otros Compra]]</f>
        <v>26529.200000000001</v>
      </c>
      <c r="AO1792" s="9" t="s">
        <v>284</v>
      </c>
      <c r="AP1792" s="9" t="s">
        <v>144</v>
      </c>
      <c r="AQ1792" s="9" t="s">
        <v>94</v>
      </c>
      <c r="AR1792" s="9" t="s">
        <v>95</v>
      </c>
      <c r="AS1792" s="9">
        <v>8830.25</v>
      </c>
      <c r="AT1792" s="9">
        <v>0</v>
      </c>
      <c r="AU1792" s="9" t="s">
        <v>77</v>
      </c>
      <c r="AV1792" s="9">
        <v>2020</v>
      </c>
      <c r="AW1792" s="12">
        <v>43944</v>
      </c>
      <c r="AX1792" s="12">
        <v>44070</v>
      </c>
      <c r="AY1792" s="9">
        <v>0</v>
      </c>
      <c r="AZ1792" s="9">
        <v>0</v>
      </c>
      <c r="BA1792" s="9">
        <v>-35359.449999999997</v>
      </c>
      <c r="BB1792" s="9">
        <v>-268.48</v>
      </c>
      <c r="BC1792" s="9">
        <v>3393</v>
      </c>
      <c r="BD1792" s="9"/>
      <c r="BE1792" s="9" t="s">
        <v>78</v>
      </c>
      <c r="BF1792" s="9" t="s">
        <v>78</v>
      </c>
      <c r="BG1792" s="9"/>
      <c r="BH1792" s="9" t="s">
        <v>99</v>
      </c>
      <c r="BI1792" s="9"/>
      <c r="BJ1792" s="9">
        <v>0</v>
      </c>
      <c r="BK1792" s="9">
        <v>0</v>
      </c>
      <c r="BL1792" s="9">
        <v>0</v>
      </c>
      <c r="BM1792" s="9">
        <v>0</v>
      </c>
      <c r="BN1792" s="9">
        <v>0</v>
      </c>
      <c r="BO1792" s="9">
        <v>0</v>
      </c>
      <c r="BP1792" s="9"/>
      <c r="BQ1792" s="9" t="s">
        <v>80</v>
      </c>
      <c r="BR1792" s="9" t="s">
        <v>81</v>
      </c>
    </row>
    <row r="1793" spans="1:70" x14ac:dyDescent="0.25">
      <c r="A1793" s="9" t="s">
        <v>70</v>
      </c>
      <c r="B1793" s="10">
        <v>999054000033482</v>
      </c>
      <c r="C1793" s="11" t="s">
        <v>97</v>
      </c>
      <c r="D1793" s="9" t="s">
        <v>87</v>
      </c>
      <c r="E1793" s="9" t="s">
        <v>143</v>
      </c>
      <c r="F1793" s="9" t="s">
        <v>71</v>
      </c>
      <c r="G1793" s="9" t="s">
        <v>119</v>
      </c>
      <c r="H1793" s="9" t="s">
        <v>73</v>
      </c>
      <c r="I1793" s="9">
        <v>1</v>
      </c>
      <c r="J1793" s="9">
        <v>202</v>
      </c>
      <c r="K1793" s="9">
        <v>312.2</v>
      </c>
      <c r="L1793" s="9">
        <v>110.2</v>
      </c>
      <c r="M1793" s="10">
        <v>181</v>
      </c>
      <c r="N1793" s="9">
        <v>0.61</v>
      </c>
      <c r="O1793" s="9">
        <v>7.94</v>
      </c>
      <c r="P1793" s="9"/>
      <c r="Q1793" s="9"/>
      <c r="R1793" s="9"/>
      <c r="S1793" s="9"/>
      <c r="T1793" s="9"/>
      <c r="U1793" s="9"/>
      <c r="V1793" s="9">
        <v>202</v>
      </c>
      <c r="W1793" s="9">
        <v>207.5</v>
      </c>
      <c r="X1793" s="9">
        <v>55</v>
      </c>
      <c r="Y1793" s="9">
        <v>5.5</v>
      </c>
      <c r="Z1793" s="9">
        <v>0.1</v>
      </c>
      <c r="AA1793" s="9">
        <v>25.19</v>
      </c>
      <c r="AB1793" s="9">
        <v>207.5</v>
      </c>
      <c r="AC1793" s="9">
        <v>312.2</v>
      </c>
      <c r="AD1793" s="9">
        <v>126</v>
      </c>
      <c r="AE1793" s="9">
        <v>104.7</v>
      </c>
      <c r="AF1793" s="9">
        <v>0.83</v>
      </c>
      <c r="AG1793" s="9">
        <v>7.03</v>
      </c>
      <c r="AH1793" s="9">
        <v>12.91</v>
      </c>
      <c r="AI1793" s="9">
        <v>1422.77</v>
      </c>
      <c r="AJ1793" s="9">
        <v>874.45</v>
      </c>
      <c r="AK1793" s="9">
        <v>84.6</v>
      </c>
      <c r="AL1793" s="9">
        <v>23982.85</v>
      </c>
      <c r="AM1793" s="9">
        <v>61.38</v>
      </c>
      <c r="AN1793" s="9">
        <f>Tabla1[[#This Row],[Costo Compra]]+Tabla1[[#This Row],[Otros Compra]]</f>
        <v>24044.23</v>
      </c>
      <c r="AO1793" s="9" t="s">
        <v>284</v>
      </c>
      <c r="AP1793" s="9" t="s">
        <v>144</v>
      </c>
      <c r="AQ1793" s="9" t="s">
        <v>94</v>
      </c>
      <c r="AR1793" s="9" t="s">
        <v>95</v>
      </c>
      <c r="AS1793" s="9">
        <v>8830.25</v>
      </c>
      <c r="AT1793" s="9">
        <v>0</v>
      </c>
      <c r="AU1793" s="9" t="s">
        <v>77</v>
      </c>
      <c r="AV1793" s="9">
        <v>2020</v>
      </c>
      <c r="AW1793" s="12">
        <v>43944</v>
      </c>
      <c r="AX1793" s="12">
        <v>44070</v>
      </c>
      <c r="AY1793" s="9">
        <v>0</v>
      </c>
      <c r="AZ1793" s="9">
        <v>0</v>
      </c>
      <c r="BA1793" s="9">
        <v>-32874.480000000003</v>
      </c>
      <c r="BB1793" s="9">
        <v>-298.32</v>
      </c>
      <c r="BC1793" s="9">
        <v>3393</v>
      </c>
      <c r="BD1793" s="9"/>
      <c r="BE1793" s="9" t="s">
        <v>84</v>
      </c>
      <c r="BF1793" s="9" t="s">
        <v>84</v>
      </c>
      <c r="BG1793" s="9"/>
      <c r="BH1793" s="9" t="s">
        <v>99</v>
      </c>
      <c r="BI1793" s="9"/>
      <c r="BJ1793" s="9">
        <v>0</v>
      </c>
      <c r="BK1793" s="9">
        <v>0</v>
      </c>
      <c r="BL1793" s="9">
        <v>0</v>
      </c>
      <c r="BM1793" s="9">
        <v>0</v>
      </c>
      <c r="BN1793" s="9">
        <v>0</v>
      </c>
      <c r="BO1793" s="9">
        <v>0</v>
      </c>
      <c r="BP1793" s="9"/>
      <c r="BQ1793" s="9" t="s">
        <v>80</v>
      </c>
      <c r="BR1793" s="9" t="s">
        <v>81</v>
      </c>
    </row>
    <row r="1794" spans="1:70" x14ac:dyDescent="0.25">
      <c r="A1794" s="9" t="s">
        <v>70</v>
      </c>
      <c r="B1794" s="10">
        <v>999054000033499</v>
      </c>
      <c r="C1794" s="11" t="s">
        <v>97</v>
      </c>
      <c r="D1794" s="9" t="s">
        <v>83</v>
      </c>
      <c r="E1794" s="9" t="s">
        <v>100</v>
      </c>
      <c r="F1794" s="9" t="s">
        <v>71</v>
      </c>
      <c r="G1794" s="9" t="s">
        <v>119</v>
      </c>
      <c r="H1794" s="9" t="s">
        <v>73</v>
      </c>
      <c r="I1794" s="9">
        <v>1</v>
      </c>
      <c r="J1794" s="9">
        <v>141</v>
      </c>
      <c r="K1794" s="9">
        <v>333.2</v>
      </c>
      <c r="L1794" s="9">
        <v>192.2</v>
      </c>
      <c r="M1794" s="10">
        <v>301</v>
      </c>
      <c r="N1794" s="9">
        <v>0.64</v>
      </c>
      <c r="O1794" s="9">
        <v>5</v>
      </c>
      <c r="P1794" s="9">
        <v>141</v>
      </c>
      <c r="Q1794" s="9">
        <v>209</v>
      </c>
      <c r="R1794" s="9">
        <v>175</v>
      </c>
      <c r="S1794" s="9">
        <v>68</v>
      </c>
      <c r="T1794" s="9">
        <v>0.39</v>
      </c>
      <c r="U1794" s="9">
        <v>2.4</v>
      </c>
      <c r="V1794" s="9"/>
      <c r="W1794" s="9"/>
      <c r="X1794" s="9"/>
      <c r="Y1794" s="9"/>
      <c r="Z1794" s="9"/>
      <c r="AA1794" s="9"/>
      <c r="AB1794" s="9">
        <v>209</v>
      </c>
      <c r="AC1794" s="9">
        <v>333.2</v>
      </c>
      <c r="AD1794" s="9">
        <v>126</v>
      </c>
      <c r="AE1794" s="9">
        <v>124.2</v>
      </c>
      <c r="AF1794" s="9">
        <v>0.99</v>
      </c>
      <c r="AG1794" s="9">
        <v>6.43</v>
      </c>
      <c r="AH1794" s="9">
        <v>7.82</v>
      </c>
      <c r="AI1794" s="9">
        <v>1502.09</v>
      </c>
      <c r="AJ1794" s="9">
        <v>961.5</v>
      </c>
      <c r="AK1794" s="9">
        <v>76.67</v>
      </c>
      <c r="AL1794" s="9">
        <v>16034.48</v>
      </c>
      <c r="AM1794" s="9">
        <v>382.98</v>
      </c>
      <c r="AN1794" s="9">
        <f>Tabla1[[#This Row],[Costo Compra]]+Tabla1[[#This Row],[Otros Compra]]</f>
        <v>16417.46</v>
      </c>
      <c r="AO1794" s="9" t="s">
        <v>286</v>
      </c>
      <c r="AP1794" s="9" t="s">
        <v>101</v>
      </c>
      <c r="AQ1794" s="9" t="s">
        <v>102</v>
      </c>
      <c r="AR1794" s="9" t="s">
        <v>103</v>
      </c>
      <c r="AS1794" s="9">
        <v>9522.83</v>
      </c>
      <c r="AT1794" s="9">
        <v>0</v>
      </c>
      <c r="AU1794" s="9" t="s">
        <v>77</v>
      </c>
      <c r="AV1794" s="9">
        <v>2019</v>
      </c>
      <c r="AW1794" s="12">
        <v>43944</v>
      </c>
      <c r="AX1794" s="12">
        <v>44070</v>
      </c>
      <c r="AY1794" s="9">
        <v>0</v>
      </c>
      <c r="AZ1794" s="9">
        <v>0</v>
      </c>
      <c r="BA1794" s="9">
        <v>-25940.29</v>
      </c>
      <c r="BB1794" s="9">
        <v>-134.97</v>
      </c>
      <c r="BC1794" s="9">
        <v>3393</v>
      </c>
      <c r="BD1794" s="9"/>
      <c r="BE1794" s="9" t="s">
        <v>84</v>
      </c>
      <c r="BF1794" s="9" t="s">
        <v>84</v>
      </c>
      <c r="BG1794" s="9"/>
      <c r="BH1794" s="9" t="s">
        <v>99</v>
      </c>
      <c r="BI1794" s="9"/>
      <c r="BJ1794" s="9">
        <v>0</v>
      </c>
      <c r="BK1794" s="9">
        <v>0</v>
      </c>
      <c r="BL1794" s="9">
        <v>0</v>
      </c>
      <c r="BM1794" s="9">
        <v>0</v>
      </c>
      <c r="BN1794" s="9">
        <v>0</v>
      </c>
      <c r="BO1794" s="9">
        <v>0</v>
      </c>
      <c r="BP1794" s="9"/>
      <c r="BQ1794" s="9" t="s">
        <v>80</v>
      </c>
      <c r="BR1794" s="9" t="s">
        <v>81</v>
      </c>
    </row>
    <row r="1795" spans="1:70" x14ac:dyDescent="0.25">
      <c r="A1795" s="9" t="s">
        <v>70</v>
      </c>
      <c r="B1795" s="10">
        <v>999054000033521</v>
      </c>
      <c r="C1795" s="11" t="s">
        <v>97</v>
      </c>
      <c r="D1795" s="9"/>
      <c r="E1795" s="9" t="s">
        <v>158</v>
      </c>
      <c r="F1795" s="9" t="s">
        <v>71</v>
      </c>
      <c r="G1795" s="9" t="s">
        <v>119</v>
      </c>
      <c r="H1795" s="9" t="s">
        <v>73</v>
      </c>
      <c r="I1795" s="9">
        <v>1</v>
      </c>
      <c r="J1795" s="9">
        <v>177.74</v>
      </c>
      <c r="K1795" s="9">
        <v>317.2</v>
      </c>
      <c r="L1795" s="9">
        <v>139.46</v>
      </c>
      <c r="M1795" s="10">
        <v>145</v>
      </c>
      <c r="N1795" s="9">
        <v>0.96</v>
      </c>
      <c r="O1795" s="9">
        <v>3.77</v>
      </c>
      <c r="P1795" s="9"/>
      <c r="Q1795" s="9"/>
      <c r="R1795" s="9"/>
      <c r="S1795" s="9"/>
      <c r="T1795" s="9"/>
      <c r="U1795" s="9"/>
      <c r="V1795" s="9">
        <v>177.74</v>
      </c>
      <c r="W1795" s="9">
        <v>175</v>
      </c>
      <c r="X1795" s="9">
        <v>19</v>
      </c>
      <c r="Y1795" s="9">
        <v>-2.74</v>
      </c>
      <c r="Z1795" s="9">
        <v>0</v>
      </c>
      <c r="AA1795" s="9">
        <v>0</v>
      </c>
      <c r="AB1795" s="9">
        <v>175</v>
      </c>
      <c r="AC1795" s="9">
        <v>317.2</v>
      </c>
      <c r="AD1795" s="9">
        <v>126</v>
      </c>
      <c r="AE1795" s="9">
        <v>142.19999999999999</v>
      </c>
      <c r="AF1795" s="9">
        <v>1.1299999999999999</v>
      </c>
      <c r="AG1795" s="9">
        <v>3.44</v>
      </c>
      <c r="AH1795" s="9">
        <v>6.08</v>
      </c>
      <c r="AI1795" s="9">
        <v>848.18</v>
      </c>
      <c r="AJ1795" s="9">
        <v>526.13</v>
      </c>
      <c r="AK1795" s="9">
        <v>37.83</v>
      </c>
      <c r="AL1795" s="9">
        <v>18543.86</v>
      </c>
      <c r="AM1795" s="9">
        <v>1186.67</v>
      </c>
      <c r="AN1795" s="9">
        <f>Tabla1[[#This Row],[Costo Compra]]+Tabla1[[#This Row],[Otros Compra]]</f>
        <v>19730.53</v>
      </c>
      <c r="AO1795" s="9" t="s">
        <v>282</v>
      </c>
      <c r="AP1795" s="9" t="s">
        <v>159</v>
      </c>
      <c r="AQ1795" s="9" t="s">
        <v>160</v>
      </c>
      <c r="AR1795" s="9" t="s">
        <v>148</v>
      </c>
      <c r="AS1795" s="9">
        <v>5379.09</v>
      </c>
      <c r="AT1795" s="9">
        <v>0</v>
      </c>
      <c r="AU1795" s="9" t="s">
        <v>77</v>
      </c>
      <c r="AV1795" s="9">
        <v>2020</v>
      </c>
      <c r="AW1795" s="12">
        <v>43944</v>
      </c>
      <c r="AX1795" s="12">
        <v>44070</v>
      </c>
      <c r="AY1795" s="9">
        <v>0</v>
      </c>
      <c r="AZ1795" s="9">
        <v>0</v>
      </c>
      <c r="BA1795" s="9">
        <v>-25109.62</v>
      </c>
      <c r="BB1795" s="9">
        <v>-180.05</v>
      </c>
      <c r="BC1795" s="9">
        <v>3393</v>
      </c>
      <c r="BD1795" s="9"/>
      <c r="BE1795" s="9" t="s">
        <v>78</v>
      </c>
      <c r="BF1795" s="9" t="s">
        <v>78</v>
      </c>
      <c r="BG1795" s="9"/>
      <c r="BH1795" s="9" t="s">
        <v>99</v>
      </c>
      <c r="BI1795" s="9"/>
      <c r="BJ1795" s="9">
        <v>0</v>
      </c>
      <c r="BK1795" s="9">
        <v>0</v>
      </c>
      <c r="BL1795" s="9">
        <v>0</v>
      </c>
      <c r="BM1795" s="9">
        <v>0</v>
      </c>
      <c r="BN1795" s="9">
        <v>0</v>
      </c>
      <c r="BO1795" s="9">
        <v>0</v>
      </c>
      <c r="BP1795" s="9"/>
      <c r="BQ1795" s="9" t="s">
        <v>80</v>
      </c>
      <c r="BR1795" s="9" t="s">
        <v>81</v>
      </c>
    </row>
    <row r="1796" spans="1:70" x14ac:dyDescent="0.25">
      <c r="A1796" s="9" t="s">
        <v>70</v>
      </c>
      <c r="B1796" s="10">
        <v>999054000033554</v>
      </c>
      <c r="C1796" s="11" t="s">
        <v>97</v>
      </c>
      <c r="D1796" s="9"/>
      <c r="E1796" s="9" t="s">
        <v>169</v>
      </c>
      <c r="F1796" s="9" t="s">
        <v>71</v>
      </c>
      <c r="G1796" s="9" t="s">
        <v>119</v>
      </c>
      <c r="H1796" s="9" t="s">
        <v>73</v>
      </c>
      <c r="I1796" s="9">
        <v>1</v>
      </c>
      <c r="J1796" s="9">
        <v>120</v>
      </c>
      <c r="K1796" s="9">
        <v>311.2</v>
      </c>
      <c r="L1796" s="9">
        <v>191.2</v>
      </c>
      <c r="M1796" s="10">
        <v>294</v>
      </c>
      <c r="N1796" s="9">
        <v>0.65</v>
      </c>
      <c r="O1796" s="9">
        <v>5.01</v>
      </c>
      <c r="P1796" s="9">
        <v>120</v>
      </c>
      <c r="Q1796" s="9">
        <v>172.5</v>
      </c>
      <c r="R1796" s="9">
        <v>178</v>
      </c>
      <c r="S1796" s="9">
        <v>52.5</v>
      </c>
      <c r="T1796" s="9">
        <v>0.28999999999999998</v>
      </c>
      <c r="U1796" s="9">
        <v>4.17</v>
      </c>
      <c r="V1796" s="9"/>
      <c r="W1796" s="9"/>
      <c r="X1796" s="9"/>
      <c r="Y1796" s="9"/>
      <c r="Z1796" s="9"/>
      <c r="AA1796" s="9"/>
      <c r="AB1796" s="9">
        <v>172.5</v>
      </c>
      <c r="AC1796" s="9">
        <v>311.2</v>
      </c>
      <c r="AD1796" s="9">
        <v>116</v>
      </c>
      <c r="AE1796" s="9">
        <v>138.69999999999999</v>
      </c>
      <c r="AF1796" s="9">
        <v>1.2</v>
      </c>
      <c r="AG1796" s="9">
        <v>5.33</v>
      </c>
      <c r="AH1796" s="9">
        <v>7.95</v>
      </c>
      <c r="AI1796" s="9">
        <v>1520.69</v>
      </c>
      <c r="AJ1796" s="9">
        <v>958.47</v>
      </c>
      <c r="AK1796" s="9">
        <v>69.27</v>
      </c>
      <c r="AL1796" s="9">
        <v>14001.83</v>
      </c>
      <c r="AM1796" s="9">
        <v>464.53</v>
      </c>
      <c r="AN1796" s="9">
        <f>Tabla1[[#This Row],[Costo Compra]]+Tabla1[[#This Row],[Otros Compra]]</f>
        <v>14466.36</v>
      </c>
      <c r="AO1796" s="9" t="s">
        <v>284</v>
      </c>
      <c r="AP1796" s="9" t="s">
        <v>170</v>
      </c>
      <c r="AQ1796" s="9" t="s">
        <v>116</v>
      </c>
      <c r="AR1796" s="9" t="s">
        <v>76</v>
      </c>
      <c r="AS1796" s="9">
        <v>9608.3799999999992</v>
      </c>
      <c r="AT1796" s="9">
        <v>0</v>
      </c>
      <c r="AU1796" s="9" t="s">
        <v>77</v>
      </c>
      <c r="AV1796" s="9">
        <v>2019</v>
      </c>
      <c r="AW1796" s="12">
        <v>43954</v>
      </c>
      <c r="AX1796" s="12">
        <v>44070</v>
      </c>
      <c r="AY1796" s="9">
        <v>0</v>
      </c>
      <c r="AZ1796" s="9">
        <v>0</v>
      </c>
      <c r="BA1796" s="9">
        <v>-24074.74</v>
      </c>
      <c r="BB1796" s="9">
        <v>-125.91</v>
      </c>
      <c r="BC1796" s="9">
        <v>3393</v>
      </c>
      <c r="BD1796" s="9"/>
      <c r="BE1796" s="9" t="s">
        <v>78</v>
      </c>
      <c r="BF1796" s="9" t="s">
        <v>78</v>
      </c>
      <c r="BG1796" s="9"/>
      <c r="BH1796" s="9" t="s">
        <v>99</v>
      </c>
      <c r="BI1796" s="9"/>
      <c r="BJ1796" s="9">
        <v>0</v>
      </c>
      <c r="BK1796" s="9">
        <v>0</v>
      </c>
      <c r="BL1796" s="9">
        <v>0</v>
      </c>
      <c r="BM1796" s="9">
        <v>0</v>
      </c>
      <c r="BN1796" s="9">
        <v>0</v>
      </c>
      <c r="BO1796" s="9">
        <v>0</v>
      </c>
      <c r="BP1796" s="9"/>
      <c r="BQ1796" s="9" t="s">
        <v>80</v>
      </c>
      <c r="BR1796" s="9" t="s">
        <v>81</v>
      </c>
    </row>
    <row r="1797" spans="1:70" x14ac:dyDescent="0.25">
      <c r="A1797" s="9" t="s">
        <v>70</v>
      </c>
      <c r="B1797" s="10">
        <v>999054000033723</v>
      </c>
      <c r="C1797" s="11" t="s">
        <v>97</v>
      </c>
      <c r="D1797" s="9" t="s">
        <v>87</v>
      </c>
      <c r="E1797" s="9" t="s">
        <v>181</v>
      </c>
      <c r="F1797" s="9" t="s">
        <v>71</v>
      </c>
      <c r="G1797" s="9" t="s">
        <v>119</v>
      </c>
      <c r="H1797" s="9" t="s">
        <v>73</v>
      </c>
      <c r="I1797" s="9">
        <v>1</v>
      </c>
      <c r="J1797" s="9">
        <v>154.5</v>
      </c>
      <c r="K1797" s="9">
        <v>315.2</v>
      </c>
      <c r="L1797" s="9">
        <v>160.69999999999999</v>
      </c>
      <c r="M1797" s="10">
        <v>148</v>
      </c>
      <c r="N1797" s="9">
        <v>1.0900000000000001</v>
      </c>
      <c r="O1797" s="9">
        <v>3.58</v>
      </c>
      <c r="P1797" s="9"/>
      <c r="Q1797" s="9"/>
      <c r="R1797" s="9"/>
      <c r="S1797" s="9"/>
      <c r="T1797" s="9"/>
      <c r="U1797" s="9"/>
      <c r="V1797" s="9">
        <v>154.5</v>
      </c>
      <c r="W1797" s="9">
        <v>167.5</v>
      </c>
      <c r="X1797" s="9">
        <v>22</v>
      </c>
      <c r="Y1797" s="9">
        <v>13</v>
      </c>
      <c r="Z1797" s="9">
        <v>0.59</v>
      </c>
      <c r="AA1797" s="9">
        <v>4.4400000000000004</v>
      </c>
      <c r="AB1797" s="9">
        <v>167.5</v>
      </c>
      <c r="AC1797" s="9">
        <v>315.2</v>
      </c>
      <c r="AD1797" s="9">
        <v>126</v>
      </c>
      <c r="AE1797" s="9">
        <v>147.69999999999999</v>
      </c>
      <c r="AF1797" s="9">
        <v>1.17</v>
      </c>
      <c r="AG1797" s="9">
        <v>3.51</v>
      </c>
      <c r="AH1797" s="9">
        <v>5.89</v>
      </c>
      <c r="AI1797" s="9">
        <v>946.71</v>
      </c>
      <c r="AJ1797" s="9">
        <v>575.45000000000005</v>
      </c>
      <c r="AK1797" s="9">
        <v>40.049999999999997</v>
      </c>
      <c r="AL1797" s="9">
        <v>18178.669999999998</v>
      </c>
      <c r="AM1797" s="9">
        <v>177.66</v>
      </c>
      <c r="AN1797" s="9">
        <f>Tabla1[[#This Row],[Costo Compra]]+Tabla1[[#This Row],[Otros Compra]]</f>
        <v>18356.329999999998</v>
      </c>
      <c r="AO1797" s="9" t="s">
        <v>284</v>
      </c>
      <c r="AP1797" s="9" t="s">
        <v>170</v>
      </c>
      <c r="AQ1797" s="9" t="s">
        <v>116</v>
      </c>
      <c r="AR1797" s="9" t="s">
        <v>76</v>
      </c>
      <c r="AS1797" s="9">
        <v>5915.69</v>
      </c>
      <c r="AT1797" s="9">
        <v>0</v>
      </c>
      <c r="AU1797" s="9" t="s">
        <v>77</v>
      </c>
      <c r="AV1797" s="9">
        <v>2020</v>
      </c>
      <c r="AW1797" s="12">
        <v>43944</v>
      </c>
      <c r="AX1797" s="12">
        <v>44070</v>
      </c>
      <c r="AY1797" s="9">
        <v>0</v>
      </c>
      <c r="AZ1797" s="9">
        <v>0</v>
      </c>
      <c r="BA1797" s="9">
        <v>-24272.02</v>
      </c>
      <c r="BB1797" s="9">
        <v>-151.04</v>
      </c>
      <c r="BC1797" s="9">
        <v>3393</v>
      </c>
      <c r="BD1797" s="9"/>
      <c r="BE1797" s="9" t="s">
        <v>78</v>
      </c>
      <c r="BF1797" s="9" t="s">
        <v>78</v>
      </c>
      <c r="BG1797" s="9"/>
      <c r="BH1797" s="9" t="s">
        <v>99</v>
      </c>
      <c r="BI1797" s="9"/>
      <c r="BJ1797" s="9">
        <v>0</v>
      </c>
      <c r="BK1797" s="9">
        <v>0</v>
      </c>
      <c r="BL1797" s="9">
        <v>0</v>
      </c>
      <c r="BM1797" s="9">
        <v>0</v>
      </c>
      <c r="BN1797" s="9">
        <v>0</v>
      </c>
      <c r="BO1797" s="9">
        <v>0</v>
      </c>
      <c r="BP1797" s="9"/>
      <c r="BQ1797" s="9" t="s">
        <v>80</v>
      </c>
      <c r="BR1797" s="9" t="s">
        <v>81</v>
      </c>
    </row>
    <row r="1798" spans="1:70" x14ac:dyDescent="0.25">
      <c r="A1798" s="9" t="s">
        <v>70</v>
      </c>
      <c r="B1798" s="10">
        <v>999054000033806</v>
      </c>
      <c r="C1798" s="11" t="s">
        <v>97</v>
      </c>
      <c r="D1798" s="9" t="s">
        <v>87</v>
      </c>
      <c r="E1798" s="9" t="s">
        <v>181</v>
      </c>
      <c r="F1798" s="9" t="s">
        <v>71</v>
      </c>
      <c r="G1798" s="9" t="s">
        <v>119</v>
      </c>
      <c r="H1798" s="9" t="s">
        <v>73</v>
      </c>
      <c r="I1798" s="9">
        <v>1</v>
      </c>
      <c r="J1798" s="9">
        <v>147.5</v>
      </c>
      <c r="K1798" s="9">
        <v>316.2</v>
      </c>
      <c r="L1798" s="9">
        <v>168.7</v>
      </c>
      <c r="M1798" s="10">
        <v>148</v>
      </c>
      <c r="N1798" s="9">
        <v>1.1399999999999999</v>
      </c>
      <c r="O1798" s="9">
        <v>3.41</v>
      </c>
      <c r="P1798" s="9"/>
      <c r="Q1798" s="9"/>
      <c r="R1798" s="9"/>
      <c r="S1798" s="9"/>
      <c r="T1798" s="9"/>
      <c r="U1798" s="9"/>
      <c r="V1798" s="9">
        <v>147.5</v>
      </c>
      <c r="W1798" s="9">
        <v>169.6</v>
      </c>
      <c r="X1798" s="9">
        <v>32</v>
      </c>
      <c r="Y1798" s="9">
        <v>22.1</v>
      </c>
      <c r="Z1798" s="9">
        <v>0.69</v>
      </c>
      <c r="AA1798" s="9">
        <v>3.68</v>
      </c>
      <c r="AB1798" s="9">
        <v>169.6</v>
      </c>
      <c r="AC1798" s="9">
        <v>316.2</v>
      </c>
      <c r="AD1798" s="9">
        <v>116</v>
      </c>
      <c r="AE1798" s="9">
        <v>146.6</v>
      </c>
      <c r="AF1798" s="9">
        <v>1.26</v>
      </c>
      <c r="AG1798" s="9">
        <v>3.37</v>
      </c>
      <c r="AH1798" s="9">
        <v>5.61</v>
      </c>
      <c r="AI1798" s="9">
        <v>946.71</v>
      </c>
      <c r="AJ1798" s="9">
        <v>575.45000000000005</v>
      </c>
      <c r="AK1798" s="9">
        <v>40.35</v>
      </c>
      <c r="AL1798" s="9">
        <v>18406.59</v>
      </c>
      <c r="AM1798" s="9">
        <v>177.66</v>
      </c>
      <c r="AN1798" s="9">
        <f>Tabla1[[#This Row],[Costo Compra]]+Tabla1[[#This Row],[Otros Compra]]</f>
        <v>18584.25</v>
      </c>
      <c r="AO1798" s="9" t="s">
        <v>284</v>
      </c>
      <c r="AP1798" s="9" t="s">
        <v>170</v>
      </c>
      <c r="AQ1798" s="9" t="s">
        <v>116</v>
      </c>
      <c r="AR1798" s="9" t="s">
        <v>76</v>
      </c>
      <c r="AS1798" s="9">
        <v>5915.69</v>
      </c>
      <c r="AT1798" s="9">
        <v>0</v>
      </c>
      <c r="AU1798" s="9" t="s">
        <v>77</v>
      </c>
      <c r="AV1798" s="9">
        <v>2020</v>
      </c>
      <c r="AW1798" s="12">
        <v>43954</v>
      </c>
      <c r="AX1798" s="12">
        <v>44070</v>
      </c>
      <c r="AY1798" s="9">
        <v>0</v>
      </c>
      <c r="AZ1798" s="9">
        <v>0</v>
      </c>
      <c r="BA1798" s="9">
        <v>-24499.94</v>
      </c>
      <c r="BB1798" s="9">
        <v>-145.22999999999999</v>
      </c>
      <c r="BC1798" s="9">
        <v>3393</v>
      </c>
      <c r="BD1798" s="9"/>
      <c r="BE1798" s="9" t="s">
        <v>78</v>
      </c>
      <c r="BF1798" s="9" t="s">
        <v>78</v>
      </c>
      <c r="BG1798" s="9"/>
      <c r="BH1798" s="9" t="s">
        <v>99</v>
      </c>
      <c r="BI1798" s="9"/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  <c r="BP1798" s="9"/>
      <c r="BQ1798" s="9" t="s">
        <v>80</v>
      </c>
      <c r="BR1798" s="9" t="s">
        <v>81</v>
      </c>
    </row>
    <row r="1799" spans="1:70" x14ac:dyDescent="0.25">
      <c r="A1799" s="9" t="s">
        <v>70</v>
      </c>
      <c r="B1799" s="10">
        <v>999054000033912</v>
      </c>
      <c r="C1799" s="11" t="s">
        <v>97</v>
      </c>
      <c r="D1799" s="9"/>
      <c r="E1799" s="9" t="s">
        <v>164</v>
      </c>
      <c r="F1799" s="9" t="s">
        <v>71</v>
      </c>
      <c r="G1799" s="9" t="s">
        <v>119</v>
      </c>
      <c r="H1799" s="9" t="s">
        <v>73</v>
      </c>
      <c r="I1799" s="9">
        <v>1</v>
      </c>
      <c r="J1799" s="9">
        <v>209.16</v>
      </c>
      <c r="K1799" s="9">
        <v>343.2</v>
      </c>
      <c r="L1799" s="9">
        <v>134.04</v>
      </c>
      <c r="M1799" s="10">
        <v>145</v>
      </c>
      <c r="N1799" s="9">
        <v>0.92</v>
      </c>
      <c r="O1799" s="9">
        <v>5.74</v>
      </c>
      <c r="P1799" s="9"/>
      <c r="Q1799" s="9"/>
      <c r="R1799" s="9"/>
      <c r="S1799" s="9"/>
      <c r="T1799" s="9"/>
      <c r="U1799" s="9"/>
      <c r="V1799" s="9">
        <v>209.16</v>
      </c>
      <c r="W1799" s="9">
        <v>208</v>
      </c>
      <c r="X1799" s="9">
        <v>19</v>
      </c>
      <c r="Y1799" s="9">
        <v>-1.1599999999999999</v>
      </c>
      <c r="Z1799" s="9">
        <v>0</v>
      </c>
      <c r="AA1799" s="9">
        <v>0</v>
      </c>
      <c r="AB1799" s="9">
        <v>208</v>
      </c>
      <c r="AC1799" s="9">
        <v>343.2</v>
      </c>
      <c r="AD1799" s="9">
        <v>126</v>
      </c>
      <c r="AE1799" s="9">
        <v>135.19999999999999</v>
      </c>
      <c r="AF1799" s="9">
        <v>1.07</v>
      </c>
      <c r="AG1799" s="9">
        <v>5.09</v>
      </c>
      <c r="AH1799" s="9">
        <v>8.61</v>
      </c>
      <c r="AI1799" s="9">
        <v>1153.57</v>
      </c>
      <c r="AJ1799" s="9">
        <v>769.07</v>
      </c>
      <c r="AK1799" s="9">
        <v>56.43</v>
      </c>
      <c r="AL1799" s="9">
        <v>21986.58</v>
      </c>
      <c r="AM1799" s="9">
        <v>693.11</v>
      </c>
      <c r="AN1799" s="9">
        <f>Tabla1[[#This Row],[Costo Compra]]+Tabla1[[#This Row],[Otros Compra]]</f>
        <v>22679.690000000002</v>
      </c>
      <c r="AO1799" s="9" t="s">
        <v>285</v>
      </c>
      <c r="AP1799" s="9" t="s">
        <v>118</v>
      </c>
      <c r="AQ1799" s="9" t="s">
        <v>108</v>
      </c>
      <c r="AR1799" s="9" t="s">
        <v>76</v>
      </c>
      <c r="AS1799" s="9">
        <v>7628.74</v>
      </c>
      <c r="AT1799" s="9">
        <v>0</v>
      </c>
      <c r="AU1799" s="9" t="s">
        <v>77</v>
      </c>
      <c r="AV1799" s="9">
        <v>2020</v>
      </c>
      <c r="AW1799" s="12">
        <v>43944</v>
      </c>
      <c r="AX1799" s="12">
        <v>44070</v>
      </c>
      <c r="AY1799" s="9">
        <v>0</v>
      </c>
      <c r="AZ1799" s="9">
        <v>0</v>
      </c>
      <c r="BA1799" s="9">
        <v>-30308.43</v>
      </c>
      <c r="BB1799" s="9">
        <v>-226.11</v>
      </c>
      <c r="BC1799" s="9">
        <v>3393</v>
      </c>
      <c r="BD1799" s="9"/>
      <c r="BE1799" s="9" t="s">
        <v>78</v>
      </c>
      <c r="BF1799" s="9" t="s">
        <v>78</v>
      </c>
      <c r="BG1799" s="9"/>
      <c r="BH1799" s="9" t="s">
        <v>99</v>
      </c>
      <c r="BI1799" s="9"/>
      <c r="BJ1799" s="9">
        <v>0</v>
      </c>
      <c r="BK1799" s="9">
        <v>0</v>
      </c>
      <c r="BL1799" s="9">
        <v>0</v>
      </c>
      <c r="BM1799" s="9">
        <v>0</v>
      </c>
      <c r="BN1799" s="9">
        <v>0</v>
      </c>
      <c r="BO1799" s="9">
        <v>0</v>
      </c>
      <c r="BP1799" s="9"/>
      <c r="BQ1799" s="9" t="s">
        <v>80</v>
      </c>
      <c r="BR1799" s="9" t="s">
        <v>81</v>
      </c>
    </row>
    <row r="1800" spans="1:70" x14ac:dyDescent="0.25">
      <c r="A1800" s="9" t="s">
        <v>70</v>
      </c>
      <c r="B1800" s="10">
        <v>999054000033993</v>
      </c>
      <c r="C1800" s="11" t="s">
        <v>97</v>
      </c>
      <c r="D1800" s="9" t="s">
        <v>83</v>
      </c>
      <c r="E1800" s="9" t="s">
        <v>127</v>
      </c>
      <c r="F1800" s="9" t="s">
        <v>71</v>
      </c>
      <c r="G1800" s="9" t="s">
        <v>119</v>
      </c>
      <c r="H1800" s="9" t="s">
        <v>73</v>
      </c>
      <c r="I1800" s="9">
        <v>1</v>
      </c>
      <c r="J1800" s="9">
        <v>202.5</v>
      </c>
      <c r="K1800" s="9">
        <v>330.2</v>
      </c>
      <c r="L1800" s="9">
        <v>127.7</v>
      </c>
      <c r="M1800" s="10">
        <v>300</v>
      </c>
      <c r="N1800" s="9">
        <v>0.43</v>
      </c>
      <c r="O1800" s="9">
        <v>8.17</v>
      </c>
      <c r="P1800" s="9">
        <v>202.5</v>
      </c>
      <c r="Q1800" s="9">
        <v>210</v>
      </c>
      <c r="R1800" s="9">
        <v>174</v>
      </c>
      <c r="S1800" s="9">
        <v>7.5</v>
      </c>
      <c r="T1800" s="9">
        <v>0.04</v>
      </c>
      <c r="U1800" s="9">
        <v>27.61</v>
      </c>
      <c r="V1800" s="9"/>
      <c r="W1800" s="9"/>
      <c r="X1800" s="9"/>
      <c r="Y1800" s="9"/>
      <c r="Z1800" s="9"/>
      <c r="AA1800" s="9"/>
      <c r="AB1800" s="9">
        <v>210</v>
      </c>
      <c r="AC1800" s="9">
        <v>330.2</v>
      </c>
      <c r="AD1800" s="9">
        <v>126</v>
      </c>
      <c r="AE1800" s="9">
        <v>120.2</v>
      </c>
      <c r="AF1800" s="9">
        <v>0.95</v>
      </c>
      <c r="AG1800" s="9">
        <v>6.95</v>
      </c>
      <c r="AH1800" s="9">
        <v>12.9</v>
      </c>
      <c r="AI1800" s="9">
        <v>1646.73</v>
      </c>
      <c r="AJ1800" s="9">
        <v>1043.05</v>
      </c>
      <c r="AK1800" s="9">
        <v>85.58</v>
      </c>
      <c r="AL1800" s="9">
        <v>17184.3</v>
      </c>
      <c r="AM1800" s="9">
        <v>594.37</v>
      </c>
      <c r="AN1800" s="9">
        <f>Tabla1[[#This Row],[Costo Compra]]+Tabla1[[#This Row],[Otros Compra]]</f>
        <v>17778.669999999998</v>
      </c>
      <c r="AO1800" s="9" t="s">
        <v>285</v>
      </c>
      <c r="AP1800" s="9" t="s">
        <v>123</v>
      </c>
      <c r="AQ1800" s="9" t="s">
        <v>124</v>
      </c>
      <c r="AR1800" s="9" t="s">
        <v>76</v>
      </c>
      <c r="AS1800" s="9">
        <v>10286.32</v>
      </c>
      <c r="AT1800" s="9">
        <v>0</v>
      </c>
      <c r="AU1800" s="9" t="s">
        <v>77</v>
      </c>
      <c r="AV1800" s="9">
        <v>2019</v>
      </c>
      <c r="AW1800" s="12">
        <v>43944</v>
      </c>
      <c r="AX1800" s="12">
        <v>44070</v>
      </c>
      <c r="AY1800" s="9">
        <v>0</v>
      </c>
      <c r="AZ1800" s="9">
        <v>0</v>
      </c>
      <c r="BA1800" s="9">
        <v>-28064.99</v>
      </c>
      <c r="BB1800" s="9">
        <v>-219.77</v>
      </c>
      <c r="BC1800" s="9">
        <v>3393</v>
      </c>
      <c r="BD1800" s="9"/>
      <c r="BE1800" s="9" t="s">
        <v>84</v>
      </c>
      <c r="BF1800" s="9" t="s">
        <v>84</v>
      </c>
      <c r="BG1800" s="9"/>
      <c r="BH1800" s="9" t="s">
        <v>99</v>
      </c>
      <c r="BI1800" s="9"/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  <c r="BP1800" s="9"/>
      <c r="BQ1800" s="9" t="s">
        <v>80</v>
      </c>
      <c r="BR1800" s="9" t="s">
        <v>81</v>
      </c>
    </row>
    <row r="1801" spans="1:70" x14ac:dyDescent="0.25">
      <c r="A1801" s="9" t="s">
        <v>70</v>
      </c>
      <c r="B1801" s="10">
        <v>999054000034080</v>
      </c>
      <c r="C1801" s="11" t="s">
        <v>97</v>
      </c>
      <c r="D1801" s="9" t="s">
        <v>87</v>
      </c>
      <c r="E1801" s="9" t="s">
        <v>181</v>
      </c>
      <c r="F1801" s="9" t="s">
        <v>71</v>
      </c>
      <c r="G1801" s="9" t="s">
        <v>119</v>
      </c>
      <c r="H1801" s="9" t="s">
        <v>73</v>
      </c>
      <c r="I1801" s="9">
        <v>1</v>
      </c>
      <c r="J1801" s="9">
        <v>177.5</v>
      </c>
      <c r="K1801" s="9">
        <v>327.2</v>
      </c>
      <c r="L1801" s="9">
        <v>149.69999999999999</v>
      </c>
      <c r="M1801" s="10">
        <v>148</v>
      </c>
      <c r="N1801" s="9">
        <v>1.01</v>
      </c>
      <c r="O1801" s="9">
        <v>3.84</v>
      </c>
      <c r="P1801" s="9"/>
      <c r="Q1801" s="9"/>
      <c r="R1801" s="9"/>
      <c r="S1801" s="9"/>
      <c r="T1801" s="9"/>
      <c r="U1801" s="9"/>
      <c r="V1801" s="9">
        <v>177.5</v>
      </c>
      <c r="W1801" s="9">
        <v>184.5</v>
      </c>
      <c r="X1801" s="9">
        <v>22</v>
      </c>
      <c r="Y1801" s="9">
        <v>7</v>
      </c>
      <c r="Z1801" s="9">
        <v>0.32</v>
      </c>
      <c r="AA1801" s="9">
        <v>8.24</v>
      </c>
      <c r="AB1801" s="9">
        <v>184.5</v>
      </c>
      <c r="AC1801" s="9">
        <v>327.2</v>
      </c>
      <c r="AD1801" s="9">
        <v>126</v>
      </c>
      <c r="AE1801" s="9">
        <v>142.69999999999999</v>
      </c>
      <c r="AF1801" s="9">
        <v>1.1299999999999999</v>
      </c>
      <c r="AG1801" s="9">
        <v>3.63</v>
      </c>
      <c r="AH1801" s="9">
        <v>6.32</v>
      </c>
      <c r="AI1801" s="9">
        <v>946.71</v>
      </c>
      <c r="AJ1801" s="9">
        <v>575.45000000000005</v>
      </c>
      <c r="AK1801" s="9">
        <v>41.46</v>
      </c>
      <c r="AL1801" s="9">
        <v>20023.669999999998</v>
      </c>
      <c r="AM1801" s="9">
        <v>177.66</v>
      </c>
      <c r="AN1801" s="9">
        <f>Tabla1[[#This Row],[Costo Compra]]+Tabla1[[#This Row],[Otros Compra]]</f>
        <v>20201.329999999998</v>
      </c>
      <c r="AO1801" s="9" t="s">
        <v>284</v>
      </c>
      <c r="AP1801" s="9" t="s">
        <v>170</v>
      </c>
      <c r="AQ1801" s="9" t="s">
        <v>116</v>
      </c>
      <c r="AR1801" s="9" t="s">
        <v>76</v>
      </c>
      <c r="AS1801" s="9">
        <v>5915.69</v>
      </c>
      <c r="AT1801" s="9">
        <v>0</v>
      </c>
      <c r="AU1801" s="9" t="s">
        <v>77</v>
      </c>
      <c r="AV1801" s="9">
        <v>2020</v>
      </c>
      <c r="AW1801" s="12">
        <v>43944</v>
      </c>
      <c r="AX1801" s="12">
        <v>44070</v>
      </c>
      <c r="AY1801" s="9">
        <v>0</v>
      </c>
      <c r="AZ1801" s="9">
        <v>0</v>
      </c>
      <c r="BA1801" s="9">
        <v>-26117.02</v>
      </c>
      <c r="BB1801" s="9">
        <v>-174.46</v>
      </c>
      <c r="BC1801" s="9">
        <v>3393</v>
      </c>
      <c r="BD1801" s="9"/>
      <c r="BE1801" s="9" t="s">
        <v>78</v>
      </c>
      <c r="BF1801" s="9" t="s">
        <v>78</v>
      </c>
      <c r="BG1801" s="9"/>
      <c r="BH1801" s="9" t="s">
        <v>99</v>
      </c>
      <c r="BI1801" s="9"/>
      <c r="BJ1801" s="9">
        <v>0</v>
      </c>
      <c r="BK1801" s="9">
        <v>0</v>
      </c>
      <c r="BL1801" s="9">
        <v>0</v>
      </c>
      <c r="BM1801" s="9">
        <v>0</v>
      </c>
      <c r="BN1801" s="9">
        <v>0</v>
      </c>
      <c r="BO1801" s="9">
        <v>0</v>
      </c>
      <c r="BP1801" s="9"/>
      <c r="BQ1801" s="9" t="s">
        <v>80</v>
      </c>
      <c r="BR1801" s="9" t="s">
        <v>81</v>
      </c>
    </row>
    <row r="1802" spans="1:70" x14ac:dyDescent="0.25">
      <c r="A1802" s="9" t="s">
        <v>70</v>
      </c>
      <c r="B1802" s="10">
        <v>999054000034085</v>
      </c>
      <c r="C1802" s="11" t="s">
        <v>97</v>
      </c>
      <c r="D1802" s="9" t="s">
        <v>87</v>
      </c>
      <c r="E1802" s="9" t="s">
        <v>181</v>
      </c>
      <c r="F1802" s="9" t="s">
        <v>71</v>
      </c>
      <c r="G1802" s="9" t="s">
        <v>119</v>
      </c>
      <c r="H1802" s="9" t="s">
        <v>73</v>
      </c>
      <c r="I1802" s="9">
        <v>1</v>
      </c>
      <c r="J1802" s="9">
        <v>155</v>
      </c>
      <c r="K1802" s="9">
        <v>312.2</v>
      </c>
      <c r="L1802" s="9">
        <v>157.19999999999999</v>
      </c>
      <c r="M1802" s="10">
        <v>148</v>
      </c>
      <c r="N1802" s="9">
        <v>1.06</v>
      </c>
      <c r="O1802" s="9">
        <v>3.66</v>
      </c>
      <c r="P1802" s="9"/>
      <c r="Q1802" s="9"/>
      <c r="R1802" s="9"/>
      <c r="S1802" s="9"/>
      <c r="T1802" s="9"/>
      <c r="U1802" s="9"/>
      <c r="V1802" s="9">
        <v>155</v>
      </c>
      <c r="W1802" s="9">
        <v>165</v>
      </c>
      <c r="X1802" s="9">
        <v>22</v>
      </c>
      <c r="Y1802" s="9">
        <v>10</v>
      </c>
      <c r="Z1802" s="9">
        <v>0.45</v>
      </c>
      <c r="AA1802" s="9">
        <v>5.77</v>
      </c>
      <c r="AB1802" s="9">
        <v>165</v>
      </c>
      <c r="AC1802" s="9">
        <v>312.2</v>
      </c>
      <c r="AD1802" s="9">
        <v>126</v>
      </c>
      <c r="AE1802" s="9">
        <v>147.19999999999999</v>
      </c>
      <c r="AF1802" s="9">
        <v>1.17</v>
      </c>
      <c r="AG1802" s="9">
        <v>3.52</v>
      </c>
      <c r="AH1802" s="9">
        <v>6.02</v>
      </c>
      <c r="AI1802" s="9">
        <v>946.71</v>
      </c>
      <c r="AJ1802" s="9">
        <v>575.45000000000005</v>
      </c>
      <c r="AK1802" s="9">
        <v>40.19</v>
      </c>
      <c r="AL1802" s="9">
        <v>17907.349999999999</v>
      </c>
      <c r="AM1802" s="9">
        <v>177.66</v>
      </c>
      <c r="AN1802" s="9">
        <f>Tabla1[[#This Row],[Costo Compra]]+Tabla1[[#This Row],[Otros Compra]]</f>
        <v>18085.009999999998</v>
      </c>
      <c r="AO1802" s="9" t="s">
        <v>284</v>
      </c>
      <c r="AP1802" s="9" t="s">
        <v>170</v>
      </c>
      <c r="AQ1802" s="9" t="s">
        <v>116</v>
      </c>
      <c r="AR1802" s="9" t="s">
        <v>76</v>
      </c>
      <c r="AS1802" s="9">
        <v>5915.69</v>
      </c>
      <c r="AT1802" s="9">
        <v>0</v>
      </c>
      <c r="AU1802" s="9" t="s">
        <v>77</v>
      </c>
      <c r="AV1802" s="9">
        <v>2020</v>
      </c>
      <c r="AW1802" s="12">
        <v>43944</v>
      </c>
      <c r="AX1802" s="12">
        <v>44070</v>
      </c>
      <c r="AY1802" s="9">
        <v>0</v>
      </c>
      <c r="AZ1802" s="9">
        <v>0</v>
      </c>
      <c r="BA1802" s="9">
        <v>-24000.7</v>
      </c>
      <c r="BB1802" s="9">
        <v>-152.68</v>
      </c>
      <c r="BC1802" s="9">
        <v>3393</v>
      </c>
      <c r="BD1802" s="9"/>
      <c r="BE1802" s="9" t="s">
        <v>78</v>
      </c>
      <c r="BF1802" s="9" t="s">
        <v>78</v>
      </c>
      <c r="BG1802" s="9"/>
      <c r="BH1802" s="9" t="s">
        <v>99</v>
      </c>
      <c r="BI1802" s="9"/>
      <c r="BJ1802" s="9">
        <v>0</v>
      </c>
      <c r="BK1802" s="9">
        <v>0</v>
      </c>
      <c r="BL1802" s="9">
        <v>0</v>
      </c>
      <c r="BM1802" s="9">
        <v>0</v>
      </c>
      <c r="BN1802" s="9">
        <v>0</v>
      </c>
      <c r="BO1802" s="9">
        <v>0</v>
      </c>
      <c r="BP1802" s="9"/>
      <c r="BQ1802" s="9" t="s">
        <v>80</v>
      </c>
      <c r="BR1802" s="9" t="s">
        <v>81</v>
      </c>
    </row>
    <row r="1803" spans="1:70" x14ac:dyDescent="0.25">
      <c r="A1803" s="9" t="s">
        <v>70</v>
      </c>
      <c r="B1803" s="10">
        <v>999054000034137</v>
      </c>
      <c r="C1803" s="11" t="s">
        <v>97</v>
      </c>
      <c r="D1803" s="9" t="s">
        <v>91</v>
      </c>
      <c r="E1803" s="9" t="s">
        <v>149</v>
      </c>
      <c r="F1803" s="9" t="s">
        <v>71</v>
      </c>
      <c r="G1803" s="9" t="s">
        <v>119</v>
      </c>
      <c r="H1803" s="9" t="s">
        <v>73</v>
      </c>
      <c r="I1803" s="9">
        <v>1</v>
      </c>
      <c r="J1803" s="9">
        <v>165</v>
      </c>
      <c r="K1803" s="9">
        <v>335.2</v>
      </c>
      <c r="L1803" s="9">
        <v>170.2</v>
      </c>
      <c r="M1803" s="10">
        <v>158</v>
      </c>
      <c r="N1803" s="9">
        <v>1.08</v>
      </c>
      <c r="O1803" s="9">
        <v>5.28</v>
      </c>
      <c r="P1803" s="9"/>
      <c r="Q1803" s="9"/>
      <c r="R1803" s="9"/>
      <c r="S1803" s="9"/>
      <c r="T1803" s="9"/>
      <c r="U1803" s="9"/>
      <c r="V1803" s="9">
        <v>165</v>
      </c>
      <c r="W1803" s="9">
        <v>270.7</v>
      </c>
      <c r="X1803" s="9">
        <v>120</v>
      </c>
      <c r="Y1803" s="9">
        <v>105.7</v>
      </c>
      <c r="Z1803" s="9">
        <v>0.88</v>
      </c>
      <c r="AA1803" s="9">
        <v>6.01</v>
      </c>
      <c r="AB1803" s="9">
        <v>270.7</v>
      </c>
      <c r="AC1803" s="9">
        <v>335.2</v>
      </c>
      <c r="AD1803" s="9">
        <v>38</v>
      </c>
      <c r="AE1803" s="9">
        <v>64.5</v>
      </c>
      <c r="AF1803" s="9">
        <v>1.7</v>
      </c>
      <c r="AG1803" s="9">
        <v>4.07</v>
      </c>
      <c r="AH1803" s="9">
        <v>8.41</v>
      </c>
      <c r="AI1803" s="9">
        <v>1432.03</v>
      </c>
      <c r="AJ1803" s="9">
        <v>897.99</v>
      </c>
      <c r="AK1803" s="9">
        <v>140.13</v>
      </c>
      <c r="AL1803" s="9">
        <v>26417.61</v>
      </c>
      <c r="AM1803" s="9">
        <v>573.16999999999996</v>
      </c>
      <c r="AN1803" s="9">
        <f>Tabla1[[#This Row],[Costo Compra]]+Tabla1[[#This Row],[Otros Compra]]</f>
        <v>26990.78</v>
      </c>
      <c r="AO1803" s="9" t="s">
        <v>286</v>
      </c>
      <c r="AP1803" s="9" t="s">
        <v>150</v>
      </c>
      <c r="AQ1803" s="9" t="s">
        <v>151</v>
      </c>
      <c r="AR1803" s="9" t="s">
        <v>95</v>
      </c>
      <c r="AS1803" s="9">
        <v>9029.3700000000008</v>
      </c>
      <c r="AT1803" s="9">
        <v>0</v>
      </c>
      <c r="AU1803" s="9" t="s">
        <v>77</v>
      </c>
      <c r="AV1803" s="9">
        <v>2020</v>
      </c>
      <c r="AW1803" s="12">
        <v>44032</v>
      </c>
      <c r="AX1803" s="12">
        <v>44070</v>
      </c>
      <c r="AY1803" s="9">
        <v>0</v>
      </c>
      <c r="AZ1803" s="9">
        <v>0</v>
      </c>
      <c r="BA1803" s="9">
        <v>-36020.15</v>
      </c>
      <c r="BB1803" s="9">
        <v>-211.63</v>
      </c>
      <c r="BC1803" s="9">
        <v>3393</v>
      </c>
      <c r="BD1803" s="9"/>
      <c r="BE1803" s="9" t="s">
        <v>136</v>
      </c>
      <c r="BF1803" s="9" t="s">
        <v>136</v>
      </c>
      <c r="BG1803" s="9"/>
      <c r="BH1803" s="9" t="s">
        <v>99</v>
      </c>
      <c r="BI1803" s="9"/>
      <c r="BJ1803" s="9">
        <v>0</v>
      </c>
      <c r="BK1803" s="9">
        <v>0</v>
      </c>
      <c r="BL1803" s="9">
        <v>0</v>
      </c>
      <c r="BM1803" s="9">
        <v>0</v>
      </c>
      <c r="BN1803" s="9">
        <v>0</v>
      </c>
      <c r="BO1803" s="9">
        <v>0</v>
      </c>
      <c r="BP1803" s="9"/>
      <c r="BQ1803" s="9" t="s">
        <v>80</v>
      </c>
      <c r="BR1803" s="9" t="s">
        <v>81</v>
      </c>
    </row>
    <row r="1804" spans="1:70" x14ac:dyDescent="0.25">
      <c r="A1804" s="9" t="s">
        <v>70</v>
      </c>
      <c r="B1804" s="10">
        <v>999054000034373</v>
      </c>
      <c r="C1804" s="11" t="s">
        <v>97</v>
      </c>
      <c r="D1804" s="9" t="s">
        <v>91</v>
      </c>
      <c r="E1804" s="9" t="s">
        <v>149</v>
      </c>
      <c r="F1804" s="9" t="s">
        <v>71</v>
      </c>
      <c r="G1804" s="9" t="s">
        <v>119</v>
      </c>
      <c r="H1804" s="9" t="s">
        <v>73</v>
      </c>
      <c r="I1804" s="9">
        <v>1</v>
      </c>
      <c r="J1804" s="9">
        <v>170.5</v>
      </c>
      <c r="K1804" s="9">
        <v>343.2</v>
      </c>
      <c r="L1804" s="9">
        <v>172.7</v>
      </c>
      <c r="M1804" s="10">
        <v>158</v>
      </c>
      <c r="N1804" s="9">
        <v>1.0900000000000001</v>
      </c>
      <c r="O1804" s="9">
        <v>5.2</v>
      </c>
      <c r="P1804" s="9"/>
      <c r="Q1804" s="9"/>
      <c r="R1804" s="9"/>
      <c r="S1804" s="9"/>
      <c r="T1804" s="9"/>
      <c r="U1804" s="9"/>
      <c r="V1804" s="9">
        <v>170.5</v>
      </c>
      <c r="W1804" s="9">
        <v>202.5</v>
      </c>
      <c r="X1804" s="9">
        <v>32</v>
      </c>
      <c r="Y1804" s="9">
        <v>32</v>
      </c>
      <c r="Z1804" s="9">
        <v>1</v>
      </c>
      <c r="AA1804" s="9">
        <v>4.1399999999999997</v>
      </c>
      <c r="AB1804" s="9">
        <v>202.5</v>
      </c>
      <c r="AC1804" s="9">
        <v>343.2</v>
      </c>
      <c r="AD1804" s="9">
        <v>126</v>
      </c>
      <c r="AE1804" s="9">
        <v>140.69999999999999</v>
      </c>
      <c r="AF1804" s="9">
        <v>1.1200000000000001</v>
      </c>
      <c r="AG1804" s="9">
        <v>5.44</v>
      </c>
      <c r="AH1804" s="9">
        <v>8.2899999999999991</v>
      </c>
      <c r="AI1804" s="9">
        <v>1432.02</v>
      </c>
      <c r="AJ1804" s="9">
        <v>897.99</v>
      </c>
      <c r="AK1804" s="9">
        <v>64.239999999999995</v>
      </c>
      <c r="AL1804" s="9">
        <v>19761.98</v>
      </c>
      <c r="AM1804" s="9">
        <v>573.16999999999996</v>
      </c>
      <c r="AN1804" s="9">
        <f>Tabla1[[#This Row],[Costo Compra]]+Tabla1[[#This Row],[Otros Compra]]</f>
        <v>20335.149999999998</v>
      </c>
      <c r="AO1804" s="9" t="s">
        <v>286</v>
      </c>
      <c r="AP1804" s="9" t="s">
        <v>150</v>
      </c>
      <c r="AQ1804" s="9" t="s">
        <v>151</v>
      </c>
      <c r="AR1804" s="9" t="s">
        <v>95</v>
      </c>
      <c r="AS1804" s="9">
        <v>9029.3700000000008</v>
      </c>
      <c r="AT1804" s="9">
        <v>0</v>
      </c>
      <c r="AU1804" s="9" t="s">
        <v>77</v>
      </c>
      <c r="AV1804" s="9">
        <v>2020</v>
      </c>
      <c r="AW1804" s="12">
        <v>43944</v>
      </c>
      <c r="AX1804" s="12">
        <v>44070</v>
      </c>
      <c r="AY1804" s="9">
        <v>0</v>
      </c>
      <c r="AZ1804" s="9">
        <v>0</v>
      </c>
      <c r="BA1804" s="9">
        <v>-29364.52</v>
      </c>
      <c r="BB1804" s="9">
        <v>-170.03</v>
      </c>
      <c r="BC1804" s="9">
        <v>3393</v>
      </c>
      <c r="BD1804" s="9"/>
      <c r="BE1804" s="9" t="s">
        <v>78</v>
      </c>
      <c r="BF1804" s="9" t="s">
        <v>78</v>
      </c>
      <c r="BG1804" s="9"/>
      <c r="BH1804" s="9" t="s">
        <v>99</v>
      </c>
      <c r="BI1804" s="9"/>
      <c r="BJ1804" s="9">
        <v>0</v>
      </c>
      <c r="BK1804" s="9">
        <v>0</v>
      </c>
      <c r="BL1804" s="9">
        <v>0</v>
      </c>
      <c r="BM1804" s="9">
        <v>0</v>
      </c>
      <c r="BN1804" s="9">
        <v>0</v>
      </c>
      <c r="BO1804" s="9">
        <v>0</v>
      </c>
      <c r="BP1804" s="9"/>
      <c r="BQ1804" s="9" t="s">
        <v>80</v>
      </c>
      <c r="BR1804" s="9" t="s">
        <v>81</v>
      </c>
    </row>
    <row r="1805" spans="1:70" x14ac:dyDescent="0.25">
      <c r="A1805" s="9" t="s">
        <v>70</v>
      </c>
      <c r="B1805" s="10">
        <v>999054000034400</v>
      </c>
      <c r="C1805" s="11" t="s">
        <v>97</v>
      </c>
      <c r="D1805" s="9" t="s">
        <v>87</v>
      </c>
      <c r="E1805" s="9" t="s">
        <v>203</v>
      </c>
      <c r="F1805" s="9" t="s">
        <v>71</v>
      </c>
      <c r="G1805" s="9" t="s">
        <v>119</v>
      </c>
      <c r="H1805" s="9" t="s">
        <v>73</v>
      </c>
      <c r="I1805" s="9">
        <v>1</v>
      </c>
      <c r="J1805" s="9">
        <v>179.5</v>
      </c>
      <c r="K1805" s="9">
        <v>319.2</v>
      </c>
      <c r="L1805" s="9">
        <v>139.69999999999999</v>
      </c>
      <c r="M1805" s="10">
        <v>181</v>
      </c>
      <c r="N1805" s="9">
        <v>0.77</v>
      </c>
      <c r="O1805" s="9">
        <v>7.02</v>
      </c>
      <c r="P1805" s="9"/>
      <c r="Q1805" s="9"/>
      <c r="R1805" s="9"/>
      <c r="S1805" s="9"/>
      <c r="T1805" s="9"/>
      <c r="U1805" s="9"/>
      <c r="V1805" s="9">
        <v>179.5</v>
      </c>
      <c r="W1805" s="9">
        <v>181</v>
      </c>
      <c r="X1805" s="9">
        <v>55</v>
      </c>
      <c r="Y1805" s="9">
        <v>1.5</v>
      </c>
      <c r="Z1805" s="9">
        <v>0.03</v>
      </c>
      <c r="AA1805" s="9">
        <v>146.81</v>
      </c>
      <c r="AB1805" s="9">
        <v>181</v>
      </c>
      <c r="AC1805" s="9">
        <v>319.2</v>
      </c>
      <c r="AD1805" s="9">
        <v>126</v>
      </c>
      <c r="AE1805" s="9">
        <v>138.19999999999999</v>
      </c>
      <c r="AF1805" s="9">
        <v>1.1000000000000001</v>
      </c>
      <c r="AG1805" s="9">
        <v>5.5</v>
      </c>
      <c r="AH1805" s="9">
        <v>10.32</v>
      </c>
      <c r="AI1805" s="9">
        <v>1441.34</v>
      </c>
      <c r="AJ1805" s="9">
        <v>980.31</v>
      </c>
      <c r="AK1805" s="9">
        <v>68.14</v>
      </c>
      <c r="AL1805" s="9">
        <v>0</v>
      </c>
      <c r="AM1805" s="9">
        <v>0</v>
      </c>
      <c r="AN1805" s="9">
        <f>Tabla1[[#This Row],[Costo Compra]]+Tabla1[[#This Row],[Otros Compra]]</f>
        <v>0</v>
      </c>
      <c r="AO1805" s="9" t="s">
        <v>284</v>
      </c>
      <c r="AP1805" s="9" t="s">
        <v>74</v>
      </c>
      <c r="AQ1805" s="9" t="s">
        <v>94</v>
      </c>
      <c r="AR1805" s="9" t="s">
        <v>95</v>
      </c>
      <c r="AS1805" s="9">
        <v>9417.52</v>
      </c>
      <c r="AT1805" s="9">
        <v>0</v>
      </c>
      <c r="AU1805" s="9" t="s">
        <v>77</v>
      </c>
      <c r="AV1805" s="9">
        <v>2020</v>
      </c>
      <c r="AW1805" s="12">
        <v>43944</v>
      </c>
      <c r="AX1805" s="12">
        <v>44070</v>
      </c>
      <c r="AY1805" s="9">
        <v>0</v>
      </c>
      <c r="AZ1805" s="9">
        <v>0</v>
      </c>
      <c r="BA1805" s="9">
        <v>-9417.52</v>
      </c>
      <c r="BB1805" s="9">
        <v>-67.41</v>
      </c>
      <c r="BC1805" s="9">
        <v>3393</v>
      </c>
      <c r="BD1805" s="9"/>
      <c r="BE1805" s="9" t="s">
        <v>78</v>
      </c>
      <c r="BF1805" s="9" t="s">
        <v>78</v>
      </c>
      <c r="BG1805" s="9"/>
      <c r="BH1805" s="9" t="s">
        <v>99</v>
      </c>
      <c r="BI1805" s="9"/>
      <c r="BJ1805" s="9">
        <v>0</v>
      </c>
      <c r="BK1805" s="9">
        <v>0</v>
      </c>
      <c r="BL1805" s="9">
        <v>0</v>
      </c>
      <c r="BM1805" s="9">
        <v>0</v>
      </c>
      <c r="BN1805" s="9">
        <v>0</v>
      </c>
      <c r="BO1805" s="9">
        <v>0</v>
      </c>
      <c r="BP1805" s="9"/>
      <c r="BQ1805" s="9" t="s">
        <v>80</v>
      </c>
      <c r="BR1805" s="9" t="s">
        <v>81</v>
      </c>
    </row>
    <row r="1806" spans="1:70" x14ac:dyDescent="0.25">
      <c r="A1806" s="9" t="s">
        <v>70</v>
      </c>
      <c r="B1806" s="10">
        <v>999054000034422</v>
      </c>
      <c r="C1806" s="11" t="s">
        <v>97</v>
      </c>
      <c r="D1806" s="9" t="s">
        <v>91</v>
      </c>
      <c r="E1806" s="9" t="s">
        <v>149</v>
      </c>
      <c r="F1806" s="9" t="s">
        <v>71</v>
      </c>
      <c r="G1806" s="9" t="s">
        <v>119</v>
      </c>
      <c r="H1806" s="9" t="s">
        <v>73</v>
      </c>
      <c r="I1806" s="9">
        <v>1</v>
      </c>
      <c r="J1806" s="9">
        <v>142.5</v>
      </c>
      <c r="K1806" s="9">
        <v>309.2</v>
      </c>
      <c r="L1806" s="9">
        <v>166.7</v>
      </c>
      <c r="M1806" s="10">
        <v>158</v>
      </c>
      <c r="N1806" s="9">
        <v>1.06</v>
      </c>
      <c r="O1806" s="9">
        <v>5.39</v>
      </c>
      <c r="P1806" s="9"/>
      <c r="Q1806" s="9"/>
      <c r="R1806" s="9"/>
      <c r="S1806" s="9"/>
      <c r="T1806" s="9"/>
      <c r="U1806" s="9"/>
      <c r="V1806" s="9">
        <v>142.5</v>
      </c>
      <c r="W1806" s="9">
        <v>248.7</v>
      </c>
      <c r="X1806" s="9">
        <v>120</v>
      </c>
      <c r="Y1806" s="9">
        <v>106.2</v>
      </c>
      <c r="Z1806" s="9">
        <v>0.89</v>
      </c>
      <c r="AA1806" s="9">
        <v>5.99</v>
      </c>
      <c r="AB1806" s="9">
        <v>248.7</v>
      </c>
      <c r="AC1806" s="9">
        <v>309.2</v>
      </c>
      <c r="AD1806" s="9">
        <v>38</v>
      </c>
      <c r="AE1806" s="9">
        <v>60.5</v>
      </c>
      <c r="AF1806" s="9">
        <v>1.59</v>
      </c>
      <c r="AG1806" s="9">
        <v>4.34</v>
      </c>
      <c r="AH1806" s="9">
        <v>8.59</v>
      </c>
      <c r="AI1806" s="9">
        <v>1432.03</v>
      </c>
      <c r="AJ1806" s="9">
        <v>897.99</v>
      </c>
      <c r="AK1806" s="9">
        <v>149.38999999999999</v>
      </c>
      <c r="AL1806" s="9">
        <v>24270.63</v>
      </c>
      <c r="AM1806" s="9">
        <v>573.16999999999996</v>
      </c>
      <c r="AN1806" s="9">
        <f>Tabla1[[#This Row],[Costo Compra]]+Tabla1[[#This Row],[Otros Compra]]</f>
        <v>24843.8</v>
      </c>
      <c r="AO1806" s="9" t="s">
        <v>286</v>
      </c>
      <c r="AP1806" s="9" t="s">
        <v>150</v>
      </c>
      <c r="AQ1806" s="9" t="s">
        <v>151</v>
      </c>
      <c r="AR1806" s="9" t="s">
        <v>95</v>
      </c>
      <c r="AS1806" s="9">
        <v>9029.3700000000008</v>
      </c>
      <c r="AT1806" s="9">
        <v>0</v>
      </c>
      <c r="AU1806" s="9" t="s">
        <v>77</v>
      </c>
      <c r="AV1806" s="9">
        <v>2020</v>
      </c>
      <c r="AW1806" s="12">
        <v>44032</v>
      </c>
      <c r="AX1806" s="12">
        <v>44070</v>
      </c>
      <c r="AY1806" s="9">
        <v>0</v>
      </c>
      <c r="AZ1806" s="9">
        <v>0</v>
      </c>
      <c r="BA1806" s="9">
        <v>-33873.17</v>
      </c>
      <c r="BB1806" s="9">
        <v>-203.2</v>
      </c>
      <c r="BC1806" s="9">
        <v>3393</v>
      </c>
      <c r="BD1806" s="9"/>
      <c r="BE1806" s="9" t="s">
        <v>136</v>
      </c>
      <c r="BF1806" s="9" t="s">
        <v>136</v>
      </c>
      <c r="BG1806" s="9"/>
      <c r="BH1806" s="9" t="s">
        <v>99</v>
      </c>
      <c r="BI1806" s="9"/>
      <c r="BJ1806" s="9">
        <v>0</v>
      </c>
      <c r="BK1806" s="9">
        <v>0</v>
      </c>
      <c r="BL1806" s="9">
        <v>0</v>
      </c>
      <c r="BM1806" s="9">
        <v>0</v>
      </c>
      <c r="BN1806" s="9">
        <v>0</v>
      </c>
      <c r="BO1806" s="9">
        <v>0</v>
      </c>
      <c r="BP1806" s="9"/>
      <c r="BQ1806" s="9" t="s">
        <v>80</v>
      </c>
      <c r="BR1806" s="9" t="s">
        <v>81</v>
      </c>
    </row>
    <row r="1807" spans="1:70" x14ac:dyDescent="0.25">
      <c r="A1807" s="9" t="s">
        <v>70</v>
      </c>
      <c r="B1807" s="10">
        <v>999054000021341</v>
      </c>
      <c r="C1807" s="11" t="s">
        <v>97</v>
      </c>
      <c r="D1807" s="9" t="s">
        <v>87</v>
      </c>
      <c r="E1807" s="9" t="s">
        <v>104</v>
      </c>
      <c r="F1807" s="9" t="s">
        <v>71</v>
      </c>
      <c r="G1807" s="9" t="s">
        <v>70</v>
      </c>
      <c r="H1807" s="9" t="s">
        <v>73</v>
      </c>
      <c r="I1807" s="9">
        <v>2</v>
      </c>
      <c r="J1807" s="9">
        <v>145.5</v>
      </c>
      <c r="K1807" s="9">
        <v>347</v>
      </c>
      <c r="L1807" s="9">
        <v>201.5</v>
      </c>
      <c r="M1807" s="10">
        <v>200</v>
      </c>
      <c r="N1807" s="9">
        <v>1.01</v>
      </c>
      <c r="O1807" s="9">
        <v>5.83</v>
      </c>
      <c r="P1807" s="9"/>
      <c r="Q1807" s="9"/>
      <c r="R1807" s="9"/>
      <c r="S1807" s="9"/>
      <c r="T1807" s="9"/>
      <c r="U1807" s="9"/>
      <c r="V1807" s="9">
        <v>145.5</v>
      </c>
      <c r="W1807" s="9">
        <v>237.5</v>
      </c>
      <c r="X1807" s="9">
        <v>87</v>
      </c>
      <c r="Y1807" s="9">
        <v>92</v>
      </c>
      <c r="Z1807" s="9">
        <v>1.06</v>
      </c>
      <c r="AA1807" s="9">
        <v>5.39</v>
      </c>
      <c r="AB1807" s="9">
        <v>237.5</v>
      </c>
      <c r="AC1807" s="9">
        <v>347</v>
      </c>
      <c r="AD1807" s="9">
        <v>113</v>
      </c>
      <c r="AE1807" s="9">
        <v>109.5</v>
      </c>
      <c r="AF1807" s="9">
        <v>0.97</v>
      </c>
      <c r="AG1807" s="9">
        <v>6.19</v>
      </c>
      <c r="AH1807" s="9">
        <v>8.4600000000000009</v>
      </c>
      <c r="AI1807" s="9">
        <v>1704.58</v>
      </c>
      <c r="AJ1807" s="9">
        <v>1174.2</v>
      </c>
      <c r="AK1807" s="9">
        <v>100.75</v>
      </c>
      <c r="AL1807" s="9">
        <v>28682.880000000001</v>
      </c>
      <c r="AM1807" s="9">
        <v>550.11</v>
      </c>
      <c r="AN1807" s="9">
        <f>Tabla1[[#This Row],[Costo Compra]]+Tabla1[[#This Row],[Otros Compra]]</f>
        <v>29232.99</v>
      </c>
      <c r="AO1807" s="9" t="s">
        <v>285</v>
      </c>
      <c r="AP1807" s="9" t="s">
        <v>105</v>
      </c>
      <c r="AQ1807" s="9" t="s">
        <v>90</v>
      </c>
      <c r="AR1807" s="9" t="s">
        <v>76</v>
      </c>
      <c r="AS1807" s="9">
        <v>10986.39</v>
      </c>
      <c r="AT1807" s="9">
        <v>0</v>
      </c>
      <c r="AU1807" s="9" t="s">
        <v>77</v>
      </c>
      <c r="AV1807" s="9">
        <v>2020</v>
      </c>
      <c r="AW1807" s="12">
        <v>43954</v>
      </c>
      <c r="AX1807" s="12">
        <v>44067</v>
      </c>
      <c r="AY1807" s="9">
        <v>0</v>
      </c>
      <c r="AZ1807" s="9">
        <v>0</v>
      </c>
      <c r="BA1807" s="9">
        <v>-40219.379999999997</v>
      </c>
      <c r="BB1807" s="9">
        <v>-199.6</v>
      </c>
      <c r="BC1807" s="9">
        <v>3370</v>
      </c>
      <c r="BD1807" s="9"/>
      <c r="BE1807" s="9" t="s">
        <v>78</v>
      </c>
      <c r="BF1807" s="9" t="s">
        <v>78</v>
      </c>
      <c r="BG1807" s="9"/>
      <c r="BH1807" s="9" t="s">
        <v>99</v>
      </c>
      <c r="BI1807" s="9"/>
      <c r="BJ1807" s="9">
        <v>0</v>
      </c>
      <c r="BK1807" s="9">
        <v>0</v>
      </c>
      <c r="BL1807" s="9">
        <v>0</v>
      </c>
      <c r="BM1807" s="9">
        <v>0</v>
      </c>
      <c r="BN1807" s="9">
        <v>0</v>
      </c>
      <c r="BO1807" s="9">
        <v>0</v>
      </c>
      <c r="BP1807" s="9"/>
      <c r="BQ1807" s="9" t="s">
        <v>80</v>
      </c>
      <c r="BR1807" s="9" t="s">
        <v>81</v>
      </c>
    </row>
    <row r="1808" spans="1:70" x14ac:dyDescent="0.25">
      <c r="A1808" s="9" t="s">
        <v>70</v>
      </c>
      <c r="B1808" s="10">
        <v>999054000021412</v>
      </c>
      <c r="C1808" s="11" t="s">
        <v>97</v>
      </c>
      <c r="D1808" s="9" t="s">
        <v>87</v>
      </c>
      <c r="E1808" s="9" t="s">
        <v>130</v>
      </c>
      <c r="F1808" s="9" t="s">
        <v>71</v>
      </c>
      <c r="G1808" s="9" t="s">
        <v>70</v>
      </c>
      <c r="H1808" s="9" t="s">
        <v>73</v>
      </c>
      <c r="I1808" s="9">
        <v>2</v>
      </c>
      <c r="J1808" s="9">
        <v>218.5</v>
      </c>
      <c r="K1808" s="9">
        <v>352</v>
      </c>
      <c r="L1808" s="9">
        <v>133.5</v>
      </c>
      <c r="M1808" s="10">
        <v>178</v>
      </c>
      <c r="N1808" s="9">
        <v>0.75</v>
      </c>
      <c r="O1808" s="9">
        <v>7.3</v>
      </c>
      <c r="P1808" s="9"/>
      <c r="Q1808" s="9"/>
      <c r="R1808" s="9"/>
      <c r="S1808" s="9"/>
      <c r="T1808" s="9"/>
      <c r="U1808" s="9"/>
      <c r="V1808" s="9">
        <v>218.5</v>
      </c>
      <c r="W1808" s="9">
        <v>236.5</v>
      </c>
      <c r="X1808" s="9">
        <v>55</v>
      </c>
      <c r="Y1808" s="9">
        <v>18</v>
      </c>
      <c r="Z1808" s="9">
        <v>0.33</v>
      </c>
      <c r="AA1808" s="9">
        <v>12</v>
      </c>
      <c r="AB1808" s="9">
        <v>236.5</v>
      </c>
      <c r="AC1808" s="9">
        <v>352</v>
      </c>
      <c r="AD1808" s="9">
        <v>123</v>
      </c>
      <c r="AE1808" s="9">
        <v>115.5</v>
      </c>
      <c r="AF1808" s="9">
        <v>0.94</v>
      </c>
      <c r="AG1808" s="9">
        <v>6.57</v>
      </c>
      <c r="AH1808" s="9">
        <v>11.87</v>
      </c>
      <c r="AI1808" s="9">
        <v>1584.61</v>
      </c>
      <c r="AJ1808" s="9">
        <v>974.8</v>
      </c>
      <c r="AK1808" s="9">
        <v>85.74</v>
      </c>
      <c r="AL1808" s="9">
        <v>25677.56</v>
      </c>
      <c r="AM1808" s="9">
        <v>255.41</v>
      </c>
      <c r="AN1808" s="9">
        <f>Tabla1[[#This Row],[Costo Compra]]+Tabla1[[#This Row],[Otros Compra]]</f>
        <v>25932.97</v>
      </c>
      <c r="AO1808" s="9" t="s">
        <v>284</v>
      </c>
      <c r="AP1808" s="9" t="s">
        <v>131</v>
      </c>
      <c r="AQ1808" s="9" t="s">
        <v>129</v>
      </c>
      <c r="AR1808" s="9" t="s">
        <v>95</v>
      </c>
      <c r="AS1808" s="9">
        <v>9903.2800000000007</v>
      </c>
      <c r="AT1808" s="9">
        <v>0</v>
      </c>
      <c r="AU1808" s="9" t="s">
        <v>77</v>
      </c>
      <c r="AV1808" s="9">
        <v>2020</v>
      </c>
      <c r="AW1808" s="12">
        <v>43944</v>
      </c>
      <c r="AX1808" s="12">
        <v>44067</v>
      </c>
      <c r="AY1808" s="9">
        <v>0</v>
      </c>
      <c r="AZ1808" s="9">
        <v>0</v>
      </c>
      <c r="BA1808" s="9">
        <v>-35836.25</v>
      </c>
      <c r="BB1808" s="9">
        <v>-268.44</v>
      </c>
      <c r="BC1808" s="9">
        <v>3370</v>
      </c>
      <c r="BD1808" s="9"/>
      <c r="BE1808" s="9" t="s">
        <v>78</v>
      </c>
      <c r="BF1808" s="9" t="s">
        <v>78</v>
      </c>
      <c r="BG1808" s="9"/>
      <c r="BH1808" s="9" t="s">
        <v>99</v>
      </c>
      <c r="BI1808" s="9"/>
      <c r="BJ1808" s="9">
        <v>0</v>
      </c>
      <c r="BK1808" s="9">
        <v>0</v>
      </c>
      <c r="BL1808" s="9">
        <v>0</v>
      </c>
      <c r="BM1808" s="9">
        <v>0</v>
      </c>
      <c r="BN1808" s="9">
        <v>0</v>
      </c>
      <c r="BO1808" s="9">
        <v>0</v>
      </c>
      <c r="BP1808" s="9"/>
      <c r="BQ1808" s="9" t="s">
        <v>80</v>
      </c>
      <c r="BR1808" s="9" t="s">
        <v>81</v>
      </c>
    </row>
    <row r="1809" spans="1:70" x14ac:dyDescent="0.25">
      <c r="A1809" s="9" t="s">
        <v>70</v>
      </c>
      <c r="B1809" s="10">
        <v>999054000021444</v>
      </c>
      <c r="C1809" s="11" t="s">
        <v>97</v>
      </c>
      <c r="D1809" s="9"/>
      <c r="E1809" s="9" t="s">
        <v>216</v>
      </c>
      <c r="F1809" s="9" t="s">
        <v>71</v>
      </c>
      <c r="G1809" s="9" t="s">
        <v>119</v>
      </c>
      <c r="H1809" s="9" t="s">
        <v>73</v>
      </c>
      <c r="I1809" s="9">
        <v>2</v>
      </c>
      <c r="J1809" s="9">
        <v>223</v>
      </c>
      <c r="K1809" s="9">
        <v>351</v>
      </c>
      <c r="L1809" s="9">
        <v>128</v>
      </c>
      <c r="M1809" s="10">
        <v>97</v>
      </c>
      <c r="N1809" s="9">
        <v>1.32</v>
      </c>
      <c r="O1809" s="9">
        <v>2.16</v>
      </c>
      <c r="P1809" s="9"/>
      <c r="Q1809" s="9"/>
      <c r="R1809" s="9"/>
      <c r="S1809" s="9"/>
      <c r="T1809" s="9"/>
      <c r="U1809" s="9"/>
      <c r="V1809" s="9">
        <v>223</v>
      </c>
      <c r="W1809" s="9">
        <v>242</v>
      </c>
      <c r="X1809" s="9">
        <v>20</v>
      </c>
      <c r="Y1809" s="9">
        <v>19</v>
      </c>
      <c r="Z1809" s="9">
        <v>0.95</v>
      </c>
      <c r="AA1809" s="9">
        <v>1.6</v>
      </c>
      <c r="AB1809" s="9">
        <v>242</v>
      </c>
      <c r="AC1809" s="9">
        <v>351</v>
      </c>
      <c r="AD1809" s="9">
        <v>77</v>
      </c>
      <c r="AE1809" s="9">
        <v>109</v>
      </c>
      <c r="AF1809" s="9">
        <v>1.42</v>
      </c>
      <c r="AG1809" s="9">
        <v>2.25</v>
      </c>
      <c r="AH1809" s="9">
        <v>3.53</v>
      </c>
      <c r="AI1809" s="9">
        <v>452.38</v>
      </c>
      <c r="AJ1809" s="9">
        <v>275.88</v>
      </c>
      <c r="AK1809" s="9">
        <v>26.26</v>
      </c>
      <c r="AL1809" s="9">
        <v>25206.33</v>
      </c>
      <c r="AM1809" s="9">
        <v>592</v>
      </c>
      <c r="AN1809" s="9">
        <f>Tabla1[[#This Row],[Costo Compra]]+Tabla1[[#This Row],[Otros Compra]]</f>
        <v>25798.33</v>
      </c>
      <c r="AO1809" s="9" t="s">
        <v>282</v>
      </c>
      <c r="AP1809" s="9" t="s">
        <v>217</v>
      </c>
      <c r="AQ1809" s="9" t="s">
        <v>218</v>
      </c>
      <c r="AR1809" s="9" t="s">
        <v>148</v>
      </c>
      <c r="AS1809" s="9">
        <v>2861.89</v>
      </c>
      <c r="AT1809" s="9">
        <v>0</v>
      </c>
      <c r="AU1809" s="9" t="s">
        <v>77</v>
      </c>
      <c r="AV1809" s="9">
        <v>2020</v>
      </c>
      <c r="AW1809" s="12">
        <v>43990</v>
      </c>
      <c r="AX1809" s="12">
        <v>44067</v>
      </c>
      <c r="AY1809" s="9">
        <v>0</v>
      </c>
      <c r="AZ1809" s="9">
        <v>0</v>
      </c>
      <c r="BA1809" s="9">
        <v>-28660.22</v>
      </c>
      <c r="BB1809" s="9">
        <v>-223.91</v>
      </c>
      <c r="BC1809" s="9">
        <v>3372</v>
      </c>
      <c r="BD1809" s="9"/>
      <c r="BE1809" s="9" t="s">
        <v>78</v>
      </c>
      <c r="BF1809" s="9" t="s">
        <v>78</v>
      </c>
      <c r="BG1809" s="9"/>
      <c r="BH1809" s="9" t="s">
        <v>99</v>
      </c>
      <c r="BI1809" s="9"/>
      <c r="BJ1809" s="9">
        <v>0</v>
      </c>
      <c r="BK1809" s="9">
        <v>0</v>
      </c>
      <c r="BL1809" s="9">
        <v>0</v>
      </c>
      <c r="BM1809" s="9">
        <v>0</v>
      </c>
      <c r="BN1809" s="9">
        <v>0</v>
      </c>
      <c r="BO1809" s="9">
        <v>0</v>
      </c>
      <c r="BP1809" s="9"/>
      <c r="BQ1809" s="9" t="s">
        <v>80</v>
      </c>
      <c r="BR1809" s="9" t="s">
        <v>81</v>
      </c>
    </row>
    <row r="1810" spans="1:70" x14ac:dyDescent="0.25">
      <c r="A1810" s="9" t="s">
        <v>70</v>
      </c>
      <c r="B1810" s="10">
        <v>999054000021447</v>
      </c>
      <c r="C1810" s="11" t="s">
        <v>97</v>
      </c>
      <c r="D1810" s="9" t="s">
        <v>91</v>
      </c>
      <c r="E1810" s="9" t="s">
        <v>149</v>
      </c>
      <c r="F1810" s="9" t="s">
        <v>71</v>
      </c>
      <c r="G1810" s="9" t="s">
        <v>119</v>
      </c>
      <c r="H1810" s="9" t="s">
        <v>73</v>
      </c>
      <c r="I1810" s="9">
        <v>2</v>
      </c>
      <c r="J1810" s="9">
        <v>171</v>
      </c>
      <c r="K1810" s="9">
        <v>341</v>
      </c>
      <c r="L1810" s="9">
        <v>170</v>
      </c>
      <c r="M1810" s="10">
        <v>155</v>
      </c>
      <c r="N1810" s="9">
        <v>1.1000000000000001</v>
      </c>
      <c r="O1810" s="9">
        <v>5.14</v>
      </c>
      <c r="P1810" s="9"/>
      <c r="Q1810" s="9"/>
      <c r="R1810" s="9"/>
      <c r="S1810" s="9"/>
      <c r="T1810" s="9"/>
      <c r="U1810" s="9"/>
      <c r="V1810" s="9">
        <v>171</v>
      </c>
      <c r="W1810" s="9">
        <v>200</v>
      </c>
      <c r="X1810" s="9">
        <v>32</v>
      </c>
      <c r="Y1810" s="9">
        <v>29</v>
      </c>
      <c r="Z1810" s="9">
        <v>0.91</v>
      </c>
      <c r="AA1810" s="9">
        <v>4.5599999999999996</v>
      </c>
      <c r="AB1810" s="9">
        <v>200</v>
      </c>
      <c r="AC1810" s="9">
        <v>341</v>
      </c>
      <c r="AD1810" s="9">
        <v>123</v>
      </c>
      <c r="AE1810" s="9">
        <v>141</v>
      </c>
      <c r="AF1810" s="9">
        <v>1.1499999999999999</v>
      </c>
      <c r="AG1810" s="9">
        <v>5.26</v>
      </c>
      <c r="AH1810" s="9">
        <v>8.2100000000000009</v>
      </c>
      <c r="AI1810" s="9">
        <v>1395.67</v>
      </c>
      <c r="AJ1810" s="9">
        <v>874</v>
      </c>
      <c r="AK1810" s="9">
        <v>62.28</v>
      </c>
      <c r="AL1810" s="9">
        <v>19518</v>
      </c>
      <c r="AM1810" s="9">
        <v>573.16999999999996</v>
      </c>
      <c r="AN1810" s="9">
        <f>Tabla1[[#This Row],[Costo Compra]]+Tabla1[[#This Row],[Otros Compra]]</f>
        <v>20091.169999999998</v>
      </c>
      <c r="AO1810" s="9" t="s">
        <v>286</v>
      </c>
      <c r="AP1810" s="9" t="s">
        <v>150</v>
      </c>
      <c r="AQ1810" s="9" t="s">
        <v>151</v>
      </c>
      <c r="AR1810" s="9" t="s">
        <v>95</v>
      </c>
      <c r="AS1810" s="9">
        <v>8772.4699999999993</v>
      </c>
      <c r="AT1810" s="9">
        <v>0</v>
      </c>
      <c r="AU1810" s="9" t="s">
        <v>77</v>
      </c>
      <c r="AV1810" s="9">
        <v>2020</v>
      </c>
      <c r="AW1810" s="12">
        <v>43944</v>
      </c>
      <c r="AX1810" s="12">
        <v>44067</v>
      </c>
      <c r="AY1810" s="9">
        <v>0</v>
      </c>
      <c r="AZ1810" s="9">
        <v>0</v>
      </c>
      <c r="BA1810" s="9">
        <v>-28863.64</v>
      </c>
      <c r="BB1810" s="9">
        <v>-169.79</v>
      </c>
      <c r="BC1810" s="9">
        <v>3372</v>
      </c>
      <c r="BD1810" s="9"/>
      <c r="BE1810" s="9" t="s">
        <v>78</v>
      </c>
      <c r="BF1810" s="9" t="s">
        <v>78</v>
      </c>
      <c r="BG1810" s="9"/>
      <c r="BH1810" s="9" t="s">
        <v>99</v>
      </c>
      <c r="BI1810" s="9"/>
      <c r="BJ1810" s="9">
        <v>0</v>
      </c>
      <c r="BK1810" s="9">
        <v>0</v>
      </c>
      <c r="BL1810" s="9">
        <v>0</v>
      </c>
      <c r="BM1810" s="9">
        <v>0</v>
      </c>
      <c r="BN1810" s="9">
        <v>0</v>
      </c>
      <c r="BO1810" s="9">
        <v>0</v>
      </c>
      <c r="BP1810" s="9"/>
      <c r="BQ1810" s="9" t="s">
        <v>80</v>
      </c>
      <c r="BR1810" s="9" t="s">
        <v>81</v>
      </c>
    </row>
    <row r="1811" spans="1:70" x14ac:dyDescent="0.25">
      <c r="A1811" s="9" t="s">
        <v>70</v>
      </c>
      <c r="B1811" s="10">
        <v>999054000021516</v>
      </c>
      <c r="C1811" s="11" t="s">
        <v>97</v>
      </c>
      <c r="D1811" s="9" t="s">
        <v>87</v>
      </c>
      <c r="E1811" s="9" t="s">
        <v>122</v>
      </c>
      <c r="F1811" s="9" t="s">
        <v>71</v>
      </c>
      <c r="G1811" s="9" t="s">
        <v>119</v>
      </c>
      <c r="H1811" s="9" t="s">
        <v>73</v>
      </c>
      <c r="I1811" s="9">
        <v>2</v>
      </c>
      <c r="J1811" s="9">
        <v>119</v>
      </c>
      <c r="K1811" s="9">
        <v>322</v>
      </c>
      <c r="L1811" s="9">
        <v>203</v>
      </c>
      <c r="M1811" s="10">
        <v>217</v>
      </c>
      <c r="N1811" s="9">
        <v>0.94</v>
      </c>
      <c r="O1811" s="9">
        <v>6.13</v>
      </c>
      <c r="P1811" s="9"/>
      <c r="Q1811" s="9"/>
      <c r="R1811" s="9"/>
      <c r="S1811" s="9"/>
      <c r="T1811" s="9"/>
      <c r="U1811" s="9"/>
      <c r="V1811" s="9">
        <v>119</v>
      </c>
      <c r="W1811" s="9">
        <v>204.5</v>
      </c>
      <c r="X1811" s="9">
        <v>105</v>
      </c>
      <c r="Y1811" s="9">
        <v>85.5</v>
      </c>
      <c r="Z1811" s="9">
        <v>0.81</v>
      </c>
      <c r="AA1811" s="9">
        <v>6.48</v>
      </c>
      <c r="AB1811" s="9">
        <v>204.5</v>
      </c>
      <c r="AC1811" s="9">
        <v>322</v>
      </c>
      <c r="AD1811" s="9">
        <v>112</v>
      </c>
      <c r="AE1811" s="9">
        <v>117.5</v>
      </c>
      <c r="AF1811" s="9">
        <v>1.05</v>
      </c>
      <c r="AG1811" s="9">
        <v>5.87</v>
      </c>
      <c r="AH1811" s="9">
        <v>8.9700000000000006</v>
      </c>
      <c r="AI1811" s="9">
        <v>1821.45</v>
      </c>
      <c r="AJ1811" s="9">
        <v>1243.57</v>
      </c>
      <c r="AK1811" s="9">
        <v>97.82</v>
      </c>
      <c r="AL1811" s="9">
        <v>20365.419999999998</v>
      </c>
      <c r="AM1811" s="9">
        <v>521.71</v>
      </c>
      <c r="AN1811" s="9">
        <f>Tabla1[[#This Row],[Costo Compra]]+Tabla1[[#This Row],[Otros Compra]]</f>
        <v>20887.129999999997</v>
      </c>
      <c r="AO1811" s="9" t="s">
        <v>285</v>
      </c>
      <c r="AP1811" s="9" t="s">
        <v>123</v>
      </c>
      <c r="AQ1811" s="9" t="s">
        <v>124</v>
      </c>
      <c r="AR1811" s="9" t="s">
        <v>76</v>
      </c>
      <c r="AS1811" s="9">
        <v>11494.1</v>
      </c>
      <c r="AT1811" s="9">
        <v>0</v>
      </c>
      <c r="AU1811" s="9" t="s">
        <v>77</v>
      </c>
      <c r="AV1811" s="9">
        <v>2020</v>
      </c>
      <c r="AW1811" s="12">
        <v>43955</v>
      </c>
      <c r="AX1811" s="12">
        <v>44067</v>
      </c>
      <c r="AY1811" s="9">
        <v>0</v>
      </c>
      <c r="AZ1811" s="9">
        <v>0</v>
      </c>
      <c r="BA1811" s="9">
        <v>-32381.23</v>
      </c>
      <c r="BB1811" s="9">
        <v>-159.51</v>
      </c>
      <c r="BC1811" s="9">
        <v>3372</v>
      </c>
      <c r="BD1811" s="9"/>
      <c r="BE1811" s="9" t="s">
        <v>78</v>
      </c>
      <c r="BF1811" s="9" t="s">
        <v>78</v>
      </c>
      <c r="BG1811" s="9"/>
      <c r="BH1811" s="9" t="s">
        <v>99</v>
      </c>
      <c r="BI1811" s="9"/>
      <c r="BJ1811" s="9">
        <v>0</v>
      </c>
      <c r="BK1811" s="9">
        <v>0</v>
      </c>
      <c r="BL1811" s="9">
        <v>0</v>
      </c>
      <c r="BM1811" s="9">
        <v>0</v>
      </c>
      <c r="BN1811" s="9">
        <v>0</v>
      </c>
      <c r="BO1811" s="9">
        <v>0</v>
      </c>
      <c r="BP1811" s="9"/>
      <c r="BQ1811" s="9" t="s">
        <v>80</v>
      </c>
      <c r="BR1811" s="9" t="s">
        <v>81</v>
      </c>
    </row>
    <row r="1812" spans="1:70" x14ac:dyDescent="0.25">
      <c r="A1812" s="9" t="s">
        <v>70</v>
      </c>
      <c r="B1812" s="10">
        <v>999054000021532</v>
      </c>
      <c r="C1812" s="11" t="s">
        <v>97</v>
      </c>
      <c r="D1812" s="9"/>
      <c r="E1812" s="9" t="s">
        <v>186</v>
      </c>
      <c r="F1812" s="9" t="s">
        <v>71</v>
      </c>
      <c r="G1812" s="9" t="s">
        <v>119</v>
      </c>
      <c r="H1812" s="9" t="s">
        <v>73</v>
      </c>
      <c r="I1812" s="9">
        <v>2</v>
      </c>
      <c r="J1812" s="9">
        <v>220.5</v>
      </c>
      <c r="K1812" s="9">
        <v>349</v>
      </c>
      <c r="L1812" s="9">
        <v>128.5</v>
      </c>
      <c r="M1812" s="10">
        <v>88</v>
      </c>
      <c r="N1812" s="9">
        <v>1.46</v>
      </c>
      <c r="O1812" s="9">
        <v>4.29</v>
      </c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>
        <v>220.5</v>
      </c>
      <c r="AC1812" s="9">
        <v>349</v>
      </c>
      <c r="AD1812" s="9">
        <v>88</v>
      </c>
      <c r="AE1812" s="9">
        <v>128.5</v>
      </c>
      <c r="AF1812" s="9">
        <v>1.46</v>
      </c>
      <c r="AG1812" s="9">
        <v>4.29</v>
      </c>
      <c r="AH1812" s="9">
        <v>7.03</v>
      </c>
      <c r="AI1812" s="9">
        <v>903.99</v>
      </c>
      <c r="AJ1812" s="9">
        <v>551.59</v>
      </c>
      <c r="AK1812" s="9">
        <v>45.6</v>
      </c>
      <c r="AL1812" s="9">
        <v>20274.91</v>
      </c>
      <c r="AM1812" s="9">
        <v>880.28</v>
      </c>
      <c r="AN1812" s="9">
        <f>Tabla1[[#This Row],[Costo Compra]]+Tabla1[[#This Row],[Otros Compra]]</f>
        <v>21155.19</v>
      </c>
      <c r="AO1812" s="9" t="s">
        <v>285</v>
      </c>
      <c r="AP1812" s="9" t="s">
        <v>187</v>
      </c>
      <c r="AQ1812" s="9" t="s">
        <v>111</v>
      </c>
      <c r="AR1812" s="9" t="s">
        <v>76</v>
      </c>
      <c r="AS1812" s="9">
        <v>5859.85</v>
      </c>
      <c r="AT1812" s="9">
        <v>0</v>
      </c>
      <c r="AU1812" s="9" t="s">
        <v>77</v>
      </c>
      <c r="AV1812" s="9">
        <v>2020</v>
      </c>
      <c r="AW1812" s="12">
        <v>43979</v>
      </c>
      <c r="AX1812" s="12">
        <v>44067</v>
      </c>
      <c r="AY1812" s="9">
        <v>0</v>
      </c>
      <c r="AZ1812" s="9">
        <v>0</v>
      </c>
      <c r="BA1812" s="9">
        <v>-27015.040000000001</v>
      </c>
      <c r="BB1812" s="9">
        <v>-210.23</v>
      </c>
      <c r="BC1812" s="9">
        <v>3372</v>
      </c>
      <c r="BD1812" s="9"/>
      <c r="BE1812" s="9" t="s">
        <v>78</v>
      </c>
      <c r="BF1812" s="9" t="s">
        <v>78</v>
      </c>
      <c r="BG1812" s="9"/>
      <c r="BH1812" s="9" t="s">
        <v>99</v>
      </c>
      <c r="BI1812" s="9"/>
      <c r="BJ1812" s="9">
        <v>0</v>
      </c>
      <c r="BK1812" s="9">
        <v>0</v>
      </c>
      <c r="BL1812" s="9">
        <v>0</v>
      </c>
      <c r="BM1812" s="9">
        <v>0</v>
      </c>
      <c r="BN1812" s="9">
        <v>0</v>
      </c>
      <c r="BO1812" s="9">
        <v>0</v>
      </c>
      <c r="BP1812" s="9"/>
      <c r="BQ1812" s="9" t="s">
        <v>80</v>
      </c>
      <c r="BR1812" s="9" t="s">
        <v>81</v>
      </c>
    </row>
    <row r="1813" spans="1:70" x14ac:dyDescent="0.25">
      <c r="A1813" s="9" t="s">
        <v>70</v>
      </c>
      <c r="B1813" s="10">
        <v>999054000021553</v>
      </c>
      <c r="C1813" s="11" t="s">
        <v>97</v>
      </c>
      <c r="D1813" s="9" t="s">
        <v>87</v>
      </c>
      <c r="E1813" s="9" t="s">
        <v>122</v>
      </c>
      <c r="F1813" s="9" t="s">
        <v>71</v>
      </c>
      <c r="G1813" s="9" t="s">
        <v>70</v>
      </c>
      <c r="H1813" s="9" t="s">
        <v>73</v>
      </c>
      <c r="I1813" s="9">
        <v>2</v>
      </c>
      <c r="J1813" s="9">
        <v>115.5</v>
      </c>
      <c r="K1813" s="9">
        <v>317</v>
      </c>
      <c r="L1813" s="9">
        <v>201.5</v>
      </c>
      <c r="M1813" s="10">
        <v>217</v>
      </c>
      <c r="N1813" s="9">
        <v>0.93</v>
      </c>
      <c r="O1813" s="9">
        <v>6.17</v>
      </c>
      <c r="P1813" s="9"/>
      <c r="Q1813" s="9"/>
      <c r="R1813" s="9"/>
      <c r="S1813" s="9"/>
      <c r="T1813" s="9"/>
      <c r="U1813" s="9"/>
      <c r="V1813" s="9">
        <v>115.5</v>
      </c>
      <c r="W1813" s="9">
        <v>205</v>
      </c>
      <c r="X1813" s="9">
        <v>105</v>
      </c>
      <c r="Y1813" s="9">
        <v>89.5</v>
      </c>
      <c r="Z1813" s="9">
        <v>0.85</v>
      </c>
      <c r="AA1813" s="9">
        <v>6.19</v>
      </c>
      <c r="AB1813" s="9">
        <v>205</v>
      </c>
      <c r="AC1813" s="9">
        <v>317</v>
      </c>
      <c r="AD1813" s="9">
        <v>112</v>
      </c>
      <c r="AE1813" s="9">
        <v>112</v>
      </c>
      <c r="AF1813" s="9">
        <v>1</v>
      </c>
      <c r="AG1813" s="9">
        <v>6.16</v>
      </c>
      <c r="AH1813" s="9">
        <v>9.0399999999999991</v>
      </c>
      <c r="AI1813" s="9">
        <v>1821.45</v>
      </c>
      <c r="AJ1813" s="9">
        <v>1243.57</v>
      </c>
      <c r="AK1813" s="9">
        <v>102.63</v>
      </c>
      <c r="AL1813" s="9">
        <v>20415.21</v>
      </c>
      <c r="AM1813" s="9">
        <v>521.71</v>
      </c>
      <c r="AN1813" s="9">
        <f>Tabla1[[#This Row],[Costo Compra]]+Tabla1[[#This Row],[Otros Compra]]</f>
        <v>20936.919999999998</v>
      </c>
      <c r="AO1813" s="9" t="s">
        <v>285</v>
      </c>
      <c r="AP1813" s="9" t="s">
        <v>123</v>
      </c>
      <c r="AQ1813" s="9" t="s">
        <v>124</v>
      </c>
      <c r="AR1813" s="9" t="s">
        <v>76</v>
      </c>
      <c r="AS1813" s="9">
        <v>11494.1</v>
      </c>
      <c r="AT1813" s="9">
        <v>0</v>
      </c>
      <c r="AU1813" s="9" t="s">
        <v>77</v>
      </c>
      <c r="AV1813" s="9">
        <v>2020</v>
      </c>
      <c r="AW1813" s="12">
        <v>43955</v>
      </c>
      <c r="AX1813" s="12">
        <v>44067</v>
      </c>
      <c r="AY1813" s="9">
        <v>0</v>
      </c>
      <c r="AZ1813" s="9">
        <v>0</v>
      </c>
      <c r="BA1813" s="9">
        <v>-32431.02</v>
      </c>
      <c r="BB1813" s="9">
        <v>-160.94999999999999</v>
      </c>
      <c r="BC1813" s="9">
        <v>3370</v>
      </c>
      <c r="BD1813" s="9"/>
      <c r="BE1813" s="9" t="s">
        <v>78</v>
      </c>
      <c r="BF1813" s="9" t="s">
        <v>78</v>
      </c>
      <c r="BG1813" s="9"/>
      <c r="BH1813" s="9" t="s">
        <v>99</v>
      </c>
      <c r="BI1813" s="9"/>
      <c r="BJ1813" s="9">
        <v>0</v>
      </c>
      <c r="BK1813" s="9">
        <v>0</v>
      </c>
      <c r="BL1813" s="9">
        <v>0</v>
      </c>
      <c r="BM1813" s="9">
        <v>0</v>
      </c>
      <c r="BN1813" s="9">
        <v>0</v>
      </c>
      <c r="BO1813" s="9">
        <v>0</v>
      </c>
      <c r="BP1813" s="9"/>
      <c r="BQ1813" s="9" t="s">
        <v>80</v>
      </c>
      <c r="BR1813" s="9" t="s">
        <v>81</v>
      </c>
    </row>
    <row r="1814" spans="1:70" x14ac:dyDescent="0.25">
      <c r="A1814" s="9" t="s">
        <v>70</v>
      </c>
      <c r="B1814" s="10">
        <v>999054000021561</v>
      </c>
      <c r="C1814" s="11" t="s">
        <v>97</v>
      </c>
      <c r="D1814" s="9" t="s">
        <v>91</v>
      </c>
      <c r="E1814" s="9" t="s">
        <v>149</v>
      </c>
      <c r="F1814" s="9" t="s">
        <v>71</v>
      </c>
      <c r="G1814" s="9" t="s">
        <v>70</v>
      </c>
      <c r="H1814" s="9" t="s">
        <v>73</v>
      </c>
      <c r="I1814" s="9">
        <v>2</v>
      </c>
      <c r="J1814" s="9">
        <v>196.5</v>
      </c>
      <c r="K1814" s="9">
        <v>332</v>
      </c>
      <c r="L1814" s="9">
        <v>135.5</v>
      </c>
      <c r="M1814" s="10">
        <v>155</v>
      </c>
      <c r="N1814" s="9">
        <v>0.87</v>
      </c>
      <c r="O1814" s="9">
        <v>6.45</v>
      </c>
      <c r="P1814" s="9"/>
      <c r="Q1814" s="9"/>
      <c r="R1814" s="9"/>
      <c r="S1814" s="9"/>
      <c r="T1814" s="9"/>
      <c r="U1814" s="9"/>
      <c r="V1814" s="9">
        <v>196.5</v>
      </c>
      <c r="W1814" s="9">
        <v>288.2</v>
      </c>
      <c r="X1814" s="9">
        <v>120</v>
      </c>
      <c r="Y1814" s="9">
        <v>91.7</v>
      </c>
      <c r="Z1814" s="9">
        <v>0.76</v>
      </c>
      <c r="AA1814" s="9">
        <v>6.93</v>
      </c>
      <c r="AB1814" s="9">
        <v>288.2</v>
      </c>
      <c r="AC1814" s="9">
        <v>332</v>
      </c>
      <c r="AD1814" s="9">
        <v>35</v>
      </c>
      <c r="AE1814" s="9">
        <v>43.8</v>
      </c>
      <c r="AF1814" s="9">
        <v>1.25</v>
      </c>
      <c r="AG1814" s="9">
        <v>5.44</v>
      </c>
      <c r="AH1814" s="9">
        <v>10.3</v>
      </c>
      <c r="AI1814" s="9">
        <v>1395.68</v>
      </c>
      <c r="AJ1814" s="9">
        <v>873.99</v>
      </c>
      <c r="AK1814" s="9">
        <v>200.49</v>
      </c>
      <c r="AL1814" s="9">
        <v>28125.439999999999</v>
      </c>
      <c r="AM1814" s="9">
        <v>573.16999999999996</v>
      </c>
      <c r="AN1814" s="9">
        <f>Tabla1[[#This Row],[Costo Compra]]+Tabla1[[#This Row],[Otros Compra]]</f>
        <v>28698.609999999997</v>
      </c>
      <c r="AO1814" s="9" t="s">
        <v>286</v>
      </c>
      <c r="AP1814" s="9" t="s">
        <v>150</v>
      </c>
      <c r="AQ1814" s="9" t="s">
        <v>151</v>
      </c>
      <c r="AR1814" s="9" t="s">
        <v>95</v>
      </c>
      <c r="AS1814" s="9">
        <v>8772.4699999999993</v>
      </c>
      <c r="AT1814" s="9">
        <v>0</v>
      </c>
      <c r="AU1814" s="9" t="s">
        <v>77</v>
      </c>
      <c r="AV1814" s="9">
        <v>2020</v>
      </c>
      <c r="AW1814" s="12">
        <v>44032</v>
      </c>
      <c r="AX1814" s="12">
        <v>44067</v>
      </c>
      <c r="AY1814" s="9">
        <v>0</v>
      </c>
      <c r="AZ1814" s="9">
        <v>0</v>
      </c>
      <c r="BA1814" s="9">
        <v>-37471.08</v>
      </c>
      <c r="BB1814" s="9">
        <v>-276.54000000000002</v>
      </c>
      <c r="BC1814" s="9">
        <v>3370</v>
      </c>
      <c r="BD1814" s="9"/>
      <c r="BE1814" s="9" t="s">
        <v>136</v>
      </c>
      <c r="BF1814" s="9" t="s">
        <v>136</v>
      </c>
      <c r="BG1814" s="9"/>
      <c r="BH1814" s="9" t="s">
        <v>99</v>
      </c>
      <c r="BI1814" s="9"/>
      <c r="BJ1814" s="9">
        <v>0</v>
      </c>
      <c r="BK1814" s="9">
        <v>0</v>
      </c>
      <c r="BL1814" s="9">
        <v>0</v>
      </c>
      <c r="BM1814" s="9">
        <v>0</v>
      </c>
      <c r="BN1814" s="9">
        <v>0</v>
      </c>
      <c r="BO1814" s="9">
        <v>0</v>
      </c>
      <c r="BP1814" s="9"/>
      <c r="BQ1814" s="9" t="s">
        <v>80</v>
      </c>
      <c r="BR1814" s="9" t="s">
        <v>81</v>
      </c>
    </row>
    <row r="1815" spans="1:70" x14ac:dyDescent="0.25">
      <c r="A1815" s="9" t="s">
        <v>70</v>
      </c>
      <c r="B1815" s="10">
        <v>999054000021627</v>
      </c>
      <c r="C1815" s="11" t="s">
        <v>97</v>
      </c>
      <c r="D1815" s="9" t="s">
        <v>91</v>
      </c>
      <c r="E1815" s="9" t="s">
        <v>149</v>
      </c>
      <c r="F1815" s="9" t="s">
        <v>71</v>
      </c>
      <c r="G1815" s="9" t="s">
        <v>70</v>
      </c>
      <c r="H1815" s="9" t="s">
        <v>73</v>
      </c>
      <c r="I1815" s="9">
        <v>2</v>
      </c>
      <c r="J1815" s="9">
        <v>198</v>
      </c>
      <c r="K1815" s="9">
        <v>350</v>
      </c>
      <c r="L1815" s="9">
        <v>152</v>
      </c>
      <c r="M1815" s="10">
        <v>155</v>
      </c>
      <c r="N1815" s="9">
        <v>0.98</v>
      </c>
      <c r="O1815" s="9">
        <v>5.75</v>
      </c>
      <c r="P1815" s="9"/>
      <c r="Q1815" s="9"/>
      <c r="R1815" s="9"/>
      <c r="S1815" s="9"/>
      <c r="T1815" s="9"/>
      <c r="U1815" s="9"/>
      <c r="V1815" s="9">
        <v>198</v>
      </c>
      <c r="W1815" s="9">
        <v>219</v>
      </c>
      <c r="X1815" s="9">
        <v>32</v>
      </c>
      <c r="Y1815" s="9">
        <v>21</v>
      </c>
      <c r="Z1815" s="9">
        <v>0.66</v>
      </c>
      <c r="AA1815" s="9">
        <v>6.3</v>
      </c>
      <c r="AB1815" s="9">
        <v>219</v>
      </c>
      <c r="AC1815" s="9">
        <v>350</v>
      </c>
      <c r="AD1815" s="9">
        <v>123</v>
      </c>
      <c r="AE1815" s="9">
        <v>131</v>
      </c>
      <c r="AF1815" s="9">
        <v>1.07</v>
      </c>
      <c r="AG1815" s="9">
        <v>5.66</v>
      </c>
      <c r="AH1815" s="9">
        <v>9.18</v>
      </c>
      <c r="AI1815" s="9">
        <v>1395.67</v>
      </c>
      <c r="AJ1815" s="9">
        <v>874</v>
      </c>
      <c r="AK1815" s="9">
        <v>67.03</v>
      </c>
      <c r="AL1815" s="9">
        <v>21372.21</v>
      </c>
      <c r="AM1815" s="9">
        <v>573.16999999999996</v>
      </c>
      <c r="AN1815" s="9">
        <f>Tabla1[[#This Row],[Costo Compra]]+Tabla1[[#This Row],[Otros Compra]]</f>
        <v>21945.379999999997</v>
      </c>
      <c r="AO1815" s="9" t="s">
        <v>286</v>
      </c>
      <c r="AP1815" s="9" t="s">
        <v>150</v>
      </c>
      <c r="AQ1815" s="9" t="s">
        <v>151</v>
      </c>
      <c r="AR1815" s="9" t="s">
        <v>95</v>
      </c>
      <c r="AS1815" s="9">
        <v>8772.4699999999993</v>
      </c>
      <c r="AT1815" s="9">
        <v>0</v>
      </c>
      <c r="AU1815" s="9" t="s">
        <v>77</v>
      </c>
      <c r="AV1815" s="9">
        <v>2020</v>
      </c>
      <c r="AW1815" s="12">
        <v>43944</v>
      </c>
      <c r="AX1815" s="12">
        <v>44067</v>
      </c>
      <c r="AY1815" s="9">
        <v>0</v>
      </c>
      <c r="AZ1815" s="9">
        <v>0</v>
      </c>
      <c r="BA1815" s="9">
        <v>-30717.85</v>
      </c>
      <c r="BB1815" s="9">
        <v>-202.09</v>
      </c>
      <c r="BC1815" s="9">
        <v>3370</v>
      </c>
      <c r="BD1815" s="9"/>
      <c r="BE1815" s="9" t="s">
        <v>136</v>
      </c>
      <c r="BF1815" s="9" t="s">
        <v>136</v>
      </c>
      <c r="BG1815" s="9"/>
      <c r="BH1815" s="9" t="s">
        <v>99</v>
      </c>
      <c r="BI1815" s="9"/>
      <c r="BJ1815" s="9">
        <v>0</v>
      </c>
      <c r="BK1815" s="9">
        <v>0</v>
      </c>
      <c r="BL1815" s="9">
        <v>0</v>
      </c>
      <c r="BM1815" s="9">
        <v>0</v>
      </c>
      <c r="BN1815" s="9">
        <v>0</v>
      </c>
      <c r="BO1815" s="9">
        <v>0</v>
      </c>
      <c r="BP1815" s="9"/>
      <c r="BQ1815" s="9" t="s">
        <v>80</v>
      </c>
      <c r="BR1815" s="9" t="s">
        <v>81</v>
      </c>
    </row>
    <row r="1816" spans="1:70" x14ac:dyDescent="0.25">
      <c r="A1816" s="9" t="s">
        <v>70</v>
      </c>
      <c r="B1816" s="10">
        <v>999054000021855</v>
      </c>
      <c r="C1816" s="11" t="s">
        <v>97</v>
      </c>
      <c r="D1816" s="9" t="s">
        <v>87</v>
      </c>
      <c r="E1816" s="9" t="s">
        <v>122</v>
      </c>
      <c r="F1816" s="9" t="s">
        <v>71</v>
      </c>
      <c r="G1816" s="9" t="s">
        <v>70</v>
      </c>
      <c r="H1816" s="9" t="s">
        <v>73</v>
      </c>
      <c r="I1816" s="9">
        <v>1</v>
      </c>
      <c r="J1816" s="9">
        <v>144</v>
      </c>
      <c r="K1816" s="9">
        <v>319</v>
      </c>
      <c r="L1816" s="9">
        <v>175</v>
      </c>
      <c r="M1816" s="10">
        <v>217</v>
      </c>
      <c r="N1816" s="9">
        <v>0.81</v>
      </c>
      <c r="O1816" s="9">
        <v>7.08</v>
      </c>
      <c r="P1816" s="13"/>
      <c r="Q1816" s="13"/>
      <c r="R1816" s="13"/>
      <c r="S1816" s="13"/>
      <c r="T1816" s="13"/>
      <c r="U1816" s="13"/>
      <c r="V1816" s="13">
        <v>144</v>
      </c>
      <c r="W1816" s="13">
        <v>221.5</v>
      </c>
      <c r="X1816" s="13">
        <v>105</v>
      </c>
      <c r="Y1816" s="13">
        <v>77.5</v>
      </c>
      <c r="Z1816" s="13">
        <v>0.74</v>
      </c>
      <c r="AA1816" s="13">
        <v>7.15</v>
      </c>
      <c r="AB1816" s="9">
        <v>221.5</v>
      </c>
      <c r="AC1816" s="9">
        <v>319</v>
      </c>
      <c r="AD1816" s="9">
        <v>112</v>
      </c>
      <c r="AE1816" s="9">
        <v>97.5</v>
      </c>
      <c r="AF1816" s="9">
        <v>0.87</v>
      </c>
      <c r="AG1816" s="9">
        <v>7.02</v>
      </c>
      <c r="AH1816" s="9">
        <v>10.41</v>
      </c>
      <c r="AI1816" s="9">
        <v>1821.45</v>
      </c>
      <c r="AJ1816" s="9">
        <v>1238.49</v>
      </c>
      <c r="AK1816" s="9">
        <v>101.07</v>
      </c>
      <c r="AL1816" s="9">
        <v>22058.39</v>
      </c>
      <c r="AM1816" s="9">
        <v>521.71</v>
      </c>
      <c r="AN1816" s="9">
        <f>Tabla1[[#This Row],[Costo Compra]]+Tabla1[[#This Row],[Otros Compra]]</f>
        <v>22580.1</v>
      </c>
      <c r="AO1816" s="9" t="s">
        <v>285</v>
      </c>
      <c r="AP1816" s="9" t="s">
        <v>123</v>
      </c>
      <c r="AQ1816" s="9" t="s">
        <v>124</v>
      </c>
      <c r="AR1816" s="9" t="s">
        <v>76</v>
      </c>
      <c r="AS1816" s="9">
        <v>9854.08</v>
      </c>
      <c r="AT1816" s="9">
        <v>0</v>
      </c>
      <c r="AU1816" s="9" t="s">
        <v>77</v>
      </c>
      <c r="AV1816" s="9">
        <v>2020</v>
      </c>
      <c r="AW1816" s="12">
        <v>43955</v>
      </c>
      <c r="AX1816" s="12">
        <v>44067</v>
      </c>
      <c r="AY1816" s="9">
        <v>0</v>
      </c>
      <c r="AZ1816" s="9">
        <v>0</v>
      </c>
      <c r="BA1816" s="9">
        <v>-32434.18</v>
      </c>
      <c r="BB1816" s="9">
        <v>-185.34</v>
      </c>
      <c r="BC1816" s="9">
        <v>3370</v>
      </c>
      <c r="BD1816" s="9"/>
      <c r="BE1816" s="9" t="s">
        <v>78</v>
      </c>
      <c r="BF1816" s="9" t="s">
        <v>78</v>
      </c>
      <c r="BG1816" s="9"/>
      <c r="BH1816" s="9" t="s">
        <v>99</v>
      </c>
      <c r="BI1816" s="9"/>
      <c r="BJ1816" s="9">
        <v>0</v>
      </c>
      <c r="BK1816" s="9">
        <v>0</v>
      </c>
      <c r="BL1816" s="9">
        <v>0</v>
      </c>
      <c r="BM1816" s="9">
        <v>0</v>
      </c>
      <c r="BN1816" s="9">
        <v>0</v>
      </c>
      <c r="BO1816" s="9">
        <v>0</v>
      </c>
      <c r="BP1816" s="13"/>
      <c r="BQ1816" s="9" t="s">
        <v>80</v>
      </c>
      <c r="BR1816" s="9" t="s">
        <v>81</v>
      </c>
    </row>
    <row r="1817" spans="1:70" x14ac:dyDescent="0.25">
      <c r="A1817" s="9" t="s">
        <v>70</v>
      </c>
      <c r="B1817" s="10">
        <v>999054000021855</v>
      </c>
      <c r="C1817" s="11" t="s">
        <v>97</v>
      </c>
      <c r="D1817" s="9" t="s">
        <v>87</v>
      </c>
      <c r="E1817" s="9" t="s">
        <v>122</v>
      </c>
      <c r="F1817" s="9" t="s">
        <v>71</v>
      </c>
      <c r="G1817" s="9" t="s">
        <v>70</v>
      </c>
      <c r="H1817" s="9" t="s">
        <v>73</v>
      </c>
      <c r="I1817" s="9">
        <v>2</v>
      </c>
      <c r="J1817" s="9">
        <v>144</v>
      </c>
      <c r="K1817" s="9">
        <v>319</v>
      </c>
      <c r="L1817" s="9">
        <v>175</v>
      </c>
      <c r="M1817" s="10">
        <v>217</v>
      </c>
      <c r="N1817" s="9">
        <v>0.81</v>
      </c>
      <c r="O1817" s="9">
        <v>7.11</v>
      </c>
      <c r="P1817" s="9"/>
      <c r="Q1817" s="9"/>
      <c r="R1817" s="9"/>
      <c r="S1817" s="9"/>
      <c r="T1817" s="9"/>
      <c r="U1817" s="9"/>
      <c r="V1817" s="9">
        <v>144</v>
      </c>
      <c r="W1817" s="9">
        <v>221.5</v>
      </c>
      <c r="X1817" s="9">
        <v>105</v>
      </c>
      <c r="Y1817" s="9">
        <v>77.5</v>
      </c>
      <c r="Z1817" s="9">
        <v>0.74</v>
      </c>
      <c r="AA1817" s="9">
        <v>7.15</v>
      </c>
      <c r="AB1817" s="9">
        <v>221.5</v>
      </c>
      <c r="AC1817" s="9">
        <v>319</v>
      </c>
      <c r="AD1817" s="9">
        <v>112</v>
      </c>
      <c r="AE1817" s="9">
        <v>97.5</v>
      </c>
      <c r="AF1817" s="9">
        <v>0.87</v>
      </c>
      <c r="AG1817" s="9">
        <v>7.07</v>
      </c>
      <c r="AH1817" s="9">
        <v>10.41</v>
      </c>
      <c r="AI1817" s="9">
        <v>1821.45</v>
      </c>
      <c r="AJ1817" s="9">
        <v>1243.57</v>
      </c>
      <c r="AK1817" s="9">
        <v>117.89</v>
      </c>
      <c r="AL1817" s="9">
        <v>22058.39</v>
      </c>
      <c r="AM1817" s="9">
        <v>521.71</v>
      </c>
      <c r="AN1817" s="9">
        <f>Tabla1[[#This Row],[Costo Compra]]+Tabla1[[#This Row],[Otros Compra]]</f>
        <v>22580.1</v>
      </c>
      <c r="AO1817" s="9" t="s">
        <v>285</v>
      </c>
      <c r="AP1817" s="9" t="s">
        <v>123</v>
      </c>
      <c r="AQ1817" s="9" t="s">
        <v>124</v>
      </c>
      <c r="AR1817" s="9" t="s">
        <v>76</v>
      </c>
      <c r="AS1817" s="9">
        <v>11494.1</v>
      </c>
      <c r="AT1817" s="9">
        <v>0</v>
      </c>
      <c r="AU1817" s="9" t="s">
        <v>77</v>
      </c>
      <c r="AV1817" s="9">
        <v>2020</v>
      </c>
      <c r="AW1817" s="12">
        <v>43955</v>
      </c>
      <c r="AX1817" s="12">
        <v>44067</v>
      </c>
      <c r="AY1817" s="9">
        <v>0</v>
      </c>
      <c r="AZ1817" s="9">
        <v>0</v>
      </c>
      <c r="BA1817" s="9">
        <v>-34074.199999999997</v>
      </c>
      <c r="BB1817" s="9">
        <v>-194.71</v>
      </c>
      <c r="BC1817" s="9">
        <v>3370</v>
      </c>
      <c r="BD1817" s="9"/>
      <c r="BE1817" s="9" t="s">
        <v>78</v>
      </c>
      <c r="BF1817" s="9" t="s">
        <v>78</v>
      </c>
      <c r="BG1817" s="9"/>
      <c r="BH1817" s="9" t="s">
        <v>99</v>
      </c>
      <c r="BI1817" s="9"/>
      <c r="BJ1817" s="9">
        <v>0</v>
      </c>
      <c r="BK1817" s="9">
        <v>0</v>
      </c>
      <c r="BL1817" s="9">
        <v>0</v>
      </c>
      <c r="BM1817" s="9">
        <v>0</v>
      </c>
      <c r="BN1817" s="9">
        <v>0</v>
      </c>
      <c r="BO1817" s="9">
        <v>0</v>
      </c>
      <c r="BP1817" s="9"/>
      <c r="BQ1817" s="9" t="s">
        <v>80</v>
      </c>
      <c r="BR1817" s="9" t="s">
        <v>81</v>
      </c>
    </row>
    <row r="1818" spans="1:70" x14ac:dyDescent="0.25">
      <c r="A1818" s="9" t="s">
        <v>70</v>
      </c>
      <c r="B1818" s="10">
        <v>999054000021912</v>
      </c>
      <c r="C1818" s="11" t="s">
        <v>97</v>
      </c>
      <c r="D1818" s="9"/>
      <c r="E1818" s="9" t="s">
        <v>158</v>
      </c>
      <c r="F1818" s="9" t="s">
        <v>71</v>
      </c>
      <c r="G1818" s="9" t="s">
        <v>119</v>
      </c>
      <c r="H1818" s="9" t="s">
        <v>73</v>
      </c>
      <c r="I1818" s="9">
        <v>2</v>
      </c>
      <c r="J1818" s="9">
        <v>178.21</v>
      </c>
      <c r="K1818" s="9">
        <v>322</v>
      </c>
      <c r="L1818" s="9">
        <v>143.79</v>
      </c>
      <c r="M1818" s="10">
        <v>142</v>
      </c>
      <c r="N1818" s="9">
        <v>1.01</v>
      </c>
      <c r="O1818" s="9">
        <v>3.52</v>
      </c>
      <c r="P1818" s="9"/>
      <c r="Q1818" s="9"/>
      <c r="R1818" s="9"/>
      <c r="S1818" s="9"/>
      <c r="T1818" s="9"/>
      <c r="U1818" s="9"/>
      <c r="V1818" s="9">
        <v>178.21</v>
      </c>
      <c r="W1818" s="9">
        <v>189</v>
      </c>
      <c r="X1818" s="9">
        <v>19</v>
      </c>
      <c r="Y1818" s="9">
        <v>10.79</v>
      </c>
      <c r="Z1818" s="9">
        <v>0.56999999999999995</v>
      </c>
      <c r="AA1818" s="9">
        <v>3.4</v>
      </c>
      <c r="AB1818" s="9">
        <v>189</v>
      </c>
      <c r="AC1818" s="9">
        <v>322</v>
      </c>
      <c r="AD1818" s="9">
        <v>123</v>
      </c>
      <c r="AE1818" s="9">
        <v>133</v>
      </c>
      <c r="AF1818" s="9">
        <v>1.08</v>
      </c>
      <c r="AG1818" s="9">
        <v>3.53</v>
      </c>
      <c r="AH1818" s="9">
        <v>5.69</v>
      </c>
      <c r="AI1818" s="9">
        <v>818.51</v>
      </c>
      <c r="AJ1818" s="9">
        <v>506.28</v>
      </c>
      <c r="AK1818" s="9">
        <v>38.880000000000003</v>
      </c>
      <c r="AL1818" s="9">
        <v>20027.37</v>
      </c>
      <c r="AM1818" s="9">
        <v>1186.67</v>
      </c>
      <c r="AN1818" s="9">
        <f>Tabla1[[#This Row],[Costo Compra]]+Tabla1[[#This Row],[Otros Compra]]</f>
        <v>21214.04</v>
      </c>
      <c r="AO1818" s="9" t="s">
        <v>282</v>
      </c>
      <c r="AP1818" s="9" t="s">
        <v>159</v>
      </c>
      <c r="AQ1818" s="9" t="s">
        <v>160</v>
      </c>
      <c r="AR1818" s="9" t="s">
        <v>148</v>
      </c>
      <c r="AS1818" s="9">
        <v>5171.53</v>
      </c>
      <c r="AT1818" s="9">
        <v>0</v>
      </c>
      <c r="AU1818" s="9" t="s">
        <v>77</v>
      </c>
      <c r="AV1818" s="9">
        <v>2020</v>
      </c>
      <c r="AW1818" s="12">
        <v>43944</v>
      </c>
      <c r="AX1818" s="12">
        <v>44067</v>
      </c>
      <c r="AY1818" s="9">
        <v>0</v>
      </c>
      <c r="AZ1818" s="9">
        <v>0</v>
      </c>
      <c r="BA1818" s="9">
        <v>-26385.57</v>
      </c>
      <c r="BB1818" s="9">
        <v>-183.5</v>
      </c>
      <c r="BC1818" s="9">
        <v>3372</v>
      </c>
      <c r="BD1818" s="9"/>
      <c r="BE1818" s="9" t="s">
        <v>78</v>
      </c>
      <c r="BF1818" s="9" t="s">
        <v>78</v>
      </c>
      <c r="BG1818" s="9"/>
      <c r="BH1818" s="9" t="s">
        <v>99</v>
      </c>
      <c r="BI1818" s="9"/>
      <c r="BJ1818" s="9">
        <v>0</v>
      </c>
      <c r="BK1818" s="9">
        <v>0</v>
      </c>
      <c r="BL1818" s="9">
        <v>0</v>
      </c>
      <c r="BM1818" s="9">
        <v>0</v>
      </c>
      <c r="BN1818" s="9">
        <v>0</v>
      </c>
      <c r="BO1818" s="9">
        <v>0</v>
      </c>
      <c r="BP1818" s="9"/>
      <c r="BQ1818" s="9" t="s">
        <v>80</v>
      </c>
      <c r="BR1818" s="9" t="s">
        <v>81</v>
      </c>
    </row>
    <row r="1819" spans="1:70" x14ac:dyDescent="0.25">
      <c r="A1819" s="9" t="s">
        <v>70</v>
      </c>
      <c r="B1819" s="10">
        <v>999054000021955</v>
      </c>
      <c r="C1819" s="11" t="s">
        <v>97</v>
      </c>
      <c r="D1819" s="9" t="s">
        <v>87</v>
      </c>
      <c r="E1819" s="9" t="s">
        <v>220</v>
      </c>
      <c r="F1819" s="9" t="s">
        <v>71</v>
      </c>
      <c r="G1819" s="9" t="s">
        <v>119</v>
      </c>
      <c r="H1819" s="9" t="s">
        <v>73</v>
      </c>
      <c r="I1819" s="9">
        <v>1</v>
      </c>
      <c r="J1819" s="9">
        <v>209</v>
      </c>
      <c r="K1819" s="9">
        <v>352</v>
      </c>
      <c r="L1819" s="9">
        <v>143</v>
      </c>
      <c r="M1819" s="10">
        <v>112</v>
      </c>
      <c r="N1819" s="9">
        <v>1.28</v>
      </c>
      <c r="O1819" s="9">
        <v>1.86</v>
      </c>
      <c r="P1819" s="13">
        <v>212</v>
      </c>
      <c r="Q1819" s="13">
        <v>237</v>
      </c>
      <c r="R1819" s="13">
        <v>20</v>
      </c>
      <c r="S1819" s="13">
        <v>25</v>
      </c>
      <c r="T1819" s="13">
        <v>1.25</v>
      </c>
      <c r="U1819" s="13">
        <v>1.1299999999999999</v>
      </c>
      <c r="V1819" s="13">
        <v>209</v>
      </c>
      <c r="W1819" s="13">
        <v>212</v>
      </c>
      <c r="X1819" s="13">
        <v>16</v>
      </c>
      <c r="Y1819" s="13">
        <v>3</v>
      </c>
      <c r="Z1819" s="13">
        <v>0.19</v>
      </c>
      <c r="AA1819" s="13">
        <v>3.28</v>
      </c>
      <c r="AB1819" s="9"/>
      <c r="AC1819" s="9"/>
      <c r="AD1819" s="9"/>
      <c r="AE1819" s="9"/>
      <c r="AF1819" s="9"/>
      <c r="AG1819" s="9"/>
      <c r="AH1819" s="9">
        <v>3.07</v>
      </c>
      <c r="AI1819" s="9">
        <v>438.3</v>
      </c>
      <c r="AJ1819" s="9">
        <v>265.98</v>
      </c>
      <c r="AK1819" s="9">
        <v>17.95</v>
      </c>
      <c r="AL1819" s="9">
        <v>24445.200000000001</v>
      </c>
      <c r="AM1819" s="9">
        <v>531.4</v>
      </c>
      <c r="AN1819" s="9">
        <f>Tabla1[[#This Row],[Costo Compra]]+Tabla1[[#This Row],[Otros Compra]]</f>
        <v>24976.600000000002</v>
      </c>
      <c r="AO1819" s="9" t="s">
        <v>282</v>
      </c>
      <c r="AP1819" s="9" t="s">
        <v>221</v>
      </c>
      <c r="AQ1819" s="9" t="s">
        <v>222</v>
      </c>
      <c r="AR1819" s="9" t="s">
        <v>148</v>
      </c>
      <c r="AS1819" s="9">
        <v>2064.04</v>
      </c>
      <c r="AT1819" s="9">
        <v>0</v>
      </c>
      <c r="AU1819" s="9" t="s">
        <v>77</v>
      </c>
      <c r="AV1819" s="9">
        <v>2020</v>
      </c>
      <c r="AW1819" s="12">
        <v>43991</v>
      </c>
      <c r="AX1819" s="12">
        <v>44067</v>
      </c>
      <c r="AY1819" s="9">
        <v>0</v>
      </c>
      <c r="AZ1819" s="9">
        <v>0</v>
      </c>
      <c r="BA1819" s="9">
        <v>-27040.639999999999</v>
      </c>
      <c r="BB1819" s="9">
        <v>-189.1</v>
      </c>
      <c r="BC1819" s="9">
        <v>3372</v>
      </c>
      <c r="BD1819" s="9"/>
      <c r="BE1819" s="9" t="s">
        <v>78</v>
      </c>
      <c r="BF1819" s="9" t="s">
        <v>78</v>
      </c>
      <c r="BG1819" s="9"/>
      <c r="BH1819" s="9" t="s">
        <v>99</v>
      </c>
      <c r="BI1819" s="9"/>
      <c r="BJ1819" s="9">
        <v>0</v>
      </c>
      <c r="BK1819" s="9">
        <v>0</v>
      </c>
      <c r="BL1819" s="9">
        <v>0</v>
      </c>
      <c r="BM1819" s="9">
        <v>0</v>
      </c>
      <c r="BN1819" s="9">
        <v>0</v>
      </c>
      <c r="BO1819" s="9">
        <v>0</v>
      </c>
      <c r="BP1819" s="13"/>
      <c r="BQ1819" s="9" t="s">
        <v>80</v>
      </c>
      <c r="BR1819" s="9" t="s">
        <v>81</v>
      </c>
    </row>
    <row r="1820" spans="1:70" x14ac:dyDescent="0.25">
      <c r="A1820" s="9" t="s">
        <v>70</v>
      </c>
      <c r="B1820" s="10">
        <v>999054000021955</v>
      </c>
      <c r="C1820" s="11" t="s">
        <v>97</v>
      </c>
      <c r="D1820" s="9" t="s">
        <v>87</v>
      </c>
      <c r="E1820" s="9" t="s">
        <v>220</v>
      </c>
      <c r="F1820" s="9" t="s">
        <v>71</v>
      </c>
      <c r="G1820" s="9" t="s">
        <v>119</v>
      </c>
      <c r="H1820" s="9" t="s">
        <v>73</v>
      </c>
      <c r="I1820" s="9">
        <v>2</v>
      </c>
      <c r="J1820" s="9">
        <v>209</v>
      </c>
      <c r="K1820" s="9">
        <v>352</v>
      </c>
      <c r="L1820" s="9">
        <v>143</v>
      </c>
      <c r="M1820" s="10">
        <v>112</v>
      </c>
      <c r="N1820" s="9">
        <v>1.28</v>
      </c>
      <c r="O1820" s="9">
        <v>1.88</v>
      </c>
      <c r="P1820" s="9">
        <v>212</v>
      </c>
      <c r="Q1820" s="9">
        <v>237</v>
      </c>
      <c r="R1820" s="9">
        <v>20</v>
      </c>
      <c r="S1820" s="9">
        <v>25</v>
      </c>
      <c r="T1820" s="9">
        <v>1.25</v>
      </c>
      <c r="U1820" s="9">
        <v>1.1299999999999999</v>
      </c>
      <c r="V1820" s="9">
        <v>209</v>
      </c>
      <c r="W1820" s="9">
        <v>212</v>
      </c>
      <c r="X1820" s="9">
        <v>16</v>
      </c>
      <c r="Y1820" s="9">
        <v>3</v>
      </c>
      <c r="Z1820" s="9">
        <v>0.19</v>
      </c>
      <c r="AA1820" s="9">
        <v>3.28</v>
      </c>
      <c r="AB1820" s="9"/>
      <c r="AC1820" s="9"/>
      <c r="AD1820" s="9"/>
      <c r="AE1820" s="9"/>
      <c r="AF1820" s="9"/>
      <c r="AG1820" s="9"/>
      <c r="AH1820" s="9">
        <v>3.07</v>
      </c>
      <c r="AI1820" s="9">
        <v>438.3</v>
      </c>
      <c r="AJ1820" s="9">
        <v>269.22000000000003</v>
      </c>
      <c r="AK1820" s="9">
        <v>25.85</v>
      </c>
      <c r="AL1820" s="9">
        <v>24445.200000000001</v>
      </c>
      <c r="AM1820" s="9">
        <v>531.4</v>
      </c>
      <c r="AN1820" s="9">
        <f>Tabla1[[#This Row],[Costo Compra]]+Tabla1[[#This Row],[Otros Compra]]</f>
        <v>24976.600000000002</v>
      </c>
      <c r="AO1820" s="9" t="s">
        <v>282</v>
      </c>
      <c r="AP1820" s="9" t="s">
        <v>221</v>
      </c>
      <c r="AQ1820" s="9" t="s">
        <v>222</v>
      </c>
      <c r="AR1820" s="9" t="s">
        <v>148</v>
      </c>
      <c r="AS1820" s="9">
        <v>2972.6</v>
      </c>
      <c r="AT1820" s="9">
        <v>0</v>
      </c>
      <c r="AU1820" s="9" t="s">
        <v>77</v>
      </c>
      <c r="AV1820" s="9">
        <v>2020</v>
      </c>
      <c r="AW1820" s="12">
        <v>43991</v>
      </c>
      <c r="AX1820" s="12">
        <v>44067</v>
      </c>
      <c r="AY1820" s="9">
        <v>0</v>
      </c>
      <c r="AZ1820" s="9">
        <v>0</v>
      </c>
      <c r="BA1820" s="9">
        <v>-27949.200000000001</v>
      </c>
      <c r="BB1820" s="9">
        <v>-195.45</v>
      </c>
      <c r="BC1820" s="9">
        <v>3372</v>
      </c>
      <c r="BD1820" s="9"/>
      <c r="BE1820" s="9" t="s">
        <v>78</v>
      </c>
      <c r="BF1820" s="9" t="s">
        <v>78</v>
      </c>
      <c r="BG1820" s="9"/>
      <c r="BH1820" s="9" t="s">
        <v>99</v>
      </c>
      <c r="BI1820" s="9"/>
      <c r="BJ1820" s="9">
        <v>0</v>
      </c>
      <c r="BK1820" s="9">
        <v>0</v>
      </c>
      <c r="BL1820" s="9">
        <v>0</v>
      </c>
      <c r="BM1820" s="9">
        <v>0</v>
      </c>
      <c r="BN1820" s="9">
        <v>0</v>
      </c>
      <c r="BO1820" s="9">
        <v>0</v>
      </c>
      <c r="BP1820" s="9"/>
      <c r="BQ1820" s="9" t="s">
        <v>80</v>
      </c>
      <c r="BR1820" s="9" t="s">
        <v>81</v>
      </c>
    </row>
    <row r="1821" spans="1:70" x14ac:dyDescent="0.25">
      <c r="A1821" s="9" t="s">
        <v>70</v>
      </c>
      <c r="B1821" s="10">
        <v>999054000022040</v>
      </c>
      <c r="C1821" s="11" t="s">
        <v>97</v>
      </c>
      <c r="D1821" s="9" t="s">
        <v>87</v>
      </c>
      <c r="E1821" s="9" t="s">
        <v>161</v>
      </c>
      <c r="F1821" s="9" t="s">
        <v>71</v>
      </c>
      <c r="G1821" s="9" t="s">
        <v>119</v>
      </c>
      <c r="H1821" s="9" t="s">
        <v>73</v>
      </c>
      <c r="I1821" s="9">
        <v>2</v>
      </c>
      <c r="J1821" s="9">
        <v>203.5</v>
      </c>
      <c r="K1821" s="9">
        <v>326</v>
      </c>
      <c r="L1821" s="9">
        <v>122.5</v>
      </c>
      <c r="M1821" s="10">
        <v>138</v>
      </c>
      <c r="N1821" s="9">
        <v>0.89</v>
      </c>
      <c r="O1821" s="9">
        <v>45.96</v>
      </c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>
        <v>203.5</v>
      </c>
      <c r="AC1821" s="9">
        <v>326</v>
      </c>
      <c r="AD1821" s="9">
        <v>138</v>
      </c>
      <c r="AE1821" s="9">
        <v>122.5</v>
      </c>
      <c r="AF1821" s="9">
        <v>0.89</v>
      </c>
      <c r="AG1821" s="9">
        <v>4.13</v>
      </c>
      <c r="AH1821" s="9">
        <v>73.86</v>
      </c>
      <c r="AI1821" s="9">
        <v>9048.32</v>
      </c>
      <c r="AJ1821" s="9">
        <v>5630.52</v>
      </c>
      <c r="AK1821" s="9">
        <v>54.24</v>
      </c>
      <c r="AL1821" s="9">
        <v>61597.56</v>
      </c>
      <c r="AM1821" s="9">
        <v>581.02</v>
      </c>
      <c r="AN1821" s="9">
        <f>Tabla1[[#This Row],[Costo Compra]]+Tabla1[[#This Row],[Otros Compra]]</f>
        <v>62178.579999999994</v>
      </c>
      <c r="AO1821" s="9" t="s">
        <v>240</v>
      </c>
      <c r="AP1821" s="9" t="s">
        <v>162</v>
      </c>
      <c r="AQ1821" s="9" t="s">
        <v>163</v>
      </c>
      <c r="AR1821" s="9" t="s">
        <v>148</v>
      </c>
      <c r="AS1821" s="9">
        <v>59083.28</v>
      </c>
      <c r="AT1821" s="9">
        <v>0</v>
      </c>
      <c r="AU1821" s="9" t="s">
        <v>77</v>
      </c>
      <c r="AV1821" s="9">
        <v>2020</v>
      </c>
      <c r="AW1821" s="12">
        <v>43929</v>
      </c>
      <c r="AX1821" s="12">
        <v>44067</v>
      </c>
      <c r="AY1821" s="9">
        <v>0</v>
      </c>
      <c r="AZ1821" s="9">
        <v>0</v>
      </c>
      <c r="BA1821" s="9">
        <v>-121261.86</v>
      </c>
      <c r="BB1821" s="9">
        <v>-989.89</v>
      </c>
      <c r="BC1821" s="9">
        <v>3372</v>
      </c>
      <c r="BD1821" s="9"/>
      <c r="BE1821" s="9" t="s">
        <v>84</v>
      </c>
      <c r="BF1821" s="9" t="s">
        <v>84</v>
      </c>
      <c r="BG1821" s="9"/>
      <c r="BH1821" s="9" t="s">
        <v>99</v>
      </c>
      <c r="BI1821" s="9"/>
      <c r="BJ1821" s="9">
        <v>0</v>
      </c>
      <c r="BK1821" s="9">
        <v>0</v>
      </c>
      <c r="BL1821" s="9">
        <v>0</v>
      </c>
      <c r="BM1821" s="9">
        <v>0</v>
      </c>
      <c r="BN1821" s="9">
        <v>0</v>
      </c>
      <c r="BO1821" s="9">
        <v>0</v>
      </c>
      <c r="BP1821" s="9"/>
      <c r="BQ1821" s="9" t="s">
        <v>80</v>
      </c>
      <c r="BR1821" s="9" t="s">
        <v>81</v>
      </c>
    </row>
    <row r="1822" spans="1:70" x14ac:dyDescent="0.25">
      <c r="A1822" s="9" t="s">
        <v>70</v>
      </c>
      <c r="B1822" s="10">
        <v>999054000022044</v>
      </c>
      <c r="C1822" s="11" t="s">
        <v>97</v>
      </c>
      <c r="D1822" s="9" t="s">
        <v>87</v>
      </c>
      <c r="E1822" s="9" t="s">
        <v>213</v>
      </c>
      <c r="F1822" s="9" t="s">
        <v>71</v>
      </c>
      <c r="G1822" s="9" t="s">
        <v>72</v>
      </c>
      <c r="H1822" s="9" t="s">
        <v>73</v>
      </c>
      <c r="I1822" s="9">
        <v>1</v>
      </c>
      <c r="J1822" s="9">
        <v>243</v>
      </c>
      <c r="K1822" s="9">
        <v>353</v>
      </c>
      <c r="L1822" s="9">
        <v>110</v>
      </c>
      <c r="M1822" s="10">
        <v>77</v>
      </c>
      <c r="N1822" s="9">
        <v>1.43</v>
      </c>
      <c r="O1822" s="9">
        <v>3.65</v>
      </c>
      <c r="P1822" s="13"/>
      <c r="Q1822" s="13"/>
      <c r="R1822" s="13"/>
      <c r="S1822" s="13"/>
      <c r="T1822" s="13"/>
      <c r="U1822" s="13"/>
      <c r="V1822" s="13">
        <v>243</v>
      </c>
      <c r="W1822" s="13">
        <v>272</v>
      </c>
      <c r="X1822" s="13">
        <v>23</v>
      </c>
      <c r="Y1822" s="13">
        <v>29</v>
      </c>
      <c r="Z1822" s="13">
        <v>1.26</v>
      </c>
      <c r="AA1822" s="13">
        <v>2.72</v>
      </c>
      <c r="AB1822" s="9">
        <v>272</v>
      </c>
      <c r="AC1822" s="9">
        <v>353</v>
      </c>
      <c r="AD1822" s="9">
        <v>54</v>
      </c>
      <c r="AE1822" s="9">
        <v>81</v>
      </c>
      <c r="AF1822" s="9">
        <v>1.5</v>
      </c>
      <c r="AG1822" s="9">
        <v>3.98</v>
      </c>
      <c r="AH1822" s="9">
        <v>5.87</v>
      </c>
      <c r="AI1822" s="9">
        <v>645.80999999999995</v>
      </c>
      <c r="AJ1822" s="9">
        <v>401</v>
      </c>
      <c r="AK1822" s="9">
        <v>34.659999999999997</v>
      </c>
      <c r="AL1822" s="9">
        <v>59734.33</v>
      </c>
      <c r="AM1822" s="9">
        <v>723.68</v>
      </c>
      <c r="AN1822" s="9">
        <f>Tabla1[[#This Row],[Costo Compra]]+Tabla1[[#This Row],[Otros Compra]]</f>
        <v>60458.01</v>
      </c>
      <c r="AO1822" s="9" t="s">
        <v>287</v>
      </c>
      <c r="AP1822" s="9" t="s">
        <v>214</v>
      </c>
      <c r="AQ1822" s="9" t="s">
        <v>215</v>
      </c>
      <c r="AR1822" s="9" t="s">
        <v>95</v>
      </c>
      <c r="AS1822" s="9">
        <v>2720.61</v>
      </c>
      <c r="AT1822" s="9">
        <v>0</v>
      </c>
      <c r="AU1822" s="9" t="s">
        <v>77</v>
      </c>
      <c r="AV1822" s="9">
        <v>2020</v>
      </c>
      <c r="AW1822" s="12">
        <v>44013</v>
      </c>
      <c r="AX1822" s="12">
        <v>44067</v>
      </c>
      <c r="AY1822" s="9">
        <v>0</v>
      </c>
      <c r="AZ1822" s="9">
        <v>0</v>
      </c>
      <c r="BA1822" s="9">
        <v>-63178.62</v>
      </c>
      <c r="BB1822" s="9">
        <v>-574.35</v>
      </c>
      <c r="BC1822" s="9">
        <v>3371</v>
      </c>
      <c r="BD1822" s="9"/>
      <c r="BE1822" s="9" t="s">
        <v>78</v>
      </c>
      <c r="BF1822" s="9" t="s">
        <v>78</v>
      </c>
      <c r="BG1822" s="9"/>
      <c r="BH1822" s="9" t="s">
        <v>99</v>
      </c>
      <c r="BI1822" s="9"/>
      <c r="BJ1822" s="9">
        <v>0</v>
      </c>
      <c r="BK1822" s="9">
        <v>0</v>
      </c>
      <c r="BL1822" s="9">
        <v>0</v>
      </c>
      <c r="BM1822" s="9">
        <v>0</v>
      </c>
      <c r="BN1822" s="9">
        <v>0</v>
      </c>
      <c r="BO1822" s="9">
        <v>0</v>
      </c>
      <c r="BP1822" s="13"/>
      <c r="BQ1822" s="9" t="s">
        <v>80</v>
      </c>
      <c r="BR1822" s="9" t="s">
        <v>81</v>
      </c>
    </row>
    <row r="1823" spans="1:70" x14ac:dyDescent="0.25">
      <c r="A1823" s="9" t="s">
        <v>70</v>
      </c>
      <c r="B1823" s="10">
        <v>999054000022044</v>
      </c>
      <c r="C1823" s="11" t="s">
        <v>97</v>
      </c>
      <c r="D1823" s="9" t="s">
        <v>87</v>
      </c>
      <c r="E1823" s="9" t="s">
        <v>213</v>
      </c>
      <c r="F1823" s="9" t="s">
        <v>71</v>
      </c>
      <c r="G1823" s="9" t="s">
        <v>72</v>
      </c>
      <c r="H1823" s="9" t="s">
        <v>73</v>
      </c>
      <c r="I1823" s="9">
        <v>2</v>
      </c>
      <c r="J1823" s="9">
        <v>243</v>
      </c>
      <c r="K1823" s="9">
        <v>353</v>
      </c>
      <c r="L1823" s="9">
        <v>110</v>
      </c>
      <c r="M1823" s="10">
        <v>77</v>
      </c>
      <c r="N1823" s="9">
        <v>1.43</v>
      </c>
      <c r="O1823" s="9">
        <v>3.69</v>
      </c>
      <c r="P1823" s="9"/>
      <c r="Q1823" s="9"/>
      <c r="R1823" s="9"/>
      <c r="S1823" s="9"/>
      <c r="T1823" s="9"/>
      <c r="U1823" s="9"/>
      <c r="V1823" s="9">
        <v>243</v>
      </c>
      <c r="W1823" s="9">
        <v>272</v>
      </c>
      <c r="X1823" s="9">
        <v>23</v>
      </c>
      <c r="Y1823" s="9">
        <v>29</v>
      </c>
      <c r="Z1823" s="9">
        <v>1.26</v>
      </c>
      <c r="AA1823" s="9">
        <v>2.72</v>
      </c>
      <c r="AB1823" s="9">
        <v>272</v>
      </c>
      <c r="AC1823" s="9">
        <v>353</v>
      </c>
      <c r="AD1823" s="9">
        <v>54</v>
      </c>
      <c r="AE1823" s="9">
        <v>81</v>
      </c>
      <c r="AF1823" s="9">
        <v>1.5</v>
      </c>
      <c r="AG1823" s="9">
        <v>4.04</v>
      </c>
      <c r="AH1823" s="9">
        <v>5.87</v>
      </c>
      <c r="AI1823" s="9">
        <v>645.80999999999995</v>
      </c>
      <c r="AJ1823" s="9">
        <v>405.87</v>
      </c>
      <c r="AK1823" s="9">
        <v>55.24</v>
      </c>
      <c r="AL1823" s="9">
        <v>59734.33</v>
      </c>
      <c r="AM1823" s="9">
        <v>723.68</v>
      </c>
      <c r="AN1823" s="9">
        <f>Tabla1[[#This Row],[Costo Compra]]+Tabla1[[#This Row],[Otros Compra]]</f>
        <v>60458.01</v>
      </c>
      <c r="AO1823" s="9" t="s">
        <v>287</v>
      </c>
      <c r="AP1823" s="9" t="s">
        <v>214</v>
      </c>
      <c r="AQ1823" s="9" t="s">
        <v>215</v>
      </c>
      <c r="AR1823" s="9" t="s">
        <v>95</v>
      </c>
      <c r="AS1823" s="9">
        <v>4387.63</v>
      </c>
      <c r="AT1823" s="9">
        <v>0</v>
      </c>
      <c r="AU1823" s="9" t="s">
        <v>77</v>
      </c>
      <c r="AV1823" s="9">
        <v>2020</v>
      </c>
      <c r="AW1823" s="12">
        <v>44013</v>
      </c>
      <c r="AX1823" s="12">
        <v>44067</v>
      </c>
      <c r="AY1823" s="9">
        <v>0</v>
      </c>
      <c r="AZ1823" s="9">
        <v>0</v>
      </c>
      <c r="BA1823" s="9">
        <v>-64845.64</v>
      </c>
      <c r="BB1823" s="9">
        <v>-589.51</v>
      </c>
      <c r="BC1823" s="9">
        <v>3371</v>
      </c>
      <c r="BD1823" s="9"/>
      <c r="BE1823" s="9" t="s">
        <v>78</v>
      </c>
      <c r="BF1823" s="9" t="s">
        <v>78</v>
      </c>
      <c r="BG1823" s="9"/>
      <c r="BH1823" s="9" t="s">
        <v>99</v>
      </c>
      <c r="BI1823" s="9"/>
      <c r="BJ1823" s="9">
        <v>0</v>
      </c>
      <c r="BK1823" s="9">
        <v>0</v>
      </c>
      <c r="BL1823" s="9">
        <v>0</v>
      </c>
      <c r="BM1823" s="9">
        <v>0</v>
      </c>
      <c r="BN1823" s="9">
        <v>0</v>
      </c>
      <c r="BO1823" s="9">
        <v>0</v>
      </c>
      <c r="BP1823" s="9"/>
      <c r="BQ1823" s="9" t="s">
        <v>80</v>
      </c>
      <c r="BR1823" s="9" t="s">
        <v>81</v>
      </c>
    </row>
    <row r="1824" spans="1:70" x14ac:dyDescent="0.25">
      <c r="A1824" s="9" t="s">
        <v>70</v>
      </c>
      <c r="B1824" s="10">
        <v>999054000022146</v>
      </c>
      <c r="C1824" s="11" t="s">
        <v>97</v>
      </c>
      <c r="D1824" s="9" t="s">
        <v>91</v>
      </c>
      <c r="E1824" s="9" t="s">
        <v>149</v>
      </c>
      <c r="F1824" s="9" t="s">
        <v>71</v>
      </c>
      <c r="G1824" s="9" t="s">
        <v>119</v>
      </c>
      <c r="H1824" s="9" t="s">
        <v>73</v>
      </c>
      <c r="I1824" s="9">
        <v>2</v>
      </c>
      <c r="J1824" s="9">
        <v>154.5</v>
      </c>
      <c r="K1824" s="9">
        <v>352</v>
      </c>
      <c r="L1824" s="9">
        <v>197.5</v>
      </c>
      <c r="M1824" s="10">
        <v>155</v>
      </c>
      <c r="N1824" s="9">
        <v>1.27</v>
      </c>
      <c r="O1824" s="9">
        <v>4.43</v>
      </c>
      <c r="P1824" s="9"/>
      <c r="Q1824" s="9"/>
      <c r="R1824" s="9"/>
      <c r="S1824" s="9"/>
      <c r="T1824" s="9"/>
      <c r="U1824" s="9"/>
      <c r="V1824" s="9">
        <v>154.5</v>
      </c>
      <c r="W1824" s="9">
        <v>249.7</v>
      </c>
      <c r="X1824" s="9">
        <v>120</v>
      </c>
      <c r="Y1824" s="9">
        <v>95.2</v>
      </c>
      <c r="Z1824" s="9">
        <v>0.79</v>
      </c>
      <c r="AA1824" s="9">
        <v>6.68</v>
      </c>
      <c r="AB1824" s="9">
        <v>249.7</v>
      </c>
      <c r="AC1824" s="9">
        <v>352</v>
      </c>
      <c r="AD1824" s="9">
        <v>35</v>
      </c>
      <c r="AE1824" s="9">
        <v>102.3</v>
      </c>
      <c r="AF1824" s="9">
        <v>2.92</v>
      </c>
      <c r="AG1824" s="9">
        <v>2.33</v>
      </c>
      <c r="AH1824" s="9">
        <v>7.07</v>
      </c>
      <c r="AI1824" s="9">
        <v>1395.68</v>
      </c>
      <c r="AJ1824" s="9">
        <v>873.99</v>
      </c>
      <c r="AK1824" s="9">
        <v>85.84</v>
      </c>
      <c r="AL1824" s="9">
        <v>24368.22</v>
      </c>
      <c r="AM1824" s="9">
        <v>573.16999999999996</v>
      </c>
      <c r="AN1824" s="9">
        <f>Tabla1[[#This Row],[Costo Compra]]+Tabla1[[#This Row],[Otros Compra]]</f>
        <v>24941.39</v>
      </c>
      <c r="AO1824" s="9" t="s">
        <v>286</v>
      </c>
      <c r="AP1824" s="9" t="s">
        <v>150</v>
      </c>
      <c r="AQ1824" s="9" t="s">
        <v>151</v>
      </c>
      <c r="AR1824" s="9" t="s">
        <v>95</v>
      </c>
      <c r="AS1824" s="9">
        <v>8772.4699999999993</v>
      </c>
      <c r="AT1824" s="9">
        <v>0</v>
      </c>
      <c r="AU1824" s="9" t="s">
        <v>77</v>
      </c>
      <c r="AV1824" s="9">
        <v>2020</v>
      </c>
      <c r="AW1824" s="12">
        <v>44032</v>
      </c>
      <c r="AX1824" s="12">
        <v>44067</v>
      </c>
      <c r="AY1824" s="9">
        <v>0</v>
      </c>
      <c r="AZ1824" s="9">
        <v>0</v>
      </c>
      <c r="BA1824" s="9">
        <v>-33713.86</v>
      </c>
      <c r="BB1824" s="9">
        <v>-170.7</v>
      </c>
      <c r="BC1824" s="9">
        <v>3372</v>
      </c>
      <c r="BD1824" s="9"/>
      <c r="BE1824" s="9" t="s">
        <v>136</v>
      </c>
      <c r="BF1824" s="9" t="s">
        <v>136</v>
      </c>
      <c r="BG1824" s="9"/>
      <c r="BH1824" s="9" t="s">
        <v>99</v>
      </c>
      <c r="BI1824" s="9"/>
      <c r="BJ1824" s="9">
        <v>0</v>
      </c>
      <c r="BK1824" s="9">
        <v>0</v>
      </c>
      <c r="BL1824" s="9">
        <v>0</v>
      </c>
      <c r="BM1824" s="9">
        <v>0</v>
      </c>
      <c r="BN1824" s="9">
        <v>0</v>
      </c>
      <c r="BO1824" s="9">
        <v>0</v>
      </c>
      <c r="BP1824" s="9"/>
      <c r="BQ1824" s="9" t="s">
        <v>80</v>
      </c>
      <c r="BR1824" s="9" t="s">
        <v>81</v>
      </c>
    </row>
    <row r="1825" spans="1:70" x14ac:dyDescent="0.25">
      <c r="A1825" s="9" t="s">
        <v>70</v>
      </c>
      <c r="B1825" s="10">
        <v>999054000032015</v>
      </c>
      <c r="C1825" s="11" t="s">
        <v>97</v>
      </c>
      <c r="D1825" s="9" t="s">
        <v>87</v>
      </c>
      <c r="E1825" s="9" t="s">
        <v>213</v>
      </c>
      <c r="F1825" s="9" t="s">
        <v>71</v>
      </c>
      <c r="G1825" s="9" t="s">
        <v>70</v>
      </c>
      <c r="H1825" s="9" t="s">
        <v>73</v>
      </c>
      <c r="I1825" s="9">
        <v>1</v>
      </c>
      <c r="J1825" s="9">
        <v>265</v>
      </c>
      <c r="K1825" s="9">
        <v>370</v>
      </c>
      <c r="L1825" s="9">
        <v>105</v>
      </c>
      <c r="M1825" s="10">
        <v>77</v>
      </c>
      <c r="N1825" s="9">
        <v>1.36</v>
      </c>
      <c r="O1825" s="9">
        <v>3.82</v>
      </c>
      <c r="P1825" s="13"/>
      <c r="Q1825" s="13"/>
      <c r="R1825" s="13"/>
      <c r="S1825" s="13"/>
      <c r="T1825" s="13"/>
      <c r="U1825" s="13"/>
      <c r="V1825" s="9">
        <v>265</v>
      </c>
      <c r="W1825" s="9">
        <v>305</v>
      </c>
      <c r="X1825" s="9">
        <v>23</v>
      </c>
      <c r="Y1825" s="9">
        <v>40</v>
      </c>
      <c r="Z1825" s="9">
        <v>1.74</v>
      </c>
      <c r="AA1825" s="9">
        <v>1.97</v>
      </c>
      <c r="AB1825" s="9">
        <v>305</v>
      </c>
      <c r="AC1825" s="9">
        <v>370</v>
      </c>
      <c r="AD1825" s="9">
        <v>54</v>
      </c>
      <c r="AE1825" s="9">
        <v>65</v>
      </c>
      <c r="AF1825" s="9">
        <v>1.2</v>
      </c>
      <c r="AG1825" s="9">
        <v>4.96</v>
      </c>
      <c r="AH1825" s="9">
        <v>6.15</v>
      </c>
      <c r="AI1825" s="9">
        <v>645.80999999999995</v>
      </c>
      <c r="AJ1825" s="9">
        <v>401</v>
      </c>
      <c r="AK1825" s="9">
        <v>43.19</v>
      </c>
      <c r="AL1825" s="9">
        <v>66981.509999999995</v>
      </c>
      <c r="AM1825" s="9">
        <v>723.68</v>
      </c>
      <c r="AN1825" s="9">
        <f>Tabla1[[#This Row],[Costo Compra]]+Tabla1[[#This Row],[Otros Compra]]</f>
        <v>67705.189999999988</v>
      </c>
      <c r="AO1825" s="9" t="s">
        <v>287</v>
      </c>
      <c r="AP1825" s="9" t="s">
        <v>214</v>
      </c>
      <c r="AQ1825" s="9" t="s">
        <v>215</v>
      </c>
      <c r="AR1825" s="9" t="s">
        <v>95</v>
      </c>
      <c r="AS1825" s="9">
        <v>2720.61</v>
      </c>
      <c r="AT1825" s="9">
        <v>0</v>
      </c>
      <c r="AU1825" s="9" t="s">
        <v>77</v>
      </c>
      <c r="AV1825" s="9">
        <v>2020</v>
      </c>
      <c r="AW1825" s="12">
        <v>44013</v>
      </c>
      <c r="AX1825" s="12">
        <v>44067</v>
      </c>
      <c r="AY1825" s="9">
        <v>0</v>
      </c>
      <c r="AZ1825" s="9">
        <v>0</v>
      </c>
      <c r="BA1825" s="9">
        <v>-70425.8</v>
      </c>
      <c r="BB1825" s="9">
        <v>-670.72</v>
      </c>
      <c r="BC1825" s="9">
        <v>3370</v>
      </c>
      <c r="BD1825" s="9"/>
      <c r="BE1825" s="9" t="s">
        <v>78</v>
      </c>
      <c r="BF1825" s="9" t="s">
        <v>78</v>
      </c>
      <c r="BG1825" s="9"/>
      <c r="BH1825" s="9" t="s">
        <v>99</v>
      </c>
      <c r="BI1825" s="9"/>
      <c r="BJ1825" s="9">
        <v>0</v>
      </c>
      <c r="BK1825" s="9">
        <v>0</v>
      </c>
      <c r="BL1825" s="9">
        <v>0</v>
      </c>
      <c r="BM1825" s="9">
        <v>0</v>
      </c>
      <c r="BN1825" s="9">
        <v>0</v>
      </c>
      <c r="BO1825" s="9">
        <v>0</v>
      </c>
      <c r="BP1825" s="13"/>
      <c r="BQ1825" s="9" t="s">
        <v>80</v>
      </c>
      <c r="BR1825" s="9" t="s">
        <v>81</v>
      </c>
    </row>
    <row r="1826" spans="1:70" x14ac:dyDescent="0.25">
      <c r="A1826" s="9" t="s">
        <v>70</v>
      </c>
      <c r="B1826" s="10">
        <v>999054000032127</v>
      </c>
      <c r="C1826" s="11" t="s">
        <v>97</v>
      </c>
      <c r="D1826" s="9" t="s">
        <v>87</v>
      </c>
      <c r="E1826" s="9" t="s">
        <v>216</v>
      </c>
      <c r="F1826" s="9" t="s">
        <v>71</v>
      </c>
      <c r="G1826" s="9" t="s">
        <v>70</v>
      </c>
      <c r="H1826" s="9" t="s">
        <v>73</v>
      </c>
      <c r="I1826" s="9">
        <v>2</v>
      </c>
      <c r="J1826" s="9">
        <v>252</v>
      </c>
      <c r="K1826" s="9">
        <v>335</v>
      </c>
      <c r="L1826" s="9">
        <v>83</v>
      </c>
      <c r="M1826" s="10">
        <v>97</v>
      </c>
      <c r="N1826" s="9">
        <v>0.86</v>
      </c>
      <c r="O1826" s="9">
        <v>3.32</v>
      </c>
      <c r="P1826" s="9"/>
      <c r="Q1826" s="9"/>
      <c r="R1826" s="9"/>
      <c r="S1826" s="9"/>
      <c r="T1826" s="9"/>
      <c r="U1826" s="9"/>
      <c r="V1826" s="9">
        <v>252</v>
      </c>
      <c r="W1826" s="9">
        <v>262</v>
      </c>
      <c r="X1826" s="9">
        <v>20</v>
      </c>
      <c r="Y1826" s="9">
        <v>10</v>
      </c>
      <c r="Z1826" s="9">
        <v>0.5</v>
      </c>
      <c r="AA1826" s="9">
        <v>3.04</v>
      </c>
      <c r="AB1826" s="9">
        <v>262</v>
      </c>
      <c r="AC1826" s="9">
        <v>335</v>
      </c>
      <c r="AD1826" s="9">
        <v>77</v>
      </c>
      <c r="AE1826" s="9">
        <v>73</v>
      </c>
      <c r="AF1826" s="9">
        <v>0.95</v>
      </c>
      <c r="AG1826" s="9">
        <v>3.36</v>
      </c>
      <c r="AH1826" s="9">
        <v>5.45</v>
      </c>
      <c r="AI1826" s="9">
        <v>452.38</v>
      </c>
      <c r="AJ1826" s="9">
        <v>275.88</v>
      </c>
      <c r="AK1826" s="9">
        <v>39.200000000000003</v>
      </c>
      <c r="AL1826" s="9">
        <v>27289.5</v>
      </c>
      <c r="AM1826" s="9">
        <v>592</v>
      </c>
      <c r="AN1826" s="9">
        <f>Tabla1[[#This Row],[Costo Compra]]+Tabla1[[#This Row],[Otros Compra]]</f>
        <v>27881.5</v>
      </c>
      <c r="AO1826" s="9" t="s">
        <v>282</v>
      </c>
      <c r="AP1826" s="9" t="s">
        <v>217</v>
      </c>
      <c r="AQ1826" s="9" t="s">
        <v>218</v>
      </c>
      <c r="AR1826" s="9" t="s">
        <v>148</v>
      </c>
      <c r="AS1826" s="9">
        <v>2861.89</v>
      </c>
      <c r="AT1826" s="9">
        <v>0</v>
      </c>
      <c r="AU1826" s="9" t="s">
        <v>77</v>
      </c>
      <c r="AV1826" s="9">
        <v>2020</v>
      </c>
      <c r="AW1826" s="12">
        <v>43990</v>
      </c>
      <c r="AX1826" s="12">
        <v>44067</v>
      </c>
      <c r="AY1826" s="9">
        <v>0</v>
      </c>
      <c r="AZ1826" s="9">
        <v>0</v>
      </c>
      <c r="BA1826" s="9">
        <v>-30743.39</v>
      </c>
      <c r="BB1826" s="9">
        <v>-370.4</v>
      </c>
      <c r="BC1826" s="9">
        <v>3370</v>
      </c>
      <c r="BD1826" s="9"/>
      <c r="BE1826" s="9" t="s">
        <v>78</v>
      </c>
      <c r="BF1826" s="9" t="s">
        <v>78</v>
      </c>
      <c r="BG1826" s="9"/>
      <c r="BH1826" s="9" t="s">
        <v>99</v>
      </c>
      <c r="BI1826" s="9"/>
      <c r="BJ1826" s="9">
        <v>0</v>
      </c>
      <c r="BK1826" s="9">
        <v>0</v>
      </c>
      <c r="BL1826" s="9">
        <v>0</v>
      </c>
      <c r="BM1826" s="9">
        <v>0</v>
      </c>
      <c r="BN1826" s="9">
        <v>0</v>
      </c>
      <c r="BO1826" s="9">
        <v>0</v>
      </c>
      <c r="BP1826" s="9"/>
      <c r="BQ1826" s="9" t="s">
        <v>80</v>
      </c>
      <c r="BR1826" s="9" t="s">
        <v>81</v>
      </c>
    </row>
    <row r="1827" spans="1:70" x14ac:dyDescent="0.25">
      <c r="A1827" s="9" t="s">
        <v>70</v>
      </c>
      <c r="B1827" s="10">
        <v>999054000032137</v>
      </c>
      <c r="C1827" s="11" t="s">
        <v>97</v>
      </c>
      <c r="D1827" s="9" t="s">
        <v>85</v>
      </c>
      <c r="E1827" s="9" t="s">
        <v>225</v>
      </c>
      <c r="F1827" s="9" t="s">
        <v>71</v>
      </c>
      <c r="G1827" s="9" t="s">
        <v>72</v>
      </c>
      <c r="H1827" s="9" t="s">
        <v>73</v>
      </c>
      <c r="I1827" s="9">
        <v>2</v>
      </c>
      <c r="J1827" s="9">
        <v>210</v>
      </c>
      <c r="K1827" s="9">
        <v>319</v>
      </c>
      <c r="L1827" s="9">
        <v>109</v>
      </c>
      <c r="M1827" s="10">
        <v>81</v>
      </c>
      <c r="N1827" s="9">
        <v>1.35</v>
      </c>
      <c r="O1827" s="9">
        <v>3.69</v>
      </c>
      <c r="P1827" s="9"/>
      <c r="Q1827" s="9"/>
      <c r="R1827" s="9"/>
      <c r="S1827" s="9"/>
      <c r="T1827" s="9"/>
      <c r="U1827" s="9"/>
      <c r="V1827" s="9">
        <v>210</v>
      </c>
      <c r="W1827" s="9">
        <v>253</v>
      </c>
      <c r="X1827" s="9">
        <v>27</v>
      </c>
      <c r="Y1827" s="9">
        <v>43</v>
      </c>
      <c r="Z1827" s="9">
        <v>1.59</v>
      </c>
      <c r="AA1827" s="9">
        <v>1.98</v>
      </c>
      <c r="AB1827" s="9">
        <v>253</v>
      </c>
      <c r="AC1827" s="9">
        <v>319</v>
      </c>
      <c r="AD1827" s="9">
        <v>54</v>
      </c>
      <c r="AE1827" s="9">
        <v>66</v>
      </c>
      <c r="AF1827" s="9">
        <v>1.22</v>
      </c>
      <c r="AG1827" s="9">
        <v>4.8</v>
      </c>
      <c r="AH1827" s="9">
        <v>6.63</v>
      </c>
      <c r="AI1827" s="9">
        <v>722.63</v>
      </c>
      <c r="AJ1827" s="9">
        <v>402.23</v>
      </c>
      <c r="AK1827" s="9">
        <v>70.55</v>
      </c>
      <c r="AL1827" s="9">
        <v>26338.01</v>
      </c>
      <c r="AM1827" s="9">
        <v>522.62</v>
      </c>
      <c r="AN1827" s="9">
        <f>Tabla1[[#This Row],[Costo Compra]]+Tabla1[[#This Row],[Otros Compra]]</f>
        <v>26860.629999999997</v>
      </c>
      <c r="AO1827" s="9" t="s">
        <v>282</v>
      </c>
      <c r="AP1827" s="9" t="s">
        <v>226</v>
      </c>
      <c r="AQ1827" s="9" t="s">
        <v>218</v>
      </c>
      <c r="AR1827" s="9" t="s">
        <v>148</v>
      </c>
      <c r="AS1827" s="9">
        <v>4656.1099999999997</v>
      </c>
      <c r="AT1827" s="9">
        <v>0</v>
      </c>
      <c r="AU1827" s="9" t="s">
        <v>77</v>
      </c>
      <c r="AV1827" s="9">
        <v>2020</v>
      </c>
      <c r="AW1827" s="12">
        <v>44013</v>
      </c>
      <c r="AX1827" s="12">
        <v>44067</v>
      </c>
      <c r="AY1827" s="9">
        <v>0</v>
      </c>
      <c r="AZ1827" s="9">
        <v>0</v>
      </c>
      <c r="BA1827" s="9">
        <v>-31516.74</v>
      </c>
      <c r="BB1827" s="9">
        <v>-289.14</v>
      </c>
      <c r="BC1827" s="9">
        <v>3371</v>
      </c>
      <c r="BD1827" s="9"/>
      <c r="BE1827" s="9" t="s">
        <v>78</v>
      </c>
      <c r="BF1827" s="9" t="s">
        <v>78</v>
      </c>
      <c r="BG1827" s="9"/>
      <c r="BH1827" s="9" t="s">
        <v>99</v>
      </c>
      <c r="BI1827" s="9"/>
      <c r="BJ1827" s="9">
        <v>0</v>
      </c>
      <c r="BK1827" s="9">
        <v>0</v>
      </c>
      <c r="BL1827" s="9">
        <v>0</v>
      </c>
      <c r="BM1827" s="9">
        <v>0</v>
      </c>
      <c r="BN1827" s="9">
        <v>0</v>
      </c>
      <c r="BO1827" s="9">
        <v>0</v>
      </c>
      <c r="BP1827" s="9"/>
      <c r="BQ1827" s="9" t="s">
        <v>80</v>
      </c>
      <c r="BR1827" s="9" t="s">
        <v>81</v>
      </c>
    </row>
    <row r="1828" spans="1:70" x14ac:dyDescent="0.25">
      <c r="A1828" s="9" t="s">
        <v>70</v>
      </c>
      <c r="B1828" s="10">
        <v>999054000032242</v>
      </c>
      <c r="C1828" s="11" t="s">
        <v>97</v>
      </c>
      <c r="D1828" s="9"/>
      <c r="E1828" s="9" t="s">
        <v>158</v>
      </c>
      <c r="F1828" s="9" t="s">
        <v>71</v>
      </c>
      <c r="G1828" s="9" t="s">
        <v>70</v>
      </c>
      <c r="H1828" s="9" t="s">
        <v>73</v>
      </c>
      <c r="I1828" s="9">
        <v>2</v>
      </c>
      <c r="J1828" s="9">
        <v>214.79</v>
      </c>
      <c r="K1828" s="9">
        <v>353</v>
      </c>
      <c r="L1828" s="9">
        <v>138.21</v>
      </c>
      <c r="M1828" s="10">
        <v>142</v>
      </c>
      <c r="N1828" s="9">
        <v>0.97</v>
      </c>
      <c r="O1828" s="9">
        <v>3.66</v>
      </c>
      <c r="P1828" s="9">
        <v>228.5</v>
      </c>
      <c r="Q1828" s="9">
        <v>253</v>
      </c>
      <c r="R1828" s="9">
        <v>47</v>
      </c>
      <c r="S1828" s="9">
        <v>24.5</v>
      </c>
      <c r="T1828" s="9">
        <v>0.52</v>
      </c>
      <c r="U1828" s="9">
        <v>4.99</v>
      </c>
      <c r="V1828" s="9">
        <v>214.79</v>
      </c>
      <c r="W1828" s="9">
        <v>228.5</v>
      </c>
      <c r="X1828" s="9">
        <v>19</v>
      </c>
      <c r="Y1828" s="9">
        <v>13.71</v>
      </c>
      <c r="Z1828" s="9">
        <v>0.72</v>
      </c>
      <c r="AA1828" s="9">
        <v>2.68</v>
      </c>
      <c r="AB1828" s="9"/>
      <c r="AC1828" s="9"/>
      <c r="AD1828" s="9"/>
      <c r="AE1828" s="9"/>
      <c r="AF1828" s="9"/>
      <c r="AG1828" s="9"/>
      <c r="AH1828" s="9">
        <v>5.92</v>
      </c>
      <c r="AI1828" s="9">
        <v>818.52</v>
      </c>
      <c r="AJ1828" s="9">
        <v>506.28</v>
      </c>
      <c r="AK1828" s="9">
        <v>51.72</v>
      </c>
      <c r="AL1828" s="9">
        <v>26809.119999999999</v>
      </c>
      <c r="AM1828" s="9">
        <v>1186.67</v>
      </c>
      <c r="AN1828" s="9">
        <f>Tabla1[[#This Row],[Costo Compra]]+Tabla1[[#This Row],[Otros Compra]]</f>
        <v>27995.79</v>
      </c>
      <c r="AO1828" s="9" t="s">
        <v>282</v>
      </c>
      <c r="AP1828" s="9" t="s">
        <v>159</v>
      </c>
      <c r="AQ1828" s="9" t="s">
        <v>160</v>
      </c>
      <c r="AR1828" s="9" t="s">
        <v>148</v>
      </c>
      <c r="AS1828" s="9">
        <v>5171.53</v>
      </c>
      <c r="AT1828" s="9">
        <v>0</v>
      </c>
      <c r="AU1828" s="9" t="s">
        <v>77</v>
      </c>
      <c r="AV1828" s="9">
        <v>2020</v>
      </c>
      <c r="AW1828" s="12">
        <v>43991</v>
      </c>
      <c r="AX1828" s="12">
        <v>44067</v>
      </c>
      <c r="AY1828" s="9">
        <v>0</v>
      </c>
      <c r="AZ1828" s="9">
        <v>0</v>
      </c>
      <c r="BA1828" s="9">
        <v>-33167.32</v>
      </c>
      <c r="BB1828" s="9">
        <v>-239.98</v>
      </c>
      <c r="BC1828" s="9">
        <v>3370</v>
      </c>
      <c r="BD1828" s="9"/>
      <c r="BE1828" s="9" t="s">
        <v>78</v>
      </c>
      <c r="BF1828" s="9" t="s">
        <v>78</v>
      </c>
      <c r="BG1828" s="9"/>
      <c r="BH1828" s="9" t="s">
        <v>99</v>
      </c>
      <c r="BI1828" s="9"/>
      <c r="BJ1828" s="9">
        <v>0</v>
      </c>
      <c r="BK1828" s="9">
        <v>0</v>
      </c>
      <c r="BL1828" s="9">
        <v>0</v>
      </c>
      <c r="BM1828" s="9">
        <v>0</v>
      </c>
      <c r="BN1828" s="9">
        <v>0</v>
      </c>
      <c r="BO1828" s="9">
        <v>0</v>
      </c>
      <c r="BP1828" s="9"/>
      <c r="BQ1828" s="9" t="s">
        <v>80</v>
      </c>
      <c r="BR1828" s="9" t="s">
        <v>81</v>
      </c>
    </row>
    <row r="1829" spans="1:70" x14ac:dyDescent="0.25">
      <c r="A1829" s="9" t="s">
        <v>70</v>
      </c>
      <c r="B1829" s="10">
        <v>999054000032344</v>
      </c>
      <c r="C1829" s="11" t="s">
        <v>97</v>
      </c>
      <c r="D1829" s="9" t="s">
        <v>87</v>
      </c>
      <c r="E1829" s="9" t="s">
        <v>213</v>
      </c>
      <c r="F1829" s="9" t="s">
        <v>71</v>
      </c>
      <c r="G1829" s="9" t="s">
        <v>70</v>
      </c>
      <c r="H1829" s="9" t="s">
        <v>73</v>
      </c>
      <c r="I1829" s="9">
        <v>1</v>
      </c>
      <c r="J1829" s="9">
        <v>281</v>
      </c>
      <c r="K1829" s="9">
        <v>381</v>
      </c>
      <c r="L1829" s="9">
        <v>100</v>
      </c>
      <c r="M1829" s="10">
        <v>77</v>
      </c>
      <c r="N1829" s="9">
        <v>1.3</v>
      </c>
      <c r="O1829" s="9">
        <v>4.01</v>
      </c>
      <c r="P1829" s="13"/>
      <c r="Q1829" s="13"/>
      <c r="R1829" s="13"/>
      <c r="S1829" s="13"/>
      <c r="T1829" s="13"/>
      <c r="U1829" s="13"/>
      <c r="V1829" s="13">
        <v>281</v>
      </c>
      <c r="W1829" s="13">
        <v>309</v>
      </c>
      <c r="X1829" s="13">
        <v>23</v>
      </c>
      <c r="Y1829" s="13">
        <v>28</v>
      </c>
      <c r="Z1829" s="13">
        <v>1.22</v>
      </c>
      <c r="AA1829" s="13">
        <v>2.82</v>
      </c>
      <c r="AB1829" s="13">
        <v>309</v>
      </c>
      <c r="AC1829" s="13">
        <v>381</v>
      </c>
      <c r="AD1829" s="13">
        <v>54</v>
      </c>
      <c r="AE1829" s="13">
        <v>72</v>
      </c>
      <c r="AF1829" s="13">
        <v>1.33</v>
      </c>
      <c r="AG1829" s="13">
        <v>4.47</v>
      </c>
      <c r="AH1829" s="9">
        <v>6.46</v>
      </c>
      <c r="AI1829" s="9">
        <v>645.80999999999995</v>
      </c>
      <c r="AJ1829" s="9">
        <v>401</v>
      </c>
      <c r="AK1829" s="9">
        <v>38.99</v>
      </c>
      <c r="AL1829" s="9">
        <v>67859.95</v>
      </c>
      <c r="AM1829" s="9">
        <v>723.68</v>
      </c>
      <c r="AN1829" s="9">
        <f>Tabla1[[#This Row],[Costo Compra]]+Tabla1[[#This Row],[Otros Compra]]</f>
        <v>68583.62999999999</v>
      </c>
      <c r="AO1829" s="9" t="s">
        <v>287</v>
      </c>
      <c r="AP1829" s="9" t="s">
        <v>214</v>
      </c>
      <c r="AQ1829" s="9" t="s">
        <v>215</v>
      </c>
      <c r="AR1829" s="9" t="s">
        <v>95</v>
      </c>
      <c r="AS1829" s="9">
        <v>2720.61</v>
      </c>
      <c r="AT1829" s="9">
        <v>0</v>
      </c>
      <c r="AU1829" s="9" t="s">
        <v>77</v>
      </c>
      <c r="AV1829" s="9">
        <v>2020</v>
      </c>
      <c r="AW1829" s="12">
        <v>44013</v>
      </c>
      <c r="AX1829" s="12">
        <v>44067</v>
      </c>
      <c r="AY1829" s="9">
        <v>0</v>
      </c>
      <c r="AZ1829" s="9">
        <v>0</v>
      </c>
      <c r="BA1829" s="9">
        <v>-71304.240000000005</v>
      </c>
      <c r="BB1829" s="9">
        <v>-713.04</v>
      </c>
      <c r="BC1829" s="9">
        <v>3370</v>
      </c>
      <c r="BD1829" s="9"/>
      <c r="BE1829" s="9" t="s">
        <v>78</v>
      </c>
      <c r="BF1829" s="9" t="s">
        <v>78</v>
      </c>
      <c r="BG1829" s="9"/>
      <c r="BH1829" s="9" t="s">
        <v>99</v>
      </c>
      <c r="BI1829" s="9"/>
      <c r="BJ1829" s="9">
        <v>0</v>
      </c>
      <c r="BK1829" s="9">
        <v>0</v>
      </c>
      <c r="BL1829" s="9">
        <v>0</v>
      </c>
      <c r="BM1829" s="9">
        <v>0</v>
      </c>
      <c r="BN1829" s="9">
        <v>0</v>
      </c>
      <c r="BO1829" s="9">
        <v>0</v>
      </c>
      <c r="BP1829" s="13"/>
      <c r="BQ1829" s="9" t="s">
        <v>80</v>
      </c>
      <c r="BR1829" s="9" t="s">
        <v>81</v>
      </c>
    </row>
    <row r="1830" spans="1:70" x14ac:dyDescent="0.25">
      <c r="A1830" s="9" t="s">
        <v>70</v>
      </c>
      <c r="B1830" s="10">
        <v>999054000032418</v>
      </c>
      <c r="C1830" s="11" t="s">
        <v>97</v>
      </c>
      <c r="D1830" s="9" t="s">
        <v>87</v>
      </c>
      <c r="E1830" s="9" t="s">
        <v>213</v>
      </c>
      <c r="F1830" s="9" t="s">
        <v>71</v>
      </c>
      <c r="G1830" s="9" t="s">
        <v>72</v>
      </c>
      <c r="H1830" s="9" t="s">
        <v>73</v>
      </c>
      <c r="I1830" s="9">
        <v>1</v>
      </c>
      <c r="J1830" s="9">
        <v>229</v>
      </c>
      <c r="K1830" s="9">
        <v>359</v>
      </c>
      <c r="L1830" s="9">
        <v>130</v>
      </c>
      <c r="M1830" s="10">
        <v>77</v>
      </c>
      <c r="N1830" s="9">
        <v>1.69</v>
      </c>
      <c r="O1830" s="9">
        <v>3.08</v>
      </c>
      <c r="P1830" s="13"/>
      <c r="Q1830" s="13"/>
      <c r="R1830" s="13"/>
      <c r="S1830" s="13"/>
      <c r="T1830" s="13"/>
      <c r="U1830" s="13"/>
      <c r="V1830" s="13">
        <v>229</v>
      </c>
      <c r="W1830" s="13">
        <v>274</v>
      </c>
      <c r="X1830" s="13">
        <v>23</v>
      </c>
      <c r="Y1830" s="13">
        <v>45</v>
      </c>
      <c r="Z1830" s="13">
        <v>1.96</v>
      </c>
      <c r="AA1830" s="13">
        <v>1.75</v>
      </c>
      <c r="AB1830" s="9">
        <v>274</v>
      </c>
      <c r="AC1830" s="9">
        <v>359</v>
      </c>
      <c r="AD1830" s="9">
        <v>54</v>
      </c>
      <c r="AE1830" s="9">
        <v>85</v>
      </c>
      <c r="AF1830" s="9">
        <v>1.57</v>
      </c>
      <c r="AG1830" s="9">
        <v>3.79</v>
      </c>
      <c r="AH1830" s="9">
        <v>4.97</v>
      </c>
      <c r="AI1830" s="9">
        <v>645.80999999999995</v>
      </c>
      <c r="AJ1830" s="9">
        <v>401</v>
      </c>
      <c r="AK1830" s="9">
        <v>33.03</v>
      </c>
      <c r="AL1830" s="9">
        <v>60173.55</v>
      </c>
      <c r="AM1830" s="9">
        <v>723.68</v>
      </c>
      <c r="AN1830" s="9">
        <f>Tabla1[[#This Row],[Costo Compra]]+Tabla1[[#This Row],[Otros Compra]]</f>
        <v>60897.23</v>
      </c>
      <c r="AO1830" s="9" t="s">
        <v>287</v>
      </c>
      <c r="AP1830" s="9" t="s">
        <v>214</v>
      </c>
      <c r="AQ1830" s="9" t="s">
        <v>215</v>
      </c>
      <c r="AR1830" s="9" t="s">
        <v>95</v>
      </c>
      <c r="AS1830" s="9">
        <v>2720.61</v>
      </c>
      <c r="AT1830" s="9">
        <v>0</v>
      </c>
      <c r="AU1830" s="9" t="s">
        <v>77</v>
      </c>
      <c r="AV1830" s="9">
        <v>2020</v>
      </c>
      <c r="AW1830" s="12">
        <v>44013</v>
      </c>
      <c r="AX1830" s="12">
        <v>44067</v>
      </c>
      <c r="AY1830" s="9">
        <v>0</v>
      </c>
      <c r="AZ1830" s="9">
        <v>0</v>
      </c>
      <c r="BA1830" s="9">
        <v>-63617.84</v>
      </c>
      <c r="BB1830" s="9">
        <v>-489.37</v>
      </c>
      <c r="BC1830" s="9">
        <v>3371</v>
      </c>
      <c r="BD1830" s="9"/>
      <c r="BE1830" s="9" t="s">
        <v>78</v>
      </c>
      <c r="BF1830" s="9" t="s">
        <v>78</v>
      </c>
      <c r="BG1830" s="9"/>
      <c r="BH1830" s="9" t="s">
        <v>99</v>
      </c>
      <c r="BI1830" s="9"/>
      <c r="BJ1830" s="9">
        <v>0</v>
      </c>
      <c r="BK1830" s="9">
        <v>0</v>
      </c>
      <c r="BL1830" s="9">
        <v>0</v>
      </c>
      <c r="BM1830" s="9">
        <v>0</v>
      </c>
      <c r="BN1830" s="9">
        <v>0</v>
      </c>
      <c r="BO1830" s="9">
        <v>0</v>
      </c>
      <c r="BP1830" s="13"/>
      <c r="BQ1830" s="9" t="s">
        <v>80</v>
      </c>
      <c r="BR1830" s="9" t="s">
        <v>81</v>
      </c>
    </row>
    <row r="1831" spans="1:70" x14ac:dyDescent="0.25">
      <c r="A1831" s="9" t="s">
        <v>70</v>
      </c>
      <c r="B1831" s="10">
        <v>999054000032538</v>
      </c>
      <c r="C1831" s="11" t="s">
        <v>97</v>
      </c>
      <c r="D1831" s="9" t="s">
        <v>96</v>
      </c>
      <c r="E1831" s="9" t="s">
        <v>225</v>
      </c>
      <c r="F1831" s="9" t="s">
        <v>71</v>
      </c>
      <c r="G1831" s="9" t="s">
        <v>72</v>
      </c>
      <c r="H1831" s="9" t="s">
        <v>73</v>
      </c>
      <c r="I1831" s="9">
        <v>1</v>
      </c>
      <c r="J1831" s="9">
        <v>213.5</v>
      </c>
      <c r="K1831" s="9">
        <v>334</v>
      </c>
      <c r="L1831" s="9">
        <v>120.5</v>
      </c>
      <c r="M1831" s="10">
        <v>81</v>
      </c>
      <c r="N1831" s="9">
        <v>1.49</v>
      </c>
      <c r="O1831" s="9">
        <v>3.27</v>
      </c>
      <c r="P1831" s="13"/>
      <c r="Q1831" s="13"/>
      <c r="R1831" s="13"/>
      <c r="S1831" s="13"/>
      <c r="T1831" s="13"/>
      <c r="U1831" s="13"/>
      <c r="V1831" s="13">
        <v>213.5</v>
      </c>
      <c r="W1831" s="13">
        <v>244.5</v>
      </c>
      <c r="X1831" s="13">
        <v>27</v>
      </c>
      <c r="Y1831" s="13">
        <v>31</v>
      </c>
      <c r="Z1831" s="13">
        <v>1.1499999999999999</v>
      </c>
      <c r="AA1831" s="13">
        <v>2.75</v>
      </c>
      <c r="AB1831" s="9">
        <v>244.5</v>
      </c>
      <c r="AC1831" s="9">
        <v>334</v>
      </c>
      <c r="AD1831" s="9">
        <v>54</v>
      </c>
      <c r="AE1831" s="9">
        <v>89.5</v>
      </c>
      <c r="AF1831" s="9">
        <v>1.66</v>
      </c>
      <c r="AG1831" s="9">
        <v>3.44</v>
      </c>
      <c r="AH1831" s="9">
        <v>6</v>
      </c>
      <c r="AI1831" s="9">
        <v>722.63</v>
      </c>
      <c r="AJ1831" s="9">
        <v>393.57</v>
      </c>
      <c r="AK1831" s="9">
        <v>33.14</v>
      </c>
      <c r="AL1831" s="9">
        <v>25453.13</v>
      </c>
      <c r="AM1831" s="9">
        <v>522.62</v>
      </c>
      <c r="AN1831" s="9">
        <f>Tabla1[[#This Row],[Costo Compra]]+Tabla1[[#This Row],[Otros Compra]]</f>
        <v>25975.75</v>
      </c>
      <c r="AO1831" s="9" t="s">
        <v>282</v>
      </c>
      <c r="AP1831" s="9" t="s">
        <v>226</v>
      </c>
      <c r="AQ1831" s="9" t="s">
        <v>218</v>
      </c>
      <c r="AR1831" s="9" t="s">
        <v>148</v>
      </c>
      <c r="AS1831" s="9">
        <v>2966.27</v>
      </c>
      <c r="AT1831" s="9">
        <v>0</v>
      </c>
      <c r="AU1831" s="9" t="s">
        <v>77</v>
      </c>
      <c r="AV1831" s="9">
        <v>2020</v>
      </c>
      <c r="AW1831" s="12">
        <v>44013</v>
      </c>
      <c r="AX1831" s="12">
        <v>44067</v>
      </c>
      <c r="AY1831" s="9">
        <v>0</v>
      </c>
      <c r="AZ1831" s="9">
        <v>0</v>
      </c>
      <c r="BA1831" s="9">
        <v>-28942.02</v>
      </c>
      <c r="BB1831" s="9">
        <v>-240.18</v>
      </c>
      <c r="BC1831" s="9">
        <v>3371</v>
      </c>
      <c r="BD1831" s="9"/>
      <c r="BE1831" s="9" t="s">
        <v>78</v>
      </c>
      <c r="BF1831" s="9" t="s">
        <v>78</v>
      </c>
      <c r="BG1831" s="9"/>
      <c r="BH1831" s="9" t="s">
        <v>99</v>
      </c>
      <c r="BI1831" s="9"/>
      <c r="BJ1831" s="9">
        <v>0</v>
      </c>
      <c r="BK1831" s="9">
        <v>0</v>
      </c>
      <c r="BL1831" s="9">
        <v>0</v>
      </c>
      <c r="BM1831" s="9">
        <v>0</v>
      </c>
      <c r="BN1831" s="9">
        <v>0</v>
      </c>
      <c r="BO1831" s="9">
        <v>0</v>
      </c>
      <c r="BP1831" s="13"/>
      <c r="BQ1831" s="9" t="s">
        <v>80</v>
      </c>
      <c r="BR1831" s="9" t="s">
        <v>81</v>
      </c>
    </row>
    <row r="1832" spans="1:70" x14ac:dyDescent="0.25">
      <c r="A1832" s="9" t="s">
        <v>70</v>
      </c>
      <c r="B1832" s="10">
        <v>999054000032538</v>
      </c>
      <c r="C1832" s="11" t="s">
        <v>97</v>
      </c>
      <c r="D1832" s="9" t="s">
        <v>96</v>
      </c>
      <c r="E1832" s="9" t="s">
        <v>225</v>
      </c>
      <c r="F1832" s="9" t="s">
        <v>71</v>
      </c>
      <c r="G1832" s="9" t="s">
        <v>72</v>
      </c>
      <c r="H1832" s="9" t="s">
        <v>73</v>
      </c>
      <c r="I1832" s="9">
        <v>2</v>
      </c>
      <c r="J1832" s="9">
        <v>213.5</v>
      </c>
      <c r="K1832" s="9">
        <v>334</v>
      </c>
      <c r="L1832" s="9">
        <v>120.5</v>
      </c>
      <c r="M1832" s="10">
        <v>81</v>
      </c>
      <c r="N1832" s="9">
        <v>1.49</v>
      </c>
      <c r="O1832" s="9">
        <v>3.34</v>
      </c>
      <c r="P1832" s="9"/>
      <c r="Q1832" s="9"/>
      <c r="R1832" s="9"/>
      <c r="S1832" s="9"/>
      <c r="T1832" s="9"/>
      <c r="U1832" s="9"/>
      <c r="V1832" s="9">
        <v>213.5</v>
      </c>
      <c r="W1832" s="9">
        <v>244.5</v>
      </c>
      <c r="X1832" s="9">
        <v>27</v>
      </c>
      <c r="Y1832" s="9">
        <v>31</v>
      </c>
      <c r="Z1832" s="9">
        <v>1.1499999999999999</v>
      </c>
      <c r="AA1832" s="9">
        <v>2.75</v>
      </c>
      <c r="AB1832" s="9">
        <v>244.5</v>
      </c>
      <c r="AC1832" s="9">
        <v>334</v>
      </c>
      <c r="AD1832" s="9">
        <v>54</v>
      </c>
      <c r="AE1832" s="9">
        <v>89.5</v>
      </c>
      <c r="AF1832" s="9">
        <v>1.66</v>
      </c>
      <c r="AG1832" s="9">
        <v>3.54</v>
      </c>
      <c r="AH1832" s="9">
        <v>6</v>
      </c>
      <c r="AI1832" s="9">
        <v>722.63</v>
      </c>
      <c r="AJ1832" s="9">
        <v>402.23</v>
      </c>
      <c r="AK1832" s="9">
        <v>52.02</v>
      </c>
      <c r="AL1832" s="9">
        <v>25453.13</v>
      </c>
      <c r="AM1832" s="9">
        <v>522.62</v>
      </c>
      <c r="AN1832" s="9">
        <f>Tabla1[[#This Row],[Costo Compra]]+Tabla1[[#This Row],[Otros Compra]]</f>
        <v>25975.75</v>
      </c>
      <c r="AO1832" s="9" t="s">
        <v>282</v>
      </c>
      <c r="AP1832" s="9" t="s">
        <v>226</v>
      </c>
      <c r="AQ1832" s="9" t="s">
        <v>218</v>
      </c>
      <c r="AR1832" s="9" t="s">
        <v>148</v>
      </c>
      <c r="AS1832" s="9">
        <v>4656.1099999999997</v>
      </c>
      <c r="AT1832" s="9">
        <v>0</v>
      </c>
      <c r="AU1832" s="9" t="s">
        <v>77</v>
      </c>
      <c r="AV1832" s="9">
        <v>2020</v>
      </c>
      <c r="AW1832" s="12">
        <v>44013</v>
      </c>
      <c r="AX1832" s="12">
        <v>44067</v>
      </c>
      <c r="AY1832" s="9">
        <v>0</v>
      </c>
      <c r="AZ1832" s="9">
        <v>0</v>
      </c>
      <c r="BA1832" s="9">
        <v>-30631.86</v>
      </c>
      <c r="BB1832" s="9">
        <v>-254.21</v>
      </c>
      <c r="BC1832" s="9">
        <v>3371</v>
      </c>
      <c r="BD1832" s="9"/>
      <c r="BE1832" s="9" t="s">
        <v>78</v>
      </c>
      <c r="BF1832" s="9" t="s">
        <v>78</v>
      </c>
      <c r="BG1832" s="9"/>
      <c r="BH1832" s="9" t="s">
        <v>99</v>
      </c>
      <c r="BI1832" s="9"/>
      <c r="BJ1832" s="9">
        <v>0</v>
      </c>
      <c r="BK1832" s="9">
        <v>0</v>
      </c>
      <c r="BL1832" s="9">
        <v>0</v>
      </c>
      <c r="BM1832" s="9">
        <v>0</v>
      </c>
      <c r="BN1832" s="9">
        <v>0</v>
      </c>
      <c r="BO1832" s="9">
        <v>0</v>
      </c>
      <c r="BP1832" s="9"/>
      <c r="BQ1832" s="9" t="s">
        <v>80</v>
      </c>
      <c r="BR1832" s="9" t="s">
        <v>81</v>
      </c>
    </row>
    <row r="1833" spans="1:70" x14ac:dyDescent="0.25">
      <c r="A1833" s="9" t="s">
        <v>70</v>
      </c>
      <c r="B1833" s="10">
        <v>999054000032593</v>
      </c>
      <c r="C1833" s="11" t="s">
        <v>86</v>
      </c>
      <c r="D1833" s="9" t="s">
        <v>96</v>
      </c>
      <c r="E1833" s="9" t="s">
        <v>200</v>
      </c>
      <c r="F1833" s="9" t="s">
        <v>71</v>
      </c>
      <c r="G1833" s="9" t="s">
        <v>119</v>
      </c>
      <c r="H1833" s="9" t="s">
        <v>73</v>
      </c>
      <c r="I1833" s="9">
        <v>2</v>
      </c>
      <c r="J1833" s="9">
        <v>181</v>
      </c>
      <c r="K1833" s="9">
        <v>362</v>
      </c>
      <c r="L1833" s="9">
        <v>181</v>
      </c>
      <c r="M1833" s="10">
        <v>126</v>
      </c>
      <c r="N1833" s="9">
        <v>1.44</v>
      </c>
      <c r="O1833" s="9">
        <v>3.38</v>
      </c>
      <c r="P1833" s="9"/>
      <c r="Q1833" s="9"/>
      <c r="R1833" s="9"/>
      <c r="S1833" s="9"/>
      <c r="T1833" s="9"/>
      <c r="U1833" s="9"/>
      <c r="V1833" s="9">
        <v>181</v>
      </c>
      <c r="W1833" s="9">
        <v>285</v>
      </c>
      <c r="X1833" s="9">
        <v>91</v>
      </c>
      <c r="Y1833" s="9">
        <v>104</v>
      </c>
      <c r="Z1833" s="9">
        <v>1.1399999999999999</v>
      </c>
      <c r="AA1833" s="9">
        <v>3.92</v>
      </c>
      <c r="AB1833" s="9">
        <v>285</v>
      </c>
      <c r="AC1833" s="9">
        <v>362</v>
      </c>
      <c r="AD1833" s="9">
        <v>35</v>
      </c>
      <c r="AE1833" s="9">
        <v>77</v>
      </c>
      <c r="AF1833" s="9">
        <v>2.2000000000000002</v>
      </c>
      <c r="AG1833" s="9">
        <v>2.66</v>
      </c>
      <c r="AH1833" s="9">
        <v>5.25</v>
      </c>
      <c r="AI1833" s="9">
        <v>950.73</v>
      </c>
      <c r="AJ1833" s="9">
        <v>612.16</v>
      </c>
      <c r="AK1833" s="9">
        <v>81.14</v>
      </c>
      <c r="AL1833" s="9">
        <v>27017.49</v>
      </c>
      <c r="AM1833" s="9">
        <v>1213.51</v>
      </c>
      <c r="AN1833" s="9">
        <f>Tabla1[[#This Row],[Costo Compra]]+Tabla1[[#This Row],[Otros Compra]]</f>
        <v>28231</v>
      </c>
      <c r="AO1833" s="9" t="s">
        <v>282</v>
      </c>
      <c r="AP1833" s="9" t="s">
        <v>201</v>
      </c>
      <c r="AQ1833" s="9" t="s">
        <v>202</v>
      </c>
      <c r="AR1833" s="9" t="s">
        <v>148</v>
      </c>
      <c r="AS1833" s="9">
        <v>6206.8</v>
      </c>
      <c r="AT1833" s="9">
        <v>0</v>
      </c>
      <c r="AU1833" s="9" t="s">
        <v>77</v>
      </c>
      <c r="AV1833" s="9">
        <v>2020</v>
      </c>
      <c r="AW1833" s="12">
        <v>44032</v>
      </c>
      <c r="AX1833" s="12">
        <v>44067</v>
      </c>
      <c r="AY1833" s="9">
        <v>0</v>
      </c>
      <c r="AZ1833" s="9">
        <v>0</v>
      </c>
      <c r="BA1833" s="9">
        <v>-34437.800000000003</v>
      </c>
      <c r="BB1833" s="9">
        <v>-190.26</v>
      </c>
      <c r="BC1833" s="9">
        <v>3372</v>
      </c>
      <c r="BD1833" s="9"/>
      <c r="BE1833" s="9" t="s">
        <v>78</v>
      </c>
      <c r="BF1833" s="9" t="s">
        <v>78</v>
      </c>
      <c r="BG1833" s="9"/>
      <c r="BH1833" s="9" t="s">
        <v>79</v>
      </c>
      <c r="BI1833" s="9"/>
      <c r="BJ1833" s="9">
        <v>0</v>
      </c>
      <c r="BK1833" s="9">
        <v>0</v>
      </c>
      <c r="BL1833" s="9">
        <v>0</v>
      </c>
      <c r="BM1833" s="9">
        <v>0</v>
      </c>
      <c r="BN1833" s="9">
        <v>0</v>
      </c>
      <c r="BO1833" s="9">
        <v>0</v>
      </c>
      <c r="BP1833" s="9"/>
      <c r="BQ1833" s="9" t="s">
        <v>80</v>
      </c>
      <c r="BR1833" s="9" t="s">
        <v>81</v>
      </c>
    </row>
    <row r="1834" spans="1:70" x14ac:dyDescent="0.25">
      <c r="A1834" s="9" t="s">
        <v>70</v>
      </c>
      <c r="B1834" s="10">
        <v>999054000032701</v>
      </c>
      <c r="C1834" s="11" t="s">
        <v>97</v>
      </c>
      <c r="D1834" s="9" t="s">
        <v>87</v>
      </c>
      <c r="E1834" s="9" t="s">
        <v>104</v>
      </c>
      <c r="F1834" s="9" t="s">
        <v>71</v>
      </c>
      <c r="G1834" s="9" t="s">
        <v>119</v>
      </c>
      <c r="H1834" s="9" t="s">
        <v>73</v>
      </c>
      <c r="I1834" s="9">
        <v>2</v>
      </c>
      <c r="J1834" s="9">
        <v>141.5</v>
      </c>
      <c r="K1834" s="9">
        <v>315</v>
      </c>
      <c r="L1834" s="9">
        <v>173.5</v>
      </c>
      <c r="M1834" s="10">
        <v>200</v>
      </c>
      <c r="N1834" s="9">
        <v>0.87</v>
      </c>
      <c r="O1834" s="9">
        <v>6.77</v>
      </c>
      <c r="P1834" s="9"/>
      <c r="Q1834" s="9"/>
      <c r="R1834" s="9"/>
      <c r="S1834" s="9"/>
      <c r="T1834" s="9"/>
      <c r="U1834" s="9"/>
      <c r="V1834" s="9">
        <v>141.5</v>
      </c>
      <c r="W1834" s="9">
        <v>206.5</v>
      </c>
      <c r="X1834" s="9">
        <v>88</v>
      </c>
      <c r="Y1834" s="9">
        <v>65</v>
      </c>
      <c r="Z1834" s="9">
        <v>0.74</v>
      </c>
      <c r="AA1834" s="9">
        <v>7.73</v>
      </c>
      <c r="AB1834" s="9">
        <v>206.5</v>
      </c>
      <c r="AC1834" s="9">
        <v>315</v>
      </c>
      <c r="AD1834" s="9">
        <v>112</v>
      </c>
      <c r="AE1834" s="9">
        <v>108.5</v>
      </c>
      <c r="AF1834" s="9">
        <v>0.97</v>
      </c>
      <c r="AG1834" s="9">
        <v>6.19</v>
      </c>
      <c r="AH1834" s="9">
        <v>9.82</v>
      </c>
      <c r="AI1834" s="9">
        <v>1704.57</v>
      </c>
      <c r="AJ1834" s="9">
        <v>1174.2</v>
      </c>
      <c r="AK1834" s="9">
        <v>101.68</v>
      </c>
      <c r="AL1834" s="9">
        <v>24939.01</v>
      </c>
      <c r="AM1834" s="9">
        <v>550.11</v>
      </c>
      <c r="AN1834" s="9">
        <f>Tabla1[[#This Row],[Costo Compra]]+Tabla1[[#This Row],[Otros Compra]]</f>
        <v>25489.119999999999</v>
      </c>
      <c r="AO1834" s="9" t="s">
        <v>285</v>
      </c>
      <c r="AP1834" s="9" t="s">
        <v>105</v>
      </c>
      <c r="AQ1834" s="9" t="s">
        <v>90</v>
      </c>
      <c r="AR1834" s="9" t="s">
        <v>76</v>
      </c>
      <c r="AS1834" s="9">
        <v>10986.38</v>
      </c>
      <c r="AT1834" s="9">
        <v>0</v>
      </c>
      <c r="AU1834" s="9" t="s">
        <v>77</v>
      </c>
      <c r="AV1834" s="9">
        <v>2020</v>
      </c>
      <c r="AW1834" s="12">
        <v>43955</v>
      </c>
      <c r="AX1834" s="12">
        <v>44067</v>
      </c>
      <c r="AY1834" s="9">
        <v>0</v>
      </c>
      <c r="AZ1834" s="9">
        <v>0</v>
      </c>
      <c r="BA1834" s="9">
        <v>-36475.5</v>
      </c>
      <c r="BB1834" s="9">
        <v>-210.23</v>
      </c>
      <c r="BC1834" s="9">
        <v>3372</v>
      </c>
      <c r="BD1834" s="9"/>
      <c r="BE1834" s="9" t="s">
        <v>78</v>
      </c>
      <c r="BF1834" s="9" t="s">
        <v>78</v>
      </c>
      <c r="BG1834" s="9"/>
      <c r="BH1834" s="9" t="s">
        <v>99</v>
      </c>
      <c r="BI1834" s="9"/>
      <c r="BJ1834" s="9">
        <v>0</v>
      </c>
      <c r="BK1834" s="9">
        <v>0</v>
      </c>
      <c r="BL1834" s="9">
        <v>0</v>
      </c>
      <c r="BM1834" s="9">
        <v>0</v>
      </c>
      <c r="BN1834" s="9">
        <v>0</v>
      </c>
      <c r="BO1834" s="9">
        <v>0</v>
      </c>
      <c r="BP1834" s="9"/>
      <c r="BQ1834" s="9" t="s">
        <v>80</v>
      </c>
      <c r="BR1834" s="9" t="s">
        <v>81</v>
      </c>
    </row>
    <row r="1835" spans="1:70" x14ac:dyDescent="0.25">
      <c r="A1835" s="9" t="s">
        <v>70</v>
      </c>
      <c r="B1835" s="10">
        <v>999054000032713</v>
      </c>
      <c r="C1835" s="11" t="s">
        <v>97</v>
      </c>
      <c r="D1835" s="9"/>
      <c r="E1835" s="9" t="s">
        <v>186</v>
      </c>
      <c r="F1835" s="9" t="s">
        <v>71</v>
      </c>
      <c r="G1835" s="9" t="s">
        <v>119</v>
      </c>
      <c r="H1835" s="9" t="s">
        <v>73</v>
      </c>
      <c r="I1835" s="9">
        <v>1</v>
      </c>
      <c r="J1835" s="9">
        <v>246</v>
      </c>
      <c r="K1835" s="9">
        <v>348</v>
      </c>
      <c r="L1835" s="9">
        <v>102</v>
      </c>
      <c r="M1835" s="10">
        <v>88</v>
      </c>
      <c r="N1835" s="9">
        <v>1.1599999999999999</v>
      </c>
      <c r="O1835" s="9">
        <v>5.36</v>
      </c>
      <c r="P1835" s="13"/>
      <c r="Q1835" s="13"/>
      <c r="R1835" s="13"/>
      <c r="S1835" s="13"/>
      <c r="T1835" s="13"/>
      <c r="U1835" s="13"/>
      <c r="V1835" s="9"/>
      <c r="W1835" s="9"/>
      <c r="X1835" s="9"/>
      <c r="Y1835" s="9"/>
      <c r="Z1835" s="9"/>
      <c r="AA1835" s="9"/>
      <c r="AB1835" s="13">
        <v>246</v>
      </c>
      <c r="AC1835" s="13">
        <v>348</v>
      </c>
      <c r="AD1835" s="13">
        <v>88</v>
      </c>
      <c r="AE1835" s="13">
        <v>102</v>
      </c>
      <c r="AF1835" s="13">
        <v>1.1599999999999999</v>
      </c>
      <c r="AG1835" s="13">
        <v>5.36</v>
      </c>
      <c r="AH1835" s="9">
        <v>8.86</v>
      </c>
      <c r="AI1835" s="9">
        <v>903.99</v>
      </c>
      <c r="AJ1835" s="9">
        <v>546.98</v>
      </c>
      <c r="AK1835" s="9">
        <v>41.03</v>
      </c>
      <c r="AL1835" s="9">
        <v>22619.63</v>
      </c>
      <c r="AM1835" s="9">
        <v>880.28</v>
      </c>
      <c r="AN1835" s="9">
        <f>Tabla1[[#This Row],[Costo Compra]]+Tabla1[[#This Row],[Otros Compra]]</f>
        <v>23499.91</v>
      </c>
      <c r="AO1835" s="9" t="s">
        <v>285</v>
      </c>
      <c r="AP1835" s="9" t="s">
        <v>187</v>
      </c>
      <c r="AQ1835" s="9" t="s">
        <v>111</v>
      </c>
      <c r="AR1835" s="9" t="s">
        <v>76</v>
      </c>
      <c r="AS1835" s="9">
        <v>4185.37</v>
      </c>
      <c r="AT1835" s="9">
        <v>0</v>
      </c>
      <c r="AU1835" s="9" t="s">
        <v>77</v>
      </c>
      <c r="AV1835" s="9">
        <v>2020</v>
      </c>
      <c r="AW1835" s="12">
        <v>43979</v>
      </c>
      <c r="AX1835" s="12">
        <v>44067</v>
      </c>
      <c r="AY1835" s="9">
        <v>0</v>
      </c>
      <c r="AZ1835" s="9">
        <v>0</v>
      </c>
      <c r="BA1835" s="9">
        <v>-27685.279999999999</v>
      </c>
      <c r="BB1835" s="9">
        <v>-271.42</v>
      </c>
      <c r="BC1835" s="9">
        <v>3372</v>
      </c>
      <c r="BD1835" s="9"/>
      <c r="BE1835" s="9" t="s">
        <v>78</v>
      </c>
      <c r="BF1835" s="9" t="s">
        <v>78</v>
      </c>
      <c r="BG1835" s="9"/>
      <c r="BH1835" s="9" t="s">
        <v>99</v>
      </c>
      <c r="BI1835" s="9"/>
      <c r="BJ1835" s="9">
        <v>0</v>
      </c>
      <c r="BK1835" s="9">
        <v>0</v>
      </c>
      <c r="BL1835" s="9">
        <v>0</v>
      </c>
      <c r="BM1835" s="9">
        <v>0</v>
      </c>
      <c r="BN1835" s="9">
        <v>0</v>
      </c>
      <c r="BO1835" s="9">
        <v>0</v>
      </c>
      <c r="BP1835" s="13"/>
      <c r="BQ1835" s="9" t="s">
        <v>80</v>
      </c>
      <c r="BR1835" s="9" t="s">
        <v>81</v>
      </c>
    </row>
    <row r="1836" spans="1:70" x14ac:dyDescent="0.25">
      <c r="A1836" s="9" t="s">
        <v>70</v>
      </c>
      <c r="B1836" s="10">
        <v>999054000032736</v>
      </c>
      <c r="C1836" s="11" t="s">
        <v>97</v>
      </c>
      <c r="D1836" s="9" t="s">
        <v>91</v>
      </c>
      <c r="E1836" s="9" t="s">
        <v>155</v>
      </c>
      <c r="F1836" s="9" t="s">
        <v>71</v>
      </c>
      <c r="G1836" s="9" t="s">
        <v>70</v>
      </c>
      <c r="H1836" s="9" t="s">
        <v>73</v>
      </c>
      <c r="I1836" s="9">
        <v>2</v>
      </c>
      <c r="J1836" s="9">
        <v>195</v>
      </c>
      <c r="K1836" s="9">
        <v>319</v>
      </c>
      <c r="L1836" s="9">
        <v>124</v>
      </c>
      <c r="M1836" s="10">
        <v>249</v>
      </c>
      <c r="N1836" s="9">
        <v>0.5</v>
      </c>
      <c r="O1836" s="9">
        <v>13.87</v>
      </c>
      <c r="P1836" s="9"/>
      <c r="Q1836" s="9"/>
      <c r="R1836" s="9"/>
      <c r="S1836" s="9"/>
      <c r="T1836" s="9"/>
      <c r="U1836" s="9"/>
      <c r="V1836" s="9">
        <v>195</v>
      </c>
      <c r="W1836" s="9">
        <v>247</v>
      </c>
      <c r="X1836" s="9">
        <v>135</v>
      </c>
      <c r="Y1836" s="9">
        <v>52</v>
      </c>
      <c r="Z1836" s="9">
        <v>0.39</v>
      </c>
      <c r="AA1836" s="9">
        <v>19.59</v>
      </c>
      <c r="AB1836" s="9">
        <v>247</v>
      </c>
      <c r="AC1836" s="9">
        <v>319</v>
      </c>
      <c r="AD1836" s="9">
        <v>114</v>
      </c>
      <c r="AE1836" s="9">
        <v>72</v>
      </c>
      <c r="AF1836" s="9">
        <v>0.63</v>
      </c>
      <c r="AG1836" s="9">
        <v>9.74</v>
      </c>
      <c r="AH1836" s="9">
        <v>21.93</v>
      </c>
      <c r="AI1836" s="9">
        <v>2719.01</v>
      </c>
      <c r="AJ1836" s="9">
        <v>1720.07</v>
      </c>
      <c r="AK1836" s="9">
        <v>230.58</v>
      </c>
      <c r="AL1836" s="9">
        <v>22622.73</v>
      </c>
      <c r="AM1836" s="9">
        <v>0.04</v>
      </c>
      <c r="AN1836" s="9">
        <f>Tabla1[[#This Row],[Costo Compra]]+Tabla1[[#This Row],[Otros Compra]]</f>
        <v>22622.77</v>
      </c>
      <c r="AO1836" s="9" t="s">
        <v>286</v>
      </c>
      <c r="AP1836" s="9" t="s">
        <v>150</v>
      </c>
      <c r="AQ1836" s="9" t="s">
        <v>151</v>
      </c>
      <c r="AR1836" s="9" t="s">
        <v>95</v>
      </c>
      <c r="AS1836" s="9">
        <v>16480.2</v>
      </c>
      <c r="AT1836" s="9">
        <v>0</v>
      </c>
      <c r="AU1836" s="9" t="s">
        <v>77</v>
      </c>
      <c r="AV1836" s="9">
        <v>2019</v>
      </c>
      <c r="AW1836" s="12">
        <v>43953</v>
      </c>
      <c r="AX1836" s="12">
        <v>44067</v>
      </c>
      <c r="AY1836" s="9">
        <v>0</v>
      </c>
      <c r="AZ1836" s="9">
        <v>0</v>
      </c>
      <c r="BA1836" s="9">
        <v>-39102.97</v>
      </c>
      <c r="BB1836" s="9">
        <v>-315.35000000000002</v>
      </c>
      <c r="BC1836" s="9">
        <v>3370</v>
      </c>
      <c r="BD1836" s="9"/>
      <c r="BE1836" s="9" t="s">
        <v>78</v>
      </c>
      <c r="BF1836" s="9" t="s">
        <v>78</v>
      </c>
      <c r="BG1836" s="9"/>
      <c r="BH1836" s="9" t="s">
        <v>99</v>
      </c>
      <c r="BI1836" s="9"/>
      <c r="BJ1836" s="9">
        <v>0</v>
      </c>
      <c r="BK1836" s="9">
        <v>0</v>
      </c>
      <c r="BL1836" s="9">
        <v>0</v>
      </c>
      <c r="BM1836" s="9">
        <v>0</v>
      </c>
      <c r="BN1836" s="9">
        <v>0</v>
      </c>
      <c r="BO1836" s="9">
        <v>0</v>
      </c>
      <c r="BP1836" s="9"/>
      <c r="BQ1836" s="9" t="s">
        <v>80</v>
      </c>
      <c r="BR1836" s="9" t="s">
        <v>81</v>
      </c>
    </row>
    <row r="1837" spans="1:70" x14ac:dyDescent="0.25">
      <c r="A1837" s="9" t="s">
        <v>70</v>
      </c>
      <c r="B1837" s="10">
        <v>999054000032749</v>
      </c>
      <c r="C1837" s="11" t="s">
        <v>97</v>
      </c>
      <c r="D1837" s="9" t="s">
        <v>87</v>
      </c>
      <c r="E1837" s="9" t="s">
        <v>195</v>
      </c>
      <c r="F1837" s="9" t="s">
        <v>71</v>
      </c>
      <c r="G1837" s="9" t="s">
        <v>119</v>
      </c>
      <c r="H1837" s="9" t="s">
        <v>73</v>
      </c>
      <c r="I1837" s="9">
        <v>1</v>
      </c>
      <c r="J1837" s="9">
        <v>175.5</v>
      </c>
      <c r="K1837" s="9">
        <v>324</v>
      </c>
      <c r="L1837" s="9">
        <v>148.5</v>
      </c>
      <c r="M1837" s="10">
        <v>103</v>
      </c>
      <c r="N1837" s="9">
        <v>1.44</v>
      </c>
      <c r="O1837" s="9">
        <v>3.9</v>
      </c>
      <c r="P1837" s="13"/>
      <c r="Q1837" s="13"/>
      <c r="R1837" s="13"/>
      <c r="S1837" s="13"/>
      <c r="T1837" s="13"/>
      <c r="U1837" s="13"/>
      <c r="V1837" s="13">
        <v>175.5</v>
      </c>
      <c r="W1837" s="13">
        <v>268</v>
      </c>
      <c r="X1837" s="13">
        <v>68</v>
      </c>
      <c r="Y1837" s="13">
        <v>92.5</v>
      </c>
      <c r="Z1837" s="13">
        <v>1.36</v>
      </c>
      <c r="AA1837" s="13">
        <v>3.71</v>
      </c>
      <c r="AB1837" s="9">
        <v>268</v>
      </c>
      <c r="AC1837" s="9">
        <v>324</v>
      </c>
      <c r="AD1837" s="9">
        <v>35</v>
      </c>
      <c r="AE1837" s="9">
        <v>56</v>
      </c>
      <c r="AF1837" s="9">
        <v>1.6</v>
      </c>
      <c r="AG1837" s="9">
        <v>4.22</v>
      </c>
      <c r="AH1837" s="9">
        <v>6.12</v>
      </c>
      <c r="AI1837" s="9">
        <v>909.18</v>
      </c>
      <c r="AJ1837" s="9">
        <v>579.44000000000005</v>
      </c>
      <c r="AK1837" s="9">
        <v>78.63</v>
      </c>
      <c r="AL1837" s="9">
        <v>27289.93</v>
      </c>
      <c r="AM1837" s="9">
        <v>872.14</v>
      </c>
      <c r="AN1837" s="9">
        <f>Tabla1[[#This Row],[Costo Compra]]+Tabla1[[#This Row],[Otros Compra]]</f>
        <v>28162.07</v>
      </c>
      <c r="AO1837" s="9" t="s">
        <v>240</v>
      </c>
      <c r="AP1837" s="9" t="s">
        <v>196</v>
      </c>
      <c r="AQ1837" s="9" t="s">
        <v>197</v>
      </c>
      <c r="AR1837" s="9" t="s">
        <v>148</v>
      </c>
      <c r="AS1837" s="9">
        <v>4403.2299999999996</v>
      </c>
      <c r="AT1837" s="9">
        <v>0</v>
      </c>
      <c r="AU1837" s="9" t="s">
        <v>77</v>
      </c>
      <c r="AV1837" s="9">
        <v>2020</v>
      </c>
      <c r="AW1837" s="12">
        <v>44032</v>
      </c>
      <c r="AX1837" s="12">
        <v>44067</v>
      </c>
      <c r="AY1837" s="9">
        <v>0</v>
      </c>
      <c r="AZ1837" s="9">
        <v>0</v>
      </c>
      <c r="BA1837" s="9">
        <v>-32565.3</v>
      </c>
      <c r="BB1837" s="9">
        <v>-219.29</v>
      </c>
      <c r="BC1837" s="9">
        <v>3372</v>
      </c>
      <c r="BD1837" s="9"/>
      <c r="BE1837" s="9" t="s">
        <v>78</v>
      </c>
      <c r="BF1837" s="9" t="s">
        <v>78</v>
      </c>
      <c r="BG1837" s="9"/>
      <c r="BH1837" s="9" t="s">
        <v>99</v>
      </c>
      <c r="BI1837" s="9"/>
      <c r="BJ1837" s="9">
        <v>0</v>
      </c>
      <c r="BK1837" s="9">
        <v>0</v>
      </c>
      <c r="BL1837" s="9">
        <v>0</v>
      </c>
      <c r="BM1837" s="9">
        <v>0</v>
      </c>
      <c r="BN1837" s="9">
        <v>0</v>
      </c>
      <c r="BO1837" s="9">
        <v>0</v>
      </c>
      <c r="BP1837" s="13"/>
      <c r="BQ1837" s="9" t="s">
        <v>80</v>
      </c>
      <c r="BR1837" s="9" t="s">
        <v>81</v>
      </c>
    </row>
    <row r="1838" spans="1:70" x14ac:dyDescent="0.25">
      <c r="A1838" s="9" t="s">
        <v>70</v>
      </c>
      <c r="B1838" s="10">
        <v>999054000032773</v>
      </c>
      <c r="C1838" s="11" t="s">
        <v>97</v>
      </c>
      <c r="D1838" s="9" t="s">
        <v>87</v>
      </c>
      <c r="E1838" s="9" t="s">
        <v>195</v>
      </c>
      <c r="F1838" s="9" t="s">
        <v>71</v>
      </c>
      <c r="G1838" s="9" t="s">
        <v>119</v>
      </c>
      <c r="H1838" s="9" t="s">
        <v>73</v>
      </c>
      <c r="I1838" s="9">
        <v>2</v>
      </c>
      <c r="J1838" s="9">
        <v>180.5</v>
      </c>
      <c r="K1838" s="9">
        <v>338</v>
      </c>
      <c r="L1838" s="9">
        <v>157.5</v>
      </c>
      <c r="M1838" s="10">
        <v>103</v>
      </c>
      <c r="N1838" s="9">
        <v>1.53</v>
      </c>
      <c r="O1838" s="9">
        <v>3.72</v>
      </c>
      <c r="P1838" s="9">
        <v>180.5</v>
      </c>
      <c r="Q1838" s="9">
        <v>274.5</v>
      </c>
      <c r="R1838" s="9">
        <v>68</v>
      </c>
      <c r="S1838" s="9">
        <v>94</v>
      </c>
      <c r="T1838" s="9">
        <v>1.38</v>
      </c>
      <c r="U1838" s="9">
        <v>3.65</v>
      </c>
      <c r="V1838" s="9"/>
      <c r="W1838" s="9"/>
      <c r="X1838" s="9"/>
      <c r="Y1838" s="9"/>
      <c r="Z1838" s="9"/>
      <c r="AA1838" s="9"/>
      <c r="AB1838" s="9">
        <v>274.5</v>
      </c>
      <c r="AC1838" s="9">
        <v>338</v>
      </c>
      <c r="AD1838" s="9">
        <v>35</v>
      </c>
      <c r="AE1838" s="9">
        <v>63.5</v>
      </c>
      <c r="AF1838" s="9">
        <v>1.81</v>
      </c>
      <c r="AG1838" s="9">
        <v>3.81</v>
      </c>
      <c r="AH1838" s="9">
        <v>5.77</v>
      </c>
      <c r="AI1838" s="9">
        <v>909.18</v>
      </c>
      <c r="AJ1838" s="9">
        <v>585.17999999999995</v>
      </c>
      <c r="AK1838" s="9">
        <v>96.7</v>
      </c>
      <c r="AL1838" s="9">
        <v>27951.81</v>
      </c>
      <c r="AM1838" s="9">
        <v>872.14</v>
      </c>
      <c r="AN1838" s="9">
        <f>Tabla1[[#This Row],[Costo Compra]]+Tabla1[[#This Row],[Otros Compra]]</f>
        <v>28823.95</v>
      </c>
      <c r="AO1838" s="9" t="s">
        <v>240</v>
      </c>
      <c r="AP1838" s="9" t="s">
        <v>196</v>
      </c>
      <c r="AQ1838" s="9" t="s">
        <v>197</v>
      </c>
      <c r="AR1838" s="9" t="s">
        <v>148</v>
      </c>
      <c r="AS1838" s="9">
        <v>6140.74</v>
      </c>
      <c r="AT1838" s="9">
        <v>0</v>
      </c>
      <c r="AU1838" s="9" t="s">
        <v>77</v>
      </c>
      <c r="AV1838" s="9">
        <v>2020</v>
      </c>
      <c r="AW1838" s="12">
        <v>44032</v>
      </c>
      <c r="AX1838" s="12">
        <v>44067</v>
      </c>
      <c r="AY1838" s="9">
        <v>0</v>
      </c>
      <c r="AZ1838" s="9">
        <v>0</v>
      </c>
      <c r="BA1838" s="9">
        <v>-34964.69</v>
      </c>
      <c r="BB1838" s="9">
        <v>-222</v>
      </c>
      <c r="BC1838" s="9">
        <v>3372</v>
      </c>
      <c r="BD1838" s="9"/>
      <c r="BE1838" s="9" t="s">
        <v>78</v>
      </c>
      <c r="BF1838" s="9" t="s">
        <v>78</v>
      </c>
      <c r="BG1838" s="9"/>
      <c r="BH1838" s="9" t="s">
        <v>99</v>
      </c>
      <c r="BI1838" s="9"/>
      <c r="BJ1838" s="9">
        <v>0</v>
      </c>
      <c r="BK1838" s="9">
        <v>0</v>
      </c>
      <c r="BL1838" s="9">
        <v>0</v>
      </c>
      <c r="BM1838" s="9">
        <v>0</v>
      </c>
      <c r="BN1838" s="9">
        <v>0</v>
      </c>
      <c r="BO1838" s="9">
        <v>0</v>
      </c>
      <c r="BP1838" s="9"/>
      <c r="BQ1838" s="9" t="s">
        <v>80</v>
      </c>
      <c r="BR1838" s="9" t="s">
        <v>81</v>
      </c>
    </row>
    <row r="1839" spans="1:70" x14ac:dyDescent="0.25">
      <c r="A1839" s="9" t="s">
        <v>70</v>
      </c>
      <c r="B1839" s="10">
        <v>999054000032785</v>
      </c>
      <c r="C1839" s="11" t="s">
        <v>97</v>
      </c>
      <c r="D1839" s="9" t="s">
        <v>91</v>
      </c>
      <c r="E1839" s="9" t="s">
        <v>149</v>
      </c>
      <c r="F1839" s="9" t="s">
        <v>71</v>
      </c>
      <c r="G1839" s="9" t="s">
        <v>70</v>
      </c>
      <c r="H1839" s="9" t="s">
        <v>73</v>
      </c>
      <c r="I1839" s="9">
        <v>1</v>
      </c>
      <c r="J1839" s="9">
        <v>185.5</v>
      </c>
      <c r="K1839" s="9">
        <v>323</v>
      </c>
      <c r="L1839" s="9">
        <v>137.5</v>
      </c>
      <c r="M1839" s="10">
        <v>155</v>
      </c>
      <c r="N1839" s="9">
        <v>0.89</v>
      </c>
      <c r="O1839" s="9">
        <v>6.31</v>
      </c>
      <c r="P1839" s="13"/>
      <c r="Q1839" s="13"/>
      <c r="R1839" s="13"/>
      <c r="S1839" s="13"/>
      <c r="T1839" s="13"/>
      <c r="U1839" s="13"/>
      <c r="V1839" s="13">
        <v>185.5</v>
      </c>
      <c r="W1839" s="13">
        <v>288.7</v>
      </c>
      <c r="X1839" s="13">
        <v>120</v>
      </c>
      <c r="Y1839" s="13">
        <v>103.2</v>
      </c>
      <c r="Z1839" s="13">
        <v>0.86</v>
      </c>
      <c r="AA1839" s="13">
        <v>6.16</v>
      </c>
      <c r="AB1839" s="9">
        <v>288.7</v>
      </c>
      <c r="AC1839" s="9">
        <v>323</v>
      </c>
      <c r="AD1839" s="9">
        <v>35</v>
      </c>
      <c r="AE1839" s="9">
        <v>34.299999999999997</v>
      </c>
      <c r="AF1839" s="9">
        <v>0.98</v>
      </c>
      <c r="AG1839" s="9">
        <v>6.77</v>
      </c>
      <c r="AH1839" s="9">
        <v>10.15</v>
      </c>
      <c r="AI1839" s="9">
        <v>1395.68</v>
      </c>
      <c r="AJ1839" s="9">
        <v>868.01</v>
      </c>
      <c r="AK1839" s="9">
        <v>206.87</v>
      </c>
      <c r="AL1839" s="9">
        <v>28174.23</v>
      </c>
      <c r="AM1839" s="9">
        <v>573.16999999999996</v>
      </c>
      <c r="AN1839" s="9">
        <f>Tabla1[[#This Row],[Costo Compra]]+Tabla1[[#This Row],[Otros Compra]]</f>
        <v>28747.399999999998</v>
      </c>
      <c r="AO1839" s="9" t="s">
        <v>286</v>
      </c>
      <c r="AP1839" s="9" t="s">
        <v>150</v>
      </c>
      <c r="AQ1839" s="9" t="s">
        <v>151</v>
      </c>
      <c r="AR1839" s="9" t="s">
        <v>95</v>
      </c>
      <c r="AS1839" s="9">
        <v>7086.99</v>
      </c>
      <c r="AT1839" s="9">
        <v>0</v>
      </c>
      <c r="AU1839" s="9" t="s">
        <v>77</v>
      </c>
      <c r="AV1839" s="9">
        <v>2020</v>
      </c>
      <c r="AW1839" s="12">
        <v>44032</v>
      </c>
      <c r="AX1839" s="12">
        <v>44067</v>
      </c>
      <c r="AY1839" s="9">
        <v>0</v>
      </c>
      <c r="AZ1839" s="9">
        <v>0</v>
      </c>
      <c r="BA1839" s="9">
        <v>-35834.39</v>
      </c>
      <c r="BB1839" s="9">
        <v>-260.61</v>
      </c>
      <c r="BC1839" s="9">
        <v>3370</v>
      </c>
      <c r="BD1839" s="9"/>
      <c r="BE1839" s="9" t="s">
        <v>136</v>
      </c>
      <c r="BF1839" s="9" t="s">
        <v>136</v>
      </c>
      <c r="BG1839" s="9"/>
      <c r="BH1839" s="9" t="s">
        <v>99</v>
      </c>
      <c r="BI1839" s="9"/>
      <c r="BJ1839" s="9">
        <v>0</v>
      </c>
      <c r="BK1839" s="9">
        <v>0</v>
      </c>
      <c r="BL1839" s="9">
        <v>0</v>
      </c>
      <c r="BM1839" s="9">
        <v>0</v>
      </c>
      <c r="BN1839" s="9">
        <v>0</v>
      </c>
      <c r="BO1839" s="9">
        <v>0</v>
      </c>
      <c r="BP1839" s="13"/>
      <c r="BQ1839" s="9" t="s">
        <v>80</v>
      </c>
      <c r="BR1839" s="9" t="s">
        <v>81</v>
      </c>
    </row>
    <row r="1840" spans="1:70" x14ac:dyDescent="0.25">
      <c r="A1840" s="9" t="s">
        <v>70</v>
      </c>
      <c r="B1840" s="10">
        <v>999054000032785</v>
      </c>
      <c r="C1840" s="11" t="s">
        <v>97</v>
      </c>
      <c r="D1840" s="9" t="s">
        <v>91</v>
      </c>
      <c r="E1840" s="9" t="s">
        <v>149</v>
      </c>
      <c r="F1840" s="9" t="s">
        <v>71</v>
      </c>
      <c r="G1840" s="9" t="s">
        <v>70</v>
      </c>
      <c r="H1840" s="9" t="s">
        <v>73</v>
      </c>
      <c r="I1840" s="9">
        <v>2</v>
      </c>
      <c r="J1840" s="9">
        <v>185.5</v>
      </c>
      <c r="K1840" s="9">
        <v>323</v>
      </c>
      <c r="L1840" s="9">
        <v>137.5</v>
      </c>
      <c r="M1840" s="10">
        <v>155</v>
      </c>
      <c r="N1840" s="9">
        <v>0.89</v>
      </c>
      <c r="O1840" s="9">
        <v>6.36</v>
      </c>
      <c r="P1840" s="9"/>
      <c r="Q1840" s="9"/>
      <c r="R1840" s="9"/>
      <c r="S1840" s="9"/>
      <c r="T1840" s="9"/>
      <c r="U1840" s="9"/>
      <c r="V1840" s="9">
        <v>185.5</v>
      </c>
      <c r="W1840" s="9">
        <v>288.7</v>
      </c>
      <c r="X1840" s="9">
        <v>120</v>
      </c>
      <c r="Y1840" s="9">
        <v>103.2</v>
      </c>
      <c r="Z1840" s="9">
        <v>0.86</v>
      </c>
      <c r="AA1840" s="9">
        <v>6.16</v>
      </c>
      <c r="AB1840" s="9">
        <v>288.7</v>
      </c>
      <c r="AC1840" s="9">
        <v>323</v>
      </c>
      <c r="AD1840" s="9">
        <v>35</v>
      </c>
      <c r="AE1840" s="9">
        <v>34.299999999999997</v>
      </c>
      <c r="AF1840" s="9">
        <v>0.98</v>
      </c>
      <c r="AG1840" s="9">
        <v>6.95</v>
      </c>
      <c r="AH1840" s="9">
        <v>10.15</v>
      </c>
      <c r="AI1840" s="9">
        <v>1395.68</v>
      </c>
      <c r="AJ1840" s="9">
        <v>873.99</v>
      </c>
      <c r="AK1840" s="9">
        <v>256.01</v>
      </c>
      <c r="AL1840" s="9">
        <v>28174.23</v>
      </c>
      <c r="AM1840" s="9">
        <v>573.16999999999996</v>
      </c>
      <c r="AN1840" s="9">
        <f>Tabla1[[#This Row],[Costo Compra]]+Tabla1[[#This Row],[Otros Compra]]</f>
        <v>28747.399999999998</v>
      </c>
      <c r="AO1840" s="9" t="s">
        <v>286</v>
      </c>
      <c r="AP1840" s="9" t="s">
        <v>150</v>
      </c>
      <c r="AQ1840" s="9" t="s">
        <v>151</v>
      </c>
      <c r="AR1840" s="9" t="s">
        <v>95</v>
      </c>
      <c r="AS1840" s="9">
        <v>8772.4699999999993</v>
      </c>
      <c r="AT1840" s="9">
        <v>0</v>
      </c>
      <c r="AU1840" s="9" t="s">
        <v>77</v>
      </c>
      <c r="AV1840" s="9">
        <v>2020</v>
      </c>
      <c r="AW1840" s="12">
        <v>44032</v>
      </c>
      <c r="AX1840" s="12">
        <v>44067</v>
      </c>
      <c r="AY1840" s="9">
        <v>0</v>
      </c>
      <c r="AZ1840" s="9">
        <v>0</v>
      </c>
      <c r="BA1840" s="9">
        <v>-37519.870000000003</v>
      </c>
      <c r="BB1840" s="9">
        <v>-272.87</v>
      </c>
      <c r="BC1840" s="9">
        <v>3370</v>
      </c>
      <c r="BD1840" s="9"/>
      <c r="BE1840" s="9" t="s">
        <v>136</v>
      </c>
      <c r="BF1840" s="9" t="s">
        <v>136</v>
      </c>
      <c r="BG1840" s="9"/>
      <c r="BH1840" s="9" t="s">
        <v>99</v>
      </c>
      <c r="BI1840" s="9"/>
      <c r="BJ1840" s="9">
        <v>0</v>
      </c>
      <c r="BK1840" s="9">
        <v>0</v>
      </c>
      <c r="BL1840" s="9">
        <v>0</v>
      </c>
      <c r="BM1840" s="9">
        <v>0</v>
      </c>
      <c r="BN1840" s="9">
        <v>0</v>
      </c>
      <c r="BO1840" s="9">
        <v>0</v>
      </c>
      <c r="BP1840" s="9"/>
      <c r="BQ1840" s="9" t="s">
        <v>80</v>
      </c>
      <c r="BR1840" s="9" t="s">
        <v>81</v>
      </c>
    </row>
    <row r="1841" spans="1:70" x14ac:dyDescent="0.25">
      <c r="A1841" s="9" t="s">
        <v>70</v>
      </c>
      <c r="B1841" s="10">
        <v>999054000032803</v>
      </c>
      <c r="C1841" s="11" t="s">
        <v>86</v>
      </c>
      <c r="D1841" s="9"/>
      <c r="E1841" s="9" t="s">
        <v>182</v>
      </c>
      <c r="F1841" s="9" t="s">
        <v>71</v>
      </c>
      <c r="G1841" s="9" t="s">
        <v>119</v>
      </c>
      <c r="H1841" s="9" t="s">
        <v>73</v>
      </c>
      <c r="I1841" s="9">
        <v>1</v>
      </c>
      <c r="J1841" s="9">
        <v>213.5</v>
      </c>
      <c r="K1841" s="9">
        <v>344</v>
      </c>
      <c r="L1841" s="9">
        <v>130.5</v>
      </c>
      <c r="M1841" s="10">
        <v>138</v>
      </c>
      <c r="N1841" s="9">
        <v>0.95</v>
      </c>
      <c r="O1841" s="9">
        <v>5.4</v>
      </c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9">
        <v>213.5</v>
      </c>
      <c r="AC1841" s="9">
        <v>344</v>
      </c>
      <c r="AD1841" s="9">
        <v>138</v>
      </c>
      <c r="AE1841" s="9">
        <v>130.5</v>
      </c>
      <c r="AF1841" s="9">
        <v>0.95</v>
      </c>
      <c r="AG1841" s="9">
        <v>5.4</v>
      </c>
      <c r="AH1841" s="9">
        <v>7.39</v>
      </c>
      <c r="AI1841" s="9">
        <v>964.51</v>
      </c>
      <c r="AJ1841" s="9">
        <v>704.43</v>
      </c>
      <c r="AK1841" s="9">
        <v>41.29</v>
      </c>
      <c r="AL1841" s="9">
        <v>20893.11</v>
      </c>
      <c r="AM1841" s="9">
        <v>621.75</v>
      </c>
      <c r="AN1841" s="9">
        <f>Tabla1[[#This Row],[Costo Compra]]+Tabla1[[#This Row],[Otros Compra]]</f>
        <v>21514.86</v>
      </c>
      <c r="AO1841" s="9" t="s">
        <v>240</v>
      </c>
      <c r="AP1841" s="9" t="s">
        <v>162</v>
      </c>
      <c r="AQ1841" s="9" t="s">
        <v>163</v>
      </c>
      <c r="AR1841" s="9" t="s">
        <v>148</v>
      </c>
      <c r="AS1841" s="9">
        <v>5388.93</v>
      </c>
      <c r="AT1841" s="9">
        <v>0</v>
      </c>
      <c r="AU1841" s="9" t="s">
        <v>77</v>
      </c>
      <c r="AV1841" s="9">
        <v>2020</v>
      </c>
      <c r="AW1841" s="12">
        <v>43929</v>
      </c>
      <c r="AX1841" s="12">
        <v>44067</v>
      </c>
      <c r="AY1841" s="9">
        <v>0</v>
      </c>
      <c r="AZ1841" s="9">
        <v>0</v>
      </c>
      <c r="BA1841" s="9">
        <v>-26903.79</v>
      </c>
      <c r="BB1841" s="9">
        <v>-206.16</v>
      </c>
      <c r="BC1841" s="9">
        <v>3372</v>
      </c>
      <c r="BD1841" s="9"/>
      <c r="BE1841" s="9" t="s">
        <v>78</v>
      </c>
      <c r="BF1841" s="9" t="s">
        <v>78</v>
      </c>
      <c r="BG1841" s="9"/>
      <c r="BH1841" s="9" t="s">
        <v>79</v>
      </c>
      <c r="BI1841" s="9"/>
      <c r="BJ1841" s="9">
        <v>0</v>
      </c>
      <c r="BK1841" s="9">
        <v>0</v>
      </c>
      <c r="BL1841" s="9">
        <v>0</v>
      </c>
      <c r="BM1841" s="9">
        <v>0</v>
      </c>
      <c r="BN1841" s="9">
        <v>0</v>
      </c>
      <c r="BO1841" s="9">
        <v>0</v>
      </c>
      <c r="BP1841" s="13"/>
      <c r="BQ1841" s="9" t="s">
        <v>80</v>
      </c>
      <c r="BR1841" s="9" t="s">
        <v>81</v>
      </c>
    </row>
    <row r="1842" spans="1:70" x14ac:dyDescent="0.25">
      <c r="A1842" s="9" t="s">
        <v>70</v>
      </c>
      <c r="B1842" s="10">
        <v>999054000032877</v>
      </c>
      <c r="C1842" s="11" t="s">
        <v>86</v>
      </c>
      <c r="D1842" s="9" t="s">
        <v>87</v>
      </c>
      <c r="E1842" s="9" t="s">
        <v>182</v>
      </c>
      <c r="F1842" s="9" t="s">
        <v>71</v>
      </c>
      <c r="G1842" s="9" t="s">
        <v>119</v>
      </c>
      <c r="H1842" s="9" t="s">
        <v>73</v>
      </c>
      <c r="I1842" s="9">
        <v>2</v>
      </c>
      <c r="J1842" s="9">
        <v>220</v>
      </c>
      <c r="K1842" s="9">
        <v>335</v>
      </c>
      <c r="L1842" s="9">
        <v>115</v>
      </c>
      <c r="M1842" s="10">
        <v>138</v>
      </c>
      <c r="N1842" s="9">
        <v>0.83</v>
      </c>
      <c r="O1842" s="9">
        <v>6.15</v>
      </c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>
        <v>220</v>
      </c>
      <c r="AC1842" s="9">
        <v>335</v>
      </c>
      <c r="AD1842" s="9">
        <v>138</v>
      </c>
      <c r="AE1842" s="9">
        <v>115</v>
      </c>
      <c r="AF1842" s="9">
        <v>0.83</v>
      </c>
      <c r="AG1842" s="9">
        <v>6.15</v>
      </c>
      <c r="AH1842" s="9">
        <v>8.39</v>
      </c>
      <c r="AI1842" s="9">
        <v>964.51</v>
      </c>
      <c r="AJ1842" s="9">
        <v>707.73</v>
      </c>
      <c r="AK1842" s="9">
        <v>59.09</v>
      </c>
      <c r="AL1842" s="9">
        <v>21529.200000000001</v>
      </c>
      <c r="AM1842" s="9">
        <v>621.75</v>
      </c>
      <c r="AN1842" s="9">
        <f>Tabla1[[#This Row],[Costo Compra]]+Tabla1[[#This Row],[Otros Compra]]</f>
        <v>22150.95</v>
      </c>
      <c r="AO1842" s="9" t="s">
        <v>240</v>
      </c>
      <c r="AP1842" s="9" t="s">
        <v>162</v>
      </c>
      <c r="AQ1842" s="9" t="s">
        <v>163</v>
      </c>
      <c r="AR1842" s="9" t="s">
        <v>148</v>
      </c>
      <c r="AS1842" s="9">
        <v>6794.91</v>
      </c>
      <c r="AT1842" s="9">
        <v>0</v>
      </c>
      <c r="AU1842" s="9" t="s">
        <v>77</v>
      </c>
      <c r="AV1842" s="9">
        <v>2020</v>
      </c>
      <c r="AW1842" s="12">
        <v>43929</v>
      </c>
      <c r="AX1842" s="12">
        <v>44067</v>
      </c>
      <c r="AY1842" s="9">
        <v>0</v>
      </c>
      <c r="AZ1842" s="9">
        <v>0</v>
      </c>
      <c r="BA1842" s="9">
        <v>-28945.86</v>
      </c>
      <c r="BB1842" s="9">
        <v>-251.7</v>
      </c>
      <c r="BC1842" s="9">
        <v>3372</v>
      </c>
      <c r="BD1842" s="9"/>
      <c r="BE1842" s="9" t="s">
        <v>84</v>
      </c>
      <c r="BF1842" s="9" t="s">
        <v>84</v>
      </c>
      <c r="BG1842" s="9"/>
      <c r="BH1842" s="9" t="s">
        <v>79</v>
      </c>
      <c r="BI1842" s="9"/>
      <c r="BJ1842" s="9">
        <v>0</v>
      </c>
      <c r="BK1842" s="9">
        <v>0</v>
      </c>
      <c r="BL1842" s="9">
        <v>0</v>
      </c>
      <c r="BM1842" s="9">
        <v>0</v>
      </c>
      <c r="BN1842" s="9">
        <v>0</v>
      </c>
      <c r="BO1842" s="9">
        <v>0</v>
      </c>
      <c r="BP1842" s="9"/>
      <c r="BQ1842" s="9" t="s">
        <v>80</v>
      </c>
      <c r="BR1842" s="9" t="s">
        <v>81</v>
      </c>
    </row>
    <row r="1843" spans="1:70" x14ac:dyDescent="0.25">
      <c r="A1843" s="9" t="s">
        <v>70</v>
      </c>
      <c r="B1843" s="10">
        <v>999054000032917</v>
      </c>
      <c r="C1843" s="11" t="s">
        <v>97</v>
      </c>
      <c r="D1843" s="9" t="s">
        <v>87</v>
      </c>
      <c r="E1843" s="9" t="s">
        <v>213</v>
      </c>
      <c r="F1843" s="9" t="s">
        <v>71</v>
      </c>
      <c r="G1843" s="9" t="s">
        <v>70</v>
      </c>
      <c r="H1843" s="9" t="s">
        <v>73</v>
      </c>
      <c r="I1843" s="9">
        <v>1</v>
      </c>
      <c r="J1843" s="9">
        <v>260</v>
      </c>
      <c r="K1843" s="9">
        <v>366</v>
      </c>
      <c r="L1843" s="9">
        <v>106</v>
      </c>
      <c r="M1843" s="10">
        <v>77</v>
      </c>
      <c r="N1843" s="9">
        <v>1.38</v>
      </c>
      <c r="O1843" s="9">
        <v>3.78</v>
      </c>
      <c r="P1843" s="13"/>
      <c r="Q1843" s="13"/>
      <c r="R1843" s="13"/>
      <c r="S1843" s="13"/>
      <c r="T1843" s="13"/>
      <c r="U1843" s="13"/>
      <c r="V1843" s="9">
        <v>260</v>
      </c>
      <c r="W1843" s="9">
        <v>300</v>
      </c>
      <c r="X1843" s="9">
        <v>23</v>
      </c>
      <c r="Y1843" s="9">
        <v>40</v>
      </c>
      <c r="Z1843" s="9">
        <v>1.74</v>
      </c>
      <c r="AA1843" s="9">
        <v>1.97</v>
      </c>
      <c r="AB1843" s="9">
        <v>300</v>
      </c>
      <c r="AC1843" s="9">
        <v>366</v>
      </c>
      <c r="AD1843" s="9">
        <v>54</v>
      </c>
      <c r="AE1843" s="9">
        <v>66</v>
      </c>
      <c r="AF1843" s="9">
        <v>1.22</v>
      </c>
      <c r="AG1843" s="9">
        <v>4.88</v>
      </c>
      <c r="AH1843" s="9">
        <v>6.09</v>
      </c>
      <c r="AI1843" s="9">
        <v>645.80999999999995</v>
      </c>
      <c r="AJ1843" s="9">
        <v>401</v>
      </c>
      <c r="AK1843" s="9">
        <v>42.54</v>
      </c>
      <c r="AL1843" s="9">
        <v>65883.45</v>
      </c>
      <c r="AM1843" s="9">
        <v>723.68</v>
      </c>
      <c r="AN1843" s="9">
        <f>Tabla1[[#This Row],[Costo Compra]]+Tabla1[[#This Row],[Otros Compra]]</f>
        <v>66607.12999999999</v>
      </c>
      <c r="AO1843" s="9" t="s">
        <v>287</v>
      </c>
      <c r="AP1843" s="9" t="s">
        <v>214</v>
      </c>
      <c r="AQ1843" s="9" t="s">
        <v>215</v>
      </c>
      <c r="AR1843" s="9" t="s">
        <v>95</v>
      </c>
      <c r="AS1843" s="9">
        <v>2720.61</v>
      </c>
      <c r="AT1843" s="9">
        <v>0</v>
      </c>
      <c r="AU1843" s="9" t="s">
        <v>77</v>
      </c>
      <c r="AV1843" s="9">
        <v>2020</v>
      </c>
      <c r="AW1843" s="12">
        <v>44013</v>
      </c>
      <c r="AX1843" s="12">
        <v>44067</v>
      </c>
      <c r="AY1843" s="9">
        <v>0</v>
      </c>
      <c r="AZ1843" s="9">
        <v>0</v>
      </c>
      <c r="BA1843" s="9">
        <v>-69327.740000000005</v>
      </c>
      <c r="BB1843" s="9">
        <v>-654.04</v>
      </c>
      <c r="BC1843" s="9">
        <v>3370</v>
      </c>
      <c r="BD1843" s="9"/>
      <c r="BE1843" s="9" t="s">
        <v>78</v>
      </c>
      <c r="BF1843" s="9" t="s">
        <v>78</v>
      </c>
      <c r="BG1843" s="9"/>
      <c r="BH1843" s="9" t="s">
        <v>99</v>
      </c>
      <c r="BI1843" s="9"/>
      <c r="BJ1843" s="9">
        <v>0</v>
      </c>
      <c r="BK1843" s="9">
        <v>0</v>
      </c>
      <c r="BL1843" s="9">
        <v>0</v>
      </c>
      <c r="BM1843" s="9">
        <v>0</v>
      </c>
      <c r="BN1843" s="9">
        <v>0</v>
      </c>
      <c r="BO1843" s="9">
        <v>0</v>
      </c>
      <c r="BP1843" s="13"/>
      <c r="BQ1843" s="9" t="s">
        <v>80</v>
      </c>
      <c r="BR1843" s="9" t="s">
        <v>81</v>
      </c>
    </row>
    <row r="1844" spans="1:70" x14ac:dyDescent="0.25">
      <c r="A1844" s="9" t="s">
        <v>70</v>
      </c>
      <c r="B1844" s="10">
        <v>999054000032917</v>
      </c>
      <c r="C1844" s="11" t="s">
        <v>97</v>
      </c>
      <c r="D1844" s="9" t="s">
        <v>87</v>
      </c>
      <c r="E1844" s="9" t="s">
        <v>213</v>
      </c>
      <c r="F1844" s="9" t="s">
        <v>71</v>
      </c>
      <c r="G1844" s="9" t="s">
        <v>70</v>
      </c>
      <c r="H1844" s="9" t="s">
        <v>73</v>
      </c>
      <c r="I1844" s="9">
        <v>2</v>
      </c>
      <c r="J1844" s="9">
        <v>260</v>
      </c>
      <c r="K1844" s="9">
        <v>366</v>
      </c>
      <c r="L1844" s="9">
        <v>106</v>
      </c>
      <c r="M1844" s="10">
        <v>77</v>
      </c>
      <c r="N1844" s="9">
        <v>1.38</v>
      </c>
      <c r="O1844" s="9">
        <v>3.83</v>
      </c>
      <c r="P1844" s="9"/>
      <c r="Q1844" s="9"/>
      <c r="R1844" s="9"/>
      <c r="S1844" s="9"/>
      <c r="T1844" s="9"/>
      <c r="U1844" s="9"/>
      <c r="V1844" s="9">
        <v>260</v>
      </c>
      <c r="W1844" s="9">
        <v>300</v>
      </c>
      <c r="X1844" s="9">
        <v>23</v>
      </c>
      <c r="Y1844" s="9">
        <v>40</v>
      </c>
      <c r="Z1844" s="9">
        <v>1.74</v>
      </c>
      <c r="AA1844" s="9">
        <v>1.97</v>
      </c>
      <c r="AB1844" s="9">
        <v>300</v>
      </c>
      <c r="AC1844" s="9">
        <v>366</v>
      </c>
      <c r="AD1844" s="9">
        <v>54</v>
      </c>
      <c r="AE1844" s="9">
        <v>66</v>
      </c>
      <c r="AF1844" s="9">
        <v>1.22</v>
      </c>
      <c r="AG1844" s="9">
        <v>4.95</v>
      </c>
      <c r="AH1844" s="9">
        <v>6.09</v>
      </c>
      <c r="AI1844" s="9">
        <v>645.80999999999995</v>
      </c>
      <c r="AJ1844" s="9">
        <v>405.87</v>
      </c>
      <c r="AK1844" s="9">
        <v>67.8</v>
      </c>
      <c r="AL1844" s="9">
        <v>65883.45</v>
      </c>
      <c r="AM1844" s="9">
        <v>723.68</v>
      </c>
      <c r="AN1844" s="9">
        <f>Tabla1[[#This Row],[Costo Compra]]+Tabla1[[#This Row],[Otros Compra]]</f>
        <v>66607.12999999999</v>
      </c>
      <c r="AO1844" s="9" t="s">
        <v>287</v>
      </c>
      <c r="AP1844" s="9" t="s">
        <v>214</v>
      </c>
      <c r="AQ1844" s="9" t="s">
        <v>215</v>
      </c>
      <c r="AR1844" s="9" t="s">
        <v>95</v>
      </c>
      <c r="AS1844" s="9">
        <v>4387.63</v>
      </c>
      <c r="AT1844" s="9">
        <v>0</v>
      </c>
      <c r="AU1844" s="9" t="s">
        <v>77</v>
      </c>
      <c r="AV1844" s="9">
        <v>2020</v>
      </c>
      <c r="AW1844" s="12">
        <v>44013</v>
      </c>
      <c r="AX1844" s="12">
        <v>44067</v>
      </c>
      <c r="AY1844" s="9">
        <v>0</v>
      </c>
      <c r="AZ1844" s="9">
        <v>0</v>
      </c>
      <c r="BA1844" s="9">
        <v>-70994.759999999995</v>
      </c>
      <c r="BB1844" s="9">
        <v>-669.76</v>
      </c>
      <c r="BC1844" s="9">
        <v>3370</v>
      </c>
      <c r="BD1844" s="9"/>
      <c r="BE1844" s="9" t="s">
        <v>78</v>
      </c>
      <c r="BF1844" s="9" t="s">
        <v>78</v>
      </c>
      <c r="BG1844" s="9"/>
      <c r="BH1844" s="9" t="s">
        <v>99</v>
      </c>
      <c r="BI1844" s="9"/>
      <c r="BJ1844" s="9">
        <v>0</v>
      </c>
      <c r="BK1844" s="9">
        <v>0</v>
      </c>
      <c r="BL1844" s="9">
        <v>0</v>
      </c>
      <c r="BM1844" s="9">
        <v>0</v>
      </c>
      <c r="BN1844" s="9">
        <v>0</v>
      </c>
      <c r="BO1844" s="9">
        <v>0</v>
      </c>
      <c r="BP1844" s="9"/>
      <c r="BQ1844" s="9" t="s">
        <v>80</v>
      </c>
      <c r="BR1844" s="9" t="s">
        <v>81</v>
      </c>
    </row>
    <row r="1845" spans="1:70" x14ac:dyDescent="0.25">
      <c r="A1845" s="9" t="s">
        <v>70</v>
      </c>
      <c r="B1845" s="10">
        <v>999054000032940</v>
      </c>
      <c r="C1845" s="11" t="s">
        <v>97</v>
      </c>
      <c r="D1845" s="9" t="s">
        <v>87</v>
      </c>
      <c r="E1845" s="9" t="s">
        <v>213</v>
      </c>
      <c r="F1845" s="9" t="s">
        <v>71</v>
      </c>
      <c r="G1845" s="9" t="s">
        <v>72</v>
      </c>
      <c r="H1845" s="9" t="s">
        <v>73</v>
      </c>
      <c r="I1845" s="9">
        <v>1</v>
      </c>
      <c r="J1845" s="9">
        <v>221.5</v>
      </c>
      <c r="K1845" s="9">
        <v>321</v>
      </c>
      <c r="L1845" s="9">
        <v>99.5</v>
      </c>
      <c r="M1845" s="10">
        <v>77</v>
      </c>
      <c r="N1845" s="9">
        <v>1.29</v>
      </c>
      <c r="O1845" s="9">
        <v>4.03</v>
      </c>
      <c r="P1845" s="13"/>
      <c r="Q1845" s="13"/>
      <c r="R1845" s="13"/>
      <c r="S1845" s="13"/>
      <c r="T1845" s="13"/>
      <c r="U1845" s="13"/>
      <c r="V1845" s="13">
        <v>221.5</v>
      </c>
      <c r="W1845" s="13">
        <v>250</v>
      </c>
      <c r="X1845" s="13">
        <v>23</v>
      </c>
      <c r="Y1845" s="13">
        <v>28.5</v>
      </c>
      <c r="Z1845" s="13">
        <v>1.24</v>
      </c>
      <c r="AA1845" s="13">
        <v>2.77</v>
      </c>
      <c r="AB1845" s="9">
        <v>250</v>
      </c>
      <c r="AC1845" s="9">
        <v>321</v>
      </c>
      <c r="AD1845" s="9">
        <v>54</v>
      </c>
      <c r="AE1845" s="9">
        <v>71</v>
      </c>
      <c r="AF1845" s="9">
        <v>1.31</v>
      </c>
      <c r="AG1845" s="9">
        <v>4.54</v>
      </c>
      <c r="AH1845" s="9">
        <v>6.49</v>
      </c>
      <c r="AI1845" s="9">
        <v>645.80999999999995</v>
      </c>
      <c r="AJ1845" s="9">
        <v>401</v>
      </c>
      <c r="AK1845" s="9">
        <v>39.54</v>
      </c>
      <c r="AL1845" s="9">
        <v>54902.879999999997</v>
      </c>
      <c r="AM1845" s="9">
        <v>723.68</v>
      </c>
      <c r="AN1845" s="9">
        <f>Tabla1[[#This Row],[Costo Compra]]+Tabla1[[#This Row],[Otros Compra]]</f>
        <v>55626.559999999998</v>
      </c>
      <c r="AO1845" s="9" t="s">
        <v>287</v>
      </c>
      <c r="AP1845" s="9" t="s">
        <v>214</v>
      </c>
      <c r="AQ1845" s="9" t="s">
        <v>215</v>
      </c>
      <c r="AR1845" s="9" t="s">
        <v>95</v>
      </c>
      <c r="AS1845" s="9">
        <v>2720.61</v>
      </c>
      <c r="AT1845" s="9">
        <v>0</v>
      </c>
      <c r="AU1845" s="9" t="s">
        <v>77</v>
      </c>
      <c r="AV1845" s="9">
        <v>2020</v>
      </c>
      <c r="AW1845" s="12">
        <v>44013</v>
      </c>
      <c r="AX1845" s="12">
        <v>44067</v>
      </c>
      <c r="AY1845" s="9">
        <v>0</v>
      </c>
      <c r="AZ1845" s="9">
        <v>0</v>
      </c>
      <c r="BA1845" s="9">
        <v>-58347.17</v>
      </c>
      <c r="BB1845" s="9">
        <v>-586.4</v>
      </c>
      <c r="BC1845" s="9">
        <v>3371</v>
      </c>
      <c r="BD1845" s="9"/>
      <c r="BE1845" s="9" t="s">
        <v>78</v>
      </c>
      <c r="BF1845" s="9" t="s">
        <v>78</v>
      </c>
      <c r="BG1845" s="9"/>
      <c r="BH1845" s="9" t="s">
        <v>99</v>
      </c>
      <c r="BI1845" s="9"/>
      <c r="BJ1845" s="9">
        <v>0</v>
      </c>
      <c r="BK1845" s="9">
        <v>0</v>
      </c>
      <c r="BL1845" s="9">
        <v>0</v>
      </c>
      <c r="BM1845" s="9">
        <v>0</v>
      </c>
      <c r="BN1845" s="9">
        <v>0</v>
      </c>
      <c r="BO1845" s="9">
        <v>0</v>
      </c>
      <c r="BP1845" s="13"/>
      <c r="BQ1845" s="9" t="s">
        <v>80</v>
      </c>
      <c r="BR1845" s="9" t="s">
        <v>81</v>
      </c>
    </row>
    <row r="1846" spans="1:70" x14ac:dyDescent="0.25">
      <c r="A1846" s="9" t="s">
        <v>70</v>
      </c>
      <c r="B1846" s="10">
        <v>999054000032940</v>
      </c>
      <c r="C1846" s="11" t="s">
        <v>97</v>
      </c>
      <c r="D1846" s="9" t="s">
        <v>87</v>
      </c>
      <c r="E1846" s="9" t="s">
        <v>213</v>
      </c>
      <c r="F1846" s="9" t="s">
        <v>71</v>
      </c>
      <c r="G1846" s="9" t="s">
        <v>72</v>
      </c>
      <c r="H1846" s="9" t="s">
        <v>73</v>
      </c>
      <c r="I1846" s="9">
        <v>2</v>
      </c>
      <c r="J1846" s="9">
        <v>221.5</v>
      </c>
      <c r="K1846" s="9">
        <v>321</v>
      </c>
      <c r="L1846" s="9">
        <v>99.5</v>
      </c>
      <c r="M1846" s="10">
        <v>77</v>
      </c>
      <c r="N1846" s="9">
        <v>1.29</v>
      </c>
      <c r="O1846" s="9">
        <v>4.08</v>
      </c>
      <c r="P1846" s="9"/>
      <c r="Q1846" s="9"/>
      <c r="R1846" s="9"/>
      <c r="S1846" s="9"/>
      <c r="T1846" s="9"/>
      <c r="U1846" s="9"/>
      <c r="V1846" s="9">
        <v>221.5</v>
      </c>
      <c r="W1846" s="9">
        <v>250</v>
      </c>
      <c r="X1846" s="9">
        <v>23</v>
      </c>
      <c r="Y1846" s="9">
        <v>28.5</v>
      </c>
      <c r="Z1846" s="9">
        <v>1.24</v>
      </c>
      <c r="AA1846" s="9">
        <v>2.77</v>
      </c>
      <c r="AB1846" s="9">
        <v>250</v>
      </c>
      <c r="AC1846" s="9">
        <v>321</v>
      </c>
      <c r="AD1846" s="9">
        <v>54</v>
      </c>
      <c r="AE1846" s="9">
        <v>71</v>
      </c>
      <c r="AF1846" s="9">
        <v>1.31</v>
      </c>
      <c r="AG1846" s="9">
        <v>4.6100000000000003</v>
      </c>
      <c r="AH1846" s="9">
        <v>6.49</v>
      </c>
      <c r="AI1846" s="9">
        <v>645.80999999999995</v>
      </c>
      <c r="AJ1846" s="9">
        <v>405.87</v>
      </c>
      <c r="AK1846" s="9">
        <v>63.02</v>
      </c>
      <c r="AL1846" s="9">
        <v>54902.879999999997</v>
      </c>
      <c r="AM1846" s="9">
        <v>723.68</v>
      </c>
      <c r="AN1846" s="9">
        <f>Tabla1[[#This Row],[Costo Compra]]+Tabla1[[#This Row],[Otros Compra]]</f>
        <v>55626.559999999998</v>
      </c>
      <c r="AO1846" s="9" t="s">
        <v>287</v>
      </c>
      <c r="AP1846" s="9" t="s">
        <v>214</v>
      </c>
      <c r="AQ1846" s="9" t="s">
        <v>215</v>
      </c>
      <c r="AR1846" s="9" t="s">
        <v>95</v>
      </c>
      <c r="AS1846" s="9">
        <v>4387.63</v>
      </c>
      <c r="AT1846" s="9">
        <v>0</v>
      </c>
      <c r="AU1846" s="9" t="s">
        <v>77</v>
      </c>
      <c r="AV1846" s="9">
        <v>2020</v>
      </c>
      <c r="AW1846" s="12">
        <v>44013</v>
      </c>
      <c r="AX1846" s="12">
        <v>44067</v>
      </c>
      <c r="AY1846" s="9">
        <v>0</v>
      </c>
      <c r="AZ1846" s="9">
        <v>0</v>
      </c>
      <c r="BA1846" s="9">
        <v>-60014.19</v>
      </c>
      <c r="BB1846" s="9">
        <v>-603.16</v>
      </c>
      <c r="BC1846" s="9">
        <v>3371</v>
      </c>
      <c r="BD1846" s="9"/>
      <c r="BE1846" s="9" t="s">
        <v>78</v>
      </c>
      <c r="BF1846" s="9" t="s">
        <v>78</v>
      </c>
      <c r="BG1846" s="9"/>
      <c r="BH1846" s="9" t="s">
        <v>99</v>
      </c>
      <c r="BI1846" s="9"/>
      <c r="BJ1846" s="9">
        <v>0</v>
      </c>
      <c r="BK1846" s="9">
        <v>0</v>
      </c>
      <c r="BL1846" s="9">
        <v>0</v>
      </c>
      <c r="BM1846" s="9">
        <v>0</v>
      </c>
      <c r="BN1846" s="9">
        <v>0</v>
      </c>
      <c r="BO1846" s="9">
        <v>0</v>
      </c>
      <c r="BP1846" s="9"/>
      <c r="BQ1846" s="9" t="s">
        <v>80</v>
      </c>
      <c r="BR1846" s="9" t="s">
        <v>81</v>
      </c>
    </row>
    <row r="1847" spans="1:70" x14ac:dyDescent="0.25">
      <c r="A1847" s="9" t="s">
        <v>70</v>
      </c>
      <c r="B1847" s="10">
        <v>999054000032949</v>
      </c>
      <c r="C1847" s="11" t="s">
        <v>97</v>
      </c>
      <c r="D1847" s="9"/>
      <c r="E1847" s="9" t="s">
        <v>164</v>
      </c>
      <c r="F1847" s="9" t="s">
        <v>71</v>
      </c>
      <c r="G1847" s="9" t="s">
        <v>119</v>
      </c>
      <c r="H1847" s="9" t="s">
        <v>73</v>
      </c>
      <c r="I1847" s="9">
        <v>1</v>
      </c>
      <c r="J1847" s="9">
        <v>222.3</v>
      </c>
      <c r="K1847" s="9">
        <v>319</v>
      </c>
      <c r="L1847" s="9">
        <v>96.7</v>
      </c>
      <c r="M1847" s="10">
        <v>142</v>
      </c>
      <c r="N1847" s="9">
        <v>0.68</v>
      </c>
      <c r="O1847" s="9">
        <v>7.63</v>
      </c>
      <c r="P1847" s="13">
        <v>228.5</v>
      </c>
      <c r="Q1847" s="13">
        <v>245.5</v>
      </c>
      <c r="R1847" s="13">
        <v>46</v>
      </c>
      <c r="S1847" s="13">
        <v>17</v>
      </c>
      <c r="T1847" s="13">
        <v>0.37</v>
      </c>
      <c r="U1847" s="13">
        <v>11.71</v>
      </c>
      <c r="V1847" s="13">
        <v>222.3</v>
      </c>
      <c r="W1847" s="13">
        <v>228.5</v>
      </c>
      <c r="X1847" s="13">
        <v>19</v>
      </c>
      <c r="Y1847" s="13">
        <v>6.2</v>
      </c>
      <c r="Z1847" s="13">
        <v>0.33</v>
      </c>
      <c r="AA1847" s="13">
        <v>13.06</v>
      </c>
      <c r="AB1847" s="9"/>
      <c r="AC1847" s="9"/>
      <c r="AD1847" s="9"/>
      <c r="AE1847" s="9"/>
      <c r="AF1847" s="9"/>
      <c r="AG1847" s="9"/>
      <c r="AH1847" s="9">
        <v>11.54</v>
      </c>
      <c r="AI1847" s="9">
        <v>1115.81</v>
      </c>
      <c r="AJ1847" s="9">
        <v>738.09</v>
      </c>
      <c r="AK1847" s="9">
        <v>77.959999999999994</v>
      </c>
      <c r="AL1847" s="9">
        <v>25950.5</v>
      </c>
      <c r="AM1847" s="9">
        <v>693.11</v>
      </c>
      <c r="AN1847" s="9">
        <f>Tabla1[[#This Row],[Costo Compra]]+Tabla1[[#This Row],[Otros Compra]]</f>
        <v>26643.61</v>
      </c>
      <c r="AO1847" s="9" t="s">
        <v>285</v>
      </c>
      <c r="AP1847" s="9" t="s">
        <v>118</v>
      </c>
      <c r="AQ1847" s="9" t="s">
        <v>108</v>
      </c>
      <c r="AR1847" s="9" t="s">
        <v>76</v>
      </c>
      <c r="AS1847" s="9">
        <v>5730.06</v>
      </c>
      <c r="AT1847" s="9">
        <v>0</v>
      </c>
      <c r="AU1847" s="9" t="s">
        <v>77</v>
      </c>
      <c r="AV1847" s="9">
        <v>2020</v>
      </c>
      <c r="AW1847" s="12">
        <v>43990</v>
      </c>
      <c r="AX1847" s="12">
        <v>44067</v>
      </c>
      <c r="AY1847" s="9">
        <v>0</v>
      </c>
      <c r="AZ1847" s="9">
        <v>0</v>
      </c>
      <c r="BA1847" s="9">
        <v>-32373.67</v>
      </c>
      <c r="BB1847" s="9">
        <v>-334.78</v>
      </c>
      <c r="BC1847" s="9">
        <v>3372</v>
      </c>
      <c r="BD1847" s="9"/>
      <c r="BE1847" s="9" t="s">
        <v>78</v>
      </c>
      <c r="BF1847" s="9" t="s">
        <v>78</v>
      </c>
      <c r="BG1847" s="9"/>
      <c r="BH1847" s="9" t="s">
        <v>99</v>
      </c>
      <c r="BI1847" s="9"/>
      <c r="BJ1847" s="9">
        <v>0</v>
      </c>
      <c r="BK1847" s="9">
        <v>0</v>
      </c>
      <c r="BL1847" s="9">
        <v>0</v>
      </c>
      <c r="BM1847" s="9">
        <v>0</v>
      </c>
      <c r="BN1847" s="9">
        <v>0</v>
      </c>
      <c r="BO1847" s="9">
        <v>0</v>
      </c>
      <c r="BP1847" s="13"/>
      <c r="BQ1847" s="9" t="s">
        <v>80</v>
      </c>
      <c r="BR1847" s="9" t="s">
        <v>81</v>
      </c>
    </row>
    <row r="1848" spans="1:70" x14ac:dyDescent="0.25">
      <c r="A1848" s="9" t="s">
        <v>70</v>
      </c>
      <c r="B1848" s="10">
        <v>999054000032949</v>
      </c>
      <c r="C1848" s="11" t="s">
        <v>97</v>
      </c>
      <c r="D1848" s="9"/>
      <c r="E1848" s="9" t="s">
        <v>164</v>
      </c>
      <c r="F1848" s="9" t="s">
        <v>71</v>
      </c>
      <c r="G1848" s="9" t="s">
        <v>119</v>
      </c>
      <c r="H1848" s="9" t="s">
        <v>73</v>
      </c>
      <c r="I1848" s="9">
        <v>2</v>
      </c>
      <c r="J1848" s="9">
        <v>222.3</v>
      </c>
      <c r="K1848" s="9">
        <v>319</v>
      </c>
      <c r="L1848" s="9">
        <v>96.7</v>
      </c>
      <c r="M1848" s="10">
        <v>142</v>
      </c>
      <c r="N1848" s="9">
        <v>0.68</v>
      </c>
      <c r="O1848" s="9">
        <v>7.7</v>
      </c>
      <c r="P1848" s="9">
        <v>228.5</v>
      </c>
      <c r="Q1848" s="9">
        <v>245.5</v>
      </c>
      <c r="R1848" s="9">
        <v>46</v>
      </c>
      <c r="S1848" s="9">
        <v>17</v>
      </c>
      <c r="T1848" s="9">
        <v>0.37</v>
      </c>
      <c r="U1848" s="9">
        <v>11.71</v>
      </c>
      <c r="V1848" s="9">
        <v>222.3</v>
      </c>
      <c r="W1848" s="9">
        <v>228.5</v>
      </c>
      <c r="X1848" s="9">
        <v>19</v>
      </c>
      <c r="Y1848" s="9">
        <v>6.2</v>
      </c>
      <c r="Z1848" s="9">
        <v>0.33</v>
      </c>
      <c r="AA1848" s="9">
        <v>13.06</v>
      </c>
      <c r="AB1848" s="9"/>
      <c r="AC1848" s="9"/>
      <c r="AD1848" s="9"/>
      <c r="AE1848" s="9"/>
      <c r="AF1848" s="9"/>
      <c r="AG1848" s="9"/>
      <c r="AH1848" s="9">
        <v>11.54</v>
      </c>
      <c r="AI1848" s="9">
        <v>1115.81</v>
      </c>
      <c r="AJ1848" s="9">
        <v>744.38</v>
      </c>
      <c r="AK1848" s="9">
        <v>100.18</v>
      </c>
      <c r="AL1848" s="9">
        <v>25950.5</v>
      </c>
      <c r="AM1848" s="9">
        <v>693.11</v>
      </c>
      <c r="AN1848" s="9">
        <f>Tabla1[[#This Row],[Costo Compra]]+Tabla1[[#This Row],[Otros Compra]]</f>
        <v>26643.61</v>
      </c>
      <c r="AO1848" s="9" t="s">
        <v>285</v>
      </c>
      <c r="AP1848" s="9" t="s">
        <v>118</v>
      </c>
      <c r="AQ1848" s="9" t="s">
        <v>108</v>
      </c>
      <c r="AR1848" s="9" t="s">
        <v>76</v>
      </c>
      <c r="AS1848" s="9">
        <v>7362.93</v>
      </c>
      <c r="AT1848" s="9">
        <v>0</v>
      </c>
      <c r="AU1848" s="9" t="s">
        <v>77</v>
      </c>
      <c r="AV1848" s="9">
        <v>2020</v>
      </c>
      <c r="AW1848" s="12">
        <v>43990</v>
      </c>
      <c r="AX1848" s="12">
        <v>44067</v>
      </c>
      <c r="AY1848" s="9">
        <v>0</v>
      </c>
      <c r="AZ1848" s="9">
        <v>0</v>
      </c>
      <c r="BA1848" s="9">
        <v>-34006.54</v>
      </c>
      <c r="BB1848" s="9">
        <v>-351.67</v>
      </c>
      <c r="BC1848" s="9">
        <v>3372</v>
      </c>
      <c r="BD1848" s="9"/>
      <c r="BE1848" s="9" t="s">
        <v>78</v>
      </c>
      <c r="BF1848" s="9" t="s">
        <v>78</v>
      </c>
      <c r="BG1848" s="9"/>
      <c r="BH1848" s="9" t="s">
        <v>99</v>
      </c>
      <c r="BI1848" s="9"/>
      <c r="BJ1848" s="9">
        <v>0</v>
      </c>
      <c r="BK1848" s="9">
        <v>0</v>
      </c>
      <c r="BL1848" s="9">
        <v>0</v>
      </c>
      <c r="BM1848" s="9">
        <v>0</v>
      </c>
      <c r="BN1848" s="9">
        <v>0</v>
      </c>
      <c r="BO1848" s="9">
        <v>0</v>
      </c>
      <c r="BP1848" s="9"/>
      <c r="BQ1848" s="9" t="s">
        <v>80</v>
      </c>
      <c r="BR1848" s="9" t="s">
        <v>81</v>
      </c>
    </row>
    <row r="1849" spans="1:70" x14ac:dyDescent="0.25">
      <c r="A1849" s="9" t="s">
        <v>70</v>
      </c>
      <c r="B1849" s="10">
        <v>999054000032951</v>
      </c>
      <c r="C1849" s="11" t="s">
        <v>86</v>
      </c>
      <c r="D1849" s="9"/>
      <c r="E1849" s="9" t="s">
        <v>182</v>
      </c>
      <c r="F1849" s="9" t="s">
        <v>71</v>
      </c>
      <c r="G1849" s="9" t="s">
        <v>119</v>
      </c>
      <c r="H1849" s="9" t="s">
        <v>73</v>
      </c>
      <c r="I1849" s="9">
        <v>1</v>
      </c>
      <c r="J1849" s="9">
        <v>218.5</v>
      </c>
      <c r="K1849" s="9">
        <v>343</v>
      </c>
      <c r="L1849" s="9">
        <v>124.5</v>
      </c>
      <c r="M1849" s="10">
        <v>138</v>
      </c>
      <c r="N1849" s="9">
        <v>0.9</v>
      </c>
      <c r="O1849" s="9">
        <v>5.66</v>
      </c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9">
        <v>218.5</v>
      </c>
      <c r="AC1849" s="9">
        <v>343</v>
      </c>
      <c r="AD1849" s="9">
        <v>138</v>
      </c>
      <c r="AE1849" s="9">
        <v>124.5</v>
      </c>
      <c r="AF1849" s="9">
        <v>0.9</v>
      </c>
      <c r="AG1849" s="9">
        <v>5.66</v>
      </c>
      <c r="AH1849" s="9">
        <v>7.75</v>
      </c>
      <c r="AI1849" s="9">
        <v>964.51</v>
      </c>
      <c r="AJ1849" s="9">
        <v>704.43</v>
      </c>
      <c r="AK1849" s="9">
        <v>43.28</v>
      </c>
      <c r="AL1849" s="9">
        <v>21382.41</v>
      </c>
      <c r="AM1849" s="9">
        <v>621.75</v>
      </c>
      <c r="AN1849" s="9">
        <f>Tabla1[[#This Row],[Costo Compra]]+Tabla1[[#This Row],[Otros Compra]]</f>
        <v>22004.16</v>
      </c>
      <c r="AO1849" s="9" t="s">
        <v>240</v>
      </c>
      <c r="AP1849" s="9" t="s">
        <v>162</v>
      </c>
      <c r="AQ1849" s="9" t="s">
        <v>163</v>
      </c>
      <c r="AR1849" s="9" t="s">
        <v>148</v>
      </c>
      <c r="AS1849" s="9">
        <v>5388.93</v>
      </c>
      <c r="AT1849" s="9">
        <v>0</v>
      </c>
      <c r="AU1849" s="9" t="s">
        <v>77</v>
      </c>
      <c r="AV1849" s="9">
        <v>2020</v>
      </c>
      <c r="AW1849" s="12">
        <v>43929</v>
      </c>
      <c r="AX1849" s="12">
        <v>44067</v>
      </c>
      <c r="AY1849" s="9">
        <v>0</v>
      </c>
      <c r="AZ1849" s="9">
        <v>0</v>
      </c>
      <c r="BA1849" s="9">
        <v>-27393.09</v>
      </c>
      <c r="BB1849" s="9">
        <v>-220.02</v>
      </c>
      <c r="BC1849" s="9">
        <v>3372</v>
      </c>
      <c r="BD1849" s="9"/>
      <c r="BE1849" s="9" t="s">
        <v>78</v>
      </c>
      <c r="BF1849" s="9" t="s">
        <v>78</v>
      </c>
      <c r="BG1849" s="9"/>
      <c r="BH1849" s="9" t="s">
        <v>79</v>
      </c>
      <c r="BI1849" s="9"/>
      <c r="BJ1849" s="9">
        <v>0</v>
      </c>
      <c r="BK1849" s="9">
        <v>0</v>
      </c>
      <c r="BL1849" s="9">
        <v>0</v>
      </c>
      <c r="BM1849" s="9">
        <v>0</v>
      </c>
      <c r="BN1849" s="9">
        <v>0</v>
      </c>
      <c r="BO1849" s="9">
        <v>0</v>
      </c>
      <c r="BP1849" s="13"/>
      <c r="BQ1849" s="9" t="s">
        <v>80</v>
      </c>
      <c r="BR1849" s="9" t="s">
        <v>81</v>
      </c>
    </row>
    <row r="1850" spans="1:70" x14ac:dyDescent="0.25">
      <c r="A1850" s="9" t="s">
        <v>70</v>
      </c>
      <c r="B1850" s="10">
        <v>999054000032985</v>
      </c>
      <c r="C1850" s="11" t="s">
        <v>97</v>
      </c>
      <c r="D1850" s="9" t="s">
        <v>87</v>
      </c>
      <c r="E1850" s="9" t="s">
        <v>213</v>
      </c>
      <c r="F1850" s="9" t="s">
        <v>71</v>
      </c>
      <c r="G1850" s="9" t="s">
        <v>72</v>
      </c>
      <c r="H1850" s="9" t="s">
        <v>73</v>
      </c>
      <c r="I1850" s="9">
        <v>2</v>
      </c>
      <c r="J1850" s="9">
        <v>223</v>
      </c>
      <c r="K1850" s="9">
        <v>341</v>
      </c>
      <c r="L1850" s="9">
        <v>118</v>
      </c>
      <c r="M1850" s="10">
        <v>77</v>
      </c>
      <c r="N1850" s="9">
        <v>1.53</v>
      </c>
      <c r="O1850" s="9">
        <v>3.44</v>
      </c>
      <c r="P1850" s="9"/>
      <c r="Q1850" s="9"/>
      <c r="R1850" s="9"/>
      <c r="S1850" s="9"/>
      <c r="T1850" s="9"/>
      <c r="U1850" s="9"/>
      <c r="V1850" s="9">
        <v>223</v>
      </c>
      <c r="W1850" s="9">
        <v>264</v>
      </c>
      <c r="X1850" s="9">
        <v>23</v>
      </c>
      <c r="Y1850" s="9">
        <v>41</v>
      </c>
      <c r="Z1850" s="9">
        <v>1.78</v>
      </c>
      <c r="AA1850" s="9">
        <v>1.92</v>
      </c>
      <c r="AB1850" s="9">
        <v>264</v>
      </c>
      <c r="AC1850" s="9">
        <v>341</v>
      </c>
      <c r="AD1850" s="9">
        <v>54</v>
      </c>
      <c r="AE1850" s="9">
        <v>77</v>
      </c>
      <c r="AF1850" s="9">
        <v>1.43</v>
      </c>
      <c r="AG1850" s="9">
        <v>4.25</v>
      </c>
      <c r="AH1850" s="9">
        <v>5.47</v>
      </c>
      <c r="AI1850" s="9">
        <v>645.80999999999995</v>
      </c>
      <c r="AJ1850" s="9">
        <v>405.87</v>
      </c>
      <c r="AK1850" s="9">
        <v>58.11</v>
      </c>
      <c r="AL1850" s="9">
        <v>57977.440000000002</v>
      </c>
      <c r="AM1850" s="9">
        <v>723.68</v>
      </c>
      <c r="AN1850" s="9">
        <f>Tabla1[[#This Row],[Costo Compra]]+Tabla1[[#This Row],[Otros Compra]]</f>
        <v>58701.120000000003</v>
      </c>
      <c r="AO1850" s="9" t="s">
        <v>287</v>
      </c>
      <c r="AP1850" s="9" t="s">
        <v>214</v>
      </c>
      <c r="AQ1850" s="9" t="s">
        <v>215</v>
      </c>
      <c r="AR1850" s="9" t="s">
        <v>95</v>
      </c>
      <c r="AS1850" s="9">
        <v>4387.63</v>
      </c>
      <c r="AT1850" s="9">
        <v>0</v>
      </c>
      <c r="AU1850" s="9" t="s">
        <v>77</v>
      </c>
      <c r="AV1850" s="9">
        <v>2020</v>
      </c>
      <c r="AW1850" s="12">
        <v>44013</v>
      </c>
      <c r="AX1850" s="12">
        <v>44067</v>
      </c>
      <c r="AY1850" s="9">
        <v>0</v>
      </c>
      <c r="AZ1850" s="9">
        <v>0</v>
      </c>
      <c r="BA1850" s="9">
        <v>-63088.75</v>
      </c>
      <c r="BB1850" s="9">
        <v>-534.65</v>
      </c>
      <c r="BC1850" s="9">
        <v>3371</v>
      </c>
      <c r="BD1850" s="9"/>
      <c r="BE1850" s="9" t="s">
        <v>78</v>
      </c>
      <c r="BF1850" s="9" t="s">
        <v>78</v>
      </c>
      <c r="BG1850" s="9"/>
      <c r="BH1850" s="9" t="s">
        <v>99</v>
      </c>
      <c r="BI1850" s="9"/>
      <c r="BJ1850" s="9">
        <v>0</v>
      </c>
      <c r="BK1850" s="9">
        <v>0</v>
      </c>
      <c r="BL1850" s="9">
        <v>0</v>
      </c>
      <c r="BM1850" s="9">
        <v>0</v>
      </c>
      <c r="BN1850" s="9">
        <v>0</v>
      </c>
      <c r="BO1850" s="9">
        <v>0</v>
      </c>
      <c r="BP1850" s="9"/>
      <c r="BQ1850" s="9" t="s">
        <v>80</v>
      </c>
      <c r="BR1850" s="9" t="s">
        <v>81</v>
      </c>
    </row>
    <row r="1851" spans="1:70" x14ac:dyDescent="0.25">
      <c r="A1851" s="9" t="s">
        <v>70</v>
      </c>
      <c r="B1851" s="10">
        <v>999054000032988</v>
      </c>
      <c r="C1851" s="11" t="s">
        <v>97</v>
      </c>
      <c r="D1851" s="9" t="s">
        <v>87</v>
      </c>
      <c r="E1851" s="9" t="s">
        <v>181</v>
      </c>
      <c r="F1851" s="9" t="s">
        <v>71</v>
      </c>
      <c r="G1851" s="9" t="s">
        <v>70</v>
      </c>
      <c r="H1851" s="9" t="s">
        <v>73</v>
      </c>
      <c r="I1851" s="9">
        <v>2</v>
      </c>
      <c r="J1851" s="9">
        <v>180.5</v>
      </c>
      <c r="K1851" s="9">
        <v>355</v>
      </c>
      <c r="L1851" s="9">
        <v>174.5</v>
      </c>
      <c r="M1851" s="10">
        <v>145</v>
      </c>
      <c r="N1851" s="9">
        <v>1.2</v>
      </c>
      <c r="O1851" s="9">
        <v>3.18</v>
      </c>
      <c r="P1851" s="9"/>
      <c r="Q1851" s="9"/>
      <c r="R1851" s="9"/>
      <c r="S1851" s="9"/>
      <c r="T1851" s="9"/>
      <c r="U1851" s="9"/>
      <c r="V1851" s="9">
        <v>180.5</v>
      </c>
      <c r="W1851" s="9">
        <v>195.5</v>
      </c>
      <c r="X1851" s="9">
        <v>22</v>
      </c>
      <c r="Y1851" s="9">
        <v>15</v>
      </c>
      <c r="Z1851" s="9">
        <v>0.68</v>
      </c>
      <c r="AA1851" s="9">
        <v>3.84</v>
      </c>
      <c r="AB1851" s="9">
        <v>195.5</v>
      </c>
      <c r="AC1851" s="9">
        <v>355</v>
      </c>
      <c r="AD1851" s="9">
        <v>123</v>
      </c>
      <c r="AE1851" s="9">
        <v>159.5</v>
      </c>
      <c r="AF1851" s="9">
        <v>1.3</v>
      </c>
      <c r="AG1851" s="9">
        <v>3.11</v>
      </c>
      <c r="AH1851" s="9">
        <v>5.24</v>
      </c>
      <c r="AI1851" s="9">
        <v>914.75</v>
      </c>
      <c r="AJ1851" s="9">
        <v>554.41999999999996</v>
      </c>
      <c r="AK1851" s="9">
        <v>35.72</v>
      </c>
      <c r="AL1851" s="9">
        <v>21217.5</v>
      </c>
      <c r="AM1851" s="9">
        <v>177.66</v>
      </c>
      <c r="AN1851" s="9">
        <f>Tabla1[[#This Row],[Costo Compra]]+Tabla1[[#This Row],[Otros Compra]]</f>
        <v>21395.16</v>
      </c>
      <c r="AO1851" s="9" t="s">
        <v>284</v>
      </c>
      <c r="AP1851" s="9" t="s">
        <v>170</v>
      </c>
      <c r="AQ1851" s="9" t="s">
        <v>116</v>
      </c>
      <c r="AR1851" s="9" t="s">
        <v>76</v>
      </c>
      <c r="AS1851" s="9">
        <v>5697.44</v>
      </c>
      <c r="AT1851" s="9">
        <v>0</v>
      </c>
      <c r="AU1851" s="9" t="s">
        <v>77</v>
      </c>
      <c r="AV1851" s="9">
        <v>2020</v>
      </c>
      <c r="AW1851" s="12">
        <v>43944</v>
      </c>
      <c r="AX1851" s="12">
        <v>44067</v>
      </c>
      <c r="AY1851" s="9">
        <v>0</v>
      </c>
      <c r="AZ1851" s="9">
        <v>0</v>
      </c>
      <c r="BA1851" s="9">
        <v>-27092.6</v>
      </c>
      <c r="BB1851" s="9">
        <v>-155.26</v>
      </c>
      <c r="BC1851" s="9">
        <v>3370</v>
      </c>
      <c r="BD1851" s="9"/>
      <c r="BE1851" s="9" t="s">
        <v>78</v>
      </c>
      <c r="BF1851" s="9" t="s">
        <v>78</v>
      </c>
      <c r="BG1851" s="9"/>
      <c r="BH1851" s="9" t="s">
        <v>99</v>
      </c>
      <c r="BI1851" s="9"/>
      <c r="BJ1851" s="9">
        <v>0</v>
      </c>
      <c r="BK1851" s="9">
        <v>0</v>
      </c>
      <c r="BL1851" s="9">
        <v>0</v>
      </c>
      <c r="BM1851" s="9">
        <v>0</v>
      </c>
      <c r="BN1851" s="9">
        <v>0</v>
      </c>
      <c r="BO1851" s="9">
        <v>0</v>
      </c>
      <c r="BP1851" s="9"/>
      <c r="BQ1851" s="9" t="s">
        <v>80</v>
      </c>
      <c r="BR1851" s="9" t="s">
        <v>81</v>
      </c>
    </row>
    <row r="1852" spans="1:70" x14ac:dyDescent="0.25">
      <c r="A1852" s="9" t="s">
        <v>70</v>
      </c>
      <c r="B1852" s="10">
        <v>999054000033054</v>
      </c>
      <c r="C1852" s="11" t="s">
        <v>97</v>
      </c>
      <c r="D1852" s="9"/>
      <c r="E1852" s="9" t="s">
        <v>158</v>
      </c>
      <c r="F1852" s="9" t="s">
        <v>71</v>
      </c>
      <c r="G1852" s="9" t="s">
        <v>70</v>
      </c>
      <c r="H1852" s="9" t="s">
        <v>73</v>
      </c>
      <c r="I1852" s="9">
        <v>1</v>
      </c>
      <c r="J1852" s="9">
        <v>158.05000000000001</v>
      </c>
      <c r="K1852" s="9">
        <v>338</v>
      </c>
      <c r="L1852" s="9">
        <v>179.95</v>
      </c>
      <c r="M1852" s="10">
        <v>142</v>
      </c>
      <c r="N1852" s="9">
        <v>1.27</v>
      </c>
      <c r="O1852" s="9">
        <v>2.79</v>
      </c>
      <c r="P1852" s="13"/>
      <c r="Q1852" s="13"/>
      <c r="R1852" s="13"/>
      <c r="S1852" s="13"/>
      <c r="T1852" s="13"/>
      <c r="U1852" s="13"/>
      <c r="V1852" s="9">
        <v>158.05000000000001</v>
      </c>
      <c r="W1852" s="9">
        <v>178.5</v>
      </c>
      <c r="X1852" s="9">
        <v>19</v>
      </c>
      <c r="Y1852" s="9">
        <v>20.45</v>
      </c>
      <c r="Z1852" s="9">
        <v>1.08</v>
      </c>
      <c r="AA1852" s="9">
        <v>1.8</v>
      </c>
      <c r="AB1852" s="9">
        <v>178.5</v>
      </c>
      <c r="AC1852" s="9">
        <v>338</v>
      </c>
      <c r="AD1852" s="9">
        <v>123</v>
      </c>
      <c r="AE1852" s="9">
        <v>159.5</v>
      </c>
      <c r="AF1852" s="9">
        <v>1.3</v>
      </c>
      <c r="AG1852" s="9">
        <v>2.91</v>
      </c>
      <c r="AH1852" s="9">
        <v>4.55</v>
      </c>
      <c r="AI1852" s="9">
        <v>818.51</v>
      </c>
      <c r="AJ1852" s="9">
        <v>501.54</v>
      </c>
      <c r="AK1852" s="9">
        <v>24.3</v>
      </c>
      <c r="AL1852" s="9">
        <v>18914.73</v>
      </c>
      <c r="AM1852" s="9">
        <v>1186.67</v>
      </c>
      <c r="AN1852" s="9">
        <f>Tabla1[[#This Row],[Costo Compra]]+Tabla1[[#This Row],[Otros Compra]]</f>
        <v>20101.400000000001</v>
      </c>
      <c r="AO1852" s="9" t="s">
        <v>282</v>
      </c>
      <c r="AP1852" s="9" t="s">
        <v>159</v>
      </c>
      <c r="AQ1852" s="9" t="s">
        <v>160</v>
      </c>
      <c r="AR1852" s="9" t="s">
        <v>148</v>
      </c>
      <c r="AS1852" s="9">
        <v>3875.85</v>
      </c>
      <c r="AT1852" s="9">
        <v>0</v>
      </c>
      <c r="AU1852" s="9" t="s">
        <v>77</v>
      </c>
      <c r="AV1852" s="9">
        <v>2020</v>
      </c>
      <c r="AW1852" s="12">
        <v>43944</v>
      </c>
      <c r="AX1852" s="12">
        <v>44067</v>
      </c>
      <c r="AY1852" s="9">
        <v>0</v>
      </c>
      <c r="AZ1852" s="9">
        <v>0</v>
      </c>
      <c r="BA1852" s="9">
        <v>-23977.25</v>
      </c>
      <c r="BB1852" s="9">
        <v>-133.24</v>
      </c>
      <c r="BC1852" s="9">
        <v>3370</v>
      </c>
      <c r="BD1852" s="9"/>
      <c r="BE1852" s="9" t="s">
        <v>78</v>
      </c>
      <c r="BF1852" s="9" t="s">
        <v>78</v>
      </c>
      <c r="BG1852" s="9"/>
      <c r="BH1852" s="9" t="s">
        <v>99</v>
      </c>
      <c r="BI1852" s="9"/>
      <c r="BJ1852" s="9">
        <v>0</v>
      </c>
      <c r="BK1852" s="9">
        <v>0</v>
      </c>
      <c r="BL1852" s="9">
        <v>0</v>
      </c>
      <c r="BM1852" s="9">
        <v>0</v>
      </c>
      <c r="BN1852" s="9">
        <v>0</v>
      </c>
      <c r="BO1852" s="9">
        <v>0</v>
      </c>
      <c r="BP1852" s="13"/>
      <c r="BQ1852" s="9" t="s">
        <v>80</v>
      </c>
      <c r="BR1852" s="9" t="s">
        <v>81</v>
      </c>
    </row>
    <row r="1853" spans="1:70" x14ac:dyDescent="0.25">
      <c r="A1853" s="9" t="s">
        <v>70</v>
      </c>
      <c r="B1853" s="10">
        <v>999054000033054</v>
      </c>
      <c r="C1853" s="11" t="s">
        <v>97</v>
      </c>
      <c r="D1853" s="9"/>
      <c r="E1853" s="9" t="s">
        <v>158</v>
      </c>
      <c r="F1853" s="9" t="s">
        <v>71</v>
      </c>
      <c r="G1853" s="9" t="s">
        <v>70</v>
      </c>
      <c r="H1853" s="9" t="s">
        <v>73</v>
      </c>
      <c r="I1853" s="9">
        <v>2</v>
      </c>
      <c r="J1853" s="9">
        <v>158.05000000000001</v>
      </c>
      <c r="K1853" s="9">
        <v>338</v>
      </c>
      <c r="L1853" s="9">
        <v>179.95</v>
      </c>
      <c r="M1853" s="10">
        <v>142</v>
      </c>
      <c r="N1853" s="9">
        <v>1.27</v>
      </c>
      <c r="O1853" s="9">
        <v>2.81</v>
      </c>
      <c r="P1853" s="9"/>
      <c r="Q1853" s="9"/>
      <c r="R1853" s="9"/>
      <c r="S1853" s="9"/>
      <c r="T1853" s="9"/>
      <c r="U1853" s="9"/>
      <c r="V1853" s="9">
        <v>158.05000000000001</v>
      </c>
      <c r="W1853" s="9">
        <v>178.5</v>
      </c>
      <c r="X1853" s="9">
        <v>19</v>
      </c>
      <c r="Y1853" s="9">
        <v>20.45</v>
      </c>
      <c r="Z1853" s="9">
        <v>1.08</v>
      </c>
      <c r="AA1853" s="9">
        <v>1.8</v>
      </c>
      <c r="AB1853" s="9">
        <v>178.5</v>
      </c>
      <c r="AC1853" s="9">
        <v>338</v>
      </c>
      <c r="AD1853" s="9">
        <v>123</v>
      </c>
      <c r="AE1853" s="9">
        <v>159.5</v>
      </c>
      <c r="AF1853" s="9">
        <v>1.3</v>
      </c>
      <c r="AG1853" s="9">
        <v>2.94</v>
      </c>
      <c r="AH1853" s="9">
        <v>4.55</v>
      </c>
      <c r="AI1853" s="9">
        <v>818.51</v>
      </c>
      <c r="AJ1853" s="9">
        <v>506.28</v>
      </c>
      <c r="AK1853" s="9">
        <v>32.42</v>
      </c>
      <c r="AL1853" s="9">
        <v>18914.73</v>
      </c>
      <c r="AM1853" s="9">
        <v>1186.67</v>
      </c>
      <c r="AN1853" s="9">
        <f>Tabla1[[#This Row],[Costo Compra]]+Tabla1[[#This Row],[Otros Compra]]</f>
        <v>20101.400000000001</v>
      </c>
      <c r="AO1853" s="9" t="s">
        <v>282</v>
      </c>
      <c r="AP1853" s="9" t="s">
        <v>159</v>
      </c>
      <c r="AQ1853" s="9" t="s">
        <v>160</v>
      </c>
      <c r="AR1853" s="9" t="s">
        <v>148</v>
      </c>
      <c r="AS1853" s="9">
        <v>5171.53</v>
      </c>
      <c r="AT1853" s="9">
        <v>0</v>
      </c>
      <c r="AU1853" s="9" t="s">
        <v>77</v>
      </c>
      <c r="AV1853" s="9">
        <v>2020</v>
      </c>
      <c r="AW1853" s="12">
        <v>43944</v>
      </c>
      <c r="AX1853" s="12">
        <v>44067</v>
      </c>
      <c r="AY1853" s="9">
        <v>0</v>
      </c>
      <c r="AZ1853" s="9">
        <v>0</v>
      </c>
      <c r="BA1853" s="9">
        <v>-25272.93</v>
      </c>
      <c r="BB1853" s="9">
        <v>-140.44</v>
      </c>
      <c r="BC1853" s="9">
        <v>3370</v>
      </c>
      <c r="BD1853" s="9"/>
      <c r="BE1853" s="9" t="s">
        <v>78</v>
      </c>
      <c r="BF1853" s="9" t="s">
        <v>78</v>
      </c>
      <c r="BG1853" s="9"/>
      <c r="BH1853" s="9" t="s">
        <v>99</v>
      </c>
      <c r="BI1853" s="9"/>
      <c r="BJ1853" s="9">
        <v>0</v>
      </c>
      <c r="BK1853" s="9">
        <v>0</v>
      </c>
      <c r="BL1853" s="9">
        <v>0</v>
      </c>
      <c r="BM1853" s="9">
        <v>0</v>
      </c>
      <c r="BN1853" s="9">
        <v>0</v>
      </c>
      <c r="BO1853" s="9">
        <v>0</v>
      </c>
      <c r="BP1853" s="9"/>
      <c r="BQ1853" s="9" t="s">
        <v>80</v>
      </c>
      <c r="BR1853" s="9" t="s">
        <v>81</v>
      </c>
    </row>
    <row r="1854" spans="1:70" x14ac:dyDescent="0.25">
      <c r="A1854" s="9" t="s">
        <v>70</v>
      </c>
      <c r="B1854" s="10">
        <v>999054000033082</v>
      </c>
      <c r="C1854" s="11" t="s">
        <v>97</v>
      </c>
      <c r="D1854" s="9" t="s">
        <v>87</v>
      </c>
      <c r="E1854" s="9" t="s">
        <v>213</v>
      </c>
      <c r="F1854" s="9" t="s">
        <v>71</v>
      </c>
      <c r="G1854" s="9" t="s">
        <v>72</v>
      </c>
      <c r="H1854" s="9" t="s">
        <v>73</v>
      </c>
      <c r="I1854" s="9">
        <v>1</v>
      </c>
      <c r="J1854" s="9">
        <v>246.5</v>
      </c>
      <c r="K1854" s="9">
        <v>331</v>
      </c>
      <c r="L1854" s="9">
        <v>84.5</v>
      </c>
      <c r="M1854" s="10">
        <v>77</v>
      </c>
      <c r="N1854" s="9">
        <v>1.1000000000000001</v>
      </c>
      <c r="O1854" s="9">
        <v>4.75</v>
      </c>
      <c r="P1854" s="13"/>
      <c r="Q1854" s="13"/>
      <c r="R1854" s="13"/>
      <c r="S1854" s="13"/>
      <c r="T1854" s="13"/>
      <c r="U1854" s="13"/>
      <c r="V1854" s="13">
        <v>246.5</v>
      </c>
      <c r="W1854" s="13">
        <v>281</v>
      </c>
      <c r="X1854" s="13">
        <v>23</v>
      </c>
      <c r="Y1854" s="13">
        <v>34.5</v>
      </c>
      <c r="Z1854" s="13">
        <v>1.5</v>
      </c>
      <c r="AA1854" s="13">
        <v>2.29</v>
      </c>
      <c r="AB1854" s="9">
        <v>281</v>
      </c>
      <c r="AC1854" s="9">
        <v>331</v>
      </c>
      <c r="AD1854" s="9">
        <v>54</v>
      </c>
      <c r="AE1854" s="9">
        <v>50</v>
      </c>
      <c r="AF1854" s="9">
        <v>0.93</v>
      </c>
      <c r="AG1854" s="9">
        <v>6.44</v>
      </c>
      <c r="AH1854" s="9">
        <v>7.64</v>
      </c>
      <c r="AI1854" s="9">
        <v>645.80999999999995</v>
      </c>
      <c r="AJ1854" s="9">
        <v>401</v>
      </c>
      <c r="AK1854" s="9">
        <v>56.15</v>
      </c>
      <c r="AL1854" s="9">
        <v>61710.83</v>
      </c>
      <c r="AM1854" s="9">
        <v>723.68</v>
      </c>
      <c r="AN1854" s="9">
        <f>Tabla1[[#This Row],[Costo Compra]]+Tabla1[[#This Row],[Otros Compra]]</f>
        <v>62434.51</v>
      </c>
      <c r="AO1854" s="9" t="s">
        <v>287</v>
      </c>
      <c r="AP1854" s="9" t="s">
        <v>214</v>
      </c>
      <c r="AQ1854" s="9" t="s">
        <v>215</v>
      </c>
      <c r="AR1854" s="9" t="s">
        <v>95</v>
      </c>
      <c r="AS1854" s="9">
        <v>2720.61</v>
      </c>
      <c r="AT1854" s="9">
        <v>0</v>
      </c>
      <c r="AU1854" s="9" t="s">
        <v>77</v>
      </c>
      <c r="AV1854" s="9">
        <v>2020</v>
      </c>
      <c r="AW1854" s="12">
        <v>44013</v>
      </c>
      <c r="AX1854" s="12">
        <v>44067</v>
      </c>
      <c r="AY1854" s="9">
        <v>0</v>
      </c>
      <c r="AZ1854" s="9">
        <v>0</v>
      </c>
      <c r="BA1854" s="9">
        <v>-65155.12</v>
      </c>
      <c r="BB1854" s="9">
        <v>-771.07</v>
      </c>
      <c r="BC1854" s="9">
        <v>3371</v>
      </c>
      <c r="BD1854" s="9"/>
      <c r="BE1854" s="9" t="s">
        <v>78</v>
      </c>
      <c r="BF1854" s="9" t="s">
        <v>78</v>
      </c>
      <c r="BG1854" s="9"/>
      <c r="BH1854" s="9" t="s">
        <v>99</v>
      </c>
      <c r="BI1854" s="9"/>
      <c r="BJ1854" s="9">
        <v>0</v>
      </c>
      <c r="BK1854" s="9">
        <v>0</v>
      </c>
      <c r="BL1854" s="9">
        <v>0</v>
      </c>
      <c r="BM1854" s="9">
        <v>0</v>
      </c>
      <c r="BN1854" s="9">
        <v>0</v>
      </c>
      <c r="BO1854" s="9">
        <v>0</v>
      </c>
      <c r="BP1854" s="13"/>
      <c r="BQ1854" s="9" t="s">
        <v>80</v>
      </c>
      <c r="BR1854" s="9" t="s">
        <v>81</v>
      </c>
    </row>
    <row r="1855" spans="1:70" x14ac:dyDescent="0.25">
      <c r="A1855" s="9" t="s">
        <v>70</v>
      </c>
      <c r="B1855" s="10">
        <v>999054000033082</v>
      </c>
      <c r="C1855" s="11" t="s">
        <v>97</v>
      </c>
      <c r="D1855" s="9" t="s">
        <v>87</v>
      </c>
      <c r="E1855" s="9" t="s">
        <v>213</v>
      </c>
      <c r="F1855" s="9" t="s">
        <v>71</v>
      </c>
      <c r="G1855" s="9" t="s">
        <v>72</v>
      </c>
      <c r="H1855" s="9" t="s">
        <v>73</v>
      </c>
      <c r="I1855" s="9">
        <v>2</v>
      </c>
      <c r="J1855" s="9">
        <v>246.5</v>
      </c>
      <c r="K1855" s="9">
        <v>331</v>
      </c>
      <c r="L1855" s="9">
        <v>84.5</v>
      </c>
      <c r="M1855" s="10">
        <v>77</v>
      </c>
      <c r="N1855" s="9">
        <v>1.1000000000000001</v>
      </c>
      <c r="O1855" s="9">
        <v>4.8</v>
      </c>
      <c r="P1855" s="9"/>
      <c r="Q1855" s="9"/>
      <c r="R1855" s="9"/>
      <c r="S1855" s="9"/>
      <c r="T1855" s="9"/>
      <c r="U1855" s="9"/>
      <c r="V1855" s="9">
        <v>246.5</v>
      </c>
      <c r="W1855" s="9">
        <v>281</v>
      </c>
      <c r="X1855" s="9">
        <v>23</v>
      </c>
      <c r="Y1855" s="9">
        <v>34.5</v>
      </c>
      <c r="Z1855" s="9">
        <v>1.5</v>
      </c>
      <c r="AA1855" s="9">
        <v>2.29</v>
      </c>
      <c r="AB1855" s="9">
        <v>281</v>
      </c>
      <c r="AC1855" s="9">
        <v>331</v>
      </c>
      <c r="AD1855" s="9">
        <v>54</v>
      </c>
      <c r="AE1855" s="9">
        <v>50</v>
      </c>
      <c r="AF1855" s="9">
        <v>0.93</v>
      </c>
      <c r="AG1855" s="9">
        <v>6.54</v>
      </c>
      <c r="AH1855" s="9">
        <v>7.64</v>
      </c>
      <c r="AI1855" s="9">
        <v>645.80999999999995</v>
      </c>
      <c r="AJ1855" s="9">
        <v>405.87</v>
      </c>
      <c r="AK1855" s="9">
        <v>89.49</v>
      </c>
      <c r="AL1855" s="9">
        <v>61710.83</v>
      </c>
      <c r="AM1855" s="9">
        <v>723.68</v>
      </c>
      <c r="AN1855" s="9">
        <f>Tabla1[[#This Row],[Costo Compra]]+Tabla1[[#This Row],[Otros Compra]]</f>
        <v>62434.51</v>
      </c>
      <c r="AO1855" s="9" t="s">
        <v>287</v>
      </c>
      <c r="AP1855" s="9" t="s">
        <v>214</v>
      </c>
      <c r="AQ1855" s="9" t="s">
        <v>215</v>
      </c>
      <c r="AR1855" s="9" t="s">
        <v>95</v>
      </c>
      <c r="AS1855" s="9">
        <v>4387.63</v>
      </c>
      <c r="AT1855" s="9">
        <v>0</v>
      </c>
      <c r="AU1855" s="9" t="s">
        <v>77</v>
      </c>
      <c r="AV1855" s="9">
        <v>2020</v>
      </c>
      <c r="AW1855" s="12">
        <v>44013</v>
      </c>
      <c r="AX1855" s="12">
        <v>44067</v>
      </c>
      <c r="AY1855" s="9">
        <v>0</v>
      </c>
      <c r="AZ1855" s="9">
        <v>0</v>
      </c>
      <c r="BA1855" s="9">
        <v>-66822.14</v>
      </c>
      <c r="BB1855" s="9">
        <v>-790.79</v>
      </c>
      <c r="BC1855" s="9">
        <v>3371</v>
      </c>
      <c r="BD1855" s="9"/>
      <c r="BE1855" s="9" t="s">
        <v>78</v>
      </c>
      <c r="BF1855" s="9" t="s">
        <v>78</v>
      </c>
      <c r="BG1855" s="9"/>
      <c r="BH1855" s="9" t="s">
        <v>99</v>
      </c>
      <c r="BI1855" s="9"/>
      <c r="BJ1855" s="9">
        <v>0</v>
      </c>
      <c r="BK1855" s="9">
        <v>0</v>
      </c>
      <c r="BL1855" s="9">
        <v>0</v>
      </c>
      <c r="BM1855" s="9">
        <v>0</v>
      </c>
      <c r="BN1855" s="9">
        <v>0</v>
      </c>
      <c r="BO1855" s="9">
        <v>0</v>
      </c>
      <c r="BP1855" s="9"/>
      <c r="BQ1855" s="9" t="s">
        <v>80</v>
      </c>
      <c r="BR1855" s="9" t="s">
        <v>81</v>
      </c>
    </row>
    <row r="1856" spans="1:70" x14ac:dyDescent="0.25">
      <c r="A1856" s="9" t="s">
        <v>70</v>
      </c>
      <c r="B1856" s="10">
        <v>999054000033147</v>
      </c>
      <c r="C1856" s="11" t="s">
        <v>97</v>
      </c>
      <c r="D1856" s="9" t="s">
        <v>87</v>
      </c>
      <c r="E1856" s="9" t="s">
        <v>213</v>
      </c>
      <c r="F1856" s="9" t="s">
        <v>71</v>
      </c>
      <c r="G1856" s="9" t="s">
        <v>70</v>
      </c>
      <c r="H1856" s="9" t="s">
        <v>73</v>
      </c>
      <c r="I1856" s="9">
        <v>2</v>
      </c>
      <c r="J1856" s="9">
        <v>253</v>
      </c>
      <c r="K1856" s="9">
        <v>358</v>
      </c>
      <c r="L1856" s="9">
        <v>105</v>
      </c>
      <c r="M1856" s="10">
        <v>77</v>
      </c>
      <c r="N1856" s="9">
        <v>1.36</v>
      </c>
      <c r="O1856" s="9">
        <v>3.87</v>
      </c>
      <c r="P1856" s="9"/>
      <c r="Q1856" s="9"/>
      <c r="R1856" s="9"/>
      <c r="S1856" s="9"/>
      <c r="T1856" s="9"/>
      <c r="U1856" s="9"/>
      <c r="V1856" s="9">
        <v>253</v>
      </c>
      <c r="W1856" s="9">
        <v>288</v>
      </c>
      <c r="X1856" s="9">
        <v>23</v>
      </c>
      <c r="Y1856" s="9">
        <v>35</v>
      </c>
      <c r="Z1856" s="9">
        <v>1.52</v>
      </c>
      <c r="AA1856" s="9">
        <v>2.25</v>
      </c>
      <c r="AB1856" s="9">
        <v>288</v>
      </c>
      <c r="AC1856" s="9">
        <v>358</v>
      </c>
      <c r="AD1856" s="9">
        <v>54</v>
      </c>
      <c r="AE1856" s="9">
        <v>70</v>
      </c>
      <c r="AF1856" s="9">
        <v>1.3</v>
      </c>
      <c r="AG1856" s="9">
        <v>4.67</v>
      </c>
      <c r="AH1856" s="9">
        <v>6.15</v>
      </c>
      <c r="AI1856" s="9">
        <v>645.80999999999995</v>
      </c>
      <c r="AJ1856" s="9">
        <v>405.87</v>
      </c>
      <c r="AK1856" s="9">
        <v>63.92</v>
      </c>
      <c r="AL1856" s="9">
        <v>63248.11</v>
      </c>
      <c r="AM1856" s="9">
        <v>723.68</v>
      </c>
      <c r="AN1856" s="9">
        <f>Tabla1[[#This Row],[Costo Compra]]+Tabla1[[#This Row],[Otros Compra]]</f>
        <v>63971.79</v>
      </c>
      <c r="AO1856" s="9" t="s">
        <v>287</v>
      </c>
      <c r="AP1856" s="9" t="s">
        <v>214</v>
      </c>
      <c r="AQ1856" s="9" t="s">
        <v>215</v>
      </c>
      <c r="AR1856" s="9" t="s">
        <v>95</v>
      </c>
      <c r="AS1856" s="9">
        <v>4387.63</v>
      </c>
      <c r="AT1856" s="9">
        <v>0</v>
      </c>
      <c r="AU1856" s="9" t="s">
        <v>77</v>
      </c>
      <c r="AV1856" s="9">
        <v>2020</v>
      </c>
      <c r="AW1856" s="12">
        <v>44013</v>
      </c>
      <c r="AX1856" s="12">
        <v>44067</v>
      </c>
      <c r="AY1856" s="9">
        <v>0</v>
      </c>
      <c r="AZ1856" s="9">
        <v>0</v>
      </c>
      <c r="BA1856" s="9">
        <v>-68359.42</v>
      </c>
      <c r="BB1856" s="9">
        <v>-651.04</v>
      </c>
      <c r="BC1856" s="9">
        <v>3370</v>
      </c>
      <c r="BD1856" s="9"/>
      <c r="BE1856" s="9" t="s">
        <v>78</v>
      </c>
      <c r="BF1856" s="9" t="s">
        <v>78</v>
      </c>
      <c r="BG1856" s="9"/>
      <c r="BH1856" s="9" t="s">
        <v>99</v>
      </c>
      <c r="BI1856" s="9"/>
      <c r="BJ1856" s="9">
        <v>0</v>
      </c>
      <c r="BK1856" s="9">
        <v>0</v>
      </c>
      <c r="BL1856" s="9">
        <v>0</v>
      </c>
      <c r="BM1856" s="9">
        <v>0</v>
      </c>
      <c r="BN1856" s="9">
        <v>0</v>
      </c>
      <c r="BO1856" s="9">
        <v>0</v>
      </c>
      <c r="BP1856" s="9"/>
      <c r="BQ1856" s="9" t="s">
        <v>80</v>
      </c>
      <c r="BR1856" s="9" t="s">
        <v>81</v>
      </c>
    </row>
    <row r="1857" spans="1:70" x14ac:dyDescent="0.25">
      <c r="A1857" s="9" t="s">
        <v>70</v>
      </c>
      <c r="B1857" s="10">
        <v>999054000033157</v>
      </c>
      <c r="C1857" s="11" t="s">
        <v>86</v>
      </c>
      <c r="D1857" s="9" t="s">
        <v>87</v>
      </c>
      <c r="E1857" s="9" t="s">
        <v>223</v>
      </c>
      <c r="F1857" s="9" t="s">
        <v>71</v>
      </c>
      <c r="G1857" s="9" t="s">
        <v>119</v>
      </c>
      <c r="H1857" s="9" t="s">
        <v>73</v>
      </c>
      <c r="I1857" s="9">
        <v>2</v>
      </c>
      <c r="J1857" s="9">
        <v>268</v>
      </c>
      <c r="K1857" s="9">
        <v>355</v>
      </c>
      <c r="L1857" s="9">
        <v>87</v>
      </c>
      <c r="M1857" s="10">
        <v>67</v>
      </c>
      <c r="N1857" s="9">
        <v>1.3</v>
      </c>
      <c r="O1857" s="9">
        <v>3.63</v>
      </c>
      <c r="P1857" s="9"/>
      <c r="Q1857" s="9"/>
      <c r="R1857" s="9"/>
      <c r="S1857" s="9"/>
      <c r="T1857" s="9"/>
      <c r="U1857" s="9"/>
      <c r="V1857" s="9">
        <v>268</v>
      </c>
      <c r="W1857" s="9">
        <v>292</v>
      </c>
      <c r="X1857" s="9">
        <v>18</v>
      </c>
      <c r="Y1857" s="9">
        <v>24</v>
      </c>
      <c r="Z1857" s="9">
        <v>1.33</v>
      </c>
      <c r="AA1857" s="9">
        <v>2.2400000000000002</v>
      </c>
      <c r="AB1857" s="9">
        <v>292</v>
      </c>
      <c r="AC1857" s="9">
        <v>355</v>
      </c>
      <c r="AD1857" s="9">
        <v>49</v>
      </c>
      <c r="AE1857" s="9">
        <v>63</v>
      </c>
      <c r="AF1857" s="9">
        <v>1.29</v>
      </c>
      <c r="AG1857" s="9">
        <v>4.16</v>
      </c>
      <c r="AH1857" s="9">
        <v>5.23</v>
      </c>
      <c r="AI1857" s="9">
        <v>454.92</v>
      </c>
      <c r="AJ1857" s="9">
        <v>315.94</v>
      </c>
      <c r="AK1857" s="9">
        <v>54.48</v>
      </c>
      <c r="AL1857" s="9">
        <v>33769.51</v>
      </c>
      <c r="AM1857" s="9">
        <v>626.76</v>
      </c>
      <c r="AN1857" s="9">
        <f>Tabla1[[#This Row],[Costo Compra]]+Tabla1[[#This Row],[Otros Compra]]</f>
        <v>34396.270000000004</v>
      </c>
      <c r="AO1857" s="9" t="s">
        <v>282</v>
      </c>
      <c r="AP1857" s="9" t="s">
        <v>224</v>
      </c>
      <c r="AQ1857" s="9" t="s">
        <v>147</v>
      </c>
      <c r="AR1857" s="9" t="s">
        <v>148</v>
      </c>
      <c r="AS1857" s="9">
        <v>3432.32</v>
      </c>
      <c r="AT1857" s="9">
        <v>0</v>
      </c>
      <c r="AU1857" s="9" t="s">
        <v>77</v>
      </c>
      <c r="AV1857" s="9">
        <v>2020</v>
      </c>
      <c r="AW1857" s="12">
        <v>44018</v>
      </c>
      <c r="AX1857" s="12">
        <v>44067</v>
      </c>
      <c r="AY1857" s="9">
        <v>0</v>
      </c>
      <c r="AZ1857" s="9">
        <v>0</v>
      </c>
      <c r="BA1857" s="9">
        <v>-37828.589999999997</v>
      </c>
      <c r="BB1857" s="9">
        <v>-434.81</v>
      </c>
      <c r="BC1857" s="9">
        <v>3372</v>
      </c>
      <c r="BD1857" s="9"/>
      <c r="BE1857" s="9" t="s">
        <v>78</v>
      </c>
      <c r="BF1857" s="9" t="s">
        <v>78</v>
      </c>
      <c r="BG1857" s="9"/>
      <c r="BH1857" s="9" t="s">
        <v>79</v>
      </c>
      <c r="BI1857" s="9"/>
      <c r="BJ1857" s="9">
        <v>0</v>
      </c>
      <c r="BK1857" s="9">
        <v>0</v>
      </c>
      <c r="BL1857" s="9">
        <v>0</v>
      </c>
      <c r="BM1857" s="9">
        <v>0</v>
      </c>
      <c r="BN1857" s="9">
        <v>0</v>
      </c>
      <c r="BO1857" s="9">
        <v>0</v>
      </c>
      <c r="BP1857" s="9"/>
      <c r="BQ1857" s="9" t="s">
        <v>80</v>
      </c>
      <c r="BR1857" s="9" t="s">
        <v>81</v>
      </c>
    </row>
    <row r="1858" spans="1:70" x14ac:dyDescent="0.25">
      <c r="A1858" s="9" t="s">
        <v>70</v>
      </c>
      <c r="B1858" s="10">
        <v>999054000033292</v>
      </c>
      <c r="C1858" s="11" t="s">
        <v>97</v>
      </c>
      <c r="D1858" s="9" t="s">
        <v>87</v>
      </c>
      <c r="E1858" s="9" t="s">
        <v>213</v>
      </c>
      <c r="F1858" s="9" t="s">
        <v>71</v>
      </c>
      <c r="G1858" s="9" t="s">
        <v>70</v>
      </c>
      <c r="H1858" s="9" t="s">
        <v>73</v>
      </c>
      <c r="I1858" s="9">
        <v>2</v>
      </c>
      <c r="J1858" s="9">
        <v>266</v>
      </c>
      <c r="K1858" s="9">
        <v>378</v>
      </c>
      <c r="L1858" s="9">
        <v>112</v>
      </c>
      <c r="M1858" s="10">
        <v>77</v>
      </c>
      <c r="N1858" s="9">
        <v>1.45</v>
      </c>
      <c r="O1858" s="9">
        <v>3.62</v>
      </c>
      <c r="P1858" s="9"/>
      <c r="Q1858" s="9"/>
      <c r="R1858" s="9"/>
      <c r="S1858" s="9"/>
      <c r="T1858" s="9"/>
      <c r="U1858" s="9"/>
      <c r="V1858" s="9">
        <v>266</v>
      </c>
      <c r="W1858" s="9">
        <v>296</v>
      </c>
      <c r="X1858" s="9">
        <v>23</v>
      </c>
      <c r="Y1858" s="9">
        <v>30</v>
      </c>
      <c r="Z1858" s="9">
        <v>1.3</v>
      </c>
      <c r="AA1858" s="9">
        <v>2.63</v>
      </c>
      <c r="AB1858" s="9">
        <v>296</v>
      </c>
      <c r="AC1858" s="9">
        <v>378</v>
      </c>
      <c r="AD1858" s="9">
        <v>54</v>
      </c>
      <c r="AE1858" s="9">
        <v>82</v>
      </c>
      <c r="AF1858" s="9">
        <v>1.52</v>
      </c>
      <c r="AG1858" s="9">
        <v>3.99</v>
      </c>
      <c r="AH1858" s="9">
        <v>5.77</v>
      </c>
      <c r="AI1858" s="9">
        <v>645.80999999999995</v>
      </c>
      <c r="AJ1858" s="9">
        <v>405.87</v>
      </c>
      <c r="AK1858" s="9">
        <v>54.57</v>
      </c>
      <c r="AL1858" s="9">
        <v>65005</v>
      </c>
      <c r="AM1858" s="9">
        <v>723.68</v>
      </c>
      <c r="AN1858" s="9">
        <f>Tabla1[[#This Row],[Costo Compra]]+Tabla1[[#This Row],[Otros Compra]]</f>
        <v>65728.679999999993</v>
      </c>
      <c r="AO1858" s="9" t="s">
        <v>287</v>
      </c>
      <c r="AP1858" s="9" t="s">
        <v>214</v>
      </c>
      <c r="AQ1858" s="9" t="s">
        <v>215</v>
      </c>
      <c r="AR1858" s="9" t="s">
        <v>95</v>
      </c>
      <c r="AS1858" s="9">
        <v>4387.63</v>
      </c>
      <c r="AT1858" s="9">
        <v>0</v>
      </c>
      <c r="AU1858" s="9" t="s">
        <v>77</v>
      </c>
      <c r="AV1858" s="9">
        <v>2020</v>
      </c>
      <c r="AW1858" s="12">
        <v>44013</v>
      </c>
      <c r="AX1858" s="12">
        <v>44067</v>
      </c>
      <c r="AY1858" s="9">
        <v>0</v>
      </c>
      <c r="AZ1858" s="9">
        <v>0</v>
      </c>
      <c r="BA1858" s="9">
        <v>-70116.31</v>
      </c>
      <c r="BB1858" s="9">
        <v>-626.04</v>
      </c>
      <c r="BC1858" s="9">
        <v>3370</v>
      </c>
      <c r="BD1858" s="9"/>
      <c r="BE1858" s="9" t="s">
        <v>78</v>
      </c>
      <c r="BF1858" s="9" t="s">
        <v>78</v>
      </c>
      <c r="BG1858" s="9"/>
      <c r="BH1858" s="9" t="s">
        <v>99</v>
      </c>
      <c r="BI1858" s="9"/>
      <c r="BJ1858" s="9">
        <v>0</v>
      </c>
      <c r="BK1858" s="9">
        <v>0</v>
      </c>
      <c r="BL1858" s="9">
        <v>0</v>
      </c>
      <c r="BM1858" s="9">
        <v>0</v>
      </c>
      <c r="BN1858" s="9">
        <v>0</v>
      </c>
      <c r="BO1858" s="9">
        <v>0</v>
      </c>
      <c r="BP1858" s="9"/>
      <c r="BQ1858" s="9" t="s">
        <v>80</v>
      </c>
      <c r="BR1858" s="9" t="s">
        <v>81</v>
      </c>
    </row>
    <row r="1859" spans="1:70" x14ac:dyDescent="0.25">
      <c r="A1859" s="9" t="s">
        <v>70</v>
      </c>
      <c r="B1859" s="10">
        <v>999054000033309</v>
      </c>
      <c r="C1859" s="11" t="s">
        <v>97</v>
      </c>
      <c r="D1859" s="9"/>
      <c r="E1859" s="9" t="s">
        <v>171</v>
      </c>
      <c r="F1859" s="9" t="s">
        <v>71</v>
      </c>
      <c r="G1859" s="9" t="s">
        <v>70</v>
      </c>
      <c r="H1859" s="9" t="s">
        <v>73</v>
      </c>
      <c r="I1859" s="9">
        <v>2</v>
      </c>
      <c r="J1859" s="9">
        <v>112.5</v>
      </c>
      <c r="K1859" s="9">
        <v>314</v>
      </c>
      <c r="L1859" s="9">
        <v>201.5</v>
      </c>
      <c r="M1859" s="10">
        <v>331</v>
      </c>
      <c r="N1859" s="9">
        <v>0.61</v>
      </c>
      <c r="O1859" s="9">
        <v>6.77</v>
      </c>
      <c r="P1859" s="9"/>
      <c r="Q1859" s="9"/>
      <c r="R1859" s="9"/>
      <c r="S1859" s="9"/>
      <c r="T1859" s="9"/>
      <c r="U1859" s="9"/>
      <c r="V1859" s="9">
        <v>112.5</v>
      </c>
      <c r="W1859" s="9">
        <v>215.7</v>
      </c>
      <c r="X1859" s="9">
        <v>296</v>
      </c>
      <c r="Y1859" s="9">
        <v>103.2</v>
      </c>
      <c r="Z1859" s="9">
        <v>0.35</v>
      </c>
      <c r="AA1859" s="9">
        <v>10.86</v>
      </c>
      <c r="AB1859" s="9">
        <v>215.7</v>
      </c>
      <c r="AC1859" s="9">
        <v>314</v>
      </c>
      <c r="AD1859" s="9">
        <v>35</v>
      </c>
      <c r="AE1859" s="9">
        <v>98.3</v>
      </c>
      <c r="AF1859" s="9">
        <v>2.81</v>
      </c>
      <c r="AG1859" s="9">
        <v>2.4700000000000002</v>
      </c>
      <c r="AH1859" s="9">
        <v>11</v>
      </c>
      <c r="AI1859" s="9">
        <v>2217.38</v>
      </c>
      <c r="AJ1859" s="9">
        <v>1364.36</v>
      </c>
      <c r="AK1859" s="9">
        <v>130.31</v>
      </c>
      <c r="AL1859" s="9">
        <v>20260.7</v>
      </c>
      <c r="AM1859" s="9">
        <v>0</v>
      </c>
      <c r="AN1859" s="9">
        <f>Tabla1[[#This Row],[Costo Compra]]+Tabla1[[#This Row],[Otros Compra]]</f>
        <v>20260.7</v>
      </c>
      <c r="AO1859" s="9" t="s">
        <v>284</v>
      </c>
      <c r="AP1859" s="9" t="s">
        <v>172</v>
      </c>
      <c r="AQ1859" s="9" t="s">
        <v>173</v>
      </c>
      <c r="AR1859" s="9" t="s">
        <v>174</v>
      </c>
      <c r="AS1859" s="9">
        <v>12809.5</v>
      </c>
      <c r="AT1859" s="9">
        <v>0</v>
      </c>
      <c r="AU1859" s="9" t="s">
        <v>77</v>
      </c>
      <c r="AV1859" s="9">
        <v>2019</v>
      </c>
      <c r="AW1859" s="12">
        <v>44032</v>
      </c>
      <c r="AX1859" s="12">
        <v>44067</v>
      </c>
      <c r="AY1859" s="9">
        <v>0</v>
      </c>
      <c r="AZ1859" s="9">
        <v>0</v>
      </c>
      <c r="BA1859" s="9">
        <v>-33070.199999999997</v>
      </c>
      <c r="BB1859" s="9">
        <v>-164.12</v>
      </c>
      <c r="BC1859" s="9">
        <v>3370</v>
      </c>
      <c r="BD1859" s="9"/>
      <c r="BE1859" s="9" t="s">
        <v>78</v>
      </c>
      <c r="BF1859" s="9" t="s">
        <v>78</v>
      </c>
      <c r="BG1859" s="9"/>
      <c r="BH1859" s="9" t="s">
        <v>99</v>
      </c>
      <c r="BI1859" s="9"/>
      <c r="BJ1859" s="9">
        <v>0</v>
      </c>
      <c r="BK1859" s="9">
        <v>0</v>
      </c>
      <c r="BL1859" s="9">
        <v>0</v>
      </c>
      <c r="BM1859" s="9">
        <v>0</v>
      </c>
      <c r="BN1859" s="9">
        <v>0</v>
      </c>
      <c r="BO1859" s="9">
        <v>0</v>
      </c>
      <c r="BP1859" s="9"/>
      <c r="BQ1859" s="9" t="s">
        <v>80</v>
      </c>
      <c r="BR1859" s="9" t="s">
        <v>81</v>
      </c>
    </row>
    <row r="1860" spans="1:70" x14ac:dyDescent="0.25">
      <c r="A1860" s="9" t="s">
        <v>70</v>
      </c>
      <c r="B1860" s="10">
        <v>999054000033318</v>
      </c>
      <c r="C1860" s="11" t="s">
        <v>97</v>
      </c>
      <c r="D1860" s="9"/>
      <c r="E1860" s="9" t="s">
        <v>186</v>
      </c>
      <c r="F1860" s="9" t="s">
        <v>71</v>
      </c>
      <c r="G1860" s="9" t="s">
        <v>119</v>
      </c>
      <c r="H1860" s="9" t="s">
        <v>73</v>
      </c>
      <c r="I1860" s="9">
        <v>2</v>
      </c>
      <c r="J1860" s="9">
        <v>295</v>
      </c>
      <c r="K1860" s="9">
        <v>393</v>
      </c>
      <c r="L1860" s="9">
        <v>98</v>
      </c>
      <c r="M1860" s="10">
        <v>88</v>
      </c>
      <c r="N1860" s="9">
        <v>1.1100000000000001</v>
      </c>
      <c r="O1860" s="9">
        <v>5.63</v>
      </c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>
        <v>295</v>
      </c>
      <c r="AC1860" s="9">
        <v>393</v>
      </c>
      <c r="AD1860" s="9">
        <v>88</v>
      </c>
      <c r="AE1860" s="9">
        <v>98</v>
      </c>
      <c r="AF1860" s="9">
        <v>1.1100000000000001</v>
      </c>
      <c r="AG1860" s="9">
        <v>5.63</v>
      </c>
      <c r="AH1860" s="9">
        <v>9.2200000000000006</v>
      </c>
      <c r="AI1860" s="9">
        <v>903.99</v>
      </c>
      <c r="AJ1860" s="9">
        <v>551.59</v>
      </c>
      <c r="AK1860" s="9">
        <v>59.79</v>
      </c>
      <c r="AL1860" s="9">
        <v>27125.16</v>
      </c>
      <c r="AM1860" s="9">
        <v>880.28</v>
      </c>
      <c r="AN1860" s="9">
        <f>Tabla1[[#This Row],[Costo Compra]]+Tabla1[[#This Row],[Otros Compra]]</f>
        <v>28005.439999999999</v>
      </c>
      <c r="AO1860" s="9" t="s">
        <v>285</v>
      </c>
      <c r="AP1860" s="9" t="s">
        <v>187</v>
      </c>
      <c r="AQ1860" s="9" t="s">
        <v>111</v>
      </c>
      <c r="AR1860" s="9" t="s">
        <v>76</v>
      </c>
      <c r="AS1860" s="9">
        <v>5859.85</v>
      </c>
      <c r="AT1860" s="9">
        <v>0</v>
      </c>
      <c r="AU1860" s="9" t="s">
        <v>77</v>
      </c>
      <c r="AV1860" s="9">
        <v>2020</v>
      </c>
      <c r="AW1860" s="12">
        <v>43979</v>
      </c>
      <c r="AX1860" s="12">
        <v>44067</v>
      </c>
      <c r="AY1860" s="9">
        <v>0</v>
      </c>
      <c r="AZ1860" s="9">
        <v>0</v>
      </c>
      <c r="BA1860" s="9">
        <v>-33865.29</v>
      </c>
      <c r="BB1860" s="9">
        <v>-345.56</v>
      </c>
      <c r="BC1860" s="9">
        <v>3372</v>
      </c>
      <c r="BD1860" s="9"/>
      <c r="BE1860" s="9" t="s">
        <v>78</v>
      </c>
      <c r="BF1860" s="9" t="s">
        <v>78</v>
      </c>
      <c r="BG1860" s="9"/>
      <c r="BH1860" s="9" t="s">
        <v>99</v>
      </c>
      <c r="BI1860" s="9"/>
      <c r="BJ1860" s="9">
        <v>0</v>
      </c>
      <c r="BK1860" s="9">
        <v>0</v>
      </c>
      <c r="BL1860" s="9">
        <v>0</v>
      </c>
      <c r="BM1860" s="9">
        <v>0</v>
      </c>
      <c r="BN1860" s="9">
        <v>0</v>
      </c>
      <c r="BO1860" s="9">
        <v>0</v>
      </c>
      <c r="BP1860" s="9"/>
      <c r="BQ1860" s="9" t="s">
        <v>80</v>
      </c>
      <c r="BR1860" s="9" t="s">
        <v>81</v>
      </c>
    </row>
    <row r="1861" spans="1:70" x14ac:dyDescent="0.25">
      <c r="A1861" s="9" t="s">
        <v>70</v>
      </c>
      <c r="B1861" s="10">
        <v>999054000033336</v>
      </c>
      <c r="C1861" s="11" t="s">
        <v>97</v>
      </c>
      <c r="D1861" s="9"/>
      <c r="E1861" s="9" t="s">
        <v>216</v>
      </c>
      <c r="F1861" s="9" t="s">
        <v>71</v>
      </c>
      <c r="G1861" s="9" t="s">
        <v>70</v>
      </c>
      <c r="H1861" s="9" t="s">
        <v>73</v>
      </c>
      <c r="I1861" s="9">
        <v>1</v>
      </c>
      <c r="J1861" s="9">
        <v>242.5</v>
      </c>
      <c r="K1861" s="9">
        <v>340</v>
      </c>
      <c r="L1861" s="9">
        <v>97.5</v>
      </c>
      <c r="M1861" s="10">
        <v>97</v>
      </c>
      <c r="N1861" s="9">
        <v>1.01</v>
      </c>
      <c r="O1861" s="9">
        <v>2.79</v>
      </c>
      <c r="P1861" s="13"/>
      <c r="Q1861" s="13"/>
      <c r="R1861" s="13"/>
      <c r="S1861" s="13"/>
      <c r="T1861" s="13"/>
      <c r="U1861" s="13"/>
      <c r="V1861" s="13">
        <v>242.5</v>
      </c>
      <c r="W1861" s="13">
        <v>248</v>
      </c>
      <c r="X1861" s="13">
        <v>21</v>
      </c>
      <c r="Y1861" s="13">
        <v>5.5</v>
      </c>
      <c r="Z1861" s="13">
        <v>0.26</v>
      </c>
      <c r="AA1861" s="13">
        <v>5.53</v>
      </c>
      <c r="AB1861" s="9"/>
      <c r="AC1861" s="9"/>
      <c r="AD1861" s="9"/>
      <c r="AE1861" s="9"/>
      <c r="AF1861" s="9"/>
      <c r="AG1861" s="9"/>
      <c r="AH1861" s="9">
        <v>4.6399999999999997</v>
      </c>
      <c r="AI1861" s="9">
        <v>452.38</v>
      </c>
      <c r="AJ1861" s="9">
        <v>272.07</v>
      </c>
      <c r="AK1861" s="9">
        <v>20.39</v>
      </c>
      <c r="AL1861" s="9">
        <v>25831.279999999999</v>
      </c>
      <c r="AM1861" s="9">
        <v>592</v>
      </c>
      <c r="AN1861" s="9">
        <f>Tabla1[[#This Row],[Costo Compra]]+Tabla1[[#This Row],[Otros Compra]]</f>
        <v>26423.279999999999</v>
      </c>
      <c r="AO1861" s="9" t="s">
        <v>282</v>
      </c>
      <c r="AP1861" s="9" t="s">
        <v>217</v>
      </c>
      <c r="AQ1861" s="9" t="s">
        <v>218</v>
      </c>
      <c r="AR1861" s="9" t="s">
        <v>148</v>
      </c>
      <c r="AS1861" s="9">
        <v>1876.05</v>
      </c>
      <c r="AT1861" s="9">
        <v>0</v>
      </c>
      <c r="AU1861" s="9" t="s">
        <v>77</v>
      </c>
      <c r="AV1861" s="9">
        <v>2020</v>
      </c>
      <c r="AW1861" s="12">
        <v>43991</v>
      </c>
      <c r="AX1861" s="12">
        <v>44067</v>
      </c>
      <c r="AY1861" s="9">
        <v>0</v>
      </c>
      <c r="AZ1861" s="9">
        <v>0</v>
      </c>
      <c r="BA1861" s="9">
        <v>-28299.33</v>
      </c>
      <c r="BB1861" s="9">
        <v>-290.25</v>
      </c>
      <c r="BC1861" s="9">
        <v>3370</v>
      </c>
      <c r="BD1861" s="9"/>
      <c r="BE1861" s="9" t="s">
        <v>78</v>
      </c>
      <c r="BF1861" s="9" t="s">
        <v>78</v>
      </c>
      <c r="BG1861" s="9"/>
      <c r="BH1861" s="9" t="s">
        <v>99</v>
      </c>
      <c r="BI1861" s="9"/>
      <c r="BJ1861" s="9">
        <v>0</v>
      </c>
      <c r="BK1861" s="9">
        <v>0</v>
      </c>
      <c r="BL1861" s="9">
        <v>0</v>
      </c>
      <c r="BM1861" s="9">
        <v>0</v>
      </c>
      <c r="BN1861" s="9">
        <v>0</v>
      </c>
      <c r="BO1861" s="9">
        <v>0</v>
      </c>
      <c r="BP1861" s="13"/>
      <c r="BQ1861" s="9" t="s">
        <v>80</v>
      </c>
      <c r="BR1861" s="9" t="s">
        <v>81</v>
      </c>
    </row>
    <row r="1862" spans="1:70" x14ac:dyDescent="0.25">
      <c r="A1862" s="9" t="s">
        <v>70</v>
      </c>
      <c r="B1862" s="10">
        <v>999054000033336</v>
      </c>
      <c r="C1862" s="11" t="s">
        <v>97</v>
      </c>
      <c r="D1862" s="9"/>
      <c r="E1862" s="9" t="s">
        <v>216</v>
      </c>
      <c r="F1862" s="9" t="s">
        <v>71</v>
      </c>
      <c r="G1862" s="9" t="s">
        <v>70</v>
      </c>
      <c r="H1862" s="9" t="s">
        <v>73</v>
      </c>
      <c r="I1862" s="9">
        <v>2</v>
      </c>
      <c r="J1862" s="9">
        <v>242.5</v>
      </c>
      <c r="K1862" s="9">
        <v>340</v>
      </c>
      <c r="L1862" s="9">
        <v>97.5</v>
      </c>
      <c r="M1862" s="10">
        <v>97</v>
      </c>
      <c r="N1862" s="9">
        <v>1.01</v>
      </c>
      <c r="O1862" s="9">
        <v>2.83</v>
      </c>
      <c r="P1862" s="9"/>
      <c r="Q1862" s="9"/>
      <c r="R1862" s="9"/>
      <c r="S1862" s="9"/>
      <c r="T1862" s="9"/>
      <c r="U1862" s="9"/>
      <c r="V1862" s="9">
        <v>242.5</v>
      </c>
      <c r="W1862" s="9">
        <v>248</v>
      </c>
      <c r="X1862" s="9">
        <v>21</v>
      </c>
      <c r="Y1862" s="9">
        <v>5.5</v>
      </c>
      <c r="Z1862" s="9">
        <v>0.26</v>
      </c>
      <c r="AA1862" s="9">
        <v>5.53</v>
      </c>
      <c r="AB1862" s="9">
        <v>248</v>
      </c>
      <c r="AC1862" s="9">
        <v>340</v>
      </c>
      <c r="AD1862" s="9">
        <v>76</v>
      </c>
      <c r="AE1862" s="9">
        <v>92</v>
      </c>
      <c r="AF1862" s="9">
        <v>1.21</v>
      </c>
      <c r="AG1862" s="9">
        <v>2.67</v>
      </c>
      <c r="AH1862" s="9">
        <v>4.6399999999999997</v>
      </c>
      <c r="AI1862" s="9">
        <v>452.38</v>
      </c>
      <c r="AJ1862" s="9">
        <v>275.88</v>
      </c>
      <c r="AK1862" s="9">
        <v>31.11</v>
      </c>
      <c r="AL1862" s="9">
        <v>25831.279999999999</v>
      </c>
      <c r="AM1862" s="9">
        <v>592</v>
      </c>
      <c r="AN1862" s="9">
        <f>Tabla1[[#This Row],[Costo Compra]]+Tabla1[[#This Row],[Otros Compra]]</f>
        <v>26423.279999999999</v>
      </c>
      <c r="AO1862" s="9" t="s">
        <v>282</v>
      </c>
      <c r="AP1862" s="9" t="s">
        <v>217</v>
      </c>
      <c r="AQ1862" s="9" t="s">
        <v>218</v>
      </c>
      <c r="AR1862" s="9" t="s">
        <v>148</v>
      </c>
      <c r="AS1862" s="9">
        <v>2861.89</v>
      </c>
      <c r="AT1862" s="9">
        <v>0</v>
      </c>
      <c r="AU1862" s="9" t="s">
        <v>77</v>
      </c>
      <c r="AV1862" s="9">
        <v>2020</v>
      </c>
      <c r="AW1862" s="12">
        <v>43991</v>
      </c>
      <c r="AX1862" s="12">
        <v>44067</v>
      </c>
      <c r="AY1862" s="9">
        <v>0</v>
      </c>
      <c r="AZ1862" s="9">
        <v>0</v>
      </c>
      <c r="BA1862" s="9">
        <v>-29285.17</v>
      </c>
      <c r="BB1862" s="9">
        <v>-300.36</v>
      </c>
      <c r="BC1862" s="9">
        <v>3370</v>
      </c>
      <c r="BD1862" s="9"/>
      <c r="BE1862" s="9" t="s">
        <v>78</v>
      </c>
      <c r="BF1862" s="9" t="s">
        <v>78</v>
      </c>
      <c r="BG1862" s="9"/>
      <c r="BH1862" s="9" t="s">
        <v>99</v>
      </c>
      <c r="BI1862" s="9"/>
      <c r="BJ1862" s="9">
        <v>0</v>
      </c>
      <c r="BK1862" s="9">
        <v>0</v>
      </c>
      <c r="BL1862" s="9">
        <v>0</v>
      </c>
      <c r="BM1862" s="9">
        <v>0</v>
      </c>
      <c r="BN1862" s="9">
        <v>0</v>
      </c>
      <c r="BO1862" s="9">
        <v>0</v>
      </c>
      <c r="BP1862" s="9"/>
      <c r="BQ1862" s="9" t="s">
        <v>80</v>
      </c>
      <c r="BR1862" s="9" t="s">
        <v>81</v>
      </c>
    </row>
    <row r="1863" spans="1:70" x14ac:dyDescent="0.25">
      <c r="A1863" s="9" t="s">
        <v>70</v>
      </c>
      <c r="B1863" s="10">
        <v>999054000033346</v>
      </c>
      <c r="C1863" s="11" t="s">
        <v>97</v>
      </c>
      <c r="D1863" s="9" t="s">
        <v>85</v>
      </c>
      <c r="E1863" s="9" t="s">
        <v>219</v>
      </c>
      <c r="F1863" s="9" t="s">
        <v>71</v>
      </c>
      <c r="G1863" s="9" t="s">
        <v>119</v>
      </c>
      <c r="H1863" s="9" t="s">
        <v>73</v>
      </c>
      <c r="I1863" s="9">
        <v>2</v>
      </c>
      <c r="J1863" s="9">
        <v>177.5</v>
      </c>
      <c r="K1863" s="9">
        <v>345</v>
      </c>
      <c r="L1863" s="9">
        <v>167.5</v>
      </c>
      <c r="M1863" s="10">
        <v>284</v>
      </c>
      <c r="N1863" s="9">
        <v>0.59</v>
      </c>
      <c r="O1863" s="9">
        <v>11</v>
      </c>
      <c r="P1863" s="9"/>
      <c r="Q1863" s="9"/>
      <c r="R1863" s="9"/>
      <c r="S1863" s="9"/>
      <c r="T1863" s="9"/>
      <c r="U1863" s="9"/>
      <c r="V1863" s="9">
        <v>177.5</v>
      </c>
      <c r="W1863" s="9">
        <v>266</v>
      </c>
      <c r="X1863" s="9">
        <v>172</v>
      </c>
      <c r="Y1863" s="9">
        <v>88.5</v>
      </c>
      <c r="Z1863" s="9">
        <v>0.51</v>
      </c>
      <c r="AA1863" s="9">
        <v>14.88</v>
      </c>
      <c r="AB1863" s="9">
        <v>266</v>
      </c>
      <c r="AC1863" s="9">
        <v>345</v>
      </c>
      <c r="AD1863" s="9">
        <v>112</v>
      </c>
      <c r="AE1863" s="9">
        <v>79</v>
      </c>
      <c r="AF1863" s="9">
        <v>0.71</v>
      </c>
      <c r="AG1863" s="9">
        <v>6.66</v>
      </c>
      <c r="AH1863" s="9">
        <v>16.87</v>
      </c>
      <c r="AI1863" s="9">
        <v>2825.2</v>
      </c>
      <c r="AJ1863" s="9">
        <v>1843.3</v>
      </c>
      <c r="AK1863" s="9">
        <v>203.14</v>
      </c>
      <c r="AL1863" s="9">
        <v>21623.25</v>
      </c>
      <c r="AM1863" s="9">
        <v>795.13</v>
      </c>
      <c r="AN1863" s="9">
        <f>Tabla1[[#This Row],[Costo Compra]]+Tabla1[[#This Row],[Otros Compra]]</f>
        <v>22418.38</v>
      </c>
      <c r="AO1863" s="9" t="s">
        <v>286</v>
      </c>
      <c r="AP1863" s="9" t="s">
        <v>150</v>
      </c>
      <c r="AQ1863" s="9" t="s">
        <v>151</v>
      </c>
      <c r="AR1863" s="9" t="s">
        <v>95</v>
      </c>
      <c r="AS1863" s="9">
        <v>15926.91</v>
      </c>
      <c r="AT1863" s="9">
        <v>0</v>
      </c>
      <c r="AU1863" s="9" t="s">
        <v>77</v>
      </c>
      <c r="AV1863" s="9">
        <v>2019</v>
      </c>
      <c r="AW1863" s="12">
        <v>43955</v>
      </c>
      <c r="AX1863" s="12">
        <v>44067</v>
      </c>
      <c r="AY1863" s="9">
        <v>0</v>
      </c>
      <c r="AZ1863" s="9">
        <v>0</v>
      </c>
      <c r="BA1863" s="9">
        <v>-38345.29</v>
      </c>
      <c r="BB1863" s="9">
        <v>-228.93</v>
      </c>
      <c r="BC1863" s="9">
        <v>3372</v>
      </c>
      <c r="BD1863" s="9"/>
      <c r="BE1863" s="9" t="s">
        <v>84</v>
      </c>
      <c r="BF1863" s="9" t="s">
        <v>84</v>
      </c>
      <c r="BG1863" s="9"/>
      <c r="BH1863" s="9" t="s">
        <v>99</v>
      </c>
      <c r="BI1863" s="9"/>
      <c r="BJ1863" s="9">
        <v>0</v>
      </c>
      <c r="BK1863" s="9">
        <v>0</v>
      </c>
      <c r="BL1863" s="9">
        <v>0</v>
      </c>
      <c r="BM1863" s="9">
        <v>0</v>
      </c>
      <c r="BN1863" s="9">
        <v>0</v>
      </c>
      <c r="BO1863" s="9">
        <v>0</v>
      </c>
      <c r="BP1863" s="9"/>
      <c r="BQ1863" s="9" t="s">
        <v>80</v>
      </c>
      <c r="BR1863" s="9" t="s">
        <v>81</v>
      </c>
    </row>
    <row r="1864" spans="1:70" x14ac:dyDescent="0.25">
      <c r="A1864" s="9" t="s">
        <v>70</v>
      </c>
      <c r="B1864" s="10">
        <v>999054000033348</v>
      </c>
      <c r="C1864" s="11" t="s">
        <v>97</v>
      </c>
      <c r="D1864" s="9" t="s">
        <v>96</v>
      </c>
      <c r="E1864" s="9" t="s">
        <v>149</v>
      </c>
      <c r="F1864" s="9" t="s">
        <v>71</v>
      </c>
      <c r="G1864" s="9" t="s">
        <v>119</v>
      </c>
      <c r="H1864" s="9" t="s">
        <v>73</v>
      </c>
      <c r="I1864" s="9">
        <v>1</v>
      </c>
      <c r="J1864" s="9">
        <v>167.5</v>
      </c>
      <c r="K1864" s="9">
        <v>320</v>
      </c>
      <c r="L1864" s="9">
        <v>152.5</v>
      </c>
      <c r="M1864" s="10">
        <v>155</v>
      </c>
      <c r="N1864" s="9">
        <v>0.98</v>
      </c>
      <c r="O1864" s="9">
        <v>5.69</v>
      </c>
      <c r="P1864" s="13"/>
      <c r="Q1864" s="13"/>
      <c r="R1864" s="13"/>
      <c r="S1864" s="13"/>
      <c r="T1864" s="13"/>
      <c r="U1864" s="13"/>
      <c r="V1864" s="13">
        <v>167.5</v>
      </c>
      <c r="W1864" s="13">
        <v>263.2</v>
      </c>
      <c r="X1864" s="13">
        <v>120</v>
      </c>
      <c r="Y1864" s="13">
        <v>95.7</v>
      </c>
      <c r="Z1864" s="13">
        <v>0.8</v>
      </c>
      <c r="AA1864" s="13">
        <v>6.64</v>
      </c>
      <c r="AB1864" s="9">
        <v>263.2</v>
      </c>
      <c r="AC1864" s="9">
        <v>320</v>
      </c>
      <c r="AD1864" s="9">
        <v>35</v>
      </c>
      <c r="AE1864" s="9">
        <v>56.8</v>
      </c>
      <c r="AF1864" s="9">
        <v>1.62</v>
      </c>
      <c r="AG1864" s="9">
        <v>4.09</v>
      </c>
      <c r="AH1864" s="9">
        <v>9.15</v>
      </c>
      <c r="AI1864" s="9">
        <v>1395.68</v>
      </c>
      <c r="AJ1864" s="9">
        <v>868.01</v>
      </c>
      <c r="AK1864" s="9">
        <v>124.93</v>
      </c>
      <c r="AL1864" s="9">
        <v>25685.69</v>
      </c>
      <c r="AM1864" s="9">
        <v>573.16999999999996</v>
      </c>
      <c r="AN1864" s="9">
        <f>Tabla1[[#This Row],[Costo Compra]]+Tabla1[[#This Row],[Otros Compra]]</f>
        <v>26258.859999999997</v>
      </c>
      <c r="AO1864" s="9" t="s">
        <v>286</v>
      </c>
      <c r="AP1864" s="9" t="s">
        <v>150</v>
      </c>
      <c r="AQ1864" s="9" t="s">
        <v>151</v>
      </c>
      <c r="AR1864" s="9" t="s">
        <v>95</v>
      </c>
      <c r="AS1864" s="9">
        <v>7086.99</v>
      </c>
      <c r="AT1864" s="9">
        <v>0</v>
      </c>
      <c r="AU1864" s="9" t="s">
        <v>77</v>
      </c>
      <c r="AV1864" s="9">
        <v>2020</v>
      </c>
      <c r="AW1864" s="12">
        <v>44032</v>
      </c>
      <c r="AX1864" s="12">
        <v>44067</v>
      </c>
      <c r="AY1864" s="9">
        <v>0</v>
      </c>
      <c r="AZ1864" s="9">
        <v>0</v>
      </c>
      <c r="BA1864" s="9">
        <v>-33345.85</v>
      </c>
      <c r="BB1864" s="9">
        <v>-218.66</v>
      </c>
      <c r="BC1864" s="9">
        <v>3372</v>
      </c>
      <c r="BD1864" s="9"/>
      <c r="BE1864" s="9" t="s">
        <v>78</v>
      </c>
      <c r="BF1864" s="9" t="s">
        <v>78</v>
      </c>
      <c r="BG1864" s="9"/>
      <c r="BH1864" s="9" t="s">
        <v>99</v>
      </c>
      <c r="BI1864" s="9"/>
      <c r="BJ1864" s="9">
        <v>0</v>
      </c>
      <c r="BK1864" s="9">
        <v>0</v>
      </c>
      <c r="BL1864" s="9">
        <v>0</v>
      </c>
      <c r="BM1864" s="9">
        <v>0</v>
      </c>
      <c r="BN1864" s="9">
        <v>0</v>
      </c>
      <c r="BO1864" s="9">
        <v>0</v>
      </c>
      <c r="BP1864" s="13"/>
      <c r="BQ1864" s="9" t="s">
        <v>80</v>
      </c>
      <c r="BR1864" s="9" t="s">
        <v>81</v>
      </c>
    </row>
    <row r="1865" spans="1:70" x14ac:dyDescent="0.25">
      <c r="A1865" s="9" t="s">
        <v>70</v>
      </c>
      <c r="B1865" s="10">
        <v>999054000033359</v>
      </c>
      <c r="C1865" s="11" t="s">
        <v>97</v>
      </c>
      <c r="D1865" s="9" t="s">
        <v>87</v>
      </c>
      <c r="E1865" s="9" t="s">
        <v>161</v>
      </c>
      <c r="F1865" s="9" t="s">
        <v>71</v>
      </c>
      <c r="G1865" s="9" t="s">
        <v>119</v>
      </c>
      <c r="H1865" s="9" t="s">
        <v>73</v>
      </c>
      <c r="I1865" s="9">
        <v>2</v>
      </c>
      <c r="J1865" s="9">
        <v>186</v>
      </c>
      <c r="K1865" s="9">
        <v>326</v>
      </c>
      <c r="L1865" s="9">
        <v>140</v>
      </c>
      <c r="M1865" s="10">
        <v>138</v>
      </c>
      <c r="N1865" s="9">
        <v>1.01</v>
      </c>
      <c r="O1865" s="9">
        <v>40.22</v>
      </c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>
        <v>186</v>
      </c>
      <c r="AC1865" s="9">
        <v>326</v>
      </c>
      <c r="AD1865" s="9">
        <v>138</v>
      </c>
      <c r="AE1865" s="9">
        <v>140</v>
      </c>
      <c r="AF1865" s="9">
        <v>1.01</v>
      </c>
      <c r="AG1865" s="9">
        <v>3.61</v>
      </c>
      <c r="AH1865" s="9">
        <v>64.63</v>
      </c>
      <c r="AI1865" s="9">
        <v>9048.32</v>
      </c>
      <c r="AJ1865" s="9">
        <v>5630.52</v>
      </c>
      <c r="AK1865" s="9">
        <v>64.260000000000005</v>
      </c>
      <c r="AL1865" s="9">
        <v>62654.05</v>
      </c>
      <c r="AM1865" s="9">
        <v>581.02</v>
      </c>
      <c r="AN1865" s="9">
        <f>Tabla1[[#This Row],[Costo Compra]]+Tabla1[[#This Row],[Otros Compra]]</f>
        <v>63235.07</v>
      </c>
      <c r="AO1865" s="9" t="s">
        <v>240</v>
      </c>
      <c r="AP1865" s="9" t="s">
        <v>162</v>
      </c>
      <c r="AQ1865" s="9" t="s">
        <v>163</v>
      </c>
      <c r="AR1865" s="9" t="s">
        <v>148</v>
      </c>
      <c r="AS1865" s="9">
        <v>59083.28</v>
      </c>
      <c r="AT1865" s="9">
        <v>0</v>
      </c>
      <c r="AU1865" s="9" t="s">
        <v>77</v>
      </c>
      <c r="AV1865" s="9">
        <v>2020</v>
      </c>
      <c r="AW1865" s="12">
        <v>44055</v>
      </c>
      <c r="AX1865" s="12">
        <v>44067</v>
      </c>
      <c r="AY1865" s="9">
        <v>0</v>
      </c>
      <c r="AZ1865" s="9">
        <v>0</v>
      </c>
      <c r="BA1865" s="9">
        <v>-122318.35</v>
      </c>
      <c r="BB1865" s="9">
        <v>-873.7</v>
      </c>
      <c r="BC1865" s="9">
        <v>3372</v>
      </c>
      <c r="BD1865" s="9"/>
      <c r="BE1865" s="9" t="s">
        <v>84</v>
      </c>
      <c r="BF1865" s="9" t="s">
        <v>84</v>
      </c>
      <c r="BG1865" s="9"/>
      <c r="BH1865" s="9" t="s">
        <v>99</v>
      </c>
      <c r="BI1865" s="9"/>
      <c r="BJ1865" s="9">
        <v>0</v>
      </c>
      <c r="BK1865" s="9">
        <v>0</v>
      </c>
      <c r="BL1865" s="9">
        <v>0</v>
      </c>
      <c r="BM1865" s="9">
        <v>0</v>
      </c>
      <c r="BN1865" s="9">
        <v>0</v>
      </c>
      <c r="BO1865" s="9">
        <v>0</v>
      </c>
      <c r="BP1865" s="9"/>
      <c r="BQ1865" s="9" t="s">
        <v>80</v>
      </c>
      <c r="BR1865" s="9" t="s">
        <v>81</v>
      </c>
    </row>
    <row r="1866" spans="1:70" x14ac:dyDescent="0.25">
      <c r="A1866" s="9" t="s">
        <v>70</v>
      </c>
      <c r="B1866" s="10">
        <v>999054000033381</v>
      </c>
      <c r="C1866" s="11" t="s">
        <v>97</v>
      </c>
      <c r="D1866" s="9" t="s">
        <v>91</v>
      </c>
      <c r="E1866" s="9" t="s">
        <v>106</v>
      </c>
      <c r="F1866" s="9" t="s">
        <v>71</v>
      </c>
      <c r="G1866" s="9" t="s">
        <v>119</v>
      </c>
      <c r="H1866" s="9" t="s">
        <v>73</v>
      </c>
      <c r="I1866" s="9">
        <v>1</v>
      </c>
      <c r="J1866" s="9">
        <v>127</v>
      </c>
      <c r="K1866" s="9">
        <v>311</v>
      </c>
      <c r="L1866" s="9">
        <v>184</v>
      </c>
      <c r="M1866" s="10">
        <v>200</v>
      </c>
      <c r="N1866" s="9">
        <v>0.92</v>
      </c>
      <c r="O1866" s="9">
        <v>6.44</v>
      </c>
      <c r="P1866" s="13"/>
      <c r="Q1866" s="13"/>
      <c r="R1866" s="13"/>
      <c r="S1866" s="13"/>
      <c r="T1866" s="13"/>
      <c r="U1866" s="13"/>
      <c r="V1866" s="9">
        <v>127</v>
      </c>
      <c r="W1866" s="9">
        <v>201.5</v>
      </c>
      <c r="X1866" s="9">
        <v>87</v>
      </c>
      <c r="Y1866" s="9">
        <v>74.5</v>
      </c>
      <c r="Z1866" s="9">
        <v>0.86</v>
      </c>
      <c r="AA1866" s="9">
        <v>6.55</v>
      </c>
      <c r="AB1866" s="9">
        <v>201.5</v>
      </c>
      <c r="AC1866" s="9">
        <v>311</v>
      </c>
      <c r="AD1866" s="9">
        <v>113</v>
      </c>
      <c r="AE1866" s="9">
        <v>109.5</v>
      </c>
      <c r="AF1866" s="9">
        <v>0.97</v>
      </c>
      <c r="AG1866" s="9">
        <v>6.37</v>
      </c>
      <c r="AH1866" s="9">
        <v>9.49</v>
      </c>
      <c r="AI1866" s="9">
        <v>1746.17</v>
      </c>
      <c r="AJ1866" s="9">
        <v>1185.52</v>
      </c>
      <c r="AK1866" s="9">
        <v>89.22</v>
      </c>
      <c r="AL1866" s="9">
        <v>18985.59</v>
      </c>
      <c r="AM1866" s="9">
        <v>368.73</v>
      </c>
      <c r="AN1866" s="9">
        <f>Tabla1[[#This Row],[Costo Compra]]+Tabla1[[#This Row],[Otros Compra]]</f>
        <v>19354.32</v>
      </c>
      <c r="AO1866" s="9" t="s">
        <v>284</v>
      </c>
      <c r="AP1866" s="9" t="s">
        <v>107</v>
      </c>
      <c r="AQ1866" s="9" t="s">
        <v>108</v>
      </c>
      <c r="AR1866" s="9" t="s">
        <v>76</v>
      </c>
      <c r="AS1866" s="9">
        <v>9724.39</v>
      </c>
      <c r="AT1866" s="9">
        <v>0</v>
      </c>
      <c r="AU1866" s="9" t="s">
        <v>77</v>
      </c>
      <c r="AV1866" s="9">
        <v>2020</v>
      </c>
      <c r="AW1866" s="12">
        <v>43954</v>
      </c>
      <c r="AX1866" s="12">
        <v>44067</v>
      </c>
      <c r="AY1866" s="9">
        <v>0</v>
      </c>
      <c r="AZ1866" s="9">
        <v>0</v>
      </c>
      <c r="BA1866" s="9">
        <v>-29078.71</v>
      </c>
      <c r="BB1866" s="9">
        <v>-158.04</v>
      </c>
      <c r="BC1866" s="9">
        <v>3372</v>
      </c>
      <c r="BD1866" s="9"/>
      <c r="BE1866" s="9" t="s">
        <v>78</v>
      </c>
      <c r="BF1866" s="9" t="s">
        <v>78</v>
      </c>
      <c r="BG1866" s="9"/>
      <c r="BH1866" s="9" t="s">
        <v>99</v>
      </c>
      <c r="BI1866" s="9"/>
      <c r="BJ1866" s="9">
        <v>0</v>
      </c>
      <c r="BK1866" s="9">
        <v>0</v>
      </c>
      <c r="BL1866" s="9">
        <v>0</v>
      </c>
      <c r="BM1866" s="9">
        <v>0</v>
      </c>
      <c r="BN1866" s="9">
        <v>0</v>
      </c>
      <c r="BO1866" s="9">
        <v>0</v>
      </c>
      <c r="BP1866" s="13"/>
      <c r="BQ1866" s="9" t="s">
        <v>80</v>
      </c>
      <c r="BR1866" s="9" t="s">
        <v>81</v>
      </c>
    </row>
    <row r="1867" spans="1:70" x14ac:dyDescent="0.25">
      <c r="A1867" s="9" t="s">
        <v>70</v>
      </c>
      <c r="B1867" s="10">
        <v>999054000033381</v>
      </c>
      <c r="C1867" s="11" t="s">
        <v>97</v>
      </c>
      <c r="D1867" s="9" t="s">
        <v>91</v>
      </c>
      <c r="E1867" s="9" t="s">
        <v>106</v>
      </c>
      <c r="F1867" s="9" t="s">
        <v>71</v>
      </c>
      <c r="G1867" s="9" t="s">
        <v>119</v>
      </c>
      <c r="H1867" s="9" t="s">
        <v>73</v>
      </c>
      <c r="I1867" s="9">
        <v>2</v>
      </c>
      <c r="J1867" s="9">
        <v>127</v>
      </c>
      <c r="K1867" s="9">
        <v>311</v>
      </c>
      <c r="L1867" s="9">
        <v>184</v>
      </c>
      <c r="M1867" s="10">
        <v>200</v>
      </c>
      <c r="N1867" s="9">
        <v>0.92</v>
      </c>
      <c r="O1867" s="9">
        <v>6.48</v>
      </c>
      <c r="P1867" s="9"/>
      <c r="Q1867" s="9"/>
      <c r="R1867" s="9"/>
      <c r="S1867" s="9"/>
      <c r="T1867" s="9"/>
      <c r="U1867" s="9"/>
      <c r="V1867" s="9">
        <v>127</v>
      </c>
      <c r="W1867" s="9">
        <v>201.5</v>
      </c>
      <c r="X1867" s="9">
        <v>87</v>
      </c>
      <c r="Y1867" s="9">
        <v>74.5</v>
      </c>
      <c r="Z1867" s="9">
        <v>0.86</v>
      </c>
      <c r="AA1867" s="9">
        <v>6.55</v>
      </c>
      <c r="AB1867" s="9">
        <v>201.5</v>
      </c>
      <c r="AC1867" s="9">
        <v>311</v>
      </c>
      <c r="AD1867" s="9">
        <v>113</v>
      </c>
      <c r="AE1867" s="9">
        <v>109.5</v>
      </c>
      <c r="AF1867" s="9">
        <v>0.97</v>
      </c>
      <c r="AG1867" s="9">
        <v>6.44</v>
      </c>
      <c r="AH1867" s="9">
        <v>9.49</v>
      </c>
      <c r="AI1867" s="9">
        <v>1746.17</v>
      </c>
      <c r="AJ1867" s="9">
        <v>1192.28</v>
      </c>
      <c r="AK1867" s="9">
        <v>105.25</v>
      </c>
      <c r="AL1867" s="9">
        <v>18985.59</v>
      </c>
      <c r="AM1867" s="9">
        <v>368.73</v>
      </c>
      <c r="AN1867" s="9">
        <f>Tabla1[[#This Row],[Costo Compra]]+Tabla1[[#This Row],[Otros Compra]]</f>
        <v>19354.32</v>
      </c>
      <c r="AO1867" s="9" t="s">
        <v>284</v>
      </c>
      <c r="AP1867" s="9" t="s">
        <v>107</v>
      </c>
      <c r="AQ1867" s="9" t="s">
        <v>108</v>
      </c>
      <c r="AR1867" s="9" t="s">
        <v>76</v>
      </c>
      <c r="AS1867" s="9">
        <v>11479.18</v>
      </c>
      <c r="AT1867" s="9">
        <v>0</v>
      </c>
      <c r="AU1867" s="9" t="s">
        <v>77</v>
      </c>
      <c r="AV1867" s="9">
        <v>2020</v>
      </c>
      <c r="AW1867" s="12">
        <v>43954</v>
      </c>
      <c r="AX1867" s="12">
        <v>44067</v>
      </c>
      <c r="AY1867" s="9">
        <v>0</v>
      </c>
      <c r="AZ1867" s="9">
        <v>0</v>
      </c>
      <c r="BA1867" s="9">
        <v>-30833.5</v>
      </c>
      <c r="BB1867" s="9">
        <v>-167.57</v>
      </c>
      <c r="BC1867" s="9">
        <v>3372</v>
      </c>
      <c r="BD1867" s="9"/>
      <c r="BE1867" s="9" t="s">
        <v>78</v>
      </c>
      <c r="BF1867" s="9" t="s">
        <v>78</v>
      </c>
      <c r="BG1867" s="9"/>
      <c r="BH1867" s="9" t="s">
        <v>99</v>
      </c>
      <c r="BI1867" s="9"/>
      <c r="BJ1867" s="9">
        <v>0</v>
      </c>
      <c r="BK1867" s="9">
        <v>0</v>
      </c>
      <c r="BL1867" s="9">
        <v>0</v>
      </c>
      <c r="BM1867" s="9">
        <v>0</v>
      </c>
      <c r="BN1867" s="9">
        <v>0</v>
      </c>
      <c r="BO1867" s="9">
        <v>0</v>
      </c>
      <c r="BP1867" s="9"/>
      <c r="BQ1867" s="9" t="s">
        <v>80</v>
      </c>
      <c r="BR1867" s="9" t="s">
        <v>81</v>
      </c>
    </row>
    <row r="1868" spans="1:70" x14ac:dyDescent="0.25">
      <c r="A1868" s="9" t="s">
        <v>70</v>
      </c>
      <c r="B1868" s="10">
        <v>999054000033392</v>
      </c>
      <c r="C1868" s="11" t="s">
        <v>97</v>
      </c>
      <c r="D1868" s="9" t="s">
        <v>87</v>
      </c>
      <c r="E1868" s="9" t="s">
        <v>213</v>
      </c>
      <c r="F1868" s="9" t="s">
        <v>71</v>
      </c>
      <c r="G1868" s="9" t="s">
        <v>72</v>
      </c>
      <c r="H1868" s="9" t="s">
        <v>73</v>
      </c>
      <c r="I1868" s="9">
        <v>1</v>
      </c>
      <c r="J1868" s="9">
        <v>242</v>
      </c>
      <c r="K1868" s="9">
        <v>338</v>
      </c>
      <c r="L1868" s="9">
        <v>96</v>
      </c>
      <c r="M1868" s="10">
        <v>77</v>
      </c>
      <c r="N1868" s="9">
        <v>1.25</v>
      </c>
      <c r="O1868" s="9">
        <v>4.18</v>
      </c>
      <c r="P1868" s="13"/>
      <c r="Q1868" s="13"/>
      <c r="R1868" s="13"/>
      <c r="S1868" s="13"/>
      <c r="T1868" s="13"/>
      <c r="U1868" s="13"/>
      <c r="V1868" s="13">
        <v>242</v>
      </c>
      <c r="W1868" s="13">
        <v>277</v>
      </c>
      <c r="X1868" s="13">
        <v>23</v>
      </c>
      <c r="Y1868" s="13">
        <v>35</v>
      </c>
      <c r="Z1868" s="13">
        <v>1.52</v>
      </c>
      <c r="AA1868" s="13">
        <v>2.25</v>
      </c>
      <c r="AB1868" s="9">
        <v>277</v>
      </c>
      <c r="AC1868" s="9">
        <v>338</v>
      </c>
      <c r="AD1868" s="9">
        <v>54</v>
      </c>
      <c r="AE1868" s="9">
        <v>61</v>
      </c>
      <c r="AF1868" s="9">
        <v>1.1299999999999999</v>
      </c>
      <c r="AG1868" s="9">
        <v>5.28</v>
      </c>
      <c r="AH1868" s="9">
        <v>6.73</v>
      </c>
      <c r="AI1868" s="9">
        <v>645.80999999999995</v>
      </c>
      <c r="AJ1868" s="9">
        <v>401</v>
      </c>
      <c r="AK1868" s="9">
        <v>46.03</v>
      </c>
      <c r="AL1868" s="9">
        <v>60832.39</v>
      </c>
      <c r="AM1868" s="9">
        <v>723.68</v>
      </c>
      <c r="AN1868" s="9">
        <f>Tabla1[[#This Row],[Costo Compra]]+Tabla1[[#This Row],[Otros Compra]]</f>
        <v>61556.07</v>
      </c>
      <c r="AO1868" s="9" t="s">
        <v>287</v>
      </c>
      <c r="AP1868" s="9" t="s">
        <v>214</v>
      </c>
      <c r="AQ1868" s="9" t="s">
        <v>215</v>
      </c>
      <c r="AR1868" s="9" t="s">
        <v>95</v>
      </c>
      <c r="AS1868" s="9">
        <v>2720.61</v>
      </c>
      <c r="AT1868" s="9">
        <v>0</v>
      </c>
      <c r="AU1868" s="9" t="s">
        <v>77</v>
      </c>
      <c r="AV1868" s="9">
        <v>2020</v>
      </c>
      <c r="AW1868" s="12">
        <v>44013</v>
      </c>
      <c r="AX1868" s="12">
        <v>44067</v>
      </c>
      <c r="AY1868" s="9">
        <v>0</v>
      </c>
      <c r="AZ1868" s="9">
        <v>0</v>
      </c>
      <c r="BA1868" s="9">
        <v>-64276.68</v>
      </c>
      <c r="BB1868" s="9">
        <v>-669.55</v>
      </c>
      <c r="BC1868" s="9">
        <v>3371</v>
      </c>
      <c r="BD1868" s="9"/>
      <c r="BE1868" s="9" t="s">
        <v>78</v>
      </c>
      <c r="BF1868" s="9" t="s">
        <v>78</v>
      </c>
      <c r="BG1868" s="9"/>
      <c r="BH1868" s="9" t="s">
        <v>99</v>
      </c>
      <c r="BI1868" s="9"/>
      <c r="BJ1868" s="9">
        <v>0</v>
      </c>
      <c r="BK1868" s="9">
        <v>0</v>
      </c>
      <c r="BL1868" s="9">
        <v>0</v>
      </c>
      <c r="BM1868" s="9">
        <v>0</v>
      </c>
      <c r="BN1868" s="9">
        <v>0</v>
      </c>
      <c r="BO1868" s="9">
        <v>0</v>
      </c>
      <c r="BP1868" s="13"/>
      <c r="BQ1868" s="9" t="s">
        <v>80</v>
      </c>
      <c r="BR1868" s="9" t="s">
        <v>81</v>
      </c>
    </row>
    <row r="1869" spans="1:70" x14ac:dyDescent="0.25">
      <c r="A1869" s="9" t="s">
        <v>70</v>
      </c>
      <c r="B1869" s="10">
        <v>999054000033392</v>
      </c>
      <c r="C1869" s="11" t="s">
        <v>97</v>
      </c>
      <c r="D1869" s="9" t="s">
        <v>87</v>
      </c>
      <c r="E1869" s="9" t="s">
        <v>213</v>
      </c>
      <c r="F1869" s="9" t="s">
        <v>71</v>
      </c>
      <c r="G1869" s="9" t="s">
        <v>72</v>
      </c>
      <c r="H1869" s="9" t="s">
        <v>73</v>
      </c>
      <c r="I1869" s="9">
        <v>2</v>
      </c>
      <c r="J1869" s="9">
        <v>242</v>
      </c>
      <c r="K1869" s="9">
        <v>338</v>
      </c>
      <c r="L1869" s="9">
        <v>96</v>
      </c>
      <c r="M1869" s="10">
        <v>77</v>
      </c>
      <c r="N1869" s="9">
        <v>1.25</v>
      </c>
      <c r="O1869" s="9">
        <v>4.2300000000000004</v>
      </c>
      <c r="P1869" s="9"/>
      <c r="Q1869" s="9"/>
      <c r="R1869" s="9"/>
      <c r="S1869" s="9"/>
      <c r="T1869" s="9"/>
      <c r="U1869" s="9"/>
      <c r="V1869" s="9">
        <v>242</v>
      </c>
      <c r="W1869" s="9">
        <v>277</v>
      </c>
      <c r="X1869" s="9">
        <v>23</v>
      </c>
      <c r="Y1869" s="9">
        <v>35</v>
      </c>
      <c r="Z1869" s="9">
        <v>1.52</v>
      </c>
      <c r="AA1869" s="9">
        <v>2.25</v>
      </c>
      <c r="AB1869" s="9">
        <v>277</v>
      </c>
      <c r="AC1869" s="9">
        <v>338</v>
      </c>
      <c r="AD1869" s="9">
        <v>54</v>
      </c>
      <c r="AE1869" s="9">
        <v>61</v>
      </c>
      <c r="AF1869" s="9">
        <v>1.1299999999999999</v>
      </c>
      <c r="AG1869" s="9">
        <v>5.36</v>
      </c>
      <c r="AH1869" s="9">
        <v>6.73</v>
      </c>
      <c r="AI1869" s="9">
        <v>645.80999999999995</v>
      </c>
      <c r="AJ1869" s="9">
        <v>405.87</v>
      </c>
      <c r="AK1869" s="9">
        <v>73.349999999999994</v>
      </c>
      <c r="AL1869" s="9">
        <v>60832.39</v>
      </c>
      <c r="AM1869" s="9">
        <v>723.68</v>
      </c>
      <c r="AN1869" s="9">
        <f>Tabla1[[#This Row],[Costo Compra]]+Tabla1[[#This Row],[Otros Compra]]</f>
        <v>61556.07</v>
      </c>
      <c r="AO1869" s="9" t="s">
        <v>287</v>
      </c>
      <c r="AP1869" s="9" t="s">
        <v>214</v>
      </c>
      <c r="AQ1869" s="9" t="s">
        <v>215</v>
      </c>
      <c r="AR1869" s="9" t="s">
        <v>95</v>
      </c>
      <c r="AS1869" s="9">
        <v>4387.63</v>
      </c>
      <c r="AT1869" s="9">
        <v>0</v>
      </c>
      <c r="AU1869" s="9" t="s">
        <v>77</v>
      </c>
      <c r="AV1869" s="9">
        <v>2020</v>
      </c>
      <c r="AW1869" s="12">
        <v>44013</v>
      </c>
      <c r="AX1869" s="12">
        <v>44067</v>
      </c>
      <c r="AY1869" s="9">
        <v>0</v>
      </c>
      <c r="AZ1869" s="9">
        <v>0</v>
      </c>
      <c r="BA1869" s="9">
        <v>-65943.7</v>
      </c>
      <c r="BB1869" s="9">
        <v>-686.91</v>
      </c>
      <c r="BC1869" s="9">
        <v>3371</v>
      </c>
      <c r="BD1869" s="9"/>
      <c r="BE1869" s="9" t="s">
        <v>78</v>
      </c>
      <c r="BF1869" s="9" t="s">
        <v>78</v>
      </c>
      <c r="BG1869" s="9"/>
      <c r="BH1869" s="9" t="s">
        <v>99</v>
      </c>
      <c r="BI1869" s="9"/>
      <c r="BJ1869" s="9">
        <v>0</v>
      </c>
      <c r="BK1869" s="9">
        <v>0</v>
      </c>
      <c r="BL1869" s="9">
        <v>0</v>
      </c>
      <c r="BM1869" s="9">
        <v>0</v>
      </c>
      <c r="BN1869" s="9">
        <v>0</v>
      </c>
      <c r="BO1869" s="9">
        <v>0</v>
      </c>
      <c r="BP1869" s="9"/>
      <c r="BQ1869" s="9" t="s">
        <v>80</v>
      </c>
      <c r="BR1869" s="9" t="s">
        <v>81</v>
      </c>
    </row>
    <row r="1870" spans="1:70" x14ac:dyDescent="0.25">
      <c r="A1870" s="9" t="s">
        <v>70</v>
      </c>
      <c r="B1870" s="10">
        <v>999054000033408</v>
      </c>
      <c r="C1870" s="11" t="s">
        <v>97</v>
      </c>
      <c r="D1870" s="9" t="s">
        <v>87</v>
      </c>
      <c r="E1870" s="9" t="s">
        <v>213</v>
      </c>
      <c r="F1870" s="9" t="s">
        <v>71</v>
      </c>
      <c r="G1870" s="9" t="s">
        <v>70</v>
      </c>
      <c r="H1870" s="9" t="s">
        <v>73</v>
      </c>
      <c r="I1870" s="9">
        <v>1</v>
      </c>
      <c r="J1870" s="9">
        <v>259</v>
      </c>
      <c r="K1870" s="9">
        <v>400</v>
      </c>
      <c r="L1870" s="9">
        <v>141</v>
      </c>
      <c r="M1870" s="10">
        <v>77</v>
      </c>
      <c r="N1870" s="9">
        <v>1.83</v>
      </c>
      <c r="O1870" s="9">
        <v>2.84</v>
      </c>
      <c r="P1870" s="13"/>
      <c r="Q1870" s="13"/>
      <c r="R1870" s="13"/>
      <c r="S1870" s="13"/>
      <c r="T1870" s="13"/>
      <c r="U1870" s="13"/>
      <c r="V1870" s="13">
        <v>259</v>
      </c>
      <c r="W1870" s="13">
        <v>315</v>
      </c>
      <c r="X1870" s="13">
        <v>23</v>
      </c>
      <c r="Y1870" s="13">
        <v>56</v>
      </c>
      <c r="Z1870" s="13">
        <v>2.4300000000000002</v>
      </c>
      <c r="AA1870" s="13">
        <v>1.41</v>
      </c>
      <c r="AB1870" s="13">
        <v>315</v>
      </c>
      <c r="AC1870" s="13">
        <v>400</v>
      </c>
      <c r="AD1870" s="13">
        <v>54</v>
      </c>
      <c r="AE1870" s="13">
        <v>85</v>
      </c>
      <c r="AF1870" s="13">
        <v>1.57</v>
      </c>
      <c r="AG1870" s="13">
        <v>3.79</v>
      </c>
      <c r="AH1870" s="9">
        <v>4.58</v>
      </c>
      <c r="AI1870" s="9">
        <v>645.80999999999995</v>
      </c>
      <c r="AJ1870" s="9">
        <v>401</v>
      </c>
      <c r="AK1870" s="9">
        <v>33.03</v>
      </c>
      <c r="AL1870" s="9">
        <v>69177.62</v>
      </c>
      <c r="AM1870" s="9">
        <v>723.68</v>
      </c>
      <c r="AN1870" s="9">
        <f>Tabla1[[#This Row],[Costo Compra]]+Tabla1[[#This Row],[Otros Compra]]</f>
        <v>69901.299999999988</v>
      </c>
      <c r="AO1870" s="9" t="s">
        <v>287</v>
      </c>
      <c r="AP1870" s="9" t="s">
        <v>214</v>
      </c>
      <c r="AQ1870" s="9" t="s">
        <v>215</v>
      </c>
      <c r="AR1870" s="9" t="s">
        <v>95</v>
      </c>
      <c r="AS1870" s="9">
        <v>2720.61</v>
      </c>
      <c r="AT1870" s="9">
        <v>0</v>
      </c>
      <c r="AU1870" s="9" t="s">
        <v>77</v>
      </c>
      <c r="AV1870" s="9">
        <v>2020</v>
      </c>
      <c r="AW1870" s="12">
        <v>44013</v>
      </c>
      <c r="AX1870" s="12">
        <v>44067</v>
      </c>
      <c r="AY1870" s="9">
        <v>0</v>
      </c>
      <c r="AZ1870" s="9">
        <v>0</v>
      </c>
      <c r="BA1870" s="9">
        <v>-72621.91</v>
      </c>
      <c r="BB1870" s="9">
        <v>-515.04999999999995</v>
      </c>
      <c r="BC1870" s="9">
        <v>3370</v>
      </c>
      <c r="BD1870" s="9"/>
      <c r="BE1870" s="9" t="s">
        <v>78</v>
      </c>
      <c r="BF1870" s="9" t="s">
        <v>78</v>
      </c>
      <c r="BG1870" s="9"/>
      <c r="BH1870" s="9" t="s">
        <v>99</v>
      </c>
      <c r="BI1870" s="9"/>
      <c r="BJ1870" s="9">
        <v>0</v>
      </c>
      <c r="BK1870" s="9">
        <v>0</v>
      </c>
      <c r="BL1870" s="9">
        <v>0</v>
      </c>
      <c r="BM1870" s="9">
        <v>0</v>
      </c>
      <c r="BN1870" s="9">
        <v>0</v>
      </c>
      <c r="BO1870" s="9">
        <v>0</v>
      </c>
      <c r="BP1870" s="13"/>
      <c r="BQ1870" s="9" t="s">
        <v>80</v>
      </c>
      <c r="BR1870" s="9" t="s">
        <v>81</v>
      </c>
    </row>
    <row r="1871" spans="1:70" x14ac:dyDescent="0.25">
      <c r="A1871" s="9" t="s">
        <v>70</v>
      </c>
      <c r="B1871" s="10">
        <v>999054000033408</v>
      </c>
      <c r="C1871" s="11" t="s">
        <v>97</v>
      </c>
      <c r="D1871" s="9" t="s">
        <v>87</v>
      </c>
      <c r="E1871" s="9" t="s">
        <v>213</v>
      </c>
      <c r="F1871" s="9" t="s">
        <v>71</v>
      </c>
      <c r="G1871" s="9" t="s">
        <v>70</v>
      </c>
      <c r="H1871" s="9" t="s">
        <v>73</v>
      </c>
      <c r="I1871" s="9">
        <v>2</v>
      </c>
      <c r="J1871" s="9">
        <v>259</v>
      </c>
      <c r="K1871" s="9">
        <v>400</v>
      </c>
      <c r="L1871" s="9">
        <v>141</v>
      </c>
      <c r="M1871" s="10">
        <v>77</v>
      </c>
      <c r="N1871" s="9">
        <v>1.83</v>
      </c>
      <c r="O1871" s="9">
        <v>2.88</v>
      </c>
      <c r="P1871" s="9"/>
      <c r="Q1871" s="9"/>
      <c r="R1871" s="9"/>
      <c r="S1871" s="9"/>
      <c r="T1871" s="9"/>
      <c r="U1871" s="9"/>
      <c r="V1871" s="9">
        <v>259</v>
      </c>
      <c r="W1871" s="9">
        <v>315</v>
      </c>
      <c r="X1871" s="9">
        <v>23</v>
      </c>
      <c r="Y1871" s="9">
        <v>56</v>
      </c>
      <c r="Z1871" s="9">
        <v>2.4300000000000002</v>
      </c>
      <c r="AA1871" s="9">
        <v>1.41</v>
      </c>
      <c r="AB1871" s="9">
        <v>315</v>
      </c>
      <c r="AC1871" s="9">
        <v>400</v>
      </c>
      <c r="AD1871" s="9">
        <v>54</v>
      </c>
      <c r="AE1871" s="9">
        <v>85</v>
      </c>
      <c r="AF1871" s="9">
        <v>1.57</v>
      </c>
      <c r="AG1871" s="9">
        <v>3.85</v>
      </c>
      <c r="AH1871" s="9">
        <v>4.58</v>
      </c>
      <c r="AI1871" s="9">
        <v>645.80999999999995</v>
      </c>
      <c r="AJ1871" s="9">
        <v>405.87</v>
      </c>
      <c r="AK1871" s="9">
        <v>52.64</v>
      </c>
      <c r="AL1871" s="9">
        <v>69177.62</v>
      </c>
      <c r="AM1871" s="9">
        <v>723.68</v>
      </c>
      <c r="AN1871" s="9">
        <f>Tabla1[[#This Row],[Costo Compra]]+Tabla1[[#This Row],[Otros Compra]]</f>
        <v>69901.299999999988</v>
      </c>
      <c r="AO1871" s="9" t="s">
        <v>287</v>
      </c>
      <c r="AP1871" s="9" t="s">
        <v>214</v>
      </c>
      <c r="AQ1871" s="9" t="s">
        <v>215</v>
      </c>
      <c r="AR1871" s="9" t="s">
        <v>95</v>
      </c>
      <c r="AS1871" s="9">
        <v>4387.63</v>
      </c>
      <c r="AT1871" s="9">
        <v>0</v>
      </c>
      <c r="AU1871" s="9" t="s">
        <v>77</v>
      </c>
      <c r="AV1871" s="9">
        <v>2020</v>
      </c>
      <c r="AW1871" s="12">
        <v>44013</v>
      </c>
      <c r="AX1871" s="12">
        <v>44067</v>
      </c>
      <c r="AY1871" s="9">
        <v>0</v>
      </c>
      <c r="AZ1871" s="9">
        <v>0</v>
      </c>
      <c r="BA1871" s="9">
        <v>-74288.929999999993</v>
      </c>
      <c r="BB1871" s="9">
        <v>-526.87</v>
      </c>
      <c r="BC1871" s="9">
        <v>3370</v>
      </c>
      <c r="BD1871" s="9"/>
      <c r="BE1871" s="9" t="s">
        <v>78</v>
      </c>
      <c r="BF1871" s="9" t="s">
        <v>78</v>
      </c>
      <c r="BG1871" s="9"/>
      <c r="BH1871" s="9" t="s">
        <v>99</v>
      </c>
      <c r="BI1871" s="9"/>
      <c r="BJ1871" s="9">
        <v>0</v>
      </c>
      <c r="BK1871" s="9">
        <v>0</v>
      </c>
      <c r="BL1871" s="9">
        <v>0</v>
      </c>
      <c r="BM1871" s="9">
        <v>0</v>
      </c>
      <c r="BN1871" s="9">
        <v>0</v>
      </c>
      <c r="BO1871" s="9">
        <v>0</v>
      </c>
      <c r="BP1871" s="9"/>
      <c r="BQ1871" s="9" t="s">
        <v>80</v>
      </c>
      <c r="BR1871" s="9" t="s">
        <v>81</v>
      </c>
    </row>
    <row r="1872" spans="1:70" x14ac:dyDescent="0.25">
      <c r="A1872" s="9" t="s">
        <v>70</v>
      </c>
      <c r="B1872" s="10">
        <v>999054000033420</v>
      </c>
      <c r="C1872" s="11" t="s">
        <v>97</v>
      </c>
      <c r="D1872" s="9" t="s">
        <v>87</v>
      </c>
      <c r="E1872" s="9" t="s">
        <v>195</v>
      </c>
      <c r="F1872" s="9" t="s">
        <v>71</v>
      </c>
      <c r="G1872" s="9" t="s">
        <v>119</v>
      </c>
      <c r="H1872" s="9" t="s">
        <v>73</v>
      </c>
      <c r="I1872" s="9">
        <v>2</v>
      </c>
      <c r="J1872" s="9">
        <v>168.5</v>
      </c>
      <c r="K1872" s="9">
        <v>343</v>
      </c>
      <c r="L1872" s="9">
        <v>174.5</v>
      </c>
      <c r="M1872" s="10">
        <v>103</v>
      </c>
      <c r="N1872" s="9">
        <v>1.69</v>
      </c>
      <c r="O1872" s="9">
        <v>3.35</v>
      </c>
      <c r="P1872" s="9"/>
      <c r="Q1872" s="9"/>
      <c r="R1872" s="9"/>
      <c r="S1872" s="9"/>
      <c r="T1872" s="9"/>
      <c r="U1872" s="9"/>
      <c r="V1872" s="9">
        <v>168.5</v>
      </c>
      <c r="W1872" s="9">
        <v>262.5</v>
      </c>
      <c r="X1872" s="9">
        <v>68</v>
      </c>
      <c r="Y1872" s="9">
        <v>94</v>
      </c>
      <c r="Z1872" s="9">
        <v>1.38</v>
      </c>
      <c r="AA1872" s="9">
        <v>3.65</v>
      </c>
      <c r="AB1872" s="9">
        <v>262.5</v>
      </c>
      <c r="AC1872" s="9">
        <v>343</v>
      </c>
      <c r="AD1872" s="9">
        <v>35</v>
      </c>
      <c r="AE1872" s="9">
        <v>80.5</v>
      </c>
      <c r="AF1872" s="9">
        <v>2.2999999999999998</v>
      </c>
      <c r="AG1872" s="9">
        <v>3.01</v>
      </c>
      <c r="AH1872" s="9">
        <v>5.21</v>
      </c>
      <c r="AI1872" s="9">
        <v>909.18</v>
      </c>
      <c r="AJ1872" s="9">
        <v>585.17999999999995</v>
      </c>
      <c r="AK1872" s="9">
        <v>76.28</v>
      </c>
      <c r="AL1872" s="9">
        <v>26729.88</v>
      </c>
      <c r="AM1872" s="9">
        <v>872.14</v>
      </c>
      <c r="AN1872" s="9">
        <f>Tabla1[[#This Row],[Costo Compra]]+Tabla1[[#This Row],[Otros Compra]]</f>
        <v>27602.02</v>
      </c>
      <c r="AO1872" s="9" t="s">
        <v>240</v>
      </c>
      <c r="AP1872" s="9" t="s">
        <v>196</v>
      </c>
      <c r="AQ1872" s="9" t="s">
        <v>197</v>
      </c>
      <c r="AR1872" s="9" t="s">
        <v>148</v>
      </c>
      <c r="AS1872" s="9">
        <v>6140.74</v>
      </c>
      <c r="AT1872" s="9">
        <v>0</v>
      </c>
      <c r="AU1872" s="9" t="s">
        <v>77</v>
      </c>
      <c r="AV1872" s="9">
        <v>2020</v>
      </c>
      <c r="AW1872" s="12">
        <v>44032</v>
      </c>
      <c r="AX1872" s="12">
        <v>44067</v>
      </c>
      <c r="AY1872" s="9">
        <v>0</v>
      </c>
      <c r="AZ1872" s="9">
        <v>0</v>
      </c>
      <c r="BA1872" s="9">
        <v>-33742.76</v>
      </c>
      <c r="BB1872" s="9">
        <v>-193.37</v>
      </c>
      <c r="BC1872" s="9">
        <v>3372</v>
      </c>
      <c r="BD1872" s="9"/>
      <c r="BE1872" s="9" t="s">
        <v>78</v>
      </c>
      <c r="BF1872" s="9" t="s">
        <v>78</v>
      </c>
      <c r="BG1872" s="9"/>
      <c r="BH1872" s="9" t="s">
        <v>99</v>
      </c>
      <c r="BI1872" s="9"/>
      <c r="BJ1872" s="9">
        <v>0</v>
      </c>
      <c r="BK1872" s="9">
        <v>0</v>
      </c>
      <c r="BL1872" s="9">
        <v>0</v>
      </c>
      <c r="BM1872" s="9">
        <v>0</v>
      </c>
      <c r="BN1872" s="9">
        <v>0</v>
      </c>
      <c r="BO1872" s="9">
        <v>0</v>
      </c>
      <c r="BP1872" s="9"/>
      <c r="BQ1872" s="9" t="s">
        <v>80</v>
      </c>
      <c r="BR1872" s="9" t="s">
        <v>81</v>
      </c>
    </row>
    <row r="1873" spans="1:70 2227:2227" x14ac:dyDescent="0.25">
      <c r="A1873" s="9" t="s">
        <v>70</v>
      </c>
      <c r="B1873" s="10">
        <v>999054000033537</v>
      </c>
      <c r="C1873" s="11" t="s">
        <v>82</v>
      </c>
      <c r="D1873" s="9" t="s">
        <v>87</v>
      </c>
      <c r="E1873" s="9" t="s">
        <v>206</v>
      </c>
      <c r="F1873" s="9" t="s">
        <v>71</v>
      </c>
      <c r="G1873" s="9" t="s">
        <v>119</v>
      </c>
      <c r="H1873" s="9" t="s">
        <v>73</v>
      </c>
      <c r="I1873" s="9">
        <v>2</v>
      </c>
      <c r="J1873" s="9">
        <v>184</v>
      </c>
      <c r="K1873" s="9">
        <v>336</v>
      </c>
      <c r="L1873" s="9">
        <v>152</v>
      </c>
      <c r="M1873" s="10">
        <v>130</v>
      </c>
      <c r="N1873" s="9">
        <v>1.17</v>
      </c>
      <c r="O1873" s="9">
        <v>4.5</v>
      </c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>
        <v>184</v>
      </c>
      <c r="AC1873" s="9">
        <v>336</v>
      </c>
      <c r="AD1873" s="9">
        <v>130</v>
      </c>
      <c r="AE1873" s="9">
        <v>152</v>
      </c>
      <c r="AF1873" s="9">
        <v>1.17</v>
      </c>
      <c r="AG1873" s="9">
        <v>4.5</v>
      </c>
      <c r="AH1873" s="9">
        <v>5.72</v>
      </c>
      <c r="AI1873" s="9">
        <v>869.58</v>
      </c>
      <c r="AJ1873" s="9">
        <v>683.83</v>
      </c>
      <c r="AK1873" s="9">
        <v>41.48</v>
      </c>
      <c r="AL1873" s="9">
        <v>0</v>
      </c>
      <c r="AM1873" s="9">
        <v>336</v>
      </c>
      <c r="AN1873" s="9">
        <f>Tabla1[[#This Row],[Costo Compra]]+Tabla1[[#This Row],[Otros Compra]]</f>
        <v>336</v>
      </c>
      <c r="AO1873" s="9" t="s">
        <v>285</v>
      </c>
      <c r="AP1873" s="9" t="s">
        <v>89</v>
      </c>
      <c r="AQ1873" s="9" t="s">
        <v>116</v>
      </c>
      <c r="AR1873" s="9" t="s">
        <v>76</v>
      </c>
      <c r="AS1873" s="9">
        <v>6277.68</v>
      </c>
      <c r="AT1873" s="9">
        <v>0</v>
      </c>
      <c r="AU1873" s="9" t="s">
        <v>77</v>
      </c>
      <c r="AV1873" s="9">
        <v>2020</v>
      </c>
      <c r="AW1873" s="12">
        <v>43937</v>
      </c>
      <c r="AX1873" s="12">
        <v>44067</v>
      </c>
      <c r="AY1873" s="9">
        <v>0</v>
      </c>
      <c r="AZ1873" s="9">
        <v>0</v>
      </c>
      <c r="BA1873" s="9">
        <v>-6613.68</v>
      </c>
      <c r="BB1873" s="9">
        <v>-43.51</v>
      </c>
      <c r="BC1873" s="9">
        <v>3372</v>
      </c>
      <c r="BD1873" s="9"/>
      <c r="BE1873" s="9" t="s">
        <v>78</v>
      </c>
      <c r="BF1873" s="9" t="s">
        <v>78</v>
      </c>
      <c r="BG1873" s="9"/>
      <c r="BH1873" s="9" t="s">
        <v>79</v>
      </c>
      <c r="BI1873" s="9"/>
      <c r="BJ1873" s="9">
        <v>0</v>
      </c>
      <c r="BK1873" s="9">
        <v>0</v>
      </c>
      <c r="BL1873" s="9">
        <v>0</v>
      </c>
      <c r="BM1873" s="9">
        <v>0</v>
      </c>
      <c r="BN1873" s="9">
        <v>0</v>
      </c>
      <c r="BO1873" s="9">
        <v>0</v>
      </c>
      <c r="BP1873" s="9"/>
      <c r="BQ1873" s="9" t="s">
        <v>80</v>
      </c>
      <c r="BR1873" s="9" t="s">
        <v>81</v>
      </c>
    </row>
    <row r="1874" spans="1:70 2227:2227" x14ac:dyDescent="0.25">
      <c r="A1874" s="9" t="s">
        <v>70</v>
      </c>
      <c r="B1874" s="10">
        <v>999054000033543</v>
      </c>
      <c r="C1874" s="11" t="s">
        <v>97</v>
      </c>
      <c r="D1874" s="9"/>
      <c r="E1874" s="9" t="s">
        <v>164</v>
      </c>
      <c r="F1874" s="9" t="s">
        <v>71</v>
      </c>
      <c r="G1874" s="9" t="s">
        <v>119</v>
      </c>
      <c r="H1874" s="9" t="s">
        <v>73</v>
      </c>
      <c r="I1874" s="9">
        <v>1</v>
      </c>
      <c r="J1874" s="9">
        <v>207.64</v>
      </c>
      <c r="K1874" s="9">
        <v>331</v>
      </c>
      <c r="L1874" s="9">
        <v>123.36</v>
      </c>
      <c r="M1874" s="10">
        <v>142</v>
      </c>
      <c r="N1874" s="9">
        <v>0.87</v>
      </c>
      <c r="O1874" s="9">
        <v>5.98</v>
      </c>
      <c r="P1874" s="13">
        <v>224.5</v>
      </c>
      <c r="Q1874" s="13">
        <v>231</v>
      </c>
      <c r="R1874" s="13">
        <v>47</v>
      </c>
      <c r="S1874" s="13">
        <v>6.5</v>
      </c>
      <c r="T1874" s="13">
        <v>0.14000000000000001</v>
      </c>
      <c r="U1874" s="13">
        <v>30.79</v>
      </c>
      <c r="V1874" s="13">
        <v>207.64</v>
      </c>
      <c r="W1874" s="13">
        <v>224.5</v>
      </c>
      <c r="X1874" s="13">
        <v>19</v>
      </c>
      <c r="Y1874" s="13">
        <v>16.86</v>
      </c>
      <c r="Z1874" s="13">
        <v>0.89</v>
      </c>
      <c r="AA1874" s="13">
        <v>4.8</v>
      </c>
      <c r="AB1874" s="9"/>
      <c r="AC1874" s="9"/>
      <c r="AD1874" s="9"/>
      <c r="AE1874" s="9"/>
      <c r="AF1874" s="9"/>
      <c r="AG1874" s="9"/>
      <c r="AH1874" s="9">
        <v>9.0500000000000007</v>
      </c>
      <c r="AI1874" s="9">
        <v>1115.81</v>
      </c>
      <c r="AJ1874" s="9">
        <v>738.09</v>
      </c>
      <c r="AK1874" s="9">
        <v>57.3</v>
      </c>
      <c r="AL1874" s="9">
        <v>24417.79</v>
      </c>
      <c r="AM1874" s="9">
        <v>693.11</v>
      </c>
      <c r="AN1874" s="9">
        <f>Tabla1[[#This Row],[Costo Compra]]+Tabla1[[#This Row],[Otros Compra]]</f>
        <v>25110.9</v>
      </c>
      <c r="AO1874" s="9" t="s">
        <v>285</v>
      </c>
      <c r="AP1874" s="9" t="s">
        <v>118</v>
      </c>
      <c r="AQ1874" s="9" t="s">
        <v>108</v>
      </c>
      <c r="AR1874" s="9" t="s">
        <v>76</v>
      </c>
      <c r="AS1874" s="9">
        <v>5730.06</v>
      </c>
      <c r="AT1874" s="9">
        <v>0</v>
      </c>
      <c r="AU1874" s="9" t="s">
        <v>77</v>
      </c>
      <c r="AV1874" s="9">
        <v>2020</v>
      </c>
      <c r="AW1874" s="12">
        <v>43991</v>
      </c>
      <c r="AX1874" s="12">
        <v>44067</v>
      </c>
      <c r="AY1874" s="9">
        <v>0</v>
      </c>
      <c r="AZ1874" s="9">
        <v>0</v>
      </c>
      <c r="BA1874" s="9">
        <v>-30840.959999999999</v>
      </c>
      <c r="BB1874" s="9">
        <v>-250.01</v>
      </c>
      <c r="BC1874" s="9">
        <v>3372</v>
      </c>
      <c r="BD1874" s="9"/>
      <c r="BE1874" s="9" t="s">
        <v>78</v>
      </c>
      <c r="BF1874" s="9" t="s">
        <v>78</v>
      </c>
      <c r="BG1874" s="9"/>
      <c r="BH1874" s="9" t="s">
        <v>99</v>
      </c>
      <c r="BI1874" s="9"/>
      <c r="BJ1874" s="9">
        <v>0</v>
      </c>
      <c r="BK1874" s="9">
        <v>0</v>
      </c>
      <c r="BL1874" s="9">
        <v>0</v>
      </c>
      <c r="BM1874" s="9">
        <v>0</v>
      </c>
      <c r="BN1874" s="9">
        <v>0</v>
      </c>
      <c r="BO1874" s="9">
        <v>0</v>
      </c>
      <c r="BP1874" s="13"/>
      <c r="BQ1874" s="9" t="s">
        <v>80</v>
      </c>
      <c r="BR1874" s="9" t="s">
        <v>81</v>
      </c>
    </row>
    <row r="1875" spans="1:70 2227:2227" x14ac:dyDescent="0.25">
      <c r="A1875" s="9" t="s">
        <v>70</v>
      </c>
      <c r="B1875" s="10">
        <v>999054000033543</v>
      </c>
      <c r="C1875" s="11" t="s">
        <v>97</v>
      </c>
      <c r="D1875" s="9"/>
      <c r="E1875" s="9" t="s">
        <v>164</v>
      </c>
      <c r="F1875" s="9" t="s">
        <v>71</v>
      </c>
      <c r="G1875" s="9" t="s">
        <v>119</v>
      </c>
      <c r="H1875" s="9" t="s">
        <v>73</v>
      </c>
      <c r="I1875" s="9">
        <v>2</v>
      </c>
      <c r="J1875" s="9">
        <v>207.64</v>
      </c>
      <c r="K1875" s="9">
        <v>331</v>
      </c>
      <c r="L1875" s="9">
        <v>123.36</v>
      </c>
      <c r="M1875" s="10">
        <v>142</v>
      </c>
      <c r="N1875" s="9">
        <v>0.87</v>
      </c>
      <c r="O1875" s="9">
        <v>6.03</v>
      </c>
      <c r="P1875" s="9">
        <v>224.5</v>
      </c>
      <c r="Q1875" s="9">
        <v>231</v>
      </c>
      <c r="R1875" s="9">
        <v>47</v>
      </c>
      <c r="S1875" s="9">
        <v>6.5</v>
      </c>
      <c r="T1875" s="9">
        <v>0.14000000000000001</v>
      </c>
      <c r="U1875" s="9">
        <v>30.79</v>
      </c>
      <c r="V1875" s="9">
        <v>207.64</v>
      </c>
      <c r="W1875" s="9">
        <v>224.5</v>
      </c>
      <c r="X1875" s="9">
        <v>19</v>
      </c>
      <c r="Y1875" s="9">
        <v>16.86</v>
      </c>
      <c r="Z1875" s="9">
        <v>0.89</v>
      </c>
      <c r="AA1875" s="9">
        <v>4.8</v>
      </c>
      <c r="AB1875" s="9"/>
      <c r="AC1875" s="9"/>
      <c r="AD1875" s="9"/>
      <c r="AE1875" s="9"/>
      <c r="AF1875" s="9"/>
      <c r="AG1875" s="9"/>
      <c r="AH1875" s="9">
        <v>9.0500000000000007</v>
      </c>
      <c r="AI1875" s="9">
        <v>1115.81</v>
      </c>
      <c r="AJ1875" s="9">
        <v>744.38</v>
      </c>
      <c r="AK1875" s="9">
        <v>73.63</v>
      </c>
      <c r="AL1875" s="9">
        <v>24417.79</v>
      </c>
      <c r="AM1875" s="9">
        <v>693.11</v>
      </c>
      <c r="AN1875" s="9">
        <f>Tabla1[[#This Row],[Costo Compra]]+Tabla1[[#This Row],[Otros Compra]]</f>
        <v>25110.9</v>
      </c>
      <c r="AO1875" s="9" t="s">
        <v>285</v>
      </c>
      <c r="AP1875" s="9" t="s">
        <v>118</v>
      </c>
      <c r="AQ1875" s="9" t="s">
        <v>108</v>
      </c>
      <c r="AR1875" s="9" t="s">
        <v>76</v>
      </c>
      <c r="AS1875" s="9">
        <v>7362.94</v>
      </c>
      <c r="AT1875" s="9">
        <v>0</v>
      </c>
      <c r="AU1875" s="9" t="s">
        <v>77</v>
      </c>
      <c r="AV1875" s="9">
        <v>2020</v>
      </c>
      <c r="AW1875" s="12">
        <v>43991</v>
      </c>
      <c r="AX1875" s="12">
        <v>44067</v>
      </c>
      <c r="AY1875" s="9">
        <v>0</v>
      </c>
      <c r="AZ1875" s="9">
        <v>0</v>
      </c>
      <c r="BA1875" s="9">
        <v>-32473.84</v>
      </c>
      <c r="BB1875" s="9">
        <v>-263.24</v>
      </c>
      <c r="BC1875" s="9">
        <v>3372</v>
      </c>
      <c r="BD1875" s="9"/>
      <c r="BE1875" s="9" t="s">
        <v>78</v>
      </c>
      <c r="BF1875" s="9" t="s">
        <v>78</v>
      </c>
      <c r="BG1875" s="9"/>
      <c r="BH1875" s="9" t="s">
        <v>99</v>
      </c>
      <c r="BI1875" s="9"/>
      <c r="BJ1875" s="9">
        <v>0</v>
      </c>
      <c r="BK1875" s="9">
        <v>0</v>
      </c>
      <c r="BL1875" s="9">
        <v>0</v>
      </c>
      <c r="BM1875" s="9">
        <v>0</v>
      </c>
      <c r="BN1875" s="9">
        <v>0</v>
      </c>
      <c r="BO1875" s="9">
        <v>0</v>
      </c>
      <c r="BP1875" s="9"/>
      <c r="BQ1875" s="9" t="s">
        <v>80</v>
      </c>
      <c r="BR1875" s="9" t="s">
        <v>81</v>
      </c>
    </row>
    <row r="1876" spans="1:70 2227:2227" x14ac:dyDescent="0.25">
      <c r="A1876" s="9" t="s">
        <v>70</v>
      </c>
      <c r="B1876" s="10">
        <v>999054000033606</v>
      </c>
      <c r="C1876" s="11" t="s">
        <v>97</v>
      </c>
      <c r="D1876" s="9" t="s">
        <v>91</v>
      </c>
      <c r="E1876" s="9" t="s">
        <v>149</v>
      </c>
      <c r="F1876" s="9" t="s">
        <v>71</v>
      </c>
      <c r="G1876" s="9" t="s">
        <v>119</v>
      </c>
      <c r="H1876" s="9" t="s">
        <v>73</v>
      </c>
      <c r="I1876" s="9">
        <v>1</v>
      </c>
      <c r="J1876" s="9">
        <v>200</v>
      </c>
      <c r="K1876" s="9">
        <v>343</v>
      </c>
      <c r="L1876" s="9">
        <v>143</v>
      </c>
      <c r="M1876" s="10">
        <v>155</v>
      </c>
      <c r="N1876" s="9">
        <v>0.92</v>
      </c>
      <c r="O1876" s="9">
        <v>6.07</v>
      </c>
      <c r="P1876" s="13"/>
      <c r="Q1876" s="13"/>
      <c r="R1876" s="13"/>
      <c r="S1876" s="13"/>
      <c r="T1876" s="13"/>
      <c r="U1876" s="13"/>
      <c r="V1876" s="9">
        <v>200</v>
      </c>
      <c r="W1876" s="9">
        <v>295.2</v>
      </c>
      <c r="X1876" s="9">
        <v>120</v>
      </c>
      <c r="Y1876" s="9">
        <v>95.2</v>
      </c>
      <c r="Z1876" s="9">
        <v>0.79</v>
      </c>
      <c r="AA1876" s="9">
        <v>6.68</v>
      </c>
      <c r="AB1876" s="9">
        <v>295.2</v>
      </c>
      <c r="AC1876" s="9">
        <v>343</v>
      </c>
      <c r="AD1876" s="9">
        <v>35</v>
      </c>
      <c r="AE1876" s="9">
        <v>47.8</v>
      </c>
      <c r="AF1876" s="9">
        <v>1.37</v>
      </c>
      <c r="AG1876" s="9">
        <v>4.8600000000000003</v>
      </c>
      <c r="AH1876" s="9">
        <v>9.76</v>
      </c>
      <c r="AI1876" s="9">
        <v>1395.68</v>
      </c>
      <c r="AJ1876" s="9">
        <v>868.01</v>
      </c>
      <c r="AK1876" s="9">
        <v>148.44999999999999</v>
      </c>
      <c r="AL1876" s="9">
        <v>28962.07</v>
      </c>
      <c r="AM1876" s="9">
        <v>573.16999999999996</v>
      </c>
      <c r="AN1876" s="9">
        <f>Tabla1[[#This Row],[Costo Compra]]+Tabla1[[#This Row],[Otros Compra]]</f>
        <v>29535.239999999998</v>
      </c>
      <c r="AO1876" s="9" t="s">
        <v>286</v>
      </c>
      <c r="AP1876" s="9" t="s">
        <v>150</v>
      </c>
      <c r="AQ1876" s="9" t="s">
        <v>151</v>
      </c>
      <c r="AR1876" s="9" t="s">
        <v>95</v>
      </c>
      <c r="AS1876" s="9">
        <v>7086.99</v>
      </c>
      <c r="AT1876" s="9">
        <v>0</v>
      </c>
      <c r="AU1876" s="9" t="s">
        <v>77</v>
      </c>
      <c r="AV1876" s="9">
        <v>2020</v>
      </c>
      <c r="AW1876" s="12">
        <v>44032</v>
      </c>
      <c r="AX1876" s="12">
        <v>44067</v>
      </c>
      <c r="AY1876" s="9">
        <v>0</v>
      </c>
      <c r="AZ1876" s="9">
        <v>0</v>
      </c>
      <c r="BA1876" s="9">
        <v>-36622.230000000003</v>
      </c>
      <c r="BB1876" s="9">
        <v>-256.10000000000002</v>
      </c>
      <c r="BC1876" s="9">
        <v>3372</v>
      </c>
      <c r="BD1876" s="9"/>
      <c r="BE1876" s="9" t="s">
        <v>136</v>
      </c>
      <c r="BF1876" s="9" t="s">
        <v>136</v>
      </c>
      <c r="BG1876" s="9"/>
      <c r="BH1876" s="9" t="s">
        <v>99</v>
      </c>
      <c r="BI1876" s="9"/>
      <c r="BJ1876" s="9">
        <v>0</v>
      </c>
      <c r="BK1876" s="9">
        <v>0</v>
      </c>
      <c r="BL1876" s="9">
        <v>0</v>
      </c>
      <c r="BM1876" s="9">
        <v>0</v>
      </c>
      <c r="BN1876" s="9">
        <v>0</v>
      </c>
      <c r="BO1876" s="9">
        <v>0</v>
      </c>
      <c r="BP1876" s="13"/>
      <c r="BQ1876" s="9" t="s">
        <v>80</v>
      </c>
      <c r="BR1876" s="9" t="s">
        <v>81</v>
      </c>
    </row>
    <row r="1877" spans="1:70 2227:2227" x14ac:dyDescent="0.25">
      <c r="A1877" s="9" t="s">
        <v>70</v>
      </c>
      <c r="B1877" s="10">
        <v>999054000033680</v>
      </c>
      <c r="C1877" s="11" t="s">
        <v>82</v>
      </c>
      <c r="D1877" s="9" t="s">
        <v>87</v>
      </c>
      <c r="E1877" s="9" t="s">
        <v>195</v>
      </c>
      <c r="F1877" s="9" t="s">
        <v>71</v>
      </c>
      <c r="G1877" s="9" t="s">
        <v>119</v>
      </c>
      <c r="H1877" s="9" t="s">
        <v>73</v>
      </c>
      <c r="I1877" s="9">
        <v>2</v>
      </c>
      <c r="J1877" s="9">
        <v>178</v>
      </c>
      <c r="K1877" s="9">
        <v>345</v>
      </c>
      <c r="L1877" s="9">
        <v>167</v>
      </c>
      <c r="M1877" s="10">
        <v>103</v>
      </c>
      <c r="N1877" s="9">
        <v>1.62</v>
      </c>
      <c r="O1877" s="9">
        <v>3.5</v>
      </c>
      <c r="P1877" s="9"/>
      <c r="Q1877" s="9"/>
      <c r="R1877" s="9"/>
      <c r="S1877" s="9"/>
      <c r="T1877" s="9"/>
      <c r="U1877" s="9"/>
      <c r="V1877" s="9">
        <v>178</v>
      </c>
      <c r="W1877" s="9">
        <v>282</v>
      </c>
      <c r="X1877" s="9">
        <v>68</v>
      </c>
      <c r="Y1877" s="9">
        <v>104</v>
      </c>
      <c r="Z1877" s="9">
        <v>1.53</v>
      </c>
      <c r="AA1877" s="9">
        <v>3.3</v>
      </c>
      <c r="AB1877" s="9">
        <v>282</v>
      </c>
      <c r="AC1877" s="9">
        <v>345</v>
      </c>
      <c r="AD1877" s="9">
        <v>35</v>
      </c>
      <c r="AE1877" s="9">
        <v>63</v>
      </c>
      <c r="AF1877" s="9">
        <v>1.8</v>
      </c>
      <c r="AG1877" s="9">
        <v>3.84</v>
      </c>
      <c r="AH1877" s="9">
        <v>5.44</v>
      </c>
      <c r="AI1877" s="9">
        <v>909.18</v>
      </c>
      <c r="AJ1877" s="9">
        <v>585.17999999999995</v>
      </c>
      <c r="AK1877" s="9">
        <v>97.47</v>
      </c>
      <c r="AL1877" s="9">
        <v>27164.44</v>
      </c>
      <c r="AM1877" s="9">
        <v>872.14</v>
      </c>
      <c r="AN1877" s="9">
        <f>Tabla1[[#This Row],[Costo Compra]]+Tabla1[[#This Row],[Otros Compra]]</f>
        <v>28036.579999999998</v>
      </c>
      <c r="AO1877" s="9" t="s">
        <v>240</v>
      </c>
      <c r="AP1877" s="9" t="s">
        <v>196</v>
      </c>
      <c r="AQ1877" s="9" t="s">
        <v>197</v>
      </c>
      <c r="AR1877" s="9" t="s">
        <v>148</v>
      </c>
      <c r="AS1877" s="9">
        <v>6140.74</v>
      </c>
      <c r="AT1877" s="9">
        <v>0</v>
      </c>
      <c r="AU1877" s="9" t="s">
        <v>77</v>
      </c>
      <c r="AV1877" s="9">
        <v>2020</v>
      </c>
      <c r="AW1877" s="12">
        <v>44032</v>
      </c>
      <c r="AX1877" s="12">
        <v>44067</v>
      </c>
      <c r="AY1877" s="9">
        <v>0</v>
      </c>
      <c r="AZ1877" s="9">
        <v>0</v>
      </c>
      <c r="BA1877" s="9">
        <v>-34177.32</v>
      </c>
      <c r="BB1877" s="9">
        <v>-204.65</v>
      </c>
      <c r="BC1877" s="9">
        <v>3372</v>
      </c>
      <c r="BD1877" s="9"/>
      <c r="BE1877" s="9" t="s">
        <v>78</v>
      </c>
      <c r="BF1877" s="9" t="s">
        <v>78</v>
      </c>
      <c r="BG1877" s="9"/>
      <c r="BH1877" s="9" t="s">
        <v>79</v>
      </c>
      <c r="BI1877" s="9"/>
      <c r="BJ1877" s="9">
        <v>0</v>
      </c>
      <c r="BK1877" s="9">
        <v>0</v>
      </c>
      <c r="BL1877" s="9">
        <v>0</v>
      </c>
      <c r="BM1877" s="9">
        <v>0</v>
      </c>
      <c r="BN1877" s="9">
        <v>0</v>
      </c>
      <c r="BO1877" s="9">
        <v>0</v>
      </c>
      <c r="BP1877" s="9"/>
      <c r="BQ1877" s="9" t="s">
        <v>80</v>
      </c>
      <c r="BR1877" s="9" t="s">
        <v>81</v>
      </c>
    </row>
    <row r="1878" spans="1:70 2227:2227" x14ac:dyDescent="0.25">
      <c r="A1878" s="9" t="s">
        <v>70</v>
      </c>
      <c r="B1878" s="10">
        <v>999054000033741</v>
      </c>
      <c r="C1878" s="11" t="s">
        <v>97</v>
      </c>
      <c r="D1878" s="9" t="s">
        <v>87</v>
      </c>
      <c r="E1878" s="9" t="s">
        <v>213</v>
      </c>
      <c r="F1878" s="9" t="s">
        <v>71</v>
      </c>
      <c r="G1878" s="9" t="s">
        <v>70</v>
      </c>
      <c r="H1878" s="9" t="s">
        <v>73</v>
      </c>
      <c r="I1878" s="9">
        <v>1</v>
      </c>
      <c r="J1878" s="9">
        <v>249.5</v>
      </c>
      <c r="K1878" s="9">
        <v>367</v>
      </c>
      <c r="L1878" s="9">
        <v>117.5</v>
      </c>
      <c r="M1878" s="10">
        <v>77</v>
      </c>
      <c r="N1878" s="9">
        <v>1.53</v>
      </c>
      <c r="O1878" s="9">
        <v>3.41</v>
      </c>
      <c r="P1878" s="13"/>
      <c r="Q1878" s="13"/>
      <c r="R1878" s="13"/>
      <c r="S1878" s="13"/>
      <c r="T1878" s="13"/>
      <c r="U1878" s="13"/>
      <c r="V1878" s="9">
        <v>249.5</v>
      </c>
      <c r="W1878" s="9">
        <v>287</v>
      </c>
      <c r="X1878" s="9">
        <v>23</v>
      </c>
      <c r="Y1878" s="9">
        <v>37.5</v>
      </c>
      <c r="Z1878" s="9">
        <v>1.63</v>
      </c>
      <c r="AA1878" s="9">
        <v>2.1</v>
      </c>
      <c r="AB1878" s="9">
        <v>287</v>
      </c>
      <c r="AC1878" s="9">
        <v>367</v>
      </c>
      <c r="AD1878" s="9">
        <v>54</v>
      </c>
      <c r="AE1878" s="9">
        <v>80</v>
      </c>
      <c r="AF1878" s="9">
        <v>1.48</v>
      </c>
      <c r="AG1878" s="9">
        <v>4.03</v>
      </c>
      <c r="AH1878" s="9">
        <v>5.5</v>
      </c>
      <c r="AI1878" s="9">
        <v>645.80999999999995</v>
      </c>
      <c r="AJ1878" s="9">
        <v>401</v>
      </c>
      <c r="AK1878" s="9">
        <v>35.090000000000003</v>
      </c>
      <c r="AL1878" s="9">
        <v>63028.5</v>
      </c>
      <c r="AM1878" s="9">
        <v>723.68</v>
      </c>
      <c r="AN1878" s="9">
        <f>Tabla1[[#This Row],[Costo Compra]]+Tabla1[[#This Row],[Otros Compra]]</f>
        <v>63752.18</v>
      </c>
      <c r="AO1878" s="9" t="s">
        <v>287</v>
      </c>
      <c r="AP1878" s="9" t="s">
        <v>214</v>
      </c>
      <c r="AQ1878" s="9" t="s">
        <v>215</v>
      </c>
      <c r="AR1878" s="9" t="s">
        <v>95</v>
      </c>
      <c r="AS1878" s="9">
        <v>2720.61</v>
      </c>
      <c r="AT1878" s="9">
        <v>0</v>
      </c>
      <c r="AU1878" s="9" t="s">
        <v>77</v>
      </c>
      <c r="AV1878" s="9">
        <v>2020</v>
      </c>
      <c r="AW1878" s="12">
        <v>44013</v>
      </c>
      <c r="AX1878" s="12">
        <v>44067</v>
      </c>
      <c r="AY1878" s="9">
        <v>0</v>
      </c>
      <c r="AZ1878" s="9">
        <v>0</v>
      </c>
      <c r="BA1878" s="9">
        <v>-66472.789999999994</v>
      </c>
      <c r="BB1878" s="9">
        <v>-565.73</v>
      </c>
      <c r="BC1878" s="9">
        <v>3370</v>
      </c>
      <c r="BD1878" s="9"/>
      <c r="BE1878" s="9" t="s">
        <v>78</v>
      </c>
      <c r="BF1878" s="9" t="s">
        <v>78</v>
      </c>
      <c r="BG1878" s="9"/>
      <c r="BH1878" s="9" t="s">
        <v>99</v>
      </c>
      <c r="BI1878" s="9"/>
      <c r="BJ1878" s="9">
        <v>0</v>
      </c>
      <c r="BK1878" s="9">
        <v>0</v>
      </c>
      <c r="BL1878" s="9">
        <v>0</v>
      </c>
      <c r="BM1878" s="9">
        <v>0</v>
      </c>
      <c r="BN1878" s="9">
        <v>0</v>
      </c>
      <c r="BO1878" s="9">
        <v>0</v>
      </c>
      <c r="BP1878" s="13"/>
      <c r="BQ1878" s="9" t="s">
        <v>80</v>
      </c>
      <c r="BR1878" s="9" t="s">
        <v>81</v>
      </c>
    </row>
    <row r="1879" spans="1:70 2227:2227" x14ac:dyDescent="0.25">
      <c r="A1879" s="9" t="s">
        <v>70</v>
      </c>
      <c r="B1879" s="10">
        <v>999054000033774</v>
      </c>
      <c r="C1879" s="11" t="s">
        <v>82</v>
      </c>
      <c r="D1879" s="9" t="s">
        <v>87</v>
      </c>
      <c r="E1879" s="9" t="s">
        <v>195</v>
      </c>
      <c r="F1879" s="9" t="s">
        <v>71</v>
      </c>
      <c r="G1879" s="9" t="s">
        <v>119</v>
      </c>
      <c r="H1879" s="9" t="s">
        <v>73</v>
      </c>
      <c r="I1879" s="9">
        <v>2</v>
      </c>
      <c r="J1879" s="9">
        <v>172.5</v>
      </c>
      <c r="K1879" s="9">
        <v>338</v>
      </c>
      <c r="L1879" s="9">
        <v>165.5</v>
      </c>
      <c r="M1879" s="10">
        <v>103</v>
      </c>
      <c r="N1879" s="9">
        <v>1.61</v>
      </c>
      <c r="O1879" s="9">
        <v>3.54</v>
      </c>
      <c r="P1879" s="9">
        <v>172.5</v>
      </c>
      <c r="Q1879" s="9">
        <v>276</v>
      </c>
      <c r="R1879" s="9">
        <v>68</v>
      </c>
      <c r="S1879" s="9">
        <v>103.5</v>
      </c>
      <c r="T1879" s="9">
        <v>1.52</v>
      </c>
      <c r="U1879" s="9">
        <v>3.31</v>
      </c>
      <c r="V1879" s="9"/>
      <c r="W1879" s="9"/>
      <c r="X1879" s="9"/>
      <c r="Y1879" s="9"/>
      <c r="Z1879" s="9"/>
      <c r="AA1879" s="9"/>
      <c r="AB1879" s="9">
        <v>276</v>
      </c>
      <c r="AC1879" s="9">
        <v>338</v>
      </c>
      <c r="AD1879" s="9">
        <v>35</v>
      </c>
      <c r="AE1879" s="9">
        <v>62</v>
      </c>
      <c r="AF1879" s="9">
        <v>1.77</v>
      </c>
      <c r="AG1879" s="9">
        <v>3.91</v>
      </c>
      <c r="AH1879" s="9">
        <v>5.49</v>
      </c>
      <c r="AI1879" s="9">
        <v>909.18</v>
      </c>
      <c r="AJ1879" s="9">
        <v>585.17999999999995</v>
      </c>
      <c r="AK1879" s="9">
        <v>99.04</v>
      </c>
      <c r="AL1879" s="9">
        <v>26586.47</v>
      </c>
      <c r="AM1879" s="9">
        <v>872.14</v>
      </c>
      <c r="AN1879" s="9">
        <f>Tabla1[[#This Row],[Costo Compra]]+Tabla1[[#This Row],[Otros Compra]]</f>
        <v>27458.61</v>
      </c>
      <c r="AO1879" s="9" t="s">
        <v>240</v>
      </c>
      <c r="AP1879" s="9" t="s">
        <v>196</v>
      </c>
      <c r="AQ1879" s="9" t="s">
        <v>197</v>
      </c>
      <c r="AR1879" s="9" t="s">
        <v>148</v>
      </c>
      <c r="AS1879" s="9">
        <v>6140.74</v>
      </c>
      <c r="AT1879" s="9">
        <v>0</v>
      </c>
      <c r="AU1879" s="9" t="s">
        <v>77</v>
      </c>
      <c r="AV1879" s="9">
        <v>2020</v>
      </c>
      <c r="AW1879" s="12">
        <v>44032</v>
      </c>
      <c r="AX1879" s="12">
        <v>44067</v>
      </c>
      <c r="AY1879" s="9">
        <v>0</v>
      </c>
      <c r="AZ1879" s="9">
        <v>0</v>
      </c>
      <c r="BA1879" s="9">
        <v>-33599.35</v>
      </c>
      <c r="BB1879" s="9">
        <v>-203.02</v>
      </c>
      <c r="BC1879" s="9">
        <v>3372</v>
      </c>
      <c r="BD1879" s="9"/>
      <c r="BE1879" s="9" t="s">
        <v>78</v>
      </c>
      <c r="BF1879" s="9" t="s">
        <v>78</v>
      </c>
      <c r="BG1879" s="9"/>
      <c r="BH1879" s="9" t="s">
        <v>79</v>
      </c>
      <c r="BI1879" s="9"/>
      <c r="BJ1879" s="9">
        <v>0</v>
      </c>
      <c r="BK1879" s="9">
        <v>0</v>
      </c>
      <c r="BL1879" s="9">
        <v>0</v>
      </c>
      <c r="BM1879" s="9">
        <v>0</v>
      </c>
      <c r="BN1879" s="9">
        <v>0</v>
      </c>
      <c r="BO1879" s="9">
        <v>0</v>
      </c>
      <c r="BP1879" s="9"/>
      <c r="BQ1879" s="9" t="s">
        <v>80</v>
      </c>
      <c r="BR1879" s="9" t="s">
        <v>81</v>
      </c>
    </row>
    <row r="1880" spans="1:70 2227:2227" x14ac:dyDescent="0.25">
      <c r="A1880" s="9" t="s">
        <v>70</v>
      </c>
      <c r="B1880" s="10">
        <v>999054000033796</v>
      </c>
      <c r="C1880" s="11" t="s">
        <v>97</v>
      </c>
      <c r="D1880" s="9" t="s">
        <v>87</v>
      </c>
      <c r="E1880" s="9" t="s">
        <v>184</v>
      </c>
      <c r="F1880" s="9" t="s">
        <v>71</v>
      </c>
      <c r="G1880" s="9" t="s">
        <v>119</v>
      </c>
      <c r="H1880" s="9" t="s">
        <v>73</v>
      </c>
      <c r="I1880" s="9">
        <v>1</v>
      </c>
      <c r="J1880" s="9">
        <v>246.5</v>
      </c>
      <c r="K1880" s="9">
        <v>338</v>
      </c>
      <c r="L1880" s="9">
        <v>91.5</v>
      </c>
      <c r="M1880" s="10">
        <v>100</v>
      </c>
      <c r="N1880" s="9">
        <v>0.92</v>
      </c>
      <c r="O1880" s="9">
        <v>2.52</v>
      </c>
      <c r="P1880" s="13"/>
      <c r="Q1880" s="13"/>
      <c r="R1880" s="13"/>
      <c r="S1880" s="13"/>
      <c r="T1880" s="13"/>
      <c r="U1880" s="13"/>
      <c r="V1880" s="13">
        <v>246.5</v>
      </c>
      <c r="W1880" s="13">
        <v>255</v>
      </c>
      <c r="X1880" s="13">
        <v>24</v>
      </c>
      <c r="Y1880" s="13">
        <v>8.5</v>
      </c>
      <c r="Z1880" s="13">
        <v>0.35</v>
      </c>
      <c r="AA1880" s="13">
        <v>4.05</v>
      </c>
      <c r="AB1880" s="9">
        <v>255</v>
      </c>
      <c r="AC1880" s="9">
        <v>338</v>
      </c>
      <c r="AD1880" s="9">
        <v>76</v>
      </c>
      <c r="AE1880" s="9">
        <v>83</v>
      </c>
      <c r="AF1880" s="9">
        <v>1.0900000000000001</v>
      </c>
      <c r="AG1880" s="9">
        <v>2.36</v>
      </c>
      <c r="AH1880" s="9">
        <v>4.05</v>
      </c>
      <c r="AI1880" s="9">
        <v>370.13</v>
      </c>
      <c r="AJ1880" s="9">
        <v>230.68</v>
      </c>
      <c r="AK1880" s="9">
        <v>21.64</v>
      </c>
      <c r="AL1880" s="9">
        <v>26773.93</v>
      </c>
      <c r="AM1880" s="9">
        <v>388.96</v>
      </c>
      <c r="AN1880" s="9">
        <f>Tabla1[[#This Row],[Costo Compra]]+Tabla1[[#This Row],[Otros Compra]]</f>
        <v>27162.89</v>
      </c>
      <c r="AO1880" s="9" t="s">
        <v>284</v>
      </c>
      <c r="AP1880" s="9" t="s">
        <v>138</v>
      </c>
      <c r="AQ1880" s="9" t="s">
        <v>185</v>
      </c>
      <c r="AR1880" s="9" t="s">
        <v>76</v>
      </c>
      <c r="AS1880" s="9">
        <v>1795.7</v>
      </c>
      <c r="AT1880" s="9">
        <v>0</v>
      </c>
      <c r="AU1880" s="9" t="s">
        <v>77</v>
      </c>
      <c r="AV1880" s="9">
        <v>2020</v>
      </c>
      <c r="AW1880" s="12">
        <v>43991</v>
      </c>
      <c r="AX1880" s="12">
        <v>44067</v>
      </c>
      <c r="AY1880" s="9">
        <v>0</v>
      </c>
      <c r="AZ1880" s="9">
        <v>0</v>
      </c>
      <c r="BA1880" s="9">
        <v>-28958.59</v>
      </c>
      <c r="BB1880" s="9">
        <v>-316.49</v>
      </c>
      <c r="BC1880" s="9">
        <v>3372</v>
      </c>
      <c r="BD1880" s="9"/>
      <c r="BE1880" s="9" t="s">
        <v>78</v>
      </c>
      <c r="BF1880" s="9" t="s">
        <v>78</v>
      </c>
      <c r="BG1880" s="9"/>
      <c r="BH1880" s="9" t="s">
        <v>99</v>
      </c>
      <c r="BI1880" s="9"/>
      <c r="BJ1880" s="9">
        <v>0</v>
      </c>
      <c r="BK1880" s="9">
        <v>0</v>
      </c>
      <c r="BL1880" s="9">
        <v>0</v>
      </c>
      <c r="BM1880" s="9">
        <v>0</v>
      </c>
      <c r="BN1880" s="9">
        <v>0</v>
      </c>
      <c r="BO1880" s="9">
        <v>0</v>
      </c>
      <c r="BP1880" s="13"/>
      <c r="BQ1880" s="9" t="s">
        <v>80</v>
      </c>
      <c r="BR1880" s="9" t="s">
        <v>81</v>
      </c>
    </row>
    <row r="1881" spans="1:70 2227:2227" x14ac:dyDescent="0.25">
      <c r="A1881" s="9" t="s">
        <v>70</v>
      </c>
      <c r="B1881" s="10">
        <v>999054000033877</v>
      </c>
      <c r="C1881" s="11" t="s">
        <v>86</v>
      </c>
      <c r="D1881" s="9" t="s">
        <v>87</v>
      </c>
      <c r="E1881" s="9" t="s">
        <v>223</v>
      </c>
      <c r="F1881" s="9" t="s">
        <v>71</v>
      </c>
      <c r="G1881" s="9" t="s">
        <v>119</v>
      </c>
      <c r="H1881" s="9" t="s">
        <v>73</v>
      </c>
      <c r="I1881" s="9">
        <v>1</v>
      </c>
      <c r="J1881" s="9">
        <v>261</v>
      </c>
      <c r="K1881" s="9">
        <v>344</v>
      </c>
      <c r="L1881" s="9">
        <v>83</v>
      </c>
      <c r="M1881" s="10">
        <v>67</v>
      </c>
      <c r="N1881" s="9">
        <v>1.24</v>
      </c>
      <c r="O1881" s="9">
        <v>3.77</v>
      </c>
      <c r="P1881" s="13"/>
      <c r="Q1881" s="13"/>
      <c r="R1881" s="13"/>
      <c r="S1881" s="13"/>
      <c r="T1881" s="13"/>
      <c r="U1881" s="13"/>
      <c r="V1881" s="13">
        <v>261</v>
      </c>
      <c r="W1881" s="13">
        <v>276</v>
      </c>
      <c r="X1881" s="13">
        <v>18</v>
      </c>
      <c r="Y1881" s="13">
        <v>15</v>
      </c>
      <c r="Z1881" s="13">
        <v>0.83</v>
      </c>
      <c r="AA1881" s="13">
        <v>3.58</v>
      </c>
      <c r="AB1881" s="9">
        <v>276</v>
      </c>
      <c r="AC1881" s="9">
        <v>344</v>
      </c>
      <c r="AD1881" s="9">
        <v>49</v>
      </c>
      <c r="AE1881" s="9">
        <v>68</v>
      </c>
      <c r="AF1881" s="9">
        <v>1.39</v>
      </c>
      <c r="AG1881" s="9">
        <v>3.81</v>
      </c>
      <c r="AH1881" s="9">
        <v>5.48</v>
      </c>
      <c r="AI1881" s="9">
        <v>454.92</v>
      </c>
      <c r="AJ1881" s="9">
        <v>312.83</v>
      </c>
      <c r="AK1881" s="9">
        <v>30.74</v>
      </c>
      <c r="AL1881" s="9">
        <v>31919.119999999999</v>
      </c>
      <c r="AM1881" s="9">
        <v>626.76</v>
      </c>
      <c r="AN1881" s="9">
        <f>Tabla1[[#This Row],[Costo Compra]]+Tabla1[[#This Row],[Otros Compra]]</f>
        <v>32545.879999999997</v>
      </c>
      <c r="AO1881" s="9" t="s">
        <v>282</v>
      </c>
      <c r="AP1881" s="9" t="s">
        <v>224</v>
      </c>
      <c r="AQ1881" s="9" t="s">
        <v>147</v>
      </c>
      <c r="AR1881" s="9" t="s">
        <v>148</v>
      </c>
      <c r="AS1881" s="9">
        <v>2090.23</v>
      </c>
      <c r="AT1881" s="9">
        <v>0</v>
      </c>
      <c r="AU1881" s="9" t="s">
        <v>77</v>
      </c>
      <c r="AV1881" s="9">
        <v>2020</v>
      </c>
      <c r="AW1881" s="12">
        <v>44018</v>
      </c>
      <c r="AX1881" s="12">
        <v>44067</v>
      </c>
      <c r="AY1881" s="9">
        <v>0</v>
      </c>
      <c r="AZ1881" s="9">
        <v>0</v>
      </c>
      <c r="BA1881" s="9">
        <v>-34636.11</v>
      </c>
      <c r="BB1881" s="9">
        <v>-417.3</v>
      </c>
      <c r="BC1881" s="9">
        <v>3372</v>
      </c>
      <c r="BD1881" s="9"/>
      <c r="BE1881" s="9" t="s">
        <v>84</v>
      </c>
      <c r="BF1881" s="9" t="s">
        <v>84</v>
      </c>
      <c r="BG1881" s="9"/>
      <c r="BH1881" s="9" t="s">
        <v>79</v>
      </c>
      <c r="BI1881" s="9"/>
      <c r="BJ1881" s="9">
        <v>0</v>
      </c>
      <c r="BK1881" s="9">
        <v>0</v>
      </c>
      <c r="BL1881" s="9">
        <v>0</v>
      </c>
      <c r="BM1881" s="9">
        <v>0</v>
      </c>
      <c r="BN1881" s="9">
        <v>0</v>
      </c>
      <c r="BO1881" s="9">
        <v>0</v>
      </c>
      <c r="BP1881" s="13"/>
      <c r="BQ1881" s="9" t="s">
        <v>80</v>
      </c>
      <c r="BR1881" s="9" t="s">
        <v>81</v>
      </c>
      <c r="CGQ1881" s="9" t="s">
        <v>70</v>
      </c>
    </row>
    <row r="1882" spans="1:70 2227:2227" x14ac:dyDescent="0.25">
      <c r="A1882" s="9" t="s">
        <v>70</v>
      </c>
      <c r="B1882" s="10">
        <v>999054000033878</v>
      </c>
      <c r="C1882" s="11" t="s">
        <v>97</v>
      </c>
      <c r="D1882" s="9" t="s">
        <v>91</v>
      </c>
      <c r="E1882" s="9" t="s">
        <v>149</v>
      </c>
      <c r="F1882" s="9" t="s">
        <v>71</v>
      </c>
      <c r="G1882" s="9" t="s">
        <v>119</v>
      </c>
      <c r="H1882" s="9" t="s">
        <v>73</v>
      </c>
      <c r="I1882" s="9">
        <v>1</v>
      </c>
      <c r="J1882" s="9">
        <v>173</v>
      </c>
      <c r="K1882" s="9">
        <v>319</v>
      </c>
      <c r="L1882" s="9">
        <v>146</v>
      </c>
      <c r="M1882" s="10">
        <v>155</v>
      </c>
      <c r="N1882" s="9">
        <v>0.94</v>
      </c>
      <c r="O1882" s="9">
        <v>5.95</v>
      </c>
      <c r="P1882" s="13"/>
      <c r="Q1882" s="13"/>
      <c r="R1882" s="13"/>
      <c r="S1882" s="13"/>
      <c r="T1882" s="13"/>
      <c r="U1882" s="13"/>
      <c r="V1882" s="13">
        <v>173</v>
      </c>
      <c r="W1882" s="13">
        <v>274.2</v>
      </c>
      <c r="X1882" s="13">
        <v>120</v>
      </c>
      <c r="Y1882" s="13">
        <v>101.2</v>
      </c>
      <c r="Z1882" s="13">
        <v>0.84</v>
      </c>
      <c r="AA1882" s="13">
        <v>6.28</v>
      </c>
      <c r="AB1882" s="9">
        <v>274.2</v>
      </c>
      <c r="AC1882" s="9">
        <v>319</v>
      </c>
      <c r="AD1882" s="9">
        <v>35</v>
      </c>
      <c r="AE1882" s="9">
        <v>44.8</v>
      </c>
      <c r="AF1882" s="9">
        <v>1.28</v>
      </c>
      <c r="AG1882" s="9">
        <v>5.19</v>
      </c>
      <c r="AH1882" s="9">
        <v>9.56</v>
      </c>
      <c r="AI1882" s="9">
        <v>1395.68</v>
      </c>
      <c r="AJ1882" s="9">
        <v>868.01</v>
      </c>
      <c r="AK1882" s="9">
        <v>158.38999999999999</v>
      </c>
      <c r="AL1882" s="9">
        <v>26759.18</v>
      </c>
      <c r="AM1882" s="9">
        <v>573.16999999999996</v>
      </c>
      <c r="AN1882" s="9">
        <f>Tabla1[[#This Row],[Costo Compra]]+Tabla1[[#This Row],[Otros Compra]]</f>
        <v>27332.35</v>
      </c>
      <c r="AO1882" s="9" t="s">
        <v>286</v>
      </c>
      <c r="AP1882" s="9" t="s">
        <v>150</v>
      </c>
      <c r="AQ1882" s="9" t="s">
        <v>151</v>
      </c>
      <c r="AR1882" s="9" t="s">
        <v>95</v>
      </c>
      <c r="AS1882" s="9">
        <v>7086.99</v>
      </c>
      <c r="AT1882" s="9">
        <v>0</v>
      </c>
      <c r="AU1882" s="9" t="s">
        <v>77</v>
      </c>
      <c r="AV1882" s="9">
        <v>2020</v>
      </c>
      <c r="AW1882" s="12">
        <v>44032</v>
      </c>
      <c r="AX1882" s="12">
        <v>44067</v>
      </c>
      <c r="AY1882" s="9">
        <v>0</v>
      </c>
      <c r="AZ1882" s="9">
        <v>0</v>
      </c>
      <c r="BA1882" s="9">
        <v>-34419.339999999997</v>
      </c>
      <c r="BB1882" s="9">
        <v>-235.75</v>
      </c>
      <c r="BC1882" s="9">
        <v>3372</v>
      </c>
      <c r="BD1882" s="9"/>
      <c r="BE1882" s="9" t="s">
        <v>78</v>
      </c>
      <c r="BF1882" s="9" t="s">
        <v>78</v>
      </c>
      <c r="BG1882" s="9"/>
      <c r="BH1882" s="9" t="s">
        <v>99</v>
      </c>
      <c r="BI1882" s="9"/>
      <c r="BJ1882" s="9">
        <v>0</v>
      </c>
      <c r="BK1882" s="9">
        <v>0</v>
      </c>
      <c r="BL1882" s="9">
        <v>0</v>
      </c>
      <c r="BM1882" s="9">
        <v>0</v>
      </c>
      <c r="BN1882" s="9">
        <v>0</v>
      </c>
      <c r="BO1882" s="9">
        <v>0</v>
      </c>
      <c r="BP1882" s="13"/>
      <c r="BQ1882" s="9" t="s">
        <v>80</v>
      </c>
      <c r="BR1882" s="9" t="s">
        <v>81</v>
      </c>
      <c r="CGQ1882" s="9" t="s">
        <v>70</v>
      </c>
    </row>
    <row r="1883" spans="1:70 2227:2227" x14ac:dyDescent="0.25">
      <c r="A1883" s="9" t="s">
        <v>70</v>
      </c>
      <c r="B1883" s="10">
        <v>999054000033925</v>
      </c>
      <c r="C1883" s="11" t="s">
        <v>97</v>
      </c>
      <c r="D1883" s="9" t="s">
        <v>87</v>
      </c>
      <c r="E1883" s="9" t="s">
        <v>104</v>
      </c>
      <c r="F1883" s="9" t="s">
        <v>71</v>
      </c>
      <c r="G1883" s="9" t="s">
        <v>119</v>
      </c>
      <c r="H1883" s="9" t="s">
        <v>73</v>
      </c>
      <c r="I1883" s="9">
        <v>1</v>
      </c>
      <c r="J1883" s="9">
        <v>119</v>
      </c>
      <c r="K1883" s="9">
        <v>350</v>
      </c>
      <c r="L1883" s="9">
        <v>231</v>
      </c>
      <c r="M1883" s="10">
        <v>200</v>
      </c>
      <c r="N1883" s="9">
        <v>1.1599999999999999</v>
      </c>
      <c r="O1883" s="9">
        <v>5.0599999999999996</v>
      </c>
      <c r="P1883" s="13"/>
      <c r="Q1883" s="13"/>
      <c r="R1883" s="13"/>
      <c r="S1883" s="13"/>
      <c r="T1883" s="13"/>
      <c r="U1883" s="13"/>
      <c r="V1883" s="9">
        <v>119</v>
      </c>
      <c r="W1883" s="9">
        <v>278</v>
      </c>
      <c r="X1883" s="9">
        <v>165</v>
      </c>
      <c r="Y1883" s="9">
        <v>159</v>
      </c>
      <c r="Z1883" s="9">
        <v>0.96</v>
      </c>
      <c r="AA1883" s="9">
        <v>5.9</v>
      </c>
      <c r="AB1883" s="9">
        <v>278</v>
      </c>
      <c r="AC1883" s="9">
        <v>350</v>
      </c>
      <c r="AD1883" s="9">
        <v>35</v>
      </c>
      <c r="AE1883" s="9">
        <v>72</v>
      </c>
      <c r="AF1883" s="9">
        <v>2.06</v>
      </c>
      <c r="AG1883" s="9">
        <v>3.21</v>
      </c>
      <c r="AH1883" s="9">
        <v>7.38</v>
      </c>
      <c r="AI1883" s="9">
        <v>1704.57</v>
      </c>
      <c r="AJ1883" s="9">
        <v>1168.9000000000001</v>
      </c>
      <c r="AK1883" s="9">
        <v>130.27000000000001</v>
      </c>
      <c r="AL1883" s="9">
        <v>33574.06</v>
      </c>
      <c r="AM1883" s="9">
        <v>550.11</v>
      </c>
      <c r="AN1883" s="9">
        <f>Tabla1[[#This Row],[Costo Compra]]+Tabla1[[#This Row],[Otros Compra]]</f>
        <v>34124.17</v>
      </c>
      <c r="AO1883" s="9" t="s">
        <v>285</v>
      </c>
      <c r="AP1883" s="9" t="s">
        <v>105</v>
      </c>
      <c r="AQ1883" s="9" t="s">
        <v>90</v>
      </c>
      <c r="AR1883" s="9" t="s">
        <v>76</v>
      </c>
      <c r="AS1883" s="9">
        <v>9334.09</v>
      </c>
      <c r="AT1883" s="9">
        <v>0</v>
      </c>
      <c r="AU1883" s="9" t="s">
        <v>77</v>
      </c>
      <c r="AV1883" s="9">
        <v>2020</v>
      </c>
      <c r="AW1883" s="12">
        <v>44032</v>
      </c>
      <c r="AX1883" s="12">
        <v>44067</v>
      </c>
      <c r="AY1883" s="9">
        <v>0</v>
      </c>
      <c r="AZ1883" s="9">
        <v>0</v>
      </c>
      <c r="BA1883" s="9">
        <v>-43458.26</v>
      </c>
      <c r="BB1883" s="9">
        <v>-188.13</v>
      </c>
      <c r="BC1883" s="9">
        <v>3372</v>
      </c>
      <c r="BD1883" s="9"/>
      <c r="BE1883" s="9" t="s">
        <v>78</v>
      </c>
      <c r="BF1883" s="9" t="s">
        <v>78</v>
      </c>
      <c r="BG1883" s="9"/>
      <c r="BH1883" s="9" t="s">
        <v>99</v>
      </c>
      <c r="BI1883" s="9"/>
      <c r="BJ1883" s="9">
        <v>0</v>
      </c>
      <c r="BK1883" s="9">
        <v>0</v>
      </c>
      <c r="BL1883" s="9">
        <v>0</v>
      </c>
      <c r="BM1883" s="9">
        <v>0</v>
      </c>
      <c r="BN1883" s="9">
        <v>0</v>
      </c>
      <c r="BO1883" s="9">
        <v>0</v>
      </c>
      <c r="BP1883" s="13"/>
      <c r="BQ1883" s="9" t="s">
        <v>80</v>
      </c>
      <c r="BR1883" s="9" t="s">
        <v>81</v>
      </c>
      <c r="CGQ1883" s="9" t="s">
        <v>70</v>
      </c>
    </row>
    <row r="1884" spans="1:70 2227:2227" x14ac:dyDescent="0.25">
      <c r="A1884" s="9" t="s">
        <v>70</v>
      </c>
      <c r="B1884" s="10">
        <v>999054000033930</v>
      </c>
      <c r="C1884" s="11" t="s">
        <v>97</v>
      </c>
      <c r="D1884" s="9" t="s">
        <v>87</v>
      </c>
      <c r="E1884" s="9" t="s">
        <v>195</v>
      </c>
      <c r="F1884" s="9" t="s">
        <v>71</v>
      </c>
      <c r="G1884" s="9" t="s">
        <v>119</v>
      </c>
      <c r="H1884" s="9" t="s">
        <v>73</v>
      </c>
      <c r="I1884" s="9">
        <v>2</v>
      </c>
      <c r="J1884" s="9">
        <v>170</v>
      </c>
      <c r="K1884" s="9">
        <v>321</v>
      </c>
      <c r="L1884" s="9">
        <v>151</v>
      </c>
      <c r="M1884" s="10">
        <v>103</v>
      </c>
      <c r="N1884" s="9">
        <v>1.47</v>
      </c>
      <c r="O1884" s="9">
        <v>3.88</v>
      </c>
      <c r="P1884" s="9"/>
      <c r="Q1884" s="9"/>
      <c r="R1884" s="9"/>
      <c r="S1884" s="9"/>
      <c r="T1884" s="9"/>
      <c r="U1884" s="9"/>
      <c r="V1884" s="9">
        <v>170</v>
      </c>
      <c r="W1884" s="9">
        <v>265.5</v>
      </c>
      <c r="X1884" s="9">
        <v>68</v>
      </c>
      <c r="Y1884" s="9">
        <v>95.5</v>
      </c>
      <c r="Z1884" s="9">
        <v>1.4</v>
      </c>
      <c r="AA1884" s="9">
        <v>3.59</v>
      </c>
      <c r="AB1884" s="9">
        <v>265.5</v>
      </c>
      <c r="AC1884" s="9">
        <v>321</v>
      </c>
      <c r="AD1884" s="9">
        <v>35</v>
      </c>
      <c r="AE1884" s="9">
        <v>55.5</v>
      </c>
      <c r="AF1884" s="9">
        <v>1.59</v>
      </c>
      <c r="AG1884" s="9">
        <v>4.3600000000000003</v>
      </c>
      <c r="AH1884" s="9">
        <v>6.02</v>
      </c>
      <c r="AI1884" s="9">
        <v>909.18</v>
      </c>
      <c r="AJ1884" s="9">
        <v>585.17999999999995</v>
      </c>
      <c r="AK1884" s="9">
        <v>110.64</v>
      </c>
      <c r="AL1884" s="9">
        <v>27035.360000000001</v>
      </c>
      <c r="AM1884" s="9">
        <v>872.14</v>
      </c>
      <c r="AN1884" s="9">
        <f>Tabla1[[#This Row],[Costo Compra]]+Tabla1[[#This Row],[Otros Compra]]</f>
        <v>27907.5</v>
      </c>
      <c r="AO1884" s="9" t="s">
        <v>240</v>
      </c>
      <c r="AP1884" s="9" t="s">
        <v>196</v>
      </c>
      <c r="AQ1884" s="9" t="s">
        <v>197</v>
      </c>
      <c r="AR1884" s="9" t="s">
        <v>148</v>
      </c>
      <c r="AS1884" s="9">
        <v>6140.74</v>
      </c>
      <c r="AT1884" s="9">
        <v>0</v>
      </c>
      <c r="AU1884" s="9" t="s">
        <v>77</v>
      </c>
      <c r="AV1884" s="9">
        <v>2020</v>
      </c>
      <c r="AW1884" s="12">
        <v>44032</v>
      </c>
      <c r="AX1884" s="12">
        <v>44067</v>
      </c>
      <c r="AY1884" s="9">
        <v>0</v>
      </c>
      <c r="AZ1884" s="9">
        <v>0</v>
      </c>
      <c r="BA1884" s="9">
        <v>-34048.239999999998</v>
      </c>
      <c r="BB1884" s="9">
        <v>-225.49</v>
      </c>
      <c r="BC1884" s="9">
        <v>3372</v>
      </c>
      <c r="BD1884" s="9"/>
      <c r="BE1884" s="9" t="s">
        <v>78</v>
      </c>
      <c r="BF1884" s="9" t="s">
        <v>78</v>
      </c>
      <c r="BG1884" s="9"/>
      <c r="BH1884" s="9" t="s">
        <v>99</v>
      </c>
      <c r="BI1884" s="9"/>
      <c r="BJ1884" s="9">
        <v>0</v>
      </c>
      <c r="BK1884" s="9">
        <v>0</v>
      </c>
      <c r="BL1884" s="9">
        <v>0</v>
      </c>
      <c r="BM1884" s="9">
        <v>0</v>
      </c>
      <c r="BN1884" s="9">
        <v>0</v>
      </c>
      <c r="BO1884" s="9">
        <v>0</v>
      </c>
      <c r="BP1884" s="9"/>
      <c r="BQ1884" s="9" t="s">
        <v>80</v>
      </c>
      <c r="BR1884" s="9" t="s">
        <v>81</v>
      </c>
      <c r="CGQ1884" s="9" t="s">
        <v>70</v>
      </c>
    </row>
    <row r="1885" spans="1:70 2227:2227" x14ac:dyDescent="0.25">
      <c r="A1885" s="9" t="s">
        <v>70</v>
      </c>
      <c r="B1885" s="10">
        <v>999054000033994</v>
      </c>
      <c r="C1885" s="11" t="s">
        <v>97</v>
      </c>
      <c r="D1885" s="9" t="s">
        <v>96</v>
      </c>
      <c r="E1885" s="9" t="s">
        <v>225</v>
      </c>
      <c r="F1885" s="9" t="s">
        <v>71</v>
      </c>
      <c r="G1885" s="9" t="s">
        <v>72</v>
      </c>
      <c r="H1885" s="9" t="s">
        <v>73</v>
      </c>
      <c r="I1885" s="9">
        <v>2</v>
      </c>
      <c r="J1885" s="9">
        <v>219</v>
      </c>
      <c r="K1885" s="9">
        <v>318</v>
      </c>
      <c r="L1885" s="9">
        <v>99</v>
      </c>
      <c r="M1885" s="10">
        <v>81</v>
      </c>
      <c r="N1885" s="9">
        <v>1.22</v>
      </c>
      <c r="O1885" s="9">
        <v>4.0599999999999996</v>
      </c>
      <c r="P1885" s="9"/>
      <c r="Q1885" s="9"/>
      <c r="R1885" s="9"/>
      <c r="S1885" s="9"/>
      <c r="T1885" s="9"/>
      <c r="U1885" s="9"/>
      <c r="V1885" s="9">
        <v>219</v>
      </c>
      <c r="W1885" s="9">
        <v>264</v>
      </c>
      <c r="X1885" s="9">
        <v>27</v>
      </c>
      <c r="Y1885" s="9">
        <v>45</v>
      </c>
      <c r="Z1885" s="9">
        <v>1.67</v>
      </c>
      <c r="AA1885" s="9">
        <v>1.9</v>
      </c>
      <c r="AB1885" s="9">
        <v>264</v>
      </c>
      <c r="AC1885" s="9">
        <v>318</v>
      </c>
      <c r="AD1885" s="9">
        <v>54</v>
      </c>
      <c r="AE1885" s="9">
        <v>54</v>
      </c>
      <c r="AF1885" s="9">
        <v>1</v>
      </c>
      <c r="AG1885" s="9">
        <v>5.87</v>
      </c>
      <c r="AH1885" s="9">
        <v>7.3</v>
      </c>
      <c r="AI1885" s="9">
        <v>722.63</v>
      </c>
      <c r="AJ1885" s="9">
        <v>402.23</v>
      </c>
      <c r="AK1885" s="9">
        <v>86.22</v>
      </c>
      <c r="AL1885" s="9">
        <v>27483.14</v>
      </c>
      <c r="AM1885" s="9">
        <v>522.62</v>
      </c>
      <c r="AN1885" s="9">
        <f>Tabla1[[#This Row],[Costo Compra]]+Tabla1[[#This Row],[Otros Compra]]</f>
        <v>28005.759999999998</v>
      </c>
      <c r="AO1885" s="9" t="s">
        <v>282</v>
      </c>
      <c r="AP1885" s="9" t="s">
        <v>226</v>
      </c>
      <c r="AQ1885" s="9" t="s">
        <v>218</v>
      </c>
      <c r="AR1885" s="9" t="s">
        <v>148</v>
      </c>
      <c r="AS1885" s="9">
        <v>4656.1099999999997</v>
      </c>
      <c r="AT1885" s="9">
        <v>0</v>
      </c>
      <c r="AU1885" s="9" t="s">
        <v>77</v>
      </c>
      <c r="AV1885" s="9">
        <v>2020</v>
      </c>
      <c r="AW1885" s="12">
        <v>44013</v>
      </c>
      <c r="AX1885" s="12">
        <v>44067</v>
      </c>
      <c r="AY1885" s="9">
        <v>0</v>
      </c>
      <c r="AZ1885" s="9">
        <v>0</v>
      </c>
      <c r="BA1885" s="9">
        <v>-32661.87</v>
      </c>
      <c r="BB1885" s="9">
        <v>-329.92</v>
      </c>
      <c r="BC1885" s="9">
        <v>3371</v>
      </c>
      <c r="BD1885" s="9"/>
      <c r="BE1885" s="9" t="s">
        <v>78</v>
      </c>
      <c r="BF1885" s="9" t="s">
        <v>78</v>
      </c>
      <c r="BG1885" s="9"/>
      <c r="BH1885" s="9" t="s">
        <v>99</v>
      </c>
      <c r="BI1885" s="9"/>
      <c r="BJ1885" s="9">
        <v>0</v>
      </c>
      <c r="BK1885" s="9">
        <v>0</v>
      </c>
      <c r="BL1885" s="9">
        <v>0</v>
      </c>
      <c r="BM1885" s="9">
        <v>0</v>
      </c>
      <c r="BN1885" s="9">
        <v>0</v>
      </c>
      <c r="BO1885" s="9">
        <v>0</v>
      </c>
      <c r="BP1885" s="9"/>
      <c r="BQ1885" s="9" t="s">
        <v>80</v>
      </c>
      <c r="BR1885" s="9" t="s">
        <v>81</v>
      </c>
      <c r="CGQ1885" s="9" t="s">
        <v>70</v>
      </c>
    </row>
    <row r="1886" spans="1:70 2227:2227" x14ac:dyDescent="0.25">
      <c r="A1886" s="9" t="s">
        <v>70</v>
      </c>
      <c r="B1886" s="10">
        <v>999054000034001</v>
      </c>
      <c r="C1886" s="11" t="s">
        <v>97</v>
      </c>
      <c r="D1886" s="9" t="s">
        <v>87</v>
      </c>
      <c r="E1886" s="9" t="s">
        <v>161</v>
      </c>
      <c r="F1886" s="9" t="s">
        <v>71</v>
      </c>
      <c r="G1886" s="9" t="s">
        <v>70</v>
      </c>
      <c r="H1886" s="9" t="s">
        <v>73</v>
      </c>
      <c r="I1886" s="9">
        <v>2</v>
      </c>
      <c r="J1886" s="9">
        <v>182.5</v>
      </c>
      <c r="K1886" s="9">
        <v>343</v>
      </c>
      <c r="L1886" s="9">
        <v>160.5</v>
      </c>
      <c r="M1886" s="10">
        <v>138</v>
      </c>
      <c r="N1886" s="9">
        <v>1.1599999999999999</v>
      </c>
      <c r="O1886" s="9">
        <v>35.08</v>
      </c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>
        <v>182.5</v>
      </c>
      <c r="AC1886" s="9">
        <v>343</v>
      </c>
      <c r="AD1886" s="9">
        <v>138</v>
      </c>
      <c r="AE1886" s="9">
        <v>160.5</v>
      </c>
      <c r="AF1886" s="9">
        <v>1.1599999999999999</v>
      </c>
      <c r="AG1886" s="9">
        <v>3.15</v>
      </c>
      <c r="AH1886" s="9">
        <v>56.38</v>
      </c>
      <c r="AI1886" s="9">
        <v>9048.32</v>
      </c>
      <c r="AJ1886" s="9">
        <v>5630.52</v>
      </c>
      <c r="AK1886" s="9">
        <v>46.64</v>
      </c>
      <c r="AL1886" s="9">
        <v>59943.93</v>
      </c>
      <c r="AM1886" s="9">
        <v>581.02</v>
      </c>
      <c r="AN1886" s="9">
        <f>Tabla1[[#This Row],[Costo Compra]]+Tabla1[[#This Row],[Otros Compra]]</f>
        <v>60524.95</v>
      </c>
      <c r="AO1886" s="9" t="s">
        <v>240</v>
      </c>
      <c r="AP1886" s="9" t="s">
        <v>162</v>
      </c>
      <c r="AQ1886" s="9" t="s">
        <v>163</v>
      </c>
      <c r="AR1886" s="9" t="s">
        <v>148</v>
      </c>
      <c r="AS1886" s="9">
        <v>59083.28</v>
      </c>
      <c r="AT1886" s="9">
        <v>0</v>
      </c>
      <c r="AU1886" s="9" t="s">
        <v>77</v>
      </c>
      <c r="AV1886" s="9">
        <v>2020</v>
      </c>
      <c r="AW1886" s="12">
        <v>43929</v>
      </c>
      <c r="AX1886" s="12">
        <v>44067</v>
      </c>
      <c r="AY1886" s="9">
        <v>0</v>
      </c>
      <c r="AZ1886" s="9">
        <v>0</v>
      </c>
      <c r="BA1886" s="9">
        <v>-119608.23</v>
      </c>
      <c r="BB1886" s="9">
        <v>-745.22</v>
      </c>
      <c r="BC1886" s="9">
        <v>3370</v>
      </c>
      <c r="BD1886" s="9"/>
      <c r="BE1886" s="9" t="s">
        <v>84</v>
      </c>
      <c r="BF1886" s="9" t="s">
        <v>84</v>
      </c>
      <c r="BG1886" s="9"/>
      <c r="BH1886" s="9" t="s">
        <v>99</v>
      </c>
      <c r="BI1886" s="9"/>
      <c r="BJ1886" s="9">
        <v>0</v>
      </c>
      <c r="BK1886" s="9">
        <v>0</v>
      </c>
      <c r="BL1886" s="9">
        <v>0</v>
      </c>
      <c r="BM1886" s="9">
        <v>0</v>
      </c>
      <c r="BN1886" s="9">
        <v>0</v>
      </c>
      <c r="BO1886" s="9">
        <v>0</v>
      </c>
      <c r="BP1886" s="9"/>
      <c r="BQ1886" s="9" t="s">
        <v>80</v>
      </c>
      <c r="BR1886" s="9" t="s">
        <v>81</v>
      </c>
      <c r="CGQ1886" s="9" t="s">
        <v>70</v>
      </c>
    </row>
    <row r="1887" spans="1:70 2227:2227" x14ac:dyDescent="0.25">
      <c r="A1887" s="9" t="s">
        <v>70</v>
      </c>
      <c r="B1887" s="10">
        <v>999054000034004</v>
      </c>
      <c r="C1887" s="11" t="s">
        <v>97</v>
      </c>
      <c r="D1887" s="9"/>
      <c r="E1887" s="9" t="s">
        <v>158</v>
      </c>
      <c r="F1887" s="9" t="s">
        <v>71</v>
      </c>
      <c r="G1887" s="9" t="s">
        <v>119</v>
      </c>
      <c r="H1887" s="9" t="s">
        <v>73</v>
      </c>
      <c r="I1887" s="9">
        <v>2</v>
      </c>
      <c r="J1887" s="9">
        <v>209.64</v>
      </c>
      <c r="K1887" s="9">
        <v>323</v>
      </c>
      <c r="L1887" s="9">
        <v>113.36</v>
      </c>
      <c r="M1887" s="10">
        <v>142</v>
      </c>
      <c r="N1887" s="9">
        <v>0.8</v>
      </c>
      <c r="O1887" s="9">
        <v>4.47</v>
      </c>
      <c r="P1887" s="9">
        <v>222.5</v>
      </c>
      <c r="Q1887" s="9">
        <v>240.5</v>
      </c>
      <c r="R1887" s="9">
        <v>46</v>
      </c>
      <c r="S1887" s="9">
        <v>18</v>
      </c>
      <c r="T1887" s="9">
        <v>0.39</v>
      </c>
      <c r="U1887" s="9">
        <v>6.59</v>
      </c>
      <c r="V1887" s="9">
        <v>209.64</v>
      </c>
      <c r="W1887" s="9">
        <v>222.5</v>
      </c>
      <c r="X1887" s="9">
        <v>19</v>
      </c>
      <c r="Y1887" s="9">
        <v>12.86</v>
      </c>
      <c r="Z1887" s="9">
        <v>0.68</v>
      </c>
      <c r="AA1887" s="9">
        <v>2.85</v>
      </c>
      <c r="AB1887" s="9"/>
      <c r="AC1887" s="9"/>
      <c r="AD1887" s="9"/>
      <c r="AE1887" s="9"/>
      <c r="AF1887" s="9"/>
      <c r="AG1887" s="9"/>
      <c r="AH1887" s="9">
        <v>7.22</v>
      </c>
      <c r="AI1887" s="9">
        <v>818.51</v>
      </c>
      <c r="AJ1887" s="9">
        <v>506.28</v>
      </c>
      <c r="AK1887" s="9">
        <v>62.69</v>
      </c>
      <c r="AL1887" s="9">
        <v>25484.560000000001</v>
      </c>
      <c r="AM1887" s="9">
        <v>1186.67</v>
      </c>
      <c r="AN1887" s="9">
        <f>Tabla1[[#This Row],[Costo Compra]]+Tabla1[[#This Row],[Otros Compra]]</f>
        <v>26671.230000000003</v>
      </c>
      <c r="AO1887" s="9" t="s">
        <v>282</v>
      </c>
      <c r="AP1887" s="9" t="s">
        <v>159</v>
      </c>
      <c r="AQ1887" s="9" t="s">
        <v>160</v>
      </c>
      <c r="AR1887" s="9" t="s">
        <v>148</v>
      </c>
      <c r="AS1887" s="9">
        <v>5171.53</v>
      </c>
      <c r="AT1887" s="9">
        <v>0</v>
      </c>
      <c r="AU1887" s="9" t="s">
        <v>77</v>
      </c>
      <c r="AV1887" s="9">
        <v>2020</v>
      </c>
      <c r="AW1887" s="12">
        <v>43990</v>
      </c>
      <c r="AX1887" s="12">
        <v>44067</v>
      </c>
      <c r="AY1887" s="9">
        <v>0</v>
      </c>
      <c r="AZ1887" s="9">
        <v>0</v>
      </c>
      <c r="BA1887" s="9">
        <v>-31842.76</v>
      </c>
      <c r="BB1887" s="9">
        <v>-280.89999999999998</v>
      </c>
      <c r="BC1887" s="9">
        <v>3372</v>
      </c>
      <c r="BD1887" s="9"/>
      <c r="BE1887" s="9" t="s">
        <v>78</v>
      </c>
      <c r="BF1887" s="9" t="s">
        <v>78</v>
      </c>
      <c r="BG1887" s="9"/>
      <c r="BH1887" s="9" t="s">
        <v>99</v>
      </c>
      <c r="BI1887" s="9"/>
      <c r="BJ1887" s="9">
        <v>0</v>
      </c>
      <c r="BK1887" s="9">
        <v>0</v>
      </c>
      <c r="BL1887" s="9">
        <v>0</v>
      </c>
      <c r="BM1887" s="9">
        <v>0</v>
      </c>
      <c r="BN1887" s="9">
        <v>0</v>
      </c>
      <c r="BO1887" s="9">
        <v>0</v>
      </c>
      <c r="BP1887" s="9"/>
      <c r="BQ1887" s="9" t="s">
        <v>80</v>
      </c>
      <c r="BR1887" s="9" t="s">
        <v>81</v>
      </c>
      <c r="CGQ1887" s="9" t="s">
        <v>70</v>
      </c>
    </row>
    <row r="1888" spans="1:70 2227:2227" x14ac:dyDescent="0.25">
      <c r="A1888" s="9" t="s">
        <v>70</v>
      </c>
      <c r="B1888" s="10">
        <v>999054000034178</v>
      </c>
      <c r="C1888" s="11" t="s">
        <v>97</v>
      </c>
      <c r="D1888" s="9" t="s">
        <v>87</v>
      </c>
      <c r="E1888" s="9" t="s">
        <v>213</v>
      </c>
      <c r="F1888" s="9" t="s">
        <v>71</v>
      </c>
      <c r="G1888" s="9" t="s">
        <v>72</v>
      </c>
      <c r="H1888" s="9" t="s">
        <v>73</v>
      </c>
      <c r="I1888" s="9">
        <v>2</v>
      </c>
      <c r="J1888" s="9">
        <v>219.5</v>
      </c>
      <c r="K1888" s="9">
        <v>327</v>
      </c>
      <c r="L1888" s="9">
        <v>107.5</v>
      </c>
      <c r="M1888" s="10">
        <v>77</v>
      </c>
      <c r="N1888" s="9">
        <v>1.4</v>
      </c>
      <c r="O1888" s="9">
        <v>3.78</v>
      </c>
      <c r="P1888" s="9"/>
      <c r="Q1888" s="9"/>
      <c r="R1888" s="9"/>
      <c r="S1888" s="9"/>
      <c r="T1888" s="9"/>
      <c r="U1888" s="9"/>
      <c r="V1888" s="9">
        <v>219.5</v>
      </c>
      <c r="W1888" s="9">
        <v>248.5</v>
      </c>
      <c r="X1888" s="9">
        <v>23</v>
      </c>
      <c r="Y1888" s="9">
        <v>29</v>
      </c>
      <c r="Z1888" s="9">
        <v>1.26</v>
      </c>
      <c r="AA1888" s="9">
        <v>2.72</v>
      </c>
      <c r="AB1888" s="9">
        <v>248.5</v>
      </c>
      <c r="AC1888" s="9">
        <v>327</v>
      </c>
      <c r="AD1888" s="9">
        <v>54</v>
      </c>
      <c r="AE1888" s="9">
        <v>78.5</v>
      </c>
      <c r="AF1888" s="9">
        <v>1.45</v>
      </c>
      <c r="AG1888" s="9">
        <v>4.17</v>
      </c>
      <c r="AH1888" s="9">
        <v>6.01</v>
      </c>
      <c r="AI1888" s="9">
        <v>645.80999999999995</v>
      </c>
      <c r="AJ1888" s="9">
        <v>405.87</v>
      </c>
      <c r="AK1888" s="9">
        <v>57</v>
      </c>
      <c r="AL1888" s="9">
        <v>54573.46</v>
      </c>
      <c r="AM1888" s="9">
        <v>723.68</v>
      </c>
      <c r="AN1888" s="9">
        <f>Tabla1[[#This Row],[Costo Compra]]+Tabla1[[#This Row],[Otros Compra]]</f>
        <v>55297.14</v>
      </c>
      <c r="AO1888" s="9" t="s">
        <v>287</v>
      </c>
      <c r="AP1888" s="9" t="s">
        <v>214</v>
      </c>
      <c r="AQ1888" s="9" t="s">
        <v>215</v>
      </c>
      <c r="AR1888" s="9" t="s">
        <v>95</v>
      </c>
      <c r="AS1888" s="9">
        <v>4387.63</v>
      </c>
      <c r="AT1888" s="9">
        <v>0</v>
      </c>
      <c r="AU1888" s="9" t="s">
        <v>77</v>
      </c>
      <c r="AV1888" s="9">
        <v>2020</v>
      </c>
      <c r="AW1888" s="12">
        <v>44013</v>
      </c>
      <c r="AX1888" s="12">
        <v>44067</v>
      </c>
      <c r="AY1888" s="9">
        <v>0</v>
      </c>
      <c r="AZ1888" s="9">
        <v>0</v>
      </c>
      <c r="BA1888" s="9">
        <v>-59684.77</v>
      </c>
      <c r="BB1888" s="9">
        <v>-555.21</v>
      </c>
      <c r="BC1888" s="9">
        <v>3371</v>
      </c>
      <c r="BD1888" s="9"/>
      <c r="BE1888" s="9" t="s">
        <v>78</v>
      </c>
      <c r="BF1888" s="9" t="s">
        <v>78</v>
      </c>
      <c r="BG1888" s="9"/>
      <c r="BH1888" s="9" t="s">
        <v>99</v>
      </c>
      <c r="BI1888" s="9"/>
      <c r="BJ1888" s="9">
        <v>0</v>
      </c>
      <c r="BK1888" s="9">
        <v>0</v>
      </c>
      <c r="BL1888" s="9">
        <v>0</v>
      </c>
      <c r="BM1888" s="9">
        <v>0</v>
      </c>
      <c r="BN1888" s="9">
        <v>0</v>
      </c>
      <c r="BO1888" s="9">
        <v>0</v>
      </c>
      <c r="BP1888" s="9"/>
      <c r="BQ1888" s="9" t="s">
        <v>80</v>
      </c>
      <c r="BR1888" s="9" t="s">
        <v>81</v>
      </c>
      <c r="CGQ1888" s="9" t="s">
        <v>70</v>
      </c>
    </row>
    <row r="1889" spans="1:70 2227:2227" x14ac:dyDescent="0.25">
      <c r="A1889" s="9" t="s">
        <v>70</v>
      </c>
      <c r="B1889" s="10">
        <v>999054000034218</v>
      </c>
      <c r="C1889" s="11" t="s">
        <v>82</v>
      </c>
      <c r="D1889" s="9" t="s">
        <v>87</v>
      </c>
      <c r="E1889" s="9" t="s">
        <v>206</v>
      </c>
      <c r="F1889" s="9" t="s">
        <v>71</v>
      </c>
      <c r="G1889" s="9" t="s">
        <v>119</v>
      </c>
      <c r="H1889" s="9" t="s">
        <v>73</v>
      </c>
      <c r="I1889" s="9">
        <v>1</v>
      </c>
      <c r="J1889" s="9">
        <v>185</v>
      </c>
      <c r="K1889" s="9">
        <v>339</v>
      </c>
      <c r="L1889" s="9">
        <v>154</v>
      </c>
      <c r="M1889" s="10">
        <v>130</v>
      </c>
      <c r="N1889" s="9">
        <v>1.18</v>
      </c>
      <c r="O1889" s="9">
        <v>4.4400000000000004</v>
      </c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9">
        <v>185</v>
      </c>
      <c r="AC1889" s="9">
        <v>339</v>
      </c>
      <c r="AD1889" s="9">
        <v>130</v>
      </c>
      <c r="AE1889" s="9">
        <v>154</v>
      </c>
      <c r="AF1889" s="9">
        <v>1.18</v>
      </c>
      <c r="AG1889" s="9">
        <v>4.4400000000000004</v>
      </c>
      <c r="AH1889" s="9">
        <v>5.65</v>
      </c>
      <c r="AI1889" s="9">
        <v>869.58</v>
      </c>
      <c r="AJ1889" s="9">
        <v>683.04</v>
      </c>
      <c r="AK1889" s="9">
        <v>32.94</v>
      </c>
      <c r="AL1889" s="9">
        <v>0</v>
      </c>
      <c r="AM1889" s="9">
        <v>336</v>
      </c>
      <c r="AN1889" s="9">
        <f>Tabla1[[#This Row],[Costo Compra]]+Tabla1[[#This Row],[Otros Compra]]</f>
        <v>336</v>
      </c>
      <c r="AO1889" s="9" t="s">
        <v>285</v>
      </c>
      <c r="AP1889" s="9" t="s">
        <v>89</v>
      </c>
      <c r="AQ1889" s="9" t="s">
        <v>116</v>
      </c>
      <c r="AR1889" s="9" t="s">
        <v>76</v>
      </c>
      <c r="AS1889" s="9">
        <v>5045.8999999999996</v>
      </c>
      <c r="AT1889" s="9">
        <v>0</v>
      </c>
      <c r="AU1889" s="9" t="s">
        <v>77</v>
      </c>
      <c r="AV1889" s="9">
        <v>2020</v>
      </c>
      <c r="AW1889" s="12">
        <v>43937</v>
      </c>
      <c r="AX1889" s="12">
        <v>44067</v>
      </c>
      <c r="AY1889" s="9">
        <v>0</v>
      </c>
      <c r="AZ1889" s="9">
        <v>0</v>
      </c>
      <c r="BA1889" s="9">
        <v>-5381.9</v>
      </c>
      <c r="BB1889" s="9">
        <v>-34.950000000000003</v>
      </c>
      <c r="BC1889" s="9">
        <v>3372</v>
      </c>
      <c r="BD1889" s="9"/>
      <c r="BE1889" s="9" t="s">
        <v>78</v>
      </c>
      <c r="BF1889" s="9" t="s">
        <v>78</v>
      </c>
      <c r="BG1889" s="9"/>
      <c r="BH1889" s="9" t="s">
        <v>79</v>
      </c>
      <c r="BI1889" s="9"/>
      <c r="BJ1889" s="9">
        <v>0</v>
      </c>
      <c r="BK1889" s="9">
        <v>0</v>
      </c>
      <c r="BL1889" s="9">
        <v>0</v>
      </c>
      <c r="BM1889" s="9">
        <v>0</v>
      </c>
      <c r="BN1889" s="9">
        <v>0</v>
      </c>
      <c r="BO1889" s="9">
        <v>0</v>
      </c>
      <c r="BP1889" s="13"/>
      <c r="BQ1889" s="9" t="s">
        <v>80</v>
      </c>
      <c r="BR1889" s="9" t="s">
        <v>81</v>
      </c>
      <c r="CGQ1889" s="9" t="s">
        <v>70</v>
      </c>
    </row>
    <row r="1890" spans="1:70 2227:2227" x14ac:dyDescent="0.25">
      <c r="A1890" s="9" t="s">
        <v>70</v>
      </c>
      <c r="B1890" s="10">
        <v>999054000034218</v>
      </c>
      <c r="C1890" s="11" t="s">
        <v>82</v>
      </c>
      <c r="D1890" s="9" t="s">
        <v>87</v>
      </c>
      <c r="E1890" s="9" t="s">
        <v>206</v>
      </c>
      <c r="F1890" s="9" t="s">
        <v>71</v>
      </c>
      <c r="G1890" s="9" t="s">
        <v>119</v>
      </c>
      <c r="H1890" s="9" t="s">
        <v>73</v>
      </c>
      <c r="I1890" s="9">
        <v>2</v>
      </c>
      <c r="J1890" s="9">
        <v>185</v>
      </c>
      <c r="K1890" s="9">
        <v>339</v>
      </c>
      <c r="L1890" s="9">
        <v>154</v>
      </c>
      <c r="M1890" s="10">
        <v>130</v>
      </c>
      <c r="N1890" s="9">
        <v>1.18</v>
      </c>
      <c r="O1890" s="9">
        <v>4.4400000000000004</v>
      </c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>
        <v>185</v>
      </c>
      <c r="AC1890" s="9">
        <v>339</v>
      </c>
      <c r="AD1890" s="9">
        <v>130</v>
      </c>
      <c r="AE1890" s="9">
        <v>154</v>
      </c>
      <c r="AF1890" s="9">
        <v>1.18</v>
      </c>
      <c r="AG1890" s="9">
        <v>4.4400000000000004</v>
      </c>
      <c r="AH1890" s="9">
        <v>5.65</v>
      </c>
      <c r="AI1890" s="9">
        <v>869.58</v>
      </c>
      <c r="AJ1890" s="9">
        <v>683.83</v>
      </c>
      <c r="AK1890" s="9">
        <v>40.94</v>
      </c>
      <c r="AL1890" s="9">
        <v>0</v>
      </c>
      <c r="AM1890" s="9">
        <v>336</v>
      </c>
      <c r="AN1890" s="9">
        <f>Tabla1[[#This Row],[Costo Compra]]+Tabla1[[#This Row],[Otros Compra]]</f>
        <v>336</v>
      </c>
      <c r="AO1890" s="9" t="s">
        <v>285</v>
      </c>
      <c r="AP1890" s="9" t="s">
        <v>89</v>
      </c>
      <c r="AQ1890" s="9" t="s">
        <v>116</v>
      </c>
      <c r="AR1890" s="9" t="s">
        <v>76</v>
      </c>
      <c r="AS1890" s="9">
        <v>6277.68</v>
      </c>
      <c r="AT1890" s="9">
        <v>0</v>
      </c>
      <c r="AU1890" s="9" t="s">
        <v>77</v>
      </c>
      <c r="AV1890" s="9">
        <v>2020</v>
      </c>
      <c r="AW1890" s="12">
        <v>43937</v>
      </c>
      <c r="AX1890" s="12">
        <v>44067</v>
      </c>
      <c r="AY1890" s="9">
        <v>0</v>
      </c>
      <c r="AZ1890" s="9">
        <v>0</v>
      </c>
      <c r="BA1890" s="9">
        <v>-6613.68</v>
      </c>
      <c r="BB1890" s="9">
        <v>-42.95</v>
      </c>
      <c r="BC1890" s="9">
        <v>3372</v>
      </c>
      <c r="BD1890" s="9"/>
      <c r="BE1890" s="9" t="s">
        <v>78</v>
      </c>
      <c r="BF1890" s="9" t="s">
        <v>78</v>
      </c>
      <c r="BG1890" s="9"/>
      <c r="BH1890" s="9" t="s">
        <v>79</v>
      </c>
      <c r="BI1890" s="9"/>
      <c r="BJ1890" s="9">
        <v>0</v>
      </c>
      <c r="BK1890" s="9">
        <v>0</v>
      </c>
      <c r="BL1890" s="9">
        <v>0</v>
      </c>
      <c r="BM1890" s="9">
        <v>0</v>
      </c>
      <c r="BN1890" s="9">
        <v>0</v>
      </c>
      <c r="BO1890" s="9">
        <v>0</v>
      </c>
      <c r="BP1890" s="9"/>
      <c r="BQ1890" s="9" t="s">
        <v>80</v>
      </c>
      <c r="BR1890" s="9" t="s">
        <v>81</v>
      </c>
      <c r="CGQ1890" s="9" t="s">
        <v>70</v>
      </c>
    </row>
    <row r="1891" spans="1:70 2227:2227" x14ac:dyDescent="0.25">
      <c r="A1891" s="9" t="s">
        <v>70</v>
      </c>
      <c r="B1891" s="10">
        <v>999054000034233</v>
      </c>
      <c r="C1891" s="11" t="s">
        <v>97</v>
      </c>
      <c r="D1891" s="9" t="s">
        <v>85</v>
      </c>
      <c r="E1891" s="9" t="s">
        <v>188</v>
      </c>
      <c r="F1891" s="9" t="s">
        <v>71</v>
      </c>
      <c r="G1891" s="9" t="s">
        <v>70</v>
      </c>
      <c r="H1891" s="9" t="s">
        <v>73</v>
      </c>
      <c r="I1891" s="9">
        <v>1</v>
      </c>
      <c r="J1891" s="9">
        <v>179.18</v>
      </c>
      <c r="K1891" s="9">
        <v>326</v>
      </c>
      <c r="L1891" s="9">
        <v>146.82</v>
      </c>
      <c r="M1891" s="10">
        <v>132</v>
      </c>
      <c r="N1891" s="9">
        <v>1.1100000000000001</v>
      </c>
      <c r="O1891" s="9">
        <v>38.57</v>
      </c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9">
        <v>179.18</v>
      </c>
      <c r="AC1891" s="9">
        <v>326</v>
      </c>
      <c r="AD1891" s="9">
        <v>132</v>
      </c>
      <c r="AE1891" s="9">
        <v>146.82</v>
      </c>
      <c r="AF1891" s="9">
        <v>1.1100000000000001</v>
      </c>
      <c r="AG1891" s="9">
        <v>3.41</v>
      </c>
      <c r="AH1891" s="9">
        <v>62.73</v>
      </c>
      <c r="AI1891" s="9">
        <v>9209.64</v>
      </c>
      <c r="AJ1891" s="9">
        <v>5662.12</v>
      </c>
      <c r="AK1891" s="9">
        <v>49.09</v>
      </c>
      <c r="AL1891" s="9">
        <v>25480.880000000001</v>
      </c>
      <c r="AM1891" s="9">
        <v>776.59</v>
      </c>
      <c r="AN1891" s="9">
        <f>Tabla1[[#This Row],[Costo Compra]]+Tabla1[[#This Row],[Otros Compra]]</f>
        <v>26257.47</v>
      </c>
      <c r="AO1891" s="9" t="s">
        <v>288</v>
      </c>
      <c r="AP1891" s="9" t="s">
        <v>189</v>
      </c>
      <c r="AQ1891" s="9" t="s">
        <v>190</v>
      </c>
      <c r="AR1891" s="9" t="s">
        <v>148</v>
      </c>
      <c r="AS1891" s="9">
        <v>45638.12</v>
      </c>
      <c r="AT1891" s="9">
        <v>0</v>
      </c>
      <c r="AU1891" s="9" t="s">
        <v>77</v>
      </c>
      <c r="AV1891" s="9">
        <v>2020</v>
      </c>
      <c r="AW1891" s="12">
        <v>43990</v>
      </c>
      <c r="AX1891" s="12">
        <v>44067</v>
      </c>
      <c r="AY1891" s="9">
        <v>0</v>
      </c>
      <c r="AZ1891" s="9">
        <v>0</v>
      </c>
      <c r="BA1891" s="9">
        <v>-71895.59</v>
      </c>
      <c r="BB1891" s="9">
        <v>-489.69</v>
      </c>
      <c r="BC1891" s="9">
        <v>3370</v>
      </c>
      <c r="BD1891" s="9"/>
      <c r="BE1891" s="9" t="s">
        <v>78</v>
      </c>
      <c r="BF1891" s="9" t="s">
        <v>78</v>
      </c>
      <c r="BG1891" s="9"/>
      <c r="BH1891" s="9" t="s">
        <v>99</v>
      </c>
      <c r="BI1891" s="9"/>
      <c r="BJ1891" s="9">
        <v>0</v>
      </c>
      <c r="BK1891" s="9">
        <v>0</v>
      </c>
      <c r="BL1891" s="9">
        <v>0</v>
      </c>
      <c r="BM1891" s="9">
        <v>0</v>
      </c>
      <c r="BN1891" s="9">
        <v>0</v>
      </c>
      <c r="BO1891" s="9">
        <v>0</v>
      </c>
      <c r="BP1891" s="13"/>
      <c r="BQ1891" s="9" t="s">
        <v>80</v>
      </c>
      <c r="BR1891" s="9" t="s">
        <v>81</v>
      </c>
      <c r="CGQ1891" s="9" t="s">
        <v>70</v>
      </c>
    </row>
    <row r="1892" spans="1:70 2227:2227" x14ac:dyDescent="0.25">
      <c r="A1892" s="9" t="s">
        <v>70</v>
      </c>
      <c r="B1892" s="10">
        <v>999054000034305</v>
      </c>
      <c r="C1892" s="11" t="s">
        <v>97</v>
      </c>
      <c r="D1892" s="9" t="s">
        <v>87</v>
      </c>
      <c r="E1892" s="9" t="s">
        <v>213</v>
      </c>
      <c r="F1892" s="9" t="s">
        <v>71</v>
      </c>
      <c r="G1892" s="9" t="s">
        <v>72</v>
      </c>
      <c r="H1892" s="9" t="s">
        <v>73</v>
      </c>
      <c r="I1892" s="9">
        <v>2</v>
      </c>
      <c r="J1892" s="9">
        <v>256</v>
      </c>
      <c r="K1892" s="9">
        <v>330</v>
      </c>
      <c r="L1892" s="9">
        <v>74</v>
      </c>
      <c r="M1892" s="10">
        <v>77</v>
      </c>
      <c r="N1892" s="9">
        <v>0.96</v>
      </c>
      <c r="O1892" s="9">
        <v>5.48</v>
      </c>
      <c r="P1892" s="9"/>
      <c r="Q1892" s="9"/>
      <c r="R1892" s="9"/>
      <c r="S1892" s="9"/>
      <c r="T1892" s="9"/>
      <c r="U1892" s="9"/>
      <c r="V1892" s="9">
        <v>256</v>
      </c>
      <c r="W1892" s="9">
        <v>264</v>
      </c>
      <c r="X1892" s="9">
        <v>23</v>
      </c>
      <c r="Y1892" s="9">
        <v>8</v>
      </c>
      <c r="Z1892" s="9">
        <v>0.35</v>
      </c>
      <c r="AA1892" s="9">
        <v>9.86</v>
      </c>
      <c r="AB1892" s="9">
        <v>264</v>
      </c>
      <c r="AC1892" s="9">
        <v>330</v>
      </c>
      <c r="AD1892" s="9">
        <v>54</v>
      </c>
      <c r="AE1892" s="9">
        <v>66</v>
      </c>
      <c r="AF1892" s="9">
        <v>1.22</v>
      </c>
      <c r="AG1892" s="9">
        <v>4.95</v>
      </c>
      <c r="AH1892" s="9">
        <v>8.73</v>
      </c>
      <c r="AI1892" s="9">
        <v>645.80999999999995</v>
      </c>
      <c r="AJ1892" s="9">
        <v>405.87</v>
      </c>
      <c r="AK1892" s="9">
        <v>67.8</v>
      </c>
      <c r="AL1892" s="9">
        <v>57977.440000000002</v>
      </c>
      <c r="AM1892" s="9">
        <v>723.68</v>
      </c>
      <c r="AN1892" s="9">
        <f>Tabla1[[#This Row],[Costo Compra]]+Tabla1[[#This Row],[Otros Compra]]</f>
        <v>58701.120000000003</v>
      </c>
      <c r="AO1892" s="9" t="s">
        <v>287</v>
      </c>
      <c r="AP1892" s="9" t="s">
        <v>214</v>
      </c>
      <c r="AQ1892" s="9" t="s">
        <v>215</v>
      </c>
      <c r="AR1892" s="9" t="s">
        <v>95</v>
      </c>
      <c r="AS1892" s="9">
        <v>4387.63</v>
      </c>
      <c r="AT1892" s="9">
        <v>0</v>
      </c>
      <c r="AU1892" s="9" t="s">
        <v>77</v>
      </c>
      <c r="AV1892" s="9">
        <v>2020</v>
      </c>
      <c r="AW1892" s="12">
        <v>44013</v>
      </c>
      <c r="AX1892" s="12">
        <v>44067</v>
      </c>
      <c r="AY1892" s="9">
        <v>0</v>
      </c>
      <c r="AZ1892" s="9">
        <v>0</v>
      </c>
      <c r="BA1892" s="9">
        <v>-63088.75</v>
      </c>
      <c r="BB1892" s="9">
        <v>-852.55</v>
      </c>
      <c r="BC1892" s="9">
        <v>3371</v>
      </c>
      <c r="BD1892" s="9"/>
      <c r="BE1892" s="9" t="s">
        <v>78</v>
      </c>
      <c r="BF1892" s="9" t="s">
        <v>78</v>
      </c>
      <c r="BG1892" s="9"/>
      <c r="BH1892" s="9" t="s">
        <v>99</v>
      </c>
      <c r="BI1892" s="9"/>
      <c r="BJ1892" s="9">
        <v>0</v>
      </c>
      <c r="BK1892" s="9">
        <v>0</v>
      </c>
      <c r="BL1892" s="9">
        <v>0</v>
      </c>
      <c r="BM1892" s="9">
        <v>0</v>
      </c>
      <c r="BN1892" s="9">
        <v>0</v>
      </c>
      <c r="BO1892" s="9">
        <v>0</v>
      </c>
      <c r="BP1892" s="9"/>
      <c r="BQ1892" s="9" t="s">
        <v>80</v>
      </c>
      <c r="BR1892" s="9" t="s">
        <v>81</v>
      </c>
      <c r="CGQ1892" s="9" t="s">
        <v>70</v>
      </c>
    </row>
    <row r="1893" spans="1:70 2227:2227" x14ac:dyDescent="0.25">
      <c r="A1893" s="9" t="s">
        <v>70</v>
      </c>
      <c r="B1893" s="10">
        <v>999054000034321</v>
      </c>
      <c r="C1893" s="11" t="s">
        <v>97</v>
      </c>
      <c r="D1893" s="9" t="s">
        <v>87</v>
      </c>
      <c r="E1893" s="9" t="s">
        <v>213</v>
      </c>
      <c r="F1893" s="9" t="s">
        <v>71</v>
      </c>
      <c r="G1893" s="9" t="s">
        <v>72</v>
      </c>
      <c r="H1893" s="9" t="s">
        <v>73</v>
      </c>
      <c r="I1893" s="9">
        <v>1</v>
      </c>
      <c r="J1893" s="9">
        <v>246</v>
      </c>
      <c r="K1893" s="9">
        <v>351</v>
      </c>
      <c r="L1893" s="9">
        <v>105</v>
      </c>
      <c r="M1893" s="10">
        <v>77</v>
      </c>
      <c r="N1893" s="9">
        <v>1.36</v>
      </c>
      <c r="O1893" s="9">
        <v>3.82</v>
      </c>
      <c r="P1893" s="13"/>
      <c r="Q1893" s="13"/>
      <c r="R1893" s="13"/>
      <c r="S1893" s="13"/>
      <c r="T1893" s="13"/>
      <c r="U1893" s="13"/>
      <c r="V1893" s="13">
        <v>246</v>
      </c>
      <c r="W1893" s="13">
        <v>281</v>
      </c>
      <c r="X1893" s="13">
        <v>23</v>
      </c>
      <c r="Y1893" s="13">
        <v>35</v>
      </c>
      <c r="Z1893" s="13">
        <v>1.52</v>
      </c>
      <c r="AA1893" s="13">
        <v>2.25</v>
      </c>
      <c r="AB1893" s="9">
        <v>281</v>
      </c>
      <c r="AC1893" s="9">
        <v>351</v>
      </c>
      <c r="AD1893" s="9">
        <v>54</v>
      </c>
      <c r="AE1893" s="9">
        <v>70</v>
      </c>
      <c r="AF1893" s="9">
        <v>1.3</v>
      </c>
      <c r="AG1893" s="9">
        <v>4.5999999999999996</v>
      </c>
      <c r="AH1893" s="9">
        <v>6.15</v>
      </c>
      <c r="AI1893" s="9">
        <v>645.80999999999995</v>
      </c>
      <c r="AJ1893" s="9">
        <v>401</v>
      </c>
      <c r="AK1893" s="9">
        <v>40.11</v>
      </c>
      <c r="AL1893" s="9">
        <v>61710.83</v>
      </c>
      <c r="AM1893" s="9">
        <v>723.68</v>
      </c>
      <c r="AN1893" s="9">
        <f>Tabla1[[#This Row],[Costo Compra]]+Tabla1[[#This Row],[Otros Compra]]</f>
        <v>62434.51</v>
      </c>
      <c r="AO1893" s="9" t="s">
        <v>287</v>
      </c>
      <c r="AP1893" s="9" t="s">
        <v>214</v>
      </c>
      <c r="AQ1893" s="9" t="s">
        <v>215</v>
      </c>
      <c r="AR1893" s="9" t="s">
        <v>95</v>
      </c>
      <c r="AS1893" s="9">
        <v>2720.61</v>
      </c>
      <c r="AT1893" s="9">
        <v>0</v>
      </c>
      <c r="AU1893" s="9" t="s">
        <v>77</v>
      </c>
      <c r="AV1893" s="9">
        <v>2020</v>
      </c>
      <c r="AW1893" s="12">
        <v>44013</v>
      </c>
      <c r="AX1893" s="12">
        <v>44067</v>
      </c>
      <c r="AY1893" s="9">
        <v>0</v>
      </c>
      <c r="AZ1893" s="9">
        <v>0</v>
      </c>
      <c r="BA1893" s="9">
        <v>-65155.12</v>
      </c>
      <c r="BB1893" s="9">
        <v>-620.52</v>
      </c>
      <c r="BC1893" s="9">
        <v>3371</v>
      </c>
      <c r="BD1893" s="9"/>
      <c r="BE1893" s="9" t="s">
        <v>78</v>
      </c>
      <c r="BF1893" s="9" t="s">
        <v>78</v>
      </c>
      <c r="BG1893" s="9"/>
      <c r="BH1893" s="9" t="s">
        <v>99</v>
      </c>
      <c r="BI1893" s="9"/>
      <c r="BJ1893" s="9">
        <v>0</v>
      </c>
      <c r="BK1893" s="9">
        <v>0</v>
      </c>
      <c r="BL1893" s="9">
        <v>0</v>
      </c>
      <c r="BM1893" s="9">
        <v>0</v>
      </c>
      <c r="BN1893" s="9">
        <v>0</v>
      </c>
      <c r="BO1893" s="9">
        <v>0</v>
      </c>
      <c r="BP1893" s="13"/>
      <c r="BQ1893" s="9" t="s">
        <v>80</v>
      </c>
      <c r="BR1893" s="9" t="s">
        <v>81</v>
      </c>
      <c r="CGQ1893" s="9" t="s">
        <v>70</v>
      </c>
    </row>
    <row r="1894" spans="1:70 2227:2227" x14ac:dyDescent="0.25">
      <c r="A1894" s="9" t="s">
        <v>70</v>
      </c>
      <c r="B1894" s="10">
        <v>999054000034328</v>
      </c>
      <c r="C1894" s="11" t="s">
        <v>97</v>
      </c>
      <c r="D1894" s="9"/>
      <c r="E1894" s="9" t="s">
        <v>186</v>
      </c>
      <c r="F1894" s="9" t="s">
        <v>71</v>
      </c>
      <c r="G1894" s="9" t="s">
        <v>70</v>
      </c>
      <c r="H1894" s="9" t="s">
        <v>73</v>
      </c>
      <c r="I1894" s="9">
        <v>1</v>
      </c>
      <c r="J1894" s="9">
        <v>231.5</v>
      </c>
      <c r="K1894" s="9">
        <v>349</v>
      </c>
      <c r="L1894" s="9">
        <v>117.5</v>
      </c>
      <c r="M1894" s="10">
        <v>88</v>
      </c>
      <c r="N1894" s="9">
        <v>1.34</v>
      </c>
      <c r="O1894" s="9">
        <v>4.66</v>
      </c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9">
        <v>231.5</v>
      </c>
      <c r="AC1894" s="9">
        <v>349</v>
      </c>
      <c r="AD1894" s="9">
        <v>88</v>
      </c>
      <c r="AE1894" s="9">
        <v>117.5</v>
      </c>
      <c r="AF1894" s="9">
        <v>1.34</v>
      </c>
      <c r="AG1894" s="9">
        <v>4.66</v>
      </c>
      <c r="AH1894" s="9">
        <v>7.69</v>
      </c>
      <c r="AI1894" s="9">
        <v>903.99</v>
      </c>
      <c r="AJ1894" s="9">
        <v>546.98</v>
      </c>
      <c r="AK1894" s="9">
        <v>35.619999999999997</v>
      </c>
      <c r="AL1894" s="9">
        <v>21286.36</v>
      </c>
      <c r="AM1894" s="9">
        <v>880.28</v>
      </c>
      <c r="AN1894" s="9">
        <f>Tabla1[[#This Row],[Costo Compra]]+Tabla1[[#This Row],[Otros Compra]]</f>
        <v>22166.639999999999</v>
      </c>
      <c r="AO1894" s="9" t="s">
        <v>285</v>
      </c>
      <c r="AP1894" s="9" t="s">
        <v>187</v>
      </c>
      <c r="AQ1894" s="9" t="s">
        <v>111</v>
      </c>
      <c r="AR1894" s="9" t="s">
        <v>76</v>
      </c>
      <c r="AS1894" s="9">
        <v>4185.37</v>
      </c>
      <c r="AT1894" s="9">
        <v>0</v>
      </c>
      <c r="AU1894" s="9" t="s">
        <v>77</v>
      </c>
      <c r="AV1894" s="9">
        <v>2020</v>
      </c>
      <c r="AW1894" s="12">
        <v>43979</v>
      </c>
      <c r="AX1894" s="12">
        <v>44067</v>
      </c>
      <c r="AY1894" s="9">
        <v>0</v>
      </c>
      <c r="AZ1894" s="9">
        <v>0</v>
      </c>
      <c r="BA1894" s="9">
        <v>-26352.01</v>
      </c>
      <c r="BB1894" s="9">
        <v>-224.27</v>
      </c>
      <c r="BC1894" s="9">
        <v>3370</v>
      </c>
      <c r="BD1894" s="9"/>
      <c r="BE1894" s="9" t="s">
        <v>78</v>
      </c>
      <c r="BF1894" s="9" t="s">
        <v>78</v>
      </c>
      <c r="BG1894" s="9"/>
      <c r="BH1894" s="9" t="s">
        <v>99</v>
      </c>
      <c r="BI1894" s="9"/>
      <c r="BJ1894" s="9">
        <v>0</v>
      </c>
      <c r="BK1894" s="9">
        <v>0</v>
      </c>
      <c r="BL1894" s="9">
        <v>0</v>
      </c>
      <c r="BM1894" s="9">
        <v>0</v>
      </c>
      <c r="BN1894" s="9">
        <v>0</v>
      </c>
      <c r="BO1894" s="9">
        <v>0</v>
      </c>
      <c r="BP1894" s="13"/>
      <c r="BQ1894" s="9" t="s">
        <v>80</v>
      </c>
      <c r="BR1894" s="9" t="s">
        <v>81</v>
      </c>
      <c r="CGQ1894" s="9" t="s">
        <v>70</v>
      </c>
    </row>
    <row r="1895" spans="1:70 2227:2227" x14ac:dyDescent="0.25">
      <c r="A1895" s="9" t="s">
        <v>70</v>
      </c>
      <c r="B1895" s="10">
        <v>999054000034328</v>
      </c>
      <c r="C1895" s="11" t="s">
        <v>97</v>
      </c>
      <c r="D1895" s="9"/>
      <c r="E1895" s="9" t="s">
        <v>186</v>
      </c>
      <c r="F1895" s="9" t="s">
        <v>71</v>
      </c>
      <c r="G1895" s="9" t="s">
        <v>70</v>
      </c>
      <c r="H1895" s="9" t="s">
        <v>73</v>
      </c>
      <c r="I1895" s="9">
        <v>2</v>
      </c>
      <c r="J1895" s="9">
        <v>231.5</v>
      </c>
      <c r="K1895" s="9">
        <v>349</v>
      </c>
      <c r="L1895" s="9">
        <v>117.5</v>
      </c>
      <c r="M1895" s="10">
        <v>88</v>
      </c>
      <c r="N1895" s="9">
        <v>1.34</v>
      </c>
      <c r="O1895" s="9">
        <v>4.6900000000000004</v>
      </c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>
        <v>231.5</v>
      </c>
      <c r="AC1895" s="9">
        <v>349</v>
      </c>
      <c r="AD1895" s="9">
        <v>88</v>
      </c>
      <c r="AE1895" s="9">
        <v>117.5</v>
      </c>
      <c r="AF1895" s="9">
        <v>1.34</v>
      </c>
      <c r="AG1895" s="9">
        <v>4.6900000000000004</v>
      </c>
      <c r="AH1895" s="9">
        <v>7.69</v>
      </c>
      <c r="AI1895" s="9">
        <v>903.99</v>
      </c>
      <c r="AJ1895" s="9">
        <v>551.59</v>
      </c>
      <c r="AK1895" s="9">
        <v>49.87</v>
      </c>
      <c r="AL1895" s="9">
        <v>21286.36</v>
      </c>
      <c r="AM1895" s="9">
        <v>880.28</v>
      </c>
      <c r="AN1895" s="9">
        <f>Tabla1[[#This Row],[Costo Compra]]+Tabla1[[#This Row],[Otros Compra]]</f>
        <v>22166.639999999999</v>
      </c>
      <c r="AO1895" s="9" t="s">
        <v>285</v>
      </c>
      <c r="AP1895" s="9" t="s">
        <v>187</v>
      </c>
      <c r="AQ1895" s="9" t="s">
        <v>111</v>
      </c>
      <c r="AR1895" s="9" t="s">
        <v>76</v>
      </c>
      <c r="AS1895" s="9">
        <v>5859.85</v>
      </c>
      <c r="AT1895" s="9">
        <v>0</v>
      </c>
      <c r="AU1895" s="9" t="s">
        <v>77</v>
      </c>
      <c r="AV1895" s="9">
        <v>2020</v>
      </c>
      <c r="AW1895" s="12">
        <v>43979</v>
      </c>
      <c r="AX1895" s="12">
        <v>44067</v>
      </c>
      <c r="AY1895" s="9">
        <v>0</v>
      </c>
      <c r="AZ1895" s="9">
        <v>0</v>
      </c>
      <c r="BA1895" s="9">
        <v>-28026.49</v>
      </c>
      <c r="BB1895" s="9">
        <v>-238.52</v>
      </c>
      <c r="BC1895" s="9">
        <v>3370</v>
      </c>
      <c r="BD1895" s="9"/>
      <c r="BE1895" s="9" t="s">
        <v>78</v>
      </c>
      <c r="BF1895" s="9" t="s">
        <v>78</v>
      </c>
      <c r="BG1895" s="9"/>
      <c r="BH1895" s="9" t="s">
        <v>99</v>
      </c>
      <c r="BI1895" s="9"/>
      <c r="BJ1895" s="9">
        <v>0</v>
      </c>
      <c r="BK1895" s="9">
        <v>0</v>
      </c>
      <c r="BL1895" s="9">
        <v>0</v>
      </c>
      <c r="BM1895" s="9">
        <v>0</v>
      </c>
      <c r="BN1895" s="9">
        <v>0</v>
      </c>
      <c r="BO1895" s="9">
        <v>0</v>
      </c>
      <c r="BP1895" s="9"/>
      <c r="BQ1895" s="9" t="s">
        <v>80</v>
      </c>
      <c r="BR1895" s="9" t="s">
        <v>81</v>
      </c>
      <c r="CGQ1895" s="9" t="s">
        <v>70</v>
      </c>
    </row>
    <row r="1896" spans="1:70 2227:2227" x14ac:dyDescent="0.25">
      <c r="A1896" s="9" t="s">
        <v>70</v>
      </c>
      <c r="B1896" s="10">
        <v>999054000034349</v>
      </c>
      <c r="C1896" s="11" t="s">
        <v>97</v>
      </c>
      <c r="D1896" s="9" t="s">
        <v>91</v>
      </c>
      <c r="E1896" s="9" t="s">
        <v>149</v>
      </c>
      <c r="F1896" s="9" t="s">
        <v>71</v>
      </c>
      <c r="G1896" s="9" t="s">
        <v>70</v>
      </c>
      <c r="H1896" s="9" t="s">
        <v>73</v>
      </c>
      <c r="I1896" s="9">
        <v>1</v>
      </c>
      <c r="J1896" s="9">
        <v>173.5</v>
      </c>
      <c r="K1896" s="9">
        <v>314</v>
      </c>
      <c r="L1896" s="9">
        <v>140.5</v>
      </c>
      <c r="M1896" s="10">
        <v>155</v>
      </c>
      <c r="N1896" s="9">
        <v>0.91</v>
      </c>
      <c r="O1896" s="9">
        <v>6.18</v>
      </c>
      <c r="P1896" s="13"/>
      <c r="Q1896" s="13"/>
      <c r="R1896" s="13"/>
      <c r="S1896" s="13"/>
      <c r="T1896" s="13"/>
      <c r="U1896" s="13"/>
      <c r="V1896" s="13">
        <v>173.5</v>
      </c>
      <c r="W1896" s="13">
        <v>209</v>
      </c>
      <c r="X1896" s="13">
        <v>43</v>
      </c>
      <c r="Y1896" s="13">
        <v>35.5</v>
      </c>
      <c r="Z1896" s="13">
        <v>0.83</v>
      </c>
      <c r="AA1896" s="13">
        <v>5.37</v>
      </c>
      <c r="AB1896" s="9">
        <v>209</v>
      </c>
      <c r="AC1896" s="9">
        <v>314</v>
      </c>
      <c r="AD1896" s="9">
        <v>112</v>
      </c>
      <c r="AE1896" s="9">
        <v>105</v>
      </c>
      <c r="AF1896" s="9">
        <v>0.94</v>
      </c>
      <c r="AG1896" s="9">
        <v>6.45</v>
      </c>
      <c r="AH1896" s="9">
        <v>9.93</v>
      </c>
      <c r="AI1896" s="9">
        <v>1395.68</v>
      </c>
      <c r="AJ1896" s="9">
        <v>868.02</v>
      </c>
      <c r="AK1896" s="9">
        <v>67.58</v>
      </c>
      <c r="AL1896" s="9">
        <v>20396.310000000001</v>
      </c>
      <c r="AM1896" s="9">
        <v>573.16999999999996</v>
      </c>
      <c r="AN1896" s="9">
        <f>Tabla1[[#This Row],[Costo Compra]]+Tabla1[[#This Row],[Otros Compra]]</f>
        <v>20969.48</v>
      </c>
      <c r="AO1896" s="9" t="s">
        <v>286</v>
      </c>
      <c r="AP1896" s="9" t="s">
        <v>150</v>
      </c>
      <c r="AQ1896" s="9" t="s">
        <v>151</v>
      </c>
      <c r="AR1896" s="9" t="s">
        <v>95</v>
      </c>
      <c r="AS1896" s="9">
        <v>7086.99</v>
      </c>
      <c r="AT1896" s="9">
        <v>0</v>
      </c>
      <c r="AU1896" s="9" t="s">
        <v>77</v>
      </c>
      <c r="AV1896" s="9">
        <v>2020</v>
      </c>
      <c r="AW1896" s="12">
        <v>43955</v>
      </c>
      <c r="AX1896" s="12">
        <v>44067</v>
      </c>
      <c r="AY1896" s="9">
        <v>0</v>
      </c>
      <c r="AZ1896" s="9">
        <v>0</v>
      </c>
      <c r="BA1896" s="9">
        <v>-28056.47</v>
      </c>
      <c r="BB1896" s="9">
        <v>-199.69</v>
      </c>
      <c r="BC1896" s="9">
        <v>3370</v>
      </c>
      <c r="BD1896" s="9"/>
      <c r="BE1896" s="9" t="s">
        <v>136</v>
      </c>
      <c r="BF1896" s="9" t="s">
        <v>136</v>
      </c>
      <c r="BG1896" s="9"/>
      <c r="BH1896" s="9" t="s">
        <v>99</v>
      </c>
      <c r="BI1896" s="9"/>
      <c r="BJ1896" s="9">
        <v>0</v>
      </c>
      <c r="BK1896" s="9">
        <v>0</v>
      </c>
      <c r="BL1896" s="9">
        <v>0</v>
      </c>
      <c r="BM1896" s="9">
        <v>0</v>
      </c>
      <c r="BN1896" s="9">
        <v>0</v>
      </c>
      <c r="BO1896" s="9">
        <v>0</v>
      </c>
      <c r="BP1896" s="13"/>
      <c r="BQ1896" s="9" t="s">
        <v>80</v>
      </c>
      <c r="BR1896" s="9" t="s">
        <v>81</v>
      </c>
      <c r="CGQ1896" s="9" t="s">
        <v>70</v>
      </c>
    </row>
    <row r="1897" spans="1:70 2227:2227" x14ac:dyDescent="0.25">
      <c r="A1897" s="9" t="s">
        <v>70</v>
      </c>
      <c r="B1897" s="10">
        <v>999054000034349</v>
      </c>
      <c r="C1897" s="11" t="s">
        <v>97</v>
      </c>
      <c r="D1897" s="9" t="s">
        <v>91</v>
      </c>
      <c r="E1897" s="9" t="s">
        <v>149</v>
      </c>
      <c r="F1897" s="9" t="s">
        <v>71</v>
      </c>
      <c r="G1897" s="9" t="s">
        <v>70</v>
      </c>
      <c r="H1897" s="9" t="s">
        <v>73</v>
      </c>
      <c r="I1897" s="9">
        <v>2</v>
      </c>
      <c r="J1897" s="9">
        <v>173.5</v>
      </c>
      <c r="K1897" s="9">
        <v>314</v>
      </c>
      <c r="L1897" s="9">
        <v>140.5</v>
      </c>
      <c r="M1897" s="10">
        <v>155</v>
      </c>
      <c r="N1897" s="9">
        <v>0.91</v>
      </c>
      <c r="O1897" s="9">
        <v>6.22</v>
      </c>
      <c r="P1897" s="9"/>
      <c r="Q1897" s="9"/>
      <c r="R1897" s="9"/>
      <c r="S1897" s="9"/>
      <c r="T1897" s="9"/>
      <c r="U1897" s="9"/>
      <c r="V1897" s="9">
        <v>173.5</v>
      </c>
      <c r="W1897" s="9">
        <v>209</v>
      </c>
      <c r="X1897" s="9">
        <v>43</v>
      </c>
      <c r="Y1897" s="9">
        <v>35.5</v>
      </c>
      <c r="Z1897" s="9">
        <v>0.83</v>
      </c>
      <c r="AA1897" s="9">
        <v>5.37</v>
      </c>
      <c r="AB1897" s="9">
        <v>209</v>
      </c>
      <c r="AC1897" s="9">
        <v>314</v>
      </c>
      <c r="AD1897" s="9">
        <v>112</v>
      </c>
      <c r="AE1897" s="9">
        <v>105</v>
      </c>
      <c r="AF1897" s="9">
        <v>0.94</v>
      </c>
      <c r="AG1897" s="9">
        <v>6.51</v>
      </c>
      <c r="AH1897" s="9">
        <v>9.93</v>
      </c>
      <c r="AI1897" s="9">
        <v>1395.68</v>
      </c>
      <c r="AJ1897" s="9">
        <v>874</v>
      </c>
      <c r="AK1897" s="9">
        <v>83.63</v>
      </c>
      <c r="AL1897" s="9">
        <v>20396.310000000001</v>
      </c>
      <c r="AM1897" s="9">
        <v>573.16999999999996</v>
      </c>
      <c r="AN1897" s="9">
        <f>Tabla1[[#This Row],[Costo Compra]]+Tabla1[[#This Row],[Otros Compra]]</f>
        <v>20969.48</v>
      </c>
      <c r="AO1897" s="9" t="s">
        <v>286</v>
      </c>
      <c r="AP1897" s="9" t="s">
        <v>150</v>
      </c>
      <c r="AQ1897" s="9" t="s">
        <v>151</v>
      </c>
      <c r="AR1897" s="9" t="s">
        <v>95</v>
      </c>
      <c r="AS1897" s="9">
        <v>8772.4599999999991</v>
      </c>
      <c r="AT1897" s="9">
        <v>0</v>
      </c>
      <c r="AU1897" s="9" t="s">
        <v>77</v>
      </c>
      <c r="AV1897" s="9">
        <v>2020</v>
      </c>
      <c r="AW1897" s="12">
        <v>43955</v>
      </c>
      <c r="AX1897" s="12">
        <v>44067</v>
      </c>
      <c r="AY1897" s="9">
        <v>0</v>
      </c>
      <c r="AZ1897" s="9">
        <v>0</v>
      </c>
      <c r="BA1897" s="9">
        <v>-29741.94</v>
      </c>
      <c r="BB1897" s="9">
        <v>-211.69</v>
      </c>
      <c r="BC1897" s="9">
        <v>3370</v>
      </c>
      <c r="BD1897" s="9"/>
      <c r="BE1897" s="9" t="s">
        <v>136</v>
      </c>
      <c r="BF1897" s="9" t="s">
        <v>136</v>
      </c>
      <c r="BG1897" s="9"/>
      <c r="BH1897" s="9" t="s">
        <v>99</v>
      </c>
      <c r="BI1897" s="9"/>
      <c r="BJ1897" s="9">
        <v>0</v>
      </c>
      <c r="BK1897" s="9">
        <v>0</v>
      </c>
      <c r="BL1897" s="9">
        <v>0</v>
      </c>
      <c r="BM1897" s="9">
        <v>0</v>
      </c>
      <c r="BN1897" s="9">
        <v>0</v>
      </c>
      <c r="BO1897" s="9">
        <v>0</v>
      </c>
      <c r="BP1897" s="9"/>
      <c r="BQ1897" s="9" t="s">
        <v>80</v>
      </c>
      <c r="BR1897" s="9" t="s">
        <v>81</v>
      </c>
      <c r="CGQ1897" s="9" t="s">
        <v>70</v>
      </c>
    </row>
    <row r="1898" spans="1:70 2227:2227" x14ac:dyDescent="0.25">
      <c r="A1898" s="9" t="s">
        <v>70</v>
      </c>
      <c r="B1898" s="10">
        <v>999054000034350</v>
      </c>
      <c r="C1898" s="11" t="s">
        <v>97</v>
      </c>
      <c r="D1898" s="9"/>
      <c r="E1898" s="9" t="s">
        <v>158</v>
      </c>
      <c r="F1898" s="9" t="s">
        <v>71</v>
      </c>
      <c r="G1898" s="9" t="s">
        <v>119</v>
      </c>
      <c r="H1898" s="9" t="s">
        <v>73</v>
      </c>
      <c r="I1898" s="9">
        <v>1</v>
      </c>
      <c r="J1898" s="9">
        <v>185.72</v>
      </c>
      <c r="K1898" s="9">
        <v>330</v>
      </c>
      <c r="L1898" s="9">
        <v>144.28</v>
      </c>
      <c r="M1898" s="10">
        <v>142</v>
      </c>
      <c r="N1898" s="9">
        <v>1.02</v>
      </c>
      <c r="O1898" s="9">
        <v>3.48</v>
      </c>
      <c r="P1898" s="13"/>
      <c r="Q1898" s="13"/>
      <c r="R1898" s="13"/>
      <c r="S1898" s="13"/>
      <c r="T1898" s="13"/>
      <c r="U1898" s="13"/>
      <c r="V1898" s="13">
        <v>185.72</v>
      </c>
      <c r="W1898" s="13">
        <v>194</v>
      </c>
      <c r="X1898" s="13">
        <v>19</v>
      </c>
      <c r="Y1898" s="13">
        <v>8.2799999999999994</v>
      </c>
      <c r="Z1898" s="13">
        <v>0.44</v>
      </c>
      <c r="AA1898" s="13">
        <v>4.43</v>
      </c>
      <c r="AB1898" s="9">
        <v>194</v>
      </c>
      <c r="AC1898" s="9">
        <v>330</v>
      </c>
      <c r="AD1898" s="9">
        <v>123</v>
      </c>
      <c r="AE1898" s="9">
        <v>136</v>
      </c>
      <c r="AF1898" s="9">
        <v>1.1100000000000001</v>
      </c>
      <c r="AG1898" s="9">
        <v>3.42</v>
      </c>
      <c r="AH1898" s="9">
        <v>5.67</v>
      </c>
      <c r="AI1898" s="9">
        <v>818.51</v>
      </c>
      <c r="AJ1898" s="9">
        <v>501.54</v>
      </c>
      <c r="AK1898" s="9">
        <v>28.5</v>
      </c>
      <c r="AL1898" s="9">
        <v>20557.189999999999</v>
      </c>
      <c r="AM1898" s="9">
        <v>1186.67</v>
      </c>
      <c r="AN1898" s="9">
        <f>Tabla1[[#This Row],[Costo Compra]]+Tabla1[[#This Row],[Otros Compra]]</f>
        <v>21743.86</v>
      </c>
      <c r="AO1898" s="9" t="s">
        <v>282</v>
      </c>
      <c r="AP1898" s="9" t="s">
        <v>159</v>
      </c>
      <c r="AQ1898" s="9" t="s">
        <v>160</v>
      </c>
      <c r="AR1898" s="9" t="s">
        <v>148</v>
      </c>
      <c r="AS1898" s="9">
        <v>3875.85</v>
      </c>
      <c r="AT1898" s="9">
        <v>0</v>
      </c>
      <c r="AU1898" s="9" t="s">
        <v>77</v>
      </c>
      <c r="AV1898" s="9">
        <v>2020</v>
      </c>
      <c r="AW1898" s="12">
        <v>43944</v>
      </c>
      <c r="AX1898" s="12">
        <v>44067</v>
      </c>
      <c r="AY1898" s="9">
        <v>0</v>
      </c>
      <c r="AZ1898" s="9">
        <v>0</v>
      </c>
      <c r="BA1898" s="9">
        <v>-25619.71</v>
      </c>
      <c r="BB1898" s="9">
        <v>-177.57</v>
      </c>
      <c r="BC1898" s="9">
        <v>3372</v>
      </c>
      <c r="BD1898" s="9"/>
      <c r="BE1898" s="9" t="s">
        <v>78</v>
      </c>
      <c r="BF1898" s="9" t="s">
        <v>78</v>
      </c>
      <c r="BG1898" s="9"/>
      <c r="BH1898" s="9" t="s">
        <v>99</v>
      </c>
      <c r="BI1898" s="9"/>
      <c r="BJ1898" s="9">
        <v>0</v>
      </c>
      <c r="BK1898" s="9">
        <v>0</v>
      </c>
      <c r="BL1898" s="9">
        <v>0</v>
      </c>
      <c r="BM1898" s="9">
        <v>0</v>
      </c>
      <c r="BN1898" s="9">
        <v>0</v>
      </c>
      <c r="BO1898" s="9">
        <v>0</v>
      </c>
      <c r="BP1898" s="13"/>
      <c r="BQ1898" s="9" t="s">
        <v>80</v>
      </c>
      <c r="BR1898" s="9" t="s">
        <v>81</v>
      </c>
      <c r="CGQ1898" s="9" t="s">
        <v>70</v>
      </c>
    </row>
    <row r="1899" spans="1:70 2227:2227" x14ac:dyDescent="0.25">
      <c r="A1899" s="9" t="s">
        <v>70</v>
      </c>
      <c r="B1899" s="10">
        <v>999054000034397</v>
      </c>
      <c r="C1899" s="11" t="s">
        <v>97</v>
      </c>
      <c r="D1899" s="9" t="s">
        <v>87</v>
      </c>
      <c r="E1899" s="9" t="s">
        <v>145</v>
      </c>
      <c r="F1899" s="9" t="s">
        <v>71</v>
      </c>
      <c r="G1899" s="9" t="s">
        <v>70</v>
      </c>
      <c r="H1899" s="9" t="s">
        <v>73</v>
      </c>
      <c r="I1899" s="9">
        <v>1</v>
      </c>
      <c r="J1899" s="9">
        <v>199</v>
      </c>
      <c r="K1899" s="9">
        <v>344</v>
      </c>
      <c r="L1899" s="9">
        <v>145</v>
      </c>
      <c r="M1899" s="10">
        <v>156</v>
      </c>
      <c r="N1899" s="9">
        <v>0.93</v>
      </c>
      <c r="O1899" s="9">
        <v>4.5</v>
      </c>
      <c r="P1899" s="13"/>
      <c r="Q1899" s="13"/>
      <c r="R1899" s="13"/>
      <c r="S1899" s="13"/>
      <c r="T1899" s="13"/>
      <c r="U1899" s="13"/>
      <c r="V1899" s="9">
        <v>199</v>
      </c>
      <c r="W1899" s="9">
        <v>225.5</v>
      </c>
      <c r="X1899" s="9">
        <v>33</v>
      </c>
      <c r="Y1899" s="9">
        <v>26.5</v>
      </c>
      <c r="Z1899" s="9">
        <v>0.8</v>
      </c>
      <c r="AA1899" s="9">
        <v>2.4700000000000002</v>
      </c>
      <c r="AB1899" s="9">
        <v>225.5</v>
      </c>
      <c r="AC1899" s="9">
        <v>344</v>
      </c>
      <c r="AD1899" s="9">
        <v>123</v>
      </c>
      <c r="AE1899" s="9">
        <v>118.5</v>
      </c>
      <c r="AF1899" s="9">
        <v>0.96</v>
      </c>
      <c r="AG1899" s="9">
        <v>4.95</v>
      </c>
      <c r="AH1899" s="9">
        <v>7.24</v>
      </c>
      <c r="AI1899" s="9">
        <v>1049.3599999999999</v>
      </c>
      <c r="AJ1899" s="9">
        <v>652.51</v>
      </c>
      <c r="AK1899" s="9">
        <v>44.79</v>
      </c>
      <c r="AL1899" s="9">
        <v>23355.1</v>
      </c>
      <c r="AM1899" s="9">
        <v>1205.6400000000001</v>
      </c>
      <c r="AN1899" s="9">
        <f>Tabla1[[#This Row],[Costo Compra]]+Tabla1[[#This Row],[Otros Compra]]</f>
        <v>24560.739999999998</v>
      </c>
      <c r="AO1899" s="9" t="s">
        <v>282</v>
      </c>
      <c r="AP1899" s="9" t="s">
        <v>146</v>
      </c>
      <c r="AQ1899" s="9" t="s">
        <v>147</v>
      </c>
      <c r="AR1899" s="9" t="s">
        <v>148</v>
      </c>
      <c r="AS1899" s="9">
        <v>5307.42</v>
      </c>
      <c r="AT1899" s="9">
        <v>0</v>
      </c>
      <c r="AU1899" s="9" t="s">
        <v>77</v>
      </c>
      <c r="AV1899" s="9">
        <v>2020</v>
      </c>
      <c r="AW1899" s="12">
        <v>43944</v>
      </c>
      <c r="AX1899" s="12">
        <v>44067</v>
      </c>
      <c r="AY1899" s="9">
        <v>0</v>
      </c>
      <c r="AZ1899" s="9">
        <v>0</v>
      </c>
      <c r="BA1899" s="9">
        <v>-29868.16</v>
      </c>
      <c r="BB1899" s="9">
        <v>-205.99</v>
      </c>
      <c r="BC1899" s="9">
        <v>3370</v>
      </c>
      <c r="BD1899" s="9"/>
      <c r="BE1899" s="9" t="s">
        <v>78</v>
      </c>
      <c r="BF1899" s="9" t="s">
        <v>78</v>
      </c>
      <c r="BG1899" s="9"/>
      <c r="BH1899" s="9" t="s">
        <v>99</v>
      </c>
      <c r="BI1899" s="9"/>
      <c r="BJ1899" s="9">
        <v>0</v>
      </c>
      <c r="BK1899" s="9">
        <v>0</v>
      </c>
      <c r="BL1899" s="9">
        <v>0</v>
      </c>
      <c r="BM1899" s="9">
        <v>0</v>
      </c>
      <c r="BN1899" s="9">
        <v>0</v>
      </c>
      <c r="BO1899" s="9">
        <v>0</v>
      </c>
      <c r="BP1899" s="13"/>
      <c r="BQ1899" s="9" t="s">
        <v>80</v>
      </c>
      <c r="BR1899" s="9" t="s">
        <v>81</v>
      </c>
      <c r="CGQ1899" s="9" t="s">
        <v>70</v>
      </c>
    </row>
    <row r="1900" spans="1:70 2227:2227" x14ac:dyDescent="0.25">
      <c r="A1900" s="9" t="s">
        <v>70</v>
      </c>
      <c r="B1900" s="10">
        <v>999054000034418</v>
      </c>
      <c r="C1900" s="11" t="s">
        <v>97</v>
      </c>
      <c r="D1900" s="9" t="s">
        <v>91</v>
      </c>
      <c r="E1900" s="9" t="s">
        <v>149</v>
      </c>
      <c r="F1900" s="9" t="s">
        <v>71</v>
      </c>
      <c r="G1900" s="9" t="s">
        <v>70</v>
      </c>
      <c r="H1900" s="9" t="s">
        <v>73</v>
      </c>
      <c r="I1900" s="9">
        <v>1</v>
      </c>
      <c r="J1900" s="9">
        <v>201.5</v>
      </c>
      <c r="K1900" s="9">
        <v>320</v>
      </c>
      <c r="L1900" s="9">
        <v>118.5</v>
      </c>
      <c r="M1900" s="10">
        <v>155</v>
      </c>
      <c r="N1900" s="9">
        <v>0.76</v>
      </c>
      <c r="O1900" s="9">
        <v>7.33</v>
      </c>
      <c r="P1900" s="13">
        <v>228</v>
      </c>
      <c r="Q1900" s="13">
        <v>272</v>
      </c>
      <c r="R1900" s="13">
        <v>46</v>
      </c>
      <c r="S1900" s="13">
        <v>44</v>
      </c>
      <c r="T1900" s="13">
        <v>0.96</v>
      </c>
      <c r="U1900" s="13">
        <v>5.98</v>
      </c>
      <c r="V1900" s="13">
        <v>201.5</v>
      </c>
      <c r="W1900" s="13">
        <v>228</v>
      </c>
      <c r="X1900" s="13">
        <v>32</v>
      </c>
      <c r="Y1900" s="13">
        <v>26.5</v>
      </c>
      <c r="Z1900" s="13">
        <v>0.83</v>
      </c>
      <c r="AA1900" s="13">
        <v>5</v>
      </c>
      <c r="AB1900" s="9"/>
      <c r="AC1900" s="9"/>
      <c r="AD1900" s="9"/>
      <c r="AE1900" s="9"/>
      <c r="AF1900" s="9"/>
      <c r="AG1900" s="9"/>
      <c r="AH1900" s="9">
        <v>11.78</v>
      </c>
      <c r="AI1900" s="9">
        <v>1395.67</v>
      </c>
      <c r="AJ1900" s="9">
        <v>868.02</v>
      </c>
      <c r="AK1900" s="9">
        <v>147.83000000000001</v>
      </c>
      <c r="AL1900" s="9">
        <v>26544.48</v>
      </c>
      <c r="AM1900" s="9">
        <v>573.16999999999996</v>
      </c>
      <c r="AN1900" s="9">
        <f>Tabla1[[#This Row],[Costo Compra]]+Tabla1[[#This Row],[Otros Compra]]</f>
        <v>27117.649999999998</v>
      </c>
      <c r="AO1900" s="9" t="s">
        <v>286</v>
      </c>
      <c r="AP1900" s="9" t="s">
        <v>150</v>
      </c>
      <c r="AQ1900" s="9" t="s">
        <v>151</v>
      </c>
      <c r="AR1900" s="9" t="s">
        <v>95</v>
      </c>
      <c r="AS1900" s="9">
        <v>7086.99</v>
      </c>
      <c r="AT1900" s="9">
        <v>0</v>
      </c>
      <c r="AU1900" s="9" t="s">
        <v>77</v>
      </c>
      <c r="AV1900" s="9">
        <v>2020</v>
      </c>
      <c r="AW1900" s="12">
        <v>43990</v>
      </c>
      <c r="AX1900" s="12">
        <v>44067</v>
      </c>
      <c r="AY1900" s="9">
        <v>0</v>
      </c>
      <c r="AZ1900" s="9">
        <v>0</v>
      </c>
      <c r="BA1900" s="9">
        <v>-34204.639999999999</v>
      </c>
      <c r="BB1900" s="9">
        <v>-288.64999999999998</v>
      </c>
      <c r="BC1900" s="9">
        <v>3370</v>
      </c>
      <c r="BD1900" s="9"/>
      <c r="BE1900" s="9" t="s">
        <v>78</v>
      </c>
      <c r="BF1900" s="9" t="s">
        <v>78</v>
      </c>
      <c r="BG1900" s="9"/>
      <c r="BH1900" s="9" t="s">
        <v>99</v>
      </c>
      <c r="BI1900" s="9"/>
      <c r="BJ1900" s="9">
        <v>0</v>
      </c>
      <c r="BK1900" s="9">
        <v>0</v>
      </c>
      <c r="BL1900" s="9">
        <v>0</v>
      </c>
      <c r="BM1900" s="9">
        <v>0</v>
      </c>
      <c r="BN1900" s="9">
        <v>0</v>
      </c>
      <c r="BO1900" s="9">
        <v>0</v>
      </c>
      <c r="BP1900" s="13"/>
      <c r="BQ1900" s="9" t="s">
        <v>80</v>
      </c>
      <c r="BR1900" s="9" t="s">
        <v>81</v>
      </c>
      <c r="CGQ1900" s="9" t="s">
        <v>70</v>
      </c>
    </row>
    <row r="1901" spans="1:70 2227:2227" x14ac:dyDescent="0.25">
      <c r="A1901" s="9" t="s">
        <v>70</v>
      </c>
      <c r="B1901" s="10">
        <v>999054000034418</v>
      </c>
      <c r="C1901" s="11" t="s">
        <v>97</v>
      </c>
      <c r="D1901" s="9" t="s">
        <v>91</v>
      </c>
      <c r="E1901" s="9" t="s">
        <v>149</v>
      </c>
      <c r="F1901" s="9" t="s">
        <v>71</v>
      </c>
      <c r="G1901" s="9" t="s">
        <v>70</v>
      </c>
      <c r="H1901" s="9" t="s">
        <v>73</v>
      </c>
      <c r="I1901" s="9">
        <v>2</v>
      </c>
      <c r="J1901" s="9">
        <v>201.5</v>
      </c>
      <c r="K1901" s="9">
        <v>320</v>
      </c>
      <c r="L1901" s="9">
        <v>118.5</v>
      </c>
      <c r="M1901" s="10">
        <v>155</v>
      </c>
      <c r="N1901" s="9">
        <v>0.76</v>
      </c>
      <c r="O1901" s="9">
        <v>7.38</v>
      </c>
      <c r="P1901" s="9">
        <v>228</v>
      </c>
      <c r="Q1901" s="9">
        <v>272</v>
      </c>
      <c r="R1901" s="9">
        <v>46</v>
      </c>
      <c r="S1901" s="9">
        <v>44</v>
      </c>
      <c r="T1901" s="9">
        <v>0.96</v>
      </c>
      <c r="U1901" s="9">
        <v>5.98</v>
      </c>
      <c r="V1901" s="9">
        <v>201.5</v>
      </c>
      <c r="W1901" s="9">
        <v>228</v>
      </c>
      <c r="X1901" s="9">
        <v>32</v>
      </c>
      <c r="Y1901" s="9">
        <v>26.5</v>
      </c>
      <c r="Z1901" s="9">
        <v>0.83</v>
      </c>
      <c r="AA1901" s="9">
        <v>5</v>
      </c>
      <c r="AB1901" s="9"/>
      <c r="AC1901" s="9"/>
      <c r="AD1901" s="9"/>
      <c r="AE1901" s="9"/>
      <c r="AF1901" s="9"/>
      <c r="AG1901" s="9"/>
      <c r="AH1901" s="9">
        <v>11.78</v>
      </c>
      <c r="AI1901" s="9">
        <v>1395.67</v>
      </c>
      <c r="AJ1901" s="9">
        <v>874</v>
      </c>
      <c r="AK1901" s="9">
        <v>182.94</v>
      </c>
      <c r="AL1901" s="9">
        <v>26544.48</v>
      </c>
      <c r="AM1901" s="9">
        <v>573.16999999999996</v>
      </c>
      <c r="AN1901" s="9">
        <f>Tabla1[[#This Row],[Costo Compra]]+Tabla1[[#This Row],[Otros Compra]]</f>
        <v>27117.649999999998</v>
      </c>
      <c r="AO1901" s="9" t="s">
        <v>286</v>
      </c>
      <c r="AP1901" s="9" t="s">
        <v>150</v>
      </c>
      <c r="AQ1901" s="9" t="s">
        <v>151</v>
      </c>
      <c r="AR1901" s="9" t="s">
        <v>95</v>
      </c>
      <c r="AS1901" s="9">
        <v>8772.4699999999993</v>
      </c>
      <c r="AT1901" s="9">
        <v>0</v>
      </c>
      <c r="AU1901" s="9" t="s">
        <v>77</v>
      </c>
      <c r="AV1901" s="9">
        <v>2020</v>
      </c>
      <c r="AW1901" s="12">
        <v>43990</v>
      </c>
      <c r="AX1901" s="12">
        <v>44067</v>
      </c>
      <c r="AY1901" s="9">
        <v>0</v>
      </c>
      <c r="AZ1901" s="9">
        <v>0</v>
      </c>
      <c r="BA1901" s="9">
        <v>-35890.120000000003</v>
      </c>
      <c r="BB1901" s="9">
        <v>-302.87</v>
      </c>
      <c r="BC1901" s="9">
        <v>3370</v>
      </c>
      <c r="BD1901" s="9"/>
      <c r="BE1901" s="9" t="s">
        <v>78</v>
      </c>
      <c r="BF1901" s="9" t="s">
        <v>78</v>
      </c>
      <c r="BG1901" s="9"/>
      <c r="BH1901" s="9" t="s">
        <v>99</v>
      </c>
      <c r="BI1901" s="9"/>
      <c r="BJ1901" s="9">
        <v>0</v>
      </c>
      <c r="BK1901" s="9">
        <v>0</v>
      </c>
      <c r="BL1901" s="9">
        <v>0</v>
      </c>
      <c r="BM1901" s="9">
        <v>0</v>
      </c>
      <c r="BN1901" s="9">
        <v>0</v>
      </c>
      <c r="BO1901" s="9">
        <v>0</v>
      </c>
      <c r="BP1901" s="9"/>
      <c r="BQ1901" s="9" t="s">
        <v>80</v>
      </c>
      <c r="BR1901" s="9" t="s">
        <v>81</v>
      </c>
      <c r="CGQ1901" s="9" t="s">
        <v>70</v>
      </c>
    </row>
    <row r="1902" spans="1:70 2227:2227" x14ac:dyDescent="0.25">
      <c r="A1902" s="9" t="s">
        <v>70</v>
      </c>
      <c r="B1902" s="10">
        <v>999054000021261</v>
      </c>
      <c r="C1902" s="11" t="s">
        <v>86</v>
      </c>
      <c r="D1902" s="9" t="s">
        <v>96</v>
      </c>
      <c r="E1902" s="9" t="s">
        <v>200</v>
      </c>
      <c r="F1902" s="9" t="s">
        <v>71</v>
      </c>
      <c r="G1902" s="9" t="s">
        <v>119</v>
      </c>
      <c r="H1902" s="9" t="s">
        <v>73</v>
      </c>
      <c r="I1902" s="9">
        <v>1</v>
      </c>
      <c r="J1902" s="9">
        <v>187.5</v>
      </c>
      <c r="K1902" s="9">
        <v>332.2</v>
      </c>
      <c r="L1902" s="9">
        <v>144.69999999999999</v>
      </c>
      <c r="M1902" s="10">
        <v>122</v>
      </c>
      <c r="N1902" s="9">
        <v>1.19</v>
      </c>
      <c r="O1902" s="9">
        <v>4.0199999999999996</v>
      </c>
      <c r="P1902" s="13"/>
      <c r="Q1902" s="13"/>
      <c r="R1902" s="13"/>
      <c r="S1902" s="13"/>
      <c r="T1902" s="13"/>
      <c r="U1902" s="13"/>
      <c r="V1902" s="9">
        <v>187.5</v>
      </c>
      <c r="W1902" s="9">
        <v>283</v>
      </c>
      <c r="X1902" s="9">
        <v>91</v>
      </c>
      <c r="Y1902" s="9">
        <v>95.5</v>
      </c>
      <c r="Z1902" s="9">
        <v>1.05</v>
      </c>
      <c r="AA1902" s="9">
        <v>4.2699999999999996</v>
      </c>
      <c r="AB1902" s="9">
        <v>283</v>
      </c>
      <c r="AC1902" s="9">
        <v>332.2</v>
      </c>
      <c r="AD1902" s="9">
        <v>31</v>
      </c>
      <c r="AE1902" s="9">
        <v>49.2</v>
      </c>
      <c r="AF1902" s="9">
        <v>1.59</v>
      </c>
      <c r="AG1902" s="9">
        <v>3.55</v>
      </c>
      <c r="AH1902" s="9">
        <v>6.31</v>
      </c>
      <c r="AI1902" s="9">
        <v>913.52</v>
      </c>
      <c r="AJ1902" s="9">
        <v>582.38</v>
      </c>
      <c r="AK1902" s="9">
        <v>98.61</v>
      </c>
      <c r="AL1902" s="9">
        <v>26827.89</v>
      </c>
      <c r="AM1902" s="9">
        <v>1213.51</v>
      </c>
      <c r="AN1902" s="9">
        <f>Tabla1[[#This Row],[Costo Compra]]+Tabla1[[#This Row],[Otros Compra]]</f>
        <v>28041.399999999998</v>
      </c>
      <c r="AO1902" s="9" t="s">
        <v>282</v>
      </c>
      <c r="AP1902" s="9" t="s">
        <v>201</v>
      </c>
      <c r="AQ1902" s="9" t="s">
        <v>202</v>
      </c>
      <c r="AR1902" s="9" t="s">
        <v>148</v>
      </c>
      <c r="AS1902" s="9">
        <v>4810.9399999999996</v>
      </c>
      <c r="AT1902" s="9">
        <v>0</v>
      </c>
      <c r="AU1902" s="9" t="s">
        <v>77</v>
      </c>
      <c r="AV1902" s="9">
        <v>2020</v>
      </c>
      <c r="AW1902" s="12">
        <v>44032</v>
      </c>
      <c r="AX1902" s="12">
        <v>44063</v>
      </c>
      <c r="AY1902" s="9">
        <v>0</v>
      </c>
      <c r="AZ1902" s="9">
        <v>0</v>
      </c>
      <c r="BA1902" s="9">
        <v>-32852.339999999997</v>
      </c>
      <c r="BB1902" s="9">
        <v>-227.04</v>
      </c>
      <c r="BC1902" s="9">
        <v>3352</v>
      </c>
      <c r="BD1902" s="9"/>
      <c r="BE1902" s="9" t="s">
        <v>78</v>
      </c>
      <c r="BF1902" s="9" t="s">
        <v>78</v>
      </c>
      <c r="BG1902" s="9"/>
      <c r="BH1902" s="9" t="s">
        <v>79</v>
      </c>
      <c r="BI1902" s="9"/>
      <c r="BJ1902" s="9">
        <v>0</v>
      </c>
      <c r="BK1902" s="9">
        <v>0</v>
      </c>
      <c r="BL1902" s="9">
        <v>0</v>
      </c>
      <c r="BM1902" s="9">
        <v>0</v>
      </c>
      <c r="BN1902" s="9">
        <v>0</v>
      </c>
      <c r="BO1902" s="9">
        <v>0</v>
      </c>
      <c r="BP1902" s="13"/>
      <c r="BQ1902" s="9" t="s">
        <v>80</v>
      </c>
      <c r="BR1902" s="9" t="s">
        <v>81</v>
      </c>
      <c r="CGQ1902" s="9" t="s">
        <v>70</v>
      </c>
    </row>
    <row r="1903" spans="1:70 2227:2227" x14ac:dyDescent="0.25">
      <c r="A1903" s="9" t="s">
        <v>70</v>
      </c>
      <c r="B1903" s="10">
        <v>999054000021286</v>
      </c>
      <c r="C1903" s="11" t="s">
        <v>86</v>
      </c>
      <c r="D1903" s="9" t="s">
        <v>87</v>
      </c>
      <c r="E1903" s="9" t="s">
        <v>195</v>
      </c>
      <c r="F1903" s="9" t="s">
        <v>71</v>
      </c>
      <c r="G1903" s="9" t="s">
        <v>119</v>
      </c>
      <c r="H1903" s="9" t="s">
        <v>73</v>
      </c>
      <c r="I1903" s="9">
        <v>1</v>
      </c>
      <c r="J1903" s="9">
        <v>220.5</v>
      </c>
      <c r="K1903" s="9">
        <v>363.2</v>
      </c>
      <c r="L1903" s="9">
        <v>142.69999999999999</v>
      </c>
      <c r="M1903" s="10">
        <v>99</v>
      </c>
      <c r="N1903" s="9">
        <v>1.44</v>
      </c>
      <c r="O1903" s="9">
        <v>3.82</v>
      </c>
      <c r="P1903" s="13">
        <v>220.5</v>
      </c>
      <c r="Q1903" s="13">
        <v>329</v>
      </c>
      <c r="R1903" s="13">
        <v>68</v>
      </c>
      <c r="S1903" s="13">
        <v>108.5</v>
      </c>
      <c r="T1903" s="13">
        <v>1.6</v>
      </c>
      <c r="U1903" s="13">
        <v>3.16</v>
      </c>
      <c r="V1903" s="9"/>
      <c r="W1903" s="9"/>
      <c r="X1903" s="9"/>
      <c r="Y1903" s="9"/>
      <c r="Z1903" s="9"/>
      <c r="AA1903" s="9"/>
      <c r="AB1903" s="9">
        <v>329</v>
      </c>
      <c r="AC1903" s="9">
        <v>363.2</v>
      </c>
      <c r="AD1903" s="9">
        <v>31</v>
      </c>
      <c r="AE1903" s="9">
        <v>34.200000000000003</v>
      </c>
      <c r="AF1903" s="9">
        <v>1.1000000000000001</v>
      </c>
      <c r="AG1903" s="9">
        <v>5.9</v>
      </c>
      <c r="AH1903" s="9">
        <v>6.01</v>
      </c>
      <c r="AI1903" s="9">
        <v>857.04</v>
      </c>
      <c r="AJ1903" s="9">
        <v>544.66999999999996</v>
      </c>
      <c r="AK1903" s="9">
        <v>128.75</v>
      </c>
      <c r="AL1903" s="9">
        <v>28813.85</v>
      </c>
      <c r="AM1903" s="9">
        <v>872.14</v>
      </c>
      <c r="AN1903" s="9">
        <f>Tabla1[[#This Row],[Costo Compra]]+Tabla1[[#This Row],[Otros Compra]]</f>
        <v>29685.989999999998</v>
      </c>
      <c r="AO1903" s="9" t="s">
        <v>240</v>
      </c>
      <c r="AP1903" s="9" t="s">
        <v>196</v>
      </c>
      <c r="AQ1903" s="9" t="s">
        <v>197</v>
      </c>
      <c r="AR1903" s="9" t="s">
        <v>148</v>
      </c>
      <c r="AS1903" s="9">
        <v>4403.2299999999996</v>
      </c>
      <c r="AT1903" s="9">
        <v>0</v>
      </c>
      <c r="AU1903" s="9" t="s">
        <v>77</v>
      </c>
      <c r="AV1903" s="9">
        <v>2020</v>
      </c>
      <c r="AW1903" s="12">
        <v>44032</v>
      </c>
      <c r="AX1903" s="12">
        <v>44063</v>
      </c>
      <c r="AY1903" s="9">
        <v>0</v>
      </c>
      <c r="AZ1903" s="9">
        <v>0</v>
      </c>
      <c r="BA1903" s="9">
        <v>-34089.22</v>
      </c>
      <c r="BB1903" s="9">
        <v>-238.89</v>
      </c>
      <c r="BC1903" s="9">
        <v>3352</v>
      </c>
      <c r="BD1903" s="9"/>
      <c r="BE1903" s="9" t="s">
        <v>78</v>
      </c>
      <c r="BF1903" s="9" t="s">
        <v>78</v>
      </c>
      <c r="BG1903" s="9"/>
      <c r="BH1903" s="9" t="s">
        <v>79</v>
      </c>
      <c r="BI1903" s="9"/>
      <c r="BJ1903" s="9">
        <v>0</v>
      </c>
      <c r="BK1903" s="9">
        <v>0</v>
      </c>
      <c r="BL1903" s="9">
        <v>0</v>
      </c>
      <c r="BM1903" s="9">
        <v>0</v>
      </c>
      <c r="BN1903" s="9">
        <v>0</v>
      </c>
      <c r="BO1903" s="9">
        <v>0</v>
      </c>
      <c r="BP1903" s="13"/>
      <c r="BQ1903" s="9" t="s">
        <v>80</v>
      </c>
      <c r="BR1903" s="9" t="s">
        <v>81</v>
      </c>
      <c r="CGQ1903" s="9" t="s">
        <v>70</v>
      </c>
    </row>
    <row r="1904" spans="1:70 2227:2227" x14ac:dyDescent="0.25">
      <c r="A1904" s="9" t="s">
        <v>70</v>
      </c>
      <c r="B1904" s="10">
        <v>999054000021486</v>
      </c>
      <c r="C1904" s="11" t="s">
        <v>86</v>
      </c>
      <c r="D1904" s="9" t="s">
        <v>83</v>
      </c>
      <c r="E1904" s="9" t="s">
        <v>152</v>
      </c>
      <c r="F1904" s="9" t="s">
        <v>71</v>
      </c>
      <c r="G1904" s="9" t="s">
        <v>98</v>
      </c>
      <c r="H1904" s="9" t="s">
        <v>73</v>
      </c>
      <c r="I1904" s="9">
        <v>1</v>
      </c>
      <c r="J1904" s="9">
        <v>168</v>
      </c>
      <c r="K1904" s="9">
        <v>372.2</v>
      </c>
      <c r="L1904" s="9">
        <v>204.2</v>
      </c>
      <c r="M1904" s="10">
        <v>279</v>
      </c>
      <c r="N1904" s="9">
        <v>0.73</v>
      </c>
      <c r="O1904" s="9">
        <v>6.37</v>
      </c>
      <c r="P1904" s="13"/>
      <c r="Q1904" s="13"/>
      <c r="R1904" s="13"/>
      <c r="S1904" s="13"/>
      <c r="T1904" s="13"/>
      <c r="U1904" s="13"/>
      <c r="V1904" s="13">
        <v>168</v>
      </c>
      <c r="W1904" s="13">
        <v>235</v>
      </c>
      <c r="X1904" s="13">
        <v>172</v>
      </c>
      <c r="Y1904" s="13">
        <v>67</v>
      </c>
      <c r="Z1904" s="13">
        <v>0.39</v>
      </c>
      <c r="AA1904" s="13">
        <v>9.7200000000000006</v>
      </c>
      <c r="AB1904" s="13">
        <v>235</v>
      </c>
      <c r="AC1904" s="13">
        <v>372.2</v>
      </c>
      <c r="AD1904" s="13">
        <v>107</v>
      </c>
      <c r="AE1904" s="13">
        <v>137.19999999999999</v>
      </c>
      <c r="AF1904" s="13">
        <v>1.28</v>
      </c>
      <c r="AG1904" s="13">
        <v>4.7300000000000004</v>
      </c>
      <c r="AH1904" s="9">
        <v>9.7100000000000009</v>
      </c>
      <c r="AI1904" s="9">
        <v>1982.88</v>
      </c>
      <c r="AJ1904" s="9">
        <v>1299.8399999999999</v>
      </c>
      <c r="AK1904" s="9">
        <v>76.97</v>
      </c>
      <c r="AL1904" s="9">
        <v>19570.87</v>
      </c>
      <c r="AM1904" s="9">
        <v>496.29</v>
      </c>
      <c r="AN1904" s="9">
        <f>Tabla1[[#This Row],[Costo Compra]]+Tabla1[[#This Row],[Otros Compra]]</f>
        <v>20067.16</v>
      </c>
      <c r="AO1904" s="9" t="s">
        <v>240</v>
      </c>
      <c r="AP1904" s="9" t="s">
        <v>153</v>
      </c>
      <c r="AQ1904" s="9" t="s">
        <v>154</v>
      </c>
      <c r="AR1904" s="9" t="s">
        <v>103</v>
      </c>
      <c r="AS1904" s="9">
        <v>10560.58</v>
      </c>
      <c r="AT1904" s="9">
        <v>0</v>
      </c>
      <c r="AU1904" s="9" t="s">
        <v>77</v>
      </c>
      <c r="AV1904" s="9">
        <v>2019</v>
      </c>
      <c r="AW1904" s="12">
        <v>43956</v>
      </c>
      <c r="AX1904" s="12">
        <v>44063</v>
      </c>
      <c r="AY1904" s="9">
        <v>0</v>
      </c>
      <c r="AZ1904" s="9">
        <v>0</v>
      </c>
      <c r="BA1904" s="9">
        <v>-30627.74</v>
      </c>
      <c r="BB1904" s="9">
        <v>-149.99</v>
      </c>
      <c r="BC1904" s="9">
        <v>3355</v>
      </c>
      <c r="BD1904" s="9"/>
      <c r="BE1904" s="9" t="s">
        <v>84</v>
      </c>
      <c r="BF1904" s="9" t="s">
        <v>84</v>
      </c>
      <c r="BG1904" s="9"/>
      <c r="BH1904" s="9" t="s">
        <v>79</v>
      </c>
      <c r="BI1904" s="9"/>
      <c r="BJ1904" s="9">
        <v>0</v>
      </c>
      <c r="BK1904" s="9">
        <v>0</v>
      </c>
      <c r="BL1904" s="9">
        <v>0</v>
      </c>
      <c r="BM1904" s="9">
        <v>0</v>
      </c>
      <c r="BN1904" s="9">
        <v>0</v>
      </c>
      <c r="BO1904" s="9">
        <v>0</v>
      </c>
      <c r="BP1904" s="13"/>
      <c r="BQ1904" s="9" t="s">
        <v>80</v>
      </c>
      <c r="BR1904" s="9" t="s">
        <v>81</v>
      </c>
      <c r="CGQ1904" s="9" t="s">
        <v>70</v>
      </c>
    </row>
    <row r="1905" spans="1:70 2227:2227" x14ac:dyDescent="0.25">
      <c r="A1905" s="9" t="s">
        <v>70</v>
      </c>
      <c r="B1905" s="10">
        <v>999054000021560</v>
      </c>
      <c r="C1905" s="11" t="s">
        <v>86</v>
      </c>
      <c r="D1905" s="9" t="s">
        <v>87</v>
      </c>
      <c r="E1905" s="9" t="s">
        <v>213</v>
      </c>
      <c r="F1905" s="9" t="s">
        <v>71</v>
      </c>
      <c r="G1905" s="9" t="s">
        <v>119</v>
      </c>
      <c r="H1905" s="9" t="s">
        <v>73</v>
      </c>
      <c r="I1905" s="9">
        <v>1</v>
      </c>
      <c r="J1905" s="9">
        <v>233.5</v>
      </c>
      <c r="K1905" s="9">
        <v>372.2</v>
      </c>
      <c r="L1905" s="9">
        <v>138.69999999999999</v>
      </c>
      <c r="M1905" s="10">
        <v>73</v>
      </c>
      <c r="N1905" s="9">
        <v>1.9</v>
      </c>
      <c r="O1905" s="9">
        <v>2.68</v>
      </c>
      <c r="P1905" s="13"/>
      <c r="Q1905" s="13"/>
      <c r="R1905" s="13"/>
      <c r="S1905" s="13"/>
      <c r="T1905" s="13"/>
      <c r="U1905" s="13"/>
      <c r="V1905" s="9">
        <v>233.5</v>
      </c>
      <c r="W1905" s="9">
        <v>285</v>
      </c>
      <c r="X1905" s="9">
        <v>23</v>
      </c>
      <c r="Y1905" s="9">
        <v>51.5</v>
      </c>
      <c r="Z1905" s="9">
        <v>2.2400000000000002</v>
      </c>
      <c r="AA1905" s="9">
        <v>1.53</v>
      </c>
      <c r="AB1905" s="9">
        <v>285</v>
      </c>
      <c r="AC1905" s="9">
        <v>372.2</v>
      </c>
      <c r="AD1905" s="9">
        <v>50</v>
      </c>
      <c r="AE1905" s="9">
        <v>87.2</v>
      </c>
      <c r="AF1905" s="9">
        <v>1.74</v>
      </c>
      <c r="AG1905" s="9">
        <v>3.35</v>
      </c>
      <c r="AH1905" s="9">
        <v>4.33</v>
      </c>
      <c r="AI1905" s="9">
        <v>600.98</v>
      </c>
      <c r="AJ1905" s="9">
        <v>371.22</v>
      </c>
      <c r="AK1905" s="9">
        <v>32.200000000000003</v>
      </c>
      <c r="AL1905" s="9">
        <v>60884.81</v>
      </c>
      <c r="AM1905" s="9">
        <v>723.68</v>
      </c>
      <c r="AN1905" s="9">
        <f>Tabla1[[#This Row],[Costo Compra]]+Tabla1[[#This Row],[Otros Compra]]</f>
        <v>61608.49</v>
      </c>
      <c r="AO1905" s="9" t="s">
        <v>287</v>
      </c>
      <c r="AP1905" s="9" t="s">
        <v>214</v>
      </c>
      <c r="AQ1905" s="9" t="s">
        <v>215</v>
      </c>
      <c r="AR1905" s="9" t="s">
        <v>95</v>
      </c>
      <c r="AS1905" s="9">
        <v>2720.61</v>
      </c>
      <c r="AT1905" s="9">
        <v>0</v>
      </c>
      <c r="AU1905" s="9" t="s">
        <v>77</v>
      </c>
      <c r="AV1905" s="9">
        <v>2020</v>
      </c>
      <c r="AW1905" s="12">
        <v>44013</v>
      </c>
      <c r="AX1905" s="12">
        <v>44063</v>
      </c>
      <c r="AY1905" s="9">
        <v>0</v>
      </c>
      <c r="AZ1905" s="9">
        <v>0</v>
      </c>
      <c r="BA1905" s="9">
        <v>-64329.1</v>
      </c>
      <c r="BB1905" s="9">
        <v>-463.8</v>
      </c>
      <c r="BC1905" s="9">
        <v>3352</v>
      </c>
      <c r="BD1905" s="9"/>
      <c r="BE1905" s="9" t="s">
        <v>78</v>
      </c>
      <c r="BF1905" s="9" t="s">
        <v>78</v>
      </c>
      <c r="BG1905" s="9"/>
      <c r="BH1905" s="9" t="s">
        <v>79</v>
      </c>
      <c r="BI1905" s="9"/>
      <c r="BJ1905" s="9">
        <v>0</v>
      </c>
      <c r="BK1905" s="9">
        <v>0</v>
      </c>
      <c r="BL1905" s="9">
        <v>0</v>
      </c>
      <c r="BM1905" s="9">
        <v>0</v>
      </c>
      <c r="BN1905" s="9">
        <v>0</v>
      </c>
      <c r="BO1905" s="9">
        <v>0</v>
      </c>
      <c r="BP1905" s="13"/>
      <c r="BQ1905" s="9" t="s">
        <v>80</v>
      </c>
      <c r="BR1905" s="9" t="s">
        <v>81</v>
      </c>
      <c r="CGQ1905" s="9" t="s">
        <v>70</v>
      </c>
    </row>
    <row r="1906" spans="1:70 2227:2227" x14ac:dyDescent="0.25">
      <c r="A1906" s="9" t="s">
        <v>70</v>
      </c>
      <c r="B1906" s="10">
        <v>999054000021578</v>
      </c>
      <c r="C1906" s="11" t="s">
        <v>86</v>
      </c>
      <c r="D1906" s="9" t="s">
        <v>91</v>
      </c>
      <c r="E1906" s="9" t="s">
        <v>149</v>
      </c>
      <c r="F1906" s="9" t="s">
        <v>71</v>
      </c>
      <c r="G1906" s="9" t="s">
        <v>119</v>
      </c>
      <c r="H1906" s="9" t="s">
        <v>73</v>
      </c>
      <c r="I1906" s="9">
        <v>1</v>
      </c>
      <c r="J1906" s="9">
        <v>147.5</v>
      </c>
      <c r="K1906" s="9">
        <v>357.2</v>
      </c>
      <c r="L1906" s="9">
        <v>209.7</v>
      </c>
      <c r="M1906" s="10">
        <v>151</v>
      </c>
      <c r="N1906" s="9">
        <v>1.39</v>
      </c>
      <c r="O1906" s="9">
        <v>3.98</v>
      </c>
      <c r="P1906" s="13"/>
      <c r="Q1906" s="13"/>
      <c r="R1906" s="13"/>
      <c r="S1906" s="13"/>
      <c r="T1906" s="13"/>
      <c r="U1906" s="13"/>
      <c r="V1906" s="9">
        <v>147.5</v>
      </c>
      <c r="W1906" s="9">
        <v>226</v>
      </c>
      <c r="X1906" s="9">
        <v>42</v>
      </c>
      <c r="Y1906" s="9">
        <v>78.5</v>
      </c>
      <c r="Z1906" s="9">
        <v>1.87</v>
      </c>
      <c r="AA1906" s="9">
        <v>2.36</v>
      </c>
      <c r="AB1906" s="9">
        <v>226</v>
      </c>
      <c r="AC1906" s="9">
        <v>357.2</v>
      </c>
      <c r="AD1906" s="9">
        <v>109</v>
      </c>
      <c r="AE1906" s="9">
        <v>131.19999999999999</v>
      </c>
      <c r="AF1906" s="9">
        <v>1.2</v>
      </c>
      <c r="AG1906" s="9">
        <v>4.95</v>
      </c>
      <c r="AH1906" s="9">
        <v>6.42</v>
      </c>
      <c r="AI1906" s="9">
        <v>1346.42</v>
      </c>
      <c r="AJ1906" s="9">
        <v>835.49</v>
      </c>
      <c r="AK1906" s="9">
        <v>54.08</v>
      </c>
      <c r="AL1906" s="9">
        <v>22172.86</v>
      </c>
      <c r="AM1906" s="9">
        <v>573.16999999999996</v>
      </c>
      <c r="AN1906" s="9">
        <f>Tabla1[[#This Row],[Costo Compra]]+Tabla1[[#This Row],[Otros Compra]]</f>
        <v>22746.03</v>
      </c>
      <c r="AO1906" s="9" t="s">
        <v>286</v>
      </c>
      <c r="AP1906" s="9" t="s">
        <v>150</v>
      </c>
      <c r="AQ1906" s="9" t="s">
        <v>151</v>
      </c>
      <c r="AR1906" s="9" t="s">
        <v>95</v>
      </c>
      <c r="AS1906" s="9">
        <v>7086.99</v>
      </c>
      <c r="AT1906" s="9">
        <v>0</v>
      </c>
      <c r="AU1906" s="9" t="s">
        <v>77</v>
      </c>
      <c r="AV1906" s="9">
        <v>2020</v>
      </c>
      <c r="AW1906" s="12">
        <v>43954</v>
      </c>
      <c r="AX1906" s="12">
        <v>44063</v>
      </c>
      <c r="AY1906" s="9">
        <v>0</v>
      </c>
      <c r="AZ1906" s="9">
        <v>0</v>
      </c>
      <c r="BA1906" s="9">
        <v>-29833.02</v>
      </c>
      <c r="BB1906" s="9">
        <v>-142.27000000000001</v>
      </c>
      <c r="BC1906" s="9">
        <v>3352</v>
      </c>
      <c r="BD1906" s="9"/>
      <c r="BE1906" s="9" t="s">
        <v>136</v>
      </c>
      <c r="BF1906" s="9" t="s">
        <v>136</v>
      </c>
      <c r="BG1906" s="9"/>
      <c r="BH1906" s="9" t="s">
        <v>79</v>
      </c>
      <c r="BI1906" s="9"/>
      <c r="BJ1906" s="9">
        <v>0</v>
      </c>
      <c r="BK1906" s="9">
        <v>0</v>
      </c>
      <c r="BL1906" s="9">
        <v>0</v>
      </c>
      <c r="BM1906" s="9">
        <v>0</v>
      </c>
      <c r="BN1906" s="9">
        <v>0</v>
      </c>
      <c r="BO1906" s="9">
        <v>0</v>
      </c>
      <c r="BP1906" s="13"/>
      <c r="BQ1906" s="9" t="s">
        <v>80</v>
      </c>
      <c r="BR1906" s="9" t="s">
        <v>81</v>
      </c>
      <c r="CGQ1906" s="9" t="s">
        <v>70</v>
      </c>
    </row>
    <row r="1907" spans="1:70 2227:2227" x14ac:dyDescent="0.25">
      <c r="A1907" s="9" t="s">
        <v>70</v>
      </c>
      <c r="B1907" s="10">
        <v>999054000021596</v>
      </c>
      <c r="C1907" s="11" t="s">
        <v>82</v>
      </c>
      <c r="D1907" s="9"/>
      <c r="E1907" s="9" t="s">
        <v>164</v>
      </c>
      <c r="F1907" s="9" t="s">
        <v>71</v>
      </c>
      <c r="G1907" s="9" t="s">
        <v>98</v>
      </c>
      <c r="H1907" s="9" t="s">
        <v>73</v>
      </c>
      <c r="I1907" s="9">
        <v>1</v>
      </c>
      <c r="J1907" s="9">
        <v>203.1</v>
      </c>
      <c r="K1907" s="9">
        <v>365.1</v>
      </c>
      <c r="L1907" s="9">
        <v>162</v>
      </c>
      <c r="M1907" s="10">
        <v>138</v>
      </c>
      <c r="N1907" s="9">
        <v>1.17</v>
      </c>
      <c r="O1907" s="9">
        <v>4.38</v>
      </c>
      <c r="P1907" s="13"/>
      <c r="Q1907" s="13"/>
      <c r="R1907" s="13"/>
      <c r="S1907" s="13"/>
      <c r="T1907" s="13"/>
      <c r="U1907" s="13"/>
      <c r="V1907" s="13">
        <v>203.1</v>
      </c>
      <c r="W1907" s="13">
        <v>241</v>
      </c>
      <c r="X1907" s="13">
        <v>29</v>
      </c>
      <c r="Y1907" s="13">
        <v>37.9</v>
      </c>
      <c r="Z1907" s="13">
        <v>1.31</v>
      </c>
      <c r="AA1907" s="13">
        <v>3.16</v>
      </c>
      <c r="AB1907" s="13">
        <v>241</v>
      </c>
      <c r="AC1907" s="13">
        <v>365.1</v>
      </c>
      <c r="AD1907" s="13">
        <v>109</v>
      </c>
      <c r="AE1907" s="13">
        <v>124.1</v>
      </c>
      <c r="AF1907" s="13">
        <v>1.1399999999999999</v>
      </c>
      <c r="AG1907" s="13">
        <v>4.75</v>
      </c>
      <c r="AH1907" s="9">
        <v>6.61</v>
      </c>
      <c r="AI1907" s="9">
        <v>1070.24</v>
      </c>
      <c r="AJ1907" s="9">
        <v>709.7</v>
      </c>
      <c r="AK1907" s="9">
        <v>46.17</v>
      </c>
      <c r="AL1907" s="9">
        <v>23133.200000000001</v>
      </c>
      <c r="AM1907" s="9">
        <v>693.11</v>
      </c>
      <c r="AN1907" s="9">
        <f>Tabla1[[#This Row],[Costo Compra]]+Tabla1[[#This Row],[Otros Compra]]</f>
        <v>23826.31</v>
      </c>
      <c r="AO1907" s="9" t="s">
        <v>285</v>
      </c>
      <c r="AP1907" s="9" t="s">
        <v>118</v>
      </c>
      <c r="AQ1907" s="9" t="s">
        <v>108</v>
      </c>
      <c r="AR1907" s="9" t="s">
        <v>76</v>
      </c>
      <c r="AS1907" s="9">
        <v>5730.06</v>
      </c>
      <c r="AT1907" s="9">
        <v>0</v>
      </c>
      <c r="AU1907" s="9" t="s">
        <v>77</v>
      </c>
      <c r="AV1907" s="9">
        <v>2020</v>
      </c>
      <c r="AW1907" s="12">
        <v>43954</v>
      </c>
      <c r="AX1907" s="12">
        <v>44063</v>
      </c>
      <c r="AY1907" s="9">
        <v>0</v>
      </c>
      <c r="AZ1907" s="9">
        <v>0</v>
      </c>
      <c r="BA1907" s="9">
        <v>-29556.37</v>
      </c>
      <c r="BB1907" s="9">
        <v>-182.45</v>
      </c>
      <c r="BC1907" s="9">
        <v>3355</v>
      </c>
      <c r="BD1907" s="9"/>
      <c r="BE1907" s="9" t="s">
        <v>78</v>
      </c>
      <c r="BF1907" s="9" t="s">
        <v>78</v>
      </c>
      <c r="BG1907" s="9"/>
      <c r="BH1907" s="9" t="s">
        <v>79</v>
      </c>
      <c r="BI1907" s="9"/>
      <c r="BJ1907" s="9">
        <v>0</v>
      </c>
      <c r="BK1907" s="9">
        <v>0</v>
      </c>
      <c r="BL1907" s="9">
        <v>0</v>
      </c>
      <c r="BM1907" s="9">
        <v>0</v>
      </c>
      <c r="BN1907" s="9">
        <v>0</v>
      </c>
      <c r="BO1907" s="9">
        <v>0</v>
      </c>
      <c r="BP1907" s="13"/>
      <c r="BQ1907" s="9" t="s">
        <v>80</v>
      </c>
      <c r="BR1907" s="9" t="s">
        <v>81</v>
      </c>
      <c r="CGQ1907" s="9" t="s">
        <v>70</v>
      </c>
    </row>
    <row r="1908" spans="1:70 2227:2227" x14ac:dyDescent="0.25">
      <c r="A1908" s="13" t="s">
        <v>70</v>
      </c>
      <c r="B1908" s="14">
        <v>999054000021639</v>
      </c>
      <c r="C1908" s="15" t="s">
        <v>97</v>
      </c>
      <c r="D1908" s="13" t="s">
        <v>85</v>
      </c>
      <c r="E1908" s="13" t="s">
        <v>152</v>
      </c>
      <c r="F1908" s="13" t="s">
        <v>71</v>
      </c>
      <c r="G1908" s="13" t="s">
        <v>119</v>
      </c>
      <c r="H1908" s="13" t="s">
        <v>73</v>
      </c>
      <c r="I1908" s="9">
        <v>1</v>
      </c>
      <c r="J1908" s="13">
        <v>169</v>
      </c>
      <c r="K1908" s="13">
        <v>379.2</v>
      </c>
      <c r="L1908" s="13">
        <v>210.2</v>
      </c>
      <c r="M1908" s="14">
        <v>279</v>
      </c>
      <c r="N1908" s="13">
        <v>0.75</v>
      </c>
      <c r="O1908" s="13">
        <v>6.18</v>
      </c>
      <c r="P1908" s="13"/>
      <c r="Q1908" s="13"/>
      <c r="R1908" s="13"/>
      <c r="S1908" s="13"/>
      <c r="T1908" s="13"/>
      <c r="U1908" s="13"/>
      <c r="V1908" s="13">
        <v>169</v>
      </c>
      <c r="W1908" s="13">
        <v>254</v>
      </c>
      <c r="X1908" s="13">
        <v>172</v>
      </c>
      <c r="Y1908" s="13">
        <v>85</v>
      </c>
      <c r="Z1908" s="13">
        <v>0.49</v>
      </c>
      <c r="AA1908" s="13">
        <v>7.66</v>
      </c>
      <c r="AB1908" s="13">
        <v>254</v>
      </c>
      <c r="AC1908" s="13">
        <v>379.2</v>
      </c>
      <c r="AD1908" s="13">
        <v>107</v>
      </c>
      <c r="AE1908" s="13">
        <v>125.2</v>
      </c>
      <c r="AF1908" s="13">
        <v>1.17</v>
      </c>
      <c r="AG1908" s="13">
        <v>5.18</v>
      </c>
      <c r="AH1908" s="13">
        <v>9.43</v>
      </c>
      <c r="AI1908" s="13">
        <v>1982.88</v>
      </c>
      <c r="AJ1908" s="13">
        <v>1299.8399999999999</v>
      </c>
      <c r="AK1908" s="13">
        <v>84.35</v>
      </c>
      <c r="AL1908" s="13">
        <v>25172.9</v>
      </c>
      <c r="AM1908" s="13">
        <v>496.29</v>
      </c>
      <c r="AN1908" s="13">
        <f>Tabla1[[#This Row],[Costo Compra]]+Tabla1[[#This Row],[Otros Compra]]</f>
        <v>25669.190000000002</v>
      </c>
      <c r="AO1908" s="9" t="s">
        <v>240</v>
      </c>
      <c r="AP1908" s="13" t="s">
        <v>153</v>
      </c>
      <c r="AQ1908" s="13" t="s">
        <v>154</v>
      </c>
      <c r="AR1908" s="13" t="s">
        <v>103</v>
      </c>
      <c r="AS1908" s="13">
        <v>10560.58</v>
      </c>
      <c r="AT1908" s="13">
        <v>0</v>
      </c>
      <c r="AU1908" s="13" t="s">
        <v>77</v>
      </c>
      <c r="AV1908" s="13">
        <v>2019</v>
      </c>
      <c r="AW1908" s="16">
        <v>43956</v>
      </c>
      <c r="AX1908" s="16">
        <v>44063</v>
      </c>
      <c r="AY1908" s="13">
        <v>0</v>
      </c>
      <c r="AZ1908" s="13">
        <v>0</v>
      </c>
      <c r="BA1908" s="13">
        <v>-36229.769999999997</v>
      </c>
      <c r="BB1908" s="13">
        <v>-172.36</v>
      </c>
      <c r="BC1908" s="13">
        <v>3352</v>
      </c>
      <c r="BD1908" s="13"/>
      <c r="BE1908" s="13" t="s">
        <v>84</v>
      </c>
      <c r="BF1908" s="13" t="s">
        <v>84</v>
      </c>
      <c r="BG1908" s="13"/>
      <c r="BH1908" s="13" t="s">
        <v>99</v>
      </c>
      <c r="BI1908" s="13"/>
      <c r="BJ1908" s="13">
        <v>0</v>
      </c>
      <c r="BK1908" s="13">
        <v>0</v>
      </c>
      <c r="BL1908" s="13">
        <v>0</v>
      </c>
      <c r="BM1908" s="13">
        <v>0</v>
      </c>
      <c r="BN1908" s="13">
        <v>0</v>
      </c>
      <c r="BO1908" s="13">
        <v>0</v>
      </c>
      <c r="BP1908" s="13"/>
      <c r="BQ1908" s="13" t="s">
        <v>80</v>
      </c>
      <c r="BR1908" s="13" t="s">
        <v>81</v>
      </c>
      <c r="CGQ1908" s="9" t="s">
        <v>70</v>
      </c>
    </row>
    <row r="1909" spans="1:70 2227:2227" x14ac:dyDescent="0.25">
      <c r="A1909" s="9" t="s">
        <v>70</v>
      </c>
      <c r="B1909" s="10">
        <v>999054000021654</v>
      </c>
      <c r="C1909" s="11" t="s">
        <v>86</v>
      </c>
      <c r="D1909" s="9" t="s">
        <v>91</v>
      </c>
      <c r="E1909" s="9" t="s">
        <v>149</v>
      </c>
      <c r="F1909" s="9" t="s">
        <v>71</v>
      </c>
      <c r="G1909" s="9" t="s">
        <v>98</v>
      </c>
      <c r="H1909" s="9" t="s">
        <v>73</v>
      </c>
      <c r="I1909" s="9">
        <v>1</v>
      </c>
      <c r="J1909" s="9">
        <v>226.5</v>
      </c>
      <c r="K1909" s="9">
        <v>389.2</v>
      </c>
      <c r="L1909" s="9">
        <v>162.69999999999999</v>
      </c>
      <c r="M1909" s="10">
        <v>151</v>
      </c>
      <c r="N1909" s="9">
        <v>1.08</v>
      </c>
      <c r="O1909" s="9">
        <v>5.14</v>
      </c>
      <c r="P1909" s="13"/>
      <c r="Q1909" s="13"/>
      <c r="R1909" s="13"/>
      <c r="S1909" s="13"/>
      <c r="T1909" s="13"/>
      <c r="U1909" s="13"/>
      <c r="V1909" s="9">
        <v>226.5</v>
      </c>
      <c r="W1909" s="9">
        <v>258</v>
      </c>
      <c r="X1909" s="9">
        <v>32</v>
      </c>
      <c r="Y1909" s="9">
        <v>31.5</v>
      </c>
      <c r="Z1909" s="9">
        <v>0.98</v>
      </c>
      <c r="AA1909" s="9">
        <v>4.2</v>
      </c>
      <c r="AB1909" s="9">
        <v>258</v>
      </c>
      <c r="AC1909" s="9">
        <v>389.2</v>
      </c>
      <c r="AD1909" s="9">
        <v>119</v>
      </c>
      <c r="AE1909" s="9">
        <v>131.19999999999999</v>
      </c>
      <c r="AF1909" s="9">
        <v>1.1000000000000001</v>
      </c>
      <c r="AG1909" s="9">
        <v>5.36</v>
      </c>
      <c r="AH1909" s="9">
        <v>8.2799999999999994</v>
      </c>
      <c r="AI1909" s="9">
        <v>1346.42</v>
      </c>
      <c r="AJ1909" s="9">
        <v>835.49</v>
      </c>
      <c r="AK1909" s="9">
        <v>54.08</v>
      </c>
      <c r="AL1909" s="9">
        <v>25312.38</v>
      </c>
      <c r="AM1909" s="9">
        <v>573.16999999999996</v>
      </c>
      <c r="AN1909" s="9">
        <f>Tabla1[[#This Row],[Costo Compra]]+Tabla1[[#This Row],[Otros Compra]]</f>
        <v>25885.55</v>
      </c>
      <c r="AO1909" s="9" t="s">
        <v>286</v>
      </c>
      <c r="AP1909" s="9" t="s">
        <v>150</v>
      </c>
      <c r="AQ1909" s="9" t="s">
        <v>151</v>
      </c>
      <c r="AR1909" s="9" t="s">
        <v>95</v>
      </c>
      <c r="AS1909" s="9">
        <v>7086.99</v>
      </c>
      <c r="AT1909" s="9">
        <v>0</v>
      </c>
      <c r="AU1909" s="9" t="s">
        <v>77</v>
      </c>
      <c r="AV1909" s="9">
        <v>2020</v>
      </c>
      <c r="AW1909" s="12">
        <v>43944</v>
      </c>
      <c r="AX1909" s="12">
        <v>44063</v>
      </c>
      <c r="AY1909" s="9">
        <v>0</v>
      </c>
      <c r="AZ1909" s="9">
        <v>0</v>
      </c>
      <c r="BA1909" s="9">
        <v>-32972.54</v>
      </c>
      <c r="BB1909" s="9">
        <v>-202.66</v>
      </c>
      <c r="BC1909" s="9">
        <v>3355</v>
      </c>
      <c r="BD1909" s="9"/>
      <c r="BE1909" s="9" t="s">
        <v>78</v>
      </c>
      <c r="BF1909" s="9" t="s">
        <v>78</v>
      </c>
      <c r="BG1909" s="9"/>
      <c r="BH1909" s="9" t="s">
        <v>79</v>
      </c>
      <c r="BI1909" s="9"/>
      <c r="BJ1909" s="9">
        <v>0</v>
      </c>
      <c r="BK1909" s="9">
        <v>0</v>
      </c>
      <c r="BL1909" s="9">
        <v>0</v>
      </c>
      <c r="BM1909" s="9">
        <v>0</v>
      </c>
      <c r="BN1909" s="9">
        <v>0</v>
      </c>
      <c r="BO1909" s="9">
        <v>0</v>
      </c>
      <c r="BP1909" s="13"/>
      <c r="BQ1909" s="9" t="s">
        <v>80</v>
      </c>
      <c r="BR1909" s="9" t="s">
        <v>81</v>
      </c>
      <c r="CGQ1909" s="9" t="s">
        <v>70</v>
      </c>
    </row>
    <row r="1910" spans="1:70 2227:2227" x14ac:dyDescent="0.25">
      <c r="A1910" s="9" t="s">
        <v>70</v>
      </c>
      <c r="B1910" s="10">
        <v>999054000021661</v>
      </c>
      <c r="C1910" s="11" t="s">
        <v>82</v>
      </c>
      <c r="D1910" s="9" t="s">
        <v>87</v>
      </c>
      <c r="E1910" s="9" t="s">
        <v>195</v>
      </c>
      <c r="F1910" s="9" t="s">
        <v>71</v>
      </c>
      <c r="G1910" s="9" t="s">
        <v>119</v>
      </c>
      <c r="H1910" s="9" t="s">
        <v>73</v>
      </c>
      <c r="I1910" s="9">
        <v>1</v>
      </c>
      <c r="J1910" s="9">
        <v>187.5</v>
      </c>
      <c r="K1910" s="9">
        <v>349.1</v>
      </c>
      <c r="L1910" s="9">
        <v>161.6</v>
      </c>
      <c r="M1910" s="10">
        <v>99</v>
      </c>
      <c r="N1910" s="9">
        <v>1.63</v>
      </c>
      <c r="O1910" s="9">
        <v>3.37</v>
      </c>
      <c r="P1910" s="13">
        <v>187.5</v>
      </c>
      <c r="Q1910" s="13">
        <v>288</v>
      </c>
      <c r="R1910" s="13">
        <v>68</v>
      </c>
      <c r="S1910" s="13">
        <v>100.5</v>
      </c>
      <c r="T1910" s="13">
        <v>1.48</v>
      </c>
      <c r="U1910" s="13">
        <v>3.41</v>
      </c>
      <c r="V1910" s="9"/>
      <c r="W1910" s="9"/>
      <c r="X1910" s="9"/>
      <c r="Y1910" s="9"/>
      <c r="Z1910" s="9"/>
      <c r="AA1910" s="9"/>
      <c r="AB1910" s="9">
        <v>288</v>
      </c>
      <c r="AC1910" s="9">
        <v>349.1</v>
      </c>
      <c r="AD1910" s="9">
        <v>31</v>
      </c>
      <c r="AE1910" s="9">
        <v>61.1</v>
      </c>
      <c r="AF1910" s="9">
        <v>1.97</v>
      </c>
      <c r="AG1910" s="9">
        <v>3.3</v>
      </c>
      <c r="AH1910" s="9">
        <v>5.3</v>
      </c>
      <c r="AI1910" s="9">
        <v>857.04</v>
      </c>
      <c r="AJ1910" s="9">
        <v>544.66999999999996</v>
      </c>
      <c r="AK1910" s="9">
        <v>72.069999999999993</v>
      </c>
      <c r="AL1910" s="9">
        <v>27742.41</v>
      </c>
      <c r="AM1910" s="9">
        <v>872.14</v>
      </c>
      <c r="AN1910" s="9">
        <f>Tabla1[[#This Row],[Costo Compra]]+Tabla1[[#This Row],[Otros Compra]]</f>
        <v>28614.55</v>
      </c>
      <c r="AO1910" s="9" t="s">
        <v>240</v>
      </c>
      <c r="AP1910" s="9" t="s">
        <v>196</v>
      </c>
      <c r="AQ1910" s="9" t="s">
        <v>197</v>
      </c>
      <c r="AR1910" s="9" t="s">
        <v>148</v>
      </c>
      <c r="AS1910" s="9">
        <v>4403.2299999999996</v>
      </c>
      <c r="AT1910" s="9">
        <v>0</v>
      </c>
      <c r="AU1910" s="9" t="s">
        <v>77</v>
      </c>
      <c r="AV1910" s="9">
        <v>2020</v>
      </c>
      <c r="AW1910" s="12">
        <v>44032</v>
      </c>
      <c r="AX1910" s="12">
        <v>44063</v>
      </c>
      <c r="AY1910" s="9">
        <v>0</v>
      </c>
      <c r="AZ1910" s="9">
        <v>0</v>
      </c>
      <c r="BA1910" s="9">
        <v>-33017.78</v>
      </c>
      <c r="BB1910" s="9">
        <v>-204.32</v>
      </c>
      <c r="BC1910" s="9">
        <v>3352</v>
      </c>
      <c r="BD1910" s="9"/>
      <c r="BE1910" s="9" t="s">
        <v>78</v>
      </c>
      <c r="BF1910" s="9" t="s">
        <v>78</v>
      </c>
      <c r="BG1910" s="9"/>
      <c r="BH1910" s="9" t="s">
        <v>79</v>
      </c>
      <c r="BI1910" s="9"/>
      <c r="BJ1910" s="9">
        <v>0</v>
      </c>
      <c r="BK1910" s="9">
        <v>0</v>
      </c>
      <c r="BL1910" s="9">
        <v>0</v>
      </c>
      <c r="BM1910" s="9">
        <v>0</v>
      </c>
      <c r="BN1910" s="9">
        <v>0</v>
      </c>
      <c r="BO1910" s="9">
        <v>0</v>
      </c>
      <c r="BP1910" s="13"/>
      <c r="BQ1910" s="9" t="s">
        <v>80</v>
      </c>
      <c r="BR1910" s="9" t="s">
        <v>81</v>
      </c>
      <c r="CGQ1910" s="9" t="s">
        <v>70</v>
      </c>
    </row>
    <row r="1911" spans="1:70 2227:2227" x14ac:dyDescent="0.25">
      <c r="A1911" s="9" t="s">
        <v>70</v>
      </c>
      <c r="B1911" s="10">
        <v>999054000021798</v>
      </c>
      <c r="C1911" s="11" t="s">
        <v>86</v>
      </c>
      <c r="D1911" s="9"/>
      <c r="E1911" s="9" t="s">
        <v>182</v>
      </c>
      <c r="F1911" s="9" t="s">
        <v>71</v>
      </c>
      <c r="G1911" s="9" t="s">
        <v>98</v>
      </c>
      <c r="H1911" s="9" t="s">
        <v>73</v>
      </c>
      <c r="I1911" s="9">
        <v>1</v>
      </c>
      <c r="J1911" s="9">
        <v>236.5</v>
      </c>
      <c r="K1911" s="9">
        <v>360.2</v>
      </c>
      <c r="L1911" s="9">
        <v>123.7</v>
      </c>
      <c r="M1911" s="10">
        <v>134</v>
      </c>
      <c r="N1911" s="9">
        <v>0.92</v>
      </c>
      <c r="O1911" s="9">
        <v>5.43</v>
      </c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9">
        <v>236.5</v>
      </c>
      <c r="AC1911" s="9">
        <v>360.2</v>
      </c>
      <c r="AD1911" s="9">
        <v>134</v>
      </c>
      <c r="AE1911" s="9">
        <v>123.7</v>
      </c>
      <c r="AF1911" s="9">
        <v>0.92</v>
      </c>
      <c r="AG1911" s="9">
        <v>5.43</v>
      </c>
      <c r="AH1911" s="9">
        <v>7.46</v>
      </c>
      <c r="AI1911" s="9">
        <v>922.53</v>
      </c>
      <c r="AJ1911" s="9">
        <v>671.95</v>
      </c>
      <c r="AK1911" s="9">
        <v>43.56</v>
      </c>
      <c r="AL1911" s="9">
        <v>23143.89</v>
      </c>
      <c r="AM1911" s="9">
        <v>621.75</v>
      </c>
      <c r="AN1911" s="9">
        <f>Tabla1[[#This Row],[Costo Compra]]+Tabla1[[#This Row],[Otros Compra]]</f>
        <v>23765.64</v>
      </c>
      <c r="AO1911" s="9" t="s">
        <v>240</v>
      </c>
      <c r="AP1911" s="9" t="s">
        <v>162</v>
      </c>
      <c r="AQ1911" s="9" t="s">
        <v>163</v>
      </c>
      <c r="AR1911" s="9" t="s">
        <v>148</v>
      </c>
      <c r="AS1911" s="9">
        <v>5388.93</v>
      </c>
      <c r="AT1911" s="9">
        <v>0</v>
      </c>
      <c r="AU1911" s="9" t="s">
        <v>77</v>
      </c>
      <c r="AV1911" s="9">
        <v>2020</v>
      </c>
      <c r="AW1911" s="12">
        <v>43929</v>
      </c>
      <c r="AX1911" s="12">
        <v>44063</v>
      </c>
      <c r="AY1911" s="9">
        <v>0</v>
      </c>
      <c r="AZ1911" s="9">
        <v>0</v>
      </c>
      <c r="BA1911" s="9">
        <v>-29154.57</v>
      </c>
      <c r="BB1911" s="9">
        <v>-235.69</v>
      </c>
      <c r="BC1911" s="9">
        <v>3355</v>
      </c>
      <c r="BD1911" s="9"/>
      <c r="BE1911" s="9" t="s">
        <v>78</v>
      </c>
      <c r="BF1911" s="9" t="s">
        <v>78</v>
      </c>
      <c r="BG1911" s="9"/>
      <c r="BH1911" s="9" t="s">
        <v>79</v>
      </c>
      <c r="BI1911" s="9"/>
      <c r="BJ1911" s="9">
        <v>0</v>
      </c>
      <c r="BK1911" s="9">
        <v>0</v>
      </c>
      <c r="BL1911" s="9">
        <v>0</v>
      </c>
      <c r="BM1911" s="9">
        <v>0</v>
      </c>
      <c r="BN1911" s="9">
        <v>0</v>
      </c>
      <c r="BO1911" s="9">
        <v>0</v>
      </c>
      <c r="BP1911" s="13"/>
      <c r="BQ1911" s="9" t="s">
        <v>80</v>
      </c>
      <c r="BR1911" s="9" t="s">
        <v>81</v>
      </c>
      <c r="CGQ1911" s="9" t="s">
        <v>70</v>
      </c>
    </row>
    <row r="1912" spans="1:70 2227:2227" x14ac:dyDescent="0.25">
      <c r="A1912" s="13" t="s">
        <v>70</v>
      </c>
      <c r="B1912" s="14">
        <v>999054000021856</v>
      </c>
      <c r="C1912" s="11" t="s">
        <v>86</v>
      </c>
      <c r="D1912" s="13"/>
      <c r="E1912" s="13" t="s">
        <v>186</v>
      </c>
      <c r="F1912" s="13" t="s">
        <v>71</v>
      </c>
      <c r="G1912" s="13" t="s">
        <v>119</v>
      </c>
      <c r="H1912" s="13" t="s">
        <v>73</v>
      </c>
      <c r="I1912" s="9">
        <v>1</v>
      </c>
      <c r="J1912" s="13">
        <v>201.5</v>
      </c>
      <c r="K1912" s="13">
        <v>331.2</v>
      </c>
      <c r="L1912" s="13">
        <v>129.69999999999999</v>
      </c>
      <c r="M1912" s="14">
        <v>84</v>
      </c>
      <c r="N1912" s="13">
        <v>1.54</v>
      </c>
      <c r="O1912" s="13">
        <v>3.98</v>
      </c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>
        <v>201.5</v>
      </c>
      <c r="AC1912" s="13">
        <v>331.2</v>
      </c>
      <c r="AD1912" s="13">
        <v>84</v>
      </c>
      <c r="AE1912" s="13">
        <v>129.69999999999999</v>
      </c>
      <c r="AF1912" s="13">
        <v>1.54</v>
      </c>
      <c r="AG1912" s="13">
        <v>3.98</v>
      </c>
      <c r="AH1912" s="13">
        <v>6.61</v>
      </c>
      <c r="AI1912" s="13">
        <v>857.48</v>
      </c>
      <c r="AJ1912" s="13">
        <v>516.58000000000004</v>
      </c>
      <c r="AK1912" s="13">
        <v>32.270000000000003</v>
      </c>
      <c r="AL1912" s="13">
        <v>21138.2</v>
      </c>
      <c r="AM1912" s="13">
        <v>880.28</v>
      </c>
      <c r="AN1912" s="13">
        <f>Tabla1[[#This Row],[Costo Compra]]+Tabla1[[#This Row],[Otros Compra]]</f>
        <v>22018.48</v>
      </c>
      <c r="AO1912" s="9" t="s">
        <v>285</v>
      </c>
      <c r="AP1912" s="13" t="s">
        <v>187</v>
      </c>
      <c r="AQ1912" s="13" t="s">
        <v>111</v>
      </c>
      <c r="AR1912" s="13" t="s">
        <v>76</v>
      </c>
      <c r="AS1912" s="13">
        <v>4185.37</v>
      </c>
      <c r="AT1912" s="13">
        <v>0</v>
      </c>
      <c r="AU1912" s="13" t="s">
        <v>77</v>
      </c>
      <c r="AV1912" s="13">
        <v>2020</v>
      </c>
      <c r="AW1912" s="16">
        <v>43979</v>
      </c>
      <c r="AX1912" s="16">
        <v>44063</v>
      </c>
      <c r="AY1912" s="13">
        <v>0</v>
      </c>
      <c r="AZ1912" s="13">
        <v>0</v>
      </c>
      <c r="BA1912" s="13">
        <v>-26203.85</v>
      </c>
      <c r="BB1912" s="13">
        <v>-202.03</v>
      </c>
      <c r="BC1912" s="13">
        <v>3352</v>
      </c>
      <c r="BD1912" s="13"/>
      <c r="BE1912" s="13" t="s">
        <v>78</v>
      </c>
      <c r="BF1912" s="13" t="s">
        <v>78</v>
      </c>
      <c r="BG1912" s="13"/>
      <c r="BH1912" s="13" t="s">
        <v>79</v>
      </c>
      <c r="BI1912" s="13"/>
      <c r="BJ1912" s="13">
        <v>0</v>
      </c>
      <c r="BK1912" s="13">
        <v>0</v>
      </c>
      <c r="BL1912" s="13">
        <v>0</v>
      </c>
      <c r="BM1912" s="13">
        <v>0</v>
      </c>
      <c r="BN1912" s="13">
        <v>0</v>
      </c>
      <c r="BO1912" s="13">
        <v>0</v>
      </c>
      <c r="BP1912" s="13"/>
      <c r="BQ1912" s="13" t="s">
        <v>80</v>
      </c>
      <c r="BR1912" s="13" t="s">
        <v>81</v>
      </c>
      <c r="CGQ1912" s="9" t="s">
        <v>70</v>
      </c>
    </row>
    <row r="1913" spans="1:70 2227:2227" x14ac:dyDescent="0.25">
      <c r="A1913" s="9" t="s">
        <v>70</v>
      </c>
      <c r="B1913" s="10">
        <v>999054000021931</v>
      </c>
      <c r="C1913" s="11" t="s">
        <v>82</v>
      </c>
      <c r="D1913" s="9" t="s">
        <v>87</v>
      </c>
      <c r="E1913" s="9" t="s">
        <v>209</v>
      </c>
      <c r="F1913" s="9" t="s">
        <v>71</v>
      </c>
      <c r="G1913" s="9" t="s">
        <v>119</v>
      </c>
      <c r="H1913" s="9" t="s">
        <v>73</v>
      </c>
      <c r="I1913" s="9">
        <v>1</v>
      </c>
      <c r="J1913" s="9">
        <v>242</v>
      </c>
      <c r="K1913" s="9">
        <v>344.1</v>
      </c>
      <c r="L1913" s="9">
        <v>102.1</v>
      </c>
      <c r="M1913" s="10">
        <v>93</v>
      </c>
      <c r="N1913" s="9">
        <v>1.1000000000000001</v>
      </c>
      <c r="O1913" s="9">
        <v>3.45</v>
      </c>
      <c r="P1913" s="9"/>
      <c r="Q1913" s="9"/>
      <c r="R1913" s="9"/>
      <c r="S1913" s="9"/>
      <c r="T1913" s="9"/>
      <c r="U1913" s="9"/>
      <c r="V1913" s="13">
        <v>242</v>
      </c>
      <c r="W1913" s="13">
        <v>236</v>
      </c>
      <c r="X1913" s="13">
        <v>21</v>
      </c>
      <c r="Y1913" s="13">
        <v>-6</v>
      </c>
      <c r="Z1913" s="13">
        <v>0</v>
      </c>
      <c r="AA1913" s="13">
        <v>0</v>
      </c>
      <c r="AB1913" s="9">
        <v>236</v>
      </c>
      <c r="AC1913" s="9">
        <v>344.1</v>
      </c>
      <c r="AD1913" s="9">
        <v>72</v>
      </c>
      <c r="AE1913" s="9">
        <v>108.1</v>
      </c>
      <c r="AF1913" s="9">
        <v>1.5</v>
      </c>
      <c r="AG1913" s="9">
        <v>2.97</v>
      </c>
      <c r="AH1913" s="9">
        <v>5.32</v>
      </c>
      <c r="AI1913" s="9">
        <v>543.46</v>
      </c>
      <c r="AJ1913" s="9">
        <v>352.57</v>
      </c>
      <c r="AK1913" s="9">
        <v>24.98</v>
      </c>
      <c r="AL1913" s="9">
        <v>23892.639999999999</v>
      </c>
      <c r="AM1913" s="9">
        <v>0</v>
      </c>
      <c r="AN1913" s="9">
        <f>Tabla1[[#This Row],[Costo Compra]]+Tabla1[[#This Row],[Otros Compra]]</f>
        <v>23892.639999999999</v>
      </c>
      <c r="AO1913" s="9" t="s">
        <v>284</v>
      </c>
      <c r="AP1913" s="9" t="s">
        <v>210</v>
      </c>
      <c r="AQ1913" s="9" t="s">
        <v>90</v>
      </c>
      <c r="AR1913" s="9" t="s">
        <v>76</v>
      </c>
      <c r="AS1913" s="9">
        <v>2682.41</v>
      </c>
      <c r="AT1913" s="9">
        <v>0</v>
      </c>
      <c r="AU1913" s="9" t="s">
        <v>77</v>
      </c>
      <c r="AV1913" s="9">
        <v>2020</v>
      </c>
      <c r="AW1913" s="12">
        <v>43991</v>
      </c>
      <c r="AX1913" s="12">
        <v>44063</v>
      </c>
      <c r="AY1913" s="9">
        <v>0</v>
      </c>
      <c r="AZ1913" s="9">
        <v>0</v>
      </c>
      <c r="BA1913" s="9">
        <v>-26575.05</v>
      </c>
      <c r="BB1913" s="9">
        <v>-260.27999999999997</v>
      </c>
      <c r="BC1913" s="9">
        <v>3352</v>
      </c>
      <c r="BD1913" s="9"/>
      <c r="BE1913" s="9" t="s">
        <v>78</v>
      </c>
      <c r="BF1913" s="9" t="s">
        <v>78</v>
      </c>
      <c r="BG1913" s="9"/>
      <c r="BH1913" s="9" t="s">
        <v>79</v>
      </c>
      <c r="BI1913" s="9"/>
      <c r="BJ1913" s="9">
        <v>0</v>
      </c>
      <c r="BK1913" s="9">
        <v>0</v>
      </c>
      <c r="BL1913" s="9">
        <v>0</v>
      </c>
      <c r="BM1913" s="9">
        <v>0</v>
      </c>
      <c r="BN1913" s="9">
        <v>0</v>
      </c>
      <c r="BO1913" s="9">
        <v>0</v>
      </c>
      <c r="BP1913" s="13"/>
      <c r="BQ1913" s="9" t="s">
        <v>80</v>
      </c>
      <c r="BR1913" s="9" t="s">
        <v>81</v>
      </c>
      <c r="CGQ1913" s="9" t="s">
        <v>70</v>
      </c>
    </row>
    <row r="1914" spans="1:70 2227:2227" x14ac:dyDescent="0.25">
      <c r="A1914" s="9" t="s">
        <v>70</v>
      </c>
      <c r="B1914" s="10">
        <v>999054000021945</v>
      </c>
      <c r="C1914" s="11" t="s">
        <v>86</v>
      </c>
      <c r="D1914" s="9" t="s">
        <v>87</v>
      </c>
      <c r="E1914" s="9" t="s">
        <v>213</v>
      </c>
      <c r="F1914" s="9" t="s">
        <v>71</v>
      </c>
      <c r="G1914" s="9" t="s">
        <v>119</v>
      </c>
      <c r="H1914" s="9" t="s">
        <v>73</v>
      </c>
      <c r="I1914" s="9">
        <v>1</v>
      </c>
      <c r="J1914" s="9">
        <v>258</v>
      </c>
      <c r="K1914" s="9">
        <v>365.2</v>
      </c>
      <c r="L1914" s="9">
        <v>107.2</v>
      </c>
      <c r="M1914" s="10">
        <v>73</v>
      </c>
      <c r="N1914" s="9">
        <v>1.47</v>
      </c>
      <c r="O1914" s="9">
        <v>3.46</v>
      </c>
      <c r="P1914" s="13"/>
      <c r="Q1914" s="13"/>
      <c r="R1914" s="13"/>
      <c r="S1914" s="13"/>
      <c r="T1914" s="13"/>
      <c r="U1914" s="13"/>
      <c r="V1914" s="13">
        <v>258</v>
      </c>
      <c r="W1914" s="13">
        <v>286</v>
      </c>
      <c r="X1914" s="13">
        <v>23</v>
      </c>
      <c r="Y1914" s="13">
        <v>28</v>
      </c>
      <c r="Z1914" s="13">
        <v>1.22</v>
      </c>
      <c r="AA1914" s="13">
        <v>2.82</v>
      </c>
      <c r="AB1914" s="13">
        <v>286</v>
      </c>
      <c r="AC1914" s="13">
        <v>365.2</v>
      </c>
      <c r="AD1914" s="13">
        <v>50</v>
      </c>
      <c r="AE1914" s="13">
        <v>79.2</v>
      </c>
      <c r="AF1914" s="13">
        <v>1.58</v>
      </c>
      <c r="AG1914" s="13">
        <v>3.69</v>
      </c>
      <c r="AH1914" s="9">
        <v>5.61</v>
      </c>
      <c r="AI1914" s="9">
        <v>600.98</v>
      </c>
      <c r="AJ1914" s="9">
        <v>371.22</v>
      </c>
      <c r="AK1914" s="9">
        <v>35.450000000000003</v>
      </c>
      <c r="AL1914" s="9">
        <v>61098.44</v>
      </c>
      <c r="AM1914" s="9">
        <v>723.68</v>
      </c>
      <c r="AN1914" s="9">
        <f>Tabla1[[#This Row],[Costo Compra]]+Tabla1[[#This Row],[Otros Compra]]</f>
        <v>61822.12</v>
      </c>
      <c r="AO1914" s="9" t="s">
        <v>287</v>
      </c>
      <c r="AP1914" s="9" t="s">
        <v>214</v>
      </c>
      <c r="AQ1914" s="9" t="s">
        <v>215</v>
      </c>
      <c r="AR1914" s="9" t="s">
        <v>95</v>
      </c>
      <c r="AS1914" s="9">
        <v>2720.61</v>
      </c>
      <c r="AT1914" s="9">
        <v>0</v>
      </c>
      <c r="AU1914" s="9" t="s">
        <v>77</v>
      </c>
      <c r="AV1914" s="9">
        <v>2020</v>
      </c>
      <c r="AW1914" s="12">
        <v>44013</v>
      </c>
      <c r="AX1914" s="12">
        <v>44063</v>
      </c>
      <c r="AY1914" s="9">
        <v>0</v>
      </c>
      <c r="AZ1914" s="9">
        <v>0</v>
      </c>
      <c r="BA1914" s="9">
        <v>-64542.73</v>
      </c>
      <c r="BB1914" s="9">
        <v>-602.08000000000004</v>
      </c>
      <c r="BC1914" s="9">
        <v>3352</v>
      </c>
      <c r="BD1914" s="9"/>
      <c r="BE1914" s="9" t="s">
        <v>78</v>
      </c>
      <c r="BF1914" s="9" t="s">
        <v>78</v>
      </c>
      <c r="BG1914" s="9"/>
      <c r="BH1914" s="9" t="s">
        <v>79</v>
      </c>
      <c r="BI1914" s="9"/>
      <c r="BJ1914" s="9">
        <v>0</v>
      </c>
      <c r="BK1914" s="9">
        <v>0</v>
      </c>
      <c r="BL1914" s="9">
        <v>0</v>
      </c>
      <c r="BM1914" s="9">
        <v>0</v>
      </c>
      <c r="BN1914" s="9">
        <v>0</v>
      </c>
      <c r="BO1914" s="9">
        <v>0</v>
      </c>
      <c r="BP1914" s="13"/>
      <c r="BQ1914" s="9" t="s">
        <v>80</v>
      </c>
      <c r="BR1914" s="9" t="s">
        <v>81</v>
      </c>
      <c r="CGQ1914" s="9" t="s">
        <v>70</v>
      </c>
    </row>
    <row r="1915" spans="1:70 2227:2227" x14ac:dyDescent="0.25">
      <c r="A1915" s="9" t="s">
        <v>70</v>
      </c>
      <c r="B1915" s="10">
        <v>999054000022037</v>
      </c>
      <c r="C1915" s="11" t="s">
        <v>86</v>
      </c>
      <c r="D1915" s="9" t="s">
        <v>87</v>
      </c>
      <c r="E1915" s="9" t="s">
        <v>200</v>
      </c>
      <c r="F1915" s="9" t="s">
        <v>71</v>
      </c>
      <c r="G1915" s="9" t="s">
        <v>98</v>
      </c>
      <c r="H1915" s="9" t="s">
        <v>73</v>
      </c>
      <c r="I1915" s="9">
        <v>1</v>
      </c>
      <c r="J1915" s="9">
        <v>215</v>
      </c>
      <c r="K1915" s="9">
        <v>354.2</v>
      </c>
      <c r="L1915" s="9">
        <v>139.19999999999999</v>
      </c>
      <c r="M1915" s="10">
        <v>122</v>
      </c>
      <c r="N1915" s="9">
        <v>1.1399999999999999</v>
      </c>
      <c r="O1915" s="9">
        <v>4.18</v>
      </c>
      <c r="P1915" s="9"/>
      <c r="Q1915" s="9"/>
      <c r="R1915" s="9"/>
      <c r="S1915" s="9"/>
      <c r="T1915" s="9"/>
      <c r="U1915" s="9"/>
      <c r="V1915" s="13">
        <v>215</v>
      </c>
      <c r="W1915" s="13">
        <v>309</v>
      </c>
      <c r="X1915" s="13">
        <v>91</v>
      </c>
      <c r="Y1915" s="13">
        <v>94</v>
      </c>
      <c r="Z1915" s="13">
        <v>1.03</v>
      </c>
      <c r="AA1915" s="13">
        <v>4.34</v>
      </c>
      <c r="AB1915" s="13">
        <v>309</v>
      </c>
      <c r="AC1915" s="13">
        <v>354.2</v>
      </c>
      <c r="AD1915" s="13">
        <v>31</v>
      </c>
      <c r="AE1915" s="13">
        <v>45.2</v>
      </c>
      <c r="AF1915" s="13">
        <v>1.46</v>
      </c>
      <c r="AG1915" s="13">
        <v>3.87</v>
      </c>
      <c r="AH1915" s="9">
        <v>6.56</v>
      </c>
      <c r="AI1915" s="9">
        <v>913.52</v>
      </c>
      <c r="AJ1915" s="9">
        <v>582.38</v>
      </c>
      <c r="AK1915" s="9">
        <v>107.34</v>
      </c>
      <c r="AL1915" s="9">
        <v>29292.639999999999</v>
      </c>
      <c r="AM1915" s="9">
        <v>1213.51</v>
      </c>
      <c r="AN1915" s="9">
        <f>Tabla1[[#This Row],[Costo Compra]]+Tabla1[[#This Row],[Otros Compra]]</f>
        <v>30506.149999999998</v>
      </c>
      <c r="AO1915" s="9" t="s">
        <v>282</v>
      </c>
      <c r="AP1915" s="9" t="s">
        <v>201</v>
      </c>
      <c r="AQ1915" s="9" t="s">
        <v>202</v>
      </c>
      <c r="AR1915" s="9" t="s">
        <v>148</v>
      </c>
      <c r="AS1915" s="9">
        <v>4810.9399999999996</v>
      </c>
      <c r="AT1915" s="9">
        <v>0</v>
      </c>
      <c r="AU1915" s="9" t="s">
        <v>77</v>
      </c>
      <c r="AV1915" s="9">
        <v>2020</v>
      </c>
      <c r="AW1915" s="12">
        <v>44032</v>
      </c>
      <c r="AX1915" s="12">
        <v>44063</v>
      </c>
      <c r="AY1915" s="9">
        <v>0</v>
      </c>
      <c r="AZ1915" s="9">
        <v>0</v>
      </c>
      <c r="BA1915" s="9">
        <v>-35317.089999999997</v>
      </c>
      <c r="BB1915" s="9">
        <v>-253.71</v>
      </c>
      <c r="BC1915" s="9">
        <v>3355</v>
      </c>
      <c r="BD1915" s="9"/>
      <c r="BE1915" s="9" t="s">
        <v>78</v>
      </c>
      <c r="BF1915" s="9" t="s">
        <v>78</v>
      </c>
      <c r="BG1915" s="9"/>
      <c r="BH1915" s="9" t="s">
        <v>79</v>
      </c>
      <c r="BI1915" s="9"/>
      <c r="BJ1915" s="9">
        <v>0</v>
      </c>
      <c r="BK1915" s="9">
        <v>0</v>
      </c>
      <c r="BL1915" s="9">
        <v>0</v>
      </c>
      <c r="BM1915" s="9">
        <v>0</v>
      </c>
      <c r="BN1915" s="9">
        <v>0</v>
      </c>
      <c r="BO1915" s="9">
        <v>0</v>
      </c>
      <c r="BP1915" s="13"/>
      <c r="BQ1915" s="9" t="s">
        <v>80</v>
      </c>
      <c r="BR1915" s="9" t="s">
        <v>81</v>
      </c>
      <c r="CGQ1915" s="9" t="s">
        <v>70</v>
      </c>
    </row>
    <row r="1916" spans="1:70 2227:2227" x14ac:dyDescent="0.25">
      <c r="A1916" s="9" t="s">
        <v>70</v>
      </c>
      <c r="B1916" s="10">
        <v>999054000022141</v>
      </c>
      <c r="C1916" s="11" t="s">
        <v>86</v>
      </c>
      <c r="D1916" s="9" t="s">
        <v>85</v>
      </c>
      <c r="E1916" s="9" t="s">
        <v>130</v>
      </c>
      <c r="F1916" s="9" t="s">
        <v>71</v>
      </c>
      <c r="G1916" s="9" t="s">
        <v>98</v>
      </c>
      <c r="H1916" s="9" t="s">
        <v>73</v>
      </c>
      <c r="I1916" s="9">
        <v>1</v>
      </c>
      <c r="J1916" s="9">
        <v>150</v>
      </c>
      <c r="K1916" s="9">
        <v>373.2</v>
      </c>
      <c r="L1916" s="9">
        <v>223.2</v>
      </c>
      <c r="M1916" s="10">
        <v>174</v>
      </c>
      <c r="N1916" s="9">
        <v>1.28</v>
      </c>
      <c r="O1916" s="9">
        <v>4.22</v>
      </c>
      <c r="P1916" s="13"/>
      <c r="Q1916" s="13"/>
      <c r="R1916" s="13"/>
      <c r="S1916" s="13"/>
      <c r="T1916" s="13"/>
      <c r="U1916" s="13"/>
      <c r="V1916" s="13">
        <v>150</v>
      </c>
      <c r="W1916" s="13">
        <v>239</v>
      </c>
      <c r="X1916" s="13">
        <v>67</v>
      </c>
      <c r="Y1916" s="13">
        <v>89</v>
      </c>
      <c r="Z1916" s="13">
        <v>1.33</v>
      </c>
      <c r="AA1916" s="13">
        <v>3.16</v>
      </c>
      <c r="AB1916" s="13">
        <v>239</v>
      </c>
      <c r="AC1916" s="13">
        <v>373.2</v>
      </c>
      <c r="AD1916" s="13">
        <v>107</v>
      </c>
      <c r="AE1916" s="13">
        <v>134.19999999999999</v>
      </c>
      <c r="AF1916" s="13">
        <v>1.25</v>
      </c>
      <c r="AG1916" s="13">
        <v>4.91</v>
      </c>
      <c r="AH1916" s="9">
        <v>6.9</v>
      </c>
      <c r="AI1916" s="9">
        <v>1540.04</v>
      </c>
      <c r="AJ1916" s="9">
        <v>940.84</v>
      </c>
      <c r="AK1916" s="9">
        <v>60.34</v>
      </c>
      <c r="AL1916" s="9">
        <v>23607.8</v>
      </c>
      <c r="AM1916" s="9">
        <v>255.41</v>
      </c>
      <c r="AN1916" s="9">
        <f>Tabla1[[#This Row],[Costo Compra]]+Tabla1[[#This Row],[Otros Compra]]</f>
        <v>23863.21</v>
      </c>
      <c r="AO1916" s="9" t="s">
        <v>284</v>
      </c>
      <c r="AP1916" s="9" t="s">
        <v>131</v>
      </c>
      <c r="AQ1916" s="9" t="s">
        <v>129</v>
      </c>
      <c r="AR1916" s="9" t="s">
        <v>95</v>
      </c>
      <c r="AS1916" s="9">
        <v>8097.19</v>
      </c>
      <c r="AT1916" s="9">
        <v>0</v>
      </c>
      <c r="AU1916" s="9" t="s">
        <v>77</v>
      </c>
      <c r="AV1916" s="9">
        <v>2020</v>
      </c>
      <c r="AW1916" s="12">
        <v>43956</v>
      </c>
      <c r="AX1916" s="12">
        <v>44063</v>
      </c>
      <c r="AY1916" s="9">
        <v>0</v>
      </c>
      <c r="AZ1916" s="9">
        <v>0</v>
      </c>
      <c r="BA1916" s="9">
        <v>-31960.400000000001</v>
      </c>
      <c r="BB1916" s="9">
        <v>-143.19</v>
      </c>
      <c r="BC1916" s="9">
        <v>3355</v>
      </c>
      <c r="BD1916" s="9"/>
      <c r="BE1916" s="9" t="s">
        <v>78</v>
      </c>
      <c r="BF1916" s="9" t="s">
        <v>78</v>
      </c>
      <c r="BG1916" s="9"/>
      <c r="BH1916" s="9" t="s">
        <v>79</v>
      </c>
      <c r="BI1916" s="9"/>
      <c r="BJ1916" s="9">
        <v>0</v>
      </c>
      <c r="BK1916" s="9">
        <v>0</v>
      </c>
      <c r="BL1916" s="9">
        <v>0</v>
      </c>
      <c r="BM1916" s="9">
        <v>0</v>
      </c>
      <c r="BN1916" s="9">
        <v>0</v>
      </c>
      <c r="BO1916" s="9">
        <v>0</v>
      </c>
      <c r="BP1916" s="13"/>
      <c r="BQ1916" s="9" t="s">
        <v>80</v>
      </c>
      <c r="BR1916" s="9" t="s">
        <v>81</v>
      </c>
      <c r="CGQ1916" s="9" t="s">
        <v>70</v>
      </c>
    </row>
    <row r="1917" spans="1:70 2227:2227" x14ac:dyDescent="0.25">
      <c r="A1917" s="9" t="s">
        <v>70</v>
      </c>
      <c r="B1917" s="10">
        <v>999054000032129</v>
      </c>
      <c r="C1917" s="11" t="s">
        <v>86</v>
      </c>
      <c r="D1917" s="9" t="s">
        <v>87</v>
      </c>
      <c r="E1917" s="9" t="s">
        <v>165</v>
      </c>
      <c r="F1917" s="9" t="s">
        <v>71</v>
      </c>
      <c r="G1917" s="9" t="s">
        <v>119</v>
      </c>
      <c r="H1917" s="9" t="s">
        <v>73</v>
      </c>
      <c r="I1917" s="9">
        <v>1</v>
      </c>
      <c r="J1917" s="9">
        <v>230.5</v>
      </c>
      <c r="K1917" s="9">
        <v>363.2</v>
      </c>
      <c r="L1917" s="9">
        <v>132.69999999999999</v>
      </c>
      <c r="M1917" s="10">
        <v>167</v>
      </c>
      <c r="N1917" s="9">
        <v>0.79</v>
      </c>
      <c r="O1917" s="9">
        <v>5.64</v>
      </c>
      <c r="P1917" s="13"/>
      <c r="Q1917" s="13"/>
      <c r="R1917" s="13"/>
      <c r="S1917" s="13"/>
      <c r="T1917" s="13"/>
      <c r="U1917" s="13"/>
      <c r="V1917" s="9">
        <v>230.5</v>
      </c>
      <c r="W1917" s="9">
        <v>239</v>
      </c>
      <c r="X1917" s="9">
        <v>48</v>
      </c>
      <c r="Y1917" s="9">
        <v>8.5</v>
      </c>
      <c r="Z1917" s="9">
        <v>0.18</v>
      </c>
      <c r="AA1917" s="9">
        <v>11.57</v>
      </c>
      <c r="AB1917" s="9">
        <v>239</v>
      </c>
      <c r="AC1917" s="9">
        <v>363.2</v>
      </c>
      <c r="AD1917" s="9">
        <v>119</v>
      </c>
      <c r="AE1917" s="9">
        <v>124.2</v>
      </c>
      <c r="AF1917" s="9">
        <v>1.04</v>
      </c>
      <c r="AG1917" s="9">
        <v>5.23</v>
      </c>
      <c r="AH1917" s="9">
        <v>8.8000000000000007</v>
      </c>
      <c r="AI1917" s="9">
        <v>1167.71</v>
      </c>
      <c r="AJ1917" s="9">
        <v>748.44</v>
      </c>
      <c r="AK1917" s="9">
        <v>50.98</v>
      </c>
      <c r="AL1917" s="9">
        <v>25568.05</v>
      </c>
      <c r="AM1917" s="9">
        <v>647.38</v>
      </c>
      <c r="AN1917" s="9">
        <f>Tabla1[[#This Row],[Costo Compra]]+Tabla1[[#This Row],[Otros Compra]]</f>
        <v>26215.43</v>
      </c>
      <c r="AO1917" s="9" t="s">
        <v>285</v>
      </c>
      <c r="AP1917" s="9" t="s">
        <v>166</v>
      </c>
      <c r="AQ1917" s="9" t="s">
        <v>116</v>
      </c>
      <c r="AR1917" s="9" t="s">
        <v>76</v>
      </c>
      <c r="AS1917" s="9">
        <v>6322.82</v>
      </c>
      <c r="AT1917" s="9">
        <v>0</v>
      </c>
      <c r="AU1917" s="9" t="s">
        <v>77</v>
      </c>
      <c r="AV1917" s="9">
        <v>2020</v>
      </c>
      <c r="AW1917" s="12">
        <v>43944</v>
      </c>
      <c r="AX1917" s="12">
        <v>44063</v>
      </c>
      <c r="AY1917" s="9">
        <v>0</v>
      </c>
      <c r="AZ1917" s="9">
        <v>0</v>
      </c>
      <c r="BA1917" s="9">
        <v>-32538.25</v>
      </c>
      <c r="BB1917" s="9">
        <v>-245.2</v>
      </c>
      <c r="BC1917" s="9">
        <v>3352</v>
      </c>
      <c r="BD1917" s="9"/>
      <c r="BE1917" s="9" t="s">
        <v>84</v>
      </c>
      <c r="BF1917" s="9" t="s">
        <v>84</v>
      </c>
      <c r="BG1917" s="9"/>
      <c r="BH1917" s="9" t="s">
        <v>79</v>
      </c>
      <c r="BI1917" s="9"/>
      <c r="BJ1917" s="9">
        <v>0</v>
      </c>
      <c r="BK1917" s="9">
        <v>0</v>
      </c>
      <c r="BL1917" s="9">
        <v>0</v>
      </c>
      <c r="BM1917" s="9">
        <v>0</v>
      </c>
      <c r="BN1917" s="9">
        <v>0</v>
      </c>
      <c r="BO1917" s="9">
        <v>0</v>
      </c>
      <c r="BP1917" s="13"/>
      <c r="BQ1917" s="9" t="s">
        <v>80</v>
      </c>
      <c r="BR1917" s="9" t="s">
        <v>81</v>
      </c>
      <c r="CGQ1917" s="9"/>
    </row>
    <row r="1918" spans="1:70 2227:2227" x14ac:dyDescent="0.25">
      <c r="A1918" s="9" t="s">
        <v>70</v>
      </c>
      <c r="B1918" s="10">
        <v>999054000032214</v>
      </c>
      <c r="C1918" s="11" t="s">
        <v>82</v>
      </c>
      <c r="D1918" s="9" t="s">
        <v>87</v>
      </c>
      <c r="E1918" s="9" t="s">
        <v>195</v>
      </c>
      <c r="F1918" s="9" t="s">
        <v>71</v>
      </c>
      <c r="G1918" s="9" t="s">
        <v>98</v>
      </c>
      <c r="H1918" s="9" t="s">
        <v>73</v>
      </c>
      <c r="I1918" s="9">
        <v>1</v>
      </c>
      <c r="J1918" s="9">
        <v>211.5</v>
      </c>
      <c r="K1918" s="9">
        <v>362.1</v>
      </c>
      <c r="L1918" s="9">
        <v>150.6</v>
      </c>
      <c r="M1918" s="10">
        <v>99</v>
      </c>
      <c r="N1918" s="9">
        <v>1.52</v>
      </c>
      <c r="O1918" s="9">
        <v>3.62</v>
      </c>
      <c r="P1918" s="13"/>
      <c r="Q1918" s="13"/>
      <c r="R1918" s="13"/>
      <c r="S1918" s="13"/>
      <c r="T1918" s="13"/>
      <c r="U1918" s="13"/>
      <c r="V1918" s="9">
        <v>211.5</v>
      </c>
      <c r="W1918" s="9">
        <v>314</v>
      </c>
      <c r="X1918" s="9">
        <v>68</v>
      </c>
      <c r="Y1918" s="9">
        <v>102.5</v>
      </c>
      <c r="Z1918" s="9">
        <v>1.51</v>
      </c>
      <c r="AA1918" s="9">
        <v>3.35</v>
      </c>
      <c r="AB1918" s="9">
        <v>314</v>
      </c>
      <c r="AC1918" s="9">
        <v>362.1</v>
      </c>
      <c r="AD1918" s="9">
        <v>31</v>
      </c>
      <c r="AE1918" s="9">
        <v>48.1</v>
      </c>
      <c r="AF1918" s="9">
        <v>1.55</v>
      </c>
      <c r="AG1918" s="9">
        <v>4.1900000000000004</v>
      </c>
      <c r="AH1918" s="9">
        <v>5.69</v>
      </c>
      <c r="AI1918" s="9">
        <v>857.04</v>
      </c>
      <c r="AJ1918" s="9">
        <v>544.66999999999996</v>
      </c>
      <c r="AK1918" s="9">
        <v>91.54</v>
      </c>
      <c r="AL1918" s="9">
        <v>30246.93</v>
      </c>
      <c r="AM1918" s="9">
        <v>872.14</v>
      </c>
      <c r="AN1918" s="9">
        <f>Tabla1[[#This Row],[Costo Compra]]+Tabla1[[#This Row],[Otros Compra]]</f>
        <v>31119.07</v>
      </c>
      <c r="AO1918" s="9" t="s">
        <v>240</v>
      </c>
      <c r="AP1918" s="9" t="s">
        <v>196</v>
      </c>
      <c r="AQ1918" s="9" t="s">
        <v>197</v>
      </c>
      <c r="AR1918" s="9" t="s">
        <v>148</v>
      </c>
      <c r="AS1918" s="9">
        <v>4403.2299999999996</v>
      </c>
      <c r="AT1918" s="9">
        <v>0</v>
      </c>
      <c r="AU1918" s="9" t="s">
        <v>77</v>
      </c>
      <c r="AV1918" s="9">
        <v>2020</v>
      </c>
      <c r="AW1918" s="12">
        <v>44032</v>
      </c>
      <c r="AX1918" s="12">
        <v>44063</v>
      </c>
      <c r="AY1918" s="9">
        <v>0</v>
      </c>
      <c r="AZ1918" s="9">
        <v>0</v>
      </c>
      <c r="BA1918" s="9">
        <v>-35522.300000000003</v>
      </c>
      <c r="BB1918" s="9">
        <v>-235.87</v>
      </c>
      <c r="BC1918" s="9">
        <v>3355</v>
      </c>
      <c r="BD1918" s="9"/>
      <c r="BE1918" s="9" t="s">
        <v>78</v>
      </c>
      <c r="BF1918" s="9" t="s">
        <v>78</v>
      </c>
      <c r="BG1918" s="9"/>
      <c r="BH1918" s="9" t="s">
        <v>79</v>
      </c>
      <c r="BI1918" s="9"/>
      <c r="BJ1918" s="9">
        <v>0</v>
      </c>
      <c r="BK1918" s="9">
        <v>0</v>
      </c>
      <c r="BL1918" s="9">
        <v>0</v>
      </c>
      <c r="BM1918" s="9">
        <v>0</v>
      </c>
      <c r="BN1918" s="9">
        <v>0</v>
      </c>
      <c r="BO1918" s="9">
        <v>0</v>
      </c>
      <c r="BP1918" s="13"/>
      <c r="BQ1918" s="9" t="s">
        <v>80</v>
      </c>
      <c r="BR1918" s="9" t="s">
        <v>81</v>
      </c>
      <c r="CGQ1918" s="9"/>
    </row>
    <row r="1919" spans="1:70 2227:2227" x14ac:dyDescent="0.25">
      <c r="A1919" s="9" t="s">
        <v>70</v>
      </c>
      <c r="B1919" s="10">
        <v>999054000032234</v>
      </c>
      <c r="C1919" s="11" t="s">
        <v>86</v>
      </c>
      <c r="D1919" s="9"/>
      <c r="E1919" s="9" t="s">
        <v>169</v>
      </c>
      <c r="F1919" s="9" t="s">
        <v>71</v>
      </c>
      <c r="G1919" s="9" t="s">
        <v>98</v>
      </c>
      <c r="H1919" s="9" t="s">
        <v>73</v>
      </c>
      <c r="I1919" s="9">
        <v>1</v>
      </c>
      <c r="J1919" s="9">
        <v>125</v>
      </c>
      <c r="K1919" s="9">
        <v>355.2</v>
      </c>
      <c r="L1919" s="9">
        <v>230.2</v>
      </c>
      <c r="M1919" s="10">
        <v>287</v>
      </c>
      <c r="N1919" s="9">
        <v>0.8</v>
      </c>
      <c r="O1919" s="9">
        <v>3.9</v>
      </c>
      <c r="P1919" s="13">
        <v>125</v>
      </c>
      <c r="Q1919" s="13">
        <v>197</v>
      </c>
      <c r="R1919" s="13">
        <v>178</v>
      </c>
      <c r="S1919" s="13">
        <v>72</v>
      </c>
      <c r="T1919" s="13">
        <v>0.4</v>
      </c>
      <c r="U1919" s="13">
        <v>3.04</v>
      </c>
      <c r="V1919" s="9"/>
      <c r="W1919" s="9"/>
      <c r="X1919" s="9"/>
      <c r="Y1919" s="9"/>
      <c r="Z1919" s="9"/>
      <c r="AA1919" s="9"/>
      <c r="AB1919" s="9">
        <v>197</v>
      </c>
      <c r="AC1919" s="9">
        <v>355.2</v>
      </c>
      <c r="AD1919" s="9">
        <v>109</v>
      </c>
      <c r="AE1919" s="9">
        <v>158.19999999999999</v>
      </c>
      <c r="AF1919" s="9">
        <v>1.45</v>
      </c>
      <c r="AG1919" s="9">
        <v>4.29</v>
      </c>
      <c r="AH1919" s="9">
        <v>6.24</v>
      </c>
      <c r="AI1919" s="9">
        <v>1436.66</v>
      </c>
      <c r="AJ1919" s="9">
        <v>897.62</v>
      </c>
      <c r="AK1919" s="9">
        <v>47.85</v>
      </c>
      <c r="AL1919" s="9">
        <v>16445.560000000001</v>
      </c>
      <c r="AM1919" s="9">
        <v>464.53</v>
      </c>
      <c r="AN1919" s="9">
        <f>Tabla1[[#This Row],[Costo Compra]]+Tabla1[[#This Row],[Otros Compra]]</f>
        <v>16910.09</v>
      </c>
      <c r="AO1919" s="9" t="s">
        <v>284</v>
      </c>
      <c r="AP1919" s="9" t="s">
        <v>170</v>
      </c>
      <c r="AQ1919" s="9" t="s">
        <v>116</v>
      </c>
      <c r="AR1919" s="9" t="s">
        <v>76</v>
      </c>
      <c r="AS1919" s="9">
        <v>7569.66</v>
      </c>
      <c r="AT1919" s="9">
        <v>0</v>
      </c>
      <c r="AU1919" s="9" t="s">
        <v>77</v>
      </c>
      <c r="AV1919" s="9">
        <v>2019</v>
      </c>
      <c r="AW1919" s="12">
        <v>43954</v>
      </c>
      <c r="AX1919" s="12">
        <v>44063</v>
      </c>
      <c r="AY1919" s="9">
        <v>0</v>
      </c>
      <c r="AZ1919" s="9">
        <v>0</v>
      </c>
      <c r="BA1919" s="9">
        <v>-24479.75</v>
      </c>
      <c r="BB1919" s="9">
        <v>-106.34</v>
      </c>
      <c r="BC1919" s="9">
        <v>3355</v>
      </c>
      <c r="BD1919" s="9"/>
      <c r="BE1919" s="9" t="s">
        <v>78</v>
      </c>
      <c r="BF1919" s="9" t="s">
        <v>78</v>
      </c>
      <c r="BG1919" s="9"/>
      <c r="BH1919" s="9" t="s">
        <v>79</v>
      </c>
      <c r="BI1919" s="9"/>
      <c r="BJ1919" s="9">
        <v>0</v>
      </c>
      <c r="BK1919" s="9">
        <v>0</v>
      </c>
      <c r="BL1919" s="9">
        <v>0</v>
      </c>
      <c r="BM1919" s="9">
        <v>0</v>
      </c>
      <c r="BN1919" s="9">
        <v>0</v>
      </c>
      <c r="BO1919" s="9">
        <v>0</v>
      </c>
      <c r="BP1919" s="13"/>
      <c r="BQ1919" s="9" t="s">
        <v>80</v>
      </c>
      <c r="BR1919" s="9" t="s">
        <v>81</v>
      </c>
      <c r="CGQ1919" s="9"/>
    </row>
    <row r="1920" spans="1:70 2227:2227" x14ac:dyDescent="0.25">
      <c r="A1920" s="9" t="s">
        <v>70</v>
      </c>
      <c r="B1920" s="10">
        <v>999054000032459</v>
      </c>
      <c r="C1920" s="11" t="s">
        <v>86</v>
      </c>
      <c r="D1920" s="9"/>
      <c r="E1920" s="9" t="s">
        <v>169</v>
      </c>
      <c r="F1920" s="9" t="s">
        <v>71</v>
      </c>
      <c r="G1920" s="9" t="s">
        <v>98</v>
      </c>
      <c r="H1920" s="9" t="s">
        <v>73</v>
      </c>
      <c r="I1920" s="9">
        <v>1</v>
      </c>
      <c r="J1920" s="9">
        <v>122</v>
      </c>
      <c r="K1920" s="9">
        <v>344.2</v>
      </c>
      <c r="L1920" s="9">
        <v>222.2</v>
      </c>
      <c r="M1920" s="10">
        <v>287</v>
      </c>
      <c r="N1920" s="9">
        <v>0.77</v>
      </c>
      <c r="O1920" s="9">
        <v>4.04</v>
      </c>
      <c r="P1920" s="13">
        <v>122</v>
      </c>
      <c r="Q1920" s="13">
        <v>204.5</v>
      </c>
      <c r="R1920" s="13">
        <v>178</v>
      </c>
      <c r="S1920" s="13">
        <v>82.5</v>
      </c>
      <c r="T1920" s="13">
        <v>0.46</v>
      </c>
      <c r="U1920" s="13">
        <v>2.65</v>
      </c>
      <c r="V1920" s="13"/>
      <c r="W1920" s="13"/>
      <c r="X1920" s="13"/>
      <c r="Y1920" s="13"/>
      <c r="Z1920" s="13"/>
      <c r="AA1920" s="13"/>
      <c r="AB1920" s="13">
        <v>204.5</v>
      </c>
      <c r="AC1920" s="13">
        <v>344.2</v>
      </c>
      <c r="AD1920" s="13">
        <v>109</v>
      </c>
      <c r="AE1920" s="13">
        <v>139.69999999999999</v>
      </c>
      <c r="AF1920" s="13">
        <v>1.28</v>
      </c>
      <c r="AG1920" s="13">
        <v>4.8600000000000003</v>
      </c>
      <c r="AH1920" s="9">
        <v>6.47</v>
      </c>
      <c r="AI1920" s="9">
        <v>1436.66</v>
      </c>
      <c r="AJ1920" s="9">
        <v>897.62</v>
      </c>
      <c r="AK1920" s="9">
        <v>54.19</v>
      </c>
      <c r="AL1920" s="9">
        <v>17071.66</v>
      </c>
      <c r="AM1920" s="9">
        <v>464.53</v>
      </c>
      <c r="AN1920" s="9">
        <f>Tabla1[[#This Row],[Costo Compra]]+Tabla1[[#This Row],[Otros Compra]]</f>
        <v>17536.189999999999</v>
      </c>
      <c r="AO1920" s="9" t="s">
        <v>284</v>
      </c>
      <c r="AP1920" s="9" t="s">
        <v>170</v>
      </c>
      <c r="AQ1920" s="9" t="s">
        <v>116</v>
      </c>
      <c r="AR1920" s="9" t="s">
        <v>76</v>
      </c>
      <c r="AS1920" s="9">
        <v>7569.66</v>
      </c>
      <c r="AT1920" s="9">
        <v>0</v>
      </c>
      <c r="AU1920" s="9" t="s">
        <v>77</v>
      </c>
      <c r="AV1920" s="9">
        <v>2019</v>
      </c>
      <c r="AW1920" s="12">
        <v>43954</v>
      </c>
      <c r="AX1920" s="12">
        <v>44063</v>
      </c>
      <c r="AY1920" s="9">
        <v>0</v>
      </c>
      <c r="AZ1920" s="9">
        <v>0</v>
      </c>
      <c r="BA1920" s="9">
        <v>-25105.85</v>
      </c>
      <c r="BB1920" s="9">
        <v>-112.99</v>
      </c>
      <c r="BC1920" s="9">
        <v>3355</v>
      </c>
      <c r="BD1920" s="9"/>
      <c r="BE1920" s="9" t="s">
        <v>78</v>
      </c>
      <c r="BF1920" s="9" t="s">
        <v>78</v>
      </c>
      <c r="BG1920" s="9"/>
      <c r="BH1920" s="9" t="s">
        <v>79</v>
      </c>
      <c r="BI1920" s="9"/>
      <c r="BJ1920" s="9">
        <v>0</v>
      </c>
      <c r="BK1920" s="9">
        <v>0</v>
      </c>
      <c r="BL1920" s="9">
        <v>0</v>
      </c>
      <c r="BM1920" s="9">
        <v>0</v>
      </c>
      <c r="BN1920" s="9">
        <v>0</v>
      </c>
      <c r="BO1920" s="9">
        <v>0</v>
      </c>
      <c r="BP1920" s="13"/>
      <c r="BQ1920" s="9" t="s">
        <v>80</v>
      </c>
      <c r="BR1920" s="9" t="s">
        <v>81</v>
      </c>
      <c r="CGQ1920" s="9"/>
    </row>
    <row r="1921" spans="1:70 2227:2227" x14ac:dyDescent="0.25">
      <c r="A1921" s="9" t="s">
        <v>70</v>
      </c>
      <c r="B1921" s="10">
        <v>999054000032477</v>
      </c>
      <c r="C1921" s="11" t="s">
        <v>86</v>
      </c>
      <c r="D1921" s="9" t="s">
        <v>91</v>
      </c>
      <c r="E1921" s="9" t="s">
        <v>149</v>
      </c>
      <c r="F1921" s="9" t="s">
        <v>71</v>
      </c>
      <c r="G1921" s="9" t="s">
        <v>98</v>
      </c>
      <c r="H1921" s="9" t="s">
        <v>73</v>
      </c>
      <c r="I1921" s="9">
        <v>1</v>
      </c>
      <c r="J1921" s="9">
        <v>164</v>
      </c>
      <c r="K1921" s="9">
        <v>364.2</v>
      </c>
      <c r="L1921" s="9">
        <v>200.2</v>
      </c>
      <c r="M1921" s="10">
        <v>151</v>
      </c>
      <c r="N1921" s="9">
        <v>1.33</v>
      </c>
      <c r="O1921" s="9">
        <v>4.17</v>
      </c>
      <c r="P1921" s="13"/>
      <c r="Q1921" s="13"/>
      <c r="R1921" s="13"/>
      <c r="S1921" s="13"/>
      <c r="T1921" s="13"/>
      <c r="U1921" s="13"/>
      <c r="V1921" s="9">
        <v>164</v>
      </c>
      <c r="W1921" s="9">
        <v>225</v>
      </c>
      <c r="X1921" s="9">
        <v>42</v>
      </c>
      <c r="Y1921" s="9">
        <v>61</v>
      </c>
      <c r="Z1921" s="9">
        <v>1.45</v>
      </c>
      <c r="AA1921" s="9">
        <v>3.04</v>
      </c>
      <c r="AB1921" s="9">
        <v>225</v>
      </c>
      <c r="AC1921" s="9">
        <v>364.2</v>
      </c>
      <c r="AD1921" s="9">
        <v>109</v>
      </c>
      <c r="AE1921" s="9">
        <v>139.19999999999999</v>
      </c>
      <c r="AF1921" s="9">
        <v>1.28</v>
      </c>
      <c r="AG1921" s="9">
        <v>4.67</v>
      </c>
      <c r="AH1921" s="9">
        <v>6.73</v>
      </c>
      <c r="AI1921" s="9">
        <v>1346.42</v>
      </c>
      <c r="AJ1921" s="9">
        <v>835.49</v>
      </c>
      <c r="AK1921" s="9">
        <v>50.98</v>
      </c>
      <c r="AL1921" s="9">
        <v>22074.75</v>
      </c>
      <c r="AM1921" s="9">
        <v>573.16999999999996</v>
      </c>
      <c r="AN1921" s="9">
        <f>Tabla1[[#This Row],[Costo Compra]]+Tabla1[[#This Row],[Otros Compra]]</f>
        <v>22647.919999999998</v>
      </c>
      <c r="AO1921" s="9" t="s">
        <v>286</v>
      </c>
      <c r="AP1921" s="9" t="s">
        <v>150</v>
      </c>
      <c r="AQ1921" s="9" t="s">
        <v>151</v>
      </c>
      <c r="AR1921" s="9" t="s">
        <v>95</v>
      </c>
      <c r="AS1921" s="9">
        <v>7086.99</v>
      </c>
      <c r="AT1921" s="9">
        <v>0</v>
      </c>
      <c r="AU1921" s="9" t="s">
        <v>77</v>
      </c>
      <c r="AV1921" s="9">
        <v>2020</v>
      </c>
      <c r="AW1921" s="12">
        <v>43954</v>
      </c>
      <c r="AX1921" s="12">
        <v>44063</v>
      </c>
      <c r="AY1921" s="9">
        <v>0</v>
      </c>
      <c r="AZ1921" s="9">
        <v>0</v>
      </c>
      <c r="BA1921" s="9">
        <v>-29734.91</v>
      </c>
      <c r="BB1921" s="9">
        <v>-148.53</v>
      </c>
      <c r="BC1921" s="9">
        <v>3355</v>
      </c>
      <c r="BD1921" s="9"/>
      <c r="BE1921" s="9" t="s">
        <v>136</v>
      </c>
      <c r="BF1921" s="9" t="s">
        <v>136</v>
      </c>
      <c r="BG1921" s="9"/>
      <c r="BH1921" s="9" t="s">
        <v>79</v>
      </c>
      <c r="BI1921" s="9"/>
      <c r="BJ1921" s="9">
        <v>0</v>
      </c>
      <c r="BK1921" s="9">
        <v>0</v>
      </c>
      <c r="BL1921" s="9">
        <v>0</v>
      </c>
      <c r="BM1921" s="9">
        <v>0</v>
      </c>
      <c r="BN1921" s="9">
        <v>0</v>
      </c>
      <c r="BO1921" s="9">
        <v>0</v>
      </c>
      <c r="BP1921" s="13"/>
      <c r="BQ1921" s="9" t="s">
        <v>80</v>
      </c>
      <c r="BR1921" s="9" t="s">
        <v>81</v>
      </c>
      <c r="CGQ1921" s="9"/>
    </row>
    <row r="1922" spans="1:70 2227:2227" x14ac:dyDescent="0.25">
      <c r="A1922" s="9" t="s">
        <v>70</v>
      </c>
      <c r="B1922" s="10">
        <v>999054000032517</v>
      </c>
      <c r="C1922" s="11" t="s">
        <v>86</v>
      </c>
      <c r="D1922" s="9"/>
      <c r="E1922" s="9" t="s">
        <v>169</v>
      </c>
      <c r="F1922" s="9" t="s">
        <v>71</v>
      </c>
      <c r="G1922" s="9" t="s">
        <v>98</v>
      </c>
      <c r="H1922" s="9" t="s">
        <v>73</v>
      </c>
      <c r="I1922" s="9">
        <v>1</v>
      </c>
      <c r="J1922" s="9">
        <v>117.5</v>
      </c>
      <c r="K1922" s="9">
        <v>368.2</v>
      </c>
      <c r="L1922" s="9">
        <v>250.7</v>
      </c>
      <c r="M1922" s="10">
        <v>287</v>
      </c>
      <c r="N1922" s="9">
        <v>0.87</v>
      </c>
      <c r="O1922" s="9">
        <v>3.58</v>
      </c>
      <c r="P1922" s="13">
        <v>117.5</v>
      </c>
      <c r="Q1922" s="13">
        <v>212</v>
      </c>
      <c r="R1922" s="13">
        <v>178</v>
      </c>
      <c r="S1922" s="13">
        <v>94.5</v>
      </c>
      <c r="T1922" s="13">
        <v>0.53</v>
      </c>
      <c r="U1922" s="13">
        <v>2.3199999999999998</v>
      </c>
      <c r="V1922" s="9"/>
      <c r="W1922" s="9"/>
      <c r="X1922" s="9"/>
      <c r="Y1922" s="9"/>
      <c r="Z1922" s="9"/>
      <c r="AA1922" s="9"/>
      <c r="AB1922" s="9">
        <v>212</v>
      </c>
      <c r="AC1922" s="9">
        <v>368.2</v>
      </c>
      <c r="AD1922" s="9">
        <v>109</v>
      </c>
      <c r="AE1922" s="9">
        <v>156.19999999999999</v>
      </c>
      <c r="AF1922" s="9">
        <v>1.43</v>
      </c>
      <c r="AG1922" s="9">
        <v>4.3499999999999996</v>
      </c>
      <c r="AH1922" s="9">
        <v>5.73</v>
      </c>
      <c r="AI1922" s="9">
        <v>1436.66</v>
      </c>
      <c r="AJ1922" s="9">
        <v>897.62</v>
      </c>
      <c r="AK1922" s="9">
        <v>48.46</v>
      </c>
      <c r="AL1922" s="9">
        <v>17697.759999999998</v>
      </c>
      <c r="AM1922" s="9">
        <v>464.53</v>
      </c>
      <c r="AN1922" s="9">
        <f>Tabla1[[#This Row],[Costo Compra]]+Tabla1[[#This Row],[Otros Compra]]</f>
        <v>18162.289999999997</v>
      </c>
      <c r="AO1922" s="9" t="s">
        <v>284</v>
      </c>
      <c r="AP1922" s="9" t="s">
        <v>170</v>
      </c>
      <c r="AQ1922" s="9" t="s">
        <v>116</v>
      </c>
      <c r="AR1922" s="9" t="s">
        <v>76</v>
      </c>
      <c r="AS1922" s="9">
        <v>7569.66</v>
      </c>
      <c r="AT1922" s="9">
        <v>0</v>
      </c>
      <c r="AU1922" s="9" t="s">
        <v>77</v>
      </c>
      <c r="AV1922" s="9">
        <v>2019</v>
      </c>
      <c r="AW1922" s="12">
        <v>43954</v>
      </c>
      <c r="AX1922" s="12">
        <v>44063</v>
      </c>
      <c r="AY1922" s="9">
        <v>0</v>
      </c>
      <c r="AZ1922" s="9">
        <v>0</v>
      </c>
      <c r="BA1922" s="9">
        <v>-25731.95</v>
      </c>
      <c r="BB1922" s="9">
        <v>-102.64</v>
      </c>
      <c r="BC1922" s="9">
        <v>3355</v>
      </c>
      <c r="BD1922" s="9"/>
      <c r="BE1922" s="9" t="s">
        <v>78</v>
      </c>
      <c r="BF1922" s="9" t="s">
        <v>78</v>
      </c>
      <c r="BG1922" s="9"/>
      <c r="BH1922" s="9" t="s">
        <v>79</v>
      </c>
      <c r="BI1922" s="9"/>
      <c r="BJ1922" s="9">
        <v>0</v>
      </c>
      <c r="BK1922" s="9">
        <v>0</v>
      </c>
      <c r="BL1922" s="9">
        <v>0</v>
      </c>
      <c r="BM1922" s="9">
        <v>0</v>
      </c>
      <c r="BN1922" s="9">
        <v>0</v>
      </c>
      <c r="BO1922" s="9">
        <v>0</v>
      </c>
      <c r="BP1922" s="13"/>
      <c r="BQ1922" s="9" t="s">
        <v>80</v>
      </c>
      <c r="BR1922" s="9" t="s">
        <v>81</v>
      </c>
      <c r="CGQ1922" s="9"/>
    </row>
    <row r="1923" spans="1:70 2227:2227" x14ac:dyDescent="0.25">
      <c r="A1923" s="13" t="s">
        <v>70</v>
      </c>
      <c r="B1923" s="14">
        <v>999054000032526</v>
      </c>
      <c r="C1923" s="11" t="s">
        <v>86</v>
      </c>
      <c r="D1923" s="13"/>
      <c r="E1923" s="13" t="s">
        <v>186</v>
      </c>
      <c r="F1923" s="13" t="s">
        <v>71</v>
      </c>
      <c r="G1923" s="13" t="s">
        <v>119</v>
      </c>
      <c r="H1923" s="13" t="s">
        <v>73</v>
      </c>
      <c r="I1923" s="9">
        <v>1</v>
      </c>
      <c r="J1923" s="13">
        <v>256</v>
      </c>
      <c r="K1923" s="13">
        <v>366.2</v>
      </c>
      <c r="L1923" s="13">
        <v>110.2</v>
      </c>
      <c r="M1923" s="14">
        <v>84</v>
      </c>
      <c r="N1923" s="13">
        <v>1.31</v>
      </c>
      <c r="O1923" s="13">
        <v>4.6900000000000004</v>
      </c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>
        <v>256</v>
      </c>
      <c r="AC1923" s="13">
        <v>366.2</v>
      </c>
      <c r="AD1923" s="13">
        <v>84</v>
      </c>
      <c r="AE1923" s="13">
        <v>110.2</v>
      </c>
      <c r="AF1923" s="13">
        <v>1.31</v>
      </c>
      <c r="AG1923" s="13">
        <v>4.6900000000000004</v>
      </c>
      <c r="AH1923" s="13">
        <v>7.78</v>
      </c>
      <c r="AI1923" s="13">
        <v>857.48</v>
      </c>
      <c r="AJ1923" s="13">
        <v>516.58000000000004</v>
      </c>
      <c r="AK1923" s="13">
        <v>37.979999999999997</v>
      </c>
      <c r="AL1923" s="13">
        <v>26855.48</v>
      </c>
      <c r="AM1923" s="13">
        <v>880.28</v>
      </c>
      <c r="AN1923" s="13">
        <f>Tabla1[[#This Row],[Costo Compra]]+Tabla1[[#This Row],[Otros Compra]]</f>
        <v>27735.759999999998</v>
      </c>
      <c r="AO1923" s="9" t="s">
        <v>285</v>
      </c>
      <c r="AP1923" s="13" t="s">
        <v>187</v>
      </c>
      <c r="AQ1923" s="13" t="s">
        <v>111</v>
      </c>
      <c r="AR1923" s="13" t="s">
        <v>76</v>
      </c>
      <c r="AS1923" s="13">
        <v>4185.37</v>
      </c>
      <c r="AT1923" s="13">
        <v>0</v>
      </c>
      <c r="AU1923" s="13" t="s">
        <v>77</v>
      </c>
      <c r="AV1923" s="13">
        <v>2020</v>
      </c>
      <c r="AW1923" s="16">
        <v>43979</v>
      </c>
      <c r="AX1923" s="16">
        <v>44063</v>
      </c>
      <c r="AY1923" s="13">
        <v>0</v>
      </c>
      <c r="AZ1923" s="13">
        <v>0</v>
      </c>
      <c r="BA1923" s="13">
        <v>-31921.13</v>
      </c>
      <c r="BB1923" s="13">
        <v>-289.67</v>
      </c>
      <c r="BC1923" s="13">
        <v>3352</v>
      </c>
      <c r="BD1923" s="13"/>
      <c r="BE1923" s="13" t="s">
        <v>78</v>
      </c>
      <c r="BF1923" s="13" t="s">
        <v>78</v>
      </c>
      <c r="BG1923" s="13"/>
      <c r="BH1923" s="13" t="s">
        <v>79</v>
      </c>
      <c r="BI1923" s="13"/>
      <c r="BJ1923" s="13">
        <v>0</v>
      </c>
      <c r="BK1923" s="13">
        <v>0</v>
      </c>
      <c r="BL1923" s="13">
        <v>0</v>
      </c>
      <c r="BM1923" s="13">
        <v>0</v>
      </c>
      <c r="BN1923" s="13">
        <v>0</v>
      </c>
      <c r="BO1923" s="13">
        <v>0</v>
      </c>
      <c r="BP1923" s="13"/>
      <c r="BQ1923" s="13" t="s">
        <v>80</v>
      </c>
      <c r="BR1923" s="13" t="s">
        <v>81</v>
      </c>
      <c r="CGQ1923" s="9"/>
    </row>
    <row r="1924" spans="1:70 2227:2227" x14ac:dyDescent="0.25">
      <c r="A1924" s="9" t="s">
        <v>70</v>
      </c>
      <c r="B1924" s="10">
        <v>999054000032545</v>
      </c>
      <c r="C1924" s="11" t="s">
        <v>86</v>
      </c>
      <c r="D1924" s="9" t="s">
        <v>87</v>
      </c>
      <c r="E1924" s="9" t="s">
        <v>165</v>
      </c>
      <c r="F1924" s="9" t="s">
        <v>71</v>
      </c>
      <c r="G1924" s="9" t="s">
        <v>119</v>
      </c>
      <c r="H1924" s="9" t="s">
        <v>73</v>
      </c>
      <c r="I1924" s="9">
        <v>1</v>
      </c>
      <c r="J1924" s="9">
        <v>234</v>
      </c>
      <c r="K1924" s="9">
        <v>356.2</v>
      </c>
      <c r="L1924" s="9">
        <v>122.2</v>
      </c>
      <c r="M1924" s="10">
        <v>167</v>
      </c>
      <c r="N1924" s="9">
        <v>0.73</v>
      </c>
      <c r="O1924" s="9">
        <v>6.12</v>
      </c>
      <c r="P1924" s="13"/>
      <c r="Q1924" s="13"/>
      <c r="R1924" s="13"/>
      <c r="S1924" s="13"/>
      <c r="T1924" s="13"/>
      <c r="U1924" s="13"/>
      <c r="V1924" s="13">
        <v>234</v>
      </c>
      <c r="W1924" s="13">
        <v>253</v>
      </c>
      <c r="X1924" s="13">
        <v>48</v>
      </c>
      <c r="Y1924" s="13">
        <v>19</v>
      </c>
      <c r="Z1924" s="13">
        <v>0.4</v>
      </c>
      <c r="AA1924" s="13">
        <v>5.17</v>
      </c>
      <c r="AB1924" s="13">
        <v>253</v>
      </c>
      <c r="AC1924" s="13">
        <v>356.2</v>
      </c>
      <c r="AD1924" s="13">
        <v>119</v>
      </c>
      <c r="AE1924" s="13">
        <v>103.2</v>
      </c>
      <c r="AF1924" s="13">
        <v>0.87</v>
      </c>
      <c r="AG1924" s="13">
        <v>6.3</v>
      </c>
      <c r="AH1924" s="9">
        <v>9.56</v>
      </c>
      <c r="AI1924" s="9">
        <v>1167.71</v>
      </c>
      <c r="AJ1924" s="9">
        <v>748.44</v>
      </c>
      <c r="AK1924" s="9">
        <v>61.36</v>
      </c>
      <c r="AL1924" s="9">
        <v>27065.759999999998</v>
      </c>
      <c r="AM1924" s="9">
        <v>647.38</v>
      </c>
      <c r="AN1924" s="9">
        <f>Tabla1[[#This Row],[Costo Compra]]+Tabla1[[#This Row],[Otros Compra]]</f>
        <v>27713.14</v>
      </c>
      <c r="AO1924" s="9" t="s">
        <v>285</v>
      </c>
      <c r="AP1924" s="9" t="s">
        <v>166</v>
      </c>
      <c r="AQ1924" s="9" t="s">
        <v>116</v>
      </c>
      <c r="AR1924" s="9" t="s">
        <v>76</v>
      </c>
      <c r="AS1924" s="9">
        <v>6322.82</v>
      </c>
      <c r="AT1924" s="9">
        <v>0</v>
      </c>
      <c r="AU1924" s="9" t="s">
        <v>77</v>
      </c>
      <c r="AV1924" s="9">
        <v>2020</v>
      </c>
      <c r="AW1924" s="12">
        <v>43944</v>
      </c>
      <c r="AX1924" s="12">
        <v>44063</v>
      </c>
      <c r="AY1924" s="9">
        <v>0</v>
      </c>
      <c r="AZ1924" s="9">
        <v>0</v>
      </c>
      <c r="BA1924" s="9">
        <v>-34035.96</v>
      </c>
      <c r="BB1924" s="9">
        <v>-278.52999999999997</v>
      </c>
      <c r="BC1924" s="9">
        <v>3352</v>
      </c>
      <c r="BD1924" s="9"/>
      <c r="BE1924" s="9" t="s">
        <v>84</v>
      </c>
      <c r="BF1924" s="9" t="s">
        <v>84</v>
      </c>
      <c r="BG1924" s="9"/>
      <c r="BH1924" s="9" t="s">
        <v>79</v>
      </c>
      <c r="BI1924" s="9"/>
      <c r="BJ1924" s="9">
        <v>0</v>
      </c>
      <c r="BK1924" s="9">
        <v>0</v>
      </c>
      <c r="BL1924" s="9">
        <v>0</v>
      </c>
      <c r="BM1924" s="9">
        <v>0</v>
      </c>
      <c r="BN1924" s="9">
        <v>0</v>
      </c>
      <c r="BO1924" s="9">
        <v>0</v>
      </c>
      <c r="BP1924" s="13"/>
      <c r="BQ1924" s="9" t="s">
        <v>80</v>
      </c>
      <c r="BR1924" s="9" t="s">
        <v>81</v>
      </c>
      <c r="CGQ1924" s="9" t="s">
        <v>70</v>
      </c>
    </row>
    <row r="1925" spans="1:70 2227:2227" x14ac:dyDescent="0.25">
      <c r="A1925" s="9" t="s">
        <v>70</v>
      </c>
      <c r="B1925" s="10">
        <v>999054000032567</v>
      </c>
      <c r="C1925" s="11" t="s">
        <v>86</v>
      </c>
      <c r="D1925" s="9" t="s">
        <v>87</v>
      </c>
      <c r="E1925" s="9" t="s">
        <v>165</v>
      </c>
      <c r="F1925" s="9" t="s">
        <v>71</v>
      </c>
      <c r="G1925" s="9" t="s">
        <v>119</v>
      </c>
      <c r="H1925" s="9" t="s">
        <v>73</v>
      </c>
      <c r="I1925" s="9">
        <v>1</v>
      </c>
      <c r="J1925" s="9">
        <v>234.5</v>
      </c>
      <c r="K1925" s="9">
        <v>361.2</v>
      </c>
      <c r="L1925" s="9">
        <v>126.7</v>
      </c>
      <c r="M1925" s="10">
        <v>167</v>
      </c>
      <c r="N1925" s="9">
        <v>0.76</v>
      </c>
      <c r="O1925" s="9">
        <v>5.91</v>
      </c>
      <c r="P1925" s="13"/>
      <c r="Q1925" s="13"/>
      <c r="R1925" s="13"/>
      <c r="S1925" s="13"/>
      <c r="T1925" s="13"/>
      <c r="U1925" s="13"/>
      <c r="V1925" s="9">
        <v>234.5</v>
      </c>
      <c r="W1925" s="9">
        <v>251</v>
      </c>
      <c r="X1925" s="9">
        <v>48</v>
      </c>
      <c r="Y1925" s="9">
        <v>16.5</v>
      </c>
      <c r="Z1925" s="9">
        <v>0.34</v>
      </c>
      <c r="AA1925" s="9">
        <v>5.96</v>
      </c>
      <c r="AB1925" s="9">
        <v>251</v>
      </c>
      <c r="AC1925" s="9">
        <v>361.2</v>
      </c>
      <c r="AD1925" s="9">
        <v>119</v>
      </c>
      <c r="AE1925" s="9">
        <v>110.2</v>
      </c>
      <c r="AF1925" s="9">
        <v>0.93</v>
      </c>
      <c r="AG1925" s="9">
        <v>5.9</v>
      </c>
      <c r="AH1925" s="9">
        <v>9.2200000000000006</v>
      </c>
      <c r="AI1925" s="9">
        <v>1167.71</v>
      </c>
      <c r="AJ1925" s="9">
        <v>748.44</v>
      </c>
      <c r="AK1925" s="9">
        <v>57.46</v>
      </c>
      <c r="AL1925" s="9">
        <v>26851.8</v>
      </c>
      <c r="AM1925" s="9">
        <v>647.38</v>
      </c>
      <c r="AN1925" s="9">
        <f>Tabla1[[#This Row],[Costo Compra]]+Tabla1[[#This Row],[Otros Compra]]</f>
        <v>27499.18</v>
      </c>
      <c r="AO1925" s="9" t="s">
        <v>285</v>
      </c>
      <c r="AP1925" s="9" t="s">
        <v>166</v>
      </c>
      <c r="AQ1925" s="9" t="s">
        <v>116</v>
      </c>
      <c r="AR1925" s="9" t="s">
        <v>76</v>
      </c>
      <c r="AS1925" s="9">
        <v>6322.82</v>
      </c>
      <c r="AT1925" s="9">
        <v>0</v>
      </c>
      <c r="AU1925" s="9" t="s">
        <v>77</v>
      </c>
      <c r="AV1925" s="9">
        <v>2020</v>
      </c>
      <c r="AW1925" s="12">
        <v>43944</v>
      </c>
      <c r="AX1925" s="12">
        <v>44063</v>
      </c>
      <c r="AY1925" s="9">
        <v>0</v>
      </c>
      <c r="AZ1925" s="9">
        <v>0</v>
      </c>
      <c r="BA1925" s="9">
        <v>-33822</v>
      </c>
      <c r="BB1925" s="9">
        <v>-266.95</v>
      </c>
      <c r="BC1925" s="9">
        <v>3352</v>
      </c>
      <c r="BD1925" s="9"/>
      <c r="BE1925" s="9" t="s">
        <v>84</v>
      </c>
      <c r="BF1925" s="9" t="s">
        <v>84</v>
      </c>
      <c r="BG1925" s="9"/>
      <c r="BH1925" s="9" t="s">
        <v>79</v>
      </c>
      <c r="BI1925" s="9"/>
      <c r="BJ1925" s="9">
        <v>0</v>
      </c>
      <c r="BK1925" s="9">
        <v>0</v>
      </c>
      <c r="BL1925" s="9">
        <v>0</v>
      </c>
      <c r="BM1925" s="9">
        <v>0</v>
      </c>
      <c r="BN1925" s="9">
        <v>0</v>
      </c>
      <c r="BO1925" s="9">
        <v>0</v>
      </c>
      <c r="BP1925" s="13"/>
      <c r="BQ1925" s="9" t="s">
        <v>80</v>
      </c>
      <c r="BR1925" s="9" t="s">
        <v>81</v>
      </c>
      <c r="CGQ1925" s="9" t="s">
        <v>70</v>
      </c>
    </row>
    <row r="1926" spans="1:70 2227:2227" x14ac:dyDescent="0.25">
      <c r="A1926" s="13" t="s">
        <v>70</v>
      </c>
      <c r="B1926" s="14">
        <v>999054000032757</v>
      </c>
      <c r="C1926" s="11" t="s">
        <v>86</v>
      </c>
      <c r="D1926" s="13"/>
      <c r="E1926" s="13" t="s">
        <v>182</v>
      </c>
      <c r="F1926" s="13" t="s">
        <v>71</v>
      </c>
      <c r="G1926" s="13" t="s">
        <v>98</v>
      </c>
      <c r="H1926" s="13" t="s">
        <v>73</v>
      </c>
      <c r="I1926" s="9">
        <v>1</v>
      </c>
      <c r="J1926" s="13">
        <v>244</v>
      </c>
      <c r="K1926" s="13">
        <v>346.2</v>
      </c>
      <c r="L1926" s="13">
        <v>102.2</v>
      </c>
      <c r="M1926" s="14">
        <v>134</v>
      </c>
      <c r="N1926" s="13">
        <v>0.76</v>
      </c>
      <c r="O1926" s="13">
        <v>6.57</v>
      </c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>
        <v>244</v>
      </c>
      <c r="AC1926" s="13">
        <v>346.2</v>
      </c>
      <c r="AD1926" s="13">
        <v>134</v>
      </c>
      <c r="AE1926" s="13">
        <v>102.2</v>
      </c>
      <c r="AF1926" s="13">
        <v>0.76</v>
      </c>
      <c r="AG1926" s="13">
        <v>6.57</v>
      </c>
      <c r="AH1926" s="13">
        <v>9.0299999999999994</v>
      </c>
      <c r="AI1926" s="13">
        <v>922.53</v>
      </c>
      <c r="AJ1926" s="13">
        <v>671.95</v>
      </c>
      <c r="AK1926" s="13">
        <v>52.73</v>
      </c>
      <c r="AL1926" s="13">
        <v>23877.84</v>
      </c>
      <c r="AM1926" s="13">
        <v>621.75</v>
      </c>
      <c r="AN1926" s="13">
        <f>Tabla1[[#This Row],[Costo Compra]]+Tabla1[[#This Row],[Otros Compra]]</f>
        <v>24499.59</v>
      </c>
      <c r="AO1926" s="9" t="s">
        <v>240</v>
      </c>
      <c r="AP1926" s="13" t="s">
        <v>162</v>
      </c>
      <c r="AQ1926" s="13" t="s">
        <v>163</v>
      </c>
      <c r="AR1926" s="13" t="s">
        <v>148</v>
      </c>
      <c r="AS1926" s="13">
        <v>5388.93</v>
      </c>
      <c r="AT1926" s="13">
        <v>0</v>
      </c>
      <c r="AU1926" s="13" t="s">
        <v>77</v>
      </c>
      <c r="AV1926" s="13">
        <v>2020</v>
      </c>
      <c r="AW1926" s="16">
        <v>43929</v>
      </c>
      <c r="AX1926" s="16">
        <v>44063</v>
      </c>
      <c r="AY1926" s="13">
        <v>0</v>
      </c>
      <c r="AZ1926" s="13">
        <v>0</v>
      </c>
      <c r="BA1926" s="13">
        <v>-29888.52</v>
      </c>
      <c r="BB1926" s="13">
        <v>-292.45</v>
      </c>
      <c r="BC1926" s="13">
        <v>3355</v>
      </c>
      <c r="BD1926" s="13"/>
      <c r="BE1926" s="13" t="s">
        <v>78</v>
      </c>
      <c r="BF1926" s="13" t="s">
        <v>78</v>
      </c>
      <c r="BG1926" s="13"/>
      <c r="BH1926" s="13" t="s">
        <v>79</v>
      </c>
      <c r="BI1926" s="13"/>
      <c r="BJ1926" s="13">
        <v>0</v>
      </c>
      <c r="BK1926" s="13">
        <v>0</v>
      </c>
      <c r="BL1926" s="13">
        <v>0</v>
      </c>
      <c r="BM1926" s="13">
        <v>0</v>
      </c>
      <c r="BN1926" s="13">
        <v>0</v>
      </c>
      <c r="BO1926" s="13">
        <v>0</v>
      </c>
      <c r="BP1926" s="13"/>
      <c r="BQ1926" s="13" t="s">
        <v>80</v>
      </c>
      <c r="BR1926" s="13" t="s">
        <v>81</v>
      </c>
      <c r="CGQ1926" s="9" t="s">
        <v>70</v>
      </c>
    </row>
    <row r="1927" spans="1:70 2227:2227" x14ac:dyDescent="0.25">
      <c r="A1927" s="9" t="s">
        <v>70</v>
      </c>
      <c r="B1927" s="10">
        <v>999054000032800</v>
      </c>
      <c r="C1927" s="11" t="s">
        <v>82</v>
      </c>
      <c r="D1927" s="9" t="s">
        <v>87</v>
      </c>
      <c r="E1927" s="9" t="s">
        <v>195</v>
      </c>
      <c r="F1927" s="9" t="s">
        <v>71</v>
      </c>
      <c r="G1927" s="9" t="s">
        <v>98</v>
      </c>
      <c r="H1927" s="9" t="s">
        <v>73</v>
      </c>
      <c r="I1927" s="9">
        <v>1</v>
      </c>
      <c r="J1927" s="9">
        <v>221.5</v>
      </c>
      <c r="K1927" s="9">
        <v>365.1</v>
      </c>
      <c r="L1927" s="9">
        <v>143.6</v>
      </c>
      <c r="M1927" s="10">
        <v>99</v>
      </c>
      <c r="N1927" s="9">
        <v>1.45</v>
      </c>
      <c r="O1927" s="9">
        <v>3.79</v>
      </c>
      <c r="P1927" s="13"/>
      <c r="Q1927" s="13"/>
      <c r="R1927" s="13"/>
      <c r="S1927" s="13"/>
      <c r="T1927" s="13"/>
      <c r="U1927" s="13"/>
      <c r="V1927" s="9">
        <v>221.5</v>
      </c>
      <c r="W1927" s="9">
        <v>328</v>
      </c>
      <c r="X1927" s="9">
        <v>68</v>
      </c>
      <c r="Y1927" s="9">
        <v>106.5</v>
      </c>
      <c r="Z1927" s="9">
        <v>1.57</v>
      </c>
      <c r="AA1927" s="9">
        <v>3.22</v>
      </c>
      <c r="AB1927" s="9">
        <v>328</v>
      </c>
      <c r="AC1927" s="9">
        <v>365.1</v>
      </c>
      <c r="AD1927" s="9">
        <v>31</v>
      </c>
      <c r="AE1927" s="9">
        <v>37.1</v>
      </c>
      <c r="AF1927" s="9">
        <v>1.2</v>
      </c>
      <c r="AG1927" s="9">
        <v>5.44</v>
      </c>
      <c r="AH1927" s="9">
        <v>5.97</v>
      </c>
      <c r="AI1927" s="9">
        <v>857.04</v>
      </c>
      <c r="AJ1927" s="9">
        <v>544.66999999999996</v>
      </c>
      <c r="AK1927" s="9">
        <v>118.69</v>
      </c>
      <c r="AL1927" s="9">
        <v>31595.52</v>
      </c>
      <c r="AM1927" s="9">
        <v>872.14</v>
      </c>
      <c r="AN1927" s="9">
        <f>Tabla1[[#This Row],[Costo Compra]]+Tabla1[[#This Row],[Otros Compra]]</f>
        <v>32467.66</v>
      </c>
      <c r="AO1927" s="9" t="s">
        <v>240</v>
      </c>
      <c r="AP1927" s="9" t="s">
        <v>196</v>
      </c>
      <c r="AQ1927" s="9" t="s">
        <v>197</v>
      </c>
      <c r="AR1927" s="9" t="s">
        <v>148</v>
      </c>
      <c r="AS1927" s="9">
        <v>4403.2299999999996</v>
      </c>
      <c r="AT1927" s="9">
        <v>0</v>
      </c>
      <c r="AU1927" s="9" t="s">
        <v>77</v>
      </c>
      <c r="AV1927" s="9">
        <v>2020</v>
      </c>
      <c r="AW1927" s="12">
        <v>44032</v>
      </c>
      <c r="AX1927" s="12">
        <v>44063</v>
      </c>
      <c r="AY1927" s="9">
        <v>0</v>
      </c>
      <c r="AZ1927" s="9">
        <v>0</v>
      </c>
      <c r="BA1927" s="9">
        <v>-36870.89</v>
      </c>
      <c r="BB1927" s="9">
        <v>-256.76</v>
      </c>
      <c r="BC1927" s="9">
        <v>3355</v>
      </c>
      <c r="BD1927" s="9"/>
      <c r="BE1927" s="9" t="s">
        <v>78</v>
      </c>
      <c r="BF1927" s="9" t="s">
        <v>78</v>
      </c>
      <c r="BG1927" s="9"/>
      <c r="BH1927" s="9" t="s">
        <v>79</v>
      </c>
      <c r="BI1927" s="9"/>
      <c r="BJ1927" s="9">
        <v>0</v>
      </c>
      <c r="BK1927" s="9">
        <v>0</v>
      </c>
      <c r="BL1927" s="9">
        <v>0</v>
      </c>
      <c r="BM1927" s="9">
        <v>0</v>
      </c>
      <c r="BN1927" s="9">
        <v>0</v>
      </c>
      <c r="BO1927" s="9">
        <v>0</v>
      </c>
      <c r="BP1927" s="13"/>
      <c r="BQ1927" s="9" t="s">
        <v>80</v>
      </c>
      <c r="BR1927" s="9" t="s">
        <v>81</v>
      </c>
      <c r="CGQ1927" s="9" t="s">
        <v>70</v>
      </c>
    </row>
    <row r="1928" spans="1:70 2227:2227" x14ac:dyDescent="0.25">
      <c r="A1928" s="9" t="s">
        <v>70</v>
      </c>
      <c r="B1928" s="10">
        <v>999054000032807</v>
      </c>
      <c r="C1928" s="11" t="s">
        <v>86</v>
      </c>
      <c r="D1928" s="9"/>
      <c r="E1928" s="9" t="s">
        <v>158</v>
      </c>
      <c r="F1928" s="9" t="s">
        <v>71</v>
      </c>
      <c r="G1928" s="9" t="s">
        <v>119</v>
      </c>
      <c r="H1928" s="9" t="s">
        <v>73</v>
      </c>
      <c r="I1928" s="9">
        <v>1</v>
      </c>
      <c r="J1928" s="9">
        <v>255.13</v>
      </c>
      <c r="K1928" s="9">
        <v>414.2</v>
      </c>
      <c r="L1928" s="9">
        <v>159.07</v>
      </c>
      <c r="M1928" s="10">
        <v>138</v>
      </c>
      <c r="N1928" s="9">
        <v>1.1499999999999999</v>
      </c>
      <c r="O1928" s="9">
        <v>3.03</v>
      </c>
      <c r="P1928" s="13"/>
      <c r="Q1928" s="13"/>
      <c r="R1928" s="13"/>
      <c r="S1928" s="13"/>
      <c r="T1928" s="13"/>
      <c r="U1928" s="13"/>
      <c r="V1928" s="9">
        <v>255.13</v>
      </c>
      <c r="W1928" s="9">
        <v>259</v>
      </c>
      <c r="X1928" s="9">
        <v>19</v>
      </c>
      <c r="Y1928" s="9">
        <v>3.87</v>
      </c>
      <c r="Z1928" s="9">
        <v>0.2</v>
      </c>
      <c r="AA1928" s="9">
        <v>9.49</v>
      </c>
      <c r="AB1928" s="9">
        <v>259</v>
      </c>
      <c r="AC1928" s="9">
        <v>414.2</v>
      </c>
      <c r="AD1928" s="9">
        <v>119</v>
      </c>
      <c r="AE1928" s="9">
        <v>155.19999999999999</v>
      </c>
      <c r="AF1928" s="9">
        <v>1.3</v>
      </c>
      <c r="AG1928" s="9">
        <v>2.87</v>
      </c>
      <c r="AH1928" s="9">
        <v>4.95</v>
      </c>
      <c r="AI1928" s="9">
        <v>786.66</v>
      </c>
      <c r="AJ1928" s="9">
        <v>482.41</v>
      </c>
      <c r="AK1928" s="9">
        <v>24.97</v>
      </c>
      <c r="AL1928" s="9">
        <v>23809.97</v>
      </c>
      <c r="AM1928" s="9">
        <v>1186.67</v>
      </c>
      <c r="AN1928" s="9">
        <f>Tabla1[[#This Row],[Costo Compra]]+Tabla1[[#This Row],[Otros Compra]]</f>
        <v>24996.639999999999</v>
      </c>
      <c r="AO1928" s="9" t="s">
        <v>282</v>
      </c>
      <c r="AP1928" s="9" t="s">
        <v>159</v>
      </c>
      <c r="AQ1928" s="9" t="s">
        <v>160</v>
      </c>
      <c r="AR1928" s="9" t="s">
        <v>148</v>
      </c>
      <c r="AS1928" s="9">
        <v>3875.85</v>
      </c>
      <c r="AT1928" s="9">
        <v>0</v>
      </c>
      <c r="AU1928" s="9" t="s">
        <v>77</v>
      </c>
      <c r="AV1928" s="9">
        <v>2020</v>
      </c>
      <c r="AW1928" s="12">
        <v>43944</v>
      </c>
      <c r="AX1928" s="12">
        <v>44063</v>
      </c>
      <c r="AY1928" s="9">
        <v>0</v>
      </c>
      <c r="AZ1928" s="9">
        <v>0</v>
      </c>
      <c r="BA1928" s="9">
        <v>-28872.49</v>
      </c>
      <c r="BB1928" s="9">
        <v>-181.51</v>
      </c>
      <c r="BC1928" s="9">
        <v>3352</v>
      </c>
      <c r="BD1928" s="9"/>
      <c r="BE1928" s="9" t="s">
        <v>78</v>
      </c>
      <c r="BF1928" s="9" t="s">
        <v>78</v>
      </c>
      <c r="BG1928" s="9"/>
      <c r="BH1928" s="9" t="s">
        <v>79</v>
      </c>
      <c r="BI1928" s="9"/>
      <c r="BJ1928" s="9">
        <v>0</v>
      </c>
      <c r="BK1928" s="9">
        <v>0</v>
      </c>
      <c r="BL1928" s="9">
        <v>0</v>
      </c>
      <c r="BM1928" s="9">
        <v>0</v>
      </c>
      <c r="BN1928" s="9">
        <v>0</v>
      </c>
      <c r="BO1928" s="9">
        <v>0</v>
      </c>
      <c r="BP1928" s="13"/>
      <c r="BQ1928" s="9" t="s">
        <v>80</v>
      </c>
      <c r="BR1928" s="9" t="s">
        <v>81</v>
      </c>
      <c r="CGQ1928" s="9" t="s">
        <v>70</v>
      </c>
    </row>
    <row r="1929" spans="1:70 2227:2227" x14ac:dyDescent="0.25">
      <c r="A1929" s="9" t="s">
        <v>70</v>
      </c>
      <c r="B1929" s="10">
        <v>999054000032868</v>
      </c>
      <c r="C1929" s="11" t="s">
        <v>82</v>
      </c>
      <c r="D1929" s="9" t="s">
        <v>87</v>
      </c>
      <c r="E1929" s="9" t="s">
        <v>104</v>
      </c>
      <c r="F1929" s="9" t="s">
        <v>71</v>
      </c>
      <c r="G1929" s="9" t="s">
        <v>98</v>
      </c>
      <c r="H1929" s="9" t="s">
        <v>73</v>
      </c>
      <c r="I1929" s="9">
        <v>1</v>
      </c>
      <c r="J1929" s="9">
        <v>185</v>
      </c>
      <c r="K1929" s="9">
        <v>356.1</v>
      </c>
      <c r="L1929" s="9">
        <v>171.1</v>
      </c>
      <c r="M1929" s="10">
        <v>196</v>
      </c>
      <c r="N1929" s="9">
        <v>0.87</v>
      </c>
      <c r="O1929" s="9">
        <v>6.64</v>
      </c>
      <c r="P1929" s="13"/>
      <c r="Q1929" s="13"/>
      <c r="R1929" s="13"/>
      <c r="S1929" s="13"/>
      <c r="T1929" s="13"/>
      <c r="U1929" s="13"/>
      <c r="V1929" s="9">
        <v>185</v>
      </c>
      <c r="W1929" s="9">
        <v>236</v>
      </c>
      <c r="X1929" s="9">
        <v>89</v>
      </c>
      <c r="Y1929" s="9">
        <v>51</v>
      </c>
      <c r="Z1929" s="9">
        <v>0.56999999999999995</v>
      </c>
      <c r="AA1929" s="9">
        <v>9.9600000000000009</v>
      </c>
      <c r="AB1929" s="9">
        <v>236</v>
      </c>
      <c r="AC1929" s="9">
        <v>356.1</v>
      </c>
      <c r="AD1929" s="9">
        <v>107</v>
      </c>
      <c r="AE1929" s="9">
        <v>120.1</v>
      </c>
      <c r="AF1929" s="9">
        <v>1.1200000000000001</v>
      </c>
      <c r="AG1929" s="9">
        <v>5.23</v>
      </c>
      <c r="AH1929" s="9">
        <v>9.69</v>
      </c>
      <c r="AI1929" s="9">
        <v>1657.47</v>
      </c>
      <c r="AJ1929" s="9">
        <v>1135.8800000000001</v>
      </c>
      <c r="AK1929" s="9">
        <v>78.099999999999994</v>
      </c>
      <c r="AL1929" s="9">
        <v>24145.16</v>
      </c>
      <c r="AM1929" s="9">
        <v>550.11</v>
      </c>
      <c r="AN1929" s="9">
        <f>Tabla1[[#This Row],[Costo Compra]]+Tabla1[[#This Row],[Otros Compra]]</f>
        <v>24695.27</v>
      </c>
      <c r="AO1929" s="9" t="s">
        <v>285</v>
      </c>
      <c r="AP1929" s="9" t="s">
        <v>105</v>
      </c>
      <c r="AQ1929" s="9" t="s">
        <v>90</v>
      </c>
      <c r="AR1929" s="9" t="s">
        <v>76</v>
      </c>
      <c r="AS1929" s="9">
        <v>9334.08</v>
      </c>
      <c r="AT1929" s="9">
        <v>0</v>
      </c>
      <c r="AU1929" s="9" t="s">
        <v>77</v>
      </c>
      <c r="AV1929" s="9">
        <v>2020</v>
      </c>
      <c r="AW1929" s="12">
        <v>43956</v>
      </c>
      <c r="AX1929" s="12">
        <v>44063</v>
      </c>
      <c r="AY1929" s="9">
        <v>0</v>
      </c>
      <c r="AZ1929" s="9">
        <v>0</v>
      </c>
      <c r="BA1929" s="9">
        <v>-34029.35</v>
      </c>
      <c r="BB1929" s="9">
        <v>-198.89</v>
      </c>
      <c r="BC1929" s="9">
        <v>3355</v>
      </c>
      <c r="BD1929" s="9"/>
      <c r="BE1929" s="9" t="s">
        <v>78</v>
      </c>
      <c r="BF1929" s="9" t="s">
        <v>78</v>
      </c>
      <c r="BG1929" s="9"/>
      <c r="BH1929" s="9" t="s">
        <v>79</v>
      </c>
      <c r="BI1929" s="9"/>
      <c r="BJ1929" s="9">
        <v>0</v>
      </c>
      <c r="BK1929" s="9">
        <v>0</v>
      </c>
      <c r="BL1929" s="9">
        <v>0</v>
      </c>
      <c r="BM1929" s="9">
        <v>0</v>
      </c>
      <c r="BN1929" s="9">
        <v>0</v>
      </c>
      <c r="BO1929" s="9">
        <v>0</v>
      </c>
      <c r="BP1929" s="13"/>
      <c r="BQ1929" s="9" t="s">
        <v>80</v>
      </c>
      <c r="BR1929" s="9" t="s">
        <v>81</v>
      </c>
      <c r="CGQ1929" s="9" t="s">
        <v>70</v>
      </c>
    </row>
    <row r="1930" spans="1:70 2227:2227" x14ac:dyDescent="0.25">
      <c r="A1930" s="9" t="s">
        <v>70</v>
      </c>
      <c r="B1930" s="10">
        <v>999054000032903</v>
      </c>
      <c r="C1930" s="11" t="s">
        <v>86</v>
      </c>
      <c r="D1930" s="9"/>
      <c r="E1930" s="9" t="s">
        <v>182</v>
      </c>
      <c r="F1930" s="9" t="s">
        <v>71</v>
      </c>
      <c r="G1930" s="9" t="s">
        <v>119</v>
      </c>
      <c r="H1930" s="9" t="s">
        <v>73</v>
      </c>
      <c r="I1930" s="9">
        <v>1</v>
      </c>
      <c r="J1930" s="9">
        <v>221.5</v>
      </c>
      <c r="K1930" s="9">
        <v>361.2</v>
      </c>
      <c r="L1930" s="9">
        <v>139.69999999999999</v>
      </c>
      <c r="M1930" s="10">
        <v>134</v>
      </c>
      <c r="N1930" s="9">
        <v>1.04</v>
      </c>
      <c r="O1930" s="9">
        <v>4.8099999999999996</v>
      </c>
      <c r="P1930" s="9"/>
      <c r="Q1930" s="9"/>
      <c r="R1930" s="9"/>
      <c r="S1930" s="9"/>
      <c r="T1930" s="9"/>
      <c r="U1930" s="9"/>
      <c r="V1930" s="13"/>
      <c r="W1930" s="13"/>
      <c r="X1930" s="13"/>
      <c r="Y1930" s="13"/>
      <c r="Z1930" s="13"/>
      <c r="AA1930" s="13"/>
      <c r="AB1930" s="13">
        <v>221.5</v>
      </c>
      <c r="AC1930" s="13">
        <v>361.2</v>
      </c>
      <c r="AD1930" s="13">
        <v>134</v>
      </c>
      <c r="AE1930" s="13">
        <v>139.69999999999999</v>
      </c>
      <c r="AF1930" s="13">
        <v>1.04</v>
      </c>
      <c r="AG1930" s="13">
        <v>4.8099999999999996</v>
      </c>
      <c r="AH1930" s="9">
        <v>6.6</v>
      </c>
      <c r="AI1930" s="9">
        <v>922.53</v>
      </c>
      <c r="AJ1930" s="9">
        <v>671.95</v>
      </c>
      <c r="AK1930" s="9">
        <v>38.58</v>
      </c>
      <c r="AL1930" s="9">
        <v>21675.99</v>
      </c>
      <c r="AM1930" s="9">
        <v>621.75</v>
      </c>
      <c r="AN1930" s="9">
        <f>Tabla1[[#This Row],[Costo Compra]]+Tabla1[[#This Row],[Otros Compra]]</f>
        <v>22297.74</v>
      </c>
      <c r="AO1930" s="9" t="s">
        <v>240</v>
      </c>
      <c r="AP1930" s="9" t="s">
        <v>162</v>
      </c>
      <c r="AQ1930" s="9" t="s">
        <v>163</v>
      </c>
      <c r="AR1930" s="9" t="s">
        <v>148</v>
      </c>
      <c r="AS1930" s="9">
        <v>5388.93</v>
      </c>
      <c r="AT1930" s="9">
        <v>0</v>
      </c>
      <c r="AU1930" s="9" t="s">
        <v>77</v>
      </c>
      <c r="AV1930" s="9">
        <v>2020</v>
      </c>
      <c r="AW1930" s="12">
        <v>43929</v>
      </c>
      <c r="AX1930" s="12">
        <v>44063</v>
      </c>
      <c r="AY1930" s="9">
        <v>0</v>
      </c>
      <c r="AZ1930" s="9">
        <v>0</v>
      </c>
      <c r="BA1930" s="9">
        <v>-27686.67</v>
      </c>
      <c r="BB1930" s="9">
        <v>-198.19</v>
      </c>
      <c r="BC1930" s="9">
        <v>3352</v>
      </c>
      <c r="BD1930" s="9"/>
      <c r="BE1930" s="9" t="s">
        <v>78</v>
      </c>
      <c r="BF1930" s="9" t="s">
        <v>78</v>
      </c>
      <c r="BG1930" s="9"/>
      <c r="BH1930" s="9" t="s">
        <v>79</v>
      </c>
      <c r="BI1930" s="9"/>
      <c r="BJ1930" s="9">
        <v>0</v>
      </c>
      <c r="BK1930" s="9">
        <v>0</v>
      </c>
      <c r="BL1930" s="9">
        <v>0</v>
      </c>
      <c r="BM1930" s="9">
        <v>0</v>
      </c>
      <c r="BN1930" s="9">
        <v>0</v>
      </c>
      <c r="BO1930" s="9">
        <v>0</v>
      </c>
      <c r="BP1930" s="13"/>
      <c r="BQ1930" s="9" t="s">
        <v>80</v>
      </c>
      <c r="BR1930" s="9" t="s">
        <v>81</v>
      </c>
      <c r="CGQ1930" s="9" t="s">
        <v>70</v>
      </c>
    </row>
    <row r="1931" spans="1:70 2227:2227" x14ac:dyDescent="0.25">
      <c r="A1931" s="9" t="s">
        <v>70</v>
      </c>
      <c r="B1931" s="10">
        <v>999054000032905</v>
      </c>
      <c r="C1931" s="11" t="s">
        <v>86</v>
      </c>
      <c r="D1931" s="9" t="s">
        <v>91</v>
      </c>
      <c r="E1931" s="9" t="s">
        <v>149</v>
      </c>
      <c r="F1931" s="9" t="s">
        <v>71</v>
      </c>
      <c r="G1931" s="9" t="s">
        <v>98</v>
      </c>
      <c r="H1931" s="9" t="s">
        <v>73</v>
      </c>
      <c r="I1931" s="9">
        <v>1</v>
      </c>
      <c r="J1931" s="9">
        <v>238</v>
      </c>
      <c r="K1931" s="9">
        <v>390.2</v>
      </c>
      <c r="L1931" s="9">
        <v>152.19999999999999</v>
      </c>
      <c r="M1931" s="10">
        <v>151</v>
      </c>
      <c r="N1931" s="9">
        <v>1.01</v>
      </c>
      <c r="O1931" s="9">
        <v>5.49</v>
      </c>
      <c r="P1931" s="13"/>
      <c r="Q1931" s="13"/>
      <c r="R1931" s="13"/>
      <c r="S1931" s="13"/>
      <c r="T1931" s="13"/>
      <c r="U1931" s="13"/>
      <c r="V1931" s="9">
        <v>238</v>
      </c>
      <c r="W1931" s="9">
        <v>260</v>
      </c>
      <c r="X1931" s="9">
        <v>32</v>
      </c>
      <c r="Y1931" s="9">
        <v>22</v>
      </c>
      <c r="Z1931" s="9">
        <v>0.69</v>
      </c>
      <c r="AA1931" s="9">
        <v>6.02</v>
      </c>
      <c r="AB1931" s="9">
        <v>260</v>
      </c>
      <c r="AC1931" s="9">
        <v>390.2</v>
      </c>
      <c r="AD1931" s="9">
        <v>119</v>
      </c>
      <c r="AE1931" s="9">
        <v>130.19999999999999</v>
      </c>
      <c r="AF1931" s="9">
        <v>1.0900000000000001</v>
      </c>
      <c r="AG1931" s="9">
        <v>5.4</v>
      </c>
      <c r="AH1931" s="9">
        <v>8.85</v>
      </c>
      <c r="AI1931" s="9">
        <v>1346.42</v>
      </c>
      <c r="AJ1931" s="9">
        <v>835.49</v>
      </c>
      <c r="AK1931" s="9">
        <v>54.5</v>
      </c>
      <c r="AL1931" s="9">
        <v>25508.6</v>
      </c>
      <c r="AM1931" s="9">
        <v>573.16999999999996</v>
      </c>
      <c r="AN1931" s="9">
        <f>Tabla1[[#This Row],[Costo Compra]]+Tabla1[[#This Row],[Otros Compra]]</f>
        <v>26081.769999999997</v>
      </c>
      <c r="AO1931" s="9" t="s">
        <v>286</v>
      </c>
      <c r="AP1931" s="9" t="s">
        <v>150</v>
      </c>
      <c r="AQ1931" s="9" t="s">
        <v>151</v>
      </c>
      <c r="AR1931" s="9" t="s">
        <v>95</v>
      </c>
      <c r="AS1931" s="9">
        <v>7086.99</v>
      </c>
      <c r="AT1931" s="9">
        <v>0</v>
      </c>
      <c r="AU1931" s="9" t="s">
        <v>77</v>
      </c>
      <c r="AV1931" s="9">
        <v>2020</v>
      </c>
      <c r="AW1931" s="12">
        <v>43944</v>
      </c>
      <c r="AX1931" s="12">
        <v>44063</v>
      </c>
      <c r="AY1931" s="9">
        <v>0</v>
      </c>
      <c r="AZ1931" s="9">
        <v>0</v>
      </c>
      <c r="BA1931" s="9">
        <v>-33168.76</v>
      </c>
      <c r="BB1931" s="9">
        <v>-217.93</v>
      </c>
      <c r="BC1931" s="9">
        <v>3355</v>
      </c>
      <c r="BD1931" s="9"/>
      <c r="BE1931" s="9" t="s">
        <v>78</v>
      </c>
      <c r="BF1931" s="9" t="s">
        <v>78</v>
      </c>
      <c r="BG1931" s="9"/>
      <c r="BH1931" s="9" t="s">
        <v>79</v>
      </c>
      <c r="BI1931" s="9"/>
      <c r="BJ1931" s="9">
        <v>0</v>
      </c>
      <c r="BK1931" s="9">
        <v>0</v>
      </c>
      <c r="BL1931" s="9">
        <v>0</v>
      </c>
      <c r="BM1931" s="9">
        <v>0</v>
      </c>
      <c r="BN1931" s="9">
        <v>0</v>
      </c>
      <c r="BO1931" s="9">
        <v>0</v>
      </c>
      <c r="BP1931" s="13"/>
      <c r="BQ1931" s="9" t="s">
        <v>80</v>
      </c>
      <c r="BR1931" s="9" t="s">
        <v>81</v>
      </c>
      <c r="CGQ1931" s="9" t="s">
        <v>70</v>
      </c>
    </row>
    <row r="1932" spans="1:70 2227:2227" x14ac:dyDescent="0.25">
      <c r="A1932" s="9" t="s">
        <v>70</v>
      </c>
      <c r="B1932" s="10">
        <v>999054000033034</v>
      </c>
      <c r="C1932" s="11" t="s">
        <v>86</v>
      </c>
      <c r="D1932" s="9"/>
      <c r="E1932" s="9" t="s">
        <v>182</v>
      </c>
      <c r="F1932" s="9" t="s">
        <v>71</v>
      </c>
      <c r="G1932" s="9" t="s">
        <v>98</v>
      </c>
      <c r="H1932" s="9" t="s">
        <v>73</v>
      </c>
      <c r="I1932" s="9">
        <v>1</v>
      </c>
      <c r="J1932" s="9">
        <v>248</v>
      </c>
      <c r="K1932" s="9">
        <v>369.2</v>
      </c>
      <c r="L1932" s="9">
        <v>121.2</v>
      </c>
      <c r="M1932" s="10">
        <v>134</v>
      </c>
      <c r="N1932" s="9">
        <v>0.9</v>
      </c>
      <c r="O1932" s="9">
        <v>5.54</v>
      </c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9">
        <v>248</v>
      </c>
      <c r="AC1932" s="9">
        <v>369.2</v>
      </c>
      <c r="AD1932" s="9">
        <v>134</v>
      </c>
      <c r="AE1932" s="9">
        <v>121.2</v>
      </c>
      <c r="AF1932" s="9">
        <v>0.9</v>
      </c>
      <c r="AG1932" s="9">
        <v>5.54</v>
      </c>
      <c r="AH1932" s="9">
        <v>7.61</v>
      </c>
      <c r="AI1932" s="9">
        <v>922.53</v>
      </c>
      <c r="AJ1932" s="9">
        <v>671.95</v>
      </c>
      <c r="AK1932" s="9">
        <v>44.46</v>
      </c>
      <c r="AL1932" s="9">
        <v>24269.279999999999</v>
      </c>
      <c r="AM1932" s="9">
        <v>621.75</v>
      </c>
      <c r="AN1932" s="9">
        <f>Tabla1[[#This Row],[Costo Compra]]+Tabla1[[#This Row],[Otros Compra]]</f>
        <v>24891.03</v>
      </c>
      <c r="AO1932" s="9" t="s">
        <v>240</v>
      </c>
      <c r="AP1932" s="9" t="s">
        <v>162</v>
      </c>
      <c r="AQ1932" s="9" t="s">
        <v>163</v>
      </c>
      <c r="AR1932" s="9" t="s">
        <v>148</v>
      </c>
      <c r="AS1932" s="9">
        <v>5388.93</v>
      </c>
      <c r="AT1932" s="9">
        <v>0</v>
      </c>
      <c r="AU1932" s="9" t="s">
        <v>77</v>
      </c>
      <c r="AV1932" s="9">
        <v>2020</v>
      </c>
      <c r="AW1932" s="12">
        <v>43929</v>
      </c>
      <c r="AX1932" s="12">
        <v>44063</v>
      </c>
      <c r="AY1932" s="9">
        <v>0</v>
      </c>
      <c r="AZ1932" s="9">
        <v>0</v>
      </c>
      <c r="BA1932" s="9">
        <v>-30279.96</v>
      </c>
      <c r="BB1932" s="9">
        <v>-249.83</v>
      </c>
      <c r="BC1932" s="9">
        <v>3355</v>
      </c>
      <c r="BD1932" s="9"/>
      <c r="BE1932" s="9" t="s">
        <v>78</v>
      </c>
      <c r="BF1932" s="9" t="s">
        <v>78</v>
      </c>
      <c r="BG1932" s="9"/>
      <c r="BH1932" s="9" t="s">
        <v>79</v>
      </c>
      <c r="BI1932" s="9"/>
      <c r="BJ1932" s="9">
        <v>0</v>
      </c>
      <c r="BK1932" s="9">
        <v>0</v>
      </c>
      <c r="BL1932" s="9">
        <v>0</v>
      </c>
      <c r="BM1932" s="9">
        <v>0</v>
      </c>
      <c r="BN1932" s="9">
        <v>0</v>
      </c>
      <c r="BO1932" s="9">
        <v>0</v>
      </c>
      <c r="BP1932" s="13"/>
      <c r="BQ1932" s="9" t="s">
        <v>80</v>
      </c>
      <c r="BR1932" s="9" t="s">
        <v>81</v>
      </c>
      <c r="CGQ1932" s="9" t="s">
        <v>70</v>
      </c>
    </row>
    <row r="1933" spans="1:70 2227:2227" x14ac:dyDescent="0.25">
      <c r="A1933" s="13" t="s">
        <v>70</v>
      </c>
      <c r="B1933" s="14">
        <v>999054000033109</v>
      </c>
      <c r="C1933" s="11" t="s">
        <v>86</v>
      </c>
      <c r="D1933" s="13"/>
      <c r="E1933" s="13" t="s">
        <v>182</v>
      </c>
      <c r="F1933" s="13" t="s">
        <v>71</v>
      </c>
      <c r="G1933" s="13" t="s">
        <v>98</v>
      </c>
      <c r="H1933" s="13" t="s">
        <v>73</v>
      </c>
      <c r="I1933" s="9">
        <v>1</v>
      </c>
      <c r="J1933" s="13">
        <v>231</v>
      </c>
      <c r="K1933" s="13">
        <v>347.2</v>
      </c>
      <c r="L1933" s="13">
        <v>116.2</v>
      </c>
      <c r="M1933" s="14">
        <v>134</v>
      </c>
      <c r="N1933" s="13">
        <v>0.87</v>
      </c>
      <c r="O1933" s="13">
        <v>5.78</v>
      </c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>
        <v>231</v>
      </c>
      <c r="AC1933" s="13">
        <v>347.2</v>
      </c>
      <c r="AD1933" s="13">
        <v>134</v>
      </c>
      <c r="AE1933" s="13">
        <v>116.2</v>
      </c>
      <c r="AF1933" s="13">
        <v>0.87</v>
      </c>
      <c r="AG1933" s="13">
        <v>5.78</v>
      </c>
      <c r="AH1933" s="13">
        <v>7.94</v>
      </c>
      <c r="AI1933" s="13">
        <v>922.53</v>
      </c>
      <c r="AJ1933" s="13">
        <v>671.95</v>
      </c>
      <c r="AK1933" s="13">
        <v>46.38</v>
      </c>
      <c r="AL1933" s="13">
        <v>22605.66</v>
      </c>
      <c r="AM1933" s="13">
        <v>621.75</v>
      </c>
      <c r="AN1933" s="13">
        <f>Tabla1[[#This Row],[Costo Compra]]+Tabla1[[#This Row],[Otros Compra]]</f>
        <v>23227.41</v>
      </c>
      <c r="AO1933" s="9" t="s">
        <v>240</v>
      </c>
      <c r="AP1933" s="13" t="s">
        <v>162</v>
      </c>
      <c r="AQ1933" s="13" t="s">
        <v>163</v>
      </c>
      <c r="AR1933" s="13" t="s">
        <v>148</v>
      </c>
      <c r="AS1933" s="13">
        <v>5388.93</v>
      </c>
      <c r="AT1933" s="13">
        <v>0</v>
      </c>
      <c r="AU1933" s="13" t="s">
        <v>77</v>
      </c>
      <c r="AV1933" s="13">
        <v>2020</v>
      </c>
      <c r="AW1933" s="16">
        <v>43929</v>
      </c>
      <c r="AX1933" s="16">
        <v>44063</v>
      </c>
      <c r="AY1933" s="13">
        <v>0</v>
      </c>
      <c r="AZ1933" s="13">
        <v>0</v>
      </c>
      <c r="BA1933" s="13">
        <v>-28616.34</v>
      </c>
      <c r="BB1933" s="13">
        <v>-246.27</v>
      </c>
      <c r="BC1933" s="13">
        <v>3355</v>
      </c>
      <c r="BD1933" s="13"/>
      <c r="BE1933" s="13" t="s">
        <v>78</v>
      </c>
      <c r="BF1933" s="13" t="s">
        <v>78</v>
      </c>
      <c r="BG1933" s="13"/>
      <c r="BH1933" s="13" t="s">
        <v>79</v>
      </c>
      <c r="BI1933" s="13"/>
      <c r="BJ1933" s="13">
        <v>0</v>
      </c>
      <c r="BK1933" s="13">
        <v>0</v>
      </c>
      <c r="BL1933" s="13">
        <v>0</v>
      </c>
      <c r="BM1933" s="13">
        <v>0</v>
      </c>
      <c r="BN1933" s="13">
        <v>0</v>
      </c>
      <c r="BO1933" s="13">
        <v>0</v>
      </c>
      <c r="BP1933" s="13"/>
      <c r="BQ1933" s="13" t="s">
        <v>80</v>
      </c>
      <c r="BR1933" s="13" t="s">
        <v>81</v>
      </c>
      <c r="CGQ1933" s="9" t="s">
        <v>70</v>
      </c>
    </row>
    <row r="1934" spans="1:70 2227:2227" x14ac:dyDescent="0.25">
      <c r="A1934" s="9" t="s">
        <v>70</v>
      </c>
      <c r="B1934" s="10">
        <v>999054000033130</v>
      </c>
      <c r="C1934" s="11" t="s">
        <v>86</v>
      </c>
      <c r="D1934" s="9" t="s">
        <v>87</v>
      </c>
      <c r="E1934" s="9" t="s">
        <v>213</v>
      </c>
      <c r="F1934" s="9" t="s">
        <v>71</v>
      </c>
      <c r="G1934" s="9" t="s">
        <v>119</v>
      </c>
      <c r="H1934" s="9" t="s">
        <v>73</v>
      </c>
      <c r="I1934" s="9">
        <v>1</v>
      </c>
      <c r="J1934" s="9">
        <v>248.5</v>
      </c>
      <c r="K1934" s="9">
        <v>357.2</v>
      </c>
      <c r="L1934" s="9">
        <v>108.7</v>
      </c>
      <c r="M1934" s="10">
        <v>73</v>
      </c>
      <c r="N1934" s="9">
        <v>1.49</v>
      </c>
      <c r="O1934" s="9">
        <v>3.42</v>
      </c>
      <c r="P1934" s="13"/>
      <c r="Q1934" s="13"/>
      <c r="R1934" s="13"/>
      <c r="S1934" s="13"/>
      <c r="T1934" s="13"/>
      <c r="U1934" s="13"/>
      <c r="V1934" s="13">
        <v>248.5</v>
      </c>
      <c r="W1934" s="13">
        <v>268</v>
      </c>
      <c r="X1934" s="13">
        <v>23</v>
      </c>
      <c r="Y1934" s="13">
        <v>19.5</v>
      </c>
      <c r="Z1934" s="13">
        <v>0.85</v>
      </c>
      <c r="AA1934" s="13">
        <v>4.05</v>
      </c>
      <c r="AB1934" s="13">
        <v>268</v>
      </c>
      <c r="AC1934" s="13">
        <v>357.2</v>
      </c>
      <c r="AD1934" s="13">
        <v>50</v>
      </c>
      <c r="AE1934" s="13">
        <v>89.2</v>
      </c>
      <c r="AF1934" s="13">
        <v>1.78</v>
      </c>
      <c r="AG1934" s="13">
        <v>3.28</v>
      </c>
      <c r="AH1934" s="9">
        <v>5.53</v>
      </c>
      <c r="AI1934" s="9">
        <v>600.98</v>
      </c>
      <c r="AJ1934" s="9">
        <v>371.22</v>
      </c>
      <c r="AK1934" s="9">
        <v>31.47</v>
      </c>
      <c r="AL1934" s="9">
        <v>57253.08</v>
      </c>
      <c r="AM1934" s="9">
        <v>723.68</v>
      </c>
      <c r="AN1934" s="9">
        <f>Tabla1[[#This Row],[Costo Compra]]+Tabla1[[#This Row],[Otros Compra]]</f>
        <v>57976.76</v>
      </c>
      <c r="AO1934" s="9" t="s">
        <v>287</v>
      </c>
      <c r="AP1934" s="9" t="s">
        <v>214</v>
      </c>
      <c r="AQ1934" s="9" t="s">
        <v>215</v>
      </c>
      <c r="AR1934" s="9" t="s">
        <v>95</v>
      </c>
      <c r="AS1934" s="9">
        <v>2720.61</v>
      </c>
      <c r="AT1934" s="9">
        <v>0</v>
      </c>
      <c r="AU1934" s="9" t="s">
        <v>77</v>
      </c>
      <c r="AV1934" s="9">
        <v>2020</v>
      </c>
      <c r="AW1934" s="12">
        <v>44013</v>
      </c>
      <c r="AX1934" s="12">
        <v>44063</v>
      </c>
      <c r="AY1934" s="9">
        <v>0</v>
      </c>
      <c r="AZ1934" s="9">
        <v>0</v>
      </c>
      <c r="BA1934" s="9">
        <v>-60697.37</v>
      </c>
      <c r="BB1934" s="9">
        <v>-558.39</v>
      </c>
      <c r="BC1934" s="9">
        <v>3352</v>
      </c>
      <c r="BD1934" s="9"/>
      <c r="BE1934" s="9" t="s">
        <v>78</v>
      </c>
      <c r="BF1934" s="9" t="s">
        <v>78</v>
      </c>
      <c r="BG1934" s="9"/>
      <c r="BH1934" s="9" t="s">
        <v>79</v>
      </c>
      <c r="BI1934" s="9"/>
      <c r="BJ1934" s="9">
        <v>0</v>
      </c>
      <c r="BK1934" s="9">
        <v>0</v>
      </c>
      <c r="BL1934" s="9">
        <v>0</v>
      </c>
      <c r="BM1934" s="9">
        <v>0</v>
      </c>
      <c r="BN1934" s="9">
        <v>0</v>
      </c>
      <c r="BO1934" s="9">
        <v>0</v>
      </c>
      <c r="BP1934" s="13"/>
      <c r="BQ1934" s="9" t="s">
        <v>80</v>
      </c>
      <c r="BR1934" s="9" t="s">
        <v>81</v>
      </c>
      <c r="CGQ1934" s="9" t="s">
        <v>70</v>
      </c>
    </row>
    <row r="1935" spans="1:70 2227:2227" x14ac:dyDescent="0.25">
      <c r="A1935" s="9" t="s">
        <v>70</v>
      </c>
      <c r="B1935" s="10">
        <v>999054000033148</v>
      </c>
      <c r="C1935" s="11" t="s">
        <v>82</v>
      </c>
      <c r="D1935" s="9" t="s">
        <v>87</v>
      </c>
      <c r="E1935" s="9" t="s">
        <v>92</v>
      </c>
      <c r="F1935" s="9" t="s">
        <v>71</v>
      </c>
      <c r="G1935" s="9" t="s">
        <v>98</v>
      </c>
      <c r="H1935" s="9" t="s">
        <v>73</v>
      </c>
      <c r="I1935" s="9">
        <v>1</v>
      </c>
      <c r="J1935" s="9">
        <v>170</v>
      </c>
      <c r="K1935" s="9">
        <v>329.1</v>
      </c>
      <c r="L1935" s="9">
        <v>159.1</v>
      </c>
      <c r="M1935" s="10">
        <v>175</v>
      </c>
      <c r="N1935" s="9">
        <v>0.91</v>
      </c>
      <c r="O1935" s="9">
        <v>6.29</v>
      </c>
      <c r="P1935" s="13"/>
      <c r="Q1935" s="13"/>
      <c r="R1935" s="13"/>
      <c r="S1935" s="13"/>
      <c r="T1935" s="13"/>
      <c r="U1935" s="13"/>
      <c r="V1935" s="13">
        <v>170</v>
      </c>
      <c r="W1935" s="13">
        <v>214.5</v>
      </c>
      <c r="X1935" s="13">
        <v>66</v>
      </c>
      <c r="Y1935" s="13">
        <v>44.5</v>
      </c>
      <c r="Z1935" s="13">
        <v>0.67</v>
      </c>
      <c r="AA1935" s="13">
        <v>7.35</v>
      </c>
      <c r="AB1935" s="13">
        <v>214.5</v>
      </c>
      <c r="AC1935" s="13">
        <v>329.1</v>
      </c>
      <c r="AD1935" s="13">
        <v>109</v>
      </c>
      <c r="AE1935" s="13">
        <v>114.6</v>
      </c>
      <c r="AF1935" s="13">
        <v>1.05</v>
      </c>
      <c r="AG1935" s="13">
        <v>5.88</v>
      </c>
      <c r="AH1935" s="9">
        <v>9.9600000000000009</v>
      </c>
      <c r="AI1935" s="9">
        <v>1583.92</v>
      </c>
      <c r="AJ1935" s="9">
        <v>1000.75</v>
      </c>
      <c r="AK1935" s="9">
        <v>73.45</v>
      </c>
      <c r="AL1935" s="9">
        <v>19455.97</v>
      </c>
      <c r="AM1935" s="9">
        <v>207.1</v>
      </c>
      <c r="AN1935" s="9">
        <f>Tabla1[[#This Row],[Costo Compra]]+Tabla1[[#This Row],[Otros Compra]]</f>
        <v>19663.07</v>
      </c>
      <c r="AO1935" s="9" t="s">
        <v>284</v>
      </c>
      <c r="AP1935" s="9" t="s">
        <v>93</v>
      </c>
      <c r="AQ1935" s="9" t="s">
        <v>94</v>
      </c>
      <c r="AR1935" s="9" t="s">
        <v>95</v>
      </c>
      <c r="AS1935" s="9">
        <v>8417.48</v>
      </c>
      <c r="AT1935" s="9">
        <v>0</v>
      </c>
      <c r="AU1935" s="9" t="s">
        <v>77</v>
      </c>
      <c r="AV1935" s="9">
        <v>2020</v>
      </c>
      <c r="AW1935" s="12">
        <v>43954</v>
      </c>
      <c r="AX1935" s="12">
        <v>44063</v>
      </c>
      <c r="AY1935" s="9">
        <v>0</v>
      </c>
      <c r="AZ1935" s="9">
        <v>0</v>
      </c>
      <c r="BA1935" s="9">
        <v>-28080.55</v>
      </c>
      <c r="BB1935" s="9">
        <v>-176.5</v>
      </c>
      <c r="BC1935" s="9">
        <v>3355</v>
      </c>
      <c r="BD1935" s="9"/>
      <c r="BE1935" s="9" t="s">
        <v>78</v>
      </c>
      <c r="BF1935" s="9" t="s">
        <v>78</v>
      </c>
      <c r="BG1935" s="9"/>
      <c r="BH1935" s="9" t="s">
        <v>79</v>
      </c>
      <c r="BI1935" s="9"/>
      <c r="BJ1935" s="9">
        <v>0</v>
      </c>
      <c r="BK1935" s="9">
        <v>0</v>
      </c>
      <c r="BL1935" s="9">
        <v>0</v>
      </c>
      <c r="BM1935" s="9">
        <v>0</v>
      </c>
      <c r="BN1935" s="9">
        <v>0</v>
      </c>
      <c r="BO1935" s="9">
        <v>0</v>
      </c>
      <c r="BP1935" s="13"/>
      <c r="BQ1935" s="9" t="s">
        <v>80</v>
      </c>
      <c r="BR1935" s="9" t="s">
        <v>81</v>
      </c>
      <c r="CGQ1935" s="9" t="s">
        <v>70</v>
      </c>
    </row>
    <row r="1936" spans="1:70 2227:2227" x14ac:dyDescent="0.25">
      <c r="A1936" s="9" t="s">
        <v>70</v>
      </c>
      <c r="B1936" s="10">
        <v>999054000033167</v>
      </c>
      <c r="C1936" s="11" t="s">
        <v>86</v>
      </c>
      <c r="D1936" s="9"/>
      <c r="E1936" s="9" t="s">
        <v>182</v>
      </c>
      <c r="F1936" s="9" t="s">
        <v>71</v>
      </c>
      <c r="G1936" s="9" t="s">
        <v>98</v>
      </c>
      <c r="H1936" s="9" t="s">
        <v>73</v>
      </c>
      <c r="I1936" s="9">
        <v>1</v>
      </c>
      <c r="J1936" s="9">
        <v>225.5</v>
      </c>
      <c r="K1936" s="9">
        <v>369.2</v>
      </c>
      <c r="L1936" s="9">
        <v>143.69999999999999</v>
      </c>
      <c r="M1936" s="10">
        <v>134</v>
      </c>
      <c r="N1936" s="9">
        <v>1.07</v>
      </c>
      <c r="O1936" s="9">
        <v>4.68</v>
      </c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9">
        <v>225.5</v>
      </c>
      <c r="AC1936" s="9">
        <v>369.2</v>
      </c>
      <c r="AD1936" s="9">
        <v>134</v>
      </c>
      <c r="AE1936" s="9">
        <v>143.69999999999999</v>
      </c>
      <c r="AF1936" s="9">
        <v>1.07</v>
      </c>
      <c r="AG1936" s="9">
        <v>4.68</v>
      </c>
      <c r="AH1936" s="9">
        <v>6.42</v>
      </c>
      <c r="AI1936" s="9">
        <v>922.53</v>
      </c>
      <c r="AJ1936" s="9">
        <v>671.95</v>
      </c>
      <c r="AK1936" s="9">
        <v>37.5</v>
      </c>
      <c r="AL1936" s="9">
        <v>22067.43</v>
      </c>
      <c r="AM1936" s="9">
        <v>621.75</v>
      </c>
      <c r="AN1936" s="9">
        <f>Tabla1[[#This Row],[Costo Compra]]+Tabla1[[#This Row],[Otros Compra]]</f>
        <v>22689.18</v>
      </c>
      <c r="AO1936" s="9" t="s">
        <v>240</v>
      </c>
      <c r="AP1936" s="9" t="s">
        <v>162</v>
      </c>
      <c r="AQ1936" s="9" t="s">
        <v>163</v>
      </c>
      <c r="AR1936" s="9" t="s">
        <v>148</v>
      </c>
      <c r="AS1936" s="9">
        <v>5388.93</v>
      </c>
      <c r="AT1936" s="9">
        <v>0</v>
      </c>
      <c r="AU1936" s="9" t="s">
        <v>77</v>
      </c>
      <c r="AV1936" s="9">
        <v>2020</v>
      </c>
      <c r="AW1936" s="12">
        <v>43929</v>
      </c>
      <c r="AX1936" s="12">
        <v>44063</v>
      </c>
      <c r="AY1936" s="9">
        <v>0</v>
      </c>
      <c r="AZ1936" s="9">
        <v>0</v>
      </c>
      <c r="BA1936" s="9">
        <v>-28078.11</v>
      </c>
      <c r="BB1936" s="9">
        <v>-195.39</v>
      </c>
      <c r="BC1936" s="9">
        <v>3355</v>
      </c>
      <c r="BD1936" s="9"/>
      <c r="BE1936" s="9" t="s">
        <v>78</v>
      </c>
      <c r="BF1936" s="9" t="s">
        <v>78</v>
      </c>
      <c r="BG1936" s="9"/>
      <c r="BH1936" s="9" t="s">
        <v>79</v>
      </c>
      <c r="BI1936" s="9"/>
      <c r="BJ1936" s="9">
        <v>0</v>
      </c>
      <c r="BK1936" s="9">
        <v>0</v>
      </c>
      <c r="BL1936" s="9">
        <v>0</v>
      </c>
      <c r="BM1936" s="9">
        <v>0</v>
      </c>
      <c r="BN1936" s="9">
        <v>0</v>
      </c>
      <c r="BO1936" s="9">
        <v>0</v>
      </c>
      <c r="BP1936" s="13"/>
      <c r="BQ1936" s="9" t="s">
        <v>80</v>
      </c>
      <c r="BR1936" s="9" t="s">
        <v>81</v>
      </c>
      <c r="CGQ1936" s="9" t="s">
        <v>70</v>
      </c>
    </row>
    <row r="1937" spans="1:70 2227:2227" x14ac:dyDescent="0.25">
      <c r="A1937" s="13" t="s">
        <v>70</v>
      </c>
      <c r="B1937" s="14">
        <v>999054000033188</v>
      </c>
      <c r="C1937" s="11" t="s">
        <v>86</v>
      </c>
      <c r="D1937" s="13"/>
      <c r="E1937" s="13" t="s">
        <v>186</v>
      </c>
      <c r="F1937" s="13" t="s">
        <v>71</v>
      </c>
      <c r="G1937" s="13" t="s">
        <v>119</v>
      </c>
      <c r="H1937" s="13" t="s">
        <v>73</v>
      </c>
      <c r="I1937" s="9">
        <v>1</v>
      </c>
      <c r="J1937" s="13">
        <v>249</v>
      </c>
      <c r="K1937" s="13">
        <v>394.2</v>
      </c>
      <c r="L1937" s="13">
        <v>145.19999999999999</v>
      </c>
      <c r="M1937" s="14">
        <v>84</v>
      </c>
      <c r="N1937" s="13">
        <v>1.73</v>
      </c>
      <c r="O1937" s="13">
        <v>3.56</v>
      </c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>
        <v>249</v>
      </c>
      <c r="AC1937" s="13">
        <v>394.2</v>
      </c>
      <c r="AD1937" s="13">
        <v>84</v>
      </c>
      <c r="AE1937" s="13">
        <v>145.19999999999999</v>
      </c>
      <c r="AF1937" s="13">
        <v>1.73</v>
      </c>
      <c r="AG1937" s="13">
        <v>3.56</v>
      </c>
      <c r="AH1937" s="13">
        <v>5.91</v>
      </c>
      <c r="AI1937" s="13">
        <v>857.48</v>
      </c>
      <c r="AJ1937" s="13">
        <v>516.58000000000004</v>
      </c>
      <c r="AK1937" s="13">
        <v>28.82</v>
      </c>
      <c r="AL1937" s="13">
        <v>26121.15</v>
      </c>
      <c r="AM1937" s="13">
        <v>880.28</v>
      </c>
      <c r="AN1937" s="13">
        <f>Tabla1[[#This Row],[Costo Compra]]+Tabla1[[#This Row],[Otros Compra]]</f>
        <v>27001.43</v>
      </c>
      <c r="AO1937" s="9" t="s">
        <v>285</v>
      </c>
      <c r="AP1937" s="13" t="s">
        <v>187</v>
      </c>
      <c r="AQ1937" s="13" t="s">
        <v>111</v>
      </c>
      <c r="AR1937" s="13" t="s">
        <v>76</v>
      </c>
      <c r="AS1937" s="13">
        <v>4185.37</v>
      </c>
      <c r="AT1937" s="13">
        <v>0</v>
      </c>
      <c r="AU1937" s="13" t="s">
        <v>77</v>
      </c>
      <c r="AV1937" s="13">
        <v>2020</v>
      </c>
      <c r="AW1937" s="16">
        <v>43979</v>
      </c>
      <c r="AX1937" s="16">
        <v>44063</v>
      </c>
      <c r="AY1937" s="13">
        <v>0</v>
      </c>
      <c r="AZ1937" s="13">
        <v>0</v>
      </c>
      <c r="BA1937" s="13">
        <v>-31186.799999999999</v>
      </c>
      <c r="BB1937" s="13">
        <v>-214.79</v>
      </c>
      <c r="BC1937" s="13">
        <v>3352</v>
      </c>
      <c r="BD1937" s="13"/>
      <c r="BE1937" s="13" t="s">
        <v>78</v>
      </c>
      <c r="BF1937" s="13" t="s">
        <v>78</v>
      </c>
      <c r="BG1937" s="13"/>
      <c r="BH1937" s="13" t="s">
        <v>79</v>
      </c>
      <c r="BI1937" s="13"/>
      <c r="BJ1937" s="13">
        <v>0</v>
      </c>
      <c r="BK1937" s="13">
        <v>0</v>
      </c>
      <c r="BL1937" s="13">
        <v>0</v>
      </c>
      <c r="BM1937" s="13">
        <v>0</v>
      </c>
      <c r="BN1937" s="13">
        <v>0</v>
      </c>
      <c r="BO1937" s="13">
        <v>0</v>
      </c>
      <c r="BP1937" s="13"/>
      <c r="BQ1937" s="13" t="s">
        <v>80</v>
      </c>
      <c r="BR1937" s="13" t="s">
        <v>81</v>
      </c>
      <c r="CGQ1937" s="9" t="s">
        <v>70</v>
      </c>
    </row>
    <row r="1938" spans="1:70 2227:2227" x14ac:dyDescent="0.25">
      <c r="A1938" s="9" t="s">
        <v>70</v>
      </c>
      <c r="B1938" s="10">
        <v>999054000033240</v>
      </c>
      <c r="C1938" s="11" t="s">
        <v>86</v>
      </c>
      <c r="D1938" s="9" t="s">
        <v>87</v>
      </c>
      <c r="E1938" s="9" t="s">
        <v>213</v>
      </c>
      <c r="F1938" s="9" t="s">
        <v>71</v>
      </c>
      <c r="G1938" s="9" t="s">
        <v>119</v>
      </c>
      <c r="H1938" s="9" t="s">
        <v>73</v>
      </c>
      <c r="I1938" s="9">
        <v>1</v>
      </c>
      <c r="J1938" s="9">
        <v>271</v>
      </c>
      <c r="K1938" s="9">
        <v>373.2</v>
      </c>
      <c r="L1938" s="9">
        <v>102.2</v>
      </c>
      <c r="M1938" s="10">
        <v>73</v>
      </c>
      <c r="N1938" s="9">
        <v>1.4</v>
      </c>
      <c r="O1938" s="9">
        <v>3.63</v>
      </c>
      <c r="P1938" s="13"/>
      <c r="Q1938" s="13"/>
      <c r="R1938" s="13"/>
      <c r="S1938" s="13"/>
      <c r="T1938" s="13"/>
      <c r="U1938" s="13"/>
      <c r="V1938" s="9">
        <v>271</v>
      </c>
      <c r="W1938" s="9">
        <v>287</v>
      </c>
      <c r="X1938" s="9">
        <v>23</v>
      </c>
      <c r="Y1938" s="9">
        <v>16</v>
      </c>
      <c r="Z1938" s="9">
        <v>0.7</v>
      </c>
      <c r="AA1938" s="9">
        <v>4.93</v>
      </c>
      <c r="AB1938" s="9">
        <v>287</v>
      </c>
      <c r="AC1938" s="9">
        <v>373.2</v>
      </c>
      <c r="AD1938" s="9">
        <v>50</v>
      </c>
      <c r="AE1938" s="9">
        <v>86.2</v>
      </c>
      <c r="AF1938" s="9">
        <v>1.72</v>
      </c>
      <c r="AG1938" s="9">
        <v>3.39</v>
      </c>
      <c r="AH1938" s="9">
        <v>5.88</v>
      </c>
      <c r="AI1938" s="9">
        <v>600.98</v>
      </c>
      <c r="AJ1938" s="9">
        <v>371.22</v>
      </c>
      <c r="AK1938" s="9">
        <v>32.57</v>
      </c>
      <c r="AL1938" s="9">
        <v>61312.07</v>
      </c>
      <c r="AM1938" s="9">
        <v>723.68</v>
      </c>
      <c r="AN1938" s="9">
        <f>Tabla1[[#This Row],[Costo Compra]]+Tabla1[[#This Row],[Otros Compra]]</f>
        <v>62035.75</v>
      </c>
      <c r="AO1938" s="9" t="s">
        <v>287</v>
      </c>
      <c r="AP1938" s="9" t="s">
        <v>214</v>
      </c>
      <c r="AQ1938" s="9" t="s">
        <v>215</v>
      </c>
      <c r="AR1938" s="9" t="s">
        <v>95</v>
      </c>
      <c r="AS1938" s="9">
        <v>2720.61</v>
      </c>
      <c r="AT1938" s="9">
        <v>0</v>
      </c>
      <c r="AU1938" s="9" t="s">
        <v>77</v>
      </c>
      <c r="AV1938" s="9">
        <v>2020</v>
      </c>
      <c r="AW1938" s="12">
        <v>44013</v>
      </c>
      <c r="AX1938" s="12">
        <v>44063</v>
      </c>
      <c r="AY1938" s="9">
        <v>0</v>
      </c>
      <c r="AZ1938" s="9">
        <v>0</v>
      </c>
      <c r="BA1938" s="9">
        <v>-64756.36</v>
      </c>
      <c r="BB1938" s="9">
        <v>-633.62</v>
      </c>
      <c r="BC1938" s="9">
        <v>3352</v>
      </c>
      <c r="BD1938" s="9"/>
      <c r="BE1938" s="9" t="s">
        <v>78</v>
      </c>
      <c r="BF1938" s="9" t="s">
        <v>78</v>
      </c>
      <c r="BG1938" s="9"/>
      <c r="BH1938" s="9" t="s">
        <v>79</v>
      </c>
      <c r="BI1938" s="9"/>
      <c r="BJ1938" s="9">
        <v>0</v>
      </c>
      <c r="BK1938" s="9">
        <v>0</v>
      </c>
      <c r="BL1938" s="9">
        <v>0</v>
      </c>
      <c r="BM1938" s="9">
        <v>0</v>
      </c>
      <c r="BN1938" s="9">
        <v>0</v>
      </c>
      <c r="BO1938" s="9">
        <v>0</v>
      </c>
      <c r="BP1938" s="13"/>
      <c r="BQ1938" s="9" t="s">
        <v>80</v>
      </c>
      <c r="BR1938" s="9" t="s">
        <v>81</v>
      </c>
      <c r="CGQ1938" s="9" t="s">
        <v>70</v>
      </c>
    </row>
    <row r="1939" spans="1:70 2227:2227" x14ac:dyDescent="0.25">
      <c r="A1939" s="9" t="s">
        <v>70</v>
      </c>
      <c r="B1939" s="10">
        <v>999054000033357</v>
      </c>
      <c r="C1939" s="11" t="s">
        <v>82</v>
      </c>
      <c r="D1939" s="9" t="s">
        <v>85</v>
      </c>
      <c r="E1939" s="9" t="s">
        <v>211</v>
      </c>
      <c r="F1939" s="9" t="s">
        <v>71</v>
      </c>
      <c r="G1939" s="9" t="s">
        <v>119</v>
      </c>
      <c r="H1939" s="9" t="s">
        <v>73</v>
      </c>
      <c r="I1939" s="9">
        <v>1</v>
      </c>
      <c r="J1939" s="9">
        <v>231.5</v>
      </c>
      <c r="K1939" s="9">
        <v>389.1</v>
      </c>
      <c r="L1939" s="9">
        <v>157.6</v>
      </c>
      <c r="M1939" s="10">
        <v>92</v>
      </c>
      <c r="N1939" s="9">
        <v>1.71</v>
      </c>
      <c r="O1939" s="9">
        <v>2.96</v>
      </c>
      <c r="P1939" s="13"/>
      <c r="Q1939" s="13"/>
      <c r="R1939" s="13"/>
      <c r="S1939" s="13"/>
      <c r="T1939" s="13"/>
      <c r="U1939" s="13"/>
      <c r="V1939" s="9">
        <v>231.5</v>
      </c>
      <c r="W1939" s="9">
        <v>287</v>
      </c>
      <c r="X1939" s="9">
        <v>30</v>
      </c>
      <c r="Y1939" s="9">
        <v>55.5</v>
      </c>
      <c r="Z1939" s="9">
        <v>1.85</v>
      </c>
      <c r="AA1939" s="9">
        <v>2.36</v>
      </c>
      <c r="AB1939" s="9">
        <v>287</v>
      </c>
      <c r="AC1939" s="9">
        <v>389.1</v>
      </c>
      <c r="AD1939" s="9">
        <v>62</v>
      </c>
      <c r="AE1939" s="9">
        <v>102.1</v>
      </c>
      <c r="AF1939" s="9">
        <v>1.65</v>
      </c>
      <c r="AG1939" s="9">
        <v>3.3</v>
      </c>
      <c r="AH1939" s="9">
        <v>4.6100000000000003</v>
      </c>
      <c r="AI1939" s="9">
        <v>726.11</v>
      </c>
      <c r="AJ1939" s="9">
        <v>467.27</v>
      </c>
      <c r="AK1939" s="9">
        <v>35.79</v>
      </c>
      <c r="AL1939" s="9">
        <v>31684.799999999999</v>
      </c>
      <c r="AM1939" s="9">
        <v>573.99</v>
      </c>
      <c r="AN1939" s="9">
        <f>Tabla1[[#This Row],[Costo Compra]]+Tabla1[[#This Row],[Otros Compra]]</f>
        <v>32258.79</v>
      </c>
      <c r="AO1939" s="9" t="s">
        <v>285</v>
      </c>
      <c r="AP1939" s="9" t="s">
        <v>212</v>
      </c>
      <c r="AQ1939" s="9" t="s">
        <v>111</v>
      </c>
      <c r="AR1939" s="9" t="s">
        <v>76</v>
      </c>
      <c r="AS1939" s="9">
        <v>3645.99</v>
      </c>
      <c r="AT1939" s="9">
        <v>0</v>
      </c>
      <c r="AU1939" s="9" t="s">
        <v>77</v>
      </c>
      <c r="AV1939" s="9">
        <v>2020</v>
      </c>
      <c r="AW1939" s="12">
        <v>44001</v>
      </c>
      <c r="AX1939" s="12">
        <v>44063</v>
      </c>
      <c r="AY1939" s="9">
        <v>0</v>
      </c>
      <c r="AZ1939" s="9">
        <v>0</v>
      </c>
      <c r="BA1939" s="9">
        <v>-35904.78</v>
      </c>
      <c r="BB1939" s="9">
        <v>-227.82</v>
      </c>
      <c r="BC1939" s="9">
        <v>3352</v>
      </c>
      <c r="BD1939" s="9"/>
      <c r="BE1939" s="9" t="s">
        <v>78</v>
      </c>
      <c r="BF1939" s="9" t="s">
        <v>78</v>
      </c>
      <c r="BG1939" s="9"/>
      <c r="BH1939" s="9" t="s">
        <v>79</v>
      </c>
      <c r="BI1939" s="9"/>
      <c r="BJ1939" s="9">
        <v>0</v>
      </c>
      <c r="BK1939" s="9">
        <v>0</v>
      </c>
      <c r="BL1939" s="9">
        <v>0</v>
      </c>
      <c r="BM1939" s="9">
        <v>0</v>
      </c>
      <c r="BN1939" s="9">
        <v>0</v>
      </c>
      <c r="BO1939" s="9">
        <v>0</v>
      </c>
      <c r="BP1939" s="13"/>
      <c r="BQ1939" s="9" t="s">
        <v>80</v>
      </c>
      <c r="BR1939" s="9" t="s">
        <v>81</v>
      </c>
      <c r="CGQ1939" s="9" t="s">
        <v>70</v>
      </c>
    </row>
    <row r="1940" spans="1:70 2227:2227" x14ac:dyDescent="0.25">
      <c r="A1940" s="9" t="s">
        <v>70</v>
      </c>
      <c r="B1940" s="10">
        <v>999054000033364</v>
      </c>
      <c r="C1940" s="11" t="s">
        <v>86</v>
      </c>
      <c r="D1940" s="9" t="s">
        <v>87</v>
      </c>
      <c r="E1940" s="9" t="s">
        <v>213</v>
      </c>
      <c r="F1940" s="9" t="s">
        <v>71</v>
      </c>
      <c r="G1940" s="9" t="s">
        <v>119</v>
      </c>
      <c r="H1940" s="9" t="s">
        <v>73</v>
      </c>
      <c r="I1940" s="9">
        <v>1</v>
      </c>
      <c r="J1940" s="9">
        <v>248.5</v>
      </c>
      <c r="K1940" s="9">
        <v>356.2</v>
      </c>
      <c r="L1940" s="9">
        <v>107.7</v>
      </c>
      <c r="M1940" s="10">
        <v>73</v>
      </c>
      <c r="N1940" s="9">
        <v>1.48</v>
      </c>
      <c r="O1940" s="9">
        <v>3.45</v>
      </c>
      <c r="P1940" s="13"/>
      <c r="Q1940" s="13"/>
      <c r="R1940" s="13"/>
      <c r="S1940" s="13"/>
      <c r="T1940" s="13"/>
      <c r="U1940" s="13"/>
      <c r="V1940" s="9">
        <v>248.5</v>
      </c>
      <c r="W1940" s="9">
        <v>275</v>
      </c>
      <c r="X1940" s="9">
        <v>23</v>
      </c>
      <c r="Y1940" s="9">
        <v>26.5</v>
      </c>
      <c r="Z1940" s="9">
        <v>1.1499999999999999</v>
      </c>
      <c r="AA1940" s="9">
        <v>2.98</v>
      </c>
      <c r="AB1940" s="9">
        <v>275</v>
      </c>
      <c r="AC1940" s="9">
        <v>356.2</v>
      </c>
      <c r="AD1940" s="9">
        <v>50</v>
      </c>
      <c r="AE1940" s="9">
        <v>81.2</v>
      </c>
      <c r="AF1940" s="9">
        <v>1.62</v>
      </c>
      <c r="AG1940" s="9">
        <v>3.6</v>
      </c>
      <c r="AH1940" s="9">
        <v>5.58</v>
      </c>
      <c r="AI1940" s="9">
        <v>600.98</v>
      </c>
      <c r="AJ1940" s="9">
        <v>371.22</v>
      </c>
      <c r="AK1940" s="9">
        <v>34.58</v>
      </c>
      <c r="AL1940" s="9">
        <v>58748.5</v>
      </c>
      <c r="AM1940" s="9">
        <v>723.68</v>
      </c>
      <c r="AN1940" s="9">
        <f>Tabla1[[#This Row],[Costo Compra]]+Tabla1[[#This Row],[Otros Compra]]</f>
        <v>59472.18</v>
      </c>
      <c r="AO1940" s="9" t="s">
        <v>287</v>
      </c>
      <c r="AP1940" s="9" t="s">
        <v>214</v>
      </c>
      <c r="AQ1940" s="9" t="s">
        <v>215</v>
      </c>
      <c r="AR1940" s="9" t="s">
        <v>95</v>
      </c>
      <c r="AS1940" s="9">
        <v>2720.61</v>
      </c>
      <c r="AT1940" s="9">
        <v>0</v>
      </c>
      <c r="AU1940" s="9" t="s">
        <v>77</v>
      </c>
      <c r="AV1940" s="9">
        <v>2020</v>
      </c>
      <c r="AW1940" s="12">
        <v>44013</v>
      </c>
      <c r="AX1940" s="12">
        <v>44063</v>
      </c>
      <c r="AY1940" s="9">
        <v>0</v>
      </c>
      <c r="AZ1940" s="9">
        <v>0</v>
      </c>
      <c r="BA1940" s="9">
        <v>-62192.79</v>
      </c>
      <c r="BB1940" s="9">
        <v>-577.46</v>
      </c>
      <c r="BC1940" s="9">
        <v>3352</v>
      </c>
      <c r="BD1940" s="9"/>
      <c r="BE1940" s="9" t="s">
        <v>78</v>
      </c>
      <c r="BF1940" s="9" t="s">
        <v>78</v>
      </c>
      <c r="BG1940" s="9"/>
      <c r="BH1940" s="9" t="s">
        <v>79</v>
      </c>
      <c r="BI1940" s="9"/>
      <c r="BJ1940" s="9">
        <v>0</v>
      </c>
      <c r="BK1940" s="9">
        <v>0</v>
      </c>
      <c r="BL1940" s="9">
        <v>0</v>
      </c>
      <c r="BM1940" s="9">
        <v>0</v>
      </c>
      <c r="BN1940" s="9">
        <v>0</v>
      </c>
      <c r="BO1940" s="9">
        <v>0</v>
      </c>
      <c r="BP1940" s="13"/>
      <c r="BQ1940" s="9" t="s">
        <v>80</v>
      </c>
      <c r="BR1940" s="9" t="s">
        <v>81</v>
      </c>
      <c r="CGQ1940" s="9" t="s">
        <v>70</v>
      </c>
    </row>
    <row r="1941" spans="1:70 2227:2227" x14ac:dyDescent="0.25">
      <c r="A1941" s="9" t="s">
        <v>70</v>
      </c>
      <c r="B1941" s="10">
        <v>999054000033405</v>
      </c>
      <c r="C1941" s="11" t="s">
        <v>82</v>
      </c>
      <c r="D1941" s="9" t="s">
        <v>87</v>
      </c>
      <c r="E1941" s="9" t="s">
        <v>195</v>
      </c>
      <c r="F1941" s="9" t="s">
        <v>71</v>
      </c>
      <c r="G1941" s="9" t="s">
        <v>98</v>
      </c>
      <c r="H1941" s="9" t="s">
        <v>73</v>
      </c>
      <c r="I1941" s="9">
        <v>1</v>
      </c>
      <c r="J1941" s="9">
        <v>198</v>
      </c>
      <c r="K1941" s="9">
        <v>366.1</v>
      </c>
      <c r="L1941" s="9">
        <v>168.1</v>
      </c>
      <c r="M1941" s="10">
        <v>99</v>
      </c>
      <c r="N1941" s="9">
        <v>1.7</v>
      </c>
      <c r="O1941" s="9">
        <v>3.24</v>
      </c>
      <c r="P1941" s="13"/>
      <c r="Q1941" s="13"/>
      <c r="R1941" s="13"/>
      <c r="S1941" s="13"/>
      <c r="T1941" s="13"/>
      <c r="U1941" s="13"/>
      <c r="V1941" s="9">
        <v>198</v>
      </c>
      <c r="W1941" s="9">
        <v>316</v>
      </c>
      <c r="X1941" s="9">
        <v>68</v>
      </c>
      <c r="Y1941" s="9">
        <v>118</v>
      </c>
      <c r="Z1941" s="9">
        <v>1.74</v>
      </c>
      <c r="AA1941" s="9">
        <v>2.91</v>
      </c>
      <c r="AB1941" s="9">
        <v>316</v>
      </c>
      <c r="AC1941" s="9">
        <v>366.1</v>
      </c>
      <c r="AD1941" s="9">
        <v>31</v>
      </c>
      <c r="AE1941" s="9">
        <v>50.1</v>
      </c>
      <c r="AF1941" s="9">
        <v>1.62</v>
      </c>
      <c r="AG1941" s="9">
        <v>4.03</v>
      </c>
      <c r="AH1941" s="9">
        <v>5.0999999999999996</v>
      </c>
      <c r="AI1941" s="9">
        <v>857.04</v>
      </c>
      <c r="AJ1941" s="9">
        <v>544.66999999999996</v>
      </c>
      <c r="AK1941" s="9">
        <v>87.89</v>
      </c>
      <c r="AL1941" s="9">
        <v>30439.58</v>
      </c>
      <c r="AM1941" s="9">
        <v>872.14</v>
      </c>
      <c r="AN1941" s="9">
        <f>Tabla1[[#This Row],[Costo Compra]]+Tabla1[[#This Row],[Otros Compra]]</f>
        <v>31311.72</v>
      </c>
      <c r="AO1941" s="9" t="s">
        <v>240</v>
      </c>
      <c r="AP1941" s="9" t="s">
        <v>196</v>
      </c>
      <c r="AQ1941" s="9" t="s">
        <v>197</v>
      </c>
      <c r="AR1941" s="9" t="s">
        <v>148</v>
      </c>
      <c r="AS1941" s="9">
        <v>4403.2299999999996</v>
      </c>
      <c r="AT1941" s="9">
        <v>0</v>
      </c>
      <c r="AU1941" s="9" t="s">
        <v>77</v>
      </c>
      <c r="AV1941" s="9">
        <v>2020</v>
      </c>
      <c r="AW1941" s="12">
        <v>44032</v>
      </c>
      <c r="AX1941" s="12">
        <v>44063</v>
      </c>
      <c r="AY1941" s="9">
        <v>0</v>
      </c>
      <c r="AZ1941" s="9">
        <v>0</v>
      </c>
      <c r="BA1941" s="9">
        <v>-35714.949999999997</v>
      </c>
      <c r="BB1941" s="9">
        <v>-212.46</v>
      </c>
      <c r="BC1941" s="9">
        <v>3355</v>
      </c>
      <c r="BD1941" s="9"/>
      <c r="BE1941" s="9" t="s">
        <v>78</v>
      </c>
      <c r="BF1941" s="9" t="s">
        <v>78</v>
      </c>
      <c r="BG1941" s="9"/>
      <c r="BH1941" s="9" t="s">
        <v>79</v>
      </c>
      <c r="BI1941" s="9"/>
      <c r="BJ1941" s="9">
        <v>0</v>
      </c>
      <c r="BK1941" s="9">
        <v>0</v>
      </c>
      <c r="BL1941" s="9">
        <v>0</v>
      </c>
      <c r="BM1941" s="9">
        <v>0</v>
      </c>
      <c r="BN1941" s="9">
        <v>0</v>
      </c>
      <c r="BO1941" s="9">
        <v>0</v>
      </c>
      <c r="BP1941" s="13"/>
      <c r="BQ1941" s="9" t="s">
        <v>80</v>
      </c>
      <c r="BR1941" s="9" t="s">
        <v>81</v>
      </c>
      <c r="CGQ1941" s="9" t="s">
        <v>70</v>
      </c>
    </row>
    <row r="1942" spans="1:70 2227:2227" x14ac:dyDescent="0.25">
      <c r="A1942" s="9" t="s">
        <v>70</v>
      </c>
      <c r="B1942" s="10">
        <v>999054000033485</v>
      </c>
      <c r="C1942" s="11" t="s">
        <v>86</v>
      </c>
      <c r="D1942" s="9"/>
      <c r="E1942" s="9" t="s">
        <v>182</v>
      </c>
      <c r="F1942" s="9" t="s">
        <v>71</v>
      </c>
      <c r="G1942" s="9" t="s">
        <v>98</v>
      </c>
      <c r="H1942" s="9" t="s">
        <v>73</v>
      </c>
      <c r="I1942" s="9">
        <v>1</v>
      </c>
      <c r="J1942" s="9">
        <v>215.5</v>
      </c>
      <c r="K1942" s="9">
        <v>372.2</v>
      </c>
      <c r="L1942" s="9">
        <v>156.69999999999999</v>
      </c>
      <c r="M1942" s="10">
        <v>134</v>
      </c>
      <c r="N1942" s="9">
        <v>1.17</v>
      </c>
      <c r="O1942" s="9">
        <v>4.29</v>
      </c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9">
        <v>215.5</v>
      </c>
      <c r="AC1942" s="9">
        <v>372.2</v>
      </c>
      <c r="AD1942" s="9">
        <v>134</v>
      </c>
      <c r="AE1942" s="9">
        <v>156.69999999999999</v>
      </c>
      <c r="AF1942" s="9">
        <v>1.17</v>
      </c>
      <c r="AG1942" s="9">
        <v>4.29</v>
      </c>
      <c r="AH1942" s="9">
        <v>5.89</v>
      </c>
      <c r="AI1942" s="9">
        <v>922.53</v>
      </c>
      <c r="AJ1942" s="9">
        <v>671.95</v>
      </c>
      <c r="AK1942" s="9">
        <v>34.39</v>
      </c>
      <c r="AL1942" s="9">
        <v>21088.83</v>
      </c>
      <c r="AM1942" s="9">
        <v>621.75</v>
      </c>
      <c r="AN1942" s="9">
        <f>Tabla1[[#This Row],[Costo Compra]]+Tabla1[[#This Row],[Otros Compra]]</f>
        <v>21710.58</v>
      </c>
      <c r="AO1942" s="9" t="s">
        <v>240</v>
      </c>
      <c r="AP1942" s="9" t="s">
        <v>162</v>
      </c>
      <c r="AQ1942" s="9" t="s">
        <v>163</v>
      </c>
      <c r="AR1942" s="9" t="s">
        <v>148</v>
      </c>
      <c r="AS1942" s="9">
        <v>5388.93</v>
      </c>
      <c r="AT1942" s="9">
        <v>0</v>
      </c>
      <c r="AU1942" s="9" t="s">
        <v>77</v>
      </c>
      <c r="AV1942" s="9">
        <v>2020</v>
      </c>
      <c r="AW1942" s="12">
        <v>43929</v>
      </c>
      <c r="AX1942" s="12">
        <v>44063</v>
      </c>
      <c r="AY1942" s="9">
        <v>0</v>
      </c>
      <c r="AZ1942" s="9">
        <v>0</v>
      </c>
      <c r="BA1942" s="9">
        <v>-27099.51</v>
      </c>
      <c r="BB1942" s="9">
        <v>-172.94</v>
      </c>
      <c r="BC1942" s="9">
        <v>3355</v>
      </c>
      <c r="BD1942" s="9"/>
      <c r="BE1942" s="9" t="s">
        <v>78</v>
      </c>
      <c r="BF1942" s="9" t="s">
        <v>78</v>
      </c>
      <c r="BG1942" s="9"/>
      <c r="BH1942" s="9" t="s">
        <v>79</v>
      </c>
      <c r="BI1942" s="9"/>
      <c r="BJ1942" s="9">
        <v>0</v>
      </c>
      <c r="BK1942" s="9">
        <v>0</v>
      </c>
      <c r="BL1942" s="9">
        <v>0</v>
      </c>
      <c r="BM1942" s="9">
        <v>0</v>
      </c>
      <c r="BN1942" s="9">
        <v>0</v>
      </c>
      <c r="BO1942" s="9">
        <v>0</v>
      </c>
      <c r="BP1942" s="13"/>
      <c r="BQ1942" s="9" t="s">
        <v>80</v>
      </c>
      <c r="BR1942" s="9" t="s">
        <v>81</v>
      </c>
      <c r="CGQ1942" s="9" t="s">
        <v>70</v>
      </c>
    </row>
    <row r="1943" spans="1:70 2227:2227" x14ac:dyDescent="0.25">
      <c r="A1943" s="9" t="s">
        <v>70</v>
      </c>
      <c r="B1943" s="10">
        <v>999054000033502</v>
      </c>
      <c r="C1943" s="11" t="s">
        <v>86</v>
      </c>
      <c r="D1943" s="9"/>
      <c r="E1943" s="9" t="s">
        <v>169</v>
      </c>
      <c r="F1943" s="9" t="s">
        <v>71</v>
      </c>
      <c r="G1943" s="9" t="s">
        <v>98</v>
      </c>
      <c r="H1943" s="9" t="s">
        <v>73</v>
      </c>
      <c r="I1943" s="9">
        <v>1</v>
      </c>
      <c r="J1943" s="9">
        <v>111</v>
      </c>
      <c r="K1943" s="9">
        <v>364.2</v>
      </c>
      <c r="L1943" s="9">
        <v>253.2</v>
      </c>
      <c r="M1943" s="10">
        <v>287</v>
      </c>
      <c r="N1943" s="9">
        <v>0.88</v>
      </c>
      <c r="O1943" s="9">
        <v>3.55</v>
      </c>
      <c r="P1943" s="9">
        <v>111</v>
      </c>
      <c r="Q1943" s="9">
        <v>182</v>
      </c>
      <c r="R1943" s="9">
        <v>178</v>
      </c>
      <c r="S1943" s="9">
        <v>71</v>
      </c>
      <c r="T1943" s="9">
        <v>0.4</v>
      </c>
      <c r="U1943" s="9">
        <v>3.08</v>
      </c>
      <c r="V1943" s="13"/>
      <c r="W1943" s="13"/>
      <c r="X1943" s="13"/>
      <c r="Y1943" s="13"/>
      <c r="Z1943" s="13"/>
      <c r="AA1943" s="13"/>
      <c r="AB1943" s="9">
        <v>182</v>
      </c>
      <c r="AC1943" s="9">
        <v>364.2</v>
      </c>
      <c r="AD1943" s="9">
        <v>109</v>
      </c>
      <c r="AE1943" s="9">
        <v>182.2</v>
      </c>
      <c r="AF1943" s="9">
        <v>1.67</v>
      </c>
      <c r="AG1943" s="9">
        <v>3.73</v>
      </c>
      <c r="AH1943" s="9">
        <v>5.67</v>
      </c>
      <c r="AI1943" s="9">
        <v>1436.66</v>
      </c>
      <c r="AJ1943" s="9">
        <v>897.62</v>
      </c>
      <c r="AK1943" s="9">
        <v>41.55</v>
      </c>
      <c r="AL1943" s="9">
        <v>15193.36</v>
      </c>
      <c r="AM1943" s="9">
        <v>464.53</v>
      </c>
      <c r="AN1943" s="9">
        <f>Tabla1[[#This Row],[Costo Compra]]+Tabla1[[#This Row],[Otros Compra]]</f>
        <v>15657.890000000001</v>
      </c>
      <c r="AO1943" s="9" t="s">
        <v>284</v>
      </c>
      <c r="AP1943" s="9" t="s">
        <v>170</v>
      </c>
      <c r="AQ1943" s="9" t="s">
        <v>116</v>
      </c>
      <c r="AR1943" s="9" t="s">
        <v>76</v>
      </c>
      <c r="AS1943" s="9">
        <v>7569.66</v>
      </c>
      <c r="AT1943" s="9">
        <v>0</v>
      </c>
      <c r="AU1943" s="9" t="s">
        <v>77</v>
      </c>
      <c r="AV1943" s="9">
        <v>2019</v>
      </c>
      <c r="AW1943" s="12">
        <v>43954</v>
      </c>
      <c r="AX1943" s="12">
        <v>44063</v>
      </c>
      <c r="AY1943" s="9">
        <v>0</v>
      </c>
      <c r="AZ1943" s="9">
        <v>0</v>
      </c>
      <c r="BA1943" s="9">
        <v>-23227.55</v>
      </c>
      <c r="BB1943" s="9">
        <v>-91.74</v>
      </c>
      <c r="BC1943" s="9">
        <v>3355</v>
      </c>
      <c r="BD1943" s="9"/>
      <c r="BE1943" s="9" t="s">
        <v>78</v>
      </c>
      <c r="BF1943" s="9" t="s">
        <v>78</v>
      </c>
      <c r="BG1943" s="9"/>
      <c r="BH1943" s="9" t="s">
        <v>79</v>
      </c>
      <c r="BI1943" s="9"/>
      <c r="BJ1943" s="9">
        <v>0</v>
      </c>
      <c r="BK1943" s="9">
        <v>0</v>
      </c>
      <c r="BL1943" s="9">
        <v>0</v>
      </c>
      <c r="BM1943" s="9">
        <v>0</v>
      </c>
      <c r="BN1943" s="9">
        <v>0</v>
      </c>
      <c r="BO1943" s="9">
        <v>0</v>
      </c>
      <c r="BP1943" s="13"/>
      <c r="BQ1943" s="9" t="s">
        <v>80</v>
      </c>
      <c r="BR1943" s="9" t="s">
        <v>81</v>
      </c>
      <c r="CGQ1943" s="9" t="s">
        <v>70</v>
      </c>
    </row>
    <row r="1944" spans="1:70 2227:2227" x14ac:dyDescent="0.25">
      <c r="A1944" s="9" t="s">
        <v>70</v>
      </c>
      <c r="B1944" s="10">
        <v>999054000033503</v>
      </c>
      <c r="C1944" s="11" t="s">
        <v>86</v>
      </c>
      <c r="D1944" s="9" t="s">
        <v>91</v>
      </c>
      <c r="E1944" s="9" t="s">
        <v>152</v>
      </c>
      <c r="F1944" s="9" t="s">
        <v>71</v>
      </c>
      <c r="G1944" s="9" t="s">
        <v>98</v>
      </c>
      <c r="H1944" s="9" t="s">
        <v>73</v>
      </c>
      <c r="I1944" s="9">
        <v>1</v>
      </c>
      <c r="J1944" s="9">
        <v>139.5</v>
      </c>
      <c r="K1944" s="9">
        <v>349.2</v>
      </c>
      <c r="L1944" s="9">
        <v>209.7</v>
      </c>
      <c r="M1944" s="10">
        <v>279</v>
      </c>
      <c r="N1944" s="9">
        <v>0.75</v>
      </c>
      <c r="O1944" s="9">
        <v>6.2</v>
      </c>
      <c r="P1944" s="13"/>
      <c r="Q1944" s="13"/>
      <c r="R1944" s="13"/>
      <c r="S1944" s="13"/>
      <c r="T1944" s="13"/>
      <c r="U1944" s="13"/>
      <c r="V1944" s="9">
        <v>139.5</v>
      </c>
      <c r="W1944" s="9">
        <v>225</v>
      </c>
      <c r="X1944" s="9">
        <v>172</v>
      </c>
      <c r="Y1944" s="9">
        <v>85.5</v>
      </c>
      <c r="Z1944" s="9">
        <v>0.5</v>
      </c>
      <c r="AA1944" s="9">
        <v>7.62</v>
      </c>
      <c r="AB1944" s="9">
        <v>225</v>
      </c>
      <c r="AC1944" s="9">
        <v>349.2</v>
      </c>
      <c r="AD1944" s="9">
        <v>107</v>
      </c>
      <c r="AE1944" s="9">
        <v>124.2</v>
      </c>
      <c r="AF1944" s="9">
        <v>1.1599999999999999</v>
      </c>
      <c r="AG1944" s="9">
        <v>5.22</v>
      </c>
      <c r="AH1944" s="9">
        <v>9.4600000000000009</v>
      </c>
      <c r="AI1944" s="9">
        <v>1982.88</v>
      </c>
      <c r="AJ1944" s="9">
        <v>1299.8399999999999</v>
      </c>
      <c r="AK1944" s="9">
        <v>85.03</v>
      </c>
      <c r="AL1944" s="9">
        <v>18738.07</v>
      </c>
      <c r="AM1944" s="9">
        <v>496.29</v>
      </c>
      <c r="AN1944" s="9">
        <f>Tabla1[[#This Row],[Costo Compra]]+Tabla1[[#This Row],[Otros Compra]]</f>
        <v>19234.36</v>
      </c>
      <c r="AO1944" s="9" t="s">
        <v>240</v>
      </c>
      <c r="AP1944" s="9" t="s">
        <v>153</v>
      </c>
      <c r="AQ1944" s="9" t="s">
        <v>154</v>
      </c>
      <c r="AR1944" s="9" t="s">
        <v>103</v>
      </c>
      <c r="AS1944" s="9">
        <v>10560.58</v>
      </c>
      <c r="AT1944" s="9">
        <v>0</v>
      </c>
      <c r="AU1944" s="9" t="s">
        <v>77</v>
      </c>
      <c r="AV1944" s="9">
        <v>2019</v>
      </c>
      <c r="AW1944" s="12">
        <v>43956</v>
      </c>
      <c r="AX1944" s="12">
        <v>44063</v>
      </c>
      <c r="AY1944" s="9">
        <v>0</v>
      </c>
      <c r="AZ1944" s="9">
        <v>0</v>
      </c>
      <c r="BA1944" s="9">
        <v>-29794.94</v>
      </c>
      <c r="BB1944" s="9">
        <v>-142.08000000000001</v>
      </c>
      <c r="BC1944" s="9">
        <v>3355</v>
      </c>
      <c r="BD1944" s="9"/>
      <c r="BE1944" s="9" t="s">
        <v>84</v>
      </c>
      <c r="BF1944" s="9" t="s">
        <v>84</v>
      </c>
      <c r="BG1944" s="9"/>
      <c r="BH1944" s="9" t="s">
        <v>79</v>
      </c>
      <c r="BI1944" s="9"/>
      <c r="BJ1944" s="9">
        <v>0</v>
      </c>
      <c r="BK1944" s="9">
        <v>0</v>
      </c>
      <c r="BL1944" s="9">
        <v>0</v>
      </c>
      <c r="BM1944" s="9">
        <v>0</v>
      </c>
      <c r="BN1944" s="9">
        <v>0</v>
      </c>
      <c r="BO1944" s="9">
        <v>0</v>
      </c>
      <c r="BP1944" s="13"/>
      <c r="BQ1944" s="9" t="s">
        <v>80</v>
      </c>
      <c r="BR1944" s="9" t="s">
        <v>81</v>
      </c>
      <c r="CGQ1944" s="9" t="s">
        <v>70</v>
      </c>
    </row>
    <row r="1945" spans="1:70 2227:2227" x14ac:dyDescent="0.25">
      <c r="A1945" s="9" t="s">
        <v>70</v>
      </c>
      <c r="B1945" s="10">
        <v>999054000033568</v>
      </c>
      <c r="C1945" s="11" t="s">
        <v>86</v>
      </c>
      <c r="D1945" s="9"/>
      <c r="E1945" s="9" t="s">
        <v>182</v>
      </c>
      <c r="F1945" s="9" t="s">
        <v>71</v>
      </c>
      <c r="G1945" s="9" t="s">
        <v>98</v>
      </c>
      <c r="H1945" s="9" t="s">
        <v>73</v>
      </c>
      <c r="I1945" s="9">
        <v>1</v>
      </c>
      <c r="J1945" s="9">
        <v>245.5</v>
      </c>
      <c r="K1945" s="9">
        <v>385.2</v>
      </c>
      <c r="L1945" s="9">
        <v>139.69999999999999</v>
      </c>
      <c r="M1945" s="10">
        <v>134</v>
      </c>
      <c r="N1945" s="9">
        <v>1.04</v>
      </c>
      <c r="O1945" s="9">
        <v>4.8099999999999996</v>
      </c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9">
        <v>245.5</v>
      </c>
      <c r="AC1945" s="9">
        <v>385.2</v>
      </c>
      <c r="AD1945" s="9">
        <v>134</v>
      </c>
      <c r="AE1945" s="9">
        <v>139.69999999999999</v>
      </c>
      <c r="AF1945" s="9">
        <v>1.04</v>
      </c>
      <c r="AG1945" s="9">
        <v>4.8099999999999996</v>
      </c>
      <c r="AH1945" s="9">
        <v>6.6</v>
      </c>
      <c r="AI1945" s="9">
        <v>922.53</v>
      </c>
      <c r="AJ1945" s="9">
        <v>671.95</v>
      </c>
      <c r="AK1945" s="9">
        <v>38.58</v>
      </c>
      <c r="AL1945" s="9">
        <v>24024.63</v>
      </c>
      <c r="AM1945" s="9">
        <v>621.75</v>
      </c>
      <c r="AN1945" s="9">
        <f>Tabla1[[#This Row],[Costo Compra]]+Tabla1[[#This Row],[Otros Compra]]</f>
        <v>24646.38</v>
      </c>
      <c r="AO1945" s="9" t="s">
        <v>240</v>
      </c>
      <c r="AP1945" s="9" t="s">
        <v>162</v>
      </c>
      <c r="AQ1945" s="9" t="s">
        <v>163</v>
      </c>
      <c r="AR1945" s="9" t="s">
        <v>148</v>
      </c>
      <c r="AS1945" s="9">
        <v>5388.93</v>
      </c>
      <c r="AT1945" s="9">
        <v>0</v>
      </c>
      <c r="AU1945" s="9" t="s">
        <v>77</v>
      </c>
      <c r="AV1945" s="9">
        <v>2020</v>
      </c>
      <c r="AW1945" s="12">
        <v>43929</v>
      </c>
      <c r="AX1945" s="12">
        <v>44063</v>
      </c>
      <c r="AY1945" s="9">
        <v>0</v>
      </c>
      <c r="AZ1945" s="9">
        <v>0</v>
      </c>
      <c r="BA1945" s="9">
        <v>-30035.31</v>
      </c>
      <c r="BB1945" s="9">
        <v>-215</v>
      </c>
      <c r="BC1945" s="9">
        <v>3355</v>
      </c>
      <c r="BD1945" s="9"/>
      <c r="BE1945" s="9" t="s">
        <v>78</v>
      </c>
      <c r="BF1945" s="9" t="s">
        <v>78</v>
      </c>
      <c r="BG1945" s="9"/>
      <c r="BH1945" s="9" t="s">
        <v>79</v>
      </c>
      <c r="BI1945" s="9"/>
      <c r="BJ1945" s="9">
        <v>0</v>
      </c>
      <c r="BK1945" s="9">
        <v>0</v>
      </c>
      <c r="BL1945" s="9">
        <v>0</v>
      </c>
      <c r="BM1945" s="9">
        <v>0</v>
      </c>
      <c r="BN1945" s="9">
        <v>0</v>
      </c>
      <c r="BO1945" s="9">
        <v>0</v>
      </c>
      <c r="BP1945" s="13"/>
      <c r="BQ1945" s="9" t="s">
        <v>80</v>
      </c>
      <c r="BR1945" s="9" t="s">
        <v>81</v>
      </c>
      <c r="CGQ1945" s="9" t="s">
        <v>70</v>
      </c>
    </row>
    <row r="1946" spans="1:70 2227:2227" x14ac:dyDescent="0.25">
      <c r="A1946" s="9" t="s">
        <v>70</v>
      </c>
      <c r="B1946" s="10">
        <v>999054000033578</v>
      </c>
      <c r="C1946" s="11" t="s">
        <v>82</v>
      </c>
      <c r="D1946" s="9" t="s">
        <v>87</v>
      </c>
      <c r="E1946" s="9" t="s">
        <v>195</v>
      </c>
      <c r="F1946" s="9" t="s">
        <v>71</v>
      </c>
      <c r="G1946" s="9" t="s">
        <v>98</v>
      </c>
      <c r="H1946" s="9" t="s">
        <v>73</v>
      </c>
      <c r="I1946" s="9">
        <v>1</v>
      </c>
      <c r="J1946" s="9">
        <v>214.5</v>
      </c>
      <c r="K1946" s="9">
        <v>367.1</v>
      </c>
      <c r="L1946" s="9">
        <v>152.6</v>
      </c>
      <c r="M1946" s="10">
        <v>99</v>
      </c>
      <c r="N1946" s="9">
        <v>1.54</v>
      </c>
      <c r="O1946" s="9">
        <v>3.57</v>
      </c>
      <c r="P1946" s="13">
        <v>214.5</v>
      </c>
      <c r="Q1946" s="13">
        <v>318</v>
      </c>
      <c r="R1946" s="13">
        <v>68</v>
      </c>
      <c r="S1946" s="13">
        <v>103.5</v>
      </c>
      <c r="T1946" s="13">
        <v>1.52</v>
      </c>
      <c r="U1946" s="13">
        <v>3.31</v>
      </c>
      <c r="V1946" s="9"/>
      <c r="W1946" s="9"/>
      <c r="X1946" s="9"/>
      <c r="Y1946" s="9"/>
      <c r="Z1946" s="9"/>
      <c r="AA1946" s="9"/>
      <c r="AB1946" s="9">
        <v>318</v>
      </c>
      <c r="AC1946" s="9">
        <v>367.1</v>
      </c>
      <c r="AD1946" s="9">
        <v>31</v>
      </c>
      <c r="AE1946" s="9">
        <v>49.1</v>
      </c>
      <c r="AF1946" s="9">
        <v>1.58</v>
      </c>
      <c r="AG1946" s="9">
        <v>4.1100000000000003</v>
      </c>
      <c r="AH1946" s="9">
        <v>5.62</v>
      </c>
      <c r="AI1946" s="9">
        <v>857.04</v>
      </c>
      <c r="AJ1946" s="9">
        <v>544.66999999999996</v>
      </c>
      <c r="AK1946" s="9">
        <v>89.68</v>
      </c>
      <c r="AL1946" s="9">
        <v>30632.240000000002</v>
      </c>
      <c r="AM1946" s="9">
        <v>872.14</v>
      </c>
      <c r="AN1946" s="9">
        <f>Tabla1[[#This Row],[Costo Compra]]+Tabla1[[#This Row],[Otros Compra]]</f>
        <v>31504.38</v>
      </c>
      <c r="AO1946" s="9" t="s">
        <v>240</v>
      </c>
      <c r="AP1946" s="9" t="s">
        <v>196</v>
      </c>
      <c r="AQ1946" s="9" t="s">
        <v>197</v>
      </c>
      <c r="AR1946" s="9" t="s">
        <v>148</v>
      </c>
      <c r="AS1946" s="9">
        <v>4403.2299999999996</v>
      </c>
      <c r="AT1946" s="9">
        <v>0</v>
      </c>
      <c r="AU1946" s="9" t="s">
        <v>77</v>
      </c>
      <c r="AV1946" s="9">
        <v>2020</v>
      </c>
      <c r="AW1946" s="12">
        <v>44032</v>
      </c>
      <c r="AX1946" s="12">
        <v>44063</v>
      </c>
      <c r="AY1946" s="9">
        <v>0</v>
      </c>
      <c r="AZ1946" s="9">
        <v>0</v>
      </c>
      <c r="BA1946" s="9">
        <v>-35907.61</v>
      </c>
      <c r="BB1946" s="9">
        <v>-235.31</v>
      </c>
      <c r="BC1946" s="9">
        <v>3355</v>
      </c>
      <c r="BD1946" s="9"/>
      <c r="BE1946" s="9" t="s">
        <v>78</v>
      </c>
      <c r="BF1946" s="9" t="s">
        <v>78</v>
      </c>
      <c r="BG1946" s="9"/>
      <c r="BH1946" s="9" t="s">
        <v>79</v>
      </c>
      <c r="BI1946" s="9"/>
      <c r="BJ1946" s="9">
        <v>0</v>
      </c>
      <c r="BK1946" s="9">
        <v>0</v>
      </c>
      <c r="BL1946" s="9">
        <v>0</v>
      </c>
      <c r="BM1946" s="9">
        <v>0</v>
      </c>
      <c r="BN1946" s="9">
        <v>0</v>
      </c>
      <c r="BO1946" s="9">
        <v>0</v>
      </c>
      <c r="BP1946" s="13"/>
      <c r="BQ1946" s="9" t="s">
        <v>80</v>
      </c>
      <c r="BR1946" s="9" t="s">
        <v>81</v>
      </c>
      <c r="CGQ1946" s="9" t="s">
        <v>70</v>
      </c>
    </row>
    <row r="1947" spans="1:70 2227:2227" x14ac:dyDescent="0.25">
      <c r="A1947" s="9" t="s">
        <v>70</v>
      </c>
      <c r="B1947" s="10">
        <v>999054000033597</v>
      </c>
      <c r="C1947" s="11" t="s">
        <v>86</v>
      </c>
      <c r="D1947" s="9" t="s">
        <v>87</v>
      </c>
      <c r="E1947" s="9" t="s">
        <v>200</v>
      </c>
      <c r="F1947" s="9" t="s">
        <v>71</v>
      </c>
      <c r="G1947" s="9" t="s">
        <v>119</v>
      </c>
      <c r="H1947" s="9" t="s">
        <v>73</v>
      </c>
      <c r="I1947" s="9">
        <v>1</v>
      </c>
      <c r="J1947" s="9">
        <v>163</v>
      </c>
      <c r="K1947" s="9">
        <v>343.2</v>
      </c>
      <c r="L1947" s="9">
        <v>180.2</v>
      </c>
      <c r="M1947" s="10">
        <v>122</v>
      </c>
      <c r="N1947" s="9">
        <v>1.48</v>
      </c>
      <c r="O1947" s="9">
        <v>3.23</v>
      </c>
      <c r="P1947" s="13"/>
      <c r="Q1947" s="13"/>
      <c r="R1947" s="13"/>
      <c r="S1947" s="13"/>
      <c r="T1947" s="13"/>
      <c r="U1947" s="13"/>
      <c r="V1947" s="9">
        <v>163</v>
      </c>
      <c r="W1947" s="9">
        <v>281</v>
      </c>
      <c r="X1947" s="9">
        <v>91</v>
      </c>
      <c r="Y1947" s="9">
        <v>118</v>
      </c>
      <c r="Z1947" s="9">
        <v>1.3</v>
      </c>
      <c r="AA1947" s="9">
        <v>3.45</v>
      </c>
      <c r="AB1947" s="9">
        <v>281</v>
      </c>
      <c r="AC1947" s="9">
        <v>343.2</v>
      </c>
      <c r="AD1947" s="9">
        <v>31</v>
      </c>
      <c r="AE1947" s="9">
        <v>62.2</v>
      </c>
      <c r="AF1947" s="9">
        <v>2.0099999999999998</v>
      </c>
      <c r="AG1947" s="9">
        <v>2.81</v>
      </c>
      <c r="AH1947" s="9">
        <v>5.07</v>
      </c>
      <c r="AI1947" s="9">
        <v>913.52</v>
      </c>
      <c r="AJ1947" s="9">
        <v>582.38</v>
      </c>
      <c r="AK1947" s="9">
        <v>78</v>
      </c>
      <c r="AL1947" s="9">
        <v>26638.29</v>
      </c>
      <c r="AM1947" s="9">
        <v>1213.51</v>
      </c>
      <c r="AN1947" s="9">
        <f>Tabla1[[#This Row],[Costo Compra]]+Tabla1[[#This Row],[Otros Compra]]</f>
        <v>27851.8</v>
      </c>
      <c r="AO1947" s="9" t="s">
        <v>282</v>
      </c>
      <c r="AP1947" s="9" t="s">
        <v>201</v>
      </c>
      <c r="AQ1947" s="9" t="s">
        <v>202</v>
      </c>
      <c r="AR1947" s="9" t="s">
        <v>148</v>
      </c>
      <c r="AS1947" s="9">
        <v>4810.9399999999996</v>
      </c>
      <c r="AT1947" s="9">
        <v>0</v>
      </c>
      <c r="AU1947" s="9" t="s">
        <v>77</v>
      </c>
      <c r="AV1947" s="9">
        <v>2020</v>
      </c>
      <c r="AW1947" s="12">
        <v>44032</v>
      </c>
      <c r="AX1947" s="12">
        <v>44063</v>
      </c>
      <c r="AY1947" s="9">
        <v>0</v>
      </c>
      <c r="AZ1947" s="9">
        <v>0</v>
      </c>
      <c r="BA1947" s="9">
        <v>-32662.74</v>
      </c>
      <c r="BB1947" s="9">
        <v>-181.26</v>
      </c>
      <c r="BC1947" s="9">
        <v>3352</v>
      </c>
      <c r="BD1947" s="9"/>
      <c r="BE1947" s="9" t="s">
        <v>78</v>
      </c>
      <c r="BF1947" s="9" t="s">
        <v>78</v>
      </c>
      <c r="BG1947" s="9"/>
      <c r="BH1947" s="9" t="s">
        <v>79</v>
      </c>
      <c r="BI1947" s="9"/>
      <c r="BJ1947" s="9">
        <v>0</v>
      </c>
      <c r="BK1947" s="9">
        <v>0</v>
      </c>
      <c r="BL1947" s="9">
        <v>0</v>
      </c>
      <c r="BM1947" s="9">
        <v>0</v>
      </c>
      <c r="BN1947" s="9">
        <v>0</v>
      </c>
      <c r="BO1947" s="9">
        <v>0</v>
      </c>
      <c r="BP1947" s="13"/>
      <c r="BQ1947" s="9" t="s">
        <v>80</v>
      </c>
      <c r="BR1947" s="9" t="s">
        <v>81</v>
      </c>
      <c r="CGQ1947" s="9"/>
    </row>
    <row r="1948" spans="1:70 2227:2227" x14ac:dyDescent="0.25">
      <c r="A1948" s="9" t="s">
        <v>70</v>
      </c>
      <c r="B1948" s="10">
        <v>999054000033657</v>
      </c>
      <c r="C1948" s="11" t="s">
        <v>86</v>
      </c>
      <c r="D1948" s="9"/>
      <c r="E1948" s="9" t="s">
        <v>182</v>
      </c>
      <c r="F1948" s="9" t="s">
        <v>71</v>
      </c>
      <c r="G1948" s="9" t="s">
        <v>98</v>
      </c>
      <c r="H1948" s="9" t="s">
        <v>73</v>
      </c>
      <c r="I1948" s="9">
        <v>1</v>
      </c>
      <c r="J1948" s="9">
        <v>252</v>
      </c>
      <c r="K1948" s="9">
        <v>388.2</v>
      </c>
      <c r="L1948" s="9">
        <v>136.19999999999999</v>
      </c>
      <c r="M1948" s="10">
        <v>134</v>
      </c>
      <c r="N1948" s="9">
        <v>1.02</v>
      </c>
      <c r="O1948" s="9">
        <v>4.93</v>
      </c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>
        <v>252</v>
      </c>
      <c r="AC1948" s="13">
        <v>388.2</v>
      </c>
      <c r="AD1948" s="13">
        <v>134</v>
      </c>
      <c r="AE1948" s="13">
        <v>136.19999999999999</v>
      </c>
      <c r="AF1948" s="13">
        <v>1.02</v>
      </c>
      <c r="AG1948" s="13">
        <v>4.93</v>
      </c>
      <c r="AH1948" s="9">
        <v>6.77</v>
      </c>
      <c r="AI1948" s="9">
        <v>922.53</v>
      </c>
      <c r="AJ1948" s="9">
        <v>671.95</v>
      </c>
      <c r="AK1948" s="9">
        <v>39.57</v>
      </c>
      <c r="AL1948" s="9">
        <v>24660.720000000001</v>
      </c>
      <c r="AM1948" s="9">
        <v>621.75</v>
      </c>
      <c r="AN1948" s="9">
        <f>Tabla1[[#This Row],[Costo Compra]]+Tabla1[[#This Row],[Otros Compra]]</f>
        <v>25282.47</v>
      </c>
      <c r="AO1948" s="9" t="s">
        <v>240</v>
      </c>
      <c r="AP1948" s="9" t="s">
        <v>162</v>
      </c>
      <c r="AQ1948" s="9" t="s">
        <v>163</v>
      </c>
      <c r="AR1948" s="9" t="s">
        <v>148</v>
      </c>
      <c r="AS1948" s="9">
        <v>5388.93</v>
      </c>
      <c r="AT1948" s="9">
        <v>0</v>
      </c>
      <c r="AU1948" s="9" t="s">
        <v>77</v>
      </c>
      <c r="AV1948" s="9">
        <v>2020</v>
      </c>
      <c r="AW1948" s="12">
        <v>43929</v>
      </c>
      <c r="AX1948" s="12">
        <v>44063</v>
      </c>
      <c r="AY1948" s="9">
        <v>0</v>
      </c>
      <c r="AZ1948" s="9">
        <v>0</v>
      </c>
      <c r="BA1948" s="9">
        <v>-30671.4</v>
      </c>
      <c r="BB1948" s="9">
        <v>-225.19</v>
      </c>
      <c r="BC1948" s="9">
        <v>3355</v>
      </c>
      <c r="BD1948" s="9"/>
      <c r="BE1948" s="9" t="s">
        <v>78</v>
      </c>
      <c r="BF1948" s="9" t="s">
        <v>78</v>
      </c>
      <c r="BG1948" s="9"/>
      <c r="BH1948" s="9" t="s">
        <v>79</v>
      </c>
      <c r="BI1948" s="9"/>
      <c r="BJ1948" s="9">
        <v>0</v>
      </c>
      <c r="BK1948" s="9">
        <v>0</v>
      </c>
      <c r="BL1948" s="9">
        <v>0</v>
      </c>
      <c r="BM1948" s="9">
        <v>0</v>
      </c>
      <c r="BN1948" s="9">
        <v>0</v>
      </c>
      <c r="BO1948" s="9">
        <v>0</v>
      </c>
      <c r="BP1948" s="13"/>
      <c r="BQ1948" s="9" t="s">
        <v>80</v>
      </c>
      <c r="BR1948" s="9" t="s">
        <v>81</v>
      </c>
      <c r="CGQ1948" s="9"/>
    </row>
    <row r="1949" spans="1:70 2227:2227" x14ac:dyDescent="0.25">
      <c r="A1949" s="9" t="s">
        <v>70</v>
      </c>
      <c r="B1949" s="10">
        <v>999054000033663</v>
      </c>
      <c r="C1949" s="11" t="s">
        <v>82</v>
      </c>
      <c r="D1949" s="9" t="s">
        <v>83</v>
      </c>
      <c r="E1949" s="9" t="s">
        <v>206</v>
      </c>
      <c r="F1949" s="9" t="s">
        <v>71</v>
      </c>
      <c r="G1949" s="9" t="s">
        <v>98</v>
      </c>
      <c r="H1949" s="9" t="s">
        <v>73</v>
      </c>
      <c r="I1949" s="9">
        <v>1</v>
      </c>
      <c r="J1949" s="9">
        <v>188</v>
      </c>
      <c r="K1949" s="9">
        <v>355.1</v>
      </c>
      <c r="L1949" s="9">
        <v>167.1</v>
      </c>
      <c r="M1949" s="10">
        <v>126</v>
      </c>
      <c r="N1949" s="9">
        <v>1.33</v>
      </c>
      <c r="O1949" s="9">
        <v>3.87</v>
      </c>
      <c r="P1949" s="13"/>
      <c r="Q1949" s="13"/>
      <c r="R1949" s="13"/>
      <c r="S1949" s="13"/>
      <c r="T1949" s="13"/>
      <c r="U1949" s="13"/>
      <c r="V1949" s="9"/>
      <c r="W1949" s="9"/>
      <c r="X1949" s="9"/>
      <c r="Y1949" s="9"/>
      <c r="Z1949" s="9"/>
      <c r="AA1949" s="9"/>
      <c r="AB1949" s="13">
        <v>188</v>
      </c>
      <c r="AC1949" s="13">
        <v>355.1</v>
      </c>
      <c r="AD1949" s="13">
        <v>126</v>
      </c>
      <c r="AE1949" s="13">
        <v>167.1</v>
      </c>
      <c r="AF1949" s="13">
        <v>1.33</v>
      </c>
      <c r="AG1949" s="13">
        <v>3.87</v>
      </c>
      <c r="AH1949" s="9">
        <v>4.96</v>
      </c>
      <c r="AI1949" s="9">
        <v>828.97</v>
      </c>
      <c r="AJ1949" s="9">
        <v>647.17999999999995</v>
      </c>
      <c r="AK1949" s="9">
        <v>30.36</v>
      </c>
      <c r="AL1949" s="9">
        <v>0</v>
      </c>
      <c r="AM1949" s="9">
        <v>336</v>
      </c>
      <c r="AN1949" s="9">
        <f>Tabla1[[#This Row],[Costo Compra]]+Tabla1[[#This Row],[Otros Compra]]</f>
        <v>336</v>
      </c>
      <c r="AO1949" s="9" t="s">
        <v>285</v>
      </c>
      <c r="AP1949" s="9" t="s">
        <v>89</v>
      </c>
      <c r="AQ1949" s="9" t="s">
        <v>116</v>
      </c>
      <c r="AR1949" s="9" t="s">
        <v>76</v>
      </c>
      <c r="AS1949" s="9">
        <v>5045.8999999999996</v>
      </c>
      <c r="AT1949" s="9">
        <v>0</v>
      </c>
      <c r="AU1949" s="9" t="s">
        <v>77</v>
      </c>
      <c r="AV1949" s="9">
        <v>2020</v>
      </c>
      <c r="AW1949" s="12">
        <v>43937</v>
      </c>
      <c r="AX1949" s="12">
        <v>44063</v>
      </c>
      <c r="AY1949" s="9">
        <v>0</v>
      </c>
      <c r="AZ1949" s="9">
        <v>0</v>
      </c>
      <c r="BA1949" s="9">
        <v>-5381.9</v>
      </c>
      <c r="BB1949" s="9">
        <v>-32.21</v>
      </c>
      <c r="BC1949" s="9">
        <v>3355</v>
      </c>
      <c r="BD1949" s="9"/>
      <c r="BE1949" s="9" t="s">
        <v>78</v>
      </c>
      <c r="BF1949" s="9" t="s">
        <v>78</v>
      </c>
      <c r="BG1949" s="9"/>
      <c r="BH1949" s="9" t="s">
        <v>79</v>
      </c>
      <c r="BI1949" s="9"/>
      <c r="BJ1949" s="9">
        <v>0</v>
      </c>
      <c r="BK1949" s="9">
        <v>0</v>
      </c>
      <c r="BL1949" s="9">
        <v>0</v>
      </c>
      <c r="BM1949" s="9">
        <v>0</v>
      </c>
      <c r="BN1949" s="9">
        <v>0</v>
      </c>
      <c r="BO1949" s="9">
        <v>0</v>
      </c>
      <c r="BP1949" s="13"/>
      <c r="BQ1949" s="9" t="s">
        <v>80</v>
      </c>
      <c r="BR1949" s="9" t="s">
        <v>81</v>
      </c>
      <c r="CGQ1949" s="9"/>
    </row>
    <row r="1950" spans="1:70 2227:2227" x14ac:dyDescent="0.25">
      <c r="A1950" s="9" t="s">
        <v>70</v>
      </c>
      <c r="B1950" s="10">
        <v>999054000033674</v>
      </c>
      <c r="C1950" s="11" t="s">
        <v>82</v>
      </c>
      <c r="D1950" s="9" t="s">
        <v>85</v>
      </c>
      <c r="E1950" s="9" t="s">
        <v>206</v>
      </c>
      <c r="F1950" s="9" t="s">
        <v>71</v>
      </c>
      <c r="G1950" s="9" t="s">
        <v>98</v>
      </c>
      <c r="H1950" s="9" t="s">
        <v>73</v>
      </c>
      <c r="I1950" s="9">
        <v>1</v>
      </c>
      <c r="J1950" s="9">
        <v>199.5</v>
      </c>
      <c r="K1950" s="9">
        <v>348.1</v>
      </c>
      <c r="L1950" s="9">
        <v>148.6</v>
      </c>
      <c r="M1950" s="10">
        <v>126</v>
      </c>
      <c r="N1950" s="9">
        <v>1.18</v>
      </c>
      <c r="O1950" s="9">
        <v>4.3600000000000003</v>
      </c>
      <c r="P1950" s="13"/>
      <c r="Q1950" s="13"/>
      <c r="R1950" s="13"/>
      <c r="S1950" s="13"/>
      <c r="T1950" s="13"/>
      <c r="U1950" s="13"/>
      <c r="V1950" s="9"/>
      <c r="W1950" s="9"/>
      <c r="X1950" s="9"/>
      <c r="Y1950" s="9"/>
      <c r="Z1950" s="9"/>
      <c r="AA1950" s="9"/>
      <c r="AB1950" s="13">
        <v>199.5</v>
      </c>
      <c r="AC1950" s="13">
        <v>348.1</v>
      </c>
      <c r="AD1950" s="13">
        <v>126</v>
      </c>
      <c r="AE1950" s="13">
        <v>148.6</v>
      </c>
      <c r="AF1950" s="13">
        <v>1.18</v>
      </c>
      <c r="AG1950" s="13">
        <v>4.3600000000000003</v>
      </c>
      <c r="AH1950" s="9">
        <v>5.58</v>
      </c>
      <c r="AI1950" s="9">
        <v>828.97</v>
      </c>
      <c r="AJ1950" s="9">
        <v>647.17999999999995</v>
      </c>
      <c r="AK1950" s="9">
        <v>34.14</v>
      </c>
      <c r="AL1950" s="9">
        <v>0</v>
      </c>
      <c r="AM1950" s="9">
        <v>336</v>
      </c>
      <c r="AN1950" s="9">
        <f>Tabla1[[#This Row],[Costo Compra]]+Tabla1[[#This Row],[Otros Compra]]</f>
        <v>336</v>
      </c>
      <c r="AO1950" s="9" t="s">
        <v>285</v>
      </c>
      <c r="AP1950" s="9" t="s">
        <v>89</v>
      </c>
      <c r="AQ1950" s="9" t="s">
        <v>116</v>
      </c>
      <c r="AR1950" s="9" t="s">
        <v>76</v>
      </c>
      <c r="AS1950" s="9">
        <v>5045.8999999999996</v>
      </c>
      <c r="AT1950" s="9">
        <v>0</v>
      </c>
      <c r="AU1950" s="9" t="s">
        <v>77</v>
      </c>
      <c r="AV1950" s="9">
        <v>2020</v>
      </c>
      <c r="AW1950" s="12">
        <v>43937</v>
      </c>
      <c r="AX1950" s="12">
        <v>44063</v>
      </c>
      <c r="AY1950" s="9">
        <v>0</v>
      </c>
      <c r="AZ1950" s="9">
        <v>0</v>
      </c>
      <c r="BA1950" s="9">
        <v>-5381.9</v>
      </c>
      <c r="BB1950" s="9">
        <v>-36.22</v>
      </c>
      <c r="BC1950" s="9">
        <v>3355</v>
      </c>
      <c r="BD1950" s="9"/>
      <c r="BE1950" s="9" t="s">
        <v>78</v>
      </c>
      <c r="BF1950" s="9" t="s">
        <v>78</v>
      </c>
      <c r="BG1950" s="9"/>
      <c r="BH1950" s="9" t="s">
        <v>79</v>
      </c>
      <c r="BI1950" s="9"/>
      <c r="BJ1950" s="9">
        <v>0</v>
      </c>
      <c r="BK1950" s="9">
        <v>0</v>
      </c>
      <c r="BL1950" s="9">
        <v>0</v>
      </c>
      <c r="BM1950" s="9">
        <v>0</v>
      </c>
      <c r="BN1950" s="9">
        <v>0</v>
      </c>
      <c r="BO1950" s="9">
        <v>0</v>
      </c>
      <c r="BP1950" s="13"/>
      <c r="BQ1950" s="9" t="s">
        <v>80</v>
      </c>
      <c r="BR1950" s="9" t="s">
        <v>81</v>
      </c>
      <c r="CGQ1950" s="9"/>
    </row>
    <row r="1951" spans="1:70 2227:2227" x14ac:dyDescent="0.25">
      <c r="A1951" s="9" t="s">
        <v>70</v>
      </c>
      <c r="B1951" s="10">
        <v>999054000033691</v>
      </c>
      <c r="C1951" s="11" t="s">
        <v>86</v>
      </c>
      <c r="D1951" s="9" t="s">
        <v>87</v>
      </c>
      <c r="E1951" s="9" t="s">
        <v>213</v>
      </c>
      <c r="F1951" s="9" t="s">
        <v>71</v>
      </c>
      <c r="G1951" s="9" t="s">
        <v>119</v>
      </c>
      <c r="H1951" s="9" t="s">
        <v>73</v>
      </c>
      <c r="I1951" s="9">
        <v>1</v>
      </c>
      <c r="J1951" s="9">
        <v>256</v>
      </c>
      <c r="K1951" s="9">
        <v>367.2</v>
      </c>
      <c r="L1951" s="9">
        <v>111.2</v>
      </c>
      <c r="M1951" s="10">
        <v>73</v>
      </c>
      <c r="N1951" s="9">
        <v>1.52</v>
      </c>
      <c r="O1951" s="9">
        <v>3.34</v>
      </c>
      <c r="P1951" s="13"/>
      <c r="Q1951" s="13"/>
      <c r="R1951" s="13"/>
      <c r="S1951" s="13"/>
      <c r="T1951" s="13"/>
      <c r="U1951" s="13"/>
      <c r="V1951" s="9">
        <v>256</v>
      </c>
      <c r="W1951" s="9">
        <v>301</v>
      </c>
      <c r="X1951" s="9">
        <v>23</v>
      </c>
      <c r="Y1951" s="9">
        <v>45</v>
      </c>
      <c r="Z1951" s="9">
        <v>1.96</v>
      </c>
      <c r="AA1951" s="9">
        <v>1.75</v>
      </c>
      <c r="AB1951" s="9">
        <v>301</v>
      </c>
      <c r="AC1951" s="9">
        <v>367.2</v>
      </c>
      <c r="AD1951" s="9">
        <v>50</v>
      </c>
      <c r="AE1951" s="9">
        <v>66.2</v>
      </c>
      <c r="AF1951" s="9">
        <v>1.32</v>
      </c>
      <c r="AG1951" s="9">
        <v>4.42</v>
      </c>
      <c r="AH1951" s="9">
        <v>5.4</v>
      </c>
      <c r="AI1951" s="9">
        <v>600.98</v>
      </c>
      <c r="AJ1951" s="9">
        <v>371.22</v>
      </c>
      <c r="AK1951" s="9">
        <v>42.41</v>
      </c>
      <c r="AL1951" s="9">
        <v>64302.9</v>
      </c>
      <c r="AM1951" s="9">
        <v>723.68</v>
      </c>
      <c r="AN1951" s="9">
        <f>Tabla1[[#This Row],[Costo Compra]]+Tabla1[[#This Row],[Otros Compra]]</f>
        <v>65026.58</v>
      </c>
      <c r="AO1951" s="9" t="s">
        <v>287</v>
      </c>
      <c r="AP1951" s="9" t="s">
        <v>214</v>
      </c>
      <c r="AQ1951" s="9" t="s">
        <v>215</v>
      </c>
      <c r="AR1951" s="9" t="s">
        <v>95</v>
      </c>
      <c r="AS1951" s="9">
        <v>2720.61</v>
      </c>
      <c r="AT1951" s="9">
        <v>0</v>
      </c>
      <c r="AU1951" s="9" t="s">
        <v>77</v>
      </c>
      <c r="AV1951" s="9">
        <v>2020</v>
      </c>
      <c r="AW1951" s="12">
        <v>44013</v>
      </c>
      <c r="AX1951" s="12">
        <v>44063</v>
      </c>
      <c r="AY1951" s="9">
        <v>0</v>
      </c>
      <c r="AZ1951" s="9">
        <v>0</v>
      </c>
      <c r="BA1951" s="9">
        <v>-67747.19</v>
      </c>
      <c r="BB1951" s="9">
        <v>-609.24</v>
      </c>
      <c r="BC1951" s="9">
        <v>3352</v>
      </c>
      <c r="BD1951" s="9"/>
      <c r="BE1951" s="9" t="s">
        <v>78</v>
      </c>
      <c r="BF1951" s="9" t="s">
        <v>78</v>
      </c>
      <c r="BG1951" s="9"/>
      <c r="BH1951" s="9" t="s">
        <v>79</v>
      </c>
      <c r="BI1951" s="9"/>
      <c r="BJ1951" s="9">
        <v>0</v>
      </c>
      <c r="BK1951" s="9">
        <v>0</v>
      </c>
      <c r="BL1951" s="9">
        <v>0</v>
      </c>
      <c r="BM1951" s="9">
        <v>0</v>
      </c>
      <c r="BN1951" s="9">
        <v>0</v>
      </c>
      <c r="BO1951" s="9">
        <v>0</v>
      </c>
      <c r="BP1951" s="13"/>
      <c r="BQ1951" s="9" t="s">
        <v>80</v>
      </c>
      <c r="BR1951" s="9" t="s">
        <v>81</v>
      </c>
      <c r="CGQ1951" s="9"/>
    </row>
    <row r="1952" spans="1:70 2227:2227" x14ac:dyDescent="0.25">
      <c r="A1952" s="9" t="s">
        <v>70</v>
      </c>
      <c r="B1952" s="10">
        <v>999054000033709</v>
      </c>
      <c r="C1952" s="11" t="s">
        <v>86</v>
      </c>
      <c r="D1952" s="9" t="s">
        <v>91</v>
      </c>
      <c r="E1952" s="9" t="s">
        <v>149</v>
      </c>
      <c r="F1952" s="9" t="s">
        <v>71</v>
      </c>
      <c r="G1952" s="9" t="s">
        <v>98</v>
      </c>
      <c r="H1952" s="9" t="s">
        <v>73</v>
      </c>
      <c r="I1952" s="9">
        <v>1</v>
      </c>
      <c r="J1952" s="9">
        <v>221.5</v>
      </c>
      <c r="K1952" s="9">
        <v>387.2</v>
      </c>
      <c r="L1952" s="9">
        <v>165.7</v>
      </c>
      <c r="M1952" s="10">
        <v>151</v>
      </c>
      <c r="N1952" s="9">
        <v>1.1000000000000001</v>
      </c>
      <c r="O1952" s="9">
        <v>5.04</v>
      </c>
      <c r="P1952" s="13"/>
      <c r="Q1952" s="13"/>
      <c r="R1952" s="13"/>
      <c r="S1952" s="13"/>
      <c r="T1952" s="13"/>
      <c r="U1952" s="13"/>
      <c r="V1952" s="9">
        <v>221.5</v>
      </c>
      <c r="W1952" s="9">
        <v>248.5</v>
      </c>
      <c r="X1952" s="9">
        <v>32</v>
      </c>
      <c r="Y1952" s="9">
        <v>27</v>
      </c>
      <c r="Z1952" s="9">
        <v>0.84</v>
      </c>
      <c r="AA1952" s="9">
        <v>4.9000000000000004</v>
      </c>
      <c r="AB1952" s="9">
        <v>248.5</v>
      </c>
      <c r="AC1952" s="9">
        <v>387.2</v>
      </c>
      <c r="AD1952" s="9">
        <v>119</v>
      </c>
      <c r="AE1952" s="9">
        <v>138.69999999999999</v>
      </c>
      <c r="AF1952" s="9">
        <v>1.17</v>
      </c>
      <c r="AG1952" s="9">
        <v>5.07</v>
      </c>
      <c r="AH1952" s="9">
        <v>8.1300000000000008</v>
      </c>
      <c r="AI1952" s="9">
        <v>1346.42</v>
      </c>
      <c r="AJ1952" s="9">
        <v>835.49</v>
      </c>
      <c r="AK1952" s="9">
        <v>51.16</v>
      </c>
      <c r="AL1952" s="9">
        <v>24380.34</v>
      </c>
      <c r="AM1952" s="9">
        <v>573.16999999999996</v>
      </c>
      <c r="AN1952" s="9">
        <f>Tabla1[[#This Row],[Costo Compra]]+Tabla1[[#This Row],[Otros Compra]]</f>
        <v>24953.51</v>
      </c>
      <c r="AO1952" s="9" t="s">
        <v>286</v>
      </c>
      <c r="AP1952" s="9" t="s">
        <v>150</v>
      </c>
      <c r="AQ1952" s="9" t="s">
        <v>151</v>
      </c>
      <c r="AR1952" s="9" t="s">
        <v>95</v>
      </c>
      <c r="AS1952" s="9">
        <v>7086.99</v>
      </c>
      <c r="AT1952" s="9">
        <v>0</v>
      </c>
      <c r="AU1952" s="9" t="s">
        <v>77</v>
      </c>
      <c r="AV1952" s="9">
        <v>2020</v>
      </c>
      <c r="AW1952" s="12">
        <v>43944</v>
      </c>
      <c r="AX1952" s="12">
        <v>44063</v>
      </c>
      <c r="AY1952" s="9">
        <v>0</v>
      </c>
      <c r="AZ1952" s="9">
        <v>0</v>
      </c>
      <c r="BA1952" s="9">
        <v>-32040.5</v>
      </c>
      <c r="BB1952" s="9">
        <v>-193.36</v>
      </c>
      <c r="BC1952" s="9">
        <v>3355</v>
      </c>
      <c r="BD1952" s="9"/>
      <c r="BE1952" s="9" t="s">
        <v>78</v>
      </c>
      <c r="BF1952" s="9" t="s">
        <v>78</v>
      </c>
      <c r="BG1952" s="9"/>
      <c r="BH1952" s="9" t="s">
        <v>79</v>
      </c>
      <c r="BI1952" s="9"/>
      <c r="BJ1952" s="9">
        <v>0</v>
      </c>
      <c r="BK1952" s="9">
        <v>0</v>
      </c>
      <c r="BL1952" s="9">
        <v>0</v>
      </c>
      <c r="BM1952" s="9">
        <v>0</v>
      </c>
      <c r="BN1952" s="9">
        <v>0</v>
      </c>
      <c r="BO1952" s="9">
        <v>0</v>
      </c>
      <c r="BP1952" s="13"/>
      <c r="BQ1952" s="9" t="s">
        <v>80</v>
      </c>
      <c r="BR1952" s="9" t="s">
        <v>81</v>
      </c>
      <c r="CGQ1952" s="9"/>
    </row>
    <row r="1953" spans="1:70 2227:2227" x14ac:dyDescent="0.25">
      <c r="A1953" s="13" t="s">
        <v>70</v>
      </c>
      <c r="B1953" s="14">
        <v>999054000033731</v>
      </c>
      <c r="C1953" s="11" t="s">
        <v>86</v>
      </c>
      <c r="D1953" s="13"/>
      <c r="E1953" s="13" t="s">
        <v>186</v>
      </c>
      <c r="F1953" s="13" t="s">
        <v>71</v>
      </c>
      <c r="G1953" s="13" t="s">
        <v>119</v>
      </c>
      <c r="H1953" s="13" t="s">
        <v>73</v>
      </c>
      <c r="I1953" s="9">
        <v>1</v>
      </c>
      <c r="J1953" s="13">
        <v>243</v>
      </c>
      <c r="K1953" s="13">
        <v>349.2</v>
      </c>
      <c r="L1953" s="13">
        <v>106.2</v>
      </c>
      <c r="M1953" s="14">
        <v>84</v>
      </c>
      <c r="N1953" s="13">
        <v>1.26</v>
      </c>
      <c r="O1953" s="13">
        <v>4.8600000000000003</v>
      </c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>
        <v>243</v>
      </c>
      <c r="AC1953" s="13">
        <v>349.2</v>
      </c>
      <c r="AD1953" s="13">
        <v>84</v>
      </c>
      <c r="AE1953" s="13">
        <v>106.2</v>
      </c>
      <c r="AF1953" s="13">
        <v>1.26</v>
      </c>
      <c r="AG1953" s="13">
        <v>4.8600000000000003</v>
      </c>
      <c r="AH1953" s="13">
        <v>8.07</v>
      </c>
      <c r="AI1953" s="13">
        <v>857.48</v>
      </c>
      <c r="AJ1953" s="13">
        <v>516.58000000000004</v>
      </c>
      <c r="AK1953" s="13">
        <v>39.409999999999997</v>
      </c>
      <c r="AL1953" s="13">
        <v>25491.72</v>
      </c>
      <c r="AM1953" s="13">
        <v>880.28</v>
      </c>
      <c r="AN1953" s="13">
        <f>Tabla1[[#This Row],[Costo Compra]]+Tabla1[[#This Row],[Otros Compra]]</f>
        <v>26372</v>
      </c>
      <c r="AO1953" s="9" t="s">
        <v>285</v>
      </c>
      <c r="AP1953" s="13" t="s">
        <v>187</v>
      </c>
      <c r="AQ1953" s="13" t="s">
        <v>111</v>
      </c>
      <c r="AR1953" s="13" t="s">
        <v>76</v>
      </c>
      <c r="AS1953" s="13">
        <v>4185.37</v>
      </c>
      <c r="AT1953" s="13">
        <v>0</v>
      </c>
      <c r="AU1953" s="13" t="s">
        <v>77</v>
      </c>
      <c r="AV1953" s="13">
        <v>2020</v>
      </c>
      <c r="AW1953" s="16">
        <v>43979</v>
      </c>
      <c r="AX1953" s="16">
        <v>44063</v>
      </c>
      <c r="AY1953" s="13">
        <v>0</v>
      </c>
      <c r="AZ1953" s="13">
        <v>0</v>
      </c>
      <c r="BA1953" s="13">
        <v>-30557.37</v>
      </c>
      <c r="BB1953" s="13">
        <v>-287.73</v>
      </c>
      <c r="BC1953" s="13">
        <v>3352</v>
      </c>
      <c r="BD1953" s="13"/>
      <c r="BE1953" s="13" t="s">
        <v>78</v>
      </c>
      <c r="BF1953" s="13" t="s">
        <v>78</v>
      </c>
      <c r="BG1953" s="13"/>
      <c r="BH1953" s="13" t="s">
        <v>79</v>
      </c>
      <c r="BI1953" s="13"/>
      <c r="BJ1953" s="13">
        <v>0</v>
      </c>
      <c r="BK1953" s="13">
        <v>0</v>
      </c>
      <c r="BL1953" s="13">
        <v>0</v>
      </c>
      <c r="BM1953" s="13">
        <v>0</v>
      </c>
      <c r="BN1953" s="13">
        <v>0</v>
      </c>
      <c r="BO1953" s="13">
        <v>0</v>
      </c>
      <c r="BP1953" s="13"/>
      <c r="BQ1953" s="13" t="s">
        <v>80</v>
      </c>
      <c r="BR1953" s="13" t="s">
        <v>81</v>
      </c>
      <c r="CGQ1953" s="9"/>
    </row>
    <row r="1954" spans="1:70 2227:2227" x14ac:dyDescent="0.25">
      <c r="A1954" s="9" t="s">
        <v>70</v>
      </c>
      <c r="B1954" s="10">
        <v>999054000033823</v>
      </c>
      <c r="C1954" s="11" t="s">
        <v>86</v>
      </c>
      <c r="D1954" s="9" t="s">
        <v>87</v>
      </c>
      <c r="E1954" s="9" t="s">
        <v>195</v>
      </c>
      <c r="F1954" s="9" t="s">
        <v>71</v>
      </c>
      <c r="G1954" s="9" t="s">
        <v>98</v>
      </c>
      <c r="H1954" s="9" t="s">
        <v>73</v>
      </c>
      <c r="I1954" s="9">
        <v>1</v>
      </c>
      <c r="J1954" s="9">
        <v>183</v>
      </c>
      <c r="K1954" s="9">
        <v>346.2</v>
      </c>
      <c r="L1954" s="9">
        <v>163.19999999999999</v>
      </c>
      <c r="M1954" s="10">
        <v>99</v>
      </c>
      <c r="N1954" s="9">
        <v>1.65</v>
      </c>
      <c r="O1954" s="9">
        <v>3.34</v>
      </c>
      <c r="P1954" s="9">
        <v>183</v>
      </c>
      <c r="Q1954" s="9">
        <v>299</v>
      </c>
      <c r="R1954" s="9">
        <v>68</v>
      </c>
      <c r="S1954" s="9">
        <v>116</v>
      </c>
      <c r="T1954" s="9">
        <v>1.71</v>
      </c>
      <c r="U1954" s="9">
        <v>2.96</v>
      </c>
      <c r="V1954" s="13"/>
      <c r="W1954" s="13"/>
      <c r="X1954" s="13"/>
      <c r="Y1954" s="13"/>
      <c r="Z1954" s="13"/>
      <c r="AA1954" s="13"/>
      <c r="AB1954" s="9">
        <v>299</v>
      </c>
      <c r="AC1954" s="9">
        <v>346.2</v>
      </c>
      <c r="AD1954" s="9">
        <v>31</v>
      </c>
      <c r="AE1954" s="9">
        <v>47.2</v>
      </c>
      <c r="AF1954" s="9">
        <v>1.52</v>
      </c>
      <c r="AG1954" s="9">
        <v>4.2699999999999996</v>
      </c>
      <c r="AH1954" s="9">
        <v>5.25</v>
      </c>
      <c r="AI1954" s="9">
        <v>857.04</v>
      </c>
      <c r="AJ1954" s="9">
        <v>544.66999999999996</v>
      </c>
      <c r="AK1954" s="9">
        <v>93.29</v>
      </c>
      <c r="AL1954" s="9">
        <v>26186.45</v>
      </c>
      <c r="AM1954" s="9">
        <v>872.14</v>
      </c>
      <c r="AN1954" s="9">
        <f>Tabla1[[#This Row],[Costo Compra]]+Tabla1[[#This Row],[Otros Compra]]</f>
        <v>27058.59</v>
      </c>
      <c r="AO1954" s="9" t="s">
        <v>240</v>
      </c>
      <c r="AP1954" s="9" t="s">
        <v>196</v>
      </c>
      <c r="AQ1954" s="9" t="s">
        <v>197</v>
      </c>
      <c r="AR1954" s="9" t="s">
        <v>148</v>
      </c>
      <c r="AS1954" s="9">
        <v>4403.2299999999996</v>
      </c>
      <c r="AT1954" s="9">
        <v>0</v>
      </c>
      <c r="AU1954" s="9" t="s">
        <v>77</v>
      </c>
      <c r="AV1954" s="9">
        <v>2020</v>
      </c>
      <c r="AW1954" s="12">
        <v>44032</v>
      </c>
      <c r="AX1954" s="12">
        <v>44063</v>
      </c>
      <c r="AY1954" s="9">
        <v>0</v>
      </c>
      <c r="AZ1954" s="9">
        <v>0</v>
      </c>
      <c r="BA1954" s="9">
        <v>-31461.82</v>
      </c>
      <c r="BB1954" s="9">
        <v>-192.78</v>
      </c>
      <c r="BC1954" s="9">
        <v>3355</v>
      </c>
      <c r="BD1954" s="9"/>
      <c r="BE1954" s="9" t="s">
        <v>78</v>
      </c>
      <c r="BF1954" s="9" t="s">
        <v>78</v>
      </c>
      <c r="BG1954" s="9"/>
      <c r="BH1954" s="9" t="s">
        <v>79</v>
      </c>
      <c r="BI1954" s="9"/>
      <c r="BJ1954" s="9">
        <v>0</v>
      </c>
      <c r="BK1954" s="9">
        <v>0</v>
      </c>
      <c r="BL1954" s="9">
        <v>0</v>
      </c>
      <c r="BM1954" s="9">
        <v>0</v>
      </c>
      <c r="BN1954" s="9">
        <v>0</v>
      </c>
      <c r="BO1954" s="9">
        <v>0</v>
      </c>
      <c r="BP1954" s="13"/>
      <c r="BQ1954" s="9" t="s">
        <v>80</v>
      </c>
      <c r="BR1954" s="9" t="s">
        <v>81</v>
      </c>
      <c r="CGQ1954" s="9" t="s">
        <v>70</v>
      </c>
    </row>
    <row r="1955" spans="1:70 2227:2227" x14ac:dyDescent="0.25">
      <c r="A1955" s="9" t="s">
        <v>70</v>
      </c>
      <c r="B1955" s="10">
        <v>999054000033853</v>
      </c>
      <c r="C1955" s="11" t="s">
        <v>82</v>
      </c>
      <c r="D1955" s="9" t="s">
        <v>87</v>
      </c>
      <c r="E1955" s="9" t="s">
        <v>195</v>
      </c>
      <c r="F1955" s="9" t="s">
        <v>71</v>
      </c>
      <c r="G1955" s="9" t="s">
        <v>119</v>
      </c>
      <c r="H1955" s="9" t="s">
        <v>183</v>
      </c>
      <c r="I1955" s="9">
        <v>1</v>
      </c>
      <c r="J1955" s="9">
        <v>180.5</v>
      </c>
      <c r="K1955" s="9">
        <v>341.5</v>
      </c>
      <c r="L1955" s="9">
        <v>161</v>
      </c>
      <c r="M1955" s="10">
        <v>99</v>
      </c>
      <c r="N1955" s="9">
        <v>1.63</v>
      </c>
      <c r="O1955" s="9">
        <v>3.38</v>
      </c>
      <c r="P1955" s="13">
        <v>180.5</v>
      </c>
      <c r="Q1955" s="13">
        <v>341.5</v>
      </c>
      <c r="R1955" s="13">
        <v>99</v>
      </c>
      <c r="S1955" s="13">
        <v>161</v>
      </c>
      <c r="T1955" s="13">
        <v>1.63</v>
      </c>
      <c r="U1955" s="13">
        <v>3.38</v>
      </c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>
        <v>5.32</v>
      </c>
      <c r="AI1955" s="9">
        <v>857.04</v>
      </c>
      <c r="AJ1955" s="9">
        <v>544.66999999999996</v>
      </c>
      <c r="AK1955" s="9">
        <v>27.35</v>
      </c>
      <c r="AL1955" s="9">
        <v>17387.169999999998</v>
      </c>
      <c r="AM1955" s="9">
        <v>872.14</v>
      </c>
      <c r="AN1955" s="9">
        <f>Tabla1[[#This Row],[Costo Compra]]+Tabla1[[#This Row],[Otros Compra]]</f>
        <v>18259.309999999998</v>
      </c>
      <c r="AO1955" s="9" t="s">
        <v>240</v>
      </c>
      <c r="AP1955" s="9" t="s">
        <v>196</v>
      </c>
      <c r="AQ1955" s="9" t="s">
        <v>197</v>
      </c>
      <c r="AR1955" s="9" t="s">
        <v>148</v>
      </c>
      <c r="AS1955" s="9">
        <v>4403.2299999999996</v>
      </c>
      <c r="AT1955" s="9">
        <v>0</v>
      </c>
      <c r="AU1955" s="9" t="s">
        <v>157</v>
      </c>
      <c r="AV1955" s="9">
        <v>2020</v>
      </c>
      <c r="AW1955" s="12">
        <v>43964</v>
      </c>
      <c r="AX1955" s="12">
        <v>44063</v>
      </c>
      <c r="AY1955" s="9">
        <v>0</v>
      </c>
      <c r="AZ1955" s="9">
        <v>0</v>
      </c>
      <c r="BA1955" s="9">
        <v>-22662.54</v>
      </c>
      <c r="BB1955" s="9">
        <v>-140.76</v>
      </c>
      <c r="BC1955" s="9">
        <v>3352</v>
      </c>
      <c r="BD1955" s="9"/>
      <c r="BE1955" s="9" t="s">
        <v>78</v>
      </c>
      <c r="BF1955" s="9" t="s">
        <v>78</v>
      </c>
      <c r="BG1955" s="9"/>
      <c r="BH1955" s="9" t="s">
        <v>79</v>
      </c>
      <c r="BI1955" s="9"/>
      <c r="BJ1955" s="9">
        <v>0</v>
      </c>
      <c r="BK1955" s="9">
        <v>0</v>
      </c>
      <c r="BL1955" s="9">
        <v>0</v>
      </c>
      <c r="BM1955" s="9">
        <v>0</v>
      </c>
      <c r="BN1955" s="9">
        <v>0</v>
      </c>
      <c r="BO1955" s="9">
        <v>0</v>
      </c>
      <c r="BP1955" s="13"/>
      <c r="BQ1955" s="9" t="s">
        <v>80</v>
      </c>
      <c r="BR1955" s="9" t="s">
        <v>81</v>
      </c>
      <c r="CGQ1955" s="9" t="s">
        <v>70</v>
      </c>
    </row>
    <row r="1956" spans="1:70 2227:2227" x14ac:dyDescent="0.25">
      <c r="A1956" s="9" t="s">
        <v>70</v>
      </c>
      <c r="B1956" s="10">
        <v>999054000033896</v>
      </c>
      <c r="C1956" s="11" t="s">
        <v>86</v>
      </c>
      <c r="D1956" s="9" t="s">
        <v>87</v>
      </c>
      <c r="E1956" s="9" t="s">
        <v>145</v>
      </c>
      <c r="F1956" s="9" t="s">
        <v>71</v>
      </c>
      <c r="G1956" s="9" t="s">
        <v>119</v>
      </c>
      <c r="H1956" s="9" t="s">
        <v>73</v>
      </c>
      <c r="I1956" s="9">
        <v>1</v>
      </c>
      <c r="J1956" s="9">
        <v>244.5</v>
      </c>
      <c r="K1956" s="9">
        <v>407.2</v>
      </c>
      <c r="L1956" s="9">
        <v>162.69999999999999</v>
      </c>
      <c r="M1956" s="10">
        <v>152</v>
      </c>
      <c r="N1956" s="9">
        <v>1.07</v>
      </c>
      <c r="O1956" s="9">
        <v>3.87</v>
      </c>
      <c r="P1956" s="13"/>
      <c r="Q1956" s="13"/>
      <c r="R1956" s="13"/>
      <c r="S1956" s="13"/>
      <c r="T1956" s="13"/>
      <c r="U1956" s="13"/>
      <c r="V1956" s="9">
        <v>244.5</v>
      </c>
      <c r="W1956" s="9">
        <v>252</v>
      </c>
      <c r="X1956" s="9">
        <v>33</v>
      </c>
      <c r="Y1956" s="9">
        <v>7.5</v>
      </c>
      <c r="Z1956" s="9">
        <v>0.23</v>
      </c>
      <c r="AA1956" s="9">
        <v>8.74</v>
      </c>
      <c r="AB1956" s="9">
        <v>252</v>
      </c>
      <c r="AC1956" s="9">
        <v>407.2</v>
      </c>
      <c r="AD1956" s="9">
        <v>119</v>
      </c>
      <c r="AE1956" s="9">
        <v>155.19999999999999</v>
      </c>
      <c r="AF1956" s="9">
        <v>1.3</v>
      </c>
      <c r="AG1956" s="9">
        <v>3.64</v>
      </c>
      <c r="AH1956" s="9">
        <v>6.23</v>
      </c>
      <c r="AI1956" s="9">
        <v>1013.31</v>
      </c>
      <c r="AJ1956" s="9">
        <v>630.27</v>
      </c>
      <c r="AK1956" s="9">
        <v>34.200000000000003</v>
      </c>
      <c r="AL1956" s="9">
        <v>24661.4</v>
      </c>
      <c r="AM1956" s="9">
        <v>1205.6400000000001</v>
      </c>
      <c r="AN1956" s="9">
        <f>Tabla1[[#This Row],[Costo Compra]]+Tabla1[[#This Row],[Otros Compra]]</f>
        <v>25867.040000000001</v>
      </c>
      <c r="AO1956" s="9" t="s">
        <v>282</v>
      </c>
      <c r="AP1956" s="9" t="s">
        <v>146</v>
      </c>
      <c r="AQ1956" s="9" t="s">
        <v>147</v>
      </c>
      <c r="AR1956" s="9" t="s">
        <v>148</v>
      </c>
      <c r="AS1956" s="9">
        <v>5307.42</v>
      </c>
      <c r="AT1956" s="9">
        <v>0</v>
      </c>
      <c r="AU1956" s="9" t="s">
        <v>77</v>
      </c>
      <c r="AV1956" s="9">
        <v>2020</v>
      </c>
      <c r="AW1956" s="12">
        <v>43944</v>
      </c>
      <c r="AX1956" s="12">
        <v>44063</v>
      </c>
      <c r="AY1956" s="9">
        <v>0</v>
      </c>
      <c r="AZ1956" s="9">
        <v>0</v>
      </c>
      <c r="BA1956" s="9">
        <v>-31174.46</v>
      </c>
      <c r="BB1956" s="9">
        <v>-191.61</v>
      </c>
      <c r="BC1956" s="9">
        <v>3352</v>
      </c>
      <c r="BD1956" s="9"/>
      <c r="BE1956" s="9" t="s">
        <v>78</v>
      </c>
      <c r="BF1956" s="9" t="s">
        <v>78</v>
      </c>
      <c r="BG1956" s="9"/>
      <c r="BH1956" s="9" t="s">
        <v>79</v>
      </c>
      <c r="BI1956" s="9"/>
      <c r="BJ1956" s="9">
        <v>0</v>
      </c>
      <c r="BK1956" s="9">
        <v>0</v>
      </c>
      <c r="BL1956" s="9">
        <v>0</v>
      </c>
      <c r="BM1956" s="9">
        <v>0</v>
      </c>
      <c r="BN1956" s="9">
        <v>0</v>
      </c>
      <c r="BO1956" s="9">
        <v>0</v>
      </c>
      <c r="BP1956" s="13"/>
      <c r="BQ1956" s="9" t="s">
        <v>80</v>
      </c>
      <c r="BR1956" s="9" t="s">
        <v>81</v>
      </c>
      <c r="CGQ1956" s="9" t="s">
        <v>70</v>
      </c>
    </row>
    <row r="1957" spans="1:70 2227:2227" x14ac:dyDescent="0.25">
      <c r="A1957" s="9" t="s">
        <v>70</v>
      </c>
      <c r="B1957" s="10">
        <v>999054000033909</v>
      </c>
      <c r="C1957" s="11" t="s">
        <v>82</v>
      </c>
      <c r="D1957" s="9" t="s">
        <v>87</v>
      </c>
      <c r="E1957" s="9" t="s">
        <v>104</v>
      </c>
      <c r="F1957" s="9" t="s">
        <v>71</v>
      </c>
      <c r="G1957" s="9" t="s">
        <v>98</v>
      </c>
      <c r="H1957" s="9" t="s">
        <v>73</v>
      </c>
      <c r="I1957" s="9">
        <v>1</v>
      </c>
      <c r="J1957" s="9">
        <v>188.5</v>
      </c>
      <c r="K1957" s="9">
        <v>366.1</v>
      </c>
      <c r="L1957" s="9">
        <v>177.6</v>
      </c>
      <c r="M1957" s="10">
        <v>196</v>
      </c>
      <c r="N1957" s="9">
        <v>0.91</v>
      </c>
      <c r="O1957" s="9">
        <v>6.4</v>
      </c>
      <c r="P1957" s="13"/>
      <c r="Q1957" s="13"/>
      <c r="R1957" s="13"/>
      <c r="S1957" s="13"/>
      <c r="T1957" s="13"/>
      <c r="U1957" s="13"/>
      <c r="V1957" s="9">
        <v>188.5</v>
      </c>
      <c r="W1957" s="9">
        <v>237</v>
      </c>
      <c r="X1957" s="9">
        <v>89</v>
      </c>
      <c r="Y1957" s="9">
        <v>48.5</v>
      </c>
      <c r="Z1957" s="9">
        <v>0.54</v>
      </c>
      <c r="AA1957" s="9">
        <v>10.47</v>
      </c>
      <c r="AB1957" s="9">
        <v>237</v>
      </c>
      <c r="AC1957" s="9">
        <v>366.1</v>
      </c>
      <c r="AD1957" s="9">
        <v>107</v>
      </c>
      <c r="AE1957" s="9">
        <v>129.1</v>
      </c>
      <c r="AF1957" s="9">
        <v>1.21</v>
      </c>
      <c r="AG1957" s="9">
        <v>4.87</v>
      </c>
      <c r="AH1957" s="9">
        <v>9.33</v>
      </c>
      <c r="AI1957" s="9">
        <v>1657.47</v>
      </c>
      <c r="AJ1957" s="9">
        <v>1135.8800000000001</v>
      </c>
      <c r="AK1957" s="9">
        <v>72.650000000000006</v>
      </c>
      <c r="AL1957" s="9">
        <v>24247.47</v>
      </c>
      <c r="AM1957" s="9">
        <v>550.11</v>
      </c>
      <c r="AN1957" s="9">
        <f>Tabla1[[#This Row],[Costo Compra]]+Tabla1[[#This Row],[Otros Compra]]</f>
        <v>24797.58</v>
      </c>
      <c r="AO1957" s="9" t="s">
        <v>285</v>
      </c>
      <c r="AP1957" s="9" t="s">
        <v>105</v>
      </c>
      <c r="AQ1957" s="9" t="s">
        <v>90</v>
      </c>
      <c r="AR1957" s="9" t="s">
        <v>76</v>
      </c>
      <c r="AS1957" s="9">
        <v>9334.08</v>
      </c>
      <c r="AT1957" s="9">
        <v>0</v>
      </c>
      <c r="AU1957" s="9" t="s">
        <v>77</v>
      </c>
      <c r="AV1957" s="9">
        <v>2020</v>
      </c>
      <c r="AW1957" s="12">
        <v>43956</v>
      </c>
      <c r="AX1957" s="12">
        <v>44063</v>
      </c>
      <c r="AY1957" s="9">
        <v>0</v>
      </c>
      <c r="AZ1957" s="9">
        <v>0</v>
      </c>
      <c r="BA1957" s="9">
        <v>-34131.660000000003</v>
      </c>
      <c r="BB1957" s="9">
        <v>-192.18</v>
      </c>
      <c r="BC1957" s="9">
        <v>3355</v>
      </c>
      <c r="BD1957" s="9"/>
      <c r="BE1957" s="9" t="s">
        <v>78</v>
      </c>
      <c r="BF1957" s="9" t="s">
        <v>78</v>
      </c>
      <c r="BG1957" s="9"/>
      <c r="BH1957" s="9" t="s">
        <v>79</v>
      </c>
      <c r="BI1957" s="9"/>
      <c r="BJ1957" s="9">
        <v>0</v>
      </c>
      <c r="BK1957" s="9">
        <v>0</v>
      </c>
      <c r="BL1957" s="9">
        <v>0</v>
      </c>
      <c r="BM1957" s="9">
        <v>0</v>
      </c>
      <c r="BN1957" s="9">
        <v>0</v>
      </c>
      <c r="BO1957" s="9">
        <v>0</v>
      </c>
      <c r="BP1957" s="13"/>
      <c r="BQ1957" s="9" t="s">
        <v>80</v>
      </c>
      <c r="BR1957" s="9" t="s">
        <v>81</v>
      </c>
      <c r="CGQ1957" s="9" t="s">
        <v>70</v>
      </c>
    </row>
    <row r="1958" spans="1:70 2227:2227" x14ac:dyDescent="0.25">
      <c r="A1958" s="9" t="s">
        <v>70</v>
      </c>
      <c r="B1958" s="10">
        <v>999054000033911</v>
      </c>
      <c r="C1958" s="11" t="s">
        <v>86</v>
      </c>
      <c r="D1958" s="9" t="s">
        <v>87</v>
      </c>
      <c r="E1958" s="9" t="s">
        <v>213</v>
      </c>
      <c r="F1958" s="9" t="s">
        <v>71</v>
      </c>
      <c r="G1958" s="9" t="s">
        <v>119</v>
      </c>
      <c r="H1958" s="9" t="s">
        <v>73</v>
      </c>
      <c r="I1958" s="9">
        <v>1</v>
      </c>
      <c r="J1958" s="9">
        <v>260</v>
      </c>
      <c r="K1958" s="9">
        <v>342.2</v>
      </c>
      <c r="L1958" s="9">
        <v>82.2</v>
      </c>
      <c r="M1958" s="10">
        <v>73</v>
      </c>
      <c r="N1958" s="9">
        <v>1.1299999999999999</v>
      </c>
      <c r="O1958" s="9">
        <v>4.5199999999999996</v>
      </c>
      <c r="P1958" s="9"/>
      <c r="Q1958" s="9"/>
      <c r="R1958" s="9"/>
      <c r="S1958" s="9"/>
      <c r="T1958" s="9"/>
      <c r="U1958" s="9"/>
      <c r="V1958" s="13">
        <v>260</v>
      </c>
      <c r="W1958" s="13">
        <v>300</v>
      </c>
      <c r="X1958" s="13">
        <v>23</v>
      </c>
      <c r="Y1958" s="13">
        <v>40</v>
      </c>
      <c r="Z1958" s="13">
        <v>1.74</v>
      </c>
      <c r="AA1958" s="13">
        <v>1.97</v>
      </c>
      <c r="AB1958" s="9">
        <v>300</v>
      </c>
      <c r="AC1958" s="9">
        <v>342.2</v>
      </c>
      <c r="AD1958" s="9">
        <v>50</v>
      </c>
      <c r="AE1958" s="9">
        <v>42.2</v>
      </c>
      <c r="AF1958" s="9">
        <v>0.84</v>
      </c>
      <c r="AG1958" s="9">
        <v>6.93</v>
      </c>
      <c r="AH1958" s="9">
        <v>7.31</v>
      </c>
      <c r="AI1958" s="9">
        <v>600.98</v>
      </c>
      <c r="AJ1958" s="9">
        <v>371.22</v>
      </c>
      <c r="AK1958" s="9">
        <v>66.53</v>
      </c>
      <c r="AL1958" s="9">
        <v>64089.27</v>
      </c>
      <c r="AM1958" s="9">
        <v>723.68</v>
      </c>
      <c r="AN1958" s="9">
        <f>Tabla1[[#This Row],[Costo Compra]]+Tabla1[[#This Row],[Otros Compra]]</f>
        <v>64812.95</v>
      </c>
      <c r="AO1958" s="9" t="s">
        <v>287</v>
      </c>
      <c r="AP1958" s="9" t="s">
        <v>214</v>
      </c>
      <c r="AQ1958" s="9" t="s">
        <v>215</v>
      </c>
      <c r="AR1958" s="9" t="s">
        <v>95</v>
      </c>
      <c r="AS1958" s="9">
        <v>2720.61</v>
      </c>
      <c r="AT1958" s="9">
        <v>0</v>
      </c>
      <c r="AU1958" s="9" t="s">
        <v>77</v>
      </c>
      <c r="AV1958" s="9">
        <v>2020</v>
      </c>
      <c r="AW1958" s="12">
        <v>44013</v>
      </c>
      <c r="AX1958" s="12">
        <v>44063</v>
      </c>
      <c r="AY1958" s="9">
        <v>0</v>
      </c>
      <c r="AZ1958" s="9">
        <v>0</v>
      </c>
      <c r="BA1958" s="9">
        <v>-67533.56</v>
      </c>
      <c r="BB1958" s="9">
        <v>-821.58</v>
      </c>
      <c r="BC1958" s="9">
        <v>3352</v>
      </c>
      <c r="BD1958" s="9"/>
      <c r="BE1958" s="9" t="s">
        <v>78</v>
      </c>
      <c r="BF1958" s="9" t="s">
        <v>78</v>
      </c>
      <c r="BG1958" s="9"/>
      <c r="BH1958" s="9" t="s">
        <v>79</v>
      </c>
      <c r="BI1958" s="9"/>
      <c r="BJ1958" s="9">
        <v>0</v>
      </c>
      <c r="BK1958" s="9">
        <v>0</v>
      </c>
      <c r="BL1958" s="9">
        <v>0</v>
      </c>
      <c r="BM1958" s="9">
        <v>0</v>
      </c>
      <c r="BN1958" s="9">
        <v>0</v>
      </c>
      <c r="BO1958" s="9">
        <v>0</v>
      </c>
      <c r="BP1958" s="13"/>
      <c r="BQ1958" s="9" t="s">
        <v>80</v>
      </c>
      <c r="BR1958" s="9" t="s">
        <v>81</v>
      </c>
      <c r="CGQ1958" s="9" t="s">
        <v>70</v>
      </c>
    </row>
    <row r="1959" spans="1:70 2227:2227" x14ac:dyDescent="0.25">
      <c r="A1959" s="9" t="s">
        <v>70</v>
      </c>
      <c r="B1959" s="10">
        <v>999054000034016</v>
      </c>
      <c r="C1959" s="11" t="s">
        <v>82</v>
      </c>
      <c r="D1959" s="9" t="s">
        <v>87</v>
      </c>
      <c r="E1959" s="9" t="s">
        <v>104</v>
      </c>
      <c r="F1959" s="9" t="s">
        <v>71</v>
      </c>
      <c r="G1959" s="9" t="s">
        <v>119</v>
      </c>
      <c r="H1959" s="9" t="s">
        <v>73</v>
      </c>
      <c r="I1959" s="9">
        <v>1</v>
      </c>
      <c r="J1959" s="9">
        <v>138</v>
      </c>
      <c r="K1959" s="9">
        <v>354.1</v>
      </c>
      <c r="L1959" s="9">
        <v>216.1</v>
      </c>
      <c r="M1959" s="10">
        <v>196</v>
      </c>
      <c r="N1959" s="9">
        <v>1.1000000000000001</v>
      </c>
      <c r="O1959" s="9">
        <v>5.26</v>
      </c>
      <c r="P1959" s="13"/>
      <c r="Q1959" s="13"/>
      <c r="R1959" s="13"/>
      <c r="S1959" s="13"/>
      <c r="T1959" s="13"/>
      <c r="U1959" s="13"/>
      <c r="V1959" s="9">
        <v>138</v>
      </c>
      <c r="W1959" s="9">
        <v>198.5</v>
      </c>
      <c r="X1959" s="9">
        <v>89</v>
      </c>
      <c r="Y1959" s="9">
        <v>60.5</v>
      </c>
      <c r="Z1959" s="9">
        <v>0.68</v>
      </c>
      <c r="AA1959" s="9">
        <v>8.39</v>
      </c>
      <c r="AB1959" s="9">
        <v>198.5</v>
      </c>
      <c r="AC1959" s="9">
        <v>354.1</v>
      </c>
      <c r="AD1959" s="9">
        <v>107</v>
      </c>
      <c r="AE1959" s="9">
        <v>155.6</v>
      </c>
      <c r="AF1959" s="9">
        <v>1.45</v>
      </c>
      <c r="AG1959" s="9">
        <v>4.04</v>
      </c>
      <c r="AH1959" s="9">
        <v>7.67</v>
      </c>
      <c r="AI1959" s="9">
        <v>1657.47</v>
      </c>
      <c r="AJ1959" s="9">
        <v>1135.8800000000001</v>
      </c>
      <c r="AK1959" s="9">
        <v>60.28</v>
      </c>
      <c r="AL1959" s="9">
        <v>20308.54</v>
      </c>
      <c r="AM1959" s="9">
        <v>550.11</v>
      </c>
      <c r="AN1959" s="9">
        <f>Tabla1[[#This Row],[Costo Compra]]+Tabla1[[#This Row],[Otros Compra]]</f>
        <v>20858.650000000001</v>
      </c>
      <c r="AO1959" s="9" t="s">
        <v>285</v>
      </c>
      <c r="AP1959" s="9" t="s">
        <v>105</v>
      </c>
      <c r="AQ1959" s="9" t="s">
        <v>90</v>
      </c>
      <c r="AR1959" s="9" t="s">
        <v>76</v>
      </c>
      <c r="AS1959" s="9">
        <v>9334.08</v>
      </c>
      <c r="AT1959" s="9">
        <v>0</v>
      </c>
      <c r="AU1959" s="9" t="s">
        <v>77</v>
      </c>
      <c r="AV1959" s="9">
        <v>2020</v>
      </c>
      <c r="AW1959" s="12">
        <v>43956</v>
      </c>
      <c r="AX1959" s="12">
        <v>44063</v>
      </c>
      <c r="AY1959" s="9">
        <v>0</v>
      </c>
      <c r="AZ1959" s="9">
        <v>0</v>
      </c>
      <c r="BA1959" s="9">
        <v>-30192.73</v>
      </c>
      <c r="BB1959" s="9">
        <v>-139.72</v>
      </c>
      <c r="BC1959" s="9">
        <v>3352</v>
      </c>
      <c r="BD1959" s="9"/>
      <c r="BE1959" s="9" t="s">
        <v>78</v>
      </c>
      <c r="BF1959" s="9" t="s">
        <v>78</v>
      </c>
      <c r="BG1959" s="9"/>
      <c r="BH1959" s="9" t="s">
        <v>79</v>
      </c>
      <c r="BI1959" s="9"/>
      <c r="BJ1959" s="9">
        <v>0</v>
      </c>
      <c r="BK1959" s="9">
        <v>0</v>
      </c>
      <c r="BL1959" s="9">
        <v>0</v>
      </c>
      <c r="BM1959" s="9">
        <v>0</v>
      </c>
      <c r="BN1959" s="9">
        <v>0</v>
      </c>
      <c r="BO1959" s="9">
        <v>0</v>
      </c>
      <c r="BP1959" s="13"/>
      <c r="BQ1959" s="9" t="s">
        <v>80</v>
      </c>
      <c r="BR1959" s="9" t="s">
        <v>81</v>
      </c>
      <c r="CGQ1959" s="9" t="s">
        <v>70</v>
      </c>
    </row>
    <row r="1960" spans="1:70 2227:2227" x14ac:dyDescent="0.25">
      <c r="A1960" s="9" t="s">
        <v>70</v>
      </c>
      <c r="B1960" s="10">
        <v>999054000034116</v>
      </c>
      <c r="C1960" s="11" t="s">
        <v>86</v>
      </c>
      <c r="D1960" s="9" t="s">
        <v>87</v>
      </c>
      <c r="E1960" s="9" t="s">
        <v>165</v>
      </c>
      <c r="F1960" s="9" t="s">
        <v>71</v>
      </c>
      <c r="G1960" s="9" t="s">
        <v>119</v>
      </c>
      <c r="H1960" s="9" t="s">
        <v>73</v>
      </c>
      <c r="I1960" s="9">
        <v>1</v>
      </c>
      <c r="J1960" s="9">
        <v>227.5</v>
      </c>
      <c r="K1960" s="9">
        <v>357.2</v>
      </c>
      <c r="L1960" s="9">
        <v>129.69999999999999</v>
      </c>
      <c r="M1960" s="10">
        <v>167</v>
      </c>
      <c r="N1960" s="9">
        <v>0.78</v>
      </c>
      <c r="O1960" s="9">
        <v>5.77</v>
      </c>
      <c r="P1960" s="13"/>
      <c r="Q1960" s="13"/>
      <c r="R1960" s="13"/>
      <c r="S1960" s="13"/>
      <c r="T1960" s="13"/>
      <c r="U1960" s="13"/>
      <c r="V1960" s="9">
        <v>227.5</v>
      </c>
      <c r="W1960" s="9">
        <v>254</v>
      </c>
      <c r="X1960" s="9">
        <v>48</v>
      </c>
      <c r="Y1960" s="9">
        <v>26.5</v>
      </c>
      <c r="Z1960" s="9">
        <v>0.55000000000000004</v>
      </c>
      <c r="AA1960" s="9">
        <v>3.71</v>
      </c>
      <c r="AB1960" s="9">
        <v>254</v>
      </c>
      <c r="AC1960" s="9">
        <v>357.2</v>
      </c>
      <c r="AD1960" s="9">
        <v>119</v>
      </c>
      <c r="AE1960" s="9">
        <v>103.2</v>
      </c>
      <c r="AF1960" s="9">
        <v>0.87</v>
      </c>
      <c r="AG1960" s="9">
        <v>6.3</v>
      </c>
      <c r="AH1960" s="9">
        <v>9</v>
      </c>
      <c r="AI1960" s="9">
        <v>1167.71</v>
      </c>
      <c r="AJ1960" s="9">
        <v>748.44</v>
      </c>
      <c r="AK1960" s="9">
        <v>61.36</v>
      </c>
      <c r="AL1960" s="9">
        <v>27172.74</v>
      </c>
      <c r="AM1960" s="9">
        <v>647.38</v>
      </c>
      <c r="AN1960" s="9">
        <f>Tabla1[[#This Row],[Costo Compra]]+Tabla1[[#This Row],[Otros Compra]]</f>
        <v>27820.120000000003</v>
      </c>
      <c r="AO1960" s="9" t="s">
        <v>285</v>
      </c>
      <c r="AP1960" s="9" t="s">
        <v>166</v>
      </c>
      <c r="AQ1960" s="9" t="s">
        <v>116</v>
      </c>
      <c r="AR1960" s="9" t="s">
        <v>76</v>
      </c>
      <c r="AS1960" s="9">
        <v>6322.82</v>
      </c>
      <c r="AT1960" s="9">
        <v>0</v>
      </c>
      <c r="AU1960" s="9" t="s">
        <v>77</v>
      </c>
      <c r="AV1960" s="9">
        <v>2020</v>
      </c>
      <c r="AW1960" s="12">
        <v>43944</v>
      </c>
      <c r="AX1960" s="12">
        <v>44063</v>
      </c>
      <c r="AY1960" s="9">
        <v>0</v>
      </c>
      <c r="AZ1960" s="9">
        <v>0</v>
      </c>
      <c r="BA1960" s="9">
        <v>-34142.94</v>
      </c>
      <c r="BB1960" s="9">
        <v>-263.25</v>
      </c>
      <c r="BC1960" s="9">
        <v>3352</v>
      </c>
      <c r="BD1960" s="9"/>
      <c r="BE1960" s="9" t="s">
        <v>84</v>
      </c>
      <c r="BF1960" s="9" t="s">
        <v>84</v>
      </c>
      <c r="BG1960" s="9"/>
      <c r="BH1960" s="9" t="s">
        <v>79</v>
      </c>
      <c r="BI1960" s="9"/>
      <c r="BJ1960" s="9">
        <v>0</v>
      </c>
      <c r="BK1960" s="9">
        <v>0</v>
      </c>
      <c r="BL1960" s="9">
        <v>0</v>
      </c>
      <c r="BM1960" s="9">
        <v>0</v>
      </c>
      <c r="BN1960" s="9">
        <v>0</v>
      </c>
      <c r="BO1960" s="9">
        <v>0</v>
      </c>
      <c r="BP1960" s="13"/>
      <c r="BQ1960" s="9" t="s">
        <v>80</v>
      </c>
      <c r="BR1960" s="9" t="s">
        <v>81</v>
      </c>
      <c r="CGQ1960" s="9" t="s">
        <v>70</v>
      </c>
    </row>
    <row r="1961" spans="1:70 2227:2227" x14ac:dyDescent="0.25">
      <c r="A1961" s="9" t="s">
        <v>70</v>
      </c>
      <c r="B1961" s="10">
        <v>999054000034138</v>
      </c>
      <c r="C1961" s="11" t="s">
        <v>86</v>
      </c>
      <c r="D1961" s="9" t="s">
        <v>87</v>
      </c>
      <c r="E1961" s="9" t="s">
        <v>213</v>
      </c>
      <c r="F1961" s="9" t="s">
        <v>71</v>
      </c>
      <c r="G1961" s="9" t="s">
        <v>119</v>
      </c>
      <c r="H1961" s="9" t="s">
        <v>73</v>
      </c>
      <c r="I1961" s="9">
        <v>1</v>
      </c>
      <c r="J1961" s="9">
        <v>267</v>
      </c>
      <c r="K1961" s="9">
        <v>359.2</v>
      </c>
      <c r="L1961" s="9">
        <v>92.2</v>
      </c>
      <c r="M1961" s="10">
        <v>73</v>
      </c>
      <c r="N1961" s="9">
        <v>1.26</v>
      </c>
      <c r="O1961" s="9">
        <v>4.03</v>
      </c>
      <c r="P1961" s="13"/>
      <c r="Q1961" s="13"/>
      <c r="R1961" s="13"/>
      <c r="S1961" s="13"/>
      <c r="T1961" s="13"/>
      <c r="U1961" s="13"/>
      <c r="V1961" s="13">
        <v>267</v>
      </c>
      <c r="W1961" s="13">
        <v>298</v>
      </c>
      <c r="X1961" s="13">
        <v>23</v>
      </c>
      <c r="Y1961" s="13">
        <v>31</v>
      </c>
      <c r="Z1961" s="13">
        <v>1.35</v>
      </c>
      <c r="AA1961" s="13">
        <v>2.5499999999999998</v>
      </c>
      <c r="AB1961" s="13">
        <v>298</v>
      </c>
      <c r="AC1961" s="13">
        <v>359.2</v>
      </c>
      <c r="AD1961" s="13">
        <v>50</v>
      </c>
      <c r="AE1961" s="13">
        <v>61.2</v>
      </c>
      <c r="AF1961" s="13">
        <v>1.22</v>
      </c>
      <c r="AG1961" s="13">
        <v>4.78</v>
      </c>
      <c r="AH1961" s="9">
        <v>6.52</v>
      </c>
      <c r="AI1961" s="9">
        <v>600.98</v>
      </c>
      <c r="AJ1961" s="9">
        <v>371.22</v>
      </c>
      <c r="AK1961" s="9">
        <v>45.88</v>
      </c>
      <c r="AL1961" s="9">
        <v>63662.01</v>
      </c>
      <c r="AM1961" s="9">
        <v>723.68</v>
      </c>
      <c r="AN1961" s="9">
        <f>Tabla1[[#This Row],[Costo Compra]]+Tabla1[[#This Row],[Otros Compra]]</f>
        <v>64385.69</v>
      </c>
      <c r="AO1961" s="9" t="s">
        <v>287</v>
      </c>
      <c r="AP1961" s="9" t="s">
        <v>214</v>
      </c>
      <c r="AQ1961" s="9" t="s">
        <v>215</v>
      </c>
      <c r="AR1961" s="9" t="s">
        <v>95</v>
      </c>
      <c r="AS1961" s="9">
        <v>2720.61</v>
      </c>
      <c r="AT1961" s="9">
        <v>0</v>
      </c>
      <c r="AU1961" s="9" t="s">
        <v>77</v>
      </c>
      <c r="AV1961" s="9">
        <v>2020</v>
      </c>
      <c r="AW1961" s="12">
        <v>44013</v>
      </c>
      <c r="AX1961" s="12">
        <v>44063</v>
      </c>
      <c r="AY1961" s="9">
        <v>0</v>
      </c>
      <c r="AZ1961" s="9">
        <v>0</v>
      </c>
      <c r="BA1961" s="9">
        <v>-67106.3</v>
      </c>
      <c r="BB1961" s="9">
        <v>-727.83</v>
      </c>
      <c r="BC1961" s="9">
        <v>3352</v>
      </c>
      <c r="BD1961" s="9"/>
      <c r="BE1961" s="9" t="s">
        <v>78</v>
      </c>
      <c r="BF1961" s="9" t="s">
        <v>78</v>
      </c>
      <c r="BG1961" s="9"/>
      <c r="BH1961" s="9" t="s">
        <v>79</v>
      </c>
      <c r="BI1961" s="9"/>
      <c r="BJ1961" s="9">
        <v>0</v>
      </c>
      <c r="BK1961" s="9">
        <v>0</v>
      </c>
      <c r="BL1961" s="9">
        <v>0</v>
      </c>
      <c r="BM1961" s="9">
        <v>0</v>
      </c>
      <c r="BN1961" s="9">
        <v>0</v>
      </c>
      <c r="BO1961" s="9">
        <v>0</v>
      </c>
      <c r="BP1961" s="13"/>
      <c r="BQ1961" s="9" t="s">
        <v>80</v>
      </c>
      <c r="BR1961" s="9" t="s">
        <v>81</v>
      </c>
      <c r="CGQ1961" s="9" t="s">
        <v>70</v>
      </c>
    </row>
    <row r="1962" spans="1:70 2227:2227" x14ac:dyDescent="0.25">
      <c r="A1962" s="9" t="s">
        <v>70</v>
      </c>
      <c r="B1962" s="10">
        <v>999054000034259</v>
      </c>
      <c r="C1962" s="11" t="s">
        <v>86</v>
      </c>
      <c r="D1962" s="9" t="s">
        <v>91</v>
      </c>
      <c r="E1962" s="9" t="s">
        <v>149</v>
      </c>
      <c r="F1962" s="9" t="s">
        <v>71</v>
      </c>
      <c r="G1962" s="9" t="s">
        <v>98</v>
      </c>
      <c r="H1962" s="9" t="s">
        <v>73</v>
      </c>
      <c r="I1962" s="9">
        <v>1</v>
      </c>
      <c r="J1962" s="9">
        <v>163.5</v>
      </c>
      <c r="K1962" s="9">
        <v>351.2</v>
      </c>
      <c r="L1962" s="9">
        <v>187.7</v>
      </c>
      <c r="M1962" s="10">
        <v>151</v>
      </c>
      <c r="N1962" s="9">
        <v>1.24</v>
      </c>
      <c r="O1962" s="9">
        <v>4.45</v>
      </c>
      <c r="P1962" s="13"/>
      <c r="Q1962" s="13"/>
      <c r="R1962" s="13"/>
      <c r="S1962" s="13"/>
      <c r="T1962" s="13"/>
      <c r="U1962" s="13"/>
      <c r="V1962" s="9">
        <v>163.5</v>
      </c>
      <c r="W1962" s="9">
        <v>224.5</v>
      </c>
      <c r="X1962" s="9">
        <v>42</v>
      </c>
      <c r="Y1962" s="9">
        <v>61</v>
      </c>
      <c r="Z1962" s="9">
        <v>1.45</v>
      </c>
      <c r="AA1962" s="9">
        <v>3.04</v>
      </c>
      <c r="AB1962" s="9">
        <v>224.5</v>
      </c>
      <c r="AC1962" s="9">
        <v>351.2</v>
      </c>
      <c r="AD1962" s="9">
        <v>109</v>
      </c>
      <c r="AE1962" s="9">
        <v>126.7</v>
      </c>
      <c r="AF1962" s="9">
        <v>1.1599999999999999</v>
      </c>
      <c r="AG1962" s="9">
        <v>5.13</v>
      </c>
      <c r="AH1962" s="9">
        <v>7.17</v>
      </c>
      <c r="AI1962" s="9">
        <v>1346.42</v>
      </c>
      <c r="AJ1962" s="9">
        <v>835.49</v>
      </c>
      <c r="AK1962" s="9">
        <v>56</v>
      </c>
      <c r="AL1962" s="9">
        <v>22025.7</v>
      </c>
      <c r="AM1962" s="9">
        <v>573.16999999999996</v>
      </c>
      <c r="AN1962" s="9">
        <f>Tabla1[[#This Row],[Costo Compra]]+Tabla1[[#This Row],[Otros Compra]]</f>
        <v>22598.87</v>
      </c>
      <c r="AO1962" s="9" t="s">
        <v>286</v>
      </c>
      <c r="AP1962" s="9" t="s">
        <v>150</v>
      </c>
      <c r="AQ1962" s="9" t="s">
        <v>151</v>
      </c>
      <c r="AR1962" s="9" t="s">
        <v>95</v>
      </c>
      <c r="AS1962" s="9">
        <v>7086.99</v>
      </c>
      <c r="AT1962" s="9">
        <v>0</v>
      </c>
      <c r="AU1962" s="9" t="s">
        <v>77</v>
      </c>
      <c r="AV1962" s="9">
        <v>2020</v>
      </c>
      <c r="AW1962" s="12">
        <v>43954</v>
      </c>
      <c r="AX1962" s="12">
        <v>44063</v>
      </c>
      <c r="AY1962" s="9">
        <v>0</v>
      </c>
      <c r="AZ1962" s="9">
        <v>0</v>
      </c>
      <c r="BA1962" s="9">
        <v>-29685.86</v>
      </c>
      <c r="BB1962" s="9">
        <v>-158.16</v>
      </c>
      <c r="BC1962" s="9">
        <v>3355</v>
      </c>
      <c r="BD1962" s="9"/>
      <c r="BE1962" s="9" t="s">
        <v>136</v>
      </c>
      <c r="BF1962" s="9" t="s">
        <v>136</v>
      </c>
      <c r="BG1962" s="9"/>
      <c r="BH1962" s="9" t="s">
        <v>79</v>
      </c>
      <c r="BI1962" s="9"/>
      <c r="BJ1962" s="9">
        <v>0</v>
      </c>
      <c r="BK1962" s="9">
        <v>0</v>
      </c>
      <c r="BL1962" s="9">
        <v>0</v>
      </c>
      <c r="BM1962" s="9">
        <v>0</v>
      </c>
      <c r="BN1962" s="9">
        <v>0</v>
      </c>
      <c r="BO1962" s="9">
        <v>0</v>
      </c>
      <c r="BP1962" s="13"/>
      <c r="BQ1962" s="9" t="s">
        <v>80</v>
      </c>
      <c r="BR1962" s="9" t="s">
        <v>81</v>
      </c>
      <c r="CGQ1962" s="9" t="s">
        <v>70</v>
      </c>
    </row>
    <row r="1963" spans="1:70 2227:2227" x14ac:dyDescent="0.25">
      <c r="A1963" s="9" t="s">
        <v>70</v>
      </c>
      <c r="B1963" s="10">
        <v>999054000034347</v>
      </c>
      <c r="C1963" s="11" t="s">
        <v>86</v>
      </c>
      <c r="D1963" s="9"/>
      <c r="E1963" s="9" t="s">
        <v>182</v>
      </c>
      <c r="F1963" s="9" t="s">
        <v>71</v>
      </c>
      <c r="G1963" s="9" t="s">
        <v>119</v>
      </c>
      <c r="H1963" s="9" t="s">
        <v>73</v>
      </c>
      <c r="I1963" s="9">
        <v>1</v>
      </c>
      <c r="J1963" s="9">
        <v>159</v>
      </c>
      <c r="K1963" s="9">
        <v>360.2</v>
      </c>
      <c r="L1963" s="9">
        <v>201.2</v>
      </c>
      <c r="M1963" s="10">
        <v>134</v>
      </c>
      <c r="N1963" s="9">
        <v>1.5</v>
      </c>
      <c r="O1963" s="9">
        <v>3.34</v>
      </c>
      <c r="P1963" s="9"/>
      <c r="Q1963" s="9"/>
      <c r="R1963" s="9"/>
      <c r="S1963" s="9"/>
      <c r="T1963" s="9"/>
      <c r="U1963" s="9"/>
      <c r="V1963" s="13"/>
      <c r="W1963" s="13"/>
      <c r="X1963" s="13"/>
      <c r="Y1963" s="13"/>
      <c r="Z1963" s="13"/>
      <c r="AA1963" s="13"/>
      <c r="AB1963" s="13">
        <v>159</v>
      </c>
      <c r="AC1963" s="13">
        <v>360.2</v>
      </c>
      <c r="AD1963" s="13">
        <v>134</v>
      </c>
      <c r="AE1963" s="13">
        <v>201.2</v>
      </c>
      <c r="AF1963" s="13">
        <v>1.5</v>
      </c>
      <c r="AG1963" s="13">
        <v>3.34</v>
      </c>
      <c r="AH1963" s="9">
        <v>4.59</v>
      </c>
      <c r="AI1963" s="9">
        <v>922.53</v>
      </c>
      <c r="AJ1963" s="9">
        <v>671.95</v>
      </c>
      <c r="AK1963" s="9">
        <v>26.78</v>
      </c>
      <c r="AL1963" s="9">
        <v>15559.74</v>
      </c>
      <c r="AM1963" s="9">
        <v>621.75</v>
      </c>
      <c r="AN1963" s="9">
        <f>Tabla1[[#This Row],[Costo Compra]]+Tabla1[[#This Row],[Otros Compra]]</f>
        <v>16181.49</v>
      </c>
      <c r="AO1963" s="9" t="s">
        <v>240</v>
      </c>
      <c r="AP1963" s="9" t="s">
        <v>162</v>
      </c>
      <c r="AQ1963" s="9" t="s">
        <v>163</v>
      </c>
      <c r="AR1963" s="9" t="s">
        <v>148</v>
      </c>
      <c r="AS1963" s="9">
        <v>5388.93</v>
      </c>
      <c r="AT1963" s="9">
        <v>0</v>
      </c>
      <c r="AU1963" s="9" t="s">
        <v>77</v>
      </c>
      <c r="AV1963" s="9">
        <v>2020</v>
      </c>
      <c r="AW1963" s="12">
        <v>43929</v>
      </c>
      <c r="AX1963" s="12">
        <v>44063</v>
      </c>
      <c r="AY1963" s="9">
        <v>0</v>
      </c>
      <c r="AZ1963" s="9">
        <v>0</v>
      </c>
      <c r="BA1963" s="9">
        <v>-21570.42</v>
      </c>
      <c r="BB1963" s="9">
        <v>-107.21</v>
      </c>
      <c r="BC1963" s="9">
        <v>3352</v>
      </c>
      <c r="BD1963" s="9"/>
      <c r="BE1963" s="9" t="s">
        <v>78</v>
      </c>
      <c r="BF1963" s="9" t="s">
        <v>78</v>
      </c>
      <c r="BG1963" s="9"/>
      <c r="BH1963" s="9" t="s">
        <v>79</v>
      </c>
      <c r="BI1963" s="9"/>
      <c r="BJ1963" s="9">
        <v>0</v>
      </c>
      <c r="BK1963" s="9">
        <v>0</v>
      </c>
      <c r="BL1963" s="9">
        <v>0</v>
      </c>
      <c r="BM1963" s="9">
        <v>0</v>
      </c>
      <c r="BN1963" s="9">
        <v>0</v>
      </c>
      <c r="BO1963" s="9">
        <v>0</v>
      </c>
      <c r="BP1963" s="13"/>
      <c r="BQ1963" s="9" t="s">
        <v>80</v>
      </c>
      <c r="BR1963" s="9" t="s">
        <v>81</v>
      </c>
      <c r="CGQ1963" s="9" t="s">
        <v>70</v>
      </c>
    </row>
    <row r="1964" spans="1:70 2227:2227" x14ac:dyDescent="0.25">
      <c r="A1964" s="13" t="s">
        <v>70</v>
      </c>
      <c r="B1964" s="14">
        <v>999054000034392</v>
      </c>
      <c r="C1964" s="11" t="s">
        <v>86</v>
      </c>
      <c r="D1964" s="13" t="s">
        <v>87</v>
      </c>
      <c r="E1964" s="13" t="s">
        <v>145</v>
      </c>
      <c r="F1964" s="13" t="s">
        <v>71</v>
      </c>
      <c r="G1964" s="13" t="s">
        <v>119</v>
      </c>
      <c r="H1964" s="13" t="s">
        <v>73</v>
      </c>
      <c r="I1964" s="9">
        <v>1</v>
      </c>
      <c r="J1964" s="13">
        <v>195</v>
      </c>
      <c r="K1964" s="13">
        <v>399.2</v>
      </c>
      <c r="L1964" s="13">
        <v>204.2</v>
      </c>
      <c r="M1964" s="14">
        <v>152</v>
      </c>
      <c r="N1964" s="13">
        <v>1.34</v>
      </c>
      <c r="O1964" s="13">
        <v>3.09</v>
      </c>
      <c r="P1964" s="13"/>
      <c r="Q1964" s="13"/>
      <c r="R1964" s="13"/>
      <c r="S1964" s="13"/>
      <c r="T1964" s="13"/>
      <c r="U1964" s="13"/>
      <c r="V1964" s="13">
        <v>195</v>
      </c>
      <c r="W1964" s="13">
        <v>275</v>
      </c>
      <c r="X1964" s="13">
        <v>72</v>
      </c>
      <c r="Y1964" s="13">
        <v>80</v>
      </c>
      <c r="Z1964" s="13">
        <v>1.1100000000000001</v>
      </c>
      <c r="AA1964" s="13">
        <v>2.4900000000000002</v>
      </c>
      <c r="AB1964" s="13">
        <v>275</v>
      </c>
      <c r="AC1964" s="13">
        <v>399.2</v>
      </c>
      <c r="AD1964" s="13">
        <v>80</v>
      </c>
      <c r="AE1964" s="13">
        <v>124.2</v>
      </c>
      <c r="AF1964" s="13">
        <v>1.55</v>
      </c>
      <c r="AG1964" s="13">
        <v>3.47</v>
      </c>
      <c r="AH1964" s="13">
        <v>4.96</v>
      </c>
      <c r="AI1964" s="13">
        <v>1013.31</v>
      </c>
      <c r="AJ1964" s="13">
        <v>630.27</v>
      </c>
      <c r="AK1964" s="13">
        <v>42.73</v>
      </c>
      <c r="AL1964" s="13">
        <v>28443.25</v>
      </c>
      <c r="AM1964" s="13">
        <v>1205.6400000000001</v>
      </c>
      <c r="AN1964" s="13">
        <f>Tabla1[[#This Row],[Costo Compra]]+Tabla1[[#This Row],[Otros Compra]]</f>
        <v>29648.89</v>
      </c>
      <c r="AO1964" s="9" t="s">
        <v>282</v>
      </c>
      <c r="AP1964" s="13" t="s">
        <v>146</v>
      </c>
      <c r="AQ1964" s="13" t="s">
        <v>147</v>
      </c>
      <c r="AR1964" s="13" t="s">
        <v>148</v>
      </c>
      <c r="AS1964" s="13">
        <v>5307.42</v>
      </c>
      <c r="AT1964" s="13">
        <v>0</v>
      </c>
      <c r="AU1964" s="13" t="s">
        <v>77</v>
      </c>
      <c r="AV1964" s="13">
        <v>2020</v>
      </c>
      <c r="AW1964" s="16">
        <v>43983</v>
      </c>
      <c r="AX1964" s="16">
        <v>44063</v>
      </c>
      <c r="AY1964" s="13">
        <v>0</v>
      </c>
      <c r="AZ1964" s="13">
        <v>0</v>
      </c>
      <c r="BA1964" s="13">
        <v>-34956.31</v>
      </c>
      <c r="BB1964" s="13">
        <v>-171.19</v>
      </c>
      <c r="BC1964" s="13">
        <v>3352</v>
      </c>
      <c r="BD1964" s="13"/>
      <c r="BE1964" s="13" t="s">
        <v>136</v>
      </c>
      <c r="BF1964" s="13" t="s">
        <v>136</v>
      </c>
      <c r="BG1964" s="13"/>
      <c r="BH1964" s="13" t="s">
        <v>79</v>
      </c>
      <c r="BI1964" s="13"/>
      <c r="BJ1964" s="13">
        <v>0</v>
      </c>
      <c r="BK1964" s="13">
        <v>0</v>
      </c>
      <c r="BL1964" s="13">
        <v>0</v>
      </c>
      <c r="BM1964" s="13">
        <v>0</v>
      </c>
      <c r="BN1964" s="13">
        <v>0</v>
      </c>
      <c r="BO1964" s="13">
        <v>0</v>
      </c>
      <c r="BP1964" s="13"/>
      <c r="BQ1964" s="13" t="s">
        <v>80</v>
      </c>
      <c r="BR1964" s="13" t="s">
        <v>81</v>
      </c>
      <c r="CGQ1964" s="9" t="s">
        <v>70</v>
      </c>
    </row>
    <row r="1965" spans="1:70 2227:2227" x14ac:dyDescent="0.25">
      <c r="A1965" s="9" t="s">
        <v>70</v>
      </c>
      <c r="B1965" s="10">
        <v>999054000034427</v>
      </c>
      <c r="C1965" s="11" t="s">
        <v>86</v>
      </c>
      <c r="D1965" s="9"/>
      <c r="E1965" s="9" t="s">
        <v>182</v>
      </c>
      <c r="F1965" s="9" t="s">
        <v>71</v>
      </c>
      <c r="G1965" s="9" t="s">
        <v>98</v>
      </c>
      <c r="H1965" s="9" t="s">
        <v>73</v>
      </c>
      <c r="I1965" s="9">
        <v>1</v>
      </c>
      <c r="J1965" s="9">
        <v>199.5</v>
      </c>
      <c r="K1965" s="9">
        <v>364.2</v>
      </c>
      <c r="L1965" s="9">
        <v>164.7</v>
      </c>
      <c r="M1965" s="10">
        <v>134</v>
      </c>
      <c r="N1965" s="9">
        <v>1.23</v>
      </c>
      <c r="O1965" s="9">
        <v>4.08</v>
      </c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9">
        <v>199.5</v>
      </c>
      <c r="AC1965" s="9">
        <v>364.2</v>
      </c>
      <c r="AD1965" s="9">
        <v>134</v>
      </c>
      <c r="AE1965" s="9">
        <v>164.7</v>
      </c>
      <c r="AF1965" s="9">
        <v>1.23</v>
      </c>
      <c r="AG1965" s="9">
        <v>4.08</v>
      </c>
      <c r="AH1965" s="9">
        <v>5.6</v>
      </c>
      <c r="AI1965" s="9">
        <v>922.53</v>
      </c>
      <c r="AJ1965" s="9">
        <v>671.95</v>
      </c>
      <c r="AK1965" s="9">
        <v>32.72</v>
      </c>
      <c r="AL1965" s="9">
        <v>19523.07</v>
      </c>
      <c r="AM1965" s="9">
        <v>621.75</v>
      </c>
      <c r="AN1965" s="9">
        <f>Tabla1[[#This Row],[Costo Compra]]+Tabla1[[#This Row],[Otros Compra]]</f>
        <v>20144.82</v>
      </c>
      <c r="AO1965" s="9" t="s">
        <v>240</v>
      </c>
      <c r="AP1965" s="9" t="s">
        <v>162</v>
      </c>
      <c r="AQ1965" s="9" t="s">
        <v>163</v>
      </c>
      <c r="AR1965" s="9" t="s">
        <v>148</v>
      </c>
      <c r="AS1965" s="9">
        <v>5388.93</v>
      </c>
      <c r="AT1965" s="9">
        <v>0</v>
      </c>
      <c r="AU1965" s="9" t="s">
        <v>77</v>
      </c>
      <c r="AV1965" s="9">
        <v>2020</v>
      </c>
      <c r="AW1965" s="12">
        <v>43929</v>
      </c>
      <c r="AX1965" s="12">
        <v>44063</v>
      </c>
      <c r="AY1965" s="9">
        <v>0</v>
      </c>
      <c r="AZ1965" s="9">
        <v>0</v>
      </c>
      <c r="BA1965" s="9">
        <v>-25533.75</v>
      </c>
      <c r="BB1965" s="9">
        <v>-155.03</v>
      </c>
      <c r="BC1965" s="9">
        <v>3355</v>
      </c>
      <c r="BD1965" s="9"/>
      <c r="BE1965" s="9" t="s">
        <v>78</v>
      </c>
      <c r="BF1965" s="9" t="s">
        <v>78</v>
      </c>
      <c r="BG1965" s="9"/>
      <c r="BH1965" s="9" t="s">
        <v>79</v>
      </c>
      <c r="BI1965" s="9"/>
      <c r="BJ1965" s="9">
        <v>0</v>
      </c>
      <c r="BK1965" s="9">
        <v>0</v>
      </c>
      <c r="BL1965" s="9">
        <v>0</v>
      </c>
      <c r="BM1965" s="9">
        <v>0</v>
      </c>
      <c r="BN1965" s="9">
        <v>0</v>
      </c>
      <c r="BO1965" s="9">
        <v>0</v>
      </c>
      <c r="BP1965" s="13"/>
      <c r="BQ1965" s="9" t="s">
        <v>80</v>
      </c>
      <c r="BR1965" s="9" t="s">
        <v>81</v>
      </c>
      <c r="CGQ1965" s="9" t="s">
        <v>70</v>
      </c>
    </row>
    <row r="1966" spans="1:70 2227:2227" x14ac:dyDescent="0.25">
      <c r="A1966" s="13" t="s">
        <v>70</v>
      </c>
      <c r="B1966" s="14">
        <v>999054000034456</v>
      </c>
      <c r="C1966" s="15" t="s">
        <v>86</v>
      </c>
      <c r="D1966" s="13" t="s">
        <v>85</v>
      </c>
      <c r="E1966" s="13" t="s">
        <v>211</v>
      </c>
      <c r="F1966" s="13" t="s">
        <v>71</v>
      </c>
      <c r="G1966" s="13" t="s">
        <v>119</v>
      </c>
      <c r="H1966" s="13" t="s">
        <v>73</v>
      </c>
      <c r="I1966" s="9">
        <v>1</v>
      </c>
      <c r="J1966" s="13">
        <v>253</v>
      </c>
      <c r="K1966" s="13">
        <v>366.2</v>
      </c>
      <c r="L1966" s="13">
        <v>113.2</v>
      </c>
      <c r="M1966" s="14">
        <v>92</v>
      </c>
      <c r="N1966" s="13">
        <v>1.23</v>
      </c>
      <c r="O1966" s="13">
        <v>4.13</v>
      </c>
      <c r="P1966" s="13"/>
      <c r="Q1966" s="13"/>
      <c r="R1966" s="13"/>
      <c r="S1966" s="13"/>
      <c r="T1966" s="13"/>
      <c r="U1966" s="13"/>
      <c r="V1966" s="13">
        <v>253</v>
      </c>
      <c r="W1966" s="13">
        <v>298</v>
      </c>
      <c r="X1966" s="13">
        <v>30</v>
      </c>
      <c r="Y1966" s="13">
        <v>45</v>
      </c>
      <c r="Z1966" s="13">
        <v>1.5</v>
      </c>
      <c r="AA1966" s="13">
        <v>2.91</v>
      </c>
      <c r="AB1966" s="13">
        <v>298</v>
      </c>
      <c r="AC1966" s="13">
        <v>366.2</v>
      </c>
      <c r="AD1966" s="13">
        <v>62</v>
      </c>
      <c r="AE1966" s="13">
        <v>68.2</v>
      </c>
      <c r="AF1966" s="13">
        <v>1.1000000000000001</v>
      </c>
      <c r="AG1966" s="13">
        <v>4.93</v>
      </c>
      <c r="AH1966" s="13">
        <v>6.41</v>
      </c>
      <c r="AI1966" s="13">
        <v>726.11</v>
      </c>
      <c r="AJ1966" s="13">
        <v>467.27</v>
      </c>
      <c r="AK1966" s="13">
        <v>53.57</v>
      </c>
      <c r="AL1966" s="13">
        <v>32470.59</v>
      </c>
      <c r="AM1966" s="13">
        <v>573.99</v>
      </c>
      <c r="AN1966" s="13">
        <f>Tabla1[[#This Row],[Costo Compra]]+Tabla1[[#This Row],[Otros Compra]]</f>
        <v>33044.58</v>
      </c>
      <c r="AO1966" s="9" t="s">
        <v>285</v>
      </c>
      <c r="AP1966" s="13" t="s">
        <v>212</v>
      </c>
      <c r="AQ1966" s="13" t="s">
        <v>111</v>
      </c>
      <c r="AR1966" s="13" t="s">
        <v>76</v>
      </c>
      <c r="AS1966" s="13">
        <v>3645.99</v>
      </c>
      <c r="AT1966" s="13">
        <v>0</v>
      </c>
      <c r="AU1966" s="13" t="s">
        <v>77</v>
      </c>
      <c r="AV1966" s="13">
        <v>2020</v>
      </c>
      <c r="AW1966" s="16">
        <v>44001</v>
      </c>
      <c r="AX1966" s="16">
        <v>44063</v>
      </c>
      <c r="AY1966" s="13">
        <v>0</v>
      </c>
      <c r="AZ1966" s="13">
        <v>0</v>
      </c>
      <c r="BA1966" s="13">
        <v>-36690.57</v>
      </c>
      <c r="BB1966" s="13">
        <v>-324.12</v>
      </c>
      <c r="BC1966" s="13">
        <v>3352</v>
      </c>
      <c r="BD1966" s="13"/>
      <c r="BE1966" s="13" t="s">
        <v>78</v>
      </c>
      <c r="BF1966" s="13" t="s">
        <v>78</v>
      </c>
      <c r="BG1966" s="13"/>
      <c r="BH1966" s="13" t="s">
        <v>79</v>
      </c>
      <c r="BI1966" s="13"/>
      <c r="BJ1966" s="13">
        <v>0</v>
      </c>
      <c r="BK1966" s="13">
        <v>0</v>
      </c>
      <c r="BL1966" s="13">
        <v>0</v>
      </c>
      <c r="BM1966" s="13">
        <v>0</v>
      </c>
      <c r="BN1966" s="13">
        <v>0</v>
      </c>
      <c r="BO1966" s="13">
        <v>0</v>
      </c>
      <c r="BP1966" s="13"/>
      <c r="BQ1966" s="13" t="s">
        <v>80</v>
      </c>
      <c r="BR1966" s="13" t="s">
        <v>81</v>
      </c>
      <c r="CGQ1966" s="9" t="s">
        <v>70</v>
      </c>
    </row>
    <row r="1967" spans="1:70 2227:2227" x14ac:dyDescent="0.25">
      <c r="A1967" s="13" t="s">
        <v>70</v>
      </c>
      <c r="B1967" s="14">
        <v>999054000034458</v>
      </c>
      <c r="C1967" s="15" t="s">
        <v>86</v>
      </c>
      <c r="D1967" s="13" t="s">
        <v>87</v>
      </c>
      <c r="E1967" s="13" t="s">
        <v>211</v>
      </c>
      <c r="F1967" s="13" t="s">
        <v>71</v>
      </c>
      <c r="G1967" s="13" t="s">
        <v>119</v>
      </c>
      <c r="H1967" s="13" t="s">
        <v>73</v>
      </c>
      <c r="I1967" s="9">
        <v>1</v>
      </c>
      <c r="J1967" s="13">
        <v>220.5</v>
      </c>
      <c r="K1967" s="13">
        <v>350.2</v>
      </c>
      <c r="L1967" s="13">
        <v>129.69999999999999</v>
      </c>
      <c r="M1967" s="14">
        <v>92</v>
      </c>
      <c r="N1967" s="13">
        <v>1.41</v>
      </c>
      <c r="O1967" s="13">
        <v>3.6</v>
      </c>
      <c r="P1967" s="13"/>
      <c r="Q1967" s="13"/>
      <c r="R1967" s="13"/>
      <c r="S1967" s="13"/>
      <c r="T1967" s="13"/>
      <c r="U1967" s="13"/>
      <c r="V1967" s="13">
        <v>220.5</v>
      </c>
      <c r="W1967" s="13">
        <v>268</v>
      </c>
      <c r="X1967" s="13">
        <v>30</v>
      </c>
      <c r="Y1967" s="13">
        <v>47.5</v>
      </c>
      <c r="Z1967" s="13">
        <v>1.58</v>
      </c>
      <c r="AA1967" s="13">
        <v>2.75</v>
      </c>
      <c r="AB1967" s="13">
        <v>268</v>
      </c>
      <c r="AC1967" s="13">
        <v>350.2</v>
      </c>
      <c r="AD1967" s="13">
        <v>62</v>
      </c>
      <c r="AE1967" s="13">
        <v>82.2</v>
      </c>
      <c r="AF1967" s="13">
        <v>1.33</v>
      </c>
      <c r="AG1967" s="13">
        <v>4.09</v>
      </c>
      <c r="AH1967" s="13">
        <v>5.6</v>
      </c>
      <c r="AI1967" s="13">
        <v>726.11</v>
      </c>
      <c r="AJ1967" s="13">
        <v>467.27</v>
      </c>
      <c r="AK1967" s="13">
        <v>44.45</v>
      </c>
      <c r="AL1967" s="13">
        <v>29201.74</v>
      </c>
      <c r="AM1967" s="13">
        <v>573.99</v>
      </c>
      <c r="AN1967" s="13">
        <f>Tabla1[[#This Row],[Costo Compra]]+Tabla1[[#This Row],[Otros Compra]]</f>
        <v>29775.730000000003</v>
      </c>
      <c r="AO1967" s="9" t="s">
        <v>285</v>
      </c>
      <c r="AP1967" s="13" t="s">
        <v>212</v>
      </c>
      <c r="AQ1967" s="13" t="s">
        <v>111</v>
      </c>
      <c r="AR1967" s="13" t="s">
        <v>76</v>
      </c>
      <c r="AS1967" s="13">
        <v>3645.99</v>
      </c>
      <c r="AT1967" s="13">
        <v>0</v>
      </c>
      <c r="AU1967" s="13" t="s">
        <v>77</v>
      </c>
      <c r="AV1967" s="13">
        <v>2020</v>
      </c>
      <c r="AW1967" s="16">
        <v>44001</v>
      </c>
      <c r="AX1967" s="16">
        <v>44063</v>
      </c>
      <c r="AY1967" s="13">
        <v>0</v>
      </c>
      <c r="AZ1967" s="13">
        <v>0</v>
      </c>
      <c r="BA1967" s="13">
        <v>-33421.72</v>
      </c>
      <c r="BB1967" s="13">
        <v>-257.68</v>
      </c>
      <c r="BC1967" s="13">
        <v>3352</v>
      </c>
      <c r="BD1967" s="13"/>
      <c r="BE1967" s="13" t="s">
        <v>84</v>
      </c>
      <c r="BF1967" s="13" t="s">
        <v>84</v>
      </c>
      <c r="BG1967" s="13"/>
      <c r="BH1967" s="13" t="s">
        <v>79</v>
      </c>
      <c r="BI1967" s="13"/>
      <c r="BJ1967" s="13">
        <v>0</v>
      </c>
      <c r="BK1967" s="13">
        <v>0</v>
      </c>
      <c r="BL1967" s="13">
        <v>0</v>
      </c>
      <c r="BM1967" s="13">
        <v>0</v>
      </c>
      <c r="BN1967" s="13">
        <v>0</v>
      </c>
      <c r="BO1967" s="13">
        <v>0</v>
      </c>
      <c r="BP1967" s="13"/>
      <c r="BQ1967" s="13" t="s">
        <v>80</v>
      </c>
      <c r="BR1967" s="13" t="s">
        <v>81</v>
      </c>
      <c r="CGQ1967" s="9" t="s">
        <v>70</v>
      </c>
    </row>
    <row r="1968" spans="1:70 2227:2227" x14ac:dyDescent="0.25">
      <c r="A1968" s="13" t="s">
        <v>70</v>
      </c>
      <c r="B1968" s="14">
        <v>999054000034470</v>
      </c>
      <c r="C1968" s="15" t="s">
        <v>86</v>
      </c>
      <c r="D1968" s="13" t="s">
        <v>85</v>
      </c>
      <c r="E1968" s="13" t="s">
        <v>211</v>
      </c>
      <c r="F1968" s="13" t="s">
        <v>71</v>
      </c>
      <c r="G1968" s="13" t="s">
        <v>119</v>
      </c>
      <c r="H1968" s="13" t="s">
        <v>73</v>
      </c>
      <c r="I1968" s="9">
        <v>1</v>
      </c>
      <c r="J1968" s="13">
        <v>232.5</v>
      </c>
      <c r="K1968" s="13">
        <v>371.2</v>
      </c>
      <c r="L1968" s="13">
        <v>138.69999999999999</v>
      </c>
      <c r="M1968" s="14">
        <v>92</v>
      </c>
      <c r="N1968" s="13">
        <v>1.51</v>
      </c>
      <c r="O1968" s="13">
        <v>3.37</v>
      </c>
      <c r="P1968" s="13"/>
      <c r="Q1968" s="13"/>
      <c r="R1968" s="13"/>
      <c r="S1968" s="13"/>
      <c r="T1968" s="13"/>
      <c r="U1968" s="13"/>
      <c r="V1968" s="13">
        <v>232.5</v>
      </c>
      <c r="W1968" s="13">
        <v>285</v>
      </c>
      <c r="X1968" s="13">
        <v>30</v>
      </c>
      <c r="Y1968" s="13">
        <v>52.5</v>
      </c>
      <c r="Z1968" s="13">
        <v>1.75</v>
      </c>
      <c r="AA1968" s="13">
        <v>2.4900000000000002</v>
      </c>
      <c r="AB1968" s="13">
        <v>285</v>
      </c>
      <c r="AC1968" s="13">
        <v>371.2</v>
      </c>
      <c r="AD1968" s="13">
        <v>62</v>
      </c>
      <c r="AE1968" s="13">
        <v>86.2</v>
      </c>
      <c r="AF1968" s="13">
        <v>1.39</v>
      </c>
      <c r="AG1968" s="13">
        <v>3.9</v>
      </c>
      <c r="AH1968" s="13">
        <v>5.24</v>
      </c>
      <c r="AI1968" s="13">
        <v>726.11</v>
      </c>
      <c r="AJ1968" s="13">
        <v>467.27</v>
      </c>
      <c r="AK1968" s="13">
        <v>42.39</v>
      </c>
      <c r="AL1968" s="13">
        <v>31054.080000000002</v>
      </c>
      <c r="AM1968" s="13">
        <v>573.99</v>
      </c>
      <c r="AN1968" s="13">
        <f>Tabla1[[#This Row],[Costo Compra]]+Tabla1[[#This Row],[Otros Compra]]</f>
        <v>31628.070000000003</v>
      </c>
      <c r="AO1968" s="9" t="s">
        <v>285</v>
      </c>
      <c r="AP1968" s="13" t="s">
        <v>212</v>
      </c>
      <c r="AQ1968" s="13" t="s">
        <v>111</v>
      </c>
      <c r="AR1968" s="13" t="s">
        <v>76</v>
      </c>
      <c r="AS1968" s="13">
        <v>3645.99</v>
      </c>
      <c r="AT1968" s="13">
        <v>0</v>
      </c>
      <c r="AU1968" s="13" t="s">
        <v>77</v>
      </c>
      <c r="AV1968" s="13">
        <v>2020</v>
      </c>
      <c r="AW1968" s="16">
        <v>44001</v>
      </c>
      <c r="AX1968" s="16">
        <v>44063</v>
      </c>
      <c r="AY1968" s="13">
        <v>0</v>
      </c>
      <c r="AZ1968" s="13">
        <v>0</v>
      </c>
      <c r="BA1968" s="13">
        <v>-35274.06</v>
      </c>
      <c r="BB1968" s="13">
        <v>-254.32</v>
      </c>
      <c r="BC1968" s="13">
        <v>3352</v>
      </c>
      <c r="BD1968" s="13"/>
      <c r="BE1968" s="13" t="s">
        <v>78</v>
      </c>
      <c r="BF1968" s="13" t="s">
        <v>78</v>
      </c>
      <c r="BG1968" s="13"/>
      <c r="BH1968" s="13" t="s">
        <v>79</v>
      </c>
      <c r="BI1968" s="13"/>
      <c r="BJ1968" s="13">
        <v>0</v>
      </c>
      <c r="BK1968" s="13">
        <v>0</v>
      </c>
      <c r="BL1968" s="13">
        <v>0</v>
      </c>
      <c r="BM1968" s="13">
        <v>0</v>
      </c>
      <c r="BN1968" s="13">
        <v>0</v>
      </c>
      <c r="BO1968" s="13">
        <v>0</v>
      </c>
      <c r="BP1968" s="13"/>
      <c r="BQ1968" s="13" t="s">
        <v>80</v>
      </c>
      <c r="BR1968" s="13" t="s">
        <v>81</v>
      </c>
      <c r="CGQ1968" s="9" t="s">
        <v>70</v>
      </c>
    </row>
    <row r="1969" spans="1:70 2227:2227" x14ac:dyDescent="0.25">
      <c r="A1969" s="9" t="s">
        <v>70</v>
      </c>
      <c r="B1969" s="10">
        <v>999054000034476</v>
      </c>
      <c r="C1969" s="11" t="s">
        <v>86</v>
      </c>
      <c r="D1969" s="9" t="s">
        <v>85</v>
      </c>
      <c r="E1969" s="9" t="s">
        <v>211</v>
      </c>
      <c r="F1969" s="9" t="s">
        <v>71</v>
      </c>
      <c r="G1969" s="9" t="s">
        <v>119</v>
      </c>
      <c r="H1969" s="9" t="s">
        <v>73</v>
      </c>
      <c r="I1969" s="9">
        <v>1</v>
      </c>
      <c r="J1969" s="9">
        <v>247</v>
      </c>
      <c r="K1969" s="9">
        <v>375.2</v>
      </c>
      <c r="L1969" s="9">
        <v>128.19999999999999</v>
      </c>
      <c r="M1969" s="10">
        <v>92</v>
      </c>
      <c r="N1969" s="9">
        <v>1.39</v>
      </c>
      <c r="O1969" s="9">
        <v>3.64</v>
      </c>
      <c r="P1969" s="13"/>
      <c r="Q1969" s="13"/>
      <c r="R1969" s="13"/>
      <c r="S1969" s="13"/>
      <c r="T1969" s="13"/>
      <c r="U1969" s="13"/>
      <c r="V1969" s="9">
        <v>247</v>
      </c>
      <c r="W1969" s="9">
        <v>294</v>
      </c>
      <c r="X1969" s="9">
        <v>30</v>
      </c>
      <c r="Y1969" s="9">
        <v>47</v>
      </c>
      <c r="Z1969" s="9">
        <v>1.57</v>
      </c>
      <c r="AA1969" s="9">
        <v>2.78</v>
      </c>
      <c r="AB1969" s="9">
        <v>294</v>
      </c>
      <c r="AC1969" s="9">
        <v>375.2</v>
      </c>
      <c r="AD1969" s="9">
        <v>62</v>
      </c>
      <c r="AE1969" s="9">
        <v>81.2</v>
      </c>
      <c r="AF1969" s="9">
        <v>1.31</v>
      </c>
      <c r="AG1969" s="9">
        <v>4.1399999999999997</v>
      </c>
      <c r="AH1969" s="9">
        <v>5.66</v>
      </c>
      <c r="AI1969" s="9">
        <v>726.11</v>
      </c>
      <c r="AJ1969" s="9">
        <v>467.27</v>
      </c>
      <c r="AK1969" s="9">
        <v>45</v>
      </c>
      <c r="AL1969" s="9">
        <v>32034.74</v>
      </c>
      <c r="AM1969" s="9">
        <v>573.99</v>
      </c>
      <c r="AN1969" s="9">
        <f>Tabla1[[#This Row],[Costo Compra]]+Tabla1[[#This Row],[Otros Compra]]</f>
        <v>32608.730000000003</v>
      </c>
      <c r="AO1969" s="9" t="s">
        <v>285</v>
      </c>
      <c r="AP1969" s="9" t="s">
        <v>212</v>
      </c>
      <c r="AQ1969" s="9" t="s">
        <v>111</v>
      </c>
      <c r="AR1969" s="9" t="s">
        <v>76</v>
      </c>
      <c r="AS1969" s="9">
        <v>3645.99</v>
      </c>
      <c r="AT1969" s="9">
        <v>0</v>
      </c>
      <c r="AU1969" s="9" t="s">
        <v>77</v>
      </c>
      <c r="AV1969" s="9">
        <v>2020</v>
      </c>
      <c r="AW1969" s="12">
        <v>44001</v>
      </c>
      <c r="AX1969" s="12">
        <v>44063</v>
      </c>
      <c r="AY1969" s="9">
        <v>0</v>
      </c>
      <c r="AZ1969" s="9">
        <v>0</v>
      </c>
      <c r="BA1969" s="9">
        <v>-36254.720000000001</v>
      </c>
      <c r="BB1969" s="9">
        <v>-282.8</v>
      </c>
      <c r="BC1969" s="9">
        <v>3352</v>
      </c>
      <c r="BD1969" s="9"/>
      <c r="BE1969" s="9" t="s">
        <v>78</v>
      </c>
      <c r="BF1969" s="9" t="s">
        <v>78</v>
      </c>
      <c r="BG1969" s="9"/>
      <c r="BH1969" s="9" t="s">
        <v>79</v>
      </c>
      <c r="BI1969" s="9"/>
      <c r="BJ1969" s="9">
        <v>0</v>
      </c>
      <c r="BK1969" s="9">
        <v>0</v>
      </c>
      <c r="BL1969" s="9">
        <v>0</v>
      </c>
      <c r="BM1969" s="9">
        <v>0</v>
      </c>
      <c r="BN1969" s="9">
        <v>0</v>
      </c>
      <c r="BO1969" s="9">
        <v>0</v>
      </c>
      <c r="BP1969" s="13"/>
      <c r="BQ1969" s="9" t="s">
        <v>80</v>
      </c>
      <c r="BR1969" s="9" t="s">
        <v>81</v>
      </c>
      <c r="CGQ1969" s="9" t="s">
        <v>70</v>
      </c>
    </row>
    <row r="1970" spans="1:70 2227:2227" x14ac:dyDescent="0.25">
      <c r="A1970" s="13" t="s">
        <v>70</v>
      </c>
      <c r="B1970" s="14">
        <v>999054000034478</v>
      </c>
      <c r="C1970" s="15" t="s">
        <v>86</v>
      </c>
      <c r="D1970" s="13" t="s">
        <v>87</v>
      </c>
      <c r="E1970" s="13" t="s">
        <v>211</v>
      </c>
      <c r="F1970" s="13" t="s">
        <v>71</v>
      </c>
      <c r="G1970" s="13" t="s">
        <v>119</v>
      </c>
      <c r="H1970" s="13" t="s">
        <v>73</v>
      </c>
      <c r="I1970" s="9">
        <v>1</v>
      </c>
      <c r="J1970" s="13">
        <v>213</v>
      </c>
      <c r="K1970" s="13">
        <v>348.2</v>
      </c>
      <c r="L1970" s="13">
        <v>135.19999999999999</v>
      </c>
      <c r="M1970" s="14">
        <v>92</v>
      </c>
      <c r="N1970" s="13">
        <v>1.47</v>
      </c>
      <c r="O1970" s="13">
        <v>3.46</v>
      </c>
      <c r="P1970" s="13"/>
      <c r="Q1970" s="13"/>
      <c r="R1970" s="13"/>
      <c r="S1970" s="13"/>
      <c r="T1970" s="13"/>
      <c r="U1970" s="13"/>
      <c r="V1970" s="13">
        <v>213</v>
      </c>
      <c r="W1970" s="13">
        <v>266</v>
      </c>
      <c r="X1970" s="13">
        <v>30</v>
      </c>
      <c r="Y1970" s="13">
        <v>53</v>
      </c>
      <c r="Z1970" s="13">
        <v>1.77</v>
      </c>
      <c r="AA1970" s="13">
        <v>2.4700000000000002</v>
      </c>
      <c r="AB1970" s="13">
        <v>266</v>
      </c>
      <c r="AC1970" s="13">
        <v>348.2</v>
      </c>
      <c r="AD1970" s="13">
        <v>62</v>
      </c>
      <c r="AE1970" s="13">
        <v>82.2</v>
      </c>
      <c r="AF1970" s="13">
        <v>1.33</v>
      </c>
      <c r="AG1970" s="13">
        <v>4.09</v>
      </c>
      <c r="AH1970" s="13">
        <v>5.37</v>
      </c>
      <c r="AI1970" s="13">
        <v>726.11</v>
      </c>
      <c r="AJ1970" s="13">
        <v>467.27</v>
      </c>
      <c r="AK1970" s="13">
        <v>44.45</v>
      </c>
      <c r="AL1970" s="13">
        <v>28983.81</v>
      </c>
      <c r="AM1970" s="13">
        <v>573.99</v>
      </c>
      <c r="AN1970" s="13">
        <f>Tabla1[[#This Row],[Costo Compra]]+Tabla1[[#This Row],[Otros Compra]]</f>
        <v>29557.800000000003</v>
      </c>
      <c r="AO1970" s="9" t="s">
        <v>285</v>
      </c>
      <c r="AP1970" s="13" t="s">
        <v>212</v>
      </c>
      <c r="AQ1970" s="13" t="s">
        <v>111</v>
      </c>
      <c r="AR1970" s="13" t="s">
        <v>76</v>
      </c>
      <c r="AS1970" s="13">
        <v>3645.99</v>
      </c>
      <c r="AT1970" s="13">
        <v>0</v>
      </c>
      <c r="AU1970" s="13" t="s">
        <v>77</v>
      </c>
      <c r="AV1970" s="13">
        <v>2020</v>
      </c>
      <c r="AW1970" s="16">
        <v>44001</v>
      </c>
      <c r="AX1970" s="16">
        <v>44063</v>
      </c>
      <c r="AY1970" s="13">
        <v>0</v>
      </c>
      <c r="AZ1970" s="13">
        <v>0</v>
      </c>
      <c r="BA1970" s="13">
        <v>-33203.79</v>
      </c>
      <c r="BB1970" s="13">
        <v>-245.59</v>
      </c>
      <c r="BC1970" s="13">
        <v>3352</v>
      </c>
      <c r="BD1970" s="13"/>
      <c r="BE1970" s="13" t="s">
        <v>78</v>
      </c>
      <c r="BF1970" s="13" t="s">
        <v>78</v>
      </c>
      <c r="BG1970" s="13"/>
      <c r="BH1970" s="13" t="s">
        <v>79</v>
      </c>
      <c r="BI1970" s="13"/>
      <c r="BJ1970" s="13">
        <v>0</v>
      </c>
      <c r="BK1970" s="13">
        <v>0</v>
      </c>
      <c r="BL1970" s="13">
        <v>0</v>
      </c>
      <c r="BM1970" s="13">
        <v>0</v>
      </c>
      <c r="BN1970" s="13">
        <v>0</v>
      </c>
      <c r="BO1970" s="13">
        <v>0</v>
      </c>
      <c r="BP1970" s="13"/>
      <c r="BQ1970" s="13" t="s">
        <v>80</v>
      </c>
      <c r="BR1970" s="13" t="s">
        <v>81</v>
      </c>
      <c r="CGQ1970" s="9" t="s">
        <v>70</v>
      </c>
    </row>
    <row r="1971" spans="1:70 2227:2227" x14ac:dyDescent="0.25">
      <c r="A1971" s="9" t="s">
        <v>70</v>
      </c>
      <c r="B1971" s="10">
        <v>999054000034484</v>
      </c>
      <c r="C1971" s="11" t="s">
        <v>86</v>
      </c>
      <c r="D1971" s="9" t="s">
        <v>85</v>
      </c>
      <c r="E1971" s="9" t="s">
        <v>211</v>
      </c>
      <c r="F1971" s="9" t="s">
        <v>71</v>
      </c>
      <c r="G1971" s="9" t="s">
        <v>119</v>
      </c>
      <c r="H1971" s="9" t="s">
        <v>73</v>
      </c>
      <c r="I1971" s="9">
        <v>1</v>
      </c>
      <c r="J1971" s="9">
        <v>259</v>
      </c>
      <c r="K1971" s="9">
        <v>379.2</v>
      </c>
      <c r="L1971" s="9">
        <v>120.2</v>
      </c>
      <c r="M1971" s="10">
        <v>92</v>
      </c>
      <c r="N1971" s="9">
        <v>1.31</v>
      </c>
      <c r="O1971" s="9">
        <v>3.89</v>
      </c>
      <c r="P1971" s="13"/>
      <c r="Q1971" s="13"/>
      <c r="R1971" s="13"/>
      <c r="S1971" s="13"/>
      <c r="T1971" s="13"/>
      <c r="U1971" s="13"/>
      <c r="V1971" s="9">
        <v>259</v>
      </c>
      <c r="W1971" s="9">
        <v>311</v>
      </c>
      <c r="X1971" s="9">
        <v>30</v>
      </c>
      <c r="Y1971" s="9">
        <v>52</v>
      </c>
      <c r="Z1971" s="9">
        <v>1.73</v>
      </c>
      <c r="AA1971" s="9">
        <v>2.5099999999999998</v>
      </c>
      <c r="AB1971" s="9">
        <v>311</v>
      </c>
      <c r="AC1971" s="9">
        <v>379.2</v>
      </c>
      <c r="AD1971" s="9">
        <v>62</v>
      </c>
      <c r="AE1971" s="9">
        <v>68.2</v>
      </c>
      <c r="AF1971" s="9">
        <v>1.1000000000000001</v>
      </c>
      <c r="AG1971" s="9">
        <v>4.93</v>
      </c>
      <c r="AH1971" s="9">
        <v>6.04</v>
      </c>
      <c r="AI1971" s="9">
        <v>726.11</v>
      </c>
      <c r="AJ1971" s="9">
        <v>467.27</v>
      </c>
      <c r="AK1971" s="9">
        <v>53.57</v>
      </c>
      <c r="AL1971" s="9">
        <v>33887.089999999997</v>
      </c>
      <c r="AM1971" s="9">
        <v>573.99</v>
      </c>
      <c r="AN1971" s="9">
        <f>Tabla1[[#This Row],[Costo Compra]]+Tabla1[[#This Row],[Otros Compra]]</f>
        <v>34461.079999999994</v>
      </c>
      <c r="AO1971" s="9" t="s">
        <v>285</v>
      </c>
      <c r="AP1971" s="9" t="s">
        <v>212</v>
      </c>
      <c r="AQ1971" s="9" t="s">
        <v>111</v>
      </c>
      <c r="AR1971" s="9" t="s">
        <v>76</v>
      </c>
      <c r="AS1971" s="9">
        <v>3645.99</v>
      </c>
      <c r="AT1971" s="9">
        <v>0</v>
      </c>
      <c r="AU1971" s="9" t="s">
        <v>77</v>
      </c>
      <c r="AV1971" s="9">
        <v>2020</v>
      </c>
      <c r="AW1971" s="12">
        <v>44001</v>
      </c>
      <c r="AX1971" s="12">
        <v>44063</v>
      </c>
      <c r="AY1971" s="9">
        <v>0</v>
      </c>
      <c r="AZ1971" s="9">
        <v>0</v>
      </c>
      <c r="BA1971" s="9">
        <v>-38107.07</v>
      </c>
      <c r="BB1971" s="9">
        <v>-317.02999999999997</v>
      </c>
      <c r="BC1971" s="9">
        <v>3352</v>
      </c>
      <c r="BD1971" s="9"/>
      <c r="BE1971" s="9" t="s">
        <v>84</v>
      </c>
      <c r="BF1971" s="9" t="s">
        <v>84</v>
      </c>
      <c r="BG1971" s="9"/>
      <c r="BH1971" s="9" t="s">
        <v>79</v>
      </c>
      <c r="BI1971" s="9"/>
      <c r="BJ1971" s="9">
        <v>0</v>
      </c>
      <c r="BK1971" s="9">
        <v>0</v>
      </c>
      <c r="BL1971" s="9">
        <v>0</v>
      </c>
      <c r="BM1971" s="9">
        <v>0</v>
      </c>
      <c r="BN1971" s="9">
        <v>0</v>
      </c>
      <c r="BO1971" s="9">
        <v>0</v>
      </c>
      <c r="BP1971" s="13"/>
      <c r="BQ1971" s="9" t="s">
        <v>80</v>
      </c>
      <c r="BR1971" s="9" t="s">
        <v>81</v>
      </c>
      <c r="CGQ1971" s="9" t="s">
        <v>70</v>
      </c>
    </row>
    <row r="1972" spans="1:70 2227:2227" x14ac:dyDescent="0.25">
      <c r="A1972" s="13" t="s">
        <v>70</v>
      </c>
      <c r="B1972" s="14">
        <v>999054000034486</v>
      </c>
      <c r="C1972" s="15" t="s">
        <v>86</v>
      </c>
      <c r="D1972" s="13" t="s">
        <v>85</v>
      </c>
      <c r="E1972" s="13" t="s">
        <v>211</v>
      </c>
      <c r="F1972" s="13" t="s">
        <v>71</v>
      </c>
      <c r="G1972" s="13" t="s">
        <v>119</v>
      </c>
      <c r="H1972" s="13" t="s">
        <v>73</v>
      </c>
      <c r="I1972" s="9">
        <v>1</v>
      </c>
      <c r="J1972" s="13">
        <v>237.5</v>
      </c>
      <c r="K1972" s="13">
        <v>343.2</v>
      </c>
      <c r="L1972" s="13">
        <v>105.7</v>
      </c>
      <c r="M1972" s="14">
        <v>92</v>
      </c>
      <c r="N1972" s="13">
        <v>1.1499999999999999</v>
      </c>
      <c r="O1972" s="13">
        <v>4.42</v>
      </c>
      <c r="P1972" s="13"/>
      <c r="Q1972" s="13"/>
      <c r="R1972" s="13"/>
      <c r="S1972" s="13"/>
      <c r="T1972" s="13"/>
      <c r="U1972" s="13"/>
      <c r="V1972" s="13">
        <v>237.5</v>
      </c>
      <c r="W1972" s="13">
        <v>277</v>
      </c>
      <c r="X1972" s="13">
        <v>30</v>
      </c>
      <c r="Y1972" s="13">
        <v>39.5</v>
      </c>
      <c r="Z1972" s="13">
        <v>1.32</v>
      </c>
      <c r="AA1972" s="13">
        <v>3.31</v>
      </c>
      <c r="AB1972" s="13">
        <v>277</v>
      </c>
      <c r="AC1972" s="13">
        <v>343.2</v>
      </c>
      <c r="AD1972" s="13">
        <v>62</v>
      </c>
      <c r="AE1972" s="13">
        <v>66.2</v>
      </c>
      <c r="AF1972" s="13">
        <v>1.07</v>
      </c>
      <c r="AG1972" s="13">
        <v>5.08</v>
      </c>
      <c r="AH1972" s="13">
        <v>6.87</v>
      </c>
      <c r="AI1972" s="13">
        <v>726.11</v>
      </c>
      <c r="AJ1972" s="13">
        <v>467.27</v>
      </c>
      <c r="AK1972" s="13">
        <v>55.19</v>
      </c>
      <c r="AL1972" s="13">
        <v>30182.39</v>
      </c>
      <c r="AM1972" s="13">
        <v>573.99</v>
      </c>
      <c r="AN1972" s="13">
        <f>Tabla1[[#This Row],[Costo Compra]]+Tabla1[[#This Row],[Otros Compra]]</f>
        <v>30756.38</v>
      </c>
      <c r="AO1972" s="9" t="s">
        <v>285</v>
      </c>
      <c r="AP1972" s="13" t="s">
        <v>212</v>
      </c>
      <c r="AQ1972" s="13" t="s">
        <v>111</v>
      </c>
      <c r="AR1972" s="13" t="s">
        <v>76</v>
      </c>
      <c r="AS1972" s="13">
        <v>3645.99</v>
      </c>
      <c r="AT1972" s="13">
        <v>0</v>
      </c>
      <c r="AU1972" s="13" t="s">
        <v>77</v>
      </c>
      <c r="AV1972" s="13">
        <v>2020</v>
      </c>
      <c r="AW1972" s="16">
        <v>44001</v>
      </c>
      <c r="AX1972" s="16">
        <v>44063</v>
      </c>
      <c r="AY1972" s="13">
        <v>0</v>
      </c>
      <c r="AZ1972" s="13">
        <v>0</v>
      </c>
      <c r="BA1972" s="13">
        <v>-34402.370000000003</v>
      </c>
      <c r="BB1972" s="13">
        <v>-325.47000000000003</v>
      </c>
      <c r="BC1972" s="13">
        <v>3352</v>
      </c>
      <c r="BD1972" s="13"/>
      <c r="BE1972" s="13" t="s">
        <v>84</v>
      </c>
      <c r="BF1972" s="13" t="s">
        <v>84</v>
      </c>
      <c r="BG1972" s="13"/>
      <c r="BH1972" s="13" t="s">
        <v>79</v>
      </c>
      <c r="BI1972" s="13"/>
      <c r="BJ1972" s="13">
        <v>0</v>
      </c>
      <c r="BK1972" s="13">
        <v>0</v>
      </c>
      <c r="BL1972" s="13">
        <v>0</v>
      </c>
      <c r="BM1972" s="13">
        <v>0</v>
      </c>
      <c r="BN1972" s="13">
        <v>0</v>
      </c>
      <c r="BO1972" s="13">
        <v>0</v>
      </c>
      <c r="BP1972" s="13"/>
      <c r="BQ1972" s="13" t="s">
        <v>80</v>
      </c>
      <c r="BR1972" s="13" t="s">
        <v>81</v>
      </c>
      <c r="CGQ1972" s="9" t="s">
        <v>70</v>
      </c>
    </row>
    <row r="1973" spans="1:70 2227:2227" x14ac:dyDescent="0.25">
      <c r="A1973" s="13" t="s">
        <v>70</v>
      </c>
      <c r="B1973" s="14">
        <v>999054000034491</v>
      </c>
      <c r="C1973" s="15" t="s">
        <v>86</v>
      </c>
      <c r="D1973" s="13" t="s">
        <v>85</v>
      </c>
      <c r="E1973" s="13" t="s">
        <v>211</v>
      </c>
      <c r="F1973" s="13" t="s">
        <v>71</v>
      </c>
      <c r="G1973" s="13" t="s">
        <v>119</v>
      </c>
      <c r="H1973" s="13" t="s">
        <v>73</v>
      </c>
      <c r="I1973" s="9">
        <v>1</v>
      </c>
      <c r="J1973" s="13">
        <v>238.5</v>
      </c>
      <c r="K1973" s="13">
        <v>342.2</v>
      </c>
      <c r="L1973" s="13">
        <v>103.7</v>
      </c>
      <c r="M1973" s="14">
        <v>92</v>
      </c>
      <c r="N1973" s="13">
        <v>1.1299999999999999</v>
      </c>
      <c r="O1973" s="13">
        <v>4.51</v>
      </c>
      <c r="P1973" s="13"/>
      <c r="Q1973" s="13"/>
      <c r="R1973" s="13"/>
      <c r="S1973" s="13"/>
      <c r="T1973" s="13"/>
      <c r="U1973" s="13"/>
      <c r="V1973" s="13">
        <v>238.5</v>
      </c>
      <c r="W1973" s="13">
        <v>278</v>
      </c>
      <c r="X1973" s="13">
        <v>30</v>
      </c>
      <c r="Y1973" s="13">
        <v>39.5</v>
      </c>
      <c r="Z1973" s="13">
        <v>1.32</v>
      </c>
      <c r="AA1973" s="13">
        <v>3.31</v>
      </c>
      <c r="AB1973" s="13">
        <v>278</v>
      </c>
      <c r="AC1973" s="13">
        <v>342.2</v>
      </c>
      <c r="AD1973" s="13">
        <v>62</v>
      </c>
      <c r="AE1973" s="13">
        <v>64.2</v>
      </c>
      <c r="AF1973" s="13">
        <v>1.04</v>
      </c>
      <c r="AG1973" s="13">
        <v>5.24</v>
      </c>
      <c r="AH1973" s="13">
        <v>7</v>
      </c>
      <c r="AI1973" s="13">
        <v>726.11</v>
      </c>
      <c r="AJ1973" s="13">
        <v>467.27</v>
      </c>
      <c r="AK1973" s="13">
        <v>56.91</v>
      </c>
      <c r="AL1973" s="13">
        <v>30291.35</v>
      </c>
      <c r="AM1973" s="13">
        <v>573.99</v>
      </c>
      <c r="AN1973" s="13">
        <f>Tabla1[[#This Row],[Costo Compra]]+Tabla1[[#This Row],[Otros Compra]]</f>
        <v>30865.34</v>
      </c>
      <c r="AO1973" s="9" t="s">
        <v>285</v>
      </c>
      <c r="AP1973" s="13" t="s">
        <v>212</v>
      </c>
      <c r="AQ1973" s="13" t="s">
        <v>111</v>
      </c>
      <c r="AR1973" s="13" t="s">
        <v>76</v>
      </c>
      <c r="AS1973" s="13">
        <v>3645.99</v>
      </c>
      <c r="AT1973" s="13">
        <v>0</v>
      </c>
      <c r="AU1973" s="13" t="s">
        <v>77</v>
      </c>
      <c r="AV1973" s="13">
        <v>2020</v>
      </c>
      <c r="AW1973" s="16">
        <v>44001</v>
      </c>
      <c r="AX1973" s="16">
        <v>44063</v>
      </c>
      <c r="AY1973" s="13">
        <v>0</v>
      </c>
      <c r="AZ1973" s="13">
        <v>0</v>
      </c>
      <c r="BA1973" s="13">
        <v>-34511.33</v>
      </c>
      <c r="BB1973" s="13">
        <v>-332.8</v>
      </c>
      <c r="BC1973" s="13">
        <v>3352</v>
      </c>
      <c r="BD1973" s="13"/>
      <c r="BE1973" s="13" t="s">
        <v>78</v>
      </c>
      <c r="BF1973" s="13" t="s">
        <v>78</v>
      </c>
      <c r="BG1973" s="13"/>
      <c r="BH1973" s="13" t="s">
        <v>79</v>
      </c>
      <c r="BI1973" s="13"/>
      <c r="BJ1973" s="13">
        <v>0</v>
      </c>
      <c r="BK1973" s="13">
        <v>0</v>
      </c>
      <c r="BL1973" s="13">
        <v>0</v>
      </c>
      <c r="BM1973" s="13">
        <v>0</v>
      </c>
      <c r="BN1973" s="13">
        <v>0</v>
      </c>
      <c r="BO1973" s="13">
        <v>0</v>
      </c>
      <c r="BP1973" s="13"/>
      <c r="BQ1973" s="13" t="s">
        <v>80</v>
      </c>
      <c r="BR1973" s="13" t="s">
        <v>81</v>
      </c>
      <c r="CGQ1973" s="9" t="s">
        <v>70</v>
      </c>
    </row>
    <row r="1974" spans="1:70 2227:2227" x14ac:dyDescent="0.25">
      <c r="A1974" s="9" t="s">
        <v>70</v>
      </c>
      <c r="B1974" s="10">
        <v>999054000021296</v>
      </c>
      <c r="C1974" s="11" t="s">
        <v>86</v>
      </c>
      <c r="D1974" s="9" t="s">
        <v>87</v>
      </c>
      <c r="E1974" s="9" t="s">
        <v>181</v>
      </c>
      <c r="F1974" s="9" t="s">
        <v>71</v>
      </c>
      <c r="G1974" s="9" t="s">
        <v>70</v>
      </c>
      <c r="H1974" s="9" t="s">
        <v>73</v>
      </c>
      <c r="I1974" s="9">
        <v>1</v>
      </c>
      <c r="J1974" s="9">
        <v>222.5</v>
      </c>
      <c r="K1974" s="9">
        <v>387</v>
      </c>
      <c r="L1974" s="9">
        <v>164.5</v>
      </c>
      <c r="M1974" s="10">
        <v>138</v>
      </c>
      <c r="N1974" s="9">
        <v>1.19</v>
      </c>
      <c r="O1974" s="9">
        <v>3.13</v>
      </c>
      <c r="P1974" s="13">
        <v>230</v>
      </c>
      <c r="Q1974" s="13">
        <v>246</v>
      </c>
      <c r="R1974" s="13">
        <v>19</v>
      </c>
      <c r="S1974" s="13">
        <v>16</v>
      </c>
      <c r="T1974" s="13">
        <v>0.84</v>
      </c>
      <c r="U1974" s="13">
        <v>2.4</v>
      </c>
      <c r="V1974" s="13">
        <v>222.5</v>
      </c>
      <c r="W1974" s="13">
        <v>230</v>
      </c>
      <c r="X1974" s="13">
        <v>22</v>
      </c>
      <c r="Y1974" s="13">
        <v>7.5</v>
      </c>
      <c r="Z1974" s="13">
        <v>0.34</v>
      </c>
      <c r="AA1974" s="13">
        <v>7.69</v>
      </c>
      <c r="AB1974" s="9"/>
      <c r="AC1974" s="9"/>
      <c r="AD1974" s="9"/>
      <c r="AE1974" s="9"/>
      <c r="AF1974" s="9"/>
      <c r="AG1974" s="9"/>
      <c r="AH1974" s="9">
        <v>5.21</v>
      </c>
      <c r="AI1974" s="9">
        <v>857.57</v>
      </c>
      <c r="AJ1974" s="9">
        <v>515.16</v>
      </c>
      <c r="AK1974" s="9">
        <v>30.48</v>
      </c>
      <c r="AL1974" s="9">
        <v>26388.62</v>
      </c>
      <c r="AM1974" s="9">
        <v>177.66</v>
      </c>
      <c r="AN1974" s="9">
        <f>Tabla1[[#This Row],[Costo Compra]]+Tabla1[[#This Row],[Otros Compra]]</f>
        <v>26566.28</v>
      </c>
      <c r="AO1974" s="9" t="s">
        <v>284</v>
      </c>
      <c r="AP1974" s="9" t="s">
        <v>170</v>
      </c>
      <c r="AQ1974" s="9" t="s">
        <v>116</v>
      </c>
      <c r="AR1974" s="9" t="s">
        <v>76</v>
      </c>
      <c r="AS1974" s="9">
        <v>4297.1099999999997</v>
      </c>
      <c r="AT1974" s="9">
        <v>0</v>
      </c>
      <c r="AU1974" s="9" t="s">
        <v>77</v>
      </c>
      <c r="AV1974" s="9">
        <v>2020</v>
      </c>
      <c r="AW1974" s="12">
        <v>43963</v>
      </c>
      <c r="AX1974" s="12">
        <v>44060</v>
      </c>
      <c r="AY1974" s="9">
        <v>0</v>
      </c>
      <c r="AZ1974" s="9">
        <v>0</v>
      </c>
      <c r="BA1974" s="9">
        <v>-30863.39</v>
      </c>
      <c r="BB1974" s="9">
        <v>-187.62</v>
      </c>
      <c r="BC1974" s="9">
        <v>3328</v>
      </c>
      <c r="BD1974" s="9"/>
      <c r="BE1974" s="9" t="s">
        <v>78</v>
      </c>
      <c r="BF1974" s="9" t="s">
        <v>78</v>
      </c>
      <c r="BG1974" s="9"/>
      <c r="BH1974" s="9" t="s">
        <v>79</v>
      </c>
      <c r="BI1974" s="9"/>
      <c r="BJ1974" s="9">
        <v>0</v>
      </c>
      <c r="BK1974" s="9">
        <v>0</v>
      </c>
      <c r="BL1974" s="9">
        <v>0</v>
      </c>
      <c r="BM1974" s="9">
        <v>0</v>
      </c>
      <c r="BN1974" s="9">
        <v>0</v>
      </c>
      <c r="BO1974" s="9">
        <v>0</v>
      </c>
      <c r="BP1974" s="13"/>
      <c r="BQ1974" s="9" t="s">
        <v>80</v>
      </c>
      <c r="BR1974" s="9" t="s">
        <v>81</v>
      </c>
      <c r="CGQ1974" s="9" t="s">
        <v>70</v>
      </c>
    </row>
    <row r="1975" spans="1:70 2227:2227" x14ac:dyDescent="0.25">
      <c r="A1975" s="9" t="s">
        <v>70</v>
      </c>
      <c r="B1975" s="10">
        <v>999054000021305</v>
      </c>
      <c r="C1975" s="11" t="s">
        <v>86</v>
      </c>
      <c r="D1975" s="9" t="s">
        <v>87</v>
      </c>
      <c r="E1975" s="9" t="s">
        <v>145</v>
      </c>
      <c r="F1975" s="9" t="s">
        <v>71</v>
      </c>
      <c r="G1975" s="9" t="s">
        <v>72</v>
      </c>
      <c r="H1975" s="9" t="s">
        <v>73</v>
      </c>
      <c r="I1975" s="9">
        <v>1</v>
      </c>
      <c r="J1975" s="9">
        <v>203.5</v>
      </c>
      <c r="K1975" s="9">
        <v>409</v>
      </c>
      <c r="L1975" s="9">
        <v>205.5</v>
      </c>
      <c r="M1975" s="10">
        <v>149</v>
      </c>
      <c r="N1975" s="9">
        <v>1.38</v>
      </c>
      <c r="O1975" s="9">
        <v>2.98</v>
      </c>
      <c r="P1975" s="9">
        <v>239.5</v>
      </c>
      <c r="Q1975" s="9">
        <v>265</v>
      </c>
      <c r="R1975" s="9">
        <v>19</v>
      </c>
      <c r="S1975" s="9">
        <v>25.5</v>
      </c>
      <c r="T1975" s="9">
        <v>1.34</v>
      </c>
      <c r="U1975" s="9">
        <v>1.64</v>
      </c>
      <c r="V1975" s="9">
        <v>203.5</v>
      </c>
      <c r="W1975" s="9">
        <v>239.5</v>
      </c>
      <c r="X1975" s="9">
        <v>33</v>
      </c>
      <c r="Y1975" s="9">
        <v>36</v>
      </c>
      <c r="Z1975" s="9">
        <v>1.0900000000000001</v>
      </c>
      <c r="AA1975" s="9">
        <v>1.82</v>
      </c>
      <c r="AB1975" s="13"/>
      <c r="AC1975" s="13"/>
      <c r="AD1975" s="13"/>
      <c r="AE1975" s="13"/>
      <c r="AF1975" s="13"/>
      <c r="AG1975" s="13"/>
      <c r="AH1975" s="9">
        <v>4.8</v>
      </c>
      <c r="AI1975" s="9">
        <v>986.25</v>
      </c>
      <c r="AJ1975" s="9">
        <v>613.32000000000005</v>
      </c>
      <c r="AK1975" s="9">
        <v>36.86</v>
      </c>
      <c r="AL1975" s="9">
        <v>25933.62</v>
      </c>
      <c r="AM1975" s="9">
        <v>1205.6400000000001</v>
      </c>
      <c r="AN1975" s="9">
        <f>Tabla1[[#This Row],[Costo Compra]]+Tabla1[[#This Row],[Otros Compra]]</f>
        <v>27139.26</v>
      </c>
      <c r="AO1975" s="9" t="s">
        <v>282</v>
      </c>
      <c r="AP1975" s="9" t="s">
        <v>146</v>
      </c>
      <c r="AQ1975" s="9" t="s">
        <v>147</v>
      </c>
      <c r="AR1975" s="9" t="s">
        <v>148</v>
      </c>
      <c r="AS1975" s="9">
        <v>5307.42</v>
      </c>
      <c r="AT1975" s="9">
        <v>0</v>
      </c>
      <c r="AU1975" s="9" t="s">
        <v>77</v>
      </c>
      <c r="AV1975" s="9">
        <v>2020</v>
      </c>
      <c r="AW1975" s="12">
        <v>43963</v>
      </c>
      <c r="AX1975" s="12">
        <v>44060</v>
      </c>
      <c r="AY1975" s="9">
        <v>0</v>
      </c>
      <c r="AZ1975" s="9">
        <v>0</v>
      </c>
      <c r="BA1975" s="9">
        <v>-32446.68</v>
      </c>
      <c r="BB1975" s="9">
        <v>-157.88999999999999</v>
      </c>
      <c r="BC1975" s="9">
        <v>3329</v>
      </c>
      <c r="BD1975" s="9"/>
      <c r="BE1975" s="9" t="s">
        <v>136</v>
      </c>
      <c r="BF1975" s="9" t="s">
        <v>136</v>
      </c>
      <c r="BG1975" s="9"/>
      <c r="BH1975" s="9" t="s">
        <v>79</v>
      </c>
      <c r="BI1975" s="9"/>
      <c r="BJ1975" s="9">
        <v>0</v>
      </c>
      <c r="BK1975" s="9">
        <v>0</v>
      </c>
      <c r="BL1975" s="9">
        <v>0</v>
      </c>
      <c r="BM1975" s="9">
        <v>0</v>
      </c>
      <c r="BN1975" s="9">
        <v>0</v>
      </c>
      <c r="BO1975" s="9">
        <v>0</v>
      </c>
      <c r="BP1975" s="13"/>
      <c r="BQ1975" s="9" t="s">
        <v>80</v>
      </c>
      <c r="BR1975" s="9" t="s">
        <v>81</v>
      </c>
      <c r="CGQ1975" s="9" t="s">
        <v>70</v>
      </c>
    </row>
    <row r="1976" spans="1:70 2227:2227" x14ac:dyDescent="0.25">
      <c r="A1976" s="9" t="s">
        <v>70</v>
      </c>
      <c r="B1976" s="10">
        <v>999054000021389</v>
      </c>
      <c r="C1976" s="11" t="s">
        <v>82</v>
      </c>
      <c r="D1976" s="9" t="s">
        <v>87</v>
      </c>
      <c r="E1976" s="9" t="s">
        <v>195</v>
      </c>
      <c r="F1976" s="9" t="s">
        <v>71</v>
      </c>
      <c r="G1976" s="9" t="s">
        <v>70</v>
      </c>
      <c r="H1976" s="9" t="s">
        <v>73</v>
      </c>
      <c r="I1976" s="9">
        <v>1</v>
      </c>
      <c r="J1976" s="9">
        <v>183.5</v>
      </c>
      <c r="K1976" s="9">
        <v>353.5</v>
      </c>
      <c r="L1976" s="9">
        <v>170</v>
      </c>
      <c r="M1976" s="10">
        <v>96</v>
      </c>
      <c r="N1976" s="9">
        <v>1.77</v>
      </c>
      <c r="O1976" s="9">
        <v>3.06</v>
      </c>
      <c r="P1976" s="13"/>
      <c r="Q1976" s="13"/>
      <c r="R1976" s="13"/>
      <c r="S1976" s="13"/>
      <c r="T1976" s="13"/>
      <c r="U1976" s="13"/>
      <c r="V1976" s="13">
        <v>183.5</v>
      </c>
      <c r="W1976" s="13">
        <v>306</v>
      </c>
      <c r="X1976" s="13">
        <v>68</v>
      </c>
      <c r="Y1976" s="13">
        <v>122.5</v>
      </c>
      <c r="Z1976" s="13">
        <v>1.8</v>
      </c>
      <c r="AA1976" s="13">
        <v>2.8</v>
      </c>
      <c r="AB1976" s="9">
        <v>306</v>
      </c>
      <c r="AC1976" s="9">
        <v>353.5</v>
      </c>
      <c r="AD1976" s="9">
        <v>28</v>
      </c>
      <c r="AE1976" s="9">
        <v>47.5</v>
      </c>
      <c r="AF1976" s="9">
        <v>1.7</v>
      </c>
      <c r="AG1976" s="9">
        <v>3.73</v>
      </c>
      <c r="AH1976" s="9">
        <v>4.82</v>
      </c>
      <c r="AI1976" s="9">
        <v>819.26</v>
      </c>
      <c r="AJ1976" s="9">
        <v>520.07000000000005</v>
      </c>
      <c r="AK1976" s="9">
        <v>92.7</v>
      </c>
      <c r="AL1976" s="9">
        <v>29476.31</v>
      </c>
      <c r="AM1976" s="9">
        <v>872.14</v>
      </c>
      <c r="AN1976" s="9">
        <f>Tabla1[[#This Row],[Costo Compra]]+Tabla1[[#This Row],[Otros Compra]]</f>
        <v>30348.45</v>
      </c>
      <c r="AO1976" s="9" t="s">
        <v>240</v>
      </c>
      <c r="AP1976" s="9" t="s">
        <v>196</v>
      </c>
      <c r="AQ1976" s="9" t="s">
        <v>197</v>
      </c>
      <c r="AR1976" s="9" t="s">
        <v>148</v>
      </c>
      <c r="AS1976" s="9">
        <v>4403.2299999999996</v>
      </c>
      <c r="AT1976" s="9">
        <v>0</v>
      </c>
      <c r="AU1976" s="9" t="s">
        <v>77</v>
      </c>
      <c r="AV1976" s="9">
        <v>2020</v>
      </c>
      <c r="AW1976" s="12">
        <v>44032</v>
      </c>
      <c r="AX1976" s="12">
        <v>44060</v>
      </c>
      <c r="AY1976" s="9">
        <v>0</v>
      </c>
      <c r="AZ1976" s="9">
        <v>0</v>
      </c>
      <c r="BA1976" s="9">
        <v>-34751.68</v>
      </c>
      <c r="BB1976" s="9">
        <v>-204.42</v>
      </c>
      <c r="BC1976" s="9">
        <v>3328</v>
      </c>
      <c r="BD1976" s="9"/>
      <c r="BE1976" s="9" t="s">
        <v>78</v>
      </c>
      <c r="BF1976" s="9" t="s">
        <v>78</v>
      </c>
      <c r="BG1976" s="9"/>
      <c r="BH1976" s="9" t="s">
        <v>79</v>
      </c>
      <c r="BI1976" s="9"/>
      <c r="BJ1976" s="9">
        <v>0</v>
      </c>
      <c r="BK1976" s="9">
        <v>0</v>
      </c>
      <c r="BL1976" s="9">
        <v>0</v>
      </c>
      <c r="BM1976" s="9">
        <v>0</v>
      </c>
      <c r="BN1976" s="9">
        <v>0</v>
      </c>
      <c r="BO1976" s="9">
        <v>0</v>
      </c>
      <c r="BP1976" s="13"/>
      <c r="BQ1976" s="9" t="s">
        <v>80</v>
      </c>
      <c r="BR1976" s="9" t="s">
        <v>81</v>
      </c>
      <c r="CGQ1976" s="9" t="s">
        <v>70</v>
      </c>
    </row>
    <row r="1977" spans="1:70 2227:2227" x14ac:dyDescent="0.25">
      <c r="A1977" s="9" t="s">
        <v>70</v>
      </c>
      <c r="B1977" s="10">
        <v>999054000021449</v>
      </c>
      <c r="C1977" s="11" t="s">
        <v>86</v>
      </c>
      <c r="D1977" s="9" t="s">
        <v>91</v>
      </c>
      <c r="E1977" s="9" t="s">
        <v>149</v>
      </c>
      <c r="F1977" s="9" t="s">
        <v>71</v>
      </c>
      <c r="G1977" s="9" t="s">
        <v>72</v>
      </c>
      <c r="H1977" s="9" t="s">
        <v>73</v>
      </c>
      <c r="I1977" s="9">
        <v>1</v>
      </c>
      <c r="J1977" s="9">
        <v>190.5</v>
      </c>
      <c r="K1977" s="9">
        <v>368</v>
      </c>
      <c r="L1977" s="9">
        <v>177.5</v>
      </c>
      <c r="M1977" s="10">
        <v>148</v>
      </c>
      <c r="N1977" s="9">
        <v>1.2</v>
      </c>
      <c r="O1977" s="9">
        <v>4.58</v>
      </c>
      <c r="P1977" s="13">
        <v>227.5</v>
      </c>
      <c r="Q1977" s="13">
        <v>251</v>
      </c>
      <c r="R1977" s="13">
        <v>19</v>
      </c>
      <c r="S1977" s="13">
        <v>23.5</v>
      </c>
      <c r="T1977" s="13">
        <v>1.24</v>
      </c>
      <c r="U1977" s="13">
        <v>4.17</v>
      </c>
      <c r="V1977" s="9">
        <v>190.5</v>
      </c>
      <c r="W1977" s="9">
        <v>227.5</v>
      </c>
      <c r="X1977" s="9">
        <v>32</v>
      </c>
      <c r="Y1977" s="9">
        <v>37</v>
      </c>
      <c r="Z1977" s="9">
        <v>1.1599999999999999</v>
      </c>
      <c r="AA1977" s="9">
        <v>3.58</v>
      </c>
      <c r="AB1977" s="13"/>
      <c r="AC1977" s="13"/>
      <c r="AD1977" s="13"/>
      <c r="AE1977" s="13"/>
      <c r="AF1977" s="13"/>
      <c r="AG1977" s="13"/>
      <c r="AH1977" s="9">
        <v>7.39</v>
      </c>
      <c r="AI1977" s="9">
        <v>1312.04</v>
      </c>
      <c r="AJ1977" s="9">
        <v>813.52</v>
      </c>
      <c r="AK1977" s="9">
        <v>60.65</v>
      </c>
      <c r="AL1977" s="9">
        <v>24625.61</v>
      </c>
      <c r="AM1977" s="9">
        <v>573.16999999999996</v>
      </c>
      <c r="AN1977" s="9">
        <f>Tabla1[[#This Row],[Costo Compra]]+Tabla1[[#This Row],[Otros Compra]]</f>
        <v>25198.78</v>
      </c>
      <c r="AO1977" s="9" t="s">
        <v>286</v>
      </c>
      <c r="AP1977" s="9" t="s">
        <v>150</v>
      </c>
      <c r="AQ1977" s="9" t="s">
        <v>151</v>
      </c>
      <c r="AR1977" s="9" t="s">
        <v>95</v>
      </c>
      <c r="AS1977" s="9">
        <v>7086.99</v>
      </c>
      <c r="AT1977" s="9">
        <v>0</v>
      </c>
      <c r="AU1977" s="9" t="s">
        <v>77</v>
      </c>
      <c r="AV1977" s="9">
        <v>2020</v>
      </c>
      <c r="AW1977" s="12">
        <v>43963</v>
      </c>
      <c r="AX1977" s="12">
        <v>44060</v>
      </c>
      <c r="AY1977" s="9">
        <v>0</v>
      </c>
      <c r="AZ1977" s="9">
        <v>0</v>
      </c>
      <c r="BA1977" s="9">
        <v>-32285.77</v>
      </c>
      <c r="BB1977" s="9">
        <v>-181.89</v>
      </c>
      <c r="BC1977" s="9">
        <v>3329</v>
      </c>
      <c r="BD1977" s="9"/>
      <c r="BE1977" s="9" t="s">
        <v>78</v>
      </c>
      <c r="BF1977" s="9" t="s">
        <v>78</v>
      </c>
      <c r="BG1977" s="9"/>
      <c r="BH1977" s="9" t="s">
        <v>79</v>
      </c>
      <c r="BI1977" s="9"/>
      <c r="BJ1977" s="9">
        <v>0</v>
      </c>
      <c r="BK1977" s="9">
        <v>0</v>
      </c>
      <c r="BL1977" s="9">
        <v>0</v>
      </c>
      <c r="BM1977" s="9">
        <v>0</v>
      </c>
      <c r="BN1977" s="9">
        <v>0</v>
      </c>
      <c r="BO1977" s="9">
        <v>0</v>
      </c>
      <c r="BP1977" s="13"/>
      <c r="BQ1977" s="9" t="s">
        <v>80</v>
      </c>
      <c r="BR1977" s="9" t="s">
        <v>81</v>
      </c>
      <c r="CGQ1977" s="9" t="s">
        <v>70</v>
      </c>
    </row>
    <row r="1978" spans="1:70 2227:2227" x14ac:dyDescent="0.25">
      <c r="A1978" s="9" t="s">
        <v>70</v>
      </c>
      <c r="B1978" s="10">
        <v>999054000021471</v>
      </c>
      <c r="C1978" s="11" t="s">
        <v>86</v>
      </c>
      <c r="D1978" s="9"/>
      <c r="E1978" s="9" t="s">
        <v>158</v>
      </c>
      <c r="F1978" s="9" t="s">
        <v>71</v>
      </c>
      <c r="G1978" s="9" t="s">
        <v>72</v>
      </c>
      <c r="H1978" s="9" t="s">
        <v>73</v>
      </c>
      <c r="I1978" s="9">
        <v>1</v>
      </c>
      <c r="J1978" s="9">
        <v>190.41</v>
      </c>
      <c r="K1978" s="9">
        <v>346</v>
      </c>
      <c r="L1978" s="9">
        <v>155.59</v>
      </c>
      <c r="M1978" s="10">
        <v>135</v>
      </c>
      <c r="N1978" s="9">
        <v>1.1499999999999999</v>
      </c>
      <c r="O1978" s="9">
        <v>3.01</v>
      </c>
      <c r="P1978" s="9">
        <v>202.5</v>
      </c>
      <c r="Q1978" s="9">
        <v>213.5</v>
      </c>
      <c r="R1978" s="9">
        <v>19</v>
      </c>
      <c r="S1978" s="9">
        <v>11</v>
      </c>
      <c r="T1978" s="9">
        <v>0.57999999999999996</v>
      </c>
      <c r="U1978" s="9">
        <v>3.02</v>
      </c>
      <c r="V1978" s="9">
        <v>190.41</v>
      </c>
      <c r="W1978" s="9">
        <v>202.5</v>
      </c>
      <c r="X1978" s="9">
        <v>19</v>
      </c>
      <c r="Y1978" s="9">
        <v>12.09</v>
      </c>
      <c r="Z1978" s="9">
        <v>0.64</v>
      </c>
      <c r="AA1978" s="9">
        <v>3.04</v>
      </c>
      <c r="AB1978" s="13"/>
      <c r="AC1978" s="13"/>
      <c r="AD1978" s="13"/>
      <c r="AE1978" s="13"/>
      <c r="AF1978" s="13"/>
      <c r="AG1978" s="13"/>
      <c r="AH1978" s="9">
        <v>4.9000000000000004</v>
      </c>
      <c r="AI1978" s="9">
        <v>763</v>
      </c>
      <c r="AJ1978" s="9">
        <v>467.6</v>
      </c>
      <c r="AK1978" s="9">
        <v>29.25</v>
      </c>
      <c r="AL1978" s="9">
        <v>19627.14</v>
      </c>
      <c r="AM1978" s="9">
        <v>1186.67</v>
      </c>
      <c r="AN1978" s="9">
        <f>Tabla1[[#This Row],[Costo Compra]]+Tabla1[[#This Row],[Otros Compra]]</f>
        <v>20813.809999999998</v>
      </c>
      <c r="AO1978" s="9" t="s">
        <v>282</v>
      </c>
      <c r="AP1978" s="9" t="s">
        <v>159</v>
      </c>
      <c r="AQ1978" s="9" t="s">
        <v>160</v>
      </c>
      <c r="AR1978" s="9" t="s">
        <v>148</v>
      </c>
      <c r="AS1978" s="9">
        <v>3875.85</v>
      </c>
      <c r="AT1978" s="9">
        <v>0</v>
      </c>
      <c r="AU1978" s="9" t="s">
        <v>77</v>
      </c>
      <c r="AV1978" s="9">
        <v>2020</v>
      </c>
      <c r="AW1978" s="12">
        <v>43963</v>
      </c>
      <c r="AX1978" s="12">
        <v>44060</v>
      </c>
      <c r="AY1978" s="9">
        <v>0</v>
      </c>
      <c r="AZ1978" s="9">
        <v>0</v>
      </c>
      <c r="BA1978" s="9">
        <v>-24689.66</v>
      </c>
      <c r="BB1978" s="9">
        <v>-158.68</v>
      </c>
      <c r="BC1978" s="9">
        <v>3329</v>
      </c>
      <c r="BD1978" s="9"/>
      <c r="BE1978" s="9" t="s">
        <v>78</v>
      </c>
      <c r="BF1978" s="9" t="s">
        <v>78</v>
      </c>
      <c r="BG1978" s="9"/>
      <c r="BH1978" s="9" t="s">
        <v>79</v>
      </c>
      <c r="BI1978" s="9"/>
      <c r="BJ1978" s="9">
        <v>0</v>
      </c>
      <c r="BK1978" s="9">
        <v>0</v>
      </c>
      <c r="BL1978" s="9">
        <v>0</v>
      </c>
      <c r="BM1978" s="9">
        <v>0</v>
      </c>
      <c r="BN1978" s="9">
        <v>0</v>
      </c>
      <c r="BO1978" s="9">
        <v>0</v>
      </c>
      <c r="BP1978" s="13"/>
      <c r="BQ1978" s="9" t="s">
        <v>80</v>
      </c>
      <c r="BR1978" s="9" t="s">
        <v>81</v>
      </c>
      <c r="CGQ1978" s="9" t="s">
        <v>70</v>
      </c>
    </row>
    <row r="1979" spans="1:70 2227:2227" x14ac:dyDescent="0.25">
      <c r="A1979" s="9" t="s">
        <v>70</v>
      </c>
      <c r="B1979" s="10">
        <v>999054000021543</v>
      </c>
      <c r="C1979" s="11" t="s">
        <v>86</v>
      </c>
      <c r="D1979" s="9" t="s">
        <v>87</v>
      </c>
      <c r="E1979" s="9" t="s">
        <v>145</v>
      </c>
      <c r="F1979" s="9" t="s">
        <v>71</v>
      </c>
      <c r="G1979" s="9" t="s">
        <v>119</v>
      </c>
      <c r="H1979" s="9" t="s">
        <v>73</v>
      </c>
      <c r="I1979" s="9">
        <v>1</v>
      </c>
      <c r="J1979" s="9">
        <v>190</v>
      </c>
      <c r="K1979" s="9">
        <v>351</v>
      </c>
      <c r="L1979" s="9">
        <v>161</v>
      </c>
      <c r="M1979" s="10">
        <v>149</v>
      </c>
      <c r="N1979" s="9">
        <v>1.08</v>
      </c>
      <c r="O1979" s="9">
        <v>3.81</v>
      </c>
      <c r="P1979" s="9">
        <v>230</v>
      </c>
      <c r="Q1979" s="9">
        <v>235</v>
      </c>
      <c r="R1979" s="9">
        <v>19</v>
      </c>
      <c r="S1979" s="9">
        <v>5</v>
      </c>
      <c r="T1979" s="9">
        <v>0.26</v>
      </c>
      <c r="U1979" s="9">
        <v>8.3699999999999992</v>
      </c>
      <c r="V1979" s="9">
        <v>190</v>
      </c>
      <c r="W1979" s="9">
        <v>230</v>
      </c>
      <c r="X1979" s="9">
        <v>33</v>
      </c>
      <c r="Y1979" s="9">
        <v>40</v>
      </c>
      <c r="Z1979" s="9">
        <v>1.21</v>
      </c>
      <c r="AA1979" s="9">
        <v>1.64</v>
      </c>
      <c r="AB1979" s="13"/>
      <c r="AC1979" s="13"/>
      <c r="AD1979" s="13"/>
      <c r="AE1979" s="13"/>
      <c r="AF1979" s="13"/>
      <c r="AG1979" s="13"/>
      <c r="AH1979" s="9">
        <v>6.13</v>
      </c>
      <c r="AI1979" s="9">
        <v>986.25</v>
      </c>
      <c r="AJ1979" s="9">
        <v>613.32000000000005</v>
      </c>
      <c r="AK1979" s="9">
        <v>45.75</v>
      </c>
      <c r="AL1979" s="9">
        <v>22997.73</v>
      </c>
      <c r="AM1979" s="9">
        <v>1205.6400000000001</v>
      </c>
      <c r="AN1979" s="9">
        <f>Tabla1[[#This Row],[Costo Compra]]+Tabla1[[#This Row],[Otros Compra]]</f>
        <v>24203.37</v>
      </c>
      <c r="AO1979" s="9" t="s">
        <v>282</v>
      </c>
      <c r="AP1979" s="9" t="s">
        <v>146</v>
      </c>
      <c r="AQ1979" s="9" t="s">
        <v>147</v>
      </c>
      <c r="AR1979" s="9" t="s">
        <v>148</v>
      </c>
      <c r="AS1979" s="9">
        <v>5307.42</v>
      </c>
      <c r="AT1979" s="9">
        <v>0</v>
      </c>
      <c r="AU1979" s="9" t="s">
        <v>77</v>
      </c>
      <c r="AV1979" s="9">
        <v>2020</v>
      </c>
      <c r="AW1979" s="12">
        <v>43963</v>
      </c>
      <c r="AX1979" s="12">
        <v>44060</v>
      </c>
      <c r="AY1979" s="9">
        <v>0</v>
      </c>
      <c r="AZ1979" s="9">
        <v>0</v>
      </c>
      <c r="BA1979" s="9">
        <v>-29510.79</v>
      </c>
      <c r="BB1979" s="9">
        <v>-183.3</v>
      </c>
      <c r="BC1979" s="9">
        <v>3327</v>
      </c>
      <c r="BD1979" s="9"/>
      <c r="BE1979" s="9" t="s">
        <v>84</v>
      </c>
      <c r="BF1979" s="9" t="s">
        <v>84</v>
      </c>
      <c r="BG1979" s="9"/>
      <c r="BH1979" s="9" t="s">
        <v>79</v>
      </c>
      <c r="BI1979" s="9"/>
      <c r="BJ1979" s="9">
        <v>0</v>
      </c>
      <c r="BK1979" s="9">
        <v>0</v>
      </c>
      <c r="BL1979" s="9">
        <v>0</v>
      </c>
      <c r="BM1979" s="9">
        <v>0</v>
      </c>
      <c r="BN1979" s="9">
        <v>0</v>
      </c>
      <c r="BO1979" s="9">
        <v>0</v>
      </c>
      <c r="BP1979" s="13"/>
      <c r="BQ1979" s="9" t="s">
        <v>80</v>
      </c>
      <c r="BR1979" s="9" t="s">
        <v>81</v>
      </c>
      <c r="CGQ1979" s="9" t="s">
        <v>70</v>
      </c>
    </row>
    <row r="1980" spans="1:70 2227:2227" x14ac:dyDescent="0.25">
      <c r="A1980" s="9" t="s">
        <v>70</v>
      </c>
      <c r="B1980" s="10">
        <v>999054000021548</v>
      </c>
      <c r="C1980" s="11" t="s">
        <v>86</v>
      </c>
      <c r="D1980" s="9"/>
      <c r="E1980" s="9" t="s">
        <v>169</v>
      </c>
      <c r="F1980" s="9" t="s">
        <v>71</v>
      </c>
      <c r="G1980" s="9" t="s">
        <v>119</v>
      </c>
      <c r="H1980" s="9" t="s">
        <v>73</v>
      </c>
      <c r="I1980" s="9">
        <v>1</v>
      </c>
      <c r="J1980" s="9">
        <v>131</v>
      </c>
      <c r="K1980" s="9">
        <v>368</v>
      </c>
      <c r="L1980" s="9">
        <v>237</v>
      </c>
      <c r="M1980" s="10">
        <v>284</v>
      </c>
      <c r="N1980" s="9">
        <v>0.83</v>
      </c>
      <c r="O1980" s="9">
        <v>3.69</v>
      </c>
      <c r="P1980" s="13">
        <v>131</v>
      </c>
      <c r="Q1980" s="13">
        <v>220.5</v>
      </c>
      <c r="R1980" s="13">
        <v>187</v>
      </c>
      <c r="S1980" s="13">
        <v>89.5</v>
      </c>
      <c r="T1980" s="13">
        <v>0.48</v>
      </c>
      <c r="U1980" s="13">
        <v>3</v>
      </c>
      <c r="V1980" s="9"/>
      <c r="W1980" s="9"/>
      <c r="X1980" s="9"/>
      <c r="Y1980" s="9"/>
      <c r="Z1980" s="9"/>
      <c r="AA1980" s="9"/>
      <c r="AB1980" s="13"/>
      <c r="AC1980" s="13"/>
      <c r="AD1980" s="13"/>
      <c r="AE1980" s="13"/>
      <c r="AF1980" s="13"/>
      <c r="AG1980" s="13"/>
      <c r="AH1980" s="9">
        <v>5.91</v>
      </c>
      <c r="AI1980" s="9">
        <v>1400.31</v>
      </c>
      <c r="AJ1980" s="9">
        <v>874.93</v>
      </c>
      <c r="AK1980" s="9">
        <v>51.32</v>
      </c>
      <c r="AL1980" s="9">
        <v>18407.34</v>
      </c>
      <c r="AM1980" s="9">
        <v>464.53</v>
      </c>
      <c r="AN1980" s="9">
        <f>Tabla1[[#This Row],[Costo Compra]]+Tabla1[[#This Row],[Otros Compra]]</f>
        <v>18871.87</v>
      </c>
      <c r="AO1980" s="9" t="s">
        <v>284</v>
      </c>
      <c r="AP1980" s="9" t="s">
        <v>170</v>
      </c>
      <c r="AQ1980" s="9" t="s">
        <v>116</v>
      </c>
      <c r="AR1980" s="9" t="s">
        <v>76</v>
      </c>
      <c r="AS1980" s="9">
        <v>7569.67</v>
      </c>
      <c r="AT1980" s="9">
        <v>0</v>
      </c>
      <c r="AU1980" s="9" t="s">
        <v>77</v>
      </c>
      <c r="AV1980" s="9">
        <v>2019</v>
      </c>
      <c r="AW1980" s="12">
        <v>43963</v>
      </c>
      <c r="AX1980" s="12">
        <v>44060</v>
      </c>
      <c r="AY1980" s="9">
        <v>0</v>
      </c>
      <c r="AZ1980" s="9">
        <v>0</v>
      </c>
      <c r="BA1980" s="9">
        <v>-26441.54</v>
      </c>
      <c r="BB1980" s="9">
        <v>-111.57</v>
      </c>
      <c r="BC1980" s="9">
        <v>3327</v>
      </c>
      <c r="BD1980" s="9"/>
      <c r="BE1980" s="9" t="s">
        <v>78</v>
      </c>
      <c r="BF1980" s="9" t="s">
        <v>78</v>
      </c>
      <c r="BG1980" s="9"/>
      <c r="BH1980" s="9" t="s">
        <v>79</v>
      </c>
      <c r="BI1980" s="9"/>
      <c r="BJ1980" s="9">
        <v>0</v>
      </c>
      <c r="BK1980" s="9">
        <v>0</v>
      </c>
      <c r="BL1980" s="9">
        <v>0</v>
      </c>
      <c r="BM1980" s="9">
        <v>0</v>
      </c>
      <c r="BN1980" s="9">
        <v>0</v>
      </c>
      <c r="BO1980" s="9">
        <v>0</v>
      </c>
      <c r="BP1980" s="13"/>
      <c r="BQ1980" s="9" t="s">
        <v>80</v>
      </c>
      <c r="BR1980" s="9" t="s">
        <v>81</v>
      </c>
      <c r="CGQ1980" s="9" t="s">
        <v>70</v>
      </c>
    </row>
    <row r="1981" spans="1:70 2227:2227" x14ac:dyDescent="0.25">
      <c r="A1981" s="9" t="s">
        <v>70</v>
      </c>
      <c r="B1981" s="10">
        <v>999054000021616</v>
      </c>
      <c r="C1981" s="11" t="s">
        <v>86</v>
      </c>
      <c r="D1981" s="9" t="s">
        <v>85</v>
      </c>
      <c r="E1981" s="9" t="s">
        <v>200</v>
      </c>
      <c r="F1981" s="9" t="s">
        <v>71</v>
      </c>
      <c r="G1981" s="9" t="s">
        <v>72</v>
      </c>
      <c r="H1981" s="9" t="s">
        <v>73</v>
      </c>
      <c r="I1981" s="9">
        <v>1</v>
      </c>
      <c r="J1981" s="9">
        <v>210</v>
      </c>
      <c r="K1981" s="9">
        <v>361</v>
      </c>
      <c r="L1981" s="9">
        <v>151</v>
      </c>
      <c r="M1981" s="10">
        <v>119</v>
      </c>
      <c r="N1981" s="9">
        <v>1.27</v>
      </c>
      <c r="O1981" s="9">
        <v>3.72</v>
      </c>
      <c r="P1981" s="13"/>
      <c r="Q1981" s="13"/>
      <c r="R1981" s="13"/>
      <c r="S1981" s="13"/>
      <c r="T1981" s="13"/>
      <c r="U1981" s="13"/>
      <c r="V1981" s="9">
        <v>210</v>
      </c>
      <c r="W1981" s="9">
        <v>260</v>
      </c>
      <c r="X1981" s="9">
        <v>42</v>
      </c>
      <c r="Y1981" s="9">
        <v>50</v>
      </c>
      <c r="Z1981" s="9">
        <v>1.19</v>
      </c>
      <c r="AA1981" s="9">
        <v>3.52</v>
      </c>
      <c r="AB1981" s="13">
        <v>260</v>
      </c>
      <c r="AC1981" s="13">
        <v>361</v>
      </c>
      <c r="AD1981" s="13">
        <v>77</v>
      </c>
      <c r="AE1981" s="13">
        <v>101</v>
      </c>
      <c r="AF1981" s="13">
        <v>1.31</v>
      </c>
      <c r="AG1981" s="13">
        <v>3.81</v>
      </c>
      <c r="AH1981" s="9">
        <v>5.84</v>
      </c>
      <c r="AI1981" s="9">
        <v>882.15</v>
      </c>
      <c r="AJ1981" s="9">
        <v>561.02</v>
      </c>
      <c r="AK1981" s="9">
        <v>48.04</v>
      </c>
      <c r="AL1981" s="9">
        <v>24647.53</v>
      </c>
      <c r="AM1981" s="9">
        <v>1213.51</v>
      </c>
      <c r="AN1981" s="9">
        <f>Tabla1[[#This Row],[Costo Compra]]+Tabla1[[#This Row],[Otros Compra]]</f>
        <v>25861.039999999997</v>
      </c>
      <c r="AO1981" s="9" t="s">
        <v>282</v>
      </c>
      <c r="AP1981" s="9" t="s">
        <v>201</v>
      </c>
      <c r="AQ1981" s="9" t="s">
        <v>202</v>
      </c>
      <c r="AR1981" s="9" t="s">
        <v>148</v>
      </c>
      <c r="AS1981" s="9">
        <v>4810.9399999999996</v>
      </c>
      <c r="AT1981" s="9">
        <v>0</v>
      </c>
      <c r="AU1981" s="9" t="s">
        <v>77</v>
      </c>
      <c r="AV1981" s="9">
        <v>2020</v>
      </c>
      <c r="AW1981" s="12">
        <v>43983</v>
      </c>
      <c r="AX1981" s="12">
        <v>44060</v>
      </c>
      <c r="AY1981" s="9">
        <v>0</v>
      </c>
      <c r="AZ1981" s="9">
        <v>0</v>
      </c>
      <c r="BA1981" s="9">
        <v>-30671.98</v>
      </c>
      <c r="BB1981" s="9">
        <v>-203.13</v>
      </c>
      <c r="BC1981" s="9">
        <v>3329</v>
      </c>
      <c r="BD1981" s="9"/>
      <c r="BE1981" s="9" t="s">
        <v>78</v>
      </c>
      <c r="BF1981" s="9" t="s">
        <v>78</v>
      </c>
      <c r="BG1981" s="9"/>
      <c r="BH1981" s="9" t="s">
        <v>79</v>
      </c>
      <c r="BI1981" s="9"/>
      <c r="BJ1981" s="9">
        <v>0</v>
      </c>
      <c r="BK1981" s="9">
        <v>0</v>
      </c>
      <c r="BL1981" s="9">
        <v>0</v>
      </c>
      <c r="BM1981" s="9">
        <v>0</v>
      </c>
      <c r="BN1981" s="9">
        <v>0</v>
      </c>
      <c r="BO1981" s="9">
        <v>0</v>
      </c>
      <c r="BP1981" s="13"/>
      <c r="BQ1981" s="9" t="s">
        <v>80</v>
      </c>
      <c r="BR1981" s="9" t="s">
        <v>81</v>
      </c>
      <c r="CGQ1981" s="9" t="s">
        <v>70</v>
      </c>
    </row>
    <row r="1982" spans="1:70 2227:2227" x14ac:dyDescent="0.25">
      <c r="A1982" s="9" t="s">
        <v>70</v>
      </c>
      <c r="B1982" s="10">
        <v>999054000021644</v>
      </c>
      <c r="C1982" s="11" t="s">
        <v>86</v>
      </c>
      <c r="D1982" s="9" t="s">
        <v>85</v>
      </c>
      <c r="E1982" s="9" t="s">
        <v>188</v>
      </c>
      <c r="F1982" s="9" t="s">
        <v>71</v>
      </c>
      <c r="G1982" s="9" t="s">
        <v>72</v>
      </c>
      <c r="H1982" s="9" t="s">
        <v>73</v>
      </c>
      <c r="I1982" s="9">
        <v>1</v>
      </c>
      <c r="J1982" s="9">
        <v>196.34</v>
      </c>
      <c r="K1982" s="9">
        <v>347</v>
      </c>
      <c r="L1982" s="9">
        <v>150.66</v>
      </c>
      <c r="M1982" s="10">
        <v>125</v>
      </c>
      <c r="N1982" s="9">
        <v>1.21</v>
      </c>
      <c r="O1982" s="9">
        <v>35.19</v>
      </c>
      <c r="P1982" s="13"/>
      <c r="Q1982" s="13"/>
      <c r="R1982" s="13"/>
      <c r="S1982" s="13"/>
      <c r="T1982" s="13"/>
      <c r="U1982" s="13"/>
      <c r="V1982" s="9"/>
      <c r="W1982" s="9"/>
      <c r="X1982" s="9"/>
      <c r="Y1982" s="9"/>
      <c r="Z1982" s="9"/>
      <c r="AA1982" s="9"/>
      <c r="AB1982" s="13">
        <v>196.34</v>
      </c>
      <c r="AC1982" s="13">
        <v>347</v>
      </c>
      <c r="AD1982" s="13">
        <v>125</v>
      </c>
      <c r="AE1982" s="13">
        <v>150.66</v>
      </c>
      <c r="AF1982" s="13">
        <v>1.21</v>
      </c>
      <c r="AG1982" s="13">
        <v>3.12</v>
      </c>
      <c r="AH1982" s="9">
        <v>57.16</v>
      </c>
      <c r="AI1982" s="9">
        <v>8611.2000000000007</v>
      </c>
      <c r="AJ1982" s="9">
        <v>5301.68</v>
      </c>
      <c r="AK1982" s="9">
        <v>27.37</v>
      </c>
      <c r="AL1982" s="9">
        <v>18804.64</v>
      </c>
      <c r="AM1982" s="9">
        <v>776.59</v>
      </c>
      <c r="AN1982" s="9">
        <f>Tabla1[[#This Row],[Costo Compra]]+Tabla1[[#This Row],[Otros Compra]]</f>
        <v>19581.23</v>
      </c>
      <c r="AO1982" s="9" t="s">
        <v>288</v>
      </c>
      <c r="AP1982" s="9" t="s">
        <v>189</v>
      </c>
      <c r="AQ1982" s="9" t="s">
        <v>190</v>
      </c>
      <c r="AR1982" s="9" t="s">
        <v>148</v>
      </c>
      <c r="AS1982" s="9">
        <v>45638.12</v>
      </c>
      <c r="AT1982" s="9">
        <v>0</v>
      </c>
      <c r="AU1982" s="9" t="s">
        <v>77</v>
      </c>
      <c r="AV1982" s="9">
        <v>2020</v>
      </c>
      <c r="AW1982" s="12">
        <v>43935</v>
      </c>
      <c r="AX1982" s="12">
        <v>44060</v>
      </c>
      <c r="AY1982" s="9">
        <v>0</v>
      </c>
      <c r="AZ1982" s="9">
        <v>0</v>
      </c>
      <c r="BA1982" s="9">
        <v>-65219.35</v>
      </c>
      <c r="BB1982" s="9">
        <v>-432.89</v>
      </c>
      <c r="BC1982" s="9">
        <v>3329</v>
      </c>
      <c r="BD1982" s="9"/>
      <c r="BE1982" s="9" t="s">
        <v>78</v>
      </c>
      <c r="BF1982" s="9" t="s">
        <v>78</v>
      </c>
      <c r="BG1982" s="9"/>
      <c r="BH1982" s="9" t="s">
        <v>79</v>
      </c>
      <c r="BI1982" s="9"/>
      <c r="BJ1982" s="9">
        <v>0</v>
      </c>
      <c r="BK1982" s="9">
        <v>0</v>
      </c>
      <c r="BL1982" s="9">
        <v>0</v>
      </c>
      <c r="BM1982" s="9">
        <v>0</v>
      </c>
      <c r="BN1982" s="9">
        <v>0</v>
      </c>
      <c r="BO1982" s="9">
        <v>0</v>
      </c>
      <c r="BP1982" s="13"/>
      <c r="BQ1982" s="9" t="s">
        <v>80</v>
      </c>
      <c r="BR1982" s="9" t="s">
        <v>81</v>
      </c>
      <c r="CGQ1982" s="9" t="s">
        <v>70</v>
      </c>
    </row>
    <row r="1983" spans="1:70 2227:2227" x14ac:dyDescent="0.25">
      <c r="A1983" s="9" t="s">
        <v>70</v>
      </c>
      <c r="B1983" s="10">
        <v>999054000021752</v>
      </c>
      <c r="C1983" s="11" t="s">
        <v>86</v>
      </c>
      <c r="D1983" s="9" t="s">
        <v>87</v>
      </c>
      <c r="E1983" s="9" t="s">
        <v>145</v>
      </c>
      <c r="F1983" s="9" t="s">
        <v>71</v>
      </c>
      <c r="G1983" s="9" t="s">
        <v>72</v>
      </c>
      <c r="H1983" s="9" t="s">
        <v>73</v>
      </c>
      <c r="I1983" s="9">
        <v>1</v>
      </c>
      <c r="J1983" s="9">
        <v>224</v>
      </c>
      <c r="K1983" s="9">
        <v>373</v>
      </c>
      <c r="L1983" s="9">
        <v>149</v>
      </c>
      <c r="M1983" s="10">
        <v>149</v>
      </c>
      <c r="N1983" s="9">
        <v>1</v>
      </c>
      <c r="O1983" s="9">
        <v>4.12</v>
      </c>
      <c r="P1983" s="13">
        <v>243.5</v>
      </c>
      <c r="Q1983" s="13">
        <v>248.5</v>
      </c>
      <c r="R1983" s="13">
        <v>19</v>
      </c>
      <c r="S1983" s="13">
        <v>5</v>
      </c>
      <c r="T1983" s="13">
        <v>0.26</v>
      </c>
      <c r="U1983" s="13">
        <v>8.3699999999999992</v>
      </c>
      <c r="V1983" s="13">
        <v>224</v>
      </c>
      <c r="W1983" s="13">
        <v>243.5</v>
      </c>
      <c r="X1983" s="13">
        <v>33</v>
      </c>
      <c r="Y1983" s="13">
        <v>19.5</v>
      </c>
      <c r="Z1983" s="13">
        <v>0.59</v>
      </c>
      <c r="AA1983" s="13">
        <v>3.36</v>
      </c>
      <c r="AB1983" s="9"/>
      <c r="AC1983" s="9"/>
      <c r="AD1983" s="9"/>
      <c r="AE1983" s="9"/>
      <c r="AF1983" s="9"/>
      <c r="AG1983" s="9"/>
      <c r="AH1983" s="9">
        <v>6.62</v>
      </c>
      <c r="AI1983" s="9">
        <v>986.25</v>
      </c>
      <c r="AJ1983" s="9">
        <v>613.32000000000005</v>
      </c>
      <c r="AK1983" s="9">
        <v>42.63</v>
      </c>
      <c r="AL1983" s="9">
        <v>24318.880000000001</v>
      </c>
      <c r="AM1983" s="9">
        <v>1205.6400000000001</v>
      </c>
      <c r="AN1983" s="9">
        <f>Tabla1[[#This Row],[Costo Compra]]+Tabla1[[#This Row],[Otros Compra]]</f>
        <v>25524.52</v>
      </c>
      <c r="AO1983" s="9" t="s">
        <v>282</v>
      </c>
      <c r="AP1983" s="9" t="s">
        <v>146</v>
      </c>
      <c r="AQ1983" s="9" t="s">
        <v>147</v>
      </c>
      <c r="AR1983" s="9" t="s">
        <v>148</v>
      </c>
      <c r="AS1983" s="9">
        <v>5307.42</v>
      </c>
      <c r="AT1983" s="9">
        <v>0</v>
      </c>
      <c r="AU1983" s="9" t="s">
        <v>77</v>
      </c>
      <c r="AV1983" s="9">
        <v>2020</v>
      </c>
      <c r="AW1983" s="12">
        <v>43963</v>
      </c>
      <c r="AX1983" s="12">
        <v>44060</v>
      </c>
      <c r="AY1983" s="9">
        <v>0</v>
      </c>
      <c r="AZ1983" s="9">
        <v>0</v>
      </c>
      <c r="BA1983" s="9">
        <v>-30831.94</v>
      </c>
      <c r="BB1983" s="9">
        <v>-206.93</v>
      </c>
      <c r="BC1983" s="9">
        <v>3329</v>
      </c>
      <c r="BD1983" s="9"/>
      <c r="BE1983" s="9" t="s">
        <v>78</v>
      </c>
      <c r="BF1983" s="9" t="s">
        <v>78</v>
      </c>
      <c r="BG1983" s="9"/>
      <c r="BH1983" s="9" t="s">
        <v>79</v>
      </c>
      <c r="BI1983" s="9"/>
      <c r="BJ1983" s="9">
        <v>0</v>
      </c>
      <c r="BK1983" s="9">
        <v>0</v>
      </c>
      <c r="BL1983" s="9">
        <v>0</v>
      </c>
      <c r="BM1983" s="9">
        <v>0</v>
      </c>
      <c r="BN1983" s="9">
        <v>0</v>
      </c>
      <c r="BO1983" s="9">
        <v>0</v>
      </c>
      <c r="BP1983" s="13"/>
      <c r="BQ1983" s="9" t="s">
        <v>80</v>
      </c>
      <c r="BR1983" s="9" t="s">
        <v>81</v>
      </c>
      <c r="CGQ1983" s="9" t="s">
        <v>70</v>
      </c>
    </row>
    <row r="1984" spans="1:70 2227:2227" x14ac:dyDescent="0.25">
      <c r="A1984" s="9" t="s">
        <v>70</v>
      </c>
      <c r="B1984" s="10">
        <v>999054000021794</v>
      </c>
      <c r="C1984" s="11" t="s">
        <v>86</v>
      </c>
      <c r="D1984" s="9" t="s">
        <v>91</v>
      </c>
      <c r="E1984" s="9" t="s">
        <v>149</v>
      </c>
      <c r="F1984" s="9" t="s">
        <v>71</v>
      </c>
      <c r="G1984" s="9" t="s">
        <v>72</v>
      </c>
      <c r="H1984" s="9" t="s">
        <v>73</v>
      </c>
      <c r="I1984" s="9">
        <v>1</v>
      </c>
      <c r="J1984" s="9">
        <v>183.5</v>
      </c>
      <c r="K1984" s="9">
        <v>388</v>
      </c>
      <c r="L1984" s="9">
        <v>204.5</v>
      </c>
      <c r="M1984" s="10">
        <v>148</v>
      </c>
      <c r="N1984" s="9">
        <v>1.38</v>
      </c>
      <c r="O1984" s="9">
        <v>3.98</v>
      </c>
      <c r="P1984" s="13">
        <v>217</v>
      </c>
      <c r="Q1984" s="13">
        <v>223.5</v>
      </c>
      <c r="R1984" s="13">
        <v>19</v>
      </c>
      <c r="S1984" s="13">
        <v>6.5</v>
      </c>
      <c r="T1984" s="13">
        <v>0.34</v>
      </c>
      <c r="U1984" s="13">
        <v>15.06</v>
      </c>
      <c r="V1984" s="13">
        <v>183.5</v>
      </c>
      <c r="W1984" s="13">
        <v>217</v>
      </c>
      <c r="X1984" s="13">
        <v>32</v>
      </c>
      <c r="Y1984" s="13">
        <v>33.5</v>
      </c>
      <c r="Z1984" s="13">
        <v>1.05</v>
      </c>
      <c r="AA1984" s="13">
        <v>3.95</v>
      </c>
      <c r="AB1984" s="9"/>
      <c r="AC1984" s="9"/>
      <c r="AD1984" s="9"/>
      <c r="AE1984" s="9"/>
      <c r="AF1984" s="9"/>
      <c r="AG1984" s="9"/>
      <c r="AH1984" s="9">
        <v>6.42</v>
      </c>
      <c r="AI1984" s="9">
        <v>1312.04</v>
      </c>
      <c r="AJ1984" s="9">
        <v>813.52</v>
      </c>
      <c r="AK1984" s="9">
        <v>43.14</v>
      </c>
      <c r="AL1984" s="9">
        <v>21927.59</v>
      </c>
      <c r="AM1984" s="9">
        <v>573.16999999999996</v>
      </c>
      <c r="AN1984" s="9">
        <f>Tabla1[[#This Row],[Costo Compra]]+Tabla1[[#This Row],[Otros Compra]]</f>
        <v>22500.76</v>
      </c>
      <c r="AO1984" s="9" t="s">
        <v>286</v>
      </c>
      <c r="AP1984" s="9" t="s">
        <v>150</v>
      </c>
      <c r="AQ1984" s="9" t="s">
        <v>151</v>
      </c>
      <c r="AR1984" s="9" t="s">
        <v>95</v>
      </c>
      <c r="AS1984" s="9">
        <v>7086.99</v>
      </c>
      <c r="AT1984" s="9">
        <v>0</v>
      </c>
      <c r="AU1984" s="9" t="s">
        <v>77</v>
      </c>
      <c r="AV1984" s="9">
        <v>2020</v>
      </c>
      <c r="AW1984" s="12">
        <v>43963</v>
      </c>
      <c r="AX1984" s="12">
        <v>44060</v>
      </c>
      <c r="AY1984" s="9">
        <v>0</v>
      </c>
      <c r="AZ1984" s="9">
        <v>0</v>
      </c>
      <c r="BA1984" s="9">
        <v>-29587.75</v>
      </c>
      <c r="BB1984" s="9">
        <v>-144.68</v>
      </c>
      <c r="BC1984" s="9">
        <v>3329</v>
      </c>
      <c r="BD1984" s="9"/>
      <c r="BE1984" s="9" t="s">
        <v>78</v>
      </c>
      <c r="BF1984" s="9" t="s">
        <v>78</v>
      </c>
      <c r="BG1984" s="9"/>
      <c r="BH1984" s="9" t="s">
        <v>79</v>
      </c>
      <c r="BI1984" s="9"/>
      <c r="BJ1984" s="9">
        <v>0</v>
      </c>
      <c r="BK1984" s="9">
        <v>0</v>
      </c>
      <c r="BL1984" s="9">
        <v>0</v>
      </c>
      <c r="BM1984" s="9">
        <v>0</v>
      </c>
      <c r="BN1984" s="9">
        <v>0</v>
      </c>
      <c r="BO1984" s="9">
        <v>0</v>
      </c>
      <c r="BP1984" s="13"/>
      <c r="BQ1984" s="9" t="s">
        <v>80</v>
      </c>
      <c r="BR1984" s="9" t="s">
        <v>81</v>
      </c>
      <c r="CGQ1984" s="9" t="s">
        <v>70</v>
      </c>
    </row>
    <row r="1985" spans="1:70 2227:2227" x14ac:dyDescent="0.25">
      <c r="A1985" s="9" t="s">
        <v>70</v>
      </c>
      <c r="B1985" s="10">
        <v>999054000021815</v>
      </c>
      <c r="C1985" s="11" t="s">
        <v>86</v>
      </c>
      <c r="D1985" s="9" t="s">
        <v>87</v>
      </c>
      <c r="E1985" s="9" t="s">
        <v>143</v>
      </c>
      <c r="F1985" s="9" t="s">
        <v>71</v>
      </c>
      <c r="G1985" s="9" t="s">
        <v>72</v>
      </c>
      <c r="H1985" s="9" t="s">
        <v>73</v>
      </c>
      <c r="I1985" s="9">
        <v>1</v>
      </c>
      <c r="J1985" s="9">
        <v>220</v>
      </c>
      <c r="K1985" s="9">
        <v>372</v>
      </c>
      <c r="L1985" s="9">
        <v>152</v>
      </c>
      <c r="M1985" s="10">
        <v>171</v>
      </c>
      <c r="N1985" s="9">
        <v>0.89</v>
      </c>
      <c r="O1985" s="9">
        <v>5.28</v>
      </c>
      <c r="P1985" s="13">
        <v>229.5</v>
      </c>
      <c r="Q1985" s="13">
        <v>248</v>
      </c>
      <c r="R1985" s="13">
        <v>19</v>
      </c>
      <c r="S1985" s="13">
        <v>18.5</v>
      </c>
      <c r="T1985" s="13">
        <v>0.97</v>
      </c>
      <c r="U1985" s="13">
        <v>5.13</v>
      </c>
      <c r="V1985" s="13">
        <v>220</v>
      </c>
      <c r="W1985" s="13">
        <v>229.5</v>
      </c>
      <c r="X1985" s="13">
        <v>55</v>
      </c>
      <c r="Y1985" s="13">
        <v>9.5</v>
      </c>
      <c r="Z1985" s="13">
        <v>0.17</v>
      </c>
      <c r="AA1985" s="13">
        <v>14.59</v>
      </c>
      <c r="AB1985" s="9"/>
      <c r="AC1985" s="9"/>
      <c r="AD1985" s="9"/>
      <c r="AE1985" s="9"/>
      <c r="AF1985" s="9"/>
      <c r="AG1985" s="9"/>
      <c r="AH1985" s="9">
        <v>8.68</v>
      </c>
      <c r="AI1985" s="9">
        <v>1318.86</v>
      </c>
      <c r="AJ1985" s="9">
        <v>802.67</v>
      </c>
      <c r="AK1985" s="9">
        <v>56.91</v>
      </c>
      <c r="AL1985" s="9">
        <v>26719.52</v>
      </c>
      <c r="AM1985" s="9">
        <v>61.38</v>
      </c>
      <c r="AN1985" s="9">
        <f>Tabla1[[#This Row],[Costo Compra]]+Tabla1[[#This Row],[Otros Compra]]</f>
        <v>26780.9</v>
      </c>
      <c r="AO1985" s="9" t="s">
        <v>284</v>
      </c>
      <c r="AP1985" s="9" t="s">
        <v>144</v>
      </c>
      <c r="AQ1985" s="9" t="s">
        <v>94</v>
      </c>
      <c r="AR1985" s="9" t="s">
        <v>95</v>
      </c>
      <c r="AS1985" s="9">
        <v>7029.2</v>
      </c>
      <c r="AT1985" s="9">
        <v>0</v>
      </c>
      <c r="AU1985" s="9" t="s">
        <v>77</v>
      </c>
      <c r="AV1985" s="9">
        <v>2020</v>
      </c>
      <c r="AW1985" s="12">
        <v>43963</v>
      </c>
      <c r="AX1985" s="12">
        <v>44060</v>
      </c>
      <c r="AY1985" s="9">
        <v>0</v>
      </c>
      <c r="AZ1985" s="9">
        <v>0</v>
      </c>
      <c r="BA1985" s="9">
        <v>-33810.1</v>
      </c>
      <c r="BB1985" s="9">
        <v>-222.43</v>
      </c>
      <c r="BC1985" s="9">
        <v>3329</v>
      </c>
      <c r="BD1985" s="9"/>
      <c r="BE1985" s="9" t="s">
        <v>84</v>
      </c>
      <c r="BF1985" s="9" t="s">
        <v>84</v>
      </c>
      <c r="BG1985" s="9"/>
      <c r="BH1985" s="9" t="s">
        <v>79</v>
      </c>
      <c r="BI1985" s="9"/>
      <c r="BJ1985" s="9">
        <v>0</v>
      </c>
      <c r="BK1985" s="9">
        <v>0</v>
      </c>
      <c r="BL1985" s="9">
        <v>0</v>
      </c>
      <c r="BM1985" s="9">
        <v>0</v>
      </c>
      <c r="BN1985" s="9">
        <v>0</v>
      </c>
      <c r="BO1985" s="9">
        <v>0</v>
      </c>
      <c r="BP1985" s="13"/>
      <c r="BQ1985" s="9" t="s">
        <v>80</v>
      </c>
      <c r="BR1985" s="9" t="s">
        <v>81</v>
      </c>
      <c r="CGQ1985" s="9" t="s">
        <v>70</v>
      </c>
    </row>
    <row r="1986" spans="1:70 2227:2227" x14ac:dyDescent="0.25">
      <c r="A1986" s="9" t="s">
        <v>70</v>
      </c>
      <c r="B1986" s="10">
        <v>999054000021906</v>
      </c>
      <c r="C1986" s="11" t="s">
        <v>82</v>
      </c>
      <c r="D1986" s="9" t="s">
        <v>91</v>
      </c>
      <c r="E1986" s="9" t="s">
        <v>208</v>
      </c>
      <c r="F1986" s="9" t="s">
        <v>71</v>
      </c>
      <c r="G1986" s="9" t="s">
        <v>72</v>
      </c>
      <c r="H1986" s="9" t="s">
        <v>73</v>
      </c>
      <c r="I1986" s="9">
        <v>1</v>
      </c>
      <c r="J1986" s="9">
        <v>227.5</v>
      </c>
      <c r="K1986" s="9">
        <v>357.5</v>
      </c>
      <c r="L1986" s="9">
        <v>130</v>
      </c>
      <c r="M1986" s="10">
        <v>115</v>
      </c>
      <c r="N1986" s="9">
        <v>1.1299999999999999</v>
      </c>
      <c r="O1986" s="9">
        <v>4.18</v>
      </c>
      <c r="P1986" s="9"/>
      <c r="Q1986" s="9"/>
      <c r="R1986" s="9"/>
      <c r="S1986" s="9"/>
      <c r="T1986" s="9"/>
      <c r="U1986" s="9"/>
      <c r="V1986" s="13">
        <v>227.5</v>
      </c>
      <c r="W1986" s="13">
        <v>321</v>
      </c>
      <c r="X1986" s="13">
        <v>87</v>
      </c>
      <c r="Y1986" s="13">
        <v>93.5</v>
      </c>
      <c r="Z1986" s="13">
        <v>1.07</v>
      </c>
      <c r="AA1986" s="13">
        <v>4.13</v>
      </c>
      <c r="AB1986" s="9">
        <v>321</v>
      </c>
      <c r="AC1986" s="9">
        <v>357.5</v>
      </c>
      <c r="AD1986" s="9">
        <v>28</v>
      </c>
      <c r="AE1986" s="9">
        <v>36.5</v>
      </c>
      <c r="AF1986" s="9">
        <v>1.3</v>
      </c>
      <c r="AG1986" s="9">
        <v>4.32</v>
      </c>
      <c r="AH1986" s="9">
        <v>6.57</v>
      </c>
      <c r="AI1986" s="9">
        <v>854.41</v>
      </c>
      <c r="AJ1986" s="9">
        <v>543.55999999999995</v>
      </c>
      <c r="AK1986" s="9">
        <v>127.27</v>
      </c>
      <c r="AL1986" s="9">
        <v>33037.32</v>
      </c>
      <c r="AM1986" s="9">
        <v>1352.83</v>
      </c>
      <c r="AN1986" s="9">
        <f>Tabla1[[#This Row],[Costo Compra]]+Tabla1[[#This Row],[Otros Compra]]</f>
        <v>34390.15</v>
      </c>
      <c r="AO1986" s="9" t="s">
        <v>284</v>
      </c>
      <c r="AP1986" s="9" t="s">
        <v>138</v>
      </c>
      <c r="AQ1986" s="9" t="s">
        <v>94</v>
      </c>
      <c r="AR1986" s="9" t="s">
        <v>95</v>
      </c>
      <c r="AS1986" s="9">
        <v>4590.21</v>
      </c>
      <c r="AT1986" s="9">
        <v>0</v>
      </c>
      <c r="AU1986" s="9" t="s">
        <v>77</v>
      </c>
      <c r="AV1986" s="9">
        <v>2020</v>
      </c>
      <c r="AW1986" s="12">
        <v>44032</v>
      </c>
      <c r="AX1986" s="12">
        <v>44060</v>
      </c>
      <c r="AY1986" s="9">
        <v>0</v>
      </c>
      <c r="AZ1986" s="9">
        <v>0</v>
      </c>
      <c r="BA1986" s="9">
        <v>-38980.36</v>
      </c>
      <c r="BB1986" s="9">
        <v>-299.85000000000002</v>
      </c>
      <c r="BC1986" s="9">
        <v>3329</v>
      </c>
      <c r="BD1986" s="9"/>
      <c r="BE1986" s="9" t="s">
        <v>78</v>
      </c>
      <c r="BF1986" s="9" t="s">
        <v>78</v>
      </c>
      <c r="BG1986" s="9"/>
      <c r="BH1986" s="9" t="s">
        <v>79</v>
      </c>
      <c r="BI1986" s="9"/>
      <c r="BJ1986" s="9">
        <v>0</v>
      </c>
      <c r="BK1986" s="9">
        <v>0</v>
      </c>
      <c r="BL1986" s="9">
        <v>0</v>
      </c>
      <c r="BM1986" s="9">
        <v>0</v>
      </c>
      <c r="BN1986" s="9">
        <v>0</v>
      </c>
      <c r="BO1986" s="9">
        <v>0</v>
      </c>
      <c r="BP1986" s="13"/>
      <c r="BQ1986" s="9" t="s">
        <v>80</v>
      </c>
      <c r="BR1986" s="9" t="s">
        <v>81</v>
      </c>
      <c r="CGQ1986" s="9" t="s">
        <v>70</v>
      </c>
    </row>
    <row r="1987" spans="1:70 2227:2227" x14ac:dyDescent="0.25">
      <c r="A1987" s="9" t="s">
        <v>70</v>
      </c>
      <c r="B1987" s="10">
        <v>999054000022015</v>
      </c>
      <c r="C1987" s="11" t="s">
        <v>86</v>
      </c>
      <c r="D1987" s="9" t="s">
        <v>87</v>
      </c>
      <c r="E1987" s="9" t="s">
        <v>145</v>
      </c>
      <c r="F1987" s="9" t="s">
        <v>71</v>
      </c>
      <c r="G1987" s="9" t="s">
        <v>72</v>
      </c>
      <c r="H1987" s="9" t="s">
        <v>73</v>
      </c>
      <c r="I1987" s="9">
        <v>1</v>
      </c>
      <c r="J1987" s="9">
        <v>217.5</v>
      </c>
      <c r="K1987" s="9">
        <v>389</v>
      </c>
      <c r="L1987" s="9">
        <v>171.5</v>
      </c>
      <c r="M1987" s="10">
        <v>149</v>
      </c>
      <c r="N1987" s="9">
        <v>1.1499999999999999</v>
      </c>
      <c r="O1987" s="9">
        <v>3.58</v>
      </c>
      <c r="P1987" s="13">
        <v>237</v>
      </c>
      <c r="Q1987" s="13">
        <v>252</v>
      </c>
      <c r="R1987" s="13">
        <v>19</v>
      </c>
      <c r="S1987" s="13">
        <v>15</v>
      </c>
      <c r="T1987" s="13">
        <v>0.79</v>
      </c>
      <c r="U1987" s="13">
        <v>2.79</v>
      </c>
      <c r="V1987" s="13">
        <v>217.5</v>
      </c>
      <c r="W1987" s="13">
        <v>237</v>
      </c>
      <c r="X1987" s="13">
        <v>33</v>
      </c>
      <c r="Y1987" s="13">
        <v>19.5</v>
      </c>
      <c r="Z1987" s="13">
        <v>0.59</v>
      </c>
      <c r="AA1987" s="13">
        <v>3.36</v>
      </c>
      <c r="AB1987" s="9"/>
      <c r="AC1987" s="9"/>
      <c r="AD1987" s="9"/>
      <c r="AE1987" s="9"/>
      <c r="AF1987" s="9"/>
      <c r="AG1987" s="9"/>
      <c r="AH1987" s="9">
        <v>5.75</v>
      </c>
      <c r="AI1987" s="9">
        <v>986.25</v>
      </c>
      <c r="AJ1987" s="9">
        <v>613.32000000000005</v>
      </c>
      <c r="AK1987" s="9">
        <v>38.74</v>
      </c>
      <c r="AL1987" s="9">
        <v>24661.4</v>
      </c>
      <c r="AM1987" s="9">
        <v>1205.6400000000001</v>
      </c>
      <c r="AN1987" s="9">
        <f>Tabla1[[#This Row],[Costo Compra]]+Tabla1[[#This Row],[Otros Compra]]</f>
        <v>25867.040000000001</v>
      </c>
      <c r="AO1987" s="9" t="s">
        <v>282</v>
      </c>
      <c r="AP1987" s="9" t="s">
        <v>146</v>
      </c>
      <c r="AQ1987" s="9" t="s">
        <v>147</v>
      </c>
      <c r="AR1987" s="9" t="s">
        <v>148</v>
      </c>
      <c r="AS1987" s="9">
        <v>5307.42</v>
      </c>
      <c r="AT1987" s="9">
        <v>0</v>
      </c>
      <c r="AU1987" s="9" t="s">
        <v>77</v>
      </c>
      <c r="AV1987" s="9">
        <v>2020</v>
      </c>
      <c r="AW1987" s="12">
        <v>43963</v>
      </c>
      <c r="AX1987" s="12">
        <v>44060</v>
      </c>
      <c r="AY1987" s="9">
        <v>0</v>
      </c>
      <c r="AZ1987" s="9">
        <v>0</v>
      </c>
      <c r="BA1987" s="9">
        <v>-31174.46</v>
      </c>
      <c r="BB1987" s="9">
        <v>-181.78</v>
      </c>
      <c r="BC1987" s="9">
        <v>3329</v>
      </c>
      <c r="BD1987" s="9"/>
      <c r="BE1987" s="9" t="s">
        <v>136</v>
      </c>
      <c r="BF1987" s="9" t="s">
        <v>136</v>
      </c>
      <c r="BG1987" s="9"/>
      <c r="BH1987" s="9" t="s">
        <v>79</v>
      </c>
      <c r="BI1987" s="9"/>
      <c r="BJ1987" s="9">
        <v>0</v>
      </c>
      <c r="BK1987" s="9">
        <v>0</v>
      </c>
      <c r="BL1987" s="9">
        <v>0</v>
      </c>
      <c r="BM1987" s="9">
        <v>0</v>
      </c>
      <c r="BN1987" s="9">
        <v>0</v>
      </c>
      <c r="BO1987" s="9">
        <v>0</v>
      </c>
      <c r="BP1987" s="13"/>
      <c r="BQ1987" s="9" t="s">
        <v>80</v>
      </c>
      <c r="BR1987" s="9" t="s">
        <v>81</v>
      </c>
      <c r="CGQ1987" s="9" t="s">
        <v>70</v>
      </c>
    </row>
    <row r="1988" spans="1:70 2227:2227" x14ac:dyDescent="0.25">
      <c r="A1988" s="9" t="s">
        <v>70</v>
      </c>
      <c r="B1988" s="10">
        <v>999054000022029</v>
      </c>
      <c r="C1988" s="11" t="s">
        <v>86</v>
      </c>
      <c r="D1988" s="9"/>
      <c r="E1988" s="9" t="s">
        <v>158</v>
      </c>
      <c r="F1988" s="9" t="s">
        <v>71</v>
      </c>
      <c r="G1988" s="9" t="s">
        <v>72</v>
      </c>
      <c r="H1988" s="9" t="s">
        <v>73</v>
      </c>
      <c r="I1988" s="9">
        <v>1</v>
      </c>
      <c r="J1988" s="9">
        <v>229.8</v>
      </c>
      <c r="K1988" s="9">
        <v>350</v>
      </c>
      <c r="L1988" s="9">
        <v>120.2</v>
      </c>
      <c r="M1988" s="10">
        <v>135</v>
      </c>
      <c r="N1988" s="9">
        <v>0.89</v>
      </c>
      <c r="O1988" s="9">
        <v>3.89</v>
      </c>
      <c r="P1988" s="13">
        <v>237</v>
      </c>
      <c r="Q1988" s="13">
        <v>235.5</v>
      </c>
      <c r="R1988" s="13">
        <v>19</v>
      </c>
      <c r="S1988" s="13">
        <v>-1.5</v>
      </c>
      <c r="T1988" s="13">
        <v>0</v>
      </c>
      <c r="U1988" s="13">
        <v>0</v>
      </c>
      <c r="V1988" s="13">
        <v>229.8</v>
      </c>
      <c r="W1988" s="13">
        <v>237</v>
      </c>
      <c r="X1988" s="13">
        <v>19</v>
      </c>
      <c r="Y1988" s="13">
        <v>7.2</v>
      </c>
      <c r="Z1988" s="13">
        <v>0.38</v>
      </c>
      <c r="AA1988" s="13">
        <v>5.0999999999999996</v>
      </c>
      <c r="AB1988" s="9"/>
      <c r="AC1988" s="9"/>
      <c r="AD1988" s="9"/>
      <c r="AE1988" s="9"/>
      <c r="AF1988" s="9"/>
      <c r="AG1988" s="9"/>
      <c r="AH1988" s="9">
        <v>6.35</v>
      </c>
      <c r="AI1988" s="9">
        <v>763</v>
      </c>
      <c r="AJ1988" s="9">
        <v>467.6</v>
      </c>
      <c r="AK1988" s="9">
        <v>33.85</v>
      </c>
      <c r="AL1988" s="9">
        <v>21649.61</v>
      </c>
      <c r="AM1988" s="9">
        <v>1186.67</v>
      </c>
      <c r="AN1988" s="9">
        <f>Tabla1[[#This Row],[Costo Compra]]+Tabla1[[#This Row],[Otros Compra]]</f>
        <v>22836.28</v>
      </c>
      <c r="AO1988" s="9" t="s">
        <v>282</v>
      </c>
      <c r="AP1988" s="9" t="s">
        <v>159</v>
      </c>
      <c r="AQ1988" s="9" t="s">
        <v>160</v>
      </c>
      <c r="AR1988" s="9" t="s">
        <v>148</v>
      </c>
      <c r="AS1988" s="9">
        <v>3875.85</v>
      </c>
      <c r="AT1988" s="9">
        <v>0</v>
      </c>
      <c r="AU1988" s="9" t="s">
        <v>77</v>
      </c>
      <c r="AV1988" s="9">
        <v>2020</v>
      </c>
      <c r="AW1988" s="12">
        <v>43963</v>
      </c>
      <c r="AX1988" s="12">
        <v>44060</v>
      </c>
      <c r="AY1988" s="9">
        <v>0</v>
      </c>
      <c r="AZ1988" s="9">
        <v>0</v>
      </c>
      <c r="BA1988" s="9">
        <v>-26712.13</v>
      </c>
      <c r="BB1988" s="9">
        <v>-222.23</v>
      </c>
      <c r="BC1988" s="9">
        <v>3329</v>
      </c>
      <c r="BD1988" s="9"/>
      <c r="BE1988" s="9" t="s">
        <v>78</v>
      </c>
      <c r="BF1988" s="9" t="s">
        <v>78</v>
      </c>
      <c r="BG1988" s="9"/>
      <c r="BH1988" s="9" t="s">
        <v>79</v>
      </c>
      <c r="BI1988" s="9"/>
      <c r="BJ1988" s="9">
        <v>0</v>
      </c>
      <c r="BK1988" s="9">
        <v>0</v>
      </c>
      <c r="BL1988" s="9">
        <v>0</v>
      </c>
      <c r="BM1988" s="9">
        <v>0</v>
      </c>
      <c r="BN1988" s="9">
        <v>0</v>
      </c>
      <c r="BO1988" s="9">
        <v>0</v>
      </c>
      <c r="BP1988" s="13"/>
      <c r="BQ1988" s="9" t="s">
        <v>80</v>
      </c>
      <c r="BR1988" s="9" t="s">
        <v>81</v>
      </c>
      <c r="CGQ1988" s="9" t="s">
        <v>70</v>
      </c>
    </row>
    <row r="1989" spans="1:70 2227:2227" x14ac:dyDescent="0.25">
      <c r="A1989" s="9" t="s">
        <v>70</v>
      </c>
      <c r="B1989" s="10">
        <v>999054000022033</v>
      </c>
      <c r="C1989" s="11" t="s">
        <v>86</v>
      </c>
      <c r="D1989" s="9"/>
      <c r="E1989" s="9" t="s">
        <v>158</v>
      </c>
      <c r="F1989" s="9" t="s">
        <v>71</v>
      </c>
      <c r="G1989" s="9" t="s">
        <v>119</v>
      </c>
      <c r="H1989" s="9" t="s">
        <v>73</v>
      </c>
      <c r="I1989" s="9">
        <v>1</v>
      </c>
      <c r="J1989" s="9">
        <v>225.11</v>
      </c>
      <c r="K1989" s="9">
        <v>342</v>
      </c>
      <c r="L1989" s="9">
        <v>116.89</v>
      </c>
      <c r="M1989" s="10">
        <v>135</v>
      </c>
      <c r="N1989" s="9">
        <v>0.87</v>
      </c>
      <c r="O1989" s="9">
        <v>4</v>
      </c>
      <c r="P1989" s="9">
        <v>225</v>
      </c>
      <c r="Q1989" s="9">
        <v>246</v>
      </c>
      <c r="R1989" s="9">
        <v>18</v>
      </c>
      <c r="S1989" s="9">
        <v>21</v>
      </c>
      <c r="T1989" s="9">
        <v>1.17</v>
      </c>
      <c r="U1989" s="9">
        <v>1.52</v>
      </c>
      <c r="V1989" s="9">
        <v>225.11</v>
      </c>
      <c r="W1989" s="9">
        <v>225</v>
      </c>
      <c r="X1989" s="9">
        <v>20</v>
      </c>
      <c r="Y1989" s="9">
        <v>-0.11</v>
      </c>
      <c r="Z1989" s="9">
        <v>0</v>
      </c>
      <c r="AA1989" s="9">
        <v>0</v>
      </c>
      <c r="AB1989" s="13"/>
      <c r="AC1989" s="13"/>
      <c r="AD1989" s="13"/>
      <c r="AE1989" s="13"/>
      <c r="AF1989" s="13"/>
      <c r="AG1989" s="13"/>
      <c r="AH1989" s="9">
        <v>6.53</v>
      </c>
      <c r="AI1989" s="9">
        <v>763</v>
      </c>
      <c r="AJ1989" s="9">
        <v>467.6</v>
      </c>
      <c r="AK1989" s="9">
        <v>40.369999999999997</v>
      </c>
      <c r="AL1989" s="9">
        <v>22614.880000000001</v>
      </c>
      <c r="AM1989" s="9">
        <v>1186.67</v>
      </c>
      <c r="AN1989" s="9">
        <f>Tabla1[[#This Row],[Costo Compra]]+Tabla1[[#This Row],[Otros Compra]]</f>
        <v>23801.550000000003</v>
      </c>
      <c r="AO1989" s="9" t="s">
        <v>282</v>
      </c>
      <c r="AP1989" s="9" t="s">
        <v>159</v>
      </c>
      <c r="AQ1989" s="9" t="s">
        <v>160</v>
      </c>
      <c r="AR1989" s="9" t="s">
        <v>148</v>
      </c>
      <c r="AS1989" s="9">
        <v>3875.85</v>
      </c>
      <c r="AT1989" s="9">
        <v>0</v>
      </c>
      <c r="AU1989" s="9" t="s">
        <v>77</v>
      </c>
      <c r="AV1989" s="9">
        <v>2020</v>
      </c>
      <c r="AW1989" s="12">
        <v>43963</v>
      </c>
      <c r="AX1989" s="12">
        <v>44060</v>
      </c>
      <c r="AY1989" s="9">
        <v>0</v>
      </c>
      <c r="AZ1989" s="9">
        <v>0</v>
      </c>
      <c r="BA1989" s="9">
        <v>-27677.4</v>
      </c>
      <c r="BB1989" s="9">
        <v>-236.78</v>
      </c>
      <c r="BC1989" s="9">
        <v>3327</v>
      </c>
      <c r="BD1989" s="9"/>
      <c r="BE1989" s="9" t="s">
        <v>78</v>
      </c>
      <c r="BF1989" s="9" t="s">
        <v>78</v>
      </c>
      <c r="BG1989" s="9"/>
      <c r="BH1989" s="9" t="s">
        <v>79</v>
      </c>
      <c r="BI1989" s="9"/>
      <c r="BJ1989" s="9">
        <v>0</v>
      </c>
      <c r="BK1989" s="9">
        <v>0</v>
      </c>
      <c r="BL1989" s="9">
        <v>0</v>
      </c>
      <c r="BM1989" s="9">
        <v>0</v>
      </c>
      <c r="BN1989" s="9">
        <v>0</v>
      </c>
      <c r="BO1989" s="9">
        <v>0</v>
      </c>
      <c r="BP1989" s="13"/>
      <c r="BQ1989" s="9" t="s">
        <v>80</v>
      </c>
      <c r="BR1989" s="9" t="s">
        <v>81</v>
      </c>
      <c r="CGQ1989" s="9" t="s">
        <v>70</v>
      </c>
    </row>
    <row r="1990" spans="1:70 2227:2227" x14ac:dyDescent="0.25">
      <c r="A1990" s="9" t="s">
        <v>70</v>
      </c>
      <c r="B1990" s="10">
        <v>999054000022048</v>
      </c>
      <c r="C1990" s="11" t="s">
        <v>86</v>
      </c>
      <c r="D1990" s="9" t="s">
        <v>85</v>
      </c>
      <c r="E1990" s="9" t="s">
        <v>191</v>
      </c>
      <c r="F1990" s="9" t="s">
        <v>71</v>
      </c>
      <c r="G1990" s="9" t="s">
        <v>72</v>
      </c>
      <c r="H1990" s="9" t="s">
        <v>73</v>
      </c>
      <c r="I1990" s="9">
        <v>1</v>
      </c>
      <c r="J1990" s="9">
        <v>260</v>
      </c>
      <c r="K1990" s="9">
        <v>358</v>
      </c>
      <c r="L1990" s="9">
        <v>98</v>
      </c>
      <c r="M1990" s="10">
        <v>107</v>
      </c>
      <c r="N1990" s="9">
        <v>0.92</v>
      </c>
      <c r="O1990" s="9">
        <v>3.86</v>
      </c>
      <c r="P1990" s="9"/>
      <c r="Q1990" s="9"/>
      <c r="R1990" s="9"/>
      <c r="S1990" s="9"/>
      <c r="T1990" s="9"/>
      <c r="U1990" s="9"/>
      <c r="V1990" s="13">
        <v>260</v>
      </c>
      <c r="W1990" s="13">
        <v>263</v>
      </c>
      <c r="X1990" s="13">
        <v>18</v>
      </c>
      <c r="Y1990" s="13">
        <v>3</v>
      </c>
      <c r="Z1990" s="13">
        <v>0.17</v>
      </c>
      <c r="AA1990" s="13">
        <v>5.7</v>
      </c>
      <c r="AB1990" s="9">
        <v>263</v>
      </c>
      <c r="AC1990" s="9">
        <v>358</v>
      </c>
      <c r="AD1990" s="9">
        <v>89</v>
      </c>
      <c r="AE1990" s="9">
        <v>95</v>
      </c>
      <c r="AF1990" s="9">
        <v>1.07</v>
      </c>
      <c r="AG1990" s="9">
        <v>3.81</v>
      </c>
      <c r="AH1990" s="9">
        <v>6.46</v>
      </c>
      <c r="AI1990" s="9">
        <v>633.41999999999996</v>
      </c>
      <c r="AJ1990" s="9">
        <v>378.66</v>
      </c>
      <c r="AK1990" s="9">
        <v>31.61</v>
      </c>
      <c r="AL1990" s="9">
        <v>26904.01</v>
      </c>
      <c r="AM1990" s="9">
        <v>931.87</v>
      </c>
      <c r="AN1990" s="9">
        <f>Tabla1[[#This Row],[Costo Compra]]+Tabla1[[#This Row],[Otros Compra]]</f>
        <v>27835.879999999997</v>
      </c>
      <c r="AO1990" s="9" t="s">
        <v>285</v>
      </c>
      <c r="AP1990" s="9" t="s">
        <v>110</v>
      </c>
      <c r="AQ1990" s="9" t="s">
        <v>111</v>
      </c>
      <c r="AR1990" s="9" t="s">
        <v>76</v>
      </c>
      <c r="AS1990" s="9">
        <v>3002.56</v>
      </c>
      <c r="AT1990" s="9">
        <v>0</v>
      </c>
      <c r="AU1990" s="9" t="s">
        <v>77</v>
      </c>
      <c r="AV1990" s="9">
        <v>2020</v>
      </c>
      <c r="AW1990" s="12">
        <v>43971</v>
      </c>
      <c r="AX1990" s="12">
        <v>44060</v>
      </c>
      <c r="AY1990" s="9">
        <v>0</v>
      </c>
      <c r="AZ1990" s="9">
        <v>0</v>
      </c>
      <c r="BA1990" s="9">
        <v>-30838.44</v>
      </c>
      <c r="BB1990" s="9">
        <v>-314.68</v>
      </c>
      <c r="BC1990" s="9">
        <v>3329</v>
      </c>
      <c r="BD1990" s="9"/>
      <c r="BE1990" s="9" t="s">
        <v>84</v>
      </c>
      <c r="BF1990" s="9" t="s">
        <v>84</v>
      </c>
      <c r="BG1990" s="9"/>
      <c r="BH1990" s="9" t="s">
        <v>79</v>
      </c>
      <c r="BI1990" s="9"/>
      <c r="BJ1990" s="9">
        <v>0</v>
      </c>
      <c r="BK1990" s="9">
        <v>0</v>
      </c>
      <c r="BL1990" s="9">
        <v>0</v>
      </c>
      <c r="BM1990" s="9">
        <v>0</v>
      </c>
      <c r="BN1990" s="9">
        <v>0</v>
      </c>
      <c r="BO1990" s="9">
        <v>0</v>
      </c>
      <c r="BP1990" s="13"/>
      <c r="BQ1990" s="9" t="s">
        <v>80</v>
      </c>
      <c r="BR1990" s="9" t="s">
        <v>81</v>
      </c>
      <c r="CGQ1990" s="9" t="s">
        <v>70</v>
      </c>
    </row>
    <row r="1991" spans="1:70 2227:2227" x14ac:dyDescent="0.25">
      <c r="A1991" s="9" t="s">
        <v>70</v>
      </c>
      <c r="B1991" s="10">
        <v>999054000022069</v>
      </c>
      <c r="C1991" s="11" t="s">
        <v>86</v>
      </c>
      <c r="D1991" s="9" t="s">
        <v>87</v>
      </c>
      <c r="E1991" s="9" t="s">
        <v>188</v>
      </c>
      <c r="F1991" s="9" t="s">
        <v>71</v>
      </c>
      <c r="G1991" s="9" t="s">
        <v>72</v>
      </c>
      <c r="H1991" s="9" t="s">
        <v>73</v>
      </c>
      <c r="I1991" s="9">
        <v>1</v>
      </c>
      <c r="J1991" s="9">
        <v>197.77</v>
      </c>
      <c r="K1991" s="9">
        <v>369</v>
      </c>
      <c r="L1991" s="9">
        <v>171.23</v>
      </c>
      <c r="M1991" s="10">
        <v>125</v>
      </c>
      <c r="N1991" s="9">
        <v>1.37</v>
      </c>
      <c r="O1991" s="9">
        <v>30.96</v>
      </c>
      <c r="P1991" s="9"/>
      <c r="Q1991" s="9"/>
      <c r="R1991" s="9"/>
      <c r="S1991" s="9"/>
      <c r="T1991" s="9"/>
      <c r="U1991" s="9"/>
      <c r="V1991" s="13"/>
      <c r="W1991" s="13"/>
      <c r="X1991" s="13"/>
      <c r="Y1991" s="13"/>
      <c r="Z1991" s="13"/>
      <c r="AA1991" s="13"/>
      <c r="AB1991" s="13">
        <v>197.77</v>
      </c>
      <c r="AC1991" s="13">
        <v>369</v>
      </c>
      <c r="AD1991" s="13">
        <v>125</v>
      </c>
      <c r="AE1991" s="13">
        <v>171.23</v>
      </c>
      <c r="AF1991" s="13">
        <v>1.37</v>
      </c>
      <c r="AG1991" s="13">
        <v>2.75</v>
      </c>
      <c r="AH1991" s="9">
        <v>50.29</v>
      </c>
      <c r="AI1991" s="9">
        <v>8611.2000000000007</v>
      </c>
      <c r="AJ1991" s="9">
        <v>5301.68</v>
      </c>
      <c r="AK1991" s="9">
        <v>24.08</v>
      </c>
      <c r="AL1991" s="9">
        <v>18941.599999999999</v>
      </c>
      <c r="AM1991" s="9">
        <v>776.59</v>
      </c>
      <c r="AN1991" s="9">
        <f>Tabla1[[#This Row],[Costo Compra]]+Tabla1[[#This Row],[Otros Compra]]</f>
        <v>19718.189999999999</v>
      </c>
      <c r="AO1991" s="9" t="s">
        <v>288</v>
      </c>
      <c r="AP1991" s="9" t="s">
        <v>189</v>
      </c>
      <c r="AQ1991" s="9" t="s">
        <v>190</v>
      </c>
      <c r="AR1991" s="9" t="s">
        <v>148</v>
      </c>
      <c r="AS1991" s="9">
        <v>45638.12</v>
      </c>
      <c r="AT1991" s="9">
        <v>0</v>
      </c>
      <c r="AU1991" s="9" t="s">
        <v>77</v>
      </c>
      <c r="AV1991" s="9">
        <v>2020</v>
      </c>
      <c r="AW1991" s="12">
        <v>43935</v>
      </c>
      <c r="AX1991" s="12">
        <v>44060</v>
      </c>
      <c r="AY1991" s="9">
        <v>0</v>
      </c>
      <c r="AZ1991" s="9">
        <v>0</v>
      </c>
      <c r="BA1991" s="9">
        <v>-65356.31</v>
      </c>
      <c r="BB1991" s="9">
        <v>-381.69</v>
      </c>
      <c r="BC1991" s="9">
        <v>3329</v>
      </c>
      <c r="BD1991" s="9"/>
      <c r="BE1991" s="9" t="s">
        <v>78</v>
      </c>
      <c r="BF1991" s="9" t="s">
        <v>78</v>
      </c>
      <c r="BG1991" s="9"/>
      <c r="BH1991" s="9" t="s">
        <v>79</v>
      </c>
      <c r="BI1991" s="9"/>
      <c r="BJ1991" s="9">
        <v>0</v>
      </c>
      <c r="BK1991" s="9">
        <v>0</v>
      </c>
      <c r="BL1991" s="9">
        <v>0</v>
      </c>
      <c r="BM1991" s="9">
        <v>0</v>
      </c>
      <c r="BN1991" s="9">
        <v>0</v>
      </c>
      <c r="BO1991" s="9">
        <v>0</v>
      </c>
      <c r="BP1991" s="13"/>
      <c r="BQ1991" s="9" t="s">
        <v>80</v>
      </c>
      <c r="BR1991" s="9" t="s">
        <v>81</v>
      </c>
      <c r="CGQ1991" s="9" t="s">
        <v>70</v>
      </c>
    </row>
    <row r="1992" spans="1:70 2227:2227" x14ac:dyDescent="0.25">
      <c r="A1992" s="9" t="s">
        <v>70</v>
      </c>
      <c r="B1992" s="10">
        <v>999054000022082</v>
      </c>
      <c r="C1992" s="11" t="s">
        <v>86</v>
      </c>
      <c r="D1992" s="9" t="s">
        <v>87</v>
      </c>
      <c r="E1992" s="9" t="s">
        <v>167</v>
      </c>
      <c r="F1992" s="9" t="s">
        <v>71</v>
      </c>
      <c r="G1992" s="9" t="s">
        <v>119</v>
      </c>
      <c r="H1992" s="9" t="s">
        <v>73</v>
      </c>
      <c r="I1992" s="9">
        <v>1</v>
      </c>
      <c r="J1992" s="9">
        <v>246.5</v>
      </c>
      <c r="K1992" s="9">
        <v>403</v>
      </c>
      <c r="L1992" s="9">
        <v>156.5</v>
      </c>
      <c r="M1992" s="10">
        <v>150</v>
      </c>
      <c r="N1992" s="9">
        <v>1.04</v>
      </c>
      <c r="O1992" s="9">
        <v>4.57</v>
      </c>
      <c r="P1992" s="13">
        <v>246.5</v>
      </c>
      <c r="Q1992" s="13">
        <v>261</v>
      </c>
      <c r="R1992" s="13">
        <v>19</v>
      </c>
      <c r="S1992" s="13">
        <v>14.5</v>
      </c>
      <c r="T1992" s="13">
        <v>0.76</v>
      </c>
      <c r="U1992" s="13">
        <v>4.7699999999999996</v>
      </c>
      <c r="V1992" s="13">
        <v>246.5</v>
      </c>
      <c r="W1992" s="13">
        <v>246.5</v>
      </c>
      <c r="X1992" s="13">
        <v>34</v>
      </c>
      <c r="Y1992" s="13">
        <v>0</v>
      </c>
      <c r="Z1992" s="13">
        <v>0</v>
      </c>
      <c r="AA1992" s="13">
        <v>0</v>
      </c>
      <c r="AB1992" s="9"/>
      <c r="AC1992" s="9"/>
      <c r="AD1992" s="9"/>
      <c r="AE1992" s="9"/>
      <c r="AF1992" s="9"/>
      <c r="AG1992" s="9"/>
      <c r="AH1992" s="9">
        <v>7.42</v>
      </c>
      <c r="AI1992" s="9">
        <v>1161.5999999999999</v>
      </c>
      <c r="AJ1992" s="9">
        <v>715.94</v>
      </c>
      <c r="AK1992" s="9">
        <v>43.69</v>
      </c>
      <c r="AL1992" s="9">
        <v>23723.62</v>
      </c>
      <c r="AM1992" s="9">
        <v>97.53</v>
      </c>
      <c r="AN1992" s="9">
        <f>Tabla1[[#This Row],[Costo Compra]]+Tabla1[[#This Row],[Otros Compra]]</f>
        <v>23821.149999999998</v>
      </c>
      <c r="AO1992" s="9" t="s">
        <v>284</v>
      </c>
      <c r="AP1992" s="9" t="s">
        <v>168</v>
      </c>
      <c r="AQ1992" s="9" t="s">
        <v>94</v>
      </c>
      <c r="AR1992" s="9" t="s">
        <v>95</v>
      </c>
      <c r="AS1992" s="9">
        <v>6203.88</v>
      </c>
      <c r="AT1992" s="9">
        <v>0</v>
      </c>
      <c r="AU1992" s="9" t="s">
        <v>77</v>
      </c>
      <c r="AV1992" s="9">
        <v>2020</v>
      </c>
      <c r="AW1992" s="12">
        <v>43963</v>
      </c>
      <c r="AX1992" s="12">
        <v>44060</v>
      </c>
      <c r="AY1992" s="9">
        <v>0</v>
      </c>
      <c r="AZ1992" s="9">
        <v>0</v>
      </c>
      <c r="BA1992" s="9">
        <v>-30025.03</v>
      </c>
      <c r="BB1992" s="9">
        <v>-191.85</v>
      </c>
      <c r="BC1992" s="9">
        <v>3327</v>
      </c>
      <c r="BD1992" s="9"/>
      <c r="BE1992" s="9" t="s">
        <v>78</v>
      </c>
      <c r="BF1992" s="9" t="s">
        <v>78</v>
      </c>
      <c r="BG1992" s="9"/>
      <c r="BH1992" s="9" t="s">
        <v>79</v>
      </c>
      <c r="BI1992" s="9"/>
      <c r="BJ1992" s="9">
        <v>0</v>
      </c>
      <c r="BK1992" s="9">
        <v>0</v>
      </c>
      <c r="BL1992" s="9">
        <v>0</v>
      </c>
      <c r="BM1992" s="9">
        <v>0</v>
      </c>
      <c r="BN1992" s="9">
        <v>0</v>
      </c>
      <c r="BO1992" s="9">
        <v>0</v>
      </c>
      <c r="BP1992" s="13"/>
      <c r="BQ1992" s="9" t="s">
        <v>80</v>
      </c>
      <c r="BR1992" s="9" t="s">
        <v>81</v>
      </c>
      <c r="CGQ1992" s="9" t="s">
        <v>70</v>
      </c>
    </row>
    <row r="1993" spans="1:70 2227:2227" x14ac:dyDescent="0.25">
      <c r="A1993" s="9" t="s">
        <v>70</v>
      </c>
      <c r="B1993" s="10">
        <v>999054000022139</v>
      </c>
      <c r="C1993" s="11" t="s">
        <v>86</v>
      </c>
      <c r="D1993" s="9" t="s">
        <v>87</v>
      </c>
      <c r="E1993" s="9" t="s">
        <v>145</v>
      </c>
      <c r="F1993" s="9" t="s">
        <v>71</v>
      </c>
      <c r="G1993" s="9" t="s">
        <v>119</v>
      </c>
      <c r="H1993" s="9" t="s">
        <v>73</v>
      </c>
      <c r="I1993" s="9">
        <v>1</v>
      </c>
      <c r="J1993" s="9">
        <v>227.5</v>
      </c>
      <c r="K1993" s="9">
        <v>363</v>
      </c>
      <c r="L1993" s="9">
        <v>135.5</v>
      </c>
      <c r="M1993" s="10">
        <v>149</v>
      </c>
      <c r="N1993" s="9">
        <v>0.91</v>
      </c>
      <c r="O1993" s="9">
        <v>4.53</v>
      </c>
      <c r="P1993" s="13">
        <v>236</v>
      </c>
      <c r="Q1993" s="13">
        <v>237</v>
      </c>
      <c r="R1993" s="13">
        <v>19</v>
      </c>
      <c r="S1993" s="13">
        <v>1</v>
      </c>
      <c r="T1993" s="13">
        <v>0.05</v>
      </c>
      <c r="U1993" s="13">
        <v>41.86</v>
      </c>
      <c r="V1993" s="13">
        <v>227.5</v>
      </c>
      <c r="W1993" s="13">
        <v>236</v>
      </c>
      <c r="X1993" s="13">
        <v>33</v>
      </c>
      <c r="Y1993" s="13">
        <v>8.5</v>
      </c>
      <c r="Z1993" s="13">
        <v>0.26</v>
      </c>
      <c r="AA1993" s="13">
        <v>7.71</v>
      </c>
      <c r="AB1993" s="9"/>
      <c r="AC1993" s="9"/>
      <c r="AD1993" s="9"/>
      <c r="AE1993" s="9"/>
      <c r="AF1993" s="9"/>
      <c r="AG1993" s="9"/>
      <c r="AH1993" s="9">
        <v>7.28</v>
      </c>
      <c r="AI1993" s="9">
        <v>986.25</v>
      </c>
      <c r="AJ1993" s="9">
        <v>613.32000000000005</v>
      </c>
      <c r="AK1993" s="9">
        <v>42.12</v>
      </c>
      <c r="AL1993" s="9">
        <v>23193.46</v>
      </c>
      <c r="AM1993" s="9">
        <v>1205.6400000000001</v>
      </c>
      <c r="AN1993" s="9">
        <f>Tabla1[[#This Row],[Costo Compra]]+Tabla1[[#This Row],[Otros Compra]]</f>
        <v>24399.1</v>
      </c>
      <c r="AO1993" s="9" t="s">
        <v>282</v>
      </c>
      <c r="AP1993" s="9" t="s">
        <v>146</v>
      </c>
      <c r="AQ1993" s="9" t="s">
        <v>147</v>
      </c>
      <c r="AR1993" s="9" t="s">
        <v>148</v>
      </c>
      <c r="AS1993" s="9">
        <v>5307.42</v>
      </c>
      <c r="AT1993" s="9">
        <v>0</v>
      </c>
      <c r="AU1993" s="9" t="s">
        <v>77</v>
      </c>
      <c r="AV1993" s="9">
        <v>2020</v>
      </c>
      <c r="AW1993" s="12">
        <v>43963</v>
      </c>
      <c r="AX1993" s="12">
        <v>44060</v>
      </c>
      <c r="AY1993" s="9">
        <v>0</v>
      </c>
      <c r="AZ1993" s="9">
        <v>0</v>
      </c>
      <c r="BA1993" s="9">
        <v>-29706.52</v>
      </c>
      <c r="BB1993" s="9">
        <v>-219.24</v>
      </c>
      <c r="BC1993" s="9">
        <v>3327</v>
      </c>
      <c r="BD1993" s="9"/>
      <c r="BE1993" s="9" t="s">
        <v>78</v>
      </c>
      <c r="BF1993" s="9" t="s">
        <v>78</v>
      </c>
      <c r="BG1993" s="9"/>
      <c r="BH1993" s="9" t="s">
        <v>79</v>
      </c>
      <c r="BI1993" s="9"/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13"/>
      <c r="BQ1993" s="9" t="s">
        <v>80</v>
      </c>
      <c r="BR1993" s="9" t="s">
        <v>81</v>
      </c>
      <c r="CGQ1993" s="9" t="s">
        <v>70</v>
      </c>
    </row>
    <row r="1994" spans="1:70 2227:2227" x14ac:dyDescent="0.25">
      <c r="A1994" s="9" t="s">
        <v>70</v>
      </c>
      <c r="B1994" s="10">
        <v>999054000022167</v>
      </c>
      <c r="C1994" s="11" t="s">
        <v>86</v>
      </c>
      <c r="D1994" s="9" t="s">
        <v>87</v>
      </c>
      <c r="E1994" s="9" t="s">
        <v>165</v>
      </c>
      <c r="F1994" s="9" t="s">
        <v>71</v>
      </c>
      <c r="G1994" s="9" t="s">
        <v>72</v>
      </c>
      <c r="H1994" s="9" t="s">
        <v>73</v>
      </c>
      <c r="I1994" s="9">
        <v>1</v>
      </c>
      <c r="J1994" s="9">
        <v>219</v>
      </c>
      <c r="K1994" s="9">
        <v>349</v>
      </c>
      <c r="L1994" s="9">
        <v>130</v>
      </c>
      <c r="M1994" s="10">
        <v>164</v>
      </c>
      <c r="N1994" s="9">
        <v>0.79</v>
      </c>
      <c r="O1994" s="9">
        <v>5.61</v>
      </c>
      <c r="P1994" s="13">
        <v>229.5</v>
      </c>
      <c r="Q1994" s="13">
        <v>223.5</v>
      </c>
      <c r="R1994" s="13">
        <v>19</v>
      </c>
      <c r="S1994" s="13">
        <v>-6</v>
      </c>
      <c r="T1994" s="13">
        <v>0</v>
      </c>
      <c r="U1994" s="13">
        <v>0</v>
      </c>
      <c r="V1994" s="13">
        <v>219</v>
      </c>
      <c r="W1994" s="13">
        <v>229.5</v>
      </c>
      <c r="X1994" s="13">
        <v>48</v>
      </c>
      <c r="Y1994" s="13">
        <v>10.5</v>
      </c>
      <c r="Z1994" s="13">
        <v>0.22</v>
      </c>
      <c r="AA1994" s="13">
        <v>9.36</v>
      </c>
      <c r="AB1994" s="9"/>
      <c r="AC1994" s="9"/>
      <c r="AD1994" s="9"/>
      <c r="AE1994" s="9"/>
      <c r="AF1994" s="9"/>
      <c r="AG1994" s="9"/>
      <c r="AH1994" s="9">
        <v>8.75</v>
      </c>
      <c r="AI1994" s="9">
        <v>1138.0999999999999</v>
      </c>
      <c r="AJ1994" s="9">
        <v>729.93</v>
      </c>
      <c r="AK1994" s="9">
        <v>50.45</v>
      </c>
      <c r="AL1994" s="9">
        <v>23909.87</v>
      </c>
      <c r="AM1994" s="9">
        <v>647.38</v>
      </c>
      <c r="AN1994" s="9">
        <f>Tabla1[[#This Row],[Costo Compra]]+Tabla1[[#This Row],[Otros Compra]]</f>
        <v>24557.25</v>
      </c>
      <c r="AO1994" s="9" t="s">
        <v>285</v>
      </c>
      <c r="AP1994" s="9" t="s">
        <v>166</v>
      </c>
      <c r="AQ1994" s="9" t="s">
        <v>116</v>
      </c>
      <c r="AR1994" s="9" t="s">
        <v>76</v>
      </c>
      <c r="AS1994" s="9">
        <v>6322.82</v>
      </c>
      <c r="AT1994" s="9">
        <v>0</v>
      </c>
      <c r="AU1994" s="9" t="s">
        <v>77</v>
      </c>
      <c r="AV1994" s="9">
        <v>2020</v>
      </c>
      <c r="AW1994" s="12">
        <v>43963</v>
      </c>
      <c r="AX1994" s="12">
        <v>44060</v>
      </c>
      <c r="AY1994" s="9">
        <v>0</v>
      </c>
      <c r="AZ1994" s="9">
        <v>0</v>
      </c>
      <c r="BA1994" s="9">
        <v>-30880.07</v>
      </c>
      <c r="BB1994" s="9">
        <v>-237.54</v>
      </c>
      <c r="BC1994" s="9">
        <v>3329</v>
      </c>
      <c r="BD1994" s="9"/>
      <c r="BE1994" s="9" t="s">
        <v>84</v>
      </c>
      <c r="BF1994" s="9" t="s">
        <v>84</v>
      </c>
      <c r="BG1994" s="9"/>
      <c r="BH1994" s="9" t="s">
        <v>79</v>
      </c>
      <c r="BI1994" s="9"/>
      <c r="BJ1994" s="9">
        <v>0</v>
      </c>
      <c r="BK1994" s="9">
        <v>0</v>
      </c>
      <c r="BL1994" s="9">
        <v>0</v>
      </c>
      <c r="BM1994" s="9">
        <v>0</v>
      </c>
      <c r="BN1994" s="9">
        <v>0</v>
      </c>
      <c r="BO1994" s="9">
        <v>0</v>
      </c>
      <c r="BP1994" s="13"/>
      <c r="BQ1994" s="9" t="s">
        <v>80</v>
      </c>
      <c r="BR1994" s="9" t="s">
        <v>81</v>
      </c>
      <c r="CGQ1994" s="9" t="s">
        <v>70</v>
      </c>
    </row>
    <row r="1995" spans="1:70 2227:2227" x14ac:dyDescent="0.25">
      <c r="A1995" s="9" t="s">
        <v>70</v>
      </c>
      <c r="B1995" s="10">
        <v>999054000022214</v>
      </c>
      <c r="C1995" s="11" t="s">
        <v>86</v>
      </c>
      <c r="D1995" s="9"/>
      <c r="E1995" s="9" t="s">
        <v>169</v>
      </c>
      <c r="F1995" s="9" t="s">
        <v>71</v>
      </c>
      <c r="G1995" s="9" t="s">
        <v>70</v>
      </c>
      <c r="H1995" s="9" t="s">
        <v>73</v>
      </c>
      <c r="I1995" s="9">
        <v>1</v>
      </c>
      <c r="J1995" s="9">
        <v>156.5</v>
      </c>
      <c r="K1995" s="9">
        <v>385</v>
      </c>
      <c r="L1995" s="9">
        <v>228.5</v>
      </c>
      <c r="M1995" s="10">
        <v>284</v>
      </c>
      <c r="N1995" s="9">
        <v>0.8</v>
      </c>
      <c r="O1995" s="9">
        <v>3.83</v>
      </c>
      <c r="P1995" s="13">
        <v>156.5</v>
      </c>
      <c r="Q1995" s="13">
        <v>257</v>
      </c>
      <c r="R1995" s="13">
        <v>187</v>
      </c>
      <c r="S1995" s="13">
        <v>100.5</v>
      </c>
      <c r="T1995" s="13">
        <v>0.54</v>
      </c>
      <c r="U1995" s="13">
        <v>2.67</v>
      </c>
      <c r="V1995" s="13"/>
      <c r="W1995" s="13"/>
      <c r="X1995" s="13"/>
      <c r="Y1995" s="13"/>
      <c r="Z1995" s="13"/>
      <c r="AA1995" s="13"/>
      <c r="AB1995" s="9">
        <v>257</v>
      </c>
      <c r="AC1995" s="9">
        <v>385</v>
      </c>
      <c r="AD1995" s="9">
        <v>97</v>
      </c>
      <c r="AE1995" s="9">
        <v>128</v>
      </c>
      <c r="AF1995" s="9">
        <v>1.32</v>
      </c>
      <c r="AG1995" s="9">
        <v>4.74</v>
      </c>
      <c r="AH1995" s="9">
        <v>6.13</v>
      </c>
      <c r="AI1995" s="9">
        <v>1400.31</v>
      </c>
      <c r="AJ1995" s="9">
        <v>874.93</v>
      </c>
      <c r="AK1995" s="9">
        <v>59.14</v>
      </c>
      <c r="AL1995" s="9">
        <v>21454.36</v>
      </c>
      <c r="AM1995" s="9">
        <v>464.53</v>
      </c>
      <c r="AN1995" s="9">
        <f>Tabla1[[#This Row],[Costo Compra]]+Tabla1[[#This Row],[Otros Compra]]</f>
        <v>21918.89</v>
      </c>
      <c r="AO1995" s="9" t="s">
        <v>284</v>
      </c>
      <c r="AP1995" s="9" t="s">
        <v>170</v>
      </c>
      <c r="AQ1995" s="9" t="s">
        <v>116</v>
      </c>
      <c r="AR1995" s="9" t="s">
        <v>76</v>
      </c>
      <c r="AS1995" s="9">
        <v>7569.67</v>
      </c>
      <c r="AT1995" s="9">
        <v>0</v>
      </c>
      <c r="AU1995" s="9" t="s">
        <v>77</v>
      </c>
      <c r="AV1995" s="9">
        <v>2019</v>
      </c>
      <c r="AW1995" s="12">
        <v>43963</v>
      </c>
      <c r="AX1995" s="12">
        <v>44060</v>
      </c>
      <c r="AY1995" s="9">
        <v>0</v>
      </c>
      <c r="AZ1995" s="9">
        <v>0</v>
      </c>
      <c r="BA1995" s="9">
        <v>-29488.560000000001</v>
      </c>
      <c r="BB1995" s="9">
        <v>-129.05000000000001</v>
      </c>
      <c r="BC1995" s="9">
        <v>3328</v>
      </c>
      <c r="BD1995" s="9"/>
      <c r="BE1995" s="9" t="s">
        <v>78</v>
      </c>
      <c r="BF1995" s="9" t="s">
        <v>78</v>
      </c>
      <c r="BG1995" s="9"/>
      <c r="BH1995" s="9" t="s">
        <v>79</v>
      </c>
      <c r="BI1995" s="9"/>
      <c r="BJ1995" s="9">
        <v>0</v>
      </c>
      <c r="BK1995" s="9">
        <v>0</v>
      </c>
      <c r="BL1995" s="9">
        <v>0</v>
      </c>
      <c r="BM1995" s="9">
        <v>0</v>
      </c>
      <c r="BN1995" s="9">
        <v>0</v>
      </c>
      <c r="BO1995" s="9">
        <v>0</v>
      </c>
      <c r="BP1995" s="13"/>
      <c r="BQ1995" s="9" t="s">
        <v>80</v>
      </c>
      <c r="BR1995" s="9" t="s">
        <v>81</v>
      </c>
      <c r="CGQ1995" s="9" t="s">
        <v>70</v>
      </c>
    </row>
    <row r="1996" spans="1:70 2227:2227" x14ac:dyDescent="0.25">
      <c r="A1996" s="9" t="s">
        <v>70</v>
      </c>
      <c r="B1996" s="10">
        <v>999054000032148</v>
      </c>
      <c r="C1996" s="11" t="s">
        <v>86</v>
      </c>
      <c r="D1996" s="9" t="s">
        <v>87</v>
      </c>
      <c r="E1996" s="9" t="s">
        <v>188</v>
      </c>
      <c r="F1996" s="9" t="s">
        <v>71</v>
      </c>
      <c r="G1996" s="9" t="s">
        <v>119</v>
      </c>
      <c r="H1996" s="9" t="s">
        <v>73</v>
      </c>
      <c r="I1996" s="9">
        <v>1</v>
      </c>
      <c r="J1996" s="9">
        <v>178.71</v>
      </c>
      <c r="K1996" s="9">
        <v>358</v>
      </c>
      <c r="L1996" s="9">
        <v>179.29</v>
      </c>
      <c r="M1996" s="10">
        <v>125</v>
      </c>
      <c r="N1996" s="9">
        <v>1.43</v>
      </c>
      <c r="O1996" s="9">
        <v>29.57</v>
      </c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9">
        <v>178.71</v>
      </c>
      <c r="AC1996" s="9">
        <v>358</v>
      </c>
      <c r="AD1996" s="9">
        <v>125</v>
      </c>
      <c r="AE1996" s="9">
        <v>179.29</v>
      </c>
      <c r="AF1996" s="9">
        <v>1.43</v>
      </c>
      <c r="AG1996" s="9">
        <v>2.62</v>
      </c>
      <c r="AH1996" s="9">
        <v>48.03</v>
      </c>
      <c r="AI1996" s="9">
        <v>8611.2000000000007</v>
      </c>
      <c r="AJ1996" s="9">
        <v>5301.68</v>
      </c>
      <c r="AK1996" s="9">
        <v>23</v>
      </c>
      <c r="AL1996" s="9">
        <v>17116.11</v>
      </c>
      <c r="AM1996" s="9">
        <v>776.59</v>
      </c>
      <c r="AN1996" s="9">
        <f>Tabla1[[#This Row],[Costo Compra]]+Tabla1[[#This Row],[Otros Compra]]</f>
        <v>17892.7</v>
      </c>
      <c r="AO1996" s="9" t="s">
        <v>288</v>
      </c>
      <c r="AP1996" s="9" t="s">
        <v>189</v>
      </c>
      <c r="AQ1996" s="9" t="s">
        <v>190</v>
      </c>
      <c r="AR1996" s="9" t="s">
        <v>148</v>
      </c>
      <c r="AS1996" s="9">
        <v>45638.12</v>
      </c>
      <c r="AT1996" s="9">
        <v>0</v>
      </c>
      <c r="AU1996" s="9" t="s">
        <v>77</v>
      </c>
      <c r="AV1996" s="9">
        <v>2020</v>
      </c>
      <c r="AW1996" s="12">
        <v>43935</v>
      </c>
      <c r="AX1996" s="12">
        <v>44060</v>
      </c>
      <c r="AY1996" s="9">
        <v>0</v>
      </c>
      <c r="AZ1996" s="9">
        <v>0</v>
      </c>
      <c r="BA1996" s="9">
        <v>-63530.82</v>
      </c>
      <c r="BB1996" s="9">
        <v>-354.35</v>
      </c>
      <c r="BC1996" s="9">
        <v>3327</v>
      </c>
      <c r="BD1996" s="9"/>
      <c r="BE1996" s="9" t="s">
        <v>78</v>
      </c>
      <c r="BF1996" s="9" t="s">
        <v>78</v>
      </c>
      <c r="BG1996" s="9"/>
      <c r="BH1996" s="9" t="s">
        <v>79</v>
      </c>
      <c r="BI1996" s="9"/>
      <c r="BJ1996" s="9">
        <v>0</v>
      </c>
      <c r="BK1996" s="9">
        <v>0</v>
      </c>
      <c r="BL1996" s="9">
        <v>0</v>
      </c>
      <c r="BM1996" s="9">
        <v>0</v>
      </c>
      <c r="BN1996" s="9">
        <v>0</v>
      </c>
      <c r="BO1996" s="9">
        <v>0</v>
      </c>
      <c r="BP1996" s="13"/>
      <c r="BQ1996" s="9" t="s">
        <v>80</v>
      </c>
      <c r="BR1996" s="9" t="s">
        <v>81</v>
      </c>
      <c r="CGQ1996" s="9" t="s">
        <v>70</v>
      </c>
    </row>
    <row r="1997" spans="1:70 2227:2227" x14ac:dyDescent="0.25">
      <c r="A1997" s="9" t="s">
        <v>70</v>
      </c>
      <c r="B1997" s="10">
        <v>999054000032225</v>
      </c>
      <c r="C1997" s="11" t="s">
        <v>82</v>
      </c>
      <c r="D1997" s="9"/>
      <c r="E1997" s="9" t="s">
        <v>164</v>
      </c>
      <c r="F1997" s="9" t="s">
        <v>71</v>
      </c>
      <c r="G1997" s="9" t="s">
        <v>72</v>
      </c>
      <c r="H1997" s="9" t="s">
        <v>73</v>
      </c>
      <c r="I1997" s="9">
        <v>1</v>
      </c>
      <c r="J1997" s="9">
        <v>205.62</v>
      </c>
      <c r="K1997" s="9">
        <v>383.5</v>
      </c>
      <c r="L1997" s="9">
        <v>177.88</v>
      </c>
      <c r="M1997" s="10">
        <v>135</v>
      </c>
      <c r="N1997" s="9">
        <v>1.32</v>
      </c>
      <c r="O1997" s="9">
        <v>3.87</v>
      </c>
      <c r="P1997" s="9"/>
      <c r="Q1997" s="9"/>
      <c r="R1997" s="9"/>
      <c r="S1997" s="9"/>
      <c r="T1997" s="9"/>
      <c r="U1997" s="9"/>
      <c r="V1997" s="9">
        <v>205.62</v>
      </c>
      <c r="W1997" s="9">
        <v>235.5</v>
      </c>
      <c r="X1997" s="9">
        <v>29</v>
      </c>
      <c r="Y1997" s="9">
        <v>29.88</v>
      </c>
      <c r="Z1997" s="9">
        <v>1.03</v>
      </c>
      <c r="AA1997" s="9">
        <v>4.01</v>
      </c>
      <c r="AB1997" s="13">
        <v>235.5</v>
      </c>
      <c r="AC1997" s="13">
        <v>383.5</v>
      </c>
      <c r="AD1997" s="13">
        <v>106</v>
      </c>
      <c r="AE1997" s="13">
        <v>148</v>
      </c>
      <c r="AF1997" s="13">
        <v>1.4</v>
      </c>
      <c r="AG1997" s="13">
        <v>3.84</v>
      </c>
      <c r="AH1997" s="9">
        <v>5.83</v>
      </c>
      <c r="AI1997" s="9">
        <v>1036.3599999999999</v>
      </c>
      <c r="AJ1997" s="9">
        <v>688.56</v>
      </c>
      <c r="AK1997" s="9">
        <v>38.72</v>
      </c>
      <c r="AL1997" s="9">
        <v>22605.27</v>
      </c>
      <c r="AM1997" s="9">
        <v>693.11</v>
      </c>
      <c r="AN1997" s="9">
        <f>Tabla1[[#This Row],[Costo Compra]]+Tabla1[[#This Row],[Otros Compra]]</f>
        <v>23298.38</v>
      </c>
      <c r="AO1997" s="9" t="s">
        <v>285</v>
      </c>
      <c r="AP1997" s="9" t="s">
        <v>118</v>
      </c>
      <c r="AQ1997" s="9" t="s">
        <v>108</v>
      </c>
      <c r="AR1997" s="9" t="s">
        <v>76</v>
      </c>
      <c r="AS1997" s="9">
        <v>5730.06</v>
      </c>
      <c r="AT1997" s="9">
        <v>0</v>
      </c>
      <c r="AU1997" s="9" t="s">
        <v>77</v>
      </c>
      <c r="AV1997" s="9">
        <v>2020</v>
      </c>
      <c r="AW1997" s="12">
        <v>43954</v>
      </c>
      <c r="AX1997" s="12">
        <v>44060</v>
      </c>
      <c r="AY1997" s="9">
        <v>0</v>
      </c>
      <c r="AZ1997" s="9">
        <v>0</v>
      </c>
      <c r="BA1997" s="9">
        <v>-29028.44</v>
      </c>
      <c r="BB1997" s="9">
        <v>-163.19</v>
      </c>
      <c r="BC1997" s="9">
        <v>3329</v>
      </c>
      <c r="BD1997" s="9"/>
      <c r="BE1997" s="9" t="s">
        <v>78</v>
      </c>
      <c r="BF1997" s="9" t="s">
        <v>78</v>
      </c>
      <c r="BG1997" s="9"/>
      <c r="BH1997" s="9" t="s">
        <v>79</v>
      </c>
      <c r="BI1997" s="9"/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13"/>
      <c r="BQ1997" s="9" t="s">
        <v>80</v>
      </c>
      <c r="BR1997" s="9" t="s">
        <v>81</v>
      </c>
      <c r="CGQ1997" s="9" t="s">
        <v>70</v>
      </c>
    </row>
    <row r="1998" spans="1:70 2227:2227" x14ac:dyDescent="0.25">
      <c r="A1998" s="9" t="s">
        <v>70</v>
      </c>
      <c r="B1998" s="10">
        <v>999054000032241</v>
      </c>
      <c r="C1998" s="11" t="s">
        <v>86</v>
      </c>
      <c r="D1998" s="9"/>
      <c r="E1998" s="9" t="s">
        <v>169</v>
      </c>
      <c r="F1998" s="9" t="s">
        <v>71</v>
      </c>
      <c r="G1998" s="9" t="s">
        <v>70</v>
      </c>
      <c r="H1998" s="9" t="s">
        <v>73</v>
      </c>
      <c r="I1998" s="9">
        <v>1</v>
      </c>
      <c r="J1998" s="9">
        <v>133</v>
      </c>
      <c r="K1998" s="9">
        <v>369</v>
      </c>
      <c r="L1998" s="9">
        <v>236</v>
      </c>
      <c r="M1998" s="10">
        <v>284</v>
      </c>
      <c r="N1998" s="9">
        <v>0.83</v>
      </c>
      <c r="O1998" s="9">
        <v>3.71</v>
      </c>
      <c r="P1998" s="9">
        <v>133</v>
      </c>
      <c r="Q1998" s="9">
        <v>235.5</v>
      </c>
      <c r="R1998" s="9">
        <v>187</v>
      </c>
      <c r="S1998" s="9">
        <v>102.5</v>
      </c>
      <c r="T1998" s="9">
        <v>0.55000000000000004</v>
      </c>
      <c r="U1998" s="9">
        <v>2.62</v>
      </c>
      <c r="V1998" s="13"/>
      <c r="W1998" s="13"/>
      <c r="X1998" s="13"/>
      <c r="Y1998" s="13"/>
      <c r="Z1998" s="13"/>
      <c r="AA1998" s="13"/>
      <c r="AB1998" s="9">
        <v>235.5</v>
      </c>
      <c r="AC1998" s="9">
        <v>369</v>
      </c>
      <c r="AD1998" s="9">
        <v>97</v>
      </c>
      <c r="AE1998" s="9">
        <v>133.5</v>
      </c>
      <c r="AF1998" s="9">
        <v>1.38</v>
      </c>
      <c r="AG1998" s="9">
        <v>4.54</v>
      </c>
      <c r="AH1998" s="9">
        <v>5.93</v>
      </c>
      <c r="AI1998" s="9">
        <v>1400.31</v>
      </c>
      <c r="AJ1998" s="9">
        <v>874.93</v>
      </c>
      <c r="AK1998" s="9">
        <v>56.7</v>
      </c>
      <c r="AL1998" s="9">
        <v>19659.54</v>
      </c>
      <c r="AM1998" s="9">
        <v>464.53</v>
      </c>
      <c r="AN1998" s="9">
        <f>Tabla1[[#This Row],[Costo Compra]]+Tabla1[[#This Row],[Otros Compra]]</f>
        <v>20124.07</v>
      </c>
      <c r="AO1998" s="9" t="s">
        <v>284</v>
      </c>
      <c r="AP1998" s="9" t="s">
        <v>170</v>
      </c>
      <c r="AQ1998" s="9" t="s">
        <v>116</v>
      </c>
      <c r="AR1998" s="9" t="s">
        <v>76</v>
      </c>
      <c r="AS1998" s="9">
        <v>7569.67</v>
      </c>
      <c r="AT1998" s="9">
        <v>0</v>
      </c>
      <c r="AU1998" s="9" t="s">
        <v>77</v>
      </c>
      <c r="AV1998" s="9">
        <v>2019</v>
      </c>
      <c r="AW1998" s="12">
        <v>43963</v>
      </c>
      <c r="AX1998" s="12">
        <v>44060</v>
      </c>
      <c r="AY1998" s="9">
        <v>0</v>
      </c>
      <c r="AZ1998" s="9">
        <v>0</v>
      </c>
      <c r="BA1998" s="9">
        <v>-27693.74</v>
      </c>
      <c r="BB1998" s="9">
        <v>-117.35</v>
      </c>
      <c r="BC1998" s="9">
        <v>3328</v>
      </c>
      <c r="BD1998" s="9"/>
      <c r="BE1998" s="9" t="s">
        <v>78</v>
      </c>
      <c r="BF1998" s="9" t="s">
        <v>78</v>
      </c>
      <c r="BG1998" s="9"/>
      <c r="BH1998" s="9" t="s">
        <v>79</v>
      </c>
      <c r="BI1998" s="9"/>
      <c r="BJ1998" s="9">
        <v>0</v>
      </c>
      <c r="BK1998" s="9">
        <v>0</v>
      </c>
      <c r="BL1998" s="9">
        <v>0</v>
      </c>
      <c r="BM1998" s="9">
        <v>0</v>
      </c>
      <c r="BN1998" s="9">
        <v>0</v>
      </c>
      <c r="BO1998" s="9">
        <v>0</v>
      </c>
      <c r="BP1998" s="13"/>
      <c r="BQ1998" s="9" t="s">
        <v>80</v>
      </c>
      <c r="BR1998" s="9" t="s">
        <v>81</v>
      </c>
      <c r="CGQ1998" s="9" t="s">
        <v>70</v>
      </c>
    </row>
    <row r="1999" spans="1:70 2227:2227" x14ac:dyDescent="0.25">
      <c r="A1999" s="9" t="s">
        <v>70</v>
      </c>
      <c r="B1999" s="10">
        <v>999054000032254</v>
      </c>
      <c r="C1999" s="11" t="s">
        <v>86</v>
      </c>
      <c r="D1999" s="9"/>
      <c r="E1999" s="9" t="s">
        <v>169</v>
      </c>
      <c r="F1999" s="9" t="s">
        <v>71</v>
      </c>
      <c r="G1999" s="9" t="s">
        <v>119</v>
      </c>
      <c r="H1999" s="9" t="s">
        <v>73</v>
      </c>
      <c r="I1999" s="9">
        <v>1</v>
      </c>
      <c r="J1999" s="9">
        <v>125.5</v>
      </c>
      <c r="K1999" s="9">
        <v>353</v>
      </c>
      <c r="L1999" s="9">
        <v>227.5</v>
      </c>
      <c r="M1999" s="10">
        <v>284</v>
      </c>
      <c r="N1999" s="9">
        <v>0.8</v>
      </c>
      <c r="O1999" s="9">
        <v>3.85</v>
      </c>
      <c r="P1999" s="13">
        <v>125.5</v>
      </c>
      <c r="Q1999" s="13">
        <v>215</v>
      </c>
      <c r="R1999" s="13">
        <v>178</v>
      </c>
      <c r="S1999" s="13">
        <v>89.5</v>
      </c>
      <c r="T1999" s="13">
        <v>0.5</v>
      </c>
      <c r="U1999" s="13">
        <v>2.4500000000000002</v>
      </c>
      <c r="V1999" s="13"/>
      <c r="W1999" s="13"/>
      <c r="X1999" s="13"/>
      <c r="Y1999" s="13"/>
      <c r="Z1999" s="13"/>
      <c r="AA1999" s="13"/>
      <c r="AB1999" s="9">
        <v>215</v>
      </c>
      <c r="AC1999" s="9">
        <v>353</v>
      </c>
      <c r="AD1999" s="9">
        <v>106</v>
      </c>
      <c r="AE1999" s="9">
        <v>138</v>
      </c>
      <c r="AF1999" s="9">
        <v>1.3</v>
      </c>
      <c r="AG1999" s="9">
        <v>4.75</v>
      </c>
      <c r="AH1999" s="9">
        <v>6.16</v>
      </c>
      <c r="AI1999" s="9">
        <v>1400.31</v>
      </c>
      <c r="AJ1999" s="9">
        <v>874.92</v>
      </c>
      <c r="AK1999" s="9">
        <v>54.85</v>
      </c>
      <c r="AL1999" s="9">
        <v>17948.2</v>
      </c>
      <c r="AM1999" s="9">
        <v>464.53</v>
      </c>
      <c r="AN1999" s="9">
        <f>Tabla1[[#This Row],[Costo Compra]]+Tabla1[[#This Row],[Otros Compra]]</f>
        <v>18412.73</v>
      </c>
      <c r="AO1999" s="9" t="s">
        <v>284</v>
      </c>
      <c r="AP1999" s="9" t="s">
        <v>170</v>
      </c>
      <c r="AQ1999" s="9" t="s">
        <v>116</v>
      </c>
      <c r="AR1999" s="9" t="s">
        <v>76</v>
      </c>
      <c r="AS1999" s="9">
        <v>7569.66</v>
      </c>
      <c r="AT1999" s="9">
        <v>0</v>
      </c>
      <c r="AU1999" s="9" t="s">
        <v>77</v>
      </c>
      <c r="AV1999" s="9">
        <v>2019</v>
      </c>
      <c r="AW1999" s="12">
        <v>43954</v>
      </c>
      <c r="AX1999" s="12">
        <v>44060</v>
      </c>
      <c r="AY1999" s="9">
        <v>0</v>
      </c>
      <c r="AZ1999" s="9">
        <v>0</v>
      </c>
      <c r="BA1999" s="9">
        <v>-25982.39</v>
      </c>
      <c r="BB1999" s="9">
        <v>-114.21</v>
      </c>
      <c r="BC1999" s="9">
        <v>3327</v>
      </c>
      <c r="BD1999" s="9"/>
      <c r="BE1999" s="9" t="s">
        <v>78</v>
      </c>
      <c r="BF1999" s="9" t="s">
        <v>78</v>
      </c>
      <c r="BG1999" s="9"/>
      <c r="BH1999" s="9" t="s">
        <v>79</v>
      </c>
      <c r="BI1999" s="9"/>
      <c r="BJ1999" s="9">
        <v>0</v>
      </c>
      <c r="BK1999" s="9">
        <v>0</v>
      </c>
      <c r="BL1999" s="9">
        <v>0</v>
      </c>
      <c r="BM1999" s="9">
        <v>0</v>
      </c>
      <c r="BN1999" s="9">
        <v>0</v>
      </c>
      <c r="BO1999" s="9">
        <v>0</v>
      </c>
      <c r="BP1999" s="13"/>
      <c r="BQ1999" s="9" t="s">
        <v>80</v>
      </c>
      <c r="BR1999" s="9" t="s">
        <v>81</v>
      </c>
      <c r="CGQ1999" s="9" t="s">
        <v>70</v>
      </c>
    </row>
    <row r="2000" spans="1:70 2227:2227" x14ac:dyDescent="0.25">
      <c r="A2000" s="9" t="s">
        <v>70</v>
      </c>
      <c r="B2000" s="10">
        <v>999054000032342</v>
      </c>
      <c r="C2000" s="11" t="s">
        <v>86</v>
      </c>
      <c r="D2000" s="9" t="s">
        <v>87</v>
      </c>
      <c r="E2000" s="9" t="s">
        <v>195</v>
      </c>
      <c r="F2000" s="9" t="s">
        <v>71</v>
      </c>
      <c r="G2000" s="9" t="s">
        <v>119</v>
      </c>
      <c r="H2000" s="9" t="s">
        <v>73</v>
      </c>
      <c r="I2000" s="9">
        <v>1</v>
      </c>
      <c r="J2000" s="9">
        <v>206</v>
      </c>
      <c r="K2000" s="9">
        <v>353</v>
      </c>
      <c r="L2000" s="9">
        <v>147</v>
      </c>
      <c r="M2000" s="10">
        <v>96</v>
      </c>
      <c r="N2000" s="9">
        <v>1.53</v>
      </c>
      <c r="O2000" s="9">
        <v>3.54</v>
      </c>
      <c r="P2000" s="13"/>
      <c r="Q2000" s="13"/>
      <c r="R2000" s="13"/>
      <c r="S2000" s="13"/>
      <c r="T2000" s="13"/>
      <c r="U2000" s="13"/>
      <c r="V2000" s="13">
        <v>206</v>
      </c>
      <c r="W2000" s="13">
        <v>310</v>
      </c>
      <c r="X2000" s="13">
        <v>68</v>
      </c>
      <c r="Y2000" s="13">
        <v>104</v>
      </c>
      <c r="Z2000" s="13">
        <v>1.53</v>
      </c>
      <c r="AA2000" s="13">
        <v>3.3</v>
      </c>
      <c r="AB2000" s="9">
        <v>310</v>
      </c>
      <c r="AC2000" s="9">
        <v>353</v>
      </c>
      <c r="AD2000" s="9">
        <v>28</v>
      </c>
      <c r="AE2000" s="9">
        <v>43</v>
      </c>
      <c r="AF2000" s="9">
        <v>1.54</v>
      </c>
      <c r="AG2000" s="9">
        <v>4.12</v>
      </c>
      <c r="AH2000" s="9">
        <v>5.57</v>
      </c>
      <c r="AI2000" s="9">
        <v>819.26</v>
      </c>
      <c r="AJ2000" s="9">
        <v>520.07000000000005</v>
      </c>
      <c r="AK2000" s="9">
        <v>102.4</v>
      </c>
      <c r="AL2000" s="9">
        <v>27149.83</v>
      </c>
      <c r="AM2000" s="9">
        <v>872.14</v>
      </c>
      <c r="AN2000" s="9">
        <f>Tabla1[[#This Row],[Costo Compra]]+Tabla1[[#This Row],[Otros Compra]]</f>
        <v>28021.97</v>
      </c>
      <c r="AO2000" s="9" t="s">
        <v>240</v>
      </c>
      <c r="AP2000" s="9" t="s">
        <v>196</v>
      </c>
      <c r="AQ2000" s="9" t="s">
        <v>197</v>
      </c>
      <c r="AR2000" s="9" t="s">
        <v>148</v>
      </c>
      <c r="AS2000" s="9">
        <v>4403.2299999999996</v>
      </c>
      <c r="AT2000" s="9">
        <v>0</v>
      </c>
      <c r="AU2000" s="9" t="s">
        <v>77</v>
      </c>
      <c r="AV2000" s="9">
        <v>2020</v>
      </c>
      <c r="AW2000" s="12">
        <v>44032</v>
      </c>
      <c r="AX2000" s="12">
        <v>44060</v>
      </c>
      <c r="AY2000" s="9">
        <v>0</v>
      </c>
      <c r="AZ2000" s="9">
        <v>0</v>
      </c>
      <c r="BA2000" s="9">
        <v>-32425.200000000001</v>
      </c>
      <c r="BB2000" s="9">
        <v>-220.58</v>
      </c>
      <c r="BC2000" s="9">
        <v>3327</v>
      </c>
      <c r="BD2000" s="9"/>
      <c r="BE2000" s="9" t="s">
        <v>78</v>
      </c>
      <c r="BF2000" s="9" t="s">
        <v>78</v>
      </c>
      <c r="BG2000" s="9"/>
      <c r="BH2000" s="9" t="s">
        <v>79</v>
      </c>
      <c r="BI2000" s="9"/>
      <c r="BJ2000" s="9">
        <v>0</v>
      </c>
      <c r="BK2000" s="9">
        <v>0</v>
      </c>
      <c r="BL2000" s="9">
        <v>0</v>
      </c>
      <c r="BM2000" s="9">
        <v>0</v>
      </c>
      <c r="BN2000" s="9">
        <v>0</v>
      </c>
      <c r="BO2000" s="9">
        <v>0</v>
      </c>
      <c r="BP2000" s="13"/>
      <c r="BQ2000" s="9" t="s">
        <v>80</v>
      </c>
      <c r="BR2000" s="9" t="s">
        <v>81</v>
      </c>
      <c r="CGQ2000" s="9" t="s">
        <v>70</v>
      </c>
    </row>
    <row r="2001" spans="1:70 2227:2227" x14ac:dyDescent="0.25">
      <c r="A2001" s="9" t="s">
        <v>70</v>
      </c>
      <c r="B2001" s="10">
        <v>999054000032380</v>
      </c>
      <c r="C2001" s="11" t="s">
        <v>86</v>
      </c>
      <c r="D2001" s="9" t="s">
        <v>87</v>
      </c>
      <c r="E2001" s="9" t="s">
        <v>167</v>
      </c>
      <c r="F2001" s="9" t="s">
        <v>71</v>
      </c>
      <c r="G2001" s="9" t="s">
        <v>119</v>
      </c>
      <c r="H2001" s="9" t="s">
        <v>73</v>
      </c>
      <c r="I2001" s="9">
        <v>1</v>
      </c>
      <c r="J2001" s="9">
        <v>214.5</v>
      </c>
      <c r="K2001" s="9">
        <v>385</v>
      </c>
      <c r="L2001" s="9">
        <v>170.5</v>
      </c>
      <c r="M2001" s="10">
        <v>150</v>
      </c>
      <c r="N2001" s="9">
        <v>1.1399999999999999</v>
      </c>
      <c r="O2001" s="9">
        <v>4.2</v>
      </c>
      <c r="P2001" s="9">
        <v>214</v>
      </c>
      <c r="Q2001" s="9">
        <v>242.5</v>
      </c>
      <c r="R2001" s="9">
        <v>18</v>
      </c>
      <c r="S2001" s="9">
        <v>28.5</v>
      </c>
      <c r="T2001" s="9">
        <v>1.58</v>
      </c>
      <c r="U2001" s="9">
        <v>2.29</v>
      </c>
      <c r="V2001" s="9">
        <v>214.5</v>
      </c>
      <c r="W2001" s="9">
        <v>214</v>
      </c>
      <c r="X2001" s="9">
        <v>35</v>
      </c>
      <c r="Y2001" s="9">
        <v>-0.5</v>
      </c>
      <c r="Z2001" s="9">
        <v>0</v>
      </c>
      <c r="AA2001" s="9">
        <v>0</v>
      </c>
      <c r="AB2001" s="13"/>
      <c r="AC2001" s="13"/>
      <c r="AD2001" s="13"/>
      <c r="AE2001" s="13"/>
      <c r="AF2001" s="13"/>
      <c r="AG2001" s="13"/>
      <c r="AH2001" s="9">
        <v>6.81</v>
      </c>
      <c r="AI2001" s="9">
        <v>1161.5999999999999</v>
      </c>
      <c r="AJ2001" s="9">
        <v>715.93</v>
      </c>
      <c r="AK2001" s="9">
        <v>43.54</v>
      </c>
      <c r="AL2001" s="9">
        <v>22042.06</v>
      </c>
      <c r="AM2001" s="9">
        <v>97.53</v>
      </c>
      <c r="AN2001" s="9">
        <f>Tabla1[[#This Row],[Costo Compra]]+Tabla1[[#This Row],[Otros Compra]]</f>
        <v>22139.59</v>
      </c>
      <c r="AO2001" s="9" t="s">
        <v>284</v>
      </c>
      <c r="AP2001" s="9" t="s">
        <v>168</v>
      </c>
      <c r="AQ2001" s="9" t="s">
        <v>94</v>
      </c>
      <c r="AR2001" s="9" t="s">
        <v>95</v>
      </c>
      <c r="AS2001" s="9">
        <v>6203.88</v>
      </c>
      <c r="AT2001" s="9">
        <v>0</v>
      </c>
      <c r="AU2001" s="9" t="s">
        <v>77</v>
      </c>
      <c r="AV2001" s="9">
        <v>2020</v>
      </c>
      <c r="AW2001" s="12">
        <v>43963</v>
      </c>
      <c r="AX2001" s="12">
        <v>44060</v>
      </c>
      <c r="AY2001" s="9">
        <v>0</v>
      </c>
      <c r="AZ2001" s="9">
        <v>0</v>
      </c>
      <c r="BA2001" s="9">
        <v>-28343.47</v>
      </c>
      <c r="BB2001" s="9">
        <v>-166.24</v>
      </c>
      <c r="BC2001" s="9">
        <v>3327</v>
      </c>
      <c r="BD2001" s="9"/>
      <c r="BE2001" s="9" t="s">
        <v>78</v>
      </c>
      <c r="BF2001" s="9" t="s">
        <v>78</v>
      </c>
      <c r="BG2001" s="9"/>
      <c r="BH2001" s="9" t="s">
        <v>79</v>
      </c>
      <c r="BI2001" s="9"/>
      <c r="BJ2001" s="9">
        <v>0</v>
      </c>
      <c r="BK2001" s="9">
        <v>0</v>
      </c>
      <c r="BL2001" s="9">
        <v>0</v>
      </c>
      <c r="BM2001" s="9">
        <v>0</v>
      </c>
      <c r="BN2001" s="9">
        <v>0</v>
      </c>
      <c r="BO2001" s="9">
        <v>0</v>
      </c>
      <c r="BP2001" s="13"/>
      <c r="BQ2001" s="9" t="s">
        <v>80</v>
      </c>
      <c r="BR2001" s="9" t="s">
        <v>81</v>
      </c>
      <c r="CGQ2001" s="9" t="s">
        <v>70</v>
      </c>
    </row>
    <row r="2002" spans="1:70 2227:2227" x14ac:dyDescent="0.25">
      <c r="A2002" s="9" t="s">
        <v>70</v>
      </c>
      <c r="B2002" s="10">
        <v>999054000032398</v>
      </c>
      <c r="C2002" s="11" t="s">
        <v>82</v>
      </c>
      <c r="D2002" s="9" t="s">
        <v>87</v>
      </c>
      <c r="E2002" s="9" t="s">
        <v>203</v>
      </c>
      <c r="F2002" s="9" t="s">
        <v>71</v>
      </c>
      <c r="G2002" s="9" t="s">
        <v>119</v>
      </c>
      <c r="H2002" s="9" t="s">
        <v>73</v>
      </c>
      <c r="I2002" s="9">
        <v>1</v>
      </c>
      <c r="J2002" s="9">
        <v>202</v>
      </c>
      <c r="K2002" s="9">
        <v>381.5</v>
      </c>
      <c r="L2002" s="9">
        <v>179.5</v>
      </c>
      <c r="M2002" s="10">
        <v>171</v>
      </c>
      <c r="N2002" s="9">
        <v>1.05</v>
      </c>
      <c r="O2002" s="9">
        <v>5.0199999999999996</v>
      </c>
      <c r="P2002" s="13"/>
      <c r="Q2002" s="13"/>
      <c r="R2002" s="13"/>
      <c r="S2002" s="13"/>
      <c r="T2002" s="13"/>
      <c r="U2002" s="13"/>
      <c r="V2002" s="9">
        <v>202</v>
      </c>
      <c r="W2002" s="9">
        <v>231</v>
      </c>
      <c r="X2002" s="9">
        <v>65</v>
      </c>
      <c r="Y2002" s="9">
        <v>29</v>
      </c>
      <c r="Z2002" s="9">
        <v>0.45</v>
      </c>
      <c r="AA2002" s="9">
        <v>9.98</v>
      </c>
      <c r="AB2002" s="13">
        <v>231</v>
      </c>
      <c r="AC2002" s="13">
        <v>381.5</v>
      </c>
      <c r="AD2002" s="13">
        <v>106</v>
      </c>
      <c r="AE2002" s="13">
        <v>150.5</v>
      </c>
      <c r="AF2002" s="13">
        <v>1.42</v>
      </c>
      <c r="AG2002" s="13">
        <v>4.07</v>
      </c>
      <c r="AH2002" s="9">
        <v>7.42</v>
      </c>
      <c r="AI2002" s="9">
        <v>1331.67</v>
      </c>
      <c r="AJ2002" s="9">
        <v>901.5</v>
      </c>
      <c r="AK2002" s="9">
        <v>49.95</v>
      </c>
      <c r="AL2002" s="9">
        <v>0</v>
      </c>
      <c r="AM2002" s="9">
        <v>0</v>
      </c>
      <c r="AN2002" s="9">
        <f>Tabla1[[#This Row],[Costo Compra]]+Tabla1[[#This Row],[Otros Compra]]</f>
        <v>0</v>
      </c>
      <c r="AO2002" s="9" t="s">
        <v>284</v>
      </c>
      <c r="AP2002" s="9" t="s">
        <v>74</v>
      </c>
      <c r="AQ2002" s="9" t="s">
        <v>94</v>
      </c>
      <c r="AR2002" s="9" t="s">
        <v>95</v>
      </c>
      <c r="AS2002" s="9">
        <v>7517.27</v>
      </c>
      <c r="AT2002" s="9">
        <v>0</v>
      </c>
      <c r="AU2002" s="9" t="s">
        <v>77</v>
      </c>
      <c r="AV2002" s="9">
        <v>2020</v>
      </c>
      <c r="AW2002" s="12">
        <v>43954</v>
      </c>
      <c r="AX2002" s="12">
        <v>44060</v>
      </c>
      <c r="AY2002" s="9">
        <v>0</v>
      </c>
      <c r="AZ2002" s="9">
        <v>0</v>
      </c>
      <c r="BA2002" s="9">
        <v>-7517.27</v>
      </c>
      <c r="BB2002" s="9">
        <v>-41.88</v>
      </c>
      <c r="BC2002" s="9">
        <v>3327</v>
      </c>
      <c r="BD2002" s="9"/>
      <c r="BE2002" s="9" t="s">
        <v>78</v>
      </c>
      <c r="BF2002" s="9" t="s">
        <v>78</v>
      </c>
      <c r="BG2002" s="9"/>
      <c r="BH2002" s="9" t="s">
        <v>79</v>
      </c>
      <c r="BI2002" s="9"/>
      <c r="BJ2002" s="9">
        <v>0</v>
      </c>
      <c r="BK2002" s="9">
        <v>0</v>
      </c>
      <c r="BL2002" s="9">
        <v>0</v>
      </c>
      <c r="BM2002" s="9">
        <v>0</v>
      </c>
      <c r="BN2002" s="9">
        <v>0</v>
      </c>
      <c r="BO2002" s="9">
        <v>0</v>
      </c>
      <c r="BP2002" s="13"/>
      <c r="BQ2002" s="9" t="s">
        <v>80</v>
      </c>
      <c r="BR2002" s="9" t="s">
        <v>81</v>
      </c>
      <c r="CGQ2002" s="9" t="s">
        <v>70</v>
      </c>
    </row>
    <row r="2003" spans="1:70 2227:2227" x14ac:dyDescent="0.25">
      <c r="A2003" s="9" t="s">
        <v>70</v>
      </c>
      <c r="B2003" s="10">
        <v>999054000032506</v>
      </c>
      <c r="C2003" s="11" t="s">
        <v>82</v>
      </c>
      <c r="D2003" s="9" t="s">
        <v>87</v>
      </c>
      <c r="E2003" s="9" t="s">
        <v>195</v>
      </c>
      <c r="F2003" s="9" t="s">
        <v>71</v>
      </c>
      <c r="G2003" s="9" t="s">
        <v>119</v>
      </c>
      <c r="H2003" s="9" t="s">
        <v>73</v>
      </c>
      <c r="I2003" s="9">
        <v>1</v>
      </c>
      <c r="J2003" s="9">
        <v>164.5</v>
      </c>
      <c r="K2003" s="9">
        <v>346.5</v>
      </c>
      <c r="L2003" s="9">
        <v>182</v>
      </c>
      <c r="M2003" s="10">
        <v>96</v>
      </c>
      <c r="N2003" s="9">
        <v>1.9</v>
      </c>
      <c r="O2003" s="9">
        <v>2.86</v>
      </c>
      <c r="P2003" s="13">
        <v>164.5</v>
      </c>
      <c r="Q2003" s="13">
        <v>294</v>
      </c>
      <c r="R2003" s="13">
        <v>68</v>
      </c>
      <c r="S2003" s="13">
        <v>129.5</v>
      </c>
      <c r="T2003" s="13">
        <v>1.9</v>
      </c>
      <c r="U2003" s="13">
        <v>2.65</v>
      </c>
      <c r="V2003" s="9"/>
      <c r="W2003" s="9"/>
      <c r="X2003" s="9"/>
      <c r="Y2003" s="9"/>
      <c r="Z2003" s="9"/>
      <c r="AA2003" s="9"/>
      <c r="AB2003" s="13">
        <v>294</v>
      </c>
      <c r="AC2003" s="13">
        <v>346.5</v>
      </c>
      <c r="AD2003" s="13">
        <v>28</v>
      </c>
      <c r="AE2003" s="13">
        <v>52.5</v>
      </c>
      <c r="AF2003" s="13">
        <v>1.88</v>
      </c>
      <c r="AG2003" s="13">
        <v>3.37</v>
      </c>
      <c r="AH2003" s="9">
        <v>4.5</v>
      </c>
      <c r="AI2003" s="9">
        <v>819.26</v>
      </c>
      <c r="AJ2003" s="9">
        <v>520.07000000000005</v>
      </c>
      <c r="AK2003" s="9">
        <v>83.87</v>
      </c>
      <c r="AL2003" s="9">
        <v>28320.37</v>
      </c>
      <c r="AM2003" s="9">
        <v>872.14</v>
      </c>
      <c r="AN2003" s="9">
        <f>Tabla1[[#This Row],[Costo Compra]]+Tabla1[[#This Row],[Otros Compra]]</f>
        <v>29192.51</v>
      </c>
      <c r="AO2003" s="9" t="s">
        <v>240</v>
      </c>
      <c r="AP2003" s="9" t="s">
        <v>196</v>
      </c>
      <c r="AQ2003" s="9" t="s">
        <v>197</v>
      </c>
      <c r="AR2003" s="9" t="s">
        <v>148</v>
      </c>
      <c r="AS2003" s="9">
        <v>4403.2299999999996</v>
      </c>
      <c r="AT2003" s="9">
        <v>0</v>
      </c>
      <c r="AU2003" s="9" t="s">
        <v>77</v>
      </c>
      <c r="AV2003" s="9">
        <v>2020</v>
      </c>
      <c r="AW2003" s="12">
        <v>44032</v>
      </c>
      <c r="AX2003" s="12">
        <v>44060</v>
      </c>
      <c r="AY2003" s="9">
        <v>0</v>
      </c>
      <c r="AZ2003" s="9">
        <v>0</v>
      </c>
      <c r="BA2003" s="9">
        <v>-33595.74</v>
      </c>
      <c r="BB2003" s="9">
        <v>-184.59</v>
      </c>
      <c r="BC2003" s="9">
        <v>3327</v>
      </c>
      <c r="BD2003" s="9"/>
      <c r="BE2003" s="9" t="s">
        <v>78</v>
      </c>
      <c r="BF2003" s="9" t="s">
        <v>78</v>
      </c>
      <c r="BG2003" s="9"/>
      <c r="BH2003" s="9" t="s">
        <v>79</v>
      </c>
      <c r="BI2003" s="9"/>
      <c r="BJ2003" s="9">
        <v>0</v>
      </c>
      <c r="BK2003" s="9">
        <v>0</v>
      </c>
      <c r="BL2003" s="9">
        <v>0</v>
      </c>
      <c r="BM2003" s="9">
        <v>0</v>
      </c>
      <c r="BN2003" s="9">
        <v>0</v>
      </c>
      <c r="BO2003" s="9">
        <v>0</v>
      </c>
      <c r="BP2003" s="13"/>
      <c r="BQ2003" s="9" t="s">
        <v>80</v>
      </c>
      <c r="BR2003" s="9" t="s">
        <v>81</v>
      </c>
      <c r="CGQ2003" s="9"/>
    </row>
    <row r="2004" spans="1:70 2227:2227" x14ac:dyDescent="0.25">
      <c r="A2004" s="9" t="s">
        <v>70</v>
      </c>
      <c r="B2004" s="10">
        <v>999054000032511</v>
      </c>
      <c r="C2004" s="11" t="s">
        <v>86</v>
      </c>
      <c r="D2004" s="9" t="s">
        <v>96</v>
      </c>
      <c r="E2004" s="9" t="s">
        <v>188</v>
      </c>
      <c r="F2004" s="9" t="s">
        <v>71</v>
      </c>
      <c r="G2004" s="9" t="s">
        <v>119</v>
      </c>
      <c r="H2004" s="9" t="s">
        <v>73</v>
      </c>
      <c r="I2004" s="9">
        <v>1</v>
      </c>
      <c r="J2004" s="9">
        <v>205.39</v>
      </c>
      <c r="K2004" s="9">
        <v>387</v>
      </c>
      <c r="L2004" s="9">
        <v>181.61</v>
      </c>
      <c r="M2004" s="10">
        <v>125</v>
      </c>
      <c r="N2004" s="9">
        <v>1.45</v>
      </c>
      <c r="O2004" s="9">
        <v>29.19</v>
      </c>
      <c r="P2004" s="13"/>
      <c r="Q2004" s="13"/>
      <c r="R2004" s="13"/>
      <c r="S2004" s="13"/>
      <c r="T2004" s="13"/>
      <c r="U2004" s="13"/>
      <c r="V2004" s="9"/>
      <c r="W2004" s="9"/>
      <c r="X2004" s="9"/>
      <c r="Y2004" s="9"/>
      <c r="Z2004" s="9"/>
      <c r="AA2004" s="9"/>
      <c r="AB2004" s="13">
        <v>205.39</v>
      </c>
      <c r="AC2004" s="13">
        <v>387</v>
      </c>
      <c r="AD2004" s="13">
        <v>125</v>
      </c>
      <c r="AE2004" s="13">
        <v>181.61</v>
      </c>
      <c r="AF2004" s="13">
        <v>1.45</v>
      </c>
      <c r="AG2004" s="13">
        <v>2.59</v>
      </c>
      <c r="AH2004" s="9">
        <v>47.42</v>
      </c>
      <c r="AI2004" s="9">
        <v>8611.2000000000007</v>
      </c>
      <c r="AJ2004" s="9">
        <v>5301.68</v>
      </c>
      <c r="AK2004" s="9">
        <v>22.7</v>
      </c>
      <c r="AL2004" s="9">
        <v>19671.41</v>
      </c>
      <c r="AM2004" s="9">
        <v>776.59</v>
      </c>
      <c r="AN2004" s="9">
        <f>Tabla1[[#This Row],[Costo Compra]]+Tabla1[[#This Row],[Otros Compra]]</f>
        <v>20448</v>
      </c>
      <c r="AO2004" s="9" t="s">
        <v>288</v>
      </c>
      <c r="AP2004" s="9" t="s">
        <v>189</v>
      </c>
      <c r="AQ2004" s="9" t="s">
        <v>190</v>
      </c>
      <c r="AR2004" s="9" t="s">
        <v>148</v>
      </c>
      <c r="AS2004" s="9">
        <v>45638.12</v>
      </c>
      <c r="AT2004" s="9">
        <v>0</v>
      </c>
      <c r="AU2004" s="9" t="s">
        <v>77</v>
      </c>
      <c r="AV2004" s="9">
        <v>2020</v>
      </c>
      <c r="AW2004" s="12">
        <v>43935</v>
      </c>
      <c r="AX2004" s="12">
        <v>44060</v>
      </c>
      <c r="AY2004" s="9">
        <v>0</v>
      </c>
      <c r="AZ2004" s="9">
        <v>0</v>
      </c>
      <c r="BA2004" s="9">
        <v>-66086.12</v>
      </c>
      <c r="BB2004" s="9">
        <v>-363.89</v>
      </c>
      <c r="BC2004" s="9">
        <v>3327</v>
      </c>
      <c r="BD2004" s="9"/>
      <c r="BE2004" s="9" t="s">
        <v>78</v>
      </c>
      <c r="BF2004" s="9" t="s">
        <v>78</v>
      </c>
      <c r="BG2004" s="9"/>
      <c r="BH2004" s="9" t="s">
        <v>79</v>
      </c>
      <c r="BI2004" s="9"/>
      <c r="BJ2004" s="9">
        <v>0</v>
      </c>
      <c r="BK2004" s="9">
        <v>0</v>
      </c>
      <c r="BL2004" s="9">
        <v>0</v>
      </c>
      <c r="BM2004" s="9">
        <v>0</v>
      </c>
      <c r="BN2004" s="9">
        <v>0</v>
      </c>
      <c r="BO2004" s="9">
        <v>0</v>
      </c>
      <c r="BP2004" s="13"/>
      <c r="BQ2004" s="9" t="s">
        <v>80</v>
      </c>
      <c r="BR2004" s="9" t="s">
        <v>81</v>
      </c>
      <c r="CGQ2004" s="9"/>
    </row>
    <row r="2005" spans="1:70 2227:2227" x14ac:dyDescent="0.25">
      <c r="A2005" s="13" t="s">
        <v>70</v>
      </c>
      <c r="B2005" s="14">
        <v>999054000032523</v>
      </c>
      <c r="C2005" s="15" t="s">
        <v>86</v>
      </c>
      <c r="D2005" s="13" t="s">
        <v>91</v>
      </c>
      <c r="E2005" s="13" t="s">
        <v>149</v>
      </c>
      <c r="F2005" s="13" t="s">
        <v>71</v>
      </c>
      <c r="G2005" s="13" t="s">
        <v>119</v>
      </c>
      <c r="H2005" s="13" t="s">
        <v>73</v>
      </c>
      <c r="I2005" s="9">
        <v>1</v>
      </c>
      <c r="J2005" s="13">
        <v>199</v>
      </c>
      <c r="K2005" s="13">
        <v>369</v>
      </c>
      <c r="L2005" s="13">
        <v>170</v>
      </c>
      <c r="M2005" s="14">
        <v>148</v>
      </c>
      <c r="N2005" s="13">
        <v>1.1499999999999999</v>
      </c>
      <c r="O2005" s="13">
        <v>4.79</v>
      </c>
      <c r="P2005" s="13">
        <v>233.5</v>
      </c>
      <c r="Q2005" s="13">
        <v>238.5</v>
      </c>
      <c r="R2005" s="13">
        <v>19</v>
      </c>
      <c r="S2005" s="13">
        <v>5</v>
      </c>
      <c r="T2005" s="13">
        <v>0.26</v>
      </c>
      <c r="U2005" s="13">
        <v>19.579999999999998</v>
      </c>
      <c r="V2005" s="13">
        <v>199</v>
      </c>
      <c r="W2005" s="13">
        <v>233.5</v>
      </c>
      <c r="X2005" s="13">
        <v>32</v>
      </c>
      <c r="Y2005" s="13">
        <v>34.5</v>
      </c>
      <c r="Z2005" s="13">
        <v>1.08</v>
      </c>
      <c r="AA2005" s="13">
        <v>3.84</v>
      </c>
      <c r="AB2005" s="13"/>
      <c r="AC2005" s="13"/>
      <c r="AD2005" s="13"/>
      <c r="AE2005" s="13"/>
      <c r="AF2005" s="13"/>
      <c r="AG2005" s="13"/>
      <c r="AH2005" s="13">
        <v>7.72</v>
      </c>
      <c r="AI2005" s="13">
        <v>1312.04</v>
      </c>
      <c r="AJ2005" s="13">
        <v>813.52</v>
      </c>
      <c r="AK2005" s="13">
        <v>54.37</v>
      </c>
      <c r="AL2005" s="13">
        <v>23399.24</v>
      </c>
      <c r="AM2005" s="13">
        <v>573.16999999999996</v>
      </c>
      <c r="AN2005" s="13">
        <f>Tabla1[[#This Row],[Costo Compra]]+Tabla1[[#This Row],[Otros Compra]]</f>
        <v>23972.41</v>
      </c>
      <c r="AO2005" s="9" t="s">
        <v>286</v>
      </c>
      <c r="AP2005" s="13" t="s">
        <v>150</v>
      </c>
      <c r="AQ2005" s="13" t="s">
        <v>151</v>
      </c>
      <c r="AR2005" s="13" t="s">
        <v>95</v>
      </c>
      <c r="AS2005" s="13">
        <v>7086.99</v>
      </c>
      <c r="AT2005" s="13">
        <v>0</v>
      </c>
      <c r="AU2005" s="13" t="s">
        <v>77</v>
      </c>
      <c r="AV2005" s="13">
        <v>2020</v>
      </c>
      <c r="AW2005" s="16">
        <v>43963</v>
      </c>
      <c r="AX2005" s="16">
        <v>44060</v>
      </c>
      <c r="AY2005" s="13">
        <v>0</v>
      </c>
      <c r="AZ2005" s="13">
        <v>0</v>
      </c>
      <c r="BA2005" s="13">
        <v>-31059.4</v>
      </c>
      <c r="BB2005" s="13">
        <v>-182.7</v>
      </c>
      <c r="BC2005" s="13">
        <v>3327</v>
      </c>
      <c r="BD2005" s="13"/>
      <c r="BE2005" s="13" t="s">
        <v>78</v>
      </c>
      <c r="BF2005" s="13" t="s">
        <v>78</v>
      </c>
      <c r="BG2005" s="13"/>
      <c r="BH2005" s="13" t="s">
        <v>79</v>
      </c>
      <c r="BI2005" s="13"/>
      <c r="BJ2005" s="13">
        <v>0</v>
      </c>
      <c r="BK2005" s="13">
        <v>0</v>
      </c>
      <c r="BL2005" s="13">
        <v>0</v>
      </c>
      <c r="BM2005" s="13">
        <v>0</v>
      </c>
      <c r="BN2005" s="13">
        <v>0</v>
      </c>
      <c r="BO2005" s="13">
        <v>0</v>
      </c>
      <c r="BP2005" s="13"/>
      <c r="BQ2005" s="13" t="s">
        <v>80</v>
      </c>
      <c r="BR2005" s="13" t="s">
        <v>81</v>
      </c>
      <c r="CGQ2005" s="9"/>
    </row>
    <row r="2006" spans="1:70 2227:2227" x14ac:dyDescent="0.25">
      <c r="A2006" s="9" t="s">
        <v>70</v>
      </c>
      <c r="B2006" s="10">
        <v>999054000032657</v>
      </c>
      <c r="C2006" s="11" t="s">
        <v>86</v>
      </c>
      <c r="D2006" s="9" t="s">
        <v>87</v>
      </c>
      <c r="E2006" s="9" t="s">
        <v>181</v>
      </c>
      <c r="F2006" s="9" t="s">
        <v>71</v>
      </c>
      <c r="G2006" s="9" t="s">
        <v>119</v>
      </c>
      <c r="H2006" s="9" t="s">
        <v>73</v>
      </c>
      <c r="I2006" s="9">
        <v>1</v>
      </c>
      <c r="J2006" s="9">
        <v>199.5</v>
      </c>
      <c r="K2006" s="9">
        <v>378</v>
      </c>
      <c r="L2006" s="9">
        <v>178.5</v>
      </c>
      <c r="M2006" s="10">
        <v>138</v>
      </c>
      <c r="N2006" s="9">
        <v>1.29</v>
      </c>
      <c r="O2006" s="9">
        <v>2.89</v>
      </c>
      <c r="P2006" s="13">
        <v>210.5</v>
      </c>
      <c r="Q2006" s="13">
        <v>218.5</v>
      </c>
      <c r="R2006" s="13">
        <v>19</v>
      </c>
      <c r="S2006" s="13">
        <v>8</v>
      </c>
      <c r="T2006" s="13">
        <v>0.42</v>
      </c>
      <c r="U2006" s="13">
        <v>4.8099999999999996</v>
      </c>
      <c r="V2006" s="9">
        <v>199.5</v>
      </c>
      <c r="W2006" s="9">
        <v>210.5</v>
      </c>
      <c r="X2006" s="9">
        <v>22</v>
      </c>
      <c r="Y2006" s="9">
        <v>11</v>
      </c>
      <c r="Z2006" s="9">
        <v>0.5</v>
      </c>
      <c r="AA2006" s="9">
        <v>5.24</v>
      </c>
      <c r="AB2006" s="9"/>
      <c r="AC2006" s="9"/>
      <c r="AD2006" s="9"/>
      <c r="AE2006" s="9"/>
      <c r="AF2006" s="9"/>
      <c r="AG2006" s="9"/>
      <c r="AH2006" s="9">
        <v>4.8</v>
      </c>
      <c r="AI2006" s="9">
        <v>857.57</v>
      </c>
      <c r="AJ2006" s="9">
        <v>515.16</v>
      </c>
      <c r="AK2006" s="9">
        <v>26.94</v>
      </c>
      <c r="AL2006" s="9">
        <v>23438.67</v>
      </c>
      <c r="AM2006" s="9">
        <v>177.66</v>
      </c>
      <c r="AN2006" s="9">
        <f>Tabla1[[#This Row],[Costo Compra]]+Tabla1[[#This Row],[Otros Compra]]</f>
        <v>23616.329999999998</v>
      </c>
      <c r="AO2006" s="9" t="s">
        <v>284</v>
      </c>
      <c r="AP2006" s="9" t="s">
        <v>170</v>
      </c>
      <c r="AQ2006" s="9" t="s">
        <v>116</v>
      </c>
      <c r="AR2006" s="9" t="s">
        <v>76</v>
      </c>
      <c r="AS2006" s="9">
        <v>4297.1099999999997</v>
      </c>
      <c r="AT2006" s="9">
        <v>0</v>
      </c>
      <c r="AU2006" s="9" t="s">
        <v>77</v>
      </c>
      <c r="AV2006" s="9">
        <v>2020</v>
      </c>
      <c r="AW2006" s="12">
        <v>43963</v>
      </c>
      <c r="AX2006" s="12">
        <v>44060</v>
      </c>
      <c r="AY2006" s="9">
        <v>0</v>
      </c>
      <c r="AZ2006" s="9">
        <v>0</v>
      </c>
      <c r="BA2006" s="9">
        <v>-27913.439999999999</v>
      </c>
      <c r="BB2006" s="9">
        <v>-156.38</v>
      </c>
      <c r="BC2006" s="9">
        <v>3327</v>
      </c>
      <c r="BD2006" s="9"/>
      <c r="BE2006" s="9" t="s">
        <v>78</v>
      </c>
      <c r="BF2006" s="9" t="s">
        <v>78</v>
      </c>
      <c r="BG2006" s="9"/>
      <c r="BH2006" s="9" t="s">
        <v>79</v>
      </c>
      <c r="BI2006" s="9"/>
      <c r="BJ2006" s="9">
        <v>0</v>
      </c>
      <c r="BK2006" s="9">
        <v>0</v>
      </c>
      <c r="BL2006" s="9">
        <v>0</v>
      </c>
      <c r="BM2006" s="9">
        <v>0</v>
      </c>
      <c r="BN2006" s="9">
        <v>0</v>
      </c>
      <c r="BO2006" s="9">
        <v>0</v>
      </c>
      <c r="BP2006" s="13"/>
      <c r="BQ2006" s="9" t="s">
        <v>80</v>
      </c>
      <c r="BR2006" s="9" t="s">
        <v>81</v>
      </c>
      <c r="CGQ2006" s="9"/>
    </row>
    <row r="2007" spans="1:70 2227:2227" x14ac:dyDescent="0.25">
      <c r="A2007" s="9" t="s">
        <v>70</v>
      </c>
      <c r="B2007" s="10">
        <v>999054000032696</v>
      </c>
      <c r="C2007" s="11" t="s">
        <v>82</v>
      </c>
      <c r="D2007" s="9"/>
      <c r="E2007" s="9" t="s">
        <v>164</v>
      </c>
      <c r="F2007" s="9" t="s">
        <v>71</v>
      </c>
      <c r="G2007" s="9" t="s">
        <v>119</v>
      </c>
      <c r="H2007" s="9" t="s">
        <v>73</v>
      </c>
      <c r="I2007" s="9">
        <v>1</v>
      </c>
      <c r="J2007" s="9">
        <v>208.65</v>
      </c>
      <c r="K2007" s="9">
        <v>361.5</v>
      </c>
      <c r="L2007" s="9">
        <v>152.85</v>
      </c>
      <c r="M2007" s="10">
        <v>135</v>
      </c>
      <c r="N2007" s="9">
        <v>1.1299999999999999</v>
      </c>
      <c r="O2007" s="9">
        <v>4.5</v>
      </c>
      <c r="P2007" s="13"/>
      <c r="Q2007" s="13"/>
      <c r="R2007" s="13"/>
      <c r="S2007" s="13"/>
      <c r="T2007" s="13"/>
      <c r="U2007" s="13"/>
      <c r="V2007" s="13">
        <v>208.65</v>
      </c>
      <c r="W2007" s="13">
        <v>249</v>
      </c>
      <c r="X2007" s="13">
        <v>29</v>
      </c>
      <c r="Y2007" s="13">
        <v>40.35</v>
      </c>
      <c r="Z2007" s="13">
        <v>1.39</v>
      </c>
      <c r="AA2007" s="13">
        <v>2.97</v>
      </c>
      <c r="AB2007" s="9">
        <v>249</v>
      </c>
      <c r="AC2007" s="9">
        <v>361.5</v>
      </c>
      <c r="AD2007" s="9">
        <v>106</v>
      </c>
      <c r="AE2007" s="9">
        <v>112.5</v>
      </c>
      <c r="AF2007" s="9">
        <v>1.06</v>
      </c>
      <c r="AG2007" s="9">
        <v>5.05</v>
      </c>
      <c r="AH2007" s="9">
        <v>6.78</v>
      </c>
      <c r="AI2007" s="9">
        <v>1036.3599999999999</v>
      </c>
      <c r="AJ2007" s="9">
        <v>688.56</v>
      </c>
      <c r="AK2007" s="9">
        <v>50.93</v>
      </c>
      <c r="AL2007" s="9">
        <v>23901.11</v>
      </c>
      <c r="AM2007" s="9">
        <v>693.11</v>
      </c>
      <c r="AN2007" s="9">
        <f>Tabla1[[#This Row],[Costo Compra]]+Tabla1[[#This Row],[Otros Compra]]</f>
        <v>24594.22</v>
      </c>
      <c r="AO2007" s="9" t="s">
        <v>285</v>
      </c>
      <c r="AP2007" s="9" t="s">
        <v>118</v>
      </c>
      <c r="AQ2007" s="9" t="s">
        <v>108</v>
      </c>
      <c r="AR2007" s="9" t="s">
        <v>76</v>
      </c>
      <c r="AS2007" s="9">
        <v>5730.06</v>
      </c>
      <c r="AT2007" s="9">
        <v>0</v>
      </c>
      <c r="AU2007" s="9" t="s">
        <v>77</v>
      </c>
      <c r="AV2007" s="9">
        <v>2020</v>
      </c>
      <c r="AW2007" s="12">
        <v>43954</v>
      </c>
      <c r="AX2007" s="12">
        <v>44060</v>
      </c>
      <c r="AY2007" s="9">
        <v>0</v>
      </c>
      <c r="AZ2007" s="9">
        <v>0</v>
      </c>
      <c r="BA2007" s="9">
        <v>-30324.28</v>
      </c>
      <c r="BB2007" s="9">
        <v>-198.39</v>
      </c>
      <c r="BC2007" s="9">
        <v>3327</v>
      </c>
      <c r="BD2007" s="9"/>
      <c r="BE2007" s="9" t="s">
        <v>78</v>
      </c>
      <c r="BF2007" s="9" t="s">
        <v>78</v>
      </c>
      <c r="BG2007" s="9"/>
      <c r="BH2007" s="9" t="s">
        <v>79</v>
      </c>
      <c r="BI2007" s="9"/>
      <c r="BJ2007" s="9">
        <v>0</v>
      </c>
      <c r="BK2007" s="9">
        <v>0</v>
      </c>
      <c r="BL2007" s="9">
        <v>0</v>
      </c>
      <c r="BM2007" s="9">
        <v>0</v>
      </c>
      <c r="BN2007" s="9">
        <v>0</v>
      </c>
      <c r="BO2007" s="9">
        <v>0</v>
      </c>
      <c r="BP2007" s="13"/>
      <c r="BQ2007" s="9" t="s">
        <v>80</v>
      </c>
      <c r="BR2007" s="9" t="s">
        <v>81</v>
      </c>
      <c r="CGQ2007" s="9"/>
    </row>
    <row r="2008" spans="1:70 2227:2227" x14ac:dyDescent="0.25">
      <c r="A2008" s="9" t="s">
        <v>70</v>
      </c>
      <c r="B2008" s="10">
        <v>999054000032703</v>
      </c>
      <c r="C2008" s="11" t="s">
        <v>86</v>
      </c>
      <c r="D2008" s="9" t="s">
        <v>91</v>
      </c>
      <c r="E2008" s="9" t="s">
        <v>181</v>
      </c>
      <c r="F2008" s="9" t="s">
        <v>71</v>
      </c>
      <c r="G2008" s="9" t="s">
        <v>119</v>
      </c>
      <c r="H2008" s="9" t="s">
        <v>73</v>
      </c>
      <c r="I2008" s="9">
        <v>1</v>
      </c>
      <c r="J2008" s="9">
        <v>222.5</v>
      </c>
      <c r="K2008" s="9">
        <v>350</v>
      </c>
      <c r="L2008" s="9">
        <v>127.5</v>
      </c>
      <c r="M2008" s="10">
        <v>138</v>
      </c>
      <c r="N2008" s="9">
        <v>0.92</v>
      </c>
      <c r="O2008" s="9">
        <v>4.04</v>
      </c>
      <c r="P2008" s="13">
        <v>230.5</v>
      </c>
      <c r="Q2008" s="13">
        <v>235</v>
      </c>
      <c r="R2008" s="13">
        <v>19</v>
      </c>
      <c r="S2008" s="13">
        <v>4.5</v>
      </c>
      <c r="T2008" s="13">
        <v>0.24</v>
      </c>
      <c r="U2008" s="13">
        <v>8.5500000000000007</v>
      </c>
      <c r="V2008" s="13">
        <v>222.5</v>
      </c>
      <c r="W2008" s="13">
        <v>230.5</v>
      </c>
      <c r="X2008" s="13">
        <v>22</v>
      </c>
      <c r="Y2008" s="13">
        <v>8</v>
      </c>
      <c r="Z2008" s="13">
        <v>0.36</v>
      </c>
      <c r="AA2008" s="13">
        <v>7.21</v>
      </c>
      <c r="AB2008" s="9"/>
      <c r="AC2008" s="9"/>
      <c r="AD2008" s="9"/>
      <c r="AE2008" s="9"/>
      <c r="AF2008" s="9"/>
      <c r="AG2008" s="9"/>
      <c r="AH2008" s="9">
        <v>6.73</v>
      </c>
      <c r="AI2008" s="9">
        <v>857.57</v>
      </c>
      <c r="AJ2008" s="9">
        <v>515.16</v>
      </c>
      <c r="AK2008" s="9">
        <v>37.369999999999997</v>
      </c>
      <c r="AL2008" s="9">
        <v>25208.639999999999</v>
      </c>
      <c r="AM2008" s="9">
        <v>177.66</v>
      </c>
      <c r="AN2008" s="9">
        <f>Tabla1[[#This Row],[Costo Compra]]+Tabla1[[#This Row],[Otros Compra]]</f>
        <v>25386.3</v>
      </c>
      <c r="AO2008" s="9" t="s">
        <v>284</v>
      </c>
      <c r="AP2008" s="9" t="s">
        <v>170</v>
      </c>
      <c r="AQ2008" s="9" t="s">
        <v>116</v>
      </c>
      <c r="AR2008" s="9" t="s">
        <v>76</v>
      </c>
      <c r="AS2008" s="9">
        <v>4297.1099999999997</v>
      </c>
      <c r="AT2008" s="9">
        <v>0</v>
      </c>
      <c r="AU2008" s="9" t="s">
        <v>77</v>
      </c>
      <c r="AV2008" s="9">
        <v>2020</v>
      </c>
      <c r="AW2008" s="12">
        <v>43963</v>
      </c>
      <c r="AX2008" s="12">
        <v>44060</v>
      </c>
      <c r="AY2008" s="9">
        <v>0</v>
      </c>
      <c r="AZ2008" s="9">
        <v>0</v>
      </c>
      <c r="BA2008" s="9">
        <v>-29683.41</v>
      </c>
      <c r="BB2008" s="9">
        <v>-232.81</v>
      </c>
      <c r="BC2008" s="9">
        <v>3327</v>
      </c>
      <c r="BD2008" s="9"/>
      <c r="BE2008" s="9" t="s">
        <v>78</v>
      </c>
      <c r="BF2008" s="9" t="s">
        <v>78</v>
      </c>
      <c r="BG2008" s="9"/>
      <c r="BH2008" s="9" t="s">
        <v>79</v>
      </c>
      <c r="BI2008" s="9"/>
      <c r="BJ2008" s="9">
        <v>0</v>
      </c>
      <c r="BK2008" s="9">
        <v>0</v>
      </c>
      <c r="BL2008" s="9">
        <v>0</v>
      </c>
      <c r="BM2008" s="9">
        <v>0</v>
      </c>
      <c r="BN2008" s="9">
        <v>0</v>
      </c>
      <c r="BO2008" s="9">
        <v>0</v>
      </c>
      <c r="BP2008" s="13"/>
      <c r="BQ2008" s="9" t="s">
        <v>80</v>
      </c>
      <c r="BR2008" s="9" t="s">
        <v>81</v>
      </c>
      <c r="CGQ2008" s="9" t="s">
        <v>70</v>
      </c>
    </row>
    <row r="2009" spans="1:70 2227:2227" x14ac:dyDescent="0.25">
      <c r="A2009" s="9" t="s">
        <v>70</v>
      </c>
      <c r="B2009" s="10">
        <v>999054000032737</v>
      </c>
      <c r="C2009" s="11" t="s">
        <v>86</v>
      </c>
      <c r="D2009" s="9" t="s">
        <v>96</v>
      </c>
      <c r="E2009" s="9" t="s">
        <v>188</v>
      </c>
      <c r="F2009" s="9" t="s">
        <v>71</v>
      </c>
      <c r="G2009" s="9" t="s">
        <v>119</v>
      </c>
      <c r="H2009" s="9" t="s">
        <v>73</v>
      </c>
      <c r="I2009" s="9">
        <v>1</v>
      </c>
      <c r="J2009" s="9">
        <v>204.44</v>
      </c>
      <c r="K2009" s="9">
        <v>367</v>
      </c>
      <c r="L2009" s="9">
        <v>162.56</v>
      </c>
      <c r="M2009" s="10">
        <v>125</v>
      </c>
      <c r="N2009" s="9">
        <v>1.3</v>
      </c>
      <c r="O2009" s="9">
        <v>32.61</v>
      </c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9">
        <v>204.44</v>
      </c>
      <c r="AC2009" s="9">
        <v>367</v>
      </c>
      <c r="AD2009" s="9">
        <v>125</v>
      </c>
      <c r="AE2009" s="9">
        <v>162.56</v>
      </c>
      <c r="AF2009" s="9">
        <v>1.3</v>
      </c>
      <c r="AG2009" s="9">
        <v>2.89</v>
      </c>
      <c r="AH2009" s="9">
        <v>52.97</v>
      </c>
      <c r="AI2009" s="9">
        <v>8611.2000000000007</v>
      </c>
      <c r="AJ2009" s="9">
        <v>5301.68</v>
      </c>
      <c r="AK2009" s="9">
        <v>25.36</v>
      </c>
      <c r="AL2009" s="9">
        <v>19580.419999999998</v>
      </c>
      <c r="AM2009" s="9">
        <v>776.59</v>
      </c>
      <c r="AN2009" s="9">
        <f>Tabla1[[#This Row],[Costo Compra]]+Tabla1[[#This Row],[Otros Compra]]</f>
        <v>20357.009999999998</v>
      </c>
      <c r="AO2009" s="9" t="s">
        <v>288</v>
      </c>
      <c r="AP2009" s="9" t="s">
        <v>189</v>
      </c>
      <c r="AQ2009" s="9" t="s">
        <v>190</v>
      </c>
      <c r="AR2009" s="9" t="s">
        <v>148</v>
      </c>
      <c r="AS2009" s="9">
        <v>45638.12</v>
      </c>
      <c r="AT2009" s="9">
        <v>0</v>
      </c>
      <c r="AU2009" s="9" t="s">
        <v>77</v>
      </c>
      <c r="AV2009" s="9">
        <v>2020</v>
      </c>
      <c r="AW2009" s="12">
        <v>43935</v>
      </c>
      <c r="AX2009" s="12">
        <v>44060</v>
      </c>
      <c r="AY2009" s="9">
        <v>0</v>
      </c>
      <c r="AZ2009" s="9">
        <v>0</v>
      </c>
      <c r="BA2009" s="9">
        <v>-65995.13</v>
      </c>
      <c r="BB2009" s="9">
        <v>-405.97</v>
      </c>
      <c r="BC2009" s="9">
        <v>3327</v>
      </c>
      <c r="BD2009" s="9"/>
      <c r="BE2009" s="9" t="s">
        <v>78</v>
      </c>
      <c r="BF2009" s="9" t="s">
        <v>78</v>
      </c>
      <c r="BG2009" s="9"/>
      <c r="BH2009" s="9" t="s">
        <v>79</v>
      </c>
      <c r="BI2009" s="9"/>
      <c r="BJ2009" s="9">
        <v>0</v>
      </c>
      <c r="BK2009" s="9">
        <v>0</v>
      </c>
      <c r="BL2009" s="9">
        <v>0</v>
      </c>
      <c r="BM2009" s="9">
        <v>0</v>
      </c>
      <c r="BN2009" s="9">
        <v>0</v>
      </c>
      <c r="BO2009" s="9">
        <v>0</v>
      </c>
      <c r="BP2009" s="13"/>
      <c r="BQ2009" s="9" t="s">
        <v>80</v>
      </c>
      <c r="BR2009" s="9" t="s">
        <v>81</v>
      </c>
      <c r="CGQ2009" s="9" t="s">
        <v>70</v>
      </c>
    </row>
    <row r="2010" spans="1:70 2227:2227" x14ac:dyDescent="0.25">
      <c r="A2010" s="9" t="s">
        <v>70</v>
      </c>
      <c r="B2010" s="10">
        <v>999054000032766</v>
      </c>
      <c r="C2010" s="11" t="s">
        <v>86</v>
      </c>
      <c r="D2010" s="9"/>
      <c r="E2010" s="9" t="s">
        <v>169</v>
      </c>
      <c r="F2010" s="9" t="s">
        <v>71</v>
      </c>
      <c r="G2010" s="9" t="s">
        <v>119</v>
      </c>
      <c r="H2010" s="9" t="s">
        <v>73</v>
      </c>
      <c r="I2010" s="9">
        <v>1</v>
      </c>
      <c r="J2010" s="9">
        <v>130</v>
      </c>
      <c r="K2010" s="9">
        <v>382</v>
      </c>
      <c r="L2010" s="9">
        <v>252</v>
      </c>
      <c r="M2010" s="10">
        <v>284</v>
      </c>
      <c r="N2010" s="9">
        <v>0.89</v>
      </c>
      <c r="O2010" s="9">
        <v>3.47</v>
      </c>
      <c r="P2010" s="13">
        <v>130</v>
      </c>
      <c r="Q2010" s="13">
        <v>215</v>
      </c>
      <c r="R2010" s="13">
        <v>187</v>
      </c>
      <c r="S2010" s="13">
        <v>85</v>
      </c>
      <c r="T2010" s="13">
        <v>0.45</v>
      </c>
      <c r="U2010" s="13">
        <v>3.16</v>
      </c>
      <c r="V2010" s="9"/>
      <c r="W2010" s="9"/>
      <c r="X2010" s="9"/>
      <c r="Y2010" s="9"/>
      <c r="Z2010" s="9"/>
      <c r="AA2010" s="9"/>
      <c r="AB2010" s="13">
        <v>215</v>
      </c>
      <c r="AC2010" s="13">
        <v>382</v>
      </c>
      <c r="AD2010" s="13">
        <v>97</v>
      </c>
      <c r="AE2010" s="13">
        <v>167</v>
      </c>
      <c r="AF2010" s="13">
        <v>1.72</v>
      </c>
      <c r="AG2010" s="13">
        <v>3.63</v>
      </c>
      <c r="AH2010" s="9">
        <v>5.56</v>
      </c>
      <c r="AI2010" s="9">
        <v>1400.31</v>
      </c>
      <c r="AJ2010" s="9">
        <v>874.93</v>
      </c>
      <c r="AK2010" s="9">
        <v>45.33</v>
      </c>
      <c r="AL2010" s="9">
        <v>17948.2</v>
      </c>
      <c r="AM2010" s="9">
        <v>464.53</v>
      </c>
      <c r="AN2010" s="9">
        <f>Tabla1[[#This Row],[Costo Compra]]+Tabla1[[#This Row],[Otros Compra]]</f>
        <v>18412.73</v>
      </c>
      <c r="AO2010" s="9" t="s">
        <v>284</v>
      </c>
      <c r="AP2010" s="9" t="s">
        <v>170</v>
      </c>
      <c r="AQ2010" s="9" t="s">
        <v>116</v>
      </c>
      <c r="AR2010" s="9" t="s">
        <v>76</v>
      </c>
      <c r="AS2010" s="9">
        <v>7569.67</v>
      </c>
      <c r="AT2010" s="9">
        <v>0</v>
      </c>
      <c r="AU2010" s="9" t="s">
        <v>77</v>
      </c>
      <c r="AV2010" s="9">
        <v>2019</v>
      </c>
      <c r="AW2010" s="12">
        <v>43963</v>
      </c>
      <c r="AX2010" s="12">
        <v>44060</v>
      </c>
      <c r="AY2010" s="9">
        <v>0</v>
      </c>
      <c r="AZ2010" s="9">
        <v>0</v>
      </c>
      <c r="BA2010" s="9">
        <v>-25982.400000000001</v>
      </c>
      <c r="BB2010" s="9">
        <v>-103.1</v>
      </c>
      <c r="BC2010" s="9">
        <v>3327</v>
      </c>
      <c r="BD2010" s="9"/>
      <c r="BE2010" s="9" t="s">
        <v>78</v>
      </c>
      <c r="BF2010" s="9" t="s">
        <v>78</v>
      </c>
      <c r="BG2010" s="9"/>
      <c r="BH2010" s="9" t="s">
        <v>79</v>
      </c>
      <c r="BI2010" s="9"/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13"/>
      <c r="BQ2010" s="9" t="s">
        <v>80</v>
      </c>
      <c r="BR2010" s="9" t="s">
        <v>81</v>
      </c>
      <c r="CGQ2010" s="9" t="s">
        <v>70</v>
      </c>
    </row>
    <row r="2011" spans="1:70 2227:2227" x14ac:dyDescent="0.25">
      <c r="A2011" s="9" t="s">
        <v>70</v>
      </c>
      <c r="B2011" s="10">
        <v>999054000032819</v>
      </c>
      <c r="C2011" s="11" t="s">
        <v>86</v>
      </c>
      <c r="D2011" s="9" t="s">
        <v>87</v>
      </c>
      <c r="E2011" s="9" t="s">
        <v>188</v>
      </c>
      <c r="F2011" s="9" t="s">
        <v>71</v>
      </c>
      <c r="G2011" s="9" t="s">
        <v>119</v>
      </c>
      <c r="H2011" s="9" t="s">
        <v>73</v>
      </c>
      <c r="I2011" s="9">
        <v>1</v>
      </c>
      <c r="J2011" s="9">
        <v>191.57</v>
      </c>
      <c r="K2011" s="9">
        <v>356</v>
      </c>
      <c r="L2011" s="9">
        <v>164.43</v>
      </c>
      <c r="M2011" s="10">
        <v>125</v>
      </c>
      <c r="N2011" s="9">
        <v>1.32</v>
      </c>
      <c r="O2011" s="9">
        <v>32.24</v>
      </c>
      <c r="P2011" s="13"/>
      <c r="Q2011" s="13"/>
      <c r="R2011" s="13"/>
      <c r="S2011" s="13"/>
      <c r="T2011" s="13"/>
      <c r="U2011" s="13"/>
      <c r="V2011" s="9"/>
      <c r="W2011" s="9"/>
      <c r="X2011" s="9"/>
      <c r="Y2011" s="9"/>
      <c r="Z2011" s="9"/>
      <c r="AA2011" s="9"/>
      <c r="AB2011" s="13">
        <v>191.57</v>
      </c>
      <c r="AC2011" s="13">
        <v>356</v>
      </c>
      <c r="AD2011" s="13">
        <v>125</v>
      </c>
      <c r="AE2011" s="13">
        <v>164.43</v>
      </c>
      <c r="AF2011" s="13">
        <v>1.32</v>
      </c>
      <c r="AG2011" s="13">
        <v>2.86</v>
      </c>
      <c r="AH2011" s="9">
        <v>52.37</v>
      </c>
      <c r="AI2011" s="9">
        <v>8611.2000000000007</v>
      </c>
      <c r="AJ2011" s="9">
        <v>5301.68</v>
      </c>
      <c r="AK2011" s="9">
        <v>25.08</v>
      </c>
      <c r="AL2011" s="9">
        <v>18347.79</v>
      </c>
      <c r="AM2011" s="9">
        <v>776.59</v>
      </c>
      <c r="AN2011" s="9">
        <f>Tabla1[[#This Row],[Costo Compra]]+Tabla1[[#This Row],[Otros Compra]]</f>
        <v>19124.38</v>
      </c>
      <c r="AO2011" s="9" t="s">
        <v>288</v>
      </c>
      <c r="AP2011" s="9" t="s">
        <v>189</v>
      </c>
      <c r="AQ2011" s="9" t="s">
        <v>190</v>
      </c>
      <c r="AR2011" s="9" t="s">
        <v>148</v>
      </c>
      <c r="AS2011" s="9">
        <v>45638.12</v>
      </c>
      <c r="AT2011" s="9">
        <v>0</v>
      </c>
      <c r="AU2011" s="9" t="s">
        <v>77</v>
      </c>
      <c r="AV2011" s="9">
        <v>2020</v>
      </c>
      <c r="AW2011" s="12">
        <v>43935</v>
      </c>
      <c r="AX2011" s="12">
        <v>44060</v>
      </c>
      <c r="AY2011" s="9">
        <v>0</v>
      </c>
      <c r="AZ2011" s="9">
        <v>0</v>
      </c>
      <c r="BA2011" s="9">
        <v>-64762.5</v>
      </c>
      <c r="BB2011" s="9">
        <v>-393.86</v>
      </c>
      <c r="BC2011" s="9">
        <v>3327</v>
      </c>
      <c r="BD2011" s="9"/>
      <c r="BE2011" s="9" t="s">
        <v>78</v>
      </c>
      <c r="BF2011" s="9" t="s">
        <v>78</v>
      </c>
      <c r="BG2011" s="9"/>
      <c r="BH2011" s="9" t="s">
        <v>79</v>
      </c>
      <c r="BI2011" s="9"/>
      <c r="BJ2011" s="9">
        <v>0</v>
      </c>
      <c r="BK2011" s="9">
        <v>0</v>
      </c>
      <c r="BL2011" s="9">
        <v>0</v>
      </c>
      <c r="BM2011" s="9">
        <v>0</v>
      </c>
      <c r="BN2011" s="9">
        <v>0</v>
      </c>
      <c r="BO2011" s="9">
        <v>0</v>
      </c>
      <c r="BP2011" s="13"/>
      <c r="BQ2011" s="9" t="s">
        <v>80</v>
      </c>
      <c r="BR2011" s="9" t="s">
        <v>81</v>
      </c>
      <c r="CGQ2011" s="9" t="s">
        <v>70</v>
      </c>
    </row>
    <row r="2012" spans="1:70 2227:2227" x14ac:dyDescent="0.25">
      <c r="A2012" s="9" t="s">
        <v>70</v>
      </c>
      <c r="B2012" s="10">
        <v>999054000032820</v>
      </c>
      <c r="C2012" s="11" t="s">
        <v>86</v>
      </c>
      <c r="D2012" s="9"/>
      <c r="E2012" s="9" t="s">
        <v>169</v>
      </c>
      <c r="F2012" s="9" t="s">
        <v>71</v>
      </c>
      <c r="G2012" s="9" t="s">
        <v>119</v>
      </c>
      <c r="H2012" s="9" t="s">
        <v>73</v>
      </c>
      <c r="I2012" s="9">
        <v>1</v>
      </c>
      <c r="J2012" s="9">
        <v>136.5</v>
      </c>
      <c r="K2012" s="9">
        <v>377</v>
      </c>
      <c r="L2012" s="9">
        <v>240.5</v>
      </c>
      <c r="M2012" s="10">
        <v>284</v>
      </c>
      <c r="N2012" s="9">
        <v>0.85</v>
      </c>
      <c r="O2012" s="9">
        <v>3.64</v>
      </c>
      <c r="P2012" s="13">
        <v>136.5</v>
      </c>
      <c r="Q2012" s="13">
        <v>245</v>
      </c>
      <c r="R2012" s="13">
        <v>187</v>
      </c>
      <c r="S2012" s="13">
        <v>108.5</v>
      </c>
      <c r="T2012" s="13">
        <v>0.57999999999999996</v>
      </c>
      <c r="U2012" s="13">
        <v>2.48</v>
      </c>
      <c r="V2012" s="13"/>
      <c r="W2012" s="13"/>
      <c r="X2012" s="13"/>
      <c r="Y2012" s="13"/>
      <c r="Z2012" s="13"/>
      <c r="AA2012" s="13"/>
      <c r="AB2012" s="9">
        <v>245</v>
      </c>
      <c r="AC2012" s="9">
        <v>377</v>
      </c>
      <c r="AD2012" s="9">
        <v>97</v>
      </c>
      <c r="AE2012" s="9">
        <v>132</v>
      </c>
      <c r="AF2012" s="9">
        <v>1.36</v>
      </c>
      <c r="AG2012" s="9">
        <v>4.59</v>
      </c>
      <c r="AH2012" s="9">
        <v>5.82</v>
      </c>
      <c r="AI2012" s="9">
        <v>1400.31</v>
      </c>
      <c r="AJ2012" s="9">
        <v>874.93</v>
      </c>
      <c r="AK2012" s="9">
        <v>57.35</v>
      </c>
      <c r="AL2012" s="9">
        <v>20452.599999999999</v>
      </c>
      <c r="AM2012" s="9">
        <v>464.53</v>
      </c>
      <c r="AN2012" s="9">
        <f>Tabla1[[#This Row],[Costo Compra]]+Tabla1[[#This Row],[Otros Compra]]</f>
        <v>20917.129999999997</v>
      </c>
      <c r="AO2012" s="9" t="s">
        <v>284</v>
      </c>
      <c r="AP2012" s="9" t="s">
        <v>170</v>
      </c>
      <c r="AQ2012" s="9" t="s">
        <v>116</v>
      </c>
      <c r="AR2012" s="9" t="s">
        <v>76</v>
      </c>
      <c r="AS2012" s="9">
        <v>7569.67</v>
      </c>
      <c r="AT2012" s="9">
        <v>0</v>
      </c>
      <c r="AU2012" s="9" t="s">
        <v>77</v>
      </c>
      <c r="AV2012" s="9">
        <v>2019</v>
      </c>
      <c r="AW2012" s="12">
        <v>43963</v>
      </c>
      <c r="AX2012" s="12">
        <v>44060</v>
      </c>
      <c r="AY2012" s="9">
        <v>0</v>
      </c>
      <c r="AZ2012" s="9">
        <v>0</v>
      </c>
      <c r="BA2012" s="9">
        <v>-28486.799999999999</v>
      </c>
      <c r="BB2012" s="9">
        <v>-118.45</v>
      </c>
      <c r="BC2012" s="9">
        <v>3327</v>
      </c>
      <c r="BD2012" s="9"/>
      <c r="BE2012" s="9" t="s">
        <v>78</v>
      </c>
      <c r="BF2012" s="9" t="s">
        <v>78</v>
      </c>
      <c r="BG2012" s="9"/>
      <c r="BH2012" s="9" t="s">
        <v>79</v>
      </c>
      <c r="BI2012" s="9"/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13"/>
      <c r="BQ2012" s="9" t="s">
        <v>80</v>
      </c>
      <c r="BR2012" s="9" t="s">
        <v>81</v>
      </c>
      <c r="CGQ2012" s="9" t="s">
        <v>70</v>
      </c>
    </row>
    <row r="2013" spans="1:70 2227:2227" x14ac:dyDescent="0.25">
      <c r="A2013" s="9" t="s">
        <v>70</v>
      </c>
      <c r="B2013" s="10">
        <v>999054000032950</v>
      </c>
      <c r="C2013" s="11" t="s">
        <v>86</v>
      </c>
      <c r="D2013" s="9" t="s">
        <v>87</v>
      </c>
      <c r="E2013" s="9" t="s">
        <v>143</v>
      </c>
      <c r="F2013" s="9" t="s">
        <v>71</v>
      </c>
      <c r="G2013" s="9" t="s">
        <v>119</v>
      </c>
      <c r="H2013" s="9" t="s">
        <v>73</v>
      </c>
      <c r="I2013" s="9">
        <v>1</v>
      </c>
      <c r="J2013" s="9">
        <v>198</v>
      </c>
      <c r="K2013" s="9">
        <v>360</v>
      </c>
      <c r="L2013" s="9">
        <v>162</v>
      </c>
      <c r="M2013" s="10">
        <v>171</v>
      </c>
      <c r="N2013" s="9">
        <v>0.95</v>
      </c>
      <c r="O2013" s="9">
        <v>4.95</v>
      </c>
      <c r="P2013" s="13">
        <v>230</v>
      </c>
      <c r="Q2013" s="13">
        <v>220</v>
      </c>
      <c r="R2013" s="13">
        <v>19</v>
      </c>
      <c r="S2013" s="13">
        <v>-10</v>
      </c>
      <c r="T2013" s="13">
        <v>0</v>
      </c>
      <c r="U2013" s="13">
        <v>0</v>
      </c>
      <c r="V2013" s="13">
        <v>198</v>
      </c>
      <c r="W2013" s="13">
        <v>230</v>
      </c>
      <c r="X2013" s="13">
        <v>55</v>
      </c>
      <c r="Y2013" s="13">
        <v>32</v>
      </c>
      <c r="Z2013" s="13">
        <v>0.57999999999999996</v>
      </c>
      <c r="AA2013" s="13">
        <v>4.33</v>
      </c>
      <c r="AB2013" s="9"/>
      <c r="AC2013" s="9"/>
      <c r="AD2013" s="9"/>
      <c r="AE2013" s="9"/>
      <c r="AF2013" s="9"/>
      <c r="AG2013" s="9"/>
      <c r="AH2013" s="9">
        <v>8.14</v>
      </c>
      <c r="AI2013" s="9">
        <v>1318.86</v>
      </c>
      <c r="AJ2013" s="9">
        <v>802.67</v>
      </c>
      <c r="AK2013" s="9">
        <v>50.41</v>
      </c>
      <c r="AL2013" s="9">
        <v>23702.799999999999</v>
      </c>
      <c r="AM2013" s="9">
        <v>61.38</v>
      </c>
      <c r="AN2013" s="9">
        <f>Tabla1[[#This Row],[Costo Compra]]+Tabla1[[#This Row],[Otros Compra]]</f>
        <v>23764.18</v>
      </c>
      <c r="AO2013" s="9" t="s">
        <v>284</v>
      </c>
      <c r="AP2013" s="9" t="s">
        <v>144</v>
      </c>
      <c r="AQ2013" s="9" t="s">
        <v>94</v>
      </c>
      <c r="AR2013" s="9" t="s">
        <v>95</v>
      </c>
      <c r="AS2013" s="9">
        <v>7029.2</v>
      </c>
      <c r="AT2013" s="9">
        <v>0</v>
      </c>
      <c r="AU2013" s="9" t="s">
        <v>77</v>
      </c>
      <c r="AV2013" s="9">
        <v>2020</v>
      </c>
      <c r="AW2013" s="12">
        <v>43963</v>
      </c>
      <c r="AX2013" s="12">
        <v>44060</v>
      </c>
      <c r="AY2013" s="9">
        <v>0</v>
      </c>
      <c r="AZ2013" s="9">
        <v>0</v>
      </c>
      <c r="BA2013" s="9">
        <v>-30793.38</v>
      </c>
      <c r="BB2013" s="9">
        <v>-190.08</v>
      </c>
      <c r="BC2013" s="9">
        <v>3327</v>
      </c>
      <c r="BD2013" s="9"/>
      <c r="BE2013" s="9" t="s">
        <v>84</v>
      </c>
      <c r="BF2013" s="9" t="s">
        <v>84</v>
      </c>
      <c r="BG2013" s="9"/>
      <c r="BH2013" s="9" t="s">
        <v>79</v>
      </c>
      <c r="BI2013" s="9"/>
      <c r="BJ2013" s="9">
        <v>0</v>
      </c>
      <c r="BK2013" s="9">
        <v>0</v>
      </c>
      <c r="BL2013" s="9">
        <v>0</v>
      </c>
      <c r="BM2013" s="9">
        <v>0</v>
      </c>
      <c r="BN2013" s="9">
        <v>0</v>
      </c>
      <c r="BO2013" s="9">
        <v>0</v>
      </c>
      <c r="BP2013" s="13"/>
      <c r="BQ2013" s="9" t="s">
        <v>80</v>
      </c>
      <c r="BR2013" s="9" t="s">
        <v>81</v>
      </c>
      <c r="CGQ2013" s="9" t="s">
        <v>70</v>
      </c>
    </row>
    <row r="2014" spans="1:70 2227:2227" x14ac:dyDescent="0.25">
      <c r="A2014" s="9" t="s">
        <v>70</v>
      </c>
      <c r="B2014" s="10">
        <v>999054000032962</v>
      </c>
      <c r="C2014" s="11" t="s">
        <v>86</v>
      </c>
      <c r="D2014" s="9" t="s">
        <v>83</v>
      </c>
      <c r="E2014" s="9" t="s">
        <v>149</v>
      </c>
      <c r="F2014" s="9" t="s">
        <v>71</v>
      </c>
      <c r="G2014" s="9" t="s">
        <v>119</v>
      </c>
      <c r="H2014" s="9" t="s">
        <v>73</v>
      </c>
      <c r="I2014" s="9">
        <v>1</v>
      </c>
      <c r="J2014" s="9">
        <v>200.5</v>
      </c>
      <c r="K2014" s="9">
        <v>386</v>
      </c>
      <c r="L2014" s="9">
        <v>185.5</v>
      </c>
      <c r="M2014" s="10">
        <v>148</v>
      </c>
      <c r="N2014" s="9">
        <v>1.25</v>
      </c>
      <c r="O2014" s="9">
        <v>4.3899999999999997</v>
      </c>
      <c r="P2014" s="13">
        <v>228.5</v>
      </c>
      <c r="Q2014" s="13">
        <v>244</v>
      </c>
      <c r="R2014" s="13">
        <v>19</v>
      </c>
      <c r="S2014" s="13">
        <v>15.5</v>
      </c>
      <c r="T2014" s="13">
        <v>0.82</v>
      </c>
      <c r="U2014" s="13">
        <v>6.32</v>
      </c>
      <c r="V2014" s="13">
        <v>200.5</v>
      </c>
      <c r="W2014" s="13">
        <v>228.5</v>
      </c>
      <c r="X2014" s="13">
        <v>32</v>
      </c>
      <c r="Y2014" s="13">
        <v>28</v>
      </c>
      <c r="Z2014" s="13">
        <v>0.88</v>
      </c>
      <c r="AA2014" s="13">
        <v>4.7300000000000004</v>
      </c>
      <c r="AB2014" s="9"/>
      <c r="AC2014" s="9"/>
      <c r="AD2014" s="9"/>
      <c r="AE2014" s="9"/>
      <c r="AF2014" s="9"/>
      <c r="AG2014" s="9"/>
      <c r="AH2014" s="9">
        <v>7.07</v>
      </c>
      <c r="AI2014" s="9">
        <v>1312.04</v>
      </c>
      <c r="AJ2014" s="9">
        <v>813.52</v>
      </c>
      <c r="AK2014" s="9">
        <v>49.97</v>
      </c>
      <c r="AL2014" s="9">
        <v>23938.84</v>
      </c>
      <c r="AM2014" s="9">
        <v>573.16999999999996</v>
      </c>
      <c r="AN2014" s="9">
        <f>Tabla1[[#This Row],[Costo Compra]]+Tabla1[[#This Row],[Otros Compra]]</f>
        <v>24512.01</v>
      </c>
      <c r="AO2014" s="9" t="s">
        <v>286</v>
      </c>
      <c r="AP2014" s="9" t="s">
        <v>150</v>
      </c>
      <c r="AQ2014" s="9" t="s">
        <v>151</v>
      </c>
      <c r="AR2014" s="9" t="s">
        <v>95</v>
      </c>
      <c r="AS2014" s="9">
        <v>7086.99</v>
      </c>
      <c r="AT2014" s="9">
        <v>0</v>
      </c>
      <c r="AU2014" s="9" t="s">
        <v>77</v>
      </c>
      <c r="AV2014" s="9">
        <v>2020</v>
      </c>
      <c r="AW2014" s="12">
        <v>43963</v>
      </c>
      <c r="AX2014" s="12">
        <v>44060</v>
      </c>
      <c r="AY2014" s="9">
        <v>0</v>
      </c>
      <c r="AZ2014" s="9">
        <v>0</v>
      </c>
      <c r="BA2014" s="9">
        <v>-31599</v>
      </c>
      <c r="BB2014" s="9">
        <v>-170.35</v>
      </c>
      <c r="BC2014" s="9">
        <v>3327</v>
      </c>
      <c r="BD2014" s="9"/>
      <c r="BE2014" s="9" t="s">
        <v>136</v>
      </c>
      <c r="BF2014" s="9" t="s">
        <v>136</v>
      </c>
      <c r="BG2014" s="9"/>
      <c r="BH2014" s="9" t="s">
        <v>79</v>
      </c>
      <c r="BI2014" s="9"/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13"/>
      <c r="BQ2014" s="9" t="s">
        <v>80</v>
      </c>
      <c r="BR2014" s="9" t="s">
        <v>81</v>
      </c>
      <c r="CGQ2014" s="9" t="s">
        <v>70</v>
      </c>
    </row>
    <row r="2015" spans="1:70 2227:2227" x14ac:dyDescent="0.25">
      <c r="A2015" s="9" t="s">
        <v>70</v>
      </c>
      <c r="B2015" s="10">
        <v>999054000032978</v>
      </c>
      <c r="C2015" s="11" t="s">
        <v>86</v>
      </c>
      <c r="D2015" s="9" t="s">
        <v>85</v>
      </c>
      <c r="E2015" s="9" t="s">
        <v>145</v>
      </c>
      <c r="F2015" s="9" t="s">
        <v>71</v>
      </c>
      <c r="G2015" s="9" t="s">
        <v>119</v>
      </c>
      <c r="H2015" s="9" t="s">
        <v>73</v>
      </c>
      <c r="I2015" s="9">
        <v>1</v>
      </c>
      <c r="J2015" s="9">
        <v>207.5</v>
      </c>
      <c r="K2015" s="9">
        <v>348</v>
      </c>
      <c r="L2015" s="9">
        <v>140.5</v>
      </c>
      <c r="M2015" s="10">
        <v>149</v>
      </c>
      <c r="N2015" s="9">
        <v>0.94</v>
      </c>
      <c r="O2015" s="9">
        <v>4.37</v>
      </c>
      <c r="P2015" s="9">
        <v>230.5</v>
      </c>
      <c r="Q2015" s="9">
        <v>228</v>
      </c>
      <c r="R2015" s="9">
        <v>19</v>
      </c>
      <c r="S2015" s="9">
        <v>-2.5</v>
      </c>
      <c r="T2015" s="9">
        <v>0</v>
      </c>
      <c r="U2015" s="9">
        <v>0</v>
      </c>
      <c r="V2015" s="9">
        <v>207.5</v>
      </c>
      <c r="W2015" s="9">
        <v>230.5</v>
      </c>
      <c r="X2015" s="9">
        <v>33</v>
      </c>
      <c r="Y2015" s="9">
        <v>23</v>
      </c>
      <c r="Z2015" s="9">
        <v>0.7</v>
      </c>
      <c r="AA2015" s="9">
        <v>2.85</v>
      </c>
      <c r="AB2015" s="13"/>
      <c r="AC2015" s="13"/>
      <c r="AD2015" s="13"/>
      <c r="AE2015" s="13"/>
      <c r="AF2015" s="13"/>
      <c r="AG2015" s="13"/>
      <c r="AH2015" s="9">
        <v>7.02</v>
      </c>
      <c r="AI2015" s="9">
        <v>986.25</v>
      </c>
      <c r="AJ2015" s="9">
        <v>613.32000000000005</v>
      </c>
      <c r="AK2015" s="9">
        <v>44.23</v>
      </c>
      <c r="AL2015" s="9">
        <v>22312.7</v>
      </c>
      <c r="AM2015" s="9">
        <v>1205.6400000000001</v>
      </c>
      <c r="AN2015" s="9">
        <f>Tabla1[[#This Row],[Costo Compra]]+Tabla1[[#This Row],[Otros Compra]]</f>
        <v>23518.34</v>
      </c>
      <c r="AO2015" s="9" t="s">
        <v>282</v>
      </c>
      <c r="AP2015" s="9" t="s">
        <v>146</v>
      </c>
      <c r="AQ2015" s="9" t="s">
        <v>147</v>
      </c>
      <c r="AR2015" s="9" t="s">
        <v>148</v>
      </c>
      <c r="AS2015" s="9">
        <v>5307.42</v>
      </c>
      <c r="AT2015" s="9">
        <v>0</v>
      </c>
      <c r="AU2015" s="9" t="s">
        <v>77</v>
      </c>
      <c r="AV2015" s="9">
        <v>2020</v>
      </c>
      <c r="AW2015" s="12">
        <v>43963</v>
      </c>
      <c r="AX2015" s="12">
        <v>44060</v>
      </c>
      <c r="AY2015" s="9">
        <v>0</v>
      </c>
      <c r="AZ2015" s="9">
        <v>0</v>
      </c>
      <c r="BA2015" s="9">
        <v>-28825.759999999998</v>
      </c>
      <c r="BB2015" s="9">
        <v>-205.17</v>
      </c>
      <c r="BC2015" s="9">
        <v>3327</v>
      </c>
      <c r="BD2015" s="9"/>
      <c r="BE2015" s="9" t="s">
        <v>78</v>
      </c>
      <c r="BF2015" s="9" t="s">
        <v>78</v>
      </c>
      <c r="BG2015" s="9"/>
      <c r="BH2015" s="9" t="s">
        <v>79</v>
      </c>
      <c r="BI2015" s="9"/>
      <c r="BJ2015" s="9">
        <v>0</v>
      </c>
      <c r="BK2015" s="9">
        <v>0</v>
      </c>
      <c r="BL2015" s="9">
        <v>0</v>
      </c>
      <c r="BM2015" s="9">
        <v>0</v>
      </c>
      <c r="BN2015" s="9">
        <v>0</v>
      </c>
      <c r="BO2015" s="9">
        <v>0</v>
      </c>
      <c r="BP2015" s="13"/>
      <c r="BQ2015" s="9" t="s">
        <v>80</v>
      </c>
      <c r="BR2015" s="9" t="s">
        <v>81</v>
      </c>
      <c r="CGQ2015" s="9" t="s">
        <v>70</v>
      </c>
    </row>
    <row r="2016" spans="1:70 2227:2227" x14ac:dyDescent="0.25">
      <c r="A2016" s="9" t="s">
        <v>70</v>
      </c>
      <c r="B2016" s="10">
        <v>999054000032982</v>
      </c>
      <c r="C2016" s="11" t="s">
        <v>86</v>
      </c>
      <c r="D2016" s="9" t="s">
        <v>87</v>
      </c>
      <c r="E2016" s="9" t="s">
        <v>145</v>
      </c>
      <c r="F2016" s="9" t="s">
        <v>71</v>
      </c>
      <c r="G2016" s="9" t="s">
        <v>119</v>
      </c>
      <c r="H2016" s="9" t="s">
        <v>73</v>
      </c>
      <c r="I2016" s="9">
        <v>1</v>
      </c>
      <c r="J2016" s="9">
        <v>216</v>
      </c>
      <c r="K2016" s="9">
        <v>366</v>
      </c>
      <c r="L2016" s="9">
        <v>150</v>
      </c>
      <c r="M2016" s="10">
        <v>149</v>
      </c>
      <c r="N2016" s="9">
        <v>1.01</v>
      </c>
      <c r="O2016" s="9">
        <v>4.09</v>
      </c>
      <c r="P2016" s="13">
        <v>248.5</v>
      </c>
      <c r="Q2016" s="13">
        <v>263</v>
      </c>
      <c r="R2016" s="13">
        <v>19</v>
      </c>
      <c r="S2016" s="13">
        <v>14.5</v>
      </c>
      <c r="T2016" s="13">
        <v>0.76</v>
      </c>
      <c r="U2016" s="13">
        <v>2.89</v>
      </c>
      <c r="V2016" s="13">
        <v>216</v>
      </c>
      <c r="W2016" s="13">
        <v>248.5</v>
      </c>
      <c r="X2016" s="13">
        <v>33</v>
      </c>
      <c r="Y2016" s="13">
        <v>32.5</v>
      </c>
      <c r="Z2016" s="13">
        <v>0.98</v>
      </c>
      <c r="AA2016" s="13">
        <v>2.02</v>
      </c>
      <c r="AB2016" s="9"/>
      <c r="AC2016" s="9"/>
      <c r="AD2016" s="9"/>
      <c r="AE2016" s="9"/>
      <c r="AF2016" s="9"/>
      <c r="AG2016" s="9"/>
      <c r="AH2016" s="9">
        <v>6.58</v>
      </c>
      <c r="AI2016" s="9">
        <v>986.25</v>
      </c>
      <c r="AJ2016" s="9">
        <v>613.32000000000005</v>
      </c>
      <c r="AK2016" s="9">
        <v>51.53</v>
      </c>
      <c r="AL2016" s="9">
        <v>25737.89</v>
      </c>
      <c r="AM2016" s="9">
        <v>1205.6400000000001</v>
      </c>
      <c r="AN2016" s="9">
        <f>Tabla1[[#This Row],[Costo Compra]]+Tabla1[[#This Row],[Otros Compra]]</f>
        <v>26943.53</v>
      </c>
      <c r="AO2016" s="9" t="s">
        <v>282</v>
      </c>
      <c r="AP2016" s="9" t="s">
        <v>146</v>
      </c>
      <c r="AQ2016" s="9" t="s">
        <v>147</v>
      </c>
      <c r="AR2016" s="9" t="s">
        <v>148</v>
      </c>
      <c r="AS2016" s="9">
        <v>5307.42</v>
      </c>
      <c r="AT2016" s="9">
        <v>0</v>
      </c>
      <c r="AU2016" s="9" t="s">
        <v>77</v>
      </c>
      <c r="AV2016" s="9">
        <v>2020</v>
      </c>
      <c r="AW2016" s="12">
        <v>43963</v>
      </c>
      <c r="AX2016" s="12">
        <v>44060</v>
      </c>
      <c r="AY2016" s="9">
        <v>0</v>
      </c>
      <c r="AZ2016" s="9">
        <v>0</v>
      </c>
      <c r="BA2016" s="9">
        <v>-32250.95</v>
      </c>
      <c r="BB2016" s="9">
        <v>-215.01</v>
      </c>
      <c r="BC2016" s="9">
        <v>3327</v>
      </c>
      <c r="BD2016" s="9"/>
      <c r="BE2016" s="9" t="s">
        <v>78</v>
      </c>
      <c r="BF2016" s="9" t="s">
        <v>78</v>
      </c>
      <c r="BG2016" s="9"/>
      <c r="BH2016" s="9" t="s">
        <v>79</v>
      </c>
      <c r="BI2016" s="9"/>
      <c r="BJ2016" s="9">
        <v>0</v>
      </c>
      <c r="BK2016" s="9">
        <v>0</v>
      </c>
      <c r="BL2016" s="9">
        <v>0</v>
      </c>
      <c r="BM2016" s="9">
        <v>0</v>
      </c>
      <c r="BN2016" s="9">
        <v>0</v>
      </c>
      <c r="BO2016" s="9">
        <v>0</v>
      </c>
      <c r="BP2016" s="13"/>
      <c r="BQ2016" s="9" t="s">
        <v>80</v>
      </c>
      <c r="BR2016" s="9" t="s">
        <v>81</v>
      </c>
      <c r="CGQ2016" s="9" t="s">
        <v>70</v>
      </c>
    </row>
    <row r="2017" spans="1:70 2227:2227" x14ac:dyDescent="0.25">
      <c r="A2017" s="9" t="s">
        <v>70</v>
      </c>
      <c r="B2017" s="10">
        <v>999054000033019</v>
      </c>
      <c r="C2017" s="11" t="s">
        <v>86</v>
      </c>
      <c r="D2017" s="9" t="s">
        <v>96</v>
      </c>
      <c r="E2017" s="9" t="s">
        <v>188</v>
      </c>
      <c r="F2017" s="9" t="s">
        <v>71</v>
      </c>
      <c r="G2017" s="9" t="s">
        <v>119</v>
      </c>
      <c r="H2017" s="9" t="s">
        <v>73</v>
      </c>
      <c r="I2017" s="9">
        <v>1</v>
      </c>
      <c r="J2017" s="9">
        <v>207.77</v>
      </c>
      <c r="K2017" s="9">
        <v>364</v>
      </c>
      <c r="L2017" s="9">
        <v>156.22999999999999</v>
      </c>
      <c r="M2017" s="10">
        <v>125</v>
      </c>
      <c r="N2017" s="9">
        <v>1.25</v>
      </c>
      <c r="O2017" s="9">
        <v>33.94</v>
      </c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9">
        <v>207.77</v>
      </c>
      <c r="AC2017" s="9">
        <v>364</v>
      </c>
      <c r="AD2017" s="9">
        <v>125</v>
      </c>
      <c r="AE2017" s="9">
        <v>156.22999999999999</v>
      </c>
      <c r="AF2017" s="9">
        <v>1.25</v>
      </c>
      <c r="AG2017" s="9">
        <v>3.01</v>
      </c>
      <c r="AH2017" s="9">
        <v>55.12</v>
      </c>
      <c r="AI2017" s="9">
        <v>8611.2000000000007</v>
      </c>
      <c r="AJ2017" s="9">
        <v>5301.68</v>
      </c>
      <c r="AK2017" s="9">
        <v>26.39</v>
      </c>
      <c r="AL2017" s="9">
        <v>19899.36</v>
      </c>
      <c r="AM2017" s="9">
        <v>776.59</v>
      </c>
      <c r="AN2017" s="9">
        <f>Tabla1[[#This Row],[Costo Compra]]+Tabla1[[#This Row],[Otros Compra]]</f>
        <v>20675.95</v>
      </c>
      <c r="AO2017" s="9" t="s">
        <v>288</v>
      </c>
      <c r="AP2017" s="9" t="s">
        <v>189</v>
      </c>
      <c r="AQ2017" s="9" t="s">
        <v>190</v>
      </c>
      <c r="AR2017" s="9" t="s">
        <v>148</v>
      </c>
      <c r="AS2017" s="9">
        <v>45638.12</v>
      </c>
      <c r="AT2017" s="9">
        <v>0</v>
      </c>
      <c r="AU2017" s="9" t="s">
        <v>77</v>
      </c>
      <c r="AV2017" s="9">
        <v>2020</v>
      </c>
      <c r="AW2017" s="12">
        <v>43935</v>
      </c>
      <c r="AX2017" s="12">
        <v>44060</v>
      </c>
      <c r="AY2017" s="9">
        <v>0</v>
      </c>
      <c r="AZ2017" s="9">
        <v>0</v>
      </c>
      <c r="BA2017" s="9">
        <v>-66314.070000000007</v>
      </c>
      <c r="BB2017" s="9">
        <v>-424.46</v>
      </c>
      <c r="BC2017" s="9">
        <v>3327</v>
      </c>
      <c r="BD2017" s="9"/>
      <c r="BE2017" s="9" t="s">
        <v>78</v>
      </c>
      <c r="BF2017" s="9" t="s">
        <v>78</v>
      </c>
      <c r="BG2017" s="9"/>
      <c r="BH2017" s="9" t="s">
        <v>79</v>
      </c>
      <c r="BI2017" s="9"/>
      <c r="BJ2017" s="9">
        <v>0</v>
      </c>
      <c r="BK2017" s="9">
        <v>0</v>
      </c>
      <c r="BL2017" s="9">
        <v>0</v>
      </c>
      <c r="BM2017" s="9">
        <v>0</v>
      </c>
      <c r="BN2017" s="9">
        <v>0</v>
      </c>
      <c r="BO2017" s="9">
        <v>0</v>
      </c>
      <c r="BP2017" s="13"/>
      <c r="BQ2017" s="9" t="s">
        <v>80</v>
      </c>
      <c r="BR2017" s="9" t="s">
        <v>81</v>
      </c>
      <c r="CGQ2017" s="9" t="s">
        <v>70</v>
      </c>
    </row>
    <row r="2018" spans="1:70 2227:2227" x14ac:dyDescent="0.25">
      <c r="A2018" s="9" t="s">
        <v>70</v>
      </c>
      <c r="B2018" s="10">
        <v>999054000033158</v>
      </c>
      <c r="C2018" s="11" t="s">
        <v>86</v>
      </c>
      <c r="D2018" s="9" t="s">
        <v>87</v>
      </c>
      <c r="E2018" s="9" t="s">
        <v>145</v>
      </c>
      <c r="F2018" s="9" t="s">
        <v>71</v>
      </c>
      <c r="G2018" s="9" t="s">
        <v>119</v>
      </c>
      <c r="H2018" s="9" t="s">
        <v>73</v>
      </c>
      <c r="I2018" s="9">
        <v>1</v>
      </c>
      <c r="J2018" s="9">
        <v>189</v>
      </c>
      <c r="K2018" s="9">
        <v>347</v>
      </c>
      <c r="L2018" s="9">
        <v>158</v>
      </c>
      <c r="M2018" s="10">
        <v>149</v>
      </c>
      <c r="N2018" s="9">
        <v>1.06</v>
      </c>
      <c r="O2018" s="9">
        <v>3.88</v>
      </c>
      <c r="P2018" s="9">
        <v>218.5</v>
      </c>
      <c r="Q2018" s="9">
        <v>223</v>
      </c>
      <c r="R2018" s="9">
        <v>19</v>
      </c>
      <c r="S2018" s="9">
        <v>4.5</v>
      </c>
      <c r="T2018" s="9">
        <v>0.24</v>
      </c>
      <c r="U2018" s="9">
        <v>9.3000000000000007</v>
      </c>
      <c r="V2018" s="9">
        <v>189</v>
      </c>
      <c r="W2018" s="9">
        <v>218.5</v>
      </c>
      <c r="X2018" s="9">
        <v>33</v>
      </c>
      <c r="Y2018" s="9">
        <v>29.5</v>
      </c>
      <c r="Z2018" s="9">
        <v>0.89</v>
      </c>
      <c r="AA2018" s="9">
        <v>2.2200000000000002</v>
      </c>
      <c r="AB2018" s="13"/>
      <c r="AC2018" s="13"/>
      <c r="AD2018" s="13"/>
      <c r="AE2018" s="13"/>
      <c r="AF2018" s="13"/>
      <c r="AG2018" s="13"/>
      <c r="AH2018" s="9">
        <v>6.24</v>
      </c>
      <c r="AI2018" s="9">
        <v>986.25</v>
      </c>
      <c r="AJ2018" s="9">
        <v>613.32000000000005</v>
      </c>
      <c r="AK2018" s="9">
        <v>42.8</v>
      </c>
      <c r="AL2018" s="9">
        <v>21823.38</v>
      </c>
      <c r="AM2018" s="9">
        <v>1205.6400000000001</v>
      </c>
      <c r="AN2018" s="9">
        <f>Tabla1[[#This Row],[Costo Compra]]+Tabla1[[#This Row],[Otros Compra]]</f>
        <v>23029.02</v>
      </c>
      <c r="AO2018" s="9" t="s">
        <v>282</v>
      </c>
      <c r="AP2018" s="9" t="s">
        <v>146</v>
      </c>
      <c r="AQ2018" s="9" t="s">
        <v>147</v>
      </c>
      <c r="AR2018" s="9" t="s">
        <v>148</v>
      </c>
      <c r="AS2018" s="9">
        <v>5307.42</v>
      </c>
      <c r="AT2018" s="9">
        <v>0</v>
      </c>
      <c r="AU2018" s="9" t="s">
        <v>77</v>
      </c>
      <c r="AV2018" s="9">
        <v>2020</v>
      </c>
      <c r="AW2018" s="12">
        <v>43963</v>
      </c>
      <c r="AX2018" s="12">
        <v>44060</v>
      </c>
      <c r="AY2018" s="9">
        <v>0</v>
      </c>
      <c r="AZ2018" s="9">
        <v>0</v>
      </c>
      <c r="BA2018" s="9">
        <v>-28336.44</v>
      </c>
      <c r="BB2018" s="9">
        <v>-179.34</v>
      </c>
      <c r="BC2018" s="9">
        <v>3327</v>
      </c>
      <c r="BD2018" s="9"/>
      <c r="BE2018" s="9" t="s">
        <v>78</v>
      </c>
      <c r="BF2018" s="9" t="s">
        <v>78</v>
      </c>
      <c r="BG2018" s="9"/>
      <c r="BH2018" s="9" t="s">
        <v>79</v>
      </c>
      <c r="BI2018" s="9"/>
      <c r="BJ2018" s="9">
        <v>0</v>
      </c>
      <c r="BK2018" s="9">
        <v>0</v>
      </c>
      <c r="BL2018" s="9">
        <v>0</v>
      </c>
      <c r="BM2018" s="9">
        <v>0</v>
      </c>
      <c r="BN2018" s="9">
        <v>0</v>
      </c>
      <c r="BO2018" s="9">
        <v>0</v>
      </c>
      <c r="BP2018" s="13"/>
      <c r="BQ2018" s="9" t="s">
        <v>80</v>
      </c>
      <c r="BR2018" s="9" t="s">
        <v>81</v>
      </c>
      <c r="CGQ2018" s="9" t="s">
        <v>70</v>
      </c>
    </row>
    <row r="2019" spans="1:70 2227:2227" x14ac:dyDescent="0.25">
      <c r="A2019" s="9" t="s">
        <v>70</v>
      </c>
      <c r="B2019" s="10">
        <v>999054000033202</v>
      </c>
      <c r="C2019" s="11" t="s">
        <v>86</v>
      </c>
      <c r="D2019" s="9" t="s">
        <v>87</v>
      </c>
      <c r="E2019" s="9" t="s">
        <v>188</v>
      </c>
      <c r="F2019" s="9" t="s">
        <v>71</v>
      </c>
      <c r="G2019" s="9" t="s">
        <v>119</v>
      </c>
      <c r="H2019" s="9" t="s">
        <v>73</v>
      </c>
      <c r="I2019" s="9">
        <v>1</v>
      </c>
      <c r="J2019" s="9">
        <v>189.67</v>
      </c>
      <c r="K2019" s="9">
        <v>365</v>
      </c>
      <c r="L2019" s="9">
        <v>175.33</v>
      </c>
      <c r="M2019" s="10">
        <v>125</v>
      </c>
      <c r="N2019" s="9">
        <v>1.4</v>
      </c>
      <c r="O2019" s="9">
        <v>30.24</v>
      </c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9">
        <v>189.67</v>
      </c>
      <c r="AC2019" s="9">
        <v>365</v>
      </c>
      <c r="AD2019" s="9">
        <v>125</v>
      </c>
      <c r="AE2019" s="9">
        <v>175.33</v>
      </c>
      <c r="AF2019" s="9">
        <v>1.4</v>
      </c>
      <c r="AG2019" s="9">
        <v>2.68</v>
      </c>
      <c r="AH2019" s="9">
        <v>49.11</v>
      </c>
      <c r="AI2019" s="9">
        <v>8611.2000000000007</v>
      </c>
      <c r="AJ2019" s="9">
        <v>5301.68</v>
      </c>
      <c r="AK2019" s="9">
        <v>23.52</v>
      </c>
      <c r="AL2019" s="9">
        <v>18165.810000000001</v>
      </c>
      <c r="AM2019" s="9">
        <v>776.59</v>
      </c>
      <c r="AN2019" s="9">
        <f>Tabla1[[#This Row],[Costo Compra]]+Tabla1[[#This Row],[Otros Compra]]</f>
        <v>18942.400000000001</v>
      </c>
      <c r="AO2019" s="9" t="s">
        <v>288</v>
      </c>
      <c r="AP2019" s="9" t="s">
        <v>189</v>
      </c>
      <c r="AQ2019" s="9" t="s">
        <v>190</v>
      </c>
      <c r="AR2019" s="9" t="s">
        <v>148</v>
      </c>
      <c r="AS2019" s="9">
        <v>45638.12</v>
      </c>
      <c r="AT2019" s="9">
        <v>0</v>
      </c>
      <c r="AU2019" s="9" t="s">
        <v>77</v>
      </c>
      <c r="AV2019" s="9">
        <v>2020</v>
      </c>
      <c r="AW2019" s="12">
        <v>43935</v>
      </c>
      <c r="AX2019" s="12">
        <v>44060</v>
      </c>
      <c r="AY2019" s="9">
        <v>0</v>
      </c>
      <c r="AZ2019" s="9">
        <v>0</v>
      </c>
      <c r="BA2019" s="9">
        <v>-64580.52</v>
      </c>
      <c r="BB2019" s="9">
        <v>-368.34</v>
      </c>
      <c r="BC2019" s="9">
        <v>3327</v>
      </c>
      <c r="BD2019" s="9"/>
      <c r="BE2019" s="9" t="s">
        <v>78</v>
      </c>
      <c r="BF2019" s="9" t="s">
        <v>78</v>
      </c>
      <c r="BG2019" s="9"/>
      <c r="BH2019" s="9" t="s">
        <v>79</v>
      </c>
      <c r="BI2019" s="9"/>
      <c r="BJ2019" s="9">
        <v>0</v>
      </c>
      <c r="BK2019" s="9">
        <v>0</v>
      </c>
      <c r="BL2019" s="9">
        <v>0</v>
      </c>
      <c r="BM2019" s="9">
        <v>0</v>
      </c>
      <c r="BN2019" s="9">
        <v>0</v>
      </c>
      <c r="BO2019" s="9">
        <v>0</v>
      </c>
      <c r="BP2019" s="13"/>
      <c r="BQ2019" s="9" t="s">
        <v>80</v>
      </c>
      <c r="BR2019" s="9" t="s">
        <v>81</v>
      </c>
      <c r="CGQ2019" s="9" t="s">
        <v>70</v>
      </c>
    </row>
    <row r="2020" spans="1:70 2227:2227" x14ac:dyDescent="0.25">
      <c r="A2020" s="9" t="s">
        <v>70</v>
      </c>
      <c r="B2020" s="10">
        <v>999054000033243</v>
      </c>
      <c r="C2020" s="11" t="s">
        <v>86</v>
      </c>
      <c r="D2020" s="9"/>
      <c r="E2020" s="9" t="s">
        <v>158</v>
      </c>
      <c r="F2020" s="9" t="s">
        <v>71</v>
      </c>
      <c r="G2020" s="9" t="s">
        <v>119</v>
      </c>
      <c r="H2020" s="9" t="s">
        <v>73</v>
      </c>
      <c r="I2020" s="9">
        <v>1</v>
      </c>
      <c r="J2020" s="9">
        <v>215.73</v>
      </c>
      <c r="K2020" s="9">
        <v>369</v>
      </c>
      <c r="L2020" s="9">
        <v>153.27000000000001</v>
      </c>
      <c r="M2020" s="10">
        <v>135</v>
      </c>
      <c r="N2020" s="9">
        <v>1.1399999999999999</v>
      </c>
      <c r="O2020" s="9">
        <v>3.05</v>
      </c>
      <c r="P2020" s="13">
        <v>229</v>
      </c>
      <c r="Q2020" s="13">
        <v>233</v>
      </c>
      <c r="R2020" s="13">
        <v>19</v>
      </c>
      <c r="S2020" s="13">
        <v>4</v>
      </c>
      <c r="T2020" s="13">
        <v>0.21</v>
      </c>
      <c r="U2020" s="13">
        <v>8.3000000000000007</v>
      </c>
      <c r="V2020" s="13">
        <v>215.73</v>
      </c>
      <c r="W2020" s="13">
        <v>229</v>
      </c>
      <c r="X2020" s="13">
        <v>19</v>
      </c>
      <c r="Y2020" s="13">
        <v>13.27</v>
      </c>
      <c r="Z2020" s="13">
        <v>0.7</v>
      </c>
      <c r="AA2020" s="13">
        <v>2.77</v>
      </c>
      <c r="AB2020" s="13"/>
      <c r="AC2020" s="13"/>
      <c r="AD2020" s="13"/>
      <c r="AE2020" s="13"/>
      <c r="AF2020" s="13"/>
      <c r="AG2020" s="13"/>
      <c r="AH2020" s="9">
        <v>4.9800000000000004</v>
      </c>
      <c r="AI2020" s="9">
        <v>763</v>
      </c>
      <c r="AJ2020" s="9">
        <v>467.6</v>
      </c>
      <c r="AK2020" s="9">
        <v>28.5</v>
      </c>
      <c r="AL2020" s="9">
        <v>21419.78</v>
      </c>
      <c r="AM2020" s="9">
        <v>1186.67</v>
      </c>
      <c r="AN2020" s="9">
        <f>Tabla1[[#This Row],[Costo Compra]]+Tabla1[[#This Row],[Otros Compra]]</f>
        <v>22606.449999999997</v>
      </c>
      <c r="AO2020" s="9" t="s">
        <v>282</v>
      </c>
      <c r="AP2020" s="9" t="s">
        <v>159</v>
      </c>
      <c r="AQ2020" s="9" t="s">
        <v>160</v>
      </c>
      <c r="AR2020" s="9" t="s">
        <v>148</v>
      </c>
      <c r="AS2020" s="9">
        <v>3875.85</v>
      </c>
      <c r="AT2020" s="9">
        <v>0</v>
      </c>
      <c r="AU2020" s="9" t="s">
        <v>77</v>
      </c>
      <c r="AV2020" s="9">
        <v>2020</v>
      </c>
      <c r="AW2020" s="12">
        <v>43963</v>
      </c>
      <c r="AX2020" s="12">
        <v>44060</v>
      </c>
      <c r="AY2020" s="9">
        <v>0</v>
      </c>
      <c r="AZ2020" s="9">
        <v>0</v>
      </c>
      <c r="BA2020" s="9">
        <v>-26482.3</v>
      </c>
      <c r="BB2020" s="9">
        <v>-172.78</v>
      </c>
      <c r="BC2020" s="9">
        <v>3327</v>
      </c>
      <c r="BD2020" s="9"/>
      <c r="BE2020" s="9" t="s">
        <v>78</v>
      </c>
      <c r="BF2020" s="9" t="s">
        <v>78</v>
      </c>
      <c r="BG2020" s="9"/>
      <c r="BH2020" s="9" t="s">
        <v>79</v>
      </c>
      <c r="BI2020" s="9"/>
      <c r="BJ2020" s="9">
        <v>0</v>
      </c>
      <c r="BK2020" s="9">
        <v>0</v>
      </c>
      <c r="BL2020" s="9">
        <v>0</v>
      </c>
      <c r="BM2020" s="9">
        <v>0</v>
      </c>
      <c r="BN2020" s="9">
        <v>0</v>
      </c>
      <c r="BO2020" s="9">
        <v>0</v>
      </c>
      <c r="BP2020" s="13"/>
      <c r="BQ2020" s="9" t="s">
        <v>80</v>
      </c>
      <c r="BR2020" s="9" t="s">
        <v>81</v>
      </c>
      <c r="CGQ2020" s="9" t="s">
        <v>70</v>
      </c>
    </row>
    <row r="2021" spans="1:70 2227:2227" x14ac:dyDescent="0.25">
      <c r="A2021" s="9" t="s">
        <v>70</v>
      </c>
      <c r="B2021" s="10">
        <v>999054000033339</v>
      </c>
      <c r="C2021" s="11" t="s">
        <v>86</v>
      </c>
      <c r="D2021" s="9" t="s">
        <v>85</v>
      </c>
      <c r="E2021" s="9" t="s">
        <v>152</v>
      </c>
      <c r="F2021" s="9" t="s">
        <v>71</v>
      </c>
      <c r="G2021" s="9" t="s">
        <v>119</v>
      </c>
      <c r="H2021" s="9" t="s">
        <v>73</v>
      </c>
      <c r="I2021" s="9">
        <v>1</v>
      </c>
      <c r="J2021" s="9">
        <v>174.5</v>
      </c>
      <c r="K2021" s="9">
        <v>362</v>
      </c>
      <c r="L2021" s="9">
        <v>187.5</v>
      </c>
      <c r="M2021" s="10">
        <v>276</v>
      </c>
      <c r="N2021" s="9">
        <v>0.68</v>
      </c>
      <c r="O2021" s="9">
        <v>6.83</v>
      </c>
      <c r="P2021" s="13">
        <v>224.5</v>
      </c>
      <c r="Q2021" s="13">
        <v>228.5</v>
      </c>
      <c r="R2021" s="13">
        <v>19</v>
      </c>
      <c r="S2021" s="13">
        <v>4</v>
      </c>
      <c r="T2021" s="13">
        <v>0.21</v>
      </c>
      <c r="U2021" s="13">
        <v>25.29</v>
      </c>
      <c r="V2021" s="13">
        <v>174.5</v>
      </c>
      <c r="W2021" s="13">
        <v>224.5</v>
      </c>
      <c r="X2021" s="13">
        <v>160</v>
      </c>
      <c r="Y2021" s="13">
        <v>50</v>
      </c>
      <c r="Z2021" s="13">
        <v>0.31</v>
      </c>
      <c r="AA2021" s="13">
        <v>11.78</v>
      </c>
      <c r="AB2021" s="9"/>
      <c r="AC2021" s="9"/>
      <c r="AD2021" s="9"/>
      <c r="AE2021" s="9"/>
      <c r="AF2021" s="9"/>
      <c r="AG2021" s="9"/>
      <c r="AH2021" s="9">
        <v>10.4</v>
      </c>
      <c r="AI2021" s="9">
        <v>1950.31</v>
      </c>
      <c r="AJ2021" s="9">
        <v>1279.8399999999999</v>
      </c>
      <c r="AK2021" s="9">
        <v>79.11</v>
      </c>
      <c r="AL2021" s="9">
        <v>19029.55</v>
      </c>
      <c r="AM2021" s="9">
        <v>496.29</v>
      </c>
      <c r="AN2021" s="9">
        <f>Tabla1[[#This Row],[Costo Compra]]+Tabla1[[#This Row],[Otros Compra]]</f>
        <v>19525.84</v>
      </c>
      <c r="AO2021" s="9" t="s">
        <v>240</v>
      </c>
      <c r="AP2021" s="9" t="s">
        <v>153</v>
      </c>
      <c r="AQ2021" s="9" t="s">
        <v>154</v>
      </c>
      <c r="AR2021" s="9" t="s">
        <v>103</v>
      </c>
      <c r="AS2021" s="9">
        <v>10560.58</v>
      </c>
      <c r="AT2021" s="9">
        <v>0</v>
      </c>
      <c r="AU2021" s="9" t="s">
        <v>77</v>
      </c>
      <c r="AV2021" s="9">
        <v>2019</v>
      </c>
      <c r="AW2021" s="12">
        <v>43963</v>
      </c>
      <c r="AX2021" s="12">
        <v>44060</v>
      </c>
      <c r="AY2021" s="9">
        <v>0</v>
      </c>
      <c r="AZ2021" s="9">
        <v>0</v>
      </c>
      <c r="BA2021" s="9">
        <v>-30086.42</v>
      </c>
      <c r="BB2021" s="9">
        <v>-160.46</v>
      </c>
      <c r="BC2021" s="9">
        <v>3327</v>
      </c>
      <c r="BD2021" s="9"/>
      <c r="BE2021" s="9" t="s">
        <v>84</v>
      </c>
      <c r="BF2021" s="9" t="s">
        <v>84</v>
      </c>
      <c r="BG2021" s="9"/>
      <c r="BH2021" s="9" t="s">
        <v>79</v>
      </c>
      <c r="BI2021" s="9"/>
      <c r="BJ2021" s="9">
        <v>0</v>
      </c>
      <c r="BK2021" s="9">
        <v>0</v>
      </c>
      <c r="BL2021" s="9">
        <v>0</v>
      </c>
      <c r="BM2021" s="9">
        <v>0</v>
      </c>
      <c r="BN2021" s="9">
        <v>0</v>
      </c>
      <c r="BO2021" s="9">
        <v>0</v>
      </c>
      <c r="BP2021" s="13"/>
      <c r="BQ2021" s="9" t="s">
        <v>80</v>
      </c>
      <c r="BR2021" s="9" t="s">
        <v>81</v>
      </c>
      <c r="CGQ2021" s="9" t="s">
        <v>70</v>
      </c>
    </row>
    <row r="2022" spans="1:70 2227:2227" x14ac:dyDescent="0.25">
      <c r="A2022" s="9" t="s">
        <v>70</v>
      </c>
      <c r="B2022" s="10">
        <v>999054000033421</v>
      </c>
      <c r="C2022" s="11" t="s">
        <v>86</v>
      </c>
      <c r="D2022" s="9" t="s">
        <v>91</v>
      </c>
      <c r="E2022" s="9" t="s">
        <v>152</v>
      </c>
      <c r="F2022" s="9" t="s">
        <v>71</v>
      </c>
      <c r="G2022" s="9" t="s">
        <v>119</v>
      </c>
      <c r="H2022" s="9" t="s">
        <v>73</v>
      </c>
      <c r="I2022" s="9">
        <v>1</v>
      </c>
      <c r="J2022" s="9">
        <v>165.5</v>
      </c>
      <c r="K2022" s="9">
        <v>366</v>
      </c>
      <c r="L2022" s="9">
        <v>200.5</v>
      </c>
      <c r="M2022" s="10">
        <v>276</v>
      </c>
      <c r="N2022" s="9">
        <v>0.73</v>
      </c>
      <c r="O2022" s="9">
        <v>6.38</v>
      </c>
      <c r="P2022" s="13">
        <v>223</v>
      </c>
      <c r="Q2022" s="13">
        <v>233</v>
      </c>
      <c r="R2022" s="13">
        <v>19</v>
      </c>
      <c r="S2022" s="13">
        <v>10</v>
      </c>
      <c r="T2022" s="13">
        <v>0.53</v>
      </c>
      <c r="U2022" s="13">
        <v>10.119999999999999</v>
      </c>
      <c r="V2022" s="13">
        <v>165.5</v>
      </c>
      <c r="W2022" s="13">
        <v>223</v>
      </c>
      <c r="X2022" s="13">
        <v>160</v>
      </c>
      <c r="Y2022" s="13">
        <v>57.5</v>
      </c>
      <c r="Z2022" s="13">
        <v>0.36</v>
      </c>
      <c r="AA2022" s="13">
        <v>10.24</v>
      </c>
      <c r="AB2022" s="9"/>
      <c r="AC2022" s="9"/>
      <c r="AD2022" s="9"/>
      <c r="AE2022" s="9"/>
      <c r="AF2022" s="9"/>
      <c r="AG2022" s="9"/>
      <c r="AH2022" s="9">
        <v>9.73</v>
      </c>
      <c r="AI2022" s="9">
        <v>1950.31</v>
      </c>
      <c r="AJ2022" s="9">
        <v>1279.8399999999999</v>
      </c>
      <c r="AK2022" s="9">
        <v>79.400000000000006</v>
      </c>
      <c r="AL2022" s="9">
        <v>19404.310000000001</v>
      </c>
      <c r="AM2022" s="9">
        <v>496.29</v>
      </c>
      <c r="AN2022" s="9">
        <f>Tabla1[[#This Row],[Costo Compra]]+Tabla1[[#This Row],[Otros Compra]]</f>
        <v>19900.600000000002</v>
      </c>
      <c r="AO2022" s="9" t="s">
        <v>240</v>
      </c>
      <c r="AP2022" s="9" t="s">
        <v>153</v>
      </c>
      <c r="AQ2022" s="9" t="s">
        <v>154</v>
      </c>
      <c r="AR2022" s="9" t="s">
        <v>103</v>
      </c>
      <c r="AS2022" s="9">
        <v>10560.58</v>
      </c>
      <c r="AT2022" s="9">
        <v>0</v>
      </c>
      <c r="AU2022" s="9" t="s">
        <v>77</v>
      </c>
      <c r="AV2022" s="9">
        <v>2019</v>
      </c>
      <c r="AW2022" s="12">
        <v>43963</v>
      </c>
      <c r="AX2022" s="12">
        <v>44060</v>
      </c>
      <c r="AY2022" s="9">
        <v>0</v>
      </c>
      <c r="AZ2022" s="9">
        <v>0</v>
      </c>
      <c r="BA2022" s="9">
        <v>-30461.18</v>
      </c>
      <c r="BB2022" s="9">
        <v>-151.93</v>
      </c>
      <c r="BC2022" s="9">
        <v>3327</v>
      </c>
      <c r="BD2022" s="9"/>
      <c r="BE2022" s="9" t="s">
        <v>84</v>
      </c>
      <c r="BF2022" s="9" t="s">
        <v>84</v>
      </c>
      <c r="BG2022" s="9"/>
      <c r="BH2022" s="9" t="s">
        <v>79</v>
      </c>
      <c r="BI2022" s="9"/>
      <c r="BJ2022" s="9">
        <v>0</v>
      </c>
      <c r="BK2022" s="9">
        <v>0</v>
      </c>
      <c r="BL2022" s="9">
        <v>0</v>
      </c>
      <c r="BM2022" s="9">
        <v>0</v>
      </c>
      <c r="BN2022" s="9">
        <v>0</v>
      </c>
      <c r="BO2022" s="9">
        <v>0</v>
      </c>
      <c r="BP2022" s="13"/>
      <c r="BQ2022" s="9" t="s">
        <v>80</v>
      </c>
      <c r="BR2022" s="9" t="s">
        <v>81</v>
      </c>
      <c r="CGQ2022" s="9" t="s">
        <v>70</v>
      </c>
    </row>
    <row r="2023" spans="1:70 2227:2227" x14ac:dyDescent="0.25">
      <c r="A2023" s="9" t="s">
        <v>70</v>
      </c>
      <c r="B2023" s="10">
        <v>999054000033479</v>
      </c>
      <c r="C2023" s="11" t="s">
        <v>86</v>
      </c>
      <c r="D2023" s="9" t="s">
        <v>87</v>
      </c>
      <c r="E2023" s="9" t="s">
        <v>188</v>
      </c>
      <c r="F2023" s="9" t="s">
        <v>71</v>
      </c>
      <c r="G2023" s="9" t="s">
        <v>119</v>
      </c>
      <c r="H2023" s="9" t="s">
        <v>73</v>
      </c>
      <c r="I2023" s="9">
        <v>1</v>
      </c>
      <c r="J2023" s="9">
        <v>223.02</v>
      </c>
      <c r="K2023" s="9">
        <v>385</v>
      </c>
      <c r="L2023" s="9">
        <v>161.97999999999999</v>
      </c>
      <c r="M2023" s="10">
        <v>125</v>
      </c>
      <c r="N2023" s="9">
        <v>1.3</v>
      </c>
      <c r="O2023" s="9">
        <v>2.9</v>
      </c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9">
        <v>223.02</v>
      </c>
      <c r="AC2023" s="9">
        <v>385</v>
      </c>
      <c r="AD2023" s="9">
        <v>125</v>
      </c>
      <c r="AE2023" s="9">
        <v>161.97999999999999</v>
      </c>
      <c r="AF2023" s="9">
        <v>1.3</v>
      </c>
      <c r="AG2023" s="9">
        <v>2.9</v>
      </c>
      <c r="AH2023" s="9">
        <v>4.7300000000000004</v>
      </c>
      <c r="AI2023" s="9">
        <v>765.97</v>
      </c>
      <c r="AJ2023" s="9">
        <v>470.38</v>
      </c>
      <c r="AK2023" s="9">
        <v>25.46</v>
      </c>
      <c r="AL2023" s="9">
        <v>21359.94</v>
      </c>
      <c r="AM2023" s="9">
        <v>776.59</v>
      </c>
      <c r="AN2023" s="9">
        <f>Tabla1[[#This Row],[Costo Compra]]+Tabla1[[#This Row],[Otros Compra]]</f>
        <v>22136.53</v>
      </c>
      <c r="AO2023" s="9" t="s">
        <v>288</v>
      </c>
      <c r="AP2023" s="9" t="s">
        <v>189</v>
      </c>
      <c r="AQ2023" s="9" t="s">
        <v>190</v>
      </c>
      <c r="AR2023" s="9" t="s">
        <v>148</v>
      </c>
      <c r="AS2023" s="9">
        <v>4094.16</v>
      </c>
      <c r="AT2023" s="9">
        <v>0</v>
      </c>
      <c r="AU2023" s="9" t="s">
        <v>77</v>
      </c>
      <c r="AV2023" s="9">
        <v>2020</v>
      </c>
      <c r="AW2023" s="12">
        <v>43935</v>
      </c>
      <c r="AX2023" s="12">
        <v>44060</v>
      </c>
      <c r="AY2023" s="9">
        <v>0</v>
      </c>
      <c r="AZ2023" s="9">
        <v>0</v>
      </c>
      <c r="BA2023" s="9">
        <v>-26230.69</v>
      </c>
      <c r="BB2023" s="9">
        <v>-161.94</v>
      </c>
      <c r="BC2023" s="9">
        <v>3327</v>
      </c>
      <c r="BD2023" s="9"/>
      <c r="BE2023" s="9" t="s">
        <v>78</v>
      </c>
      <c r="BF2023" s="9" t="s">
        <v>78</v>
      </c>
      <c r="BG2023" s="9"/>
      <c r="BH2023" s="9" t="s">
        <v>79</v>
      </c>
      <c r="BI2023" s="9"/>
      <c r="BJ2023" s="9">
        <v>0</v>
      </c>
      <c r="BK2023" s="9">
        <v>0</v>
      </c>
      <c r="BL2023" s="9">
        <v>0</v>
      </c>
      <c r="BM2023" s="9">
        <v>0</v>
      </c>
      <c r="BN2023" s="9">
        <v>0</v>
      </c>
      <c r="BO2023" s="9">
        <v>0</v>
      </c>
      <c r="BP2023" s="13"/>
      <c r="BQ2023" s="9" t="s">
        <v>80</v>
      </c>
      <c r="BR2023" s="9" t="s">
        <v>81</v>
      </c>
      <c r="CGQ2023" s="9" t="s">
        <v>70</v>
      </c>
    </row>
    <row r="2024" spans="1:70 2227:2227" x14ac:dyDescent="0.25">
      <c r="A2024" s="9" t="s">
        <v>70</v>
      </c>
      <c r="B2024" s="10">
        <v>999054000033547</v>
      </c>
      <c r="C2024" s="11" t="s">
        <v>86</v>
      </c>
      <c r="D2024" s="9"/>
      <c r="E2024" s="9" t="s">
        <v>169</v>
      </c>
      <c r="F2024" s="9" t="s">
        <v>71</v>
      </c>
      <c r="G2024" s="9" t="s">
        <v>72</v>
      </c>
      <c r="H2024" s="9" t="s">
        <v>73</v>
      </c>
      <c r="I2024" s="9">
        <v>1</v>
      </c>
      <c r="J2024" s="9">
        <v>137</v>
      </c>
      <c r="K2024" s="9">
        <v>378</v>
      </c>
      <c r="L2024" s="9">
        <v>241</v>
      </c>
      <c r="M2024" s="10">
        <v>284</v>
      </c>
      <c r="N2024" s="9">
        <v>0.85</v>
      </c>
      <c r="O2024" s="9">
        <v>3.63</v>
      </c>
      <c r="P2024" s="9">
        <v>137</v>
      </c>
      <c r="Q2024" s="9">
        <v>230</v>
      </c>
      <c r="R2024" s="9">
        <v>187</v>
      </c>
      <c r="S2024" s="9">
        <v>93</v>
      </c>
      <c r="T2024" s="9">
        <v>0.5</v>
      </c>
      <c r="U2024" s="9">
        <v>2.89</v>
      </c>
      <c r="V2024" s="13"/>
      <c r="W2024" s="13"/>
      <c r="X2024" s="13"/>
      <c r="Y2024" s="13"/>
      <c r="Z2024" s="13"/>
      <c r="AA2024" s="13"/>
      <c r="AB2024" s="9">
        <v>230</v>
      </c>
      <c r="AC2024" s="9">
        <v>378</v>
      </c>
      <c r="AD2024" s="9">
        <v>97</v>
      </c>
      <c r="AE2024" s="9">
        <v>148</v>
      </c>
      <c r="AF2024" s="9">
        <v>1.53</v>
      </c>
      <c r="AG2024" s="9">
        <v>4.0999999999999996</v>
      </c>
      <c r="AH2024" s="9">
        <v>5.81</v>
      </c>
      <c r="AI2024" s="9">
        <v>1400.31</v>
      </c>
      <c r="AJ2024" s="9">
        <v>874.93</v>
      </c>
      <c r="AK2024" s="9">
        <v>51.15</v>
      </c>
      <c r="AL2024" s="9">
        <v>19200.400000000001</v>
      </c>
      <c r="AM2024" s="9">
        <v>464.53</v>
      </c>
      <c r="AN2024" s="9">
        <f>Tabla1[[#This Row],[Costo Compra]]+Tabla1[[#This Row],[Otros Compra]]</f>
        <v>19664.93</v>
      </c>
      <c r="AO2024" s="9" t="s">
        <v>284</v>
      </c>
      <c r="AP2024" s="9" t="s">
        <v>170</v>
      </c>
      <c r="AQ2024" s="9" t="s">
        <v>116</v>
      </c>
      <c r="AR2024" s="9" t="s">
        <v>76</v>
      </c>
      <c r="AS2024" s="9">
        <v>7569.67</v>
      </c>
      <c r="AT2024" s="9">
        <v>0</v>
      </c>
      <c r="AU2024" s="9" t="s">
        <v>77</v>
      </c>
      <c r="AV2024" s="9">
        <v>2019</v>
      </c>
      <c r="AW2024" s="12">
        <v>43963</v>
      </c>
      <c r="AX2024" s="12">
        <v>44060</v>
      </c>
      <c r="AY2024" s="9">
        <v>0</v>
      </c>
      <c r="AZ2024" s="9">
        <v>0</v>
      </c>
      <c r="BA2024" s="9">
        <v>-27234.6</v>
      </c>
      <c r="BB2024" s="9">
        <v>-113.01</v>
      </c>
      <c r="BC2024" s="9">
        <v>3329</v>
      </c>
      <c r="BD2024" s="9"/>
      <c r="BE2024" s="9" t="s">
        <v>78</v>
      </c>
      <c r="BF2024" s="9" t="s">
        <v>78</v>
      </c>
      <c r="BG2024" s="9"/>
      <c r="BH2024" s="9" t="s">
        <v>79</v>
      </c>
      <c r="BI2024" s="9"/>
      <c r="BJ2024" s="9">
        <v>0</v>
      </c>
      <c r="BK2024" s="9">
        <v>0</v>
      </c>
      <c r="BL2024" s="9">
        <v>0</v>
      </c>
      <c r="BM2024" s="9">
        <v>0</v>
      </c>
      <c r="BN2024" s="9">
        <v>0</v>
      </c>
      <c r="BO2024" s="9">
        <v>0</v>
      </c>
      <c r="BP2024" s="13"/>
      <c r="BQ2024" s="9" t="s">
        <v>80</v>
      </c>
      <c r="BR2024" s="9" t="s">
        <v>81</v>
      </c>
      <c r="CGQ2024" s="9" t="s">
        <v>70</v>
      </c>
    </row>
    <row r="2025" spans="1:70 2227:2227" x14ac:dyDescent="0.25">
      <c r="A2025" s="9" t="s">
        <v>70</v>
      </c>
      <c r="B2025" s="10">
        <v>999054000033558</v>
      </c>
      <c r="C2025" s="11" t="s">
        <v>86</v>
      </c>
      <c r="D2025" s="9" t="s">
        <v>91</v>
      </c>
      <c r="E2025" s="9" t="s">
        <v>149</v>
      </c>
      <c r="F2025" s="9" t="s">
        <v>71</v>
      </c>
      <c r="G2025" s="9" t="s">
        <v>119</v>
      </c>
      <c r="H2025" s="9" t="s">
        <v>73</v>
      </c>
      <c r="I2025" s="9">
        <v>1</v>
      </c>
      <c r="J2025" s="9">
        <v>217</v>
      </c>
      <c r="K2025" s="9">
        <v>387</v>
      </c>
      <c r="L2025" s="9">
        <v>170</v>
      </c>
      <c r="M2025" s="10">
        <v>148</v>
      </c>
      <c r="N2025" s="9">
        <v>1.1499999999999999</v>
      </c>
      <c r="O2025" s="9">
        <v>4.79</v>
      </c>
      <c r="P2025" s="13">
        <v>231.5</v>
      </c>
      <c r="Q2025" s="13">
        <v>246</v>
      </c>
      <c r="R2025" s="13">
        <v>19</v>
      </c>
      <c r="S2025" s="13">
        <v>14.5</v>
      </c>
      <c r="T2025" s="13">
        <v>0.76</v>
      </c>
      <c r="U2025" s="13">
        <v>6.75</v>
      </c>
      <c r="V2025" s="13">
        <v>217</v>
      </c>
      <c r="W2025" s="13">
        <v>231.5</v>
      </c>
      <c r="X2025" s="13">
        <v>32</v>
      </c>
      <c r="Y2025" s="13">
        <v>14.5</v>
      </c>
      <c r="Z2025" s="13">
        <v>0.45</v>
      </c>
      <c r="AA2025" s="13">
        <v>9.1300000000000008</v>
      </c>
      <c r="AB2025" s="9"/>
      <c r="AC2025" s="9"/>
      <c r="AD2025" s="9"/>
      <c r="AE2025" s="9"/>
      <c r="AF2025" s="9"/>
      <c r="AG2025" s="9"/>
      <c r="AH2025" s="9">
        <v>7.72</v>
      </c>
      <c r="AI2025" s="9">
        <v>1312.04</v>
      </c>
      <c r="AJ2025" s="9">
        <v>813.52</v>
      </c>
      <c r="AK2025" s="9">
        <v>50.32</v>
      </c>
      <c r="AL2025" s="9">
        <v>24135.06</v>
      </c>
      <c r="AM2025" s="9">
        <v>573.16999999999996</v>
      </c>
      <c r="AN2025" s="9">
        <f>Tabla1[[#This Row],[Costo Compra]]+Tabla1[[#This Row],[Otros Compra]]</f>
        <v>24708.23</v>
      </c>
      <c r="AO2025" s="9" t="s">
        <v>286</v>
      </c>
      <c r="AP2025" s="9" t="s">
        <v>150</v>
      </c>
      <c r="AQ2025" s="9" t="s">
        <v>151</v>
      </c>
      <c r="AR2025" s="9" t="s">
        <v>95</v>
      </c>
      <c r="AS2025" s="9">
        <v>7086.99</v>
      </c>
      <c r="AT2025" s="9">
        <v>0</v>
      </c>
      <c r="AU2025" s="9" t="s">
        <v>77</v>
      </c>
      <c r="AV2025" s="9">
        <v>2020</v>
      </c>
      <c r="AW2025" s="12">
        <v>43963</v>
      </c>
      <c r="AX2025" s="12">
        <v>44060</v>
      </c>
      <c r="AY2025" s="9">
        <v>0</v>
      </c>
      <c r="AZ2025" s="9">
        <v>0</v>
      </c>
      <c r="BA2025" s="9">
        <v>-31795.22</v>
      </c>
      <c r="BB2025" s="9">
        <v>-187.03</v>
      </c>
      <c r="BC2025" s="9">
        <v>3327</v>
      </c>
      <c r="BD2025" s="9"/>
      <c r="BE2025" s="9" t="s">
        <v>136</v>
      </c>
      <c r="BF2025" s="9" t="s">
        <v>136</v>
      </c>
      <c r="BG2025" s="9"/>
      <c r="BH2025" s="9" t="s">
        <v>79</v>
      </c>
      <c r="BI2025" s="9"/>
      <c r="BJ2025" s="9">
        <v>0</v>
      </c>
      <c r="BK2025" s="9">
        <v>0</v>
      </c>
      <c r="BL2025" s="9">
        <v>0</v>
      </c>
      <c r="BM2025" s="9">
        <v>0</v>
      </c>
      <c r="BN2025" s="9">
        <v>0</v>
      </c>
      <c r="BO2025" s="9">
        <v>0</v>
      </c>
      <c r="BP2025" s="13"/>
      <c r="BQ2025" s="9" t="s">
        <v>80</v>
      </c>
      <c r="BR2025" s="9" t="s">
        <v>81</v>
      </c>
      <c r="CGQ2025" s="9" t="s">
        <v>70</v>
      </c>
    </row>
    <row r="2026" spans="1:70 2227:2227" x14ac:dyDescent="0.25">
      <c r="A2026" s="9" t="s">
        <v>70</v>
      </c>
      <c r="B2026" s="10">
        <v>999054000033649</v>
      </c>
      <c r="C2026" s="11" t="s">
        <v>86</v>
      </c>
      <c r="D2026" s="9" t="s">
        <v>87</v>
      </c>
      <c r="E2026" s="9" t="s">
        <v>165</v>
      </c>
      <c r="F2026" s="9" t="s">
        <v>71</v>
      </c>
      <c r="G2026" s="9" t="s">
        <v>70</v>
      </c>
      <c r="H2026" s="9" t="s">
        <v>73</v>
      </c>
      <c r="I2026" s="9">
        <v>1</v>
      </c>
      <c r="J2026" s="9">
        <v>229</v>
      </c>
      <c r="K2026" s="9">
        <v>356</v>
      </c>
      <c r="L2026" s="9">
        <v>127</v>
      </c>
      <c r="M2026" s="10">
        <v>164</v>
      </c>
      <c r="N2026" s="9">
        <v>0.77</v>
      </c>
      <c r="O2026" s="9">
        <v>5.75</v>
      </c>
      <c r="P2026" s="13">
        <v>226</v>
      </c>
      <c r="Q2026" s="13">
        <v>232.5</v>
      </c>
      <c r="R2026" s="13">
        <v>19</v>
      </c>
      <c r="S2026" s="13">
        <v>6.5</v>
      </c>
      <c r="T2026" s="13">
        <v>0.34</v>
      </c>
      <c r="U2026" s="13">
        <v>12.13</v>
      </c>
      <c r="V2026" s="13">
        <v>229</v>
      </c>
      <c r="W2026" s="13">
        <v>226</v>
      </c>
      <c r="X2026" s="13">
        <v>48</v>
      </c>
      <c r="Y2026" s="13">
        <v>-3</v>
      </c>
      <c r="Z2026" s="13">
        <v>0</v>
      </c>
      <c r="AA2026" s="13">
        <v>0</v>
      </c>
      <c r="AB2026" s="9"/>
      <c r="AC2026" s="9"/>
      <c r="AD2026" s="9"/>
      <c r="AE2026" s="9"/>
      <c r="AF2026" s="9"/>
      <c r="AG2026" s="9"/>
      <c r="AH2026" s="9">
        <v>8.9600000000000009</v>
      </c>
      <c r="AI2026" s="9">
        <v>1138.0999999999999</v>
      </c>
      <c r="AJ2026" s="9">
        <v>729.93</v>
      </c>
      <c r="AK2026" s="9">
        <v>51.27</v>
      </c>
      <c r="AL2026" s="9">
        <v>24872.69</v>
      </c>
      <c r="AM2026" s="9">
        <v>647.38</v>
      </c>
      <c r="AN2026" s="9">
        <f>Tabla1[[#This Row],[Costo Compra]]+Tabla1[[#This Row],[Otros Compra]]</f>
        <v>25520.07</v>
      </c>
      <c r="AO2026" s="9" t="s">
        <v>285</v>
      </c>
      <c r="AP2026" s="9" t="s">
        <v>166</v>
      </c>
      <c r="AQ2026" s="9" t="s">
        <v>116</v>
      </c>
      <c r="AR2026" s="9" t="s">
        <v>76</v>
      </c>
      <c r="AS2026" s="9">
        <v>6322.82</v>
      </c>
      <c r="AT2026" s="9">
        <v>0</v>
      </c>
      <c r="AU2026" s="9" t="s">
        <v>77</v>
      </c>
      <c r="AV2026" s="9">
        <v>2020</v>
      </c>
      <c r="AW2026" s="12">
        <v>43963</v>
      </c>
      <c r="AX2026" s="12">
        <v>44060</v>
      </c>
      <c r="AY2026" s="9">
        <v>0</v>
      </c>
      <c r="AZ2026" s="9">
        <v>0</v>
      </c>
      <c r="BA2026" s="9">
        <v>-31842.89</v>
      </c>
      <c r="BB2026" s="9">
        <v>-250.73</v>
      </c>
      <c r="BC2026" s="9">
        <v>3328</v>
      </c>
      <c r="BD2026" s="9"/>
      <c r="BE2026" s="9" t="s">
        <v>84</v>
      </c>
      <c r="BF2026" s="9" t="s">
        <v>84</v>
      </c>
      <c r="BG2026" s="9"/>
      <c r="BH2026" s="9" t="s">
        <v>79</v>
      </c>
      <c r="BI2026" s="9"/>
      <c r="BJ2026" s="9">
        <v>0</v>
      </c>
      <c r="BK2026" s="9">
        <v>0</v>
      </c>
      <c r="BL2026" s="9">
        <v>0</v>
      </c>
      <c r="BM2026" s="9">
        <v>0</v>
      </c>
      <c r="BN2026" s="9">
        <v>0</v>
      </c>
      <c r="BO2026" s="9">
        <v>0</v>
      </c>
      <c r="BP2026" s="13"/>
      <c r="BQ2026" s="9" t="s">
        <v>80</v>
      </c>
      <c r="BR2026" s="9" t="s">
        <v>81</v>
      </c>
      <c r="CGQ2026" s="9" t="s">
        <v>70</v>
      </c>
    </row>
    <row r="2027" spans="1:70 2227:2227" x14ac:dyDescent="0.25">
      <c r="A2027" s="9" t="s">
        <v>70</v>
      </c>
      <c r="B2027" s="10">
        <v>999054000033684</v>
      </c>
      <c r="C2027" s="11" t="s">
        <v>86</v>
      </c>
      <c r="D2027" s="9"/>
      <c r="E2027" s="9" t="s">
        <v>128</v>
      </c>
      <c r="F2027" s="9" t="s">
        <v>71</v>
      </c>
      <c r="G2027" s="9" t="s">
        <v>70</v>
      </c>
      <c r="H2027" s="9" t="s">
        <v>73</v>
      </c>
      <c r="I2027" s="9">
        <v>1</v>
      </c>
      <c r="J2027" s="9">
        <v>169</v>
      </c>
      <c r="K2027" s="9">
        <v>352</v>
      </c>
      <c r="L2027" s="9">
        <v>183</v>
      </c>
      <c r="M2027" s="10">
        <v>282</v>
      </c>
      <c r="N2027" s="9">
        <v>0.65</v>
      </c>
      <c r="O2027" s="9">
        <v>4.63</v>
      </c>
      <c r="P2027" s="13">
        <v>169</v>
      </c>
      <c r="Q2027" s="13">
        <v>231.5</v>
      </c>
      <c r="R2027" s="13">
        <v>185</v>
      </c>
      <c r="S2027" s="13">
        <v>62.5</v>
      </c>
      <c r="T2027" s="13">
        <v>0.34</v>
      </c>
      <c r="U2027" s="13">
        <v>3.62</v>
      </c>
      <c r="V2027" s="13"/>
      <c r="W2027" s="13"/>
      <c r="X2027" s="13"/>
      <c r="Y2027" s="13"/>
      <c r="Z2027" s="13"/>
      <c r="AA2027" s="13"/>
      <c r="AB2027" s="9">
        <v>231.5</v>
      </c>
      <c r="AC2027" s="9">
        <v>352</v>
      </c>
      <c r="AD2027" s="9">
        <v>97</v>
      </c>
      <c r="AE2027" s="9">
        <v>120.5</v>
      </c>
      <c r="AF2027" s="9">
        <v>1.24</v>
      </c>
      <c r="AG2027" s="9">
        <v>5.15</v>
      </c>
      <c r="AH2027" s="9">
        <v>7.24</v>
      </c>
      <c r="AI2027" s="9">
        <v>1324.48</v>
      </c>
      <c r="AJ2027" s="9">
        <v>847.14</v>
      </c>
      <c r="AK2027" s="9">
        <v>60.23</v>
      </c>
      <c r="AL2027" s="9">
        <v>17853.400000000001</v>
      </c>
      <c r="AM2027" s="9">
        <v>678.78</v>
      </c>
      <c r="AN2027" s="9">
        <f>Tabla1[[#This Row],[Costo Compra]]+Tabla1[[#This Row],[Otros Compra]]</f>
        <v>18532.18</v>
      </c>
      <c r="AO2027" s="9" t="s">
        <v>285</v>
      </c>
      <c r="AP2027" s="9" t="s">
        <v>107</v>
      </c>
      <c r="AQ2027" s="9" t="s">
        <v>129</v>
      </c>
      <c r="AR2027" s="9" t="s">
        <v>95</v>
      </c>
      <c r="AS2027" s="9">
        <v>7257.47</v>
      </c>
      <c r="AT2027" s="9">
        <v>0</v>
      </c>
      <c r="AU2027" s="9" t="s">
        <v>77</v>
      </c>
      <c r="AV2027" s="9">
        <v>2019</v>
      </c>
      <c r="AW2027" s="12">
        <v>43963</v>
      </c>
      <c r="AX2027" s="12">
        <v>44060</v>
      </c>
      <c r="AY2027" s="9">
        <v>0</v>
      </c>
      <c r="AZ2027" s="9">
        <v>0</v>
      </c>
      <c r="BA2027" s="9">
        <v>-25789.65</v>
      </c>
      <c r="BB2027" s="9">
        <v>-140.93</v>
      </c>
      <c r="BC2027" s="9">
        <v>3328</v>
      </c>
      <c r="BD2027" s="9"/>
      <c r="BE2027" s="9" t="s">
        <v>78</v>
      </c>
      <c r="BF2027" s="9" t="s">
        <v>78</v>
      </c>
      <c r="BG2027" s="9"/>
      <c r="BH2027" s="9" t="s">
        <v>79</v>
      </c>
      <c r="BI2027" s="9"/>
      <c r="BJ2027" s="9">
        <v>0</v>
      </c>
      <c r="BK2027" s="9">
        <v>0</v>
      </c>
      <c r="BL2027" s="9">
        <v>0</v>
      </c>
      <c r="BM2027" s="9">
        <v>0</v>
      </c>
      <c r="BN2027" s="9">
        <v>0</v>
      </c>
      <c r="BO2027" s="9">
        <v>0</v>
      </c>
      <c r="BP2027" s="13"/>
      <c r="BQ2027" s="9" t="s">
        <v>80</v>
      </c>
      <c r="BR2027" s="9" t="s">
        <v>81</v>
      </c>
      <c r="CGQ2027" s="9" t="s">
        <v>70</v>
      </c>
    </row>
    <row r="2028" spans="1:70 2227:2227" x14ac:dyDescent="0.25">
      <c r="A2028" s="9" t="s">
        <v>70</v>
      </c>
      <c r="B2028" s="10">
        <v>999054000033739</v>
      </c>
      <c r="C2028" s="11" t="s">
        <v>86</v>
      </c>
      <c r="D2028" s="9" t="s">
        <v>87</v>
      </c>
      <c r="E2028" s="9" t="s">
        <v>200</v>
      </c>
      <c r="F2028" s="9" t="s">
        <v>71</v>
      </c>
      <c r="G2028" s="9" t="s">
        <v>70</v>
      </c>
      <c r="H2028" s="9" t="s">
        <v>73</v>
      </c>
      <c r="I2028" s="9">
        <v>1</v>
      </c>
      <c r="J2028" s="9">
        <v>188.5</v>
      </c>
      <c r="K2028" s="9">
        <v>346</v>
      </c>
      <c r="L2028" s="9">
        <v>157.5</v>
      </c>
      <c r="M2028" s="10">
        <v>119</v>
      </c>
      <c r="N2028" s="9">
        <v>1.32</v>
      </c>
      <c r="O2028" s="9">
        <v>3.56</v>
      </c>
      <c r="P2028" s="13"/>
      <c r="Q2028" s="13"/>
      <c r="R2028" s="13"/>
      <c r="S2028" s="13"/>
      <c r="T2028" s="13"/>
      <c r="U2028" s="13"/>
      <c r="V2028" s="13">
        <v>188.5</v>
      </c>
      <c r="W2028" s="13">
        <v>302</v>
      </c>
      <c r="X2028" s="13">
        <v>91</v>
      </c>
      <c r="Y2028" s="13">
        <v>113.5</v>
      </c>
      <c r="Z2028" s="13">
        <v>1.25</v>
      </c>
      <c r="AA2028" s="13">
        <v>3.59</v>
      </c>
      <c r="AB2028" s="9">
        <v>302</v>
      </c>
      <c r="AC2028" s="9">
        <v>346</v>
      </c>
      <c r="AD2028" s="9">
        <v>28</v>
      </c>
      <c r="AE2028" s="9">
        <v>44</v>
      </c>
      <c r="AF2028" s="9">
        <v>1.57</v>
      </c>
      <c r="AG2028" s="9">
        <v>3.49</v>
      </c>
      <c r="AH2028" s="9">
        <v>5.6</v>
      </c>
      <c r="AI2028" s="9">
        <v>882.15</v>
      </c>
      <c r="AJ2028" s="9">
        <v>561.02</v>
      </c>
      <c r="AK2028" s="9">
        <v>110.27</v>
      </c>
      <c r="AL2028" s="9">
        <v>28629.06</v>
      </c>
      <c r="AM2028" s="9">
        <v>1213.51</v>
      </c>
      <c r="AN2028" s="9">
        <f>Tabla1[[#This Row],[Costo Compra]]+Tabla1[[#This Row],[Otros Compra]]</f>
        <v>29842.57</v>
      </c>
      <c r="AO2028" s="9" t="s">
        <v>282</v>
      </c>
      <c r="AP2028" s="9" t="s">
        <v>201</v>
      </c>
      <c r="AQ2028" s="9" t="s">
        <v>202</v>
      </c>
      <c r="AR2028" s="9" t="s">
        <v>148</v>
      </c>
      <c r="AS2028" s="9">
        <v>4810.9399999999996</v>
      </c>
      <c r="AT2028" s="9">
        <v>0</v>
      </c>
      <c r="AU2028" s="9" t="s">
        <v>77</v>
      </c>
      <c r="AV2028" s="9">
        <v>2020</v>
      </c>
      <c r="AW2028" s="12">
        <v>44032</v>
      </c>
      <c r="AX2028" s="12">
        <v>44060</v>
      </c>
      <c r="AY2028" s="9">
        <v>0</v>
      </c>
      <c r="AZ2028" s="9">
        <v>0</v>
      </c>
      <c r="BA2028" s="9">
        <v>-34653.51</v>
      </c>
      <c r="BB2028" s="9">
        <v>-220.02</v>
      </c>
      <c r="BC2028" s="9">
        <v>3328</v>
      </c>
      <c r="BD2028" s="9"/>
      <c r="BE2028" s="9" t="s">
        <v>78</v>
      </c>
      <c r="BF2028" s="9" t="s">
        <v>78</v>
      </c>
      <c r="BG2028" s="9"/>
      <c r="BH2028" s="9" t="s">
        <v>79</v>
      </c>
      <c r="BI2028" s="9"/>
      <c r="BJ2028" s="9">
        <v>0</v>
      </c>
      <c r="BK2028" s="9">
        <v>0</v>
      </c>
      <c r="BL2028" s="9">
        <v>0</v>
      </c>
      <c r="BM2028" s="9">
        <v>0</v>
      </c>
      <c r="BN2028" s="9">
        <v>0</v>
      </c>
      <c r="BO2028" s="9">
        <v>0</v>
      </c>
      <c r="BP2028" s="13"/>
      <c r="BQ2028" s="9" t="s">
        <v>80</v>
      </c>
      <c r="BR2028" s="9" t="s">
        <v>81</v>
      </c>
      <c r="CGQ2028" s="9" t="s">
        <v>70</v>
      </c>
    </row>
    <row r="2029" spans="1:70 2227:2227" x14ac:dyDescent="0.25">
      <c r="A2029" s="9" t="s">
        <v>70</v>
      </c>
      <c r="B2029" s="10">
        <v>999054000033815</v>
      </c>
      <c r="C2029" s="11" t="s">
        <v>86</v>
      </c>
      <c r="D2029" s="9" t="s">
        <v>85</v>
      </c>
      <c r="E2029" s="9" t="s">
        <v>191</v>
      </c>
      <c r="F2029" s="9" t="s">
        <v>71</v>
      </c>
      <c r="G2029" s="9" t="s">
        <v>70</v>
      </c>
      <c r="H2029" s="9" t="s">
        <v>73</v>
      </c>
      <c r="I2029" s="9">
        <v>1</v>
      </c>
      <c r="J2029" s="9">
        <v>275</v>
      </c>
      <c r="K2029" s="9">
        <v>364</v>
      </c>
      <c r="L2029" s="9">
        <v>89</v>
      </c>
      <c r="M2029" s="10">
        <v>107</v>
      </c>
      <c r="N2029" s="9">
        <v>0.83</v>
      </c>
      <c r="O2029" s="9">
        <v>4.25</v>
      </c>
      <c r="P2029" s="13"/>
      <c r="Q2029" s="13"/>
      <c r="R2029" s="13"/>
      <c r="S2029" s="13"/>
      <c r="T2029" s="13"/>
      <c r="U2029" s="13"/>
      <c r="V2029" s="13">
        <v>275</v>
      </c>
      <c r="W2029" s="13">
        <v>288</v>
      </c>
      <c r="X2029" s="13">
        <v>18</v>
      </c>
      <c r="Y2029" s="13">
        <v>13</v>
      </c>
      <c r="Z2029" s="13">
        <v>0.72</v>
      </c>
      <c r="AA2029" s="13">
        <v>1.31</v>
      </c>
      <c r="AB2029" s="9">
        <v>288</v>
      </c>
      <c r="AC2029" s="9">
        <v>364</v>
      </c>
      <c r="AD2029" s="9">
        <v>89</v>
      </c>
      <c r="AE2029" s="9">
        <v>76</v>
      </c>
      <c r="AF2029" s="9">
        <v>0.85</v>
      </c>
      <c r="AG2029" s="9">
        <v>4.76</v>
      </c>
      <c r="AH2029" s="9">
        <v>7.12</v>
      </c>
      <c r="AI2029" s="9">
        <v>633.41999999999996</v>
      </c>
      <c r="AJ2029" s="9">
        <v>378.66</v>
      </c>
      <c r="AK2029" s="9">
        <v>39.51</v>
      </c>
      <c r="AL2029" s="9">
        <v>29461.42</v>
      </c>
      <c r="AM2029" s="9">
        <v>931.87</v>
      </c>
      <c r="AN2029" s="9">
        <f>Tabla1[[#This Row],[Costo Compra]]+Tabla1[[#This Row],[Otros Compra]]</f>
        <v>30393.289999999997</v>
      </c>
      <c r="AO2029" s="9" t="s">
        <v>285</v>
      </c>
      <c r="AP2029" s="9" t="s">
        <v>110</v>
      </c>
      <c r="AQ2029" s="9" t="s">
        <v>111</v>
      </c>
      <c r="AR2029" s="9" t="s">
        <v>76</v>
      </c>
      <c r="AS2029" s="9">
        <v>3002.56</v>
      </c>
      <c r="AT2029" s="9">
        <v>0</v>
      </c>
      <c r="AU2029" s="9" t="s">
        <v>77</v>
      </c>
      <c r="AV2029" s="9">
        <v>2020</v>
      </c>
      <c r="AW2029" s="12">
        <v>43971</v>
      </c>
      <c r="AX2029" s="12">
        <v>44060</v>
      </c>
      <c r="AY2029" s="9">
        <v>0</v>
      </c>
      <c r="AZ2029" s="9">
        <v>0</v>
      </c>
      <c r="BA2029" s="9">
        <v>-33395.85</v>
      </c>
      <c r="BB2029" s="9">
        <v>-375.23</v>
      </c>
      <c r="BC2029" s="9">
        <v>3328</v>
      </c>
      <c r="BD2029" s="9"/>
      <c r="BE2029" s="9" t="s">
        <v>78</v>
      </c>
      <c r="BF2029" s="9" t="s">
        <v>78</v>
      </c>
      <c r="BG2029" s="9"/>
      <c r="BH2029" s="9" t="s">
        <v>79</v>
      </c>
      <c r="BI2029" s="9"/>
      <c r="BJ2029" s="9">
        <v>0</v>
      </c>
      <c r="BK2029" s="9">
        <v>0</v>
      </c>
      <c r="BL2029" s="9">
        <v>0</v>
      </c>
      <c r="BM2029" s="9">
        <v>0</v>
      </c>
      <c r="BN2029" s="9">
        <v>0</v>
      </c>
      <c r="BO2029" s="9">
        <v>0</v>
      </c>
      <c r="BP2029" s="13"/>
      <c r="BQ2029" s="9" t="s">
        <v>80</v>
      </c>
      <c r="BR2029" s="9" t="s">
        <v>81</v>
      </c>
      <c r="CGQ2029" s="9" t="s">
        <v>70</v>
      </c>
    </row>
    <row r="2030" spans="1:70 2227:2227" x14ac:dyDescent="0.25">
      <c r="A2030" s="9" t="s">
        <v>70</v>
      </c>
      <c r="B2030" s="10">
        <v>999054000033833</v>
      </c>
      <c r="C2030" s="11" t="s">
        <v>86</v>
      </c>
      <c r="D2030" s="9" t="s">
        <v>91</v>
      </c>
      <c r="E2030" s="9" t="s">
        <v>149</v>
      </c>
      <c r="F2030" s="9" t="s">
        <v>71</v>
      </c>
      <c r="G2030" s="9" t="s">
        <v>70</v>
      </c>
      <c r="H2030" s="9" t="s">
        <v>73</v>
      </c>
      <c r="I2030" s="9">
        <v>1</v>
      </c>
      <c r="J2030" s="9">
        <v>195</v>
      </c>
      <c r="K2030" s="9">
        <v>382</v>
      </c>
      <c r="L2030" s="9">
        <v>187</v>
      </c>
      <c r="M2030" s="10">
        <v>148</v>
      </c>
      <c r="N2030" s="9">
        <v>1.26</v>
      </c>
      <c r="O2030" s="9">
        <v>4.3499999999999996</v>
      </c>
      <c r="P2030" s="13">
        <v>225.5</v>
      </c>
      <c r="Q2030" s="13">
        <v>240</v>
      </c>
      <c r="R2030" s="13">
        <v>19</v>
      </c>
      <c r="S2030" s="13">
        <v>14.5</v>
      </c>
      <c r="T2030" s="13">
        <v>0.76</v>
      </c>
      <c r="U2030" s="13">
        <v>6.75</v>
      </c>
      <c r="V2030" s="13">
        <v>195</v>
      </c>
      <c r="W2030" s="13">
        <v>225.5</v>
      </c>
      <c r="X2030" s="13">
        <v>32</v>
      </c>
      <c r="Y2030" s="13">
        <v>30.5</v>
      </c>
      <c r="Z2030" s="13">
        <v>0.95</v>
      </c>
      <c r="AA2030" s="13">
        <v>4.34</v>
      </c>
      <c r="AB2030" s="9"/>
      <c r="AC2030" s="9"/>
      <c r="AD2030" s="9"/>
      <c r="AE2030" s="9"/>
      <c r="AF2030" s="9"/>
      <c r="AG2030" s="9"/>
      <c r="AH2030" s="9">
        <v>7.02</v>
      </c>
      <c r="AI2030" s="9">
        <v>1312.04</v>
      </c>
      <c r="AJ2030" s="9">
        <v>813.52</v>
      </c>
      <c r="AK2030" s="9">
        <v>49.97</v>
      </c>
      <c r="AL2030" s="9">
        <v>23546.400000000001</v>
      </c>
      <c r="AM2030" s="9">
        <v>573.16999999999996</v>
      </c>
      <c r="AN2030" s="9">
        <f>Tabla1[[#This Row],[Costo Compra]]+Tabla1[[#This Row],[Otros Compra]]</f>
        <v>24119.57</v>
      </c>
      <c r="AO2030" s="9" t="s">
        <v>286</v>
      </c>
      <c r="AP2030" s="9" t="s">
        <v>150</v>
      </c>
      <c r="AQ2030" s="9" t="s">
        <v>151</v>
      </c>
      <c r="AR2030" s="9" t="s">
        <v>95</v>
      </c>
      <c r="AS2030" s="9">
        <v>7086.99</v>
      </c>
      <c r="AT2030" s="9">
        <v>0</v>
      </c>
      <c r="AU2030" s="9" t="s">
        <v>77</v>
      </c>
      <c r="AV2030" s="9">
        <v>2020</v>
      </c>
      <c r="AW2030" s="12">
        <v>43963</v>
      </c>
      <c r="AX2030" s="12">
        <v>44060</v>
      </c>
      <c r="AY2030" s="9">
        <v>0</v>
      </c>
      <c r="AZ2030" s="9">
        <v>0</v>
      </c>
      <c r="BA2030" s="9">
        <v>-31206.560000000001</v>
      </c>
      <c r="BB2030" s="9">
        <v>-166.88</v>
      </c>
      <c r="BC2030" s="9">
        <v>3328</v>
      </c>
      <c r="BD2030" s="9"/>
      <c r="BE2030" s="9" t="s">
        <v>78</v>
      </c>
      <c r="BF2030" s="9" t="s">
        <v>78</v>
      </c>
      <c r="BG2030" s="9"/>
      <c r="BH2030" s="9" t="s">
        <v>79</v>
      </c>
      <c r="BI2030" s="9"/>
      <c r="BJ2030" s="9">
        <v>0</v>
      </c>
      <c r="BK2030" s="9">
        <v>0</v>
      </c>
      <c r="BL2030" s="9">
        <v>0</v>
      </c>
      <c r="BM2030" s="9">
        <v>0</v>
      </c>
      <c r="BN2030" s="9">
        <v>0</v>
      </c>
      <c r="BO2030" s="9">
        <v>0</v>
      </c>
      <c r="BP2030" s="13"/>
      <c r="BQ2030" s="9" t="s">
        <v>80</v>
      </c>
      <c r="BR2030" s="9" t="s">
        <v>81</v>
      </c>
      <c r="CGQ2030" s="9" t="s">
        <v>70</v>
      </c>
    </row>
    <row r="2031" spans="1:70 2227:2227" x14ac:dyDescent="0.25">
      <c r="A2031" s="9" t="s">
        <v>70</v>
      </c>
      <c r="B2031" s="10">
        <v>999054000033835</v>
      </c>
      <c r="C2031" s="11" t="s">
        <v>86</v>
      </c>
      <c r="D2031" s="9" t="s">
        <v>85</v>
      </c>
      <c r="E2031" s="9" t="s">
        <v>188</v>
      </c>
      <c r="F2031" s="9" t="s">
        <v>71</v>
      </c>
      <c r="G2031" s="9" t="s">
        <v>70</v>
      </c>
      <c r="H2031" s="9" t="s">
        <v>73</v>
      </c>
      <c r="I2031" s="9">
        <v>1</v>
      </c>
      <c r="J2031" s="9">
        <v>208.25</v>
      </c>
      <c r="K2031" s="9">
        <v>420</v>
      </c>
      <c r="L2031" s="9">
        <v>211.75</v>
      </c>
      <c r="M2031" s="10">
        <v>125</v>
      </c>
      <c r="N2031" s="9">
        <v>1.69</v>
      </c>
      <c r="O2031" s="9">
        <v>25.04</v>
      </c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13">
        <v>208.25</v>
      </c>
      <c r="AC2031" s="13">
        <v>420</v>
      </c>
      <c r="AD2031" s="13">
        <v>125</v>
      </c>
      <c r="AE2031" s="13">
        <v>211.75</v>
      </c>
      <c r="AF2031" s="13">
        <v>1.69</v>
      </c>
      <c r="AG2031" s="13">
        <v>2.2200000000000002</v>
      </c>
      <c r="AH2031" s="9">
        <v>40.67</v>
      </c>
      <c r="AI2031" s="9">
        <v>8611.2000000000007</v>
      </c>
      <c r="AJ2031" s="9">
        <v>5301.68</v>
      </c>
      <c r="AK2031" s="9">
        <v>19.47</v>
      </c>
      <c r="AL2031" s="9">
        <v>19945.330000000002</v>
      </c>
      <c r="AM2031" s="9">
        <v>776.59</v>
      </c>
      <c r="AN2031" s="9">
        <f>Tabla1[[#This Row],[Costo Compra]]+Tabla1[[#This Row],[Otros Compra]]</f>
        <v>20721.920000000002</v>
      </c>
      <c r="AO2031" s="9" t="s">
        <v>288</v>
      </c>
      <c r="AP2031" s="9" t="s">
        <v>189</v>
      </c>
      <c r="AQ2031" s="9" t="s">
        <v>190</v>
      </c>
      <c r="AR2031" s="9" t="s">
        <v>148</v>
      </c>
      <c r="AS2031" s="9">
        <v>45638.12</v>
      </c>
      <c r="AT2031" s="9">
        <v>0</v>
      </c>
      <c r="AU2031" s="9" t="s">
        <v>77</v>
      </c>
      <c r="AV2031" s="9">
        <v>2020</v>
      </c>
      <c r="AW2031" s="12">
        <v>43935</v>
      </c>
      <c r="AX2031" s="12">
        <v>44060</v>
      </c>
      <c r="AY2031" s="9">
        <v>0</v>
      </c>
      <c r="AZ2031" s="9">
        <v>0</v>
      </c>
      <c r="BA2031" s="9">
        <v>-66360.039999999994</v>
      </c>
      <c r="BB2031" s="9">
        <v>-313.39</v>
      </c>
      <c r="BC2031" s="9">
        <v>3328</v>
      </c>
      <c r="BD2031" s="9"/>
      <c r="BE2031" s="9" t="s">
        <v>136</v>
      </c>
      <c r="BF2031" s="9" t="s">
        <v>136</v>
      </c>
      <c r="BG2031" s="9"/>
      <c r="BH2031" s="9" t="s">
        <v>79</v>
      </c>
      <c r="BI2031" s="9"/>
      <c r="BJ2031" s="9">
        <v>0</v>
      </c>
      <c r="BK2031" s="9">
        <v>0</v>
      </c>
      <c r="BL2031" s="9">
        <v>0</v>
      </c>
      <c r="BM2031" s="9">
        <v>0</v>
      </c>
      <c r="BN2031" s="9">
        <v>0</v>
      </c>
      <c r="BO2031" s="9">
        <v>0</v>
      </c>
      <c r="BP2031" s="13"/>
      <c r="BQ2031" s="9" t="s">
        <v>80</v>
      </c>
      <c r="BR2031" s="9" t="s">
        <v>81</v>
      </c>
      <c r="CGQ2031" s="9" t="s">
        <v>70</v>
      </c>
    </row>
    <row r="2032" spans="1:70 2227:2227" x14ac:dyDescent="0.25">
      <c r="A2032" s="9" t="s">
        <v>70</v>
      </c>
      <c r="B2032" s="10">
        <v>999054000033846</v>
      </c>
      <c r="C2032" s="11" t="s">
        <v>86</v>
      </c>
      <c r="D2032" s="9" t="s">
        <v>87</v>
      </c>
      <c r="E2032" s="9" t="s">
        <v>207</v>
      </c>
      <c r="F2032" s="9" t="s">
        <v>71</v>
      </c>
      <c r="G2032" s="9" t="s">
        <v>70</v>
      </c>
      <c r="H2032" s="9" t="s">
        <v>73</v>
      </c>
      <c r="I2032" s="9">
        <v>1</v>
      </c>
      <c r="J2032" s="9">
        <v>257</v>
      </c>
      <c r="K2032" s="9">
        <v>346</v>
      </c>
      <c r="L2032" s="9">
        <v>89</v>
      </c>
      <c r="M2032" s="10">
        <v>107</v>
      </c>
      <c r="N2032" s="9">
        <v>0.83</v>
      </c>
      <c r="O2032" s="9">
        <v>3.25</v>
      </c>
      <c r="P2032" s="13"/>
      <c r="Q2032" s="13"/>
      <c r="R2032" s="13"/>
      <c r="S2032" s="13"/>
      <c r="T2032" s="13"/>
      <c r="U2032" s="13"/>
      <c r="V2032" s="13">
        <v>257</v>
      </c>
      <c r="W2032" s="13">
        <v>268</v>
      </c>
      <c r="X2032" s="13">
        <v>18</v>
      </c>
      <c r="Y2032" s="13">
        <v>11</v>
      </c>
      <c r="Z2032" s="13">
        <v>0.61</v>
      </c>
      <c r="AA2032" s="13">
        <v>1.32</v>
      </c>
      <c r="AB2032" s="9">
        <v>268</v>
      </c>
      <c r="AC2032" s="9">
        <v>346</v>
      </c>
      <c r="AD2032" s="9">
        <v>89</v>
      </c>
      <c r="AE2032" s="9">
        <v>78</v>
      </c>
      <c r="AF2032" s="9">
        <v>0.88</v>
      </c>
      <c r="AG2032" s="9">
        <v>3.52</v>
      </c>
      <c r="AH2032" s="9">
        <v>5.34</v>
      </c>
      <c r="AI2032" s="9">
        <v>475.17</v>
      </c>
      <c r="AJ2032" s="9">
        <v>289.42</v>
      </c>
      <c r="AK2032" s="9">
        <v>30.32</v>
      </c>
      <c r="AL2032" s="9">
        <v>26991.16</v>
      </c>
      <c r="AM2032" s="9">
        <v>333.16</v>
      </c>
      <c r="AN2032" s="9">
        <f>Tabla1[[#This Row],[Costo Compra]]+Tabla1[[#This Row],[Otros Compra]]</f>
        <v>27324.32</v>
      </c>
      <c r="AO2032" s="9" t="s">
        <v>284</v>
      </c>
      <c r="AP2032" s="9" t="s">
        <v>107</v>
      </c>
      <c r="AQ2032" s="9" t="s">
        <v>129</v>
      </c>
      <c r="AR2032" s="9" t="s">
        <v>95</v>
      </c>
      <c r="AS2032" s="9">
        <v>2365.2399999999998</v>
      </c>
      <c r="AT2032" s="9">
        <v>0</v>
      </c>
      <c r="AU2032" s="9" t="s">
        <v>77</v>
      </c>
      <c r="AV2032" s="9">
        <v>2020</v>
      </c>
      <c r="AW2032" s="12">
        <v>43971</v>
      </c>
      <c r="AX2032" s="12">
        <v>44060</v>
      </c>
      <c r="AY2032" s="9">
        <v>0</v>
      </c>
      <c r="AZ2032" s="9">
        <v>0</v>
      </c>
      <c r="BA2032" s="9">
        <v>-29689.56</v>
      </c>
      <c r="BB2032" s="9">
        <v>-333.59</v>
      </c>
      <c r="BC2032" s="9">
        <v>3328</v>
      </c>
      <c r="BD2032" s="9"/>
      <c r="BE2032" s="9" t="s">
        <v>84</v>
      </c>
      <c r="BF2032" s="9" t="s">
        <v>84</v>
      </c>
      <c r="BG2032" s="9"/>
      <c r="BH2032" s="9" t="s">
        <v>79</v>
      </c>
      <c r="BI2032" s="9"/>
      <c r="BJ2032" s="9">
        <v>0</v>
      </c>
      <c r="BK2032" s="9">
        <v>0</v>
      </c>
      <c r="BL2032" s="9">
        <v>0</v>
      </c>
      <c r="BM2032" s="9">
        <v>0</v>
      </c>
      <c r="BN2032" s="9">
        <v>0</v>
      </c>
      <c r="BO2032" s="9">
        <v>0</v>
      </c>
      <c r="BP2032" s="13"/>
      <c r="BQ2032" s="9" t="s">
        <v>80</v>
      </c>
      <c r="BR2032" s="9" t="s">
        <v>81</v>
      </c>
      <c r="CGQ2032" s="9" t="s">
        <v>70</v>
      </c>
    </row>
    <row r="2033" spans="1:70 2227:2227" x14ac:dyDescent="0.25">
      <c r="A2033" s="9" t="s">
        <v>70</v>
      </c>
      <c r="B2033" s="10">
        <v>999054000033854</v>
      </c>
      <c r="C2033" s="11" t="s">
        <v>86</v>
      </c>
      <c r="D2033" s="9" t="s">
        <v>96</v>
      </c>
      <c r="E2033" s="9" t="s">
        <v>188</v>
      </c>
      <c r="F2033" s="9" t="s">
        <v>71</v>
      </c>
      <c r="G2033" s="9" t="s">
        <v>70</v>
      </c>
      <c r="H2033" s="9" t="s">
        <v>73</v>
      </c>
      <c r="I2033" s="9">
        <v>1</v>
      </c>
      <c r="J2033" s="9">
        <v>240.18</v>
      </c>
      <c r="K2033" s="9">
        <v>420</v>
      </c>
      <c r="L2033" s="9">
        <v>179.82</v>
      </c>
      <c r="M2033" s="10">
        <v>125</v>
      </c>
      <c r="N2033" s="9">
        <v>1.44</v>
      </c>
      <c r="O2033" s="9">
        <v>29.48</v>
      </c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9">
        <v>240.18</v>
      </c>
      <c r="AC2033" s="9">
        <v>420</v>
      </c>
      <c r="AD2033" s="9">
        <v>125</v>
      </c>
      <c r="AE2033" s="9">
        <v>179.82</v>
      </c>
      <c r="AF2033" s="9">
        <v>1.44</v>
      </c>
      <c r="AG2033" s="9">
        <v>2.62</v>
      </c>
      <c r="AH2033" s="9">
        <v>47.89</v>
      </c>
      <c r="AI2033" s="9">
        <v>8611.2000000000007</v>
      </c>
      <c r="AJ2033" s="9">
        <v>5301.68</v>
      </c>
      <c r="AK2033" s="9">
        <v>22.93</v>
      </c>
      <c r="AL2033" s="9">
        <v>23003.46</v>
      </c>
      <c r="AM2033" s="9">
        <v>776.59</v>
      </c>
      <c r="AN2033" s="9">
        <f>Tabla1[[#This Row],[Costo Compra]]+Tabla1[[#This Row],[Otros Compra]]</f>
        <v>23780.05</v>
      </c>
      <c r="AO2033" s="9" t="s">
        <v>288</v>
      </c>
      <c r="AP2033" s="9" t="s">
        <v>189</v>
      </c>
      <c r="AQ2033" s="9" t="s">
        <v>190</v>
      </c>
      <c r="AR2033" s="9" t="s">
        <v>148</v>
      </c>
      <c r="AS2033" s="9">
        <v>45638.12</v>
      </c>
      <c r="AT2033" s="9">
        <v>0</v>
      </c>
      <c r="AU2033" s="9" t="s">
        <v>77</v>
      </c>
      <c r="AV2033" s="9">
        <v>2020</v>
      </c>
      <c r="AW2033" s="12">
        <v>43935</v>
      </c>
      <c r="AX2033" s="12">
        <v>44060</v>
      </c>
      <c r="AY2033" s="9">
        <v>0</v>
      </c>
      <c r="AZ2033" s="9">
        <v>0</v>
      </c>
      <c r="BA2033" s="9">
        <v>-69418.17</v>
      </c>
      <c r="BB2033" s="9">
        <v>-386.04</v>
      </c>
      <c r="BC2033" s="9">
        <v>3328</v>
      </c>
      <c r="BD2033" s="9"/>
      <c r="BE2033" s="9" t="s">
        <v>78</v>
      </c>
      <c r="BF2033" s="9" t="s">
        <v>78</v>
      </c>
      <c r="BG2033" s="9"/>
      <c r="BH2033" s="9" t="s">
        <v>79</v>
      </c>
      <c r="BI2033" s="9"/>
      <c r="BJ2033" s="9">
        <v>0</v>
      </c>
      <c r="BK2033" s="9">
        <v>0</v>
      </c>
      <c r="BL2033" s="9">
        <v>0</v>
      </c>
      <c r="BM2033" s="9">
        <v>0</v>
      </c>
      <c r="BN2033" s="9">
        <v>0</v>
      </c>
      <c r="BO2033" s="9">
        <v>0</v>
      </c>
      <c r="BP2033" s="13"/>
      <c r="BQ2033" s="9" t="s">
        <v>80</v>
      </c>
      <c r="BR2033" s="9" t="s">
        <v>81</v>
      </c>
      <c r="CGQ2033" s="9" t="s">
        <v>70</v>
      </c>
    </row>
    <row r="2034" spans="1:70 2227:2227" x14ac:dyDescent="0.25">
      <c r="A2034" s="9" t="s">
        <v>70</v>
      </c>
      <c r="B2034" s="10">
        <v>999054000033975</v>
      </c>
      <c r="C2034" s="11" t="s">
        <v>86</v>
      </c>
      <c r="D2034" s="9"/>
      <c r="E2034" s="9" t="s">
        <v>169</v>
      </c>
      <c r="F2034" s="9" t="s">
        <v>71</v>
      </c>
      <c r="G2034" s="9" t="s">
        <v>70</v>
      </c>
      <c r="H2034" s="9" t="s">
        <v>73</v>
      </c>
      <c r="I2034" s="9">
        <v>1</v>
      </c>
      <c r="J2034" s="9">
        <v>125</v>
      </c>
      <c r="K2034" s="9">
        <v>352</v>
      </c>
      <c r="L2034" s="9">
        <v>227</v>
      </c>
      <c r="M2034" s="10">
        <v>284</v>
      </c>
      <c r="N2034" s="9">
        <v>0.8</v>
      </c>
      <c r="O2034" s="9">
        <v>3.85</v>
      </c>
      <c r="P2034" s="13">
        <v>125</v>
      </c>
      <c r="Q2034" s="13">
        <v>217</v>
      </c>
      <c r="R2034" s="13">
        <v>187</v>
      </c>
      <c r="S2034" s="13">
        <v>92</v>
      </c>
      <c r="T2034" s="13">
        <v>0.49</v>
      </c>
      <c r="U2034" s="13">
        <v>2.92</v>
      </c>
      <c r="V2034" s="13"/>
      <c r="W2034" s="13"/>
      <c r="X2034" s="13"/>
      <c r="Y2034" s="13"/>
      <c r="Z2034" s="13"/>
      <c r="AA2034" s="13"/>
      <c r="AB2034" s="9">
        <v>217</v>
      </c>
      <c r="AC2034" s="9">
        <v>352</v>
      </c>
      <c r="AD2034" s="9">
        <v>97</v>
      </c>
      <c r="AE2034" s="9">
        <v>135</v>
      </c>
      <c r="AF2034" s="9">
        <v>1.39</v>
      </c>
      <c r="AG2034" s="9">
        <v>4.49</v>
      </c>
      <c r="AH2034" s="9">
        <v>6.17</v>
      </c>
      <c r="AI2034" s="9">
        <v>1400.31</v>
      </c>
      <c r="AJ2034" s="9">
        <v>874.93</v>
      </c>
      <c r="AK2034" s="9">
        <v>56.07</v>
      </c>
      <c r="AL2034" s="9">
        <v>18115.16</v>
      </c>
      <c r="AM2034" s="9">
        <v>464.53</v>
      </c>
      <c r="AN2034" s="9">
        <f>Tabla1[[#This Row],[Costo Compra]]+Tabla1[[#This Row],[Otros Compra]]</f>
        <v>18579.689999999999</v>
      </c>
      <c r="AO2034" s="9" t="s">
        <v>284</v>
      </c>
      <c r="AP2034" s="9" t="s">
        <v>170</v>
      </c>
      <c r="AQ2034" s="9" t="s">
        <v>116</v>
      </c>
      <c r="AR2034" s="9" t="s">
        <v>76</v>
      </c>
      <c r="AS2034" s="9">
        <v>7569.67</v>
      </c>
      <c r="AT2034" s="9">
        <v>0</v>
      </c>
      <c r="AU2034" s="9" t="s">
        <v>77</v>
      </c>
      <c r="AV2034" s="9">
        <v>2019</v>
      </c>
      <c r="AW2034" s="12">
        <v>43963</v>
      </c>
      <c r="AX2034" s="12">
        <v>44060</v>
      </c>
      <c r="AY2034" s="9">
        <v>0</v>
      </c>
      <c r="AZ2034" s="9">
        <v>0</v>
      </c>
      <c r="BA2034" s="9">
        <v>-26149.360000000001</v>
      </c>
      <c r="BB2034" s="9">
        <v>-115.2</v>
      </c>
      <c r="BC2034" s="9">
        <v>3328</v>
      </c>
      <c r="BD2034" s="9"/>
      <c r="BE2034" s="9" t="s">
        <v>78</v>
      </c>
      <c r="BF2034" s="9" t="s">
        <v>78</v>
      </c>
      <c r="BG2034" s="9"/>
      <c r="BH2034" s="9" t="s">
        <v>79</v>
      </c>
      <c r="BI2034" s="9"/>
      <c r="BJ2034" s="9">
        <v>0</v>
      </c>
      <c r="BK2034" s="9">
        <v>0</v>
      </c>
      <c r="BL2034" s="9">
        <v>0</v>
      </c>
      <c r="BM2034" s="9">
        <v>0</v>
      </c>
      <c r="BN2034" s="9">
        <v>0</v>
      </c>
      <c r="BO2034" s="9">
        <v>0</v>
      </c>
      <c r="BP2034" s="13"/>
      <c r="BQ2034" s="9" t="s">
        <v>80</v>
      </c>
      <c r="BR2034" s="9" t="s">
        <v>81</v>
      </c>
      <c r="CGQ2034" s="9" t="s">
        <v>70</v>
      </c>
    </row>
    <row r="2035" spans="1:70 2227:2227" x14ac:dyDescent="0.25">
      <c r="A2035" s="9" t="s">
        <v>70</v>
      </c>
      <c r="B2035" s="10">
        <v>999054000034011</v>
      </c>
      <c r="C2035" s="11" t="s">
        <v>86</v>
      </c>
      <c r="D2035" s="9" t="s">
        <v>85</v>
      </c>
      <c r="E2035" s="9" t="s">
        <v>188</v>
      </c>
      <c r="F2035" s="9" t="s">
        <v>71</v>
      </c>
      <c r="G2035" s="9" t="s">
        <v>70</v>
      </c>
      <c r="H2035" s="9" t="s">
        <v>73</v>
      </c>
      <c r="I2035" s="9">
        <v>1</v>
      </c>
      <c r="J2035" s="9">
        <v>209.2</v>
      </c>
      <c r="K2035" s="9">
        <v>366</v>
      </c>
      <c r="L2035" s="9">
        <v>156.80000000000001</v>
      </c>
      <c r="M2035" s="10">
        <v>125</v>
      </c>
      <c r="N2035" s="9">
        <v>1.25</v>
      </c>
      <c r="O2035" s="9">
        <v>33.81</v>
      </c>
      <c r="P2035" s="13"/>
      <c r="Q2035" s="13"/>
      <c r="R2035" s="13"/>
      <c r="S2035" s="13"/>
      <c r="T2035" s="13"/>
      <c r="U2035" s="13"/>
      <c r="V2035" s="9"/>
      <c r="W2035" s="9"/>
      <c r="X2035" s="9"/>
      <c r="Y2035" s="9"/>
      <c r="Z2035" s="9"/>
      <c r="AA2035" s="9"/>
      <c r="AB2035" s="13">
        <v>209.2</v>
      </c>
      <c r="AC2035" s="13">
        <v>366</v>
      </c>
      <c r="AD2035" s="13">
        <v>125</v>
      </c>
      <c r="AE2035" s="13">
        <v>156.80000000000001</v>
      </c>
      <c r="AF2035" s="13">
        <v>1.25</v>
      </c>
      <c r="AG2035" s="13">
        <v>3</v>
      </c>
      <c r="AH2035" s="9">
        <v>54.92</v>
      </c>
      <c r="AI2035" s="9">
        <v>8611.2000000000007</v>
      </c>
      <c r="AJ2035" s="9">
        <v>5301.68</v>
      </c>
      <c r="AK2035" s="9">
        <v>26.3</v>
      </c>
      <c r="AL2035" s="9">
        <v>20036.32</v>
      </c>
      <c r="AM2035" s="9">
        <v>776.59</v>
      </c>
      <c r="AN2035" s="9">
        <f>Tabla1[[#This Row],[Costo Compra]]+Tabla1[[#This Row],[Otros Compra]]</f>
        <v>20812.91</v>
      </c>
      <c r="AO2035" s="9" t="s">
        <v>288</v>
      </c>
      <c r="AP2035" s="9" t="s">
        <v>189</v>
      </c>
      <c r="AQ2035" s="9" t="s">
        <v>190</v>
      </c>
      <c r="AR2035" s="9" t="s">
        <v>148</v>
      </c>
      <c r="AS2035" s="9">
        <v>45638.12</v>
      </c>
      <c r="AT2035" s="9">
        <v>0</v>
      </c>
      <c r="AU2035" s="9" t="s">
        <v>77</v>
      </c>
      <c r="AV2035" s="9">
        <v>2020</v>
      </c>
      <c r="AW2035" s="12">
        <v>43935</v>
      </c>
      <c r="AX2035" s="12">
        <v>44060</v>
      </c>
      <c r="AY2035" s="9">
        <v>0</v>
      </c>
      <c r="AZ2035" s="9">
        <v>0</v>
      </c>
      <c r="BA2035" s="9">
        <v>-66451.03</v>
      </c>
      <c r="BB2035" s="9">
        <v>-423.79</v>
      </c>
      <c r="BC2035" s="9">
        <v>3328</v>
      </c>
      <c r="BD2035" s="9"/>
      <c r="BE2035" s="9" t="s">
        <v>78</v>
      </c>
      <c r="BF2035" s="9" t="s">
        <v>78</v>
      </c>
      <c r="BG2035" s="9"/>
      <c r="BH2035" s="9" t="s">
        <v>79</v>
      </c>
      <c r="BI2035" s="9"/>
      <c r="BJ2035" s="9">
        <v>0</v>
      </c>
      <c r="BK2035" s="9">
        <v>0</v>
      </c>
      <c r="BL2035" s="9">
        <v>0</v>
      </c>
      <c r="BM2035" s="9">
        <v>0</v>
      </c>
      <c r="BN2035" s="9">
        <v>0</v>
      </c>
      <c r="BO2035" s="9">
        <v>0</v>
      </c>
      <c r="BP2035" s="13"/>
      <c r="BQ2035" s="9" t="s">
        <v>80</v>
      </c>
      <c r="BR2035" s="9" t="s">
        <v>81</v>
      </c>
      <c r="CGQ2035" s="9" t="s">
        <v>70</v>
      </c>
    </row>
    <row r="2036" spans="1:70 2227:2227" x14ac:dyDescent="0.25">
      <c r="A2036" s="9" t="s">
        <v>70</v>
      </c>
      <c r="B2036" s="10">
        <v>999054000034042</v>
      </c>
      <c r="C2036" s="11" t="s">
        <v>86</v>
      </c>
      <c r="D2036" s="9" t="s">
        <v>87</v>
      </c>
      <c r="E2036" s="9" t="s">
        <v>188</v>
      </c>
      <c r="F2036" s="9" t="s">
        <v>71</v>
      </c>
      <c r="G2036" s="9" t="s">
        <v>70</v>
      </c>
      <c r="H2036" s="9" t="s">
        <v>73</v>
      </c>
      <c r="I2036" s="9">
        <v>1</v>
      </c>
      <c r="J2036" s="9">
        <v>165.84</v>
      </c>
      <c r="K2036" s="9">
        <v>349</v>
      </c>
      <c r="L2036" s="9">
        <v>183.16</v>
      </c>
      <c r="M2036" s="10">
        <v>125</v>
      </c>
      <c r="N2036" s="9">
        <v>1.47</v>
      </c>
      <c r="O2036" s="9">
        <v>28.95</v>
      </c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9">
        <v>165.84</v>
      </c>
      <c r="AC2036" s="9">
        <v>349</v>
      </c>
      <c r="AD2036" s="9">
        <v>125</v>
      </c>
      <c r="AE2036" s="9">
        <v>183.16</v>
      </c>
      <c r="AF2036" s="9">
        <v>1.47</v>
      </c>
      <c r="AG2036" s="9">
        <v>2.57</v>
      </c>
      <c r="AH2036" s="9">
        <v>47.01</v>
      </c>
      <c r="AI2036" s="9">
        <v>8611.2000000000007</v>
      </c>
      <c r="AJ2036" s="9">
        <v>5301.68</v>
      </c>
      <c r="AK2036" s="9">
        <v>22.51</v>
      </c>
      <c r="AL2036" s="9">
        <v>15883.48</v>
      </c>
      <c r="AM2036" s="9">
        <v>776.59</v>
      </c>
      <c r="AN2036" s="9">
        <f>Tabla1[[#This Row],[Costo Compra]]+Tabla1[[#This Row],[Otros Compra]]</f>
        <v>16660.07</v>
      </c>
      <c r="AO2036" s="9" t="s">
        <v>288</v>
      </c>
      <c r="AP2036" s="9" t="s">
        <v>189</v>
      </c>
      <c r="AQ2036" s="9" t="s">
        <v>190</v>
      </c>
      <c r="AR2036" s="9" t="s">
        <v>148</v>
      </c>
      <c r="AS2036" s="9">
        <v>45638.12</v>
      </c>
      <c r="AT2036" s="9">
        <v>0</v>
      </c>
      <c r="AU2036" s="9" t="s">
        <v>77</v>
      </c>
      <c r="AV2036" s="9">
        <v>2020</v>
      </c>
      <c r="AW2036" s="12">
        <v>43935</v>
      </c>
      <c r="AX2036" s="12">
        <v>44060</v>
      </c>
      <c r="AY2036" s="9">
        <v>0</v>
      </c>
      <c r="AZ2036" s="9">
        <v>0</v>
      </c>
      <c r="BA2036" s="9">
        <v>-62298.19</v>
      </c>
      <c r="BB2036" s="9">
        <v>-340.13</v>
      </c>
      <c r="BC2036" s="9">
        <v>3328</v>
      </c>
      <c r="BD2036" s="9"/>
      <c r="BE2036" s="9" t="s">
        <v>78</v>
      </c>
      <c r="BF2036" s="9" t="s">
        <v>78</v>
      </c>
      <c r="BG2036" s="9"/>
      <c r="BH2036" s="9" t="s">
        <v>79</v>
      </c>
      <c r="BI2036" s="9"/>
      <c r="BJ2036" s="9">
        <v>0</v>
      </c>
      <c r="BK2036" s="9">
        <v>0</v>
      </c>
      <c r="BL2036" s="9">
        <v>0</v>
      </c>
      <c r="BM2036" s="9">
        <v>0</v>
      </c>
      <c r="BN2036" s="9">
        <v>0</v>
      </c>
      <c r="BO2036" s="9">
        <v>0</v>
      </c>
      <c r="BP2036" s="13"/>
      <c r="BQ2036" s="9" t="s">
        <v>80</v>
      </c>
      <c r="BR2036" s="9" t="s">
        <v>81</v>
      </c>
      <c r="CGQ2036" s="9" t="s">
        <v>70</v>
      </c>
    </row>
    <row r="2037" spans="1:70 2227:2227" x14ac:dyDescent="0.25">
      <c r="A2037" s="9" t="s">
        <v>70</v>
      </c>
      <c r="B2037" s="10">
        <v>999054000034086</v>
      </c>
      <c r="C2037" s="11" t="s">
        <v>86</v>
      </c>
      <c r="D2037" s="9" t="s">
        <v>96</v>
      </c>
      <c r="E2037" s="9" t="s">
        <v>188</v>
      </c>
      <c r="F2037" s="9" t="s">
        <v>71</v>
      </c>
      <c r="G2037" s="9" t="s">
        <v>70</v>
      </c>
      <c r="H2037" s="9" t="s">
        <v>73</v>
      </c>
      <c r="I2037" s="9">
        <v>1</v>
      </c>
      <c r="J2037" s="9">
        <v>205.39</v>
      </c>
      <c r="K2037" s="9">
        <v>411</v>
      </c>
      <c r="L2037" s="9">
        <v>205.61</v>
      </c>
      <c r="M2037" s="10">
        <v>125</v>
      </c>
      <c r="N2037" s="9">
        <v>1.64</v>
      </c>
      <c r="O2037" s="9">
        <v>25.79</v>
      </c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9">
        <v>205.39</v>
      </c>
      <c r="AC2037" s="9">
        <v>411</v>
      </c>
      <c r="AD2037" s="9">
        <v>125</v>
      </c>
      <c r="AE2037" s="9">
        <v>205.61</v>
      </c>
      <c r="AF2037" s="9">
        <v>1.64</v>
      </c>
      <c r="AG2037" s="9">
        <v>2.29</v>
      </c>
      <c r="AH2037" s="9">
        <v>41.88</v>
      </c>
      <c r="AI2037" s="9">
        <v>8611.2000000000007</v>
      </c>
      <c r="AJ2037" s="9">
        <v>5301.68</v>
      </c>
      <c r="AK2037" s="9">
        <v>20.05</v>
      </c>
      <c r="AL2037" s="9">
        <v>19671.41</v>
      </c>
      <c r="AM2037" s="9">
        <v>776.59</v>
      </c>
      <c r="AN2037" s="9">
        <f>Tabla1[[#This Row],[Costo Compra]]+Tabla1[[#This Row],[Otros Compra]]</f>
        <v>20448</v>
      </c>
      <c r="AO2037" s="9" t="s">
        <v>288</v>
      </c>
      <c r="AP2037" s="9" t="s">
        <v>189</v>
      </c>
      <c r="AQ2037" s="9" t="s">
        <v>190</v>
      </c>
      <c r="AR2037" s="9" t="s">
        <v>148</v>
      </c>
      <c r="AS2037" s="9">
        <v>45638.12</v>
      </c>
      <c r="AT2037" s="9">
        <v>0</v>
      </c>
      <c r="AU2037" s="9" t="s">
        <v>77</v>
      </c>
      <c r="AV2037" s="9">
        <v>2020</v>
      </c>
      <c r="AW2037" s="12">
        <v>43935</v>
      </c>
      <c r="AX2037" s="12">
        <v>44060</v>
      </c>
      <c r="AY2037" s="9">
        <v>0</v>
      </c>
      <c r="AZ2037" s="9">
        <v>0</v>
      </c>
      <c r="BA2037" s="9">
        <v>-66086.12</v>
      </c>
      <c r="BB2037" s="9">
        <v>-321.41000000000003</v>
      </c>
      <c r="BC2037" s="9">
        <v>3328</v>
      </c>
      <c r="BD2037" s="9"/>
      <c r="BE2037" s="9" t="s">
        <v>136</v>
      </c>
      <c r="BF2037" s="9" t="s">
        <v>136</v>
      </c>
      <c r="BG2037" s="9"/>
      <c r="BH2037" s="9" t="s">
        <v>79</v>
      </c>
      <c r="BI2037" s="9"/>
      <c r="BJ2037" s="9">
        <v>0</v>
      </c>
      <c r="BK2037" s="9">
        <v>0</v>
      </c>
      <c r="BL2037" s="9">
        <v>0</v>
      </c>
      <c r="BM2037" s="9">
        <v>0</v>
      </c>
      <c r="BN2037" s="9">
        <v>0</v>
      </c>
      <c r="BO2037" s="9">
        <v>0</v>
      </c>
      <c r="BP2037" s="13"/>
      <c r="BQ2037" s="9" t="s">
        <v>80</v>
      </c>
      <c r="BR2037" s="9" t="s">
        <v>81</v>
      </c>
      <c r="CGQ2037" s="9" t="s">
        <v>70</v>
      </c>
    </row>
    <row r="2038" spans="1:70 2227:2227" x14ac:dyDescent="0.25">
      <c r="A2038" s="9" t="s">
        <v>70</v>
      </c>
      <c r="B2038" s="10">
        <v>999054000034115</v>
      </c>
      <c r="C2038" s="11" t="s">
        <v>86</v>
      </c>
      <c r="D2038" s="9" t="s">
        <v>91</v>
      </c>
      <c r="E2038" s="9" t="s">
        <v>149</v>
      </c>
      <c r="F2038" s="9" t="s">
        <v>71</v>
      </c>
      <c r="G2038" s="9" t="s">
        <v>119</v>
      </c>
      <c r="H2038" s="9" t="s">
        <v>73</v>
      </c>
      <c r="I2038" s="9">
        <v>1</v>
      </c>
      <c r="J2038" s="9">
        <v>201.5</v>
      </c>
      <c r="K2038" s="9">
        <v>346</v>
      </c>
      <c r="L2038" s="9">
        <v>144.5</v>
      </c>
      <c r="M2038" s="10">
        <v>148</v>
      </c>
      <c r="N2038" s="9">
        <v>0.98</v>
      </c>
      <c r="O2038" s="9">
        <v>5.63</v>
      </c>
      <c r="P2038" s="9">
        <v>224</v>
      </c>
      <c r="Q2038" s="9">
        <v>232</v>
      </c>
      <c r="R2038" s="9">
        <v>19</v>
      </c>
      <c r="S2038" s="9">
        <v>8</v>
      </c>
      <c r="T2038" s="9">
        <v>0.42</v>
      </c>
      <c r="U2038" s="9">
        <v>12.24</v>
      </c>
      <c r="V2038" s="9">
        <v>201.5</v>
      </c>
      <c r="W2038" s="9">
        <v>224</v>
      </c>
      <c r="X2038" s="9">
        <v>32</v>
      </c>
      <c r="Y2038" s="9">
        <v>22.5</v>
      </c>
      <c r="Z2038" s="9">
        <v>0.7</v>
      </c>
      <c r="AA2038" s="9">
        <v>5.88</v>
      </c>
      <c r="AB2038" s="13"/>
      <c r="AC2038" s="13"/>
      <c r="AD2038" s="13"/>
      <c r="AE2038" s="13"/>
      <c r="AF2038" s="13"/>
      <c r="AG2038" s="13"/>
      <c r="AH2038" s="9">
        <v>9.08</v>
      </c>
      <c r="AI2038" s="9">
        <v>1312.04</v>
      </c>
      <c r="AJ2038" s="9">
        <v>813.52</v>
      </c>
      <c r="AK2038" s="9">
        <v>62.24</v>
      </c>
      <c r="AL2038" s="9">
        <v>22761.52</v>
      </c>
      <c r="AM2038" s="9">
        <v>573.16999999999996</v>
      </c>
      <c r="AN2038" s="9">
        <f>Tabla1[[#This Row],[Costo Compra]]+Tabla1[[#This Row],[Otros Compra]]</f>
        <v>23334.69</v>
      </c>
      <c r="AO2038" s="9" t="s">
        <v>286</v>
      </c>
      <c r="AP2038" s="9" t="s">
        <v>150</v>
      </c>
      <c r="AQ2038" s="9" t="s">
        <v>151</v>
      </c>
      <c r="AR2038" s="9" t="s">
        <v>95</v>
      </c>
      <c r="AS2038" s="9">
        <v>7086.99</v>
      </c>
      <c r="AT2038" s="9">
        <v>0</v>
      </c>
      <c r="AU2038" s="9" t="s">
        <v>77</v>
      </c>
      <c r="AV2038" s="9">
        <v>2020</v>
      </c>
      <c r="AW2038" s="12">
        <v>43963</v>
      </c>
      <c r="AX2038" s="12">
        <v>44060</v>
      </c>
      <c r="AY2038" s="9">
        <v>0</v>
      </c>
      <c r="AZ2038" s="9">
        <v>0</v>
      </c>
      <c r="BA2038" s="9">
        <v>-30421.68</v>
      </c>
      <c r="BB2038" s="9">
        <v>-210.53</v>
      </c>
      <c r="BC2038" s="9">
        <v>3327</v>
      </c>
      <c r="BD2038" s="9"/>
      <c r="BE2038" s="9" t="s">
        <v>78</v>
      </c>
      <c r="BF2038" s="9" t="s">
        <v>78</v>
      </c>
      <c r="BG2038" s="9"/>
      <c r="BH2038" s="9" t="s">
        <v>79</v>
      </c>
      <c r="BI2038" s="9"/>
      <c r="BJ2038" s="9">
        <v>0</v>
      </c>
      <c r="BK2038" s="9">
        <v>0</v>
      </c>
      <c r="BL2038" s="9">
        <v>0</v>
      </c>
      <c r="BM2038" s="9">
        <v>0</v>
      </c>
      <c r="BN2038" s="9">
        <v>0</v>
      </c>
      <c r="BO2038" s="9">
        <v>0</v>
      </c>
      <c r="BP2038" s="13"/>
      <c r="BQ2038" s="9" t="s">
        <v>80</v>
      </c>
      <c r="BR2038" s="9" t="s">
        <v>81</v>
      </c>
      <c r="CGQ2038" s="9"/>
    </row>
    <row r="2039" spans="1:70 2227:2227" x14ac:dyDescent="0.25">
      <c r="A2039" s="9" t="s">
        <v>70</v>
      </c>
      <c r="B2039" s="10">
        <v>999054000034150</v>
      </c>
      <c r="C2039" s="11" t="s">
        <v>86</v>
      </c>
      <c r="D2039" s="9" t="s">
        <v>87</v>
      </c>
      <c r="E2039" s="9" t="s">
        <v>145</v>
      </c>
      <c r="F2039" s="9" t="s">
        <v>71</v>
      </c>
      <c r="G2039" s="9" t="s">
        <v>70</v>
      </c>
      <c r="H2039" s="9" t="s">
        <v>73</v>
      </c>
      <c r="I2039" s="9">
        <v>1</v>
      </c>
      <c r="J2039" s="9">
        <v>197</v>
      </c>
      <c r="K2039" s="9">
        <v>363</v>
      </c>
      <c r="L2039" s="9">
        <v>166</v>
      </c>
      <c r="M2039" s="10">
        <v>149</v>
      </c>
      <c r="N2039" s="9">
        <v>1.1100000000000001</v>
      </c>
      <c r="O2039" s="9">
        <v>3.69</v>
      </c>
      <c r="P2039" s="13">
        <v>233.5</v>
      </c>
      <c r="Q2039" s="13">
        <v>236.5</v>
      </c>
      <c r="R2039" s="13">
        <v>19</v>
      </c>
      <c r="S2039" s="13">
        <v>3</v>
      </c>
      <c r="T2039" s="13">
        <v>0.16</v>
      </c>
      <c r="U2039" s="13">
        <v>13.95</v>
      </c>
      <c r="V2039" s="13">
        <v>197</v>
      </c>
      <c r="W2039" s="13">
        <v>233.5</v>
      </c>
      <c r="X2039" s="13">
        <v>33</v>
      </c>
      <c r="Y2039" s="13">
        <v>36.5</v>
      </c>
      <c r="Z2039" s="13">
        <v>1.1100000000000001</v>
      </c>
      <c r="AA2039" s="13">
        <v>1.8</v>
      </c>
      <c r="AB2039" s="9"/>
      <c r="AC2039" s="9"/>
      <c r="AD2039" s="9"/>
      <c r="AE2039" s="9"/>
      <c r="AF2039" s="9"/>
      <c r="AG2039" s="9"/>
      <c r="AH2039" s="9">
        <v>5.94</v>
      </c>
      <c r="AI2039" s="9">
        <v>986.25</v>
      </c>
      <c r="AJ2039" s="9">
        <v>613.32000000000005</v>
      </c>
      <c r="AK2039" s="9">
        <v>41.96</v>
      </c>
      <c r="AL2039" s="9">
        <v>23144.53</v>
      </c>
      <c r="AM2039" s="9">
        <v>1205.6400000000001</v>
      </c>
      <c r="AN2039" s="9">
        <f>Tabla1[[#This Row],[Costo Compra]]+Tabla1[[#This Row],[Otros Compra]]</f>
        <v>24350.17</v>
      </c>
      <c r="AO2039" s="9" t="s">
        <v>282</v>
      </c>
      <c r="AP2039" s="9" t="s">
        <v>146</v>
      </c>
      <c r="AQ2039" s="9" t="s">
        <v>147</v>
      </c>
      <c r="AR2039" s="9" t="s">
        <v>148</v>
      </c>
      <c r="AS2039" s="9">
        <v>5307.42</v>
      </c>
      <c r="AT2039" s="9">
        <v>0</v>
      </c>
      <c r="AU2039" s="9" t="s">
        <v>77</v>
      </c>
      <c r="AV2039" s="9">
        <v>2020</v>
      </c>
      <c r="AW2039" s="12">
        <v>43963</v>
      </c>
      <c r="AX2039" s="12">
        <v>44060</v>
      </c>
      <c r="AY2039" s="9">
        <v>0</v>
      </c>
      <c r="AZ2039" s="9">
        <v>0</v>
      </c>
      <c r="BA2039" s="9">
        <v>-29657.59</v>
      </c>
      <c r="BB2039" s="9">
        <v>-178.66</v>
      </c>
      <c r="BC2039" s="9">
        <v>3328</v>
      </c>
      <c r="BD2039" s="9"/>
      <c r="BE2039" s="9" t="s">
        <v>78</v>
      </c>
      <c r="BF2039" s="9" t="s">
        <v>78</v>
      </c>
      <c r="BG2039" s="9"/>
      <c r="BH2039" s="9" t="s">
        <v>79</v>
      </c>
      <c r="BI2039" s="9"/>
      <c r="BJ2039" s="9">
        <v>0</v>
      </c>
      <c r="BK2039" s="9">
        <v>0</v>
      </c>
      <c r="BL2039" s="9">
        <v>0</v>
      </c>
      <c r="BM2039" s="9">
        <v>0</v>
      </c>
      <c r="BN2039" s="9">
        <v>0</v>
      </c>
      <c r="BO2039" s="9">
        <v>0</v>
      </c>
      <c r="BP2039" s="13"/>
      <c r="BQ2039" s="9" t="s">
        <v>80</v>
      </c>
      <c r="BR2039" s="9" t="s">
        <v>81</v>
      </c>
      <c r="CGQ2039" s="9"/>
    </row>
    <row r="2040" spans="1:70 2227:2227" x14ac:dyDescent="0.25">
      <c r="A2040" s="9" t="s">
        <v>70</v>
      </c>
      <c r="B2040" s="10">
        <v>999054000034177</v>
      </c>
      <c r="C2040" s="11" t="s">
        <v>86</v>
      </c>
      <c r="D2040" s="9" t="s">
        <v>83</v>
      </c>
      <c r="E2040" s="9" t="s">
        <v>100</v>
      </c>
      <c r="F2040" s="9" t="s">
        <v>71</v>
      </c>
      <c r="G2040" s="9" t="s">
        <v>70</v>
      </c>
      <c r="H2040" s="9" t="s">
        <v>73</v>
      </c>
      <c r="I2040" s="9">
        <v>1</v>
      </c>
      <c r="J2040" s="9">
        <v>166.5</v>
      </c>
      <c r="K2040" s="9">
        <v>363</v>
      </c>
      <c r="L2040" s="9">
        <v>196.5</v>
      </c>
      <c r="M2040" s="10">
        <v>291</v>
      </c>
      <c r="N2040" s="9">
        <v>0.68</v>
      </c>
      <c r="O2040" s="9">
        <v>4.49</v>
      </c>
      <c r="P2040" s="13">
        <v>166.5</v>
      </c>
      <c r="Q2040" s="13">
        <v>247.5</v>
      </c>
      <c r="R2040" s="13">
        <v>194</v>
      </c>
      <c r="S2040" s="13">
        <v>81</v>
      </c>
      <c r="T2040" s="13">
        <v>0.42</v>
      </c>
      <c r="U2040" s="13">
        <v>3.56</v>
      </c>
      <c r="V2040" s="13"/>
      <c r="W2040" s="13"/>
      <c r="X2040" s="13"/>
      <c r="Y2040" s="13"/>
      <c r="Z2040" s="13"/>
      <c r="AA2040" s="13"/>
      <c r="AB2040" s="9">
        <v>247.5</v>
      </c>
      <c r="AC2040" s="9">
        <v>363</v>
      </c>
      <c r="AD2040" s="9">
        <v>97</v>
      </c>
      <c r="AE2040" s="9">
        <v>115.5</v>
      </c>
      <c r="AF2040" s="9">
        <v>1.19</v>
      </c>
      <c r="AG2040" s="9">
        <v>5.14</v>
      </c>
      <c r="AH2040" s="9">
        <v>7.06</v>
      </c>
      <c r="AI2040" s="9">
        <v>1387.15</v>
      </c>
      <c r="AJ2040" s="9">
        <v>882.19</v>
      </c>
      <c r="AK2040" s="9">
        <v>65.84</v>
      </c>
      <c r="AL2040" s="9">
        <v>18404.099999999999</v>
      </c>
      <c r="AM2040" s="9">
        <v>382.98</v>
      </c>
      <c r="AN2040" s="9">
        <f>Tabla1[[#This Row],[Costo Compra]]+Tabla1[[#This Row],[Otros Compra]]</f>
        <v>18787.079999999998</v>
      </c>
      <c r="AO2040" s="9" t="s">
        <v>286</v>
      </c>
      <c r="AP2040" s="9" t="s">
        <v>101</v>
      </c>
      <c r="AQ2040" s="9" t="s">
        <v>102</v>
      </c>
      <c r="AR2040" s="9" t="s">
        <v>103</v>
      </c>
      <c r="AS2040" s="9">
        <v>7605.03</v>
      </c>
      <c r="AT2040" s="9">
        <v>0</v>
      </c>
      <c r="AU2040" s="9" t="s">
        <v>77</v>
      </c>
      <c r="AV2040" s="9">
        <v>2019</v>
      </c>
      <c r="AW2040" s="12">
        <v>43963</v>
      </c>
      <c r="AX2040" s="12">
        <v>44060</v>
      </c>
      <c r="AY2040" s="9">
        <v>0</v>
      </c>
      <c r="AZ2040" s="9">
        <v>0</v>
      </c>
      <c r="BA2040" s="9">
        <v>-26392.11</v>
      </c>
      <c r="BB2040" s="9">
        <v>-134.31</v>
      </c>
      <c r="BC2040" s="9">
        <v>3328</v>
      </c>
      <c r="BD2040" s="9"/>
      <c r="BE2040" s="9" t="s">
        <v>84</v>
      </c>
      <c r="BF2040" s="9" t="s">
        <v>84</v>
      </c>
      <c r="BG2040" s="9"/>
      <c r="BH2040" s="9" t="s">
        <v>79</v>
      </c>
      <c r="BI2040" s="9"/>
      <c r="BJ2040" s="9">
        <v>0</v>
      </c>
      <c r="BK2040" s="9">
        <v>0</v>
      </c>
      <c r="BL2040" s="9">
        <v>0</v>
      </c>
      <c r="BM2040" s="9">
        <v>0</v>
      </c>
      <c r="BN2040" s="9">
        <v>0</v>
      </c>
      <c r="BO2040" s="9">
        <v>0</v>
      </c>
      <c r="BP2040" s="13"/>
      <c r="BQ2040" s="9" t="s">
        <v>80</v>
      </c>
      <c r="BR2040" s="9" t="s">
        <v>81</v>
      </c>
      <c r="CGQ2040" s="9"/>
    </row>
    <row r="2041" spans="1:70 2227:2227" x14ac:dyDescent="0.25">
      <c r="A2041" s="9" t="s">
        <v>70</v>
      </c>
      <c r="B2041" s="10">
        <v>999054000034197</v>
      </c>
      <c r="C2041" s="11" t="s">
        <v>86</v>
      </c>
      <c r="D2041" s="9" t="s">
        <v>87</v>
      </c>
      <c r="E2041" s="9" t="s">
        <v>145</v>
      </c>
      <c r="F2041" s="9" t="s">
        <v>71</v>
      </c>
      <c r="G2041" s="9" t="s">
        <v>70</v>
      </c>
      <c r="H2041" s="9" t="s">
        <v>73</v>
      </c>
      <c r="I2041" s="9">
        <v>1</v>
      </c>
      <c r="J2041" s="9">
        <v>184</v>
      </c>
      <c r="K2041" s="9">
        <v>354</v>
      </c>
      <c r="L2041" s="9">
        <v>170</v>
      </c>
      <c r="M2041" s="10">
        <v>149</v>
      </c>
      <c r="N2041" s="9">
        <v>1.1399999999999999</v>
      </c>
      <c r="O2041" s="9">
        <v>3.61</v>
      </c>
      <c r="P2041" s="13">
        <v>221</v>
      </c>
      <c r="Q2041" s="13">
        <v>235.5</v>
      </c>
      <c r="R2041" s="13">
        <v>19</v>
      </c>
      <c r="S2041" s="13">
        <v>14.5</v>
      </c>
      <c r="T2041" s="13">
        <v>0.76</v>
      </c>
      <c r="U2041" s="13">
        <v>2.89</v>
      </c>
      <c r="V2041" s="13">
        <v>184</v>
      </c>
      <c r="W2041" s="13">
        <v>221</v>
      </c>
      <c r="X2041" s="13">
        <v>33</v>
      </c>
      <c r="Y2041" s="13">
        <v>37</v>
      </c>
      <c r="Z2041" s="13">
        <v>1.1200000000000001</v>
      </c>
      <c r="AA2041" s="13">
        <v>1.77</v>
      </c>
      <c r="AB2041" s="9"/>
      <c r="AC2041" s="9"/>
      <c r="AD2041" s="9"/>
      <c r="AE2041" s="9"/>
      <c r="AF2041" s="9"/>
      <c r="AG2041" s="9"/>
      <c r="AH2041" s="9">
        <v>5.8</v>
      </c>
      <c r="AI2041" s="9">
        <v>986.25</v>
      </c>
      <c r="AJ2041" s="9">
        <v>613.32000000000005</v>
      </c>
      <c r="AK2041" s="9">
        <v>44.79</v>
      </c>
      <c r="AL2041" s="9">
        <v>23046.67</v>
      </c>
      <c r="AM2041" s="9">
        <v>1205.6400000000001</v>
      </c>
      <c r="AN2041" s="9">
        <f>Tabla1[[#This Row],[Costo Compra]]+Tabla1[[#This Row],[Otros Compra]]</f>
        <v>24252.309999999998</v>
      </c>
      <c r="AO2041" s="9" t="s">
        <v>282</v>
      </c>
      <c r="AP2041" s="9" t="s">
        <v>146</v>
      </c>
      <c r="AQ2041" s="9" t="s">
        <v>147</v>
      </c>
      <c r="AR2041" s="9" t="s">
        <v>148</v>
      </c>
      <c r="AS2041" s="9">
        <v>5307.42</v>
      </c>
      <c r="AT2041" s="9">
        <v>0</v>
      </c>
      <c r="AU2041" s="9" t="s">
        <v>77</v>
      </c>
      <c r="AV2041" s="9">
        <v>2020</v>
      </c>
      <c r="AW2041" s="12">
        <v>43963</v>
      </c>
      <c r="AX2041" s="12">
        <v>44060</v>
      </c>
      <c r="AY2041" s="9">
        <v>0</v>
      </c>
      <c r="AZ2041" s="9">
        <v>0</v>
      </c>
      <c r="BA2041" s="9">
        <v>-29559.73</v>
      </c>
      <c r="BB2041" s="9">
        <v>-173.88</v>
      </c>
      <c r="BC2041" s="9">
        <v>3328</v>
      </c>
      <c r="BD2041" s="9"/>
      <c r="BE2041" s="9" t="s">
        <v>78</v>
      </c>
      <c r="BF2041" s="9" t="s">
        <v>78</v>
      </c>
      <c r="BG2041" s="9"/>
      <c r="BH2041" s="9" t="s">
        <v>79</v>
      </c>
      <c r="BI2041" s="9"/>
      <c r="BJ2041" s="9">
        <v>0</v>
      </c>
      <c r="BK2041" s="9">
        <v>0</v>
      </c>
      <c r="BL2041" s="9">
        <v>0</v>
      </c>
      <c r="BM2041" s="9">
        <v>0</v>
      </c>
      <c r="BN2041" s="9">
        <v>0</v>
      </c>
      <c r="BO2041" s="9">
        <v>0</v>
      </c>
      <c r="BP2041" s="13"/>
      <c r="BQ2041" s="9" t="s">
        <v>80</v>
      </c>
      <c r="BR2041" s="9" t="s">
        <v>81</v>
      </c>
      <c r="CGQ2041" s="9"/>
    </row>
    <row r="2042" spans="1:70 2227:2227" x14ac:dyDescent="0.25">
      <c r="A2042" s="9" t="s">
        <v>70</v>
      </c>
      <c r="B2042" s="10">
        <v>999054000034226</v>
      </c>
      <c r="C2042" s="11" t="s">
        <v>86</v>
      </c>
      <c r="D2042" s="9" t="s">
        <v>87</v>
      </c>
      <c r="E2042" s="9" t="s">
        <v>145</v>
      </c>
      <c r="F2042" s="9" t="s">
        <v>71</v>
      </c>
      <c r="G2042" s="9" t="s">
        <v>70</v>
      </c>
      <c r="H2042" s="9" t="s">
        <v>73</v>
      </c>
      <c r="I2042" s="9">
        <v>1</v>
      </c>
      <c r="J2042" s="9">
        <v>190</v>
      </c>
      <c r="K2042" s="9">
        <v>369</v>
      </c>
      <c r="L2042" s="9">
        <v>179</v>
      </c>
      <c r="M2042" s="10">
        <v>149</v>
      </c>
      <c r="N2042" s="9">
        <v>1.2</v>
      </c>
      <c r="O2042" s="9">
        <v>3.43</v>
      </c>
      <c r="P2042" s="13">
        <v>230</v>
      </c>
      <c r="Q2042" s="13">
        <v>241</v>
      </c>
      <c r="R2042" s="13">
        <v>19</v>
      </c>
      <c r="S2042" s="13">
        <v>11</v>
      </c>
      <c r="T2042" s="13">
        <v>0.57999999999999996</v>
      </c>
      <c r="U2042" s="13">
        <v>3.81</v>
      </c>
      <c r="V2042" s="13">
        <v>190</v>
      </c>
      <c r="W2042" s="13">
        <v>230</v>
      </c>
      <c r="X2042" s="13">
        <v>33</v>
      </c>
      <c r="Y2042" s="13">
        <v>40</v>
      </c>
      <c r="Z2042" s="13">
        <v>1.21</v>
      </c>
      <c r="AA2042" s="13">
        <v>1.64</v>
      </c>
      <c r="AB2042" s="9"/>
      <c r="AC2042" s="9"/>
      <c r="AD2042" s="9"/>
      <c r="AE2042" s="9"/>
      <c r="AF2042" s="9"/>
      <c r="AG2042" s="9"/>
      <c r="AH2042" s="9">
        <v>5.51</v>
      </c>
      <c r="AI2042" s="9">
        <v>986.25</v>
      </c>
      <c r="AJ2042" s="9">
        <v>613.32000000000005</v>
      </c>
      <c r="AK2042" s="9">
        <v>41.46</v>
      </c>
      <c r="AL2042" s="9">
        <v>23584.91</v>
      </c>
      <c r="AM2042" s="9">
        <v>1205.6400000000001</v>
      </c>
      <c r="AN2042" s="9">
        <f>Tabla1[[#This Row],[Costo Compra]]+Tabla1[[#This Row],[Otros Compra]]</f>
        <v>24790.55</v>
      </c>
      <c r="AO2042" s="9" t="s">
        <v>282</v>
      </c>
      <c r="AP2042" s="9" t="s">
        <v>146</v>
      </c>
      <c r="AQ2042" s="9" t="s">
        <v>147</v>
      </c>
      <c r="AR2042" s="9" t="s">
        <v>148</v>
      </c>
      <c r="AS2042" s="9">
        <v>5307.42</v>
      </c>
      <c r="AT2042" s="9">
        <v>0</v>
      </c>
      <c r="AU2042" s="9" t="s">
        <v>77</v>
      </c>
      <c r="AV2042" s="9">
        <v>2020</v>
      </c>
      <c r="AW2042" s="12">
        <v>43963</v>
      </c>
      <c r="AX2042" s="12">
        <v>44060</v>
      </c>
      <c r="AY2042" s="9">
        <v>0</v>
      </c>
      <c r="AZ2042" s="9">
        <v>0</v>
      </c>
      <c r="BA2042" s="9">
        <v>-30097.97</v>
      </c>
      <c r="BB2042" s="9">
        <v>-168.15</v>
      </c>
      <c r="BC2042" s="9">
        <v>3328</v>
      </c>
      <c r="BD2042" s="9"/>
      <c r="BE2042" s="9" t="s">
        <v>84</v>
      </c>
      <c r="BF2042" s="9" t="s">
        <v>84</v>
      </c>
      <c r="BG2042" s="9"/>
      <c r="BH2042" s="9" t="s">
        <v>79</v>
      </c>
      <c r="BI2042" s="9"/>
      <c r="BJ2042" s="9">
        <v>0</v>
      </c>
      <c r="BK2042" s="9">
        <v>0</v>
      </c>
      <c r="BL2042" s="9">
        <v>0</v>
      </c>
      <c r="BM2042" s="9">
        <v>0</v>
      </c>
      <c r="BN2042" s="9">
        <v>0</v>
      </c>
      <c r="BO2042" s="9">
        <v>0</v>
      </c>
      <c r="BP2042" s="13"/>
      <c r="BQ2042" s="9" t="s">
        <v>80</v>
      </c>
      <c r="BR2042" s="9" t="s">
        <v>81</v>
      </c>
      <c r="CGQ2042" s="9"/>
    </row>
    <row r="2043" spans="1:70 2227:2227" x14ac:dyDescent="0.25">
      <c r="A2043" s="9" t="s">
        <v>70</v>
      </c>
      <c r="B2043" s="10">
        <v>999054000034245</v>
      </c>
      <c r="C2043" s="11" t="s">
        <v>86</v>
      </c>
      <c r="D2043" s="9" t="s">
        <v>87</v>
      </c>
      <c r="E2043" s="9" t="s">
        <v>145</v>
      </c>
      <c r="F2043" s="9" t="s">
        <v>71</v>
      </c>
      <c r="G2043" s="9" t="s">
        <v>70</v>
      </c>
      <c r="H2043" s="9" t="s">
        <v>73</v>
      </c>
      <c r="I2043" s="9">
        <v>1</v>
      </c>
      <c r="J2043" s="9">
        <v>201</v>
      </c>
      <c r="K2043" s="9">
        <v>376</v>
      </c>
      <c r="L2043" s="9">
        <v>175</v>
      </c>
      <c r="M2043" s="10">
        <v>149</v>
      </c>
      <c r="N2043" s="9">
        <v>1.17</v>
      </c>
      <c r="O2043" s="9">
        <v>3.5</v>
      </c>
      <c r="P2043" s="13">
        <v>238.5</v>
      </c>
      <c r="Q2043" s="13">
        <v>246.5</v>
      </c>
      <c r="R2043" s="13">
        <v>19</v>
      </c>
      <c r="S2043" s="13">
        <v>8</v>
      </c>
      <c r="T2043" s="13">
        <v>0.42</v>
      </c>
      <c r="U2043" s="13">
        <v>5.23</v>
      </c>
      <c r="V2043" s="13">
        <v>201</v>
      </c>
      <c r="W2043" s="13">
        <v>238.5</v>
      </c>
      <c r="X2043" s="13">
        <v>33</v>
      </c>
      <c r="Y2043" s="13">
        <v>37.5</v>
      </c>
      <c r="Z2043" s="13">
        <v>1.1399999999999999</v>
      </c>
      <c r="AA2043" s="13">
        <v>1.75</v>
      </c>
      <c r="AB2043" s="9"/>
      <c r="AC2043" s="9"/>
      <c r="AD2043" s="9"/>
      <c r="AE2043" s="9"/>
      <c r="AF2043" s="9"/>
      <c r="AG2043" s="9"/>
      <c r="AH2043" s="9">
        <v>5.64</v>
      </c>
      <c r="AI2043" s="9">
        <v>986.25</v>
      </c>
      <c r="AJ2043" s="9">
        <v>613.32000000000005</v>
      </c>
      <c r="AK2043" s="9">
        <v>40.98</v>
      </c>
      <c r="AL2043" s="9">
        <v>24123.16</v>
      </c>
      <c r="AM2043" s="9">
        <v>1205.6400000000001</v>
      </c>
      <c r="AN2043" s="9">
        <f>Tabla1[[#This Row],[Costo Compra]]+Tabla1[[#This Row],[Otros Compra]]</f>
        <v>25328.799999999999</v>
      </c>
      <c r="AO2043" s="9" t="s">
        <v>282</v>
      </c>
      <c r="AP2043" s="9" t="s">
        <v>146</v>
      </c>
      <c r="AQ2043" s="9" t="s">
        <v>147</v>
      </c>
      <c r="AR2043" s="9" t="s">
        <v>148</v>
      </c>
      <c r="AS2043" s="9">
        <v>5307.42</v>
      </c>
      <c r="AT2043" s="9">
        <v>0</v>
      </c>
      <c r="AU2043" s="9" t="s">
        <v>77</v>
      </c>
      <c r="AV2043" s="9">
        <v>2020</v>
      </c>
      <c r="AW2043" s="12">
        <v>43963</v>
      </c>
      <c r="AX2043" s="12">
        <v>44060</v>
      </c>
      <c r="AY2043" s="9">
        <v>0</v>
      </c>
      <c r="AZ2043" s="9">
        <v>0</v>
      </c>
      <c r="BA2043" s="9">
        <v>-30636.22</v>
      </c>
      <c r="BB2043" s="9">
        <v>-175.06</v>
      </c>
      <c r="BC2043" s="9">
        <v>3328</v>
      </c>
      <c r="BD2043" s="9"/>
      <c r="BE2043" s="9" t="s">
        <v>78</v>
      </c>
      <c r="BF2043" s="9" t="s">
        <v>78</v>
      </c>
      <c r="BG2043" s="9"/>
      <c r="BH2043" s="9" t="s">
        <v>79</v>
      </c>
      <c r="BI2043" s="9"/>
      <c r="BJ2043" s="9">
        <v>0</v>
      </c>
      <c r="BK2043" s="9">
        <v>0</v>
      </c>
      <c r="BL2043" s="9">
        <v>0</v>
      </c>
      <c r="BM2043" s="9">
        <v>0</v>
      </c>
      <c r="BN2043" s="9">
        <v>0</v>
      </c>
      <c r="BO2043" s="9">
        <v>0</v>
      </c>
      <c r="BP2043" s="13"/>
      <c r="BQ2043" s="9" t="s">
        <v>80</v>
      </c>
      <c r="BR2043" s="9" t="s">
        <v>81</v>
      </c>
      <c r="CGQ2043" s="9"/>
    </row>
    <row r="2044" spans="1:70 2227:2227" x14ac:dyDescent="0.25">
      <c r="A2044" s="9" t="s">
        <v>70</v>
      </c>
      <c r="B2044" s="10">
        <v>999054000034267</v>
      </c>
      <c r="C2044" s="11" t="s">
        <v>86</v>
      </c>
      <c r="D2044" s="9" t="s">
        <v>87</v>
      </c>
      <c r="E2044" s="9" t="s">
        <v>165</v>
      </c>
      <c r="F2044" s="9" t="s">
        <v>71</v>
      </c>
      <c r="G2044" s="9" t="s">
        <v>70</v>
      </c>
      <c r="H2044" s="9" t="s">
        <v>73</v>
      </c>
      <c r="I2044" s="9">
        <v>1</v>
      </c>
      <c r="J2044" s="9">
        <v>227</v>
      </c>
      <c r="K2044" s="9">
        <v>373</v>
      </c>
      <c r="L2044" s="9">
        <v>146</v>
      </c>
      <c r="M2044" s="10">
        <v>164</v>
      </c>
      <c r="N2044" s="9">
        <v>0.89</v>
      </c>
      <c r="O2044" s="9">
        <v>5</v>
      </c>
      <c r="P2044" s="13">
        <v>233</v>
      </c>
      <c r="Q2044" s="13">
        <v>230.5</v>
      </c>
      <c r="R2044" s="13">
        <v>19</v>
      </c>
      <c r="S2044" s="13">
        <v>-2.5</v>
      </c>
      <c r="T2044" s="13">
        <v>0</v>
      </c>
      <c r="U2044" s="13">
        <v>0</v>
      </c>
      <c r="V2044" s="13">
        <v>227</v>
      </c>
      <c r="W2044" s="13">
        <v>233</v>
      </c>
      <c r="X2044" s="13">
        <v>48</v>
      </c>
      <c r="Y2044" s="13">
        <v>6</v>
      </c>
      <c r="Z2044" s="13">
        <v>0.13</v>
      </c>
      <c r="AA2044" s="13">
        <v>16.39</v>
      </c>
      <c r="AB2044" s="9"/>
      <c r="AC2044" s="9"/>
      <c r="AD2044" s="9"/>
      <c r="AE2044" s="9"/>
      <c r="AF2044" s="9"/>
      <c r="AG2044" s="9"/>
      <c r="AH2044" s="9">
        <v>7.8</v>
      </c>
      <c r="AI2044" s="9">
        <v>1138.0999999999999</v>
      </c>
      <c r="AJ2044" s="9">
        <v>729.93</v>
      </c>
      <c r="AK2044" s="9">
        <v>44.44</v>
      </c>
      <c r="AL2044" s="9">
        <v>24658.73</v>
      </c>
      <c r="AM2044" s="9">
        <v>647.38</v>
      </c>
      <c r="AN2044" s="9">
        <f>Tabla1[[#This Row],[Costo Compra]]+Tabla1[[#This Row],[Otros Compra]]</f>
        <v>25306.11</v>
      </c>
      <c r="AO2044" s="9" t="s">
        <v>285</v>
      </c>
      <c r="AP2044" s="9" t="s">
        <v>166</v>
      </c>
      <c r="AQ2044" s="9" t="s">
        <v>116</v>
      </c>
      <c r="AR2044" s="9" t="s">
        <v>76</v>
      </c>
      <c r="AS2044" s="9">
        <v>6322.82</v>
      </c>
      <c r="AT2044" s="9">
        <v>0</v>
      </c>
      <c r="AU2044" s="9" t="s">
        <v>77</v>
      </c>
      <c r="AV2044" s="9">
        <v>2020</v>
      </c>
      <c r="AW2044" s="12">
        <v>43963</v>
      </c>
      <c r="AX2044" s="12">
        <v>44060</v>
      </c>
      <c r="AY2044" s="9">
        <v>0</v>
      </c>
      <c r="AZ2044" s="9">
        <v>0</v>
      </c>
      <c r="BA2044" s="9">
        <v>-31628.93</v>
      </c>
      <c r="BB2044" s="9">
        <v>-216.64</v>
      </c>
      <c r="BC2044" s="9">
        <v>3328</v>
      </c>
      <c r="BD2044" s="9"/>
      <c r="BE2044" s="9" t="s">
        <v>84</v>
      </c>
      <c r="BF2044" s="9" t="s">
        <v>84</v>
      </c>
      <c r="BG2044" s="9"/>
      <c r="BH2044" s="9" t="s">
        <v>79</v>
      </c>
      <c r="BI2044" s="9"/>
      <c r="BJ2044" s="9">
        <v>0</v>
      </c>
      <c r="BK2044" s="9">
        <v>0</v>
      </c>
      <c r="BL2044" s="9">
        <v>0</v>
      </c>
      <c r="BM2044" s="9">
        <v>0</v>
      </c>
      <c r="BN2044" s="9">
        <v>0</v>
      </c>
      <c r="BO2044" s="9">
        <v>0</v>
      </c>
      <c r="BP2044" s="13"/>
      <c r="BQ2044" s="9" t="s">
        <v>80</v>
      </c>
      <c r="BR2044" s="9" t="s">
        <v>81</v>
      </c>
      <c r="CGQ2044" s="9"/>
    </row>
    <row r="2045" spans="1:70 2227:2227" x14ac:dyDescent="0.25">
      <c r="A2045" s="9" t="s">
        <v>70</v>
      </c>
      <c r="B2045" s="10">
        <v>999054000034296</v>
      </c>
      <c r="C2045" s="11" t="s">
        <v>82</v>
      </c>
      <c r="D2045" s="9" t="s">
        <v>87</v>
      </c>
      <c r="E2045" s="9" t="s">
        <v>195</v>
      </c>
      <c r="F2045" s="9" t="s">
        <v>71</v>
      </c>
      <c r="G2045" s="9" t="s">
        <v>70</v>
      </c>
      <c r="H2045" s="9" t="s">
        <v>73</v>
      </c>
      <c r="I2045" s="9">
        <v>1</v>
      </c>
      <c r="J2045" s="9">
        <v>196.5</v>
      </c>
      <c r="K2045" s="9">
        <v>361.5</v>
      </c>
      <c r="L2045" s="9">
        <v>165</v>
      </c>
      <c r="M2045" s="10">
        <v>96</v>
      </c>
      <c r="N2045" s="9">
        <v>1.72</v>
      </c>
      <c r="O2045" s="9">
        <v>3.15</v>
      </c>
      <c r="P2045" s="13">
        <v>196.5</v>
      </c>
      <c r="Q2045" s="13">
        <v>310</v>
      </c>
      <c r="R2045" s="13">
        <v>68</v>
      </c>
      <c r="S2045" s="13">
        <v>113.5</v>
      </c>
      <c r="T2045" s="13">
        <v>1.67</v>
      </c>
      <c r="U2045" s="13">
        <v>3.02</v>
      </c>
      <c r="V2045" s="13"/>
      <c r="W2045" s="13"/>
      <c r="X2045" s="13"/>
      <c r="Y2045" s="13"/>
      <c r="Z2045" s="13"/>
      <c r="AA2045" s="13"/>
      <c r="AB2045" s="9">
        <v>310</v>
      </c>
      <c r="AC2045" s="9">
        <v>361.5</v>
      </c>
      <c r="AD2045" s="9">
        <v>28</v>
      </c>
      <c r="AE2045" s="9">
        <v>51.5</v>
      </c>
      <c r="AF2045" s="9">
        <v>1.84</v>
      </c>
      <c r="AG2045" s="9">
        <v>3.44</v>
      </c>
      <c r="AH2045" s="9">
        <v>4.97</v>
      </c>
      <c r="AI2045" s="9">
        <v>819.26</v>
      </c>
      <c r="AJ2045" s="9">
        <v>520.07000000000005</v>
      </c>
      <c r="AK2045" s="9">
        <v>85.5</v>
      </c>
      <c r="AL2045" s="9">
        <v>29861.62</v>
      </c>
      <c r="AM2045" s="9">
        <v>872.14</v>
      </c>
      <c r="AN2045" s="9">
        <f>Tabla1[[#This Row],[Costo Compra]]+Tabla1[[#This Row],[Otros Compra]]</f>
        <v>30733.759999999998</v>
      </c>
      <c r="AO2045" s="9" t="s">
        <v>240</v>
      </c>
      <c r="AP2045" s="9" t="s">
        <v>196</v>
      </c>
      <c r="AQ2045" s="9" t="s">
        <v>197</v>
      </c>
      <c r="AR2045" s="9" t="s">
        <v>148</v>
      </c>
      <c r="AS2045" s="9">
        <v>4403.2299999999996</v>
      </c>
      <c r="AT2045" s="9">
        <v>0</v>
      </c>
      <c r="AU2045" s="9" t="s">
        <v>77</v>
      </c>
      <c r="AV2045" s="9">
        <v>2020</v>
      </c>
      <c r="AW2045" s="12">
        <v>44032</v>
      </c>
      <c r="AX2045" s="12">
        <v>44060</v>
      </c>
      <c r="AY2045" s="9">
        <v>0</v>
      </c>
      <c r="AZ2045" s="9">
        <v>0</v>
      </c>
      <c r="BA2045" s="9">
        <v>-35136.99</v>
      </c>
      <c r="BB2045" s="9">
        <v>-212.95</v>
      </c>
      <c r="BC2045" s="9">
        <v>3328</v>
      </c>
      <c r="BD2045" s="9"/>
      <c r="BE2045" s="9" t="s">
        <v>78</v>
      </c>
      <c r="BF2045" s="9" t="s">
        <v>78</v>
      </c>
      <c r="BG2045" s="9"/>
      <c r="BH2045" s="9" t="s">
        <v>79</v>
      </c>
      <c r="BI2045" s="9"/>
      <c r="BJ2045" s="9">
        <v>0</v>
      </c>
      <c r="BK2045" s="9">
        <v>0</v>
      </c>
      <c r="BL2045" s="9">
        <v>0</v>
      </c>
      <c r="BM2045" s="9">
        <v>0</v>
      </c>
      <c r="BN2045" s="9">
        <v>0</v>
      </c>
      <c r="BO2045" s="9">
        <v>0</v>
      </c>
      <c r="BP2045" s="13"/>
      <c r="BQ2045" s="9" t="s">
        <v>80</v>
      </c>
      <c r="BR2045" s="9" t="s">
        <v>81</v>
      </c>
      <c r="CGQ2045" s="9" t="s">
        <v>70</v>
      </c>
    </row>
    <row r="2046" spans="1:70 2227:2227" x14ac:dyDescent="0.25">
      <c r="A2046" s="9" t="s">
        <v>70</v>
      </c>
      <c r="B2046" s="10">
        <v>999054000034342</v>
      </c>
      <c r="C2046" s="11" t="s">
        <v>86</v>
      </c>
      <c r="D2046" s="9" t="s">
        <v>85</v>
      </c>
      <c r="E2046" s="9" t="s">
        <v>145</v>
      </c>
      <c r="F2046" s="9" t="s">
        <v>71</v>
      </c>
      <c r="G2046" s="9" t="s">
        <v>70</v>
      </c>
      <c r="H2046" s="9" t="s">
        <v>73</v>
      </c>
      <c r="I2046" s="9">
        <v>1</v>
      </c>
      <c r="J2046" s="9">
        <v>211</v>
      </c>
      <c r="K2046" s="9">
        <v>348</v>
      </c>
      <c r="L2046" s="9">
        <v>137</v>
      </c>
      <c r="M2046" s="10">
        <v>149</v>
      </c>
      <c r="N2046" s="9">
        <v>0.92</v>
      </c>
      <c r="O2046" s="9">
        <v>4.4800000000000004</v>
      </c>
      <c r="P2046" s="13">
        <v>217</v>
      </c>
      <c r="Q2046" s="13">
        <v>222.5</v>
      </c>
      <c r="R2046" s="13">
        <v>19</v>
      </c>
      <c r="S2046" s="13">
        <v>5.5</v>
      </c>
      <c r="T2046" s="13">
        <v>0.28999999999999998</v>
      </c>
      <c r="U2046" s="13">
        <v>7.61</v>
      </c>
      <c r="V2046" s="13">
        <v>211</v>
      </c>
      <c r="W2046" s="13">
        <v>217</v>
      </c>
      <c r="X2046" s="13">
        <v>33</v>
      </c>
      <c r="Y2046" s="13">
        <v>6</v>
      </c>
      <c r="Z2046" s="13">
        <v>0.18</v>
      </c>
      <c r="AA2046" s="13">
        <v>10.93</v>
      </c>
      <c r="AB2046" s="9"/>
      <c r="AC2046" s="9"/>
      <c r="AD2046" s="9"/>
      <c r="AE2046" s="9"/>
      <c r="AF2046" s="9"/>
      <c r="AG2046" s="9"/>
      <c r="AH2046" s="9">
        <v>7.2</v>
      </c>
      <c r="AI2046" s="9">
        <v>986.25</v>
      </c>
      <c r="AJ2046" s="9">
        <v>613.32000000000005</v>
      </c>
      <c r="AK2046" s="9">
        <v>42.29</v>
      </c>
      <c r="AL2046" s="9">
        <v>21774.45</v>
      </c>
      <c r="AM2046" s="9">
        <v>1205.6400000000001</v>
      </c>
      <c r="AN2046" s="9">
        <f>Tabla1[[#This Row],[Costo Compra]]+Tabla1[[#This Row],[Otros Compra]]</f>
        <v>22980.09</v>
      </c>
      <c r="AO2046" s="9" t="s">
        <v>282</v>
      </c>
      <c r="AP2046" s="9" t="s">
        <v>146</v>
      </c>
      <c r="AQ2046" s="9" t="s">
        <v>147</v>
      </c>
      <c r="AR2046" s="9" t="s">
        <v>148</v>
      </c>
      <c r="AS2046" s="9">
        <v>5307.42</v>
      </c>
      <c r="AT2046" s="9">
        <v>0</v>
      </c>
      <c r="AU2046" s="9" t="s">
        <v>77</v>
      </c>
      <c r="AV2046" s="9">
        <v>2020</v>
      </c>
      <c r="AW2046" s="12">
        <v>43963</v>
      </c>
      <c r="AX2046" s="12">
        <v>44060</v>
      </c>
      <c r="AY2046" s="9">
        <v>0</v>
      </c>
      <c r="AZ2046" s="9">
        <v>0</v>
      </c>
      <c r="BA2046" s="9">
        <v>-28287.51</v>
      </c>
      <c r="BB2046" s="9">
        <v>-206.48</v>
      </c>
      <c r="BC2046" s="9">
        <v>3328</v>
      </c>
      <c r="BD2046" s="9"/>
      <c r="BE2046" s="9" t="s">
        <v>78</v>
      </c>
      <c r="BF2046" s="9" t="s">
        <v>78</v>
      </c>
      <c r="BG2046" s="9"/>
      <c r="BH2046" s="9" t="s">
        <v>79</v>
      </c>
      <c r="BI2046" s="9"/>
      <c r="BJ2046" s="9">
        <v>0</v>
      </c>
      <c r="BK2046" s="9">
        <v>0</v>
      </c>
      <c r="BL2046" s="9">
        <v>0</v>
      </c>
      <c r="BM2046" s="9">
        <v>0</v>
      </c>
      <c r="BN2046" s="9">
        <v>0</v>
      </c>
      <c r="BO2046" s="9">
        <v>0</v>
      </c>
      <c r="BP2046" s="13"/>
      <c r="BQ2046" s="9" t="s">
        <v>80</v>
      </c>
      <c r="BR2046" s="9" t="s">
        <v>81</v>
      </c>
      <c r="CGQ2046" s="9" t="s">
        <v>70</v>
      </c>
    </row>
    <row r="2047" spans="1:70 2227:2227" x14ac:dyDescent="0.25">
      <c r="A2047" s="9" t="s">
        <v>70</v>
      </c>
      <c r="B2047" s="10">
        <v>999054000034388</v>
      </c>
      <c r="C2047" s="11" t="s">
        <v>86</v>
      </c>
      <c r="D2047" s="9" t="s">
        <v>87</v>
      </c>
      <c r="E2047" s="9" t="s">
        <v>165</v>
      </c>
      <c r="F2047" s="9" t="s">
        <v>71</v>
      </c>
      <c r="G2047" s="9" t="s">
        <v>70</v>
      </c>
      <c r="H2047" s="9" t="s">
        <v>73</v>
      </c>
      <c r="I2047" s="9">
        <v>1</v>
      </c>
      <c r="J2047" s="9">
        <v>216.5</v>
      </c>
      <c r="K2047" s="9">
        <v>361</v>
      </c>
      <c r="L2047" s="9">
        <v>144.5</v>
      </c>
      <c r="M2047" s="10">
        <v>164</v>
      </c>
      <c r="N2047" s="9">
        <v>0.88</v>
      </c>
      <c r="O2047" s="9">
        <v>5.05</v>
      </c>
      <c r="P2047" s="13">
        <v>229.5</v>
      </c>
      <c r="Q2047" s="13">
        <v>218.5</v>
      </c>
      <c r="R2047" s="13">
        <v>19</v>
      </c>
      <c r="S2047" s="13">
        <v>-11</v>
      </c>
      <c r="T2047" s="13">
        <v>0</v>
      </c>
      <c r="U2047" s="13">
        <v>0</v>
      </c>
      <c r="V2047" s="13">
        <v>216.5</v>
      </c>
      <c r="W2047" s="13">
        <v>229.5</v>
      </c>
      <c r="X2047" s="13">
        <v>48</v>
      </c>
      <c r="Y2047" s="13">
        <v>13</v>
      </c>
      <c r="Z2047" s="13">
        <v>0.27</v>
      </c>
      <c r="AA2047" s="13">
        <v>7.56</v>
      </c>
      <c r="AB2047" s="9"/>
      <c r="AC2047" s="9"/>
      <c r="AD2047" s="9"/>
      <c r="AE2047" s="9"/>
      <c r="AF2047" s="9"/>
      <c r="AG2047" s="9"/>
      <c r="AH2047" s="9">
        <v>7.88</v>
      </c>
      <c r="AI2047" s="9">
        <v>1138.0999999999999</v>
      </c>
      <c r="AJ2047" s="9">
        <v>729.93</v>
      </c>
      <c r="AK2047" s="9">
        <v>44.44</v>
      </c>
      <c r="AL2047" s="9">
        <v>23374.98</v>
      </c>
      <c r="AM2047" s="9">
        <v>647.38</v>
      </c>
      <c r="AN2047" s="9">
        <f>Tabla1[[#This Row],[Costo Compra]]+Tabla1[[#This Row],[Otros Compra]]</f>
        <v>24022.36</v>
      </c>
      <c r="AO2047" s="9" t="s">
        <v>285</v>
      </c>
      <c r="AP2047" s="9" t="s">
        <v>166</v>
      </c>
      <c r="AQ2047" s="9" t="s">
        <v>116</v>
      </c>
      <c r="AR2047" s="9" t="s">
        <v>76</v>
      </c>
      <c r="AS2047" s="9">
        <v>6322.82</v>
      </c>
      <c r="AT2047" s="9">
        <v>0</v>
      </c>
      <c r="AU2047" s="9" t="s">
        <v>77</v>
      </c>
      <c r="AV2047" s="9">
        <v>2020</v>
      </c>
      <c r="AW2047" s="12">
        <v>43963</v>
      </c>
      <c r="AX2047" s="12">
        <v>44060</v>
      </c>
      <c r="AY2047" s="9">
        <v>0</v>
      </c>
      <c r="AZ2047" s="9">
        <v>0</v>
      </c>
      <c r="BA2047" s="9">
        <v>-30345.18</v>
      </c>
      <c r="BB2047" s="9">
        <v>-210</v>
      </c>
      <c r="BC2047" s="9">
        <v>3328</v>
      </c>
      <c r="BD2047" s="9"/>
      <c r="BE2047" s="9" t="s">
        <v>84</v>
      </c>
      <c r="BF2047" s="9" t="s">
        <v>84</v>
      </c>
      <c r="BG2047" s="9"/>
      <c r="BH2047" s="9" t="s">
        <v>79</v>
      </c>
      <c r="BI2047" s="9"/>
      <c r="BJ2047" s="9">
        <v>0</v>
      </c>
      <c r="BK2047" s="9">
        <v>0</v>
      </c>
      <c r="BL2047" s="9">
        <v>0</v>
      </c>
      <c r="BM2047" s="9">
        <v>0</v>
      </c>
      <c r="BN2047" s="9">
        <v>0</v>
      </c>
      <c r="BO2047" s="9">
        <v>0</v>
      </c>
      <c r="BP2047" s="13"/>
      <c r="BQ2047" s="9" t="s">
        <v>80</v>
      </c>
      <c r="BR2047" s="9" t="s">
        <v>81</v>
      </c>
      <c r="CGQ2047" s="9" t="s">
        <v>70</v>
      </c>
    </row>
    <row r="2048" spans="1:70 2227:2227" x14ac:dyDescent="0.25">
      <c r="A2048" s="9" t="s">
        <v>70</v>
      </c>
      <c r="B2048" s="10">
        <v>999054000034396</v>
      </c>
      <c r="C2048" s="11" t="s">
        <v>86</v>
      </c>
      <c r="D2048" s="9" t="s">
        <v>87</v>
      </c>
      <c r="E2048" s="9" t="s">
        <v>145</v>
      </c>
      <c r="F2048" s="9" t="s">
        <v>71</v>
      </c>
      <c r="G2048" s="9" t="s">
        <v>119</v>
      </c>
      <c r="H2048" s="9" t="s">
        <v>73</v>
      </c>
      <c r="I2048" s="9">
        <v>1</v>
      </c>
      <c r="J2048" s="9">
        <v>200.5</v>
      </c>
      <c r="K2048" s="9">
        <v>353</v>
      </c>
      <c r="L2048" s="9">
        <v>152.5</v>
      </c>
      <c r="M2048" s="10">
        <v>149</v>
      </c>
      <c r="N2048" s="9">
        <v>1.02</v>
      </c>
      <c r="O2048" s="9">
        <v>4.0199999999999996</v>
      </c>
      <c r="P2048" s="13">
        <v>235.5</v>
      </c>
      <c r="Q2048" s="13">
        <v>245.5</v>
      </c>
      <c r="R2048" s="13">
        <v>19</v>
      </c>
      <c r="S2048" s="13">
        <v>10</v>
      </c>
      <c r="T2048" s="13">
        <v>0.53</v>
      </c>
      <c r="U2048" s="13">
        <v>4.1900000000000004</v>
      </c>
      <c r="V2048" s="13">
        <v>200.5</v>
      </c>
      <c r="W2048" s="13">
        <v>235.5</v>
      </c>
      <c r="X2048" s="13">
        <v>33</v>
      </c>
      <c r="Y2048" s="13">
        <v>35</v>
      </c>
      <c r="Z2048" s="13">
        <v>1.06</v>
      </c>
      <c r="AA2048" s="13">
        <v>1.87</v>
      </c>
      <c r="AB2048" s="9"/>
      <c r="AC2048" s="9"/>
      <c r="AD2048" s="9"/>
      <c r="AE2048" s="9"/>
      <c r="AF2048" s="9"/>
      <c r="AG2048" s="9"/>
      <c r="AH2048" s="9">
        <v>6.47</v>
      </c>
      <c r="AI2048" s="9">
        <v>986.25</v>
      </c>
      <c r="AJ2048" s="9">
        <v>613.32000000000005</v>
      </c>
      <c r="AK2048" s="9">
        <v>49.37</v>
      </c>
      <c r="AL2048" s="9">
        <v>24025.29</v>
      </c>
      <c r="AM2048" s="9">
        <v>1205.6400000000001</v>
      </c>
      <c r="AN2048" s="9">
        <f>Tabla1[[#This Row],[Costo Compra]]+Tabla1[[#This Row],[Otros Compra]]</f>
        <v>25230.93</v>
      </c>
      <c r="AO2048" s="9" t="s">
        <v>282</v>
      </c>
      <c r="AP2048" s="9" t="s">
        <v>146</v>
      </c>
      <c r="AQ2048" s="9" t="s">
        <v>147</v>
      </c>
      <c r="AR2048" s="9" t="s">
        <v>148</v>
      </c>
      <c r="AS2048" s="9">
        <v>5307.42</v>
      </c>
      <c r="AT2048" s="9">
        <v>0</v>
      </c>
      <c r="AU2048" s="9" t="s">
        <v>77</v>
      </c>
      <c r="AV2048" s="9">
        <v>2020</v>
      </c>
      <c r="AW2048" s="12">
        <v>43963</v>
      </c>
      <c r="AX2048" s="12">
        <v>44060</v>
      </c>
      <c r="AY2048" s="9">
        <v>0</v>
      </c>
      <c r="AZ2048" s="9">
        <v>0</v>
      </c>
      <c r="BA2048" s="9">
        <v>-30538.35</v>
      </c>
      <c r="BB2048" s="9">
        <v>-200.25</v>
      </c>
      <c r="BC2048" s="9">
        <v>3327</v>
      </c>
      <c r="BD2048" s="9"/>
      <c r="BE2048" s="9" t="s">
        <v>136</v>
      </c>
      <c r="BF2048" s="9" t="s">
        <v>136</v>
      </c>
      <c r="BG2048" s="9"/>
      <c r="BH2048" s="9" t="s">
        <v>79</v>
      </c>
      <c r="BI2048" s="9"/>
      <c r="BJ2048" s="9">
        <v>0</v>
      </c>
      <c r="BK2048" s="9">
        <v>0</v>
      </c>
      <c r="BL2048" s="9">
        <v>0</v>
      </c>
      <c r="BM2048" s="9">
        <v>0</v>
      </c>
      <c r="BN2048" s="9">
        <v>0</v>
      </c>
      <c r="BO2048" s="9">
        <v>0</v>
      </c>
      <c r="BP2048" s="13"/>
      <c r="BQ2048" s="9" t="s">
        <v>80</v>
      </c>
      <c r="BR2048" s="9" t="s">
        <v>81</v>
      </c>
      <c r="CGQ2048" s="9" t="s">
        <v>70</v>
      </c>
    </row>
    <row r="2049" spans="1:70 2227:2227" x14ac:dyDescent="0.25">
      <c r="A2049" s="9" t="s">
        <v>70</v>
      </c>
      <c r="B2049" s="10">
        <v>999054000034406</v>
      </c>
      <c r="C2049" s="11" t="s">
        <v>86</v>
      </c>
      <c r="D2049" s="9" t="s">
        <v>91</v>
      </c>
      <c r="E2049" s="9" t="s">
        <v>149</v>
      </c>
      <c r="F2049" s="9" t="s">
        <v>71</v>
      </c>
      <c r="G2049" s="9" t="s">
        <v>119</v>
      </c>
      <c r="H2049" s="9" t="s">
        <v>73</v>
      </c>
      <c r="I2049" s="9">
        <v>1</v>
      </c>
      <c r="J2049" s="9">
        <v>211.5</v>
      </c>
      <c r="K2049" s="9">
        <v>385</v>
      </c>
      <c r="L2049" s="9">
        <v>173.5</v>
      </c>
      <c r="M2049" s="10">
        <v>148</v>
      </c>
      <c r="N2049" s="9">
        <v>1.17</v>
      </c>
      <c r="O2049" s="9">
        <v>4.6900000000000004</v>
      </c>
      <c r="P2049" s="9">
        <v>234.5</v>
      </c>
      <c r="Q2049" s="9">
        <v>241.5</v>
      </c>
      <c r="R2049" s="9">
        <v>19</v>
      </c>
      <c r="S2049" s="9">
        <v>7</v>
      </c>
      <c r="T2049" s="9">
        <v>0.37</v>
      </c>
      <c r="U2049" s="9">
        <v>13.99</v>
      </c>
      <c r="V2049" s="9">
        <v>211.5</v>
      </c>
      <c r="W2049" s="9">
        <v>234.5</v>
      </c>
      <c r="X2049" s="9">
        <v>32</v>
      </c>
      <c r="Y2049" s="9">
        <v>23</v>
      </c>
      <c r="Z2049" s="9">
        <v>0.72</v>
      </c>
      <c r="AA2049" s="9">
        <v>5.76</v>
      </c>
      <c r="AB2049" s="13"/>
      <c r="AC2049" s="13"/>
      <c r="AD2049" s="13"/>
      <c r="AE2049" s="13"/>
      <c r="AF2049" s="13"/>
      <c r="AG2049" s="13"/>
      <c r="AH2049" s="9">
        <v>7.56</v>
      </c>
      <c r="AI2049" s="9">
        <v>1312.04</v>
      </c>
      <c r="AJ2049" s="9">
        <v>813.52</v>
      </c>
      <c r="AK2049" s="9">
        <v>49.45</v>
      </c>
      <c r="AL2049" s="9">
        <v>23693.57</v>
      </c>
      <c r="AM2049" s="9">
        <v>573.16999999999996</v>
      </c>
      <c r="AN2049" s="9">
        <f>Tabla1[[#This Row],[Costo Compra]]+Tabla1[[#This Row],[Otros Compra]]</f>
        <v>24266.739999999998</v>
      </c>
      <c r="AO2049" s="9" t="s">
        <v>286</v>
      </c>
      <c r="AP2049" s="9" t="s">
        <v>150</v>
      </c>
      <c r="AQ2049" s="9" t="s">
        <v>151</v>
      </c>
      <c r="AR2049" s="9" t="s">
        <v>95</v>
      </c>
      <c r="AS2049" s="9">
        <v>7086.99</v>
      </c>
      <c r="AT2049" s="9">
        <v>0</v>
      </c>
      <c r="AU2049" s="9" t="s">
        <v>77</v>
      </c>
      <c r="AV2049" s="9">
        <v>2020</v>
      </c>
      <c r="AW2049" s="12">
        <v>43963</v>
      </c>
      <c r="AX2049" s="12">
        <v>44060</v>
      </c>
      <c r="AY2049" s="9">
        <v>0</v>
      </c>
      <c r="AZ2049" s="9">
        <v>0</v>
      </c>
      <c r="BA2049" s="9">
        <v>-31353.73</v>
      </c>
      <c r="BB2049" s="9">
        <v>-180.71</v>
      </c>
      <c r="BC2049" s="9">
        <v>3327</v>
      </c>
      <c r="BD2049" s="9"/>
      <c r="BE2049" s="9" t="s">
        <v>78</v>
      </c>
      <c r="BF2049" s="9" t="s">
        <v>78</v>
      </c>
      <c r="BG2049" s="9"/>
      <c r="BH2049" s="9" t="s">
        <v>79</v>
      </c>
      <c r="BI2049" s="9"/>
      <c r="BJ2049" s="9">
        <v>0</v>
      </c>
      <c r="BK2049" s="9">
        <v>0</v>
      </c>
      <c r="BL2049" s="9">
        <v>0</v>
      </c>
      <c r="BM2049" s="9">
        <v>0</v>
      </c>
      <c r="BN2049" s="9">
        <v>0</v>
      </c>
      <c r="BO2049" s="9">
        <v>0</v>
      </c>
      <c r="BP2049" s="13"/>
      <c r="BQ2049" s="9" t="s">
        <v>80</v>
      </c>
      <c r="BR2049" s="9" t="s">
        <v>81</v>
      </c>
      <c r="CGQ2049" s="9" t="s">
        <v>70</v>
      </c>
    </row>
    <row r="2050" spans="1:70 2227:2227" x14ac:dyDescent="0.25">
      <c r="A2050" s="13" t="s">
        <v>70</v>
      </c>
      <c r="B2050" s="14">
        <v>999054000021307</v>
      </c>
      <c r="C2050" s="15" t="s">
        <v>82</v>
      </c>
      <c r="D2050" s="13" t="s">
        <v>87</v>
      </c>
      <c r="E2050" s="13" t="s">
        <v>122</v>
      </c>
      <c r="F2050" s="13" t="s">
        <v>71</v>
      </c>
      <c r="G2050" s="13" t="s">
        <v>119</v>
      </c>
      <c r="H2050" s="13" t="s">
        <v>73</v>
      </c>
      <c r="I2050" s="9">
        <v>1</v>
      </c>
      <c r="J2050" s="13">
        <v>154.5</v>
      </c>
      <c r="K2050" s="13">
        <v>355.2</v>
      </c>
      <c r="L2050" s="13">
        <v>200.7</v>
      </c>
      <c r="M2050" s="14">
        <v>205</v>
      </c>
      <c r="N2050" s="13">
        <v>0.98</v>
      </c>
      <c r="O2050" s="13">
        <v>5.75</v>
      </c>
      <c r="P2050" s="13"/>
      <c r="Q2050" s="13"/>
      <c r="R2050" s="13"/>
      <c r="S2050" s="13"/>
      <c r="T2050" s="13"/>
      <c r="U2050" s="13"/>
      <c r="V2050" s="13">
        <v>154.5</v>
      </c>
      <c r="W2050" s="13">
        <v>246</v>
      </c>
      <c r="X2050" s="13">
        <v>106</v>
      </c>
      <c r="Y2050" s="13">
        <v>91.5</v>
      </c>
      <c r="Z2050" s="13">
        <v>0.86</v>
      </c>
      <c r="AA2050" s="13">
        <v>6.16</v>
      </c>
      <c r="AB2050" s="13">
        <v>246</v>
      </c>
      <c r="AC2050" s="13">
        <v>355.2</v>
      </c>
      <c r="AD2050" s="13">
        <v>99</v>
      </c>
      <c r="AE2050" s="13">
        <v>109.2</v>
      </c>
      <c r="AF2050" s="13">
        <v>1.1000000000000001</v>
      </c>
      <c r="AG2050" s="13">
        <v>5.4</v>
      </c>
      <c r="AH2050" s="13">
        <v>8.4499999999999993</v>
      </c>
      <c r="AI2050" s="13">
        <v>1696.81</v>
      </c>
      <c r="AJ2050" s="13">
        <v>1153.45</v>
      </c>
      <c r="AK2050" s="13">
        <v>90.24</v>
      </c>
      <c r="AL2050" s="13">
        <v>23705.08</v>
      </c>
      <c r="AM2050" s="13">
        <v>521.71</v>
      </c>
      <c r="AN2050" s="13">
        <f>Tabla1[[#This Row],[Costo Compra]]+Tabla1[[#This Row],[Otros Compra]]</f>
        <v>24226.79</v>
      </c>
      <c r="AO2050" s="9" t="s">
        <v>285</v>
      </c>
      <c r="AP2050" s="13" t="s">
        <v>123</v>
      </c>
      <c r="AQ2050" s="13" t="s">
        <v>124</v>
      </c>
      <c r="AR2050" s="13" t="s">
        <v>76</v>
      </c>
      <c r="AS2050" s="13">
        <v>9854.08</v>
      </c>
      <c r="AT2050" s="13">
        <v>0</v>
      </c>
      <c r="AU2050" s="13" t="s">
        <v>77</v>
      </c>
      <c r="AV2050" s="13">
        <v>2020</v>
      </c>
      <c r="AW2050" s="16">
        <v>43956</v>
      </c>
      <c r="AX2050" s="16">
        <v>44055</v>
      </c>
      <c r="AY2050" s="13">
        <v>0</v>
      </c>
      <c r="AZ2050" s="13">
        <v>0</v>
      </c>
      <c r="BA2050" s="13">
        <v>-34080.870000000003</v>
      </c>
      <c r="BB2050" s="13">
        <v>-169.81</v>
      </c>
      <c r="BC2050" s="13">
        <v>3309</v>
      </c>
      <c r="BD2050" s="13"/>
      <c r="BE2050" s="13" t="s">
        <v>78</v>
      </c>
      <c r="BF2050" s="13" t="s">
        <v>78</v>
      </c>
      <c r="BG2050" s="13"/>
      <c r="BH2050" s="13" t="s">
        <v>79</v>
      </c>
      <c r="BI2050" s="13"/>
      <c r="BJ2050" s="13">
        <v>0</v>
      </c>
      <c r="BK2050" s="13">
        <v>0</v>
      </c>
      <c r="BL2050" s="13">
        <v>0</v>
      </c>
      <c r="BM2050" s="13">
        <v>0</v>
      </c>
      <c r="BN2050" s="13">
        <v>0</v>
      </c>
      <c r="BO2050" s="13">
        <v>0</v>
      </c>
      <c r="BP2050" s="13"/>
      <c r="BQ2050" s="13" t="s">
        <v>80</v>
      </c>
      <c r="BR2050" s="13" t="s">
        <v>81</v>
      </c>
      <c r="CGQ2050" s="9" t="s">
        <v>70</v>
      </c>
    </row>
    <row r="2051" spans="1:70 2227:2227" x14ac:dyDescent="0.25">
      <c r="A2051" s="13" t="s">
        <v>70</v>
      </c>
      <c r="B2051" s="14">
        <v>999054000021313</v>
      </c>
      <c r="C2051" s="11" t="s">
        <v>86</v>
      </c>
      <c r="D2051" s="13"/>
      <c r="E2051" s="13" t="s">
        <v>169</v>
      </c>
      <c r="F2051" s="13" t="s">
        <v>71</v>
      </c>
      <c r="G2051" s="13" t="s">
        <v>119</v>
      </c>
      <c r="H2051" s="13" t="s">
        <v>73</v>
      </c>
      <c r="I2051" s="9">
        <v>1</v>
      </c>
      <c r="J2051" s="13">
        <v>125</v>
      </c>
      <c r="K2051" s="13">
        <v>356.4</v>
      </c>
      <c r="L2051" s="13">
        <v>231.4</v>
      </c>
      <c r="M2051" s="14">
        <v>279</v>
      </c>
      <c r="N2051" s="13">
        <v>0.83</v>
      </c>
      <c r="O2051" s="13">
        <v>3.63</v>
      </c>
      <c r="P2051" s="13">
        <v>125</v>
      </c>
      <c r="Q2051" s="13">
        <v>213</v>
      </c>
      <c r="R2051" s="13">
        <v>178</v>
      </c>
      <c r="S2051" s="13">
        <v>88</v>
      </c>
      <c r="T2051" s="13">
        <v>0.49</v>
      </c>
      <c r="U2051" s="13">
        <v>2.4900000000000002</v>
      </c>
      <c r="V2051" s="13"/>
      <c r="W2051" s="13"/>
      <c r="X2051" s="13"/>
      <c r="Y2051" s="13"/>
      <c r="Z2051" s="13"/>
      <c r="AA2051" s="13"/>
      <c r="AB2051" s="13">
        <v>213</v>
      </c>
      <c r="AC2051" s="13">
        <v>356.4</v>
      </c>
      <c r="AD2051" s="13">
        <v>101</v>
      </c>
      <c r="AE2051" s="13">
        <v>143.4</v>
      </c>
      <c r="AF2051" s="13">
        <v>1.42</v>
      </c>
      <c r="AG2051" s="13">
        <v>4.33</v>
      </c>
      <c r="AH2051" s="13">
        <v>5.81</v>
      </c>
      <c r="AI2051" s="13">
        <v>1344.84</v>
      </c>
      <c r="AJ2051" s="13">
        <v>839.92</v>
      </c>
      <c r="AK2051" s="13">
        <v>52.79</v>
      </c>
      <c r="AL2051" s="13">
        <v>17781.240000000002</v>
      </c>
      <c r="AM2051" s="13">
        <v>464.53</v>
      </c>
      <c r="AN2051" s="13">
        <f>Tabla1[[#This Row],[Costo Compra]]+Tabla1[[#This Row],[Otros Compra]]</f>
        <v>18245.77</v>
      </c>
      <c r="AO2051" s="9" t="s">
        <v>284</v>
      </c>
      <c r="AP2051" s="13" t="s">
        <v>170</v>
      </c>
      <c r="AQ2051" s="13" t="s">
        <v>116</v>
      </c>
      <c r="AR2051" s="13" t="s">
        <v>76</v>
      </c>
      <c r="AS2051" s="13">
        <v>7569.66</v>
      </c>
      <c r="AT2051" s="13">
        <v>0</v>
      </c>
      <c r="AU2051" s="13" t="s">
        <v>77</v>
      </c>
      <c r="AV2051" s="13">
        <v>2019</v>
      </c>
      <c r="AW2051" s="16">
        <v>43954</v>
      </c>
      <c r="AX2051" s="16">
        <v>44055</v>
      </c>
      <c r="AY2051" s="13">
        <v>0</v>
      </c>
      <c r="AZ2051" s="13">
        <v>0</v>
      </c>
      <c r="BA2051" s="13">
        <v>-25815.43</v>
      </c>
      <c r="BB2051" s="13">
        <v>-111.56</v>
      </c>
      <c r="BC2051" s="13">
        <v>3309</v>
      </c>
      <c r="BD2051" s="13"/>
      <c r="BE2051" s="13" t="s">
        <v>78</v>
      </c>
      <c r="BF2051" s="13" t="s">
        <v>78</v>
      </c>
      <c r="BG2051" s="13"/>
      <c r="BH2051" s="13" t="s">
        <v>79</v>
      </c>
      <c r="BI2051" s="13"/>
      <c r="BJ2051" s="13">
        <v>0</v>
      </c>
      <c r="BK2051" s="13">
        <v>0</v>
      </c>
      <c r="BL2051" s="13">
        <v>0</v>
      </c>
      <c r="BM2051" s="13">
        <v>0</v>
      </c>
      <c r="BN2051" s="13">
        <v>0</v>
      </c>
      <c r="BO2051" s="13">
        <v>0</v>
      </c>
      <c r="BP2051" s="13"/>
      <c r="BQ2051" s="13" t="s">
        <v>80</v>
      </c>
      <c r="BR2051" s="13" t="s">
        <v>81</v>
      </c>
      <c r="CGQ2051" s="9" t="s">
        <v>70</v>
      </c>
    </row>
    <row r="2052" spans="1:70 2227:2227" x14ac:dyDescent="0.25">
      <c r="A2052" s="13" t="s">
        <v>70</v>
      </c>
      <c r="B2052" s="14">
        <v>999054000021388</v>
      </c>
      <c r="C2052" s="11" t="s">
        <v>86</v>
      </c>
      <c r="D2052" s="13"/>
      <c r="E2052" s="13" t="s">
        <v>158</v>
      </c>
      <c r="F2052" s="13" t="s">
        <v>71</v>
      </c>
      <c r="G2052" s="13" t="s">
        <v>119</v>
      </c>
      <c r="H2052" s="13" t="s">
        <v>73</v>
      </c>
      <c r="I2052" s="9">
        <v>1</v>
      </c>
      <c r="J2052" s="13">
        <v>195.1</v>
      </c>
      <c r="K2052" s="13">
        <v>331</v>
      </c>
      <c r="L2052" s="13">
        <v>135.9</v>
      </c>
      <c r="M2052" s="14">
        <v>130</v>
      </c>
      <c r="N2052" s="13">
        <v>1.05</v>
      </c>
      <c r="O2052" s="13">
        <v>3.23</v>
      </c>
      <c r="P2052" s="13">
        <v>226.5</v>
      </c>
      <c r="Q2052" s="13">
        <v>222.5</v>
      </c>
      <c r="R2052" s="13">
        <v>19</v>
      </c>
      <c r="S2052" s="13">
        <v>-4</v>
      </c>
      <c r="T2052" s="13">
        <v>0</v>
      </c>
      <c r="U2052" s="13">
        <v>0</v>
      </c>
      <c r="V2052" s="13">
        <v>195.1</v>
      </c>
      <c r="W2052" s="13">
        <v>226.5</v>
      </c>
      <c r="X2052" s="13">
        <v>19</v>
      </c>
      <c r="Y2052" s="13">
        <v>31.4</v>
      </c>
      <c r="Z2052" s="13">
        <v>1.65</v>
      </c>
      <c r="AA2052" s="13">
        <v>1.17</v>
      </c>
      <c r="AB2052" s="13"/>
      <c r="AC2052" s="13"/>
      <c r="AD2052" s="13"/>
      <c r="AE2052" s="13"/>
      <c r="AF2052" s="13"/>
      <c r="AG2052" s="13"/>
      <c r="AH2052" s="13">
        <v>5.3</v>
      </c>
      <c r="AI2052" s="13">
        <v>720.64</v>
      </c>
      <c r="AJ2052" s="13">
        <v>439.58</v>
      </c>
      <c r="AK2052" s="13">
        <v>35.72</v>
      </c>
      <c r="AL2052" s="13">
        <v>20454.509999999998</v>
      </c>
      <c r="AM2052" s="13">
        <v>1186.67</v>
      </c>
      <c r="AN2052" s="13">
        <f>Tabla1[[#This Row],[Costo Compra]]+Tabla1[[#This Row],[Otros Compra]]</f>
        <v>21641.18</v>
      </c>
      <c r="AO2052" s="9" t="s">
        <v>282</v>
      </c>
      <c r="AP2052" s="13" t="s">
        <v>159</v>
      </c>
      <c r="AQ2052" s="13" t="s">
        <v>160</v>
      </c>
      <c r="AR2052" s="13" t="s">
        <v>148</v>
      </c>
      <c r="AS2052" s="13">
        <v>3875.85</v>
      </c>
      <c r="AT2052" s="13">
        <v>0</v>
      </c>
      <c r="AU2052" s="13" t="s">
        <v>77</v>
      </c>
      <c r="AV2052" s="13">
        <v>2020</v>
      </c>
      <c r="AW2052" s="16">
        <v>43963</v>
      </c>
      <c r="AX2052" s="16">
        <v>44055</v>
      </c>
      <c r="AY2052" s="13">
        <v>0</v>
      </c>
      <c r="AZ2052" s="13">
        <v>0</v>
      </c>
      <c r="BA2052" s="13">
        <v>-25517.03</v>
      </c>
      <c r="BB2052" s="13">
        <v>-187.76</v>
      </c>
      <c r="BC2052" s="13">
        <v>3309</v>
      </c>
      <c r="BD2052" s="13"/>
      <c r="BE2052" s="13" t="s">
        <v>78</v>
      </c>
      <c r="BF2052" s="13" t="s">
        <v>78</v>
      </c>
      <c r="BG2052" s="13"/>
      <c r="BH2052" s="13" t="s">
        <v>79</v>
      </c>
      <c r="BI2052" s="13"/>
      <c r="BJ2052" s="13">
        <v>0</v>
      </c>
      <c r="BK2052" s="13">
        <v>0</v>
      </c>
      <c r="BL2052" s="13">
        <v>0</v>
      </c>
      <c r="BM2052" s="13">
        <v>0</v>
      </c>
      <c r="BN2052" s="13">
        <v>0</v>
      </c>
      <c r="BO2052" s="13">
        <v>0</v>
      </c>
      <c r="BP2052" s="13"/>
      <c r="BQ2052" s="13" t="s">
        <v>80</v>
      </c>
      <c r="BR2052" s="13" t="s">
        <v>81</v>
      </c>
      <c r="CGQ2052" s="9" t="s">
        <v>70</v>
      </c>
    </row>
    <row r="2053" spans="1:70 2227:2227" x14ac:dyDescent="0.25">
      <c r="A2053" s="13" t="s">
        <v>70</v>
      </c>
      <c r="B2053" s="14">
        <v>999054000021406</v>
      </c>
      <c r="C2053" s="15" t="s">
        <v>82</v>
      </c>
      <c r="D2053" s="13"/>
      <c r="E2053" s="13" t="s">
        <v>164</v>
      </c>
      <c r="F2053" s="13" t="s">
        <v>71</v>
      </c>
      <c r="G2053" s="13" t="s">
        <v>98</v>
      </c>
      <c r="H2053" s="13" t="s">
        <v>73</v>
      </c>
      <c r="I2053" s="9">
        <v>1</v>
      </c>
      <c r="J2053" s="13">
        <v>215.22</v>
      </c>
      <c r="K2053" s="13">
        <v>370.2</v>
      </c>
      <c r="L2053" s="13">
        <v>154.97999999999999</v>
      </c>
      <c r="M2053" s="14">
        <v>130</v>
      </c>
      <c r="N2053" s="13">
        <v>1.19</v>
      </c>
      <c r="O2053" s="13">
        <v>4.2300000000000004</v>
      </c>
      <c r="P2053" s="13"/>
      <c r="Q2053" s="13"/>
      <c r="R2053" s="13"/>
      <c r="S2053" s="13"/>
      <c r="T2053" s="13"/>
      <c r="U2053" s="13"/>
      <c r="V2053" s="13">
        <v>215.22</v>
      </c>
      <c r="W2053" s="13">
        <v>269</v>
      </c>
      <c r="X2053" s="13">
        <v>29</v>
      </c>
      <c r="Y2053" s="13">
        <v>53.78</v>
      </c>
      <c r="Z2053" s="13">
        <v>1.85</v>
      </c>
      <c r="AA2053" s="13">
        <v>2.23</v>
      </c>
      <c r="AB2053" s="13">
        <v>269</v>
      </c>
      <c r="AC2053" s="13">
        <v>370.2</v>
      </c>
      <c r="AD2053" s="13">
        <v>101</v>
      </c>
      <c r="AE2053" s="13">
        <v>101.2</v>
      </c>
      <c r="AF2053" s="13">
        <v>1</v>
      </c>
      <c r="AG2053" s="13">
        <v>5.3</v>
      </c>
      <c r="AH2053" s="13">
        <v>6.35</v>
      </c>
      <c r="AI2053" s="13">
        <v>984.85</v>
      </c>
      <c r="AJ2053" s="13">
        <v>656.14</v>
      </c>
      <c r="AK2053" s="13">
        <v>56.62</v>
      </c>
      <c r="AL2053" s="13">
        <v>25820.880000000001</v>
      </c>
      <c r="AM2053" s="13">
        <v>693.11</v>
      </c>
      <c r="AN2053" s="13">
        <f>Tabla1[[#This Row],[Costo Compra]]+Tabla1[[#This Row],[Otros Compra]]</f>
        <v>26513.99</v>
      </c>
      <c r="AO2053" s="9" t="s">
        <v>285</v>
      </c>
      <c r="AP2053" s="13" t="s">
        <v>118</v>
      </c>
      <c r="AQ2053" s="13" t="s">
        <v>108</v>
      </c>
      <c r="AR2053" s="13" t="s">
        <v>76</v>
      </c>
      <c r="AS2053" s="13">
        <v>5730.06</v>
      </c>
      <c r="AT2053" s="13">
        <v>0</v>
      </c>
      <c r="AU2053" s="13" t="s">
        <v>77</v>
      </c>
      <c r="AV2053" s="13">
        <v>2020</v>
      </c>
      <c r="AW2053" s="16">
        <v>43954</v>
      </c>
      <c r="AX2053" s="16">
        <v>44055</v>
      </c>
      <c r="AY2053" s="13">
        <v>0</v>
      </c>
      <c r="AZ2053" s="13">
        <v>0</v>
      </c>
      <c r="BA2053" s="13">
        <v>-32244.05</v>
      </c>
      <c r="BB2053" s="13">
        <v>-208.05</v>
      </c>
      <c r="BC2053" s="13">
        <v>3308</v>
      </c>
      <c r="BD2053" s="13"/>
      <c r="BE2053" s="13" t="s">
        <v>78</v>
      </c>
      <c r="BF2053" s="13" t="s">
        <v>78</v>
      </c>
      <c r="BG2053" s="13"/>
      <c r="BH2053" s="13" t="s">
        <v>79</v>
      </c>
      <c r="BI2053" s="13"/>
      <c r="BJ2053" s="13">
        <v>0</v>
      </c>
      <c r="BK2053" s="13">
        <v>0</v>
      </c>
      <c r="BL2053" s="13">
        <v>0</v>
      </c>
      <c r="BM2053" s="13">
        <v>0</v>
      </c>
      <c r="BN2053" s="13">
        <v>0</v>
      </c>
      <c r="BO2053" s="13">
        <v>0</v>
      </c>
      <c r="BP2053" s="13"/>
      <c r="BQ2053" s="13" t="s">
        <v>80</v>
      </c>
      <c r="BR2053" s="13" t="s">
        <v>81</v>
      </c>
      <c r="CGQ2053" s="9" t="s">
        <v>70</v>
      </c>
    </row>
    <row r="2054" spans="1:70 2227:2227" x14ac:dyDescent="0.25">
      <c r="A2054" s="13" t="s">
        <v>70</v>
      </c>
      <c r="B2054" s="14">
        <v>999054000021464</v>
      </c>
      <c r="C2054" s="11" t="s">
        <v>86</v>
      </c>
      <c r="D2054" s="13"/>
      <c r="E2054" s="13" t="s">
        <v>169</v>
      </c>
      <c r="F2054" s="13" t="s">
        <v>71</v>
      </c>
      <c r="G2054" s="13" t="s">
        <v>98</v>
      </c>
      <c r="H2054" s="13" t="s">
        <v>73</v>
      </c>
      <c r="I2054" s="9">
        <v>1</v>
      </c>
      <c r="J2054" s="13">
        <v>134</v>
      </c>
      <c r="K2054" s="13">
        <v>355.4</v>
      </c>
      <c r="L2054" s="13">
        <v>221.4</v>
      </c>
      <c r="M2054" s="14">
        <v>279</v>
      </c>
      <c r="N2054" s="13">
        <v>0.79</v>
      </c>
      <c r="O2054" s="13">
        <v>3.79</v>
      </c>
      <c r="P2054" s="13">
        <v>134</v>
      </c>
      <c r="Q2054" s="13">
        <v>215.5</v>
      </c>
      <c r="R2054" s="13">
        <v>187</v>
      </c>
      <c r="S2054" s="13">
        <v>81.5</v>
      </c>
      <c r="T2054" s="13">
        <v>0.44</v>
      </c>
      <c r="U2054" s="13">
        <v>3.3</v>
      </c>
      <c r="V2054" s="13"/>
      <c r="W2054" s="13"/>
      <c r="X2054" s="13"/>
      <c r="Y2054" s="13"/>
      <c r="Z2054" s="13"/>
      <c r="AA2054" s="13"/>
      <c r="AB2054" s="13">
        <v>215.5</v>
      </c>
      <c r="AC2054" s="13">
        <v>355.4</v>
      </c>
      <c r="AD2054" s="13">
        <v>92</v>
      </c>
      <c r="AE2054" s="13">
        <v>139.9</v>
      </c>
      <c r="AF2054" s="13">
        <v>1.52</v>
      </c>
      <c r="AG2054" s="13">
        <v>4.08</v>
      </c>
      <c r="AH2054" s="13">
        <v>6.07</v>
      </c>
      <c r="AI2054" s="13">
        <v>1344.84</v>
      </c>
      <c r="AJ2054" s="13">
        <v>839.93</v>
      </c>
      <c r="AK2054" s="13">
        <v>54.11</v>
      </c>
      <c r="AL2054" s="13">
        <v>17989.939999999999</v>
      </c>
      <c r="AM2054" s="13">
        <v>464.53</v>
      </c>
      <c r="AN2054" s="13">
        <f>Tabla1[[#This Row],[Costo Compra]]+Tabla1[[#This Row],[Otros Compra]]</f>
        <v>18454.469999999998</v>
      </c>
      <c r="AO2054" s="9" t="s">
        <v>284</v>
      </c>
      <c r="AP2054" s="13" t="s">
        <v>170</v>
      </c>
      <c r="AQ2054" s="13" t="s">
        <v>116</v>
      </c>
      <c r="AR2054" s="13" t="s">
        <v>76</v>
      </c>
      <c r="AS2054" s="13">
        <v>7569.67</v>
      </c>
      <c r="AT2054" s="13">
        <v>0</v>
      </c>
      <c r="AU2054" s="13" t="s">
        <v>77</v>
      </c>
      <c r="AV2054" s="13">
        <v>2019</v>
      </c>
      <c r="AW2054" s="16">
        <v>43963</v>
      </c>
      <c r="AX2054" s="16">
        <v>44055</v>
      </c>
      <c r="AY2054" s="13">
        <v>0</v>
      </c>
      <c r="AZ2054" s="13">
        <v>0</v>
      </c>
      <c r="BA2054" s="13">
        <v>-26024.14</v>
      </c>
      <c r="BB2054" s="13">
        <v>-117.54</v>
      </c>
      <c r="BC2054" s="13">
        <v>3308</v>
      </c>
      <c r="BD2054" s="13"/>
      <c r="BE2054" s="13" t="s">
        <v>78</v>
      </c>
      <c r="BF2054" s="13" t="s">
        <v>78</v>
      </c>
      <c r="BG2054" s="13"/>
      <c r="BH2054" s="13" t="s">
        <v>79</v>
      </c>
      <c r="BI2054" s="13"/>
      <c r="BJ2054" s="13">
        <v>0</v>
      </c>
      <c r="BK2054" s="13">
        <v>0</v>
      </c>
      <c r="BL2054" s="13">
        <v>0</v>
      </c>
      <c r="BM2054" s="13">
        <v>0</v>
      </c>
      <c r="BN2054" s="13">
        <v>0</v>
      </c>
      <c r="BO2054" s="13">
        <v>0</v>
      </c>
      <c r="BP2054" s="13"/>
      <c r="BQ2054" s="13" t="s">
        <v>80</v>
      </c>
      <c r="BR2054" s="13" t="s">
        <v>81</v>
      </c>
      <c r="CGQ2054" s="9" t="s">
        <v>70</v>
      </c>
    </row>
    <row r="2055" spans="1:70 2227:2227" x14ac:dyDescent="0.25">
      <c r="A2055" s="13" t="s">
        <v>70</v>
      </c>
      <c r="B2055" s="14">
        <v>999054000021468</v>
      </c>
      <c r="C2055" s="15" t="s">
        <v>82</v>
      </c>
      <c r="D2055" s="13"/>
      <c r="E2055" s="13" t="s">
        <v>164</v>
      </c>
      <c r="F2055" s="13" t="s">
        <v>71</v>
      </c>
      <c r="G2055" s="13" t="s">
        <v>98</v>
      </c>
      <c r="H2055" s="13" t="s">
        <v>73</v>
      </c>
      <c r="I2055" s="9">
        <v>1</v>
      </c>
      <c r="J2055" s="13">
        <v>231.89</v>
      </c>
      <c r="K2055" s="13">
        <v>385.2</v>
      </c>
      <c r="L2055" s="13">
        <v>153.31</v>
      </c>
      <c r="M2055" s="14">
        <v>130</v>
      </c>
      <c r="N2055" s="13">
        <v>1.18</v>
      </c>
      <c r="O2055" s="13">
        <v>4.28</v>
      </c>
      <c r="P2055" s="13"/>
      <c r="Q2055" s="13"/>
      <c r="R2055" s="13"/>
      <c r="S2055" s="13"/>
      <c r="T2055" s="13"/>
      <c r="U2055" s="13"/>
      <c r="V2055" s="13">
        <v>231.89</v>
      </c>
      <c r="W2055" s="13">
        <v>267</v>
      </c>
      <c r="X2055" s="13">
        <v>29</v>
      </c>
      <c r="Y2055" s="13">
        <v>35.11</v>
      </c>
      <c r="Z2055" s="13">
        <v>1.21</v>
      </c>
      <c r="AA2055" s="13">
        <v>3.41</v>
      </c>
      <c r="AB2055" s="13">
        <v>267</v>
      </c>
      <c r="AC2055" s="13">
        <v>385.2</v>
      </c>
      <c r="AD2055" s="13">
        <v>101</v>
      </c>
      <c r="AE2055" s="13">
        <v>118.2</v>
      </c>
      <c r="AF2055" s="13">
        <v>1.17</v>
      </c>
      <c r="AG2055" s="13">
        <v>4.54</v>
      </c>
      <c r="AH2055" s="13">
        <v>6.42</v>
      </c>
      <c r="AI2055" s="13">
        <v>984.85</v>
      </c>
      <c r="AJ2055" s="13">
        <v>656.14</v>
      </c>
      <c r="AK2055" s="13">
        <v>48.48</v>
      </c>
      <c r="AL2055" s="13">
        <v>25628.9</v>
      </c>
      <c r="AM2055" s="13">
        <v>693.11</v>
      </c>
      <c r="AN2055" s="13">
        <f>Tabla1[[#This Row],[Costo Compra]]+Tabla1[[#This Row],[Otros Compra]]</f>
        <v>26322.010000000002</v>
      </c>
      <c r="AO2055" s="9" t="s">
        <v>285</v>
      </c>
      <c r="AP2055" s="13" t="s">
        <v>118</v>
      </c>
      <c r="AQ2055" s="13" t="s">
        <v>108</v>
      </c>
      <c r="AR2055" s="13" t="s">
        <v>76</v>
      </c>
      <c r="AS2055" s="13">
        <v>5730.06</v>
      </c>
      <c r="AT2055" s="13">
        <v>0</v>
      </c>
      <c r="AU2055" s="13" t="s">
        <v>77</v>
      </c>
      <c r="AV2055" s="13">
        <v>2020</v>
      </c>
      <c r="AW2055" s="16">
        <v>43954</v>
      </c>
      <c r="AX2055" s="16">
        <v>44055</v>
      </c>
      <c r="AY2055" s="13">
        <v>0</v>
      </c>
      <c r="AZ2055" s="13">
        <v>0</v>
      </c>
      <c r="BA2055" s="13">
        <v>-32052.07</v>
      </c>
      <c r="BB2055" s="13">
        <v>-209.07</v>
      </c>
      <c r="BC2055" s="13">
        <v>3308</v>
      </c>
      <c r="BD2055" s="13"/>
      <c r="BE2055" s="13" t="s">
        <v>78</v>
      </c>
      <c r="BF2055" s="13" t="s">
        <v>78</v>
      </c>
      <c r="BG2055" s="13"/>
      <c r="BH2055" s="13" t="s">
        <v>79</v>
      </c>
      <c r="BI2055" s="13"/>
      <c r="BJ2055" s="13">
        <v>0</v>
      </c>
      <c r="BK2055" s="13">
        <v>0</v>
      </c>
      <c r="BL2055" s="13">
        <v>0</v>
      </c>
      <c r="BM2055" s="13">
        <v>0</v>
      </c>
      <c r="BN2055" s="13">
        <v>0</v>
      </c>
      <c r="BO2055" s="13">
        <v>0</v>
      </c>
      <c r="BP2055" s="13"/>
      <c r="BQ2055" s="13" t="s">
        <v>80</v>
      </c>
      <c r="BR2055" s="13" t="s">
        <v>81</v>
      </c>
      <c r="CGQ2055" s="9" t="s">
        <v>70</v>
      </c>
    </row>
    <row r="2056" spans="1:70 2227:2227" x14ac:dyDescent="0.25">
      <c r="A2056" s="13" t="s">
        <v>70</v>
      </c>
      <c r="B2056" s="14">
        <v>999054000021559</v>
      </c>
      <c r="C2056" s="15" t="s">
        <v>86</v>
      </c>
      <c r="D2056" s="13" t="s">
        <v>87</v>
      </c>
      <c r="E2056" s="13" t="s">
        <v>195</v>
      </c>
      <c r="F2056" s="13" t="s">
        <v>71</v>
      </c>
      <c r="G2056" s="13" t="s">
        <v>119</v>
      </c>
      <c r="H2056" s="13" t="s">
        <v>73</v>
      </c>
      <c r="I2056" s="9">
        <v>1</v>
      </c>
      <c r="J2056" s="13">
        <v>203</v>
      </c>
      <c r="K2056" s="13">
        <v>344</v>
      </c>
      <c r="L2056" s="13">
        <v>141</v>
      </c>
      <c r="M2056" s="14">
        <v>91</v>
      </c>
      <c r="N2056" s="13">
        <v>1.55</v>
      </c>
      <c r="O2056" s="13">
        <v>3.42</v>
      </c>
      <c r="P2056" s="13">
        <v>203</v>
      </c>
      <c r="Q2056" s="13">
        <v>319</v>
      </c>
      <c r="R2056" s="13">
        <v>68</v>
      </c>
      <c r="S2056" s="13">
        <v>116</v>
      </c>
      <c r="T2056" s="13">
        <v>1.71</v>
      </c>
      <c r="U2056" s="13">
        <v>2.96</v>
      </c>
      <c r="V2056" s="13"/>
      <c r="W2056" s="13"/>
      <c r="X2056" s="13"/>
      <c r="Y2056" s="13"/>
      <c r="Z2056" s="13"/>
      <c r="AA2056" s="13"/>
      <c r="AB2056" s="13">
        <v>319</v>
      </c>
      <c r="AC2056" s="13">
        <v>344</v>
      </c>
      <c r="AD2056" s="13">
        <v>23</v>
      </c>
      <c r="AE2056" s="13">
        <v>25</v>
      </c>
      <c r="AF2056" s="13">
        <v>1.0900000000000001</v>
      </c>
      <c r="AG2056" s="13">
        <v>5.58</v>
      </c>
      <c r="AH2056" s="13">
        <v>5.41</v>
      </c>
      <c r="AI2056" s="13">
        <v>762.26</v>
      </c>
      <c r="AJ2056" s="13">
        <v>482.61</v>
      </c>
      <c r="AK2056" s="13">
        <v>176.13</v>
      </c>
      <c r="AL2056" s="13">
        <v>27938.05</v>
      </c>
      <c r="AM2056" s="13">
        <v>872.14</v>
      </c>
      <c r="AN2056" s="13">
        <f>Tabla1[[#This Row],[Costo Compra]]+Tabla1[[#This Row],[Otros Compra]]</f>
        <v>28810.19</v>
      </c>
      <c r="AO2056" s="9" t="s">
        <v>240</v>
      </c>
      <c r="AP2056" s="13" t="s">
        <v>196</v>
      </c>
      <c r="AQ2056" s="13" t="s">
        <v>197</v>
      </c>
      <c r="AR2056" s="13" t="s">
        <v>148</v>
      </c>
      <c r="AS2056" s="13">
        <v>4403.2299999999996</v>
      </c>
      <c r="AT2056" s="13">
        <v>0</v>
      </c>
      <c r="AU2056" s="13" t="s">
        <v>77</v>
      </c>
      <c r="AV2056" s="13">
        <v>2020</v>
      </c>
      <c r="AW2056" s="16">
        <v>44032</v>
      </c>
      <c r="AX2056" s="16">
        <v>44055</v>
      </c>
      <c r="AY2056" s="13">
        <v>0</v>
      </c>
      <c r="AZ2056" s="13">
        <v>0</v>
      </c>
      <c r="BA2056" s="13">
        <v>-33213.42</v>
      </c>
      <c r="BB2056" s="13">
        <v>-235.56</v>
      </c>
      <c r="BC2056" s="13">
        <v>3309</v>
      </c>
      <c r="BD2056" s="13"/>
      <c r="BE2056" s="13" t="s">
        <v>78</v>
      </c>
      <c r="BF2056" s="13" t="s">
        <v>78</v>
      </c>
      <c r="BG2056" s="13"/>
      <c r="BH2056" s="13" t="s">
        <v>79</v>
      </c>
      <c r="BI2056" s="13"/>
      <c r="BJ2056" s="13">
        <v>0</v>
      </c>
      <c r="BK2056" s="13">
        <v>0</v>
      </c>
      <c r="BL2056" s="13">
        <v>0</v>
      </c>
      <c r="BM2056" s="13">
        <v>0</v>
      </c>
      <c r="BN2056" s="13">
        <v>0</v>
      </c>
      <c r="BO2056" s="13">
        <v>0</v>
      </c>
      <c r="BP2056" s="13"/>
      <c r="BQ2056" s="13" t="s">
        <v>80</v>
      </c>
      <c r="BR2056" s="13" t="s">
        <v>81</v>
      </c>
      <c r="CGQ2056" s="9" t="s">
        <v>70</v>
      </c>
    </row>
    <row r="2057" spans="1:70 2227:2227" x14ac:dyDescent="0.25">
      <c r="A2057" s="13" t="s">
        <v>70</v>
      </c>
      <c r="B2057" s="14">
        <v>999054000021565</v>
      </c>
      <c r="C2057" s="15" t="s">
        <v>97</v>
      </c>
      <c r="D2057" s="13" t="s">
        <v>91</v>
      </c>
      <c r="E2057" s="13" t="s">
        <v>149</v>
      </c>
      <c r="F2057" s="13" t="s">
        <v>71</v>
      </c>
      <c r="G2057" s="13" t="s">
        <v>119</v>
      </c>
      <c r="H2057" s="13" t="s">
        <v>73</v>
      </c>
      <c r="I2057" s="9">
        <v>1</v>
      </c>
      <c r="J2057" s="13">
        <v>177</v>
      </c>
      <c r="K2057" s="13">
        <v>335.6</v>
      </c>
      <c r="L2057" s="13">
        <v>158.6</v>
      </c>
      <c r="M2057" s="14">
        <v>143</v>
      </c>
      <c r="N2057" s="13">
        <v>1.1100000000000001</v>
      </c>
      <c r="O2057" s="13">
        <v>4.93</v>
      </c>
      <c r="P2057" s="13"/>
      <c r="Q2057" s="13"/>
      <c r="R2057" s="13"/>
      <c r="S2057" s="13"/>
      <c r="T2057" s="13"/>
      <c r="U2057" s="13"/>
      <c r="V2057" s="13">
        <v>177</v>
      </c>
      <c r="W2057" s="13">
        <v>276.2</v>
      </c>
      <c r="X2057" s="13">
        <v>120</v>
      </c>
      <c r="Y2057" s="13">
        <v>99.2</v>
      </c>
      <c r="Z2057" s="13">
        <v>0.83</v>
      </c>
      <c r="AA2057" s="13">
        <v>6.41</v>
      </c>
      <c r="AB2057" s="13">
        <v>276.2</v>
      </c>
      <c r="AC2057" s="13">
        <v>335.6</v>
      </c>
      <c r="AD2057" s="13">
        <v>23</v>
      </c>
      <c r="AE2057" s="13">
        <v>59.4</v>
      </c>
      <c r="AF2057" s="13">
        <v>2.58</v>
      </c>
      <c r="AG2057" s="13">
        <v>2.4700000000000002</v>
      </c>
      <c r="AH2057" s="13">
        <v>7.97</v>
      </c>
      <c r="AI2057" s="13">
        <v>1263.3800000000001</v>
      </c>
      <c r="AJ2057" s="13">
        <v>782.28</v>
      </c>
      <c r="AK2057" s="13">
        <v>119.46</v>
      </c>
      <c r="AL2057" s="13">
        <v>26954.36</v>
      </c>
      <c r="AM2057" s="13">
        <v>573.16999999999996</v>
      </c>
      <c r="AN2057" s="13">
        <f>Tabla1[[#This Row],[Costo Compra]]+Tabla1[[#This Row],[Otros Compra]]</f>
        <v>27527.53</v>
      </c>
      <c r="AO2057" s="9" t="s">
        <v>286</v>
      </c>
      <c r="AP2057" s="13" t="s">
        <v>150</v>
      </c>
      <c r="AQ2057" s="13" t="s">
        <v>151</v>
      </c>
      <c r="AR2057" s="13" t="s">
        <v>95</v>
      </c>
      <c r="AS2057" s="13">
        <v>7086.99</v>
      </c>
      <c r="AT2057" s="13">
        <v>0</v>
      </c>
      <c r="AU2057" s="13" t="s">
        <v>77</v>
      </c>
      <c r="AV2057" s="13">
        <v>2020</v>
      </c>
      <c r="AW2057" s="16">
        <v>44032</v>
      </c>
      <c r="AX2057" s="16">
        <v>44055</v>
      </c>
      <c r="AY2057" s="13">
        <v>0</v>
      </c>
      <c r="AZ2057" s="13">
        <v>0</v>
      </c>
      <c r="BA2057" s="13">
        <v>-34614.519999999997</v>
      </c>
      <c r="BB2057" s="13">
        <v>-218.25</v>
      </c>
      <c r="BC2057" s="13">
        <v>3309</v>
      </c>
      <c r="BD2057" s="13"/>
      <c r="BE2057" s="13" t="s">
        <v>136</v>
      </c>
      <c r="BF2057" s="13" t="s">
        <v>136</v>
      </c>
      <c r="BG2057" s="13"/>
      <c r="BH2057" s="13" t="s">
        <v>99</v>
      </c>
      <c r="BI2057" s="13"/>
      <c r="BJ2057" s="13">
        <v>0</v>
      </c>
      <c r="BK2057" s="13">
        <v>0</v>
      </c>
      <c r="BL2057" s="13">
        <v>0</v>
      </c>
      <c r="BM2057" s="13">
        <v>0</v>
      </c>
      <c r="BN2057" s="13">
        <v>0</v>
      </c>
      <c r="BO2057" s="13">
        <v>0</v>
      </c>
      <c r="BP2057" s="13"/>
      <c r="BQ2057" s="13" t="s">
        <v>80</v>
      </c>
      <c r="BR2057" s="13" t="s">
        <v>81</v>
      </c>
      <c r="CGQ2057" s="9" t="s">
        <v>70</v>
      </c>
    </row>
    <row r="2058" spans="1:70 2227:2227" x14ac:dyDescent="0.25">
      <c r="A2058" s="13" t="s">
        <v>70</v>
      </c>
      <c r="B2058" s="14">
        <v>999054000021728</v>
      </c>
      <c r="C2058" s="15" t="s">
        <v>82</v>
      </c>
      <c r="D2058" s="13" t="s">
        <v>87</v>
      </c>
      <c r="E2058" s="13" t="s">
        <v>104</v>
      </c>
      <c r="F2058" s="13" t="s">
        <v>71</v>
      </c>
      <c r="G2058" s="13" t="s">
        <v>119</v>
      </c>
      <c r="H2058" s="13" t="s">
        <v>73</v>
      </c>
      <c r="I2058" s="9">
        <v>1</v>
      </c>
      <c r="J2058" s="13">
        <v>175.5</v>
      </c>
      <c r="K2058" s="13">
        <v>369.2</v>
      </c>
      <c r="L2058" s="13">
        <v>193.7</v>
      </c>
      <c r="M2058" s="14">
        <v>188</v>
      </c>
      <c r="N2058" s="13">
        <v>1.03</v>
      </c>
      <c r="O2058" s="13">
        <v>5.59</v>
      </c>
      <c r="P2058" s="13"/>
      <c r="Q2058" s="13"/>
      <c r="R2058" s="13"/>
      <c r="S2058" s="13"/>
      <c r="T2058" s="13"/>
      <c r="U2058" s="13"/>
      <c r="V2058" s="13">
        <v>175.5</v>
      </c>
      <c r="W2058" s="13">
        <v>246.5</v>
      </c>
      <c r="X2058" s="13">
        <v>87</v>
      </c>
      <c r="Y2058" s="13">
        <v>71</v>
      </c>
      <c r="Z2058" s="13">
        <v>0.82</v>
      </c>
      <c r="AA2058" s="13">
        <v>6.99</v>
      </c>
      <c r="AB2058" s="13">
        <v>246.5</v>
      </c>
      <c r="AC2058" s="13">
        <v>369.2</v>
      </c>
      <c r="AD2058" s="13">
        <v>101</v>
      </c>
      <c r="AE2058" s="13">
        <v>122.7</v>
      </c>
      <c r="AF2058" s="13">
        <v>1.21</v>
      </c>
      <c r="AG2058" s="13">
        <v>4.7699999999999996</v>
      </c>
      <c r="AH2058" s="13">
        <v>8.14</v>
      </c>
      <c r="AI2058" s="13">
        <v>1576.04</v>
      </c>
      <c r="AJ2058" s="13">
        <v>1081.9000000000001</v>
      </c>
      <c r="AK2058" s="13">
        <v>76.44</v>
      </c>
      <c r="AL2058" s="13">
        <v>25219.42</v>
      </c>
      <c r="AM2058" s="13">
        <v>550.11</v>
      </c>
      <c r="AN2058" s="13">
        <f>Tabla1[[#This Row],[Costo Compra]]+Tabla1[[#This Row],[Otros Compra]]</f>
        <v>25769.53</v>
      </c>
      <c r="AO2058" s="9" t="s">
        <v>285</v>
      </c>
      <c r="AP2058" s="13" t="s">
        <v>105</v>
      </c>
      <c r="AQ2058" s="13" t="s">
        <v>90</v>
      </c>
      <c r="AR2058" s="13" t="s">
        <v>76</v>
      </c>
      <c r="AS2058" s="13">
        <v>9334.09</v>
      </c>
      <c r="AT2058" s="13">
        <v>0</v>
      </c>
      <c r="AU2058" s="13" t="s">
        <v>77</v>
      </c>
      <c r="AV2058" s="13">
        <v>2020</v>
      </c>
      <c r="AW2058" s="16">
        <v>43954</v>
      </c>
      <c r="AX2058" s="16">
        <v>44055</v>
      </c>
      <c r="AY2058" s="13">
        <v>0</v>
      </c>
      <c r="AZ2058" s="13">
        <v>0</v>
      </c>
      <c r="BA2058" s="13">
        <v>-35103.620000000003</v>
      </c>
      <c r="BB2058" s="13">
        <v>-181.23</v>
      </c>
      <c r="BC2058" s="13">
        <v>3309</v>
      </c>
      <c r="BD2058" s="13"/>
      <c r="BE2058" s="13" t="s">
        <v>78</v>
      </c>
      <c r="BF2058" s="13" t="s">
        <v>78</v>
      </c>
      <c r="BG2058" s="13"/>
      <c r="BH2058" s="13" t="s">
        <v>79</v>
      </c>
      <c r="BI2058" s="13"/>
      <c r="BJ2058" s="13">
        <v>0</v>
      </c>
      <c r="BK2058" s="13">
        <v>0</v>
      </c>
      <c r="BL2058" s="13">
        <v>0</v>
      </c>
      <c r="BM2058" s="13">
        <v>0</v>
      </c>
      <c r="BN2058" s="13">
        <v>0</v>
      </c>
      <c r="BO2058" s="13">
        <v>0</v>
      </c>
      <c r="BP2058" s="13"/>
      <c r="BQ2058" s="13" t="s">
        <v>80</v>
      </c>
      <c r="BR2058" s="13" t="s">
        <v>81</v>
      </c>
      <c r="CGQ2058" s="9" t="s">
        <v>70</v>
      </c>
    </row>
    <row r="2059" spans="1:70 2227:2227" x14ac:dyDescent="0.25">
      <c r="A2059" s="13" t="s">
        <v>70</v>
      </c>
      <c r="B2059" s="14">
        <v>999054000021823</v>
      </c>
      <c r="C2059" s="15" t="s">
        <v>86</v>
      </c>
      <c r="D2059" s="13" t="s">
        <v>91</v>
      </c>
      <c r="E2059" s="13" t="s">
        <v>149</v>
      </c>
      <c r="F2059" s="13" t="s">
        <v>71</v>
      </c>
      <c r="G2059" s="13" t="s">
        <v>98</v>
      </c>
      <c r="H2059" s="13" t="s">
        <v>73</v>
      </c>
      <c r="I2059" s="9">
        <v>1</v>
      </c>
      <c r="J2059" s="13">
        <v>184</v>
      </c>
      <c r="K2059" s="13">
        <v>347.4</v>
      </c>
      <c r="L2059" s="13">
        <v>163.4</v>
      </c>
      <c r="M2059" s="14">
        <v>143</v>
      </c>
      <c r="N2059" s="13">
        <v>1.1399999999999999</v>
      </c>
      <c r="O2059" s="13">
        <v>4.79</v>
      </c>
      <c r="P2059" s="13"/>
      <c r="Q2059" s="13"/>
      <c r="R2059" s="13"/>
      <c r="S2059" s="13"/>
      <c r="T2059" s="13"/>
      <c r="U2059" s="13"/>
      <c r="V2059" s="13">
        <v>184</v>
      </c>
      <c r="W2059" s="13">
        <v>247.5</v>
      </c>
      <c r="X2059" s="13">
        <v>42</v>
      </c>
      <c r="Y2059" s="13">
        <v>63.5</v>
      </c>
      <c r="Z2059" s="13">
        <v>1.51</v>
      </c>
      <c r="AA2059" s="13">
        <v>2.92</v>
      </c>
      <c r="AB2059" s="13">
        <v>247.5</v>
      </c>
      <c r="AC2059" s="13">
        <v>347.4</v>
      </c>
      <c r="AD2059" s="13">
        <v>101</v>
      </c>
      <c r="AE2059" s="13">
        <v>99.9</v>
      </c>
      <c r="AF2059" s="13">
        <v>0.99</v>
      </c>
      <c r="AG2059" s="13">
        <v>5.97</v>
      </c>
      <c r="AH2059" s="13">
        <v>7.73</v>
      </c>
      <c r="AI2059" s="13">
        <v>1263.3699999999999</v>
      </c>
      <c r="AJ2059" s="13">
        <v>782.29</v>
      </c>
      <c r="AK2059" s="13">
        <v>71.03</v>
      </c>
      <c r="AL2059" s="13">
        <v>24282.23</v>
      </c>
      <c r="AM2059" s="13">
        <v>573.16999999999996</v>
      </c>
      <c r="AN2059" s="13">
        <f>Tabla1[[#This Row],[Costo Compra]]+Tabla1[[#This Row],[Otros Compra]]</f>
        <v>24855.399999999998</v>
      </c>
      <c r="AO2059" s="9" t="s">
        <v>286</v>
      </c>
      <c r="AP2059" s="13" t="s">
        <v>150</v>
      </c>
      <c r="AQ2059" s="13" t="s">
        <v>151</v>
      </c>
      <c r="AR2059" s="13" t="s">
        <v>95</v>
      </c>
      <c r="AS2059" s="13">
        <v>7086.99</v>
      </c>
      <c r="AT2059" s="13">
        <v>0</v>
      </c>
      <c r="AU2059" s="13" t="s">
        <v>77</v>
      </c>
      <c r="AV2059" s="13">
        <v>2020</v>
      </c>
      <c r="AW2059" s="16">
        <v>43954</v>
      </c>
      <c r="AX2059" s="16">
        <v>44055</v>
      </c>
      <c r="AY2059" s="13">
        <v>0</v>
      </c>
      <c r="AZ2059" s="13">
        <v>0</v>
      </c>
      <c r="BA2059" s="13">
        <v>-31942.39</v>
      </c>
      <c r="BB2059" s="13">
        <v>-195.49</v>
      </c>
      <c r="BC2059" s="13">
        <v>3308</v>
      </c>
      <c r="BD2059" s="13"/>
      <c r="BE2059" s="13" t="s">
        <v>136</v>
      </c>
      <c r="BF2059" s="13" t="s">
        <v>136</v>
      </c>
      <c r="BG2059" s="13"/>
      <c r="BH2059" s="13" t="s">
        <v>79</v>
      </c>
      <c r="BI2059" s="13"/>
      <c r="BJ2059" s="13">
        <v>0</v>
      </c>
      <c r="BK2059" s="13">
        <v>0</v>
      </c>
      <c r="BL2059" s="13">
        <v>0</v>
      </c>
      <c r="BM2059" s="13">
        <v>0</v>
      </c>
      <c r="BN2059" s="13">
        <v>0</v>
      </c>
      <c r="BO2059" s="13">
        <v>0</v>
      </c>
      <c r="BP2059" s="13"/>
      <c r="BQ2059" s="13" t="s">
        <v>80</v>
      </c>
      <c r="BR2059" s="13" t="s">
        <v>81</v>
      </c>
      <c r="CGQ2059" s="9" t="s">
        <v>70</v>
      </c>
    </row>
    <row r="2060" spans="1:70 2227:2227" x14ac:dyDescent="0.25">
      <c r="A2060" s="13" t="s">
        <v>70</v>
      </c>
      <c r="B2060" s="14">
        <v>999054000021994</v>
      </c>
      <c r="C2060" s="11" t="s">
        <v>86</v>
      </c>
      <c r="D2060" s="13"/>
      <c r="E2060" s="13" t="s">
        <v>182</v>
      </c>
      <c r="F2060" s="13" t="s">
        <v>71</v>
      </c>
      <c r="G2060" s="13" t="s">
        <v>98</v>
      </c>
      <c r="H2060" s="13" t="s">
        <v>73</v>
      </c>
      <c r="I2060" s="9">
        <v>1</v>
      </c>
      <c r="J2060" s="13">
        <v>229.5</v>
      </c>
      <c r="K2060" s="13">
        <v>351.4</v>
      </c>
      <c r="L2060" s="13">
        <v>121.9</v>
      </c>
      <c r="M2060" s="14">
        <v>126</v>
      </c>
      <c r="N2060" s="13">
        <v>0.97</v>
      </c>
      <c r="O2060" s="13">
        <v>5.13</v>
      </c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>
        <v>229.5</v>
      </c>
      <c r="AC2060" s="13">
        <v>351.4</v>
      </c>
      <c r="AD2060" s="13">
        <v>126</v>
      </c>
      <c r="AE2060" s="13">
        <v>121.9</v>
      </c>
      <c r="AF2060" s="13">
        <v>0.97</v>
      </c>
      <c r="AG2060" s="13">
        <v>5.13</v>
      </c>
      <c r="AH2060" s="13">
        <v>7.03</v>
      </c>
      <c r="AI2060" s="13">
        <v>857.11</v>
      </c>
      <c r="AJ2060" s="13">
        <v>625.61</v>
      </c>
      <c r="AK2060" s="13">
        <v>44.21</v>
      </c>
      <c r="AL2060" s="13">
        <v>22458.87</v>
      </c>
      <c r="AM2060" s="13">
        <v>621.75</v>
      </c>
      <c r="AN2060" s="13">
        <f>Tabla1[[#This Row],[Costo Compra]]+Tabla1[[#This Row],[Otros Compra]]</f>
        <v>23080.62</v>
      </c>
      <c r="AO2060" s="9" t="s">
        <v>240</v>
      </c>
      <c r="AP2060" s="13" t="s">
        <v>162</v>
      </c>
      <c r="AQ2060" s="13" t="s">
        <v>163</v>
      </c>
      <c r="AR2060" s="13" t="s">
        <v>148</v>
      </c>
      <c r="AS2060" s="13">
        <v>5388.93</v>
      </c>
      <c r="AT2060" s="13">
        <v>0</v>
      </c>
      <c r="AU2060" s="13" t="s">
        <v>77</v>
      </c>
      <c r="AV2060" s="13">
        <v>2020</v>
      </c>
      <c r="AW2060" s="16">
        <v>43929</v>
      </c>
      <c r="AX2060" s="16">
        <v>44055</v>
      </c>
      <c r="AY2060" s="13">
        <v>0</v>
      </c>
      <c r="AZ2060" s="13">
        <v>0</v>
      </c>
      <c r="BA2060" s="13">
        <v>-28469.55</v>
      </c>
      <c r="BB2060" s="13">
        <v>-233.55</v>
      </c>
      <c r="BC2060" s="13">
        <v>3308</v>
      </c>
      <c r="BD2060" s="13"/>
      <c r="BE2060" s="13" t="s">
        <v>78</v>
      </c>
      <c r="BF2060" s="13" t="s">
        <v>78</v>
      </c>
      <c r="BG2060" s="13"/>
      <c r="BH2060" s="13" t="s">
        <v>79</v>
      </c>
      <c r="BI2060" s="13"/>
      <c r="BJ2060" s="13">
        <v>0</v>
      </c>
      <c r="BK2060" s="13">
        <v>0</v>
      </c>
      <c r="BL2060" s="13">
        <v>0</v>
      </c>
      <c r="BM2060" s="13">
        <v>0</v>
      </c>
      <c r="BN2060" s="13">
        <v>0</v>
      </c>
      <c r="BO2060" s="13">
        <v>0</v>
      </c>
      <c r="BP2060" s="13"/>
      <c r="BQ2060" s="13" t="s">
        <v>80</v>
      </c>
      <c r="BR2060" s="13" t="s">
        <v>81</v>
      </c>
      <c r="CGQ2060" s="9" t="s">
        <v>70</v>
      </c>
    </row>
    <row r="2061" spans="1:70 2227:2227" x14ac:dyDescent="0.25">
      <c r="A2061" s="13" t="s">
        <v>70</v>
      </c>
      <c r="B2061" s="14">
        <v>999054000022002</v>
      </c>
      <c r="C2061" s="15" t="s">
        <v>86</v>
      </c>
      <c r="D2061" s="13" t="s">
        <v>91</v>
      </c>
      <c r="E2061" s="13" t="s">
        <v>149</v>
      </c>
      <c r="F2061" s="13" t="s">
        <v>71</v>
      </c>
      <c r="G2061" s="13" t="s">
        <v>119</v>
      </c>
      <c r="H2061" s="13" t="s">
        <v>73</v>
      </c>
      <c r="I2061" s="9">
        <v>1</v>
      </c>
      <c r="J2061" s="13">
        <v>184.5</v>
      </c>
      <c r="K2061" s="13">
        <v>350</v>
      </c>
      <c r="L2061" s="13">
        <v>165.5</v>
      </c>
      <c r="M2061" s="14">
        <v>143</v>
      </c>
      <c r="N2061" s="13">
        <v>1.1599999999999999</v>
      </c>
      <c r="O2061" s="13">
        <v>4.7300000000000004</v>
      </c>
      <c r="P2061" s="13">
        <v>217.5</v>
      </c>
      <c r="Q2061" s="13">
        <v>222.5</v>
      </c>
      <c r="R2061" s="13">
        <v>19</v>
      </c>
      <c r="S2061" s="13">
        <v>5</v>
      </c>
      <c r="T2061" s="13">
        <v>0.26</v>
      </c>
      <c r="U2061" s="13">
        <v>19.579999999999998</v>
      </c>
      <c r="V2061" s="13">
        <v>184.5</v>
      </c>
      <c r="W2061" s="13">
        <v>217.5</v>
      </c>
      <c r="X2061" s="13">
        <v>32</v>
      </c>
      <c r="Y2061" s="13">
        <v>33</v>
      </c>
      <c r="Z2061" s="13">
        <v>1.03</v>
      </c>
      <c r="AA2061" s="13">
        <v>4.01</v>
      </c>
      <c r="AB2061" s="13"/>
      <c r="AC2061" s="13"/>
      <c r="AD2061" s="13"/>
      <c r="AE2061" s="13"/>
      <c r="AF2061" s="13"/>
      <c r="AG2061" s="13"/>
      <c r="AH2061" s="13">
        <v>7.63</v>
      </c>
      <c r="AI2061" s="13">
        <v>1263.3800000000001</v>
      </c>
      <c r="AJ2061" s="13">
        <v>782.29</v>
      </c>
      <c r="AK2061" s="13">
        <v>55.65</v>
      </c>
      <c r="AL2061" s="13">
        <v>21829.48</v>
      </c>
      <c r="AM2061" s="13">
        <v>573.16999999999996</v>
      </c>
      <c r="AN2061" s="13">
        <f>Tabla1[[#This Row],[Costo Compra]]+Tabla1[[#This Row],[Otros Compra]]</f>
        <v>22402.649999999998</v>
      </c>
      <c r="AO2061" s="9" t="s">
        <v>286</v>
      </c>
      <c r="AP2061" s="13" t="s">
        <v>150</v>
      </c>
      <c r="AQ2061" s="13" t="s">
        <v>151</v>
      </c>
      <c r="AR2061" s="13" t="s">
        <v>95</v>
      </c>
      <c r="AS2061" s="13">
        <v>7086.99</v>
      </c>
      <c r="AT2061" s="13">
        <v>0</v>
      </c>
      <c r="AU2061" s="13" t="s">
        <v>77</v>
      </c>
      <c r="AV2061" s="13">
        <v>2020</v>
      </c>
      <c r="AW2061" s="16">
        <v>43963</v>
      </c>
      <c r="AX2061" s="16">
        <v>44055</v>
      </c>
      <c r="AY2061" s="13">
        <v>0</v>
      </c>
      <c r="AZ2061" s="13">
        <v>0</v>
      </c>
      <c r="BA2061" s="13">
        <v>-29489.64</v>
      </c>
      <c r="BB2061" s="13">
        <v>-178.19</v>
      </c>
      <c r="BC2061" s="13">
        <v>3309</v>
      </c>
      <c r="BD2061" s="13"/>
      <c r="BE2061" s="13" t="s">
        <v>78</v>
      </c>
      <c r="BF2061" s="13" t="s">
        <v>78</v>
      </c>
      <c r="BG2061" s="13"/>
      <c r="BH2061" s="13" t="s">
        <v>79</v>
      </c>
      <c r="BI2061" s="13"/>
      <c r="BJ2061" s="13">
        <v>0</v>
      </c>
      <c r="BK2061" s="13">
        <v>0</v>
      </c>
      <c r="BL2061" s="13">
        <v>0</v>
      </c>
      <c r="BM2061" s="13">
        <v>0</v>
      </c>
      <c r="BN2061" s="13">
        <v>0</v>
      </c>
      <c r="BO2061" s="13">
        <v>0</v>
      </c>
      <c r="BP2061" s="13"/>
      <c r="BQ2061" s="13" t="s">
        <v>80</v>
      </c>
      <c r="BR2061" s="13" t="s">
        <v>81</v>
      </c>
      <c r="CGQ2061" s="9" t="s">
        <v>70</v>
      </c>
    </row>
    <row r="2062" spans="1:70 2227:2227" x14ac:dyDescent="0.25">
      <c r="A2062" s="13" t="s">
        <v>70</v>
      </c>
      <c r="B2062" s="14">
        <v>999054000022119</v>
      </c>
      <c r="C2062" s="11" t="s">
        <v>86</v>
      </c>
      <c r="D2062" s="13"/>
      <c r="E2062" s="13" t="s">
        <v>182</v>
      </c>
      <c r="F2062" s="13" t="s">
        <v>71</v>
      </c>
      <c r="G2062" s="13" t="s">
        <v>98</v>
      </c>
      <c r="H2062" s="13" t="s">
        <v>73</v>
      </c>
      <c r="I2062" s="9">
        <v>1</v>
      </c>
      <c r="J2062" s="13">
        <v>245.5</v>
      </c>
      <c r="K2062" s="13">
        <v>344.4</v>
      </c>
      <c r="L2062" s="13">
        <v>98.9</v>
      </c>
      <c r="M2062" s="14">
        <v>126</v>
      </c>
      <c r="N2062" s="13">
        <v>0.78</v>
      </c>
      <c r="O2062" s="13">
        <v>6.33</v>
      </c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>
        <v>245.5</v>
      </c>
      <c r="AC2062" s="13">
        <v>344.4</v>
      </c>
      <c r="AD2062" s="13">
        <v>126</v>
      </c>
      <c r="AE2062" s="13">
        <v>98.9</v>
      </c>
      <c r="AF2062" s="13">
        <v>0.78</v>
      </c>
      <c r="AG2062" s="13">
        <v>6.33</v>
      </c>
      <c r="AH2062" s="13">
        <v>8.67</v>
      </c>
      <c r="AI2062" s="13">
        <v>857.11</v>
      </c>
      <c r="AJ2062" s="13">
        <v>625.61</v>
      </c>
      <c r="AK2062" s="13">
        <v>54.49</v>
      </c>
      <c r="AL2062" s="13">
        <v>24024.63</v>
      </c>
      <c r="AM2062" s="13">
        <v>621.75</v>
      </c>
      <c r="AN2062" s="13">
        <f>Tabla1[[#This Row],[Costo Compra]]+Tabla1[[#This Row],[Otros Compra]]</f>
        <v>24646.38</v>
      </c>
      <c r="AO2062" s="9" t="s">
        <v>240</v>
      </c>
      <c r="AP2062" s="13" t="s">
        <v>162</v>
      </c>
      <c r="AQ2062" s="13" t="s">
        <v>163</v>
      </c>
      <c r="AR2062" s="13" t="s">
        <v>148</v>
      </c>
      <c r="AS2062" s="13">
        <v>5388.93</v>
      </c>
      <c r="AT2062" s="13">
        <v>0</v>
      </c>
      <c r="AU2062" s="13" t="s">
        <v>77</v>
      </c>
      <c r="AV2062" s="13">
        <v>2020</v>
      </c>
      <c r="AW2062" s="16">
        <v>43929</v>
      </c>
      <c r="AX2062" s="16">
        <v>44055</v>
      </c>
      <c r="AY2062" s="13">
        <v>0</v>
      </c>
      <c r="AZ2062" s="13">
        <v>0</v>
      </c>
      <c r="BA2062" s="13">
        <v>-30035.31</v>
      </c>
      <c r="BB2062" s="13">
        <v>-303.69</v>
      </c>
      <c r="BC2062" s="13">
        <v>3308</v>
      </c>
      <c r="BD2062" s="13"/>
      <c r="BE2062" s="13" t="s">
        <v>78</v>
      </c>
      <c r="BF2062" s="13" t="s">
        <v>78</v>
      </c>
      <c r="BG2062" s="13"/>
      <c r="BH2062" s="13" t="s">
        <v>79</v>
      </c>
      <c r="BI2062" s="13"/>
      <c r="BJ2062" s="13">
        <v>0</v>
      </c>
      <c r="BK2062" s="13">
        <v>0</v>
      </c>
      <c r="BL2062" s="13">
        <v>0</v>
      </c>
      <c r="BM2062" s="13">
        <v>0</v>
      </c>
      <c r="BN2062" s="13">
        <v>0</v>
      </c>
      <c r="BO2062" s="13">
        <v>0</v>
      </c>
      <c r="BP2062" s="13"/>
      <c r="BQ2062" s="13" t="s">
        <v>80</v>
      </c>
      <c r="BR2062" s="13" t="s">
        <v>81</v>
      </c>
      <c r="CGQ2062" s="9" t="s">
        <v>70</v>
      </c>
    </row>
    <row r="2063" spans="1:70 2227:2227" x14ac:dyDescent="0.25">
      <c r="A2063" s="13" t="s">
        <v>70</v>
      </c>
      <c r="B2063" s="14">
        <v>999054000022158</v>
      </c>
      <c r="C2063" s="15" t="s">
        <v>82</v>
      </c>
      <c r="D2063" s="13" t="s">
        <v>87</v>
      </c>
      <c r="E2063" s="13" t="s">
        <v>165</v>
      </c>
      <c r="F2063" s="13" t="s">
        <v>71</v>
      </c>
      <c r="G2063" s="13" t="s">
        <v>98</v>
      </c>
      <c r="H2063" s="13" t="s">
        <v>73</v>
      </c>
      <c r="I2063" s="9">
        <v>1</v>
      </c>
      <c r="J2063" s="13">
        <v>221</v>
      </c>
      <c r="K2063" s="13">
        <v>369</v>
      </c>
      <c r="L2063" s="13">
        <v>148</v>
      </c>
      <c r="M2063" s="14">
        <v>159</v>
      </c>
      <c r="N2063" s="13">
        <v>0.93</v>
      </c>
      <c r="O2063" s="13">
        <v>4.71</v>
      </c>
      <c r="P2063" s="13"/>
      <c r="Q2063" s="13"/>
      <c r="R2063" s="13"/>
      <c r="S2063" s="13"/>
      <c r="T2063" s="13"/>
      <c r="U2063" s="13"/>
      <c r="V2063" s="13">
        <v>221</v>
      </c>
      <c r="W2063" s="13">
        <v>257</v>
      </c>
      <c r="X2063" s="13">
        <v>58</v>
      </c>
      <c r="Y2063" s="13">
        <v>36</v>
      </c>
      <c r="Z2063" s="13">
        <v>0.62</v>
      </c>
      <c r="AA2063" s="13">
        <v>3.96</v>
      </c>
      <c r="AB2063" s="13">
        <v>257</v>
      </c>
      <c r="AC2063" s="13">
        <v>369</v>
      </c>
      <c r="AD2063" s="13">
        <v>101</v>
      </c>
      <c r="AE2063" s="13">
        <v>112</v>
      </c>
      <c r="AF2063" s="13">
        <v>1.1100000000000001</v>
      </c>
      <c r="AG2063" s="13">
        <v>4.95</v>
      </c>
      <c r="AH2063" s="13">
        <v>7.34</v>
      </c>
      <c r="AI2063" s="13">
        <v>1086.06</v>
      </c>
      <c r="AJ2063" s="13">
        <v>696.38</v>
      </c>
      <c r="AK2063" s="13">
        <v>56.54</v>
      </c>
      <c r="AL2063" s="13">
        <v>27493.68</v>
      </c>
      <c r="AM2063" s="13">
        <v>647.38</v>
      </c>
      <c r="AN2063" s="13">
        <f>Tabla1[[#This Row],[Costo Compra]]+Tabla1[[#This Row],[Otros Compra]]</f>
        <v>28141.06</v>
      </c>
      <c r="AO2063" s="9" t="s">
        <v>285</v>
      </c>
      <c r="AP2063" s="13" t="s">
        <v>166</v>
      </c>
      <c r="AQ2063" s="13" t="s">
        <v>116</v>
      </c>
      <c r="AR2063" s="13" t="s">
        <v>76</v>
      </c>
      <c r="AS2063" s="13">
        <v>6322.83</v>
      </c>
      <c r="AT2063" s="13">
        <v>0</v>
      </c>
      <c r="AU2063" s="13" t="s">
        <v>77</v>
      </c>
      <c r="AV2063" s="13">
        <v>2020</v>
      </c>
      <c r="AW2063" s="16">
        <v>43954</v>
      </c>
      <c r="AX2063" s="16">
        <v>44055</v>
      </c>
      <c r="AY2063" s="13">
        <v>0</v>
      </c>
      <c r="AZ2063" s="13">
        <v>0</v>
      </c>
      <c r="BA2063" s="13">
        <v>-34463.89</v>
      </c>
      <c r="BB2063" s="13">
        <v>-232.86</v>
      </c>
      <c r="BC2063" s="13">
        <v>3308</v>
      </c>
      <c r="BD2063" s="13"/>
      <c r="BE2063" s="13" t="s">
        <v>84</v>
      </c>
      <c r="BF2063" s="13" t="s">
        <v>84</v>
      </c>
      <c r="BG2063" s="13"/>
      <c r="BH2063" s="13" t="s">
        <v>79</v>
      </c>
      <c r="BI2063" s="13"/>
      <c r="BJ2063" s="13">
        <v>0</v>
      </c>
      <c r="BK2063" s="13">
        <v>0</v>
      </c>
      <c r="BL2063" s="13">
        <v>0</v>
      </c>
      <c r="BM2063" s="13">
        <v>0</v>
      </c>
      <c r="BN2063" s="13">
        <v>0</v>
      </c>
      <c r="BO2063" s="13">
        <v>0</v>
      </c>
      <c r="BP2063" s="13"/>
      <c r="BQ2063" s="13" t="s">
        <v>80</v>
      </c>
      <c r="BR2063" s="13" t="s">
        <v>81</v>
      </c>
      <c r="CGQ2063" s="9" t="s">
        <v>70</v>
      </c>
    </row>
    <row r="2064" spans="1:70 2227:2227" x14ac:dyDescent="0.25">
      <c r="A2064" s="13" t="s">
        <v>70</v>
      </c>
      <c r="B2064" s="14">
        <v>999054000022159</v>
      </c>
      <c r="C2064" s="15" t="s">
        <v>86</v>
      </c>
      <c r="D2064" s="13" t="s">
        <v>87</v>
      </c>
      <c r="E2064" s="13" t="s">
        <v>130</v>
      </c>
      <c r="F2064" s="13" t="s">
        <v>71</v>
      </c>
      <c r="G2064" s="13" t="s">
        <v>98</v>
      </c>
      <c r="H2064" s="13" t="s">
        <v>73</v>
      </c>
      <c r="I2064" s="9">
        <v>1</v>
      </c>
      <c r="J2064" s="13">
        <v>168</v>
      </c>
      <c r="K2064" s="13">
        <v>353.4</v>
      </c>
      <c r="L2064" s="13">
        <v>185.4</v>
      </c>
      <c r="M2064" s="14">
        <v>166</v>
      </c>
      <c r="N2064" s="13">
        <v>1.1200000000000001</v>
      </c>
      <c r="O2064" s="13">
        <v>4.78</v>
      </c>
      <c r="P2064" s="13"/>
      <c r="Q2064" s="13"/>
      <c r="R2064" s="13"/>
      <c r="S2064" s="13"/>
      <c r="T2064" s="13"/>
      <c r="U2064" s="13"/>
      <c r="V2064" s="13">
        <v>168</v>
      </c>
      <c r="W2064" s="13">
        <v>229</v>
      </c>
      <c r="X2064" s="13">
        <v>67</v>
      </c>
      <c r="Y2064" s="13">
        <v>61</v>
      </c>
      <c r="Z2064" s="13">
        <v>0.91</v>
      </c>
      <c r="AA2064" s="13">
        <v>4.62</v>
      </c>
      <c r="AB2064" s="13">
        <v>229</v>
      </c>
      <c r="AC2064" s="13">
        <v>353.4</v>
      </c>
      <c r="AD2064" s="13">
        <v>99</v>
      </c>
      <c r="AE2064" s="13">
        <v>124.4</v>
      </c>
      <c r="AF2064" s="13">
        <v>1.26</v>
      </c>
      <c r="AG2064" s="13">
        <v>4.8499999999999996</v>
      </c>
      <c r="AH2064" s="13">
        <v>7.83</v>
      </c>
      <c r="AI2064" s="13">
        <v>1451.82</v>
      </c>
      <c r="AJ2064" s="13">
        <v>885.59</v>
      </c>
      <c r="AK2064" s="13">
        <v>65.09</v>
      </c>
      <c r="AL2064" s="13">
        <v>22620.02</v>
      </c>
      <c r="AM2064" s="13">
        <v>255.41</v>
      </c>
      <c r="AN2064" s="13">
        <f>Tabla1[[#This Row],[Costo Compra]]+Tabla1[[#This Row],[Otros Compra]]</f>
        <v>22875.43</v>
      </c>
      <c r="AO2064" s="9" t="s">
        <v>284</v>
      </c>
      <c r="AP2064" s="13" t="s">
        <v>131</v>
      </c>
      <c r="AQ2064" s="13" t="s">
        <v>129</v>
      </c>
      <c r="AR2064" s="13" t="s">
        <v>95</v>
      </c>
      <c r="AS2064" s="13">
        <v>8097.19</v>
      </c>
      <c r="AT2064" s="13">
        <v>0</v>
      </c>
      <c r="AU2064" s="13" t="s">
        <v>77</v>
      </c>
      <c r="AV2064" s="13">
        <v>2020</v>
      </c>
      <c r="AW2064" s="16">
        <v>43956</v>
      </c>
      <c r="AX2064" s="16">
        <v>44055</v>
      </c>
      <c r="AY2064" s="13">
        <v>0</v>
      </c>
      <c r="AZ2064" s="13">
        <v>0</v>
      </c>
      <c r="BA2064" s="13">
        <v>-30972.62</v>
      </c>
      <c r="BB2064" s="13">
        <v>-167.06</v>
      </c>
      <c r="BC2064" s="13">
        <v>3308</v>
      </c>
      <c r="BD2064" s="13"/>
      <c r="BE2064" s="13" t="s">
        <v>136</v>
      </c>
      <c r="BF2064" s="13" t="s">
        <v>136</v>
      </c>
      <c r="BG2064" s="13"/>
      <c r="BH2064" s="13" t="s">
        <v>79</v>
      </c>
      <c r="BI2064" s="13"/>
      <c r="BJ2064" s="13">
        <v>0</v>
      </c>
      <c r="BK2064" s="13">
        <v>0</v>
      </c>
      <c r="BL2064" s="13">
        <v>0</v>
      </c>
      <c r="BM2064" s="13">
        <v>0</v>
      </c>
      <c r="BN2064" s="13">
        <v>0</v>
      </c>
      <c r="BO2064" s="13">
        <v>0</v>
      </c>
      <c r="BP2064" s="13"/>
      <c r="BQ2064" s="13" t="s">
        <v>80</v>
      </c>
      <c r="BR2064" s="13" t="s">
        <v>81</v>
      </c>
      <c r="CGQ2064" s="9" t="s">
        <v>70</v>
      </c>
    </row>
    <row r="2065" spans="1:70 2227:2227" x14ac:dyDescent="0.25">
      <c r="A2065" s="13" t="s">
        <v>70</v>
      </c>
      <c r="B2065" s="14">
        <v>999054000022223</v>
      </c>
      <c r="C2065" s="15" t="s">
        <v>82</v>
      </c>
      <c r="D2065" s="13"/>
      <c r="E2065" s="13" t="s">
        <v>164</v>
      </c>
      <c r="F2065" s="13" t="s">
        <v>71</v>
      </c>
      <c r="G2065" s="13" t="s">
        <v>98</v>
      </c>
      <c r="H2065" s="13" t="s">
        <v>73</v>
      </c>
      <c r="I2065" s="9">
        <v>1</v>
      </c>
      <c r="J2065" s="13">
        <v>221.79</v>
      </c>
      <c r="K2065" s="13">
        <v>343.2</v>
      </c>
      <c r="L2065" s="13">
        <v>121.41</v>
      </c>
      <c r="M2065" s="14">
        <v>130</v>
      </c>
      <c r="N2065" s="13">
        <v>0.93</v>
      </c>
      <c r="O2065" s="13">
        <v>5.4</v>
      </c>
      <c r="P2065" s="13"/>
      <c r="Q2065" s="13"/>
      <c r="R2065" s="13"/>
      <c r="S2065" s="13"/>
      <c r="T2065" s="13"/>
      <c r="U2065" s="13"/>
      <c r="V2065" s="13">
        <v>221.79</v>
      </c>
      <c r="W2065" s="13">
        <v>255</v>
      </c>
      <c r="X2065" s="13">
        <v>29</v>
      </c>
      <c r="Y2065" s="13">
        <v>33.21</v>
      </c>
      <c r="Z2065" s="13">
        <v>1.1499999999999999</v>
      </c>
      <c r="AA2065" s="13">
        <v>3.61</v>
      </c>
      <c r="AB2065" s="13">
        <v>255</v>
      </c>
      <c r="AC2065" s="13">
        <v>343.2</v>
      </c>
      <c r="AD2065" s="13">
        <v>101</v>
      </c>
      <c r="AE2065" s="13">
        <v>88.2</v>
      </c>
      <c r="AF2065" s="13">
        <v>0.87</v>
      </c>
      <c r="AG2065" s="13">
        <v>6.08</v>
      </c>
      <c r="AH2065" s="13">
        <v>8.11</v>
      </c>
      <c r="AI2065" s="13">
        <v>984.85</v>
      </c>
      <c r="AJ2065" s="13">
        <v>656.14</v>
      </c>
      <c r="AK2065" s="13">
        <v>64.97</v>
      </c>
      <c r="AL2065" s="13">
        <v>24477.040000000001</v>
      </c>
      <c r="AM2065" s="13">
        <v>693.11</v>
      </c>
      <c r="AN2065" s="13">
        <f>Tabla1[[#This Row],[Costo Compra]]+Tabla1[[#This Row],[Otros Compra]]</f>
        <v>25170.15</v>
      </c>
      <c r="AO2065" s="9" t="s">
        <v>285</v>
      </c>
      <c r="AP2065" s="13" t="s">
        <v>118</v>
      </c>
      <c r="AQ2065" s="13" t="s">
        <v>108</v>
      </c>
      <c r="AR2065" s="13" t="s">
        <v>76</v>
      </c>
      <c r="AS2065" s="13">
        <v>5730.06</v>
      </c>
      <c r="AT2065" s="13">
        <v>0</v>
      </c>
      <c r="AU2065" s="13" t="s">
        <v>77</v>
      </c>
      <c r="AV2065" s="13">
        <v>2020</v>
      </c>
      <c r="AW2065" s="16">
        <v>43954</v>
      </c>
      <c r="AX2065" s="16">
        <v>44055</v>
      </c>
      <c r="AY2065" s="13">
        <v>0</v>
      </c>
      <c r="AZ2065" s="13">
        <v>0</v>
      </c>
      <c r="BA2065" s="13">
        <v>-30900.21</v>
      </c>
      <c r="BB2065" s="13">
        <v>-254.51</v>
      </c>
      <c r="BC2065" s="13">
        <v>3308</v>
      </c>
      <c r="BD2065" s="13"/>
      <c r="BE2065" s="13" t="s">
        <v>78</v>
      </c>
      <c r="BF2065" s="13" t="s">
        <v>78</v>
      </c>
      <c r="BG2065" s="13"/>
      <c r="BH2065" s="13" t="s">
        <v>79</v>
      </c>
      <c r="BI2065" s="13"/>
      <c r="BJ2065" s="13">
        <v>0</v>
      </c>
      <c r="BK2065" s="13">
        <v>0</v>
      </c>
      <c r="BL2065" s="13">
        <v>0</v>
      </c>
      <c r="BM2065" s="13">
        <v>0</v>
      </c>
      <c r="BN2065" s="13">
        <v>0</v>
      </c>
      <c r="BO2065" s="13">
        <v>0</v>
      </c>
      <c r="BP2065" s="13"/>
      <c r="BQ2065" s="13" t="s">
        <v>80</v>
      </c>
      <c r="BR2065" s="13" t="s">
        <v>81</v>
      </c>
      <c r="CGQ2065" s="9" t="s">
        <v>70</v>
      </c>
    </row>
    <row r="2066" spans="1:70 2227:2227" x14ac:dyDescent="0.25">
      <c r="A2066" s="13" t="s">
        <v>70</v>
      </c>
      <c r="B2066" s="14">
        <v>999054000022227</v>
      </c>
      <c r="C2066" s="15" t="s">
        <v>82</v>
      </c>
      <c r="D2066" s="13" t="s">
        <v>87</v>
      </c>
      <c r="E2066" s="13" t="s">
        <v>206</v>
      </c>
      <c r="F2066" s="13" t="s">
        <v>71</v>
      </c>
      <c r="G2066" s="13" t="s">
        <v>119</v>
      </c>
      <c r="H2066" s="13" t="s">
        <v>73</v>
      </c>
      <c r="I2066" s="9">
        <v>1</v>
      </c>
      <c r="J2066" s="13">
        <v>208.5</v>
      </c>
      <c r="K2066" s="13">
        <v>336.2</v>
      </c>
      <c r="L2066" s="13">
        <v>127.7</v>
      </c>
      <c r="M2066" s="14">
        <v>118</v>
      </c>
      <c r="N2066" s="13">
        <v>1.08</v>
      </c>
      <c r="O2066" s="13">
        <v>4.7300000000000004</v>
      </c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>
        <v>208.5</v>
      </c>
      <c r="AC2066" s="13">
        <v>336.2</v>
      </c>
      <c r="AD2066" s="13">
        <v>118</v>
      </c>
      <c r="AE2066" s="13">
        <v>127.7</v>
      </c>
      <c r="AF2066" s="13">
        <v>1.08</v>
      </c>
      <c r="AG2066" s="13">
        <v>4.7300000000000004</v>
      </c>
      <c r="AH2066" s="13">
        <v>6.08</v>
      </c>
      <c r="AI2066" s="13">
        <v>776.86</v>
      </c>
      <c r="AJ2066" s="13">
        <v>604.16</v>
      </c>
      <c r="AK2066" s="13">
        <v>39.72</v>
      </c>
      <c r="AL2066" s="13">
        <v>0</v>
      </c>
      <c r="AM2066" s="13">
        <v>336</v>
      </c>
      <c r="AN2066" s="13">
        <f>Tabla1[[#This Row],[Costo Compra]]+Tabla1[[#This Row],[Otros Compra]]</f>
        <v>336</v>
      </c>
      <c r="AO2066" s="9" t="s">
        <v>285</v>
      </c>
      <c r="AP2066" s="13" t="s">
        <v>89</v>
      </c>
      <c r="AQ2066" s="13" t="s">
        <v>116</v>
      </c>
      <c r="AR2066" s="13" t="s">
        <v>76</v>
      </c>
      <c r="AS2066" s="13">
        <v>5045.8999999999996</v>
      </c>
      <c r="AT2066" s="13">
        <v>0</v>
      </c>
      <c r="AU2066" s="13" t="s">
        <v>77</v>
      </c>
      <c r="AV2066" s="13">
        <v>2020</v>
      </c>
      <c r="AW2066" s="16">
        <v>43937</v>
      </c>
      <c r="AX2066" s="16">
        <v>44055</v>
      </c>
      <c r="AY2066" s="13">
        <v>0</v>
      </c>
      <c r="AZ2066" s="13">
        <v>0</v>
      </c>
      <c r="BA2066" s="13">
        <v>-5381.9</v>
      </c>
      <c r="BB2066" s="13">
        <v>-42.14</v>
      </c>
      <c r="BC2066" s="13">
        <v>3309</v>
      </c>
      <c r="BD2066" s="13"/>
      <c r="BE2066" s="13" t="s">
        <v>78</v>
      </c>
      <c r="BF2066" s="13" t="s">
        <v>78</v>
      </c>
      <c r="BG2066" s="13"/>
      <c r="BH2066" s="13" t="s">
        <v>79</v>
      </c>
      <c r="BI2066" s="13"/>
      <c r="BJ2066" s="13">
        <v>0</v>
      </c>
      <c r="BK2066" s="13">
        <v>0</v>
      </c>
      <c r="BL2066" s="13">
        <v>0</v>
      </c>
      <c r="BM2066" s="13">
        <v>0</v>
      </c>
      <c r="BN2066" s="13">
        <v>0</v>
      </c>
      <c r="BO2066" s="13">
        <v>0</v>
      </c>
      <c r="BP2066" s="13"/>
      <c r="BQ2066" s="13" t="s">
        <v>80</v>
      </c>
      <c r="BR2066" s="13" t="s">
        <v>81</v>
      </c>
      <c r="CGQ2066" s="9" t="s">
        <v>70</v>
      </c>
    </row>
    <row r="2067" spans="1:70 2227:2227" x14ac:dyDescent="0.25">
      <c r="A2067" s="13" t="s">
        <v>70</v>
      </c>
      <c r="B2067" s="14">
        <v>999054000032116</v>
      </c>
      <c r="C2067" s="15" t="s">
        <v>82</v>
      </c>
      <c r="D2067" s="13"/>
      <c r="E2067" s="13" t="s">
        <v>164</v>
      </c>
      <c r="F2067" s="13" t="s">
        <v>71</v>
      </c>
      <c r="G2067" s="13" t="s">
        <v>119</v>
      </c>
      <c r="H2067" s="13" t="s">
        <v>73</v>
      </c>
      <c r="I2067" s="9">
        <v>1</v>
      </c>
      <c r="J2067" s="13">
        <v>215.73</v>
      </c>
      <c r="K2067" s="13">
        <v>383.2</v>
      </c>
      <c r="L2067" s="13">
        <v>167.47</v>
      </c>
      <c r="M2067" s="14">
        <v>130</v>
      </c>
      <c r="N2067" s="13">
        <v>1.29</v>
      </c>
      <c r="O2067" s="13">
        <v>3.92</v>
      </c>
      <c r="P2067" s="13"/>
      <c r="Q2067" s="13"/>
      <c r="R2067" s="13"/>
      <c r="S2067" s="13"/>
      <c r="T2067" s="13"/>
      <c r="U2067" s="13"/>
      <c r="V2067" s="13">
        <v>215.73</v>
      </c>
      <c r="W2067" s="13">
        <v>258</v>
      </c>
      <c r="X2067" s="13">
        <v>29</v>
      </c>
      <c r="Y2067" s="13">
        <v>42.27</v>
      </c>
      <c r="Z2067" s="13">
        <v>1.46</v>
      </c>
      <c r="AA2067" s="13">
        <v>2.84</v>
      </c>
      <c r="AB2067" s="13">
        <v>258</v>
      </c>
      <c r="AC2067" s="13">
        <v>383.2</v>
      </c>
      <c r="AD2067" s="13">
        <v>101</v>
      </c>
      <c r="AE2067" s="13">
        <v>125.2</v>
      </c>
      <c r="AF2067" s="13">
        <v>1.24</v>
      </c>
      <c r="AG2067" s="13">
        <v>4.28</v>
      </c>
      <c r="AH2067" s="13">
        <v>5.88</v>
      </c>
      <c r="AI2067" s="13">
        <v>984.85</v>
      </c>
      <c r="AJ2067" s="13">
        <v>656.14</v>
      </c>
      <c r="AK2067" s="13">
        <v>45.77</v>
      </c>
      <c r="AL2067" s="13">
        <v>24765.01</v>
      </c>
      <c r="AM2067" s="13">
        <v>693.11</v>
      </c>
      <c r="AN2067" s="13">
        <f>Tabla1[[#This Row],[Costo Compra]]+Tabla1[[#This Row],[Otros Compra]]</f>
        <v>25458.12</v>
      </c>
      <c r="AO2067" s="9" t="s">
        <v>285</v>
      </c>
      <c r="AP2067" s="13" t="s">
        <v>118</v>
      </c>
      <c r="AQ2067" s="13" t="s">
        <v>108</v>
      </c>
      <c r="AR2067" s="13" t="s">
        <v>76</v>
      </c>
      <c r="AS2067" s="13">
        <v>5730.06</v>
      </c>
      <c r="AT2067" s="13">
        <v>0</v>
      </c>
      <c r="AU2067" s="13" t="s">
        <v>77</v>
      </c>
      <c r="AV2067" s="13">
        <v>2020</v>
      </c>
      <c r="AW2067" s="16">
        <v>43954</v>
      </c>
      <c r="AX2067" s="16">
        <v>44055</v>
      </c>
      <c r="AY2067" s="13">
        <v>0</v>
      </c>
      <c r="AZ2067" s="13">
        <v>0</v>
      </c>
      <c r="BA2067" s="13">
        <v>-31188.18</v>
      </c>
      <c r="BB2067" s="13">
        <v>-186.23</v>
      </c>
      <c r="BC2067" s="13">
        <v>3309</v>
      </c>
      <c r="BD2067" s="13"/>
      <c r="BE2067" s="13" t="s">
        <v>78</v>
      </c>
      <c r="BF2067" s="13" t="s">
        <v>78</v>
      </c>
      <c r="BG2067" s="13"/>
      <c r="BH2067" s="13" t="s">
        <v>79</v>
      </c>
      <c r="BI2067" s="13"/>
      <c r="BJ2067" s="13">
        <v>0</v>
      </c>
      <c r="BK2067" s="13">
        <v>0</v>
      </c>
      <c r="BL2067" s="13">
        <v>0</v>
      </c>
      <c r="BM2067" s="13">
        <v>0</v>
      </c>
      <c r="BN2067" s="13">
        <v>0</v>
      </c>
      <c r="BO2067" s="13">
        <v>0</v>
      </c>
      <c r="BP2067" s="13"/>
      <c r="BQ2067" s="13" t="s">
        <v>80</v>
      </c>
      <c r="BR2067" s="13" t="s">
        <v>81</v>
      </c>
      <c r="CGQ2067" s="9" t="s">
        <v>70</v>
      </c>
    </row>
    <row r="2068" spans="1:70 2227:2227" x14ac:dyDescent="0.25">
      <c r="A2068" s="13" t="s">
        <v>70</v>
      </c>
      <c r="B2068" s="14">
        <v>999054000032197</v>
      </c>
      <c r="C2068" s="11" t="s">
        <v>86</v>
      </c>
      <c r="D2068" s="13"/>
      <c r="E2068" s="13" t="s">
        <v>169</v>
      </c>
      <c r="F2068" s="13" t="s">
        <v>71</v>
      </c>
      <c r="G2068" s="13" t="s">
        <v>98</v>
      </c>
      <c r="H2068" s="13" t="s">
        <v>73</v>
      </c>
      <c r="I2068" s="9">
        <v>1</v>
      </c>
      <c r="J2068" s="13">
        <v>104.5</v>
      </c>
      <c r="K2068" s="13">
        <v>363.4</v>
      </c>
      <c r="L2068" s="13">
        <v>258.89999999999998</v>
      </c>
      <c r="M2068" s="14">
        <v>279</v>
      </c>
      <c r="N2068" s="13">
        <v>0.93</v>
      </c>
      <c r="O2068" s="13">
        <v>3.24</v>
      </c>
      <c r="P2068" s="13">
        <v>104.5</v>
      </c>
      <c r="Q2068" s="13">
        <v>197.5</v>
      </c>
      <c r="R2068" s="13">
        <v>178</v>
      </c>
      <c r="S2068" s="13">
        <v>93</v>
      </c>
      <c r="T2068" s="13">
        <v>0.52</v>
      </c>
      <c r="U2068" s="13">
        <v>2.35</v>
      </c>
      <c r="V2068" s="13"/>
      <c r="W2068" s="13"/>
      <c r="X2068" s="13"/>
      <c r="Y2068" s="13"/>
      <c r="Z2068" s="13"/>
      <c r="AA2068" s="13"/>
      <c r="AB2068" s="13">
        <v>197.5</v>
      </c>
      <c r="AC2068" s="13">
        <v>363.4</v>
      </c>
      <c r="AD2068" s="13">
        <v>101</v>
      </c>
      <c r="AE2068" s="13">
        <v>165.9</v>
      </c>
      <c r="AF2068" s="13">
        <v>1.64</v>
      </c>
      <c r="AG2068" s="13">
        <v>3.74</v>
      </c>
      <c r="AH2068" s="13">
        <v>5.19</v>
      </c>
      <c r="AI2068" s="13">
        <v>1344.84</v>
      </c>
      <c r="AJ2068" s="13">
        <v>839.92</v>
      </c>
      <c r="AK2068" s="13">
        <v>45.63</v>
      </c>
      <c r="AL2068" s="13">
        <v>16487.3</v>
      </c>
      <c r="AM2068" s="13">
        <v>464.53</v>
      </c>
      <c r="AN2068" s="13">
        <f>Tabla1[[#This Row],[Costo Compra]]+Tabla1[[#This Row],[Otros Compra]]</f>
        <v>16951.829999999998</v>
      </c>
      <c r="AO2068" s="9" t="s">
        <v>284</v>
      </c>
      <c r="AP2068" s="13" t="s">
        <v>170</v>
      </c>
      <c r="AQ2068" s="13" t="s">
        <v>116</v>
      </c>
      <c r="AR2068" s="13" t="s">
        <v>76</v>
      </c>
      <c r="AS2068" s="13">
        <v>7569.66</v>
      </c>
      <c r="AT2068" s="13">
        <v>0</v>
      </c>
      <c r="AU2068" s="13" t="s">
        <v>77</v>
      </c>
      <c r="AV2068" s="13">
        <v>2019</v>
      </c>
      <c r="AW2068" s="16">
        <v>43954</v>
      </c>
      <c r="AX2068" s="16">
        <v>44055</v>
      </c>
      <c r="AY2068" s="13">
        <v>0</v>
      </c>
      <c r="AZ2068" s="13">
        <v>0</v>
      </c>
      <c r="BA2068" s="13">
        <v>-24521.49</v>
      </c>
      <c r="BB2068" s="13">
        <v>-94.71</v>
      </c>
      <c r="BC2068" s="13">
        <v>3308</v>
      </c>
      <c r="BD2068" s="13"/>
      <c r="BE2068" s="13" t="s">
        <v>78</v>
      </c>
      <c r="BF2068" s="13" t="s">
        <v>78</v>
      </c>
      <c r="BG2068" s="13"/>
      <c r="BH2068" s="13" t="s">
        <v>79</v>
      </c>
      <c r="BI2068" s="13"/>
      <c r="BJ2068" s="13">
        <v>0</v>
      </c>
      <c r="BK2068" s="13">
        <v>0</v>
      </c>
      <c r="BL2068" s="13">
        <v>0</v>
      </c>
      <c r="BM2068" s="13">
        <v>0</v>
      </c>
      <c r="BN2068" s="13">
        <v>0</v>
      </c>
      <c r="BO2068" s="13">
        <v>0</v>
      </c>
      <c r="BP2068" s="13"/>
      <c r="BQ2068" s="13" t="s">
        <v>80</v>
      </c>
      <c r="BR2068" s="13" t="s">
        <v>81</v>
      </c>
      <c r="CGQ2068" s="9" t="s">
        <v>70</v>
      </c>
    </row>
    <row r="2069" spans="1:70 2227:2227" x14ac:dyDescent="0.25">
      <c r="A2069" s="13" t="s">
        <v>70</v>
      </c>
      <c r="B2069" s="14">
        <v>999054000032200</v>
      </c>
      <c r="C2069" s="11" t="s">
        <v>86</v>
      </c>
      <c r="D2069" s="13"/>
      <c r="E2069" s="13" t="s">
        <v>182</v>
      </c>
      <c r="F2069" s="13" t="s">
        <v>71</v>
      </c>
      <c r="G2069" s="13" t="s">
        <v>98</v>
      </c>
      <c r="H2069" s="13" t="s">
        <v>73</v>
      </c>
      <c r="I2069" s="9">
        <v>1</v>
      </c>
      <c r="J2069" s="13">
        <v>246.5</v>
      </c>
      <c r="K2069" s="13">
        <v>369.4</v>
      </c>
      <c r="L2069" s="13">
        <v>122.9</v>
      </c>
      <c r="M2069" s="14">
        <v>126</v>
      </c>
      <c r="N2069" s="13">
        <v>0.98</v>
      </c>
      <c r="O2069" s="13">
        <v>5.09</v>
      </c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>
        <v>246.5</v>
      </c>
      <c r="AC2069" s="13">
        <v>369.4</v>
      </c>
      <c r="AD2069" s="13">
        <v>126</v>
      </c>
      <c r="AE2069" s="13">
        <v>122.9</v>
      </c>
      <c r="AF2069" s="13">
        <v>0.98</v>
      </c>
      <c r="AG2069" s="13">
        <v>5.09</v>
      </c>
      <c r="AH2069" s="13">
        <v>6.97</v>
      </c>
      <c r="AI2069" s="13">
        <v>857.11</v>
      </c>
      <c r="AJ2069" s="13">
        <v>625.61</v>
      </c>
      <c r="AK2069" s="13">
        <v>43.85</v>
      </c>
      <c r="AL2069" s="13">
        <v>24122.49</v>
      </c>
      <c r="AM2069" s="13">
        <v>621.75</v>
      </c>
      <c r="AN2069" s="13">
        <f>Tabla1[[#This Row],[Costo Compra]]+Tabla1[[#This Row],[Otros Compra]]</f>
        <v>24744.240000000002</v>
      </c>
      <c r="AO2069" s="9" t="s">
        <v>240</v>
      </c>
      <c r="AP2069" s="13" t="s">
        <v>162</v>
      </c>
      <c r="AQ2069" s="13" t="s">
        <v>163</v>
      </c>
      <c r="AR2069" s="13" t="s">
        <v>148</v>
      </c>
      <c r="AS2069" s="13">
        <v>5388.93</v>
      </c>
      <c r="AT2069" s="13">
        <v>0</v>
      </c>
      <c r="AU2069" s="13" t="s">
        <v>77</v>
      </c>
      <c r="AV2069" s="13">
        <v>2020</v>
      </c>
      <c r="AW2069" s="16">
        <v>43929</v>
      </c>
      <c r="AX2069" s="16">
        <v>44055</v>
      </c>
      <c r="AY2069" s="13">
        <v>0</v>
      </c>
      <c r="AZ2069" s="13">
        <v>0</v>
      </c>
      <c r="BA2069" s="13">
        <v>-30133.17</v>
      </c>
      <c r="BB2069" s="13">
        <v>-245.18</v>
      </c>
      <c r="BC2069" s="13">
        <v>3308</v>
      </c>
      <c r="BD2069" s="13"/>
      <c r="BE2069" s="13" t="s">
        <v>78</v>
      </c>
      <c r="BF2069" s="13" t="s">
        <v>78</v>
      </c>
      <c r="BG2069" s="13"/>
      <c r="BH2069" s="13" t="s">
        <v>79</v>
      </c>
      <c r="BI2069" s="13"/>
      <c r="BJ2069" s="13">
        <v>0</v>
      </c>
      <c r="BK2069" s="13">
        <v>0</v>
      </c>
      <c r="BL2069" s="13">
        <v>0</v>
      </c>
      <c r="BM2069" s="13">
        <v>0</v>
      </c>
      <c r="BN2069" s="13">
        <v>0</v>
      </c>
      <c r="BO2069" s="13">
        <v>0</v>
      </c>
      <c r="BP2069" s="13"/>
      <c r="BQ2069" s="13" t="s">
        <v>80</v>
      </c>
      <c r="BR2069" s="13" t="s">
        <v>81</v>
      </c>
      <c r="CGQ2069" s="9" t="s">
        <v>70</v>
      </c>
    </row>
    <row r="2070" spans="1:70 2227:2227" x14ac:dyDescent="0.25">
      <c r="A2070" s="13" t="s">
        <v>70</v>
      </c>
      <c r="B2070" s="14">
        <v>999054000032221</v>
      </c>
      <c r="C2070" s="11" t="s">
        <v>86</v>
      </c>
      <c r="D2070" s="13"/>
      <c r="E2070" s="13" t="s">
        <v>169</v>
      </c>
      <c r="F2070" s="13" t="s">
        <v>71</v>
      </c>
      <c r="G2070" s="13" t="s">
        <v>119</v>
      </c>
      <c r="H2070" s="13" t="s">
        <v>73</v>
      </c>
      <c r="I2070" s="9">
        <v>1</v>
      </c>
      <c r="J2070" s="13">
        <v>115</v>
      </c>
      <c r="K2070" s="13">
        <v>352.4</v>
      </c>
      <c r="L2070" s="13">
        <v>237.4</v>
      </c>
      <c r="M2070" s="14">
        <v>279</v>
      </c>
      <c r="N2070" s="13">
        <v>0.85</v>
      </c>
      <c r="O2070" s="13">
        <v>3.54</v>
      </c>
      <c r="P2070" s="13">
        <v>115</v>
      </c>
      <c r="Q2070" s="13">
        <v>194.5</v>
      </c>
      <c r="R2070" s="13">
        <v>178</v>
      </c>
      <c r="S2070" s="13">
        <v>79.5</v>
      </c>
      <c r="T2070" s="13">
        <v>0.45</v>
      </c>
      <c r="U2070" s="13">
        <v>2.75</v>
      </c>
      <c r="V2070" s="13"/>
      <c r="W2070" s="13"/>
      <c r="X2070" s="13"/>
      <c r="Y2070" s="13"/>
      <c r="Z2070" s="13"/>
      <c r="AA2070" s="13"/>
      <c r="AB2070" s="13">
        <v>194.5</v>
      </c>
      <c r="AC2070" s="13">
        <v>352.4</v>
      </c>
      <c r="AD2070" s="13">
        <v>101</v>
      </c>
      <c r="AE2070" s="13">
        <v>157.9</v>
      </c>
      <c r="AF2070" s="13">
        <v>1.56</v>
      </c>
      <c r="AG2070" s="13">
        <v>3.93</v>
      </c>
      <c r="AH2070" s="13">
        <v>5.66</v>
      </c>
      <c r="AI2070" s="13">
        <v>1344.84</v>
      </c>
      <c r="AJ2070" s="13">
        <v>839.92</v>
      </c>
      <c r="AK2070" s="13">
        <v>47.94</v>
      </c>
      <c r="AL2070" s="13">
        <v>16236.86</v>
      </c>
      <c r="AM2070" s="13">
        <v>464.53</v>
      </c>
      <c r="AN2070" s="13">
        <f>Tabla1[[#This Row],[Costo Compra]]+Tabla1[[#This Row],[Otros Compra]]</f>
        <v>16701.39</v>
      </c>
      <c r="AO2070" s="9" t="s">
        <v>284</v>
      </c>
      <c r="AP2070" s="13" t="s">
        <v>170</v>
      </c>
      <c r="AQ2070" s="13" t="s">
        <v>116</v>
      </c>
      <c r="AR2070" s="13" t="s">
        <v>76</v>
      </c>
      <c r="AS2070" s="13">
        <v>7569.66</v>
      </c>
      <c r="AT2070" s="13">
        <v>0</v>
      </c>
      <c r="AU2070" s="13" t="s">
        <v>77</v>
      </c>
      <c r="AV2070" s="13">
        <v>2019</v>
      </c>
      <c r="AW2070" s="16">
        <v>43954</v>
      </c>
      <c r="AX2070" s="16">
        <v>44055</v>
      </c>
      <c r="AY2070" s="13">
        <v>0</v>
      </c>
      <c r="AZ2070" s="13">
        <v>0</v>
      </c>
      <c r="BA2070" s="13">
        <v>-24271.05</v>
      </c>
      <c r="BB2070" s="13">
        <v>-102.24</v>
      </c>
      <c r="BC2070" s="13">
        <v>3309</v>
      </c>
      <c r="BD2070" s="13"/>
      <c r="BE2070" s="13" t="s">
        <v>78</v>
      </c>
      <c r="BF2070" s="13" t="s">
        <v>78</v>
      </c>
      <c r="BG2070" s="13"/>
      <c r="BH2070" s="13" t="s">
        <v>79</v>
      </c>
      <c r="BI2070" s="13"/>
      <c r="BJ2070" s="13">
        <v>0</v>
      </c>
      <c r="BK2070" s="13">
        <v>0</v>
      </c>
      <c r="BL2070" s="13">
        <v>0</v>
      </c>
      <c r="BM2070" s="13">
        <v>0</v>
      </c>
      <c r="BN2070" s="13">
        <v>0</v>
      </c>
      <c r="BO2070" s="13">
        <v>0</v>
      </c>
      <c r="BP2070" s="13"/>
      <c r="BQ2070" s="13" t="s">
        <v>80</v>
      </c>
      <c r="BR2070" s="13" t="s">
        <v>81</v>
      </c>
      <c r="CGQ2070" s="9" t="s">
        <v>70</v>
      </c>
    </row>
    <row r="2071" spans="1:70 2227:2227" x14ac:dyDescent="0.25">
      <c r="A2071" s="13" t="s">
        <v>70</v>
      </c>
      <c r="B2071" s="14">
        <v>999054000032261</v>
      </c>
      <c r="C2071" s="15" t="s">
        <v>86</v>
      </c>
      <c r="D2071" s="13" t="s">
        <v>91</v>
      </c>
      <c r="E2071" s="13" t="s">
        <v>140</v>
      </c>
      <c r="F2071" s="13" t="s">
        <v>71</v>
      </c>
      <c r="G2071" s="13" t="s">
        <v>98</v>
      </c>
      <c r="H2071" s="13" t="s">
        <v>73</v>
      </c>
      <c r="I2071" s="9">
        <v>1</v>
      </c>
      <c r="J2071" s="13">
        <v>161</v>
      </c>
      <c r="K2071" s="13">
        <v>345.4</v>
      </c>
      <c r="L2071" s="13">
        <v>184.4</v>
      </c>
      <c r="M2071" s="14">
        <v>188</v>
      </c>
      <c r="N2071" s="13">
        <v>0.98</v>
      </c>
      <c r="O2071" s="13">
        <v>6.88</v>
      </c>
      <c r="P2071" s="13"/>
      <c r="Q2071" s="13"/>
      <c r="R2071" s="13"/>
      <c r="S2071" s="13"/>
      <c r="T2071" s="13"/>
      <c r="U2071" s="13"/>
      <c r="V2071" s="13">
        <v>161</v>
      </c>
      <c r="W2071" s="13">
        <v>255</v>
      </c>
      <c r="X2071" s="13">
        <v>89</v>
      </c>
      <c r="Y2071" s="13">
        <v>94</v>
      </c>
      <c r="Z2071" s="13">
        <v>1.06</v>
      </c>
      <c r="AA2071" s="13">
        <v>7.43</v>
      </c>
      <c r="AB2071" s="13">
        <v>255</v>
      </c>
      <c r="AC2071" s="13">
        <v>345.4</v>
      </c>
      <c r="AD2071" s="13">
        <v>99</v>
      </c>
      <c r="AE2071" s="13">
        <v>90.4</v>
      </c>
      <c r="AF2071" s="13">
        <v>0.91</v>
      </c>
      <c r="AG2071" s="13">
        <v>6.31</v>
      </c>
      <c r="AH2071" s="13">
        <v>10.119999999999999</v>
      </c>
      <c r="AI2071" s="13">
        <v>1866.1</v>
      </c>
      <c r="AJ2071" s="13">
        <v>1269.04</v>
      </c>
      <c r="AK2071" s="13">
        <v>127.12</v>
      </c>
      <c r="AL2071" s="13">
        <v>23493.15</v>
      </c>
      <c r="AM2071" s="13">
        <v>697.66</v>
      </c>
      <c r="AN2071" s="13">
        <f>Tabla1[[#This Row],[Costo Compra]]+Tabla1[[#This Row],[Otros Compra]]</f>
        <v>24190.81</v>
      </c>
      <c r="AO2071" s="9" t="s">
        <v>285</v>
      </c>
      <c r="AP2071" s="13" t="s">
        <v>141</v>
      </c>
      <c r="AQ2071" s="13" t="s">
        <v>142</v>
      </c>
      <c r="AR2071" s="13" t="s">
        <v>76</v>
      </c>
      <c r="AS2071" s="13">
        <v>11446.5</v>
      </c>
      <c r="AT2071" s="13">
        <v>0</v>
      </c>
      <c r="AU2071" s="13" t="s">
        <v>77</v>
      </c>
      <c r="AV2071" s="13">
        <v>2020</v>
      </c>
      <c r="AW2071" s="16">
        <v>43956</v>
      </c>
      <c r="AX2071" s="16">
        <v>44055</v>
      </c>
      <c r="AY2071" s="13">
        <v>0</v>
      </c>
      <c r="AZ2071" s="13">
        <v>0</v>
      </c>
      <c r="BA2071" s="13">
        <v>-35637.31</v>
      </c>
      <c r="BB2071" s="13">
        <v>-193.26</v>
      </c>
      <c r="BC2071" s="13">
        <v>3308</v>
      </c>
      <c r="BD2071" s="13"/>
      <c r="BE2071" s="13" t="s">
        <v>78</v>
      </c>
      <c r="BF2071" s="13" t="s">
        <v>78</v>
      </c>
      <c r="BG2071" s="13"/>
      <c r="BH2071" s="13" t="s">
        <v>79</v>
      </c>
      <c r="BI2071" s="13"/>
      <c r="BJ2071" s="13">
        <v>0</v>
      </c>
      <c r="BK2071" s="13">
        <v>0</v>
      </c>
      <c r="BL2071" s="13">
        <v>0</v>
      </c>
      <c r="BM2071" s="13">
        <v>0</v>
      </c>
      <c r="BN2071" s="13">
        <v>0</v>
      </c>
      <c r="BO2071" s="13">
        <v>0</v>
      </c>
      <c r="BP2071" s="13"/>
      <c r="BQ2071" s="13" t="s">
        <v>80</v>
      </c>
      <c r="BR2071" s="13" t="s">
        <v>81</v>
      </c>
      <c r="CGQ2071" s="9" t="s">
        <v>70</v>
      </c>
    </row>
    <row r="2072" spans="1:70 2227:2227" x14ac:dyDescent="0.25">
      <c r="A2072" s="13" t="s">
        <v>70</v>
      </c>
      <c r="B2072" s="14">
        <v>999054000032319</v>
      </c>
      <c r="C2072" s="15" t="s">
        <v>86</v>
      </c>
      <c r="D2072" s="13" t="s">
        <v>96</v>
      </c>
      <c r="E2072" s="13" t="s">
        <v>200</v>
      </c>
      <c r="F2072" s="13" t="s">
        <v>71</v>
      </c>
      <c r="G2072" s="13" t="s">
        <v>119</v>
      </c>
      <c r="H2072" s="13" t="s">
        <v>73</v>
      </c>
      <c r="I2072" s="9">
        <v>1</v>
      </c>
      <c r="J2072" s="13">
        <v>211</v>
      </c>
      <c r="K2072" s="13">
        <v>357.4</v>
      </c>
      <c r="L2072" s="13">
        <v>146.4</v>
      </c>
      <c r="M2072" s="14">
        <v>114</v>
      </c>
      <c r="N2072" s="13">
        <v>1.28</v>
      </c>
      <c r="O2072" s="13">
        <v>3.63</v>
      </c>
      <c r="P2072" s="13"/>
      <c r="Q2072" s="13"/>
      <c r="R2072" s="13"/>
      <c r="S2072" s="13"/>
      <c r="T2072" s="13"/>
      <c r="U2072" s="13"/>
      <c r="V2072" s="13">
        <v>211</v>
      </c>
      <c r="W2072" s="13">
        <v>317</v>
      </c>
      <c r="X2072" s="13">
        <v>91</v>
      </c>
      <c r="Y2072" s="13">
        <v>106</v>
      </c>
      <c r="Z2072" s="13">
        <v>1.1599999999999999</v>
      </c>
      <c r="AA2072" s="13">
        <v>3.85</v>
      </c>
      <c r="AB2072" s="13">
        <v>317</v>
      </c>
      <c r="AC2072" s="13">
        <v>357.4</v>
      </c>
      <c r="AD2072" s="13">
        <v>23</v>
      </c>
      <c r="AE2072" s="13">
        <v>40.4</v>
      </c>
      <c r="AF2072" s="13">
        <v>1.76</v>
      </c>
      <c r="AG2072" s="13">
        <v>3.07</v>
      </c>
      <c r="AH2072" s="13">
        <v>5.74</v>
      </c>
      <c r="AI2072" s="13">
        <v>839.72</v>
      </c>
      <c r="AJ2072" s="13">
        <v>531.84</v>
      </c>
      <c r="AK2072" s="13">
        <v>120.09</v>
      </c>
      <c r="AL2072" s="13">
        <v>30051.03</v>
      </c>
      <c r="AM2072" s="13">
        <v>1213.51</v>
      </c>
      <c r="AN2072" s="13">
        <f>Tabla1[[#This Row],[Costo Compra]]+Tabla1[[#This Row],[Otros Compra]]</f>
        <v>31264.539999999997</v>
      </c>
      <c r="AO2072" s="9" t="s">
        <v>282</v>
      </c>
      <c r="AP2072" s="13" t="s">
        <v>201</v>
      </c>
      <c r="AQ2072" s="13" t="s">
        <v>202</v>
      </c>
      <c r="AR2072" s="13" t="s">
        <v>148</v>
      </c>
      <c r="AS2072" s="13">
        <v>4810.9399999999996</v>
      </c>
      <c r="AT2072" s="13">
        <v>0</v>
      </c>
      <c r="AU2072" s="13" t="s">
        <v>77</v>
      </c>
      <c r="AV2072" s="13">
        <v>2020</v>
      </c>
      <c r="AW2072" s="16">
        <v>44032</v>
      </c>
      <c r="AX2072" s="16">
        <v>44055</v>
      </c>
      <c r="AY2072" s="13">
        <v>0</v>
      </c>
      <c r="AZ2072" s="13">
        <v>0</v>
      </c>
      <c r="BA2072" s="13">
        <v>-36075.480000000003</v>
      </c>
      <c r="BB2072" s="13">
        <v>-246.42</v>
      </c>
      <c r="BC2072" s="13">
        <v>3309</v>
      </c>
      <c r="BD2072" s="13"/>
      <c r="BE2072" s="13" t="s">
        <v>78</v>
      </c>
      <c r="BF2072" s="13" t="s">
        <v>78</v>
      </c>
      <c r="BG2072" s="13"/>
      <c r="BH2072" s="13" t="s">
        <v>79</v>
      </c>
      <c r="BI2072" s="13"/>
      <c r="BJ2072" s="13">
        <v>0</v>
      </c>
      <c r="BK2072" s="13">
        <v>0</v>
      </c>
      <c r="BL2072" s="13">
        <v>0</v>
      </c>
      <c r="BM2072" s="13">
        <v>0</v>
      </c>
      <c r="BN2072" s="13">
        <v>0</v>
      </c>
      <c r="BO2072" s="13">
        <v>0</v>
      </c>
      <c r="BP2072" s="13"/>
      <c r="BQ2072" s="13" t="s">
        <v>80</v>
      </c>
      <c r="BR2072" s="13" t="s">
        <v>81</v>
      </c>
      <c r="CGQ2072" s="9" t="s">
        <v>70</v>
      </c>
    </row>
    <row r="2073" spans="1:70 2227:2227" x14ac:dyDescent="0.25">
      <c r="A2073" s="13" t="s">
        <v>70</v>
      </c>
      <c r="B2073" s="14">
        <v>999054000032361</v>
      </c>
      <c r="C2073" s="15" t="s">
        <v>82</v>
      </c>
      <c r="D2073" s="13" t="s">
        <v>87</v>
      </c>
      <c r="E2073" s="13" t="s">
        <v>122</v>
      </c>
      <c r="F2073" s="13" t="s">
        <v>71</v>
      </c>
      <c r="G2073" s="13" t="s">
        <v>98</v>
      </c>
      <c r="H2073" s="13" t="s">
        <v>73</v>
      </c>
      <c r="I2073" s="9">
        <v>1</v>
      </c>
      <c r="J2073" s="13">
        <v>146.5</v>
      </c>
      <c r="K2073" s="13">
        <v>342.2</v>
      </c>
      <c r="L2073" s="13">
        <v>195.7</v>
      </c>
      <c r="M2073" s="14">
        <v>205</v>
      </c>
      <c r="N2073" s="13">
        <v>0.95</v>
      </c>
      <c r="O2073" s="13">
        <v>5.89</v>
      </c>
      <c r="P2073" s="13"/>
      <c r="Q2073" s="13"/>
      <c r="R2073" s="13"/>
      <c r="S2073" s="13"/>
      <c r="T2073" s="13"/>
      <c r="U2073" s="13"/>
      <c r="V2073" s="13">
        <v>146.5</v>
      </c>
      <c r="W2073" s="13">
        <v>237</v>
      </c>
      <c r="X2073" s="13">
        <v>106</v>
      </c>
      <c r="Y2073" s="13">
        <v>90.5</v>
      </c>
      <c r="Z2073" s="13">
        <v>0.85</v>
      </c>
      <c r="AA2073" s="13">
        <v>6.23</v>
      </c>
      <c r="AB2073" s="13">
        <v>237</v>
      </c>
      <c r="AC2073" s="13">
        <v>342.2</v>
      </c>
      <c r="AD2073" s="13">
        <v>99</v>
      </c>
      <c r="AE2073" s="13">
        <v>105.2</v>
      </c>
      <c r="AF2073" s="13">
        <v>1.06</v>
      </c>
      <c r="AG2073" s="13">
        <v>5.61</v>
      </c>
      <c r="AH2073" s="13">
        <v>8.67</v>
      </c>
      <c r="AI2073" s="13">
        <v>1696.81</v>
      </c>
      <c r="AJ2073" s="13">
        <v>1153.45</v>
      </c>
      <c r="AK2073" s="13">
        <v>93.67</v>
      </c>
      <c r="AL2073" s="13">
        <v>22837.82</v>
      </c>
      <c r="AM2073" s="13">
        <v>521.71</v>
      </c>
      <c r="AN2073" s="13">
        <f>Tabla1[[#This Row],[Costo Compra]]+Tabla1[[#This Row],[Otros Compra]]</f>
        <v>23359.53</v>
      </c>
      <c r="AO2073" s="9" t="s">
        <v>285</v>
      </c>
      <c r="AP2073" s="13" t="s">
        <v>123</v>
      </c>
      <c r="AQ2073" s="13" t="s">
        <v>124</v>
      </c>
      <c r="AR2073" s="13" t="s">
        <v>76</v>
      </c>
      <c r="AS2073" s="13">
        <v>9854.08</v>
      </c>
      <c r="AT2073" s="13">
        <v>0</v>
      </c>
      <c r="AU2073" s="13" t="s">
        <v>77</v>
      </c>
      <c r="AV2073" s="13">
        <v>2020</v>
      </c>
      <c r="AW2073" s="16">
        <v>43956</v>
      </c>
      <c r="AX2073" s="16">
        <v>44055</v>
      </c>
      <c r="AY2073" s="13">
        <v>0</v>
      </c>
      <c r="AZ2073" s="13">
        <v>0</v>
      </c>
      <c r="BA2073" s="13">
        <v>-33213.61</v>
      </c>
      <c r="BB2073" s="13">
        <v>-169.72</v>
      </c>
      <c r="BC2073" s="13">
        <v>3308</v>
      </c>
      <c r="BD2073" s="13"/>
      <c r="BE2073" s="13" t="s">
        <v>78</v>
      </c>
      <c r="BF2073" s="13" t="s">
        <v>78</v>
      </c>
      <c r="BG2073" s="13"/>
      <c r="BH2073" s="13" t="s">
        <v>79</v>
      </c>
      <c r="BI2073" s="13"/>
      <c r="BJ2073" s="13">
        <v>0</v>
      </c>
      <c r="BK2073" s="13">
        <v>0</v>
      </c>
      <c r="BL2073" s="13">
        <v>0</v>
      </c>
      <c r="BM2073" s="13">
        <v>0</v>
      </c>
      <c r="BN2073" s="13">
        <v>0</v>
      </c>
      <c r="BO2073" s="13">
        <v>0</v>
      </c>
      <c r="BP2073" s="13"/>
      <c r="BQ2073" s="13" t="s">
        <v>80</v>
      </c>
      <c r="BR2073" s="13" t="s">
        <v>81</v>
      </c>
      <c r="CGQ2073" s="9" t="s">
        <v>70</v>
      </c>
    </row>
    <row r="2074" spans="1:70 2227:2227" x14ac:dyDescent="0.25">
      <c r="A2074" s="13" t="s">
        <v>70</v>
      </c>
      <c r="B2074" s="14">
        <v>999054000032377</v>
      </c>
      <c r="C2074" s="15" t="s">
        <v>82</v>
      </c>
      <c r="D2074" s="13" t="s">
        <v>87</v>
      </c>
      <c r="E2074" s="13" t="s">
        <v>104</v>
      </c>
      <c r="F2074" s="13" t="s">
        <v>71</v>
      </c>
      <c r="G2074" s="13" t="s">
        <v>98</v>
      </c>
      <c r="H2074" s="13" t="s">
        <v>73</v>
      </c>
      <c r="I2074" s="9">
        <v>1</v>
      </c>
      <c r="J2074" s="13">
        <v>163.5</v>
      </c>
      <c r="K2074" s="13">
        <v>367.2</v>
      </c>
      <c r="L2074" s="13">
        <v>203.7</v>
      </c>
      <c r="M2074" s="14">
        <v>188</v>
      </c>
      <c r="N2074" s="13">
        <v>1.08</v>
      </c>
      <c r="O2074" s="13">
        <v>5.31</v>
      </c>
      <c r="P2074" s="13"/>
      <c r="Q2074" s="13"/>
      <c r="R2074" s="13"/>
      <c r="S2074" s="13"/>
      <c r="T2074" s="13"/>
      <c r="U2074" s="13"/>
      <c r="V2074" s="13">
        <v>163.5</v>
      </c>
      <c r="W2074" s="13">
        <v>244</v>
      </c>
      <c r="X2074" s="13">
        <v>87</v>
      </c>
      <c r="Y2074" s="13">
        <v>80.5</v>
      </c>
      <c r="Z2074" s="13">
        <v>0.93</v>
      </c>
      <c r="AA2074" s="13">
        <v>6.16</v>
      </c>
      <c r="AB2074" s="13">
        <v>244</v>
      </c>
      <c r="AC2074" s="13">
        <v>367.2</v>
      </c>
      <c r="AD2074" s="13">
        <v>101</v>
      </c>
      <c r="AE2074" s="13">
        <v>123.2</v>
      </c>
      <c r="AF2074" s="13">
        <v>1.22</v>
      </c>
      <c r="AG2074" s="13">
        <v>4.75</v>
      </c>
      <c r="AH2074" s="13">
        <v>7.74</v>
      </c>
      <c r="AI2074" s="13">
        <v>1576.04</v>
      </c>
      <c r="AJ2074" s="13">
        <v>1081.9000000000001</v>
      </c>
      <c r="AK2074" s="13">
        <v>76.13</v>
      </c>
      <c r="AL2074" s="13">
        <v>24963.64</v>
      </c>
      <c r="AM2074" s="13">
        <v>550.11</v>
      </c>
      <c r="AN2074" s="13">
        <f>Tabla1[[#This Row],[Costo Compra]]+Tabla1[[#This Row],[Otros Compra]]</f>
        <v>25513.75</v>
      </c>
      <c r="AO2074" s="9" t="s">
        <v>285</v>
      </c>
      <c r="AP2074" s="13" t="s">
        <v>105</v>
      </c>
      <c r="AQ2074" s="13" t="s">
        <v>90</v>
      </c>
      <c r="AR2074" s="13" t="s">
        <v>76</v>
      </c>
      <c r="AS2074" s="13">
        <v>9334.09</v>
      </c>
      <c r="AT2074" s="13">
        <v>0</v>
      </c>
      <c r="AU2074" s="13" t="s">
        <v>77</v>
      </c>
      <c r="AV2074" s="13">
        <v>2020</v>
      </c>
      <c r="AW2074" s="16">
        <v>43954</v>
      </c>
      <c r="AX2074" s="16">
        <v>44055</v>
      </c>
      <c r="AY2074" s="13">
        <v>0</v>
      </c>
      <c r="AZ2074" s="13">
        <v>0</v>
      </c>
      <c r="BA2074" s="13">
        <v>-34847.839999999997</v>
      </c>
      <c r="BB2074" s="13">
        <v>-171.07</v>
      </c>
      <c r="BC2074" s="13">
        <v>3308</v>
      </c>
      <c r="BD2074" s="13"/>
      <c r="BE2074" s="13" t="s">
        <v>78</v>
      </c>
      <c r="BF2074" s="13" t="s">
        <v>78</v>
      </c>
      <c r="BG2074" s="13"/>
      <c r="BH2074" s="13" t="s">
        <v>79</v>
      </c>
      <c r="BI2074" s="13"/>
      <c r="BJ2074" s="13">
        <v>0</v>
      </c>
      <c r="BK2074" s="13">
        <v>0</v>
      </c>
      <c r="BL2074" s="13">
        <v>0</v>
      </c>
      <c r="BM2074" s="13">
        <v>0</v>
      </c>
      <c r="BN2074" s="13">
        <v>0</v>
      </c>
      <c r="BO2074" s="13">
        <v>0</v>
      </c>
      <c r="BP2074" s="13"/>
      <c r="BQ2074" s="13" t="s">
        <v>80</v>
      </c>
      <c r="BR2074" s="13" t="s">
        <v>81</v>
      </c>
      <c r="CGQ2074" s="9" t="s">
        <v>70</v>
      </c>
    </row>
    <row r="2075" spans="1:70 2227:2227" x14ac:dyDescent="0.25">
      <c r="A2075" s="13" t="s">
        <v>70</v>
      </c>
      <c r="B2075" s="14">
        <v>999054000032490</v>
      </c>
      <c r="C2075" s="15" t="s">
        <v>86</v>
      </c>
      <c r="D2075" s="13" t="s">
        <v>91</v>
      </c>
      <c r="E2075" s="13" t="s">
        <v>106</v>
      </c>
      <c r="F2075" s="13" t="s">
        <v>71</v>
      </c>
      <c r="G2075" s="13" t="s">
        <v>119</v>
      </c>
      <c r="H2075" s="13" t="s">
        <v>73</v>
      </c>
      <c r="I2075" s="9">
        <v>1</v>
      </c>
      <c r="J2075" s="13">
        <v>146</v>
      </c>
      <c r="K2075" s="13">
        <v>378.4</v>
      </c>
      <c r="L2075" s="13">
        <v>232.4</v>
      </c>
      <c r="M2075" s="14">
        <v>188</v>
      </c>
      <c r="N2075" s="13">
        <v>1.24</v>
      </c>
      <c r="O2075" s="13">
        <v>4.74</v>
      </c>
      <c r="P2075" s="13"/>
      <c r="Q2075" s="13"/>
      <c r="R2075" s="13"/>
      <c r="S2075" s="13"/>
      <c r="T2075" s="13"/>
      <c r="U2075" s="13"/>
      <c r="V2075" s="13">
        <v>146</v>
      </c>
      <c r="W2075" s="13">
        <v>253</v>
      </c>
      <c r="X2075" s="13">
        <v>89</v>
      </c>
      <c r="Y2075" s="13">
        <v>107</v>
      </c>
      <c r="Z2075" s="13">
        <v>1.2</v>
      </c>
      <c r="AA2075" s="13">
        <v>4.67</v>
      </c>
      <c r="AB2075" s="13">
        <v>253</v>
      </c>
      <c r="AC2075" s="13">
        <v>378.4</v>
      </c>
      <c r="AD2075" s="13">
        <v>99</v>
      </c>
      <c r="AE2075" s="13">
        <v>125.4</v>
      </c>
      <c r="AF2075" s="13">
        <v>1.27</v>
      </c>
      <c r="AG2075" s="13">
        <v>4.79</v>
      </c>
      <c r="AH2075" s="13">
        <v>6.93</v>
      </c>
      <c r="AI2075" s="13">
        <v>1611.68</v>
      </c>
      <c r="AJ2075" s="13">
        <v>1100.99</v>
      </c>
      <c r="AK2075" s="13">
        <v>77.91</v>
      </c>
      <c r="AL2075" s="13">
        <v>28388.98</v>
      </c>
      <c r="AM2075" s="13">
        <v>368.73</v>
      </c>
      <c r="AN2075" s="13">
        <f>Tabla1[[#This Row],[Costo Compra]]+Tabla1[[#This Row],[Otros Compra]]</f>
        <v>28757.71</v>
      </c>
      <c r="AO2075" s="13" t="s">
        <v>284</v>
      </c>
      <c r="AP2075" s="13" t="s">
        <v>107</v>
      </c>
      <c r="AQ2075" s="13" t="s">
        <v>108</v>
      </c>
      <c r="AR2075" s="13" t="s">
        <v>76</v>
      </c>
      <c r="AS2075" s="13">
        <v>9724.4</v>
      </c>
      <c r="AT2075" s="13">
        <v>0</v>
      </c>
      <c r="AU2075" s="13" t="s">
        <v>77</v>
      </c>
      <c r="AV2075" s="13">
        <v>2020</v>
      </c>
      <c r="AW2075" s="16">
        <v>43956</v>
      </c>
      <c r="AX2075" s="16">
        <v>44055</v>
      </c>
      <c r="AY2075" s="13">
        <v>0</v>
      </c>
      <c r="AZ2075" s="13">
        <v>0</v>
      </c>
      <c r="BA2075" s="13">
        <v>-38482.11</v>
      </c>
      <c r="BB2075" s="13">
        <v>-165.59</v>
      </c>
      <c r="BC2075" s="13">
        <v>3309</v>
      </c>
      <c r="BD2075" s="13"/>
      <c r="BE2075" s="13" t="s">
        <v>78</v>
      </c>
      <c r="BF2075" s="13" t="s">
        <v>78</v>
      </c>
      <c r="BG2075" s="13"/>
      <c r="BH2075" s="13" t="s">
        <v>79</v>
      </c>
      <c r="BI2075" s="13"/>
      <c r="BJ2075" s="13">
        <v>0</v>
      </c>
      <c r="BK2075" s="13">
        <v>0</v>
      </c>
      <c r="BL2075" s="13">
        <v>0</v>
      </c>
      <c r="BM2075" s="13">
        <v>0</v>
      </c>
      <c r="BN2075" s="13">
        <v>0</v>
      </c>
      <c r="BO2075" s="13">
        <v>0</v>
      </c>
      <c r="BP2075" s="13"/>
      <c r="BQ2075" s="13" t="s">
        <v>80</v>
      </c>
      <c r="BR2075" s="13" t="s">
        <v>81</v>
      </c>
      <c r="CGQ2075" s="9" t="s">
        <v>70</v>
      </c>
    </row>
    <row r="2076" spans="1:70 2227:2227" x14ac:dyDescent="0.25">
      <c r="A2076" s="13" t="s">
        <v>70</v>
      </c>
      <c r="B2076" s="14">
        <v>999054000032505</v>
      </c>
      <c r="C2076" s="15" t="s">
        <v>82</v>
      </c>
      <c r="D2076" s="13" t="s">
        <v>87</v>
      </c>
      <c r="E2076" s="13" t="s">
        <v>104</v>
      </c>
      <c r="F2076" s="13" t="s">
        <v>71</v>
      </c>
      <c r="G2076" s="13" t="s">
        <v>119</v>
      </c>
      <c r="H2076" s="13" t="s">
        <v>73</v>
      </c>
      <c r="I2076" s="9">
        <v>1</v>
      </c>
      <c r="J2076" s="13">
        <v>149</v>
      </c>
      <c r="K2076" s="13">
        <v>358.2</v>
      </c>
      <c r="L2076" s="13">
        <v>209.2</v>
      </c>
      <c r="M2076" s="14">
        <v>188</v>
      </c>
      <c r="N2076" s="13">
        <v>1.1100000000000001</v>
      </c>
      <c r="O2076" s="13">
        <v>5.17</v>
      </c>
      <c r="P2076" s="13"/>
      <c r="Q2076" s="13"/>
      <c r="R2076" s="13"/>
      <c r="S2076" s="13"/>
      <c r="T2076" s="13"/>
      <c r="U2076" s="13"/>
      <c r="V2076" s="13">
        <v>149</v>
      </c>
      <c r="W2076" s="13">
        <v>233</v>
      </c>
      <c r="X2076" s="13">
        <v>89</v>
      </c>
      <c r="Y2076" s="13">
        <v>84</v>
      </c>
      <c r="Z2076" s="13">
        <v>0.94</v>
      </c>
      <c r="AA2076" s="13">
        <v>6.05</v>
      </c>
      <c r="AB2076" s="13">
        <v>233</v>
      </c>
      <c r="AC2076" s="13">
        <v>358.2</v>
      </c>
      <c r="AD2076" s="13">
        <v>99</v>
      </c>
      <c r="AE2076" s="13">
        <v>125.2</v>
      </c>
      <c r="AF2076" s="13">
        <v>1.26</v>
      </c>
      <c r="AG2076" s="13">
        <v>4.59</v>
      </c>
      <c r="AH2076" s="13">
        <v>7.53</v>
      </c>
      <c r="AI2076" s="13">
        <v>1576.03</v>
      </c>
      <c r="AJ2076" s="13">
        <v>1081.9100000000001</v>
      </c>
      <c r="AK2076" s="13">
        <v>74.92</v>
      </c>
      <c r="AL2076" s="13">
        <v>23838.23</v>
      </c>
      <c r="AM2076" s="13">
        <v>550.11</v>
      </c>
      <c r="AN2076" s="13">
        <f>Tabla1[[#This Row],[Costo Compra]]+Tabla1[[#This Row],[Otros Compra]]</f>
        <v>24388.34</v>
      </c>
      <c r="AO2076" s="9" t="s">
        <v>285</v>
      </c>
      <c r="AP2076" s="13" t="s">
        <v>105</v>
      </c>
      <c r="AQ2076" s="13" t="s">
        <v>90</v>
      </c>
      <c r="AR2076" s="13" t="s">
        <v>76</v>
      </c>
      <c r="AS2076" s="13">
        <v>9334.08</v>
      </c>
      <c r="AT2076" s="13">
        <v>0</v>
      </c>
      <c r="AU2076" s="13" t="s">
        <v>77</v>
      </c>
      <c r="AV2076" s="13">
        <v>2020</v>
      </c>
      <c r="AW2076" s="16">
        <v>43956</v>
      </c>
      <c r="AX2076" s="16">
        <v>44055</v>
      </c>
      <c r="AY2076" s="13">
        <v>0</v>
      </c>
      <c r="AZ2076" s="13">
        <v>0</v>
      </c>
      <c r="BA2076" s="13">
        <v>-33722.42</v>
      </c>
      <c r="BB2076" s="13">
        <v>-161.19999999999999</v>
      </c>
      <c r="BC2076" s="13">
        <v>3309</v>
      </c>
      <c r="BD2076" s="13"/>
      <c r="BE2076" s="13" t="s">
        <v>78</v>
      </c>
      <c r="BF2076" s="13" t="s">
        <v>78</v>
      </c>
      <c r="BG2076" s="13"/>
      <c r="BH2076" s="13" t="s">
        <v>79</v>
      </c>
      <c r="BI2076" s="13"/>
      <c r="BJ2076" s="13">
        <v>0</v>
      </c>
      <c r="BK2076" s="13">
        <v>0</v>
      </c>
      <c r="BL2076" s="13">
        <v>0</v>
      </c>
      <c r="BM2076" s="13">
        <v>0</v>
      </c>
      <c r="BN2076" s="13">
        <v>0</v>
      </c>
      <c r="BO2076" s="13">
        <v>0</v>
      </c>
      <c r="BP2076" s="13"/>
      <c r="BQ2076" s="13" t="s">
        <v>80</v>
      </c>
      <c r="BR2076" s="13" t="s">
        <v>81</v>
      </c>
      <c r="CGQ2076" s="9" t="s">
        <v>70</v>
      </c>
    </row>
    <row r="2077" spans="1:70 2227:2227" x14ac:dyDescent="0.25">
      <c r="A2077" s="13" t="s">
        <v>70</v>
      </c>
      <c r="B2077" s="14">
        <v>999054000032543</v>
      </c>
      <c r="C2077" s="15" t="s">
        <v>82</v>
      </c>
      <c r="D2077" s="13" t="s">
        <v>87</v>
      </c>
      <c r="E2077" s="13" t="s">
        <v>104</v>
      </c>
      <c r="F2077" s="13" t="s">
        <v>71</v>
      </c>
      <c r="G2077" s="13" t="s">
        <v>119</v>
      </c>
      <c r="H2077" s="13" t="s">
        <v>73</v>
      </c>
      <c r="I2077" s="9">
        <v>1</v>
      </c>
      <c r="J2077" s="13">
        <v>148</v>
      </c>
      <c r="K2077" s="13">
        <v>344.2</v>
      </c>
      <c r="L2077" s="13">
        <v>196.2</v>
      </c>
      <c r="M2077" s="14">
        <v>188</v>
      </c>
      <c r="N2077" s="13">
        <v>1.04</v>
      </c>
      <c r="O2077" s="13">
        <v>5.51</v>
      </c>
      <c r="P2077" s="13"/>
      <c r="Q2077" s="13"/>
      <c r="R2077" s="13"/>
      <c r="S2077" s="13"/>
      <c r="T2077" s="13"/>
      <c r="U2077" s="13"/>
      <c r="V2077" s="13">
        <v>148</v>
      </c>
      <c r="W2077" s="13">
        <v>207</v>
      </c>
      <c r="X2077" s="13">
        <v>89</v>
      </c>
      <c r="Y2077" s="13">
        <v>59</v>
      </c>
      <c r="Z2077" s="13">
        <v>0.66</v>
      </c>
      <c r="AA2077" s="13">
        <v>8.61</v>
      </c>
      <c r="AB2077" s="13">
        <v>207</v>
      </c>
      <c r="AC2077" s="13">
        <v>344.2</v>
      </c>
      <c r="AD2077" s="13">
        <v>99</v>
      </c>
      <c r="AE2077" s="13">
        <v>137.19999999999999</v>
      </c>
      <c r="AF2077" s="13">
        <v>1.39</v>
      </c>
      <c r="AG2077" s="13">
        <v>4.18</v>
      </c>
      <c r="AH2077" s="13">
        <v>8.0299999999999994</v>
      </c>
      <c r="AI2077" s="13">
        <v>1576.03</v>
      </c>
      <c r="AJ2077" s="13">
        <v>1081.9100000000001</v>
      </c>
      <c r="AK2077" s="13">
        <v>68.36</v>
      </c>
      <c r="AL2077" s="13">
        <v>21178.17</v>
      </c>
      <c r="AM2077" s="13">
        <v>550.11</v>
      </c>
      <c r="AN2077" s="13">
        <f>Tabla1[[#This Row],[Costo Compra]]+Tabla1[[#This Row],[Otros Compra]]</f>
        <v>21728.28</v>
      </c>
      <c r="AO2077" s="9" t="s">
        <v>285</v>
      </c>
      <c r="AP2077" s="13" t="s">
        <v>105</v>
      </c>
      <c r="AQ2077" s="13" t="s">
        <v>90</v>
      </c>
      <c r="AR2077" s="13" t="s">
        <v>76</v>
      </c>
      <c r="AS2077" s="13">
        <v>9334.08</v>
      </c>
      <c r="AT2077" s="13">
        <v>0</v>
      </c>
      <c r="AU2077" s="13" t="s">
        <v>77</v>
      </c>
      <c r="AV2077" s="13">
        <v>2020</v>
      </c>
      <c r="AW2077" s="16">
        <v>43956</v>
      </c>
      <c r="AX2077" s="16">
        <v>44055</v>
      </c>
      <c r="AY2077" s="13">
        <v>0</v>
      </c>
      <c r="AZ2077" s="13">
        <v>0</v>
      </c>
      <c r="BA2077" s="13">
        <v>-31062.36</v>
      </c>
      <c r="BB2077" s="13">
        <v>-158.32</v>
      </c>
      <c r="BC2077" s="13">
        <v>3309</v>
      </c>
      <c r="BD2077" s="13"/>
      <c r="BE2077" s="13" t="s">
        <v>78</v>
      </c>
      <c r="BF2077" s="13" t="s">
        <v>78</v>
      </c>
      <c r="BG2077" s="13"/>
      <c r="BH2077" s="13" t="s">
        <v>79</v>
      </c>
      <c r="BI2077" s="13"/>
      <c r="BJ2077" s="13">
        <v>0</v>
      </c>
      <c r="BK2077" s="13">
        <v>0</v>
      </c>
      <c r="BL2077" s="13">
        <v>0</v>
      </c>
      <c r="BM2077" s="13">
        <v>0</v>
      </c>
      <c r="BN2077" s="13">
        <v>0</v>
      </c>
      <c r="BO2077" s="13">
        <v>0</v>
      </c>
      <c r="BP2077" s="13"/>
      <c r="BQ2077" s="13" t="s">
        <v>80</v>
      </c>
      <c r="BR2077" s="13" t="s">
        <v>81</v>
      </c>
      <c r="CGQ2077" s="9" t="s">
        <v>70</v>
      </c>
    </row>
    <row r="2078" spans="1:70 2227:2227" x14ac:dyDescent="0.25">
      <c r="A2078" s="13" t="s">
        <v>70</v>
      </c>
      <c r="B2078" s="14">
        <v>999054000032595</v>
      </c>
      <c r="C2078" s="11" t="s">
        <v>86</v>
      </c>
      <c r="D2078" s="13"/>
      <c r="E2078" s="13" t="s">
        <v>182</v>
      </c>
      <c r="F2078" s="13" t="s">
        <v>71</v>
      </c>
      <c r="G2078" s="13" t="s">
        <v>98</v>
      </c>
      <c r="H2078" s="13" t="s">
        <v>73</v>
      </c>
      <c r="I2078" s="9">
        <v>1</v>
      </c>
      <c r="J2078" s="13">
        <v>237</v>
      </c>
      <c r="K2078" s="13">
        <v>363.4</v>
      </c>
      <c r="L2078" s="13">
        <v>126.4</v>
      </c>
      <c r="M2078" s="14">
        <v>126</v>
      </c>
      <c r="N2078" s="13">
        <v>1</v>
      </c>
      <c r="O2078" s="13">
        <v>4.95</v>
      </c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>
        <v>237</v>
      </c>
      <c r="AC2078" s="13">
        <v>363.4</v>
      </c>
      <c r="AD2078" s="13">
        <v>126</v>
      </c>
      <c r="AE2078" s="13">
        <v>126.4</v>
      </c>
      <c r="AF2078" s="13">
        <v>1</v>
      </c>
      <c r="AG2078" s="13">
        <v>4.95</v>
      </c>
      <c r="AH2078" s="13">
        <v>6.78</v>
      </c>
      <c r="AI2078" s="13">
        <v>857.11</v>
      </c>
      <c r="AJ2078" s="13">
        <v>625.61</v>
      </c>
      <c r="AK2078" s="13">
        <v>42.63</v>
      </c>
      <c r="AL2078" s="13">
        <v>23192.82</v>
      </c>
      <c r="AM2078" s="13">
        <v>621.75</v>
      </c>
      <c r="AN2078" s="13">
        <f>Tabla1[[#This Row],[Costo Compra]]+Tabla1[[#This Row],[Otros Compra]]</f>
        <v>23814.57</v>
      </c>
      <c r="AO2078" s="9" t="s">
        <v>240</v>
      </c>
      <c r="AP2078" s="13" t="s">
        <v>162</v>
      </c>
      <c r="AQ2078" s="13" t="s">
        <v>163</v>
      </c>
      <c r="AR2078" s="13" t="s">
        <v>148</v>
      </c>
      <c r="AS2078" s="13">
        <v>5388.93</v>
      </c>
      <c r="AT2078" s="13">
        <v>0</v>
      </c>
      <c r="AU2078" s="13" t="s">
        <v>77</v>
      </c>
      <c r="AV2078" s="13">
        <v>2020</v>
      </c>
      <c r="AW2078" s="16">
        <v>43929</v>
      </c>
      <c r="AX2078" s="16">
        <v>44055</v>
      </c>
      <c r="AY2078" s="13">
        <v>0</v>
      </c>
      <c r="AZ2078" s="13">
        <v>0</v>
      </c>
      <c r="BA2078" s="13">
        <v>-29203.5</v>
      </c>
      <c r="BB2078" s="13">
        <v>-231.04</v>
      </c>
      <c r="BC2078" s="13">
        <v>3308</v>
      </c>
      <c r="BD2078" s="13"/>
      <c r="BE2078" s="13" t="s">
        <v>78</v>
      </c>
      <c r="BF2078" s="13" t="s">
        <v>78</v>
      </c>
      <c r="BG2078" s="13"/>
      <c r="BH2078" s="13" t="s">
        <v>79</v>
      </c>
      <c r="BI2078" s="13"/>
      <c r="BJ2078" s="13">
        <v>0</v>
      </c>
      <c r="BK2078" s="13">
        <v>0</v>
      </c>
      <c r="BL2078" s="13">
        <v>0</v>
      </c>
      <c r="BM2078" s="13">
        <v>0</v>
      </c>
      <c r="BN2078" s="13">
        <v>0</v>
      </c>
      <c r="BO2078" s="13">
        <v>0</v>
      </c>
      <c r="BP2078" s="13"/>
      <c r="BQ2078" s="13" t="s">
        <v>80</v>
      </c>
      <c r="BR2078" s="13" t="s">
        <v>81</v>
      </c>
      <c r="CGQ2078" s="9" t="s">
        <v>70</v>
      </c>
    </row>
    <row r="2079" spans="1:70 2227:2227" x14ac:dyDescent="0.25">
      <c r="A2079" s="13" t="s">
        <v>70</v>
      </c>
      <c r="B2079" s="14">
        <v>999054000032608</v>
      </c>
      <c r="C2079" s="15" t="s">
        <v>82</v>
      </c>
      <c r="D2079" s="13" t="s">
        <v>87</v>
      </c>
      <c r="E2079" s="13" t="s">
        <v>104</v>
      </c>
      <c r="F2079" s="13" t="s">
        <v>71</v>
      </c>
      <c r="G2079" s="13" t="s">
        <v>119</v>
      </c>
      <c r="H2079" s="13" t="s">
        <v>73</v>
      </c>
      <c r="I2079" s="9">
        <v>1</v>
      </c>
      <c r="J2079" s="13">
        <v>183</v>
      </c>
      <c r="K2079" s="13">
        <v>346.2</v>
      </c>
      <c r="L2079" s="13">
        <v>163.19999999999999</v>
      </c>
      <c r="M2079" s="14">
        <v>188</v>
      </c>
      <c r="N2079" s="13">
        <v>0.87</v>
      </c>
      <c r="O2079" s="13">
        <v>6.63</v>
      </c>
      <c r="P2079" s="13"/>
      <c r="Q2079" s="13"/>
      <c r="R2079" s="13"/>
      <c r="S2079" s="13"/>
      <c r="T2079" s="13"/>
      <c r="U2079" s="13"/>
      <c r="V2079" s="13">
        <v>183</v>
      </c>
      <c r="W2079" s="13">
        <v>253</v>
      </c>
      <c r="X2079" s="13">
        <v>89</v>
      </c>
      <c r="Y2079" s="13">
        <v>70</v>
      </c>
      <c r="Z2079" s="13">
        <v>0.79</v>
      </c>
      <c r="AA2079" s="13">
        <v>7.25</v>
      </c>
      <c r="AB2079" s="13">
        <v>253</v>
      </c>
      <c r="AC2079" s="13">
        <v>346.2</v>
      </c>
      <c r="AD2079" s="13">
        <v>99</v>
      </c>
      <c r="AE2079" s="13">
        <v>93.2</v>
      </c>
      <c r="AF2079" s="13">
        <v>0.94</v>
      </c>
      <c r="AG2079" s="13">
        <v>6.16</v>
      </c>
      <c r="AH2079" s="13">
        <v>9.66</v>
      </c>
      <c r="AI2079" s="13">
        <v>1576.03</v>
      </c>
      <c r="AJ2079" s="13">
        <v>1081.9100000000001</v>
      </c>
      <c r="AK2079" s="13">
        <v>100.64</v>
      </c>
      <c r="AL2079" s="13">
        <v>25884.43</v>
      </c>
      <c r="AM2079" s="13">
        <v>550.11</v>
      </c>
      <c r="AN2079" s="13">
        <f>Tabla1[[#This Row],[Costo Compra]]+Tabla1[[#This Row],[Otros Compra]]</f>
        <v>26434.54</v>
      </c>
      <c r="AO2079" s="9" t="s">
        <v>285</v>
      </c>
      <c r="AP2079" s="13" t="s">
        <v>105</v>
      </c>
      <c r="AQ2079" s="13" t="s">
        <v>90</v>
      </c>
      <c r="AR2079" s="13" t="s">
        <v>76</v>
      </c>
      <c r="AS2079" s="13">
        <v>9334.08</v>
      </c>
      <c r="AT2079" s="13">
        <v>0</v>
      </c>
      <c r="AU2079" s="13" t="s">
        <v>77</v>
      </c>
      <c r="AV2079" s="13">
        <v>2020</v>
      </c>
      <c r="AW2079" s="16">
        <v>43956</v>
      </c>
      <c r="AX2079" s="16">
        <v>44055</v>
      </c>
      <c r="AY2079" s="13">
        <v>0</v>
      </c>
      <c r="AZ2079" s="13">
        <v>0</v>
      </c>
      <c r="BA2079" s="13">
        <v>-35768.620000000003</v>
      </c>
      <c r="BB2079" s="13">
        <v>-219.17</v>
      </c>
      <c r="BC2079" s="13">
        <v>3309</v>
      </c>
      <c r="BD2079" s="13"/>
      <c r="BE2079" s="13" t="s">
        <v>78</v>
      </c>
      <c r="BF2079" s="13" t="s">
        <v>78</v>
      </c>
      <c r="BG2079" s="13"/>
      <c r="BH2079" s="13" t="s">
        <v>79</v>
      </c>
      <c r="BI2079" s="13"/>
      <c r="BJ2079" s="13">
        <v>0</v>
      </c>
      <c r="BK2079" s="13">
        <v>0</v>
      </c>
      <c r="BL2079" s="13">
        <v>0</v>
      </c>
      <c r="BM2079" s="13">
        <v>0</v>
      </c>
      <c r="BN2079" s="13">
        <v>0</v>
      </c>
      <c r="BO2079" s="13">
        <v>0</v>
      </c>
      <c r="BP2079" s="13"/>
      <c r="BQ2079" s="13" t="s">
        <v>80</v>
      </c>
      <c r="BR2079" s="13" t="s">
        <v>81</v>
      </c>
      <c r="CGQ2079" s="9" t="s">
        <v>70</v>
      </c>
    </row>
    <row r="2080" spans="1:70 2227:2227" x14ac:dyDescent="0.25">
      <c r="A2080" s="13" t="s">
        <v>70</v>
      </c>
      <c r="B2080" s="14">
        <v>999054000032613</v>
      </c>
      <c r="C2080" s="15" t="s">
        <v>82</v>
      </c>
      <c r="D2080" s="13"/>
      <c r="E2080" s="13" t="s">
        <v>164</v>
      </c>
      <c r="F2080" s="13" t="s">
        <v>71</v>
      </c>
      <c r="G2080" s="13" t="s">
        <v>98</v>
      </c>
      <c r="H2080" s="13" t="s">
        <v>73</v>
      </c>
      <c r="I2080" s="9">
        <v>1</v>
      </c>
      <c r="J2080" s="13">
        <v>216.23</v>
      </c>
      <c r="K2080" s="13">
        <v>358.2</v>
      </c>
      <c r="L2080" s="13">
        <v>141.97</v>
      </c>
      <c r="M2080" s="14">
        <v>130</v>
      </c>
      <c r="N2080" s="13">
        <v>1.0900000000000001</v>
      </c>
      <c r="O2080" s="13">
        <v>4.62</v>
      </c>
      <c r="P2080" s="13"/>
      <c r="Q2080" s="13"/>
      <c r="R2080" s="13"/>
      <c r="S2080" s="13"/>
      <c r="T2080" s="13"/>
      <c r="U2080" s="13"/>
      <c r="V2080" s="13">
        <v>216.23</v>
      </c>
      <c r="W2080" s="13">
        <v>255</v>
      </c>
      <c r="X2080" s="13">
        <v>29</v>
      </c>
      <c r="Y2080" s="13">
        <v>38.770000000000003</v>
      </c>
      <c r="Z2080" s="13">
        <v>1.34</v>
      </c>
      <c r="AA2080" s="13">
        <v>3.09</v>
      </c>
      <c r="AB2080" s="13">
        <v>255</v>
      </c>
      <c r="AC2080" s="13">
        <v>358.2</v>
      </c>
      <c r="AD2080" s="13">
        <v>101</v>
      </c>
      <c r="AE2080" s="13">
        <v>103.2</v>
      </c>
      <c r="AF2080" s="13">
        <v>1.02</v>
      </c>
      <c r="AG2080" s="13">
        <v>5.2</v>
      </c>
      <c r="AH2080" s="13">
        <v>6.94</v>
      </c>
      <c r="AI2080" s="13">
        <v>984.85</v>
      </c>
      <c r="AJ2080" s="13">
        <v>656.14</v>
      </c>
      <c r="AK2080" s="13">
        <v>55.52</v>
      </c>
      <c r="AL2080" s="13">
        <v>24477.040000000001</v>
      </c>
      <c r="AM2080" s="13">
        <v>693.11</v>
      </c>
      <c r="AN2080" s="13">
        <f>Tabla1[[#This Row],[Costo Compra]]+Tabla1[[#This Row],[Otros Compra]]</f>
        <v>25170.15</v>
      </c>
      <c r="AO2080" s="9" t="s">
        <v>285</v>
      </c>
      <c r="AP2080" s="13" t="s">
        <v>118</v>
      </c>
      <c r="AQ2080" s="13" t="s">
        <v>108</v>
      </c>
      <c r="AR2080" s="13" t="s">
        <v>76</v>
      </c>
      <c r="AS2080" s="13">
        <v>5730.06</v>
      </c>
      <c r="AT2080" s="13">
        <v>0</v>
      </c>
      <c r="AU2080" s="13" t="s">
        <v>77</v>
      </c>
      <c r="AV2080" s="13">
        <v>2020</v>
      </c>
      <c r="AW2080" s="16">
        <v>43954</v>
      </c>
      <c r="AX2080" s="16">
        <v>44055</v>
      </c>
      <c r="AY2080" s="13">
        <v>0</v>
      </c>
      <c r="AZ2080" s="13">
        <v>0</v>
      </c>
      <c r="BA2080" s="13">
        <v>-30900.21</v>
      </c>
      <c r="BB2080" s="13">
        <v>-217.65</v>
      </c>
      <c r="BC2080" s="13">
        <v>3308</v>
      </c>
      <c r="BD2080" s="13"/>
      <c r="BE2080" s="13" t="s">
        <v>78</v>
      </c>
      <c r="BF2080" s="13" t="s">
        <v>78</v>
      </c>
      <c r="BG2080" s="13"/>
      <c r="BH2080" s="13" t="s">
        <v>79</v>
      </c>
      <c r="BI2080" s="13"/>
      <c r="BJ2080" s="13">
        <v>0</v>
      </c>
      <c r="BK2080" s="13">
        <v>0</v>
      </c>
      <c r="BL2080" s="13">
        <v>0</v>
      </c>
      <c r="BM2080" s="13">
        <v>0</v>
      </c>
      <c r="BN2080" s="13">
        <v>0</v>
      </c>
      <c r="BO2080" s="13">
        <v>0</v>
      </c>
      <c r="BP2080" s="13"/>
      <c r="BQ2080" s="13" t="s">
        <v>80</v>
      </c>
      <c r="BR2080" s="13" t="s">
        <v>81</v>
      </c>
      <c r="CGQ2080" s="9" t="s">
        <v>70</v>
      </c>
    </row>
    <row r="2081" spans="1:70 2227:2227" x14ac:dyDescent="0.25">
      <c r="A2081" s="13" t="s">
        <v>70</v>
      </c>
      <c r="B2081" s="14">
        <v>999054000032622</v>
      </c>
      <c r="C2081" s="15" t="s">
        <v>86</v>
      </c>
      <c r="D2081" s="13" t="s">
        <v>87</v>
      </c>
      <c r="E2081" s="13" t="s">
        <v>195</v>
      </c>
      <c r="F2081" s="13" t="s">
        <v>71</v>
      </c>
      <c r="G2081" s="13" t="s">
        <v>98</v>
      </c>
      <c r="H2081" s="13" t="s">
        <v>73</v>
      </c>
      <c r="I2081" s="9">
        <v>1</v>
      </c>
      <c r="J2081" s="13">
        <v>219.5</v>
      </c>
      <c r="K2081" s="13">
        <v>354.4</v>
      </c>
      <c r="L2081" s="13">
        <v>134.9</v>
      </c>
      <c r="M2081" s="14">
        <v>91</v>
      </c>
      <c r="N2081" s="13">
        <v>1.48</v>
      </c>
      <c r="O2081" s="13">
        <v>3.58</v>
      </c>
      <c r="P2081" s="13">
        <v>219.5</v>
      </c>
      <c r="Q2081" s="13">
        <v>315</v>
      </c>
      <c r="R2081" s="13">
        <v>68</v>
      </c>
      <c r="S2081" s="13">
        <v>95.5</v>
      </c>
      <c r="T2081" s="13">
        <v>1.4</v>
      </c>
      <c r="U2081" s="13">
        <v>3.59</v>
      </c>
      <c r="V2081" s="13"/>
      <c r="W2081" s="13"/>
      <c r="X2081" s="13"/>
      <c r="Y2081" s="13"/>
      <c r="Z2081" s="13"/>
      <c r="AA2081" s="13"/>
      <c r="AB2081" s="13">
        <v>315</v>
      </c>
      <c r="AC2081" s="13">
        <v>354.4</v>
      </c>
      <c r="AD2081" s="13">
        <v>23</v>
      </c>
      <c r="AE2081" s="13">
        <v>39.4</v>
      </c>
      <c r="AF2081" s="13">
        <v>1.71</v>
      </c>
      <c r="AG2081" s="13">
        <v>3.54</v>
      </c>
      <c r="AH2081" s="13">
        <v>5.65</v>
      </c>
      <c r="AI2081" s="13">
        <v>762.26</v>
      </c>
      <c r="AJ2081" s="13">
        <v>482.61</v>
      </c>
      <c r="AK2081" s="13">
        <v>111.76</v>
      </c>
      <c r="AL2081" s="13">
        <v>27587.73</v>
      </c>
      <c r="AM2081" s="13">
        <v>872.14</v>
      </c>
      <c r="AN2081" s="13">
        <f>Tabla1[[#This Row],[Costo Compra]]+Tabla1[[#This Row],[Otros Compra]]</f>
        <v>28459.87</v>
      </c>
      <c r="AO2081" s="9" t="s">
        <v>240</v>
      </c>
      <c r="AP2081" s="13" t="s">
        <v>196</v>
      </c>
      <c r="AQ2081" s="13" t="s">
        <v>197</v>
      </c>
      <c r="AR2081" s="13" t="s">
        <v>148</v>
      </c>
      <c r="AS2081" s="13">
        <v>4403.2299999999996</v>
      </c>
      <c r="AT2081" s="13">
        <v>0</v>
      </c>
      <c r="AU2081" s="13" t="s">
        <v>77</v>
      </c>
      <c r="AV2081" s="13">
        <v>2020</v>
      </c>
      <c r="AW2081" s="16">
        <v>44032</v>
      </c>
      <c r="AX2081" s="16">
        <v>44055</v>
      </c>
      <c r="AY2081" s="13">
        <v>0</v>
      </c>
      <c r="AZ2081" s="13">
        <v>0</v>
      </c>
      <c r="BA2081" s="13">
        <v>-32863.1</v>
      </c>
      <c r="BB2081" s="13">
        <v>-243.61</v>
      </c>
      <c r="BC2081" s="13">
        <v>3308</v>
      </c>
      <c r="BD2081" s="13"/>
      <c r="BE2081" s="13" t="s">
        <v>78</v>
      </c>
      <c r="BF2081" s="13" t="s">
        <v>78</v>
      </c>
      <c r="BG2081" s="13"/>
      <c r="BH2081" s="13" t="s">
        <v>79</v>
      </c>
      <c r="BI2081" s="13"/>
      <c r="BJ2081" s="13">
        <v>0</v>
      </c>
      <c r="BK2081" s="13">
        <v>0</v>
      </c>
      <c r="BL2081" s="13">
        <v>0</v>
      </c>
      <c r="BM2081" s="13">
        <v>0</v>
      </c>
      <c r="BN2081" s="13">
        <v>0</v>
      </c>
      <c r="BO2081" s="13">
        <v>0</v>
      </c>
      <c r="BP2081" s="13"/>
      <c r="BQ2081" s="13" t="s">
        <v>80</v>
      </c>
      <c r="BR2081" s="13" t="s">
        <v>81</v>
      </c>
      <c r="CGQ2081" s="9" t="s">
        <v>70</v>
      </c>
    </row>
    <row r="2082" spans="1:70 2227:2227" x14ac:dyDescent="0.25">
      <c r="A2082" s="13" t="s">
        <v>70</v>
      </c>
      <c r="B2082" s="14">
        <v>999054000032684</v>
      </c>
      <c r="C2082" s="15" t="s">
        <v>82</v>
      </c>
      <c r="D2082" s="13"/>
      <c r="E2082" s="13" t="s">
        <v>164</v>
      </c>
      <c r="F2082" s="13" t="s">
        <v>71</v>
      </c>
      <c r="G2082" s="13" t="s">
        <v>119</v>
      </c>
      <c r="H2082" s="13" t="s">
        <v>73</v>
      </c>
      <c r="I2082" s="9">
        <v>1</v>
      </c>
      <c r="J2082" s="13">
        <v>222.8</v>
      </c>
      <c r="K2082" s="13">
        <v>349.2</v>
      </c>
      <c r="L2082" s="13">
        <v>126.4</v>
      </c>
      <c r="M2082" s="14">
        <v>130</v>
      </c>
      <c r="N2082" s="13">
        <v>0.97</v>
      </c>
      <c r="O2082" s="13">
        <v>5.19</v>
      </c>
      <c r="P2082" s="13"/>
      <c r="Q2082" s="13"/>
      <c r="R2082" s="13"/>
      <c r="S2082" s="13"/>
      <c r="T2082" s="13"/>
      <c r="U2082" s="13"/>
      <c r="V2082" s="13">
        <v>222.8</v>
      </c>
      <c r="W2082" s="13">
        <v>242</v>
      </c>
      <c r="X2082" s="13">
        <v>29</v>
      </c>
      <c r="Y2082" s="13">
        <v>19.2</v>
      </c>
      <c r="Z2082" s="13">
        <v>0.66</v>
      </c>
      <c r="AA2082" s="13">
        <v>6.24</v>
      </c>
      <c r="AB2082" s="13">
        <v>242</v>
      </c>
      <c r="AC2082" s="13">
        <v>349.2</v>
      </c>
      <c r="AD2082" s="13">
        <v>101</v>
      </c>
      <c r="AE2082" s="13">
        <v>107.2</v>
      </c>
      <c r="AF2082" s="13">
        <v>1.06</v>
      </c>
      <c r="AG2082" s="13">
        <v>5</v>
      </c>
      <c r="AH2082" s="13">
        <v>7.79</v>
      </c>
      <c r="AI2082" s="13">
        <v>984.85</v>
      </c>
      <c r="AJ2082" s="13">
        <v>656.14</v>
      </c>
      <c r="AK2082" s="13">
        <v>53.45</v>
      </c>
      <c r="AL2082" s="13">
        <v>23229.19</v>
      </c>
      <c r="AM2082" s="13">
        <v>693.11</v>
      </c>
      <c r="AN2082" s="13">
        <f>Tabla1[[#This Row],[Costo Compra]]+Tabla1[[#This Row],[Otros Compra]]</f>
        <v>23922.3</v>
      </c>
      <c r="AO2082" s="9" t="s">
        <v>285</v>
      </c>
      <c r="AP2082" s="13" t="s">
        <v>118</v>
      </c>
      <c r="AQ2082" s="13" t="s">
        <v>108</v>
      </c>
      <c r="AR2082" s="13" t="s">
        <v>76</v>
      </c>
      <c r="AS2082" s="13">
        <v>5730.06</v>
      </c>
      <c r="AT2082" s="13">
        <v>0</v>
      </c>
      <c r="AU2082" s="13" t="s">
        <v>77</v>
      </c>
      <c r="AV2082" s="13">
        <v>2020</v>
      </c>
      <c r="AW2082" s="16">
        <v>43954</v>
      </c>
      <c r="AX2082" s="16">
        <v>44055</v>
      </c>
      <c r="AY2082" s="13">
        <v>0</v>
      </c>
      <c r="AZ2082" s="13">
        <v>0</v>
      </c>
      <c r="BA2082" s="13">
        <v>-29652.36</v>
      </c>
      <c r="BB2082" s="13">
        <v>-234.59</v>
      </c>
      <c r="BC2082" s="13">
        <v>3309</v>
      </c>
      <c r="BD2082" s="13"/>
      <c r="BE2082" s="13" t="s">
        <v>78</v>
      </c>
      <c r="BF2082" s="13" t="s">
        <v>78</v>
      </c>
      <c r="BG2082" s="13"/>
      <c r="BH2082" s="13" t="s">
        <v>79</v>
      </c>
      <c r="BI2082" s="13"/>
      <c r="BJ2082" s="13">
        <v>0</v>
      </c>
      <c r="BK2082" s="13">
        <v>0</v>
      </c>
      <c r="BL2082" s="13">
        <v>0</v>
      </c>
      <c r="BM2082" s="13">
        <v>0</v>
      </c>
      <c r="BN2082" s="13">
        <v>0</v>
      </c>
      <c r="BO2082" s="13">
        <v>0</v>
      </c>
      <c r="BP2082" s="13"/>
      <c r="BQ2082" s="13" t="s">
        <v>80</v>
      </c>
      <c r="BR2082" s="13" t="s">
        <v>81</v>
      </c>
      <c r="CGQ2082" s="9" t="s">
        <v>70</v>
      </c>
    </row>
    <row r="2083" spans="1:70 2227:2227" x14ac:dyDescent="0.25">
      <c r="A2083" s="13" t="s">
        <v>70</v>
      </c>
      <c r="B2083" s="14">
        <v>999054000032705</v>
      </c>
      <c r="C2083" s="11" t="s">
        <v>86</v>
      </c>
      <c r="D2083" s="13"/>
      <c r="E2083" s="13" t="s">
        <v>169</v>
      </c>
      <c r="F2083" s="13" t="s">
        <v>71</v>
      </c>
      <c r="G2083" s="13" t="s">
        <v>119</v>
      </c>
      <c r="H2083" s="13" t="s">
        <v>73</v>
      </c>
      <c r="I2083" s="9">
        <v>1</v>
      </c>
      <c r="J2083" s="13">
        <v>134</v>
      </c>
      <c r="K2083" s="13">
        <v>352.2</v>
      </c>
      <c r="L2083" s="13">
        <v>218.2</v>
      </c>
      <c r="M2083" s="14">
        <v>279</v>
      </c>
      <c r="N2083" s="13">
        <v>0.78</v>
      </c>
      <c r="O2083" s="13">
        <v>3.85</v>
      </c>
      <c r="P2083" s="13">
        <v>134</v>
      </c>
      <c r="Q2083" s="13">
        <v>244.5</v>
      </c>
      <c r="R2083" s="13">
        <v>187</v>
      </c>
      <c r="S2083" s="13">
        <v>110.5</v>
      </c>
      <c r="T2083" s="13">
        <v>0.59</v>
      </c>
      <c r="U2083" s="13">
        <v>2.4300000000000002</v>
      </c>
      <c r="V2083" s="13"/>
      <c r="W2083" s="13"/>
      <c r="X2083" s="13"/>
      <c r="Y2083" s="13"/>
      <c r="Z2083" s="13"/>
      <c r="AA2083" s="13"/>
      <c r="AB2083" s="13">
        <v>244.5</v>
      </c>
      <c r="AC2083" s="13">
        <v>352.2</v>
      </c>
      <c r="AD2083" s="13">
        <v>92</v>
      </c>
      <c r="AE2083" s="13">
        <v>107.7</v>
      </c>
      <c r="AF2083" s="13">
        <v>1.17</v>
      </c>
      <c r="AG2083" s="13">
        <v>5.3</v>
      </c>
      <c r="AH2083" s="13">
        <v>6.16</v>
      </c>
      <c r="AI2083" s="13">
        <v>1344.84</v>
      </c>
      <c r="AJ2083" s="13">
        <v>839.93</v>
      </c>
      <c r="AK2083" s="13">
        <v>70.28</v>
      </c>
      <c r="AL2083" s="13">
        <v>20410.86</v>
      </c>
      <c r="AM2083" s="13">
        <v>464.53</v>
      </c>
      <c r="AN2083" s="13">
        <f>Tabla1[[#This Row],[Costo Compra]]+Tabla1[[#This Row],[Otros Compra]]</f>
        <v>20875.39</v>
      </c>
      <c r="AO2083" s="9" t="s">
        <v>284</v>
      </c>
      <c r="AP2083" s="13" t="s">
        <v>170</v>
      </c>
      <c r="AQ2083" s="13" t="s">
        <v>116</v>
      </c>
      <c r="AR2083" s="13" t="s">
        <v>76</v>
      </c>
      <c r="AS2083" s="13">
        <v>7569.67</v>
      </c>
      <c r="AT2083" s="13">
        <v>0</v>
      </c>
      <c r="AU2083" s="13" t="s">
        <v>77</v>
      </c>
      <c r="AV2083" s="13">
        <v>2019</v>
      </c>
      <c r="AW2083" s="16">
        <v>43963</v>
      </c>
      <c r="AX2083" s="16">
        <v>44055</v>
      </c>
      <c r="AY2083" s="13">
        <v>0</v>
      </c>
      <c r="AZ2083" s="13">
        <v>0</v>
      </c>
      <c r="BA2083" s="13">
        <v>-28445.06</v>
      </c>
      <c r="BB2083" s="13">
        <v>-130.36000000000001</v>
      </c>
      <c r="BC2083" s="13">
        <v>3309</v>
      </c>
      <c r="BD2083" s="13"/>
      <c r="BE2083" s="13" t="s">
        <v>78</v>
      </c>
      <c r="BF2083" s="13" t="s">
        <v>78</v>
      </c>
      <c r="BG2083" s="13"/>
      <c r="BH2083" s="13" t="s">
        <v>79</v>
      </c>
      <c r="BI2083" s="13"/>
      <c r="BJ2083" s="13">
        <v>0</v>
      </c>
      <c r="BK2083" s="13">
        <v>0</v>
      </c>
      <c r="BL2083" s="13">
        <v>0</v>
      </c>
      <c r="BM2083" s="13">
        <v>0</v>
      </c>
      <c r="BN2083" s="13">
        <v>0</v>
      </c>
      <c r="BO2083" s="13">
        <v>0</v>
      </c>
      <c r="BP2083" s="13"/>
      <c r="BQ2083" s="13" t="s">
        <v>80</v>
      </c>
      <c r="BR2083" s="13" t="s">
        <v>81</v>
      </c>
      <c r="CGQ2083" s="9" t="s">
        <v>70</v>
      </c>
    </row>
    <row r="2084" spans="1:70 2227:2227" x14ac:dyDescent="0.25">
      <c r="A2084" s="13" t="s">
        <v>70</v>
      </c>
      <c r="B2084" s="14">
        <v>999054000032772</v>
      </c>
      <c r="C2084" s="15" t="s">
        <v>82</v>
      </c>
      <c r="D2084" s="13" t="s">
        <v>87</v>
      </c>
      <c r="E2084" s="13" t="s">
        <v>104</v>
      </c>
      <c r="F2084" s="13" t="s">
        <v>71</v>
      </c>
      <c r="G2084" s="13" t="s">
        <v>98</v>
      </c>
      <c r="H2084" s="13" t="s">
        <v>73</v>
      </c>
      <c r="I2084" s="9">
        <v>1</v>
      </c>
      <c r="J2084" s="13">
        <v>142.5</v>
      </c>
      <c r="K2084" s="13">
        <v>338.2</v>
      </c>
      <c r="L2084" s="13">
        <v>195.7</v>
      </c>
      <c r="M2084" s="14">
        <v>188</v>
      </c>
      <c r="N2084" s="13">
        <v>1.04</v>
      </c>
      <c r="O2084" s="13">
        <v>5.53</v>
      </c>
      <c r="P2084" s="13"/>
      <c r="Q2084" s="13"/>
      <c r="R2084" s="13"/>
      <c r="S2084" s="13"/>
      <c r="T2084" s="13"/>
      <c r="U2084" s="13"/>
      <c r="V2084" s="13">
        <v>142.5</v>
      </c>
      <c r="W2084" s="13">
        <v>245</v>
      </c>
      <c r="X2084" s="13">
        <v>89</v>
      </c>
      <c r="Y2084" s="13">
        <v>102.5</v>
      </c>
      <c r="Z2084" s="13">
        <v>1.1499999999999999</v>
      </c>
      <c r="AA2084" s="13">
        <v>4.95</v>
      </c>
      <c r="AB2084" s="13">
        <v>245</v>
      </c>
      <c r="AC2084" s="13">
        <v>338.2</v>
      </c>
      <c r="AD2084" s="13">
        <v>99</v>
      </c>
      <c r="AE2084" s="13">
        <v>93.2</v>
      </c>
      <c r="AF2084" s="13">
        <v>0.94</v>
      </c>
      <c r="AG2084" s="13">
        <v>6.16</v>
      </c>
      <c r="AH2084" s="13">
        <v>8.0500000000000007</v>
      </c>
      <c r="AI2084" s="13">
        <v>1576.03</v>
      </c>
      <c r="AJ2084" s="13">
        <v>1081.9100000000001</v>
      </c>
      <c r="AK2084" s="13">
        <v>100.64</v>
      </c>
      <c r="AL2084" s="13">
        <v>25065.95</v>
      </c>
      <c r="AM2084" s="13">
        <v>550.11</v>
      </c>
      <c r="AN2084" s="13">
        <f>Tabla1[[#This Row],[Costo Compra]]+Tabla1[[#This Row],[Otros Compra]]</f>
        <v>25616.06</v>
      </c>
      <c r="AO2084" s="9" t="s">
        <v>285</v>
      </c>
      <c r="AP2084" s="13" t="s">
        <v>105</v>
      </c>
      <c r="AQ2084" s="13" t="s">
        <v>90</v>
      </c>
      <c r="AR2084" s="13" t="s">
        <v>76</v>
      </c>
      <c r="AS2084" s="13">
        <v>9334.08</v>
      </c>
      <c r="AT2084" s="13">
        <v>0</v>
      </c>
      <c r="AU2084" s="13" t="s">
        <v>77</v>
      </c>
      <c r="AV2084" s="13">
        <v>2020</v>
      </c>
      <c r="AW2084" s="16">
        <v>43956</v>
      </c>
      <c r="AX2084" s="16">
        <v>44055</v>
      </c>
      <c r="AY2084" s="13">
        <v>0</v>
      </c>
      <c r="AZ2084" s="13">
        <v>0</v>
      </c>
      <c r="BA2084" s="13">
        <v>-34950.14</v>
      </c>
      <c r="BB2084" s="13">
        <v>-178.59</v>
      </c>
      <c r="BC2084" s="13">
        <v>3308</v>
      </c>
      <c r="BD2084" s="13"/>
      <c r="BE2084" s="13" t="s">
        <v>78</v>
      </c>
      <c r="BF2084" s="13" t="s">
        <v>78</v>
      </c>
      <c r="BG2084" s="13"/>
      <c r="BH2084" s="13" t="s">
        <v>79</v>
      </c>
      <c r="BI2084" s="13"/>
      <c r="BJ2084" s="13">
        <v>0</v>
      </c>
      <c r="BK2084" s="13">
        <v>0</v>
      </c>
      <c r="BL2084" s="13">
        <v>0</v>
      </c>
      <c r="BM2084" s="13">
        <v>0</v>
      </c>
      <c r="BN2084" s="13">
        <v>0</v>
      </c>
      <c r="BO2084" s="13">
        <v>0</v>
      </c>
      <c r="BP2084" s="13"/>
      <c r="BQ2084" s="13" t="s">
        <v>80</v>
      </c>
      <c r="BR2084" s="13" t="s">
        <v>81</v>
      </c>
      <c r="CGQ2084" s="9"/>
    </row>
    <row r="2085" spans="1:70 2227:2227" x14ac:dyDescent="0.25">
      <c r="A2085" s="13" t="s">
        <v>70</v>
      </c>
      <c r="B2085" s="14">
        <v>999054000032848</v>
      </c>
      <c r="C2085" s="15" t="s">
        <v>82</v>
      </c>
      <c r="D2085" s="13" t="s">
        <v>87</v>
      </c>
      <c r="E2085" s="13" t="s">
        <v>195</v>
      </c>
      <c r="F2085" s="13" t="s">
        <v>71</v>
      </c>
      <c r="G2085" s="13" t="s">
        <v>119</v>
      </c>
      <c r="H2085" s="13" t="s">
        <v>73</v>
      </c>
      <c r="I2085" s="9">
        <v>1</v>
      </c>
      <c r="J2085" s="13">
        <v>178.5</v>
      </c>
      <c r="K2085" s="13">
        <v>344.2</v>
      </c>
      <c r="L2085" s="13">
        <v>165.7</v>
      </c>
      <c r="M2085" s="14">
        <v>91</v>
      </c>
      <c r="N2085" s="13">
        <v>1.82</v>
      </c>
      <c r="O2085" s="13">
        <v>2.91</v>
      </c>
      <c r="P2085" s="13"/>
      <c r="Q2085" s="13"/>
      <c r="R2085" s="13"/>
      <c r="S2085" s="13"/>
      <c r="T2085" s="13"/>
      <c r="U2085" s="13"/>
      <c r="V2085" s="13">
        <v>178.5</v>
      </c>
      <c r="W2085" s="13">
        <v>303</v>
      </c>
      <c r="X2085" s="13">
        <v>68</v>
      </c>
      <c r="Y2085" s="13">
        <v>124.5</v>
      </c>
      <c r="Z2085" s="13">
        <v>1.83</v>
      </c>
      <c r="AA2085" s="13">
        <v>2.76</v>
      </c>
      <c r="AB2085" s="13">
        <v>303</v>
      </c>
      <c r="AC2085" s="13">
        <v>344.2</v>
      </c>
      <c r="AD2085" s="13">
        <v>23</v>
      </c>
      <c r="AE2085" s="13">
        <v>41.2</v>
      </c>
      <c r="AF2085" s="13">
        <v>1.79</v>
      </c>
      <c r="AG2085" s="13">
        <v>3.39</v>
      </c>
      <c r="AH2085" s="13">
        <v>4.5999999999999996</v>
      </c>
      <c r="AI2085" s="13">
        <v>762.26</v>
      </c>
      <c r="AJ2085" s="13">
        <v>482.61</v>
      </c>
      <c r="AK2085" s="13">
        <v>106.87</v>
      </c>
      <c r="AL2085" s="13">
        <v>29187.32</v>
      </c>
      <c r="AM2085" s="13">
        <v>872.14</v>
      </c>
      <c r="AN2085" s="13">
        <f>Tabla1[[#This Row],[Costo Compra]]+Tabla1[[#This Row],[Otros Compra]]</f>
        <v>30059.46</v>
      </c>
      <c r="AO2085" s="9" t="s">
        <v>240</v>
      </c>
      <c r="AP2085" s="13" t="s">
        <v>196</v>
      </c>
      <c r="AQ2085" s="13" t="s">
        <v>197</v>
      </c>
      <c r="AR2085" s="13" t="s">
        <v>148</v>
      </c>
      <c r="AS2085" s="13">
        <v>4403.2299999999996</v>
      </c>
      <c r="AT2085" s="13">
        <v>0</v>
      </c>
      <c r="AU2085" s="13" t="s">
        <v>77</v>
      </c>
      <c r="AV2085" s="13">
        <v>2020</v>
      </c>
      <c r="AW2085" s="16">
        <v>44032</v>
      </c>
      <c r="AX2085" s="16">
        <v>44055</v>
      </c>
      <c r="AY2085" s="13">
        <v>0</v>
      </c>
      <c r="AZ2085" s="13">
        <v>0</v>
      </c>
      <c r="BA2085" s="13">
        <v>-34462.69</v>
      </c>
      <c r="BB2085" s="13">
        <v>-207.98</v>
      </c>
      <c r="BC2085" s="13">
        <v>3309</v>
      </c>
      <c r="BD2085" s="13"/>
      <c r="BE2085" s="13" t="s">
        <v>78</v>
      </c>
      <c r="BF2085" s="13" t="s">
        <v>78</v>
      </c>
      <c r="BG2085" s="13"/>
      <c r="BH2085" s="13" t="s">
        <v>79</v>
      </c>
      <c r="BI2085" s="13"/>
      <c r="BJ2085" s="13">
        <v>0</v>
      </c>
      <c r="BK2085" s="13">
        <v>0</v>
      </c>
      <c r="BL2085" s="13">
        <v>0</v>
      </c>
      <c r="BM2085" s="13">
        <v>0</v>
      </c>
      <c r="BN2085" s="13">
        <v>0</v>
      </c>
      <c r="BO2085" s="13">
        <v>0</v>
      </c>
      <c r="BP2085" s="13"/>
      <c r="BQ2085" s="13" t="s">
        <v>80</v>
      </c>
      <c r="BR2085" s="13" t="s">
        <v>81</v>
      </c>
      <c r="CGQ2085" s="9"/>
    </row>
    <row r="2086" spans="1:70 2227:2227" x14ac:dyDescent="0.25">
      <c r="A2086" s="13" t="s">
        <v>70</v>
      </c>
      <c r="B2086" s="14">
        <v>999054000033014</v>
      </c>
      <c r="C2086" s="11" t="s">
        <v>86</v>
      </c>
      <c r="D2086" s="13"/>
      <c r="E2086" s="13" t="s">
        <v>169</v>
      </c>
      <c r="F2086" s="13" t="s">
        <v>71</v>
      </c>
      <c r="G2086" s="13" t="s">
        <v>98</v>
      </c>
      <c r="H2086" s="13" t="s">
        <v>73</v>
      </c>
      <c r="I2086" s="9">
        <v>1</v>
      </c>
      <c r="J2086" s="13">
        <v>142.5</v>
      </c>
      <c r="K2086" s="13">
        <v>380.4</v>
      </c>
      <c r="L2086" s="13">
        <v>237.9</v>
      </c>
      <c r="M2086" s="14">
        <v>279</v>
      </c>
      <c r="N2086" s="13">
        <v>0.85</v>
      </c>
      <c r="O2086" s="13">
        <v>3.53</v>
      </c>
      <c r="P2086" s="13">
        <v>142.5</v>
      </c>
      <c r="Q2086" s="13">
        <v>209.5</v>
      </c>
      <c r="R2086" s="13">
        <v>178</v>
      </c>
      <c r="S2086" s="13">
        <v>67</v>
      </c>
      <c r="T2086" s="13">
        <v>0.38</v>
      </c>
      <c r="U2086" s="13">
        <v>3.27</v>
      </c>
      <c r="V2086" s="13"/>
      <c r="W2086" s="13"/>
      <c r="X2086" s="13"/>
      <c r="Y2086" s="13"/>
      <c r="Z2086" s="13"/>
      <c r="AA2086" s="13"/>
      <c r="AB2086" s="13">
        <v>209.5</v>
      </c>
      <c r="AC2086" s="13">
        <v>380.4</v>
      </c>
      <c r="AD2086" s="13">
        <v>101</v>
      </c>
      <c r="AE2086" s="13">
        <v>170.9</v>
      </c>
      <c r="AF2086" s="13">
        <v>1.69</v>
      </c>
      <c r="AG2086" s="13">
        <v>3.63</v>
      </c>
      <c r="AH2086" s="13">
        <v>5.65</v>
      </c>
      <c r="AI2086" s="13">
        <v>1344.84</v>
      </c>
      <c r="AJ2086" s="13">
        <v>839.92</v>
      </c>
      <c r="AK2086" s="13">
        <v>44.29</v>
      </c>
      <c r="AL2086" s="13">
        <v>17489.060000000001</v>
      </c>
      <c r="AM2086" s="13">
        <v>464.53</v>
      </c>
      <c r="AN2086" s="13">
        <f>Tabla1[[#This Row],[Costo Compra]]+Tabla1[[#This Row],[Otros Compra]]</f>
        <v>17953.59</v>
      </c>
      <c r="AO2086" s="9" t="s">
        <v>284</v>
      </c>
      <c r="AP2086" s="13" t="s">
        <v>170</v>
      </c>
      <c r="AQ2086" s="13" t="s">
        <v>116</v>
      </c>
      <c r="AR2086" s="13" t="s">
        <v>76</v>
      </c>
      <c r="AS2086" s="13">
        <v>7569.66</v>
      </c>
      <c r="AT2086" s="13">
        <v>0</v>
      </c>
      <c r="AU2086" s="13" t="s">
        <v>77</v>
      </c>
      <c r="AV2086" s="13">
        <v>2019</v>
      </c>
      <c r="AW2086" s="16">
        <v>43954</v>
      </c>
      <c r="AX2086" s="16">
        <v>44055</v>
      </c>
      <c r="AY2086" s="13">
        <v>0</v>
      </c>
      <c r="AZ2086" s="13">
        <v>0</v>
      </c>
      <c r="BA2086" s="13">
        <v>-25523.25</v>
      </c>
      <c r="BB2086" s="13">
        <v>-107.29</v>
      </c>
      <c r="BC2086" s="13">
        <v>3308</v>
      </c>
      <c r="BD2086" s="13"/>
      <c r="BE2086" s="13" t="s">
        <v>78</v>
      </c>
      <c r="BF2086" s="13" t="s">
        <v>78</v>
      </c>
      <c r="BG2086" s="13"/>
      <c r="BH2086" s="13" t="s">
        <v>79</v>
      </c>
      <c r="BI2086" s="13"/>
      <c r="BJ2086" s="13">
        <v>0</v>
      </c>
      <c r="BK2086" s="13">
        <v>0</v>
      </c>
      <c r="BL2086" s="13">
        <v>0</v>
      </c>
      <c r="BM2086" s="13">
        <v>0</v>
      </c>
      <c r="BN2086" s="13">
        <v>0</v>
      </c>
      <c r="BO2086" s="13">
        <v>0</v>
      </c>
      <c r="BP2086" s="13"/>
      <c r="BQ2086" s="13" t="s">
        <v>80</v>
      </c>
      <c r="BR2086" s="13" t="s">
        <v>81</v>
      </c>
      <c r="CGQ2086" s="9"/>
    </row>
    <row r="2087" spans="1:70 2227:2227" x14ac:dyDescent="0.25">
      <c r="A2087" s="13" t="s">
        <v>70</v>
      </c>
      <c r="B2087" s="14">
        <v>999054000033257</v>
      </c>
      <c r="C2087" s="15" t="s">
        <v>82</v>
      </c>
      <c r="D2087" s="13" t="s">
        <v>87</v>
      </c>
      <c r="E2087" s="13" t="s">
        <v>165</v>
      </c>
      <c r="F2087" s="13" t="s">
        <v>71</v>
      </c>
      <c r="G2087" s="13" t="s">
        <v>98</v>
      </c>
      <c r="H2087" s="13" t="s">
        <v>73</v>
      </c>
      <c r="I2087" s="9">
        <v>1</v>
      </c>
      <c r="J2087" s="13">
        <v>210.5</v>
      </c>
      <c r="K2087" s="13">
        <v>393</v>
      </c>
      <c r="L2087" s="13">
        <v>182.5</v>
      </c>
      <c r="M2087" s="14">
        <v>159</v>
      </c>
      <c r="N2087" s="13">
        <v>1.1499999999999999</v>
      </c>
      <c r="O2087" s="13">
        <v>3.82</v>
      </c>
      <c r="P2087" s="13"/>
      <c r="Q2087" s="13"/>
      <c r="R2087" s="13"/>
      <c r="S2087" s="13"/>
      <c r="T2087" s="13"/>
      <c r="U2087" s="13"/>
      <c r="V2087" s="13">
        <v>210.5</v>
      </c>
      <c r="W2087" s="13">
        <v>245</v>
      </c>
      <c r="X2087" s="13">
        <v>58</v>
      </c>
      <c r="Y2087" s="13">
        <v>34.5</v>
      </c>
      <c r="Z2087" s="13">
        <v>0.59</v>
      </c>
      <c r="AA2087" s="13">
        <v>4.13</v>
      </c>
      <c r="AB2087" s="13">
        <v>245</v>
      </c>
      <c r="AC2087" s="13">
        <v>393</v>
      </c>
      <c r="AD2087" s="13">
        <v>101</v>
      </c>
      <c r="AE2087" s="13">
        <v>148</v>
      </c>
      <c r="AF2087" s="13">
        <v>1.47</v>
      </c>
      <c r="AG2087" s="13">
        <v>3.74</v>
      </c>
      <c r="AH2087" s="13">
        <v>5.95</v>
      </c>
      <c r="AI2087" s="13">
        <v>1086.06</v>
      </c>
      <c r="AJ2087" s="13">
        <v>696.38</v>
      </c>
      <c r="AK2087" s="13">
        <v>42.78</v>
      </c>
      <c r="AL2087" s="13">
        <v>26209.93</v>
      </c>
      <c r="AM2087" s="13">
        <v>647.38</v>
      </c>
      <c r="AN2087" s="13">
        <f>Tabla1[[#This Row],[Costo Compra]]+Tabla1[[#This Row],[Otros Compra]]</f>
        <v>26857.31</v>
      </c>
      <c r="AO2087" s="9" t="s">
        <v>285</v>
      </c>
      <c r="AP2087" s="13" t="s">
        <v>166</v>
      </c>
      <c r="AQ2087" s="13" t="s">
        <v>116</v>
      </c>
      <c r="AR2087" s="13" t="s">
        <v>76</v>
      </c>
      <c r="AS2087" s="13">
        <v>6322.83</v>
      </c>
      <c r="AT2087" s="13">
        <v>0</v>
      </c>
      <c r="AU2087" s="13" t="s">
        <v>77</v>
      </c>
      <c r="AV2087" s="13">
        <v>2020</v>
      </c>
      <c r="AW2087" s="16">
        <v>43954</v>
      </c>
      <c r="AX2087" s="16">
        <v>44055</v>
      </c>
      <c r="AY2087" s="13">
        <v>0</v>
      </c>
      <c r="AZ2087" s="13">
        <v>0</v>
      </c>
      <c r="BA2087" s="13">
        <v>-33180.14</v>
      </c>
      <c r="BB2087" s="13">
        <v>-181.81</v>
      </c>
      <c r="BC2087" s="13">
        <v>3308</v>
      </c>
      <c r="BD2087" s="13"/>
      <c r="BE2087" s="13" t="s">
        <v>84</v>
      </c>
      <c r="BF2087" s="13" t="s">
        <v>84</v>
      </c>
      <c r="BG2087" s="13"/>
      <c r="BH2087" s="13" t="s">
        <v>79</v>
      </c>
      <c r="BI2087" s="13"/>
      <c r="BJ2087" s="13">
        <v>0</v>
      </c>
      <c r="BK2087" s="13">
        <v>0</v>
      </c>
      <c r="BL2087" s="13">
        <v>0</v>
      </c>
      <c r="BM2087" s="13">
        <v>0</v>
      </c>
      <c r="BN2087" s="13">
        <v>0</v>
      </c>
      <c r="BO2087" s="13">
        <v>0</v>
      </c>
      <c r="BP2087" s="13"/>
      <c r="BQ2087" s="13" t="s">
        <v>80</v>
      </c>
      <c r="BR2087" s="13" t="s">
        <v>81</v>
      </c>
      <c r="CGQ2087" s="9" t="s">
        <v>70</v>
      </c>
    </row>
    <row r="2088" spans="1:70 2227:2227" x14ac:dyDescent="0.25">
      <c r="A2088" s="13" t="s">
        <v>70</v>
      </c>
      <c r="B2088" s="14">
        <v>999054000033296</v>
      </c>
      <c r="C2088" s="15" t="s">
        <v>82</v>
      </c>
      <c r="D2088" s="13"/>
      <c r="E2088" s="13" t="s">
        <v>164</v>
      </c>
      <c r="F2088" s="13" t="s">
        <v>71</v>
      </c>
      <c r="G2088" s="13" t="s">
        <v>119</v>
      </c>
      <c r="H2088" s="13" t="s">
        <v>73</v>
      </c>
      <c r="I2088" s="9">
        <v>1</v>
      </c>
      <c r="J2088" s="13">
        <v>208.65</v>
      </c>
      <c r="K2088" s="13">
        <v>350.2</v>
      </c>
      <c r="L2088" s="13">
        <v>141.55000000000001</v>
      </c>
      <c r="M2088" s="14">
        <v>130</v>
      </c>
      <c r="N2088" s="13">
        <v>1.0900000000000001</v>
      </c>
      <c r="O2088" s="13">
        <v>4.6399999999999997</v>
      </c>
      <c r="P2088" s="13"/>
      <c r="Q2088" s="13"/>
      <c r="R2088" s="13"/>
      <c r="S2088" s="13"/>
      <c r="T2088" s="13"/>
      <c r="U2088" s="13"/>
      <c r="V2088" s="13">
        <v>208.65</v>
      </c>
      <c r="W2088" s="13">
        <v>238.5</v>
      </c>
      <c r="X2088" s="13">
        <v>29</v>
      </c>
      <c r="Y2088" s="13">
        <v>29.85</v>
      </c>
      <c r="Z2088" s="13">
        <v>1.03</v>
      </c>
      <c r="AA2088" s="13">
        <v>4.0199999999999996</v>
      </c>
      <c r="AB2088" s="13">
        <v>238.5</v>
      </c>
      <c r="AC2088" s="13">
        <v>350.2</v>
      </c>
      <c r="AD2088" s="13">
        <v>101</v>
      </c>
      <c r="AE2088" s="13">
        <v>111.7</v>
      </c>
      <c r="AF2088" s="13">
        <v>1.1100000000000001</v>
      </c>
      <c r="AG2088" s="13">
        <v>4.8</v>
      </c>
      <c r="AH2088" s="13">
        <v>6.96</v>
      </c>
      <c r="AI2088" s="13">
        <v>984.85</v>
      </c>
      <c r="AJ2088" s="13">
        <v>656.14</v>
      </c>
      <c r="AK2088" s="13">
        <v>51.3</v>
      </c>
      <c r="AL2088" s="13">
        <v>22893.23</v>
      </c>
      <c r="AM2088" s="13">
        <v>693.11</v>
      </c>
      <c r="AN2088" s="13">
        <f>Tabla1[[#This Row],[Costo Compra]]+Tabla1[[#This Row],[Otros Compra]]</f>
        <v>23586.34</v>
      </c>
      <c r="AO2088" s="9" t="s">
        <v>285</v>
      </c>
      <c r="AP2088" s="13" t="s">
        <v>118</v>
      </c>
      <c r="AQ2088" s="13" t="s">
        <v>108</v>
      </c>
      <c r="AR2088" s="13" t="s">
        <v>76</v>
      </c>
      <c r="AS2088" s="13">
        <v>5730.06</v>
      </c>
      <c r="AT2088" s="13">
        <v>0</v>
      </c>
      <c r="AU2088" s="13" t="s">
        <v>77</v>
      </c>
      <c r="AV2088" s="13">
        <v>2020</v>
      </c>
      <c r="AW2088" s="16">
        <v>43954</v>
      </c>
      <c r="AX2088" s="16">
        <v>44055</v>
      </c>
      <c r="AY2088" s="13">
        <v>0</v>
      </c>
      <c r="AZ2088" s="13">
        <v>0</v>
      </c>
      <c r="BA2088" s="13">
        <v>-29316.400000000001</v>
      </c>
      <c r="BB2088" s="13">
        <v>-207.11</v>
      </c>
      <c r="BC2088" s="13">
        <v>3309</v>
      </c>
      <c r="BD2088" s="13"/>
      <c r="BE2088" s="13" t="s">
        <v>78</v>
      </c>
      <c r="BF2088" s="13" t="s">
        <v>78</v>
      </c>
      <c r="BG2088" s="13"/>
      <c r="BH2088" s="13" t="s">
        <v>79</v>
      </c>
      <c r="BI2088" s="13"/>
      <c r="BJ2088" s="13">
        <v>0</v>
      </c>
      <c r="BK2088" s="13">
        <v>0</v>
      </c>
      <c r="BL2088" s="13">
        <v>0</v>
      </c>
      <c r="BM2088" s="13">
        <v>0</v>
      </c>
      <c r="BN2088" s="13">
        <v>0</v>
      </c>
      <c r="BO2088" s="13">
        <v>0</v>
      </c>
      <c r="BP2088" s="13"/>
      <c r="BQ2088" s="13" t="s">
        <v>80</v>
      </c>
      <c r="BR2088" s="13" t="s">
        <v>81</v>
      </c>
      <c r="CGQ2088" s="9" t="s">
        <v>70</v>
      </c>
    </row>
    <row r="2089" spans="1:70 2227:2227" x14ac:dyDescent="0.25">
      <c r="A2089" s="13" t="s">
        <v>70</v>
      </c>
      <c r="B2089" s="14">
        <v>999054000033314</v>
      </c>
      <c r="C2089" s="11" t="s">
        <v>86</v>
      </c>
      <c r="D2089" s="13"/>
      <c r="E2089" s="13" t="s">
        <v>134</v>
      </c>
      <c r="F2089" s="13" t="s">
        <v>71</v>
      </c>
      <c r="G2089" s="13" t="s">
        <v>119</v>
      </c>
      <c r="H2089" s="13" t="s">
        <v>73</v>
      </c>
      <c r="I2089" s="9">
        <v>1</v>
      </c>
      <c r="J2089" s="13">
        <v>167</v>
      </c>
      <c r="K2089" s="13">
        <v>426.4</v>
      </c>
      <c r="L2089" s="13">
        <v>259.39999999999998</v>
      </c>
      <c r="M2089" s="14">
        <v>275</v>
      </c>
      <c r="N2089" s="13">
        <v>0.94</v>
      </c>
      <c r="O2089" s="13">
        <v>3.29</v>
      </c>
      <c r="P2089" s="13">
        <v>167</v>
      </c>
      <c r="Q2089" s="13">
        <v>290</v>
      </c>
      <c r="R2089" s="13">
        <v>203</v>
      </c>
      <c r="S2089" s="13">
        <v>123</v>
      </c>
      <c r="T2089" s="13">
        <v>0.61</v>
      </c>
      <c r="U2089" s="13">
        <v>3.38</v>
      </c>
      <c r="V2089" s="13"/>
      <c r="W2089" s="13"/>
      <c r="X2089" s="13"/>
      <c r="Y2089" s="13"/>
      <c r="Z2089" s="13"/>
      <c r="AA2089" s="13"/>
      <c r="AB2089" s="13">
        <v>290</v>
      </c>
      <c r="AC2089" s="13">
        <v>426.4</v>
      </c>
      <c r="AD2089" s="13">
        <v>72</v>
      </c>
      <c r="AE2089" s="13">
        <v>136.4</v>
      </c>
      <c r="AF2089" s="13">
        <v>1.89</v>
      </c>
      <c r="AG2089" s="13">
        <v>3.21</v>
      </c>
      <c r="AH2089" s="13">
        <v>5.22</v>
      </c>
      <c r="AI2089" s="13">
        <v>1355.01</v>
      </c>
      <c r="AJ2089" s="13">
        <v>852.93</v>
      </c>
      <c r="AK2089" s="13">
        <v>55.99</v>
      </c>
      <c r="AL2089" s="13">
        <v>25539.69</v>
      </c>
      <c r="AM2089" s="13">
        <v>215.53</v>
      </c>
      <c r="AN2089" s="13">
        <f>Tabla1[[#This Row],[Costo Compra]]+Tabla1[[#This Row],[Otros Compra]]</f>
        <v>25755.219999999998</v>
      </c>
      <c r="AO2089" s="9" t="s">
        <v>284</v>
      </c>
      <c r="AP2089" s="13" t="s">
        <v>135</v>
      </c>
      <c r="AQ2089" s="13" t="s">
        <v>94</v>
      </c>
      <c r="AR2089" s="13" t="s">
        <v>95</v>
      </c>
      <c r="AS2089" s="13">
        <v>7636.53</v>
      </c>
      <c r="AT2089" s="13">
        <v>0</v>
      </c>
      <c r="AU2089" s="13" t="s">
        <v>77</v>
      </c>
      <c r="AV2089" s="13">
        <v>2019</v>
      </c>
      <c r="AW2089" s="16">
        <v>43983</v>
      </c>
      <c r="AX2089" s="16">
        <v>44055</v>
      </c>
      <c r="AY2089" s="13">
        <v>0</v>
      </c>
      <c r="AZ2089" s="13">
        <v>0</v>
      </c>
      <c r="BA2089" s="13">
        <v>-33391.75</v>
      </c>
      <c r="BB2089" s="13">
        <v>-128.72999999999999</v>
      </c>
      <c r="BC2089" s="13">
        <v>3309</v>
      </c>
      <c r="BD2089" s="13"/>
      <c r="BE2089" s="13" t="s">
        <v>84</v>
      </c>
      <c r="BF2089" s="13" t="s">
        <v>84</v>
      </c>
      <c r="BG2089" s="13"/>
      <c r="BH2089" s="13" t="s">
        <v>79</v>
      </c>
      <c r="BI2089" s="13"/>
      <c r="BJ2089" s="13">
        <v>0</v>
      </c>
      <c r="BK2089" s="13">
        <v>0</v>
      </c>
      <c r="BL2089" s="13">
        <v>0</v>
      </c>
      <c r="BM2089" s="13">
        <v>0</v>
      </c>
      <c r="BN2089" s="13">
        <v>0</v>
      </c>
      <c r="BO2089" s="13">
        <v>0</v>
      </c>
      <c r="BP2089" s="13"/>
      <c r="BQ2089" s="13" t="s">
        <v>80</v>
      </c>
      <c r="BR2089" s="13" t="s">
        <v>81</v>
      </c>
      <c r="CGQ2089" s="9" t="s">
        <v>70</v>
      </c>
    </row>
    <row r="2090" spans="1:70 2227:2227" x14ac:dyDescent="0.25">
      <c r="A2090" s="13" t="s">
        <v>70</v>
      </c>
      <c r="B2090" s="14">
        <v>999054000033331</v>
      </c>
      <c r="C2090" s="15" t="s">
        <v>82</v>
      </c>
      <c r="D2090" s="13"/>
      <c r="E2090" s="13" t="s">
        <v>164</v>
      </c>
      <c r="F2090" s="13" t="s">
        <v>71</v>
      </c>
      <c r="G2090" s="13" t="s">
        <v>119</v>
      </c>
      <c r="H2090" s="13" t="s">
        <v>73</v>
      </c>
      <c r="I2090" s="9">
        <v>1</v>
      </c>
      <c r="J2090" s="13">
        <v>228.86</v>
      </c>
      <c r="K2090" s="13">
        <v>371.2</v>
      </c>
      <c r="L2090" s="13">
        <v>142.34</v>
      </c>
      <c r="M2090" s="14">
        <v>130</v>
      </c>
      <c r="N2090" s="13">
        <v>1.0900000000000001</v>
      </c>
      <c r="O2090" s="13">
        <v>4.6100000000000003</v>
      </c>
      <c r="P2090" s="13"/>
      <c r="Q2090" s="13"/>
      <c r="R2090" s="13"/>
      <c r="S2090" s="13"/>
      <c r="T2090" s="13"/>
      <c r="U2090" s="13"/>
      <c r="V2090" s="13">
        <v>228.86</v>
      </c>
      <c r="W2090" s="13">
        <v>247.5</v>
      </c>
      <c r="X2090" s="13">
        <v>29</v>
      </c>
      <c r="Y2090" s="13">
        <v>18.64</v>
      </c>
      <c r="Z2090" s="13">
        <v>0.64</v>
      </c>
      <c r="AA2090" s="13">
        <v>6.43</v>
      </c>
      <c r="AB2090" s="13">
        <v>247.5</v>
      </c>
      <c r="AC2090" s="13">
        <v>371.2</v>
      </c>
      <c r="AD2090" s="13">
        <v>101</v>
      </c>
      <c r="AE2090" s="13">
        <v>123.7</v>
      </c>
      <c r="AF2090" s="13">
        <v>1.22</v>
      </c>
      <c r="AG2090" s="13">
        <v>4.34</v>
      </c>
      <c r="AH2090" s="13">
        <v>6.92</v>
      </c>
      <c r="AI2090" s="13">
        <v>984.85</v>
      </c>
      <c r="AJ2090" s="13">
        <v>656.14</v>
      </c>
      <c r="AK2090" s="13">
        <v>46.32</v>
      </c>
      <c r="AL2090" s="13">
        <v>23757.13</v>
      </c>
      <c r="AM2090" s="13">
        <v>693.11</v>
      </c>
      <c r="AN2090" s="13">
        <f>Tabla1[[#This Row],[Costo Compra]]+Tabla1[[#This Row],[Otros Compra]]</f>
        <v>24450.240000000002</v>
      </c>
      <c r="AO2090" s="9" t="s">
        <v>285</v>
      </c>
      <c r="AP2090" s="13" t="s">
        <v>118</v>
      </c>
      <c r="AQ2090" s="13" t="s">
        <v>108</v>
      </c>
      <c r="AR2090" s="13" t="s">
        <v>76</v>
      </c>
      <c r="AS2090" s="13">
        <v>5730.06</v>
      </c>
      <c r="AT2090" s="13">
        <v>0</v>
      </c>
      <c r="AU2090" s="13" t="s">
        <v>77</v>
      </c>
      <c r="AV2090" s="13">
        <v>2020</v>
      </c>
      <c r="AW2090" s="16">
        <v>43954</v>
      </c>
      <c r="AX2090" s="16">
        <v>44055</v>
      </c>
      <c r="AY2090" s="13">
        <v>0</v>
      </c>
      <c r="AZ2090" s="13">
        <v>0</v>
      </c>
      <c r="BA2090" s="13">
        <v>-30180.3</v>
      </c>
      <c r="BB2090" s="13">
        <v>-212.03</v>
      </c>
      <c r="BC2090" s="13">
        <v>3309</v>
      </c>
      <c r="BD2090" s="13"/>
      <c r="BE2090" s="13" t="s">
        <v>78</v>
      </c>
      <c r="BF2090" s="13" t="s">
        <v>78</v>
      </c>
      <c r="BG2090" s="13"/>
      <c r="BH2090" s="13" t="s">
        <v>79</v>
      </c>
      <c r="BI2090" s="13"/>
      <c r="BJ2090" s="13">
        <v>0</v>
      </c>
      <c r="BK2090" s="13">
        <v>0</v>
      </c>
      <c r="BL2090" s="13">
        <v>0</v>
      </c>
      <c r="BM2090" s="13">
        <v>0</v>
      </c>
      <c r="BN2090" s="13">
        <v>0</v>
      </c>
      <c r="BO2090" s="13">
        <v>0</v>
      </c>
      <c r="BP2090" s="13"/>
      <c r="BQ2090" s="13" t="s">
        <v>80</v>
      </c>
      <c r="BR2090" s="13" t="s">
        <v>81</v>
      </c>
      <c r="CGQ2090" s="9" t="s">
        <v>70</v>
      </c>
    </row>
    <row r="2091" spans="1:70 2227:2227" x14ac:dyDescent="0.25">
      <c r="A2091" s="13" t="s">
        <v>70</v>
      </c>
      <c r="B2091" s="14">
        <v>999054000033387</v>
      </c>
      <c r="C2091" s="15" t="s">
        <v>82</v>
      </c>
      <c r="D2091" s="13" t="s">
        <v>91</v>
      </c>
      <c r="E2091" s="13" t="s">
        <v>117</v>
      </c>
      <c r="F2091" s="13" t="s">
        <v>71</v>
      </c>
      <c r="G2091" s="13" t="s">
        <v>119</v>
      </c>
      <c r="H2091" s="13" t="s">
        <v>73</v>
      </c>
      <c r="I2091" s="9">
        <v>1</v>
      </c>
      <c r="J2091" s="13">
        <v>203</v>
      </c>
      <c r="K2091" s="13">
        <v>368.2</v>
      </c>
      <c r="L2091" s="13">
        <v>165.2</v>
      </c>
      <c r="M2091" s="14">
        <v>168</v>
      </c>
      <c r="N2091" s="13">
        <v>0.98</v>
      </c>
      <c r="O2091" s="13">
        <v>5.59</v>
      </c>
      <c r="P2091" s="13"/>
      <c r="Q2091" s="13"/>
      <c r="R2091" s="13"/>
      <c r="S2091" s="13"/>
      <c r="T2091" s="13"/>
      <c r="U2091" s="13"/>
      <c r="V2091" s="13">
        <v>203</v>
      </c>
      <c r="W2091" s="13">
        <v>249</v>
      </c>
      <c r="X2091" s="13">
        <v>69</v>
      </c>
      <c r="Y2091" s="13">
        <v>46</v>
      </c>
      <c r="Z2091" s="13">
        <v>0.67</v>
      </c>
      <c r="AA2091" s="13">
        <v>7.78</v>
      </c>
      <c r="AB2091" s="13">
        <v>249</v>
      </c>
      <c r="AC2091" s="13">
        <v>368.2</v>
      </c>
      <c r="AD2091" s="13">
        <v>99</v>
      </c>
      <c r="AE2091" s="13">
        <v>119.2</v>
      </c>
      <c r="AF2091" s="13">
        <v>1.2</v>
      </c>
      <c r="AG2091" s="13">
        <v>4.75</v>
      </c>
      <c r="AH2091" s="13">
        <v>7.83</v>
      </c>
      <c r="AI2091" s="13">
        <v>1293.94</v>
      </c>
      <c r="AJ2091" s="13">
        <v>924.09</v>
      </c>
      <c r="AK2091" s="13">
        <v>69.290000000000006</v>
      </c>
      <c r="AL2091" s="13">
        <v>23545.439999999999</v>
      </c>
      <c r="AM2091" s="13">
        <v>750.76</v>
      </c>
      <c r="AN2091" s="13">
        <f>Tabla1[[#This Row],[Costo Compra]]+Tabla1[[#This Row],[Otros Compra]]</f>
        <v>24296.199999999997</v>
      </c>
      <c r="AO2091" s="9" t="s">
        <v>285</v>
      </c>
      <c r="AP2091" s="13" t="s">
        <v>118</v>
      </c>
      <c r="AQ2091" s="13" t="s">
        <v>108</v>
      </c>
      <c r="AR2091" s="13" t="s">
        <v>76</v>
      </c>
      <c r="AS2091" s="13">
        <v>8233.2900000000009</v>
      </c>
      <c r="AT2091" s="13">
        <v>0</v>
      </c>
      <c r="AU2091" s="13" t="s">
        <v>77</v>
      </c>
      <c r="AV2091" s="13">
        <v>2020</v>
      </c>
      <c r="AW2091" s="16">
        <v>43956</v>
      </c>
      <c r="AX2091" s="16">
        <v>44055</v>
      </c>
      <c r="AY2091" s="13">
        <v>0</v>
      </c>
      <c r="AZ2091" s="13">
        <v>0</v>
      </c>
      <c r="BA2091" s="13">
        <v>-32529.49</v>
      </c>
      <c r="BB2091" s="13">
        <v>-196.91</v>
      </c>
      <c r="BC2091" s="13">
        <v>3309</v>
      </c>
      <c r="BD2091" s="13"/>
      <c r="BE2091" s="13" t="s">
        <v>78</v>
      </c>
      <c r="BF2091" s="13" t="s">
        <v>78</v>
      </c>
      <c r="BG2091" s="13"/>
      <c r="BH2091" s="13" t="s">
        <v>79</v>
      </c>
      <c r="BI2091" s="13"/>
      <c r="BJ2091" s="13">
        <v>0</v>
      </c>
      <c r="BK2091" s="13">
        <v>0</v>
      </c>
      <c r="BL2091" s="13">
        <v>0</v>
      </c>
      <c r="BM2091" s="13">
        <v>0</v>
      </c>
      <c r="BN2091" s="13">
        <v>0</v>
      </c>
      <c r="BO2091" s="13">
        <v>0</v>
      </c>
      <c r="BP2091" s="13"/>
      <c r="BQ2091" s="13" t="s">
        <v>80</v>
      </c>
      <c r="BR2091" s="13" t="s">
        <v>81</v>
      </c>
      <c r="CGQ2091" s="9" t="s">
        <v>70</v>
      </c>
    </row>
    <row r="2092" spans="1:70 2227:2227" x14ac:dyDescent="0.25">
      <c r="A2092" s="13" t="s">
        <v>70</v>
      </c>
      <c r="B2092" s="14">
        <v>999054000033545</v>
      </c>
      <c r="C2092" s="15" t="s">
        <v>82</v>
      </c>
      <c r="D2092" s="13" t="s">
        <v>85</v>
      </c>
      <c r="E2092" s="13" t="s">
        <v>152</v>
      </c>
      <c r="F2092" s="13" t="s">
        <v>71</v>
      </c>
      <c r="G2092" s="13" t="s">
        <v>98</v>
      </c>
      <c r="H2092" s="13" t="s">
        <v>73</v>
      </c>
      <c r="I2092" s="9">
        <v>1</v>
      </c>
      <c r="J2092" s="13">
        <v>137.5</v>
      </c>
      <c r="K2092" s="13">
        <v>355</v>
      </c>
      <c r="L2092" s="13">
        <v>217.5</v>
      </c>
      <c r="M2092" s="14">
        <v>271</v>
      </c>
      <c r="N2092" s="13">
        <v>0.8</v>
      </c>
      <c r="O2092" s="13">
        <v>5.73</v>
      </c>
      <c r="P2092" s="13"/>
      <c r="Q2092" s="13"/>
      <c r="R2092" s="13"/>
      <c r="S2092" s="13"/>
      <c r="T2092" s="13"/>
      <c r="U2092" s="13"/>
      <c r="V2092" s="13">
        <v>137.5</v>
      </c>
      <c r="W2092" s="13">
        <v>259</v>
      </c>
      <c r="X2092" s="13">
        <v>172</v>
      </c>
      <c r="Y2092" s="13">
        <v>121.5</v>
      </c>
      <c r="Z2092" s="13">
        <v>0.71</v>
      </c>
      <c r="AA2092" s="13">
        <v>5.36</v>
      </c>
      <c r="AB2092" s="13">
        <v>259</v>
      </c>
      <c r="AC2092" s="13">
        <v>355</v>
      </c>
      <c r="AD2092" s="13">
        <v>99</v>
      </c>
      <c r="AE2092" s="13">
        <v>96</v>
      </c>
      <c r="AF2092" s="13">
        <v>0.97</v>
      </c>
      <c r="AG2092" s="13">
        <v>6.21</v>
      </c>
      <c r="AH2092" s="13">
        <v>8.73</v>
      </c>
      <c r="AI2092" s="13">
        <v>1898</v>
      </c>
      <c r="AJ2092" s="13">
        <v>1247.25</v>
      </c>
      <c r="AK2092" s="13">
        <v>110.01</v>
      </c>
      <c r="AL2092" s="13">
        <v>21569.599999999999</v>
      </c>
      <c r="AM2092" s="13">
        <v>496.29</v>
      </c>
      <c r="AN2092" s="13">
        <f>Tabla1[[#This Row],[Costo Compra]]+Tabla1[[#This Row],[Otros Compra]]</f>
        <v>22065.89</v>
      </c>
      <c r="AO2092" s="9" t="s">
        <v>240</v>
      </c>
      <c r="AP2092" s="13" t="s">
        <v>153</v>
      </c>
      <c r="AQ2092" s="13" t="s">
        <v>154</v>
      </c>
      <c r="AR2092" s="13" t="s">
        <v>103</v>
      </c>
      <c r="AS2092" s="13">
        <v>10560.58</v>
      </c>
      <c r="AT2092" s="13">
        <v>0</v>
      </c>
      <c r="AU2092" s="13" t="s">
        <v>77</v>
      </c>
      <c r="AV2092" s="13">
        <v>2019</v>
      </c>
      <c r="AW2092" s="16">
        <v>43956</v>
      </c>
      <c r="AX2092" s="16">
        <v>44055</v>
      </c>
      <c r="AY2092" s="13">
        <v>0</v>
      </c>
      <c r="AZ2092" s="13">
        <v>0</v>
      </c>
      <c r="BA2092" s="13">
        <v>-32626.47</v>
      </c>
      <c r="BB2092" s="13">
        <v>-150.01</v>
      </c>
      <c r="BC2092" s="13">
        <v>3308</v>
      </c>
      <c r="BD2092" s="13"/>
      <c r="BE2092" s="13" t="s">
        <v>78</v>
      </c>
      <c r="BF2092" s="13" t="s">
        <v>78</v>
      </c>
      <c r="BG2092" s="13"/>
      <c r="BH2092" s="13" t="s">
        <v>79</v>
      </c>
      <c r="BI2092" s="13"/>
      <c r="BJ2092" s="13">
        <v>0</v>
      </c>
      <c r="BK2092" s="13">
        <v>0</v>
      </c>
      <c r="BL2092" s="13">
        <v>0</v>
      </c>
      <c r="BM2092" s="13">
        <v>0</v>
      </c>
      <c r="BN2092" s="13">
        <v>0</v>
      </c>
      <c r="BO2092" s="13">
        <v>0</v>
      </c>
      <c r="BP2092" s="13"/>
      <c r="BQ2092" s="13" t="s">
        <v>80</v>
      </c>
      <c r="BR2092" s="13" t="s">
        <v>81</v>
      </c>
      <c r="CGQ2092" s="9" t="s">
        <v>70</v>
      </c>
    </row>
    <row r="2093" spans="1:70 2227:2227" x14ac:dyDescent="0.25">
      <c r="A2093" s="13" t="s">
        <v>70</v>
      </c>
      <c r="B2093" s="14">
        <v>999054000033575</v>
      </c>
      <c r="C2093" s="15" t="s">
        <v>82</v>
      </c>
      <c r="D2093" s="13" t="s">
        <v>91</v>
      </c>
      <c r="E2093" s="13" t="s">
        <v>112</v>
      </c>
      <c r="F2093" s="13" t="s">
        <v>71</v>
      </c>
      <c r="G2093" s="13" t="s">
        <v>98</v>
      </c>
      <c r="H2093" s="13" t="s">
        <v>73</v>
      </c>
      <c r="I2093" s="9">
        <v>1</v>
      </c>
      <c r="J2093" s="13">
        <v>179</v>
      </c>
      <c r="K2093" s="13">
        <v>369.2</v>
      </c>
      <c r="L2093" s="13">
        <v>190.2</v>
      </c>
      <c r="M2093" s="14">
        <v>182</v>
      </c>
      <c r="N2093" s="13">
        <v>1.05</v>
      </c>
      <c r="O2093" s="13">
        <v>5.76</v>
      </c>
      <c r="P2093" s="13"/>
      <c r="Q2093" s="13"/>
      <c r="R2093" s="13"/>
      <c r="S2093" s="13"/>
      <c r="T2093" s="13"/>
      <c r="U2093" s="13"/>
      <c r="V2093" s="13">
        <v>179</v>
      </c>
      <c r="W2093" s="13">
        <v>254</v>
      </c>
      <c r="X2093" s="13">
        <v>83</v>
      </c>
      <c r="Y2093" s="13">
        <v>75</v>
      </c>
      <c r="Z2093" s="13">
        <v>0.9</v>
      </c>
      <c r="AA2093" s="13">
        <v>6.66</v>
      </c>
      <c r="AB2093" s="13">
        <v>254</v>
      </c>
      <c r="AC2093" s="13">
        <v>369.2</v>
      </c>
      <c r="AD2093" s="13">
        <v>99</v>
      </c>
      <c r="AE2093" s="13">
        <v>115.2</v>
      </c>
      <c r="AF2093" s="13">
        <v>1.1599999999999999</v>
      </c>
      <c r="AG2093" s="13">
        <v>5.18</v>
      </c>
      <c r="AH2093" s="13">
        <v>8.48</v>
      </c>
      <c r="AI2093" s="13">
        <v>1612.7</v>
      </c>
      <c r="AJ2093" s="13">
        <v>1096.04</v>
      </c>
      <c r="AK2093" s="13">
        <v>83.54</v>
      </c>
      <c r="AL2093" s="13">
        <v>24168.1</v>
      </c>
      <c r="AM2093" s="13">
        <v>966.5</v>
      </c>
      <c r="AN2093" s="13">
        <f>Tabla1[[#This Row],[Costo Compra]]+Tabla1[[#This Row],[Otros Compra]]</f>
        <v>25134.6</v>
      </c>
      <c r="AO2093" s="9" t="s">
        <v>240</v>
      </c>
      <c r="AP2093" s="13" t="s">
        <v>113</v>
      </c>
      <c r="AQ2093" s="13" t="s">
        <v>114</v>
      </c>
      <c r="AR2093" s="13" t="s">
        <v>95</v>
      </c>
      <c r="AS2093" s="13">
        <v>9594.85</v>
      </c>
      <c r="AT2093" s="13">
        <v>0</v>
      </c>
      <c r="AU2093" s="13" t="s">
        <v>77</v>
      </c>
      <c r="AV2093" s="13">
        <v>2020</v>
      </c>
      <c r="AW2093" s="16">
        <v>43956</v>
      </c>
      <c r="AX2093" s="16">
        <v>44055</v>
      </c>
      <c r="AY2093" s="13">
        <v>0</v>
      </c>
      <c r="AZ2093" s="13">
        <v>0</v>
      </c>
      <c r="BA2093" s="13">
        <v>-34729.449999999997</v>
      </c>
      <c r="BB2093" s="13">
        <v>-182.59</v>
      </c>
      <c r="BC2093" s="13">
        <v>3308</v>
      </c>
      <c r="BD2093" s="13"/>
      <c r="BE2093" s="13" t="s">
        <v>78</v>
      </c>
      <c r="BF2093" s="13" t="s">
        <v>78</v>
      </c>
      <c r="BG2093" s="13"/>
      <c r="BH2093" s="13" t="s">
        <v>79</v>
      </c>
      <c r="BI2093" s="13"/>
      <c r="BJ2093" s="13">
        <v>0</v>
      </c>
      <c r="BK2093" s="13">
        <v>0</v>
      </c>
      <c r="BL2093" s="13">
        <v>0</v>
      </c>
      <c r="BM2093" s="13">
        <v>0</v>
      </c>
      <c r="BN2093" s="13">
        <v>0</v>
      </c>
      <c r="BO2093" s="13">
        <v>0</v>
      </c>
      <c r="BP2093" s="13"/>
      <c r="BQ2093" s="13" t="s">
        <v>80</v>
      </c>
      <c r="BR2093" s="13" t="s">
        <v>81</v>
      </c>
      <c r="CGQ2093" s="9" t="s">
        <v>70</v>
      </c>
    </row>
    <row r="2094" spans="1:70 2227:2227" x14ac:dyDescent="0.25">
      <c r="A2094" s="13" t="s">
        <v>70</v>
      </c>
      <c r="B2094" s="14">
        <v>999054000033635</v>
      </c>
      <c r="C2094" s="15" t="s">
        <v>82</v>
      </c>
      <c r="D2094" s="13" t="s">
        <v>87</v>
      </c>
      <c r="E2094" s="13" t="s">
        <v>165</v>
      </c>
      <c r="F2094" s="13" t="s">
        <v>71</v>
      </c>
      <c r="G2094" s="13" t="s">
        <v>98</v>
      </c>
      <c r="H2094" s="13" t="s">
        <v>73</v>
      </c>
      <c r="I2094" s="9">
        <v>1</v>
      </c>
      <c r="J2094" s="13">
        <v>196.5</v>
      </c>
      <c r="K2094" s="13">
        <v>370.2</v>
      </c>
      <c r="L2094" s="13">
        <v>173.7</v>
      </c>
      <c r="M2094" s="14">
        <v>159</v>
      </c>
      <c r="N2094" s="13">
        <v>1.0900000000000001</v>
      </c>
      <c r="O2094" s="13">
        <v>4.01</v>
      </c>
      <c r="P2094" s="13"/>
      <c r="Q2094" s="13"/>
      <c r="R2094" s="13"/>
      <c r="S2094" s="13"/>
      <c r="T2094" s="13"/>
      <c r="U2094" s="13"/>
      <c r="V2094" s="13">
        <v>196.5</v>
      </c>
      <c r="W2094" s="13">
        <v>229</v>
      </c>
      <c r="X2094" s="13">
        <v>58</v>
      </c>
      <c r="Y2094" s="13">
        <v>32.5</v>
      </c>
      <c r="Z2094" s="13">
        <v>0.56000000000000005</v>
      </c>
      <c r="AA2094" s="13">
        <v>4.38</v>
      </c>
      <c r="AB2094" s="13">
        <v>229</v>
      </c>
      <c r="AC2094" s="13">
        <v>370.2</v>
      </c>
      <c r="AD2094" s="13">
        <v>101</v>
      </c>
      <c r="AE2094" s="13">
        <v>141.19999999999999</v>
      </c>
      <c r="AF2094" s="13">
        <v>1.4</v>
      </c>
      <c r="AG2094" s="13">
        <v>3.92</v>
      </c>
      <c r="AH2094" s="13">
        <v>6.25</v>
      </c>
      <c r="AI2094" s="13">
        <v>1086.06</v>
      </c>
      <c r="AJ2094" s="13">
        <v>696.38</v>
      </c>
      <c r="AK2094" s="13">
        <v>44.84</v>
      </c>
      <c r="AL2094" s="13">
        <v>24498.26</v>
      </c>
      <c r="AM2094" s="13">
        <v>647.38</v>
      </c>
      <c r="AN2094" s="13">
        <f>Tabla1[[#This Row],[Costo Compra]]+Tabla1[[#This Row],[Otros Compra]]</f>
        <v>25145.64</v>
      </c>
      <c r="AO2094" s="9" t="s">
        <v>285</v>
      </c>
      <c r="AP2094" s="13" t="s">
        <v>166</v>
      </c>
      <c r="AQ2094" s="13" t="s">
        <v>116</v>
      </c>
      <c r="AR2094" s="13" t="s">
        <v>76</v>
      </c>
      <c r="AS2094" s="13">
        <v>6322.83</v>
      </c>
      <c r="AT2094" s="13">
        <v>0</v>
      </c>
      <c r="AU2094" s="13" t="s">
        <v>77</v>
      </c>
      <c r="AV2094" s="13">
        <v>2020</v>
      </c>
      <c r="AW2094" s="16">
        <v>43954</v>
      </c>
      <c r="AX2094" s="16">
        <v>44055</v>
      </c>
      <c r="AY2094" s="13">
        <v>0</v>
      </c>
      <c r="AZ2094" s="13">
        <v>0</v>
      </c>
      <c r="BA2094" s="13">
        <v>-31468.47</v>
      </c>
      <c r="BB2094" s="13">
        <v>-181.17</v>
      </c>
      <c r="BC2094" s="13">
        <v>3308</v>
      </c>
      <c r="BD2094" s="13"/>
      <c r="BE2094" s="13" t="s">
        <v>84</v>
      </c>
      <c r="BF2094" s="13" t="s">
        <v>84</v>
      </c>
      <c r="BG2094" s="13"/>
      <c r="BH2094" s="13" t="s">
        <v>79</v>
      </c>
      <c r="BI2094" s="13"/>
      <c r="BJ2094" s="13">
        <v>0</v>
      </c>
      <c r="BK2094" s="13">
        <v>0</v>
      </c>
      <c r="BL2094" s="13">
        <v>0</v>
      </c>
      <c r="BM2094" s="13">
        <v>0</v>
      </c>
      <c r="BN2094" s="13">
        <v>0</v>
      </c>
      <c r="BO2094" s="13">
        <v>0</v>
      </c>
      <c r="BP2094" s="13"/>
      <c r="BQ2094" s="13" t="s">
        <v>80</v>
      </c>
      <c r="BR2094" s="13" t="s">
        <v>81</v>
      </c>
      <c r="CGQ2094" s="9" t="s">
        <v>70</v>
      </c>
    </row>
    <row r="2095" spans="1:70 2227:2227" x14ac:dyDescent="0.25">
      <c r="A2095" s="13" t="s">
        <v>70</v>
      </c>
      <c r="B2095" s="14">
        <v>999054000033693</v>
      </c>
      <c r="C2095" s="15" t="s">
        <v>86</v>
      </c>
      <c r="D2095" s="13" t="s">
        <v>91</v>
      </c>
      <c r="E2095" s="13" t="s">
        <v>149</v>
      </c>
      <c r="F2095" s="13" t="s">
        <v>71</v>
      </c>
      <c r="G2095" s="13" t="s">
        <v>98</v>
      </c>
      <c r="H2095" s="13" t="s">
        <v>73</v>
      </c>
      <c r="I2095" s="9">
        <v>1</v>
      </c>
      <c r="J2095" s="13">
        <v>190.5</v>
      </c>
      <c r="K2095" s="13">
        <v>356</v>
      </c>
      <c r="L2095" s="13">
        <v>165.5</v>
      </c>
      <c r="M2095" s="14">
        <v>143</v>
      </c>
      <c r="N2095" s="13">
        <v>1.1599999999999999</v>
      </c>
      <c r="O2095" s="13">
        <v>4.7300000000000004</v>
      </c>
      <c r="P2095" s="13"/>
      <c r="Q2095" s="13"/>
      <c r="R2095" s="13"/>
      <c r="S2095" s="13"/>
      <c r="T2095" s="13"/>
      <c r="U2095" s="13"/>
      <c r="V2095" s="13">
        <v>190.5</v>
      </c>
      <c r="W2095" s="13">
        <v>254</v>
      </c>
      <c r="X2095" s="13">
        <v>42</v>
      </c>
      <c r="Y2095" s="13">
        <v>63.5</v>
      </c>
      <c r="Z2095" s="13">
        <v>1.51</v>
      </c>
      <c r="AA2095" s="13">
        <v>2.92</v>
      </c>
      <c r="AB2095" s="13">
        <v>254</v>
      </c>
      <c r="AC2095" s="13">
        <v>356</v>
      </c>
      <c r="AD2095" s="13">
        <v>101</v>
      </c>
      <c r="AE2095" s="13">
        <v>102</v>
      </c>
      <c r="AF2095" s="13">
        <v>1.01</v>
      </c>
      <c r="AG2095" s="13">
        <v>5.85</v>
      </c>
      <c r="AH2095" s="13">
        <v>7.63</v>
      </c>
      <c r="AI2095" s="13">
        <v>1263.3699999999999</v>
      </c>
      <c r="AJ2095" s="13">
        <v>782.29</v>
      </c>
      <c r="AK2095" s="13">
        <v>69.569999999999993</v>
      </c>
      <c r="AL2095" s="13">
        <v>24919.94</v>
      </c>
      <c r="AM2095" s="13">
        <v>573.16999999999996</v>
      </c>
      <c r="AN2095" s="13">
        <f>Tabla1[[#This Row],[Costo Compra]]+Tabla1[[#This Row],[Otros Compra]]</f>
        <v>25493.109999999997</v>
      </c>
      <c r="AO2095" s="9" t="s">
        <v>286</v>
      </c>
      <c r="AP2095" s="13" t="s">
        <v>150</v>
      </c>
      <c r="AQ2095" s="13" t="s">
        <v>151</v>
      </c>
      <c r="AR2095" s="13" t="s">
        <v>95</v>
      </c>
      <c r="AS2095" s="13">
        <v>7086.99</v>
      </c>
      <c r="AT2095" s="13">
        <v>0</v>
      </c>
      <c r="AU2095" s="13" t="s">
        <v>77</v>
      </c>
      <c r="AV2095" s="13">
        <v>2020</v>
      </c>
      <c r="AW2095" s="16">
        <v>43954</v>
      </c>
      <c r="AX2095" s="16">
        <v>44055</v>
      </c>
      <c r="AY2095" s="13">
        <v>0</v>
      </c>
      <c r="AZ2095" s="13">
        <v>0</v>
      </c>
      <c r="BA2095" s="13">
        <v>-32580.1</v>
      </c>
      <c r="BB2095" s="13">
        <v>-196.86</v>
      </c>
      <c r="BC2095" s="13">
        <v>3308</v>
      </c>
      <c r="BD2095" s="13"/>
      <c r="BE2095" s="13" t="s">
        <v>136</v>
      </c>
      <c r="BF2095" s="13" t="s">
        <v>136</v>
      </c>
      <c r="BG2095" s="13"/>
      <c r="BH2095" s="13" t="s">
        <v>79</v>
      </c>
      <c r="BI2095" s="13"/>
      <c r="BJ2095" s="13">
        <v>0</v>
      </c>
      <c r="BK2095" s="13">
        <v>0</v>
      </c>
      <c r="BL2095" s="13">
        <v>0</v>
      </c>
      <c r="BM2095" s="13">
        <v>0</v>
      </c>
      <c r="BN2095" s="13">
        <v>0</v>
      </c>
      <c r="BO2095" s="13">
        <v>0</v>
      </c>
      <c r="BP2095" s="13"/>
      <c r="BQ2095" s="13" t="s">
        <v>80</v>
      </c>
      <c r="BR2095" s="13" t="s">
        <v>81</v>
      </c>
      <c r="CGQ2095" s="9" t="s">
        <v>70</v>
      </c>
    </row>
    <row r="2096" spans="1:70 2227:2227" x14ac:dyDescent="0.25">
      <c r="A2096" s="13" t="s">
        <v>70</v>
      </c>
      <c r="B2096" s="14">
        <v>999054000033764</v>
      </c>
      <c r="C2096" s="11" t="s">
        <v>86</v>
      </c>
      <c r="D2096" s="13"/>
      <c r="E2096" s="13" t="s">
        <v>182</v>
      </c>
      <c r="F2096" s="13" t="s">
        <v>71</v>
      </c>
      <c r="G2096" s="13" t="s">
        <v>98</v>
      </c>
      <c r="H2096" s="13" t="s">
        <v>73</v>
      </c>
      <c r="I2096" s="9">
        <v>1</v>
      </c>
      <c r="J2096" s="13">
        <v>256</v>
      </c>
      <c r="K2096" s="13">
        <v>365.4</v>
      </c>
      <c r="L2096" s="13">
        <v>109.4</v>
      </c>
      <c r="M2096" s="14">
        <v>126</v>
      </c>
      <c r="N2096" s="13">
        <v>0.87</v>
      </c>
      <c r="O2096" s="13">
        <v>5.72</v>
      </c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>
        <v>256</v>
      </c>
      <c r="AC2096" s="13">
        <v>365.4</v>
      </c>
      <c r="AD2096" s="13">
        <v>126</v>
      </c>
      <c r="AE2096" s="13">
        <v>109.4</v>
      </c>
      <c r="AF2096" s="13">
        <v>0.87</v>
      </c>
      <c r="AG2096" s="13">
        <v>5.72</v>
      </c>
      <c r="AH2096" s="13">
        <v>7.83</v>
      </c>
      <c r="AI2096" s="13">
        <v>857.11</v>
      </c>
      <c r="AJ2096" s="13">
        <v>625.61</v>
      </c>
      <c r="AK2096" s="13">
        <v>49.26</v>
      </c>
      <c r="AL2096" s="13">
        <v>25052.16</v>
      </c>
      <c r="AM2096" s="13">
        <v>621.75</v>
      </c>
      <c r="AN2096" s="13">
        <f>Tabla1[[#This Row],[Costo Compra]]+Tabla1[[#This Row],[Otros Compra]]</f>
        <v>25673.91</v>
      </c>
      <c r="AO2096" s="9" t="s">
        <v>240</v>
      </c>
      <c r="AP2096" s="13" t="s">
        <v>162</v>
      </c>
      <c r="AQ2096" s="13" t="s">
        <v>163</v>
      </c>
      <c r="AR2096" s="13" t="s">
        <v>148</v>
      </c>
      <c r="AS2096" s="13">
        <v>5388.93</v>
      </c>
      <c r="AT2096" s="13">
        <v>0</v>
      </c>
      <c r="AU2096" s="13" t="s">
        <v>77</v>
      </c>
      <c r="AV2096" s="13">
        <v>2020</v>
      </c>
      <c r="AW2096" s="16">
        <v>43929</v>
      </c>
      <c r="AX2096" s="16">
        <v>44055</v>
      </c>
      <c r="AY2096" s="13">
        <v>0</v>
      </c>
      <c r="AZ2096" s="13">
        <v>0</v>
      </c>
      <c r="BA2096" s="13">
        <v>-31062.84</v>
      </c>
      <c r="BB2096" s="13">
        <v>-283.94</v>
      </c>
      <c r="BC2096" s="13">
        <v>3308</v>
      </c>
      <c r="BD2096" s="13"/>
      <c r="BE2096" s="13" t="s">
        <v>78</v>
      </c>
      <c r="BF2096" s="13" t="s">
        <v>78</v>
      </c>
      <c r="BG2096" s="13"/>
      <c r="BH2096" s="13" t="s">
        <v>79</v>
      </c>
      <c r="BI2096" s="13"/>
      <c r="BJ2096" s="13">
        <v>0</v>
      </c>
      <c r="BK2096" s="13">
        <v>0</v>
      </c>
      <c r="BL2096" s="13">
        <v>0</v>
      </c>
      <c r="BM2096" s="13">
        <v>0</v>
      </c>
      <c r="BN2096" s="13">
        <v>0</v>
      </c>
      <c r="BO2096" s="13">
        <v>0</v>
      </c>
      <c r="BP2096" s="13"/>
      <c r="BQ2096" s="13" t="s">
        <v>80</v>
      </c>
      <c r="BR2096" s="13" t="s">
        <v>81</v>
      </c>
      <c r="CGQ2096" s="9" t="s">
        <v>70</v>
      </c>
    </row>
    <row r="2097" spans="1:70 2227:2227" x14ac:dyDescent="0.25">
      <c r="A2097" s="13" t="s">
        <v>70</v>
      </c>
      <c r="B2097" s="14">
        <v>999054000033780</v>
      </c>
      <c r="C2097" s="15" t="s">
        <v>86</v>
      </c>
      <c r="D2097" s="13" t="s">
        <v>91</v>
      </c>
      <c r="E2097" s="13" t="s">
        <v>149</v>
      </c>
      <c r="F2097" s="13" t="s">
        <v>71</v>
      </c>
      <c r="G2097" s="13" t="s">
        <v>119</v>
      </c>
      <c r="H2097" s="13" t="s">
        <v>73</v>
      </c>
      <c r="I2097" s="9">
        <v>1</v>
      </c>
      <c r="J2097" s="13">
        <v>181</v>
      </c>
      <c r="K2097" s="13">
        <v>350.4</v>
      </c>
      <c r="L2097" s="13">
        <v>169.4</v>
      </c>
      <c r="M2097" s="14">
        <v>143</v>
      </c>
      <c r="N2097" s="13">
        <v>1.18</v>
      </c>
      <c r="O2097" s="13">
        <v>4.62</v>
      </c>
      <c r="P2097" s="13"/>
      <c r="Q2097" s="13"/>
      <c r="R2097" s="13"/>
      <c r="S2097" s="13"/>
      <c r="T2097" s="13"/>
      <c r="U2097" s="13"/>
      <c r="V2097" s="13">
        <v>181</v>
      </c>
      <c r="W2097" s="13">
        <v>249.5</v>
      </c>
      <c r="X2097" s="13">
        <v>42</v>
      </c>
      <c r="Y2097" s="13">
        <v>68.5</v>
      </c>
      <c r="Z2097" s="13">
        <v>1.63</v>
      </c>
      <c r="AA2097" s="13">
        <v>2.71</v>
      </c>
      <c r="AB2097" s="13">
        <v>249.5</v>
      </c>
      <c r="AC2097" s="13">
        <v>350.4</v>
      </c>
      <c r="AD2097" s="13">
        <v>101</v>
      </c>
      <c r="AE2097" s="13">
        <v>100.9</v>
      </c>
      <c r="AF2097" s="13">
        <v>1</v>
      </c>
      <c r="AG2097" s="13">
        <v>5.91</v>
      </c>
      <c r="AH2097" s="13">
        <v>7.46</v>
      </c>
      <c r="AI2097" s="13">
        <v>1263.3699999999999</v>
      </c>
      <c r="AJ2097" s="13">
        <v>782.29</v>
      </c>
      <c r="AK2097" s="13">
        <v>70.319999999999993</v>
      </c>
      <c r="AL2097" s="13">
        <v>24478.45</v>
      </c>
      <c r="AM2097" s="13">
        <v>573.16999999999996</v>
      </c>
      <c r="AN2097" s="13">
        <f>Tabla1[[#This Row],[Costo Compra]]+Tabla1[[#This Row],[Otros Compra]]</f>
        <v>25051.62</v>
      </c>
      <c r="AO2097" s="9" t="s">
        <v>286</v>
      </c>
      <c r="AP2097" s="13" t="s">
        <v>150</v>
      </c>
      <c r="AQ2097" s="13" t="s">
        <v>151</v>
      </c>
      <c r="AR2097" s="13" t="s">
        <v>95</v>
      </c>
      <c r="AS2097" s="13">
        <v>7086.99</v>
      </c>
      <c r="AT2097" s="13">
        <v>0</v>
      </c>
      <c r="AU2097" s="13" t="s">
        <v>77</v>
      </c>
      <c r="AV2097" s="13">
        <v>2020</v>
      </c>
      <c r="AW2097" s="16">
        <v>43954</v>
      </c>
      <c r="AX2097" s="16">
        <v>44055</v>
      </c>
      <c r="AY2097" s="13">
        <v>0</v>
      </c>
      <c r="AZ2097" s="13">
        <v>0</v>
      </c>
      <c r="BA2097" s="13">
        <v>-32138.61</v>
      </c>
      <c r="BB2097" s="13">
        <v>-189.72</v>
      </c>
      <c r="BC2097" s="13">
        <v>3309</v>
      </c>
      <c r="BD2097" s="13"/>
      <c r="BE2097" s="13" t="s">
        <v>136</v>
      </c>
      <c r="BF2097" s="13" t="s">
        <v>136</v>
      </c>
      <c r="BG2097" s="13"/>
      <c r="BH2097" s="13" t="s">
        <v>79</v>
      </c>
      <c r="BI2097" s="13"/>
      <c r="BJ2097" s="13">
        <v>0</v>
      </c>
      <c r="BK2097" s="13">
        <v>0</v>
      </c>
      <c r="BL2097" s="13">
        <v>0</v>
      </c>
      <c r="BM2097" s="13">
        <v>0</v>
      </c>
      <c r="BN2097" s="13">
        <v>0</v>
      </c>
      <c r="BO2097" s="13">
        <v>0</v>
      </c>
      <c r="BP2097" s="13"/>
      <c r="BQ2097" s="13" t="s">
        <v>80</v>
      </c>
      <c r="BR2097" s="13" t="s">
        <v>81</v>
      </c>
      <c r="CGQ2097" s="9" t="s">
        <v>70</v>
      </c>
    </row>
    <row r="2098" spans="1:70 2227:2227" x14ac:dyDescent="0.25">
      <c r="A2098" s="13" t="s">
        <v>70</v>
      </c>
      <c r="B2098" s="14">
        <v>999054000033814</v>
      </c>
      <c r="C2098" s="15" t="s">
        <v>82</v>
      </c>
      <c r="D2098" s="13" t="s">
        <v>87</v>
      </c>
      <c r="E2098" s="13" t="s">
        <v>195</v>
      </c>
      <c r="F2098" s="13" t="s">
        <v>71</v>
      </c>
      <c r="G2098" s="13" t="s">
        <v>119</v>
      </c>
      <c r="H2098" s="13" t="s">
        <v>73</v>
      </c>
      <c r="I2098" s="9">
        <v>1</v>
      </c>
      <c r="J2098" s="13">
        <v>217.5</v>
      </c>
      <c r="K2098" s="13">
        <v>343.2</v>
      </c>
      <c r="L2098" s="13">
        <v>125.7</v>
      </c>
      <c r="M2098" s="14">
        <v>91</v>
      </c>
      <c r="N2098" s="13">
        <v>1.38</v>
      </c>
      <c r="O2098" s="13">
        <v>3.84</v>
      </c>
      <c r="P2098" s="13">
        <v>217.5</v>
      </c>
      <c r="Q2098" s="13">
        <v>333</v>
      </c>
      <c r="R2098" s="13">
        <v>68</v>
      </c>
      <c r="S2098" s="13">
        <v>115.5</v>
      </c>
      <c r="T2098" s="13">
        <v>1.7</v>
      </c>
      <c r="U2098" s="13">
        <v>2.97</v>
      </c>
      <c r="V2098" s="13"/>
      <c r="W2098" s="13"/>
      <c r="X2098" s="13"/>
      <c r="Y2098" s="13"/>
      <c r="Z2098" s="13"/>
      <c r="AA2098" s="13"/>
      <c r="AB2098" s="13">
        <v>333</v>
      </c>
      <c r="AC2098" s="13">
        <v>343.2</v>
      </c>
      <c r="AD2098" s="13">
        <v>23</v>
      </c>
      <c r="AE2098" s="13">
        <v>10.199999999999999</v>
      </c>
      <c r="AF2098" s="13">
        <v>0.44</v>
      </c>
      <c r="AG2098" s="13">
        <v>13.69</v>
      </c>
      <c r="AH2098" s="13">
        <v>6.06</v>
      </c>
      <c r="AI2098" s="13">
        <v>762.26</v>
      </c>
      <c r="AJ2098" s="13">
        <v>482.61</v>
      </c>
      <c r="AK2098" s="13">
        <v>431.69</v>
      </c>
      <c r="AL2098" s="13">
        <v>32077.16</v>
      </c>
      <c r="AM2098" s="13">
        <v>872.14</v>
      </c>
      <c r="AN2098" s="13">
        <f>Tabla1[[#This Row],[Costo Compra]]+Tabla1[[#This Row],[Otros Compra]]</f>
        <v>32949.300000000003</v>
      </c>
      <c r="AO2098" s="9" t="s">
        <v>240</v>
      </c>
      <c r="AP2098" s="13" t="s">
        <v>196</v>
      </c>
      <c r="AQ2098" s="13" t="s">
        <v>197</v>
      </c>
      <c r="AR2098" s="13" t="s">
        <v>148</v>
      </c>
      <c r="AS2098" s="13">
        <v>4403.2299999999996</v>
      </c>
      <c r="AT2098" s="13">
        <v>0</v>
      </c>
      <c r="AU2098" s="13" t="s">
        <v>77</v>
      </c>
      <c r="AV2098" s="13">
        <v>2020</v>
      </c>
      <c r="AW2098" s="16">
        <v>44032</v>
      </c>
      <c r="AX2098" s="16">
        <v>44055</v>
      </c>
      <c r="AY2098" s="13">
        <v>0</v>
      </c>
      <c r="AZ2098" s="13">
        <v>0</v>
      </c>
      <c r="BA2098" s="13">
        <v>-37352.53</v>
      </c>
      <c r="BB2098" s="13">
        <v>-297.16000000000003</v>
      </c>
      <c r="BC2098" s="13">
        <v>3309</v>
      </c>
      <c r="BD2098" s="13"/>
      <c r="BE2098" s="13" t="s">
        <v>78</v>
      </c>
      <c r="BF2098" s="13" t="s">
        <v>78</v>
      </c>
      <c r="BG2098" s="13"/>
      <c r="BH2098" s="13" t="s">
        <v>79</v>
      </c>
      <c r="BI2098" s="13"/>
      <c r="BJ2098" s="13">
        <v>0</v>
      </c>
      <c r="BK2098" s="13">
        <v>0</v>
      </c>
      <c r="BL2098" s="13">
        <v>0</v>
      </c>
      <c r="BM2098" s="13">
        <v>0</v>
      </c>
      <c r="BN2098" s="13">
        <v>0</v>
      </c>
      <c r="BO2098" s="13">
        <v>0</v>
      </c>
      <c r="BP2098" s="13"/>
      <c r="BQ2098" s="13" t="s">
        <v>80</v>
      </c>
      <c r="BR2098" s="13" t="s">
        <v>81</v>
      </c>
      <c r="CGQ2098" s="9" t="s">
        <v>70</v>
      </c>
    </row>
    <row r="2099" spans="1:70 2227:2227" x14ac:dyDescent="0.25">
      <c r="A2099" s="13" t="s">
        <v>70</v>
      </c>
      <c r="B2099" s="14">
        <v>999054000033817</v>
      </c>
      <c r="C2099" s="15" t="s">
        <v>82</v>
      </c>
      <c r="D2099" s="13" t="s">
        <v>87</v>
      </c>
      <c r="E2099" s="13" t="s">
        <v>122</v>
      </c>
      <c r="F2099" s="13" t="s">
        <v>71</v>
      </c>
      <c r="G2099" s="13" t="s">
        <v>119</v>
      </c>
      <c r="H2099" s="13" t="s">
        <v>73</v>
      </c>
      <c r="I2099" s="9">
        <v>1</v>
      </c>
      <c r="J2099" s="13">
        <v>146</v>
      </c>
      <c r="K2099" s="13">
        <v>357.2</v>
      </c>
      <c r="L2099" s="13">
        <v>211.2</v>
      </c>
      <c r="M2099" s="14">
        <v>205</v>
      </c>
      <c r="N2099" s="13">
        <v>1.03</v>
      </c>
      <c r="O2099" s="13">
        <v>5.46</v>
      </c>
      <c r="P2099" s="13"/>
      <c r="Q2099" s="13"/>
      <c r="R2099" s="13"/>
      <c r="S2099" s="13"/>
      <c r="T2099" s="13"/>
      <c r="U2099" s="13"/>
      <c r="V2099" s="13">
        <v>146</v>
      </c>
      <c r="W2099" s="13">
        <v>249</v>
      </c>
      <c r="X2099" s="13">
        <v>106</v>
      </c>
      <c r="Y2099" s="13">
        <v>103</v>
      </c>
      <c r="Z2099" s="13">
        <v>0.97</v>
      </c>
      <c r="AA2099" s="13">
        <v>5.47</v>
      </c>
      <c r="AB2099" s="13">
        <v>249</v>
      </c>
      <c r="AC2099" s="13">
        <v>357.2</v>
      </c>
      <c r="AD2099" s="13">
        <v>99</v>
      </c>
      <c r="AE2099" s="13">
        <v>108.2</v>
      </c>
      <c r="AF2099" s="13">
        <v>1.0900000000000001</v>
      </c>
      <c r="AG2099" s="13">
        <v>5.45</v>
      </c>
      <c r="AH2099" s="13">
        <v>8.0299999999999994</v>
      </c>
      <c r="AI2099" s="13">
        <v>1696.81</v>
      </c>
      <c r="AJ2099" s="13">
        <v>1153.45</v>
      </c>
      <c r="AK2099" s="13">
        <v>91.07</v>
      </c>
      <c r="AL2099" s="13">
        <v>23994.16</v>
      </c>
      <c r="AM2099" s="13">
        <v>521.71</v>
      </c>
      <c r="AN2099" s="13">
        <f>Tabla1[[#This Row],[Costo Compra]]+Tabla1[[#This Row],[Otros Compra]]</f>
        <v>24515.87</v>
      </c>
      <c r="AO2099" s="9" t="s">
        <v>285</v>
      </c>
      <c r="AP2099" s="13" t="s">
        <v>123</v>
      </c>
      <c r="AQ2099" s="13" t="s">
        <v>124</v>
      </c>
      <c r="AR2099" s="13" t="s">
        <v>76</v>
      </c>
      <c r="AS2099" s="13">
        <v>9854.08</v>
      </c>
      <c r="AT2099" s="13">
        <v>0</v>
      </c>
      <c r="AU2099" s="13" t="s">
        <v>77</v>
      </c>
      <c r="AV2099" s="13">
        <v>2020</v>
      </c>
      <c r="AW2099" s="16">
        <v>43956</v>
      </c>
      <c r="AX2099" s="16">
        <v>44055</v>
      </c>
      <c r="AY2099" s="13">
        <v>0</v>
      </c>
      <c r="AZ2099" s="13">
        <v>0</v>
      </c>
      <c r="BA2099" s="13">
        <v>-34369.949999999997</v>
      </c>
      <c r="BB2099" s="13">
        <v>-162.74</v>
      </c>
      <c r="BC2099" s="13">
        <v>3309</v>
      </c>
      <c r="BD2099" s="13"/>
      <c r="BE2099" s="13" t="s">
        <v>78</v>
      </c>
      <c r="BF2099" s="13" t="s">
        <v>78</v>
      </c>
      <c r="BG2099" s="13"/>
      <c r="BH2099" s="13" t="s">
        <v>79</v>
      </c>
      <c r="BI2099" s="13"/>
      <c r="BJ2099" s="13">
        <v>0</v>
      </c>
      <c r="BK2099" s="13">
        <v>0</v>
      </c>
      <c r="BL2099" s="13">
        <v>0</v>
      </c>
      <c r="BM2099" s="13">
        <v>0</v>
      </c>
      <c r="BN2099" s="13">
        <v>0</v>
      </c>
      <c r="BO2099" s="13">
        <v>0</v>
      </c>
      <c r="BP2099" s="13"/>
      <c r="BQ2099" s="13" t="s">
        <v>80</v>
      </c>
      <c r="BR2099" s="13" t="s">
        <v>81</v>
      </c>
      <c r="CGQ2099" s="9" t="s">
        <v>70</v>
      </c>
    </row>
    <row r="2100" spans="1:70 2227:2227" x14ac:dyDescent="0.25">
      <c r="A2100" s="13" t="s">
        <v>70</v>
      </c>
      <c r="B2100" s="14">
        <v>999054000033875</v>
      </c>
      <c r="C2100" s="15" t="s">
        <v>82</v>
      </c>
      <c r="D2100" s="13" t="s">
        <v>87</v>
      </c>
      <c r="E2100" s="13" t="s">
        <v>122</v>
      </c>
      <c r="F2100" s="13" t="s">
        <v>71</v>
      </c>
      <c r="G2100" s="13" t="s">
        <v>119</v>
      </c>
      <c r="H2100" s="13" t="s">
        <v>73</v>
      </c>
      <c r="I2100" s="9">
        <v>1</v>
      </c>
      <c r="J2100" s="13">
        <v>135.5</v>
      </c>
      <c r="K2100" s="13">
        <v>344.2</v>
      </c>
      <c r="L2100" s="13">
        <v>208.7</v>
      </c>
      <c r="M2100" s="14">
        <v>205</v>
      </c>
      <c r="N2100" s="13">
        <v>1.02</v>
      </c>
      <c r="O2100" s="13">
        <v>5.53</v>
      </c>
      <c r="P2100" s="13"/>
      <c r="Q2100" s="13"/>
      <c r="R2100" s="13"/>
      <c r="S2100" s="13"/>
      <c r="T2100" s="13"/>
      <c r="U2100" s="13"/>
      <c r="V2100" s="13">
        <v>135.5</v>
      </c>
      <c r="W2100" s="13">
        <v>242</v>
      </c>
      <c r="X2100" s="13">
        <v>106</v>
      </c>
      <c r="Y2100" s="13">
        <v>106.5</v>
      </c>
      <c r="Z2100" s="13">
        <v>1</v>
      </c>
      <c r="AA2100" s="13">
        <v>5.29</v>
      </c>
      <c r="AB2100" s="13">
        <v>242</v>
      </c>
      <c r="AC2100" s="13">
        <v>344.2</v>
      </c>
      <c r="AD2100" s="13">
        <v>99</v>
      </c>
      <c r="AE2100" s="13">
        <v>102.2</v>
      </c>
      <c r="AF2100" s="13">
        <v>1.03</v>
      </c>
      <c r="AG2100" s="13">
        <v>5.77</v>
      </c>
      <c r="AH2100" s="13">
        <v>8.1300000000000008</v>
      </c>
      <c r="AI2100" s="13">
        <v>1696.81</v>
      </c>
      <c r="AJ2100" s="13">
        <v>1153.45</v>
      </c>
      <c r="AK2100" s="13">
        <v>96.42</v>
      </c>
      <c r="AL2100" s="13">
        <v>23319.63</v>
      </c>
      <c r="AM2100" s="13">
        <v>521.71</v>
      </c>
      <c r="AN2100" s="13">
        <f>Tabla1[[#This Row],[Costo Compra]]+Tabla1[[#This Row],[Otros Compra]]</f>
        <v>23841.34</v>
      </c>
      <c r="AO2100" s="9" t="s">
        <v>285</v>
      </c>
      <c r="AP2100" s="13" t="s">
        <v>123</v>
      </c>
      <c r="AQ2100" s="13" t="s">
        <v>124</v>
      </c>
      <c r="AR2100" s="13" t="s">
        <v>76</v>
      </c>
      <c r="AS2100" s="13">
        <v>9854.08</v>
      </c>
      <c r="AT2100" s="13">
        <v>0</v>
      </c>
      <c r="AU2100" s="13" t="s">
        <v>77</v>
      </c>
      <c r="AV2100" s="13">
        <v>2020</v>
      </c>
      <c r="AW2100" s="16">
        <v>43956</v>
      </c>
      <c r="AX2100" s="16">
        <v>44055</v>
      </c>
      <c r="AY2100" s="13">
        <v>0</v>
      </c>
      <c r="AZ2100" s="13">
        <v>0</v>
      </c>
      <c r="BA2100" s="13">
        <v>-33695.42</v>
      </c>
      <c r="BB2100" s="13">
        <v>-161.44999999999999</v>
      </c>
      <c r="BC2100" s="13">
        <v>3309</v>
      </c>
      <c r="BD2100" s="13"/>
      <c r="BE2100" s="13" t="s">
        <v>78</v>
      </c>
      <c r="BF2100" s="13" t="s">
        <v>78</v>
      </c>
      <c r="BG2100" s="13"/>
      <c r="BH2100" s="13" t="s">
        <v>79</v>
      </c>
      <c r="BI2100" s="13"/>
      <c r="BJ2100" s="13">
        <v>0</v>
      </c>
      <c r="BK2100" s="13">
        <v>0</v>
      </c>
      <c r="BL2100" s="13">
        <v>0</v>
      </c>
      <c r="BM2100" s="13">
        <v>0</v>
      </c>
      <c r="BN2100" s="13">
        <v>0</v>
      </c>
      <c r="BO2100" s="13">
        <v>0</v>
      </c>
      <c r="BP2100" s="13"/>
      <c r="BQ2100" s="13" t="s">
        <v>80</v>
      </c>
      <c r="BR2100" s="13" t="s">
        <v>81</v>
      </c>
      <c r="CGQ2100" s="9" t="s">
        <v>70</v>
      </c>
    </row>
    <row r="2101" spans="1:70 2227:2227" x14ac:dyDescent="0.25">
      <c r="A2101" s="13" t="s">
        <v>70</v>
      </c>
      <c r="B2101" s="14">
        <v>999054000033893</v>
      </c>
      <c r="C2101" s="15" t="s">
        <v>82</v>
      </c>
      <c r="D2101" s="13"/>
      <c r="E2101" s="13" t="s">
        <v>164</v>
      </c>
      <c r="F2101" s="13" t="s">
        <v>71</v>
      </c>
      <c r="G2101" s="13" t="s">
        <v>119</v>
      </c>
      <c r="H2101" s="13" t="s">
        <v>73</v>
      </c>
      <c r="I2101" s="9">
        <v>1</v>
      </c>
      <c r="J2101" s="13">
        <v>231.39</v>
      </c>
      <c r="K2101" s="13">
        <v>372.2</v>
      </c>
      <c r="L2101" s="13">
        <v>140.81</v>
      </c>
      <c r="M2101" s="14">
        <v>130</v>
      </c>
      <c r="N2101" s="13">
        <v>1.08</v>
      </c>
      <c r="O2101" s="13">
        <v>4.66</v>
      </c>
      <c r="P2101" s="13"/>
      <c r="Q2101" s="13"/>
      <c r="R2101" s="13"/>
      <c r="S2101" s="13"/>
      <c r="T2101" s="13"/>
      <c r="U2101" s="13"/>
      <c r="V2101" s="13">
        <v>231.39</v>
      </c>
      <c r="W2101" s="13">
        <v>269</v>
      </c>
      <c r="X2101" s="13">
        <v>29</v>
      </c>
      <c r="Y2101" s="13">
        <v>37.61</v>
      </c>
      <c r="Z2101" s="13">
        <v>1.3</v>
      </c>
      <c r="AA2101" s="13">
        <v>3.19</v>
      </c>
      <c r="AB2101" s="13">
        <v>269</v>
      </c>
      <c r="AC2101" s="13">
        <v>372.2</v>
      </c>
      <c r="AD2101" s="13">
        <v>101</v>
      </c>
      <c r="AE2101" s="13">
        <v>103.2</v>
      </c>
      <c r="AF2101" s="13">
        <v>1.02</v>
      </c>
      <c r="AG2101" s="13">
        <v>5.2</v>
      </c>
      <c r="AH2101" s="13">
        <v>6.99</v>
      </c>
      <c r="AI2101" s="13">
        <v>984.85</v>
      </c>
      <c r="AJ2101" s="13">
        <v>656.14</v>
      </c>
      <c r="AK2101" s="13">
        <v>55.52</v>
      </c>
      <c r="AL2101" s="13">
        <v>25820.880000000001</v>
      </c>
      <c r="AM2101" s="13">
        <v>693.11</v>
      </c>
      <c r="AN2101" s="13">
        <f>Tabla1[[#This Row],[Costo Compra]]+Tabla1[[#This Row],[Otros Compra]]</f>
        <v>26513.99</v>
      </c>
      <c r="AO2101" s="9" t="s">
        <v>285</v>
      </c>
      <c r="AP2101" s="13" t="s">
        <v>118</v>
      </c>
      <c r="AQ2101" s="13" t="s">
        <v>108</v>
      </c>
      <c r="AR2101" s="13" t="s">
        <v>76</v>
      </c>
      <c r="AS2101" s="13">
        <v>5730.06</v>
      </c>
      <c r="AT2101" s="13">
        <v>0</v>
      </c>
      <c r="AU2101" s="13" t="s">
        <v>77</v>
      </c>
      <c r="AV2101" s="13">
        <v>2020</v>
      </c>
      <c r="AW2101" s="16">
        <v>43954</v>
      </c>
      <c r="AX2101" s="16">
        <v>44055</v>
      </c>
      <c r="AY2101" s="13">
        <v>0</v>
      </c>
      <c r="AZ2101" s="13">
        <v>0</v>
      </c>
      <c r="BA2101" s="13">
        <v>-32244.05</v>
      </c>
      <c r="BB2101" s="13">
        <v>-228.99</v>
      </c>
      <c r="BC2101" s="13">
        <v>3309</v>
      </c>
      <c r="BD2101" s="13"/>
      <c r="BE2101" s="13" t="s">
        <v>78</v>
      </c>
      <c r="BF2101" s="13" t="s">
        <v>78</v>
      </c>
      <c r="BG2101" s="13"/>
      <c r="BH2101" s="13" t="s">
        <v>79</v>
      </c>
      <c r="BI2101" s="13"/>
      <c r="BJ2101" s="13">
        <v>0</v>
      </c>
      <c r="BK2101" s="13">
        <v>0</v>
      </c>
      <c r="BL2101" s="13">
        <v>0</v>
      </c>
      <c r="BM2101" s="13">
        <v>0</v>
      </c>
      <c r="BN2101" s="13">
        <v>0</v>
      </c>
      <c r="BO2101" s="13">
        <v>0</v>
      </c>
      <c r="BP2101" s="13"/>
      <c r="BQ2101" s="13" t="s">
        <v>80</v>
      </c>
      <c r="BR2101" s="13" t="s">
        <v>81</v>
      </c>
      <c r="CGQ2101" s="9" t="s">
        <v>70</v>
      </c>
    </row>
    <row r="2102" spans="1:70 2227:2227" x14ac:dyDescent="0.25">
      <c r="A2102" s="13" t="s">
        <v>70</v>
      </c>
      <c r="B2102" s="14">
        <v>999054000033978</v>
      </c>
      <c r="C2102" s="15" t="s">
        <v>82</v>
      </c>
      <c r="D2102" s="13"/>
      <c r="E2102" s="13" t="s">
        <v>164</v>
      </c>
      <c r="F2102" s="13" t="s">
        <v>71</v>
      </c>
      <c r="G2102" s="13" t="s">
        <v>119</v>
      </c>
      <c r="H2102" s="13" t="s">
        <v>73</v>
      </c>
      <c r="I2102" s="9">
        <v>1</v>
      </c>
      <c r="J2102" s="13">
        <v>212.19</v>
      </c>
      <c r="K2102" s="13">
        <v>383.2</v>
      </c>
      <c r="L2102" s="13">
        <v>171.01</v>
      </c>
      <c r="M2102" s="14">
        <v>130</v>
      </c>
      <c r="N2102" s="13">
        <v>1.32</v>
      </c>
      <c r="O2102" s="13">
        <v>3.84</v>
      </c>
      <c r="P2102" s="13"/>
      <c r="Q2102" s="13"/>
      <c r="R2102" s="13"/>
      <c r="S2102" s="13"/>
      <c r="T2102" s="13"/>
      <c r="U2102" s="13"/>
      <c r="V2102" s="13">
        <v>212.19</v>
      </c>
      <c r="W2102" s="13">
        <v>253</v>
      </c>
      <c r="X2102" s="13">
        <v>29</v>
      </c>
      <c r="Y2102" s="13">
        <v>40.81</v>
      </c>
      <c r="Z2102" s="13">
        <v>1.41</v>
      </c>
      <c r="AA2102" s="13">
        <v>2.94</v>
      </c>
      <c r="AB2102" s="13">
        <v>253</v>
      </c>
      <c r="AC2102" s="13">
        <v>383.2</v>
      </c>
      <c r="AD2102" s="13">
        <v>101</v>
      </c>
      <c r="AE2102" s="13">
        <v>130.19999999999999</v>
      </c>
      <c r="AF2102" s="13">
        <v>1.29</v>
      </c>
      <c r="AG2102" s="13">
        <v>4.12</v>
      </c>
      <c r="AH2102" s="13">
        <v>5.76</v>
      </c>
      <c r="AI2102" s="13">
        <v>984.85</v>
      </c>
      <c r="AJ2102" s="13">
        <v>656.14</v>
      </c>
      <c r="AK2102" s="13">
        <v>44.01</v>
      </c>
      <c r="AL2102" s="13">
        <v>24285.07</v>
      </c>
      <c r="AM2102" s="13">
        <v>693.11</v>
      </c>
      <c r="AN2102" s="13">
        <f>Tabla1[[#This Row],[Costo Compra]]+Tabla1[[#This Row],[Otros Compra]]</f>
        <v>24978.18</v>
      </c>
      <c r="AO2102" s="9" t="s">
        <v>285</v>
      </c>
      <c r="AP2102" s="13" t="s">
        <v>118</v>
      </c>
      <c r="AQ2102" s="13" t="s">
        <v>108</v>
      </c>
      <c r="AR2102" s="13" t="s">
        <v>76</v>
      </c>
      <c r="AS2102" s="13">
        <v>5730.06</v>
      </c>
      <c r="AT2102" s="13">
        <v>0</v>
      </c>
      <c r="AU2102" s="13" t="s">
        <v>77</v>
      </c>
      <c r="AV2102" s="13">
        <v>2020</v>
      </c>
      <c r="AW2102" s="16">
        <v>43954</v>
      </c>
      <c r="AX2102" s="16">
        <v>44055</v>
      </c>
      <c r="AY2102" s="13">
        <v>0</v>
      </c>
      <c r="AZ2102" s="13">
        <v>0</v>
      </c>
      <c r="BA2102" s="13">
        <v>-30708.240000000002</v>
      </c>
      <c r="BB2102" s="13">
        <v>-179.57</v>
      </c>
      <c r="BC2102" s="13">
        <v>3309</v>
      </c>
      <c r="BD2102" s="13"/>
      <c r="BE2102" s="13" t="s">
        <v>78</v>
      </c>
      <c r="BF2102" s="13" t="s">
        <v>78</v>
      </c>
      <c r="BG2102" s="13"/>
      <c r="BH2102" s="13" t="s">
        <v>79</v>
      </c>
      <c r="BI2102" s="13"/>
      <c r="BJ2102" s="13">
        <v>0</v>
      </c>
      <c r="BK2102" s="13">
        <v>0</v>
      </c>
      <c r="BL2102" s="13">
        <v>0</v>
      </c>
      <c r="BM2102" s="13">
        <v>0</v>
      </c>
      <c r="BN2102" s="13">
        <v>0</v>
      </c>
      <c r="BO2102" s="13">
        <v>0</v>
      </c>
      <c r="BP2102" s="13"/>
      <c r="BQ2102" s="13" t="s">
        <v>80</v>
      </c>
      <c r="BR2102" s="13" t="s">
        <v>81</v>
      </c>
      <c r="CGQ2102" s="9" t="s">
        <v>70</v>
      </c>
    </row>
    <row r="2103" spans="1:70 2227:2227" x14ac:dyDescent="0.25">
      <c r="A2103" s="13" t="s">
        <v>70</v>
      </c>
      <c r="B2103" s="14">
        <v>999054000034187</v>
      </c>
      <c r="C2103" s="11" t="s">
        <v>86</v>
      </c>
      <c r="D2103" s="13"/>
      <c r="E2103" s="13" t="s">
        <v>182</v>
      </c>
      <c r="F2103" s="13" t="s">
        <v>71</v>
      </c>
      <c r="G2103" s="13" t="s">
        <v>98</v>
      </c>
      <c r="H2103" s="13" t="s">
        <v>73</v>
      </c>
      <c r="I2103" s="9">
        <v>1</v>
      </c>
      <c r="J2103" s="13">
        <v>264</v>
      </c>
      <c r="K2103" s="13">
        <v>383.4</v>
      </c>
      <c r="L2103" s="13">
        <v>119.4</v>
      </c>
      <c r="M2103" s="14">
        <v>126</v>
      </c>
      <c r="N2103" s="13">
        <v>0.95</v>
      </c>
      <c r="O2103" s="13">
        <v>5.24</v>
      </c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>
        <v>264</v>
      </c>
      <c r="AC2103" s="13">
        <v>383.4</v>
      </c>
      <c r="AD2103" s="13">
        <v>126</v>
      </c>
      <c r="AE2103" s="13">
        <v>119.4</v>
      </c>
      <c r="AF2103" s="13">
        <v>0.95</v>
      </c>
      <c r="AG2103" s="13">
        <v>5.24</v>
      </c>
      <c r="AH2103" s="13">
        <v>7.18</v>
      </c>
      <c r="AI2103" s="13">
        <v>857.11</v>
      </c>
      <c r="AJ2103" s="13">
        <v>625.61</v>
      </c>
      <c r="AK2103" s="13">
        <v>45.13</v>
      </c>
      <c r="AL2103" s="13">
        <v>25835.040000000001</v>
      </c>
      <c r="AM2103" s="13">
        <v>621.75</v>
      </c>
      <c r="AN2103" s="13">
        <f>Tabla1[[#This Row],[Costo Compra]]+Tabla1[[#This Row],[Otros Compra]]</f>
        <v>26456.79</v>
      </c>
      <c r="AO2103" s="9" t="s">
        <v>240</v>
      </c>
      <c r="AP2103" s="13" t="s">
        <v>162</v>
      </c>
      <c r="AQ2103" s="13" t="s">
        <v>163</v>
      </c>
      <c r="AR2103" s="13" t="s">
        <v>148</v>
      </c>
      <c r="AS2103" s="13">
        <v>5388.93</v>
      </c>
      <c r="AT2103" s="13">
        <v>0</v>
      </c>
      <c r="AU2103" s="13" t="s">
        <v>77</v>
      </c>
      <c r="AV2103" s="13">
        <v>2020</v>
      </c>
      <c r="AW2103" s="16">
        <v>43929</v>
      </c>
      <c r="AX2103" s="16">
        <v>44055</v>
      </c>
      <c r="AY2103" s="13">
        <v>0</v>
      </c>
      <c r="AZ2103" s="13">
        <v>0</v>
      </c>
      <c r="BA2103" s="13">
        <v>-31845.72</v>
      </c>
      <c r="BB2103" s="13">
        <v>-266.70999999999998</v>
      </c>
      <c r="BC2103" s="13">
        <v>3308</v>
      </c>
      <c r="BD2103" s="13"/>
      <c r="BE2103" s="13" t="s">
        <v>78</v>
      </c>
      <c r="BF2103" s="13" t="s">
        <v>78</v>
      </c>
      <c r="BG2103" s="13"/>
      <c r="BH2103" s="13" t="s">
        <v>79</v>
      </c>
      <c r="BI2103" s="13"/>
      <c r="BJ2103" s="13">
        <v>0</v>
      </c>
      <c r="BK2103" s="13">
        <v>0</v>
      </c>
      <c r="BL2103" s="13">
        <v>0</v>
      </c>
      <c r="BM2103" s="13">
        <v>0</v>
      </c>
      <c r="BN2103" s="13">
        <v>0</v>
      </c>
      <c r="BO2103" s="13">
        <v>0</v>
      </c>
      <c r="BP2103" s="13"/>
      <c r="BQ2103" s="13" t="s">
        <v>80</v>
      </c>
      <c r="BR2103" s="13" t="s">
        <v>81</v>
      </c>
      <c r="CGQ2103" s="9" t="s">
        <v>70</v>
      </c>
    </row>
    <row r="2104" spans="1:70 2227:2227" x14ac:dyDescent="0.25">
      <c r="A2104" s="13" t="s">
        <v>70</v>
      </c>
      <c r="B2104" s="14">
        <v>999054000034208</v>
      </c>
      <c r="C2104" s="15" t="s">
        <v>86</v>
      </c>
      <c r="D2104" s="13" t="s">
        <v>87</v>
      </c>
      <c r="E2104" s="13" t="s">
        <v>195</v>
      </c>
      <c r="F2104" s="13" t="s">
        <v>71</v>
      </c>
      <c r="G2104" s="13" t="s">
        <v>119</v>
      </c>
      <c r="H2104" s="13" t="s">
        <v>73</v>
      </c>
      <c r="I2104" s="9">
        <v>1</v>
      </c>
      <c r="J2104" s="13">
        <v>193.5</v>
      </c>
      <c r="K2104" s="13">
        <v>333.4</v>
      </c>
      <c r="L2104" s="13">
        <v>139.9</v>
      </c>
      <c r="M2104" s="14">
        <v>91</v>
      </c>
      <c r="N2104" s="13">
        <v>1.54</v>
      </c>
      <c r="O2104" s="13">
        <v>3.45</v>
      </c>
      <c r="P2104" s="13"/>
      <c r="Q2104" s="13"/>
      <c r="R2104" s="13"/>
      <c r="S2104" s="13"/>
      <c r="T2104" s="13"/>
      <c r="U2104" s="13"/>
      <c r="V2104" s="13">
        <v>193.5</v>
      </c>
      <c r="W2104" s="13">
        <v>298</v>
      </c>
      <c r="X2104" s="13">
        <v>68</v>
      </c>
      <c r="Y2104" s="13">
        <v>104.5</v>
      </c>
      <c r="Z2104" s="13">
        <v>1.54</v>
      </c>
      <c r="AA2104" s="13">
        <v>3.28</v>
      </c>
      <c r="AB2104" s="13">
        <v>298</v>
      </c>
      <c r="AC2104" s="13">
        <v>333.4</v>
      </c>
      <c r="AD2104" s="13">
        <v>23</v>
      </c>
      <c r="AE2104" s="13">
        <v>35.4</v>
      </c>
      <c r="AF2104" s="13">
        <v>1.54</v>
      </c>
      <c r="AG2104" s="13">
        <v>3.94</v>
      </c>
      <c r="AH2104" s="13">
        <v>5.45</v>
      </c>
      <c r="AI2104" s="13">
        <v>762.26</v>
      </c>
      <c r="AJ2104" s="13">
        <v>482.61</v>
      </c>
      <c r="AK2104" s="13">
        <v>124.39</v>
      </c>
      <c r="AL2104" s="13">
        <v>26098.87</v>
      </c>
      <c r="AM2104" s="13">
        <v>872.14</v>
      </c>
      <c r="AN2104" s="13">
        <f>Tabla1[[#This Row],[Costo Compra]]+Tabla1[[#This Row],[Otros Compra]]</f>
        <v>26971.01</v>
      </c>
      <c r="AO2104" s="9" t="s">
        <v>240</v>
      </c>
      <c r="AP2104" s="13" t="s">
        <v>196</v>
      </c>
      <c r="AQ2104" s="13" t="s">
        <v>197</v>
      </c>
      <c r="AR2104" s="13" t="s">
        <v>148</v>
      </c>
      <c r="AS2104" s="13">
        <v>4403.2299999999996</v>
      </c>
      <c r="AT2104" s="13">
        <v>0</v>
      </c>
      <c r="AU2104" s="13" t="s">
        <v>77</v>
      </c>
      <c r="AV2104" s="13">
        <v>2020</v>
      </c>
      <c r="AW2104" s="16">
        <v>44032</v>
      </c>
      <c r="AX2104" s="16">
        <v>44055</v>
      </c>
      <c r="AY2104" s="13">
        <v>0</v>
      </c>
      <c r="AZ2104" s="13">
        <v>0</v>
      </c>
      <c r="BA2104" s="13">
        <v>-31374.240000000002</v>
      </c>
      <c r="BB2104" s="13">
        <v>-224.26</v>
      </c>
      <c r="BC2104" s="13">
        <v>3309</v>
      </c>
      <c r="BD2104" s="13"/>
      <c r="BE2104" s="13" t="s">
        <v>78</v>
      </c>
      <c r="BF2104" s="13" t="s">
        <v>78</v>
      </c>
      <c r="BG2104" s="13"/>
      <c r="BH2104" s="13" t="s">
        <v>79</v>
      </c>
      <c r="BI2104" s="13"/>
      <c r="BJ2104" s="13">
        <v>0</v>
      </c>
      <c r="BK2104" s="13">
        <v>0</v>
      </c>
      <c r="BL2104" s="13">
        <v>0</v>
      </c>
      <c r="BM2104" s="13">
        <v>0</v>
      </c>
      <c r="BN2104" s="13">
        <v>0</v>
      </c>
      <c r="BO2104" s="13">
        <v>0</v>
      </c>
      <c r="BP2104" s="13"/>
      <c r="BQ2104" s="13" t="s">
        <v>80</v>
      </c>
      <c r="BR2104" s="13" t="s">
        <v>81</v>
      </c>
      <c r="CGQ2104" s="9" t="s">
        <v>70</v>
      </c>
    </row>
    <row r="2105" spans="1:70 2227:2227" x14ac:dyDescent="0.25">
      <c r="A2105" s="13" t="s">
        <v>70</v>
      </c>
      <c r="B2105" s="14">
        <v>999054000034264</v>
      </c>
      <c r="C2105" s="11" t="s">
        <v>86</v>
      </c>
      <c r="D2105" s="13"/>
      <c r="E2105" s="13" t="s">
        <v>182</v>
      </c>
      <c r="F2105" s="13" t="s">
        <v>71</v>
      </c>
      <c r="G2105" s="13" t="s">
        <v>119</v>
      </c>
      <c r="H2105" s="13" t="s">
        <v>73</v>
      </c>
      <c r="I2105" s="9">
        <v>1</v>
      </c>
      <c r="J2105" s="13">
        <v>225</v>
      </c>
      <c r="K2105" s="13">
        <v>367.4</v>
      </c>
      <c r="L2105" s="13">
        <v>142.4</v>
      </c>
      <c r="M2105" s="14">
        <v>126</v>
      </c>
      <c r="N2105" s="13">
        <v>1.1299999999999999</v>
      </c>
      <c r="O2105" s="13">
        <v>4.3899999999999997</v>
      </c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>
        <v>225</v>
      </c>
      <c r="AC2105" s="13">
        <v>367.4</v>
      </c>
      <c r="AD2105" s="13">
        <v>126</v>
      </c>
      <c r="AE2105" s="13">
        <v>142.4</v>
      </c>
      <c r="AF2105" s="13">
        <v>1.1299999999999999</v>
      </c>
      <c r="AG2105" s="13">
        <v>4.3899999999999997</v>
      </c>
      <c r="AH2105" s="13">
        <v>6.02</v>
      </c>
      <c r="AI2105" s="13">
        <v>857.11</v>
      </c>
      <c r="AJ2105" s="13">
        <v>625.61</v>
      </c>
      <c r="AK2105" s="13">
        <v>37.840000000000003</v>
      </c>
      <c r="AL2105" s="13">
        <v>22018.5</v>
      </c>
      <c r="AM2105" s="13">
        <v>621.75</v>
      </c>
      <c r="AN2105" s="13">
        <f>Tabla1[[#This Row],[Costo Compra]]+Tabla1[[#This Row],[Otros Compra]]</f>
        <v>22640.25</v>
      </c>
      <c r="AO2105" s="9" t="s">
        <v>240</v>
      </c>
      <c r="AP2105" s="13" t="s">
        <v>162</v>
      </c>
      <c r="AQ2105" s="13" t="s">
        <v>163</v>
      </c>
      <c r="AR2105" s="13" t="s">
        <v>148</v>
      </c>
      <c r="AS2105" s="13">
        <v>5388.93</v>
      </c>
      <c r="AT2105" s="13">
        <v>0</v>
      </c>
      <c r="AU2105" s="13" t="s">
        <v>77</v>
      </c>
      <c r="AV2105" s="13">
        <v>2020</v>
      </c>
      <c r="AW2105" s="16">
        <v>43929</v>
      </c>
      <c r="AX2105" s="16">
        <v>44055</v>
      </c>
      <c r="AY2105" s="13">
        <v>0</v>
      </c>
      <c r="AZ2105" s="13">
        <v>0</v>
      </c>
      <c r="BA2105" s="13">
        <v>-28029.18</v>
      </c>
      <c r="BB2105" s="13">
        <v>-196.83</v>
      </c>
      <c r="BC2105" s="13">
        <v>3309</v>
      </c>
      <c r="BD2105" s="13"/>
      <c r="BE2105" s="13" t="s">
        <v>78</v>
      </c>
      <c r="BF2105" s="13" t="s">
        <v>78</v>
      </c>
      <c r="BG2105" s="13"/>
      <c r="BH2105" s="13" t="s">
        <v>79</v>
      </c>
      <c r="BI2105" s="13"/>
      <c r="BJ2105" s="13">
        <v>0</v>
      </c>
      <c r="BK2105" s="13">
        <v>0</v>
      </c>
      <c r="BL2105" s="13">
        <v>0</v>
      </c>
      <c r="BM2105" s="13">
        <v>0</v>
      </c>
      <c r="BN2105" s="13">
        <v>0</v>
      </c>
      <c r="BO2105" s="13">
        <v>0</v>
      </c>
      <c r="BP2105" s="13"/>
      <c r="BQ2105" s="13" t="s">
        <v>80</v>
      </c>
      <c r="BR2105" s="13" t="s">
        <v>81</v>
      </c>
      <c r="CGQ2105" s="9" t="s">
        <v>70</v>
      </c>
    </row>
    <row r="2106" spans="1:70 2227:2227" x14ac:dyDescent="0.25">
      <c r="A2106" s="13" t="s">
        <v>70</v>
      </c>
      <c r="B2106" s="14">
        <v>999054000034391</v>
      </c>
      <c r="C2106" s="15" t="s">
        <v>97</v>
      </c>
      <c r="D2106" s="13"/>
      <c r="E2106" s="13" t="s">
        <v>186</v>
      </c>
      <c r="F2106" s="13" t="s">
        <v>71</v>
      </c>
      <c r="G2106" s="13" t="s">
        <v>119</v>
      </c>
      <c r="H2106" s="13" t="s">
        <v>73</v>
      </c>
      <c r="I2106" s="9">
        <v>1</v>
      </c>
      <c r="J2106" s="13">
        <v>248.5</v>
      </c>
      <c r="K2106" s="13">
        <v>351.4</v>
      </c>
      <c r="L2106" s="13">
        <v>102.9</v>
      </c>
      <c r="M2106" s="14">
        <v>76</v>
      </c>
      <c r="N2106" s="13">
        <v>1.35</v>
      </c>
      <c r="O2106" s="13">
        <v>4.4000000000000004</v>
      </c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>
        <v>248.5</v>
      </c>
      <c r="AC2106" s="13">
        <v>351.4</v>
      </c>
      <c r="AD2106" s="13">
        <v>76</v>
      </c>
      <c r="AE2106" s="13">
        <v>102.9</v>
      </c>
      <c r="AF2106" s="13">
        <v>1.35</v>
      </c>
      <c r="AG2106" s="13">
        <v>4.4000000000000004</v>
      </c>
      <c r="AH2106" s="13">
        <v>7.45</v>
      </c>
      <c r="AI2106" s="13">
        <v>766.24</v>
      </c>
      <c r="AJ2106" s="13">
        <v>452.93</v>
      </c>
      <c r="AK2106" s="13">
        <v>40.67</v>
      </c>
      <c r="AL2106" s="13">
        <v>22849.5</v>
      </c>
      <c r="AM2106" s="13">
        <v>880.28</v>
      </c>
      <c r="AN2106" s="13">
        <f>Tabla1[[#This Row],[Costo Compra]]+Tabla1[[#This Row],[Otros Compra]]</f>
        <v>23729.78</v>
      </c>
      <c r="AO2106" s="9" t="s">
        <v>285</v>
      </c>
      <c r="AP2106" s="13" t="s">
        <v>187</v>
      </c>
      <c r="AQ2106" s="13" t="s">
        <v>111</v>
      </c>
      <c r="AR2106" s="13" t="s">
        <v>76</v>
      </c>
      <c r="AS2106" s="13">
        <v>4185.37</v>
      </c>
      <c r="AT2106" s="13">
        <v>0</v>
      </c>
      <c r="AU2106" s="13" t="s">
        <v>77</v>
      </c>
      <c r="AV2106" s="13">
        <v>2020</v>
      </c>
      <c r="AW2106" s="16">
        <v>43979</v>
      </c>
      <c r="AX2106" s="16">
        <v>44055</v>
      </c>
      <c r="AY2106" s="13">
        <v>0</v>
      </c>
      <c r="AZ2106" s="13">
        <v>0</v>
      </c>
      <c r="BA2106" s="13">
        <v>-27915.15</v>
      </c>
      <c r="BB2106" s="13">
        <v>-271.27999999999997</v>
      </c>
      <c r="BC2106" s="13">
        <v>3309</v>
      </c>
      <c r="BD2106" s="13"/>
      <c r="BE2106" s="13" t="s">
        <v>78</v>
      </c>
      <c r="BF2106" s="13" t="s">
        <v>78</v>
      </c>
      <c r="BG2106" s="13"/>
      <c r="BH2106" s="13" t="s">
        <v>99</v>
      </c>
      <c r="BI2106" s="13"/>
      <c r="BJ2106" s="13">
        <v>0</v>
      </c>
      <c r="BK2106" s="13">
        <v>0</v>
      </c>
      <c r="BL2106" s="13">
        <v>0</v>
      </c>
      <c r="BM2106" s="13">
        <v>0</v>
      </c>
      <c r="BN2106" s="13">
        <v>0</v>
      </c>
      <c r="BO2106" s="13">
        <v>0</v>
      </c>
      <c r="BP2106" s="13"/>
      <c r="BQ2106" s="13" t="s">
        <v>80</v>
      </c>
      <c r="BR2106" s="13" t="s">
        <v>81</v>
      </c>
      <c r="CGQ2106" s="9" t="s">
        <v>70</v>
      </c>
    </row>
    <row r="2107" spans="1:70 2227:2227" x14ac:dyDescent="0.25">
      <c r="A2107" s="13" t="s">
        <v>70</v>
      </c>
      <c r="B2107" s="14">
        <v>999054000034419</v>
      </c>
      <c r="C2107" s="15" t="s">
        <v>82</v>
      </c>
      <c r="D2107" s="13" t="s">
        <v>87</v>
      </c>
      <c r="E2107" s="13" t="s">
        <v>165</v>
      </c>
      <c r="F2107" s="13" t="s">
        <v>71</v>
      </c>
      <c r="G2107" s="13" t="s">
        <v>98</v>
      </c>
      <c r="H2107" s="13" t="s">
        <v>73</v>
      </c>
      <c r="I2107" s="9">
        <v>1</v>
      </c>
      <c r="J2107" s="13">
        <v>208.5</v>
      </c>
      <c r="K2107" s="13">
        <v>350</v>
      </c>
      <c r="L2107" s="13">
        <v>141.5</v>
      </c>
      <c r="M2107" s="14">
        <v>159</v>
      </c>
      <c r="N2107" s="13">
        <v>0.89</v>
      </c>
      <c r="O2107" s="13">
        <v>4.92</v>
      </c>
      <c r="P2107" s="13"/>
      <c r="Q2107" s="13"/>
      <c r="R2107" s="13"/>
      <c r="S2107" s="13"/>
      <c r="T2107" s="13"/>
      <c r="U2107" s="13"/>
      <c r="V2107" s="13">
        <v>208.5</v>
      </c>
      <c r="W2107" s="13">
        <v>250</v>
      </c>
      <c r="X2107" s="13">
        <v>58</v>
      </c>
      <c r="Y2107" s="13">
        <v>41.5</v>
      </c>
      <c r="Z2107" s="13">
        <v>0.72</v>
      </c>
      <c r="AA2107" s="13">
        <v>3.43</v>
      </c>
      <c r="AB2107" s="13">
        <v>250</v>
      </c>
      <c r="AC2107" s="13">
        <v>350</v>
      </c>
      <c r="AD2107" s="13">
        <v>101</v>
      </c>
      <c r="AE2107" s="13">
        <v>100</v>
      </c>
      <c r="AF2107" s="13">
        <v>0.99</v>
      </c>
      <c r="AG2107" s="13">
        <v>5.54</v>
      </c>
      <c r="AH2107" s="13">
        <v>7.68</v>
      </c>
      <c r="AI2107" s="13">
        <v>1086.06</v>
      </c>
      <c r="AJ2107" s="13">
        <v>696.38</v>
      </c>
      <c r="AK2107" s="13">
        <v>63.32</v>
      </c>
      <c r="AL2107" s="13">
        <v>26744.83</v>
      </c>
      <c r="AM2107" s="13">
        <v>647.38</v>
      </c>
      <c r="AN2107" s="13">
        <f>Tabla1[[#This Row],[Costo Compra]]+Tabla1[[#This Row],[Otros Compra]]</f>
        <v>27392.210000000003</v>
      </c>
      <c r="AO2107" s="9" t="s">
        <v>285</v>
      </c>
      <c r="AP2107" s="13" t="s">
        <v>166</v>
      </c>
      <c r="AQ2107" s="13" t="s">
        <v>116</v>
      </c>
      <c r="AR2107" s="13" t="s">
        <v>76</v>
      </c>
      <c r="AS2107" s="13">
        <v>6322.83</v>
      </c>
      <c r="AT2107" s="13">
        <v>0</v>
      </c>
      <c r="AU2107" s="13" t="s">
        <v>77</v>
      </c>
      <c r="AV2107" s="13">
        <v>2020</v>
      </c>
      <c r="AW2107" s="16">
        <v>43954</v>
      </c>
      <c r="AX2107" s="16">
        <v>44055</v>
      </c>
      <c r="AY2107" s="13">
        <v>0</v>
      </c>
      <c r="AZ2107" s="13">
        <v>0</v>
      </c>
      <c r="BA2107" s="13">
        <v>-33715.040000000001</v>
      </c>
      <c r="BB2107" s="13">
        <v>-238.27</v>
      </c>
      <c r="BC2107" s="13">
        <v>3308</v>
      </c>
      <c r="BD2107" s="13"/>
      <c r="BE2107" s="13" t="s">
        <v>84</v>
      </c>
      <c r="BF2107" s="13" t="s">
        <v>84</v>
      </c>
      <c r="BG2107" s="13"/>
      <c r="BH2107" s="13" t="s">
        <v>79</v>
      </c>
      <c r="BI2107" s="13"/>
      <c r="BJ2107" s="13">
        <v>0</v>
      </c>
      <c r="BK2107" s="13">
        <v>0</v>
      </c>
      <c r="BL2107" s="13">
        <v>0</v>
      </c>
      <c r="BM2107" s="13">
        <v>0</v>
      </c>
      <c r="BN2107" s="13">
        <v>0</v>
      </c>
      <c r="BO2107" s="13">
        <v>0</v>
      </c>
      <c r="BP2107" s="13"/>
      <c r="BQ2107" s="13" t="s">
        <v>80</v>
      </c>
      <c r="BR2107" s="13" t="s">
        <v>81</v>
      </c>
      <c r="CGQ2107" s="9" t="s">
        <v>70</v>
      </c>
    </row>
    <row r="2108" spans="1:70 2227:2227" x14ac:dyDescent="0.25">
      <c r="A2108" s="9" t="s">
        <v>70</v>
      </c>
      <c r="B2108" s="10">
        <v>999054000021308</v>
      </c>
      <c r="C2108" s="11" t="s">
        <v>97</v>
      </c>
      <c r="D2108" s="9"/>
      <c r="E2108" s="9" t="s">
        <v>169</v>
      </c>
      <c r="F2108" s="9" t="s">
        <v>71</v>
      </c>
      <c r="G2108" s="9" t="s">
        <v>199</v>
      </c>
      <c r="H2108" s="9" t="s">
        <v>73</v>
      </c>
      <c r="I2108" s="9">
        <v>1</v>
      </c>
      <c r="J2108" s="9">
        <v>121.5</v>
      </c>
      <c r="K2108" s="9">
        <v>342</v>
      </c>
      <c r="L2108" s="9">
        <v>220.5</v>
      </c>
      <c r="M2108" s="10">
        <v>277</v>
      </c>
      <c r="N2108" s="9">
        <v>0.8</v>
      </c>
      <c r="O2108" s="9">
        <v>3.75</v>
      </c>
      <c r="P2108" s="13">
        <v>121.5</v>
      </c>
      <c r="Q2108" s="13">
        <v>190</v>
      </c>
      <c r="R2108" s="13">
        <v>178</v>
      </c>
      <c r="S2108" s="13">
        <v>68.5</v>
      </c>
      <c r="T2108" s="13">
        <v>0.38</v>
      </c>
      <c r="U2108" s="13">
        <v>3.2</v>
      </c>
      <c r="V2108" s="9"/>
      <c r="W2108" s="9"/>
      <c r="X2108" s="9"/>
      <c r="Y2108" s="9"/>
      <c r="Z2108" s="9"/>
      <c r="AA2108" s="9"/>
      <c r="AB2108" s="9">
        <v>190</v>
      </c>
      <c r="AC2108" s="9">
        <v>342</v>
      </c>
      <c r="AD2108" s="9">
        <v>99</v>
      </c>
      <c r="AE2108" s="9">
        <v>152</v>
      </c>
      <c r="AF2108" s="9">
        <v>1.54</v>
      </c>
      <c r="AG2108" s="9">
        <v>4</v>
      </c>
      <c r="AH2108" s="9">
        <v>6.01</v>
      </c>
      <c r="AI2108" s="9">
        <v>1325.26</v>
      </c>
      <c r="AJ2108" s="9">
        <v>827.53</v>
      </c>
      <c r="AK2108" s="9">
        <v>49.8</v>
      </c>
      <c r="AL2108" s="9">
        <v>15422.3</v>
      </c>
      <c r="AM2108" s="9">
        <v>464.53</v>
      </c>
      <c r="AN2108" s="9">
        <f>Tabla1[[#This Row],[Costo Compra]]+Tabla1[[#This Row],[Otros Compra]]</f>
        <v>15886.83</v>
      </c>
      <c r="AO2108" s="9" t="s">
        <v>284</v>
      </c>
      <c r="AP2108" s="9" t="s">
        <v>170</v>
      </c>
      <c r="AQ2108" s="9" t="s">
        <v>116</v>
      </c>
      <c r="AR2108" s="9" t="s">
        <v>76</v>
      </c>
      <c r="AS2108" s="9">
        <v>7569.66</v>
      </c>
      <c r="AT2108" s="9">
        <v>0</v>
      </c>
      <c r="AU2108" s="9" t="s">
        <v>77</v>
      </c>
      <c r="AV2108" s="9">
        <v>2019</v>
      </c>
      <c r="AW2108" s="12">
        <v>43954</v>
      </c>
      <c r="AX2108" s="12">
        <v>44053</v>
      </c>
      <c r="AY2108" s="9">
        <v>0</v>
      </c>
      <c r="AZ2108" s="9">
        <v>0</v>
      </c>
      <c r="BA2108" s="9">
        <v>-23456.49</v>
      </c>
      <c r="BB2108" s="9">
        <v>-106.38</v>
      </c>
      <c r="BC2108" s="9">
        <v>3301</v>
      </c>
      <c r="BD2108" s="9"/>
      <c r="BE2108" s="9" t="s">
        <v>78</v>
      </c>
      <c r="BF2108" s="9" t="s">
        <v>78</v>
      </c>
      <c r="BG2108" s="9"/>
      <c r="BH2108" s="9" t="s">
        <v>99</v>
      </c>
      <c r="BI2108" s="9"/>
      <c r="BJ2108" s="9">
        <v>0</v>
      </c>
      <c r="BK2108" s="9">
        <v>0</v>
      </c>
      <c r="BL2108" s="9">
        <v>0</v>
      </c>
      <c r="BM2108" s="9">
        <v>0</v>
      </c>
      <c r="BN2108" s="9">
        <v>0</v>
      </c>
      <c r="BO2108" s="9">
        <v>0</v>
      </c>
      <c r="BP2108" s="13"/>
      <c r="BQ2108" s="9" t="s">
        <v>80</v>
      </c>
      <c r="BR2108" s="9" t="s">
        <v>81</v>
      </c>
      <c r="CGQ2108" s="9" t="s">
        <v>70</v>
      </c>
    </row>
    <row r="2109" spans="1:70 2227:2227" x14ac:dyDescent="0.25">
      <c r="A2109" s="9" t="s">
        <v>70</v>
      </c>
      <c r="B2109" s="10">
        <v>999054000021339</v>
      </c>
      <c r="C2109" s="11" t="s">
        <v>86</v>
      </c>
      <c r="D2109" s="9" t="s">
        <v>91</v>
      </c>
      <c r="E2109" s="9" t="s">
        <v>152</v>
      </c>
      <c r="F2109" s="9" t="s">
        <v>71</v>
      </c>
      <c r="G2109" s="9" t="s">
        <v>70</v>
      </c>
      <c r="H2109" s="9" t="s">
        <v>73</v>
      </c>
      <c r="I2109" s="9">
        <v>1</v>
      </c>
      <c r="J2109" s="9">
        <v>170.5</v>
      </c>
      <c r="K2109" s="9">
        <v>351</v>
      </c>
      <c r="L2109" s="9">
        <v>180.5</v>
      </c>
      <c r="M2109" s="10">
        <v>269</v>
      </c>
      <c r="N2109" s="9">
        <v>0.67</v>
      </c>
      <c r="O2109" s="9">
        <v>6.83</v>
      </c>
      <c r="P2109" s="13"/>
      <c r="Q2109" s="13"/>
      <c r="R2109" s="13"/>
      <c r="S2109" s="13"/>
      <c r="T2109" s="13"/>
      <c r="U2109" s="13"/>
      <c r="V2109" s="9">
        <v>170.5</v>
      </c>
      <c r="W2109" s="9">
        <v>243.5</v>
      </c>
      <c r="X2109" s="9">
        <v>172</v>
      </c>
      <c r="Y2109" s="9">
        <v>73</v>
      </c>
      <c r="Z2109" s="9">
        <v>0.42</v>
      </c>
      <c r="AA2109" s="9">
        <v>8.92</v>
      </c>
      <c r="AB2109" s="9">
        <v>243.5</v>
      </c>
      <c r="AC2109" s="9">
        <v>351</v>
      </c>
      <c r="AD2109" s="9">
        <v>97</v>
      </c>
      <c r="AE2109" s="9">
        <v>107.5</v>
      </c>
      <c r="AF2109" s="9">
        <v>1.1100000000000001</v>
      </c>
      <c r="AG2109" s="9">
        <v>5.41</v>
      </c>
      <c r="AH2109" s="9">
        <v>10.39</v>
      </c>
      <c r="AI2109" s="9">
        <v>1874.76</v>
      </c>
      <c r="AJ2109" s="9">
        <v>1232.97</v>
      </c>
      <c r="AK2109" s="9">
        <v>98.24</v>
      </c>
      <c r="AL2109" s="9">
        <v>20278.75</v>
      </c>
      <c r="AM2109" s="9">
        <v>496.29</v>
      </c>
      <c r="AN2109" s="9">
        <f>Tabla1[[#This Row],[Costo Compra]]+Tabla1[[#This Row],[Otros Compra]]</f>
        <v>20775.04</v>
      </c>
      <c r="AO2109" s="9" t="s">
        <v>240</v>
      </c>
      <c r="AP2109" s="9" t="s">
        <v>153</v>
      </c>
      <c r="AQ2109" s="9" t="s">
        <v>154</v>
      </c>
      <c r="AR2109" s="9" t="s">
        <v>103</v>
      </c>
      <c r="AS2109" s="9">
        <v>10560.58</v>
      </c>
      <c r="AT2109" s="9">
        <v>0</v>
      </c>
      <c r="AU2109" s="9" t="s">
        <v>77</v>
      </c>
      <c r="AV2109" s="9">
        <v>2019</v>
      </c>
      <c r="AW2109" s="12">
        <v>43956</v>
      </c>
      <c r="AX2109" s="12">
        <v>44053</v>
      </c>
      <c r="AY2109" s="9">
        <v>0</v>
      </c>
      <c r="AZ2109" s="9">
        <v>0</v>
      </c>
      <c r="BA2109" s="9">
        <v>-31335.62</v>
      </c>
      <c r="BB2109" s="9">
        <v>-173.6</v>
      </c>
      <c r="BC2109" s="9">
        <v>3300</v>
      </c>
      <c r="BD2109" s="9"/>
      <c r="BE2109" s="9" t="s">
        <v>84</v>
      </c>
      <c r="BF2109" s="9" t="s">
        <v>84</v>
      </c>
      <c r="BG2109" s="9"/>
      <c r="BH2109" s="9" t="s">
        <v>79</v>
      </c>
      <c r="BI2109" s="9"/>
      <c r="BJ2109" s="9">
        <v>0</v>
      </c>
      <c r="BK2109" s="9">
        <v>0</v>
      </c>
      <c r="BL2109" s="9">
        <v>0</v>
      </c>
      <c r="BM2109" s="9">
        <v>0</v>
      </c>
      <c r="BN2109" s="9">
        <v>0</v>
      </c>
      <c r="BO2109" s="9">
        <v>0</v>
      </c>
      <c r="BP2109" s="13"/>
      <c r="BQ2109" s="9" t="s">
        <v>80</v>
      </c>
      <c r="BR2109" s="9" t="s">
        <v>81</v>
      </c>
      <c r="CGQ2109" s="9" t="s">
        <v>70</v>
      </c>
    </row>
    <row r="2110" spans="1:70 2227:2227" x14ac:dyDescent="0.25">
      <c r="A2110" s="9" t="s">
        <v>70</v>
      </c>
      <c r="B2110" s="10">
        <v>999054000021631</v>
      </c>
      <c r="C2110" s="11" t="s">
        <v>86</v>
      </c>
      <c r="D2110" s="9"/>
      <c r="E2110" s="9" t="s">
        <v>182</v>
      </c>
      <c r="F2110" s="9" t="s">
        <v>71</v>
      </c>
      <c r="G2110" s="9" t="s">
        <v>119</v>
      </c>
      <c r="H2110" s="9" t="s">
        <v>73</v>
      </c>
      <c r="I2110" s="9">
        <v>1</v>
      </c>
      <c r="J2110" s="9">
        <v>225.5</v>
      </c>
      <c r="K2110" s="9">
        <v>345</v>
      </c>
      <c r="L2110" s="9">
        <v>119.5</v>
      </c>
      <c r="M2110" s="10">
        <v>124</v>
      </c>
      <c r="N2110" s="9">
        <v>0.96</v>
      </c>
      <c r="O2110" s="9">
        <v>5.13</v>
      </c>
      <c r="P2110" s="9"/>
      <c r="Q2110" s="9"/>
      <c r="R2110" s="9"/>
      <c r="S2110" s="9"/>
      <c r="T2110" s="9"/>
      <c r="U2110" s="9"/>
      <c r="V2110" s="13"/>
      <c r="W2110" s="13"/>
      <c r="X2110" s="13"/>
      <c r="Y2110" s="13"/>
      <c r="Z2110" s="13"/>
      <c r="AA2110" s="13"/>
      <c r="AB2110" s="9">
        <v>225.5</v>
      </c>
      <c r="AC2110" s="9">
        <v>345</v>
      </c>
      <c r="AD2110" s="9">
        <v>124</v>
      </c>
      <c r="AE2110" s="9">
        <v>119.5</v>
      </c>
      <c r="AF2110" s="9">
        <v>0.96</v>
      </c>
      <c r="AG2110" s="9">
        <v>5.13</v>
      </c>
      <c r="AH2110" s="9">
        <v>7.03</v>
      </c>
      <c r="AI2110" s="9">
        <v>839.83</v>
      </c>
      <c r="AJ2110" s="9">
        <v>613.21</v>
      </c>
      <c r="AK2110" s="9">
        <v>45.1</v>
      </c>
      <c r="AL2110" s="9">
        <v>22067.43</v>
      </c>
      <c r="AM2110" s="9">
        <v>621.75</v>
      </c>
      <c r="AN2110" s="9">
        <f>Tabla1[[#This Row],[Costo Compra]]+Tabla1[[#This Row],[Otros Compra]]</f>
        <v>22689.18</v>
      </c>
      <c r="AO2110" s="9" t="s">
        <v>240</v>
      </c>
      <c r="AP2110" s="9" t="s">
        <v>162</v>
      </c>
      <c r="AQ2110" s="9" t="s">
        <v>163</v>
      </c>
      <c r="AR2110" s="9" t="s">
        <v>148</v>
      </c>
      <c r="AS2110" s="9">
        <v>5388.93</v>
      </c>
      <c r="AT2110" s="9">
        <v>0</v>
      </c>
      <c r="AU2110" s="9" t="s">
        <v>77</v>
      </c>
      <c r="AV2110" s="9">
        <v>2020</v>
      </c>
      <c r="AW2110" s="12">
        <v>43929</v>
      </c>
      <c r="AX2110" s="12">
        <v>44053</v>
      </c>
      <c r="AY2110" s="9">
        <v>0</v>
      </c>
      <c r="AZ2110" s="9">
        <v>0</v>
      </c>
      <c r="BA2110" s="9">
        <v>-28078.11</v>
      </c>
      <c r="BB2110" s="9">
        <v>-234.96</v>
      </c>
      <c r="BC2110" s="9">
        <v>3302</v>
      </c>
      <c r="BD2110" s="9"/>
      <c r="BE2110" s="9"/>
      <c r="BF2110" s="9" t="s">
        <v>78</v>
      </c>
      <c r="BG2110" s="9"/>
      <c r="BH2110" s="9" t="s">
        <v>79</v>
      </c>
      <c r="BI2110" s="9"/>
      <c r="BJ2110" s="9">
        <v>0</v>
      </c>
      <c r="BK2110" s="9">
        <v>0</v>
      </c>
      <c r="BL2110" s="9">
        <v>0</v>
      </c>
      <c r="BM2110" s="9">
        <v>0</v>
      </c>
      <c r="BN2110" s="9">
        <v>0</v>
      </c>
      <c r="BO2110" s="9">
        <v>0</v>
      </c>
      <c r="BP2110" s="13"/>
      <c r="BQ2110" s="9" t="s">
        <v>80</v>
      </c>
      <c r="BR2110" s="9" t="s">
        <v>81</v>
      </c>
      <c r="CGQ2110" s="9" t="s">
        <v>70</v>
      </c>
    </row>
    <row r="2111" spans="1:70 2227:2227" x14ac:dyDescent="0.25">
      <c r="A2111" s="9" t="s">
        <v>70</v>
      </c>
      <c r="B2111" s="10">
        <v>999054000021748</v>
      </c>
      <c r="C2111" s="11" t="s">
        <v>86</v>
      </c>
      <c r="D2111" s="9" t="s">
        <v>96</v>
      </c>
      <c r="E2111" s="9" t="s">
        <v>204</v>
      </c>
      <c r="F2111" s="9" t="s">
        <v>71</v>
      </c>
      <c r="G2111" s="9" t="s">
        <v>119</v>
      </c>
      <c r="H2111" s="9" t="s">
        <v>73</v>
      </c>
      <c r="I2111" s="9">
        <v>1</v>
      </c>
      <c r="J2111" s="9">
        <v>217</v>
      </c>
      <c r="K2111" s="9">
        <v>414</v>
      </c>
      <c r="L2111" s="9">
        <v>197</v>
      </c>
      <c r="M2111" s="10">
        <v>113</v>
      </c>
      <c r="N2111" s="9">
        <v>1.74</v>
      </c>
      <c r="O2111" s="9">
        <v>2.58</v>
      </c>
      <c r="P2111" s="13"/>
      <c r="Q2111" s="13"/>
      <c r="R2111" s="13"/>
      <c r="S2111" s="13"/>
      <c r="T2111" s="13"/>
      <c r="U2111" s="13"/>
      <c r="V2111" s="9">
        <v>217</v>
      </c>
      <c r="W2111" s="9">
        <v>364</v>
      </c>
      <c r="X2111" s="9">
        <v>92</v>
      </c>
      <c r="Y2111" s="9">
        <v>147</v>
      </c>
      <c r="Z2111" s="9">
        <v>1.6</v>
      </c>
      <c r="AA2111" s="9">
        <v>2.69</v>
      </c>
      <c r="AB2111" s="9">
        <v>364</v>
      </c>
      <c r="AC2111" s="9">
        <v>414</v>
      </c>
      <c r="AD2111" s="9">
        <v>21</v>
      </c>
      <c r="AE2111" s="9">
        <v>50</v>
      </c>
      <c r="AF2111" s="9">
        <v>2.38</v>
      </c>
      <c r="AG2111" s="9">
        <v>2.25</v>
      </c>
      <c r="AH2111" s="9">
        <v>4</v>
      </c>
      <c r="AI2111" s="9">
        <v>788.09</v>
      </c>
      <c r="AJ2111" s="9">
        <v>507.5</v>
      </c>
      <c r="AK2111" s="9">
        <v>93.5</v>
      </c>
      <c r="AL2111" s="9">
        <v>39080.9</v>
      </c>
      <c r="AM2111" s="9">
        <v>794.09</v>
      </c>
      <c r="AN2111" s="9">
        <f>Tabla1[[#This Row],[Costo Compra]]+Tabla1[[#This Row],[Otros Compra]]</f>
        <v>39874.99</v>
      </c>
      <c r="AO2111" s="9" t="s">
        <v>284</v>
      </c>
      <c r="AP2111" s="9" t="s">
        <v>205</v>
      </c>
      <c r="AQ2111" s="9" t="s">
        <v>194</v>
      </c>
      <c r="AR2111" s="9" t="s">
        <v>174</v>
      </c>
      <c r="AS2111" s="9">
        <v>4654.2700000000004</v>
      </c>
      <c r="AT2111" s="9">
        <v>0</v>
      </c>
      <c r="AU2111" s="9" t="s">
        <v>77</v>
      </c>
      <c r="AV2111" s="9">
        <v>2020</v>
      </c>
      <c r="AW2111" s="12">
        <v>44032</v>
      </c>
      <c r="AX2111" s="12">
        <v>44053</v>
      </c>
      <c r="AY2111" s="9">
        <v>0</v>
      </c>
      <c r="AZ2111" s="9">
        <v>0</v>
      </c>
      <c r="BA2111" s="9">
        <v>-44529.26</v>
      </c>
      <c r="BB2111" s="9">
        <v>-226.04</v>
      </c>
      <c r="BC2111" s="9">
        <v>3302</v>
      </c>
      <c r="BD2111" s="9"/>
      <c r="BE2111" s="9" t="s">
        <v>136</v>
      </c>
      <c r="BF2111" s="9" t="s">
        <v>136</v>
      </c>
      <c r="BG2111" s="9"/>
      <c r="BH2111" s="9" t="s">
        <v>79</v>
      </c>
      <c r="BI2111" s="9"/>
      <c r="BJ2111" s="9">
        <v>0</v>
      </c>
      <c r="BK2111" s="9">
        <v>0</v>
      </c>
      <c r="BL2111" s="9">
        <v>0</v>
      </c>
      <c r="BM2111" s="9">
        <v>0</v>
      </c>
      <c r="BN2111" s="9">
        <v>0</v>
      </c>
      <c r="BO2111" s="9">
        <v>0</v>
      </c>
      <c r="BP2111" s="13"/>
      <c r="BQ2111" s="9" t="s">
        <v>80</v>
      </c>
      <c r="BR2111" s="9" t="s">
        <v>81</v>
      </c>
      <c r="CGQ2111" s="9" t="s">
        <v>70</v>
      </c>
    </row>
    <row r="2112" spans="1:70 2227:2227" x14ac:dyDescent="0.25">
      <c r="A2112" s="9" t="s">
        <v>70</v>
      </c>
      <c r="B2112" s="10">
        <v>999054000021760</v>
      </c>
      <c r="C2112" s="11" t="s">
        <v>82</v>
      </c>
      <c r="D2112" s="9" t="s">
        <v>87</v>
      </c>
      <c r="E2112" s="9" t="s">
        <v>104</v>
      </c>
      <c r="F2112" s="9" t="s">
        <v>71</v>
      </c>
      <c r="G2112" s="9" t="s">
        <v>119</v>
      </c>
      <c r="H2112" s="9" t="s">
        <v>73</v>
      </c>
      <c r="I2112" s="9">
        <v>1</v>
      </c>
      <c r="J2112" s="9">
        <v>166.5</v>
      </c>
      <c r="K2112" s="9">
        <v>332</v>
      </c>
      <c r="L2112" s="9">
        <v>165.5</v>
      </c>
      <c r="M2112" s="10">
        <v>186</v>
      </c>
      <c r="N2112" s="9">
        <v>0.89</v>
      </c>
      <c r="O2112" s="9">
        <v>6.46</v>
      </c>
      <c r="P2112" s="13"/>
      <c r="Q2112" s="13"/>
      <c r="R2112" s="13"/>
      <c r="S2112" s="13"/>
      <c r="T2112" s="13"/>
      <c r="U2112" s="13"/>
      <c r="V2112" s="13">
        <v>166.5</v>
      </c>
      <c r="W2112" s="13">
        <v>240.5</v>
      </c>
      <c r="X2112" s="13">
        <v>89</v>
      </c>
      <c r="Y2112" s="13">
        <v>74</v>
      </c>
      <c r="Z2112" s="13">
        <v>0.83</v>
      </c>
      <c r="AA2112" s="13">
        <v>6.86</v>
      </c>
      <c r="AB2112" s="13">
        <v>240.5</v>
      </c>
      <c r="AC2112" s="13">
        <v>332</v>
      </c>
      <c r="AD2112" s="9">
        <v>97</v>
      </c>
      <c r="AE2112" s="13">
        <v>91.5</v>
      </c>
      <c r="AF2112" s="13">
        <v>0.94</v>
      </c>
      <c r="AG2112" s="13">
        <v>6.14</v>
      </c>
      <c r="AH2112" s="9">
        <v>9.41</v>
      </c>
      <c r="AI2112" s="9">
        <v>1557.57</v>
      </c>
      <c r="AJ2112" s="9">
        <v>1069.69</v>
      </c>
      <c r="AK2112" s="9">
        <v>102.51</v>
      </c>
      <c r="AL2112" s="9">
        <v>24605.56</v>
      </c>
      <c r="AM2112" s="9">
        <v>550.11</v>
      </c>
      <c r="AN2112" s="9">
        <f>Tabla1[[#This Row],[Costo Compra]]+Tabla1[[#This Row],[Otros Compra]]</f>
        <v>25155.670000000002</v>
      </c>
      <c r="AO2112" s="9" t="s">
        <v>285</v>
      </c>
      <c r="AP2112" s="9" t="s">
        <v>105</v>
      </c>
      <c r="AQ2112" s="9" t="s">
        <v>90</v>
      </c>
      <c r="AR2112" s="9" t="s">
        <v>76</v>
      </c>
      <c r="AS2112" s="9">
        <v>9334.08</v>
      </c>
      <c r="AT2112" s="9">
        <v>0</v>
      </c>
      <c r="AU2112" s="9" t="s">
        <v>77</v>
      </c>
      <c r="AV2112" s="9">
        <v>2020</v>
      </c>
      <c r="AW2112" s="12">
        <v>43956</v>
      </c>
      <c r="AX2112" s="12">
        <v>44053</v>
      </c>
      <c r="AY2112" s="9">
        <v>0</v>
      </c>
      <c r="AZ2112" s="9">
        <v>0</v>
      </c>
      <c r="BA2112" s="9">
        <v>-34489.75</v>
      </c>
      <c r="BB2112" s="9">
        <v>-208.4</v>
      </c>
      <c r="BC2112" s="9">
        <v>3302</v>
      </c>
      <c r="BD2112" s="9"/>
      <c r="BE2112" s="9" t="s">
        <v>78</v>
      </c>
      <c r="BF2112" s="9" t="s">
        <v>78</v>
      </c>
      <c r="BG2112" s="9"/>
      <c r="BH2112" s="9" t="s">
        <v>79</v>
      </c>
      <c r="BI2112" s="9"/>
      <c r="BJ2112" s="9">
        <v>0</v>
      </c>
      <c r="BK2112" s="9">
        <v>0</v>
      </c>
      <c r="BL2112" s="9">
        <v>0</v>
      </c>
      <c r="BM2112" s="9">
        <v>0</v>
      </c>
      <c r="BN2112" s="9">
        <v>0</v>
      </c>
      <c r="BO2112" s="9">
        <v>0</v>
      </c>
      <c r="BP2112" s="13"/>
      <c r="BQ2112" s="9" t="s">
        <v>80</v>
      </c>
      <c r="BR2112" s="9" t="s">
        <v>81</v>
      </c>
      <c r="CGQ2112" s="9" t="s">
        <v>70</v>
      </c>
    </row>
    <row r="2113" spans="1:2227" x14ac:dyDescent="0.25">
      <c r="A2113" s="9" t="s">
        <v>70</v>
      </c>
      <c r="B2113" s="10">
        <v>999054000021926</v>
      </c>
      <c r="C2113" s="11" t="s">
        <v>97</v>
      </c>
      <c r="D2113" s="9" t="s">
        <v>87</v>
      </c>
      <c r="E2113" s="9" t="s">
        <v>130</v>
      </c>
      <c r="F2113" s="9" t="s">
        <v>71</v>
      </c>
      <c r="G2113" s="9" t="s">
        <v>119</v>
      </c>
      <c r="H2113" s="9" t="s">
        <v>73</v>
      </c>
      <c r="I2113" s="9">
        <v>1</v>
      </c>
      <c r="J2113" s="9">
        <v>134</v>
      </c>
      <c r="K2113" s="9">
        <v>323</v>
      </c>
      <c r="L2113" s="9">
        <v>189</v>
      </c>
      <c r="M2113" s="10">
        <v>164</v>
      </c>
      <c r="N2113" s="9">
        <v>1.1499999999999999</v>
      </c>
      <c r="O2113" s="9">
        <v>4.63</v>
      </c>
      <c r="P2113" s="13"/>
      <c r="Q2113" s="13"/>
      <c r="R2113" s="13"/>
      <c r="S2113" s="13"/>
      <c r="T2113" s="13"/>
      <c r="U2113" s="13"/>
      <c r="V2113" s="9">
        <v>134</v>
      </c>
      <c r="W2113" s="9">
        <v>270.5</v>
      </c>
      <c r="X2113" s="9">
        <v>143</v>
      </c>
      <c r="Y2113" s="9">
        <v>136.5</v>
      </c>
      <c r="Z2113" s="9">
        <v>0.95</v>
      </c>
      <c r="AA2113" s="9">
        <v>5.44</v>
      </c>
      <c r="AB2113" s="9">
        <v>270.5</v>
      </c>
      <c r="AC2113" s="9">
        <v>323</v>
      </c>
      <c r="AD2113" s="9">
        <v>21</v>
      </c>
      <c r="AE2113" s="9">
        <v>52.5</v>
      </c>
      <c r="AF2113" s="9">
        <v>2.5</v>
      </c>
      <c r="AG2113" s="9">
        <v>2.52</v>
      </c>
      <c r="AH2113" s="9">
        <v>7.6</v>
      </c>
      <c r="AI2113" s="9">
        <v>1435.46</v>
      </c>
      <c r="AJ2113" s="9">
        <v>875.17</v>
      </c>
      <c r="AK2113" s="9">
        <v>154.22999999999999</v>
      </c>
      <c r="AL2113" s="9">
        <v>29369.05</v>
      </c>
      <c r="AM2113" s="9">
        <v>255.41</v>
      </c>
      <c r="AN2113" s="9">
        <f>Tabla1[[#This Row],[Costo Compra]]+Tabla1[[#This Row],[Otros Compra]]</f>
        <v>29624.46</v>
      </c>
      <c r="AO2113" s="9" t="s">
        <v>284</v>
      </c>
      <c r="AP2113" s="9" t="s">
        <v>131</v>
      </c>
      <c r="AQ2113" s="9" t="s">
        <v>129</v>
      </c>
      <c r="AR2113" s="9" t="s">
        <v>95</v>
      </c>
      <c r="AS2113" s="9">
        <v>8097.2</v>
      </c>
      <c r="AT2113" s="9">
        <v>0</v>
      </c>
      <c r="AU2113" s="9" t="s">
        <v>77</v>
      </c>
      <c r="AV2113" s="9">
        <v>2020</v>
      </c>
      <c r="AW2113" s="12">
        <v>44032</v>
      </c>
      <c r="AX2113" s="12">
        <v>44053</v>
      </c>
      <c r="AY2113" s="9">
        <v>0</v>
      </c>
      <c r="AZ2113" s="9">
        <v>0</v>
      </c>
      <c r="BA2113" s="9">
        <v>-37721.660000000003</v>
      </c>
      <c r="BB2113" s="9">
        <v>-199.59</v>
      </c>
      <c r="BC2113" s="9">
        <v>3302</v>
      </c>
      <c r="BD2113" s="9"/>
      <c r="BE2113" s="9" t="s">
        <v>78</v>
      </c>
      <c r="BF2113" s="9" t="s">
        <v>78</v>
      </c>
      <c r="BG2113" s="9"/>
      <c r="BH2113" s="9" t="s">
        <v>99</v>
      </c>
      <c r="BI2113" s="9"/>
      <c r="BJ2113" s="9">
        <v>0</v>
      </c>
      <c r="BK2113" s="9">
        <v>0</v>
      </c>
      <c r="BL2113" s="9">
        <v>0</v>
      </c>
      <c r="BM2113" s="9">
        <v>0</v>
      </c>
      <c r="BN2113" s="9">
        <v>0</v>
      </c>
      <c r="BO2113" s="9">
        <v>0</v>
      </c>
      <c r="BP2113" s="13"/>
      <c r="BQ2113" s="9" t="s">
        <v>80</v>
      </c>
      <c r="BR2113" s="9" t="s">
        <v>81</v>
      </c>
      <c r="CGQ2113" s="9" t="s">
        <v>70</v>
      </c>
    </row>
    <row r="2114" spans="1:2227" x14ac:dyDescent="0.25">
      <c r="A2114" s="9" t="s">
        <v>70</v>
      </c>
      <c r="B2114" s="10">
        <v>999054000021995</v>
      </c>
      <c r="C2114" s="11" t="s">
        <v>82</v>
      </c>
      <c r="D2114" s="9" t="s">
        <v>83</v>
      </c>
      <c r="E2114" s="9" t="s">
        <v>92</v>
      </c>
      <c r="F2114" s="9" t="s">
        <v>71</v>
      </c>
      <c r="G2114" s="9" t="s">
        <v>119</v>
      </c>
      <c r="H2114" s="9" t="s">
        <v>73</v>
      </c>
      <c r="I2114" s="9">
        <v>1</v>
      </c>
      <c r="J2114" s="9">
        <v>207</v>
      </c>
      <c r="K2114" s="9">
        <v>358</v>
      </c>
      <c r="L2114" s="9">
        <v>151</v>
      </c>
      <c r="M2114" s="10">
        <v>165</v>
      </c>
      <c r="N2114" s="9">
        <v>0.92</v>
      </c>
      <c r="O2114" s="9">
        <v>6.14</v>
      </c>
      <c r="P2114" s="13"/>
      <c r="Q2114" s="13"/>
      <c r="R2114" s="13"/>
      <c r="S2114" s="13"/>
      <c r="T2114" s="13"/>
      <c r="U2114" s="13"/>
      <c r="V2114" s="13">
        <v>207</v>
      </c>
      <c r="W2114" s="13">
        <v>264</v>
      </c>
      <c r="X2114" s="13">
        <v>66</v>
      </c>
      <c r="Y2114" s="13">
        <v>57</v>
      </c>
      <c r="Z2114" s="13">
        <v>0.86</v>
      </c>
      <c r="AA2114" s="13">
        <v>5.74</v>
      </c>
      <c r="AB2114" s="13">
        <v>264</v>
      </c>
      <c r="AC2114" s="13">
        <v>358</v>
      </c>
      <c r="AD2114" s="9">
        <v>99</v>
      </c>
      <c r="AE2114" s="13">
        <v>94</v>
      </c>
      <c r="AF2114" s="13">
        <v>0.95</v>
      </c>
      <c r="AG2114" s="13">
        <v>6.39</v>
      </c>
      <c r="AH2114" s="9">
        <v>9.7200000000000006</v>
      </c>
      <c r="AI2114" s="9">
        <v>1467.61</v>
      </c>
      <c r="AJ2114" s="9">
        <v>927.82</v>
      </c>
      <c r="AK2114" s="9">
        <v>89.55</v>
      </c>
      <c r="AL2114" s="9">
        <v>23945.8</v>
      </c>
      <c r="AM2114" s="9">
        <v>207.1</v>
      </c>
      <c r="AN2114" s="9">
        <f>Tabla1[[#This Row],[Costo Compra]]+Tabla1[[#This Row],[Otros Compra]]</f>
        <v>24152.899999999998</v>
      </c>
      <c r="AO2114" s="9" t="s">
        <v>284</v>
      </c>
      <c r="AP2114" s="9" t="s">
        <v>93</v>
      </c>
      <c r="AQ2114" s="9" t="s">
        <v>94</v>
      </c>
      <c r="AR2114" s="9" t="s">
        <v>95</v>
      </c>
      <c r="AS2114" s="9">
        <v>8417.48</v>
      </c>
      <c r="AT2114" s="9">
        <v>0</v>
      </c>
      <c r="AU2114" s="9" t="s">
        <v>77</v>
      </c>
      <c r="AV2114" s="9">
        <v>2020</v>
      </c>
      <c r="AW2114" s="12">
        <v>43954</v>
      </c>
      <c r="AX2114" s="12">
        <v>44053</v>
      </c>
      <c r="AY2114" s="9">
        <v>0</v>
      </c>
      <c r="AZ2114" s="9">
        <v>0</v>
      </c>
      <c r="BA2114" s="9">
        <v>-32570.38</v>
      </c>
      <c r="BB2114" s="9">
        <v>-215.7</v>
      </c>
      <c r="BC2114" s="9">
        <v>3302</v>
      </c>
      <c r="BD2114" s="9"/>
      <c r="BE2114" s="9" t="s">
        <v>78</v>
      </c>
      <c r="BF2114" s="9" t="s">
        <v>78</v>
      </c>
      <c r="BG2114" s="9"/>
      <c r="BH2114" s="9" t="s">
        <v>79</v>
      </c>
      <c r="BI2114" s="9"/>
      <c r="BJ2114" s="9">
        <v>0</v>
      </c>
      <c r="BK2114" s="9">
        <v>0</v>
      </c>
      <c r="BL2114" s="9">
        <v>0</v>
      </c>
      <c r="BM2114" s="9">
        <v>0</v>
      </c>
      <c r="BN2114" s="9">
        <v>0</v>
      </c>
      <c r="BO2114" s="9">
        <v>0</v>
      </c>
      <c r="BP2114" s="13"/>
      <c r="BQ2114" s="9" t="s">
        <v>80</v>
      </c>
      <c r="BR2114" s="9" t="s">
        <v>81</v>
      </c>
      <c r="CGQ2114" s="9" t="s">
        <v>70</v>
      </c>
    </row>
    <row r="2115" spans="1:2227" x14ac:dyDescent="0.25">
      <c r="A2115" s="9" t="s">
        <v>70</v>
      </c>
      <c r="B2115" s="10">
        <v>999054000022096</v>
      </c>
      <c r="C2115" s="11" t="s">
        <v>86</v>
      </c>
      <c r="D2115" s="9" t="s">
        <v>91</v>
      </c>
      <c r="E2115" s="9" t="s">
        <v>152</v>
      </c>
      <c r="F2115" s="9" t="s">
        <v>71</v>
      </c>
      <c r="G2115" s="9" t="s">
        <v>119</v>
      </c>
      <c r="H2115" s="9" t="s">
        <v>73</v>
      </c>
      <c r="I2115" s="9">
        <v>1</v>
      </c>
      <c r="J2115" s="9">
        <v>145</v>
      </c>
      <c r="K2115" s="9">
        <v>346</v>
      </c>
      <c r="L2115" s="9">
        <v>201</v>
      </c>
      <c r="M2115" s="10">
        <v>269</v>
      </c>
      <c r="N2115" s="9">
        <v>0.75</v>
      </c>
      <c r="O2115" s="9">
        <v>6.13</v>
      </c>
      <c r="P2115" s="9"/>
      <c r="Q2115" s="9"/>
      <c r="R2115" s="9"/>
      <c r="S2115" s="9"/>
      <c r="T2115" s="9"/>
      <c r="U2115" s="9"/>
      <c r="V2115" s="13">
        <v>145</v>
      </c>
      <c r="W2115" s="13">
        <v>244.5</v>
      </c>
      <c r="X2115" s="13">
        <v>172</v>
      </c>
      <c r="Y2115" s="13">
        <v>99.5</v>
      </c>
      <c r="Z2115" s="13">
        <v>0.57999999999999996</v>
      </c>
      <c r="AA2115" s="13">
        <v>6.55</v>
      </c>
      <c r="AB2115" s="9">
        <v>244.5</v>
      </c>
      <c r="AC2115" s="9">
        <v>346</v>
      </c>
      <c r="AD2115" s="9">
        <v>97</v>
      </c>
      <c r="AE2115" s="9">
        <v>101.5</v>
      </c>
      <c r="AF2115" s="9">
        <v>1.05</v>
      </c>
      <c r="AG2115" s="9">
        <v>5.73</v>
      </c>
      <c r="AH2115" s="9">
        <v>9.33</v>
      </c>
      <c r="AI2115" s="9">
        <v>1874.76</v>
      </c>
      <c r="AJ2115" s="9">
        <v>1232.97</v>
      </c>
      <c r="AK2115" s="9">
        <v>104.05</v>
      </c>
      <c r="AL2115" s="9">
        <v>20362.03</v>
      </c>
      <c r="AM2115" s="9">
        <v>496.29</v>
      </c>
      <c r="AN2115" s="9">
        <f>Tabla1[[#This Row],[Costo Compra]]+Tabla1[[#This Row],[Otros Compra]]</f>
        <v>20858.32</v>
      </c>
      <c r="AO2115" s="9" t="s">
        <v>240</v>
      </c>
      <c r="AP2115" s="9" t="s">
        <v>153</v>
      </c>
      <c r="AQ2115" s="9" t="s">
        <v>154</v>
      </c>
      <c r="AR2115" s="9" t="s">
        <v>103</v>
      </c>
      <c r="AS2115" s="9">
        <v>10560.58</v>
      </c>
      <c r="AT2115" s="9">
        <v>0</v>
      </c>
      <c r="AU2115" s="9" t="s">
        <v>77</v>
      </c>
      <c r="AV2115" s="9">
        <v>2019</v>
      </c>
      <c r="AW2115" s="12">
        <v>43956</v>
      </c>
      <c r="AX2115" s="12">
        <v>44053</v>
      </c>
      <c r="AY2115" s="9">
        <v>0</v>
      </c>
      <c r="AZ2115" s="9">
        <v>0</v>
      </c>
      <c r="BA2115" s="9">
        <v>-31418.9</v>
      </c>
      <c r="BB2115" s="9">
        <v>-156.31</v>
      </c>
      <c r="BC2115" s="9">
        <v>3302</v>
      </c>
      <c r="BD2115" s="9"/>
      <c r="BE2115" s="9" t="s">
        <v>84</v>
      </c>
      <c r="BF2115" s="9" t="s">
        <v>84</v>
      </c>
      <c r="BG2115" s="9"/>
      <c r="BH2115" s="9" t="s">
        <v>79</v>
      </c>
      <c r="BI2115" s="9"/>
      <c r="BJ2115" s="9">
        <v>0</v>
      </c>
      <c r="BK2115" s="9">
        <v>0</v>
      </c>
      <c r="BL2115" s="9">
        <v>0</v>
      </c>
      <c r="BM2115" s="9">
        <v>0</v>
      </c>
      <c r="BN2115" s="9">
        <v>0</v>
      </c>
      <c r="BO2115" s="9">
        <v>0</v>
      </c>
      <c r="BP2115" s="13"/>
      <c r="BQ2115" s="9" t="s">
        <v>80</v>
      </c>
      <c r="BR2115" s="9" t="s">
        <v>81</v>
      </c>
      <c r="CGQ2115" s="9" t="s">
        <v>70</v>
      </c>
    </row>
    <row r="2116" spans="1:2227" x14ac:dyDescent="0.25">
      <c r="A2116" s="9" t="s">
        <v>70</v>
      </c>
      <c r="B2116" s="10">
        <v>999054000022103</v>
      </c>
      <c r="C2116" s="11" t="s">
        <v>97</v>
      </c>
      <c r="D2116" s="9" t="s">
        <v>91</v>
      </c>
      <c r="E2116" s="9" t="s">
        <v>149</v>
      </c>
      <c r="F2116" s="9" t="s">
        <v>71</v>
      </c>
      <c r="G2116" s="9" t="s">
        <v>70</v>
      </c>
      <c r="H2116" s="9" t="s">
        <v>73</v>
      </c>
      <c r="I2116" s="9">
        <v>1</v>
      </c>
      <c r="J2116" s="9">
        <v>170.5</v>
      </c>
      <c r="K2116" s="9">
        <v>337</v>
      </c>
      <c r="L2116" s="9">
        <v>166.5</v>
      </c>
      <c r="M2116" s="10">
        <v>141</v>
      </c>
      <c r="N2116" s="9">
        <v>1.18</v>
      </c>
      <c r="O2116" s="9">
        <v>4.63</v>
      </c>
      <c r="P2116" s="13"/>
      <c r="Q2116" s="13"/>
      <c r="R2116" s="13"/>
      <c r="S2116" s="13"/>
      <c r="T2116" s="13"/>
      <c r="U2116" s="13"/>
      <c r="V2116" s="9">
        <v>170.5</v>
      </c>
      <c r="W2116" s="9">
        <v>279.7</v>
      </c>
      <c r="X2116" s="9">
        <v>120</v>
      </c>
      <c r="Y2116" s="9">
        <v>109.2</v>
      </c>
      <c r="Z2116" s="9">
        <v>0.91</v>
      </c>
      <c r="AA2116" s="9">
        <v>5.82</v>
      </c>
      <c r="AB2116" s="9">
        <v>279.7</v>
      </c>
      <c r="AC2116" s="9">
        <v>337</v>
      </c>
      <c r="AD2116" s="9">
        <v>21</v>
      </c>
      <c r="AE2116" s="9">
        <v>57.3</v>
      </c>
      <c r="AF2116" s="9">
        <v>2.73</v>
      </c>
      <c r="AG2116" s="9">
        <v>2.36</v>
      </c>
      <c r="AH2116" s="9">
        <v>7.48</v>
      </c>
      <c r="AI2116" s="9">
        <v>1246.19</v>
      </c>
      <c r="AJ2116" s="9">
        <v>771.1</v>
      </c>
      <c r="AK2116" s="9">
        <v>123.84</v>
      </c>
      <c r="AL2116" s="9">
        <v>27295.919999999998</v>
      </c>
      <c r="AM2116" s="9">
        <v>573.16999999999996</v>
      </c>
      <c r="AN2116" s="9">
        <f>Tabla1[[#This Row],[Costo Compra]]+Tabla1[[#This Row],[Otros Compra]]</f>
        <v>27869.089999999997</v>
      </c>
      <c r="AO2116" s="9" t="s">
        <v>286</v>
      </c>
      <c r="AP2116" s="9" t="s">
        <v>150</v>
      </c>
      <c r="AQ2116" s="9" t="s">
        <v>151</v>
      </c>
      <c r="AR2116" s="9" t="s">
        <v>95</v>
      </c>
      <c r="AS2116" s="9">
        <v>7086.99</v>
      </c>
      <c r="AT2116" s="9">
        <v>0</v>
      </c>
      <c r="AU2116" s="9" t="s">
        <v>77</v>
      </c>
      <c r="AV2116" s="9">
        <v>2020</v>
      </c>
      <c r="AW2116" s="12">
        <v>44032</v>
      </c>
      <c r="AX2116" s="12">
        <v>44053</v>
      </c>
      <c r="AY2116" s="9">
        <v>0</v>
      </c>
      <c r="AZ2116" s="9">
        <v>0</v>
      </c>
      <c r="BA2116" s="9">
        <v>-34956.080000000002</v>
      </c>
      <c r="BB2116" s="9">
        <v>-209.95</v>
      </c>
      <c r="BC2116" s="9">
        <v>3300</v>
      </c>
      <c r="BD2116" s="9"/>
      <c r="BE2116" s="9" t="s">
        <v>136</v>
      </c>
      <c r="BF2116" s="9" t="s">
        <v>136</v>
      </c>
      <c r="BG2116" s="9"/>
      <c r="BH2116" s="9" t="s">
        <v>99</v>
      </c>
      <c r="BI2116" s="9"/>
      <c r="BJ2116" s="9">
        <v>0</v>
      </c>
      <c r="BK2116" s="9">
        <v>0</v>
      </c>
      <c r="BL2116" s="9">
        <v>0</v>
      </c>
      <c r="BM2116" s="9">
        <v>0</v>
      </c>
      <c r="BN2116" s="9">
        <v>0</v>
      </c>
      <c r="BO2116" s="9">
        <v>0</v>
      </c>
      <c r="BP2116" s="13"/>
      <c r="BQ2116" s="9" t="s">
        <v>80</v>
      </c>
      <c r="BR2116" s="9" t="s">
        <v>81</v>
      </c>
      <c r="BS2116" s="40"/>
      <c r="BT2116" s="40"/>
      <c r="BU2116" s="40"/>
      <c r="BV2116" s="40"/>
      <c r="BW2116" s="40"/>
      <c r="BX2116" s="40"/>
      <c r="BY2116" s="40"/>
      <c r="BZ2116" s="40"/>
      <c r="CA2116" s="40"/>
      <c r="CB2116" s="40"/>
      <c r="CC2116" s="40"/>
      <c r="CD2116" s="40"/>
      <c r="CE2116" s="40"/>
      <c r="CF2116" s="40"/>
      <c r="CG2116" s="40"/>
      <c r="CH2116" s="40"/>
      <c r="CI2116" s="40"/>
      <c r="CJ2116" s="40"/>
      <c r="CK2116" s="40"/>
      <c r="CL2116" s="40"/>
      <c r="CM2116" s="40"/>
      <c r="CN2116" s="40"/>
      <c r="CO2116" s="40"/>
      <c r="CP2116" s="40"/>
      <c r="CQ2116" s="40"/>
      <c r="CR2116" s="40"/>
      <c r="CS2116" s="40"/>
      <c r="CT2116" s="40"/>
      <c r="CU2116" s="40"/>
      <c r="CV2116" s="40"/>
      <c r="CW2116" s="40"/>
      <c r="CX2116" s="40"/>
      <c r="CY2116" s="40"/>
      <c r="CZ2116" s="40"/>
      <c r="DA2116" s="40"/>
      <c r="DB2116" s="40"/>
      <c r="DC2116" s="40"/>
      <c r="DD2116" s="40"/>
      <c r="DE2116" s="40"/>
      <c r="DF2116" s="40"/>
      <c r="DG2116" s="40"/>
      <c r="DH2116" s="40"/>
      <c r="DI2116" s="40"/>
      <c r="DJ2116" s="40"/>
      <c r="DK2116" s="40"/>
      <c r="DL2116" s="40"/>
      <c r="DM2116" s="40"/>
      <c r="DN2116" s="40"/>
      <c r="DO2116" s="40"/>
      <c r="DP2116" s="40"/>
      <c r="DQ2116" s="40"/>
      <c r="DR2116" s="40"/>
      <c r="DS2116" s="40"/>
      <c r="DT2116" s="40"/>
      <c r="DU2116" s="40"/>
      <c r="DV2116" s="40"/>
      <c r="DW2116" s="40"/>
      <c r="DX2116" s="40"/>
      <c r="DY2116" s="40"/>
      <c r="DZ2116" s="40"/>
      <c r="EA2116" s="40"/>
      <c r="EB2116" s="40"/>
      <c r="EC2116" s="40"/>
      <c r="ED2116" s="40"/>
      <c r="EE2116" s="40"/>
      <c r="EF2116" s="40"/>
      <c r="EG2116" s="40"/>
      <c r="EH2116" s="40"/>
      <c r="EI2116" s="40"/>
      <c r="EJ2116" s="40"/>
      <c r="EK2116" s="40"/>
      <c r="EL2116" s="40"/>
      <c r="EM2116" s="40"/>
      <c r="EN2116" s="40"/>
      <c r="EO2116" s="40"/>
      <c r="EP2116" s="40"/>
      <c r="EQ2116" s="40"/>
      <c r="ER2116" s="40"/>
      <c r="ES2116" s="40"/>
      <c r="ET2116" s="40"/>
      <c r="EU2116" s="40"/>
      <c r="EV2116" s="40"/>
      <c r="EW2116" s="40"/>
      <c r="EX2116" s="40"/>
      <c r="EY2116" s="40"/>
      <c r="EZ2116" s="40"/>
      <c r="FA2116" s="40"/>
      <c r="FB2116" s="40"/>
      <c r="FC2116" s="40"/>
      <c r="FD2116" s="40"/>
      <c r="FE2116" s="40"/>
      <c r="FF2116" s="40"/>
      <c r="FG2116" s="40"/>
      <c r="FH2116" s="40"/>
      <c r="FI2116" s="40"/>
      <c r="FJ2116" s="40"/>
      <c r="FK2116" s="40"/>
      <c r="FL2116" s="40"/>
      <c r="FM2116" s="40"/>
      <c r="FN2116" s="40"/>
      <c r="FO2116" s="40"/>
      <c r="FP2116" s="40"/>
      <c r="FQ2116" s="40"/>
      <c r="FR2116" s="40"/>
      <c r="FS2116" s="40"/>
      <c r="FT2116" s="40"/>
      <c r="FU2116" s="40"/>
      <c r="FV2116" s="40"/>
      <c r="FW2116" s="40"/>
      <c r="FX2116" s="40"/>
      <c r="FY2116" s="40"/>
      <c r="FZ2116" s="40"/>
      <c r="GA2116" s="40"/>
      <c r="GB2116" s="40"/>
      <c r="GC2116" s="40"/>
      <c r="GD2116" s="40"/>
      <c r="GE2116" s="40"/>
      <c r="GF2116" s="40"/>
      <c r="GG2116" s="40"/>
      <c r="GH2116" s="40"/>
      <c r="GI2116" s="40"/>
      <c r="GJ2116" s="40"/>
      <c r="GK2116" s="40"/>
      <c r="GL2116" s="40"/>
      <c r="GM2116" s="40"/>
      <c r="GN2116" s="40"/>
      <c r="GO2116" s="40"/>
      <c r="GP2116" s="40"/>
      <c r="GQ2116" s="40"/>
      <c r="GR2116" s="40"/>
      <c r="GS2116" s="40"/>
      <c r="GT2116" s="40"/>
      <c r="GU2116" s="40"/>
      <c r="GV2116" s="40"/>
      <c r="GW2116" s="40"/>
      <c r="GX2116" s="40"/>
      <c r="GY2116" s="40"/>
      <c r="GZ2116" s="40"/>
      <c r="HA2116" s="40"/>
      <c r="HB2116" s="40"/>
      <c r="HC2116" s="40"/>
      <c r="HD2116" s="40"/>
      <c r="HE2116" s="40"/>
      <c r="HF2116" s="40"/>
      <c r="HG2116" s="40"/>
      <c r="HH2116" s="40"/>
      <c r="HI2116" s="40"/>
      <c r="HJ2116" s="40"/>
      <c r="HK2116" s="40"/>
      <c r="HL2116" s="40"/>
      <c r="HM2116" s="40"/>
      <c r="HN2116" s="40"/>
      <c r="HO2116" s="40"/>
      <c r="HP2116" s="40"/>
      <c r="HQ2116" s="40"/>
      <c r="HR2116" s="40"/>
      <c r="HS2116" s="40"/>
      <c r="HT2116" s="40"/>
      <c r="HU2116" s="40"/>
      <c r="HV2116" s="40"/>
      <c r="HW2116" s="40"/>
      <c r="HX2116" s="40"/>
      <c r="HY2116" s="40"/>
      <c r="HZ2116" s="40"/>
      <c r="IA2116" s="40"/>
      <c r="IB2116" s="40"/>
      <c r="IC2116" s="40"/>
      <c r="ID2116" s="40"/>
      <c r="IE2116" s="40"/>
      <c r="IF2116" s="40"/>
      <c r="IG2116" s="40"/>
      <c r="IH2116" s="40"/>
      <c r="II2116" s="40"/>
      <c r="IJ2116" s="40"/>
      <c r="IK2116" s="40"/>
      <c r="IL2116" s="40"/>
      <c r="IM2116" s="40"/>
      <c r="IN2116" s="40"/>
      <c r="IO2116" s="40"/>
      <c r="IP2116" s="40"/>
      <c r="IQ2116" s="40"/>
      <c r="IR2116" s="40"/>
      <c r="IS2116" s="40"/>
      <c r="IT2116" s="40"/>
      <c r="IU2116" s="40"/>
      <c r="IV2116" s="40"/>
      <c r="IW2116" s="40"/>
      <c r="IX2116" s="40"/>
      <c r="IY2116" s="40"/>
      <c r="IZ2116" s="40"/>
      <c r="JA2116" s="40"/>
      <c r="JB2116" s="40"/>
      <c r="JC2116" s="40"/>
      <c r="JD2116" s="40"/>
      <c r="JE2116" s="40"/>
      <c r="JF2116" s="40"/>
      <c r="JG2116" s="40"/>
      <c r="JH2116" s="40"/>
      <c r="JI2116" s="40"/>
      <c r="JJ2116" s="40"/>
      <c r="JK2116" s="40"/>
      <c r="JL2116" s="40"/>
      <c r="JM2116" s="40"/>
      <c r="JN2116" s="40"/>
      <c r="JO2116" s="40"/>
      <c r="JP2116" s="40"/>
      <c r="JQ2116" s="40"/>
      <c r="JR2116" s="40"/>
      <c r="JS2116" s="40"/>
      <c r="JT2116" s="40"/>
      <c r="JU2116" s="40"/>
      <c r="JV2116" s="40"/>
      <c r="JW2116" s="40"/>
      <c r="JX2116" s="40"/>
      <c r="JY2116" s="40"/>
      <c r="JZ2116" s="40"/>
      <c r="KA2116" s="40"/>
      <c r="KB2116" s="40"/>
      <c r="KC2116" s="40"/>
      <c r="KD2116" s="40"/>
      <c r="KE2116" s="40"/>
      <c r="KF2116" s="40"/>
      <c r="KG2116" s="40"/>
      <c r="KH2116" s="40"/>
      <c r="KI2116" s="40"/>
      <c r="KJ2116" s="40"/>
      <c r="KK2116" s="40"/>
      <c r="KL2116" s="40"/>
      <c r="KM2116" s="40"/>
      <c r="KN2116" s="40"/>
      <c r="KO2116" s="40"/>
      <c r="KP2116" s="40"/>
      <c r="KQ2116" s="40"/>
      <c r="KR2116" s="40"/>
      <c r="KS2116" s="40"/>
      <c r="KT2116" s="40"/>
      <c r="KU2116" s="40"/>
      <c r="KV2116" s="40"/>
      <c r="KW2116" s="40"/>
      <c r="KX2116" s="40"/>
      <c r="KY2116" s="40"/>
      <c r="KZ2116" s="40"/>
      <c r="LA2116" s="40"/>
      <c r="LB2116" s="40"/>
      <c r="LC2116" s="40"/>
      <c r="LD2116" s="40"/>
      <c r="LE2116" s="40"/>
      <c r="LF2116" s="40"/>
      <c r="LG2116" s="40"/>
      <c r="LH2116" s="40"/>
      <c r="LI2116" s="40"/>
      <c r="LJ2116" s="40"/>
      <c r="LK2116" s="40"/>
      <c r="LL2116" s="40"/>
      <c r="LM2116" s="40"/>
      <c r="LN2116" s="40"/>
      <c r="LO2116" s="40"/>
      <c r="LP2116" s="40"/>
      <c r="LQ2116" s="40"/>
      <c r="LR2116" s="40"/>
      <c r="LS2116" s="40"/>
      <c r="LT2116" s="40"/>
      <c r="LU2116" s="40"/>
      <c r="LV2116" s="40"/>
      <c r="LW2116" s="40"/>
      <c r="LX2116" s="40"/>
      <c r="LY2116" s="40"/>
      <c r="LZ2116" s="40"/>
      <c r="MA2116" s="40"/>
      <c r="MB2116" s="40"/>
      <c r="MC2116" s="40"/>
      <c r="MD2116" s="40"/>
      <c r="ME2116" s="40"/>
      <c r="MF2116" s="40"/>
      <c r="MG2116" s="40"/>
      <c r="MH2116" s="40"/>
      <c r="MI2116" s="40"/>
      <c r="MJ2116" s="40"/>
      <c r="MK2116" s="40"/>
      <c r="ML2116" s="40"/>
      <c r="MM2116" s="40"/>
      <c r="MN2116" s="40"/>
      <c r="MO2116" s="40"/>
      <c r="MP2116" s="40"/>
      <c r="MQ2116" s="40"/>
      <c r="MR2116" s="40"/>
      <c r="MS2116" s="40"/>
      <c r="MT2116" s="40"/>
      <c r="MU2116" s="40"/>
      <c r="MV2116" s="40"/>
      <c r="MW2116" s="40"/>
      <c r="MX2116" s="40"/>
      <c r="MY2116" s="40"/>
      <c r="MZ2116" s="40"/>
      <c r="NA2116" s="40"/>
      <c r="NB2116" s="40"/>
      <c r="NC2116" s="40"/>
      <c r="ND2116" s="40"/>
      <c r="NE2116" s="40"/>
      <c r="NF2116" s="40"/>
      <c r="NG2116" s="40"/>
      <c r="NH2116" s="40"/>
      <c r="NI2116" s="40"/>
      <c r="NJ2116" s="40"/>
      <c r="NK2116" s="40"/>
      <c r="NL2116" s="40"/>
      <c r="NM2116" s="40"/>
      <c r="NN2116" s="40"/>
      <c r="NO2116" s="40"/>
      <c r="NP2116" s="40"/>
      <c r="NQ2116" s="40"/>
      <c r="NR2116" s="40"/>
      <c r="NS2116" s="40"/>
      <c r="NT2116" s="40"/>
      <c r="NU2116" s="40"/>
      <c r="NV2116" s="40"/>
      <c r="NW2116" s="40"/>
      <c r="NX2116" s="40"/>
      <c r="NY2116" s="40"/>
      <c r="NZ2116" s="40"/>
      <c r="OA2116" s="40"/>
      <c r="OB2116" s="40"/>
      <c r="OC2116" s="40"/>
      <c r="OD2116" s="40"/>
      <c r="OE2116" s="40"/>
      <c r="OF2116" s="40"/>
      <c r="OG2116" s="40"/>
      <c r="OH2116" s="40"/>
      <c r="OI2116" s="40"/>
      <c r="OJ2116" s="40"/>
      <c r="OK2116" s="40"/>
      <c r="OL2116" s="40"/>
      <c r="OM2116" s="40"/>
      <c r="ON2116" s="40"/>
      <c r="OO2116" s="40"/>
      <c r="OP2116" s="40"/>
      <c r="OQ2116" s="40"/>
      <c r="OR2116" s="40"/>
      <c r="OS2116" s="40"/>
      <c r="OT2116" s="40"/>
      <c r="OU2116" s="40"/>
      <c r="OV2116" s="40"/>
      <c r="OW2116" s="40"/>
      <c r="OX2116" s="40"/>
      <c r="OY2116" s="40"/>
      <c r="OZ2116" s="40"/>
      <c r="PA2116" s="40"/>
      <c r="PB2116" s="40"/>
      <c r="PC2116" s="40"/>
      <c r="PD2116" s="40"/>
      <c r="PE2116" s="40"/>
      <c r="PF2116" s="40"/>
      <c r="PG2116" s="40"/>
      <c r="PH2116" s="40"/>
      <c r="PI2116" s="40"/>
      <c r="PJ2116" s="40"/>
      <c r="PK2116" s="40"/>
      <c r="PL2116" s="40"/>
      <c r="PM2116" s="40"/>
      <c r="PN2116" s="40"/>
      <c r="PO2116" s="40"/>
      <c r="PP2116" s="40"/>
      <c r="PQ2116" s="40"/>
      <c r="PR2116" s="40"/>
      <c r="PS2116" s="40"/>
      <c r="PT2116" s="40"/>
      <c r="PU2116" s="40"/>
      <c r="PV2116" s="40"/>
      <c r="PW2116" s="40"/>
      <c r="PX2116" s="40"/>
      <c r="PY2116" s="40"/>
      <c r="PZ2116" s="40"/>
      <c r="QA2116" s="40"/>
      <c r="QB2116" s="40"/>
      <c r="QC2116" s="40"/>
      <c r="QD2116" s="40"/>
      <c r="QE2116" s="40"/>
      <c r="QF2116" s="40"/>
      <c r="QG2116" s="40"/>
      <c r="QH2116" s="40"/>
      <c r="QI2116" s="40"/>
      <c r="QJ2116" s="40"/>
      <c r="QK2116" s="40"/>
      <c r="QL2116" s="40"/>
      <c r="QM2116" s="40"/>
      <c r="QN2116" s="40"/>
      <c r="QO2116" s="40"/>
      <c r="QP2116" s="40"/>
      <c r="QQ2116" s="40"/>
      <c r="QR2116" s="40"/>
      <c r="QS2116" s="40"/>
      <c r="QT2116" s="40"/>
      <c r="QU2116" s="40"/>
      <c r="QV2116" s="40"/>
      <c r="QW2116" s="40"/>
      <c r="QX2116" s="40"/>
      <c r="QY2116" s="40"/>
      <c r="QZ2116" s="40"/>
      <c r="RA2116" s="40"/>
      <c r="RB2116" s="40"/>
      <c r="RC2116" s="40"/>
      <c r="RD2116" s="40"/>
      <c r="RE2116" s="40"/>
      <c r="RF2116" s="40"/>
      <c r="RG2116" s="40"/>
      <c r="RH2116" s="40"/>
      <c r="RI2116" s="40"/>
      <c r="RJ2116" s="40"/>
      <c r="RK2116" s="40"/>
      <c r="RL2116" s="40"/>
      <c r="RM2116" s="40"/>
      <c r="RN2116" s="40"/>
      <c r="RO2116" s="40"/>
      <c r="RP2116" s="40"/>
      <c r="RQ2116" s="40"/>
      <c r="RR2116" s="40"/>
      <c r="RS2116" s="40"/>
      <c r="RT2116" s="40"/>
      <c r="RU2116" s="40"/>
      <c r="RV2116" s="40"/>
      <c r="RW2116" s="40"/>
      <c r="RX2116" s="40"/>
      <c r="RY2116" s="40"/>
      <c r="RZ2116" s="40"/>
      <c r="SA2116" s="40"/>
      <c r="SB2116" s="40"/>
      <c r="SC2116" s="40"/>
      <c r="SD2116" s="40"/>
      <c r="SE2116" s="40"/>
      <c r="SF2116" s="40"/>
      <c r="SG2116" s="40"/>
      <c r="SH2116" s="40"/>
      <c r="SI2116" s="40"/>
      <c r="SJ2116" s="40"/>
      <c r="SK2116" s="40"/>
      <c r="SL2116" s="40"/>
      <c r="SM2116" s="40"/>
      <c r="SN2116" s="40"/>
      <c r="SO2116" s="40"/>
      <c r="SP2116" s="40"/>
      <c r="SQ2116" s="40"/>
      <c r="SR2116" s="40"/>
      <c r="SS2116" s="40"/>
      <c r="ST2116" s="40"/>
      <c r="SU2116" s="40"/>
      <c r="SV2116" s="40"/>
      <c r="SW2116" s="40"/>
      <c r="SX2116" s="40"/>
      <c r="SY2116" s="40"/>
      <c r="SZ2116" s="40"/>
      <c r="TA2116" s="40"/>
      <c r="TB2116" s="40"/>
      <c r="TC2116" s="40"/>
      <c r="TD2116" s="40"/>
      <c r="TE2116" s="40"/>
      <c r="TF2116" s="40"/>
      <c r="TG2116" s="40"/>
      <c r="TH2116" s="40"/>
      <c r="TI2116" s="40"/>
      <c r="TJ2116" s="40"/>
      <c r="TK2116" s="40"/>
      <c r="TL2116" s="40"/>
      <c r="TM2116" s="40"/>
      <c r="TN2116" s="40"/>
      <c r="TO2116" s="40"/>
      <c r="TP2116" s="40"/>
      <c r="TQ2116" s="40"/>
      <c r="TR2116" s="40"/>
      <c r="TS2116" s="40"/>
      <c r="TT2116" s="40"/>
      <c r="TU2116" s="40"/>
      <c r="TV2116" s="40"/>
      <c r="TW2116" s="40"/>
      <c r="TX2116" s="40"/>
      <c r="TY2116" s="40"/>
      <c r="TZ2116" s="40"/>
      <c r="UA2116" s="40"/>
      <c r="UB2116" s="40"/>
      <c r="UC2116" s="40"/>
      <c r="UD2116" s="40"/>
      <c r="UE2116" s="40"/>
      <c r="UF2116" s="40"/>
      <c r="UG2116" s="40"/>
      <c r="UH2116" s="40"/>
      <c r="UI2116" s="40"/>
      <c r="UJ2116" s="40"/>
      <c r="UK2116" s="40"/>
      <c r="UL2116" s="40"/>
      <c r="UM2116" s="40"/>
      <c r="UN2116" s="40"/>
      <c r="UO2116" s="40"/>
      <c r="UP2116" s="40"/>
      <c r="UQ2116" s="40"/>
      <c r="UR2116" s="40"/>
      <c r="US2116" s="40"/>
      <c r="UT2116" s="40"/>
      <c r="UU2116" s="40"/>
      <c r="UV2116" s="40"/>
      <c r="UW2116" s="40"/>
      <c r="UX2116" s="40"/>
      <c r="UY2116" s="40"/>
      <c r="UZ2116" s="40"/>
      <c r="VA2116" s="40"/>
      <c r="VB2116" s="40"/>
      <c r="VC2116" s="40"/>
      <c r="VD2116" s="40"/>
      <c r="VE2116" s="40"/>
      <c r="VF2116" s="40"/>
      <c r="VG2116" s="40"/>
      <c r="VH2116" s="40"/>
      <c r="VI2116" s="40"/>
      <c r="VJ2116" s="40"/>
      <c r="VK2116" s="40"/>
      <c r="VL2116" s="40"/>
      <c r="VM2116" s="40"/>
      <c r="VN2116" s="40"/>
      <c r="VO2116" s="40"/>
      <c r="VP2116" s="40"/>
      <c r="VQ2116" s="40"/>
      <c r="VR2116" s="40"/>
      <c r="VS2116" s="40"/>
      <c r="VT2116" s="40"/>
      <c r="VU2116" s="40"/>
      <c r="VV2116" s="40"/>
      <c r="VW2116" s="40"/>
      <c r="VX2116" s="40"/>
      <c r="VY2116" s="40"/>
      <c r="VZ2116" s="40"/>
      <c r="WA2116" s="40"/>
      <c r="WB2116" s="40"/>
      <c r="WC2116" s="40"/>
      <c r="WD2116" s="40"/>
      <c r="WE2116" s="40"/>
      <c r="WF2116" s="40"/>
      <c r="WG2116" s="40"/>
      <c r="WH2116" s="40"/>
      <c r="WI2116" s="40"/>
      <c r="WJ2116" s="40"/>
      <c r="WK2116" s="40"/>
      <c r="WL2116" s="40"/>
      <c r="WM2116" s="40"/>
      <c r="WN2116" s="40"/>
      <c r="WO2116" s="40"/>
      <c r="WP2116" s="40"/>
      <c r="WQ2116" s="40"/>
      <c r="WR2116" s="40"/>
      <c r="WS2116" s="40"/>
      <c r="WT2116" s="40"/>
      <c r="WU2116" s="40"/>
      <c r="WV2116" s="40"/>
      <c r="WW2116" s="40"/>
      <c r="WX2116" s="40"/>
      <c r="WY2116" s="40"/>
      <c r="WZ2116" s="40"/>
      <c r="XA2116" s="40"/>
      <c r="XB2116" s="40"/>
      <c r="XC2116" s="40"/>
      <c r="XD2116" s="40"/>
      <c r="XE2116" s="40"/>
      <c r="XF2116" s="40"/>
      <c r="XG2116" s="40"/>
      <c r="XH2116" s="40"/>
      <c r="XI2116" s="40"/>
      <c r="XJ2116" s="40"/>
      <c r="XK2116" s="40"/>
      <c r="XL2116" s="40"/>
      <c r="XM2116" s="40"/>
      <c r="XN2116" s="40"/>
      <c r="XO2116" s="40"/>
      <c r="XP2116" s="40"/>
      <c r="XQ2116" s="40"/>
      <c r="XR2116" s="40"/>
      <c r="XS2116" s="40"/>
      <c r="XT2116" s="40"/>
      <c r="XU2116" s="40"/>
      <c r="XV2116" s="40"/>
      <c r="XW2116" s="40"/>
      <c r="XX2116" s="40"/>
      <c r="XY2116" s="40"/>
      <c r="XZ2116" s="40"/>
      <c r="YA2116" s="40"/>
      <c r="YB2116" s="40"/>
      <c r="YC2116" s="40"/>
      <c r="YD2116" s="40"/>
      <c r="YE2116" s="40"/>
      <c r="YF2116" s="40"/>
      <c r="YG2116" s="40"/>
      <c r="YH2116" s="40"/>
      <c r="YI2116" s="40"/>
      <c r="YJ2116" s="40"/>
      <c r="YK2116" s="40"/>
      <c r="YL2116" s="40"/>
      <c r="YM2116" s="40"/>
      <c r="YN2116" s="40"/>
      <c r="YO2116" s="40"/>
      <c r="YP2116" s="40"/>
      <c r="YQ2116" s="40"/>
      <c r="YR2116" s="40"/>
      <c r="YS2116" s="40"/>
      <c r="YT2116" s="40"/>
      <c r="YU2116" s="40"/>
      <c r="YV2116" s="40"/>
      <c r="YW2116" s="40"/>
      <c r="YX2116" s="40"/>
      <c r="YY2116" s="40"/>
      <c r="YZ2116" s="40"/>
      <c r="ZA2116" s="40"/>
      <c r="ZB2116" s="40"/>
      <c r="ZC2116" s="40"/>
      <c r="ZD2116" s="40"/>
      <c r="ZE2116" s="40"/>
      <c r="ZF2116" s="40"/>
      <c r="ZG2116" s="40"/>
      <c r="ZH2116" s="40"/>
      <c r="ZI2116" s="40"/>
      <c r="ZJ2116" s="40"/>
      <c r="ZK2116" s="40"/>
      <c r="ZL2116" s="40"/>
      <c r="ZM2116" s="40"/>
      <c r="ZN2116" s="40"/>
      <c r="ZO2116" s="40"/>
      <c r="ZP2116" s="40"/>
      <c r="ZQ2116" s="40"/>
      <c r="ZR2116" s="40"/>
      <c r="ZS2116" s="40"/>
      <c r="ZT2116" s="40"/>
      <c r="ZU2116" s="40"/>
      <c r="ZV2116" s="40"/>
      <c r="ZW2116" s="40"/>
      <c r="ZX2116" s="40"/>
      <c r="ZY2116" s="40"/>
      <c r="ZZ2116" s="40"/>
      <c r="AAA2116" s="40"/>
      <c r="AAB2116" s="40"/>
      <c r="AAC2116" s="40"/>
      <c r="AAD2116" s="40"/>
      <c r="AAE2116" s="40"/>
      <c r="AAF2116" s="40"/>
      <c r="AAG2116" s="40"/>
      <c r="AAH2116" s="40"/>
      <c r="AAI2116" s="40"/>
      <c r="AAJ2116" s="40"/>
      <c r="AAK2116" s="40"/>
      <c r="AAL2116" s="40"/>
      <c r="AAM2116" s="40"/>
      <c r="AAN2116" s="40"/>
      <c r="AAO2116" s="40"/>
      <c r="AAP2116" s="40"/>
      <c r="AAQ2116" s="40"/>
      <c r="AAR2116" s="40"/>
      <c r="AAS2116" s="40"/>
      <c r="AAT2116" s="40"/>
      <c r="AAU2116" s="40"/>
      <c r="AAV2116" s="40"/>
      <c r="AAW2116" s="40"/>
      <c r="AAX2116" s="40"/>
      <c r="AAY2116" s="40"/>
      <c r="AAZ2116" s="40"/>
      <c r="ABA2116" s="40"/>
      <c r="ABB2116" s="40"/>
      <c r="ABC2116" s="40"/>
      <c r="ABD2116" s="40"/>
      <c r="ABE2116" s="40"/>
      <c r="ABF2116" s="40"/>
      <c r="ABG2116" s="40"/>
      <c r="ABH2116" s="40"/>
      <c r="ABI2116" s="40"/>
      <c r="ABJ2116" s="40"/>
      <c r="ABK2116" s="40"/>
      <c r="ABL2116" s="40"/>
      <c r="ABM2116" s="40"/>
      <c r="ABN2116" s="40"/>
      <c r="ABO2116" s="40"/>
      <c r="ABP2116" s="40"/>
      <c r="ABQ2116" s="40"/>
      <c r="ABR2116" s="40"/>
      <c r="ABS2116" s="40"/>
      <c r="ABT2116" s="40"/>
      <c r="ABU2116" s="40"/>
      <c r="ABV2116" s="40"/>
      <c r="ABW2116" s="40"/>
      <c r="ABX2116" s="40"/>
      <c r="ABY2116" s="40"/>
      <c r="ABZ2116" s="40"/>
      <c r="ACA2116" s="40"/>
      <c r="ACB2116" s="40"/>
      <c r="ACC2116" s="40"/>
      <c r="ACD2116" s="40"/>
      <c r="ACE2116" s="40"/>
      <c r="ACF2116" s="40"/>
      <c r="ACG2116" s="40"/>
      <c r="ACH2116" s="40"/>
      <c r="ACI2116" s="40"/>
      <c r="ACJ2116" s="40"/>
      <c r="ACK2116" s="40"/>
      <c r="ACL2116" s="40"/>
      <c r="ACM2116" s="40"/>
      <c r="ACN2116" s="40"/>
      <c r="ACO2116" s="40"/>
      <c r="ACP2116" s="40"/>
      <c r="ACQ2116" s="40"/>
      <c r="ACR2116" s="40"/>
      <c r="ACS2116" s="40"/>
      <c r="ACT2116" s="40"/>
      <c r="ACU2116" s="40"/>
      <c r="ACV2116" s="40"/>
      <c r="ACW2116" s="40"/>
      <c r="ACX2116" s="40"/>
      <c r="ACY2116" s="40"/>
      <c r="ACZ2116" s="40"/>
      <c r="ADA2116" s="40"/>
      <c r="ADB2116" s="40"/>
      <c r="ADC2116" s="40"/>
      <c r="ADD2116" s="40"/>
      <c r="ADE2116" s="40"/>
      <c r="ADF2116" s="40"/>
      <c r="ADG2116" s="40"/>
      <c r="ADH2116" s="40"/>
      <c r="ADI2116" s="40"/>
      <c r="ADJ2116" s="40"/>
      <c r="ADK2116" s="40"/>
      <c r="ADL2116" s="40"/>
      <c r="ADM2116" s="40"/>
      <c r="ADN2116" s="40"/>
      <c r="ADO2116" s="40"/>
      <c r="ADP2116" s="40"/>
      <c r="ADQ2116" s="40"/>
      <c r="ADR2116" s="40"/>
      <c r="ADS2116" s="40"/>
      <c r="ADT2116" s="40"/>
      <c r="ADU2116" s="40"/>
      <c r="ADV2116" s="40"/>
      <c r="ADW2116" s="40"/>
      <c r="ADX2116" s="40"/>
      <c r="ADY2116" s="40"/>
      <c r="ADZ2116" s="40"/>
      <c r="AEA2116" s="40"/>
      <c r="AEB2116" s="40"/>
      <c r="AEC2116" s="40"/>
      <c r="AED2116" s="40"/>
      <c r="AEE2116" s="40"/>
      <c r="AEF2116" s="40"/>
      <c r="AEG2116" s="40"/>
      <c r="AEH2116" s="40"/>
      <c r="AEI2116" s="40"/>
      <c r="AEJ2116" s="40"/>
      <c r="AEK2116" s="40"/>
      <c r="AEL2116" s="40"/>
      <c r="AEM2116" s="40"/>
      <c r="AEN2116" s="40"/>
      <c r="AEO2116" s="40"/>
      <c r="AEP2116" s="40"/>
      <c r="AEQ2116" s="40"/>
      <c r="AER2116" s="40"/>
      <c r="AES2116" s="40"/>
      <c r="AET2116" s="40"/>
      <c r="AEU2116" s="40"/>
      <c r="AEV2116" s="40"/>
      <c r="AEW2116" s="40"/>
      <c r="AEX2116" s="40"/>
      <c r="AEY2116" s="40"/>
      <c r="AEZ2116" s="40"/>
      <c r="AFA2116" s="40"/>
      <c r="AFB2116" s="40"/>
      <c r="AFC2116" s="40"/>
      <c r="AFD2116" s="40"/>
      <c r="AFE2116" s="40"/>
      <c r="AFF2116" s="40"/>
      <c r="AFG2116" s="40"/>
      <c r="AFH2116" s="40"/>
      <c r="AFI2116" s="40"/>
      <c r="AFJ2116" s="40"/>
      <c r="AFK2116" s="40"/>
      <c r="AFL2116" s="40"/>
      <c r="AFM2116" s="40"/>
      <c r="AFN2116" s="40"/>
      <c r="AFO2116" s="40"/>
      <c r="AFP2116" s="40"/>
      <c r="AFQ2116" s="40"/>
      <c r="AFR2116" s="40"/>
      <c r="AFS2116" s="40"/>
      <c r="AFT2116" s="40"/>
      <c r="AFU2116" s="40"/>
      <c r="AFV2116" s="40"/>
      <c r="AFW2116" s="40"/>
      <c r="AFX2116" s="40"/>
      <c r="AFY2116" s="40"/>
      <c r="AFZ2116" s="40"/>
      <c r="AGA2116" s="40"/>
      <c r="AGB2116" s="40"/>
      <c r="AGC2116" s="40"/>
      <c r="AGD2116" s="40"/>
      <c r="AGE2116" s="40"/>
      <c r="AGF2116" s="40"/>
      <c r="AGG2116" s="40"/>
      <c r="AGH2116" s="40"/>
      <c r="AGI2116" s="40"/>
      <c r="AGJ2116" s="40"/>
      <c r="AGK2116" s="40"/>
      <c r="AGL2116" s="40"/>
      <c r="AGM2116" s="40"/>
      <c r="AGN2116" s="40"/>
      <c r="AGO2116" s="40"/>
      <c r="AGP2116" s="40"/>
      <c r="AGQ2116" s="40"/>
      <c r="AGR2116" s="40"/>
      <c r="AGS2116" s="40"/>
      <c r="AGT2116" s="40"/>
      <c r="AGU2116" s="40"/>
      <c r="AGV2116" s="40"/>
      <c r="AGW2116" s="40"/>
      <c r="AGX2116" s="40"/>
      <c r="AGY2116" s="40"/>
      <c r="AGZ2116" s="40"/>
      <c r="AHA2116" s="40"/>
      <c r="AHB2116" s="40"/>
      <c r="AHC2116" s="40"/>
      <c r="AHD2116" s="40"/>
      <c r="AHE2116" s="40"/>
      <c r="AHF2116" s="40"/>
      <c r="AHG2116" s="40"/>
      <c r="AHH2116" s="40"/>
      <c r="AHI2116" s="40"/>
      <c r="AHJ2116" s="40"/>
      <c r="AHK2116" s="40"/>
      <c r="AHL2116" s="40"/>
      <c r="AHM2116" s="40"/>
      <c r="AHN2116" s="40"/>
      <c r="AHO2116" s="40"/>
      <c r="AHP2116" s="40"/>
      <c r="AHQ2116" s="40"/>
      <c r="AHR2116" s="40"/>
      <c r="AHS2116" s="40"/>
      <c r="AHT2116" s="40"/>
      <c r="AHU2116" s="40"/>
      <c r="AHV2116" s="40"/>
      <c r="AHW2116" s="40"/>
      <c r="AHX2116" s="40"/>
      <c r="AHY2116" s="40"/>
      <c r="AHZ2116" s="40"/>
      <c r="AIA2116" s="40"/>
      <c r="AIB2116" s="40"/>
      <c r="AIC2116" s="40"/>
      <c r="AID2116" s="40"/>
      <c r="AIE2116" s="40"/>
      <c r="AIF2116" s="40"/>
      <c r="AIG2116" s="40"/>
      <c r="AIH2116" s="40"/>
      <c r="AII2116" s="40"/>
      <c r="AIJ2116" s="40"/>
      <c r="AIK2116" s="40"/>
      <c r="AIL2116" s="40"/>
      <c r="AIM2116" s="40"/>
      <c r="AIN2116" s="40"/>
      <c r="AIO2116" s="40"/>
      <c r="AIP2116" s="40"/>
      <c r="AIQ2116" s="40"/>
      <c r="AIR2116" s="40"/>
      <c r="AIS2116" s="40"/>
      <c r="AIT2116" s="40"/>
      <c r="AIU2116" s="40"/>
      <c r="AIV2116" s="40"/>
      <c r="AIW2116" s="40"/>
      <c r="AIX2116" s="40"/>
      <c r="AIY2116" s="40"/>
      <c r="AIZ2116" s="40"/>
      <c r="AJA2116" s="40"/>
      <c r="AJB2116" s="40"/>
      <c r="AJC2116" s="40"/>
      <c r="AJD2116" s="40"/>
      <c r="AJE2116" s="40"/>
      <c r="AJF2116" s="40"/>
      <c r="AJG2116" s="40"/>
      <c r="AJH2116" s="40"/>
      <c r="AJI2116" s="40"/>
      <c r="AJJ2116" s="40"/>
      <c r="AJK2116" s="40"/>
      <c r="AJL2116" s="40"/>
      <c r="AJM2116" s="40"/>
      <c r="AJN2116" s="40"/>
      <c r="AJO2116" s="40"/>
      <c r="AJP2116" s="40"/>
      <c r="AJQ2116" s="40"/>
      <c r="AJR2116" s="40"/>
      <c r="AJS2116" s="40"/>
      <c r="AJT2116" s="40"/>
      <c r="AJU2116" s="40"/>
      <c r="AJV2116" s="40"/>
      <c r="AJW2116" s="40"/>
      <c r="AJX2116" s="40"/>
      <c r="AJY2116" s="40"/>
      <c r="AJZ2116" s="40"/>
      <c r="AKA2116" s="40"/>
      <c r="AKB2116" s="40"/>
      <c r="AKC2116" s="40"/>
      <c r="AKD2116" s="40"/>
      <c r="AKE2116" s="40"/>
      <c r="AKF2116" s="40"/>
      <c r="AKG2116" s="40"/>
      <c r="AKH2116" s="40"/>
      <c r="AKI2116" s="40"/>
      <c r="AKJ2116" s="40"/>
      <c r="AKK2116" s="40"/>
      <c r="AKL2116" s="40"/>
      <c r="AKM2116" s="40"/>
      <c r="AKN2116" s="40"/>
      <c r="AKO2116" s="40"/>
      <c r="AKP2116" s="40"/>
      <c r="AKQ2116" s="40"/>
      <c r="AKR2116" s="40"/>
      <c r="AKS2116" s="40"/>
      <c r="AKT2116" s="40"/>
      <c r="AKU2116" s="40"/>
      <c r="AKV2116" s="40"/>
      <c r="AKW2116" s="40"/>
      <c r="AKX2116" s="40"/>
      <c r="AKY2116" s="40"/>
      <c r="AKZ2116" s="40"/>
      <c r="ALA2116" s="40"/>
      <c r="ALB2116" s="40"/>
      <c r="ALC2116" s="40"/>
      <c r="ALD2116" s="40"/>
      <c r="ALE2116" s="40"/>
      <c r="ALF2116" s="40"/>
      <c r="ALG2116" s="40"/>
      <c r="ALH2116" s="40"/>
      <c r="ALI2116" s="40"/>
      <c r="ALJ2116" s="40"/>
      <c r="ALK2116" s="40"/>
      <c r="ALL2116" s="40"/>
      <c r="ALM2116" s="40"/>
      <c r="ALN2116" s="40"/>
      <c r="ALO2116" s="40"/>
      <c r="ALP2116" s="40"/>
      <c r="ALQ2116" s="40"/>
      <c r="ALR2116" s="40"/>
      <c r="ALS2116" s="40"/>
      <c r="ALT2116" s="40"/>
      <c r="ALU2116" s="40"/>
      <c r="ALV2116" s="40"/>
      <c r="ALW2116" s="40"/>
      <c r="ALX2116" s="40"/>
      <c r="ALY2116" s="40"/>
      <c r="ALZ2116" s="40"/>
      <c r="AMA2116" s="40"/>
      <c r="AMB2116" s="40"/>
      <c r="AMC2116" s="40"/>
      <c r="AMD2116" s="40"/>
      <c r="AME2116" s="40"/>
      <c r="AMF2116" s="40"/>
      <c r="AMG2116" s="40"/>
      <c r="AMH2116" s="40"/>
      <c r="AMI2116" s="40"/>
      <c r="AMJ2116" s="40"/>
      <c r="AMK2116" s="40"/>
      <c r="AML2116" s="40"/>
      <c r="AMM2116" s="40"/>
      <c r="AMN2116" s="40"/>
      <c r="AMO2116" s="40"/>
      <c r="AMP2116" s="40"/>
      <c r="AMQ2116" s="40"/>
      <c r="AMR2116" s="40"/>
      <c r="AMS2116" s="40"/>
      <c r="AMT2116" s="40"/>
      <c r="AMU2116" s="40"/>
      <c r="AMV2116" s="40"/>
      <c r="AMW2116" s="40"/>
      <c r="AMX2116" s="40"/>
      <c r="AMY2116" s="40"/>
      <c r="AMZ2116" s="40"/>
      <c r="ANA2116" s="40"/>
      <c r="ANB2116" s="40"/>
      <c r="ANC2116" s="40"/>
      <c r="AND2116" s="40"/>
      <c r="ANE2116" s="40"/>
      <c r="ANF2116" s="40"/>
      <c r="ANG2116" s="40"/>
      <c r="ANH2116" s="40"/>
      <c r="ANI2116" s="40"/>
      <c r="ANJ2116" s="40"/>
      <c r="ANK2116" s="40"/>
      <c r="ANL2116" s="40"/>
      <c r="ANM2116" s="40"/>
      <c r="ANN2116" s="40"/>
      <c r="ANO2116" s="40"/>
      <c r="ANP2116" s="40"/>
      <c r="ANQ2116" s="40"/>
      <c r="ANR2116" s="40"/>
      <c r="ANS2116" s="40"/>
      <c r="ANT2116" s="40"/>
      <c r="ANU2116" s="40"/>
      <c r="ANV2116" s="40"/>
      <c r="ANW2116" s="40"/>
      <c r="ANX2116" s="40"/>
      <c r="ANY2116" s="40"/>
      <c r="ANZ2116" s="40"/>
      <c r="AOA2116" s="40"/>
      <c r="AOB2116" s="40"/>
      <c r="AOC2116" s="40"/>
      <c r="AOD2116" s="40"/>
      <c r="AOE2116" s="40"/>
      <c r="AOF2116" s="40"/>
      <c r="AOG2116" s="40"/>
      <c r="AOH2116" s="40"/>
      <c r="AOI2116" s="40"/>
      <c r="AOJ2116" s="40"/>
      <c r="AOK2116" s="40"/>
      <c r="AOL2116" s="40"/>
      <c r="AOM2116" s="40"/>
      <c r="AON2116" s="40"/>
      <c r="AOO2116" s="40"/>
      <c r="AOP2116" s="40"/>
      <c r="AOQ2116" s="40"/>
      <c r="AOR2116" s="40"/>
      <c r="AOS2116" s="40"/>
      <c r="AOT2116" s="40"/>
      <c r="AOU2116" s="40"/>
      <c r="AOV2116" s="40"/>
      <c r="AOW2116" s="40"/>
      <c r="AOX2116" s="40"/>
      <c r="AOY2116" s="40"/>
      <c r="AOZ2116" s="40"/>
      <c r="APA2116" s="40"/>
      <c r="APB2116" s="40"/>
      <c r="APC2116" s="40"/>
      <c r="APD2116" s="40"/>
      <c r="APE2116" s="40"/>
      <c r="APF2116" s="40"/>
      <c r="APG2116" s="40"/>
      <c r="APH2116" s="40"/>
      <c r="API2116" s="40"/>
      <c r="APJ2116" s="40"/>
      <c r="APK2116" s="40"/>
      <c r="APL2116" s="40"/>
      <c r="APM2116" s="40"/>
      <c r="APN2116" s="40"/>
      <c r="APO2116" s="40"/>
      <c r="APP2116" s="40"/>
      <c r="APQ2116" s="40"/>
      <c r="APR2116" s="40"/>
      <c r="APS2116" s="40"/>
      <c r="APT2116" s="40"/>
      <c r="APU2116" s="40"/>
      <c r="APV2116" s="40"/>
      <c r="APW2116" s="40"/>
      <c r="APX2116" s="40"/>
      <c r="APY2116" s="40"/>
      <c r="APZ2116" s="40"/>
      <c r="AQA2116" s="40"/>
      <c r="AQB2116" s="40"/>
      <c r="AQC2116" s="40"/>
      <c r="AQD2116" s="40"/>
      <c r="AQE2116" s="40"/>
      <c r="AQF2116" s="40"/>
      <c r="AQG2116" s="40"/>
      <c r="AQH2116" s="40"/>
      <c r="AQI2116" s="40"/>
      <c r="AQJ2116" s="40"/>
      <c r="AQK2116" s="40"/>
      <c r="AQL2116" s="40"/>
      <c r="AQM2116" s="40"/>
      <c r="AQN2116" s="40"/>
      <c r="AQO2116" s="40"/>
      <c r="AQP2116" s="40"/>
      <c r="AQQ2116" s="40"/>
      <c r="AQR2116" s="40"/>
      <c r="AQS2116" s="40"/>
      <c r="AQT2116" s="40"/>
      <c r="AQU2116" s="40"/>
      <c r="AQV2116" s="40"/>
      <c r="AQW2116" s="40"/>
      <c r="AQX2116" s="40"/>
      <c r="AQY2116" s="40"/>
      <c r="AQZ2116" s="40"/>
      <c r="ARA2116" s="40"/>
      <c r="ARB2116" s="40"/>
      <c r="ARC2116" s="40"/>
      <c r="ARD2116" s="40"/>
      <c r="ARE2116" s="40"/>
      <c r="ARF2116" s="40"/>
      <c r="ARG2116" s="40"/>
      <c r="ARH2116" s="40"/>
      <c r="ARI2116" s="40"/>
      <c r="ARJ2116" s="40"/>
      <c r="ARK2116" s="40"/>
      <c r="ARL2116" s="40"/>
      <c r="ARM2116" s="40"/>
      <c r="ARN2116" s="40"/>
      <c r="ARO2116" s="40"/>
      <c r="ARP2116" s="40"/>
      <c r="ARQ2116" s="40"/>
      <c r="ARR2116" s="40"/>
      <c r="ARS2116" s="40"/>
      <c r="ART2116" s="40"/>
      <c r="ARU2116" s="40"/>
      <c r="ARV2116" s="40"/>
      <c r="ARW2116" s="40"/>
      <c r="ARX2116" s="40"/>
      <c r="ARY2116" s="40"/>
      <c r="ARZ2116" s="40"/>
      <c r="ASA2116" s="40"/>
      <c r="ASB2116" s="40"/>
      <c r="ASC2116" s="40"/>
      <c r="ASD2116" s="40"/>
      <c r="ASE2116" s="40"/>
      <c r="ASF2116" s="40"/>
      <c r="ASG2116" s="40"/>
      <c r="ASH2116" s="40"/>
      <c r="ASI2116" s="40"/>
      <c r="ASJ2116" s="40"/>
      <c r="ASK2116" s="40"/>
      <c r="ASL2116" s="40"/>
      <c r="ASM2116" s="40"/>
      <c r="ASN2116" s="40"/>
      <c r="ASO2116" s="40"/>
      <c r="ASP2116" s="40"/>
      <c r="ASQ2116" s="40"/>
      <c r="ASR2116" s="40"/>
      <c r="ASS2116" s="40"/>
      <c r="AST2116" s="40"/>
      <c r="ASU2116" s="40"/>
      <c r="ASV2116" s="40"/>
      <c r="ASW2116" s="40"/>
      <c r="ASX2116" s="40"/>
      <c r="ASY2116" s="40"/>
      <c r="ASZ2116" s="40"/>
      <c r="ATA2116" s="40"/>
      <c r="ATB2116" s="40"/>
      <c r="ATC2116" s="40"/>
      <c r="ATD2116" s="40"/>
      <c r="ATE2116" s="40"/>
      <c r="ATF2116" s="40"/>
      <c r="ATG2116" s="40"/>
      <c r="ATH2116" s="40"/>
      <c r="ATI2116" s="40"/>
      <c r="ATJ2116" s="40"/>
      <c r="ATK2116" s="40"/>
      <c r="ATL2116" s="40"/>
      <c r="ATM2116" s="40"/>
      <c r="ATN2116" s="40"/>
      <c r="ATO2116" s="40"/>
      <c r="ATP2116" s="40"/>
      <c r="ATQ2116" s="40"/>
      <c r="ATR2116" s="40"/>
      <c r="ATS2116" s="40"/>
      <c r="ATT2116" s="40"/>
      <c r="ATU2116" s="40"/>
      <c r="ATV2116" s="40"/>
      <c r="ATW2116" s="40"/>
      <c r="ATX2116" s="40"/>
      <c r="ATY2116" s="40"/>
      <c r="ATZ2116" s="40"/>
      <c r="AUA2116" s="40"/>
      <c r="AUB2116" s="40"/>
      <c r="AUC2116" s="40"/>
      <c r="AUD2116" s="40"/>
      <c r="AUE2116" s="40"/>
      <c r="AUF2116" s="40"/>
      <c r="AUG2116" s="40"/>
      <c r="AUH2116" s="40"/>
      <c r="AUI2116" s="40"/>
      <c r="AUJ2116" s="40"/>
      <c r="AUK2116" s="40"/>
      <c r="AUL2116" s="40"/>
      <c r="AUM2116" s="40"/>
      <c r="AUN2116" s="40"/>
      <c r="AUO2116" s="40"/>
      <c r="AUP2116" s="40"/>
      <c r="AUQ2116" s="40"/>
      <c r="AUR2116" s="40"/>
      <c r="AUS2116" s="40"/>
      <c r="AUT2116" s="40"/>
      <c r="AUU2116" s="40"/>
      <c r="AUV2116" s="40"/>
      <c r="AUW2116" s="40"/>
      <c r="AUX2116" s="40"/>
      <c r="AUY2116" s="40"/>
      <c r="AUZ2116" s="40"/>
      <c r="AVA2116" s="40"/>
      <c r="AVB2116" s="40"/>
      <c r="AVC2116" s="40"/>
      <c r="AVD2116" s="40"/>
      <c r="AVE2116" s="40"/>
      <c r="AVF2116" s="40"/>
      <c r="AVG2116" s="40"/>
      <c r="AVH2116" s="40"/>
      <c r="AVI2116" s="40"/>
      <c r="AVJ2116" s="40"/>
      <c r="AVK2116" s="40"/>
      <c r="AVL2116" s="40"/>
      <c r="AVM2116" s="40"/>
      <c r="AVN2116" s="40"/>
      <c r="AVO2116" s="40"/>
      <c r="AVP2116" s="40"/>
      <c r="AVQ2116" s="40"/>
      <c r="AVR2116" s="40"/>
      <c r="AVS2116" s="40"/>
      <c r="AVT2116" s="40"/>
      <c r="AVU2116" s="40"/>
      <c r="AVV2116" s="40"/>
      <c r="AVW2116" s="40"/>
      <c r="AVX2116" s="40"/>
      <c r="AVY2116" s="40"/>
      <c r="AVZ2116" s="40"/>
      <c r="AWA2116" s="40"/>
      <c r="AWB2116" s="40"/>
      <c r="AWC2116" s="40"/>
      <c r="AWD2116" s="40"/>
      <c r="AWE2116" s="40"/>
      <c r="AWF2116" s="40"/>
      <c r="AWG2116" s="40"/>
      <c r="AWH2116" s="40"/>
      <c r="AWI2116" s="40"/>
      <c r="AWJ2116" s="40"/>
      <c r="AWK2116" s="40"/>
      <c r="AWL2116" s="40"/>
      <c r="AWM2116" s="40"/>
      <c r="AWN2116" s="40"/>
      <c r="AWO2116" s="40"/>
      <c r="AWP2116" s="40"/>
      <c r="AWQ2116" s="40"/>
      <c r="AWR2116" s="40"/>
      <c r="AWS2116" s="40"/>
      <c r="AWT2116" s="40"/>
      <c r="AWU2116" s="40"/>
      <c r="AWV2116" s="40"/>
      <c r="AWW2116" s="40"/>
      <c r="AWX2116" s="40"/>
      <c r="AWY2116" s="40"/>
      <c r="AWZ2116" s="40"/>
      <c r="AXA2116" s="40"/>
      <c r="AXB2116" s="40"/>
      <c r="AXC2116" s="40"/>
      <c r="AXD2116" s="40"/>
      <c r="AXE2116" s="40"/>
      <c r="AXF2116" s="40"/>
      <c r="AXG2116" s="40"/>
      <c r="AXH2116" s="40"/>
      <c r="AXI2116" s="40"/>
      <c r="AXJ2116" s="40"/>
      <c r="AXK2116" s="40"/>
      <c r="AXL2116" s="40"/>
      <c r="AXM2116" s="40"/>
      <c r="AXN2116" s="40"/>
      <c r="AXO2116" s="40"/>
      <c r="AXP2116" s="40"/>
      <c r="AXQ2116" s="40"/>
      <c r="AXR2116" s="40"/>
      <c r="AXS2116" s="40"/>
      <c r="AXT2116" s="40"/>
      <c r="AXU2116" s="40"/>
      <c r="AXV2116" s="40"/>
      <c r="AXW2116" s="40"/>
      <c r="AXX2116" s="40"/>
      <c r="AXY2116" s="40"/>
      <c r="AXZ2116" s="40"/>
      <c r="AYA2116" s="40"/>
      <c r="AYB2116" s="40"/>
      <c r="AYC2116" s="40"/>
      <c r="AYD2116" s="40"/>
      <c r="AYE2116" s="40"/>
      <c r="AYF2116" s="40"/>
      <c r="AYG2116" s="40"/>
      <c r="AYH2116" s="40"/>
      <c r="AYI2116" s="40"/>
      <c r="AYJ2116" s="40"/>
      <c r="AYK2116" s="40"/>
      <c r="AYL2116" s="40"/>
      <c r="AYM2116" s="40"/>
      <c r="AYN2116" s="40"/>
      <c r="AYO2116" s="40"/>
      <c r="AYP2116" s="40"/>
      <c r="AYQ2116" s="40"/>
      <c r="AYR2116" s="40"/>
      <c r="AYS2116" s="40"/>
      <c r="AYT2116" s="40"/>
      <c r="AYU2116" s="40"/>
      <c r="AYV2116" s="40"/>
      <c r="AYW2116" s="40"/>
      <c r="AYX2116" s="40"/>
      <c r="AYY2116" s="40"/>
      <c r="AYZ2116" s="40"/>
      <c r="AZA2116" s="40"/>
      <c r="AZB2116" s="40"/>
      <c r="AZC2116" s="40"/>
      <c r="AZD2116" s="40"/>
      <c r="AZE2116" s="40"/>
      <c r="AZF2116" s="40"/>
      <c r="AZG2116" s="40"/>
      <c r="AZH2116" s="40"/>
      <c r="AZI2116" s="40"/>
      <c r="AZJ2116" s="40"/>
      <c r="AZK2116" s="40"/>
      <c r="AZL2116" s="40"/>
      <c r="AZM2116" s="40"/>
      <c r="AZN2116" s="40"/>
      <c r="AZO2116" s="40"/>
      <c r="AZP2116" s="40"/>
      <c r="AZQ2116" s="40"/>
      <c r="AZR2116" s="40"/>
      <c r="AZS2116" s="40"/>
      <c r="AZT2116" s="40"/>
      <c r="AZU2116" s="40"/>
      <c r="AZV2116" s="40"/>
      <c r="AZW2116" s="40"/>
      <c r="AZX2116" s="40"/>
      <c r="AZY2116" s="40"/>
      <c r="AZZ2116" s="40"/>
      <c r="BAA2116" s="40"/>
      <c r="BAB2116" s="40"/>
      <c r="BAC2116" s="40"/>
      <c r="BAD2116" s="40"/>
      <c r="BAE2116" s="40"/>
      <c r="BAF2116" s="40"/>
      <c r="BAG2116" s="40"/>
      <c r="BAH2116" s="40"/>
      <c r="BAI2116" s="40"/>
      <c r="BAJ2116" s="40"/>
      <c r="BAK2116" s="40"/>
      <c r="BAL2116" s="40"/>
      <c r="BAM2116" s="40"/>
      <c r="BAN2116" s="40"/>
      <c r="BAO2116" s="40"/>
      <c r="BAP2116" s="40"/>
      <c r="BAQ2116" s="40"/>
      <c r="BAR2116" s="40"/>
      <c r="BAS2116" s="40"/>
      <c r="BAT2116" s="40"/>
      <c r="BAU2116" s="40"/>
      <c r="BAV2116" s="40"/>
      <c r="BAW2116" s="40"/>
      <c r="BAX2116" s="40"/>
      <c r="BAY2116" s="40"/>
      <c r="BAZ2116" s="40"/>
      <c r="BBA2116" s="40"/>
      <c r="BBB2116" s="40"/>
      <c r="BBC2116" s="40"/>
      <c r="BBD2116" s="40"/>
      <c r="BBE2116" s="40"/>
      <c r="BBF2116" s="40"/>
      <c r="BBG2116" s="40"/>
      <c r="BBH2116" s="40"/>
      <c r="BBI2116" s="40"/>
      <c r="BBJ2116" s="40"/>
      <c r="BBK2116" s="40"/>
      <c r="BBL2116" s="40"/>
      <c r="BBM2116" s="40"/>
      <c r="BBN2116" s="40"/>
      <c r="BBO2116" s="40"/>
      <c r="BBP2116" s="40"/>
      <c r="BBQ2116" s="40"/>
      <c r="BBR2116" s="40"/>
      <c r="BBS2116" s="40"/>
      <c r="BBT2116" s="40"/>
      <c r="BBU2116" s="40"/>
      <c r="BBV2116" s="40"/>
      <c r="BBW2116" s="40"/>
      <c r="BBX2116" s="40"/>
      <c r="BBY2116" s="40"/>
      <c r="BBZ2116" s="40"/>
      <c r="BCA2116" s="40"/>
      <c r="BCB2116" s="40"/>
      <c r="BCC2116" s="40"/>
      <c r="BCD2116" s="40"/>
      <c r="BCE2116" s="40"/>
      <c r="BCF2116" s="40"/>
      <c r="BCG2116" s="40"/>
      <c r="BCH2116" s="40"/>
      <c r="BCI2116" s="40"/>
      <c r="BCJ2116" s="40"/>
      <c r="BCK2116" s="40"/>
      <c r="BCL2116" s="40"/>
      <c r="BCM2116" s="40"/>
      <c r="BCN2116" s="40"/>
      <c r="BCO2116" s="40"/>
      <c r="BCP2116" s="40"/>
      <c r="BCQ2116" s="40"/>
      <c r="BCR2116" s="40"/>
      <c r="BCS2116" s="40"/>
      <c r="BCT2116" s="40"/>
      <c r="BCU2116" s="40"/>
      <c r="BCV2116" s="40"/>
      <c r="BCW2116" s="40"/>
      <c r="BCX2116" s="40"/>
      <c r="BCY2116" s="40"/>
      <c r="BCZ2116" s="40"/>
      <c r="BDA2116" s="40"/>
      <c r="BDB2116" s="40"/>
      <c r="BDC2116" s="40"/>
      <c r="BDD2116" s="40"/>
      <c r="BDE2116" s="40"/>
      <c r="BDF2116" s="40"/>
      <c r="BDG2116" s="40"/>
      <c r="BDH2116" s="40"/>
      <c r="BDI2116" s="40"/>
      <c r="BDJ2116" s="40"/>
      <c r="BDK2116" s="40"/>
      <c r="BDL2116" s="40"/>
      <c r="BDM2116" s="40"/>
      <c r="BDN2116" s="40"/>
      <c r="BDO2116" s="40"/>
      <c r="BDP2116" s="40"/>
      <c r="BDQ2116" s="40"/>
      <c r="BDR2116" s="40"/>
      <c r="BDS2116" s="40"/>
      <c r="BDT2116" s="40"/>
      <c r="BDU2116" s="40"/>
      <c r="BDV2116" s="40"/>
      <c r="BDW2116" s="40"/>
      <c r="BDX2116" s="40"/>
      <c r="BDY2116" s="40"/>
      <c r="BDZ2116" s="40"/>
      <c r="BEA2116" s="40"/>
      <c r="BEB2116" s="40"/>
      <c r="BEC2116" s="40"/>
      <c r="BED2116" s="40"/>
      <c r="BEE2116" s="40"/>
      <c r="BEF2116" s="40"/>
      <c r="BEG2116" s="40"/>
      <c r="BEH2116" s="40"/>
      <c r="BEI2116" s="40"/>
      <c r="BEJ2116" s="40"/>
      <c r="BEK2116" s="40"/>
      <c r="BEL2116" s="40"/>
      <c r="BEM2116" s="40"/>
      <c r="BEN2116" s="40"/>
      <c r="BEO2116" s="40"/>
      <c r="BEP2116" s="40"/>
      <c r="BEQ2116" s="40"/>
      <c r="BER2116" s="40"/>
      <c r="BES2116" s="40"/>
      <c r="BET2116" s="40"/>
      <c r="BEU2116" s="40"/>
      <c r="BEV2116" s="40"/>
      <c r="BEW2116" s="40"/>
      <c r="BEX2116" s="40"/>
      <c r="BEY2116" s="40"/>
      <c r="BEZ2116" s="40"/>
      <c r="BFA2116" s="40"/>
      <c r="BFB2116" s="40"/>
      <c r="BFC2116" s="40"/>
      <c r="BFD2116" s="40"/>
      <c r="BFE2116" s="40"/>
      <c r="BFF2116" s="40"/>
      <c r="BFG2116" s="40"/>
      <c r="BFH2116" s="40"/>
      <c r="BFI2116" s="40"/>
      <c r="BFJ2116" s="40"/>
      <c r="BFK2116" s="40"/>
      <c r="BFL2116" s="40"/>
      <c r="BFM2116" s="40"/>
      <c r="BFN2116" s="40"/>
      <c r="BFO2116" s="40"/>
      <c r="BFP2116" s="40"/>
      <c r="BFQ2116" s="40"/>
      <c r="BFR2116" s="40"/>
      <c r="BFS2116" s="40"/>
      <c r="BFT2116" s="40"/>
      <c r="BFU2116" s="40"/>
      <c r="BFV2116" s="40"/>
      <c r="BFW2116" s="40"/>
      <c r="BFX2116" s="40"/>
      <c r="BFY2116" s="40"/>
      <c r="BFZ2116" s="40"/>
      <c r="BGA2116" s="40"/>
      <c r="BGB2116" s="40"/>
      <c r="BGC2116" s="40"/>
      <c r="BGD2116" s="40"/>
      <c r="BGE2116" s="40"/>
      <c r="BGF2116" s="40"/>
      <c r="BGG2116" s="40"/>
      <c r="BGH2116" s="40"/>
      <c r="BGI2116" s="40"/>
      <c r="BGJ2116" s="40"/>
      <c r="BGK2116" s="40"/>
      <c r="BGL2116" s="40"/>
      <c r="BGM2116" s="40"/>
      <c r="BGN2116" s="40"/>
      <c r="BGO2116" s="40"/>
      <c r="BGP2116" s="40"/>
      <c r="BGQ2116" s="40"/>
      <c r="BGR2116" s="40"/>
      <c r="BGS2116" s="40"/>
      <c r="BGT2116" s="40"/>
      <c r="BGU2116" s="40"/>
      <c r="BGV2116" s="40"/>
      <c r="BGW2116" s="40"/>
      <c r="BGX2116" s="40"/>
      <c r="BGY2116" s="40"/>
      <c r="BGZ2116" s="40"/>
      <c r="BHA2116" s="40"/>
      <c r="BHB2116" s="40"/>
      <c r="BHC2116" s="40"/>
      <c r="BHD2116" s="40"/>
      <c r="BHE2116" s="40"/>
      <c r="BHF2116" s="40"/>
      <c r="BHG2116" s="40"/>
      <c r="BHH2116" s="40"/>
      <c r="BHI2116" s="40"/>
      <c r="BHJ2116" s="40"/>
      <c r="BHK2116" s="40"/>
      <c r="BHL2116" s="40"/>
      <c r="BHM2116" s="40"/>
      <c r="BHN2116" s="40"/>
      <c r="BHO2116" s="40"/>
      <c r="BHP2116" s="40"/>
      <c r="BHQ2116" s="40"/>
      <c r="BHR2116" s="40"/>
      <c r="BHS2116" s="40"/>
      <c r="BHT2116" s="40"/>
      <c r="BHU2116" s="40"/>
      <c r="BHV2116" s="40"/>
      <c r="BHW2116" s="40"/>
      <c r="BHX2116" s="40"/>
      <c r="BHY2116" s="40"/>
      <c r="BHZ2116" s="40"/>
      <c r="BIA2116" s="40"/>
      <c r="BIB2116" s="40"/>
      <c r="BIC2116" s="40"/>
      <c r="BID2116" s="40"/>
      <c r="BIE2116" s="40"/>
      <c r="BIF2116" s="40"/>
      <c r="BIG2116" s="40"/>
      <c r="BIH2116" s="40"/>
      <c r="BII2116" s="40"/>
      <c r="BIJ2116" s="40"/>
      <c r="BIK2116" s="40"/>
      <c r="BIL2116" s="40"/>
      <c r="BIM2116" s="40"/>
      <c r="BIN2116" s="40"/>
      <c r="BIO2116" s="40"/>
      <c r="BIP2116" s="40"/>
      <c r="BIQ2116" s="40"/>
      <c r="BIR2116" s="40"/>
      <c r="BIS2116" s="40"/>
      <c r="BIT2116" s="40"/>
      <c r="BIU2116" s="40"/>
      <c r="BIV2116" s="40"/>
      <c r="BIW2116" s="40"/>
      <c r="BIX2116" s="40"/>
      <c r="BIY2116" s="40"/>
      <c r="BIZ2116" s="40"/>
      <c r="BJA2116" s="40"/>
      <c r="BJB2116" s="40"/>
      <c r="BJC2116" s="40"/>
      <c r="BJD2116" s="40"/>
      <c r="BJE2116" s="40"/>
      <c r="BJF2116" s="40"/>
      <c r="BJG2116" s="40"/>
      <c r="BJH2116" s="40"/>
      <c r="BJI2116" s="40"/>
      <c r="BJJ2116" s="40"/>
      <c r="BJK2116" s="40"/>
      <c r="BJL2116" s="40"/>
      <c r="BJM2116" s="40"/>
      <c r="BJN2116" s="40"/>
      <c r="BJO2116" s="40"/>
      <c r="BJP2116" s="40"/>
      <c r="BJQ2116" s="40"/>
      <c r="BJR2116" s="40"/>
      <c r="BJS2116" s="40"/>
      <c r="BJT2116" s="40"/>
      <c r="BJU2116" s="40"/>
      <c r="BJV2116" s="40"/>
      <c r="BJW2116" s="40"/>
      <c r="BJX2116" s="40"/>
      <c r="BJY2116" s="40"/>
      <c r="BJZ2116" s="40"/>
      <c r="BKA2116" s="40"/>
      <c r="BKB2116" s="40"/>
      <c r="BKC2116" s="40"/>
      <c r="BKD2116" s="40"/>
      <c r="BKE2116" s="40"/>
      <c r="BKF2116" s="40"/>
      <c r="BKG2116" s="40"/>
      <c r="BKH2116" s="40"/>
      <c r="BKI2116" s="40"/>
      <c r="BKJ2116" s="40"/>
      <c r="BKK2116" s="40"/>
      <c r="BKL2116" s="40"/>
      <c r="BKM2116" s="40"/>
      <c r="BKN2116" s="40"/>
      <c r="BKO2116" s="40"/>
      <c r="BKP2116" s="40"/>
      <c r="BKQ2116" s="40"/>
      <c r="BKR2116" s="40"/>
      <c r="BKS2116" s="40"/>
      <c r="BKT2116" s="40"/>
      <c r="BKU2116" s="40"/>
      <c r="BKV2116" s="40"/>
      <c r="BKW2116" s="40"/>
      <c r="BKX2116" s="40"/>
      <c r="BKY2116" s="40"/>
      <c r="BKZ2116" s="40"/>
      <c r="BLA2116" s="40"/>
      <c r="BLB2116" s="40"/>
      <c r="BLC2116" s="40"/>
      <c r="BLD2116" s="40"/>
      <c r="BLE2116" s="40"/>
      <c r="BLF2116" s="40"/>
      <c r="BLG2116" s="40"/>
      <c r="BLH2116" s="40"/>
      <c r="BLI2116" s="40"/>
      <c r="BLJ2116" s="40"/>
      <c r="BLK2116" s="40"/>
      <c r="BLL2116" s="40"/>
      <c r="BLM2116" s="40"/>
      <c r="BLN2116" s="40"/>
      <c r="BLO2116" s="40"/>
      <c r="BLP2116" s="40"/>
      <c r="BLQ2116" s="40"/>
      <c r="BLR2116" s="40"/>
      <c r="BLS2116" s="40"/>
      <c r="BLT2116" s="40"/>
      <c r="BLU2116" s="40"/>
      <c r="BLV2116" s="40"/>
      <c r="BLW2116" s="40"/>
      <c r="BLX2116" s="40"/>
      <c r="BLY2116" s="40"/>
      <c r="BLZ2116" s="40"/>
      <c r="BMA2116" s="40"/>
      <c r="BMB2116" s="40"/>
      <c r="BMC2116" s="40"/>
      <c r="BMD2116" s="40"/>
      <c r="BME2116" s="40"/>
      <c r="BMF2116" s="40"/>
      <c r="BMG2116" s="40"/>
      <c r="BMH2116" s="40"/>
      <c r="BMI2116" s="40"/>
      <c r="BMJ2116" s="40"/>
      <c r="BMK2116" s="40"/>
      <c r="BML2116" s="40"/>
      <c r="BMM2116" s="40"/>
      <c r="BMN2116" s="40"/>
      <c r="BMO2116" s="40"/>
      <c r="BMP2116" s="40"/>
      <c r="BMQ2116" s="40"/>
      <c r="BMR2116" s="40"/>
      <c r="BMS2116" s="40"/>
      <c r="BMT2116" s="40"/>
      <c r="BMU2116" s="40"/>
      <c r="BMV2116" s="40"/>
      <c r="BMW2116" s="40"/>
      <c r="BMX2116" s="40"/>
      <c r="BMY2116" s="40"/>
      <c r="BMZ2116" s="40"/>
      <c r="BNA2116" s="40"/>
      <c r="BNB2116" s="40"/>
      <c r="BNC2116" s="40"/>
      <c r="BND2116" s="40"/>
      <c r="BNE2116" s="40"/>
      <c r="BNF2116" s="40"/>
      <c r="BNG2116" s="40"/>
      <c r="BNH2116" s="40"/>
      <c r="BNI2116" s="40"/>
      <c r="BNJ2116" s="40"/>
      <c r="BNK2116" s="40"/>
      <c r="BNL2116" s="40"/>
      <c r="BNM2116" s="40"/>
      <c r="BNN2116" s="40"/>
      <c r="BNO2116" s="40"/>
      <c r="BNP2116" s="40"/>
      <c r="BNQ2116" s="40"/>
      <c r="BNR2116" s="40"/>
      <c r="BNS2116" s="40"/>
      <c r="BNT2116" s="40"/>
      <c r="BNU2116" s="40"/>
      <c r="BNV2116" s="40"/>
      <c r="BNW2116" s="40"/>
      <c r="BNX2116" s="40"/>
      <c r="BNY2116" s="40"/>
      <c r="BNZ2116" s="40"/>
      <c r="BOA2116" s="40"/>
      <c r="BOB2116" s="40"/>
      <c r="BOC2116" s="40"/>
      <c r="BOD2116" s="40"/>
      <c r="BOE2116" s="40"/>
      <c r="BOF2116" s="40"/>
      <c r="BOG2116" s="40"/>
      <c r="BOH2116" s="40"/>
      <c r="BOI2116" s="40"/>
      <c r="BOJ2116" s="40"/>
      <c r="BOK2116" s="40"/>
      <c r="BOL2116" s="40"/>
      <c r="BOM2116" s="40"/>
      <c r="BON2116" s="40"/>
      <c r="BOO2116" s="40"/>
      <c r="BOP2116" s="40"/>
      <c r="BOQ2116" s="40"/>
      <c r="BOR2116" s="40"/>
      <c r="BOS2116" s="40"/>
      <c r="BOT2116" s="40"/>
      <c r="BOU2116" s="40"/>
      <c r="BOV2116" s="40"/>
      <c r="BOW2116" s="40"/>
      <c r="BOX2116" s="40"/>
      <c r="BOY2116" s="40"/>
      <c r="BOZ2116" s="40"/>
      <c r="BPA2116" s="40"/>
      <c r="BPB2116" s="40"/>
      <c r="BPC2116" s="40"/>
      <c r="BPD2116" s="40"/>
      <c r="BPE2116" s="40"/>
      <c r="BPF2116" s="40"/>
      <c r="BPG2116" s="40"/>
      <c r="BPH2116" s="40"/>
      <c r="BPI2116" s="40"/>
      <c r="BPJ2116" s="40"/>
      <c r="BPK2116" s="40"/>
      <c r="BPL2116" s="40"/>
      <c r="BPM2116" s="40"/>
      <c r="BPN2116" s="40"/>
      <c r="BPO2116" s="40"/>
      <c r="BPP2116" s="40"/>
      <c r="BPQ2116" s="40"/>
      <c r="BPR2116" s="40"/>
      <c r="BPS2116" s="40"/>
      <c r="BPT2116" s="40"/>
      <c r="BPU2116" s="40"/>
      <c r="BPV2116" s="40"/>
      <c r="BPW2116" s="40"/>
      <c r="BPX2116" s="40"/>
      <c r="BPY2116" s="40"/>
      <c r="BPZ2116" s="40"/>
      <c r="BQA2116" s="40"/>
      <c r="BQB2116" s="40"/>
      <c r="BQC2116" s="40"/>
      <c r="BQD2116" s="40"/>
      <c r="BQE2116" s="40"/>
      <c r="BQF2116" s="40"/>
      <c r="BQG2116" s="40"/>
      <c r="BQH2116" s="40"/>
      <c r="BQI2116" s="40"/>
      <c r="BQJ2116" s="40"/>
      <c r="BQK2116" s="40"/>
      <c r="BQL2116" s="40"/>
      <c r="BQM2116" s="40"/>
      <c r="BQN2116" s="40"/>
      <c r="BQO2116" s="40"/>
      <c r="BQP2116" s="40"/>
      <c r="BQQ2116" s="40"/>
      <c r="BQR2116" s="40"/>
      <c r="BQS2116" s="40"/>
      <c r="BQT2116" s="40"/>
      <c r="BQU2116" s="40"/>
      <c r="BQV2116" s="40"/>
      <c r="BQW2116" s="40"/>
      <c r="BQX2116" s="40"/>
      <c r="BQY2116" s="40"/>
      <c r="BQZ2116" s="40"/>
      <c r="BRA2116" s="40"/>
      <c r="BRB2116" s="40"/>
      <c r="BRC2116" s="40"/>
      <c r="BRD2116" s="40"/>
      <c r="BRE2116" s="40"/>
      <c r="BRF2116" s="40"/>
      <c r="BRG2116" s="40"/>
      <c r="BRH2116" s="40"/>
      <c r="BRI2116" s="40"/>
      <c r="BRJ2116" s="40"/>
      <c r="BRK2116" s="40"/>
      <c r="BRL2116" s="40"/>
      <c r="BRM2116" s="40"/>
      <c r="BRN2116" s="40"/>
      <c r="BRO2116" s="40"/>
      <c r="BRP2116" s="40"/>
      <c r="BRQ2116" s="40"/>
      <c r="BRR2116" s="40"/>
      <c r="BRS2116" s="40"/>
      <c r="BRT2116" s="40"/>
      <c r="BRU2116" s="40"/>
      <c r="BRV2116" s="40"/>
      <c r="BRW2116" s="40"/>
      <c r="BRX2116" s="40"/>
      <c r="BRY2116" s="40"/>
      <c r="BRZ2116" s="40"/>
      <c r="BSA2116" s="40"/>
      <c r="BSB2116" s="40"/>
      <c r="BSC2116" s="40"/>
      <c r="BSD2116" s="40"/>
      <c r="BSE2116" s="40"/>
      <c r="BSF2116" s="40"/>
      <c r="BSG2116" s="40"/>
      <c r="BSH2116" s="40"/>
      <c r="BSI2116" s="40"/>
      <c r="BSJ2116" s="40"/>
      <c r="BSK2116" s="40"/>
      <c r="BSL2116" s="40"/>
      <c r="BSM2116" s="40"/>
      <c r="BSN2116" s="40"/>
      <c r="BSO2116" s="40"/>
      <c r="BSP2116" s="40"/>
      <c r="BSQ2116" s="40"/>
      <c r="BSR2116" s="40"/>
      <c r="BSS2116" s="40"/>
      <c r="BST2116" s="40"/>
      <c r="BSU2116" s="40"/>
      <c r="BSV2116" s="40"/>
      <c r="BSW2116" s="40"/>
      <c r="BSX2116" s="40"/>
      <c r="BSY2116" s="40"/>
      <c r="BSZ2116" s="40"/>
      <c r="BTA2116" s="40"/>
      <c r="BTB2116" s="40"/>
      <c r="BTC2116" s="40"/>
      <c r="BTD2116" s="40"/>
      <c r="BTE2116" s="40"/>
      <c r="BTF2116" s="40"/>
      <c r="BTG2116" s="40"/>
      <c r="BTH2116" s="40"/>
      <c r="BTI2116" s="40"/>
      <c r="BTJ2116" s="40"/>
      <c r="BTK2116" s="40"/>
      <c r="BTL2116" s="40"/>
      <c r="BTM2116" s="40"/>
      <c r="BTN2116" s="40"/>
      <c r="BTO2116" s="40"/>
      <c r="BTP2116" s="40"/>
      <c r="BTQ2116" s="40"/>
      <c r="BTR2116" s="40"/>
      <c r="BTS2116" s="40"/>
      <c r="BTT2116" s="40"/>
      <c r="BTU2116" s="40"/>
      <c r="BTV2116" s="40"/>
      <c r="BTW2116" s="40"/>
      <c r="BTX2116" s="40"/>
      <c r="BTY2116" s="40"/>
      <c r="BTZ2116" s="40"/>
      <c r="BUA2116" s="40"/>
      <c r="BUB2116" s="40"/>
      <c r="BUC2116" s="40"/>
      <c r="BUD2116" s="40"/>
      <c r="BUE2116" s="40"/>
      <c r="BUF2116" s="40"/>
      <c r="BUG2116" s="40"/>
      <c r="BUH2116" s="40"/>
      <c r="BUI2116" s="40"/>
      <c r="BUJ2116" s="40"/>
      <c r="BUK2116" s="40"/>
      <c r="BUL2116" s="40"/>
      <c r="BUM2116" s="40"/>
      <c r="BUN2116" s="40"/>
      <c r="BUO2116" s="40"/>
      <c r="BUP2116" s="40"/>
      <c r="BUQ2116" s="40"/>
      <c r="BUR2116" s="40"/>
      <c r="BUS2116" s="40"/>
      <c r="BUT2116" s="40"/>
      <c r="BUU2116" s="40"/>
      <c r="BUV2116" s="40"/>
      <c r="BUW2116" s="40"/>
      <c r="BUX2116" s="40"/>
      <c r="BUY2116" s="40"/>
      <c r="BUZ2116" s="40"/>
      <c r="BVA2116" s="40"/>
      <c r="BVB2116" s="40"/>
      <c r="BVC2116" s="40"/>
      <c r="BVD2116" s="40"/>
      <c r="BVE2116" s="40"/>
      <c r="BVF2116" s="40"/>
      <c r="BVG2116" s="40"/>
      <c r="BVH2116" s="40"/>
      <c r="BVI2116" s="40"/>
      <c r="BVJ2116" s="40"/>
      <c r="BVK2116" s="40"/>
      <c r="BVL2116" s="40"/>
      <c r="BVM2116" s="40"/>
      <c r="BVN2116" s="40"/>
      <c r="BVO2116" s="40"/>
      <c r="BVP2116" s="40"/>
      <c r="BVQ2116" s="40"/>
      <c r="BVR2116" s="40"/>
      <c r="BVS2116" s="40"/>
      <c r="BVT2116" s="40"/>
      <c r="BVU2116" s="40"/>
      <c r="BVV2116" s="40"/>
      <c r="BVW2116" s="40"/>
      <c r="BVX2116" s="40"/>
      <c r="BVY2116" s="40"/>
      <c r="BVZ2116" s="40"/>
      <c r="BWA2116" s="40"/>
      <c r="BWB2116" s="40"/>
      <c r="BWC2116" s="40"/>
      <c r="BWD2116" s="40"/>
      <c r="BWE2116" s="40"/>
      <c r="BWF2116" s="40"/>
      <c r="BWG2116" s="40"/>
      <c r="BWH2116" s="40"/>
      <c r="BWI2116" s="40"/>
      <c r="BWJ2116" s="40"/>
      <c r="BWK2116" s="40"/>
      <c r="BWL2116" s="40"/>
      <c r="BWM2116" s="40"/>
      <c r="BWN2116" s="40"/>
      <c r="BWO2116" s="40"/>
      <c r="BWP2116" s="40"/>
      <c r="BWQ2116" s="40"/>
      <c r="BWR2116" s="40"/>
      <c r="BWS2116" s="40"/>
      <c r="BWT2116" s="40"/>
      <c r="BWU2116" s="40"/>
      <c r="BWV2116" s="40"/>
      <c r="BWW2116" s="40"/>
      <c r="BWX2116" s="40"/>
      <c r="BWY2116" s="40"/>
      <c r="BWZ2116" s="40"/>
      <c r="BXA2116" s="40"/>
      <c r="BXB2116" s="40"/>
      <c r="BXC2116" s="40"/>
      <c r="BXD2116" s="40"/>
      <c r="BXE2116" s="40"/>
      <c r="BXF2116" s="40"/>
      <c r="BXG2116" s="40"/>
      <c r="BXH2116" s="40"/>
      <c r="BXI2116" s="40"/>
      <c r="BXJ2116" s="40"/>
      <c r="BXK2116" s="40"/>
      <c r="BXL2116" s="40"/>
      <c r="BXM2116" s="40"/>
      <c r="BXN2116" s="40"/>
      <c r="BXO2116" s="40"/>
      <c r="BXP2116" s="40"/>
      <c r="BXQ2116" s="40"/>
      <c r="BXR2116" s="40"/>
      <c r="BXS2116" s="40"/>
      <c r="BXT2116" s="40"/>
      <c r="BXU2116" s="40"/>
      <c r="BXV2116" s="40"/>
      <c r="BXW2116" s="40"/>
      <c r="BXX2116" s="40"/>
      <c r="BXY2116" s="40"/>
      <c r="BXZ2116" s="40"/>
      <c r="BYA2116" s="40"/>
      <c r="BYB2116" s="40"/>
      <c r="BYC2116" s="40"/>
      <c r="BYD2116" s="40"/>
      <c r="BYE2116" s="40"/>
      <c r="BYF2116" s="40"/>
      <c r="BYG2116" s="40"/>
      <c r="BYH2116" s="40"/>
      <c r="BYI2116" s="40"/>
      <c r="BYJ2116" s="40"/>
      <c r="BYK2116" s="40"/>
      <c r="BYL2116" s="40"/>
      <c r="BYM2116" s="40"/>
      <c r="BYN2116" s="40"/>
      <c r="BYO2116" s="40"/>
      <c r="BYP2116" s="40"/>
      <c r="BYQ2116" s="40"/>
      <c r="BYR2116" s="40"/>
      <c r="BYS2116" s="40"/>
      <c r="BYT2116" s="40"/>
      <c r="BYU2116" s="40"/>
      <c r="BYV2116" s="40"/>
      <c r="BYW2116" s="40"/>
      <c r="BYX2116" s="40"/>
      <c r="BYY2116" s="40"/>
      <c r="BYZ2116" s="40"/>
      <c r="BZA2116" s="40"/>
      <c r="BZB2116" s="40"/>
      <c r="BZC2116" s="40"/>
      <c r="BZD2116" s="40"/>
      <c r="BZE2116" s="40"/>
      <c r="BZF2116" s="40"/>
      <c r="BZG2116" s="40"/>
      <c r="BZH2116" s="40"/>
      <c r="BZI2116" s="40"/>
      <c r="BZJ2116" s="40"/>
      <c r="BZK2116" s="40"/>
      <c r="BZL2116" s="40"/>
      <c r="BZM2116" s="40"/>
      <c r="BZN2116" s="40"/>
      <c r="BZO2116" s="40"/>
      <c r="BZP2116" s="40"/>
      <c r="BZQ2116" s="40"/>
      <c r="BZR2116" s="40"/>
      <c r="BZS2116" s="40"/>
      <c r="BZT2116" s="40"/>
      <c r="BZU2116" s="40"/>
      <c r="BZV2116" s="40"/>
      <c r="BZW2116" s="40"/>
      <c r="BZX2116" s="40"/>
      <c r="BZY2116" s="40"/>
      <c r="BZZ2116" s="40"/>
      <c r="CAA2116" s="40"/>
      <c r="CAB2116" s="40"/>
      <c r="CAC2116" s="40"/>
      <c r="CAD2116" s="40"/>
      <c r="CAE2116" s="40"/>
      <c r="CAF2116" s="40"/>
      <c r="CAG2116" s="40"/>
      <c r="CAH2116" s="40"/>
      <c r="CAI2116" s="40"/>
      <c r="CAJ2116" s="40"/>
      <c r="CAK2116" s="40"/>
      <c r="CAL2116" s="40"/>
      <c r="CAM2116" s="40"/>
      <c r="CAN2116" s="40"/>
      <c r="CAO2116" s="40"/>
      <c r="CAP2116" s="40"/>
      <c r="CAQ2116" s="40"/>
      <c r="CAR2116" s="40"/>
      <c r="CAS2116" s="40"/>
      <c r="CAT2116" s="40"/>
      <c r="CAU2116" s="40"/>
      <c r="CAV2116" s="40"/>
      <c r="CAW2116" s="40"/>
      <c r="CAX2116" s="40"/>
      <c r="CAY2116" s="40"/>
      <c r="CAZ2116" s="40"/>
      <c r="CBA2116" s="40"/>
      <c r="CBB2116" s="40"/>
      <c r="CBC2116" s="40"/>
      <c r="CBD2116" s="40"/>
      <c r="CBE2116" s="40"/>
      <c r="CBF2116" s="40"/>
      <c r="CBG2116" s="40"/>
      <c r="CBH2116" s="40"/>
      <c r="CBI2116" s="40"/>
      <c r="CBJ2116" s="40"/>
      <c r="CBK2116" s="40"/>
      <c r="CBL2116" s="40"/>
      <c r="CBM2116" s="40"/>
      <c r="CBN2116" s="40"/>
      <c r="CBO2116" s="40"/>
      <c r="CBP2116" s="40"/>
      <c r="CBQ2116" s="40"/>
      <c r="CBR2116" s="40"/>
      <c r="CBS2116" s="40"/>
      <c r="CBT2116" s="40"/>
      <c r="CBU2116" s="40"/>
      <c r="CBV2116" s="40"/>
      <c r="CBW2116" s="40"/>
      <c r="CBX2116" s="40"/>
      <c r="CBY2116" s="40"/>
      <c r="CBZ2116" s="40"/>
      <c r="CCA2116" s="40"/>
      <c r="CCB2116" s="40"/>
      <c r="CCC2116" s="40"/>
      <c r="CCD2116" s="40"/>
      <c r="CCE2116" s="40"/>
      <c r="CCF2116" s="40"/>
      <c r="CCG2116" s="40"/>
      <c r="CCH2116" s="40"/>
      <c r="CCI2116" s="40"/>
      <c r="CCJ2116" s="40"/>
      <c r="CCK2116" s="40"/>
      <c r="CCL2116" s="40"/>
      <c r="CCM2116" s="40"/>
      <c r="CCN2116" s="40"/>
      <c r="CCO2116" s="40"/>
      <c r="CCP2116" s="40"/>
      <c r="CCQ2116" s="40"/>
      <c r="CCR2116" s="40"/>
      <c r="CCS2116" s="40"/>
      <c r="CCT2116" s="40"/>
      <c r="CCU2116" s="40"/>
      <c r="CCV2116" s="40"/>
      <c r="CCW2116" s="40"/>
      <c r="CCX2116" s="40"/>
      <c r="CCY2116" s="40"/>
      <c r="CCZ2116" s="40"/>
      <c r="CDA2116" s="40"/>
      <c r="CDB2116" s="40"/>
      <c r="CDC2116" s="40"/>
      <c r="CDD2116" s="40"/>
      <c r="CDE2116" s="40"/>
      <c r="CDF2116" s="40"/>
      <c r="CDG2116" s="40"/>
      <c r="CDH2116" s="40"/>
      <c r="CDI2116" s="40"/>
      <c r="CDJ2116" s="40"/>
      <c r="CDK2116" s="40"/>
      <c r="CDL2116" s="40"/>
      <c r="CDM2116" s="40"/>
      <c r="CDN2116" s="40"/>
      <c r="CDO2116" s="40"/>
      <c r="CDP2116" s="40"/>
      <c r="CDQ2116" s="40"/>
      <c r="CDR2116" s="40"/>
      <c r="CDS2116" s="40"/>
      <c r="CDT2116" s="40"/>
      <c r="CDU2116" s="40"/>
      <c r="CDV2116" s="40"/>
      <c r="CDW2116" s="40"/>
      <c r="CDX2116" s="40"/>
      <c r="CDY2116" s="40"/>
      <c r="CDZ2116" s="40"/>
      <c r="CEA2116" s="40"/>
      <c r="CEB2116" s="40"/>
      <c r="CEC2116" s="40"/>
      <c r="CED2116" s="40"/>
      <c r="CEE2116" s="40"/>
      <c r="CEF2116" s="40"/>
      <c r="CEG2116" s="40"/>
      <c r="CEH2116" s="40"/>
      <c r="CEI2116" s="40"/>
      <c r="CEJ2116" s="40"/>
      <c r="CEK2116" s="40"/>
      <c r="CEL2116" s="40"/>
      <c r="CEM2116" s="40"/>
      <c r="CEN2116" s="40"/>
      <c r="CEO2116" s="40"/>
      <c r="CEP2116" s="40"/>
      <c r="CEQ2116" s="40"/>
      <c r="CER2116" s="40"/>
      <c r="CES2116" s="40"/>
      <c r="CET2116" s="40"/>
      <c r="CEU2116" s="40"/>
      <c r="CEV2116" s="40"/>
      <c r="CEW2116" s="40"/>
      <c r="CEX2116" s="40"/>
      <c r="CEY2116" s="40"/>
      <c r="CEZ2116" s="40"/>
      <c r="CFA2116" s="40"/>
      <c r="CFB2116" s="40"/>
      <c r="CFC2116" s="40"/>
      <c r="CFD2116" s="40"/>
      <c r="CFE2116" s="40"/>
      <c r="CFF2116" s="40"/>
      <c r="CFG2116" s="40"/>
      <c r="CFH2116" s="40"/>
      <c r="CFI2116" s="40"/>
      <c r="CFJ2116" s="40"/>
      <c r="CFK2116" s="40"/>
      <c r="CFL2116" s="40"/>
      <c r="CFM2116" s="40"/>
      <c r="CFN2116" s="40"/>
      <c r="CFO2116" s="40"/>
      <c r="CFP2116" s="40"/>
      <c r="CFQ2116" s="40"/>
      <c r="CFR2116" s="40"/>
      <c r="CFS2116" s="40"/>
      <c r="CFT2116" s="40"/>
      <c r="CFU2116" s="40"/>
      <c r="CFV2116" s="40"/>
      <c r="CFW2116" s="40"/>
      <c r="CFX2116" s="40"/>
      <c r="CFY2116" s="40"/>
      <c r="CFZ2116" s="40"/>
      <c r="CGA2116" s="40"/>
      <c r="CGB2116" s="40"/>
      <c r="CGC2116" s="40"/>
      <c r="CGD2116" s="40"/>
      <c r="CGE2116" s="40"/>
      <c r="CGF2116" s="40"/>
      <c r="CGG2116" s="40"/>
      <c r="CGH2116" s="40"/>
      <c r="CGI2116" s="40"/>
      <c r="CGJ2116" s="40"/>
      <c r="CGK2116" s="40"/>
      <c r="CGL2116" s="40"/>
      <c r="CGM2116" s="40"/>
      <c r="CGN2116" s="40"/>
      <c r="CGO2116" s="40"/>
      <c r="CGP2116" s="40"/>
      <c r="CGQ2116" s="37" t="s">
        <v>70</v>
      </c>
    </row>
    <row r="2117" spans="1:2227" x14ac:dyDescent="0.25">
      <c r="A2117" s="9" t="s">
        <v>70</v>
      </c>
      <c r="B2117" s="10">
        <v>999054000022110</v>
      </c>
      <c r="C2117" s="11" t="s">
        <v>97</v>
      </c>
      <c r="D2117" s="9" t="s">
        <v>91</v>
      </c>
      <c r="E2117" s="9" t="s">
        <v>149</v>
      </c>
      <c r="F2117" s="9" t="s">
        <v>71</v>
      </c>
      <c r="G2117" s="9" t="s">
        <v>119</v>
      </c>
      <c r="H2117" s="9" t="s">
        <v>73</v>
      </c>
      <c r="I2117" s="9">
        <v>1</v>
      </c>
      <c r="J2117" s="9">
        <v>201.5</v>
      </c>
      <c r="K2117" s="9">
        <v>321</v>
      </c>
      <c r="L2117" s="9">
        <v>119.5</v>
      </c>
      <c r="M2117" s="10">
        <v>141</v>
      </c>
      <c r="N2117" s="9">
        <v>0.85</v>
      </c>
      <c r="O2117" s="9">
        <v>6.45</v>
      </c>
      <c r="P2117" s="13"/>
      <c r="Q2117" s="13"/>
      <c r="R2117" s="13"/>
      <c r="S2117" s="13"/>
      <c r="T2117" s="13"/>
      <c r="U2117" s="13"/>
      <c r="V2117" s="9">
        <v>201.5</v>
      </c>
      <c r="W2117" s="9">
        <v>287.7</v>
      </c>
      <c r="X2117" s="9">
        <v>120</v>
      </c>
      <c r="Y2117" s="9">
        <v>86.2</v>
      </c>
      <c r="Z2117" s="9">
        <v>0.72</v>
      </c>
      <c r="AA2117" s="9">
        <v>7.37</v>
      </c>
      <c r="AB2117" s="9">
        <v>287.7</v>
      </c>
      <c r="AC2117" s="9">
        <v>321</v>
      </c>
      <c r="AD2117" s="9">
        <v>21</v>
      </c>
      <c r="AE2117" s="9">
        <v>33.299999999999997</v>
      </c>
      <c r="AF2117" s="9">
        <v>1.59</v>
      </c>
      <c r="AG2117" s="9">
        <v>4.07</v>
      </c>
      <c r="AH2117" s="9">
        <v>10.43</v>
      </c>
      <c r="AI2117" s="9">
        <v>1246.19</v>
      </c>
      <c r="AJ2117" s="9">
        <v>771.1</v>
      </c>
      <c r="AK2117" s="9">
        <v>213.09</v>
      </c>
      <c r="AL2117" s="9">
        <v>28076.639999999999</v>
      </c>
      <c r="AM2117" s="9">
        <v>573.16999999999996</v>
      </c>
      <c r="AN2117" s="9">
        <f>Tabla1[[#This Row],[Costo Compra]]+Tabla1[[#This Row],[Otros Compra]]</f>
        <v>28649.809999999998</v>
      </c>
      <c r="AO2117" s="9" t="s">
        <v>286</v>
      </c>
      <c r="AP2117" s="9" t="s">
        <v>150</v>
      </c>
      <c r="AQ2117" s="9" t="s">
        <v>151</v>
      </c>
      <c r="AR2117" s="9" t="s">
        <v>95</v>
      </c>
      <c r="AS2117" s="9">
        <v>7086.99</v>
      </c>
      <c r="AT2117" s="9">
        <v>0</v>
      </c>
      <c r="AU2117" s="9" t="s">
        <v>77</v>
      </c>
      <c r="AV2117" s="9">
        <v>2020</v>
      </c>
      <c r="AW2117" s="12">
        <v>44032</v>
      </c>
      <c r="AX2117" s="12">
        <v>44053</v>
      </c>
      <c r="AY2117" s="9">
        <v>0</v>
      </c>
      <c r="AZ2117" s="9">
        <v>0</v>
      </c>
      <c r="BA2117" s="9">
        <v>-35736.800000000003</v>
      </c>
      <c r="BB2117" s="9">
        <v>-299.05</v>
      </c>
      <c r="BC2117" s="9">
        <v>3302</v>
      </c>
      <c r="BD2117" s="9"/>
      <c r="BE2117" s="9" t="s">
        <v>78</v>
      </c>
      <c r="BF2117" s="9" t="s">
        <v>78</v>
      </c>
      <c r="BG2117" s="9"/>
      <c r="BH2117" s="9" t="s">
        <v>99</v>
      </c>
      <c r="BI2117" s="9"/>
      <c r="BJ2117" s="9">
        <v>0</v>
      </c>
      <c r="BK2117" s="9">
        <v>0</v>
      </c>
      <c r="BL2117" s="9">
        <v>0</v>
      </c>
      <c r="BM2117" s="9">
        <v>0</v>
      </c>
      <c r="BN2117" s="9">
        <v>0</v>
      </c>
      <c r="BO2117" s="9">
        <v>0</v>
      </c>
      <c r="BP2117" s="13"/>
      <c r="BQ2117" s="9" t="s">
        <v>80</v>
      </c>
      <c r="BR2117" s="9" t="s">
        <v>81</v>
      </c>
      <c r="BS2117" s="40"/>
      <c r="BT2117" s="40"/>
      <c r="BU2117" s="40"/>
      <c r="BV2117" s="40"/>
      <c r="BW2117" s="40"/>
      <c r="BX2117" s="40"/>
      <c r="BY2117" s="40"/>
      <c r="BZ2117" s="40"/>
      <c r="CA2117" s="40"/>
      <c r="CB2117" s="40"/>
      <c r="CC2117" s="40"/>
      <c r="CD2117" s="40"/>
      <c r="CE2117" s="40"/>
      <c r="CF2117" s="40"/>
      <c r="CG2117" s="40"/>
      <c r="CH2117" s="40"/>
      <c r="CI2117" s="40"/>
      <c r="CJ2117" s="40"/>
      <c r="CK2117" s="40"/>
      <c r="CL2117" s="40"/>
      <c r="CM2117" s="40"/>
      <c r="CN2117" s="40"/>
      <c r="CO2117" s="40"/>
      <c r="CP2117" s="40"/>
      <c r="CQ2117" s="40"/>
      <c r="CR2117" s="40"/>
      <c r="CS2117" s="40"/>
      <c r="CT2117" s="40"/>
      <c r="CU2117" s="40"/>
      <c r="CV2117" s="40"/>
      <c r="CW2117" s="40"/>
      <c r="CX2117" s="40"/>
      <c r="CY2117" s="40"/>
      <c r="CZ2117" s="40"/>
      <c r="DA2117" s="40"/>
      <c r="DB2117" s="40"/>
      <c r="DC2117" s="40"/>
      <c r="DD2117" s="40"/>
      <c r="DE2117" s="40"/>
      <c r="DF2117" s="40"/>
      <c r="DG2117" s="40"/>
      <c r="DH2117" s="40"/>
      <c r="DI2117" s="40"/>
      <c r="DJ2117" s="40"/>
      <c r="DK2117" s="40"/>
      <c r="DL2117" s="40"/>
      <c r="DM2117" s="40"/>
      <c r="DN2117" s="40"/>
      <c r="DO2117" s="40"/>
      <c r="DP2117" s="40"/>
      <c r="DQ2117" s="40"/>
      <c r="DR2117" s="40"/>
      <c r="DS2117" s="40"/>
      <c r="DT2117" s="40"/>
      <c r="DU2117" s="40"/>
      <c r="DV2117" s="40"/>
      <c r="DW2117" s="40"/>
      <c r="DX2117" s="40"/>
      <c r="DY2117" s="40"/>
      <c r="DZ2117" s="40"/>
      <c r="EA2117" s="40"/>
      <c r="EB2117" s="40"/>
      <c r="EC2117" s="40"/>
      <c r="ED2117" s="40"/>
      <c r="EE2117" s="40"/>
      <c r="EF2117" s="40"/>
      <c r="EG2117" s="40"/>
      <c r="EH2117" s="40"/>
      <c r="EI2117" s="40"/>
      <c r="EJ2117" s="40"/>
      <c r="EK2117" s="40"/>
      <c r="EL2117" s="40"/>
      <c r="EM2117" s="40"/>
      <c r="EN2117" s="40"/>
      <c r="EO2117" s="40"/>
      <c r="EP2117" s="40"/>
      <c r="EQ2117" s="40"/>
      <c r="ER2117" s="40"/>
      <c r="ES2117" s="40"/>
      <c r="ET2117" s="40"/>
      <c r="EU2117" s="40"/>
      <c r="EV2117" s="40"/>
      <c r="EW2117" s="40"/>
      <c r="EX2117" s="40"/>
      <c r="EY2117" s="40"/>
      <c r="EZ2117" s="40"/>
      <c r="FA2117" s="40"/>
      <c r="FB2117" s="40"/>
      <c r="FC2117" s="40"/>
      <c r="FD2117" s="40"/>
      <c r="FE2117" s="40"/>
      <c r="FF2117" s="40"/>
      <c r="FG2117" s="40"/>
      <c r="FH2117" s="40"/>
      <c r="FI2117" s="40"/>
      <c r="FJ2117" s="40"/>
      <c r="FK2117" s="40"/>
      <c r="FL2117" s="40"/>
      <c r="FM2117" s="40"/>
      <c r="FN2117" s="40"/>
      <c r="FO2117" s="40"/>
      <c r="FP2117" s="40"/>
      <c r="FQ2117" s="40"/>
      <c r="FR2117" s="40"/>
      <c r="FS2117" s="40"/>
      <c r="FT2117" s="40"/>
      <c r="FU2117" s="40"/>
      <c r="FV2117" s="40"/>
      <c r="FW2117" s="40"/>
      <c r="FX2117" s="40"/>
      <c r="FY2117" s="40"/>
      <c r="FZ2117" s="40"/>
      <c r="GA2117" s="40"/>
      <c r="GB2117" s="40"/>
      <c r="GC2117" s="40"/>
      <c r="GD2117" s="40"/>
      <c r="GE2117" s="40"/>
      <c r="GF2117" s="40"/>
      <c r="GG2117" s="40"/>
      <c r="GH2117" s="40"/>
      <c r="GI2117" s="40"/>
      <c r="GJ2117" s="40"/>
      <c r="GK2117" s="40"/>
      <c r="GL2117" s="40"/>
      <c r="GM2117" s="40"/>
      <c r="GN2117" s="40"/>
      <c r="GO2117" s="40"/>
      <c r="GP2117" s="40"/>
      <c r="GQ2117" s="40"/>
      <c r="GR2117" s="40"/>
      <c r="GS2117" s="40"/>
      <c r="GT2117" s="40"/>
      <c r="GU2117" s="40"/>
      <c r="GV2117" s="40"/>
      <c r="GW2117" s="40"/>
      <c r="GX2117" s="40"/>
      <c r="GY2117" s="40"/>
      <c r="GZ2117" s="40"/>
      <c r="HA2117" s="40"/>
      <c r="HB2117" s="40"/>
      <c r="HC2117" s="40"/>
      <c r="HD2117" s="40"/>
      <c r="HE2117" s="40"/>
      <c r="HF2117" s="40"/>
      <c r="HG2117" s="40"/>
      <c r="HH2117" s="40"/>
      <c r="HI2117" s="40"/>
      <c r="HJ2117" s="40"/>
      <c r="HK2117" s="40"/>
      <c r="HL2117" s="40"/>
      <c r="HM2117" s="40"/>
      <c r="HN2117" s="40"/>
      <c r="HO2117" s="40"/>
      <c r="HP2117" s="40"/>
      <c r="HQ2117" s="40"/>
      <c r="HR2117" s="40"/>
      <c r="HS2117" s="40"/>
      <c r="HT2117" s="40"/>
      <c r="HU2117" s="40"/>
      <c r="HV2117" s="40"/>
      <c r="HW2117" s="40"/>
      <c r="HX2117" s="40"/>
      <c r="HY2117" s="40"/>
      <c r="HZ2117" s="40"/>
      <c r="IA2117" s="40"/>
      <c r="IB2117" s="40"/>
      <c r="IC2117" s="40"/>
      <c r="ID2117" s="40"/>
      <c r="IE2117" s="40"/>
      <c r="IF2117" s="40"/>
      <c r="IG2117" s="40"/>
      <c r="IH2117" s="40"/>
      <c r="II2117" s="40"/>
      <c r="IJ2117" s="40"/>
      <c r="IK2117" s="40"/>
      <c r="IL2117" s="40"/>
      <c r="IM2117" s="40"/>
      <c r="IN2117" s="40"/>
      <c r="IO2117" s="40"/>
      <c r="IP2117" s="40"/>
      <c r="IQ2117" s="40"/>
      <c r="IR2117" s="40"/>
      <c r="IS2117" s="40"/>
      <c r="IT2117" s="40"/>
      <c r="IU2117" s="40"/>
      <c r="IV2117" s="40"/>
      <c r="IW2117" s="40"/>
      <c r="IX2117" s="40"/>
      <c r="IY2117" s="40"/>
      <c r="IZ2117" s="40"/>
      <c r="JA2117" s="40"/>
      <c r="JB2117" s="40"/>
      <c r="JC2117" s="40"/>
      <c r="JD2117" s="40"/>
      <c r="JE2117" s="40"/>
      <c r="JF2117" s="40"/>
      <c r="JG2117" s="40"/>
      <c r="JH2117" s="40"/>
      <c r="JI2117" s="40"/>
      <c r="JJ2117" s="40"/>
      <c r="JK2117" s="40"/>
      <c r="JL2117" s="40"/>
      <c r="JM2117" s="40"/>
      <c r="JN2117" s="40"/>
      <c r="JO2117" s="40"/>
      <c r="JP2117" s="40"/>
      <c r="JQ2117" s="40"/>
      <c r="JR2117" s="40"/>
      <c r="JS2117" s="40"/>
      <c r="JT2117" s="40"/>
      <c r="JU2117" s="40"/>
      <c r="JV2117" s="40"/>
      <c r="JW2117" s="40"/>
      <c r="JX2117" s="40"/>
      <c r="JY2117" s="40"/>
      <c r="JZ2117" s="40"/>
      <c r="KA2117" s="40"/>
      <c r="KB2117" s="40"/>
      <c r="KC2117" s="40"/>
      <c r="KD2117" s="40"/>
      <c r="KE2117" s="40"/>
      <c r="KF2117" s="40"/>
      <c r="KG2117" s="40"/>
      <c r="KH2117" s="40"/>
      <c r="KI2117" s="40"/>
      <c r="KJ2117" s="40"/>
      <c r="KK2117" s="40"/>
      <c r="KL2117" s="40"/>
      <c r="KM2117" s="40"/>
      <c r="KN2117" s="40"/>
      <c r="KO2117" s="40"/>
      <c r="KP2117" s="40"/>
      <c r="KQ2117" s="40"/>
      <c r="KR2117" s="40"/>
      <c r="KS2117" s="40"/>
      <c r="KT2117" s="40"/>
      <c r="KU2117" s="40"/>
      <c r="KV2117" s="40"/>
      <c r="KW2117" s="40"/>
      <c r="KX2117" s="40"/>
      <c r="KY2117" s="40"/>
      <c r="KZ2117" s="40"/>
      <c r="LA2117" s="40"/>
      <c r="LB2117" s="40"/>
      <c r="LC2117" s="40"/>
      <c r="LD2117" s="40"/>
      <c r="LE2117" s="40"/>
      <c r="LF2117" s="40"/>
      <c r="LG2117" s="40"/>
      <c r="LH2117" s="40"/>
      <c r="LI2117" s="40"/>
      <c r="LJ2117" s="40"/>
      <c r="LK2117" s="40"/>
      <c r="LL2117" s="40"/>
      <c r="LM2117" s="40"/>
      <c r="LN2117" s="40"/>
      <c r="LO2117" s="40"/>
      <c r="LP2117" s="40"/>
      <c r="LQ2117" s="40"/>
      <c r="LR2117" s="40"/>
      <c r="LS2117" s="40"/>
      <c r="LT2117" s="40"/>
      <c r="LU2117" s="40"/>
      <c r="LV2117" s="40"/>
      <c r="LW2117" s="40"/>
      <c r="LX2117" s="40"/>
      <c r="LY2117" s="40"/>
      <c r="LZ2117" s="40"/>
      <c r="MA2117" s="40"/>
      <c r="MB2117" s="40"/>
      <c r="MC2117" s="40"/>
      <c r="MD2117" s="40"/>
      <c r="ME2117" s="40"/>
      <c r="MF2117" s="40"/>
      <c r="MG2117" s="40"/>
      <c r="MH2117" s="40"/>
      <c r="MI2117" s="40"/>
      <c r="MJ2117" s="40"/>
      <c r="MK2117" s="40"/>
      <c r="ML2117" s="40"/>
      <c r="MM2117" s="40"/>
      <c r="MN2117" s="40"/>
      <c r="MO2117" s="40"/>
      <c r="MP2117" s="40"/>
      <c r="MQ2117" s="40"/>
      <c r="MR2117" s="40"/>
      <c r="MS2117" s="40"/>
      <c r="MT2117" s="40"/>
      <c r="MU2117" s="40"/>
      <c r="MV2117" s="40"/>
      <c r="MW2117" s="40"/>
      <c r="MX2117" s="40"/>
      <c r="MY2117" s="40"/>
      <c r="MZ2117" s="40"/>
      <c r="NA2117" s="40"/>
      <c r="NB2117" s="40"/>
      <c r="NC2117" s="40"/>
      <c r="ND2117" s="40"/>
      <c r="NE2117" s="40"/>
      <c r="NF2117" s="40"/>
      <c r="NG2117" s="40"/>
      <c r="NH2117" s="40"/>
      <c r="NI2117" s="40"/>
      <c r="NJ2117" s="40"/>
      <c r="NK2117" s="40"/>
      <c r="NL2117" s="40"/>
      <c r="NM2117" s="40"/>
      <c r="NN2117" s="40"/>
      <c r="NO2117" s="40"/>
      <c r="NP2117" s="40"/>
      <c r="NQ2117" s="40"/>
      <c r="NR2117" s="40"/>
      <c r="NS2117" s="40"/>
      <c r="NT2117" s="40"/>
      <c r="NU2117" s="40"/>
      <c r="NV2117" s="40"/>
      <c r="NW2117" s="40"/>
      <c r="NX2117" s="40"/>
      <c r="NY2117" s="40"/>
      <c r="NZ2117" s="40"/>
      <c r="OA2117" s="40"/>
      <c r="OB2117" s="40"/>
      <c r="OC2117" s="40"/>
      <c r="OD2117" s="40"/>
      <c r="OE2117" s="40"/>
      <c r="OF2117" s="40"/>
      <c r="OG2117" s="40"/>
      <c r="OH2117" s="40"/>
      <c r="OI2117" s="40"/>
      <c r="OJ2117" s="40"/>
      <c r="OK2117" s="40"/>
      <c r="OL2117" s="40"/>
      <c r="OM2117" s="40"/>
      <c r="ON2117" s="40"/>
      <c r="OO2117" s="40"/>
      <c r="OP2117" s="40"/>
      <c r="OQ2117" s="40"/>
      <c r="OR2117" s="40"/>
      <c r="OS2117" s="40"/>
      <c r="OT2117" s="40"/>
      <c r="OU2117" s="40"/>
      <c r="OV2117" s="40"/>
      <c r="OW2117" s="40"/>
      <c r="OX2117" s="40"/>
      <c r="OY2117" s="40"/>
      <c r="OZ2117" s="40"/>
      <c r="PA2117" s="40"/>
      <c r="PB2117" s="40"/>
      <c r="PC2117" s="40"/>
      <c r="PD2117" s="40"/>
      <c r="PE2117" s="40"/>
      <c r="PF2117" s="40"/>
      <c r="PG2117" s="40"/>
      <c r="PH2117" s="40"/>
      <c r="PI2117" s="40"/>
      <c r="PJ2117" s="40"/>
      <c r="PK2117" s="40"/>
      <c r="PL2117" s="40"/>
      <c r="PM2117" s="40"/>
      <c r="PN2117" s="40"/>
      <c r="PO2117" s="40"/>
      <c r="PP2117" s="40"/>
      <c r="PQ2117" s="40"/>
      <c r="PR2117" s="40"/>
      <c r="PS2117" s="40"/>
      <c r="PT2117" s="40"/>
      <c r="PU2117" s="40"/>
      <c r="PV2117" s="40"/>
      <c r="PW2117" s="40"/>
      <c r="PX2117" s="40"/>
      <c r="PY2117" s="40"/>
      <c r="PZ2117" s="40"/>
      <c r="QA2117" s="40"/>
      <c r="QB2117" s="40"/>
      <c r="QC2117" s="40"/>
      <c r="QD2117" s="40"/>
      <c r="QE2117" s="40"/>
      <c r="QF2117" s="40"/>
      <c r="QG2117" s="40"/>
      <c r="QH2117" s="40"/>
      <c r="QI2117" s="40"/>
      <c r="QJ2117" s="40"/>
      <c r="QK2117" s="40"/>
      <c r="QL2117" s="40"/>
      <c r="QM2117" s="40"/>
      <c r="QN2117" s="40"/>
      <c r="QO2117" s="40"/>
      <c r="QP2117" s="40"/>
      <c r="QQ2117" s="40"/>
      <c r="QR2117" s="40"/>
      <c r="QS2117" s="40"/>
      <c r="QT2117" s="40"/>
      <c r="QU2117" s="40"/>
      <c r="QV2117" s="40"/>
      <c r="QW2117" s="40"/>
      <c r="QX2117" s="40"/>
      <c r="QY2117" s="40"/>
      <c r="QZ2117" s="40"/>
      <c r="RA2117" s="40"/>
      <c r="RB2117" s="40"/>
      <c r="RC2117" s="40"/>
      <c r="RD2117" s="40"/>
      <c r="RE2117" s="40"/>
      <c r="RF2117" s="40"/>
      <c r="RG2117" s="40"/>
      <c r="RH2117" s="40"/>
      <c r="RI2117" s="40"/>
      <c r="RJ2117" s="40"/>
      <c r="RK2117" s="40"/>
      <c r="RL2117" s="40"/>
      <c r="RM2117" s="40"/>
      <c r="RN2117" s="40"/>
      <c r="RO2117" s="40"/>
      <c r="RP2117" s="40"/>
      <c r="RQ2117" s="40"/>
      <c r="RR2117" s="40"/>
      <c r="RS2117" s="40"/>
      <c r="RT2117" s="40"/>
      <c r="RU2117" s="40"/>
      <c r="RV2117" s="40"/>
      <c r="RW2117" s="40"/>
      <c r="RX2117" s="40"/>
      <c r="RY2117" s="40"/>
      <c r="RZ2117" s="40"/>
      <c r="SA2117" s="40"/>
      <c r="SB2117" s="40"/>
      <c r="SC2117" s="40"/>
      <c r="SD2117" s="40"/>
      <c r="SE2117" s="40"/>
      <c r="SF2117" s="40"/>
      <c r="SG2117" s="40"/>
      <c r="SH2117" s="40"/>
      <c r="SI2117" s="40"/>
      <c r="SJ2117" s="40"/>
      <c r="SK2117" s="40"/>
      <c r="SL2117" s="40"/>
      <c r="SM2117" s="40"/>
      <c r="SN2117" s="40"/>
      <c r="SO2117" s="40"/>
      <c r="SP2117" s="40"/>
      <c r="SQ2117" s="40"/>
      <c r="SR2117" s="40"/>
      <c r="SS2117" s="40"/>
      <c r="ST2117" s="40"/>
      <c r="SU2117" s="40"/>
      <c r="SV2117" s="40"/>
      <c r="SW2117" s="40"/>
      <c r="SX2117" s="40"/>
      <c r="SY2117" s="40"/>
      <c r="SZ2117" s="40"/>
      <c r="TA2117" s="40"/>
      <c r="TB2117" s="40"/>
      <c r="TC2117" s="40"/>
      <c r="TD2117" s="40"/>
      <c r="TE2117" s="40"/>
      <c r="TF2117" s="40"/>
      <c r="TG2117" s="40"/>
      <c r="TH2117" s="40"/>
      <c r="TI2117" s="40"/>
      <c r="TJ2117" s="40"/>
      <c r="TK2117" s="40"/>
      <c r="TL2117" s="40"/>
      <c r="TM2117" s="40"/>
      <c r="TN2117" s="40"/>
      <c r="TO2117" s="40"/>
      <c r="TP2117" s="40"/>
      <c r="TQ2117" s="40"/>
      <c r="TR2117" s="40"/>
      <c r="TS2117" s="40"/>
      <c r="TT2117" s="40"/>
      <c r="TU2117" s="40"/>
      <c r="TV2117" s="40"/>
      <c r="TW2117" s="40"/>
      <c r="TX2117" s="40"/>
      <c r="TY2117" s="40"/>
      <c r="TZ2117" s="40"/>
      <c r="UA2117" s="40"/>
      <c r="UB2117" s="40"/>
      <c r="UC2117" s="40"/>
      <c r="UD2117" s="40"/>
      <c r="UE2117" s="40"/>
      <c r="UF2117" s="40"/>
      <c r="UG2117" s="40"/>
      <c r="UH2117" s="40"/>
      <c r="UI2117" s="40"/>
      <c r="UJ2117" s="40"/>
      <c r="UK2117" s="40"/>
      <c r="UL2117" s="40"/>
      <c r="UM2117" s="40"/>
      <c r="UN2117" s="40"/>
      <c r="UO2117" s="40"/>
      <c r="UP2117" s="40"/>
      <c r="UQ2117" s="40"/>
      <c r="UR2117" s="40"/>
      <c r="US2117" s="40"/>
      <c r="UT2117" s="40"/>
      <c r="UU2117" s="40"/>
      <c r="UV2117" s="40"/>
      <c r="UW2117" s="40"/>
      <c r="UX2117" s="40"/>
      <c r="UY2117" s="40"/>
      <c r="UZ2117" s="40"/>
      <c r="VA2117" s="40"/>
      <c r="VB2117" s="40"/>
      <c r="VC2117" s="40"/>
      <c r="VD2117" s="40"/>
      <c r="VE2117" s="40"/>
      <c r="VF2117" s="40"/>
      <c r="VG2117" s="40"/>
      <c r="VH2117" s="40"/>
      <c r="VI2117" s="40"/>
      <c r="VJ2117" s="40"/>
      <c r="VK2117" s="40"/>
      <c r="VL2117" s="40"/>
      <c r="VM2117" s="40"/>
      <c r="VN2117" s="40"/>
      <c r="VO2117" s="40"/>
      <c r="VP2117" s="40"/>
      <c r="VQ2117" s="40"/>
      <c r="VR2117" s="40"/>
      <c r="VS2117" s="40"/>
      <c r="VT2117" s="40"/>
      <c r="VU2117" s="40"/>
      <c r="VV2117" s="40"/>
      <c r="VW2117" s="40"/>
      <c r="VX2117" s="40"/>
      <c r="VY2117" s="40"/>
      <c r="VZ2117" s="40"/>
      <c r="WA2117" s="40"/>
      <c r="WB2117" s="40"/>
      <c r="WC2117" s="40"/>
      <c r="WD2117" s="40"/>
      <c r="WE2117" s="40"/>
      <c r="WF2117" s="40"/>
      <c r="WG2117" s="40"/>
      <c r="WH2117" s="40"/>
      <c r="WI2117" s="40"/>
      <c r="WJ2117" s="40"/>
      <c r="WK2117" s="40"/>
      <c r="WL2117" s="40"/>
      <c r="WM2117" s="40"/>
      <c r="WN2117" s="40"/>
      <c r="WO2117" s="40"/>
      <c r="WP2117" s="40"/>
      <c r="WQ2117" s="40"/>
      <c r="WR2117" s="40"/>
      <c r="WS2117" s="40"/>
      <c r="WT2117" s="40"/>
      <c r="WU2117" s="40"/>
      <c r="WV2117" s="40"/>
      <c r="WW2117" s="40"/>
      <c r="WX2117" s="40"/>
      <c r="WY2117" s="40"/>
      <c r="WZ2117" s="40"/>
      <c r="XA2117" s="40"/>
      <c r="XB2117" s="40"/>
      <c r="XC2117" s="40"/>
      <c r="XD2117" s="40"/>
      <c r="XE2117" s="40"/>
      <c r="XF2117" s="40"/>
      <c r="XG2117" s="40"/>
      <c r="XH2117" s="40"/>
      <c r="XI2117" s="40"/>
      <c r="XJ2117" s="40"/>
      <c r="XK2117" s="40"/>
      <c r="XL2117" s="40"/>
      <c r="XM2117" s="40"/>
      <c r="XN2117" s="40"/>
      <c r="XO2117" s="40"/>
      <c r="XP2117" s="40"/>
      <c r="XQ2117" s="40"/>
      <c r="XR2117" s="40"/>
      <c r="XS2117" s="40"/>
      <c r="XT2117" s="40"/>
      <c r="XU2117" s="40"/>
      <c r="XV2117" s="40"/>
      <c r="XW2117" s="40"/>
      <c r="XX2117" s="40"/>
      <c r="XY2117" s="40"/>
      <c r="XZ2117" s="40"/>
      <c r="YA2117" s="40"/>
      <c r="YB2117" s="40"/>
      <c r="YC2117" s="40"/>
      <c r="YD2117" s="40"/>
      <c r="YE2117" s="40"/>
      <c r="YF2117" s="40"/>
      <c r="YG2117" s="40"/>
      <c r="YH2117" s="40"/>
      <c r="YI2117" s="40"/>
      <c r="YJ2117" s="40"/>
      <c r="YK2117" s="40"/>
      <c r="YL2117" s="40"/>
      <c r="YM2117" s="40"/>
      <c r="YN2117" s="40"/>
      <c r="YO2117" s="40"/>
      <c r="YP2117" s="40"/>
      <c r="YQ2117" s="40"/>
      <c r="YR2117" s="40"/>
      <c r="YS2117" s="40"/>
      <c r="YT2117" s="40"/>
      <c r="YU2117" s="40"/>
      <c r="YV2117" s="40"/>
      <c r="YW2117" s="40"/>
      <c r="YX2117" s="40"/>
      <c r="YY2117" s="40"/>
      <c r="YZ2117" s="40"/>
      <c r="ZA2117" s="40"/>
      <c r="ZB2117" s="40"/>
      <c r="ZC2117" s="40"/>
      <c r="ZD2117" s="40"/>
      <c r="ZE2117" s="40"/>
      <c r="ZF2117" s="40"/>
      <c r="ZG2117" s="40"/>
      <c r="ZH2117" s="40"/>
      <c r="ZI2117" s="40"/>
      <c r="ZJ2117" s="40"/>
      <c r="ZK2117" s="40"/>
      <c r="ZL2117" s="40"/>
      <c r="ZM2117" s="40"/>
      <c r="ZN2117" s="40"/>
      <c r="ZO2117" s="40"/>
      <c r="ZP2117" s="40"/>
      <c r="ZQ2117" s="40"/>
      <c r="ZR2117" s="40"/>
      <c r="ZS2117" s="40"/>
      <c r="ZT2117" s="40"/>
      <c r="ZU2117" s="40"/>
      <c r="ZV2117" s="40"/>
      <c r="ZW2117" s="40"/>
      <c r="ZX2117" s="40"/>
      <c r="ZY2117" s="40"/>
      <c r="ZZ2117" s="40"/>
      <c r="AAA2117" s="40"/>
      <c r="AAB2117" s="40"/>
      <c r="AAC2117" s="40"/>
      <c r="AAD2117" s="40"/>
      <c r="AAE2117" s="40"/>
      <c r="AAF2117" s="40"/>
      <c r="AAG2117" s="40"/>
      <c r="AAH2117" s="40"/>
      <c r="AAI2117" s="40"/>
      <c r="AAJ2117" s="40"/>
      <c r="AAK2117" s="40"/>
      <c r="AAL2117" s="40"/>
      <c r="AAM2117" s="40"/>
      <c r="AAN2117" s="40"/>
      <c r="AAO2117" s="40"/>
      <c r="AAP2117" s="40"/>
      <c r="AAQ2117" s="40"/>
      <c r="AAR2117" s="40"/>
      <c r="AAS2117" s="40"/>
      <c r="AAT2117" s="40"/>
      <c r="AAU2117" s="40"/>
      <c r="AAV2117" s="40"/>
      <c r="AAW2117" s="40"/>
      <c r="AAX2117" s="40"/>
      <c r="AAY2117" s="40"/>
      <c r="AAZ2117" s="40"/>
      <c r="ABA2117" s="40"/>
      <c r="ABB2117" s="40"/>
      <c r="ABC2117" s="40"/>
      <c r="ABD2117" s="40"/>
      <c r="ABE2117" s="40"/>
      <c r="ABF2117" s="40"/>
      <c r="ABG2117" s="40"/>
      <c r="ABH2117" s="40"/>
      <c r="ABI2117" s="40"/>
      <c r="ABJ2117" s="40"/>
      <c r="ABK2117" s="40"/>
      <c r="ABL2117" s="40"/>
      <c r="ABM2117" s="40"/>
      <c r="ABN2117" s="40"/>
      <c r="ABO2117" s="40"/>
      <c r="ABP2117" s="40"/>
      <c r="ABQ2117" s="40"/>
      <c r="ABR2117" s="40"/>
      <c r="ABS2117" s="40"/>
      <c r="ABT2117" s="40"/>
      <c r="ABU2117" s="40"/>
      <c r="ABV2117" s="40"/>
      <c r="ABW2117" s="40"/>
      <c r="ABX2117" s="40"/>
      <c r="ABY2117" s="40"/>
      <c r="ABZ2117" s="40"/>
      <c r="ACA2117" s="40"/>
      <c r="ACB2117" s="40"/>
      <c r="ACC2117" s="40"/>
      <c r="ACD2117" s="40"/>
      <c r="ACE2117" s="40"/>
      <c r="ACF2117" s="40"/>
      <c r="ACG2117" s="40"/>
      <c r="ACH2117" s="40"/>
      <c r="ACI2117" s="40"/>
      <c r="ACJ2117" s="40"/>
      <c r="ACK2117" s="40"/>
      <c r="ACL2117" s="40"/>
      <c r="ACM2117" s="40"/>
      <c r="ACN2117" s="40"/>
      <c r="ACO2117" s="40"/>
      <c r="ACP2117" s="40"/>
      <c r="ACQ2117" s="40"/>
      <c r="ACR2117" s="40"/>
      <c r="ACS2117" s="40"/>
      <c r="ACT2117" s="40"/>
      <c r="ACU2117" s="40"/>
      <c r="ACV2117" s="40"/>
      <c r="ACW2117" s="40"/>
      <c r="ACX2117" s="40"/>
      <c r="ACY2117" s="40"/>
      <c r="ACZ2117" s="40"/>
      <c r="ADA2117" s="40"/>
      <c r="ADB2117" s="40"/>
      <c r="ADC2117" s="40"/>
      <c r="ADD2117" s="40"/>
      <c r="ADE2117" s="40"/>
      <c r="ADF2117" s="40"/>
      <c r="ADG2117" s="40"/>
      <c r="ADH2117" s="40"/>
      <c r="ADI2117" s="40"/>
      <c r="ADJ2117" s="40"/>
      <c r="ADK2117" s="40"/>
      <c r="ADL2117" s="40"/>
      <c r="ADM2117" s="40"/>
      <c r="ADN2117" s="40"/>
      <c r="ADO2117" s="40"/>
      <c r="ADP2117" s="40"/>
      <c r="ADQ2117" s="40"/>
      <c r="ADR2117" s="40"/>
      <c r="ADS2117" s="40"/>
      <c r="ADT2117" s="40"/>
      <c r="ADU2117" s="40"/>
      <c r="ADV2117" s="40"/>
      <c r="ADW2117" s="40"/>
      <c r="ADX2117" s="40"/>
      <c r="ADY2117" s="40"/>
      <c r="ADZ2117" s="40"/>
      <c r="AEA2117" s="40"/>
      <c r="AEB2117" s="40"/>
      <c r="AEC2117" s="40"/>
      <c r="AED2117" s="40"/>
      <c r="AEE2117" s="40"/>
      <c r="AEF2117" s="40"/>
      <c r="AEG2117" s="40"/>
      <c r="AEH2117" s="40"/>
      <c r="AEI2117" s="40"/>
      <c r="AEJ2117" s="40"/>
      <c r="AEK2117" s="40"/>
      <c r="AEL2117" s="40"/>
      <c r="AEM2117" s="40"/>
      <c r="AEN2117" s="40"/>
      <c r="AEO2117" s="40"/>
      <c r="AEP2117" s="40"/>
      <c r="AEQ2117" s="40"/>
      <c r="AER2117" s="40"/>
      <c r="AES2117" s="40"/>
      <c r="AET2117" s="40"/>
      <c r="AEU2117" s="40"/>
      <c r="AEV2117" s="40"/>
      <c r="AEW2117" s="40"/>
      <c r="AEX2117" s="40"/>
      <c r="AEY2117" s="40"/>
      <c r="AEZ2117" s="40"/>
      <c r="AFA2117" s="40"/>
      <c r="AFB2117" s="40"/>
      <c r="AFC2117" s="40"/>
      <c r="AFD2117" s="40"/>
      <c r="AFE2117" s="40"/>
      <c r="AFF2117" s="40"/>
      <c r="AFG2117" s="40"/>
      <c r="AFH2117" s="40"/>
      <c r="AFI2117" s="40"/>
      <c r="AFJ2117" s="40"/>
      <c r="AFK2117" s="40"/>
      <c r="AFL2117" s="40"/>
      <c r="AFM2117" s="40"/>
      <c r="AFN2117" s="40"/>
      <c r="AFO2117" s="40"/>
      <c r="AFP2117" s="40"/>
      <c r="AFQ2117" s="40"/>
      <c r="AFR2117" s="40"/>
      <c r="AFS2117" s="40"/>
      <c r="AFT2117" s="40"/>
      <c r="AFU2117" s="40"/>
      <c r="AFV2117" s="40"/>
      <c r="AFW2117" s="40"/>
      <c r="AFX2117" s="40"/>
      <c r="AFY2117" s="40"/>
      <c r="AFZ2117" s="40"/>
      <c r="AGA2117" s="40"/>
      <c r="AGB2117" s="40"/>
      <c r="AGC2117" s="40"/>
      <c r="AGD2117" s="40"/>
      <c r="AGE2117" s="40"/>
      <c r="AGF2117" s="40"/>
      <c r="AGG2117" s="40"/>
      <c r="AGH2117" s="40"/>
      <c r="AGI2117" s="40"/>
      <c r="AGJ2117" s="40"/>
      <c r="AGK2117" s="40"/>
      <c r="AGL2117" s="40"/>
      <c r="AGM2117" s="40"/>
      <c r="AGN2117" s="40"/>
      <c r="AGO2117" s="40"/>
      <c r="AGP2117" s="40"/>
      <c r="AGQ2117" s="40"/>
      <c r="AGR2117" s="40"/>
      <c r="AGS2117" s="40"/>
      <c r="AGT2117" s="40"/>
      <c r="AGU2117" s="40"/>
      <c r="AGV2117" s="40"/>
      <c r="AGW2117" s="40"/>
      <c r="AGX2117" s="40"/>
      <c r="AGY2117" s="40"/>
      <c r="AGZ2117" s="40"/>
      <c r="AHA2117" s="40"/>
      <c r="AHB2117" s="40"/>
      <c r="AHC2117" s="40"/>
      <c r="AHD2117" s="40"/>
      <c r="AHE2117" s="40"/>
      <c r="AHF2117" s="40"/>
      <c r="AHG2117" s="40"/>
      <c r="AHH2117" s="40"/>
      <c r="AHI2117" s="40"/>
      <c r="AHJ2117" s="40"/>
      <c r="AHK2117" s="40"/>
      <c r="AHL2117" s="40"/>
      <c r="AHM2117" s="40"/>
      <c r="AHN2117" s="40"/>
      <c r="AHO2117" s="40"/>
      <c r="AHP2117" s="40"/>
      <c r="AHQ2117" s="40"/>
      <c r="AHR2117" s="40"/>
      <c r="AHS2117" s="40"/>
      <c r="AHT2117" s="40"/>
      <c r="AHU2117" s="40"/>
      <c r="AHV2117" s="40"/>
      <c r="AHW2117" s="40"/>
      <c r="AHX2117" s="40"/>
      <c r="AHY2117" s="40"/>
      <c r="AHZ2117" s="40"/>
      <c r="AIA2117" s="40"/>
      <c r="AIB2117" s="40"/>
      <c r="AIC2117" s="40"/>
      <c r="AID2117" s="40"/>
      <c r="AIE2117" s="40"/>
      <c r="AIF2117" s="40"/>
      <c r="AIG2117" s="40"/>
      <c r="AIH2117" s="40"/>
      <c r="AII2117" s="40"/>
      <c r="AIJ2117" s="40"/>
      <c r="AIK2117" s="40"/>
      <c r="AIL2117" s="40"/>
      <c r="AIM2117" s="40"/>
      <c r="AIN2117" s="40"/>
      <c r="AIO2117" s="40"/>
      <c r="AIP2117" s="40"/>
      <c r="AIQ2117" s="40"/>
      <c r="AIR2117" s="40"/>
      <c r="AIS2117" s="40"/>
      <c r="AIT2117" s="40"/>
      <c r="AIU2117" s="40"/>
      <c r="AIV2117" s="40"/>
      <c r="AIW2117" s="40"/>
      <c r="AIX2117" s="40"/>
      <c r="AIY2117" s="40"/>
      <c r="AIZ2117" s="40"/>
      <c r="AJA2117" s="40"/>
      <c r="AJB2117" s="40"/>
      <c r="AJC2117" s="40"/>
      <c r="AJD2117" s="40"/>
      <c r="AJE2117" s="40"/>
      <c r="AJF2117" s="40"/>
      <c r="AJG2117" s="40"/>
      <c r="AJH2117" s="40"/>
      <c r="AJI2117" s="40"/>
      <c r="AJJ2117" s="40"/>
      <c r="AJK2117" s="40"/>
      <c r="AJL2117" s="40"/>
      <c r="AJM2117" s="40"/>
      <c r="AJN2117" s="40"/>
      <c r="AJO2117" s="40"/>
      <c r="AJP2117" s="40"/>
      <c r="AJQ2117" s="40"/>
      <c r="AJR2117" s="40"/>
      <c r="AJS2117" s="40"/>
      <c r="AJT2117" s="40"/>
      <c r="AJU2117" s="40"/>
      <c r="AJV2117" s="40"/>
      <c r="AJW2117" s="40"/>
      <c r="AJX2117" s="40"/>
      <c r="AJY2117" s="40"/>
      <c r="AJZ2117" s="40"/>
      <c r="AKA2117" s="40"/>
      <c r="AKB2117" s="40"/>
      <c r="AKC2117" s="40"/>
      <c r="AKD2117" s="40"/>
      <c r="AKE2117" s="40"/>
      <c r="AKF2117" s="40"/>
      <c r="AKG2117" s="40"/>
      <c r="AKH2117" s="40"/>
      <c r="AKI2117" s="40"/>
      <c r="AKJ2117" s="40"/>
      <c r="AKK2117" s="40"/>
      <c r="AKL2117" s="40"/>
      <c r="AKM2117" s="40"/>
      <c r="AKN2117" s="40"/>
      <c r="AKO2117" s="40"/>
      <c r="AKP2117" s="40"/>
      <c r="AKQ2117" s="40"/>
      <c r="AKR2117" s="40"/>
      <c r="AKS2117" s="40"/>
      <c r="AKT2117" s="40"/>
      <c r="AKU2117" s="40"/>
      <c r="AKV2117" s="40"/>
      <c r="AKW2117" s="40"/>
      <c r="AKX2117" s="40"/>
      <c r="AKY2117" s="40"/>
      <c r="AKZ2117" s="40"/>
      <c r="ALA2117" s="40"/>
      <c r="ALB2117" s="40"/>
      <c r="ALC2117" s="40"/>
      <c r="ALD2117" s="40"/>
      <c r="ALE2117" s="40"/>
      <c r="ALF2117" s="40"/>
      <c r="ALG2117" s="40"/>
      <c r="ALH2117" s="40"/>
      <c r="ALI2117" s="40"/>
      <c r="ALJ2117" s="40"/>
      <c r="ALK2117" s="40"/>
      <c r="ALL2117" s="40"/>
      <c r="ALM2117" s="40"/>
      <c r="ALN2117" s="40"/>
      <c r="ALO2117" s="40"/>
      <c r="ALP2117" s="40"/>
      <c r="ALQ2117" s="40"/>
      <c r="ALR2117" s="40"/>
      <c r="ALS2117" s="40"/>
      <c r="ALT2117" s="40"/>
      <c r="ALU2117" s="40"/>
      <c r="ALV2117" s="40"/>
      <c r="ALW2117" s="40"/>
      <c r="ALX2117" s="40"/>
      <c r="ALY2117" s="40"/>
      <c r="ALZ2117" s="40"/>
      <c r="AMA2117" s="40"/>
      <c r="AMB2117" s="40"/>
      <c r="AMC2117" s="40"/>
      <c r="AMD2117" s="40"/>
      <c r="AME2117" s="40"/>
      <c r="AMF2117" s="40"/>
      <c r="AMG2117" s="40"/>
      <c r="AMH2117" s="40"/>
      <c r="AMI2117" s="40"/>
      <c r="AMJ2117" s="40"/>
      <c r="AMK2117" s="40"/>
      <c r="AML2117" s="40"/>
      <c r="AMM2117" s="40"/>
      <c r="AMN2117" s="40"/>
      <c r="AMO2117" s="40"/>
      <c r="AMP2117" s="40"/>
      <c r="AMQ2117" s="40"/>
      <c r="AMR2117" s="40"/>
      <c r="AMS2117" s="40"/>
      <c r="AMT2117" s="40"/>
      <c r="AMU2117" s="40"/>
      <c r="AMV2117" s="40"/>
      <c r="AMW2117" s="40"/>
      <c r="AMX2117" s="40"/>
      <c r="AMY2117" s="40"/>
      <c r="AMZ2117" s="40"/>
      <c r="ANA2117" s="40"/>
      <c r="ANB2117" s="40"/>
      <c r="ANC2117" s="40"/>
      <c r="AND2117" s="40"/>
      <c r="ANE2117" s="40"/>
      <c r="ANF2117" s="40"/>
      <c r="ANG2117" s="40"/>
      <c r="ANH2117" s="40"/>
      <c r="ANI2117" s="40"/>
      <c r="ANJ2117" s="40"/>
      <c r="ANK2117" s="40"/>
      <c r="ANL2117" s="40"/>
      <c r="ANM2117" s="40"/>
      <c r="ANN2117" s="40"/>
      <c r="ANO2117" s="40"/>
      <c r="ANP2117" s="40"/>
      <c r="ANQ2117" s="40"/>
      <c r="ANR2117" s="40"/>
      <c r="ANS2117" s="40"/>
      <c r="ANT2117" s="40"/>
      <c r="ANU2117" s="40"/>
      <c r="ANV2117" s="40"/>
      <c r="ANW2117" s="40"/>
      <c r="ANX2117" s="40"/>
      <c r="ANY2117" s="40"/>
      <c r="ANZ2117" s="40"/>
      <c r="AOA2117" s="40"/>
      <c r="AOB2117" s="40"/>
      <c r="AOC2117" s="40"/>
      <c r="AOD2117" s="40"/>
      <c r="AOE2117" s="40"/>
      <c r="AOF2117" s="40"/>
      <c r="AOG2117" s="40"/>
      <c r="AOH2117" s="40"/>
      <c r="AOI2117" s="40"/>
      <c r="AOJ2117" s="40"/>
      <c r="AOK2117" s="40"/>
      <c r="AOL2117" s="40"/>
      <c r="AOM2117" s="40"/>
      <c r="AON2117" s="40"/>
      <c r="AOO2117" s="40"/>
      <c r="AOP2117" s="40"/>
      <c r="AOQ2117" s="40"/>
      <c r="AOR2117" s="40"/>
      <c r="AOS2117" s="40"/>
      <c r="AOT2117" s="40"/>
      <c r="AOU2117" s="40"/>
      <c r="AOV2117" s="40"/>
      <c r="AOW2117" s="40"/>
      <c r="AOX2117" s="40"/>
      <c r="AOY2117" s="40"/>
      <c r="AOZ2117" s="40"/>
      <c r="APA2117" s="40"/>
      <c r="APB2117" s="40"/>
      <c r="APC2117" s="40"/>
      <c r="APD2117" s="40"/>
      <c r="APE2117" s="40"/>
      <c r="APF2117" s="40"/>
      <c r="APG2117" s="40"/>
      <c r="APH2117" s="40"/>
      <c r="API2117" s="40"/>
      <c r="APJ2117" s="40"/>
      <c r="APK2117" s="40"/>
      <c r="APL2117" s="40"/>
      <c r="APM2117" s="40"/>
      <c r="APN2117" s="40"/>
      <c r="APO2117" s="40"/>
      <c r="APP2117" s="40"/>
      <c r="APQ2117" s="40"/>
      <c r="APR2117" s="40"/>
      <c r="APS2117" s="40"/>
      <c r="APT2117" s="40"/>
      <c r="APU2117" s="40"/>
      <c r="APV2117" s="40"/>
      <c r="APW2117" s="40"/>
      <c r="APX2117" s="40"/>
      <c r="APY2117" s="40"/>
      <c r="APZ2117" s="40"/>
      <c r="AQA2117" s="40"/>
      <c r="AQB2117" s="40"/>
      <c r="AQC2117" s="40"/>
      <c r="AQD2117" s="40"/>
      <c r="AQE2117" s="40"/>
      <c r="AQF2117" s="40"/>
      <c r="AQG2117" s="40"/>
      <c r="AQH2117" s="40"/>
      <c r="AQI2117" s="40"/>
      <c r="AQJ2117" s="40"/>
      <c r="AQK2117" s="40"/>
      <c r="AQL2117" s="40"/>
      <c r="AQM2117" s="40"/>
      <c r="AQN2117" s="40"/>
      <c r="AQO2117" s="40"/>
      <c r="AQP2117" s="40"/>
      <c r="AQQ2117" s="40"/>
      <c r="AQR2117" s="40"/>
      <c r="AQS2117" s="40"/>
      <c r="AQT2117" s="40"/>
      <c r="AQU2117" s="40"/>
      <c r="AQV2117" s="40"/>
      <c r="AQW2117" s="40"/>
      <c r="AQX2117" s="40"/>
      <c r="AQY2117" s="40"/>
      <c r="AQZ2117" s="40"/>
      <c r="ARA2117" s="40"/>
      <c r="ARB2117" s="40"/>
      <c r="ARC2117" s="40"/>
      <c r="ARD2117" s="40"/>
      <c r="ARE2117" s="40"/>
      <c r="ARF2117" s="40"/>
      <c r="ARG2117" s="40"/>
      <c r="ARH2117" s="40"/>
      <c r="ARI2117" s="40"/>
      <c r="ARJ2117" s="40"/>
      <c r="ARK2117" s="40"/>
      <c r="ARL2117" s="40"/>
      <c r="ARM2117" s="40"/>
      <c r="ARN2117" s="40"/>
      <c r="ARO2117" s="40"/>
      <c r="ARP2117" s="40"/>
      <c r="ARQ2117" s="40"/>
      <c r="ARR2117" s="40"/>
      <c r="ARS2117" s="40"/>
      <c r="ART2117" s="40"/>
      <c r="ARU2117" s="40"/>
      <c r="ARV2117" s="40"/>
      <c r="ARW2117" s="40"/>
      <c r="ARX2117" s="40"/>
      <c r="ARY2117" s="40"/>
      <c r="ARZ2117" s="40"/>
      <c r="ASA2117" s="40"/>
      <c r="ASB2117" s="40"/>
      <c r="ASC2117" s="40"/>
      <c r="ASD2117" s="40"/>
      <c r="ASE2117" s="40"/>
      <c r="ASF2117" s="40"/>
      <c r="ASG2117" s="40"/>
      <c r="ASH2117" s="40"/>
      <c r="ASI2117" s="40"/>
      <c r="ASJ2117" s="40"/>
      <c r="ASK2117" s="40"/>
      <c r="ASL2117" s="40"/>
      <c r="ASM2117" s="40"/>
      <c r="ASN2117" s="40"/>
      <c r="ASO2117" s="40"/>
      <c r="ASP2117" s="40"/>
      <c r="ASQ2117" s="40"/>
      <c r="ASR2117" s="40"/>
      <c r="ASS2117" s="40"/>
      <c r="AST2117" s="40"/>
      <c r="ASU2117" s="40"/>
      <c r="ASV2117" s="40"/>
      <c r="ASW2117" s="40"/>
      <c r="ASX2117" s="40"/>
      <c r="ASY2117" s="40"/>
      <c r="ASZ2117" s="40"/>
      <c r="ATA2117" s="40"/>
      <c r="ATB2117" s="40"/>
      <c r="ATC2117" s="40"/>
      <c r="ATD2117" s="40"/>
      <c r="ATE2117" s="40"/>
      <c r="ATF2117" s="40"/>
      <c r="ATG2117" s="40"/>
      <c r="ATH2117" s="40"/>
      <c r="ATI2117" s="40"/>
      <c r="ATJ2117" s="40"/>
      <c r="ATK2117" s="40"/>
      <c r="ATL2117" s="40"/>
      <c r="ATM2117" s="40"/>
      <c r="ATN2117" s="40"/>
      <c r="ATO2117" s="40"/>
      <c r="ATP2117" s="40"/>
      <c r="ATQ2117" s="40"/>
      <c r="ATR2117" s="40"/>
      <c r="ATS2117" s="40"/>
      <c r="ATT2117" s="40"/>
      <c r="ATU2117" s="40"/>
      <c r="ATV2117" s="40"/>
      <c r="ATW2117" s="40"/>
      <c r="ATX2117" s="40"/>
      <c r="ATY2117" s="40"/>
      <c r="ATZ2117" s="40"/>
      <c r="AUA2117" s="40"/>
      <c r="AUB2117" s="40"/>
      <c r="AUC2117" s="40"/>
      <c r="AUD2117" s="40"/>
      <c r="AUE2117" s="40"/>
      <c r="AUF2117" s="40"/>
      <c r="AUG2117" s="40"/>
      <c r="AUH2117" s="40"/>
      <c r="AUI2117" s="40"/>
      <c r="AUJ2117" s="40"/>
      <c r="AUK2117" s="40"/>
      <c r="AUL2117" s="40"/>
      <c r="AUM2117" s="40"/>
      <c r="AUN2117" s="40"/>
      <c r="AUO2117" s="40"/>
      <c r="AUP2117" s="40"/>
      <c r="AUQ2117" s="40"/>
      <c r="AUR2117" s="40"/>
      <c r="AUS2117" s="40"/>
      <c r="AUT2117" s="40"/>
      <c r="AUU2117" s="40"/>
      <c r="AUV2117" s="40"/>
      <c r="AUW2117" s="40"/>
      <c r="AUX2117" s="40"/>
      <c r="AUY2117" s="40"/>
      <c r="AUZ2117" s="40"/>
      <c r="AVA2117" s="40"/>
      <c r="AVB2117" s="40"/>
      <c r="AVC2117" s="40"/>
      <c r="AVD2117" s="40"/>
      <c r="AVE2117" s="40"/>
      <c r="AVF2117" s="40"/>
      <c r="AVG2117" s="40"/>
      <c r="AVH2117" s="40"/>
      <c r="AVI2117" s="40"/>
      <c r="AVJ2117" s="40"/>
      <c r="AVK2117" s="40"/>
      <c r="AVL2117" s="40"/>
      <c r="AVM2117" s="40"/>
      <c r="AVN2117" s="40"/>
      <c r="AVO2117" s="40"/>
      <c r="AVP2117" s="40"/>
      <c r="AVQ2117" s="40"/>
      <c r="AVR2117" s="40"/>
      <c r="AVS2117" s="40"/>
      <c r="AVT2117" s="40"/>
      <c r="AVU2117" s="40"/>
      <c r="AVV2117" s="40"/>
      <c r="AVW2117" s="40"/>
      <c r="AVX2117" s="40"/>
      <c r="AVY2117" s="40"/>
      <c r="AVZ2117" s="40"/>
      <c r="AWA2117" s="40"/>
      <c r="AWB2117" s="40"/>
      <c r="AWC2117" s="40"/>
      <c r="AWD2117" s="40"/>
      <c r="AWE2117" s="40"/>
      <c r="AWF2117" s="40"/>
      <c r="AWG2117" s="40"/>
      <c r="AWH2117" s="40"/>
      <c r="AWI2117" s="40"/>
      <c r="AWJ2117" s="40"/>
      <c r="AWK2117" s="40"/>
      <c r="AWL2117" s="40"/>
      <c r="AWM2117" s="40"/>
      <c r="AWN2117" s="40"/>
      <c r="AWO2117" s="40"/>
      <c r="AWP2117" s="40"/>
      <c r="AWQ2117" s="40"/>
      <c r="AWR2117" s="40"/>
      <c r="AWS2117" s="40"/>
      <c r="AWT2117" s="40"/>
      <c r="AWU2117" s="40"/>
      <c r="AWV2117" s="40"/>
      <c r="AWW2117" s="40"/>
      <c r="AWX2117" s="40"/>
      <c r="AWY2117" s="40"/>
      <c r="AWZ2117" s="40"/>
      <c r="AXA2117" s="40"/>
      <c r="AXB2117" s="40"/>
      <c r="AXC2117" s="40"/>
      <c r="AXD2117" s="40"/>
      <c r="AXE2117" s="40"/>
      <c r="AXF2117" s="40"/>
      <c r="AXG2117" s="40"/>
      <c r="AXH2117" s="40"/>
      <c r="AXI2117" s="40"/>
      <c r="AXJ2117" s="40"/>
      <c r="AXK2117" s="40"/>
      <c r="AXL2117" s="40"/>
      <c r="AXM2117" s="40"/>
      <c r="AXN2117" s="40"/>
      <c r="AXO2117" s="40"/>
      <c r="AXP2117" s="40"/>
      <c r="AXQ2117" s="40"/>
      <c r="AXR2117" s="40"/>
      <c r="AXS2117" s="40"/>
      <c r="AXT2117" s="40"/>
      <c r="AXU2117" s="40"/>
      <c r="AXV2117" s="40"/>
      <c r="AXW2117" s="40"/>
      <c r="AXX2117" s="40"/>
      <c r="AXY2117" s="40"/>
      <c r="AXZ2117" s="40"/>
      <c r="AYA2117" s="40"/>
      <c r="AYB2117" s="40"/>
      <c r="AYC2117" s="40"/>
      <c r="AYD2117" s="40"/>
      <c r="AYE2117" s="40"/>
      <c r="AYF2117" s="40"/>
      <c r="AYG2117" s="40"/>
      <c r="AYH2117" s="40"/>
      <c r="AYI2117" s="40"/>
      <c r="AYJ2117" s="40"/>
      <c r="AYK2117" s="40"/>
      <c r="AYL2117" s="40"/>
      <c r="AYM2117" s="40"/>
      <c r="AYN2117" s="40"/>
      <c r="AYO2117" s="40"/>
      <c r="AYP2117" s="40"/>
      <c r="AYQ2117" s="40"/>
      <c r="AYR2117" s="40"/>
      <c r="AYS2117" s="40"/>
      <c r="AYT2117" s="40"/>
      <c r="AYU2117" s="40"/>
      <c r="AYV2117" s="40"/>
      <c r="AYW2117" s="40"/>
      <c r="AYX2117" s="40"/>
      <c r="AYY2117" s="40"/>
      <c r="AYZ2117" s="40"/>
      <c r="AZA2117" s="40"/>
      <c r="AZB2117" s="40"/>
      <c r="AZC2117" s="40"/>
      <c r="AZD2117" s="40"/>
      <c r="AZE2117" s="40"/>
      <c r="AZF2117" s="40"/>
      <c r="AZG2117" s="40"/>
      <c r="AZH2117" s="40"/>
      <c r="AZI2117" s="40"/>
      <c r="AZJ2117" s="40"/>
      <c r="AZK2117" s="40"/>
      <c r="AZL2117" s="40"/>
      <c r="AZM2117" s="40"/>
      <c r="AZN2117" s="40"/>
      <c r="AZO2117" s="40"/>
      <c r="AZP2117" s="40"/>
      <c r="AZQ2117" s="40"/>
      <c r="AZR2117" s="40"/>
      <c r="AZS2117" s="40"/>
      <c r="AZT2117" s="40"/>
      <c r="AZU2117" s="40"/>
      <c r="AZV2117" s="40"/>
      <c r="AZW2117" s="40"/>
      <c r="AZX2117" s="40"/>
      <c r="AZY2117" s="40"/>
      <c r="AZZ2117" s="40"/>
      <c r="BAA2117" s="40"/>
      <c r="BAB2117" s="40"/>
      <c r="BAC2117" s="40"/>
      <c r="BAD2117" s="40"/>
      <c r="BAE2117" s="40"/>
      <c r="BAF2117" s="40"/>
      <c r="BAG2117" s="40"/>
      <c r="BAH2117" s="40"/>
      <c r="BAI2117" s="40"/>
      <c r="BAJ2117" s="40"/>
      <c r="BAK2117" s="40"/>
      <c r="BAL2117" s="40"/>
      <c r="BAM2117" s="40"/>
      <c r="BAN2117" s="40"/>
      <c r="BAO2117" s="40"/>
      <c r="BAP2117" s="40"/>
      <c r="BAQ2117" s="40"/>
      <c r="BAR2117" s="40"/>
      <c r="BAS2117" s="40"/>
      <c r="BAT2117" s="40"/>
      <c r="BAU2117" s="40"/>
      <c r="BAV2117" s="40"/>
      <c r="BAW2117" s="40"/>
      <c r="BAX2117" s="40"/>
      <c r="BAY2117" s="40"/>
      <c r="BAZ2117" s="40"/>
      <c r="BBA2117" s="40"/>
      <c r="BBB2117" s="40"/>
      <c r="BBC2117" s="40"/>
      <c r="BBD2117" s="40"/>
      <c r="BBE2117" s="40"/>
      <c r="BBF2117" s="40"/>
      <c r="BBG2117" s="40"/>
      <c r="BBH2117" s="40"/>
      <c r="BBI2117" s="40"/>
      <c r="BBJ2117" s="40"/>
      <c r="BBK2117" s="40"/>
      <c r="BBL2117" s="40"/>
      <c r="BBM2117" s="40"/>
      <c r="BBN2117" s="40"/>
      <c r="BBO2117" s="40"/>
      <c r="BBP2117" s="40"/>
      <c r="BBQ2117" s="40"/>
      <c r="BBR2117" s="40"/>
      <c r="BBS2117" s="40"/>
      <c r="BBT2117" s="40"/>
      <c r="BBU2117" s="40"/>
      <c r="BBV2117" s="40"/>
      <c r="BBW2117" s="40"/>
      <c r="BBX2117" s="40"/>
      <c r="BBY2117" s="40"/>
      <c r="BBZ2117" s="40"/>
      <c r="BCA2117" s="40"/>
      <c r="BCB2117" s="40"/>
      <c r="BCC2117" s="40"/>
      <c r="BCD2117" s="40"/>
      <c r="BCE2117" s="40"/>
      <c r="BCF2117" s="40"/>
      <c r="BCG2117" s="40"/>
      <c r="BCH2117" s="40"/>
      <c r="BCI2117" s="40"/>
      <c r="BCJ2117" s="40"/>
      <c r="BCK2117" s="40"/>
      <c r="BCL2117" s="40"/>
      <c r="BCM2117" s="40"/>
      <c r="BCN2117" s="40"/>
      <c r="BCO2117" s="40"/>
      <c r="BCP2117" s="40"/>
      <c r="BCQ2117" s="40"/>
      <c r="BCR2117" s="40"/>
      <c r="BCS2117" s="40"/>
      <c r="BCT2117" s="40"/>
      <c r="BCU2117" s="40"/>
      <c r="BCV2117" s="40"/>
      <c r="BCW2117" s="40"/>
      <c r="BCX2117" s="40"/>
      <c r="BCY2117" s="40"/>
      <c r="BCZ2117" s="40"/>
      <c r="BDA2117" s="40"/>
      <c r="BDB2117" s="40"/>
      <c r="BDC2117" s="40"/>
      <c r="BDD2117" s="40"/>
      <c r="BDE2117" s="40"/>
      <c r="BDF2117" s="40"/>
      <c r="BDG2117" s="40"/>
      <c r="BDH2117" s="40"/>
      <c r="BDI2117" s="40"/>
      <c r="BDJ2117" s="40"/>
      <c r="BDK2117" s="40"/>
      <c r="BDL2117" s="40"/>
      <c r="BDM2117" s="40"/>
      <c r="BDN2117" s="40"/>
      <c r="BDO2117" s="40"/>
      <c r="BDP2117" s="40"/>
      <c r="BDQ2117" s="40"/>
      <c r="BDR2117" s="40"/>
      <c r="BDS2117" s="40"/>
      <c r="BDT2117" s="40"/>
      <c r="BDU2117" s="40"/>
      <c r="BDV2117" s="40"/>
      <c r="BDW2117" s="40"/>
      <c r="BDX2117" s="40"/>
      <c r="BDY2117" s="40"/>
      <c r="BDZ2117" s="40"/>
      <c r="BEA2117" s="40"/>
      <c r="BEB2117" s="40"/>
      <c r="BEC2117" s="40"/>
      <c r="BED2117" s="40"/>
      <c r="BEE2117" s="40"/>
      <c r="BEF2117" s="40"/>
      <c r="BEG2117" s="40"/>
      <c r="BEH2117" s="40"/>
      <c r="BEI2117" s="40"/>
      <c r="BEJ2117" s="40"/>
      <c r="BEK2117" s="40"/>
      <c r="BEL2117" s="40"/>
      <c r="BEM2117" s="40"/>
      <c r="BEN2117" s="40"/>
      <c r="BEO2117" s="40"/>
      <c r="BEP2117" s="40"/>
      <c r="BEQ2117" s="40"/>
      <c r="BER2117" s="40"/>
      <c r="BES2117" s="40"/>
      <c r="BET2117" s="40"/>
      <c r="BEU2117" s="40"/>
      <c r="BEV2117" s="40"/>
      <c r="BEW2117" s="40"/>
      <c r="BEX2117" s="40"/>
      <c r="BEY2117" s="40"/>
      <c r="BEZ2117" s="40"/>
      <c r="BFA2117" s="40"/>
      <c r="BFB2117" s="40"/>
      <c r="BFC2117" s="40"/>
      <c r="BFD2117" s="40"/>
      <c r="BFE2117" s="40"/>
      <c r="BFF2117" s="40"/>
      <c r="BFG2117" s="40"/>
      <c r="BFH2117" s="40"/>
      <c r="BFI2117" s="40"/>
      <c r="BFJ2117" s="40"/>
      <c r="BFK2117" s="40"/>
      <c r="BFL2117" s="40"/>
      <c r="BFM2117" s="40"/>
      <c r="BFN2117" s="40"/>
      <c r="BFO2117" s="40"/>
      <c r="BFP2117" s="40"/>
      <c r="BFQ2117" s="40"/>
      <c r="BFR2117" s="40"/>
      <c r="BFS2117" s="40"/>
      <c r="BFT2117" s="40"/>
      <c r="BFU2117" s="40"/>
      <c r="BFV2117" s="40"/>
      <c r="BFW2117" s="40"/>
      <c r="BFX2117" s="40"/>
      <c r="BFY2117" s="40"/>
      <c r="BFZ2117" s="40"/>
      <c r="BGA2117" s="40"/>
      <c r="BGB2117" s="40"/>
      <c r="BGC2117" s="40"/>
      <c r="BGD2117" s="40"/>
      <c r="BGE2117" s="40"/>
      <c r="BGF2117" s="40"/>
      <c r="BGG2117" s="40"/>
      <c r="BGH2117" s="40"/>
      <c r="BGI2117" s="40"/>
      <c r="BGJ2117" s="40"/>
      <c r="BGK2117" s="40"/>
      <c r="BGL2117" s="40"/>
      <c r="BGM2117" s="40"/>
      <c r="BGN2117" s="40"/>
      <c r="BGO2117" s="40"/>
      <c r="BGP2117" s="40"/>
      <c r="BGQ2117" s="40"/>
      <c r="BGR2117" s="40"/>
      <c r="BGS2117" s="40"/>
      <c r="BGT2117" s="40"/>
      <c r="BGU2117" s="40"/>
      <c r="BGV2117" s="40"/>
      <c r="BGW2117" s="40"/>
      <c r="BGX2117" s="40"/>
      <c r="BGY2117" s="40"/>
      <c r="BGZ2117" s="40"/>
      <c r="BHA2117" s="40"/>
      <c r="BHB2117" s="40"/>
      <c r="BHC2117" s="40"/>
      <c r="BHD2117" s="40"/>
      <c r="BHE2117" s="40"/>
      <c r="BHF2117" s="40"/>
      <c r="BHG2117" s="40"/>
      <c r="BHH2117" s="40"/>
      <c r="BHI2117" s="40"/>
      <c r="BHJ2117" s="40"/>
      <c r="BHK2117" s="40"/>
      <c r="BHL2117" s="40"/>
      <c r="BHM2117" s="40"/>
      <c r="BHN2117" s="40"/>
      <c r="BHO2117" s="40"/>
      <c r="BHP2117" s="40"/>
      <c r="BHQ2117" s="40"/>
      <c r="BHR2117" s="40"/>
      <c r="BHS2117" s="40"/>
      <c r="BHT2117" s="40"/>
      <c r="BHU2117" s="40"/>
      <c r="BHV2117" s="40"/>
      <c r="BHW2117" s="40"/>
      <c r="BHX2117" s="40"/>
      <c r="BHY2117" s="40"/>
      <c r="BHZ2117" s="40"/>
      <c r="BIA2117" s="40"/>
      <c r="BIB2117" s="40"/>
      <c r="BIC2117" s="40"/>
      <c r="BID2117" s="40"/>
      <c r="BIE2117" s="40"/>
      <c r="BIF2117" s="40"/>
      <c r="BIG2117" s="40"/>
      <c r="BIH2117" s="40"/>
      <c r="BII2117" s="40"/>
      <c r="BIJ2117" s="40"/>
      <c r="BIK2117" s="40"/>
      <c r="BIL2117" s="40"/>
      <c r="BIM2117" s="40"/>
      <c r="BIN2117" s="40"/>
      <c r="BIO2117" s="40"/>
      <c r="BIP2117" s="40"/>
      <c r="BIQ2117" s="40"/>
      <c r="BIR2117" s="40"/>
      <c r="BIS2117" s="40"/>
      <c r="BIT2117" s="40"/>
      <c r="BIU2117" s="40"/>
      <c r="BIV2117" s="40"/>
      <c r="BIW2117" s="40"/>
      <c r="BIX2117" s="40"/>
      <c r="BIY2117" s="40"/>
      <c r="BIZ2117" s="40"/>
      <c r="BJA2117" s="40"/>
      <c r="BJB2117" s="40"/>
      <c r="BJC2117" s="40"/>
      <c r="BJD2117" s="40"/>
      <c r="BJE2117" s="40"/>
      <c r="BJF2117" s="40"/>
      <c r="BJG2117" s="40"/>
      <c r="BJH2117" s="40"/>
      <c r="BJI2117" s="40"/>
      <c r="BJJ2117" s="40"/>
      <c r="BJK2117" s="40"/>
      <c r="BJL2117" s="40"/>
      <c r="BJM2117" s="40"/>
      <c r="BJN2117" s="40"/>
      <c r="BJO2117" s="40"/>
      <c r="BJP2117" s="40"/>
      <c r="BJQ2117" s="40"/>
      <c r="BJR2117" s="40"/>
      <c r="BJS2117" s="40"/>
      <c r="BJT2117" s="40"/>
      <c r="BJU2117" s="40"/>
      <c r="BJV2117" s="40"/>
      <c r="BJW2117" s="40"/>
      <c r="BJX2117" s="40"/>
      <c r="BJY2117" s="40"/>
      <c r="BJZ2117" s="40"/>
      <c r="BKA2117" s="40"/>
      <c r="BKB2117" s="40"/>
      <c r="BKC2117" s="40"/>
      <c r="BKD2117" s="40"/>
      <c r="BKE2117" s="40"/>
      <c r="BKF2117" s="40"/>
      <c r="BKG2117" s="40"/>
      <c r="BKH2117" s="40"/>
      <c r="BKI2117" s="40"/>
      <c r="BKJ2117" s="40"/>
      <c r="BKK2117" s="40"/>
      <c r="BKL2117" s="40"/>
      <c r="BKM2117" s="40"/>
      <c r="BKN2117" s="40"/>
      <c r="BKO2117" s="40"/>
      <c r="BKP2117" s="40"/>
      <c r="BKQ2117" s="40"/>
      <c r="BKR2117" s="40"/>
      <c r="BKS2117" s="40"/>
      <c r="BKT2117" s="40"/>
      <c r="BKU2117" s="40"/>
      <c r="BKV2117" s="40"/>
      <c r="BKW2117" s="40"/>
      <c r="BKX2117" s="40"/>
      <c r="BKY2117" s="40"/>
      <c r="BKZ2117" s="40"/>
      <c r="BLA2117" s="40"/>
      <c r="BLB2117" s="40"/>
      <c r="BLC2117" s="40"/>
      <c r="BLD2117" s="40"/>
      <c r="BLE2117" s="40"/>
      <c r="BLF2117" s="40"/>
      <c r="BLG2117" s="40"/>
      <c r="BLH2117" s="40"/>
      <c r="BLI2117" s="40"/>
      <c r="BLJ2117" s="40"/>
      <c r="BLK2117" s="40"/>
      <c r="BLL2117" s="40"/>
      <c r="BLM2117" s="40"/>
      <c r="BLN2117" s="40"/>
      <c r="BLO2117" s="40"/>
      <c r="BLP2117" s="40"/>
      <c r="BLQ2117" s="40"/>
      <c r="BLR2117" s="40"/>
      <c r="BLS2117" s="40"/>
      <c r="BLT2117" s="40"/>
      <c r="BLU2117" s="40"/>
      <c r="BLV2117" s="40"/>
      <c r="BLW2117" s="40"/>
      <c r="BLX2117" s="40"/>
      <c r="BLY2117" s="40"/>
      <c r="BLZ2117" s="40"/>
      <c r="BMA2117" s="40"/>
      <c r="BMB2117" s="40"/>
      <c r="BMC2117" s="40"/>
      <c r="BMD2117" s="40"/>
      <c r="BME2117" s="40"/>
      <c r="BMF2117" s="40"/>
      <c r="BMG2117" s="40"/>
      <c r="BMH2117" s="40"/>
      <c r="BMI2117" s="40"/>
      <c r="BMJ2117" s="40"/>
      <c r="BMK2117" s="40"/>
      <c r="BML2117" s="40"/>
      <c r="BMM2117" s="40"/>
      <c r="BMN2117" s="40"/>
      <c r="BMO2117" s="40"/>
      <c r="BMP2117" s="40"/>
      <c r="BMQ2117" s="40"/>
      <c r="BMR2117" s="40"/>
      <c r="BMS2117" s="40"/>
      <c r="BMT2117" s="40"/>
      <c r="BMU2117" s="40"/>
      <c r="BMV2117" s="40"/>
      <c r="BMW2117" s="40"/>
      <c r="BMX2117" s="40"/>
      <c r="BMY2117" s="40"/>
      <c r="BMZ2117" s="40"/>
      <c r="BNA2117" s="40"/>
      <c r="BNB2117" s="40"/>
      <c r="BNC2117" s="40"/>
      <c r="BND2117" s="40"/>
      <c r="BNE2117" s="40"/>
      <c r="BNF2117" s="40"/>
      <c r="BNG2117" s="40"/>
      <c r="BNH2117" s="40"/>
      <c r="BNI2117" s="40"/>
      <c r="BNJ2117" s="40"/>
      <c r="BNK2117" s="40"/>
      <c r="BNL2117" s="40"/>
      <c r="BNM2117" s="40"/>
      <c r="BNN2117" s="40"/>
      <c r="BNO2117" s="40"/>
      <c r="BNP2117" s="40"/>
      <c r="BNQ2117" s="40"/>
      <c r="BNR2117" s="40"/>
      <c r="BNS2117" s="40"/>
      <c r="BNT2117" s="40"/>
      <c r="BNU2117" s="40"/>
      <c r="BNV2117" s="40"/>
      <c r="BNW2117" s="40"/>
      <c r="BNX2117" s="40"/>
      <c r="BNY2117" s="40"/>
      <c r="BNZ2117" s="40"/>
      <c r="BOA2117" s="40"/>
      <c r="BOB2117" s="40"/>
      <c r="BOC2117" s="40"/>
      <c r="BOD2117" s="40"/>
      <c r="BOE2117" s="40"/>
      <c r="BOF2117" s="40"/>
      <c r="BOG2117" s="40"/>
      <c r="BOH2117" s="40"/>
      <c r="BOI2117" s="40"/>
      <c r="BOJ2117" s="40"/>
      <c r="BOK2117" s="40"/>
      <c r="BOL2117" s="40"/>
      <c r="BOM2117" s="40"/>
      <c r="BON2117" s="40"/>
      <c r="BOO2117" s="40"/>
      <c r="BOP2117" s="40"/>
      <c r="BOQ2117" s="40"/>
      <c r="BOR2117" s="40"/>
      <c r="BOS2117" s="40"/>
      <c r="BOT2117" s="40"/>
      <c r="BOU2117" s="40"/>
      <c r="BOV2117" s="40"/>
      <c r="BOW2117" s="40"/>
      <c r="BOX2117" s="40"/>
      <c r="BOY2117" s="40"/>
      <c r="BOZ2117" s="40"/>
      <c r="BPA2117" s="40"/>
      <c r="BPB2117" s="40"/>
      <c r="BPC2117" s="40"/>
      <c r="BPD2117" s="40"/>
      <c r="BPE2117" s="40"/>
      <c r="BPF2117" s="40"/>
      <c r="BPG2117" s="40"/>
      <c r="BPH2117" s="40"/>
      <c r="BPI2117" s="40"/>
      <c r="BPJ2117" s="40"/>
      <c r="BPK2117" s="40"/>
      <c r="BPL2117" s="40"/>
      <c r="BPM2117" s="40"/>
      <c r="BPN2117" s="40"/>
      <c r="BPO2117" s="40"/>
      <c r="BPP2117" s="40"/>
      <c r="BPQ2117" s="40"/>
      <c r="BPR2117" s="40"/>
      <c r="BPS2117" s="40"/>
      <c r="BPT2117" s="40"/>
      <c r="BPU2117" s="40"/>
      <c r="BPV2117" s="40"/>
      <c r="BPW2117" s="40"/>
      <c r="BPX2117" s="40"/>
      <c r="BPY2117" s="40"/>
      <c r="BPZ2117" s="40"/>
      <c r="BQA2117" s="40"/>
      <c r="BQB2117" s="40"/>
      <c r="BQC2117" s="40"/>
      <c r="BQD2117" s="40"/>
      <c r="BQE2117" s="40"/>
      <c r="BQF2117" s="40"/>
      <c r="BQG2117" s="40"/>
      <c r="BQH2117" s="40"/>
      <c r="BQI2117" s="40"/>
      <c r="BQJ2117" s="40"/>
      <c r="BQK2117" s="40"/>
      <c r="BQL2117" s="40"/>
      <c r="BQM2117" s="40"/>
      <c r="BQN2117" s="40"/>
      <c r="BQO2117" s="40"/>
      <c r="BQP2117" s="40"/>
      <c r="BQQ2117" s="40"/>
      <c r="BQR2117" s="40"/>
      <c r="BQS2117" s="40"/>
      <c r="BQT2117" s="40"/>
      <c r="BQU2117" s="40"/>
      <c r="BQV2117" s="40"/>
      <c r="BQW2117" s="40"/>
      <c r="BQX2117" s="40"/>
      <c r="BQY2117" s="40"/>
      <c r="BQZ2117" s="40"/>
      <c r="BRA2117" s="40"/>
      <c r="BRB2117" s="40"/>
      <c r="BRC2117" s="40"/>
      <c r="BRD2117" s="40"/>
      <c r="BRE2117" s="40"/>
      <c r="BRF2117" s="40"/>
      <c r="BRG2117" s="40"/>
      <c r="BRH2117" s="40"/>
      <c r="BRI2117" s="40"/>
      <c r="BRJ2117" s="40"/>
      <c r="BRK2117" s="40"/>
      <c r="BRL2117" s="40"/>
      <c r="BRM2117" s="40"/>
      <c r="BRN2117" s="40"/>
      <c r="BRO2117" s="40"/>
      <c r="BRP2117" s="40"/>
      <c r="BRQ2117" s="40"/>
      <c r="BRR2117" s="40"/>
      <c r="BRS2117" s="40"/>
      <c r="BRT2117" s="40"/>
      <c r="BRU2117" s="40"/>
      <c r="BRV2117" s="40"/>
      <c r="BRW2117" s="40"/>
      <c r="BRX2117" s="40"/>
      <c r="BRY2117" s="40"/>
      <c r="BRZ2117" s="40"/>
      <c r="BSA2117" s="40"/>
      <c r="BSB2117" s="40"/>
      <c r="BSC2117" s="40"/>
      <c r="BSD2117" s="40"/>
      <c r="BSE2117" s="40"/>
      <c r="BSF2117" s="40"/>
      <c r="BSG2117" s="40"/>
      <c r="BSH2117" s="40"/>
      <c r="BSI2117" s="40"/>
      <c r="BSJ2117" s="40"/>
      <c r="BSK2117" s="40"/>
      <c r="BSL2117" s="40"/>
      <c r="BSM2117" s="40"/>
      <c r="BSN2117" s="40"/>
      <c r="BSO2117" s="40"/>
      <c r="BSP2117" s="40"/>
      <c r="BSQ2117" s="40"/>
      <c r="BSR2117" s="40"/>
      <c r="BSS2117" s="40"/>
      <c r="BST2117" s="40"/>
      <c r="BSU2117" s="40"/>
      <c r="BSV2117" s="40"/>
      <c r="BSW2117" s="40"/>
      <c r="BSX2117" s="40"/>
      <c r="BSY2117" s="40"/>
      <c r="BSZ2117" s="40"/>
      <c r="BTA2117" s="40"/>
      <c r="BTB2117" s="40"/>
      <c r="BTC2117" s="40"/>
      <c r="BTD2117" s="40"/>
      <c r="BTE2117" s="40"/>
      <c r="BTF2117" s="40"/>
      <c r="BTG2117" s="40"/>
      <c r="BTH2117" s="40"/>
      <c r="BTI2117" s="40"/>
      <c r="BTJ2117" s="40"/>
      <c r="BTK2117" s="40"/>
      <c r="BTL2117" s="40"/>
      <c r="BTM2117" s="40"/>
      <c r="BTN2117" s="40"/>
      <c r="BTO2117" s="40"/>
      <c r="BTP2117" s="40"/>
      <c r="BTQ2117" s="40"/>
      <c r="BTR2117" s="40"/>
      <c r="BTS2117" s="40"/>
      <c r="BTT2117" s="40"/>
      <c r="BTU2117" s="40"/>
      <c r="BTV2117" s="40"/>
      <c r="BTW2117" s="40"/>
      <c r="BTX2117" s="40"/>
      <c r="BTY2117" s="40"/>
      <c r="BTZ2117" s="40"/>
      <c r="BUA2117" s="40"/>
      <c r="BUB2117" s="40"/>
      <c r="BUC2117" s="40"/>
      <c r="BUD2117" s="40"/>
      <c r="BUE2117" s="40"/>
      <c r="BUF2117" s="40"/>
      <c r="BUG2117" s="40"/>
      <c r="BUH2117" s="40"/>
      <c r="BUI2117" s="40"/>
      <c r="BUJ2117" s="40"/>
      <c r="BUK2117" s="40"/>
      <c r="BUL2117" s="40"/>
      <c r="BUM2117" s="40"/>
      <c r="BUN2117" s="40"/>
      <c r="BUO2117" s="40"/>
      <c r="BUP2117" s="40"/>
      <c r="BUQ2117" s="40"/>
      <c r="BUR2117" s="40"/>
      <c r="BUS2117" s="40"/>
      <c r="BUT2117" s="40"/>
      <c r="BUU2117" s="40"/>
      <c r="BUV2117" s="40"/>
      <c r="BUW2117" s="40"/>
      <c r="BUX2117" s="40"/>
      <c r="BUY2117" s="40"/>
      <c r="BUZ2117" s="40"/>
      <c r="BVA2117" s="40"/>
      <c r="BVB2117" s="40"/>
      <c r="BVC2117" s="40"/>
      <c r="BVD2117" s="40"/>
      <c r="BVE2117" s="40"/>
      <c r="BVF2117" s="40"/>
      <c r="BVG2117" s="40"/>
      <c r="BVH2117" s="40"/>
      <c r="BVI2117" s="40"/>
      <c r="BVJ2117" s="40"/>
      <c r="BVK2117" s="40"/>
      <c r="BVL2117" s="40"/>
      <c r="BVM2117" s="40"/>
      <c r="BVN2117" s="40"/>
      <c r="BVO2117" s="40"/>
      <c r="BVP2117" s="40"/>
      <c r="BVQ2117" s="40"/>
      <c r="BVR2117" s="40"/>
      <c r="BVS2117" s="40"/>
      <c r="BVT2117" s="40"/>
      <c r="BVU2117" s="40"/>
      <c r="BVV2117" s="40"/>
      <c r="BVW2117" s="40"/>
      <c r="BVX2117" s="40"/>
      <c r="BVY2117" s="40"/>
      <c r="BVZ2117" s="40"/>
      <c r="BWA2117" s="40"/>
      <c r="BWB2117" s="40"/>
      <c r="BWC2117" s="40"/>
      <c r="BWD2117" s="40"/>
      <c r="BWE2117" s="40"/>
      <c r="BWF2117" s="40"/>
      <c r="BWG2117" s="40"/>
      <c r="BWH2117" s="40"/>
      <c r="BWI2117" s="40"/>
      <c r="BWJ2117" s="40"/>
      <c r="BWK2117" s="40"/>
      <c r="BWL2117" s="40"/>
      <c r="BWM2117" s="40"/>
      <c r="BWN2117" s="40"/>
      <c r="BWO2117" s="40"/>
      <c r="BWP2117" s="40"/>
      <c r="BWQ2117" s="40"/>
      <c r="BWR2117" s="40"/>
      <c r="BWS2117" s="40"/>
      <c r="BWT2117" s="40"/>
      <c r="BWU2117" s="40"/>
      <c r="BWV2117" s="40"/>
      <c r="BWW2117" s="40"/>
      <c r="BWX2117" s="40"/>
      <c r="BWY2117" s="40"/>
      <c r="BWZ2117" s="40"/>
      <c r="BXA2117" s="40"/>
      <c r="BXB2117" s="40"/>
      <c r="BXC2117" s="40"/>
      <c r="BXD2117" s="40"/>
      <c r="BXE2117" s="40"/>
      <c r="BXF2117" s="40"/>
      <c r="BXG2117" s="40"/>
      <c r="BXH2117" s="40"/>
      <c r="BXI2117" s="40"/>
      <c r="BXJ2117" s="40"/>
      <c r="BXK2117" s="40"/>
      <c r="BXL2117" s="40"/>
      <c r="BXM2117" s="40"/>
      <c r="BXN2117" s="40"/>
      <c r="BXO2117" s="40"/>
      <c r="BXP2117" s="40"/>
      <c r="BXQ2117" s="40"/>
      <c r="BXR2117" s="40"/>
      <c r="BXS2117" s="40"/>
      <c r="BXT2117" s="40"/>
      <c r="BXU2117" s="40"/>
      <c r="BXV2117" s="40"/>
      <c r="BXW2117" s="40"/>
      <c r="BXX2117" s="40"/>
      <c r="BXY2117" s="40"/>
      <c r="BXZ2117" s="40"/>
      <c r="BYA2117" s="40"/>
      <c r="BYB2117" s="40"/>
      <c r="BYC2117" s="40"/>
      <c r="BYD2117" s="40"/>
      <c r="BYE2117" s="40"/>
      <c r="BYF2117" s="40"/>
      <c r="BYG2117" s="40"/>
      <c r="BYH2117" s="40"/>
      <c r="BYI2117" s="40"/>
      <c r="BYJ2117" s="40"/>
      <c r="BYK2117" s="40"/>
      <c r="BYL2117" s="40"/>
      <c r="BYM2117" s="40"/>
      <c r="BYN2117" s="40"/>
      <c r="BYO2117" s="40"/>
      <c r="BYP2117" s="40"/>
      <c r="BYQ2117" s="40"/>
      <c r="BYR2117" s="40"/>
      <c r="BYS2117" s="40"/>
      <c r="BYT2117" s="40"/>
      <c r="BYU2117" s="40"/>
      <c r="BYV2117" s="40"/>
      <c r="BYW2117" s="40"/>
      <c r="BYX2117" s="40"/>
      <c r="BYY2117" s="40"/>
      <c r="BYZ2117" s="40"/>
      <c r="BZA2117" s="40"/>
      <c r="BZB2117" s="40"/>
      <c r="BZC2117" s="40"/>
      <c r="BZD2117" s="40"/>
      <c r="BZE2117" s="40"/>
      <c r="BZF2117" s="40"/>
      <c r="BZG2117" s="40"/>
      <c r="BZH2117" s="40"/>
      <c r="BZI2117" s="40"/>
      <c r="BZJ2117" s="40"/>
      <c r="BZK2117" s="40"/>
      <c r="BZL2117" s="40"/>
      <c r="BZM2117" s="40"/>
      <c r="BZN2117" s="40"/>
      <c r="BZO2117" s="40"/>
      <c r="BZP2117" s="40"/>
      <c r="BZQ2117" s="40"/>
      <c r="BZR2117" s="40"/>
      <c r="BZS2117" s="40"/>
      <c r="BZT2117" s="40"/>
      <c r="BZU2117" s="40"/>
      <c r="BZV2117" s="40"/>
      <c r="BZW2117" s="40"/>
      <c r="BZX2117" s="40"/>
      <c r="BZY2117" s="40"/>
      <c r="BZZ2117" s="40"/>
      <c r="CAA2117" s="40"/>
      <c r="CAB2117" s="40"/>
      <c r="CAC2117" s="40"/>
      <c r="CAD2117" s="40"/>
      <c r="CAE2117" s="40"/>
      <c r="CAF2117" s="40"/>
      <c r="CAG2117" s="40"/>
      <c r="CAH2117" s="40"/>
      <c r="CAI2117" s="40"/>
      <c r="CAJ2117" s="40"/>
      <c r="CAK2117" s="40"/>
      <c r="CAL2117" s="40"/>
      <c r="CAM2117" s="40"/>
      <c r="CAN2117" s="40"/>
      <c r="CAO2117" s="40"/>
      <c r="CAP2117" s="40"/>
      <c r="CAQ2117" s="40"/>
      <c r="CAR2117" s="40"/>
      <c r="CAS2117" s="40"/>
      <c r="CAT2117" s="40"/>
      <c r="CAU2117" s="40"/>
      <c r="CAV2117" s="40"/>
      <c r="CAW2117" s="40"/>
      <c r="CAX2117" s="40"/>
      <c r="CAY2117" s="40"/>
      <c r="CAZ2117" s="40"/>
      <c r="CBA2117" s="40"/>
      <c r="CBB2117" s="40"/>
      <c r="CBC2117" s="40"/>
      <c r="CBD2117" s="40"/>
      <c r="CBE2117" s="40"/>
      <c r="CBF2117" s="40"/>
      <c r="CBG2117" s="40"/>
      <c r="CBH2117" s="40"/>
      <c r="CBI2117" s="40"/>
      <c r="CBJ2117" s="40"/>
      <c r="CBK2117" s="40"/>
      <c r="CBL2117" s="40"/>
      <c r="CBM2117" s="40"/>
      <c r="CBN2117" s="40"/>
      <c r="CBO2117" s="40"/>
      <c r="CBP2117" s="40"/>
      <c r="CBQ2117" s="40"/>
      <c r="CBR2117" s="40"/>
      <c r="CBS2117" s="40"/>
      <c r="CBT2117" s="40"/>
      <c r="CBU2117" s="40"/>
      <c r="CBV2117" s="40"/>
      <c r="CBW2117" s="40"/>
      <c r="CBX2117" s="40"/>
      <c r="CBY2117" s="40"/>
      <c r="CBZ2117" s="40"/>
      <c r="CCA2117" s="40"/>
      <c r="CCB2117" s="40"/>
      <c r="CCC2117" s="40"/>
      <c r="CCD2117" s="40"/>
      <c r="CCE2117" s="40"/>
      <c r="CCF2117" s="40"/>
      <c r="CCG2117" s="40"/>
      <c r="CCH2117" s="40"/>
      <c r="CCI2117" s="40"/>
      <c r="CCJ2117" s="40"/>
      <c r="CCK2117" s="40"/>
      <c r="CCL2117" s="40"/>
      <c r="CCM2117" s="40"/>
      <c r="CCN2117" s="40"/>
      <c r="CCO2117" s="40"/>
      <c r="CCP2117" s="40"/>
      <c r="CCQ2117" s="40"/>
      <c r="CCR2117" s="40"/>
      <c r="CCS2117" s="40"/>
      <c r="CCT2117" s="40"/>
      <c r="CCU2117" s="40"/>
      <c r="CCV2117" s="40"/>
      <c r="CCW2117" s="40"/>
      <c r="CCX2117" s="40"/>
      <c r="CCY2117" s="40"/>
      <c r="CCZ2117" s="40"/>
      <c r="CDA2117" s="40"/>
      <c r="CDB2117" s="40"/>
      <c r="CDC2117" s="40"/>
      <c r="CDD2117" s="40"/>
      <c r="CDE2117" s="40"/>
      <c r="CDF2117" s="40"/>
      <c r="CDG2117" s="40"/>
      <c r="CDH2117" s="40"/>
      <c r="CDI2117" s="40"/>
      <c r="CDJ2117" s="40"/>
      <c r="CDK2117" s="40"/>
      <c r="CDL2117" s="40"/>
      <c r="CDM2117" s="40"/>
      <c r="CDN2117" s="40"/>
      <c r="CDO2117" s="40"/>
      <c r="CDP2117" s="40"/>
      <c r="CDQ2117" s="40"/>
      <c r="CDR2117" s="40"/>
      <c r="CDS2117" s="40"/>
      <c r="CDT2117" s="40"/>
      <c r="CDU2117" s="40"/>
      <c r="CDV2117" s="40"/>
      <c r="CDW2117" s="40"/>
      <c r="CDX2117" s="40"/>
      <c r="CDY2117" s="40"/>
      <c r="CDZ2117" s="40"/>
      <c r="CEA2117" s="40"/>
      <c r="CEB2117" s="40"/>
      <c r="CEC2117" s="40"/>
      <c r="CED2117" s="40"/>
      <c r="CEE2117" s="40"/>
      <c r="CEF2117" s="40"/>
      <c r="CEG2117" s="40"/>
      <c r="CEH2117" s="40"/>
      <c r="CEI2117" s="40"/>
      <c r="CEJ2117" s="40"/>
      <c r="CEK2117" s="40"/>
      <c r="CEL2117" s="40"/>
      <c r="CEM2117" s="40"/>
      <c r="CEN2117" s="40"/>
      <c r="CEO2117" s="40"/>
      <c r="CEP2117" s="40"/>
      <c r="CEQ2117" s="40"/>
      <c r="CER2117" s="40"/>
      <c r="CES2117" s="40"/>
      <c r="CET2117" s="40"/>
      <c r="CEU2117" s="40"/>
      <c r="CEV2117" s="40"/>
      <c r="CEW2117" s="40"/>
      <c r="CEX2117" s="40"/>
      <c r="CEY2117" s="40"/>
      <c r="CEZ2117" s="40"/>
      <c r="CFA2117" s="40"/>
      <c r="CFB2117" s="40"/>
      <c r="CFC2117" s="40"/>
      <c r="CFD2117" s="40"/>
      <c r="CFE2117" s="40"/>
      <c r="CFF2117" s="40"/>
      <c r="CFG2117" s="40"/>
      <c r="CFH2117" s="40"/>
      <c r="CFI2117" s="40"/>
      <c r="CFJ2117" s="40"/>
      <c r="CFK2117" s="40"/>
      <c r="CFL2117" s="40"/>
      <c r="CFM2117" s="40"/>
      <c r="CFN2117" s="40"/>
      <c r="CFO2117" s="40"/>
      <c r="CFP2117" s="40"/>
      <c r="CFQ2117" s="40"/>
      <c r="CFR2117" s="40"/>
      <c r="CFS2117" s="40"/>
      <c r="CFT2117" s="40"/>
      <c r="CFU2117" s="40"/>
      <c r="CFV2117" s="40"/>
      <c r="CFW2117" s="40"/>
      <c r="CFX2117" s="40"/>
      <c r="CFY2117" s="40"/>
      <c r="CFZ2117" s="40"/>
      <c r="CGA2117" s="40"/>
      <c r="CGB2117" s="40"/>
      <c r="CGC2117" s="40"/>
      <c r="CGD2117" s="40"/>
      <c r="CGE2117" s="40"/>
      <c r="CGF2117" s="40"/>
      <c r="CGG2117" s="40"/>
      <c r="CGH2117" s="40"/>
      <c r="CGI2117" s="40"/>
      <c r="CGJ2117" s="40"/>
      <c r="CGK2117" s="40"/>
      <c r="CGL2117" s="40"/>
      <c r="CGM2117" s="40"/>
      <c r="CGN2117" s="40"/>
      <c r="CGO2117" s="40"/>
      <c r="CGP2117" s="40"/>
      <c r="CGQ2117" s="37" t="s">
        <v>70</v>
      </c>
    </row>
    <row r="2118" spans="1:2227" x14ac:dyDescent="0.25">
      <c r="A2118" s="9" t="s">
        <v>70</v>
      </c>
      <c r="B2118" s="10">
        <v>999054000022209</v>
      </c>
      <c r="C2118" s="11" t="s">
        <v>97</v>
      </c>
      <c r="D2118" s="9" t="s">
        <v>83</v>
      </c>
      <c r="E2118" s="9" t="s">
        <v>127</v>
      </c>
      <c r="F2118" s="9" t="s">
        <v>71</v>
      </c>
      <c r="G2118" s="9" t="s">
        <v>70</v>
      </c>
      <c r="H2118" s="9" t="s">
        <v>73</v>
      </c>
      <c r="I2118" s="9">
        <v>1</v>
      </c>
      <c r="J2118" s="9">
        <v>194.5</v>
      </c>
      <c r="K2118" s="9">
        <v>327</v>
      </c>
      <c r="L2118" s="9">
        <v>132.5</v>
      </c>
      <c r="M2118" s="10">
        <v>283</v>
      </c>
      <c r="N2118" s="9">
        <v>0.47</v>
      </c>
      <c r="O2118" s="9">
        <v>6.86</v>
      </c>
      <c r="P2118" s="13">
        <v>194.5</v>
      </c>
      <c r="Q2118" s="13">
        <v>229.5</v>
      </c>
      <c r="R2118" s="13">
        <v>184</v>
      </c>
      <c r="S2118" s="13">
        <v>35</v>
      </c>
      <c r="T2118" s="13">
        <v>0.19</v>
      </c>
      <c r="U2118" s="13">
        <v>7.88</v>
      </c>
      <c r="V2118" s="9"/>
      <c r="W2118" s="9"/>
      <c r="X2118" s="9"/>
      <c r="Y2118" s="9"/>
      <c r="Z2118" s="9"/>
      <c r="AA2118" s="9"/>
      <c r="AB2118" s="9">
        <v>229.5</v>
      </c>
      <c r="AC2118" s="9">
        <v>327</v>
      </c>
      <c r="AD2118" s="9">
        <v>99</v>
      </c>
      <c r="AE2118" s="9">
        <v>97.5</v>
      </c>
      <c r="AF2118" s="9">
        <v>0.98</v>
      </c>
      <c r="AG2118" s="9">
        <v>6.49</v>
      </c>
      <c r="AH2118" s="9">
        <v>10.9</v>
      </c>
      <c r="AI2118" s="9">
        <v>1444.62</v>
      </c>
      <c r="AJ2118" s="9">
        <v>908.82</v>
      </c>
      <c r="AK2118" s="9">
        <v>85.16</v>
      </c>
      <c r="AL2118" s="9">
        <v>18779.990000000002</v>
      </c>
      <c r="AM2118" s="9">
        <v>594.37</v>
      </c>
      <c r="AN2118" s="9">
        <f>Tabla1[[#This Row],[Costo Compra]]+Tabla1[[#This Row],[Otros Compra]]</f>
        <v>19374.36</v>
      </c>
      <c r="AO2118" s="9" t="s">
        <v>285</v>
      </c>
      <c r="AP2118" s="9" t="s">
        <v>123</v>
      </c>
      <c r="AQ2118" s="9" t="s">
        <v>124</v>
      </c>
      <c r="AR2118" s="9" t="s">
        <v>76</v>
      </c>
      <c r="AS2118" s="9">
        <v>8303.33</v>
      </c>
      <c r="AT2118" s="9">
        <v>0</v>
      </c>
      <c r="AU2118" s="9" t="s">
        <v>77</v>
      </c>
      <c r="AV2118" s="9">
        <v>2019</v>
      </c>
      <c r="AW2118" s="12">
        <v>43954</v>
      </c>
      <c r="AX2118" s="12">
        <v>44053</v>
      </c>
      <c r="AY2118" s="9">
        <v>0</v>
      </c>
      <c r="AZ2118" s="9">
        <v>0</v>
      </c>
      <c r="BA2118" s="9">
        <v>-27677.69</v>
      </c>
      <c r="BB2118" s="9">
        <v>-208.89</v>
      </c>
      <c r="BC2118" s="9">
        <v>3300</v>
      </c>
      <c r="BD2118" s="9"/>
      <c r="BE2118" s="9" t="s">
        <v>84</v>
      </c>
      <c r="BF2118" s="9" t="s">
        <v>84</v>
      </c>
      <c r="BG2118" s="9"/>
      <c r="BH2118" s="9" t="s">
        <v>99</v>
      </c>
      <c r="BI2118" s="9"/>
      <c r="BJ2118" s="9">
        <v>0</v>
      </c>
      <c r="BK2118" s="9">
        <v>0</v>
      </c>
      <c r="BL2118" s="9">
        <v>0</v>
      </c>
      <c r="BM2118" s="9">
        <v>0</v>
      </c>
      <c r="BN2118" s="9">
        <v>0</v>
      </c>
      <c r="BO2118" s="9">
        <v>0</v>
      </c>
      <c r="BP2118" s="13"/>
      <c r="BQ2118" s="9" t="s">
        <v>80</v>
      </c>
      <c r="BR2118" s="9" t="s">
        <v>81</v>
      </c>
      <c r="BS2118" s="40"/>
      <c r="BT2118" s="40"/>
      <c r="BU2118" s="40"/>
      <c r="BV2118" s="40"/>
      <c r="BW2118" s="40"/>
      <c r="BX2118" s="40"/>
      <c r="BY2118" s="40"/>
      <c r="BZ2118" s="40"/>
      <c r="CA2118" s="40"/>
      <c r="CB2118" s="40"/>
      <c r="CC2118" s="40"/>
      <c r="CD2118" s="40"/>
      <c r="CE2118" s="40"/>
      <c r="CF2118" s="40"/>
      <c r="CG2118" s="40"/>
      <c r="CH2118" s="40"/>
      <c r="CI2118" s="40"/>
      <c r="CJ2118" s="40"/>
      <c r="CK2118" s="40"/>
      <c r="CL2118" s="40"/>
      <c r="CM2118" s="40"/>
      <c r="CN2118" s="40"/>
      <c r="CO2118" s="40"/>
      <c r="CP2118" s="40"/>
      <c r="CQ2118" s="40"/>
      <c r="CR2118" s="40"/>
      <c r="CS2118" s="40"/>
      <c r="CT2118" s="40"/>
      <c r="CU2118" s="40"/>
      <c r="CV2118" s="40"/>
      <c r="CW2118" s="40"/>
      <c r="CX2118" s="40"/>
      <c r="CY2118" s="40"/>
      <c r="CZ2118" s="40"/>
      <c r="DA2118" s="40"/>
      <c r="DB2118" s="40"/>
      <c r="DC2118" s="40"/>
      <c r="DD2118" s="40"/>
      <c r="DE2118" s="40"/>
      <c r="DF2118" s="40"/>
      <c r="DG2118" s="40"/>
      <c r="DH2118" s="40"/>
      <c r="DI2118" s="40"/>
      <c r="DJ2118" s="40"/>
      <c r="DK2118" s="40"/>
      <c r="DL2118" s="40"/>
      <c r="DM2118" s="40"/>
      <c r="DN2118" s="40"/>
      <c r="DO2118" s="40"/>
      <c r="DP2118" s="40"/>
      <c r="DQ2118" s="40"/>
      <c r="DR2118" s="40"/>
      <c r="DS2118" s="40"/>
      <c r="DT2118" s="40"/>
      <c r="DU2118" s="40"/>
      <c r="DV2118" s="40"/>
      <c r="DW2118" s="40"/>
      <c r="DX2118" s="40"/>
      <c r="DY2118" s="40"/>
      <c r="DZ2118" s="40"/>
      <c r="EA2118" s="40"/>
      <c r="EB2118" s="40"/>
      <c r="EC2118" s="40"/>
      <c r="ED2118" s="40"/>
      <c r="EE2118" s="40"/>
      <c r="EF2118" s="40"/>
      <c r="EG2118" s="40"/>
      <c r="EH2118" s="40"/>
      <c r="EI2118" s="40"/>
      <c r="EJ2118" s="40"/>
      <c r="EK2118" s="40"/>
      <c r="EL2118" s="40"/>
      <c r="EM2118" s="40"/>
      <c r="EN2118" s="40"/>
      <c r="EO2118" s="40"/>
      <c r="EP2118" s="40"/>
      <c r="EQ2118" s="40"/>
      <c r="ER2118" s="40"/>
      <c r="ES2118" s="40"/>
      <c r="ET2118" s="40"/>
      <c r="EU2118" s="40"/>
      <c r="EV2118" s="40"/>
      <c r="EW2118" s="40"/>
      <c r="EX2118" s="40"/>
      <c r="EY2118" s="40"/>
      <c r="EZ2118" s="40"/>
      <c r="FA2118" s="40"/>
      <c r="FB2118" s="40"/>
      <c r="FC2118" s="40"/>
      <c r="FD2118" s="40"/>
      <c r="FE2118" s="40"/>
      <c r="FF2118" s="40"/>
      <c r="FG2118" s="40"/>
      <c r="FH2118" s="40"/>
      <c r="FI2118" s="40"/>
      <c r="FJ2118" s="40"/>
      <c r="FK2118" s="40"/>
      <c r="FL2118" s="40"/>
      <c r="FM2118" s="40"/>
      <c r="FN2118" s="40"/>
      <c r="FO2118" s="40"/>
      <c r="FP2118" s="40"/>
      <c r="FQ2118" s="40"/>
      <c r="FR2118" s="40"/>
      <c r="FS2118" s="40"/>
      <c r="FT2118" s="40"/>
      <c r="FU2118" s="40"/>
      <c r="FV2118" s="40"/>
      <c r="FW2118" s="40"/>
      <c r="FX2118" s="40"/>
      <c r="FY2118" s="40"/>
      <c r="FZ2118" s="40"/>
      <c r="GA2118" s="40"/>
      <c r="GB2118" s="40"/>
      <c r="GC2118" s="40"/>
      <c r="GD2118" s="40"/>
      <c r="GE2118" s="40"/>
      <c r="GF2118" s="40"/>
      <c r="GG2118" s="40"/>
      <c r="GH2118" s="40"/>
      <c r="GI2118" s="40"/>
      <c r="GJ2118" s="40"/>
      <c r="GK2118" s="40"/>
      <c r="GL2118" s="40"/>
      <c r="GM2118" s="40"/>
      <c r="GN2118" s="40"/>
      <c r="GO2118" s="40"/>
      <c r="GP2118" s="40"/>
      <c r="GQ2118" s="40"/>
      <c r="GR2118" s="40"/>
      <c r="GS2118" s="40"/>
      <c r="GT2118" s="40"/>
      <c r="GU2118" s="40"/>
      <c r="GV2118" s="40"/>
      <c r="GW2118" s="40"/>
      <c r="GX2118" s="40"/>
      <c r="GY2118" s="40"/>
      <c r="GZ2118" s="40"/>
      <c r="HA2118" s="40"/>
      <c r="HB2118" s="40"/>
      <c r="HC2118" s="40"/>
      <c r="HD2118" s="40"/>
      <c r="HE2118" s="40"/>
      <c r="HF2118" s="40"/>
      <c r="HG2118" s="40"/>
      <c r="HH2118" s="40"/>
      <c r="HI2118" s="40"/>
      <c r="HJ2118" s="40"/>
      <c r="HK2118" s="40"/>
      <c r="HL2118" s="40"/>
      <c r="HM2118" s="40"/>
      <c r="HN2118" s="40"/>
      <c r="HO2118" s="40"/>
      <c r="HP2118" s="40"/>
      <c r="HQ2118" s="40"/>
      <c r="HR2118" s="40"/>
      <c r="HS2118" s="40"/>
      <c r="HT2118" s="40"/>
      <c r="HU2118" s="40"/>
      <c r="HV2118" s="40"/>
      <c r="HW2118" s="40"/>
      <c r="HX2118" s="40"/>
      <c r="HY2118" s="40"/>
      <c r="HZ2118" s="40"/>
      <c r="IA2118" s="40"/>
      <c r="IB2118" s="40"/>
      <c r="IC2118" s="40"/>
      <c r="ID2118" s="40"/>
      <c r="IE2118" s="40"/>
      <c r="IF2118" s="40"/>
      <c r="IG2118" s="40"/>
      <c r="IH2118" s="40"/>
      <c r="II2118" s="40"/>
      <c r="IJ2118" s="40"/>
      <c r="IK2118" s="40"/>
      <c r="IL2118" s="40"/>
      <c r="IM2118" s="40"/>
      <c r="IN2118" s="40"/>
      <c r="IO2118" s="40"/>
      <c r="IP2118" s="40"/>
      <c r="IQ2118" s="40"/>
      <c r="IR2118" s="40"/>
      <c r="IS2118" s="40"/>
      <c r="IT2118" s="40"/>
      <c r="IU2118" s="40"/>
      <c r="IV2118" s="40"/>
      <c r="IW2118" s="40"/>
      <c r="IX2118" s="40"/>
      <c r="IY2118" s="40"/>
      <c r="IZ2118" s="40"/>
      <c r="JA2118" s="40"/>
      <c r="JB2118" s="40"/>
      <c r="JC2118" s="40"/>
      <c r="JD2118" s="40"/>
      <c r="JE2118" s="40"/>
      <c r="JF2118" s="40"/>
      <c r="JG2118" s="40"/>
      <c r="JH2118" s="40"/>
      <c r="JI2118" s="40"/>
      <c r="JJ2118" s="40"/>
      <c r="JK2118" s="40"/>
      <c r="JL2118" s="40"/>
      <c r="JM2118" s="40"/>
      <c r="JN2118" s="40"/>
      <c r="JO2118" s="40"/>
      <c r="JP2118" s="40"/>
      <c r="JQ2118" s="40"/>
      <c r="JR2118" s="40"/>
      <c r="JS2118" s="40"/>
      <c r="JT2118" s="40"/>
      <c r="JU2118" s="40"/>
      <c r="JV2118" s="40"/>
      <c r="JW2118" s="40"/>
      <c r="JX2118" s="40"/>
      <c r="JY2118" s="40"/>
      <c r="JZ2118" s="40"/>
      <c r="KA2118" s="40"/>
      <c r="KB2118" s="40"/>
      <c r="KC2118" s="40"/>
      <c r="KD2118" s="40"/>
      <c r="KE2118" s="40"/>
      <c r="KF2118" s="40"/>
      <c r="KG2118" s="40"/>
      <c r="KH2118" s="40"/>
      <c r="KI2118" s="40"/>
      <c r="KJ2118" s="40"/>
      <c r="KK2118" s="40"/>
      <c r="KL2118" s="40"/>
      <c r="KM2118" s="40"/>
      <c r="KN2118" s="40"/>
      <c r="KO2118" s="40"/>
      <c r="KP2118" s="40"/>
      <c r="KQ2118" s="40"/>
      <c r="KR2118" s="40"/>
      <c r="KS2118" s="40"/>
      <c r="KT2118" s="40"/>
      <c r="KU2118" s="40"/>
      <c r="KV2118" s="40"/>
      <c r="KW2118" s="40"/>
      <c r="KX2118" s="40"/>
      <c r="KY2118" s="40"/>
      <c r="KZ2118" s="40"/>
      <c r="LA2118" s="40"/>
      <c r="LB2118" s="40"/>
      <c r="LC2118" s="40"/>
      <c r="LD2118" s="40"/>
      <c r="LE2118" s="40"/>
      <c r="LF2118" s="40"/>
      <c r="LG2118" s="40"/>
      <c r="LH2118" s="40"/>
      <c r="LI2118" s="40"/>
      <c r="LJ2118" s="40"/>
      <c r="LK2118" s="40"/>
      <c r="LL2118" s="40"/>
      <c r="LM2118" s="40"/>
      <c r="LN2118" s="40"/>
      <c r="LO2118" s="40"/>
      <c r="LP2118" s="40"/>
      <c r="LQ2118" s="40"/>
      <c r="LR2118" s="40"/>
      <c r="LS2118" s="40"/>
      <c r="LT2118" s="40"/>
      <c r="LU2118" s="40"/>
      <c r="LV2118" s="40"/>
      <c r="LW2118" s="40"/>
      <c r="LX2118" s="40"/>
      <c r="LY2118" s="40"/>
      <c r="LZ2118" s="40"/>
      <c r="MA2118" s="40"/>
      <c r="MB2118" s="40"/>
      <c r="MC2118" s="40"/>
      <c r="MD2118" s="40"/>
      <c r="ME2118" s="40"/>
      <c r="MF2118" s="40"/>
      <c r="MG2118" s="40"/>
      <c r="MH2118" s="40"/>
      <c r="MI2118" s="40"/>
      <c r="MJ2118" s="40"/>
      <c r="MK2118" s="40"/>
      <c r="ML2118" s="40"/>
      <c r="MM2118" s="40"/>
      <c r="MN2118" s="40"/>
      <c r="MO2118" s="40"/>
      <c r="MP2118" s="40"/>
      <c r="MQ2118" s="40"/>
      <c r="MR2118" s="40"/>
      <c r="MS2118" s="40"/>
      <c r="MT2118" s="40"/>
      <c r="MU2118" s="40"/>
      <c r="MV2118" s="40"/>
      <c r="MW2118" s="40"/>
      <c r="MX2118" s="40"/>
      <c r="MY2118" s="40"/>
      <c r="MZ2118" s="40"/>
      <c r="NA2118" s="40"/>
      <c r="NB2118" s="40"/>
      <c r="NC2118" s="40"/>
      <c r="ND2118" s="40"/>
      <c r="NE2118" s="40"/>
      <c r="NF2118" s="40"/>
      <c r="NG2118" s="40"/>
      <c r="NH2118" s="40"/>
      <c r="NI2118" s="40"/>
      <c r="NJ2118" s="40"/>
      <c r="NK2118" s="40"/>
      <c r="NL2118" s="40"/>
      <c r="NM2118" s="40"/>
      <c r="NN2118" s="40"/>
      <c r="NO2118" s="40"/>
      <c r="NP2118" s="40"/>
      <c r="NQ2118" s="40"/>
      <c r="NR2118" s="40"/>
      <c r="NS2118" s="40"/>
      <c r="NT2118" s="40"/>
      <c r="NU2118" s="40"/>
      <c r="NV2118" s="40"/>
      <c r="NW2118" s="40"/>
      <c r="NX2118" s="40"/>
      <c r="NY2118" s="40"/>
      <c r="NZ2118" s="40"/>
      <c r="OA2118" s="40"/>
      <c r="OB2118" s="40"/>
      <c r="OC2118" s="40"/>
      <c r="OD2118" s="40"/>
      <c r="OE2118" s="40"/>
      <c r="OF2118" s="40"/>
      <c r="OG2118" s="40"/>
      <c r="OH2118" s="40"/>
      <c r="OI2118" s="40"/>
      <c r="OJ2118" s="40"/>
      <c r="OK2118" s="40"/>
      <c r="OL2118" s="40"/>
      <c r="OM2118" s="40"/>
      <c r="ON2118" s="40"/>
      <c r="OO2118" s="40"/>
      <c r="OP2118" s="40"/>
      <c r="OQ2118" s="40"/>
      <c r="OR2118" s="40"/>
      <c r="OS2118" s="40"/>
      <c r="OT2118" s="40"/>
      <c r="OU2118" s="40"/>
      <c r="OV2118" s="40"/>
      <c r="OW2118" s="40"/>
      <c r="OX2118" s="40"/>
      <c r="OY2118" s="40"/>
      <c r="OZ2118" s="40"/>
      <c r="PA2118" s="40"/>
      <c r="PB2118" s="40"/>
      <c r="PC2118" s="40"/>
      <c r="PD2118" s="40"/>
      <c r="PE2118" s="40"/>
      <c r="PF2118" s="40"/>
      <c r="PG2118" s="40"/>
      <c r="PH2118" s="40"/>
      <c r="PI2118" s="40"/>
      <c r="PJ2118" s="40"/>
      <c r="PK2118" s="40"/>
      <c r="PL2118" s="40"/>
      <c r="PM2118" s="40"/>
      <c r="PN2118" s="40"/>
      <c r="PO2118" s="40"/>
      <c r="PP2118" s="40"/>
      <c r="PQ2118" s="40"/>
      <c r="PR2118" s="40"/>
      <c r="PS2118" s="40"/>
      <c r="PT2118" s="40"/>
      <c r="PU2118" s="40"/>
      <c r="PV2118" s="40"/>
      <c r="PW2118" s="40"/>
      <c r="PX2118" s="40"/>
      <c r="PY2118" s="40"/>
      <c r="PZ2118" s="40"/>
      <c r="QA2118" s="40"/>
      <c r="QB2118" s="40"/>
      <c r="QC2118" s="40"/>
      <c r="QD2118" s="40"/>
      <c r="QE2118" s="40"/>
      <c r="QF2118" s="40"/>
      <c r="QG2118" s="40"/>
      <c r="QH2118" s="40"/>
      <c r="QI2118" s="40"/>
      <c r="QJ2118" s="40"/>
      <c r="QK2118" s="40"/>
      <c r="QL2118" s="40"/>
      <c r="QM2118" s="40"/>
      <c r="QN2118" s="40"/>
      <c r="QO2118" s="40"/>
      <c r="QP2118" s="40"/>
      <c r="QQ2118" s="40"/>
      <c r="QR2118" s="40"/>
      <c r="QS2118" s="40"/>
      <c r="QT2118" s="40"/>
      <c r="QU2118" s="40"/>
      <c r="QV2118" s="40"/>
      <c r="QW2118" s="40"/>
      <c r="QX2118" s="40"/>
      <c r="QY2118" s="40"/>
      <c r="QZ2118" s="40"/>
      <c r="RA2118" s="40"/>
      <c r="RB2118" s="40"/>
      <c r="RC2118" s="40"/>
      <c r="RD2118" s="40"/>
      <c r="RE2118" s="40"/>
      <c r="RF2118" s="40"/>
      <c r="RG2118" s="40"/>
      <c r="RH2118" s="40"/>
      <c r="RI2118" s="40"/>
      <c r="RJ2118" s="40"/>
      <c r="RK2118" s="40"/>
      <c r="RL2118" s="40"/>
      <c r="RM2118" s="40"/>
      <c r="RN2118" s="40"/>
      <c r="RO2118" s="40"/>
      <c r="RP2118" s="40"/>
      <c r="RQ2118" s="40"/>
      <c r="RR2118" s="40"/>
      <c r="RS2118" s="40"/>
      <c r="RT2118" s="40"/>
      <c r="RU2118" s="40"/>
      <c r="RV2118" s="40"/>
      <c r="RW2118" s="40"/>
      <c r="RX2118" s="40"/>
      <c r="RY2118" s="40"/>
      <c r="RZ2118" s="40"/>
      <c r="SA2118" s="40"/>
      <c r="SB2118" s="40"/>
      <c r="SC2118" s="40"/>
      <c r="SD2118" s="40"/>
      <c r="SE2118" s="40"/>
      <c r="SF2118" s="40"/>
      <c r="SG2118" s="40"/>
      <c r="SH2118" s="40"/>
      <c r="SI2118" s="40"/>
      <c r="SJ2118" s="40"/>
      <c r="SK2118" s="40"/>
      <c r="SL2118" s="40"/>
      <c r="SM2118" s="40"/>
      <c r="SN2118" s="40"/>
      <c r="SO2118" s="40"/>
      <c r="SP2118" s="40"/>
      <c r="SQ2118" s="40"/>
      <c r="SR2118" s="40"/>
      <c r="SS2118" s="40"/>
      <c r="ST2118" s="40"/>
      <c r="SU2118" s="40"/>
      <c r="SV2118" s="40"/>
      <c r="SW2118" s="40"/>
      <c r="SX2118" s="40"/>
      <c r="SY2118" s="40"/>
      <c r="SZ2118" s="40"/>
      <c r="TA2118" s="40"/>
      <c r="TB2118" s="40"/>
      <c r="TC2118" s="40"/>
      <c r="TD2118" s="40"/>
      <c r="TE2118" s="40"/>
      <c r="TF2118" s="40"/>
      <c r="TG2118" s="40"/>
      <c r="TH2118" s="40"/>
      <c r="TI2118" s="40"/>
      <c r="TJ2118" s="40"/>
      <c r="TK2118" s="40"/>
      <c r="TL2118" s="40"/>
      <c r="TM2118" s="40"/>
      <c r="TN2118" s="40"/>
      <c r="TO2118" s="40"/>
      <c r="TP2118" s="40"/>
      <c r="TQ2118" s="40"/>
      <c r="TR2118" s="40"/>
      <c r="TS2118" s="40"/>
      <c r="TT2118" s="40"/>
      <c r="TU2118" s="40"/>
      <c r="TV2118" s="40"/>
      <c r="TW2118" s="40"/>
      <c r="TX2118" s="40"/>
      <c r="TY2118" s="40"/>
      <c r="TZ2118" s="40"/>
      <c r="UA2118" s="40"/>
      <c r="UB2118" s="40"/>
      <c r="UC2118" s="40"/>
      <c r="UD2118" s="40"/>
      <c r="UE2118" s="40"/>
      <c r="UF2118" s="40"/>
      <c r="UG2118" s="40"/>
      <c r="UH2118" s="40"/>
      <c r="UI2118" s="40"/>
      <c r="UJ2118" s="40"/>
      <c r="UK2118" s="40"/>
      <c r="UL2118" s="40"/>
      <c r="UM2118" s="40"/>
      <c r="UN2118" s="40"/>
      <c r="UO2118" s="40"/>
      <c r="UP2118" s="40"/>
      <c r="UQ2118" s="40"/>
      <c r="UR2118" s="40"/>
      <c r="US2118" s="40"/>
      <c r="UT2118" s="40"/>
      <c r="UU2118" s="40"/>
      <c r="UV2118" s="40"/>
      <c r="UW2118" s="40"/>
      <c r="UX2118" s="40"/>
      <c r="UY2118" s="40"/>
      <c r="UZ2118" s="40"/>
      <c r="VA2118" s="40"/>
      <c r="VB2118" s="40"/>
      <c r="VC2118" s="40"/>
      <c r="VD2118" s="40"/>
      <c r="VE2118" s="40"/>
      <c r="VF2118" s="40"/>
      <c r="VG2118" s="40"/>
      <c r="VH2118" s="40"/>
      <c r="VI2118" s="40"/>
      <c r="VJ2118" s="40"/>
      <c r="VK2118" s="40"/>
      <c r="VL2118" s="40"/>
      <c r="VM2118" s="40"/>
      <c r="VN2118" s="40"/>
      <c r="VO2118" s="40"/>
      <c r="VP2118" s="40"/>
      <c r="VQ2118" s="40"/>
      <c r="VR2118" s="40"/>
      <c r="VS2118" s="40"/>
      <c r="VT2118" s="40"/>
      <c r="VU2118" s="40"/>
      <c r="VV2118" s="40"/>
      <c r="VW2118" s="40"/>
      <c r="VX2118" s="40"/>
      <c r="VY2118" s="40"/>
      <c r="VZ2118" s="40"/>
      <c r="WA2118" s="40"/>
      <c r="WB2118" s="40"/>
      <c r="WC2118" s="40"/>
      <c r="WD2118" s="40"/>
      <c r="WE2118" s="40"/>
      <c r="WF2118" s="40"/>
      <c r="WG2118" s="40"/>
      <c r="WH2118" s="40"/>
      <c r="WI2118" s="40"/>
      <c r="WJ2118" s="40"/>
      <c r="WK2118" s="40"/>
      <c r="WL2118" s="40"/>
      <c r="WM2118" s="40"/>
      <c r="WN2118" s="40"/>
      <c r="WO2118" s="40"/>
      <c r="WP2118" s="40"/>
      <c r="WQ2118" s="40"/>
      <c r="WR2118" s="40"/>
      <c r="WS2118" s="40"/>
      <c r="WT2118" s="40"/>
      <c r="WU2118" s="40"/>
      <c r="WV2118" s="40"/>
      <c r="WW2118" s="40"/>
      <c r="WX2118" s="40"/>
      <c r="WY2118" s="40"/>
      <c r="WZ2118" s="40"/>
      <c r="XA2118" s="40"/>
      <c r="XB2118" s="40"/>
      <c r="XC2118" s="40"/>
      <c r="XD2118" s="40"/>
      <c r="XE2118" s="40"/>
      <c r="XF2118" s="40"/>
      <c r="XG2118" s="40"/>
      <c r="XH2118" s="40"/>
      <c r="XI2118" s="40"/>
      <c r="XJ2118" s="40"/>
      <c r="XK2118" s="40"/>
      <c r="XL2118" s="40"/>
      <c r="XM2118" s="40"/>
      <c r="XN2118" s="40"/>
      <c r="XO2118" s="40"/>
      <c r="XP2118" s="40"/>
      <c r="XQ2118" s="40"/>
      <c r="XR2118" s="40"/>
      <c r="XS2118" s="40"/>
      <c r="XT2118" s="40"/>
      <c r="XU2118" s="40"/>
      <c r="XV2118" s="40"/>
      <c r="XW2118" s="40"/>
      <c r="XX2118" s="40"/>
      <c r="XY2118" s="40"/>
      <c r="XZ2118" s="40"/>
      <c r="YA2118" s="40"/>
      <c r="YB2118" s="40"/>
      <c r="YC2118" s="40"/>
      <c r="YD2118" s="40"/>
      <c r="YE2118" s="40"/>
      <c r="YF2118" s="40"/>
      <c r="YG2118" s="40"/>
      <c r="YH2118" s="40"/>
      <c r="YI2118" s="40"/>
      <c r="YJ2118" s="40"/>
      <c r="YK2118" s="40"/>
      <c r="YL2118" s="40"/>
      <c r="YM2118" s="40"/>
      <c r="YN2118" s="40"/>
      <c r="YO2118" s="40"/>
      <c r="YP2118" s="40"/>
      <c r="YQ2118" s="40"/>
      <c r="YR2118" s="40"/>
      <c r="YS2118" s="40"/>
      <c r="YT2118" s="40"/>
      <c r="YU2118" s="40"/>
      <c r="YV2118" s="40"/>
      <c r="YW2118" s="40"/>
      <c r="YX2118" s="40"/>
      <c r="YY2118" s="40"/>
      <c r="YZ2118" s="40"/>
      <c r="ZA2118" s="40"/>
      <c r="ZB2118" s="40"/>
      <c r="ZC2118" s="40"/>
      <c r="ZD2118" s="40"/>
      <c r="ZE2118" s="40"/>
      <c r="ZF2118" s="40"/>
      <c r="ZG2118" s="40"/>
      <c r="ZH2118" s="40"/>
      <c r="ZI2118" s="40"/>
      <c r="ZJ2118" s="40"/>
      <c r="ZK2118" s="40"/>
      <c r="ZL2118" s="40"/>
      <c r="ZM2118" s="40"/>
      <c r="ZN2118" s="40"/>
      <c r="ZO2118" s="40"/>
      <c r="ZP2118" s="40"/>
      <c r="ZQ2118" s="40"/>
      <c r="ZR2118" s="40"/>
      <c r="ZS2118" s="40"/>
      <c r="ZT2118" s="40"/>
      <c r="ZU2118" s="40"/>
      <c r="ZV2118" s="40"/>
      <c r="ZW2118" s="40"/>
      <c r="ZX2118" s="40"/>
      <c r="ZY2118" s="40"/>
      <c r="ZZ2118" s="40"/>
      <c r="AAA2118" s="40"/>
      <c r="AAB2118" s="40"/>
      <c r="AAC2118" s="40"/>
      <c r="AAD2118" s="40"/>
      <c r="AAE2118" s="40"/>
      <c r="AAF2118" s="40"/>
      <c r="AAG2118" s="40"/>
      <c r="AAH2118" s="40"/>
      <c r="AAI2118" s="40"/>
      <c r="AAJ2118" s="40"/>
      <c r="AAK2118" s="40"/>
      <c r="AAL2118" s="40"/>
      <c r="AAM2118" s="40"/>
      <c r="AAN2118" s="40"/>
      <c r="AAO2118" s="40"/>
      <c r="AAP2118" s="40"/>
      <c r="AAQ2118" s="40"/>
      <c r="AAR2118" s="40"/>
      <c r="AAS2118" s="40"/>
      <c r="AAT2118" s="40"/>
      <c r="AAU2118" s="40"/>
      <c r="AAV2118" s="40"/>
      <c r="AAW2118" s="40"/>
      <c r="AAX2118" s="40"/>
      <c r="AAY2118" s="40"/>
      <c r="AAZ2118" s="40"/>
      <c r="ABA2118" s="40"/>
      <c r="ABB2118" s="40"/>
      <c r="ABC2118" s="40"/>
      <c r="ABD2118" s="40"/>
      <c r="ABE2118" s="40"/>
      <c r="ABF2118" s="40"/>
      <c r="ABG2118" s="40"/>
      <c r="ABH2118" s="40"/>
      <c r="ABI2118" s="40"/>
      <c r="ABJ2118" s="40"/>
      <c r="ABK2118" s="40"/>
      <c r="ABL2118" s="40"/>
      <c r="ABM2118" s="40"/>
      <c r="ABN2118" s="40"/>
      <c r="ABO2118" s="40"/>
      <c r="ABP2118" s="40"/>
      <c r="ABQ2118" s="40"/>
      <c r="ABR2118" s="40"/>
      <c r="ABS2118" s="40"/>
      <c r="ABT2118" s="40"/>
      <c r="ABU2118" s="40"/>
      <c r="ABV2118" s="40"/>
      <c r="ABW2118" s="40"/>
      <c r="ABX2118" s="40"/>
      <c r="ABY2118" s="40"/>
      <c r="ABZ2118" s="40"/>
      <c r="ACA2118" s="40"/>
      <c r="ACB2118" s="40"/>
      <c r="ACC2118" s="40"/>
      <c r="ACD2118" s="40"/>
      <c r="ACE2118" s="40"/>
      <c r="ACF2118" s="40"/>
      <c r="ACG2118" s="40"/>
      <c r="ACH2118" s="40"/>
      <c r="ACI2118" s="40"/>
      <c r="ACJ2118" s="40"/>
      <c r="ACK2118" s="40"/>
      <c r="ACL2118" s="40"/>
      <c r="ACM2118" s="40"/>
      <c r="ACN2118" s="40"/>
      <c r="ACO2118" s="40"/>
      <c r="ACP2118" s="40"/>
      <c r="ACQ2118" s="40"/>
      <c r="ACR2118" s="40"/>
      <c r="ACS2118" s="40"/>
      <c r="ACT2118" s="40"/>
      <c r="ACU2118" s="40"/>
      <c r="ACV2118" s="40"/>
      <c r="ACW2118" s="40"/>
      <c r="ACX2118" s="40"/>
      <c r="ACY2118" s="40"/>
      <c r="ACZ2118" s="40"/>
      <c r="ADA2118" s="40"/>
      <c r="ADB2118" s="40"/>
      <c r="ADC2118" s="40"/>
      <c r="ADD2118" s="40"/>
      <c r="ADE2118" s="40"/>
      <c r="ADF2118" s="40"/>
      <c r="ADG2118" s="40"/>
      <c r="ADH2118" s="40"/>
      <c r="ADI2118" s="40"/>
      <c r="ADJ2118" s="40"/>
      <c r="ADK2118" s="40"/>
      <c r="ADL2118" s="40"/>
      <c r="ADM2118" s="40"/>
      <c r="ADN2118" s="40"/>
      <c r="ADO2118" s="40"/>
      <c r="ADP2118" s="40"/>
      <c r="ADQ2118" s="40"/>
      <c r="ADR2118" s="40"/>
      <c r="ADS2118" s="40"/>
      <c r="ADT2118" s="40"/>
      <c r="ADU2118" s="40"/>
      <c r="ADV2118" s="40"/>
      <c r="ADW2118" s="40"/>
      <c r="ADX2118" s="40"/>
      <c r="ADY2118" s="40"/>
      <c r="ADZ2118" s="40"/>
      <c r="AEA2118" s="40"/>
      <c r="AEB2118" s="40"/>
      <c r="AEC2118" s="40"/>
      <c r="AED2118" s="40"/>
      <c r="AEE2118" s="40"/>
      <c r="AEF2118" s="40"/>
      <c r="AEG2118" s="40"/>
      <c r="AEH2118" s="40"/>
      <c r="AEI2118" s="40"/>
      <c r="AEJ2118" s="40"/>
      <c r="AEK2118" s="40"/>
      <c r="AEL2118" s="40"/>
      <c r="AEM2118" s="40"/>
      <c r="AEN2118" s="40"/>
      <c r="AEO2118" s="40"/>
      <c r="AEP2118" s="40"/>
      <c r="AEQ2118" s="40"/>
      <c r="AER2118" s="40"/>
      <c r="AES2118" s="40"/>
      <c r="AET2118" s="40"/>
      <c r="AEU2118" s="40"/>
      <c r="AEV2118" s="40"/>
      <c r="AEW2118" s="40"/>
      <c r="AEX2118" s="40"/>
      <c r="AEY2118" s="40"/>
      <c r="AEZ2118" s="40"/>
      <c r="AFA2118" s="40"/>
      <c r="AFB2118" s="40"/>
      <c r="AFC2118" s="40"/>
      <c r="AFD2118" s="40"/>
      <c r="AFE2118" s="40"/>
      <c r="AFF2118" s="40"/>
      <c r="AFG2118" s="40"/>
      <c r="AFH2118" s="40"/>
      <c r="AFI2118" s="40"/>
      <c r="AFJ2118" s="40"/>
      <c r="AFK2118" s="40"/>
      <c r="AFL2118" s="40"/>
      <c r="AFM2118" s="40"/>
      <c r="AFN2118" s="40"/>
      <c r="AFO2118" s="40"/>
      <c r="AFP2118" s="40"/>
      <c r="AFQ2118" s="40"/>
      <c r="AFR2118" s="40"/>
      <c r="AFS2118" s="40"/>
      <c r="AFT2118" s="40"/>
      <c r="AFU2118" s="40"/>
      <c r="AFV2118" s="40"/>
      <c r="AFW2118" s="40"/>
      <c r="AFX2118" s="40"/>
      <c r="AFY2118" s="40"/>
      <c r="AFZ2118" s="40"/>
      <c r="AGA2118" s="40"/>
      <c r="AGB2118" s="40"/>
      <c r="AGC2118" s="40"/>
      <c r="AGD2118" s="40"/>
      <c r="AGE2118" s="40"/>
      <c r="AGF2118" s="40"/>
      <c r="AGG2118" s="40"/>
      <c r="AGH2118" s="40"/>
      <c r="AGI2118" s="40"/>
      <c r="AGJ2118" s="40"/>
      <c r="AGK2118" s="40"/>
      <c r="AGL2118" s="40"/>
      <c r="AGM2118" s="40"/>
      <c r="AGN2118" s="40"/>
      <c r="AGO2118" s="40"/>
      <c r="AGP2118" s="40"/>
      <c r="AGQ2118" s="40"/>
      <c r="AGR2118" s="40"/>
      <c r="AGS2118" s="40"/>
      <c r="AGT2118" s="40"/>
      <c r="AGU2118" s="40"/>
      <c r="AGV2118" s="40"/>
      <c r="AGW2118" s="40"/>
      <c r="AGX2118" s="40"/>
      <c r="AGY2118" s="40"/>
      <c r="AGZ2118" s="40"/>
      <c r="AHA2118" s="40"/>
      <c r="AHB2118" s="40"/>
      <c r="AHC2118" s="40"/>
      <c r="AHD2118" s="40"/>
      <c r="AHE2118" s="40"/>
      <c r="AHF2118" s="40"/>
      <c r="AHG2118" s="40"/>
      <c r="AHH2118" s="40"/>
      <c r="AHI2118" s="40"/>
      <c r="AHJ2118" s="40"/>
      <c r="AHK2118" s="40"/>
      <c r="AHL2118" s="40"/>
      <c r="AHM2118" s="40"/>
      <c r="AHN2118" s="40"/>
      <c r="AHO2118" s="40"/>
      <c r="AHP2118" s="40"/>
      <c r="AHQ2118" s="40"/>
      <c r="AHR2118" s="40"/>
      <c r="AHS2118" s="40"/>
      <c r="AHT2118" s="40"/>
      <c r="AHU2118" s="40"/>
      <c r="AHV2118" s="40"/>
      <c r="AHW2118" s="40"/>
      <c r="AHX2118" s="40"/>
      <c r="AHY2118" s="40"/>
      <c r="AHZ2118" s="40"/>
      <c r="AIA2118" s="40"/>
      <c r="AIB2118" s="40"/>
      <c r="AIC2118" s="40"/>
      <c r="AID2118" s="40"/>
      <c r="AIE2118" s="40"/>
      <c r="AIF2118" s="40"/>
      <c r="AIG2118" s="40"/>
      <c r="AIH2118" s="40"/>
      <c r="AII2118" s="40"/>
      <c r="AIJ2118" s="40"/>
      <c r="AIK2118" s="40"/>
      <c r="AIL2118" s="40"/>
      <c r="AIM2118" s="40"/>
      <c r="AIN2118" s="40"/>
      <c r="AIO2118" s="40"/>
      <c r="AIP2118" s="40"/>
      <c r="AIQ2118" s="40"/>
      <c r="AIR2118" s="40"/>
      <c r="AIS2118" s="40"/>
      <c r="AIT2118" s="40"/>
      <c r="AIU2118" s="40"/>
      <c r="AIV2118" s="40"/>
      <c r="AIW2118" s="40"/>
      <c r="AIX2118" s="40"/>
      <c r="AIY2118" s="40"/>
      <c r="AIZ2118" s="40"/>
      <c r="AJA2118" s="40"/>
      <c r="AJB2118" s="40"/>
      <c r="AJC2118" s="40"/>
      <c r="AJD2118" s="40"/>
      <c r="AJE2118" s="40"/>
      <c r="AJF2118" s="40"/>
      <c r="AJG2118" s="40"/>
      <c r="AJH2118" s="40"/>
      <c r="AJI2118" s="40"/>
      <c r="AJJ2118" s="40"/>
      <c r="AJK2118" s="40"/>
      <c r="AJL2118" s="40"/>
      <c r="AJM2118" s="40"/>
      <c r="AJN2118" s="40"/>
      <c r="AJO2118" s="40"/>
      <c r="AJP2118" s="40"/>
      <c r="AJQ2118" s="40"/>
      <c r="AJR2118" s="40"/>
      <c r="AJS2118" s="40"/>
      <c r="AJT2118" s="40"/>
      <c r="AJU2118" s="40"/>
      <c r="AJV2118" s="40"/>
      <c r="AJW2118" s="40"/>
      <c r="AJX2118" s="40"/>
      <c r="AJY2118" s="40"/>
      <c r="AJZ2118" s="40"/>
      <c r="AKA2118" s="40"/>
      <c r="AKB2118" s="40"/>
      <c r="AKC2118" s="40"/>
      <c r="AKD2118" s="40"/>
      <c r="AKE2118" s="40"/>
      <c r="AKF2118" s="40"/>
      <c r="AKG2118" s="40"/>
      <c r="AKH2118" s="40"/>
      <c r="AKI2118" s="40"/>
      <c r="AKJ2118" s="40"/>
      <c r="AKK2118" s="40"/>
      <c r="AKL2118" s="40"/>
      <c r="AKM2118" s="40"/>
      <c r="AKN2118" s="40"/>
      <c r="AKO2118" s="40"/>
      <c r="AKP2118" s="40"/>
      <c r="AKQ2118" s="40"/>
      <c r="AKR2118" s="40"/>
      <c r="AKS2118" s="40"/>
      <c r="AKT2118" s="40"/>
      <c r="AKU2118" s="40"/>
      <c r="AKV2118" s="40"/>
      <c r="AKW2118" s="40"/>
      <c r="AKX2118" s="40"/>
      <c r="AKY2118" s="40"/>
      <c r="AKZ2118" s="40"/>
      <c r="ALA2118" s="40"/>
      <c r="ALB2118" s="40"/>
      <c r="ALC2118" s="40"/>
      <c r="ALD2118" s="40"/>
      <c r="ALE2118" s="40"/>
      <c r="ALF2118" s="40"/>
      <c r="ALG2118" s="40"/>
      <c r="ALH2118" s="40"/>
      <c r="ALI2118" s="40"/>
      <c r="ALJ2118" s="40"/>
      <c r="ALK2118" s="40"/>
      <c r="ALL2118" s="40"/>
      <c r="ALM2118" s="40"/>
      <c r="ALN2118" s="40"/>
      <c r="ALO2118" s="40"/>
      <c r="ALP2118" s="40"/>
      <c r="ALQ2118" s="40"/>
      <c r="ALR2118" s="40"/>
      <c r="ALS2118" s="40"/>
      <c r="ALT2118" s="40"/>
      <c r="ALU2118" s="40"/>
      <c r="ALV2118" s="40"/>
      <c r="ALW2118" s="40"/>
      <c r="ALX2118" s="40"/>
      <c r="ALY2118" s="40"/>
      <c r="ALZ2118" s="40"/>
      <c r="AMA2118" s="40"/>
      <c r="AMB2118" s="40"/>
      <c r="AMC2118" s="40"/>
      <c r="AMD2118" s="40"/>
      <c r="AME2118" s="40"/>
      <c r="AMF2118" s="40"/>
      <c r="AMG2118" s="40"/>
      <c r="AMH2118" s="40"/>
      <c r="AMI2118" s="40"/>
      <c r="AMJ2118" s="40"/>
      <c r="AMK2118" s="40"/>
      <c r="AML2118" s="40"/>
      <c r="AMM2118" s="40"/>
      <c r="AMN2118" s="40"/>
      <c r="AMO2118" s="40"/>
      <c r="AMP2118" s="40"/>
      <c r="AMQ2118" s="40"/>
      <c r="AMR2118" s="40"/>
      <c r="AMS2118" s="40"/>
      <c r="AMT2118" s="40"/>
      <c r="AMU2118" s="40"/>
      <c r="AMV2118" s="40"/>
      <c r="AMW2118" s="40"/>
      <c r="AMX2118" s="40"/>
      <c r="AMY2118" s="40"/>
      <c r="AMZ2118" s="40"/>
      <c r="ANA2118" s="40"/>
      <c r="ANB2118" s="40"/>
      <c r="ANC2118" s="40"/>
      <c r="AND2118" s="40"/>
      <c r="ANE2118" s="40"/>
      <c r="ANF2118" s="40"/>
      <c r="ANG2118" s="40"/>
      <c r="ANH2118" s="40"/>
      <c r="ANI2118" s="40"/>
      <c r="ANJ2118" s="40"/>
      <c r="ANK2118" s="40"/>
      <c r="ANL2118" s="40"/>
      <c r="ANM2118" s="40"/>
      <c r="ANN2118" s="40"/>
      <c r="ANO2118" s="40"/>
      <c r="ANP2118" s="40"/>
      <c r="ANQ2118" s="40"/>
      <c r="ANR2118" s="40"/>
      <c r="ANS2118" s="40"/>
      <c r="ANT2118" s="40"/>
      <c r="ANU2118" s="40"/>
      <c r="ANV2118" s="40"/>
      <c r="ANW2118" s="40"/>
      <c r="ANX2118" s="40"/>
      <c r="ANY2118" s="40"/>
      <c r="ANZ2118" s="40"/>
      <c r="AOA2118" s="40"/>
      <c r="AOB2118" s="40"/>
      <c r="AOC2118" s="40"/>
      <c r="AOD2118" s="40"/>
      <c r="AOE2118" s="40"/>
      <c r="AOF2118" s="40"/>
      <c r="AOG2118" s="40"/>
      <c r="AOH2118" s="40"/>
      <c r="AOI2118" s="40"/>
      <c r="AOJ2118" s="40"/>
      <c r="AOK2118" s="40"/>
      <c r="AOL2118" s="40"/>
      <c r="AOM2118" s="40"/>
      <c r="AON2118" s="40"/>
      <c r="AOO2118" s="40"/>
      <c r="AOP2118" s="40"/>
      <c r="AOQ2118" s="40"/>
      <c r="AOR2118" s="40"/>
      <c r="AOS2118" s="40"/>
      <c r="AOT2118" s="40"/>
      <c r="AOU2118" s="40"/>
      <c r="AOV2118" s="40"/>
      <c r="AOW2118" s="40"/>
      <c r="AOX2118" s="40"/>
      <c r="AOY2118" s="40"/>
      <c r="AOZ2118" s="40"/>
      <c r="APA2118" s="40"/>
      <c r="APB2118" s="40"/>
      <c r="APC2118" s="40"/>
      <c r="APD2118" s="40"/>
      <c r="APE2118" s="40"/>
      <c r="APF2118" s="40"/>
      <c r="APG2118" s="40"/>
      <c r="APH2118" s="40"/>
      <c r="API2118" s="40"/>
      <c r="APJ2118" s="40"/>
      <c r="APK2118" s="40"/>
      <c r="APL2118" s="40"/>
      <c r="APM2118" s="40"/>
      <c r="APN2118" s="40"/>
      <c r="APO2118" s="40"/>
      <c r="APP2118" s="40"/>
      <c r="APQ2118" s="40"/>
      <c r="APR2118" s="40"/>
      <c r="APS2118" s="40"/>
      <c r="APT2118" s="40"/>
      <c r="APU2118" s="40"/>
      <c r="APV2118" s="40"/>
      <c r="APW2118" s="40"/>
      <c r="APX2118" s="40"/>
      <c r="APY2118" s="40"/>
      <c r="APZ2118" s="40"/>
      <c r="AQA2118" s="40"/>
      <c r="AQB2118" s="40"/>
      <c r="AQC2118" s="40"/>
      <c r="AQD2118" s="40"/>
      <c r="AQE2118" s="40"/>
      <c r="AQF2118" s="40"/>
      <c r="AQG2118" s="40"/>
      <c r="AQH2118" s="40"/>
      <c r="AQI2118" s="40"/>
      <c r="AQJ2118" s="40"/>
      <c r="AQK2118" s="40"/>
      <c r="AQL2118" s="40"/>
      <c r="AQM2118" s="40"/>
      <c r="AQN2118" s="40"/>
      <c r="AQO2118" s="40"/>
      <c r="AQP2118" s="40"/>
      <c r="AQQ2118" s="40"/>
      <c r="AQR2118" s="40"/>
      <c r="AQS2118" s="40"/>
      <c r="AQT2118" s="40"/>
      <c r="AQU2118" s="40"/>
      <c r="AQV2118" s="40"/>
      <c r="AQW2118" s="40"/>
      <c r="AQX2118" s="40"/>
      <c r="AQY2118" s="40"/>
      <c r="AQZ2118" s="40"/>
      <c r="ARA2118" s="40"/>
      <c r="ARB2118" s="40"/>
      <c r="ARC2118" s="40"/>
      <c r="ARD2118" s="40"/>
      <c r="ARE2118" s="40"/>
      <c r="ARF2118" s="40"/>
      <c r="ARG2118" s="40"/>
      <c r="ARH2118" s="40"/>
      <c r="ARI2118" s="40"/>
      <c r="ARJ2118" s="40"/>
      <c r="ARK2118" s="40"/>
      <c r="ARL2118" s="40"/>
      <c r="ARM2118" s="40"/>
      <c r="ARN2118" s="40"/>
      <c r="ARO2118" s="40"/>
      <c r="ARP2118" s="40"/>
      <c r="ARQ2118" s="40"/>
      <c r="ARR2118" s="40"/>
      <c r="ARS2118" s="40"/>
      <c r="ART2118" s="40"/>
      <c r="ARU2118" s="40"/>
      <c r="ARV2118" s="40"/>
      <c r="ARW2118" s="40"/>
      <c r="ARX2118" s="40"/>
      <c r="ARY2118" s="40"/>
      <c r="ARZ2118" s="40"/>
      <c r="ASA2118" s="40"/>
      <c r="ASB2118" s="40"/>
      <c r="ASC2118" s="40"/>
      <c r="ASD2118" s="40"/>
      <c r="ASE2118" s="40"/>
      <c r="ASF2118" s="40"/>
      <c r="ASG2118" s="40"/>
      <c r="ASH2118" s="40"/>
      <c r="ASI2118" s="40"/>
      <c r="ASJ2118" s="40"/>
      <c r="ASK2118" s="40"/>
      <c r="ASL2118" s="40"/>
      <c r="ASM2118" s="40"/>
      <c r="ASN2118" s="40"/>
      <c r="ASO2118" s="40"/>
      <c r="ASP2118" s="40"/>
      <c r="ASQ2118" s="40"/>
      <c r="ASR2118" s="40"/>
      <c r="ASS2118" s="40"/>
      <c r="AST2118" s="40"/>
      <c r="ASU2118" s="40"/>
      <c r="ASV2118" s="40"/>
      <c r="ASW2118" s="40"/>
      <c r="ASX2118" s="40"/>
      <c r="ASY2118" s="40"/>
      <c r="ASZ2118" s="40"/>
      <c r="ATA2118" s="40"/>
      <c r="ATB2118" s="40"/>
      <c r="ATC2118" s="40"/>
      <c r="ATD2118" s="40"/>
      <c r="ATE2118" s="40"/>
      <c r="ATF2118" s="40"/>
      <c r="ATG2118" s="40"/>
      <c r="ATH2118" s="40"/>
      <c r="ATI2118" s="40"/>
      <c r="ATJ2118" s="40"/>
      <c r="ATK2118" s="40"/>
      <c r="ATL2118" s="40"/>
      <c r="ATM2118" s="40"/>
      <c r="ATN2118" s="40"/>
      <c r="ATO2118" s="40"/>
      <c r="ATP2118" s="40"/>
      <c r="ATQ2118" s="40"/>
      <c r="ATR2118" s="40"/>
      <c r="ATS2118" s="40"/>
      <c r="ATT2118" s="40"/>
      <c r="ATU2118" s="40"/>
      <c r="ATV2118" s="40"/>
      <c r="ATW2118" s="40"/>
      <c r="ATX2118" s="40"/>
      <c r="ATY2118" s="40"/>
      <c r="ATZ2118" s="40"/>
      <c r="AUA2118" s="40"/>
      <c r="AUB2118" s="40"/>
      <c r="AUC2118" s="40"/>
      <c r="AUD2118" s="40"/>
      <c r="AUE2118" s="40"/>
      <c r="AUF2118" s="40"/>
      <c r="AUG2118" s="40"/>
      <c r="AUH2118" s="40"/>
      <c r="AUI2118" s="40"/>
      <c r="AUJ2118" s="40"/>
      <c r="AUK2118" s="40"/>
      <c r="AUL2118" s="40"/>
      <c r="AUM2118" s="40"/>
      <c r="AUN2118" s="40"/>
      <c r="AUO2118" s="40"/>
      <c r="AUP2118" s="40"/>
      <c r="AUQ2118" s="40"/>
      <c r="AUR2118" s="40"/>
      <c r="AUS2118" s="40"/>
      <c r="AUT2118" s="40"/>
      <c r="AUU2118" s="40"/>
      <c r="AUV2118" s="40"/>
      <c r="AUW2118" s="40"/>
      <c r="AUX2118" s="40"/>
      <c r="AUY2118" s="40"/>
      <c r="AUZ2118" s="40"/>
      <c r="AVA2118" s="40"/>
      <c r="AVB2118" s="40"/>
      <c r="AVC2118" s="40"/>
      <c r="AVD2118" s="40"/>
      <c r="AVE2118" s="40"/>
      <c r="AVF2118" s="40"/>
      <c r="AVG2118" s="40"/>
      <c r="AVH2118" s="40"/>
      <c r="AVI2118" s="40"/>
      <c r="AVJ2118" s="40"/>
      <c r="AVK2118" s="40"/>
      <c r="AVL2118" s="40"/>
      <c r="AVM2118" s="40"/>
      <c r="AVN2118" s="40"/>
      <c r="AVO2118" s="40"/>
      <c r="AVP2118" s="40"/>
      <c r="AVQ2118" s="40"/>
      <c r="AVR2118" s="40"/>
      <c r="AVS2118" s="40"/>
      <c r="AVT2118" s="40"/>
      <c r="AVU2118" s="40"/>
      <c r="AVV2118" s="40"/>
      <c r="AVW2118" s="40"/>
      <c r="AVX2118" s="40"/>
      <c r="AVY2118" s="40"/>
      <c r="AVZ2118" s="40"/>
      <c r="AWA2118" s="40"/>
      <c r="AWB2118" s="40"/>
      <c r="AWC2118" s="40"/>
      <c r="AWD2118" s="40"/>
      <c r="AWE2118" s="40"/>
      <c r="AWF2118" s="40"/>
      <c r="AWG2118" s="40"/>
      <c r="AWH2118" s="40"/>
      <c r="AWI2118" s="40"/>
      <c r="AWJ2118" s="40"/>
      <c r="AWK2118" s="40"/>
      <c r="AWL2118" s="40"/>
      <c r="AWM2118" s="40"/>
      <c r="AWN2118" s="40"/>
      <c r="AWO2118" s="40"/>
      <c r="AWP2118" s="40"/>
      <c r="AWQ2118" s="40"/>
      <c r="AWR2118" s="40"/>
      <c r="AWS2118" s="40"/>
      <c r="AWT2118" s="40"/>
      <c r="AWU2118" s="40"/>
      <c r="AWV2118" s="40"/>
      <c r="AWW2118" s="40"/>
      <c r="AWX2118" s="40"/>
      <c r="AWY2118" s="40"/>
      <c r="AWZ2118" s="40"/>
      <c r="AXA2118" s="40"/>
      <c r="AXB2118" s="40"/>
      <c r="AXC2118" s="40"/>
      <c r="AXD2118" s="40"/>
      <c r="AXE2118" s="40"/>
      <c r="AXF2118" s="40"/>
      <c r="AXG2118" s="40"/>
      <c r="AXH2118" s="40"/>
      <c r="AXI2118" s="40"/>
      <c r="AXJ2118" s="40"/>
      <c r="AXK2118" s="40"/>
      <c r="AXL2118" s="40"/>
      <c r="AXM2118" s="40"/>
      <c r="AXN2118" s="40"/>
      <c r="AXO2118" s="40"/>
      <c r="AXP2118" s="40"/>
      <c r="AXQ2118" s="40"/>
      <c r="AXR2118" s="40"/>
      <c r="AXS2118" s="40"/>
      <c r="AXT2118" s="40"/>
      <c r="AXU2118" s="40"/>
      <c r="AXV2118" s="40"/>
      <c r="AXW2118" s="40"/>
      <c r="AXX2118" s="40"/>
      <c r="AXY2118" s="40"/>
      <c r="AXZ2118" s="40"/>
      <c r="AYA2118" s="40"/>
      <c r="AYB2118" s="40"/>
      <c r="AYC2118" s="40"/>
      <c r="AYD2118" s="40"/>
      <c r="AYE2118" s="40"/>
      <c r="AYF2118" s="40"/>
      <c r="AYG2118" s="40"/>
      <c r="AYH2118" s="40"/>
      <c r="AYI2118" s="40"/>
      <c r="AYJ2118" s="40"/>
      <c r="AYK2118" s="40"/>
      <c r="AYL2118" s="40"/>
      <c r="AYM2118" s="40"/>
      <c r="AYN2118" s="40"/>
      <c r="AYO2118" s="40"/>
      <c r="AYP2118" s="40"/>
      <c r="AYQ2118" s="40"/>
      <c r="AYR2118" s="40"/>
      <c r="AYS2118" s="40"/>
      <c r="AYT2118" s="40"/>
      <c r="AYU2118" s="40"/>
      <c r="AYV2118" s="40"/>
      <c r="AYW2118" s="40"/>
      <c r="AYX2118" s="40"/>
      <c r="AYY2118" s="40"/>
      <c r="AYZ2118" s="40"/>
      <c r="AZA2118" s="40"/>
      <c r="AZB2118" s="40"/>
      <c r="AZC2118" s="40"/>
      <c r="AZD2118" s="40"/>
      <c r="AZE2118" s="40"/>
      <c r="AZF2118" s="40"/>
      <c r="AZG2118" s="40"/>
      <c r="AZH2118" s="40"/>
      <c r="AZI2118" s="40"/>
      <c r="AZJ2118" s="40"/>
      <c r="AZK2118" s="40"/>
      <c r="AZL2118" s="40"/>
      <c r="AZM2118" s="40"/>
      <c r="AZN2118" s="40"/>
      <c r="AZO2118" s="40"/>
      <c r="AZP2118" s="40"/>
      <c r="AZQ2118" s="40"/>
      <c r="AZR2118" s="40"/>
      <c r="AZS2118" s="40"/>
      <c r="AZT2118" s="40"/>
      <c r="AZU2118" s="40"/>
      <c r="AZV2118" s="40"/>
      <c r="AZW2118" s="40"/>
      <c r="AZX2118" s="40"/>
      <c r="AZY2118" s="40"/>
      <c r="AZZ2118" s="40"/>
      <c r="BAA2118" s="40"/>
      <c r="BAB2118" s="40"/>
      <c r="BAC2118" s="40"/>
      <c r="BAD2118" s="40"/>
      <c r="BAE2118" s="40"/>
      <c r="BAF2118" s="40"/>
      <c r="BAG2118" s="40"/>
      <c r="BAH2118" s="40"/>
      <c r="BAI2118" s="40"/>
      <c r="BAJ2118" s="40"/>
      <c r="BAK2118" s="40"/>
      <c r="BAL2118" s="40"/>
      <c r="BAM2118" s="40"/>
      <c r="BAN2118" s="40"/>
      <c r="BAO2118" s="40"/>
      <c r="BAP2118" s="40"/>
      <c r="BAQ2118" s="40"/>
      <c r="BAR2118" s="40"/>
      <c r="BAS2118" s="40"/>
      <c r="BAT2118" s="40"/>
      <c r="BAU2118" s="40"/>
      <c r="BAV2118" s="40"/>
      <c r="BAW2118" s="40"/>
      <c r="BAX2118" s="40"/>
      <c r="BAY2118" s="40"/>
      <c r="BAZ2118" s="40"/>
      <c r="BBA2118" s="40"/>
      <c r="BBB2118" s="40"/>
      <c r="BBC2118" s="40"/>
      <c r="BBD2118" s="40"/>
      <c r="BBE2118" s="40"/>
      <c r="BBF2118" s="40"/>
      <c r="BBG2118" s="40"/>
      <c r="BBH2118" s="40"/>
      <c r="BBI2118" s="40"/>
      <c r="BBJ2118" s="40"/>
      <c r="BBK2118" s="40"/>
      <c r="BBL2118" s="40"/>
      <c r="BBM2118" s="40"/>
      <c r="BBN2118" s="40"/>
      <c r="BBO2118" s="40"/>
      <c r="BBP2118" s="40"/>
      <c r="BBQ2118" s="40"/>
      <c r="BBR2118" s="40"/>
      <c r="BBS2118" s="40"/>
      <c r="BBT2118" s="40"/>
      <c r="BBU2118" s="40"/>
      <c r="BBV2118" s="40"/>
      <c r="BBW2118" s="40"/>
      <c r="BBX2118" s="40"/>
      <c r="BBY2118" s="40"/>
      <c r="BBZ2118" s="40"/>
      <c r="BCA2118" s="40"/>
      <c r="BCB2118" s="40"/>
      <c r="BCC2118" s="40"/>
      <c r="BCD2118" s="40"/>
      <c r="BCE2118" s="40"/>
      <c r="BCF2118" s="40"/>
      <c r="BCG2118" s="40"/>
      <c r="BCH2118" s="40"/>
      <c r="BCI2118" s="40"/>
      <c r="BCJ2118" s="40"/>
      <c r="BCK2118" s="40"/>
      <c r="BCL2118" s="40"/>
      <c r="BCM2118" s="40"/>
      <c r="BCN2118" s="40"/>
      <c r="BCO2118" s="40"/>
      <c r="BCP2118" s="40"/>
      <c r="BCQ2118" s="40"/>
      <c r="BCR2118" s="40"/>
      <c r="BCS2118" s="40"/>
      <c r="BCT2118" s="40"/>
      <c r="BCU2118" s="40"/>
      <c r="BCV2118" s="40"/>
      <c r="BCW2118" s="40"/>
      <c r="BCX2118" s="40"/>
      <c r="BCY2118" s="40"/>
      <c r="BCZ2118" s="40"/>
      <c r="BDA2118" s="40"/>
      <c r="BDB2118" s="40"/>
      <c r="BDC2118" s="40"/>
      <c r="BDD2118" s="40"/>
      <c r="BDE2118" s="40"/>
      <c r="BDF2118" s="40"/>
      <c r="BDG2118" s="40"/>
      <c r="BDH2118" s="40"/>
      <c r="BDI2118" s="40"/>
      <c r="BDJ2118" s="40"/>
      <c r="BDK2118" s="40"/>
      <c r="BDL2118" s="40"/>
      <c r="BDM2118" s="40"/>
      <c r="BDN2118" s="40"/>
      <c r="BDO2118" s="40"/>
      <c r="BDP2118" s="40"/>
      <c r="BDQ2118" s="40"/>
      <c r="BDR2118" s="40"/>
      <c r="BDS2118" s="40"/>
      <c r="BDT2118" s="40"/>
      <c r="BDU2118" s="40"/>
      <c r="BDV2118" s="40"/>
      <c r="BDW2118" s="40"/>
      <c r="BDX2118" s="40"/>
      <c r="BDY2118" s="40"/>
      <c r="BDZ2118" s="40"/>
      <c r="BEA2118" s="40"/>
      <c r="BEB2118" s="40"/>
      <c r="BEC2118" s="40"/>
      <c r="BED2118" s="40"/>
      <c r="BEE2118" s="40"/>
      <c r="BEF2118" s="40"/>
      <c r="BEG2118" s="40"/>
      <c r="BEH2118" s="40"/>
      <c r="BEI2118" s="40"/>
      <c r="BEJ2118" s="40"/>
      <c r="BEK2118" s="40"/>
      <c r="BEL2118" s="40"/>
      <c r="BEM2118" s="40"/>
      <c r="BEN2118" s="40"/>
      <c r="BEO2118" s="40"/>
      <c r="BEP2118" s="40"/>
      <c r="BEQ2118" s="40"/>
      <c r="BER2118" s="40"/>
      <c r="BES2118" s="40"/>
      <c r="BET2118" s="40"/>
      <c r="BEU2118" s="40"/>
      <c r="BEV2118" s="40"/>
      <c r="BEW2118" s="40"/>
      <c r="BEX2118" s="40"/>
      <c r="BEY2118" s="40"/>
      <c r="BEZ2118" s="40"/>
      <c r="BFA2118" s="40"/>
      <c r="BFB2118" s="40"/>
      <c r="BFC2118" s="40"/>
      <c r="BFD2118" s="40"/>
      <c r="BFE2118" s="40"/>
      <c r="BFF2118" s="40"/>
      <c r="BFG2118" s="40"/>
      <c r="BFH2118" s="40"/>
      <c r="BFI2118" s="40"/>
      <c r="BFJ2118" s="40"/>
      <c r="BFK2118" s="40"/>
      <c r="BFL2118" s="40"/>
      <c r="BFM2118" s="40"/>
      <c r="BFN2118" s="40"/>
      <c r="BFO2118" s="40"/>
      <c r="BFP2118" s="40"/>
      <c r="BFQ2118" s="40"/>
      <c r="BFR2118" s="40"/>
      <c r="BFS2118" s="40"/>
      <c r="BFT2118" s="40"/>
      <c r="BFU2118" s="40"/>
      <c r="BFV2118" s="40"/>
      <c r="BFW2118" s="40"/>
      <c r="BFX2118" s="40"/>
      <c r="BFY2118" s="40"/>
      <c r="BFZ2118" s="40"/>
      <c r="BGA2118" s="40"/>
      <c r="BGB2118" s="40"/>
      <c r="BGC2118" s="40"/>
      <c r="BGD2118" s="40"/>
      <c r="BGE2118" s="40"/>
      <c r="BGF2118" s="40"/>
      <c r="BGG2118" s="40"/>
      <c r="BGH2118" s="40"/>
      <c r="BGI2118" s="40"/>
      <c r="BGJ2118" s="40"/>
      <c r="BGK2118" s="40"/>
      <c r="BGL2118" s="40"/>
      <c r="BGM2118" s="40"/>
      <c r="BGN2118" s="40"/>
      <c r="BGO2118" s="40"/>
      <c r="BGP2118" s="40"/>
      <c r="BGQ2118" s="40"/>
      <c r="BGR2118" s="40"/>
      <c r="BGS2118" s="40"/>
      <c r="BGT2118" s="40"/>
      <c r="BGU2118" s="40"/>
      <c r="BGV2118" s="40"/>
      <c r="BGW2118" s="40"/>
      <c r="BGX2118" s="40"/>
      <c r="BGY2118" s="40"/>
      <c r="BGZ2118" s="40"/>
      <c r="BHA2118" s="40"/>
      <c r="BHB2118" s="40"/>
      <c r="BHC2118" s="40"/>
      <c r="BHD2118" s="40"/>
      <c r="BHE2118" s="40"/>
      <c r="BHF2118" s="40"/>
      <c r="BHG2118" s="40"/>
      <c r="BHH2118" s="40"/>
      <c r="BHI2118" s="40"/>
      <c r="BHJ2118" s="40"/>
      <c r="BHK2118" s="40"/>
      <c r="BHL2118" s="40"/>
      <c r="BHM2118" s="40"/>
      <c r="BHN2118" s="40"/>
      <c r="BHO2118" s="40"/>
      <c r="BHP2118" s="40"/>
      <c r="BHQ2118" s="40"/>
      <c r="BHR2118" s="40"/>
      <c r="BHS2118" s="40"/>
      <c r="BHT2118" s="40"/>
      <c r="BHU2118" s="40"/>
      <c r="BHV2118" s="40"/>
      <c r="BHW2118" s="40"/>
      <c r="BHX2118" s="40"/>
      <c r="BHY2118" s="40"/>
      <c r="BHZ2118" s="40"/>
      <c r="BIA2118" s="40"/>
      <c r="BIB2118" s="40"/>
      <c r="BIC2118" s="40"/>
      <c r="BID2118" s="40"/>
      <c r="BIE2118" s="40"/>
      <c r="BIF2118" s="40"/>
      <c r="BIG2118" s="40"/>
      <c r="BIH2118" s="40"/>
      <c r="BII2118" s="40"/>
      <c r="BIJ2118" s="40"/>
      <c r="BIK2118" s="40"/>
      <c r="BIL2118" s="40"/>
      <c r="BIM2118" s="40"/>
      <c r="BIN2118" s="40"/>
      <c r="BIO2118" s="40"/>
      <c r="BIP2118" s="40"/>
      <c r="BIQ2118" s="40"/>
      <c r="BIR2118" s="40"/>
      <c r="BIS2118" s="40"/>
      <c r="BIT2118" s="40"/>
      <c r="BIU2118" s="40"/>
      <c r="BIV2118" s="40"/>
      <c r="BIW2118" s="40"/>
      <c r="BIX2118" s="40"/>
      <c r="BIY2118" s="40"/>
      <c r="BIZ2118" s="40"/>
      <c r="BJA2118" s="40"/>
      <c r="BJB2118" s="40"/>
      <c r="BJC2118" s="40"/>
      <c r="BJD2118" s="40"/>
      <c r="BJE2118" s="40"/>
      <c r="BJF2118" s="40"/>
      <c r="BJG2118" s="40"/>
      <c r="BJH2118" s="40"/>
      <c r="BJI2118" s="40"/>
      <c r="BJJ2118" s="40"/>
      <c r="BJK2118" s="40"/>
      <c r="BJL2118" s="40"/>
      <c r="BJM2118" s="40"/>
      <c r="BJN2118" s="40"/>
      <c r="BJO2118" s="40"/>
      <c r="BJP2118" s="40"/>
      <c r="BJQ2118" s="40"/>
      <c r="BJR2118" s="40"/>
      <c r="BJS2118" s="40"/>
      <c r="BJT2118" s="40"/>
      <c r="BJU2118" s="40"/>
      <c r="BJV2118" s="40"/>
      <c r="BJW2118" s="40"/>
      <c r="BJX2118" s="40"/>
      <c r="BJY2118" s="40"/>
      <c r="BJZ2118" s="40"/>
      <c r="BKA2118" s="40"/>
      <c r="BKB2118" s="40"/>
      <c r="BKC2118" s="40"/>
      <c r="BKD2118" s="40"/>
      <c r="BKE2118" s="40"/>
      <c r="BKF2118" s="40"/>
      <c r="BKG2118" s="40"/>
      <c r="BKH2118" s="40"/>
      <c r="BKI2118" s="40"/>
      <c r="BKJ2118" s="40"/>
      <c r="BKK2118" s="40"/>
      <c r="BKL2118" s="40"/>
      <c r="BKM2118" s="40"/>
      <c r="BKN2118" s="40"/>
      <c r="BKO2118" s="40"/>
      <c r="BKP2118" s="40"/>
      <c r="BKQ2118" s="40"/>
      <c r="BKR2118" s="40"/>
      <c r="BKS2118" s="40"/>
      <c r="BKT2118" s="40"/>
      <c r="BKU2118" s="40"/>
      <c r="BKV2118" s="40"/>
      <c r="BKW2118" s="40"/>
      <c r="BKX2118" s="40"/>
      <c r="BKY2118" s="40"/>
      <c r="BKZ2118" s="40"/>
      <c r="BLA2118" s="40"/>
      <c r="BLB2118" s="40"/>
      <c r="BLC2118" s="40"/>
      <c r="BLD2118" s="40"/>
      <c r="BLE2118" s="40"/>
      <c r="BLF2118" s="40"/>
      <c r="BLG2118" s="40"/>
      <c r="BLH2118" s="40"/>
      <c r="BLI2118" s="40"/>
      <c r="BLJ2118" s="40"/>
      <c r="BLK2118" s="40"/>
      <c r="BLL2118" s="40"/>
      <c r="BLM2118" s="40"/>
      <c r="BLN2118" s="40"/>
      <c r="BLO2118" s="40"/>
      <c r="BLP2118" s="40"/>
      <c r="BLQ2118" s="40"/>
      <c r="BLR2118" s="40"/>
      <c r="BLS2118" s="40"/>
      <c r="BLT2118" s="40"/>
      <c r="BLU2118" s="40"/>
      <c r="BLV2118" s="40"/>
      <c r="BLW2118" s="40"/>
      <c r="BLX2118" s="40"/>
      <c r="BLY2118" s="40"/>
      <c r="BLZ2118" s="40"/>
      <c r="BMA2118" s="40"/>
      <c r="BMB2118" s="40"/>
      <c r="BMC2118" s="40"/>
      <c r="BMD2118" s="40"/>
      <c r="BME2118" s="40"/>
      <c r="BMF2118" s="40"/>
      <c r="BMG2118" s="40"/>
      <c r="BMH2118" s="40"/>
      <c r="BMI2118" s="40"/>
      <c r="BMJ2118" s="40"/>
      <c r="BMK2118" s="40"/>
      <c r="BML2118" s="40"/>
      <c r="BMM2118" s="40"/>
      <c r="BMN2118" s="40"/>
      <c r="BMO2118" s="40"/>
      <c r="BMP2118" s="40"/>
      <c r="BMQ2118" s="40"/>
      <c r="BMR2118" s="40"/>
      <c r="BMS2118" s="40"/>
      <c r="BMT2118" s="40"/>
      <c r="BMU2118" s="40"/>
      <c r="BMV2118" s="40"/>
      <c r="BMW2118" s="40"/>
      <c r="BMX2118" s="40"/>
      <c r="BMY2118" s="40"/>
      <c r="BMZ2118" s="40"/>
      <c r="BNA2118" s="40"/>
      <c r="BNB2118" s="40"/>
      <c r="BNC2118" s="40"/>
      <c r="BND2118" s="40"/>
      <c r="BNE2118" s="40"/>
      <c r="BNF2118" s="40"/>
      <c r="BNG2118" s="40"/>
      <c r="BNH2118" s="40"/>
      <c r="BNI2118" s="40"/>
      <c r="BNJ2118" s="40"/>
      <c r="BNK2118" s="40"/>
      <c r="BNL2118" s="40"/>
      <c r="BNM2118" s="40"/>
      <c r="BNN2118" s="40"/>
      <c r="BNO2118" s="40"/>
      <c r="BNP2118" s="40"/>
      <c r="BNQ2118" s="40"/>
      <c r="BNR2118" s="40"/>
      <c r="BNS2118" s="40"/>
      <c r="BNT2118" s="40"/>
      <c r="BNU2118" s="40"/>
      <c r="BNV2118" s="40"/>
      <c r="BNW2118" s="40"/>
      <c r="BNX2118" s="40"/>
      <c r="BNY2118" s="40"/>
      <c r="BNZ2118" s="40"/>
      <c r="BOA2118" s="40"/>
      <c r="BOB2118" s="40"/>
      <c r="BOC2118" s="40"/>
      <c r="BOD2118" s="40"/>
      <c r="BOE2118" s="40"/>
      <c r="BOF2118" s="40"/>
      <c r="BOG2118" s="40"/>
      <c r="BOH2118" s="40"/>
      <c r="BOI2118" s="40"/>
      <c r="BOJ2118" s="40"/>
      <c r="BOK2118" s="40"/>
      <c r="BOL2118" s="40"/>
      <c r="BOM2118" s="40"/>
      <c r="BON2118" s="40"/>
      <c r="BOO2118" s="40"/>
      <c r="BOP2118" s="40"/>
      <c r="BOQ2118" s="40"/>
      <c r="BOR2118" s="40"/>
      <c r="BOS2118" s="40"/>
      <c r="BOT2118" s="40"/>
      <c r="BOU2118" s="40"/>
      <c r="BOV2118" s="40"/>
      <c r="BOW2118" s="40"/>
      <c r="BOX2118" s="40"/>
      <c r="BOY2118" s="40"/>
      <c r="BOZ2118" s="40"/>
      <c r="BPA2118" s="40"/>
      <c r="BPB2118" s="40"/>
      <c r="BPC2118" s="40"/>
      <c r="BPD2118" s="40"/>
      <c r="BPE2118" s="40"/>
      <c r="BPF2118" s="40"/>
      <c r="BPG2118" s="40"/>
      <c r="BPH2118" s="40"/>
      <c r="BPI2118" s="40"/>
      <c r="BPJ2118" s="40"/>
      <c r="BPK2118" s="40"/>
      <c r="BPL2118" s="40"/>
      <c r="BPM2118" s="40"/>
      <c r="BPN2118" s="40"/>
      <c r="BPO2118" s="40"/>
      <c r="BPP2118" s="40"/>
      <c r="BPQ2118" s="40"/>
      <c r="BPR2118" s="40"/>
      <c r="BPS2118" s="40"/>
      <c r="BPT2118" s="40"/>
      <c r="BPU2118" s="40"/>
      <c r="BPV2118" s="40"/>
      <c r="BPW2118" s="40"/>
      <c r="BPX2118" s="40"/>
      <c r="BPY2118" s="40"/>
      <c r="BPZ2118" s="40"/>
      <c r="BQA2118" s="40"/>
      <c r="BQB2118" s="40"/>
      <c r="BQC2118" s="40"/>
      <c r="BQD2118" s="40"/>
      <c r="BQE2118" s="40"/>
      <c r="BQF2118" s="40"/>
      <c r="BQG2118" s="40"/>
      <c r="BQH2118" s="40"/>
      <c r="BQI2118" s="40"/>
      <c r="BQJ2118" s="40"/>
      <c r="BQK2118" s="40"/>
      <c r="BQL2118" s="40"/>
      <c r="BQM2118" s="40"/>
      <c r="BQN2118" s="40"/>
      <c r="BQO2118" s="40"/>
      <c r="BQP2118" s="40"/>
      <c r="BQQ2118" s="40"/>
      <c r="BQR2118" s="40"/>
      <c r="BQS2118" s="40"/>
      <c r="BQT2118" s="40"/>
      <c r="BQU2118" s="40"/>
      <c r="BQV2118" s="40"/>
      <c r="BQW2118" s="40"/>
      <c r="BQX2118" s="40"/>
      <c r="BQY2118" s="40"/>
      <c r="BQZ2118" s="40"/>
      <c r="BRA2118" s="40"/>
      <c r="BRB2118" s="40"/>
      <c r="BRC2118" s="40"/>
      <c r="BRD2118" s="40"/>
      <c r="BRE2118" s="40"/>
      <c r="BRF2118" s="40"/>
      <c r="BRG2118" s="40"/>
      <c r="BRH2118" s="40"/>
      <c r="BRI2118" s="40"/>
      <c r="BRJ2118" s="40"/>
      <c r="BRK2118" s="40"/>
      <c r="BRL2118" s="40"/>
      <c r="BRM2118" s="40"/>
      <c r="BRN2118" s="40"/>
      <c r="BRO2118" s="40"/>
      <c r="BRP2118" s="40"/>
      <c r="BRQ2118" s="40"/>
      <c r="BRR2118" s="40"/>
      <c r="BRS2118" s="40"/>
      <c r="BRT2118" s="40"/>
      <c r="BRU2118" s="40"/>
      <c r="BRV2118" s="40"/>
      <c r="BRW2118" s="40"/>
      <c r="BRX2118" s="40"/>
      <c r="BRY2118" s="40"/>
      <c r="BRZ2118" s="40"/>
      <c r="BSA2118" s="40"/>
      <c r="BSB2118" s="40"/>
      <c r="BSC2118" s="40"/>
      <c r="BSD2118" s="40"/>
      <c r="BSE2118" s="40"/>
      <c r="BSF2118" s="40"/>
      <c r="BSG2118" s="40"/>
      <c r="BSH2118" s="40"/>
      <c r="BSI2118" s="40"/>
      <c r="BSJ2118" s="40"/>
      <c r="BSK2118" s="40"/>
      <c r="BSL2118" s="40"/>
      <c r="BSM2118" s="40"/>
      <c r="BSN2118" s="40"/>
      <c r="BSO2118" s="40"/>
      <c r="BSP2118" s="40"/>
      <c r="BSQ2118" s="40"/>
      <c r="BSR2118" s="40"/>
      <c r="BSS2118" s="40"/>
      <c r="BST2118" s="40"/>
      <c r="BSU2118" s="40"/>
      <c r="BSV2118" s="40"/>
      <c r="BSW2118" s="40"/>
      <c r="BSX2118" s="40"/>
      <c r="BSY2118" s="40"/>
      <c r="BSZ2118" s="40"/>
      <c r="BTA2118" s="40"/>
      <c r="BTB2118" s="40"/>
      <c r="BTC2118" s="40"/>
      <c r="BTD2118" s="40"/>
      <c r="BTE2118" s="40"/>
      <c r="BTF2118" s="40"/>
      <c r="BTG2118" s="40"/>
      <c r="BTH2118" s="40"/>
      <c r="BTI2118" s="40"/>
      <c r="BTJ2118" s="40"/>
      <c r="BTK2118" s="40"/>
      <c r="BTL2118" s="40"/>
      <c r="BTM2118" s="40"/>
      <c r="BTN2118" s="40"/>
      <c r="BTO2118" s="40"/>
      <c r="BTP2118" s="40"/>
      <c r="BTQ2118" s="40"/>
      <c r="BTR2118" s="40"/>
      <c r="BTS2118" s="40"/>
      <c r="BTT2118" s="40"/>
      <c r="BTU2118" s="40"/>
      <c r="BTV2118" s="40"/>
      <c r="BTW2118" s="40"/>
      <c r="BTX2118" s="40"/>
      <c r="BTY2118" s="40"/>
      <c r="BTZ2118" s="40"/>
      <c r="BUA2118" s="40"/>
      <c r="BUB2118" s="40"/>
      <c r="BUC2118" s="40"/>
      <c r="BUD2118" s="40"/>
      <c r="BUE2118" s="40"/>
      <c r="BUF2118" s="40"/>
      <c r="BUG2118" s="40"/>
      <c r="BUH2118" s="40"/>
      <c r="BUI2118" s="40"/>
      <c r="BUJ2118" s="40"/>
      <c r="BUK2118" s="40"/>
      <c r="BUL2118" s="40"/>
      <c r="BUM2118" s="40"/>
      <c r="BUN2118" s="40"/>
      <c r="BUO2118" s="40"/>
      <c r="BUP2118" s="40"/>
      <c r="BUQ2118" s="40"/>
      <c r="BUR2118" s="40"/>
      <c r="BUS2118" s="40"/>
      <c r="BUT2118" s="40"/>
      <c r="BUU2118" s="40"/>
      <c r="BUV2118" s="40"/>
      <c r="BUW2118" s="40"/>
      <c r="BUX2118" s="40"/>
      <c r="BUY2118" s="40"/>
      <c r="BUZ2118" s="40"/>
      <c r="BVA2118" s="40"/>
      <c r="BVB2118" s="40"/>
      <c r="BVC2118" s="40"/>
      <c r="BVD2118" s="40"/>
      <c r="BVE2118" s="40"/>
      <c r="BVF2118" s="40"/>
      <c r="BVG2118" s="40"/>
      <c r="BVH2118" s="40"/>
      <c r="BVI2118" s="40"/>
      <c r="BVJ2118" s="40"/>
      <c r="BVK2118" s="40"/>
      <c r="BVL2118" s="40"/>
      <c r="BVM2118" s="40"/>
      <c r="BVN2118" s="40"/>
      <c r="BVO2118" s="40"/>
      <c r="BVP2118" s="40"/>
      <c r="BVQ2118" s="40"/>
      <c r="BVR2118" s="40"/>
      <c r="BVS2118" s="40"/>
      <c r="BVT2118" s="40"/>
      <c r="BVU2118" s="40"/>
      <c r="BVV2118" s="40"/>
      <c r="BVW2118" s="40"/>
      <c r="BVX2118" s="40"/>
      <c r="BVY2118" s="40"/>
      <c r="BVZ2118" s="40"/>
      <c r="BWA2118" s="40"/>
      <c r="BWB2118" s="40"/>
      <c r="BWC2118" s="40"/>
      <c r="BWD2118" s="40"/>
      <c r="BWE2118" s="40"/>
      <c r="BWF2118" s="40"/>
      <c r="BWG2118" s="40"/>
      <c r="BWH2118" s="40"/>
      <c r="BWI2118" s="40"/>
      <c r="BWJ2118" s="40"/>
      <c r="BWK2118" s="40"/>
      <c r="BWL2118" s="40"/>
      <c r="BWM2118" s="40"/>
      <c r="BWN2118" s="40"/>
      <c r="BWO2118" s="40"/>
      <c r="BWP2118" s="40"/>
      <c r="BWQ2118" s="40"/>
      <c r="BWR2118" s="40"/>
      <c r="BWS2118" s="40"/>
      <c r="BWT2118" s="40"/>
      <c r="BWU2118" s="40"/>
      <c r="BWV2118" s="40"/>
      <c r="BWW2118" s="40"/>
      <c r="BWX2118" s="40"/>
      <c r="BWY2118" s="40"/>
      <c r="BWZ2118" s="40"/>
      <c r="BXA2118" s="40"/>
      <c r="BXB2118" s="40"/>
      <c r="BXC2118" s="40"/>
      <c r="BXD2118" s="40"/>
      <c r="BXE2118" s="40"/>
      <c r="BXF2118" s="40"/>
      <c r="BXG2118" s="40"/>
      <c r="BXH2118" s="40"/>
      <c r="BXI2118" s="40"/>
      <c r="BXJ2118" s="40"/>
      <c r="BXK2118" s="40"/>
      <c r="BXL2118" s="40"/>
      <c r="BXM2118" s="40"/>
      <c r="BXN2118" s="40"/>
      <c r="BXO2118" s="40"/>
      <c r="BXP2118" s="40"/>
      <c r="BXQ2118" s="40"/>
      <c r="BXR2118" s="40"/>
      <c r="BXS2118" s="40"/>
      <c r="BXT2118" s="40"/>
      <c r="BXU2118" s="40"/>
      <c r="BXV2118" s="40"/>
      <c r="BXW2118" s="40"/>
      <c r="BXX2118" s="40"/>
      <c r="BXY2118" s="40"/>
      <c r="BXZ2118" s="40"/>
      <c r="BYA2118" s="40"/>
      <c r="BYB2118" s="40"/>
      <c r="BYC2118" s="40"/>
      <c r="BYD2118" s="40"/>
      <c r="BYE2118" s="40"/>
      <c r="BYF2118" s="40"/>
      <c r="BYG2118" s="40"/>
      <c r="BYH2118" s="40"/>
      <c r="BYI2118" s="40"/>
      <c r="BYJ2118" s="40"/>
      <c r="BYK2118" s="40"/>
      <c r="BYL2118" s="40"/>
      <c r="BYM2118" s="40"/>
      <c r="BYN2118" s="40"/>
      <c r="BYO2118" s="40"/>
      <c r="BYP2118" s="40"/>
      <c r="BYQ2118" s="40"/>
      <c r="BYR2118" s="40"/>
      <c r="BYS2118" s="40"/>
      <c r="BYT2118" s="40"/>
      <c r="BYU2118" s="40"/>
      <c r="BYV2118" s="40"/>
      <c r="BYW2118" s="40"/>
      <c r="BYX2118" s="40"/>
      <c r="BYY2118" s="40"/>
      <c r="BYZ2118" s="40"/>
      <c r="BZA2118" s="40"/>
      <c r="BZB2118" s="40"/>
      <c r="BZC2118" s="40"/>
      <c r="BZD2118" s="40"/>
      <c r="BZE2118" s="40"/>
      <c r="BZF2118" s="40"/>
      <c r="BZG2118" s="40"/>
      <c r="BZH2118" s="40"/>
      <c r="BZI2118" s="40"/>
      <c r="BZJ2118" s="40"/>
      <c r="BZK2118" s="40"/>
      <c r="BZL2118" s="40"/>
      <c r="BZM2118" s="40"/>
      <c r="BZN2118" s="40"/>
      <c r="BZO2118" s="40"/>
      <c r="BZP2118" s="40"/>
      <c r="BZQ2118" s="40"/>
      <c r="BZR2118" s="40"/>
      <c r="BZS2118" s="40"/>
      <c r="BZT2118" s="40"/>
      <c r="BZU2118" s="40"/>
      <c r="BZV2118" s="40"/>
      <c r="BZW2118" s="40"/>
      <c r="BZX2118" s="40"/>
      <c r="BZY2118" s="40"/>
      <c r="BZZ2118" s="40"/>
      <c r="CAA2118" s="40"/>
      <c r="CAB2118" s="40"/>
      <c r="CAC2118" s="40"/>
      <c r="CAD2118" s="40"/>
      <c r="CAE2118" s="40"/>
      <c r="CAF2118" s="40"/>
      <c r="CAG2118" s="40"/>
      <c r="CAH2118" s="40"/>
      <c r="CAI2118" s="40"/>
      <c r="CAJ2118" s="40"/>
      <c r="CAK2118" s="40"/>
      <c r="CAL2118" s="40"/>
      <c r="CAM2118" s="40"/>
      <c r="CAN2118" s="40"/>
      <c r="CAO2118" s="40"/>
      <c r="CAP2118" s="40"/>
      <c r="CAQ2118" s="40"/>
      <c r="CAR2118" s="40"/>
      <c r="CAS2118" s="40"/>
      <c r="CAT2118" s="40"/>
      <c r="CAU2118" s="40"/>
      <c r="CAV2118" s="40"/>
      <c r="CAW2118" s="40"/>
      <c r="CAX2118" s="40"/>
      <c r="CAY2118" s="40"/>
      <c r="CAZ2118" s="40"/>
      <c r="CBA2118" s="40"/>
      <c r="CBB2118" s="40"/>
      <c r="CBC2118" s="40"/>
      <c r="CBD2118" s="40"/>
      <c r="CBE2118" s="40"/>
      <c r="CBF2118" s="40"/>
      <c r="CBG2118" s="40"/>
      <c r="CBH2118" s="40"/>
      <c r="CBI2118" s="40"/>
      <c r="CBJ2118" s="40"/>
      <c r="CBK2118" s="40"/>
      <c r="CBL2118" s="40"/>
      <c r="CBM2118" s="40"/>
      <c r="CBN2118" s="40"/>
      <c r="CBO2118" s="40"/>
      <c r="CBP2118" s="40"/>
      <c r="CBQ2118" s="40"/>
      <c r="CBR2118" s="40"/>
      <c r="CBS2118" s="40"/>
      <c r="CBT2118" s="40"/>
      <c r="CBU2118" s="40"/>
      <c r="CBV2118" s="40"/>
      <c r="CBW2118" s="40"/>
      <c r="CBX2118" s="40"/>
      <c r="CBY2118" s="40"/>
      <c r="CBZ2118" s="40"/>
      <c r="CCA2118" s="40"/>
      <c r="CCB2118" s="40"/>
      <c r="CCC2118" s="40"/>
      <c r="CCD2118" s="40"/>
      <c r="CCE2118" s="40"/>
      <c r="CCF2118" s="40"/>
      <c r="CCG2118" s="40"/>
      <c r="CCH2118" s="40"/>
      <c r="CCI2118" s="40"/>
      <c r="CCJ2118" s="40"/>
      <c r="CCK2118" s="40"/>
      <c r="CCL2118" s="40"/>
      <c r="CCM2118" s="40"/>
      <c r="CCN2118" s="40"/>
      <c r="CCO2118" s="40"/>
      <c r="CCP2118" s="40"/>
      <c r="CCQ2118" s="40"/>
      <c r="CCR2118" s="40"/>
      <c r="CCS2118" s="40"/>
      <c r="CCT2118" s="40"/>
      <c r="CCU2118" s="40"/>
      <c r="CCV2118" s="40"/>
      <c r="CCW2118" s="40"/>
      <c r="CCX2118" s="40"/>
      <c r="CCY2118" s="40"/>
      <c r="CCZ2118" s="40"/>
      <c r="CDA2118" s="40"/>
      <c r="CDB2118" s="40"/>
      <c r="CDC2118" s="40"/>
      <c r="CDD2118" s="40"/>
      <c r="CDE2118" s="40"/>
      <c r="CDF2118" s="40"/>
      <c r="CDG2118" s="40"/>
      <c r="CDH2118" s="40"/>
      <c r="CDI2118" s="40"/>
      <c r="CDJ2118" s="40"/>
      <c r="CDK2118" s="40"/>
      <c r="CDL2118" s="40"/>
      <c r="CDM2118" s="40"/>
      <c r="CDN2118" s="40"/>
      <c r="CDO2118" s="40"/>
      <c r="CDP2118" s="40"/>
      <c r="CDQ2118" s="40"/>
      <c r="CDR2118" s="40"/>
      <c r="CDS2118" s="40"/>
      <c r="CDT2118" s="40"/>
      <c r="CDU2118" s="40"/>
      <c r="CDV2118" s="40"/>
      <c r="CDW2118" s="40"/>
      <c r="CDX2118" s="40"/>
      <c r="CDY2118" s="40"/>
      <c r="CDZ2118" s="40"/>
      <c r="CEA2118" s="40"/>
      <c r="CEB2118" s="40"/>
      <c r="CEC2118" s="40"/>
      <c r="CED2118" s="40"/>
      <c r="CEE2118" s="40"/>
      <c r="CEF2118" s="40"/>
      <c r="CEG2118" s="40"/>
      <c r="CEH2118" s="40"/>
      <c r="CEI2118" s="40"/>
      <c r="CEJ2118" s="40"/>
      <c r="CEK2118" s="40"/>
      <c r="CEL2118" s="40"/>
      <c r="CEM2118" s="40"/>
      <c r="CEN2118" s="40"/>
      <c r="CEO2118" s="40"/>
      <c r="CEP2118" s="40"/>
      <c r="CEQ2118" s="40"/>
      <c r="CER2118" s="40"/>
      <c r="CES2118" s="40"/>
      <c r="CET2118" s="40"/>
      <c r="CEU2118" s="40"/>
      <c r="CEV2118" s="40"/>
      <c r="CEW2118" s="40"/>
      <c r="CEX2118" s="40"/>
      <c r="CEY2118" s="40"/>
      <c r="CEZ2118" s="40"/>
      <c r="CFA2118" s="40"/>
      <c r="CFB2118" s="40"/>
      <c r="CFC2118" s="40"/>
      <c r="CFD2118" s="40"/>
      <c r="CFE2118" s="40"/>
      <c r="CFF2118" s="40"/>
      <c r="CFG2118" s="40"/>
      <c r="CFH2118" s="40"/>
      <c r="CFI2118" s="40"/>
      <c r="CFJ2118" s="40"/>
      <c r="CFK2118" s="40"/>
      <c r="CFL2118" s="40"/>
      <c r="CFM2118" s="40"/>
      <c r="CFN2118" s="40"/>
      <c r="CFO2118" s="40"/>
      <c r="CFP2118" s="40"/>
      <c r="CFQ2118" s="40"/>
      <c r="CFR2118" s="40"/>
      <c r="CFS2118" s="40"/>
      <c r="CFT2118" s="40"/>
      <c r="CFU2118" s="40"/>
      <c r="CFV2118" s="40"/>
      <c r="CFW2118" s="40"/>
      <c r="CFX2118" s="40"/>
      <c r="CFY2118" s="40"/>
      <c r="CFZ2118" s="40"/>
      <c r="CGA2118" s="40"/>
      <c r="CGB2118" s="40"/>
      <c r="CGC2118" s="40"/>
      <c r="CGD2118" s="40"/>
      <c r="CGE2118" s="40"/>
      <c r="CGF2118" s="40"/>
      <c r="CGG2118" s="40"/>
      <c r="CGH2118" s="40"/>
      <c r="CGI2118" s="40"/>
      <c r="CGJ2118" s="40"/>
      <c r="CGK2118" s="40"/>
      <c r="CGL2118" s="40"/>
      <c r="CGM2118" s="40"/>
      <c r="CGN2118" s="40"/>
      <c r="CGO2118" s="40"/>
      <c r="CGP2118" s="40"/>
      <c r="CGQ2118" s="37" t="s">
        <v>70</v>
      </c>
    </row>
    <row r="2119" spans="1:2227" x14ac:dyDescent="0.25">
      <c r="A2119" s="9" t="s">
        <v>70</v>
      </c>
      <c r="B2119" s="10">
        <v>999054000022233</v>
      </c>
      <c r="C2119" s="11" t="s">
        <v>97</v>
      </c>
      <c r="D2119" s="9" t="s">
        <v>87</v>
      </c>
      <c r="E2119" s="9" t="s">
        <v>137</v>
      </c>
      <c r="F2119" s="9" t="s">
        <v>71</v>
      </c>
      <c r="G2119" s="9" t="s">
        <v>70</v>
      </c>
      <c r="H2119" s="9" t="s">
        <v>73</v>
      </c>
      <c r="I2119" s="9">
        <v>1</v>
      </c>
      <c r="J2119" s="9">
        <v>166</v>
      </c>
      <c r="K2119" s="9">
        <v>355</v>
      </c>
      <c r="L2119" s="9">
        <v>189</v>
      </c>
      <c r="M2119" s="10">
        <v>209</v>
      </c>
      <c r="N2119" s="9">
        <v>0.9</v>
      </c>
      <c r="O2119" s="9">
        <v>7.14</v>
      </c>
      <c r="P2119" s="13"/>
      <c r="Q2119" s="13"/>
      <c r="R2119" s="13"/>
      <c r="S2119" s="13"/>
      <c r="T2119" s="13"/>
      <c r="U2119" s="13"/>
      <c r="V2119" s="9">
        <v>166</v>
      </c>
      <c r="W2119" s="9">
        <v>273</v>
      </c>
      <c r="X2119" s="9">
        <v>111</v>
      </c>
      <c r="Y2119" s="9">
        <v>107</v>
      </c>
      <c r="Z2119" s="9">
        <v>0.96</v>
      </c>
      <c r="AA2119" s="9">
        <v>7.35</v>
      </c>
      <c r="AB2119" s="9">
        <v>273</v>
      </c>
      <c r="AC2119" s="9">
        <v>355</v>
      </c>
      <c r="AD2119" s="9">
        <v>98</v>
      </c>
      <c r="AE2119" s="9">
        <v>82</v>
      </c>
      <c r="AF2119" s="9">
        <v>0.84</v>
      </c>
      <c r="AG2119" s="9">
        <v>6.88</v>
      </c>
      <c r="AH2119" s="9">
        <v>11.23</v>
      </c>
      <c r="AI2119" s="9">
        <v>2122.9</v>
      </c>
      <c r="AJ2119" s="9">
        <v>1349.93</v>
      </c>
      <c r="AK2119" s="9">
        <v>143.19999999999999</v>
      </c>
      <c r="AL2119" s="9">
        <v>26011.439999999999</v>
      </c>
      <c r="AM2119" s="9">
        <v>0</v>
      </c>
      <c r="AN2119" s="9">
        <f>Tabla1[[#This Row],[Costo Compra]]+Tabla1[[#This Row],[Otros Compra]]</f>
        <v>26011.439999999999</v>
      </c>
      <c r="AO2119" s="9" t="s">
        <v>284</v>
      </c>
      <c r="AP2119" s="9" t="s">
        <v>138</v>
      </c>
      <c r="AQ2119" s="9" t="s">
        <v>139</v>
      </c>
      <c r="AR2119" s="9" t="s">
        <v>76</v>
      </c>
      <c r="AS2119" s="9">
        <v>11712.23</v>
      </c>
      <c r="AT2119" s="9">
        <v>0</v>
      </c>
      <c r="AU2119" s="9" t="s">
        <v>77</v>
      </c>
      <c r="AV2119" s="9">
        <v>2020</v>
      </c>
      <c r="AW2119" s="12">
        <v>43955</v>
      </c>
      <c r="AX2119" s="12">
        <v>44053</v>
      </c>
      <c r="AY2119" s="9">
        <v>0</v>
      </c>
      <c r="AZ2119" s="9">
        <v>0</v>
      </c>
      <c r="BA2119" s="9">
        <v>-37723.67</v>
      </c>
      <c r="BB2119" s="9">
        <v>-199.6</v>
      </c>
      <c r="BC2119" s="9">
        <v>3300</v>
      </c>
      <c r="BD2119" s="9"/>
      <c r="BE2119" s="9" t="s">
        <v>78</v>
      </c>
      <c r="BF2119" s="9" t="s">
        <v>78</v>
      </c>
      <c r="BG2119" s="9"/>
      <c r="BH2119" s="9" t="s">
        <v>99</v>
      </c>
      <c r="BI2119" s="9"/>
      <c r="BJ2119" s="9">
        <v>0</v>
      </c>
      <c r="BK2119" s="9">
        <v>0</v>
      </c>
      <c r="BL2119" s="9">
        <v>0</v>
      </c>
      <c r="BM2119" s="9">
        <v>0</v>
      </c>
      <c r="BN2119" s="9">
        <v>0</v>
      </c>
      <c r="BO2119" s="9">
        <v>0</v>
      </c>
      <c r="BP2119" s="13"/>
      <c r="BQ2119" s="9" t="s">
        <v>80</v>
      </c>
      <c r="BR2119" s="9" t="s">
        <v>81</v>
      </c>
      <c r="BS2119" s="40"/>
      <c r="BT2119" s="40"/>
      <c r="BU2119" s="40"/>
      <c r="BV2119" s="40"/>
      <c r="BW2119" s="40"/>
      <c r="BX2119" s="40"/>
      <c r="BY2119" s="40"/>
      <c r="BZ2119" s="40"/>
      <c r="CA2119" s="40"/>
      <c r="CB2119" s="40"/>
      <c r="CC2119" s="40"/>
      <c r="CD2119" s="40"/>
      <c r="CE2119" s="40"/>
      <c r="CF2119" s="40"/>
      <c r="CG2119" s="40"/>
      <c r="CH2119" s="40"/>
      <c r="CI2119" s="40"/>
      <c r="CJ2119" s="40"/>
      <c r="CK2119" s="40"/>
      <c r="CL2119" s="40"/>
      <c r="CM2119" s="40"/>
      <c r="CN2119" s="40"/>
      <c r="CO2119" s="40"/>
      <c r="CP2119" s="40"/>
      <c r="CQ2119" s="40"/>
      <c r="CR2119" s="40"/>
      <c r="CS2119" s="40"/>
      <c r="CT2119" s="40"/>
      <c r="CU2119" s="40"/>
      <c r="CV2119" s="40"/>
      <c r="CW2119" s="40"/>
      <c r="CX2119" s="40"/>
      <c r="CY2119" s="40"/>
      <c r="CZ2119" s="40"/>
      <c r="DA2119" s="40"/>
      <c r="DB2119" s="40"/>
      <c r="DC2119" s="40"/>
      <c r="DD2119" s="40"/>
      <c r="DE2119" s="40"/>
      <c r="DF2119" s="40"/>
      <c r="DG2119" s="40"/>
      <c r="DH2119" s="40"/>
      <c r="DI2119" s="40"/>
      <c r="DJ2119" s="40"/>
      <c r="DK2119" s="40"/>
      <c r="DL2119" s="40"/>
      <c r="DM2119" s="40"/>
      <c r="DN2119" s="40"/>
      <c r="DO2119" s="40"/>
      <c r="DP2119" s="40"/>
      <c r="DQ2119" s="40"/>
      <c r="DR2119" s="40"/>
      <c r="DS2119" s="40"/>
      <c r="DT2119" s="40"/>
      <c r="DU2119" s="40"/>
      <c r="DV2119" s="40"/>
      <c r="DW2119" s="40"/>
      <c r="DX2119" s="40"/>
      <c r="DY2119" s="40"/>
      <c r="DZ2119" s="40"/>
      <c r="EA2119" s="40"/>
      <c r="EB2119" s="40"/>
      <c r="EC2119" s="40"/>
      <c r="ED2119" s="40"/>
      <c r="EE2119" s="40"/>
      <c r="EF2119" s="40"/>
      <c r="EG2119" s="40"/>
      <c r="EH2119" s="40"/>
      <c r="EI2119" s="40"/>
      <c r="EJ2119" s="40"/>
      <c r="EK2119" s="40"/>
      <c r="EL2119" s="40"/>
      <c r="EM2119" s="40"/>
      <c r="EN2119" s="40"/>
      <c r="EO2119" s="40"/>
      <c r="EP2119" s="40"/>
      <c r="EQ2119" s="40"/>
      <c r="ER2119" s="40"/>
      <c r="ES2119" s="40"/>
      <c r="ET2119" s="40"/>
      <c r="EU2119" s="40"/>
      <c r="EV2119" s="40"/>
      <c r="EW2119" s="40"/>
      <c r="EX2119" s="40"/>
      <c r="EY2119" s="40"/>
      <c r="EZ2119" s="40"/>
      <c r="FA2119" s="40"/>
      <c r="FB2119" s="40"/>
      <c r="FC2119" s="40"/>
      <c r="FD2119" s="40"/>
      <c r="FE2119" s="40"/>
      <c r="FF2119" s="40"/>
      <c r="FG2119" s="40"/>
      <c r="FH2119" s="40"/>
      <c r="FI2119" s="40"/>
      <c r="FJ2119" s="40"/>
      <c r="FK2119" s="40"/>
      <c r="FL2119" s="40"/>
      <c r="FM2119" s="40"/>
      <c r="FN2119" s="40"/>
      <c r="FO2119" s="40"/>
      <c r="FP2119" s="40"/>
      <c r="FQ2119" s="40"/>
      <c r="FR2119" s="40"/>
      <c r="FS2119" s="40"/>
      <c r="FT2119" s="40"/>
      <c r="FU2119" s="40"/>
      <c r="FV2119" s="40"/>
      <c r="FW2119" s="40"/>
      <c r="FX2119" s="40"/>
      <c r="FY2119" s="40"/>
      <c r="FZ2119" s="40"/>
      <c r="GA2119" s="40"/>
      <c r="GB2119" s="40"/>
      <c r="GC2119" s="40"/>
      <c r="GD2119" s="40"/>
      <c r="GE2119" s="40"/>
      <c r="GF2119" s="40"/>
      <c r="GG2119" s="40"/>
      <c r="GH2119" s="40"/>
      <c r="GI2119" s="40"/>
      <c r="GJ2119" s="40"/>
      <c r="GK2119" s="40"/>
      <c r="GL2119" s="40"/>
      <c r="GM2119" s="40"/>
      <c r="GN2119" s="40"/>
      <c r="GO2119" s="40"/>
      <c r="GP2119" s="40"/>
      <c r="GQ2119" s="40"/>
      <c r="GR2119" s="40"/>
      <c r="GS2119" s="40"/>
      <c r="GT2119" s="40"/>
      <c r="GU2119" s="40"/>
      <c r="GV2119" s="40"/>
      <c r="GW2119" s="40"/>
      <c r="GX2119" s="40"/>
      <c r="GY2119" s="40"/>
      <c r="GZ2119" s="40"/>
      <c r="HA2119" s="40"/>
      <c r="HB2119" s="40"/>
      <c r="HC2119" s="40"/>
      <c r="HD2119" s="40"/>
      <c r="HE2119" s="40"/>
      <c r="HF2119" s="40"/>
      <c r="HG2119" s="40"/>
      <c r="HH2119" s="40"/>
      <c r="HI2119" s="40"/>
      <c r="HJ2119" s="40"/>
      <c r="HK2119" s="40"/>
      <c r="HL2119" s="40"/>
      <c r="HM2119" s="40"/>
      <c r="HN2119" s="40"/>
      <c r="HO2119" s="40"/>
      <c r="HP2119" s="40"/>
      <c r="HQ2119" s="40"/>
      <c r="HR2119" s="40"/>
      <c r="HS2119" s="40"/>
      <c r="HT2119" s="40"/>
      <c r="HU2119" s="40"/>
      <c r="HV2119" s="40"/>
      <c r="HW2119" s="40"/>
      <c r="HX2119" s="40"/>
      <c r="HY2119" s="40"/>
      <c r="HZ2119" s="40"/>
      <c r="IA2119" s="40"/>
      <c r="IB2119" s="40"/>
      <c r="IC2119" s="40"/>
      <c r="ID2119" s="40"/>
      <c r="IE2119" s="40"/>
      <c r="IF2119" s="40"/>
      <c r="IG2119" s="40"/>
      <c r="IH2119" s="40"/>
      <c r="II2119" s="40"/>
      <c r="IJ2119" s="40"/>
      <c r="IK2119" s="40"/>
      <c r="IL2119" s="40"/>
      <c r="IM2119" s="40"/>
      <c r="IN2119" s="40"/>
      <c r="IO2119" s="40"/>
      <c r="IP2119" s="40"/>
      <c r="IQ2119" s="40"/>
      <c r="IR2119" s="40"/>
      <c r="IS2119" s="40"/>
      <c r="IT2119" s="40"/>
      <c r="IU2119" s="40"/>
      <c r="IV2119" s="40"/>
      <c r="IW2119" s="40"/>
      <c r="IX2119" s="40"/>
      <c r="IY2119" s="40"/>
      <c r="IZ2119" s="40"/>
      <c r="JA2119" s="40"/>
      <c r="JB2119" s="40"/>
      <c r="JC2119" s="40"/>
      <c r="JD2119" s="40"/>
      <c r="JE2119" s="40"/>
      <c r="JF2119" s="40"/>
      <c r="JG2119" s="40"/>
      <c r="JH2119" s="40"/>
      <c r="JI2119" s="40"/>
      <c r="JJ2119" s="40"/>
      <c r="JK2119" s="40"/>
      <c r="JL2119" s="40"/>
      <c r="JM2119" s="40"/>
      <c r="JN2119" s="40"/>
      <c r="JO2119" s="40"/>
      <c r="JP2119" s="40"/>
      <c r="JQ2119" s="40"/>
      <c r="JR2119" s="40"/>
      <c r="JS2119" s="40"/>
      <c r="JT2119" s="40"/>
      <c r="JU2119" s="40"/>
      <c r="JV2119" s="40"/>
      <c r="JW2119" s="40"/>
      <c r="JX2119" s="40"/>
      <c r="JY2119" s="40"/>
      <c r="JZ2119" s="40"/>
      <c r="KA2119" s="40"/>
      <c r="KB2119" s="40"/>
      <c r="KC2119" s="40"/>
      <c r="KD2119" s="40"/>
      <c r="KE2119" s="40"/>
      <c r="KF2119" s="40"/>
      <c r="KG2119" s="40"/>
      <c r="KH2119" s="40"/>
      <c r="KI2119" s="40"/>
      <c r="KJ2119" s="40"/>
      <c r="KK2119" s="40"/>
      <c r="KL2119" s="40"/>
      <c r="KM2119" s="40"/>
      <c r="KN2119" s="40"/>
      <c r="KO2119" s="40"/>
      <c r="KP2119" s="40"/>
      <c r="KQ2119" s="40"/>
      <c r="KR2119" s="40"/>
      <c r="KS2119" s="40"/>
      <c r="KT2119" s="40"/>
      <c r="KU2119" s="40"/>
      <c r="KV2119" s="40"/>
      <c r="KW2119" s="40"/>
      <c r="KX2119" s="40"/>
      <c r="KY2119" s="40"/>
      <c r="KZ2119" s="40"/>
      <c r="LA2119" s="40"/>
      <c r="LB2119" s="40"/>
      <c r="LC2119" s="40"/>
      <c r="LD2119" s="40"/>
      <c r="LE2119" s="40"/>
      <c r="LF2119" s="40"/>
      <c r="LG2119" s="40"/>
      <c r="LH2119" s="40"/>
      <c r="LI2119" s="40"/>
      <c r="LJ2119" s="40"/>
      <c r="LK2119" s="40"/>
      <c r="LL2119" s="40"/>
      <c r="LM2119" s="40"/>
      <c r="LN2119" s="40"/>
      <c r="LO2119" s="40"/>
      <c r="LP2119" s="40"/>
      <c r="LQ2119" s="40"/>
      <c r="LR2119" s="40"/>
      <c r="LS2119" s="40"/>
      <c r="LT2119" s="40"/>
      <c r="LU2119" s="40"/>
      <c r="LV2119" s="40"/>
      <c r="LW2119" s="40"/>
      <c r="LX2119" s="40"/>
      <c r="LY2119" s="40"/>
      <c r="LZ2119" s="40"/>
      <c r="MA2119" s="40"/>
      <c r="MB2119" s="40"/>
      <c r="MC2119" s="40"/>
      <c r="MD2119" s="40"/>
      <c r="ME2119" s="40"/>
      <c r="MF2119" s="40"/>
      <c r="MG2119" s="40"/>
      <c r="MH2119" s="40"/>
      <c r="MI2119" s="40"/>
      <c r="MJ2119" s="40"/>
      <c r="MK2119" s="40"/>
      <c r="ML2119" s="40"/>
      <c r="MM2119" s="40"/>
      <c r="MN2119" s="40"/>
      <c r="MO2119" s="40"/>
      <c r="MP2119" s="40"/>
      <c r="MQ2119" s="40"/>
      <c r="MR2119" s="40"/>
      <c r="MS2119" s="40"/>
      <c r="MT2119" s="40"/>
      <c r="MU2119" s="40"/>
      <c r="MV2119" s="40"/>
      <c r="MW2119" s="40"/>
      <c r="MX2119" s="40"/>
      <c r="MY2119" s="40"/>
      <c r="MZ2119" s="40"/>
      <c r="NA2119" s="40"/>
      <c r="NB2119" s="40"/>
      <c r="NC2119" s="40"/>
      <c r="ND2119" s="40"/>
      <c r="NE2119" s="40"/>
      <c r="NF2119" s="40"/>
      <c r="NG2119" s="40"/>
      <c r="NH2119" s="40"/>
      <c r="NI2119" s="40"/>
      <c r="NJ2119" s="40"/>
      <c r="NK2119" s="40"/>
      <c r="NL2119" s="40"/>
      <c r="NM2119" s="40"/>
      <c r="NN2119" s="40"/>
      <c r="NO2119" s="40"/>
      <c r="NP2119" s="40"/>
      <c r="NQ2119" s="40"/>
      <c r="NR2119" s="40"/>
      <c r="NS2119" s="40"/>
      <c r="NT2119" s="40"/>
      <c r="NU2119" s="40"/>
      <c r="NV2119" s="40"/>
      <c r="NW2119" s="40"/>
      <c r="NX2119" s="40"/>
      <c r="NY2119" s="40"/>
      <c r="NZ2119" s="40"/>
      <c r="OA2119" s="40"/>
      <c r="OB2119" s="40"/>
      <c r="OC2119" s="40"/>
      <c r="OD2119" s="40"/>
      <c r="OE2119" s="40"/>
      <c r="OF2119" s="40"/>
      <c r="OG2119" s="40"/>
      <c r="OH2119" s="40"/>
      <c r="OI2119" s="40"/>
      <c r="OJ2119" s="40"/>
      <c r="OK2119" s="40"/>
      <c r="OL2119" s="40"/>
      <c r="OM2119" s="40"/>
      <c r="ON2119" s="40"/>
      <c r="OO2119" s="40"/>
      <c r="OP2119" s="40"/>
      <c r="OQ2119" s="40"/>
      <c r="OR2119" s="40"/>
      <c r="OS2119" s="40"/>
      <c r="OT2119" s="40"/>
      <c r="OU2119" s="40"/>
      <c r="OV2119" s="40"/>
      <c r="OW2119" s="40"/>
      <c r="OX2119" s="40"/>
      <c r="OY2119" s="40"/>
      <c r="OZ2119" s="40"/>
      <c r="PA2119" s="40"/>
      <c r="PB2119" s="40"/>
      <c r="PC2119" s="40"/>
      <c r="PD2119" s="40"/>
      <c r="PE2119" s="40"/>
      <c r="PF2119" s="40"/>
      <c r="PG2119" s="40"/>
      <c r="PH2119" s="40"/>
      <c r="PI2119" s="40"/>
      <c r="PJ2119" s="40"/>
      <c r="PK2119" s="40"/>
      <c r="PL2119" s="40"/>
      <c r="PM2119" s="40"/>
      <c r="PN2119" s="40"/>
      <c r="PO2119" s="40"/>
      <c r="PP2119" s="40"/>
      <c r="PQ2119" s="40"/>
      <c r="PR2119" s="40"/>
      <c r="PS2119" s="40"/>
      <c r="PT2119" s="40"/>
      <c r="PU2119" s="40"/>
      <c r="PV2119" s="40"/>
      <c r="PW2119" s="40"/>
      <c r="PX2119" s="40"/>
      <c r="PY2119" s="40"/>
      <c r="PZ2119" s="40"/>
      <c r="QA2119" s="40"/>
      <c r="QB2119" s="40"/>
      <c r="QC2119" s="40"/>
      <c r="QD2119" s="40"/>
      <c r="QE2119" s="40"/>
      <c r="QF2119" s="40"/>
      <c r="QG2119" s="40"/>
      <c r="QH2119" s="40"/>
      <c r="QI2119" s="40"/>
      <c r="QJ2119" s="40"/>
      <c r="QK2119" s="40"/>
      <c r="QL2119" s="40"/>
      <c r="QM2119" s="40"/>
      <c r="QN2119" s="40"/>
      <c r="QO2119" s="40"/>
      <c r="QP2119" s="40"/>
      <c r="QQ2119" s="40"/>
      <c r="QR2119" s="40"/>
      <c r="QS2119" s="40"/>
      <c r="QT2119" s="40"/>
      <c r="QU2119" s="40"/>
      <c r="QV2119" s="40"/>
      <c r="QW2119" s="40"/>
      <c r="QX2119" s="40"/>
      <c r="QY2119" s="40"/>
      <c r="QZ2119" s="40"/>
      <c r="RA2119" s="40"/>
      <c r="RB2119" s="40"/>
      <c r="RC2119" s="40"/>
      <c r="RD2119" s="40"/>
      <c r="RE2119" s="40"/>
      <c r="RF2119" s="40"/>
      <c r="RG2119" s="40"/>
      <c r="RH2119" s="40"/>
      <c r="RI2119" s="40"/>
      <c r="RJ2119" s="40"/>
      <c r="RK2119" s="40"/>
      <c r="RL2119" s="40"/>
      <c r="RM2119" s="40"/>
      <c r="RN2119" s="40"/>
      <c r="RO2119" s="40"/>
      <c r="RP2119" s="40"/>
      <c r="RQ2119" s="40"/>
      <c r="RR2119" s="40"/>
      <c r="RS2119" s="40"/>
      <c r="RT2119" s="40"/>
      <c r="RU2119" s="40"/>
      <c r="RV2119" s="40"/>
      <c r="RW2119" s="40"/>
      <c r="RX2119" s="40"/>
      <c r="RY2119" s="40"/>
      <c r="RZ2119" s="40"/>
      <c r="SA2119" s="40"/>
      <c r="SB2119" s="40"/>
      <c r="SC2119" s="40"/>
      <c r="SD2119" s="40"/>
      <c r="SE2119" s="40"/>
      <c r="SF2119" s="40"/>
      <c r="SG2119" s="40"/>
      <c r="SH2119" s="40"/>
      <c r="SI2119" s="40"/>
      <c r="SJ2119" s="40"/>
      <c r="SK2119" s="40"/>
      <c r="SL2119" s="40"/>
      <c r="SM2119" s="40"/>
      <c r="SN2119" s="40"/>
      <c r="SO2119" s="40"/>
      <c r="SP2119" s="40"/>
      <c r="SQ2119" s="40"/>
      <c r="SR2119" s="40"/>
      <c r="SS2119" s="40"/>
      <c r="ST2119" s="40"/>
      <c r="SU2119" s="40"/>
      <c r="SV2119" s="40"/>
      <c r="SW2119" s="40"/>
      <c r="SX2119" s="40"/>
      <c r="SY2119" s="40"/>
      <c r="SZ2119" s="40"/>
      <c r="TA2119" s="40"/>
      <c r="TB2119" s="40"/>
      <c r="TC2119" s="40"/>
      <c r="TD2119" s="40"/>
      <c r="TE2119" s="40"/>
      <c r="TF2119" s="40"/>
      <c r="TG2119" s="40"/>
      <c r="TH2119" s="40"/>
      <c r="TI2119" s="40"/>
      <c r="TJ2119" s="40"/>
      <c r="TK2119" s="40"/>
      <c r="TL2119" s="40"/>
      <c r="TM2119" s="40"/>
      <c r="TN2119" s="40"/>
      <c r="TO2119" s="40"/>
      <c r="TP2119" s="40"/>
      <c r="TQ2119" s="40"/>
      <c r="TR2119" s="40"/>
      <c r="TS2119" s="40"/>
      <c r="TT2119" s="40"/>
      <c r="TU2119" s="40"/>
      <c r="TV2119" s="40"/>
      <c r="TW2119" s="40"/>
      <c r="TX2119" s="40"/>
      <c r="TY2119" s="40"/>
      <c r="TZ2119" s="40"/>
      <c r="UA2119" s="40"/>
      <c r="UB2119" s="40"/>
      <c r="UC2119" s="40"/>
      <c r="UD2119" s="40"/>
      <c r="UE2119" s="40"/>
      <c r="UF2119" s="40"/>
      <c r="UG2119" s="40"/>
      <c r="UH2119" s="40"/>
      <c r="UI2119" s="40"/>
      <c r="UJ2119" s="40"/>
      <c r="UK2119" s="40"/>
      <c r="UL2119" s="40"/>
      <c r="UM2119" s="40"/>
      <c r="UN2119" s="40"/>
      <c r="UO2119" s="40"/>
      <c r="UP2119" s="40"/>
      <c r="UQ2119" s="40"/>
      <c r="UR2119" s="40"/>
      <c r="US2119" s="40"/>
      <c r="UT2119" s="40"/>
      <c r="UU2119" s="40"/>
      <c r="UV2119" s="40"/>
      <c r="UW2119" s="40"/>
      <c r="UX2119" s="40"/>
      <c r="UY2119" s="40"/>
      <c r="UZ2119" s="40"/>
      <c r="VA2119" s="40"/>
      <c r="VB2119" s="40"/>
      <c r="VC2119" s="40"/>
      <c r="VD2119" s="40"/>
      <c r="VE2119" s="40"/>
      <c r="VF2119" s="40"/>
      <c r="VG2119" s="40"/>
      <c r="VH2119" s="40"/>
      <c r="VI2119" s="40"/>
      <c r="VJ2119" s="40"/>
      <c r="VK2119" s="40"/>
      <c r="VL2119" s="40"/>
      <c r="VM2119" s="40"/>
      <c r="VN2119" s="40"/>
      <c r="VO2119" s="40"/>
      <c r="VP2119" s="40"/>
      <c r="VQ2119" s="40"/>
      <c r="VR2119" s="40"/>
      <c r="VS2119" s="40"/>
      <c r="VT2119" s="40"/>
      <c r="VU2119" s="40"/>
      <c r="VV2119" s="40"/>
      <c r="VW2119" s="40"/>
      <c r="VX2119" s="40"/>
      <c r="VY2119" s="40"/>
      <c r="VZ2119" s="40"/>
      <c r="WA2119" s="40"/>
      <c r="WB2119" s="40"/>
      <c r="WC2119" s="40"/>
      <c r="WD2119" s="40"/>
      <c r="WE2119" s="40"/>
      <c r="WF2119" s="40"/>
      <c r="WG2119" s="40"/>
      <c r="WH2119" s="40"/>
      <c r="WI2119" s="40"/>
      <c r="WJ2119" s="40"/>
      <c r="WK2119" s="40"/>
      <c r="WL2119" s="40"/>
      <c r="WM2119" s="40"/>
      <c r="WN2119" s="40"/>
      <c r="WO2119" s="40"/>
      <c r="WP2119" s="40"/>
      <c r="WQ2119" s="40"/>
      <c r="WR2119" s="40"/>
      <c r="WS2119" s="40"/>
      <c r="WT2119" s="40"/>
      <c r="WU2119" s="40"/>
      <c r="WV2119" s="40"/>
      <c r="WW2119" s="40"/>
      <c r="WX2119" s="40"/>
      <c r="WY2119" s="40"/>
      <c r="WZ2119" s="40"/>
      <c r="XA2119" s="40"/>
      <c r="XB2119" s="40"/>
      <c r="XC2119" s="40"/>
      <c r="XD2119" s="40"/>
      <c r="XE2119" s="40"/>
      <c r="XF2119" s="40"/>
      <c r="XG2119" s="40"/>
      <c r="XH2119" s="40"/>
      <c r="XI2119" s="40"/>
      <c r="XJ2119" s="40"/>
      <c r="XK2119" s="40"/>
      <c r="XL2119" s="40"/>
      <c r="XM2119" s="40"/>
      <c r="XN2119" s="40"/>
      <c r="XO2119" s="40"/>
      <c r="XP2119" s="40"/>
      <c r="XQ2119" s="40"/>
      <c r="XR2119" s="40"/>
      <c r="XS2119" s="40"/>
      <c r="XT2119" s="40"/>
      <c r="XU2119" s="40"/>
      <c r="XV2119" s="40"/>
      <c r="XW2119" s="40"/>
      <c r="XX2119" s="40"/>
      <c r="XY2119" s="40"/>
      <c r="XZ2119" s="40"/>
      <c r="YA2119" s="40"/>
      <c r="YB2119" s="40"/>
      <c r="YC2119" s="40"/>
      <c r="YD2119" s="40"/>
      <c r="YE2119" s="40"/>
      <c r="YF2119" s="40"/>
      <c r="YG2119" s="40"/>
      <c r="YH2119" s="40"/>
      <c r="YI2119" s="40"/>
      <c r="YJ2119" s="40"/>
      <c r="YK2119" s="40"/>
      <c r="YL2119" s="40"/>
      <c r="YM2119" s="40"/>
      <c r="YN2119" s="40"/>
      <c r="YO2119" s="40"/>
      <c r="YP2119" s="40"/>
      <c r="YQ2119" s="40"/>
      <c r="YR2119" s="40"/>
      <c r="YS2119" s="40"/>
      <c r="YT2119" s="40"/>
      <c r="YU2119" s="40"/>
      <c r="YV2119" s="40"/>
      <c r="YW2119" s="40"/>
      <c r="YX2119" s="40"/>
      <c r="YY2119" s="40"/>
      <c r="YZ2119" s="40"/>
      <c r="ZA2119" s="40"/>
      <c r="ZB2119" s="40"/>
      <c r="ZC2119" s="40"/>
      <c r="ZD2119" s="40"/>
      <c r="ZE2119" s="40"/>
      <c r="ZF2119" s="40"/>
      <c r="ZG2119" s="40"/>
      <c r="ZH2119" s="40"/>
      <c r="ZI2119" s="40"/>
      <c r="ZJ2119" s="40"/>
      <c r="ZK2119" s="40"/>
      <c r="ZL2119" s="40"/>
      <c r="ZM2119" s="40"/>
      <c r="ZN2119" s="40"/>
      <c r="ZO2119" s="40"/>
      <c r="ZP2119" s="40"/>
      <c r="ZQ2119" s="40"/>
      <c r="ZR2119" s="40"/>
      <c r="ZS2119" s="40"/>
      <c r="ZT2119" s="40"/>
      <c r="ZU2119" s="40"/>
      <c r="ZV2119" s="40"/>
      <c r="ZW2119" s="40"/>
      <c r="ZX2119" s="40"/>
      <c r="ZY2119" s="40"/>
      <c r="ZZ2119" s="40"/>
      <c r="AAA2119" s="40"/>
      <c r="AAB2119" s="40"/>
      <c r="AAC2119" s="40"/>
      <c r="AAD2119" s="40"/>
      <c r="AAE2119" s="40"/>
      <c r="AAF2119" s="40"/>
      <c r="AAG2119" s="40"/>
      <c r="AAH2119" s="40"/>
      <c r="AAI2119" s="40"/>
      <c r="AAJ2119" s="40"/>
      <c r="AAK2119" s="40"/>
      <c r="AAL2119" s="40"/>
      <c r="AAM2119" s="40"/>
      <c r="AAN2119" s="40"/>
      <c r="AAO2119" s="40"/>
      <c r="AAP2119" s="40"/>
      <c r="AAQ2119" s="40"/>
      <c r="AAR2119" s="40"/>
      <c r="AAS2119" s="40"/>
      <c r="AAT2119" s="40"/>
      <c r="AAU2119" s="40"/>
      <c r="AAV2119" s="40"/>
      <c r="AAW2119" s="40"/>
      <c r="AAX2119" s="40"/>
      <c r="AAY2119" s="40"/>
      <c r="AAZ2119" s="40"/>
      <c r="ABA2119" s="40"/>
      <c r="ABB2119" s="40"/>
      <c r="ABC2119" s="40"/>
      <c r="ABD2119" s="40"/>
      <c r="ABE2119" s="40"/>
      <c r="ABF2119" s="40"/>
      <c r="ABG2119" s="40"/>
      <c r="ABH2119" s="40"/>
      <c r="ABI2119" s="40"/>
      <c r="ABJ2119" s="40"/>
      <c r="ABK2119" s="40"/>
      <c r="ABL2119" s="40"/>
      <c r="ABM2119" s="40"/>
      <c r="ABN2119" s="40"/>
      <c r="ABO2119" s="40"/>
      <c r="ABP2119" s="40"/>
      <c r="ABQ2119" s="40"/>
      <c r="ABR2119" s="40"/>
      <c r="ABS2119" s="40"/>
      <c r="ABT2119" s="40"/>
      <c r="ABU2119" s="40"/>
      <c r="ABV2119" s="40"/>
      <c r="ABW2119" s="40"/>
      <c r="ABX2119" s="40"/>
      <c r="ABY2119" s="40"/>
      <c r="ABZ2119" s="40"/>
      <c r="ACA2119" s="40"/>
      <c r="ACB2119" s="40"/>
      <c r="ACC2119" s="40"/>
      <c r="ACD2119" s="40"/>
      <c r="ACE2119" s="40"/>
      <c r="ACF2119" s="40"/>
      <c r="ACG2119" s="40"/>
      <c r="ACH2119" s="40"/>
      <c r="ACI2119" s="40"/>
      <c r="ACJ2119" s="40"/>
      <c r="ACK2119" s="40"/>
      <c r="ACL2119" s="40"/>
      <c r="ACM2119" s="40"/>
      <c r="ACN2119" s="40"/>
      <c r="ACO2119" s="40"/>
      <c r="ACP2119" s="40"/>
      <c r="ACQ2119" s="40"/>
      <c r="ACR2119" s="40"/>
      <c r="ACS2119" s="40"/>
      <c r="ACT2119" s="40"/>
      <c r="ACU2119" s="40"/>
      <c r="ACV2119" s="40"/>
      <c r="ACW2119" s="40"/>
      <c r="ACX2119" s="40"/>
      <c r="ACY2119" s="40"/>
      <c r="ACZ2119" s="40"/>
      <c r="ADA2119" s="40"/>
      <c r="ADB2119" s="40"/>
      <c r="ADC2119" s="40"/>
      <c r="ADD2119" s="40"/>
      <c r="ADE2119" s="40"/>
      <c r="ADF2119" s="40"/>
      <c r="ADG2119" s="40"/>
      <c r="ADH2119" s="40"/>
      <c r="ADI2119" s="40"/>
      <c r="ADJ2119" s="40"/>
      <c r="ADK2119" s="40"/>
      <c r="ADL2119" s="40"/>
      <c r="ADM2119" s="40"/>
      <c r="ADN2119" s="40"/>
      <c r="ADO2119" s="40"/>
      <c r="ADP2119" s="40"/>
      <c r="ADQ2119" s="40"/>
      <c r="ADR2119" s="40"/>
      <c r="ADS2119" s="40"/>
      <c r="ADT2119" s="40"/>
      <c r="ADU2119" s="40"/>
      <c r="ADV2119" s="40"/>
      <c r="ADW2119" s="40"/>
      <c r="ADX2119" s="40"/>
      <c r="ADY2119" s="40"/>
      <c r="ADZ2119" s="40"/>
      <c r="AEA2119" s="40"/>
      <c r="AEB2119" s="40"/>
      <c r="AEC2119" s="40"/>
      <c r="AED2119" s="40"/>
      <c r="AEE2119" s="40"/>
      <c r="AEF2119" s="40"/>
      <c r="AEG2119" s="40"/>
      <c r="AEH2119" s="40"/>
      <c r="AEI2119" s="40"/>
      <c r="AEJ2119" s="40"/>
      <c r="AEK2119" s="40"/>
      <c r="AEL2119" s="40"/>
      <c r="AEM2119" s="40"/>
      <c r="AEN2119" s="40"/>
      <c r="AEO2119" s="40"/>
      <c r="AEP2119" s="40"/>
      <c r="AEQ2119" s="40"/>
      <c r="AER2119" s="40"/>
      <c r="AES2119" s="40"/>
      <c r="AET2119" s="40"/>
      <c r="AEU2119" s="40"/>
      <c r="AEV2119" s="40"/>
      <c r="AEW2119" s="40"/>
      <c r="AEX2119" s="40"/>
      <c r="AEY2119" s="40"/>
      <c r="AEZ2119" s="40"/>
      <c r="AFA2119" s="40"/>
      <c r="AFB2119" s="40"/>
      <c r="AFC2119" s="40"/>
      <c r="AFD2119" s="40"/>
      <c r="AFE2119" s="40"/>
      <c r="AFF2119" s="40"/>
      <c r="AFG2119" s="40"/>
      <c r="AFH2119" s="40"/>
      <c r="AFI2119" s="40"/>
      <c r="AFJ2119" s="40"/>
      <c r="AFK2119" s="40"/>
      <c r="AFL2119" s="40"/>
      <c r="AFM2119" s="40"/>
      <c r="AFN2119" s="40"/>
      <c r="AFO2119" s="40"/>
      <c r="AFP2119" s="40"/>
      <c r="AFQ2119" s="40"/>
      <c r="AFR2119" s="40"/>
      <c r="AFS2119" s="40"/>
      <c r="AFT2119" s="40"/>
      <c r="AFU2119" s="40"/>
      <c r="AFV2119" s="40"/>
      <c r="AFW2119" s="40"/>
      <c r="AFX2119" s="40"/>
      <c r="AFY2119" s="40"/>
      <c r="AFZ2119" s="40"/>
      <c r="AGA2119" s="40"/>
      <c r="AGB2119" s="40"/>
      <c r="AGC2119" s="40"/>
      <c r="AGD2119" s="40"/>
      <c r="AGE2119" s="40"/>
      <c r="AGF2119" s="40"/>
      <c r="AGG2119" s="40"/>
      <c r="AGH2119" s="40"/>
      <c r="AGI2119" s="40"/>
      <c r="AGJ2119" s="40"/>
      <c r="AGK2119" s="40"/>
      <c r="AGL2119" s="40"/>
      <c r="AGM2119" s="40"/>
      <c r="AGN2119" s="40"/>
      <c r="AGO2119" s="40"/>
      <c r="AGP2119" s="40"/>
      <c r="AGQ2119" s="40"/>
      <c r="AGR2119" s="40"/>
      <c r="AGS2119" s="40"/>
      <c r="AGT2119" s="40"/>
      <c r="AGU2119" s="40"/>
      <c r="AGV2119" s="40"/>
      <c r="AGW2119" s="40"/>
      <c r="AGX2119" s="40"/>
      <c r="AGY2119" s="40"/>
      <c r="AGZ2119" s="40"/>
      <c r="AHA2119" s="40"/>
      <c r="AHB2119" s="40"/>
      <c r="AHC2119" s="40"/>
      <c r="AHD2119" s="40"/>
      <c r="AHE2119" s="40"/>
      <c r="AHF2119" s="40"/>
      <c r="AHG2119" s="40"/>
      <c r="AHH2119" s="40"/>
      <c r="AHI2119" s="40"/>
      <c r="AHJ2119" s="40"/>
      <c r="AHK2119" s="40"/>
      <c r="AHL2119" s="40"/>
      <c r="AHM2119" s="40"/>
      <c r="AHN2119" s="40"/>
      <c r="AHO2119" s="40"/>
      <c r="AHP2119" s="40"/>
      <c r="AHQ2119" s="40"/>
      <c r="AHR2119" s="40"/>
      <c r="AHS2119" s="40"/>
      <c r="AHT2119" s="40"/>
      <c r="AHU2119" s="40"/>
      <c r="AHV2119" s="40"/>
      <c r="AHW2119" s="40"/>
      <c r="AHX2119" s="40"/>
      <c r="AHY2119" s="40"/>
      <c r="AHZ2119" s="40"/>
      <c r="AIA2119" s="40"/>
      <c r="AIB2119" s="40"/>
      <c r="AIC2119" s="40"/>
      <c r="AID2119" s="40"/>
      <c r="AIE2119" s="40"/>
      <c r="AIF2119" s="40"/>
      <c r="AIG2119" s="40"/>
      <c r="AIH2119" s="40"/>
      <c r="AII2119" s="40"/>
      <c r="AIJ2119" s="40"/>
      <c r="AIK2119" s="40"/>
      <c r="AIL2119" s="40"/>
      <c r="AIM2119" s="40"/>
      <c r="AIN2119" s="40"/>
      <c r="AIO2119" s="40"/>
      <c r="AIP2119" s="40"/>
      <c r="AIQ2119" s="40"/>
      <c r="AIR2119" s="40"/>
      <c r="AIS2119" s="40"/>
      <c r="AIT2119" s="40"/>
      <c r="AIU2119" s="40"/>
      <c r="AIV2119" s="40"/>
      <c r="AIW2119" s="40"/>
      <c r="AIX2119" s="40"/>
      <c r="AIY2119" s="40"/>
      <c r="AIZ2119" s="40"/>
      <c r="AJA2119" s="40"/>
      <c r="AJB2119" s="40"/>
      <c r="AJC2119" s="40"/>
      <c r="AJD2119" s="40"/>
      <c r="AJE2119" s="40"/>
      <c r="AJF2119" s="40"/>
      <c r="AJG2119" s="40"/>
      <c r="AJH2119" s="40"/>
      <c r="AJI2119" s="40"/>
      <c r="AJJ2119" s="40"/>
      <c r="AJK2119" s="40"/>
      <c r="AJL2119" s="40"/>
      <c r="AJM2119" s="40"/>
      <c r="AJN2119" s="40"/>
      <c r="AJO2119" s="40"/>
      <c r="AJP2119" s="40"/>
      <c r="AJQ2119" s="40"/>
      <c r="AJR2119" s="40"/>
      <c r="AJS2119" s="40"/>
      <c r="AJT2119" s="40"/>
      <c r="AJU2119" s="40"/>
      <c r="AJV2119" s="40"/>
      <c r="AJW2119" s="40"/>
      <c r="AJX2119" s="40"/>
      <c r="AJY2119" s="40"/>
      <c r="AJZ2119" s="40"/>
      <c r="AKA2119" s="40"/>
      <c r="AKB2119" s="40"/>
      <c r="AKC2119" s="40"/>
      <c r="AKD2119" s="40"/>
      <c r="AKE2119" s="40"/>
      <c r="AKF2119" s="40"/>
      <c r="AKG2119" s="40"/>
      <c r="AKH2119" s="40"/>
      <c r="AKI2119" s="40"/>
      <c r="AKJ2119" s="40"/>
      <c r="AKK2119" s="40"/>
      <c r="AKL2119" s="40"/>
      <c r="AKM2119" s="40"/>
      <c r="AKN2119" s="40"/>
      <c r="AKO2119" s="40"/>
      <c r="AKP2119" s="40"/>
      <c r="AKQ2119" s="40"/>
      <c r="AKR2119" s="40"/>
      <c r="AKS2119" s="40"/>
      <c r="AKT2119" s="40"/>
      <c r="AKU2119" s="40"/>
      <c r="AKV2119" s="40"/>
      <c r="AKW2119" s="40"/>
      <c r="AKX2119" s="40"/>
      <c r="AKY2119" s="40"/>
      <c r="AKZ2119" s="40"/>
      <c r="ALA2119" s="40"/>
      <c r="ALB2119" s="40"/>
      <c r="ALC2119" s="40"/>
      <c r="ALD2119" s="40"/>
      <c r="ALE2119" s="40"/>
      <c r="ALF2119" s="40"/>
      <c r="ALG2119" s="40"/>
      <c r="ALH2119" s="40"/>
      <c r="ALI2119" s="40"/>
      <c r="ALJ2119" s="40"/>
      <c r="ALK2119" s="40"/>
      <c r="ALL2119" s="40"/>
      <c r="ALM2119" s="40"/>
      <c r="ALN2119" s="40"/>
      <c r="ALO2119" s="40"/>
      <c r="ALP2119" s="40"/>
      <c r="ALQ2119" s="40"/>
      <c r="ALR2119" s="40"/>
      <c r="ALS2119" s="40"/>
      <c r="ALT2119" s="40"/>
      <c r="ALU2119" s="40"/>
      <c r="ALV2119" s="40"/>
      <c r="ALW2119" s="40"/>
      <c r="ALX2119" s="40"/>
      <c r="ALY2119" s="40"/>
      <c r="ALZ2119" s="40"/>
      <c r="AMA2119" s="40"/>
      <c r="AMB2119" s="40"/>
      <c r="AMC2119" s="40"/>
      <c r="AMD2119" s="40"/>
      <c r="AME2119" s="40"/>
      <c r="AMF2119" s="40"/>
      <c r="AMG2119" s="40"/>
      <c r="AMH2119" s="40"/>
      <c r="AMI2119" s="40"/>
      <c r="AMJ2119" s="40"/>
      <c r="AMK2119" s="40"/>
      <c r="AML2119" s="40"/>
      <c r="AMM2119" s="40"/>
      <c r="AMN2119" s="40"/>
      <c r="AMO2119" s="40"/>
      <c r="AMP2119" s="40"/>
      <c r="AMQ2119" s="40"/>
      <c r="AMR2119" s="40"/>
      <c r="AMS2119" s="40"/>
      <c r="AMT2119" s="40"/>
      <c r="AMU2119" s="40"/>
      <c r="AMV2119" s="40"/>
      <c r="AMW2119" s="40"/>
      <c r="AMX2119" s="40"/>
      <c r="AMY2119" s="40"/>
      <c r="AMZ2119" s="40"/>
      <c r="ANA2119" s="40"/>
      <c r="ANB2119" s="40"/>
      <c r="ANC2119" s="40"/>
      <c r="AND2119" s="40"/>
      <c r="ANE2119" s="40"/>
      <c r="ANF2119" s="40"/>
      <c r="ANG2119" s="40"/>
      <c r="ANH2119" s="40"/>
      <c r="ANI2119" s="40"/>
      <c r="ANJ2119" s="40"/>
      <c r="ANK2119" s="40"/>
      <c r="ANL2119" s="40"/>
      <c r="ANM2119" s="40"/>
      <c r="ANN2119" s="40"/>
      <c r="ANO2119" s="40"/>
      <c r="ANP2119" s="40"/>
      <c r="ANQ2119" s="40"/>
      <c r="ANR2119" s="40"/>
      <c r="ANS2119" s="40"/>
      <c r="ANT2119" s="40"/>
      <c r="ANU2119" s="40"/>
      <c r="ANV2119" s="40"/>
      <c r="ANW2119" s="40"/>
      <c r="ANX2119" s="40"/>
      <c r="ANY2119" s="40"/>
      <c r="ANZ2119" s="40"/>
      <c r="AOA2119" s="40"/>
      <c r="AOB2119" s="40"/>
      <c r="AOC2119" s="40"/>
      <c r="AOD2119" s="40"/>
      <c r="AOE2119" s="40"/>
      <c r="AOF2119" s="40"/>
      <c r="AOG2119" s="40"/>
      <c r="AOH2119" s="40"/>
      <c r="AOI2119" s="40"/>
      <c r="AOJ2119" s="40"/>
      <c r="AOK2119" s="40"/>
      <c r="AOL2119" s="40"/>
      <c r="AOM2119" s="40"/>
      <c r="AON2119" s="40"/>
      <c r="AOO2119" s="40"/>
      <c r="AOP2119" s="40"/>
      <c r="AOQ2119" s="40"/>
      <c r="AOR2119" s="40"/>
      <c r="AOS2119" s="40"/>
      <c r="AOT2119" s="40"/>
      <c r="AOU2119" s="40"/>
      <c r="AOV2119" s="40"/>
      <c r="AOW2119" s="40"/>
      <c r="AOX2119" s="40"/>
      <c r="AOY2119" s="40"/>
      <c r="AOZ2119" s="40"/>
      <c r="APA2119" s="40"/>
      <c r="APB2119" s="40"/>
      <c r="APC2119" s="40"/>
      <c r="APD2119" s="40"/>
      <c r="APE2119" s="40"/>
      <c r="APF2119" s="40"/>
      <c r="APG2119" s="40"/>
      <c r="APH2119" s="40"/>
      <c r="API2119" s="40"/>
      <c r="APJ2119" s="40"/>
      <c r="APK2119" s="40"/>
      <c r="APL2119" s="40"/>
      <c r="APM2119" s="40"/>
      <c r="APN2119" s="40"/>
      <c r="APO2119" s="40"/>
      <c r="APP2119" s="40"/>
      <c r="APQ2119" s="40"/>
      <c r="APR2119" s="40"/>
      <c r="APS2119" s="40"/>
      <c r="APT2119" s="40"/>
      <c r="APU2119" s="40"/>
      <c r="APV2119" s="40"/>
      <c r="APW2119" s="40"/>
      <c r="APX2119" s="40"/>
      <c r="APY2119" s="40"/>
      <c r="APZ2119" s="40"/>
      <c r="AQA2119" s="40"/>
      <c r="AQB2119" s="40"/>
      <c r="AQC2119" s="40"/>
      <c r="AQD2119" s="40"/>
      <c r="AQE2119" s="40"/>
      <c r="AQF2119" s="40"/>
      <c r="AQG2119" s="40"/>
      <c r="AQH2119" s="40"/>
      <c r="AQI2119" s="40"/>
      <c r="AQJ2119" s="40"/>
      <c r="AQK2119" s="40"/>
      <c r="AQL2119" s="40"/>
      <c r="AQM2119" s="40"/>
      <c r="AQN2119" s="40"/>
      <c r="AQO2119" s="40"/>
      <c r="AQP2119" s="40"/>
      <c r="AQQ2119" s="40"/>
      <c r="AQR2119" s="40"/>
      <c r="AQS2119" s="40"/>
      <c r="AQT2119" s="40"/>
      <c r="AQU2119" s="40"/>
      <c r="AQV2119" s="40"/>
      <c r="AQW2119" s="40"/>
      <c r="AQX2119" s="40"/>
      <c r="AQY2119" s="40"/>
      <c r="AQZ2119" s="40"/>
      <c r="ARA2119" s="40"/>
      <c r="ARB2119" s="40"/>
      <c r="ARC2119" s="40"/>
      <c r="ARD2119" s="40"/>
      <c r="ARE2119" s="40"/>
      <c r="ARF2119" s="40"/>
      <c r="ARG2119" s="40"/>
      <c r="ARH2119" s="40"/>
      <c r="ARI2119" s="40"/>
      <c r="ARJ2119" s="40"/>
      <c r="ARK2119" s="40"/>
      <c r="ARL2119" s="40"/>
      <c r="ARM2119" s="40"/>
      <c r="ARN2119" s="40"/>
      <c r="ARO2119" s="40"/>
      <c r="ARP2119" s="40"/>
      <c r="ARQ2119" s="40"/>
      <c r="ARR2119" s="40"/>
      <c r="ARS2119" s="40"/>
      <c r="ART2119" s="40"/>
      <c r="ARU2119" s="40"/>
      <c r="ARV2119" s="40"/>
      <c r="ARW2119" s="40"/>
      <c r="ARX2119" s="40"/>
      <c r="ARY2119" s="40"/>
      <c r="ARZ2119" s="40"/>
      <c r="ASA2119" s="40"/>
      <c r="ASB2119" s="40"/>
      <c r="ASC2119" s="40"/>
      <c r="ASD2119" s="40"/>
      <c r="ASE2119" s="40"/>
      <c r="ASF2119" s="40"/>
      <c r="ASG2119" s="40"/>
      <c r="ASH2119" s="40"/>
      <c r="ASI2119" s="40"/>
      <c r="ASJ2119" s="40"/>
      <c r="ASK2119" s="40"/>
      <c r="ASL2119" s="40"/>
      <c r="ASM2119" s="40"/>
      <c r="ASN2119" s="40"/>
      <c r="ASO2119" s="40"/>
      <c r="ASP2119" s="40"/>
      <c r="ASQ2119" s="40"/>
      <c r="ASR2119" s="40"/>
      <c r="ASS2119" s="40"/>
      <c r="AST2119" s="40"/>
      <c r="ASU2119" s="40"/>
      <c r="ASV2119" s="40"/>
      <c r="ASW2119" s="40"/>
      <c r="ASX2119" s="40"/>
      <c r="ASY2119" s="40"/>
      <c r="ASZ2119" s="40"/>
      <c r="ATA2119" s="40"/>
      <c r="ATB2119" s="40"/>
      <c r="ATC2119" s="40"/>
      <c r="ATD2119" s="40"/>
      <c r="ATE2119" s="40"/>
      <c r="ATF2119" s="40"/>
      <c r="ATG2119" s="40"/>
      <c r="ATH2119" s="40"/>
      <c r="ATI2119" s="40"/>
      <c r="ATJ2119" s="40"/>
      <c r="ATK2119" s="40"/>
      <c r="ATL2119" s="40"/>
      <c r="ATM2119" s="40"/>
      <c r="ATN2119" s="40"/>
      <c r="ATO2119" s="40"/>
      <c r="ATP2119" s="40"/>
      <c r="ATQ2119" s="40"/>
      <c r="ATR2119" s="40"/>
      <c r="ATS2119" s="40"/>
      <c r="ATT2119" s="40"/>
      <c r="ATU2119" s="40"/>
      <c r="ATV2119" s="40"/>
      <c r="ATW2119" s="40"/>
      <c r="ATX2119" s="40"/>
      <c r="ATY2119" s="40"/>
      <c r="ATZ2119" s="40"/>
      <c r="AUA2119" s="40"/>
      <c r="AUB2119" s="40"/>
      <c r="AUC2119" s="40"/>
      <c r="AUD2119" s="40"/>
      <c r="AUE2119" s="40"/>
      <c r="AUF2119" s="40"/>
      <c r="AUG2119" s="40"/>
      <c r="AUH2119" s="40"/>
      <c r="AUI2119" s="40"/>
      <c r="AUJ2119" s="40"/>
      <c r="AUK2119" s="40"/>
      <c r="AUL2119" s="40"/>
      <c r="AUM2119" s="40"/>
      <c r="AUN2119" s="40"/>
      <c r="AUO2119" s="40"/>
      <c r="AUP2119" s="40"/>
      <c r="AUQ2119" s="40"/>
      <c r="AUR2119" s="40"/>
      <c r="AUS2119" s="40"/>
      <c r="AUT2119" s="40"/>
      <c r="AUU2119" s="40"/>
      <c r="AUV2119" s="40"/>
      <c r="AUW2119" s="40"/>
      <c r="AUX2119" s="40"/>
      <c r="AUY2119" s="40"/>
      <c r="AUZ2119" s="40"/>
      <c r="AVA2119" s="40"/>
      <c r="AVB2119" s="40"/>
      <c r="AVC2119" s="40"/>
      <c r="AVD2119" s="40"/>
      <c r="AVE2119" s="40"/>
      <c r="AVF2119" s="40"/>
      <c r="AVG2119" s="40"/>
      <c r="AVH2119" s="40"/>
      <c r="AVI2119" s="40"/>
      <c r="AVJ2119" s="40"/>
      <c r="AVK2119" s="40"/>
      <c r="AVL2119" s="40"/>
      <c r="AVM2119" s="40"/>
      <c r="AVN2119" s="40"/>
      <c r="AVO2119" s="40"/>
      <c r="AVP2119" s="40"/>
      <c r="AVQ2119" s="40"/>
      <c r="AVR2119" s="40"/>
      <c r="AVS2119" s="40"/>
      <c r="AVT2119" s="40"/>
      <c r="AVU2119" s="40"/>
      <c r="AVV2119" s="40"/>
      <c r="AVW2119" s="40"/>
      <c r="AVX2119" s="40"/>
      <c r="AVY2119" s="40"/>
      <c r="AVZ2119" s="40"/>
      <c r="AWA2119" s="40"/>
      <c r="AWB2119" s="40"/>
      <c r="AWC2119" s="40"/>
      <c r="AWD2119" s="40"/>
      <c r="AWE2119" s="40"/>
      <c r="AWF2119" s="40"/>
      <c r="AWG2119" s="40"/>
      <c r="AWH2119" s="40"/>
      <c r="AWI2119" s="40"/>
      <c r="AWJ2119" s="40"/>
      <c r="AWK2119" s="40"/>
      <c r="AWL2119" s="40"/>
      <c r="AWM2119" s="40"/>
      <c r="AWN2119" s="40"/>
      <c r="AWO2119" s="40"/>
      <c r="AWP2119" s="40"/>
      <c r="AWQ2119" s="40"/>
      <c r="AWR2119" s="40"/>
      <c r="AWS2119" s="40"/>
      <c r="AWT2119" s="40"/>
      <c r="AWU2119" s="40"/>
      <c r="AWV2119" s="40"/>
      <c r="AWW2119" s="40"/>
      <c r="AWX2119" s="40"/>
      <c r="AWY2119" s="40"/>
      <c r="AWZ2119" s="40"/>
      <c r="AXA2119" s="40"/>
      <c r="AXB2119" s="40"/>
      <c r="AXC2119" s="40"/>
      <c r="AXD2119" s="40"/>
      <c r="AXE2119" s="40"/>
      <c r="AXF2119" s="40"/>
      <c r="AXG2119" s="40"/>
      <c r="AXH2119" s="40"/>
      <c r="AXI2119" s="40"/>
      <c r="AXJ2119" s="40"/>
      <c r="AXK2119" s="40"/>
      <c r="AXL2119" s="40"/>
      <c r="AXM2119" s="40"/>
      <c r="AXN2119" s="40"/>
      <c r="AXO2119" s="40"/>
      <c r="AXP2119" s="40"/>
      <c r="AXQ2119" s="40"/>
      <c r="AXR2119" s="40"/>
      <c r="AXS2119" s="40"/>
      <c r="AXT2119" s="40"/>
      <c r="AXU2119" s="40"/>
      <c r="AXV2119" s="40"/>
      <c r="AXW2119" s="40"/>
      <c r="AXX2119" s="40"/>
      <c r="AXY2119" s="40"/>
      <c r="AXZ2119" s="40"/>
      <c r="AYA2119" s="40"/>
      <c r="AYB2119" s="40"/>
      <c r="AYC2119" s="40"/>
      <c r="AYD2119" s="40"/>
      <c r="AYE2119" s="40"/>
      <c r="AYF2119" s="40"/>
      <c r="AYG2119" s="40"/>
      <c r="AYH2119" s="40"/>
      <c r="AYI2119" s="40"/>
      <c r="AYJ2119" s="40"/>
      <c r="AYK2119" s="40"/>
      <c r="AYL2119" s="40"/>
      <c r="AYM2119" s="40"/>
      <c r="AYN2119" s="40"/>
      <c r="AYO2119" s="40"/>
      <c r="AYP2119" s="40"/>
      <c r="AYQ2119" s="40"/>
      <c r="AYR2119" s="40"/>
      <c r="AYS2119" s="40"/>
      <c r="AYT2119" s="40"/>
      <c r="AYU2119" s="40"/>
      <c r="AYV2119" s="40"/>
      <c r="AYW2119" s="40"/>
      <c r="AYX2119" s="40"/>
      <c r="AYY2119" s="40"/>
      <c r="AYZ2119" s="40"/>
      <c r="AZA2119" s="40"/>
      <c r="AZB2119" s="40"/>
      <c r="AZC2119" s="40"/>
      <c r="AZD2119" s="40"/>
      <c r="AZE2119" s="40"/>
      <c r="AZF2119" s="40"/>
      <c r="AZG2119" s="40"/>
      <c r="AZH2119" s="40"/>
      <c r="AZI2119" s="40"/>
      <c r="AZJ2119" s="40"/>
      <c r="AZK2119" s="40"/>
      <c r="AZL2119" s="40"/>
      <c r="AZM2119" s="40"/>
      <c r="AZN2119" s="40"/>
      <c r="AZO2119" s="40"/>
      <c r="AZP2119" s="40"/>
      <c r="AZQ2119" s="40"/>
      <c r="AZR2119" s="40"/>
      <c r="AZS2119" s="40"/>
      <c r="AZT2119" s="40"/>
      <c r="AZU2119" s="40"/>
      <c r="AZV2119" s="40"/>
      <c r="AZW2119" s="40"/>
      <c r="AZX2119" s="40"/>
      <c r="AZY2119" s="40"/>
      <c r="AZZ2119" s="40"/>
      <c r="BAA2119" s="40"/>
      <c r="BAB2119" s="40"/>
      <c r="BAC2119" s="40"/>
      <c r="BAD2119" s="40"/>
      <c r="BAE2119" s="40"/>
      <c r="BAF2119" s="40"/>
      <c r="BAG2119" s="40"/>
      <c r="BAH2119" s="40"/>
      <c r="BAI2119" s="40"/>
      <c r="BAJ2119" s="40"/>
      <c r="BAK2119" s="40"/>
      <c r="BAL2119" s="40"/>
      <c r="BAM2119" s="40"/>
      <c r="BAN2119" s="40"/>
      <c r="BAO2119" s="40"/>
      <c r="BAP2119" s="40"/>
      <c r="BAQ2119" s="40"/>
      <c r="BAR2119" s="40"/>
      <c r="BAS2119" s="40"/>
      <c r="BAT2119" s="40"/>
      <c r="BAU2119" s="40"/>
      <c r="BAV2119" s="40"/>
      <c r="BAW2119" s="40"/>
      <c r="BAX2119" s="40"/>
      <c r="BAY2119" s="40"/>
      <c r="BAZ2119" s="40"/>
      <c r="BBA2119" s="40"/>
      <c r="BBB2119" s="40"/>
      <c r="BBC2119" s="40"/>
      <c r="BBD2119" s="40"/>
      <c r="BBE2119" s="40"/>
      <c r="BBF2119" s="40"/>
      <c r="BBG2119" s="40"/>
      <c r="BBH2119" s="40"/>
      <c r="BBI2119" s="40"/>
      <c r="BBJ2119" s="40"/>
      <c r="BBK2119" s="40"/>
      <c r="BBL2119" s="40"/>
      <c r="BBM2119" s="40"/>
      <c r="BBN2119" s="40"/>
      <c r="BBO2119" s="40"/>
      <c r="BBP2119" s="40"/>
      <c r="BBQ2119" s="40"/>
      <c r="BBR2119" s="40"/>
      <c r="BBS2119" s="40"/>
      <c r="BBT2119" s="40"/>
      <c r="BBU2119" s="40"/>
      <c r="BBV2119" s="40"/>
      <c r="BBW2119" s="40"/>
      <c r="BBX2119" s="40"/>
      <c r="BBY2119" s="40"/>
      <c r="BBZ2119" s="40"/>
      <c r="BCA2119" s="40"/>
      <c r="BCB2119" s="40"/>
      <c r="BCC2119" s="40"/>
      <c r="BCD2119" s="40"/>
      <c r="BCE2119" s="40"/>
      <c r="BCF2119" s="40"/>
      <c r="BCG2119" s="40"/>
      <c r="BCH2119" s="40"/>
      <c r="BCI2119" s="40"/>
      <c r="BCJ2119" s="40"/>
      <c r="BCK2119" s="40"/>
      <c r="BCL2119" s="40"/>
      <c r="BCM2119" s="40"/>
      <c r="BCN2119" s="40"/>
      <c r="BCO2119" s="40"/>
      <c r="BCP2119" s="40"/>
      <c r="BCQ2119" s="40"/>
      <c r="BCR2119" s="40"/>
      <c r="BCS2119" s="40"/>
      <c r="BCT2119" s="40"/>
      <c r="BCU2119" s="40"/>
      <c r="BCV2119" s="40"/>
      <c r="BCW2119" s="40"/>
      <c r="BCX2119" s="40"/>
      <c r="BCY2119" s="40"/>
      <c r="BCZ2119" s="40"/>
      <c r="BDA2119" s="40"/>
      <c r="BDB2119" s="40"/>
      <c r="BDC2119" s="40"/>
      <c r="BDD2119" s="40"/>
      <c r="BDE2119" s="40"/>
      <c r="BDF2119" s="40"/>
      <c r="BDG2119" s="40"/>
      <c r="BDH2119" s="40"/>
      <c r="BDI2119" s="40"/>
      <c r="BDJ2119" s="40"/>
      <c r="BDK2119" s="40"/>
      <c r="BDL2119" s="40"/>
      <c r="BDM2119" s="40"/>
      <c r="BDN2119" s="40"/>
      <c r="BDO2119" s="40"/>
      <c r="BDP2119" s="40"/>
      <c r="BDQ2119" s="40"/>
      <c r="BDR2119" s="40"/>
      <c r="BDS2119" s="40"/>
      <c r="BDT2119" s="40"/>
      <c r="BDU2119" s="40"/>
      <c r="BDV2119" s="40"/>
      <c r="BDW2119" s="40"/>
      <c r="BDX2119" s="40"/>
      <c r="BDY2119" s="40"/>
      <c r="BDZ2119" s="40"/>
      <c r="BEA2119" s="40"/>
      <c r="BEB2119" s="40"/>
      <c r="BEC2119" s="40"/>
      <c r="BED2119" s="40"/>
      <c r="BEE2119" s="40"/>
      <c r="BEF2119" s="40"/>
      <c r="BEG2119" s="40"/>
      <c r="BEH2119" s="40"/>
      <c r="BEI2119" s="40"/>
      <c r="BEJ2119" s="40"/>
      <c r="BEK2119" s="40"/>
      <c r="BEL2119" s="40"/>
      <c r="BEM2119" s="40"/>
      <c r="BEN2119" s="40"/>
      <c r="BEO2119" s="40"/>
      <c r="BEP2119" s="40"/>
      <c r="BEQ2119" s="40"/>
      <c r="BER2119" s="40"/>
      <c r="BES2119" s="40"/>
      <c r="BET2119" s="40"/>
      <c r="BEU2119" s="40"/>
      <c r="BEV2119" s="40"/>
      <c r="BEW2119" s="40"/>
      <c r="BEX2119" s="40"/>
      <c r="BEY2119" s="40"/>
      <c r="BEZ2119" s="40"/>
      <c r="BFA2119" s="40"/>
      <c r="BFB2119" s="40"/>
      <c r="BFC2119" s="40"/>
      <c r="BFD2119" s="40"/>
      <c r="BFE2119" s="40"/>
      <c r="BFF2119" s="40"/>
      <c r="BFG2119" s="40"/>
      <c r="BFH2119" s="40"/>
      <c r="BFI2119" s="40"/>
      <c r="BFJ2119" s="40"/>
      <c r="BFK2119" s="40"/>
      <c r="BFL2119" s="40"/>
      <c r="BFM2119" s="40"/>
      <c r="BFN2119" s="40"/>
      <c r="BFO2119" s="40"/>
      <c r="BFP2119" s="40"/>
      <c r="BFQ2119" s="40"/>
      <c r="BFR2119" s="40"/>
      <c r="BFS2119" s="40"/>
      <c r="BFT2119" s="40"/>
      <c r="BFU2119" s="40"/>
      <c r="BFV2119" s="40"/>
      <c r="BFW2119" s="40"/>
      <c r="BFX2119" s="40"/>
      <c r="BFY2119" s="40"/>
      <c r="BFZ2119" s="40"/>
      <c r="BGA2119" s="40"/>
      <c r="BGB2119" s="40"/>
      <c r="BGC2119" s="40"/>
      <c r="BGD2119" s="40"/>
      <c r="BGE2119" s="40"/>
      <c r="BGF2119" s="40"/>
      <c r="BGG2119" s="40"/>
      <c r="BGH2119" s="40"/>
      <c r="BGI2119" s="40"/>
      <c r="BGJ2119" s="40"/>
      <c r="BGK2119" s="40"/>
      <c r="BGL2119" s="40"/>
      <c r="BGM2119" s="40"/>
      <c r="BGN2119" s="40"/>
      <c r="BGO2119" s="40"/>
      <c r="BGP2119" s="40"/>
      <c r="BGQ2119" s="40"/>
      <c r="BGR2119" s="40"/>
      <c r="BGS2119" s="40"/>
      <c r="BGT2119" s="40"/>
      <c r="BGU2119" s="40"/>
      <c r="BGV2119" s="40"/>
      <c r="BGW2119" s="40"/>
      <c r="BGX2119" s="40"/>
      <c r="BGY2119" s="40"/>
      <c r="BGZ2119" s="40"/>
      <c r="BHA2119" s="40"/>
      <c r="BHB2119" s="40"/>
      <c r="BHC2119" s="40"/>
      <c r="BHD2119" s="40"/>
      <c r="BHE2119" s="40"/>
      <c r="BHF2119" s="40"/>
      <c r="BHG2119" s="40"/>
      <c r="BHH2119" s="40"/>
      <c r="BHI2119" s="40"/>
      <c r="BHJ2119" s="40"/>
      <c r="BHK2119" s="40"/>
      <c r="BHL2119" s="40"/>
      <c r="BHM2119" s="40"/>
      <c r="BHN2119" s="40"/>
      <c r="BHO2119" s="40"/>
      <c r="BHP2119" s="40"/>
      <c r="BHQ2119" s="40"/>
      <c r="BHR2119" s="40"/>
      <c r="BHS2119" s="40"/>
      <c r="BHT2119" s="40"/>
      <c r="BHU2119" s="40"/>
      <c r="BHV2119" s="40"/>
      <c r="BHW2119" s="40"/>
      <c r="BHX2119" s="40"/>
      <c r="BHY2119" s="40"/>
      <c r="BHZ2119" s="40"/>
      <c r="BIA2119" s="40"/>
      <c r="BIB2119" s="40"/>
      <c r="BIC2119" s="40"/>
      <c r="BID2119" s="40"/>
      <c r="BIE2119" s="40"/>
      <c r="BIF2119" s="40"/>
      <c r="BIG2119" s="40"/>
      <c r="BIH2119" s="40"/>
      <c r="BII2119" s="40"/>
      <c r="BIJ2119" s="40"/>
      <c r="BIK2119" s="40"/>
      <c r="BIL2119" s="40"/>
      <c r="BIM2119" s="40"/>
      <c r="BIN2119" s="40"/>
      <c r="BIO2119" s="40"/>
      <c r="BIP2119" s="40"/>
      <c r="BIQ2119" s="40"/>
      <c r="BIR2119" s="40"/>
      <c r="BIS2119" s="40"/>
      <c r="BIT2119" s="40"/>
      <c r="BIU2119" s="40"/>
      <c r="BIV2119" s="40"/>
      <c r="BIW2119" s="40"/>
      <c r="BIX2119" s="40"/>
      <c r="BIY2119" s="40"/>
      <c r="BIZ2119" s="40"/>
      <c r="BJA2119" s="40"/>
      <c r="BJB2119" s="40"/>
      <c r="BJC2119" s="40"/>
      <c r="BJD2119" s="40"/>
      <c r="BJE2119" s="40"/>
      <c r="BJF2119" s="40"/>
      <c r="BJG2119" s="40"/>
      <c r="BJH2119" s="40"/>
      <c r="BJI2119" s="40"/>
      <c r="BJJ2119" s="40"/>
      <c r="BJK2119" s="40"/>
      <c r="BJL2119" s="40"/>
      <c r="BJM2119" s="40"/>
      <c r="BJN2119" s="40"/>
      <c r="BJO2119" s="40"/>
      <c r="BJP2119" s="40"/>
      <c r="BJQ2119" s="40"/>
      <c r="BJR2119" s="40"/>
      <c r="BJS2119" s="40"/>
      <c r="BJT2119" s="40"/>
      <c r="BJU2119" s="40"/>
      <c r="BJV2119" s="40"/>
      <c r="BJW2119" s="40"/>
      <c r="BJX2119" s="40"/>
      <c r="BJY2119" s="40"/>
      <c r="BJZ2119" s="40"/>
      <c r="BKA2119" s="40"/>
      <c r="BKB2119" s="40"/>
      <c r="BKC2119" s="40"/>
      <c r="BKD2119" s="40"/>
      <c r="BKE2119" s="40"/>
      <c r="BKF2119" s="40"/>
      <c r="BKG2119" s="40"/>
      <c r="BKH2119" s="40"/>
      <c r="BKI2119" s="40"/>
      <c r="BKJ2119" s="40"/>
      <c r="BKK2119" s="40"/>
      <c r="BKL2119" s="40"/>
      <c r="BKM2119" s="40"/>
      <c r="BKN2119" s="40"/>
      <c r="BKO2119" s="40"/>
      <c r="BKP2119" s="40"/>
      <c r="BKQ2119" s="40"/>
      <c r="BKR2119" s="40"/>
      <c r="BKS2119" s="40"/>
      <c r="BKT2119" s="40"/>
      <c r="BKU2119" s="40"/>
      <c r="BKV2119" s="40"/>
      <c r="BKW2119" s="40"/>
      <c r="BKX2119" s="40"/>
      <c r="BKY2119" s="40"/>
      <c r="BKZ2119" s="40"/>
      <c r="BLA2119" s="40"/>
      <c r="BLB2119" s="40"/>
      <c r="BLC2119" s="40"/>
      <c r="BLD2119" s="40"/>
      <c r="BLE2119" s="40"/>
      <c r="BLF2119" s="40"/>
      <c r="BLG2119" s="40"/>
      <c r="BLH2119" s="40"/>
      <c r="BLI2119" s="40"/>
      <c r="BLJ2119" s="40"/>
      <c r="BLK2119" s="40"/>
      <c r="BLL2119" s="40"/>
      <c r="BLM2119" s="40"/>
      <c r="BLN2119" s="40"/>
      <c r="BLO2119" s="40"/>
      <c r="BLP2119" s="40"/>
      <c r="BLQ2119" s="40"/>
      <c r="BLR2119" s="40"/>
      <c r="BLS2119" s="40"/>
      <c r="BLT2119" s="40"/>
      <c r="BLU2119" s="40"/>
      <c r="BLV2119" s="40"/>
      <c r="BLW2119" s="40"/>
      <c r="BLX2119" s="40"/>
      <c r="BLY2119" s="40"/>
      <c r="BLZ2119" s="40"/>
      <c r="BMA2119" s="40"/>
      <c r="BMB2119" s="40"/>
      <c r="BMC2119" s="40"/>
      <c r="BMD2119" s="40"/>
      <c r="BME2119" s="40"/>
      <c r="BMF2119" s="40"/>
      <c r="BMG2119" s="40"/>
      <c r="BMH2119" s="40"/>
      <c r="BMI2119" s="40"/>
      <c r="BMJ2119" s="40"/>
      <c r="BMK2119" s="40"/>
      <c r="BML2119" s="40"/>
      <c r="BMM2119" s="40"/>
      <c r="BMN2119" s="40"/>
      <c r="BMO2119" s="40"/>
      <c r="BMP2119" s="40"/>
      <c r="BMQ2119" s="40"/>
      <c r="BMR2119" s="40"/>
      <c r="BMS2119" s="40"/>
      <c r="BMT2119" s="40"/>
      <c r="BMU2119" s="40"/>
      <c r="BMV2119" s="40"/>
      <c r="BMW2119" s="40"/>
      <c r="BMX2119" s="40"/>
      <c r="BMY2119" s="40"/>
      <c r="BMZ2119" s="40"/>
      <c r="BNA2119" s="40"/>
      <c r="BNB2119" s="40"/>
      <c r="BNC2119" s="40"/>
      <c r="BND2119" s="40"/>
      <c r="BNE2119" s="40"/>
      <c r="BNF2119" s="40"/>
      <c r="BNG2119" s="40"/>
      <c r="BNH2119" s="40"/>
      <c r="BNI2119" s="40"/>
      <c r="BNJ2119" s="40"/>
      <c r="BNK2119" s="40"/>
      <c r="BNL2119" s="40"/>
      <c r="BNM2119" s="40"/>
      <c r="BNN2119" s="40"/>
      <c r="BNO2119" s="40"/>
      <c r="BNP2119" s="40"/>
      <c r="BNQ2119" s="40"/>
      <c r="BNR2119" s="40"/>
      <c r="BNS2119" s="40"/>
      <c r="BNT2119" s="40"/>
      <c r="BNU2119" s="40"/>
      <c r="BNV2119" s="40"/>
      <c r="BNW2119" s="40"/>
      <c r="BNX2119" s="40"/>
      <c r="BNY2119" s="40"/>
      <c r="BNZ2119" s="40"/>
      <c r="BOA2119" s="40"/>
      <c r="BOB2119" s="40"/>
      <c r="BOC2119" s="40"/>
      <c r="BOD2119" s="40"/>
      <c r="BOE2119" s="40"/>
      <c r="BOF2119" s="40"/>
      <c r="BOG2119" s="40"/>
      <c r="BOH2119" s="40"/>
      <c r="BOI2119" s="40"/>
      <c r="BOJ2119" s="40"/>
      <c r="BOK2119" s="40"/>
      <c r="BOL2119" s="40"/>
      <c r="BOM2119" s="40"/>
      <c r="BON2119" s="40"/>
      <c r="BOO2119" s="40"/>
      <c r="BOP2119" s="40"/>
      <c r="BOQ2119" s="40"/>
      <c r="BOR2119" s="40"/>
      <c r="BOS2119" s="40"/>
      <c r="BOT2119" s="40"/>
      <c r="BOU2119" s="40"/>
      <c r="BOV2119" s="40"/>
      <c r="BOW2119" s="40"/>
      <c r="BOX2119" s="40"/>
      <c r="BOY2119" s="40"/>
      <c r="BOZ2119" s="40"/>
      <c r="BPA2119" s="40"/>
      <c r="BPB2119" s="40"/>
      <c r="BPC2119" s="40"/>
      <c r="BPD2119" s="40"/>
      <c r="BPE2119" s="40"/>
      <c r="BPF2119" s="40"/>
      <c r="BPG2119" s="40"/>
      <c r="BPH2119" s="40"/>
      <c r="BPI2119" s="40"/>
      <c r="BPJ2119" s="40"/>
      <c r="BPK2119" s="40"/>
      <c r="BPL2119" s="40"/>
      <c r="BPM2119" s="40"/>
      <c r="BPN2119" s="40"/>
      <c r="BPO2119" s="40"/>
      <c r="BPP2119" s="40"/>
      <c r="BPQ2119" s="40"/>
      <c r="BPR2119" s="40"/>
      <c r="BPS2119" s="40"/>
      <c r="BPT2119" s="40"/>
      <c r="BPU2119" s="40"/>
      <c r="BPV2119" s="40"/>
      <c r="BPW2119" s="40"/>
      <c r="BPX2119" s="40"/>
      <c r="BPY2119" s="40"/>
      <c r="BPZ2119" s="40"/>
      <c r="BQA2119" s="40"/>
      <c r="BQB2119" s="40"/>
      <c r="BQC2119" s="40"/>
      <c r="BQD2119" s="40"/>
      <c r="BQE2119" s="40"/>
      <c r="BQF2119" s="40"/>
      <c r="BQG2119" s="40"/>
      <c r="BQH2119" s="40"/>
      <c r="BQI2119" s="40"/>
      <c r="BQJ2119" s="40"/>
      <c r="BQK2119" s="40"/>
      <c r="BQL2119" s="40"/>
      <c r="BQM2119" s="40"/>
      <c r="BQN2119" s="40"/>
      <c r="BQO2119" s="40"/>
      <c r="BQP2119" s="40"/>
      <c r="BQQ2119" s="40"/>
      <c r="BQR2119" s="40"/>
      <c r="BQS2119" s="40"/>
      <c r="BQT2119" s="40"/>
      <c r="BQU2119" s="40"/>
      <c r="BQV2119" s="40"/>
      <c r="BQW2119" s="40"/>
      <c r="BQX2119" s="40"/>
      <c r="BQY2119" s="40"/>
      <c r="BQZ2119" s="40"/>
      <c r="BRA2119" s="40"/>
      <c r="BRB2119" s="40"/>
      <c r="BRC2119" s="40"/>
      <c r="BRD2119" s="40"/>
      <c r="BRE2119" s="40"/>
      <c r="BRF2119" s="40"/>
      <c r="BRG2119" s="40"/>
      <c r="BRH2119" s="40"/>
      <c r="BRI2119" s="40"/>
      <c r="BRJ2119" s="40"/>
      <c r="BRK2119" s="40"/>
      <c r="BRL2119" s="40"/>
      <c r="BRM2119" s="40"/>
      <c r="BRN2119" s="40"/>
      <c r="BRO2119" s="40"/>
      <c r="BRP2119" s="40"/>
      <c r="BRQ2119" s="40"/>
      <c r="BRR2119" s="40"/>
      <c r="BRS2119" s="40"/>
      <c r="BRT2119" s="40"/>
      <c r="BRU2119" s="40"/>
      <c r="BRV2119" s="40"/>
      <c r="BRW2119" s="40"/>
      <c r="BRX2119" s="40"/>
      <c r="BRY2119" s="40"/>
      <c r="BRZ2119" s="40"/>
      <c r="BSA2119" s="40"/>
      <c r="BSB2119" s="40"/>
      <c r="BSC2119" s="40"/>
      <c r="BSD2119" s="40"/>
      <c r="BSE2119" s="40"/>
      <c r="BSF2119" s="40"/>
      <c r="BSG2119" s="40"/>
      <c r="BSH2119" s="40"/>
      <c r="BSI2119" s="40"/>
      <c r="BSJ2119" s="40"/>
      <c r="BSK2119" s="40"/>
      <c r="BSL2119" s="40"/>
      <c r="BSM2119" s="40"/>
      <c r="BSN2119" s="40"/>
      <c r="BSO2119" s="40"/>
      <c r="BSP2119" s="40"/>
      <c r="BSQ2119" s="40"/>
      <c r="BSR2119" s="40"/>
      <c r="BSS2119" s="40"/>
      <c r="BST2119" s="40"/>
      <c r="BSU2119" s="40"/>
      <c r="BSV2119" s="40"/>
      <c r="BSW2119" s="40"/>
      <c r="BSX2119" s="40"/>
      <c r="BSY2119" s="40"/>
      <c r="BSZ2119" s="40"/>
      <c r="BTA2119" s="40"/>
      <c r="BTB2119" s="40"/>
      <c r="BTC2119" s="40"/>
      <c r="BTD2119" s="40"/>
      <c r="BTE2119" s="40"/>
      <c r="BTF2119" s="40"/>
      <c r="BTG2119" s="40"/>
      <c r="BTH2119" s="40"/>
      <c r="BTI2119" s="40"/>
      <c r="BTJ2119" s="40"/>
      <c r="BTK2119" s="40"/>
      <c r="BTL2119" s="40"/>
      <c r="BTM2119" s="40"/>
      <c r="BTN2119" s="40"/>
      <c r="BTO2119" s="40"/>
      <c r="BTP2119" s="40"/>
      <c r="BTQ2119" s="40"/>
      <c r="BTR2119" s="40"/>
      <c r="BTS2119" s="40"/>
      <c r="BTT2119" s="40"/>
      <c r="BTU2119" s="40"/>
      <c r="BTV2119" s="40"/>
      <c r="BTW2119" s="40"/>
      <c r="BTX2119" s="40"/>
      <c r="BTY2119" s="40"/>
      <c r="BTZ2119" s="40"/>
      <c r="BUA2119" s="40"/>
      <c r="BUB2119" s="40"/>
      <c r="BUC2119" s="40"/>
      <c r="BUD2119" s="40"/>
      <c r="BUE2119" s="40"/>
      <c r="BUF2119" s="40"/>
      <c r="BUG2119" s="40"/>
      <c r="BUH2119" s="40"/>
      <c r="BUI2119" s="40"/>
      <c r="BUJ2119" s="40"/>
      <c r="BUK2119" s="40"/>
      <c r="BUL2119" s="40"/>
      <c r="BUM2119" s="40"/>
      <c r="BUN2119" s="40"/>
      <c r="BUO2119" s="40"/>
      <c r="BUP2119" s="40"/>
      <c r="BUQ2119" s="40"/>
      <c r="BUR2119" s="40"/>
      <c r="BUS2119" s="40"/>
      <c r="BUT2119" s="40"/>
      <c r="BUU2119" s="40"/>
      <c r="BUV2119" s="40"/>
      <c r="BUW2119" s="40"/>
      <c r="BUX2119" s="40"/>
      <c r="BUY2119" s="40"/>
      <c r="BUZ2119" s="40"/>
      <c r="BVA2119" s="40"/>
      <c r="BVB2119" s="40"/>
      <c r="BVC2119" s="40"/>
      <c r="BVD2119" s="40"/>
      <c r="BVE2119" s="40"/>
      <c r="BVF2119" s="40"/>
      <c r="BVG2119" s="40"/>
      <c r="BVH2119" s="40"/>
      <c r="BVI2119" s="40"/>
      <c r="BVJ2119" s="40"/>
      <c r="BVK2119" s="40"/>
      <c r="BVL2119" s="40"/>
      <c r="BVM2119" s="40"/>
      <c r="BVN2119" s="40"/>
      <c r="BVO2119" s="40"/>
      <c r="BVP2119" s="40"/>
      <c r="BVQ2119" s="40"/>
      <c r="BVR2119" s="40"/>
      <c r="BVS2119" s="40"/>
      <c r="BVT2119" s="40"/>
      <c r="BVU2119" s="40"/>
      <c r="BVV2119" s="40"/>
      <c r="BVW2119" s="40"/>
      <c r="BVX2119" s="40"/>
      <c r="BVY2119" s="40"/>
      <c r="BVZ2119" s="40"/>
      <c r="BWA2119" s="40"/>
      <c r="BWB2119" s="40"/>
      <c r="BWC2119" s="40"/>
      <c r="BWD2119" s="40"/>
      <c r="BWE2119" s="40"/>
      <c r="BWF2119" s="40"/>
      <c r="BWG2119" s="40"/>
      <c r="BWH2119" s="40"/>
      <c r="BWI2119" s="40"/>
      <c r="BWJ2119" s="40"/>
      <c r="BWK2119" s="40"/>
      <c r="BWL2119" s="40"/>
      <c r="BWM2119" s="40"/>
      <c r="BWN2119" s="40"/>
      <c r="BWO2119" s="40"/>
      <c r="BWP2119" s="40"/>
      <c r="BWQ2119" s="40"/>
      <c r="BWR2119" s="40"/>
      <c r="BWS2119" s="40"/>
      <c r="BWT2119" s="40"/>
      <c r="BWU2119" s="40"/>
      <c r="BWV2119" s="40"/>
      <c r="BWW2119" s="40"/>
      <c r="BWX2119" s="40"/>
      <c r="BWY2119" s="40"/>
      <c r="BWZ2119" s="40"/>
      <c r="BXA2119" s="40"/>
      <c r="BXB2119" s="40"/>
      <c r="BXC2119" s="40"/>
      <c r="BXD2119" s="40"/>
      <c r="BXE2119" s="40"/>
      <c r="BXF2119" s="40"/>
      <c r="BXG2119" s="40"/>
      <c r="BXH2119" s="40"/>
      <c r="BXI2119" s="40"/>
      <c r="BXJ2119" s="40"/>
      <c r="BXK2119" s="40"/>
      <c r="BXL2119" s="40"/>
      <c r="BXM2119" s="40"/>
      <c r="BXN2119" s="40"/>
      <c r="BXO2119" s="40"/>
      <c r="BXP2119" s="40"/>
      <c r="BXQ2119" s="40"/>
      <c r="BXR2119" s="40"/>
      <c r="BXS2119" s="40"/>
      <c r="BXT2119" s="40"/>
      <c r="BXU2119" s="40"/>
      <c r="BXV2119" s="40"/>
      <c r="BXW2119" s="40"/>
      <c r="BXX2119" s="40"/>
      <c r="BXY2119" s="40"/>
      <c r="BXZ2119" s="40"/>
      <c r="BYA2119" s="40"/>
      <c r="BYB2119" s="40"/>
      <c r="BYC2119" s="40"/>
      <c r="BYD2119" s="40"/>
      <c r="BYE2119" s="40"/>
      <c r="BYF2119" s="40"/>
      <c r="BYG2119" s="40"/>
      <c r="BYH2119" s="40"/>
      <c r="BYI2119" s="40"/>
      <c r="BYJ2119" s="40"/>
      <c r="BYK2119" s="40"/>
      <c r="BYL2119" s="40"/>
      <c r="BYM2119" s="40"/>
      <c r="BYN2119" s="40"/>
      <c r="BYO2119" s="40"/>
      <c r="BYP2119" s="40"/>
      <c r="BYQ2119" s="40"/>
      <c r="BYR2119" s="40"/>
      <c r="BYS2119" s="40"/>
      <c r="BYT2119" s="40"/>
      <c r="BYU2119" s="40"/>
      <c r="BYV2119" s="40"/>
      <c r="BYW2119" s="40"/>
      <c r="BYX2119" s="40"/>
      <c r="BYY2119" s="40"/>
      <c r="BYZ2119" s="40"/>
      <c r="BZA2119" s="40"/>
      <c r="BZB2119" s="40"/>
      <c r="BZC2119" s="40"/>
      <c r="BZD2119" s="40"/>
      <c r="BZE2119" s="40"/>
      <c r="BZF2119" s="40"/>
      <c r="BZG2119" s="40"/>
      <c r="BZH2119" s="40"/>
      <c r="BZI2119" s="40"/>
      <c r="BZJ2119" s="40"/>
      <c r="BZK2119" s="40"/>
      <c r="BZL2119" s="40"/>
      <c r="BZM2119" s="40"/>
      <c r="BZN2119" s="40"/>
      <c r="BZO2119" s="40"/>
      <c r="BZP2119" s="40"/>
      <c r="BZQ2119" s="40"/>
      <c r="BZR2119" s="40"/>
      <c r="BZS2119" s="40"/>
      <c r="BZT2119" s="40"/>
      <c r="BZU2119" s="40"/>
      <c r="BZV2119" s="40"/>
      <c r="BZW2119" s="40"/>
      <c r="BZX2119" s="40"/>
      <c r="BZY2119" s="40"/>
      <c r="BZZ2119" s="40"/>
      <c r="CAA2119" s="40"/>
      <c r="CAB2119" s="40"/>
      <c r="CAC2119" s="40"/>
      <c r="CAD2119" s="40"/>
      <c r="CAE2119" s="40"/>
      <c r="CAF2119" s="40"/>
      <c r="CAG2119" s="40"/>
      <c r="CAH2119" s="40"/>
      <c r="CAI2119" s="40"/>
      <c r="CAJ2119" s="40"/>
      <c r="CAK2119" s="40"/>
      <c r="CAL2119" s="40"/>
      <c r="CAM2119" s="40"/>
      <c r="CAN2119" s="40"/>
      <c r="CAO2119" s="40"/>
      <c r="CAP2119" s="40"/>
      <c r="CAQ2119" s="40"/>
      <c r="CAR2119" s="40"/>
      <c r="CAS2119" s="40"/>
      <c r="CAT2119" s="40"/>
      <c r="CAU2119" s="40"/>
      <c r="CAV2119" s="40"/>
      <c r="CAW2119" s="40"/>
      <c r="CAX2119" s="40"/>
      <c r="CAY2119" s="40"/>
      <c r="CAZ2119" s="40"/>
      <c r="CBA2119" s="40"/>
      <c r="CBB2119" s="40"/>
      <c r="CBC2119" s="40"/>
      <c r="CBD2119" s="40"/>
      <c r="CBE2119" s="40"/>
      <c r="CBF2119" s="40"/>
      <c r="CBG2119" s="40"/>
      <c r="CBH2119" s="40"/>
      <c r="CBI2119" s="40"/>
      <c r="CBJ2119" s="40"/>
      <c r="CBK2119" s="40"/>
      <c r="CBL2119" s="40"/>
      <c r="CBM2119" s="40"/>
      <c r="CBN2119" s="40"/>
      <c r="CBO2119" s="40"/>
      <c r="CBP2119" s="40"/>
      <c r="CBQ2119" s="40"/>
      <c r="CBR2119" s="40"/>
      <c r="CBS2119" s="40"/>
      <c r="CBT2119" s="40"/>
      <c r="CBU2119" s="40"/>
      <c r="CBV2119" s="40"/>
      <c r="CBW2119" s="40"/>
      <c r="CBX2119" s="40"/>
      <c r="CBY2119" s="40"/>
      <c r="CBZ2119" s="40"/>
      <c r="CCA2119" s="40"/>
      <c r="CCB2119" s="40"/>
      <c r="CCC2119" s="40"/>
      <c r="CCD2119" s="40"/>
      <c r="CCE2119" s="40"/>
      <c r="CCF2119" s="40"/>
      <c r="CCG2119" s="40"/>
      <c r="CCH2119" s="40"/>
      <c r="CCI2119" s="40"/>
      <c r="CCJ2119" s="40"/>
      <c r="CCK2119" s="40"/>
      <c r="CCL2119" s="40"/>
      <c r="CCM2119" s="40"/>
      <c r="CCN2119" s="40"/>
      <c r="CCO2119" s="40"/>
      <c r="CCP2119" s="40"/>
      <c r="CCQ2119" s="40"/>
      <c r="CCR2119" s="40"/>
      <c r="CCS2119" s="40"/>
      <c r="CCT2119" s="40"/>
      <c r="CCU2119" s="40"/>
      <c r="CCV2119" s="40"/>
      <c r="CCW2119" s="40"/>
      <c r="CCX2119" s="40"/>
      <c r="CCY2119" s="40"/>
      <c r="CCZ2119" s="40"/>
      <c r="CDA2119" s="40"/>
      <c r="CDB2119" s="40"/>
      <c r="CDC2119" s="40"/>
      <c r="CDD2119" s="40"/>
      <c r="CDE2119" s="40"/>
      <c r="CDF2119" s="40"/>
      <c r="CDG2119" s="40"/>
      <c r="CDH2119" s="40"/>
      <c r="CDI2119" s="40"/>
      <c r="CDJ2119" s="40"/>
      <c r="CDK2119" s="40"/>
      <c r="CDL2119" s="40"/>
      <c r="CDM2119" s="40"/>
      <c r="CDN2119" s="40"/>
      <c r="CDO2119" s="40"/>
      <c r="CDP2119" s="40"/>
      <c r="CDQ2119" s="40"/>
      <c r="CDR2119" s="40"/>
      <c r="CDS2119" s="40"/>
      <c r="CDT2119" s="40"/>
      <c r="CDU2119" s="40"/>
      <c r="CDV2119" s="40"/>
      <c r="CDW2119" s="40"/>
      <c r="CDX2119" s="40"/>
      <c r="CDY2119" s="40"/>
      <c r="CDZ2119" s="40"/>
      <c r="CEA2119" s="40"/>
      <c r="CEB2119" s="40"/>
      <c r="CEC2119" s="40"/>
      <c r="CED2119" s="40"/>
      <c r="CEE2119" s="40"/>
      <c r="CEF2119" s="40"/>
      <c r="CEG2119" s="40"/>
      <c r="CEH2119" s="40"/>
      <c r="CEI2119" s="40"/>
      <c r="CEJ2119" s="40"/>
      <c r="CEK2119" s="40"/>
      <c r="CEL2119" s="40"/>
      <c r="CEM2119" s="40"/>
      <c r="CEN2119" s="40"/>
      <c r="CEO2119" s="40"/>
      <c r="CEP2119" s="40"/>
      <c r="CEQ2119" s="40"/>
      <c r="CER2119" s="40"/>
      <c r="CES2119" s="40"/>
      <c r="CET2119" s="40"/>
      <c r="CEU2119" s="40"/>
      <c r="CEV2119" s="40"/>
      <c r="CEW2119" s="40"/>
      <c r="CEX2119" s="40"/>
      <c r="CEY2119" s="40"/>
      <c r="CEZ2119" s="40"/>
      <c r="CFA2119" s="40"/>
      <c r="CFB2119" s="40"/>
      <c r="CFC2119" s="40"/>
      <c r="CFD2119" s="40"/>
      <c r="CFE2119" s="40"/>
      <c r="CFF2119" s="40"/>
      <c r="CFG2119" s="40"/>
      <c r="CFH2119" s="40"/>
      <c r="CFI2119" s="40"/>
      <c r="CFJ2119" s="40"/>
      <c r="CFK2119" s="40"/>
      <c r="CFL2119" s="40"/>
      <c r="CFM2119" s="40"/>
      <c r="CFN2119" s="40"/>
      <c r="CFO2119" s="40"/>
      <c r="CFP2119" s="40"/>
      <c r="CFQ2119" s="40"/>
      <c r="CFR2119" s="40"/>
      <c r="CFS2119" s="40"/>
      <c r="CFT2119" s="40"/>
      <c r="CFU2119" s="40"/>
      <c r="CFV2119" s="40"/>
      <c r="CFW2119" s="40"/>
      <c r="CFX2119" s="40"/>
      <c r="CFY2119" s="40"/>
      <c r="CFZ2119" s="40"/>
      <c r="CGA2119" s="40"/>
      <c r="CGB2119" s="40"/>
      <c r="CGC2119" s="40"/>
      <c r="CGD2119" s="40"/>
      <c r="CGE2119" s="40"/>
      <c r="CGF2119" s="40"/>
      <c r="CGG2119" s="40"/>
      <c r="CGH2119" s="40"/>
      <c r="CGI2119" s="40"/>
      <c r="CGJ2119" s="40"/>
      <c r="CGK2119" s="40"/>
      <c r="CGL2119" s="40"/>
      <c r="CGM2119" s="40"/>
      <c r="CGN2119" s="40"/>
      <c r="CGO2119" s="40"/>
      <c r="CGP2119" s="40"/>
      <c r="CGQ2119" s="37" t="s">
        <v>70</v>
      </c>
    </row>
    <row r="2120" spans="1:2227" x14ac:dyDescent="0.25">
      <c r="A2120" s="9" t="s">
        <v>70</v>
      </c>
      <c r="B2120" s="10">
        <v>999054000032019</v>
      </c>
      <c r="C2120" s="11" t="s">
        <v>97</v>
      </c>
      <c r="D2120" s="9" t="s">
        <v>91</v>
      </c>
      <c r="E2120" s="9" t="s">
        <v>149</v>
      </c>
      <c r="F2120" s="9" t="s">
        <v>71</v>
      </c>
      <c r="G2120" s="9" t="s">
        <v>119</v>
      </c>
      <c r="H2120" s="9" t="s">
        <v>73</v>
      </c>
      <c r="I2120" s="9">
        <v>1</v>
      </c>
      <c r="J2120" s="9">
        <v>184.5</v>
      </c>
      <c r="K2120" s="9">
        <v>336</v>
      </c>
      <c r="L2120" s="9">
        <v>151.5</v>
      </c>
      <c r="M2120" s="10">
        <v>141</v>
      </c>
      <c r="N2120" s="9">
        <v>1.07</v>
      </c>
      <c r="O2120" s="9">
        <v>5.09</v>
      </c>
      <c r="P2120" s="13"/>
      <c r="Q2120" s="13"/>
      <c r="R2120" s="13"/>
      <c r="S2120" s="13"/>
      <c r="T2120" s="13"/>
      <c r="U2120" s="13"/>
      <c r="V2120" s="9">
        <v>184.5</v>
      </c>
      <c r="W2120" s="9">
        <v>290.2</v>
      </c>
      <c r="X2120" s="9">
        <v>120</v>
      </c>
      <c r="Y2120" s="9">
        <v>105.7</v>
      </c>
      <c r="Z2120" s="9">
        <v>0.88</v>
      </c>
      <c r="AA2120" s="9">
        <v>6.01</v>
      </c>
      <c r="AB2120" s="9">
        <v>290.2</v>
      </c>
      <c r="AC2120" s="9">
        <v>336</v>
      </c>
      <c r="AD2120" s="9">
        <v>21</v>
      </c>
      <c r="AE2120" s="9">
        <v>45.8</v>
      </c>
      <c r="AF2120" s="9">
        <v>2.1800000000000002</v>
      </c>
      <c r="AG2120" s="9">
        <v>2.96</v>
      </c>
      <c r="AH2120" s="9">
        <v>8.23</v>
      </c>
      <c r="AI2120" s="9">
        <v>1246.19</v>
      </c>
      <c r="AJ2120" s="9">
        <v>771.1</v>
      </c>
      <c r="AK2120" s="9">
        <v>154.93</v>
      </c>
      <c r="AL2120" s="9">
        <v>28320.62</v>
      </c>
      <c r="AM2120" s="9">
        <v>573.16999999999996</v>
      </c>
      <c r="AN2120" s="9">
        <f>Tabla1[[#This Row],[Costo Compra]]+Tabla1[[#This Row],[Otros Compra]]</f>
        <v>28893.789999999997</v>
      </c>
      <c r="AO2120" s="9" t="s">
        <v>286</v>
      </c>
      <c r="AP2120" s="9" t="s">
        <v>150</v>
      </c>
      <c r="AQ2120" s="9" t="s">
        <v>151</v>
      </c>
      <c r="AR2120" s="9" t="s">
        <v>95</v>
      </c>
      <c r="AS2120" s="9">
        <v>7086.99</v>
      </c>
      <c r="AT2120" s="9">
        <v>0</v>
      </c>
      <c r="AU2120" s="9" t="s">
        <v>77</v>
      </c>
      <c r="AV2120" s="9">
        <v>2020</v>
      </c>
      <c r="AW2120" s="12">
        <v>44032</v>
      </c>
      <c r="AX2120" s="12">
        <v>44053</v>
      </c>
      <c r="AY2120" s="9">
        <v>0</v>
      </c>
      <c r="AZ2120" s="9">
        <v>0</v>
      </c>
      <c r="BA2120" s="9">
        <v>-35980.78</v>
      </c>
      <c r="BB2120" s="9">
        <v>-237.5</v>
      </c>
      <c r="BC2120" s="9">
        <v>3302</v>
      </c>
      <c r="BD2120" s="9"/>
      <c r="BE2120" s="9" t="s">
        <v>136</v>
      </c>
      <c r="BF2120" s="9" t="s">
        <v>136</v>
      </c>
      <c r="BG2120" s="9"/>
      <c r="BH2120" s="9" t="s">
        <v>99</v>
      </c>
      <c r="BI2120" s="9"/>
      <c r="BJ2120" s="9">
        <v>0</v>
      </c>
      <c r="BK2120" s="9">
        <v>0</v>
      </c>
      <c r="BL2120" s="9">
        <v>0</v>
      </c>
      <c r="BM2120" s="9">
        <v>0</v>
      </c>
      <c r="BN2120" s="9">
        <v>0</v>
      </c>
      <c r="BO2120" s="9">
        <v>0</v>
      </c>
      <c r="BP2120" s="13"/>
      <c r="BQ2120" s="9" t="s">
        <v>80</v>
      </c>
      <c r="BR2120" s="9" t="s">
        <v>81</v>
      </c>
      <c r="BS2120" s="40"/>
      <c r="BT2120" s="40"/>
      <c r="BU2120" s="40"/>
      <c r="BV2120" s="40"/>
      <c r="BW2120" s="40"/>
      <c r="BX2120" s="40"/>
      <c r="BY2120" s="40"/>
      <c r="BZ2120" s="40"/>
      <c r="CA2120" s="40"/>
      <c r="CB2120" s="40"/>
      <c r="CC2120" s="40"/>
      <c r="CD2120" s="40"/>
      <c r="CE2120" s="40"/>
      <c r="CF2120" s="40"/>
      <c r="CG2120" s="40"/>
      <c r="CH2120" s="40"/>
      <c r="CI2120" s="40"/>
      <c r="CJ2120" s="40"/>
      <c r="CK2120" s="40"/>
      <c r="CL2120" s="40"/>
      <c r="CM2120" s="40"/>
      <c r="CN2120" s="40"/>
      <c r="CO2120" s="40"/>
      <c r="CP2120" s="40"/>
      <c r="CQ2120" s="40"/>
      <c r="CR2120" s="40"/>
      <c r="CS2120" s="40"/>
      <c r="CT2120" s="40"/>
      <c r="CU2120" s="40"/>
      <c r="CV2120" s="40"/>
      <c r="CW2120" s="40"/>
      <c r="CX2120" s="40"/>
      <c r="CY2120" s="40"/>
      <c r="CZ2120" s="40"/>
      <c r="DA2120" s="40"/>
      <c r="DB2120" s="40"/>
      <c r="DC2120" s="40"/>
      <c r="DD2120" s="40"/>
      <c r="DE2120" s="40"/>
      <c r="DF2120" s="40"/>
      <c r="DG2120" s="40"/>
      <c r="DH2120" s="40"/>
      <c r="DI2120" s="40"/>
      <c r="DJ2120" s="40"/>
      <c r="DK2120" s="40"/>
      <c r="DL2120" s="40"/>
      <c r="DM2120" s="40"/>
      <c r="DN2120" s="40"/>
      <c r="DO2120" s="40"/>
      <c r="DP2120" s="40"/>
      <c r="DQ2120" s="40"/>
      <c r="DR2120" s="40"/>
      <c r="DS2120" s="40"/>
      <c r="DT2120" s="40"/>
      <c r="DU2120" s="40"/>
      <c r="DV2120" s="40"/>
      <c r="DW2120" s="40"/>
      <c r="DX2120" s="40"/>
      <c r="DY2120" s="40"/>
      <c r="DZ2120" s="40"/>
      <c r="EA2120" s="40"/>
      <c r="EB2120" s="40"/>
      <c r="EC2120" s="40"/>
      <c r="ED2120" s="40"/>
      <c r="EE2120" s="40"/>
      <c r="EF2120" s="40"/>
      <c r="EG2120" s="40"/>
      <c r="EH2120" s="40"/>
      <c r="EI2120" s="40"/>
      <c r="EJ2120" s="40"/>
      <c r="EK2120" s="40"/>
      <c r="EL2120" s="40"/>
      <c r="EM2120" s="40"/>
      <c r="EN2120" s="40"/>
      <c r="EO2120" s="40"/>
      <c r="EP2120" s="40"/>
      <c r="EQ2120" s="40"/>
      <c r="ER2120" s="40"/>
      <c r="ES2120" s="40"/>
      <c r="ET2120" s="40"/>
      <c r="EU2120" s="40"/>
      <c r="EV2120" s="40"/>
      <c r="EW2120" s="40"/>
      <c r="EX2120" s="40"/>
      <c r="EY2120" s="40"/>
      <c r="EZ2120" s="40"/>
      <c r="FA2120" s="40"/>
      <c r="FB2120" s="40"/>
      <c r="FC2120" s="40"/>
      <c r="FD2120" s="40"/>
      <c r="FE2120" s="40"/>
      <c r="FF2120" s="40"/>
      <c r="FG2120" s="40"/>
      <c r="FH2120" s="40"/>
      <c r="FI2120" s="40"/>
      <c r="FJ2120" s="40"/>
      <c r="FK2120" s="40"/>
      <c r="FL2120" s="40"/>
      <c r="FM2120" s="40"/>
      <c r="FN2120" s="40"/>
      <c r="FO2120" s="40"/>
      <c r="FP2120" s="40"/>
      <c r="FQ2120" s="40"/>
      <c r="FR2120" s="40"/>
      <c r="FS2120" s="40"/>
      <c r="FT2120" s="40"/>
      <c r="FU2120" s="40"/>
      <c r="FV2120" s="40"/>
      <c r="FW2120" s="40"/>
      <c r="FX2120" s="40"/>
      <c r="FY2120" s="40"/>
      <c r="FZ2120" s="40"/>
      <c r="GA2120" s="40"/>
      <c r="GB2120" s="40"/>
      <c r="GC2120" s="40"/>
      <c r="GD2120" s="40"/>
      <c r="GE2120" s="40"/>
      <c r="GF2120" s="40"/>
      <c r="GG2120" s="40"/>
      <c r="GH2120" s="40"/>
      <c r="GI2120" s="40"/>
      <c r="GJ2120" s="40"/>
      <c r="GK2120" s="40"/>
      <c r="GL2120" s="40"/>
      <c r="GM2120" s="40"/>
      <c r="GN2120" s="40"/>
      <c r="GO2120" s="40"/>
      <c r="GP2120" s="40"/>
      <c r="GQ2120" s="40"/>
      <c r="GR2120" s="40"/>
      <c r="GS2120" s="40"/>
      <c r="GT2120" s="40"/>
      <c r="GU2120" s="40"/>
      <c r="GV2120" s="40"/>
      <c r="GW2120" s="40"/>
      <c r="GX2120" s="40"/>
      <c r="GY2120" s="40"/>
      <c r="GZ2120" s="40"/>
      <c r="HA2120" s="40"/>
      <c r="HB2120" s="40"/>
      <c r="HC2120" s="40"/>
      <c r="HD2120" s="40"/>
      <c r="HE2120" s="40"/>
      <c r="HF2120" s="40"/>
      <c r="HG2120" s="40"/>
      <c r="HH2120" s="40"/>
      <c r="HI2120" s="40"/>
      <c r="HJ2120" s="40"/>
      <c r="HK2120" s="40"/>
      <c r="HL2120" s="40"/>
      <c r="HM2120" s="40"/>
      <c r="HN2120" s="40"/>
      <c r="HO2120" s="40"/>
      <c r="HP2120" s="40"/>
      <c r="HQ2120" s="40"/>
      <c r="HR2120" s="40"/>
      <c r="HS2120" s="40"/>
      <c r="HT2120" s="40"/>
      <c r="HU2120" s="40"/>
      <c r="HV2120" s="40"/>
      <c r="HW2120" s="40"/>
      <c r="HX2120" s="40"/>
      <c r="HY2120" s="40"/>
      <c r="HZ2120" s="40"/>
      <c r="IA2120" s="40"/>
      <c r="IB2120" s="40"/>
      <c r="IC2120" s="40"/>
      <c r="ID2120" s="40"/>
      <c r="IE2120" s="40"/>
      <c r="IF2120" s="40"/>
      <c r="IG2120" s="40"/>
      <c r="IH2120" s="40"/>
      <c r="II2120" s="40"/>
      <c r="IJ2120" s="40"/>
      <c r="IK2120" s="40"/>
      <c r="IL2120" s="40"/>
      <c r="IM2120" s="40"/>
      <c r="IN2120" s="40"/>
      <c r="IO2120" s="40"/>
      <c r="IP2120" s="40"/>
      <c r="IQ2120" s="40"/>
      <c r="IR2120" s="40"/>
      <c r="IS2120" s="40"/>
      <c r="IT2120" s="40"/>
      <c r="IU2120" s="40"/>
      <c r="IV2120" s="40"/>
      <c r="IW2120" s="40"/>
      <c r="IX2120" s="40"/>
      <c r="IY2120" s="40"/>
      <c r="IZ2120" s="40"/>
      <c r="JA2120" s="40"/>
      <c r="JB2120" s="40"/>
      <c r="JC2120" s="40"/>
      <c r="JD2120" s="40"/>
      <c r="JE2120" s="40"/>
      <c r="JF2120" s="40"/>
      <c r="JG2120" s="40"/>
      <c r="JH2120" s="40"/>
      <c r="JI2120" s="40"/>
      <c r="JJ2120" s="40"/>
      <c r="JK2120" s="40"/>
      <c r="JL2120" s="40"/>
      <c r="JM2120" s="40"/>
      <c r="JN2120" s="40"/>
      <c r="JO2120" s="40"/>
      <c r="JP2120" s="40"/>
      <c r="JQ2120" s="40"/>
      <c r="JR2120" s="40"/>
      <c r="JS2120" s="40"/>
      <c r="JT2120" s="40"/>
      <c r="JU2120" s="40"/>
      <c r="JV2120" s="40"/>
      <c r="JW2120" s="40"/>
      <c r="JX2120" s="40"/>
      <c r="JY2120" s="40"/>
      <c r="JZ2120" s="40"/>
      <c r="KA2120" s="40"/>
      <c r="KB2120" s="40"/>
      <c r="KC2120" s="40"/>
      <c r="KD2120" s="40"/>
      <c r="KE2120" s="40"/>
      <c r="KF2120" s="40"/>
      <c r="KG2120" s="40"/>
      <c r="KH2120" s="40"/>
      <c r="KI2120" s="40"/>
      <c r="KJ2120" s="40"/>
      <c r="KK2120" s="40"/>
      <c r="KL2120" s="40"/>
      <c r="KM2120" s="40"/>
      <c r="KN2120" s="40"/>
      <c r="KO2120" s="40"/>
      <c r="KP2120" s="40"/>
      <c r="KQ2120" s="40"/>
      <c r="KR2120" s="40"/>
      <c r="KS2120" s="40"/>
      <c r="KT2120" s="40"/>
      <c r="KU2120" s="40"/>
      <c r="KV2120" s="40"/>
      <c r="KW2120" s="40"/>
      <c r="KX2120" s="40"/>
      <c r="KY2120" s="40"/>
      <c r="KZ2120" s="40"/>
      <c r="LA2120" s="40"/>
      <c r="LB2120" s="40"/>
      <c r="LC2120" s="40"/>
      <c r="LD2120" s="40"/>
      <c r="LE2120" s="40"/>
      <c r="LF2120" s="40"/>
      <c r="LG2120" s="40"/>
      <c r="LH2120" s="40"/>
      <c r="LI2120" s="40"/>
      <c r="LJ2120" s="40"/>
      <c r="LK2120" s="40"/>
      <c r="LL2120" s="40"/>
      <c r="LM2120" s="40"/>
      <c r="LN2120" s="40"/>
      <c r="LO2120" s="40"/>
      <c r="LP2120" s="40"/>
      <c r="LQ2120" s="40"/>
      <c r="LR2120" s="40"/>
      <c r="LS2120" s="40"/>
      <c r="LT2120" s="40"/>
      <c r="LU2120" s="40"/>
      <c r="LV2120" s="40"/>
      <c r="LW2120" s="40"/>
      <c r="LX2120" s="40"/>
      <c r="LY2120" s="40"/>
      <c r="LZ2120" s="40"/>
      <c r="MA2120" s="40"/>
      <c r="MB2120" s="40"/>
      <c r="MC2120" s="40"/>
      <c r="MD2120" s="40"/>
      <c r="ME2120" s="40"/>
      <c r="MF2120" s="40"/>
      <c r="MG2120" s="40"/>
      <c r="MH2120" s="40"/>
      <c r="MI2120" s="40"/>
      <c r="MJ2120" s="40"/>
      <c r="MK2120" s="40"/>
      <c r="ML2120" s="40"/>
      <c r="MM2120" s="40"/>
      <c r="MN2120" s="40"/>
      <c r="MO2120" s="40"/>
      <c r="MP2120" s="40"/>
      <c r="MQ2120" s="40"/>
      <c r="MR2120" s="40"/>
      <c r="MS2120" s="40"/>
      <c r="MT2120" s="40"/>
      <c r="MU2120" s="40"/>
      <c r="MV2120" s="40"/>
      <c r="MW2120" s="40"/>
      <c r="MX2120" s="40"/>
      <c r="MY2120" s="40"/>
      <c r="MZ2120" s="40"/>
      <c r="NA2120" s="40"/>
      <c r="NB2120" s="40"/>
      <c r="NC2120" s="40"/>
      <c r="ND2120" s="40"/>
      <c r="NE2120" s="40"/>
      <c r="NF2120" s="40"/>
      <c r="NG2120" s="40"/>
      <c r="NH2120" s="40"/>
      <c r="NI2120" s="40"/>
      <c r="NJ2120" s="40"/>
      <c r="NK2120" s="40"/>
      <c r="NL2120" s="40"/>
      <c r="NM2120" s="40"/>
      <c r="NN2120" s="40"/>
      <c r="NO2120" s="40"/>
      <c r="NP2120" s="40"/>
      <c r="NQ2120" s="40"/>
      <c r="NR2120" s="40"/>
      <c r="NS2120" s="40"/>
      <c r="NT2120" s="40"/>
      <c r="NU2120" s="40"/>
      <c r="NV2120" s="40"/>
      <c r="NW2120" s="40"/>
      <c r="NX2120" s="40"/>
      <c r="NY2120" s="40"/>
      <c r="NZ2120" s="40"/>
      <c r="OA2120" s="40"/>
      <c r="OB2120" s="40"/>
      <c r="OC2120" s="40"/>
      <c r="OD2120" s="40"/>
      <c r="OE2120" s="40"/>
      <c r="OF2120" s="40"/>
      <c r="OG2120" s="40"/>
      <c r="OH2120" s="40"/>
      <c r="OI2120" s="40"/>
      <c r="OJ2120" s="40"/>
      <c r="OK2120" s="40"/>
      <c r="OL2120" s="40"/>
      <c r="OM2120" s="40"/>
      <c r="ON2120" s="40"/>
      <c r="OO2120" s="40"/>
      <c r="OP2120" s="40"/>
      <c r="OQ2120" s="40"/>
      <c r="OR2120" s="40"/>
      <c r="OS2120" s="40"/>
      <c r="OT2120" s="40"/>
      <c r="OU2120" s="40"/>
      <c r="OV2120" s="40"/>
      <c r="OW2120" s="40"/>
      <c r="OX2120" s="40"/>
      <c r="OY2120" s="40"/>
      <c r="OZ2120" s="40"/>
      <c r="PA2120" s="40"/>
      <c r="PB2120" s="40"/>
      <c r="PC2120" s="40"/>
      <c r="PD2120" s="40"/>
      <c r="PE2120" s="40"/>
      <c r="PF2120" s="40"/>
      <c r="PG2120" s="40"/>
      <c r="PH2120" s="40"/>
      <c r="PI2120" s="40"/>
      <c r="PJ2120" s="40"/>
      <c r="PK2120" s="40"/>
      <c r="PL2120" s="40"/>
      <c r="PM2120" s="40"/>
      <c r="PN2120" s="40"/>
      <c r="PO2120" s="40"/>
      <c r="PP2120" s="40"/>
      <c r="PQ2120" s="40"/>
      <c r="PR2120" s="40"/>
      <c r="PS2120" s="40"/>
      <c r="PT2120" s="40"/>
      <c r="PU2120" s="40"/>
      <c r="PV2120" s="40"/>
      <c r="PW2120" s="40"/>
      <c r="PX2120" s="40"/>
      <c r="PY2120" s="40"/>
      <c r="PZ2120" s="40"/>
      <c r="QA2120" s="40"/>
      <c r="QB2120" s="40"/>
      <c r="QC2120" s="40"/>
      <c r="QD2120" s="40"/>
      <c r="QE2120" s="40"/>
      <c r="QF2120" s="40"/>
      <c r="QG2120" s="40"/>
      <c r="QH2120" s="40"/>
      <c r="QI2120" s="40"/>
      <c r="QJ2120" s="40"/>
      <c r="QK2120" s="40"/>
      <c r="QL2120" s="40"/>
      <c r="QM2120" s="40"/>
      <c r="QN2120" s="40"/>
      <c r="QO2120" s="40"/>
      <c r="QP2120" s="40"/>
      <c r="QQ2120" s="40"/>
      <c r="QR2120" s="40"/>
      <c r="QS2120" s="40"/>
      <c r="QT2120" s="40"/>
      <c r="QU2120" s="40"/>
      <c r="QV2120" s="40"/>
      <c r="QW2120" s="40"/>
      <c r="QX2120" s="40"/>
      <c r="QY2120" s="40"/>
      <c r="QZ2120" s="40"/>
      <c r="RA2120" s="40"/>
      <c r="RB2120" s="40"/>
      <c r="RC2120" s="40"/>
      <c r="RD2120" s="40"/>
      <c r="RE2120" s="40"/>
      <c r="RF2120" s="40"/>
      <c r="RG2120" s="40"/>
      <c r="RH2120" s="40"/>
      <c r="RI2120" s="40"/>
      <c r="RJ2120" s="40"/>
      <c r="RK2120" s="40"/>
      <c r="RL2120" s="40"/>
      <c r="RM2120" s="40"/>
      <c r="RN2120" s="40"/>
      <c r="RO2120" s="40"/>
      <c r="RP2120" s="40"/>
      <c r="RQ2120" s="40"/>
      <c r="RR2120" s="40"/>
      <c r="RS2120" s="40"/>
      <c r="RT2120" s="40"/>
      <c r="RU2120" s="40"/>
      <c r="RV2120" s="40"/>
      <c r="RW2120" s="40"/>
      <c r="RX2120" s="40"/>
      <c r="RY2120" s="40"/>
      <c r="RZ2120" s="40"/>
      <c r="SA2120" s="40"/>
      <c r="SB2120" s="40"/>
      <c r="SC2120" s="40"/>
      <c r="SD2120" s="40"/>
      <c r="SE2120" s="40"/>
      <c r="SF2120" s="40"/>
      <c r="SG2120" s="40"/>
      <c r="SH2120" s="40"/>
      <c r="SI2120" s="40"/>
      <c r="SJ2120" s="40"/>
      <c r="SK2120" s="40"/>
      <c r="SL2120" s="40"/>
      <c r="SM2120" s="40"/>
      <c r="SN2120" s="40"/>
      <c r="SO2120" s="40"/>
      <c r="SP2120" s="40"/>
      <c r="SQ2120" s="40"/>
      <c r="SR2120" s="40"/>
      <c r="SS2120" s="40"/>
      <c r="ST2120" s="40"/>
      <c r="SU2120" s="40"/>
      <c r="SV2120" s="40"/>
      <c r="SW2120" s="40"/>
      <c r="SX2120" s="40"/>
      <c r="SY2120" s="40"/>
      <c r="SZ2120" s="40"/>
      <c r="TA2120" s="40"/>
      <c r="TB2120" s="40"/>
      <c r="TC2120" s="40"/>
      <c r="TD2120" s="40"/>
      <c r="TE2120" s="40"/>
      <c r="TF2120" s="40"/>
      <c r="TG2120" s="40"/>
      <c r="TH2120" s="40"/>
      <c r="TI2120" s="40"/>
      <c r="TJ2120" s="40"/>
      <c r="TK2120" s="40"/>
      <c r="TL2120" s="40"/>
      <c r="TM2120" s="40"/>
      <c r="TN2120" s="40"/>
      <c r="TO2120" s="40"/>
      <c r="TP2120" s="40"/>
      <c r="TQ2120" s="40"/>
      <c r="TR2120" s="40"/>
      <c r="TS2120" s="40"/>
      <c r="TT2120" s="40"/>
      <c r="TU2120" s="40"/>
      <c r="TV2120" s="40"/>
      <c r="TW2120" s="40"/>
      <c r="TX2120" s="40"/>
      <c r="TY2120" s="40"/>
      <c r="TZ2120" s="40"/>
      <c r="UA2120" s="40"/>
      <c r="UB2120" s="40"/>
      <c r="UC2120" s="40"/>
      <c r="UD2120" s="40"/>
      <c r="UE2120" s="40"/>
      <c r="UF2120" s="40"/>
      <c r="UG2120" s="40"/>
      <c r="UH2120" s="40"/>
      <c r="UI2120" s="40"/>
      <c r="UJ2120" s="40"/>
      <c r="UK2120" s="40"/>
      <c r="UL2120" s="40"/>
      <c r="UM2120" s="40"/>
      <c r="UN2120" s="40"/>
      <c r="UO2120" s="40"/>
      <c r="UP2120" s="40"/>
      <c r="UQ2120" s="40"/>
      <c r="UR2120" s="40"/>
      <c r="US2120" s="40"/>
      <c r="UT2120" s="40"/>
      <c r="UU2120" s="40"/>
      <c r="UV2120" s="40"/>
      <c r="UW2120" s="40"/>
      <c r="UX2120" s="40"/>
      <c r="UY2120" s="40"/>
      <c r="UZ2120" s="40"/>
      <c r="VA2120" s="40"/>
      <c r="VB2120" s="40"/>
      <c r="VC2120" s="40"/>
      <c r="VD2120" s="40"/>
      <c r="VE2120" s="40"/>
      <c r="VF2120" s="40"/>
      <c r="VG2120" s="40"/>
      <c r="VH2120" s="40"/>
      <c r="VI2120" s="40"/>
      <c r="VJ2120" s="40"/>
      <c r="VK2120" s="40"/>
      <c r="VL2120" s="40"/>
      <c r="VM2120" s="40"/>
      <c r="VN2120" s="40"/>
      <c r="VO2120" s="40"/>
      <c r="VP2120" s="40"/>
      <c r="VQ2120" s="40"/>
      <c r="VR2120" s="40"/>
      <c r="VS2120" s="40"/>
      <c r="VT2120" s="40"/>
      <c r="VU2120" s="40"/>
      <c r="VV2120" s="40"/>
      <c r="VW2120" s="40"/>
      <c r="VX2120" s="40"/>
      <c r="VY2120" s="40"/>
      <c r="VZ2120" s="40"/>
      <c r="WA2120" s="40"/>
      <c r="WB2120" s="40"/>
      <c r="WC2120" s="40"/>
      <c r="WD2120" s="40"/>
      <c r="WE2120" s="40"/>
      <c r="WF2120" s="40"/>
      <c r="WG2120" s="40"/>
      <c r="WH2120" s="40"/>
      <c r="WI2120" s="40"/>
      <c r="WJ2120" s="40"/>
      <c r="WK2120" s="40"/>
      <c r="WL2120" s="40"/>
      <c r="WM2120" s="40"/>
      <c r="WN2120" s="40"/>
      <c r="WO2120" s="40"/>
      <c r="WP2120" s="40"/>
      <c r="WQ2120" s="40"/>
      <c r="WR2120" s="40"/>
      <c r="WS2120" s="40"/>
      <c r="WT2120" s="40"/>
      <c r="WU2120" s="40"/>
      <c r="WV2120" s="40"/>
      <c r="WW2120" s="40"/>
      <c r="WX2120" s="40"/>
      <c r="WY2120" s="40"/>
      <c r="WZ2120" s="40"/>
      <c r="XA2120" s="40"/>
      <c r="XB2120" s="40"/>
      <c r="XC2120" s="40"/>
      <c r="XD2120" s="40"/>
      <c r="XE2120" s="40"/>
      <c r="XF2120" s="40"/>
      <c r="XG2120" s="40"/>
      <c r="XH2120" s="40"/>
      <c r="XI2120" s="40"/>
      <c r="XJ2120" s="40"/>
      <c r="XK2120" s="40"/>
      <c r="XL2120" s="40"/>
      <c r="XM2120" s="40"/>
      <c r="XN2120" s="40"/>
      <c r="XO2120" s="40"/>
      <c r="XP2120" s="40"/>
      <c r="XQ2120" s="40"/>
      <c r="XR2120" s="40"/>
      <c r="XS2120" s="40"/>
      <c r="XT2120" s="40"/>
      <c r="XU2120" s="40"/>
      <c r="XV2120" s="40"/>
      <c r="XW2120" s="40"/>
      <c r="XX2120" s="40"/>
      <c r="XY2120" s="40"/>
      <c r="XZ2120" s="40"/>
      <c r="YA2120" s="40"/>
      <c r="YB2120" s="40"/>
      <c r="YC2120" s="40"/>
      <c r="YD2120" s="40"/>
      <c r="YE2120" s="40"/>
      <c r="YF2120" s="40"/>
      <c r="YG2120" s="40"/>
      <c r="YH2120" s="40"/>
      <c r="YI2120" s="40"/>
      <c r="YJ2120" s="40"/>
      <c r="YK2120" s="40"/>
      <c r="YL2120" s="40"/>
      <c r="YM2120" s="40"/>
      <c r="YN2120" s="40"/>
      <c r="YO2120" s="40"/>
      <c r="YP2120" s="40"/>
      <c r="YQ2120" s="40"/>
      <c r="YR2120" s="40"/>
      <c r="YS2120" s="40"/>
      <c r="YT2120" s="40"/>
      <c r="YU2120" s="40"/>
      <c r="YV2120" s="40"/>
      <c r="YW2120" s="40"/>
      <c r="YX2120" s="40"/>
      <c r="YY2120" s="40"/>
      <c r="YZ2120" s="40"/>
      <c r="ZA2120" s="40"/>
      <c r="ZB2120" s="40"/>
      <c r="ZC2120" s="40"/>
      <c r="ZD2120" s="40"/>
      <c r="ZE2120" s="40"/>
      <c r="ZF2120" s="40"/>
      <c r="ZG2120" s="40"/>
      <c r="ZH2120" s="40"/>
      <c r="ZI2120" s="40"/>
      <c r="ZJ2120" s="40"/>
      <c r="ZK2120" s="40"/>
      <c r="ZL2120" s="40"/>
      <c r="ZM2120" s="40"/>
      <c r="ZN2120" s="40"/>
      <c r="ZO2120" s="40"/>
      <c r="ZP2120" s="40"/>
      <c r="ZQ2120" s="40"/>
      <c r="ZR2120" s="40"/>
      <c r="ZS2120" s="40"/>
      <c r="ZT2120" s="40"/>
      <c r="ZU2120" s="40"/>
      <c r="ZV2120" s="40"/>
      <c r="ZW2120" s="40"/>
      <c r="ZX2120" s="40"/>
      <c r="ZY2120" s="40"/>
      <c r="ZZ2120" s="40"/>
      <c r="AAA2120" s="40"/>
      <c r="AAB2120" s="40"/>
      <c r="AAC2120" s="40"/>
      <c r="AAD2120" s="40"/>
      <c r="AAE2120" s="40"/>
      <c r="AAF2120" s="40"/>
      <c r="AAG2120" s="40"/>
      <c r="AAH2120" s="40"/>
      <c r="AAI2120" s="40"/>
      <c r="AAJ2120" s="40"/>
      <c r="AAK2120" s="40"/>
      <c r="AAL2120" s="40"/>
      <c r="AAM2120" s="40"/>
      <c r="AAN2120" s="40"/>
      <c r="AAO2120" s="40"/>
      <c r="AAP2120" s="40"/>
      <c r="AAQ2120" s="40"/>
      <c r="AAR2120" s="40"/>
      <c r="AAS2120" s="40"/>
      <c r="AAT2120" s="40"/>
      <c r="AAU2120" s="40"/>
      <c r="AAV2120" s="40"/>
      <c r="AAW2120" s="40"/>
      <c r="AAX2120" s="40"/>
      <c r="AAY2120" s="40"/>
      <c r="AAZ2120" s="40"/>
      <c r="ABA2120" s="40"/>
      <c r="ABB2120" s="40"/>
      <c r="ABC2120" s="40"/>
      <c r="ABD2120" s="40"/>
      <c r="ABE2120" s="40"/>
      <c r="ABF2120" s="40"/>
      <c r="ABG2120" s="40"/>
      <c r="ABH2120" s="40"/>
      <c r="ABI2120" s="40"/>
      <c r="ABJ2120" s="40"/>
      <c r="ABK2120" s="40"/>
      <c r="ABL2120" s="40"/>
      <c r="ABM2120" s="40"/>
      <c r="ABN2120" s="40"/>
      <c r="ABO2120" s="40"/>
      <c r="ABP2120" s="40"/>
      <c r="ABQ2120" s="40"/>
      <c r="ABR2120" s="40"/>
      <c r="ABS2120" s="40"/>
      <c r="ABT2120" s="40"/>
      <c r="ABU2120" s="40"/>
      <c r="ABV2120" s="40"/>
      <c r="ABW2120" s="40"/>
      <c r="ABX2120" s="40"/>
      <c r="ABY2120" s="40"/>
      <c r="ABZ2120" s="40"/>
      <c r="ACA2120" s="40"/>
      <c r="ACB2120" s="40"/>
      <c r="ACC2120" s="40"/>
      <c r="ACD2120" s="40"/>
      <c r="ACE2120" s="40"/>
      <c r="ACF2120" s="40"/>
      <c r="ACG2120" s="40"/>
      <c r="ACH2120" s="40"/>
      <c r="ACI2120" s="40"/>
      <c r="ACJ2120" s="40"/>
      <c r="ACK2120" s="40"/>
      <c r="ACL2120" s="40"/>
      <c r="ACM2120" s="40"/>
      <c r="ACN2120" s="40"/>
      <c r="ACO2120" s="40"/>
      <c r="ACP2120" s="40"/>
      <c r="ACQ2120" s="40"/>
      <c r="ACR2120" s="40"/>
      <c r="ACS2120" s="40"/>
      <c r="ACT2120" s="40"/>
      <c r="ACU2120" s="40"/>
      <c r="ACV2120" s="40"/>
      <c r="ACW2120" s="40"/>
      <c r="ACX2120" s="40"/>
      <c r="ACY2120" s="40"/>
      <c r="ACZ2120" s="40"/>
      <c r="ADA2120" s="40"/>
      <c r="ADB2120" s="40"/>
      <c r="ADC2120" s="40"/>
      <c r="ADD2120" s="40"/>
      <c r="ADE2120" s="40"/>
      <c r="ADF2120" s="40"/>
      <c r="ADG2120" s="40"/>
      <c r="ADH2120" s="40"/>
      <c r="ADI2120" s="40"/>
      <c r="ADJ2120" s="40"/>
      <c r="ADK2120" s="40"/>
      <c r="ADL2120" s="40"/>
      <c r="ADM2120" s="40"/>
      <c r="ADN2120" s="40"/>
      <c r="ADO2120" s="40"/>
      <c r="ADP2120" s="40"/>
      <c r="ADQ2120" s="40"/>
      <c r="ADR2120" s="40"/>
      <c r="ADS2120" s="40"/>
      <c r="ADT2120" s="40"/>
      <c r="ADU2120" s="40"/>
      <c r="ADV2120" s="40"/>
      <c r="ADW2120" s="40"/>
      <c r="ADX2120" s="40"/>
      <c r="ADY2120" s="40"/>
      <c r="ADZ2120" s="40"/>
      <c r="AEA2120" s="40"/>
      <c r="AEB2120" s="40"/>
      <c r="AEC2120" s="40"/>
      <c r="AED2120" s="40"/>
      <c r="AEE2120" s="40"/>
      <c r="AEF2120" s="40"/>
      <c r="AEG2120" s="40"/>
      <c r="AEH2120" s="40"/>
      <c r="AEI2120" s="40"/>
      <c r="AEJ2120" s="40"/>
      <c r="AEK2120" s="40"/>
      <c r="AEL2120" s="40"/>
      <c r="AEM2120" s="40"/>
      <c r="AEN2120" s="40"/>
      <c r="AEO2120" s="40"/>
      <c r="AEP2120" s="40"/>
      <c r="AEQ2120" s="40"/>
      <c r="AER2120" s="40"/>
      <c r="AES2120" s="40"/>
      <c r="AET2120" s="40"/>
      <c r="AEU2120" s="40"/>
      <c r="AEV2120" s="40"/>
      <c r="AEW2120" s="40"/>
      <c r="AEX2120" s="40"/>
      <c r="AEY2120" s="40"/>
      <c r="AEZ2120" s="40"/>
      <c r="AFA2120" s="40"/>
      <c r="AFB2120" s="40"/>
      <c r="AFC2120" s="40"/>
      <c r="AFD2120" s="40"/>
      <c r="AFE2120" s="40"/>
      <c r="AFF2120" s="40"/>
      <c r="AFG2120" s="40"/>
      <c r="AFH2120" s="40"/>
      <c r="AFI2120" s="40"/>
      <c r="AFJ2120" s="40"/>
      <c r="AFK2120" s="40"/>
      <c r="AFL2120" s="40"/>
      <c r="AFM2120" s="40"/>
      <c r="AFN2120" s="40"/>
      <c r="AFO2120" s="40"/>
      <c r="AFP2120" s="40"/>
      <c r="AFQ2120" s="40"/>
      <c r="AFR2120" s="40"/>
      <c r="AFS2120" s="40"/>
      <c r="AFT2120" s="40"/>
      <c r="AFU2120" s="40"/>
      <c r="AFV2120" s="40"/>
      <c r="AFW2120" s="40"/>
      <c r="AFX2120" s="40"/>
      <c r="AFY2120" s="40"/>
      <c r="AFZ2120" s="40"/>
      <c r="AGA2120" s="40"/>
      <c r="AGB2120" s="40"/>
      <c r="AGC2120" s="40"/>
      <c r="AGD2120" s="40"/>
      <c r="AGE2120" s="40"/>
      <c r="AGF2120" s="40"/>
      <c r="AGG2120" s="40"/>
      <c r="AGH2120" s="40"/>
      <c r="AGI2120" s="40"/>
      <c r="AGJ2120" s="40"/>
      <c r="AGK2120" s="40"/>
      <c r="AGL2120" s="40"/>
      <c r="AGM2120" s="40"/>
      <c r="AGN2120" s="40"/>
      <c r="AGO2120" s="40"/>
      <c r="AGP2120" s="40"/>
      <c r="AGQ2120" s="40"/>
      <c r="AGR2120" s="40"/>
      <c r="AGS2120" s="40"/>
      <c r="AGT2120" s="40"/>
      <c r="AGU2120" s="40"/>
      <c r="AGV2120" s="40"/>
      <c r="AGW2120" s="40"/>
      <c r="AGX2120" s="40"/>
      <c r="AGY2120" s="40"/>
      <c r="AGZ2120" s="40"/>
      <c r="AHA2120" s="40"/>
      <c r="AHB2120" s="40"/>
      <c r="AHC2120" s="40"/>
      <c r="AHD2120" s="40"/>
      <c r="AHE2120" s="40"/>
      <c r="AHF2120" s="40"/>
      <c r="AHG2120" s="40"/>
      <c r="AHH2120" s="40"/>
      <c r="AHI2120" s="40"/>
      <c r="AHJ2120" s="40"/>
      <c r="AHK2120" s="40"/>
      <c r="AHL2120" s="40"/>
      <c r="AHM2120" s="40"/>
      <c r="AHN2120" s="40"/>
      <c r="AHO2120" s="40"/>
      <c r="AHP2120" s="40"/>
      <c r="AHQ2120" s="40"/>
      <c r="AHR2120" s="40"/>
      <c r="AHS2120" s="40"/>
      <c r="AHT2120" s="40"/>
      <c r="AHU2120" s="40"/>
      <c r="AHV2120" s="40"/>
      <c r="AHW2120" s="40"/>
      <c r="AHX2120" s="40"/>
      <c r="AHY2120" s="40"/>
      <c r="AHZ2120" s="40"/>
      <c r="AIA2120" s="40"/>
      <c r="AIB2120" s="40"/>
      <c r="AIC2120" s="40"/>
      <c r="AID2120" s="40"/>
      <c r="AIE2120" s="40"/>
      <c r="AIF2120" s="40"/>
      <c r="AIG2120" s="40"/>
      <c r="AIH2120" s="40"/>
      <c r="AII2120" s="40"/>
      <c r="AIJ2120" s="40"/>
      <c r="AIK2120" s="40"/>
      <c r="AIL2120" s="40"/>
      <c r="AIM2120" s="40"/>
      <c r="AIN2120" s="40"/>
      <c r="AIO2120" s="40"/>
      <c r="AIP2120" s="40"/>
      <c r="AIQ2120" s="40"/>
      <c r="AIR2120" s="40"/>
      <c r="AIS2120" s="40"/>
      <c r="AIT2120" s="40"/>
      <c r="AIU2120" s="40"/>
      <c r="AIV2120" s="40"/>
      <c r="AIW2120" s="40"/>
      <c r="AIX2120" s="40"/>
      <c r="AIY2120" s="40"/>
      <c r="AIZ2120" s="40"/>
      <c r="AJA2120" s="40"/>
      <c r="AJB2120" s="40"/>
      <c r="AJC2120" s="40"/>
      <c r="AJD2120" s="40"/>
      <c r="AJE2120" s="40"/>
      <c r="AJF2120" s="40"/>
      <c r="AJG2120" s="40"/>
      <c r="AJH2120" s="40"/>
      <c r="AJI2120" s="40"/>
      <c r="AJJ2120" s="40"/>
      <c r="AJK2120" s="40"/>
      <c r="AJL2120" s="40"/>
      <c r="AJM2120" s="40"/>
      <c r="AJN2120" s="40"/>
      <c r="AJO2120" s="40"/>
      <c r="AJP2120" s="40"/>
      <c r="AJQ2120" s="40"/>
      <c r="AJR2120" s="40"/>
      <c r="AJS2120" s="40"/>
      <c r="AJT2120" s="40"/>
      <c r="AJU2120" s="40"/>
      <c r="AJV2120" s="40"/>
      <c r="AJW2120" s="40"/>
      <c r="AJX2120" s="40"/>
      <c r="AJY2120" s="40"/>
      <c r="AJZ2120" s="40"/>
      <c r="AKA2120" s="40"/>
      <c r="AKB2120" s="40"/>
      <c r="AKC2120" s="40"/>
      <c r="AKD2120" s="40"/>
      <c r="AKE2120" s="40"/>
      <c r="AKF2120" s="40"/>
      <c r="AKG2120" s="40"/>
      <c r="AKH2120" s="40"/>
      <c r="AKI2120" s="40"/>
      <c r="AKJ2120" s="40"/>
      <c r="AKK2120" s="40"/>
      <c r="AKL2120" s="40"/>
      <c r="AKM2120" s="40"/>
      <c r="AKN2120" s="40"/>
      <c r="AKO2120" s="40"/>
      <c r="AKP2120" s="40"/>
      <c r="AKQ2120" s="40"/>
      <c r="AKR2120" s="40"/>
      <c r="AKS2120" s="40"/>
      <c r="AKT2120" s="40"/>
      <c r="AKU2120" s="40"/>
      <c r="AKV2120" s="40"/>
      <c r="AKW2120" s="40"/>
      <c r="AKX2120" s="40"/>
      <c r="AKY2120" s="40"/>
      <c r="AKZ2120" s="40"/>
      <c r="ALA2120" s="40"/>
      <c r="ALB2120" s="40"/>
      <c r="ALC2120" s="40"/>
      <c r="ALD2120" s="40"/>
      <c r="ALE2120" s="40"/>
      <c r="ALF2120" s="40"/>
      <c r="ALG2120" s="40"/>
      <c r="ALH2120" s="40"/>
      <c r="ALI2120" s="40"/>
      <c r="ALJ2120" s="40"/>
      <c r="ALK2120" s="40"/>
      <c r="ALL2120" s="40"/>
      <c r="ALM2120" s="40"/>
      <c r="ALN2120" s="40"/>
      <c r="ALO2120" s="40"/>
      <c r="ALP2120" s="40"/>
      <c r="ALQ2120" s="40"/>
      <c r="ALR2120" s="40"/>
      <c r="ALS2120" s="40"/>
      <c r="ALT2120" s="40"/>
      <c r="ALU2120" s="40"/>
      <c r="ALV2120" s="40"/>
      <c r="ALW2120" s="40"/>
      <c r="ALX2120" s="40"/>
      <c r="ALY2120" s="40"/>
      <c r="ALZ2120" s="40"/>
      <c r="AMA2120" s="40"/>
      <c r="AMB2120" s="40"/>
      <c r="AMC2120" s="40"/>
      <c r="AMD2120" s="40"/>
      <c r="AME2120" s="40"/>
      <c r="AMF2120" s="40"/>
      <c r="AMG2120" s="40"/>
      <c r="AMH2120" s="40"/>
      <c r="AMI2120" s="40"/>
      <c r="AMJ2120" s="40"/>
      <c r="AMK2120" s="40"/>
      <c r="AML2120" s="40"/>
      <c r="AMM2120" s="40"/>
      <c r="AMN2120" s="40"/>
      <c r="AMO2120" s="40"/>
      <c r="AMP2120" s="40"/>
      <c r="AMQ2120" s="40"/>
      <c r="AMR2120" s="40"/>
      <c r="AMS2120" s="40"/>
      <c r="AMT2120" s="40"/>
      <c r="AMU2120" s="40"/>
      <c r="AMV2120" s="40"/>
      <c r="AMW2120" s="40"/>
      <c r="AMX2120" s="40"/>
      <c r="AMY2120" s="40"/>
      <c r="AMZ2120" s="40"/>
      <c r="ANA2120" s="40"/>
      <c r="ANB2120" s="40"/>
      <c r="ANC2120" s="40"/>
      <c r="AND2120" s="40"/>
      <c r="ANE2120" s="40"/>
      <c r="ANF2120" s="40"/>
      <c r="ANG2120" s="40"/>
      <c r="ANH2120" s="40"/>
      <c r="ANI2120" s="40"/>
      <c r="ANJ2120" s="40"/>
      <c r="ANK2120" s="40"/>
      <c r="ANL2120" s="40"/>
      <c r="ANM2120" s="40"/>
      <c r="ANN2120" s="40"/>
      <c r="ANO2120" s="40"/>
      <c r="ANP2120" s="40"/>
      <c r="ANQ2120" s="40"/>
      <c r="ANR2120" s="40"/>
      <c r="ANS2120" s="40"/>
      <c r="ANT2120" s="40"/>
      <c r="ANU2120" s="40"/>
      <c r="ANV2120" s="40"/>
      <c r="ANW2120" s="40"/>
      <c r="ANX2120" s="40"/>
      <c r="ANY2120" s="40"/>
      <c r="ANZ2120" s="40"/>
      <c r="AOA2120" s="40"/>
      <c r="AOB2120" s="40"/>
      <c r="AOC2120" s="40"/>
      <c r="AOD2120" s="40"/>
      <c r="AOE2120" s="40"/>
      <c r="AOF2120" s="40"/>
      <c r="AOG2120" s="40"/>
      <c r="AOH2120" s="40"/>
      <c r="AOI2120" s="40"/>
      <c r="AOJ2120" s="40"/>
      <c r="AOK2120" s="40"/>
      <c r="AOL2120" s="40"/>
      <c r="AOM2120" s="40"/>
      <c r="AON2120" s="40"/>
      <c r="AOO2120" s="40"/>
      <c r="AOP2120" s="40"/>
      <c r="AOQ2120" s="40"/>
      <c r="AOR2120" s="40"/>
      <c r="AOS2120" s="40"/>
      <c r="AOT2120" s="40"/>
      <c r="AOU2120" s="40"/>
      <c r="AOV2120" s="40"/>
      <c r="AOW2120" s="40"/>
      <c r="AOX2120" s="40"/>
      <c r="AOY2120" s="40"/>
      <c r="AOZ2120" s="40"/>
      <c r="APA2120" s="40"/>
      <c r="APB2120" s="40"/>
      <c r="APC2120" s="40"/>
      <c r="APD2120" s="40"/>
      <c r="APE2120" s="40"/>
      <c r="APF2120" s="40"/>
      <c r="APG2120" s="40"/>
      <c r="APH2120" s="40"/>
      <c r="API2120" s="40"/>
      <c r="APJ2120" s="40"/>
      <c r="APK2120" s="40"/>
      <c r="APL2120" s="40"/>
      <c r="APM2120" s="40"/>
      <c r="APN2120" s="40"/>
      <c r="APO2120" s="40"/>
      <c r="APP2120" s="40"/>
      <c r="APQ2120" s="40"/>
      <c r="APR2120" s="40"/>
      <c r="APS2120" s="40"/>
      <c r="APT2120" s="40"/>
      <c r="APU2120" s="40"/>
      <c r="APV2120" s="40"/>
      <c r="APW2120" s="40"/>
      <c r="APX2120" s="40"/>
      <c r="APY2120" s="40"/>
      <c r="APZ2120" s="40"/>
      <c r="AQA2120" s="40"/>
      <c r="AQB2120" s="40"/>
      <c r="AQC2120" s="40"/>
      <c r="AQD2120" s="40"/>
      <c r="AQE2120" s="40"/>
      <c r="AQF2120" s="40"/>
      <c r="AQG2120" s="40"/>
      <c r="AQH2120" s="40"/>
      <c r="AQI2120" s="40"/>
      <c r="AQJ2120" s="40"/>
      <c r="AQK2120" s="40"/>
      <c r="AQL2120" s="40"/>
      <c r="AQM2120" s="40"/>
      <c r="AQN2120" s="40"/>
      <c r="AQO2120" s="40"/>
      <c r="AQP2120" s="40"/>
      <c r="AQQ2120" s="40"/>
      <c r="AQR2120" s="40"/>
      <c r="AQS2120" s="40"/>
      <c r="AQT2120" s="40"/>
      <c r="AQU2120" s="40"/>
      <c r="AQV2120" s="40"/>
      <c r="AQW2120" s="40"/>
      <c r="AQX2120" s="40"/>
      <c r="AQY2120" s="40"/>
      <c r="AQZ2120" s="40"/>
      <c r="ARA2120" s="40"/>
      <c r="ARB2120" s="40"/>
      <c r="ARC2120" s="40"/>
      <c r="ARD2120" s="40"/>
      <c r="ARE2120" s="40"/>
      <c r="ARF2120" s="40"/>
      <c r="ARG2120" s="40"/>
      <c r="ARH2120" s="40"/>
      <c r="ARI2120" s="40"/>
      <c r="ARJ2120" s="40"/>
      <c r="ARK2120" s="40"/>
      <c r="ARL2120" s="40"/>
      <c r="ARM2120" s="40"/>
      <c r="ARN2120" s="40"/>
      <c r="ARO2120" s="40"/>
      <c r="ARP2120" s="40"/>
      <c r="ARQ2120" s="40"/>
      <c r="ARR2120" s="40"/>
      <c r="ARS2120" s="40"/>
      <c r="ART2120" s="40"/>
      <c r="ARU2120" s="40"/>
      <c r="ARV2120" s="40"/>
      <c r="ARW2120" s="40"/>
      <c r="ARX2120" s="40"/>
      <c r="ARY2120" s="40"/>
      <c r="ARZ2120" s="40"/>
      <c r="ASA2120" s="40"/>
      <c r="ASB2120" s="40"/>
      <c r="ASC2120" s="40"/>
      <c r="ASD2120" s="40"/>
      <c r="ASE2120" s="40"/>
      <c r="ASF2120" s="40"/>
      <c r="ASG2120" s="40"/>
      <c r="ASH2120" s="40"/>
      <c r="ASI2120" s="40"/>
      <c r="ASJ2120" s="40"/>
      <c r="ASK2120" s="40"/>
      <c r="ASL2120" s="40"/>
      <c r="ASM2120" s="40"/>
      <c r="ASN2120" s="40"/>
      <c r="ASO2120" s="40"/>
      <c r="ASP2120" s="40"/>
      <c r="ASQ2120" s="40"/>
      <c r="ASR2120" s="40"/>
      <c r="ASS2120" s="40"/>
      <c r="AST2120" s="40"/>
      <c r="ASU2120" s="40"/>
      <c r="ASV2120" s="40"/>
      <c r="ASW2120" s="40"/>
      <c r="ASX2120" s="40"/>
      <c r="ASY2120" s="40"/>
      <c r="ASZ2120" s="40"/>
      <c r="ATA2120" s="40"/>
      <c r="ATB2120" s="40"/>
      <c r="ATC2120" s="40"/>
      <c r="ATD2120" s="40"/>
      <c r="ATE2120" s="40"/>
      <c r="ATF2120" s="40"/>
      <c r="ATG2120" s="40"/>
      <c r="ATH2120" s="40"/>
      <c r="ATI2120" s="40"/>
      <c r="ATJ2120" s="40"/>
      <c r="ATK2120" s="40"/>
      <c r="ATL2120" s="40"/>
      <c r="ATM2120" s="40"/>
      <c r="ATN2120" s="40"/>
      <c r="ATO2120" s="40"/>
      <c r="ATP2120" s="40"/>
      <c r="ATQ2120" s="40"/>
      <c r="ATR2120" s="40"/>
      <c r="ATS2120" s="40"/>
      <c r="ATT2120" s="40"/>
      <c r="ATU2120" s="40"/>
      <c r="ATV2120" s="40"/>
      <c r="ATW2120" s="40"/>
      <c r="ATX2120" s="40"/>
      <c r="ATY2120" s="40"/>
      <c r="ATZ2120" s="40"/>
      <c r="AUA2120" s="40"/>
      <c r="AUB2120" s="40"/>
      <c r="AUC2120" s="40"/>
      <c r="AUD2120" s="40"/>
      <c r="AUE2120" s="40"/>
      <c r="AUF2120" s="40"/>
      <c r="AUG2120" s="40"/>
      <c r="AUH2120" s="40"/>
      <c r="AUI2120" s="40"/>
      <c r="AUJ2120" s="40"/>
      <c r="AUK2120" s="40"/>
      <c r="AUL2120" s="40"/>
      <c r="AUM2120" s="40"/>
      <c r="AUN2120" s="40"/>
      <c r="AUO2120" s="40"/>
      <c r="AUP2120" s="40"/>
      <c r="AUQ2120" s="40"/>
      <c r="AUR2120" s="40"/>
      <c r="AUS2120" s="40"/>
      <c r="AUT2120" s="40"/>
      <c r="AUU2120" s="40"/>
      <c r="AUV2120" s="40"/>
      <c r="AUW2120" s="40"/>
      <c r="AUX2120" s="40"/>
      <c r="AUY2120" s="40"/>
      <c r="AUZ2120" s="40"/>
      <c r="AVA2120" s="40"/>
      <c r="AVB2120" s="40"/>
      <c r="AVC2120" s="40"/>
      <c r="AVD2120" s="40"/>
      <c r="AVE2120" s="40"/>
      <c r="AVF2120" s="40"/>
      <c r="AVG2120" s="40"/>
      <c r="AVH2120" s="40"/>
      <c r="AVI2120" s="40"/>
      <c r="AVJ2120" s="40"/>
      <c r="AVK2120" s="40"/>
      <c r="AVL2120" s="40"/>
      <c r="AVM2120" s="40"/>
      <c r="AVN2120" s="40"/>
      <c r="AVO2120" s="40"/>
      <c r="AVP2120" s="40"/>
      <c r="AVQ2120" s="40"/>
      <c r="AVR2120" s="40"/>
      <c r="AVS2120" s="40"/>
      <c r="AVT2120" s="40"/>
      <c r="AVU2120" s="40"/>
      <c r="AVV2120" s="40"/>
      <c r="AVW2120" s="40"/>
      <c r="AVX2120" s="40"/>
      <c r="AVY2120" s="40"/>
      <c r="AVZ2120" s="40"/>
      <c r="AWA2120" s="40"/>
      <c r="AWB2120" s="40"/>
      <c r="AWC2120" s="40"/>
      <c r="AWD2120" s="40"/>
      <c r="AWE2120" s="40"/>
      <c r="AWF2120" s="40"/>
      <c r="AWG2120" s="40"/>
      <c r="AWH2120" s="40"/>
      <c r="AWI2120" s="40"/>
      <c r="AWJ2120" s="40"/>
      <c r="AWK2120" s="40"/>
      <c r="AWL2120" s="40"/>
      <c r="AWM2120" s="40"/>
      <c r="AWN2120" s="40"/>
      <c r="AWO2120" s="40"/>
      <c r="AWP2120" s="40"/>
      <c r="AWQ2120" s="40"/>
      <c r="AWR2120" s="40"/>
      <c r="AWS2120" s="40"/>
      <c r="AWT2120" s="40"/>
      <c r="AWU2120" s="40"/>
      <c r="AWV2120" s="40"/>
      <c r="AWW2120" s="40"/>
      <c r="AWX2120" s="40"/>
      <c r="AWY2120" s="40"/>
      <c r="AWZ2120" s="40"/>
      <c r="AXA2120" s="40"/>
      <c r="AXB2120" s="40"/>
      <c r="AXC2120" s="40"/>
      <c r="AXD2120" s="40"/>
      <c r="AXE2120" s="40"/>
      <c r="AXF2120" s="40"/>
      <c r="AXG2120" s="40"/>
      <c r="AXH2120" s="40"/>
      <c r="AXI2120" s="40"/>
      <c r="AXJ2120" s="40"/>
      <c r="AXK2120" s="40"/>
      <c r="AXL2120" s="40"/>
      <c r="AXM2120" s="40"/>
      <c r="AXN2120" s="40"/>
      <c r="AXO2120" s="40"/>
      <c r="AXP2120" s="40"/>
      <c r="AXQ2120" s="40"/>
      <c r="AXR2120" s="40"/>
      <c r="AXS2120" s="40"/>
      <c r="AXT2120" s="40"/>
      <c r="AXU2120" s="40"/>
      <c r="AXV2120" s="40"/>
      <c r="AXW2120" s="40"/>
      <c r="AXX2120" s="40"/>
      <c r="AXY2120" s="40"/>
      <c r="AXZ2120" s="40"/>
      <c r="AYA2120" s="40"/>
      <c r="AYB2120" s="40"/>
      <c r="AYC2120" s="40"/>
      <c r="AYD2120" s="40"/>
      <c r="AYE2120" s="40"/>
      <c r="AYF2120" s="40"/>
      <c r="AYG2120" s="40"/>
      <c r="AYH2120" s="40"/>
      <c r="AYI2120" s="40"/>
      <c r="AYJ2120" s="40"/>
      <c r="AYK2120" s="40"/>
      <c r="AYL2120" s="40"/>
      <c r="AYM2120" s="40"/>
      <c r="AYN2120" s="40"/>
      <c r="AYO2120" s="40"/>
      <c r="AYP2120" s="40"/>
      <c r="AYQ2120" s="40"/>
      <c r="AYR2120" s="40"/>
      <c r="AYS2120" s="40"/>
      <c r="AYT2120" s="40"/>
      <c r="AYU2120" s="40"/>
      <c r="AYV2120" s="40"/>
      <c r="AYW2120" s="40"/>
      <c r="AYX2120" s="40"/>
      <c r="AYY2120" s="40"/>
      <c r="AYZ2120" s="40"/>
      <c r="AZA2120" s="40"/>
      <c r="AZB2120" s="40"/>
      <c r="AZC2120" s="40"/>
      <c r="AZD2120" s="40"/>
      <c r="AZE2120" s="40"/>
      <c r="AZF2120" s="40"/>
      <c r="AZG2120" s="40"/>
      <c r="AZH2120" s="40"/>
      <c r="AZI2120" s="40"/>
      <c r="AZJ2120" s="40"/>
      <c r="AZK2120" s="40"/>
      <c r="AZL2120" s="40"/>
      <c r="AZM2120" s="40"/>
      <c r="AZN2120" s="40"/>
      <c r="AZO2120" s="40"/>
      <c r="AZP2120" s="40"/>
      <c r="AZQ2120" s="40"/>
      <c r="AZR2120" s="40"/>
      <c r="AZS2120" s="40"/>
      <c r="AZT2120" s="40"/>
      <c r="AZU2120" s="40"/>
      <c r="AZV2120" s="40"/>
      <c r="AZW2120" s="40"/>
      <c r="AZX2120" s="40"/>
      <c r="AZY2120" s="40"/>
      <c r="AZZ2120" s="40"/>
      <c r="BAA2120" s="40"/>
      <c r="BAB2120" s="40"/>
      <c r="BAC2120" s="40"/>
      <c r="BAD2120" s="40"/>
      <c r="BAE2120" s="40"/>
      <c r="BAF2120" s="40"/>
      <c r="BAG2120" s="40"/>
      <c r="BAH2120" s="40"/>
      <c r="BAI2120" s="40"/>
      <c r="BAJ2120" s="40"/>
      <c r="BAK2120" s="40"/>
      <c r="BAL2120" s="40"/>
      <c r="BAM2120" s="40"/>
      <c r="BAN2120" s="40"/>
      <c r="BAO2120" s="40"/>
      <c r="BAP2120" s="40"/>
      <c r="BAQ2120" s="40"/>
      <c r="BAR2120" s="40"/>
      <c r="BAS2120" s="40"/>
      <c r="BAT2120" s="40"/>
      <c r="BAU2120" s="40"/>
      <c r="BAV2120" s="40"/>
      <c r="BAW2120" s="40"/>
      <c r="BAX2120" s="40"/>
      <c r="BAY2120" s="40"/>
      <c r="BAZ2120" s="40"/>
      <c r="BBA2120" s="40"/>
      <c r="BBB2120" s="40"/>
      <c r="BBC2120" s="40"/>
      <c r="BBD2120" s="40"/>
      <c r="BBE2120" s="40"/>
      <c r="BBF2120" s="40"/>
      <c r="BBG2120" s="40"/>
      <c r="BBH2120" s="40"/>
      <c r="BBI2120" s="40"/>
      <c r="BBJ2120" s="40"/>
      <c r="BBK2120" s="40"/>
      <c r="BBL2120" s="40"/>
      <c r="BBM2120" s="40"/>
      <c r="BBN2120" s="40"/>
      <c r="BBO2120" s="40"/>
      <c r="BBP2120" s="40"/>
      <c r="BBQ2120" s="40"/>
      <c r="BBR2120" s="40"/>
      <c r="BBS2120" s="40"/>
      <c r="BBT2120" s="40"/>
      <c r="BBU2120" s="40"/>
      <c r="BBV2120" s="40"/>
      <c r="BBW2120" s="40"/>
      <c r="BBX2120" s="40"/>
      <c r="BBY2120" s="40"/>
      <c r="BBZ2120" s="40"/>
      <c r="BCA2120" s="40"/>
      <c r="BCB2120" s="40"/>
      <c r="BCC2120" s="40"/>
      <c r="BCD2120" s="40"/>
      <c r="BCE2120" s="40"/>
      <c r="BCF2120" s="40"/>
      <c r="BCG2120" s="40"/>
      <c r="BCH2120" s="40"/>
      <c r="BCI2120" s="40"/>
      <c r="BCJ2120" s="40"/>
      <c r="BCK2120" s="40"/>
      <c r="BCL2120" s="40"/>
      <c r="BCM2120" s="40"/>
      <c r="BCN2120" s="40"/>
      <c r="BCO2120" s="40"/>
      <c r="BCP2120" s="40"/>
      <c r="BCQ2120" s="40"/>
      <c r="BCR2120" s="40"/>
      <c r="BCS2120" s="40"/>
      <c r="BCT2120" s="40"/>
      <c r="BCU2120" s="40"/>
      <c r="BCV2120" s="40"/>
      <c r="BCW2120" s="40"/>
      <c r="BCX2120" s="40"/>
      <c r="BCY2120" s="40"/>
      <c r="BCZ2120" s="40"/>
      <c r="BDA2120" s="40"/>
      <c r="BDB2120" s="40"/>
      <c r="BDC2120" s="40"/>
      <c r="BDD2120" s="40"/>
      <c r="BDE2120" s="40"/>
      <c r="BDF2120" s="40"/>
      <c r="BDG2120" s="40"/>
      <c r="BDH2120" s="40"/>
      <c r="BDI2120" s="40"/>
      <c r="BDJ2120" s="40"/>
      <c r="BDK2120" s="40"/>
      <c r="BDL2120" s="40"/>
      <c r="BDM2120" s="40"/>
      <c r="BDN2120" s="40"/>
      <c r="BDO2120" s="40"/>
      <c r="BDP2120" s="40"/>
      <c r="BDQ2120" s="40"/>
      <c r="BDR2120" s="40"/>
      <c r="BDS2120" s="40"/>
      <c r="BDT2120" s="40"/>
      <c r="BDU2120" s="40"/>
      <c r="BDV2120" s="40"/>
      <c r="BDW2120" s="40"/>
      <c r="BDX2120" s="40"/>
      <c r="BDY2120" s="40"/>
      <c r="BDZ2120" s="40"/>
      <c r="BEA2120" s="40"/>
      <c r="BEB2120" s="40"/>
      <c r="BEC2120" s="40"/>
      <c r="BED2120" s="40"/>
      <c r="BEE2120" s="40"/>
      <c r="BEF2120" s="40"/>
      <c r="BEG2120" s="40"/>
      <c r="BEH2120" s="40"/>
      <c r="BEI2120" s="40"/>
      <c r="BEJ2120" s="40"/>
      <c r="BEK2120" s="40"/>
      <c r="BEL2120" s="40"/>
      <c r="BEM2120" s="40"/>
      <c r="BEN2120" s="40"/>
      <c r="BEO2120" s="40"/>
      <c r="BEP2120" s="40"/>
      <c r="BEQ2120" s="40"/>
      <c r="BER2120" s="40"/>
      <c r="BES2120" s="40"/>
      <c r="BET2120" s="40"/>
      <c r="BEU2120" s="40"/>
      <c r="BEV2120" s="40"/>
      <c r="BEW2120" s="40"/>
      <c r="BEX2120" s="40"/>
      <c r="BEY2120" s="40"/>
      <c r="BEZ2120" s="40"/>
      <c r="BFA2120" s="40"/>
      <c r="BFB2120" s="40"/>
      <c r="BFC2120" s="40"/>
      <c r="BFD2120" s="40"/>
      <c r="BFE2120" s="40"/>
      <c r="BFF2120" s="40"/>
      <c r="BFG2120" s="40"/>
      <c r="BFH2120" s="40"/>
      <c r="BFI2120" s="40"/>
      <c r="BFJ2120" s="40"/>
      <c r="BFK2120" s="40"/>
      <c r="BFL2120" s="40"/>
      <c r="BFM2120" s="40"/>
      <c r="BFN2120" s="40"/>
      <c r="BFO2120" s="40"/>
      <c r="BFP2120" s="40"/>
      <c r="BFQ2120" s="40"/>
      <c r="BFR2120" s="40"/>
      <c r="BFS2120" s="40"/>
      <c r="BFT2120" s="40"/>
      <c r="BFU2120" s="40"/>
      <c r="BFV2120" s="40"/>
      <c r="BFW2120" s="40"/>
      <c r="BFX2120" s="40"/>
      <c r="BFY2120" s="40"/>
      <c r="BFZ2120" s="40"/>
      <c r="BGA2120" s="40"/>
      <c r="BGB2120" s="40"/>
      <c r="BGC2120" s="40"/>
      <c r="BGD2120" s="40"/>
      <c r="BGE2120" s="40"/>
      <c r="BGF2120" s="40"/>
      <c r="BGG2120" s="40"/>
      <c r="BGH2120" s="40"/>
      <c r="BGI2120" s="40"/>
      <c r="BGJ2120" s="40"/>
      <c r="BGK2120" s="40"/>
      <c r="BGL2120" s="40"/>
      <c r="BGM2120" s="40"/>
      <c r="BGN2120" s="40"/>
      <c r="BGO2120" s="40"/>
      <c r="BGP2120" s="40"/>
      <c r="BGQ2120" s="40"/>
      <c r="BGR2120" s="40"/>
      <c r="BGS2120" s="40"/>
      <c r="BGT2120" s="40"/>
      <c r="BGU2120" s="40"/>
      <c r="BGV2120" s="40"/>
      <c r="BGW2120" s="40"/>
      <c r="BGX2120" s="40"/>
      <c r="BGY2120" s="40"/>
      <c r="BGZ2120" s="40"/>
      <c r="BHA2120" s="40"/>
      <c r="BHB2120" s="40"/>
      <c r="BHC2120" s="40"/>
      <c r="BHD2120" s="40"/>
      <c r="BHE2120" s="40"/>
      <c r="BHF2120" s="40"/>
      <c r="BHG2120" s="40"/>
      <c r="BHH2120" s="40"/>
      <c r="BHI2120" s="40"/>
      <c r="BHJ2120" s="40"/>
      <c r="BHK2120" s="40"/>
      <c r="BHL2120" s="40"/>
      <c r="BHM2120" s="40"/>
      <c r="BHN2120" s="40"/>
      <c r="BHO2120" s="40"/>
      <c r="BHP2120" s="40"/>
      <c r="BHQ2120" s="40"/>
      <c r="BHR2120" s="40"/>
      <c r="BHS2120" s="40"/>
      <c r="BHT2120" s="40"/>
      <c r="BHU2120" s="40"/>
      <c r="BHV2120" s="40"/>
      <c r="BHW2120" s="40"/>
      <c r="BHX2120" s="40"/>
      <c r="BHY2120" s="40"/>
      <c r="BHZ2120" s="40"/>
      <c r="BIA2120" s="40"/>
      <c r="BIB2120" s="40"/>
      <c r="BIC2120" s="40"/>
      <c r="BID2120" s="40"/>
      <c r="BIE2120" s="40"/>
      <c r="BIF2120" s="40"/>
      <c r="BIG2120" s="40"/>
      <c r="BIH2120" s="40"/>
      <c r="BII2120" s="40"/>
      <c r="BIJ2120" s="40"/>
      <c r="BIK2120" s="40"/>
      <c r="BIL2120" s="40"/>
      <c r="BIM2120" s="40"/>
      <c r="BIN2120" s="40"/>
      <c r="BIO2120" s="40"/>
      <c r="BIP2120" s="40"/>
      <c r="BIQ2120" s="40"/>
      <c r="BIR2120" s="40"/>
      <c r="BIS2120" s="40"/>
      <c r="BIT2120" s="40"/>
      <c r="BIU2120" s="40"/>
      <c r="BIV2120" s="40"/>
      <c r="BIW2120" s="40"/>
      <c r="BIX2120" s="40"/>
      <c r="BIY2120" s="40"/>
      <c r="BIZ2120" s="40"/>
      <c r="BJA2120" s="40"/>
      <c r="BJB2120" s="40"/>
      <c r="BJC2120" s="40"/>
      <c r="BJD2120" s="40"/>
      <c r="BJE2120" s="40"/>
      <c r="BJF2120" s="40"/>
      <c r="BJG2120" s="40"/>
      <c r="BJH2120" s="40"/>
      <c r="BJI2120" s="40"/>
      <c r="BJJ2120" s="40"/>
      <c r="BJK2120" s="40"/>
      <c r="BJL2120" s="40"/>
      <c r="BJM2120" s="40"/>
      <c r="BJN2120" s="40"/>
      <c r="BJO2120" s="40"/>
      <c r="BJP2120" s="40"/>
      <c r="BJQ2120" s="40"/>
      <c r="BJR2120" s="40"/>
      <c r="BJS2120" s="40"/>
      <c r="BJT2120" s="40"/>
      <c r="BJU2120" s="40"/>
      <c r="BJV2120" s="40"/>
      <c r="BJW2120" s="40"/>
      <c r="BJX2120" s="40"/>
      <c r="BJY2120" s="40"/>
      <c r="BJZ2120" s="40"/>
      <c r="BKA2120" s="40"/>
      <c r="BKB2120" s="40"/>
      <c r="BKC2120" s="40"/>
      <c r="BKD2120" s="40"/>
      <c r="BKE2120" s="40"/>
      <c r="BKF2120" s="40"/>
      <c r="BKG2120" s="40"/>
      <c r="BKH2120" s="40"/>
      <c r="BKI2120" s="40"/>
      <c r="BKJ2120" s="40"/>
      <c r="BKK2120" s="40"/>
      <c r="BKL2120" s="40"/>
      <c r="BKM2120" s="40"/>
      <c r="BKN2120" s="40"/>
      <c r="BKO2120" s="40"/>
      <c r="BKP2120" s="40"/>
      <c r="BKQ2120" s="40"/>
      <c r="BKR2120" s="40"/>
      <c r="BKS2120" s="40"/>
      <c r="BKT2120" s="40"/>
      <c r="BKU2120" s="40"/>
      <c r="BKV2120" s="40"/>
      <c r="BKW2120" s="40"/>
      <c r="BKX2120" s="40"/>
      <c r="BKY2120" s="40"/>
      <c r="BKZ2120" s="40"/>
      <c r="BLA2120" s="40"/>
      <c r="BLB2120" s="40"/>
      <c r="BLC2120" s="40"/>
      <c r="BLD2120" s="40"/>
      <c r="BLE2120" s="40"/>
      <c r="BLF2120" s="40"/>
      <c r="BLG2120" s="40"/>
      <c r="BLH2120" s="40"/>
      <c r="BLI2120" s="40"/>
      <c r="BLJ2120" s="40"/>
      <c r="BLK2120" s="40"/>
      <c r="BLL2120" s="40"/>
      <c r="BLM2120" s="40"/>
      <c r="BLN2120" s="40"/>
      <c r="BLO2120" s="40"/>
      <c r="BLP2120" s="40"/>
      <c r="BLQ2120" s="40"/>
      <c r="BLR2120" s="40"/>
      <c r="BLS2120" s="40"/>
      <c r="BLT2120" s="40"/>
      <c r="BLU2120" s="40"/>
      <c r="BLV2120" s="40"/>
      <c r="BLW2120" s="40"/>
      <c r="BLX2120" s="40"/>
      <c r="BLY2120" s="40"/>
      <c r="BLZ2120" s="40"/>
      <c r="BMA2120" s="40"/>
      <c r="BMB2120" s="40"/>
      <c r="BMC2120" s="40"/>
      <c r="BMD2120" s="40"/>
      <c r="BME2120" s="40"/>
      <c r="BMF2120" s="40"/>
      <c r="BMG2120" s="40"/>
      <c r="BMH2120" s="40"/>
      <c r="BMI2120" s="40"/>
      <c r="BMJ2120" s="40"/>
      <c r="BMK2120" s="40"/>
      <c r="BML2120" s="40"/>
      <c r="BMM2120" s="40"/>
      <c r="BMN2120" s="40"/>
      <c r="BMO2120" s="40"/>
      <c r="BMP2120" s="40"/>
      <c r="BMQ2120" s="40"/>
      <c r="BMR2120" s="40"/>
      <c r="BMS2120" s="40"/>
      <c r="BMT2120" s="40"/>
      <c r="BMU2120" s="40"/>
      <c r="BMV2120" s="40"/>
      <c r="BMW2120" s="40"/>
      <c r="BMX2120" s="40"/>
      <c r="BMY2120" s="40"/>
      <c r="BMZ2120" s="40"/>
      <c r="BNA2120" s="40"/>
      <c r="BNB2120" s="40"/>
      <c r="BNC2120" s="40"/>
      <c r="BND2120" s="40"/>
      <c r="BNE2120" s="40"/>
      <c r="BNF2120" s="40"/>
      <c r="BNG2120" s="40"/>
      <c r="BNH2120" s="40"/>
      <c r="BNI2120" s="40"/>
      <c r="BNJ2120" s="40"/>
      <c r="BNK2120" s="40"/>
      <c r="BNL2120" s="40"/>
      <c r="BNM2120" s="40"/>
      <c r="BNN2120" s="40"/>
      <c r="BNO2120" s="40"/>
      <c r="BNP2120" s="40"/>
      <c r="BNQ2120" s="40"/>
      <c r="BNR2120" s="40"/>
      <c r="BNS2120" s="40"/>
      <c r="BNT2120" s="40"/>
      <c r="BNU2120" s="40"/>
      <c r="BNV2120" s="40"/>
      <c r="BNW2120" s="40"/>
      <c r="BNX2120" s="40"/>
      <c r="BNY2120" s="40"/>
      <c r="BNZ2120" s="40"/>
      <c r="BOA2120" s="40"/>
      <c r="BOB2120" s="40"/>
      <c r="BOC2120" s="40"/>
      <c r="BOD2120" s="40"/>
      <c r="BOE2120" s="40"/>
      <c r="BOF2120" s="40"/>
      <c r="BOG2120" s="40"/>
      <c r="BOH2120" s="40"/>
      <c r="BOI2120" s="40"/>
      <c r="BOJ2120" s="40"/>
      <c r="BOK2120" s="40"/>
      <c r="BOL2120" s="40"/>
      <c r="BOM2120" s="40"/>
      <c r="BON2120" s="40"/>
      <c r="BOO2120" s="40"/>
      <c r="BOP2120" s="40"/>
      <c r="BOQ2120" s="40"/>
      <c r="BOR2120" s="40"/>
      <c r="BOS2120" s="40"/>
      <c r="BOT2120" s="40"/>
      <c r="BOU2120" s="40"/>
      <c r="BOV2120" s="40"/>
      <c r="BOW2120" s="40"/>
      <c r="BOX2120" s="40"/>
      <c r="BOY2120" s="40"/>
      <c r="BOZ2120" s="40"/>
      <c r="BPA2120" s="40"/>
      <c r="BPB2120" s="40"/>
      <c r="BPC2120" s="40"/>
      <c r="BPD2120" s="40"/>
      <c r="BPE2120" s="40"/>
      <c r="BPF2120" s="40"/>
      <c r="BPG2120" s="40"/>
      <c r="BPH2120" s="40"/>
      <c r="BPI2120" s="40"/>
      <c r="BPJ2120" s="40"/>
      <c r="BPK2120" s="40"/>
      <c r="BPL2120" s="40"/>
      <c r="BPM2120" s="40"/>
      <c r="BPN2120" s="40"/>
      <c r="BPO2120" s="40"/>
      <c r="BPP2120" s="40"/>
      <c r="BPQ2120" s="40"/>
      <c r="BPR2120" s="40"/>
      <c r="BPS2120" s="40"/>
      <c r="BPT2120" s="40"/>
      <c r="BPU2120" s="40"/>
      <c r="BPV2120" s="40"/>
      <c r="BPW2120" s="40"/>
      <c r="BPX2120" s="40"/>
      <c r="BPY2120" s="40"/>
      <c r="BPZ2120" s="40"/>
      <c r="BQA2120" s="40"/>
      <c r="BQB2120" s="40"/>
      <c r="BQC2120" s="40"/>
      <c r="BQD2120" s="40"/>
      <c r="BQE2120" s="40"/>
      <c r="BQF2120" s="40"/>
      <c r="BQG2120" s="40"/>
      <c r="BQH2120" s="40"/>
      <c r="BQI2120" s="40"/>
      <c r="BQJ2120" s="40"/>
      <c r="BQK2120" s="40"/>
      <c r="BQL2120" s="40"/>
      <c r="BQM2120" s="40"/>
      <c r="BQN2120" s="40"/>
      <c r="BQO2120" s="40"/>
      <c r="BQP2120" s="40"/>
      <c r="BQQ2120" s="40"/>
      <c r="BQR2120" s="40"/>
      <c r="BQS2120" s="40"/>
      <c r="BQT2120" s="40"/>
      <c r="BQU2120" s="40"/>
      <c r="BQV2120" s="40"/>
      <c r="BQW2120" s="40"/>
      <c r="BQX2120" s="40"/>
      <c r="BQY2120" s="40"/>
      <c r="BQZ2120" s="40"/>
      <c r="BRA2120" s="40"/>
      <c r="BRB2120" s="40"/>
      <c r="BRC2120" s="40"/>
      <c r="BRD2120" s="40"/>
      <c r="BRE2120" s="40"/>
      <c r="BRF2120" s="40"/>
      <c r="BRG2120" s="40"/>
      <c r="BRH2120" s="40"/>
      <c r="BRI2120" s="40"/>
      <c r="BRJ2120" s="40"/>
      <c r="BRK2120" s="40"/>
      <c r="BRL2120" s="40"/>
      <c r="BRM2120" s="40"/>
      <c r="BRN2120" s="40"/>
      <c r="BRO2120" s="40"/>
      <c r="BRP2120" s="40"/>
      <c r="BRQ2120" s="40"/>
      <c r="BRR2120" s="40"/>
      <c r="BRS2120" s="40"/>
      <c r="BRT2120" s="40"/>
      <c r="BRU2120" s="40"/>
      <c r="BRV2120" s="40"/>
      <c r="BRW2120" s="40"/>
      <c r="BRX2120" s="40"/>
      <c r="BRY2120" s="40"/>
      <c r="BRZ2120" s="40"/>
      <c r="BSA2120" s="40"/>
      <c r="BSB2120" s="40"/>
      <c r="BSC2120" s="40"/>
      <c r="BSD2120" s="40"/>
      <c r="BSE2120" s="40"/>
      <c r="BSF2120" s="40"/>
      <c r="BSG2120" s="40"/>
      <c r="BSH2120" s="40"/>
      <c r="BSI2120" s="40"/>
      <c r="BSJ2120" s="40"/>
      <c r="BSK2120" s="40"/>
      <c r="BSL2120" s="40"/>
      <c r="BSM2120" s="40"/>
      <c r="BSN2120" s="40"/>
      <c r="BSO2120" s="40"/>
      <c r="BSP2120" s="40"/>
      <c r="BSQ2120" s="40"/>
      <c r="BSR2120" s="40"/>
      <c r="BSS2120" s="40"/>
      <c r="BST2120" s="40"/>
      <c r="BSU2120" s="40"/>
      <c r="BSV2120" s="40"/>
      <c r="BSW2120" s="40"/>
      <c r="BSX2120" s="40"/>
      <c r="BSY2120" s="40"/>
      <c r="BSZ2120" s="40"/>
      <c r="BTA2120" s="40"/>
      <c r="BTB2120" s="40"/>
      <c r="BTC2120" s="40"/>
      <c r="BTD2120" s="40"/>
      <c r="BTE2120" s="40"/>
      <c r="BTF2120" s="40"/>
      <c r="BTG2120" s="40"/>
      <c r="BTH2120" s="40"/>
      <c r="BTI2120" s="40"/>
      <c r="BTJ2120" s="40"/>
      <c r="BTK2120" s="40"/>
      <c r="BTL2120" s="40"/>
      <c r="BTM2120" s="40"/>
      <c r="BTN2120" s="40"/>
      <c r="BTO2120" s="40"/>
      <c r="BTP2120" s="40"/>
      <c r="BTQ2120" s="40"/>
      <c r="BTR2120" s="40"/>
      <c r="BTS2120" s="40"/>
      <c r="BTT2120" s="40"/>
      <c r="BTU2120" s="40"/>
      <c r="BTV2120" s="40"/>
      <c r="BTW2120" s="40"/>
      <c r="BTX2120" s="40"/>
      <c r="BTY2120" s="40"/>
      <c r="BTZ2120" s="40"/>
      <c r="BUA2120" s="40"/>
      <c r="BUB2120" s="40"/>
      <c r="BUC2120" s="40"/>
      <c r="BUD2120" s="40"/>
      <c r="BUE2120" s="40"/>
      <c r="BUF2120" s="40"/>
      <c r="BUG2120" s="40"/>
      <c r="BUH2120" s="40"/>
      <c r="BUI2120" s="40"/>
      <c r="BUJ2120" s="40"/>
      <c r="BUK2120" s="40"/>
      <c r="BUL2120" s="40"/>
      <c r="BUM2120" s="40"/>
      <c r="BUN2120" s="40"/>
      <c r="BUO2120" s="40"/>
      <c r="BUP2120" s="40"/>
      <c r="BUQ2120" s="40"/>
      <c r="BUR2120" s="40"/>
      <c r="BUS2120" s="40"/>
      <c r="BUT2120" s="40"/>
      <c r="BUU2120" s="40"/>
      <c r="BUV2120" s="40"/>
      <c r="BUW2120" s="40"/>
      <c r="BUX2120" s="40"/>
      <c r="BUY2120" s="40"/>
      <c r="BUZ2120" s="40"/>
      <c r="BVA2120" s="40"/>
      <c r="BVB2120" s="40"/>
      <c r="BVC2120" s="40"/>
      <c r="BVD2120" s="40"/>
      <c r="BVE2120" s="40"/>
      <c r="BVF2120" s="40"/>
      <c r="BVG2120" s="40"/>
      <c r="BVH2120" s="40"/>
      <c r="BVI2120" s="40"/>
      <c r="BVJ2120" s="40"/>
      <c r="BVK2120" s="40"/>
      <c r="BVL2120" s="40"/>
      <c r="BVM2120" s="40"/>
      <c r="BVN2120" s="40"/>
      <c r="BVO2120" s="40"/>
      <c r="BVP2120" s="40"/>
      <c r="BVQ2120" s="40"/>
      <c r="BVR2120" s="40"/>
      <c r="BVS2120" s="40"/>
      <c r="BVT2120" s="40"/>
      <c r="BVU2120" s="40"/>
      <c r="BVV2120" s="40"/>
      <c r="BVW2120" s="40"/>
      <c r="BVX2120" s="40"/>
      <c r="BVY2120" s="40"/>
      <c r="BVZ2120" s="40"/>
      <c r="BWA2120" s="40"/>
      <c r="BWB2120" s="40"/>
      <c r="BWC2120" s="40"/>
      <c r="BWD2120" s="40"/>
      <c r="BWE2120" s="40"/>
      <c r="BWF2120" s="40"/>
      <c r="BWG2120" s="40"/>
      <c r="BWH2120" s="40"/>
      <c r="BWI2120" s="40"/>
      <c r="BWJ2120" s="40"/>
      <c r="BWK2120" s="40"/>
      <c r="BWL2120" s="40"/>
      <c r="BWM2120" s="40"/>
      <c r="BWN2120" s="40"/>
      <c r="BWO2120" s="40"/>
      <c r="BWP2120" s="40"/>
      <c r="BWQ2120" s="40"/>
      <c r="BWR2120" s="40"/>
      <c r="BWS2120" s="40"/>
      <c r="BWT2120" s="40"/>
      <c r="BWU2120" s="40"/>
      <c r="BWV2120" s="40"/>
      <c r="BWW2120" s="40"/>
      <c r="BWX2120" s="40"/>
      <c r="BWY2120" s="40"/>
      <c r="BWZ2120" s="40"/>
      <c r="BXA2120" s="40"/>
      <c r="BXB2120" s="40"/>
      <c r="BXC2120" s="40"/>
      <c r="BXD2120" s="40"/>
      <c r="BXE2120" s="40"/>
      <c r="BXF2120" s="40"/>
      <c r="BXG2120" s="40"/>
      <c r="BXH2120" s="40"/>
      <c r="BXI2120" s="40"/>
      <c r="BXJ2120" s="40"/>
      <c r="BXK2120" s="40"/>
      <c r="BXL2120" s="40"/>
      <c r="BXM2120" s="40"/>
      <c r="BXN2120" s="40"/>
      <c r="BXO2120" s="40"/>
      <c r="BXP2120" s="40"/>
      <c r="BXQ2120" s="40"/>
      <c r="BXR2120" s="40"/>
      <c r="BXS2120" s="40"/>
      <c r="BXT2120" s="40"/>
      <c r="BXU2120" s="40"/>
      <c r="BXV2120" s="40"/>
      <c r="BXW2120" s="40"/>
      <c r="BXX2120" s="40"/>
      <c r="BXY2120" s="40"/>
      <c r="BXZ2120" s="40"/>
      <c r="BYA2120" s="40"/>
      <c r="BYB2120" s="40"/>
      <c r="BYC2120" s="40"/>
      <c r="BYD2120" s="40"/>
      <c r="BYE2120" s="40"/>
      <c r="BYF2120" s="40"/>
      <c r="BYG2120" s="40"/>
      <c r="BYH2120" s="40"/>
      <c r="BYI2120" s="40"/>
      <c r="BYJ2120" s="40"/>
      <c r="BYK2120" s="40"/>
      <c r="BYL2120" s="40"/>
      <c r="BYM2120" s="40"/>
      <c r="BYN2120" s="40"/>
      <c r="BYO2120" s="40"/>
      <c r="BYP2120" s="40"/>
      <c r="BYQ2120" s="40"/>
      <c r="BYR2120" s="40"/>
      <c r="BYS2120" s="40"/>
      <c r="BYT2120" s="40"/>
      <c r="BYU2120" s="40"/>
      <c r="BYV2120" s="40"/>
      <c r="BYW2120" s="40"/>
      <c r="BYX2120" s="40"/>
      <c r="BYY2120" s="40"/>
      <c r="BYZ2120" s="40"/>
      <c r="BZA2120" s="40"/>
      <c r="BZB2120" s="40"/>
      <c r="BZC2120" s="40"/>
      <c r="BZD2120" s="40"/>
      <c r="BZE2120" s="40"/>
      <c r="BZF2120" s="40"/>
      <c r="BZG2120" s="40"/>
      <c r="BZH2120" s="40"/>
      <c r="BZI2120" s="40"/>
      <c r="BZJ2120" s="40"/>
      <c r="BZK2120" s="40"/>
      <c r="BZL2120" s="40"/>
      <c r="BZM2120" s="40"/>
      <c r="BZN2120" s="40"/>
      <c r="BZO2120" s="40"/>
      <c r="BZP2120" s="40"/>
      <c r="BZQ2120" s="40"/>
      <c r="BZR2120" s="40"/>
      <c r="BZS2120" s="40"/>
      <c r="BZT2120" s="40"/>
      <c r="BZU2120" s="40"/>
      <c r="BZV2120" s="40"/>
      <c r="BZW2120" s="40"/>
      <c r="BZX2120" s="40"/>
      <c r="BZY2120" s="40"/>
      <c r="BZZ2120" s="40"/>
      <c r="CAA2120" s="40"/>
      <c r="CAB2120" s="40"/>
      <c r="CAC2120" s="40"/>
      <c r="CAD2120" s="40"/>
      <c r="CAE2120" s="40"/>
      <c r="CAF2120" s="40"/>
      <c r="CAG2120" s="40"/>
      <c r="CAH2120" s="40"/>
      <c r="CAI2120" s="40"/>
      <c r="CAJ2120" s="40"/>
      <c r="CAK2120" s="40"/>
      <c r="CAL2120" s="40"/>
      <c r="CAM2120" s="40"/>
      <c r="CAN2120" s="40"/>
      <c r="CAO2120" s="40"/>
      <c r="CAP2120" s="40"/>
      <c r="CAQ2120" s="40"/>
      <c r="CAR2120" s="40"/>
      <c r="CAS2120" s="40"/>
      <c r="CAT2120" s="40"/>
      <c r="CAU2120" s="40"/>
      <c r="CAV2120" s="40"/>
      <c r="CAW2120" s="40"/>
      <c r="CAX2120" s="40"/>
      <c r="CAY2120" s="40"/>
      <c r="CAZ2120" s="40"/>
      <c r="CBA2120" s="40"/>
      <c r="CBB2120" s="40"/>
      <c r="CBC2120" s="40"/>
      <c r="CBD2120" s="40"/>
      <c r="CBE2120" s="40"/>
      <c r="CBF2120" s="40"/>
      <c r="CBG2120" s="40"/>
      <c r="CBH2120" s="40"/>
      <c r="CBI2120" s="40"/>
      <c r="CBJ2120" s="40"/>
      <c r="CBK2120" s="40"/>
      <c r="CBL2120" s="40"/>
      <c r="CBM2120" s="40"/>
      <c r="CBN2120" s="40"/>
      <c r="CBO2120" s="40"/>
      <c r="CBP2120" s="40"/>
      <c r="CBQ2120" s="40"/>
      <c r="CBR2120" s="40"/>
      <c r="CBS2120" s="40"/>
      <c r="CBT2120" s="40"/>
      <c r="CBU2120" s="40"/>
      <c r="CBV2120" s="40"/>
      <c r="CBW2120" s="40"/>
      <c r="CBX2120" s="40"/>
      <c r="CBY2120" s="40"/>
      <c r="CBZ2120" s="40"/>
      <c r="CCA2120" s="40"/>
      <c r="CCB2120" s="40"/>
      <c r="CCC2120" s="40"/>
      <c r="CCD2120" s="40"/>
      <c r="CCE2120" s="40"/>
      <c r="CCF2120" s="40"/>
      <c r="CCG2120" s="40"/>
      <c r="CCH2120" s="40"/>
      <c r="CCI2120" s="40"/>
      <c r="CCJ2120" s="40"/>
      <c r="CCK2120" s="40"/>
      <c r="CCL2120" s="40"/>
      <c r="CCM2120" s="40"/>
      <c r="CCN2120" s="40"/>
      <c r="CCO2120" s="40"/>
      <c r="CCP2120" s="40"/>
      <c r="CCQ2120" s="40"/>
      <c r="CCR2120" s="40"/>
      <c r="CCS2120" s="40"/>
      <c r="CCT2120" s="40"/>
      <c r="CCU2120" s="40"/>
      <c r="CCV2120" s="40"/>
      <c r="CCW2120" s="40"/>
      <c r="CCX2120" s="40"/>
      <c r="CCY2120" s="40"/>
      <c r="CCZ2120" s="40"/>
      <c r="CDA2120" s="40"/>
      <c r="CDB2120" s="40"/>
      <c r="CDC2120" s="40"/>
      <c r="CDD2120" s="40"/>
      <c r="CDE2120" s="40"/>
      <c r="CDF2120" s="40"/>
      <c r="CDG2120" s="40"/>
      <c r="CDH2120" s="40"/>
      <c r="CDI2120" s="40"/>
      <c r="CDJ2120" s="40"/>
      <c r="CDK2120" s="40"/>
      <c r="CDL2120" s="40"/>
      <c r="CDM2120" s="40"/>
      <c r="CDN2120" s="40"/>
      <c r="CDO2120" s="40"/>
      <c r="CDP2120" s="40"/>
      <c r="CDQ2120" s="40"/>
      <c r="CDR2120" s="40"/>
      <c r="CDS2120" s="40"/>
      <c r="CDT2120" s="40"/>
      <c r="CDU2120" s="40"/>
      <c r="CDV2120" s="40"/>
      <c r="CDW2120" s="40"/>
      <c r="CDX2120" s="40"/>
      <c r="CDY2120" s="40"/>
      <c r="CDZ2120" s="40"/>
      <c r="CEA2120" s="40"/>
      <c r="CEB2120" s="40"/>
      <c r="CEC2120" s="40"/>
      <c r="CED2120" s="40"/>
      <c r="CEE2120" s="40"/>
      <c r="CEF2120" s="40"/>
      <c r="CEG2120" s="40"/>
      <c r="CEH2120" s="40"/>
      <c r="CEI2120" s="40"/>
      <c r="CEJ2120" s="40"/>
      <c r="CEK2120" s="40"/>
      <c r="CEL2120" s="40"/>
      <c r="CEM2120" s="40"/>
      <c r="CEN2120" s="40"/>
      <c r="CEO2120" s="40"/>
      <c r="CEP2120" s="40"/>
      <c r="CEQ2120" s="40"/>
      <c r="CER2120" s="40"/>
      <c r="CES2120" s="40"/>
      <c r="CET2120" s="40"/>
      <c r="CEU2120" s="40"/>
      <c r="CEV2120" s="40"/>
      <c r="CEW2120" s="40"/>
      <c r="CEX2120" s="40"/>
      <c r="CEY2120" s="40"/>
      <c r="CEZ2120" s="40"/>
      <c r="CFA2120" s="40"/>
      <c r="CFB2120" s="40"/>
      <c r="CFC2120" s="40"/>
      <c r="CFD2120" s="40"/>
      <c r="CFE2120" s="40"/>
      <c r="CFF2120" s="40"/>
      <c r="CFG2120" s="40"/>
      <c r="CFH2120" s="40"/>
      <c r="CFI2120" s="40"/>
      <c r="CFJ2120" s="40"/>
      <c r="CFK2120" s="40"/>
      <c r="CFL2120" s="40"/>
      <c r="CFM2120" s="40"/>
      <c r="CFN2120" s="40"/>
      <c r="CFO2120" s="40"/>
      <c r="CFP2120" s="40"/>
      <c r="CFQ2120" s="40"/>
      <c r="CFR2120" s="40"/>
      <c r="CFS2120" s="40"/>
      <c r="CFT2120" s="40"/>
      <c r="CFU2120" s="40"/>
      <c r="CFV2120" s="40"/>
      <c r="CFW2120" s="40"/>
      <c r="CFX2120" s="40"/>
      <c r="CFY2120" s="40"/>
      <c r="CFZ2120" s="40"/>
      <c r="CGA2120" s="40"/>
      <c r="CGB2120" s="40"/>
      <c r="CGC2120" s="40"/>
      <c r="CGD2120" s="40"/>
      <c r="CGE2120" s="40"/>
      <c r="CGF2120" s="40"/>
      <c r="CGG2120" s="40"/>
      <c r="CGH2120" s="40"/>
      <c r="CGI2120" s="40"/>
      <c r="CGJ2120" s="40"/>
      <c r="CGK2120" s="40"/>
      <c r="CGL2120" s="40"/>
      <c r="CGM2120" s="40"/>
      <c r="CGN2120" s="40"/>
      <c r="CGO2120" s="40"/>
      <c r="CGP2120" s="40"/>
      <c r="CGQ2120" s="37" t="s">
        <v>70</v>
      </c>
    </row>
    <row r="2121" spans="1:2227" x14ac:dyDescent="0.25">
      <c r="A2121" s="9" t="s">
        <v>70</v>
      </c>
      <c r="B2121" s="10">
        <v>999054000032159</v>
      </c>
      <c r="C2121" s="11" t="s">
        <v>86</v>
      </c>
      <c r="D2121" s="9"/>
      <c r="E2121" s="9" t="s">
        <v>182</v>
      </c>
      <c r="F2121" s="9" t="s">
        <v>71</v>
      </c>
      <c r="G2121" s="9" t="s">
        <v>70</v>
      </c>
      <c r="H2121" s="9" t="s">
        <v>73</v>
      </c>
      <c r="I2121" s="9">
        <v>1</v>
      </c>
      <c r="J2121" s="9">
        <v>246</v>
      </c>
      <c r="K2121" s="9">
        <v>363</v>
      </c>
      <c r="L2121" s="9">
        <v>117</v>
      </c>
      <c r="M2121" s="10">
        <v>124</v>
      </c>
      <c r="N2121" s="9">
        <v>0.94</v>
      </c>
      <c r="O2121" s="9">
        <v>5.24</v>
      </c>
      <c r="P2121" s="9"/>
      <c r="Q2121" s="9"/>
      <c r="R2121" s="9"/>
      <c r="S2121" s="9"/>
      <c r="T2121" s="9"/>
      <c r="U2121" s="9"/>
      <c r="V2121" s="13"/>
      <c r="W2121" s="13"/>
      <c r="X2121" s="13"/>
      <c r="Y2121" s="13"/>
      <c r="Z2121" s="13"/>
      <c r="AA2121" s="13"/>
      <c r="AB2121" s="9">
        <v>246</v>
      </c>
      <c r="AC2121" s="9">
        <v>363</v>
      </c>
      <c r="AD2121" s="9">
        <v>124</v>
      </c>
      <c r="AE2121" s="9">
        <v>117</v>
      </c>
      <c r="AF2121" s="9">
        <v>0.94</v>
      </c>
      <c r="AG2121" s="9">
        <v>5.24</v>
      </c>
      <c r="AH2121" s="9">
        <v>7.18</v>
      </c>
      <c r="AI2121" s="9">
        <v>839.83</v>
      </c>
      <c r="AJ2121" s="9">
        <v>613.21</v>
      </c>
      <c r="AK2121" s="9">
        <v>46.06</v>
      </c>
      <c r="AL2121" s="9">
        <v>24073.56</v>
      </c>
      <c r="AM2121" s="9">
        <v>621.75</v>
      </c>
      <c r="AN2121" s="9">
        <f>Tabla1[[#This Row],[Costo Compra]]+Tabla1[[#This Row],[Otros Compra]]</f>
        <v>24695.31</v>
      </c>
      <c r="AO2121" s="9" t="s">
        <v>240</v>
      </c>
      <c r="AP2121" s="9" t="s">
        <v>162</v>
      </c>
      <c r="AQ2121" s="9" t="s">
        <v>163</v>
      </c>
      <c r="AR2121" s="9" t="s">
        <v>148</v>
      </c>
      <c r="AS2121" s="9">
        <v>5388.93</v>
      </c>
      <c r="AT2121" s="9">
        <v>0</v>
      </c>
      <c r="AU2121" s="9" t="s">
        <v>77</v>
      </c>
      <c r="AV2121" s="9">
        <v>2020</v>
      </c>
      <c r="AW2121" s="12">
        <v>43929</v>
      </c>
      <c r="AX2121" s="12">
        <v>44053</v>
      </c>
      <c r="AY2121" s="9">
        <v>0</v>
      </c>
      <c r="AZ2121" s="9">
        <v>0</v>
      </c>
      <c r="BA2121" s="9">
        <v>-30084.240000000002</v>
      </c>
      <c r="BB2121" s="9">
        <v>-257.13</v>
      </c>
      <c r="BC2121" s="9">
        <v>3300</v>
      </c>
      <c r="BD2121" s="9"/>
      <c r="BE2121" s="9" t="s">
        <v>78</v>
      </c>
      <c r="BF2121" s="9" t="s">
        <v>78</v>
      </c>
      <c r="BG2121" s="9"/>
      <c r="BH2121" s="9" t="s">
        <v>79</v>
      </c>
      <c r="BI2121" s="9"/>
      <c r="BJ2121" s="9">
        <v>0</v>
      </c>
      <c r="BK2121" s="9">
        <v>0</v>
      </c>
      <c r="BL2121" s="9">
        <v>0</v>
      </c>
      <c r="BM2121" s="9">
        <v>0</v>
      </c>
      <c r="BN2121" s="9">
        <v>0</v>
      </c>
      <c r="BO2121" s="9">
        <v>0</v>
      </c>
      <c r="BP2121" s="13"/>
      <c r="BQ2121" s="9" t="s">
        <v>80</v>
      </c>
      <c r="BR2121" s="9" t="s">
        <v>81</v>
      </c>
      <c r="BS2121" s="40"/>
      <c r="BT2121" s="40"/>
      <c r="BU2121" s="40"/>
      <c r="BV2121" s="40"/>
      <c r="BW2121" s="40"/>
      <c r="BX2121" s="40"/>
      <c r="BY2121" s="40"/>
      <c r="BZ2121" s="40"/>
      <c r="CA2121" s="40"/>
      <c r="CB2121" s="40"/>
      <c r="CC2121" s="40"/>
      <c r="CD2121" s="40"/>
      <c r="CE2121" s="40"/>
      <c r="CF2121" s="40"/>
      <c r="CG2121" s="40"/>
      <c r="CH2121" s="40"/>
      <c r="CI2121" s="40"/>
      <c r="CJ2121" s="40"/>
      <c r="CK2121" s="40"/>
      <c r="CL2121" s="40"/>
      <c r="CM2121" s="40"/>
      <c r="CN2121" s="40"/>
      <c r="CO2121" s="40"/>
      <c r="CP2121" s="40"/>
      <c r="CQ2121" s="40"/>
      <c r="CR2121" s="40"/>
      <c r="CS2121" s="40"/>
      <c r="CT2121" s="40"/>
      <c r="CU2121" s="40"/>
      <c r="CV2121" s="40"/>
      <c r="CW2121" s="40"/>
      <c r="CX2121" s="40"/>
      <c r="CY2121" s="40"/>
      <c r="CZ2121" s="40"/>
      <c r="DA2121" s="40"/>
      <c r="DB2121" s="40"/>
      <c r="DC2121" s="40"/>
      <c r="DD2121" s="40"/>
      <c r="DE2121" s="40"/>
      <c r="DF2121" s="40"/>
      <c r="DG2121" s="40"/>
      <c r="DH2121" s="40"/>
      <c r="DI2121" s="40"/>
      <c r="DJ2121" s="40"/>
      <c r="DK2121" s="40"/>
      <c r="DL2121" s="40"/>
      <c r="DM2121" s="40"/>
      <c r="DN2121" s="40"/>
      <c r="DO2121" s="40"/>
      <c r="DP2121" s="40"/>
      <c r="DQ2121" s="40"/>
      <c r="DR2121" s="40"/>
      <c r="DS2121" s="40"/>
      <c r="DT2121" s="40"/>
      <c r="DU2121" s="40"/>
      <c r="DV2121" s="40"/>
      <c r="DW2121" s="40"/>
      <c r="DX2121" s="40"/>
      <c r="DY2121" s="40"/>
      <c r="DZ2121" s="40"/>
      <c r="EA2121" s="40"/>
      <c r="EB2121" s="40"/>
      <c r="EC2121" s="40"/>
      <c r="ED2121" s="40"/>
      <c r="EE2121" s="40"/>
      <c r="EF2121" s="40"/>
      <c r="EG2121" s="40"/>
      <c r="EH2121" s="40"/>
      <c r="EI2121" s="40"/>
      <c r="EJ2121" s="40"/>
      <c r="EK2121" s="40"/>
      <c r="EL2121" s="40"/>
      <c r="EM2121" s="40"/>
      <c r="EN2121" s="40"/>
      <c r="EO2121" s="40"/>
      <c r="EP2121" s="40"/>
      <c r="EQ2121" s="40"/>
      <c r="ER2121" s="40"/>
      <c r="ES2121" s="40"/>
      <c r="ET2121" s="40"/>
      <c r="EU2121" s="40"/>
      <c r="EV2121" s="40"/>
      <c r="EW2121" s="40"/>
      <c r="EX2121" s="40"/>
      <c r="EY2121" s="40"/>
      <c r="EZ2121" s="40"/>
      <c r="FA2121" s="40"/>
      <c r="FB2121" s="40"/>
      <c r="FC2121" s="40"/>
      <c r="FD2121" s="40"/>
      <c r="FE2121" s="40"/>
      <c r="FF2121" s="40"/>
      <c r="FG2121" s="40"/>
      <c r="FH2121" s="40"/>
      <c r="FI2121" s="40"/>
      <c r="FJ2121" s="40"/>
      <c r="FK2121" s="40"/>
      <c r="FL2121" s="40"/>
      <c r="FM2121" s="40"/>
      <c r="FN2121" s="40"/>
      <c r="FO2121" s="40"/>
      <c r="FP2121" s="40"/>
      <c r="FQ2121" s="40"/>
      <c r="FR2121" s="40"/>
      <c r="FS2121" s="40"/>
      <c r="FT2121" s="40"/>
      <c r="FU2121" s="40"/>
      <c r="FV2121" s="40"/>
      <c r="FW2121" s="40"/>
      <c r="FX2121" s="40"/>
      <c r="FY2121" s="40"/>
      <c r="FZ2121" s="40"/>
      <c r="GA2121" s="40"/>
      <c r="GB2121" s="40"/>
      <c r="GC2121" s="40"/>
      <c r="GD2121" s="40"/>
      <c r="GE2121" s="40"/>
      <c r="GF2121" s="40"/>
      <c r="GG2121" s="40"/>
      <c r="GH2121" s="40"/>
      <c r="GI2121" s="40"/>
      <c r="GJ2121" s="40"/>
      <c r="GK2121" s="40"/>
      <c r="GL2121" s="40"/>
      <c r="GM2121" s="40"/>
      <c r="GN2121" s="40"/>
      <c r="GO2121" s="40"/>
      <c r="GP2121" s="40"/>
      <c r="GQ2121" s="40"/>
      <c r="GR2121" s="40"/>
      <c r="GS2121" s="40"/>
      <c r="GT2121" s="40"/>
      <c r="GU2121" s="40"/>
      <c r="GV2121" s="40"/>
      <c r="GW2121" s="40"/>
      <c r="GX2121" s="40"/>
      <c r="GY2121" s="40"/>
      <c r="GZ2121" s="40"/>
      <c r="HA2121" s="40"/>
      <c r="HB2121" s="40"/>
      <c r="HC2121" s="40"/>
      <c r="HD2121" s="40"/>
      <c r="HE2121" s="40"/>
      <c r="HF2121" s="40"/>
      <c r="HG2121" s="40"/>
      <c r="HH2121" s="40"/>
      <c r="HI2121" s="40"/>
      <c r="HJ2121" s="40"/>
      <c r="HK2121" s="40"/>
      <c r="HL2121" s="40"/>
      <c r="HM2121" s="40"/>
      <c r="HN2121" s="40"/>
      <c r="HO2121" s="40"/>
      <c r="HP2121" s="40"/>
      <c r="HQ2121" s="40"/>
      <c r="HR2121" s="40"/>
      <c r="HS2121" s="40"/>
      <c r="HT2121" s="40"/>
      <c r="HU2121" s="40"/>
      <c r="HV2121" s="40"/>
      <c r="HW2121" s="40"/>
      <c r="HX2121" s="40"/>
      <c r="HY2121" s="40"/>
      <c r="HZ2121" s="40"/>
      <c r="IA2121" s="40"/>
      <c r="IB2121" s="40"/>
      <c r="IC2121" s="40"/>
      <c r="ID2121" s="40"/>
      <c r="IE2121" s="40"/>
      <c r="IF2121" s="40"/>
      <c r="IG2121" s="40"/>
      <c r="IH2121" s="40"/>
      <c r="II2121" s="40"/>
      <c r="IJ2121" s="40"/>
      <c r="IK2121" s="40"/>
      <c r="IL2121" s="40"/>
      <c r="IM2121" s="40"/>
      <c r="IN2121" s="40"/>
      <c r="IO2121" s="40"/>
      <c r="IP2121" s="40"/>
      <c r="IQ2121" s="40"/>
      <c r="IR2121" s="40"/>
      <c r="IS2121" s="40"/>
      <c r="IT2121" s="40"/>
      <c r="IU2121" s="40"/>
      <c r="IV2121" s="40"/>
      <c r="IW2121" s="40"/>
      <c r="IX2121" s="40"/>
      <c r="IY2121" s="40"/>
      <c r="IZ2121" s="40"/>
      <c r="JA2121" s="40"/>
      <c r="JB2121" s="40"/>
      <c r="JC2121" s="40"/>
      <c r="JD2121" s="40"/>
      <c r="JE2121" s="40"/>
      <c r="JF2121" s="40"/>
      <c r="JG2121" s="40"/>
      <c r="JH2121" s="40"/>
      <c r="JI2121" s="40"/>
      <c r="JJ2121" s="40"/>
      <c r="JK2121" s="40"/>
      <c r="JL2121" s="40"/>
      <c r="JM2121" s="40"/>
      <c r="JN2121" s="40"/>
      <c r="JO2121" s="40"/>
      <c r="JP2121" s="40"/>
      <c r="JQ2121" s="40"/>
      <c r="JR2121" s="40"/>
      <c r="JS2121" s="40"/>
      <c r="JT2121" s="40"/>
      <c r="JU2121" s="40"/>
      <c r="JV2121" s="40"/>
      <c r="JW2121" s="40"/>
      <c r="JX2121" s="40"/>
      <c r="JY2121" s="40"/>
      <c r="JZ2121" s="40"/>
      <c r="KA2121" s="40"/>
      <c r="KB2121" s="40"/>
      <c r="KC2121" s="40"/>
      <c r="KD2121" s="40"/>
      <c r="KE2121" s="40"/>
      <c r="KF2121" s="40"/>
      <c r="KG2121" s="40"/>
      <c r="KH2121" s="40"/>
      <c r="KI2121" s="40"/>
      <c r="KJ2121" s="40"/>
      <c r="KK2121" s="40"/>
      <c r="KL2121" s="40"/>
      <c r="KM2121" s="40"/>
      <c r="KN2121" s="40"/>
      <c r="KO2121" s="40"/>
      <c r="KP2121" s="40"/>
      <c r="KQ2121" s="40"/>
      <c r="KR2121" s="40"/>
      <c r="KS2121" s="40"/>
      <c r="KT2121" s="40"/>
      <c r="KU2121" s="40"/>
      <c r="KV2121" s="40"/>
      <c r="KW2121" s="40"/>
      <c r="KX2121" s="40"/>
      <c r="KY2121" s="40"/>
      <c r="KZ2121" s="40"/>
      <c r="LA2121" s="40"/>
      <c r="LB2121" s="40"/>
      <c r="LC2121" s="40"/>
      <c r="LD2121" s="40"/>
      <c r="LE2121" s="40"/>
      <c r="LF2121" s="40"/>
      <c r="LG2121" s="40"/>
      <c r="LH2121" s="40"/>
      <c r="LI2121" s="40"/>
      <c r="LJ2121" s="40"/>
      <c r="LK2121" s="40"/>
      <c r="LL2121" s="40"/>
      <c r="LM2121" s="40"/>
      <c r="LN2121" s="40"/>
      <c r="LO2121" s="40"/>
      <c r="LP2121" s="40"/>
      <c r="LQ2121" s="40"/>
      <c r="LR2121" s="40"/>
      <c r="LS2121" s="40"/>
      <c r="LT2121" s="40"/>
      <c r="LU2121" s="40"/>
      <c r="LV2121" s="40"/>
      <c r="LW2121" s="40"/>
      <c r="LX2121" s="40"/>
      <c r="LY2121" s="40"/>
      <c r="LZ2121" s="40"/>
      <c r="MA2121" s="40"/>
      <c r="MB2121" s="40"/>
      <c r="MC2121" s="40"/>
      <c r="MD2121" s="40"/>
      <c r="ME2121" s="40"/>
      <c r="MF2121" s="40"/>
      <c r="MG2121" s="40"/>
      <c r="MH2121" s="40"/>
      <c r="MI2121" s="40"/>
      <c r="MJ2121" s="40"/>
      <c r="MK2121" s="40"/>
      <c r="ML2121" s="40"/>
      <c r="MM2121" s="40"/>
      <c r="MN2121" s="40"/>
      <c r="MO2121" s="40"/>
      <c r="MP2121" s="40"/>
      <c r="MQ2121" s="40"/>
      <c r="MR2121" s="40"/>
      <c r="MS2121" s="40"/>
      <c r="MT2121" s="40"/>
      <c r="MU2121" s="40"/>
      <c r="MV2121" s="40"/>
      <c r="MW2121" s="40"/>
      <c r="MX2121" s="40"/>
      <c r="MY2121" s="40"/>
      <c r="MZ2121" s="40"/>
      <c r="NA2121" s="40"/>
      <c r="NB2121" s="40"/>
      <c r="NC2121" s="40"/>
      <c r="ND2121" s="40"/>
      <c r="NE2121" s="40"/>
      <c r="NF2121" s="40"/>
      <c r="NG2121" s="40"/>
      <c r="NH2121" s="40"/>
      <c r="NI2121" s="40"/>
      <c r="NJ2121" s="40"/>
      <c r="NK2121" s="40"/>
      <c r="NL2121" s="40"/>
      <c r="NM2121" s="40"/>
      <c r="NN2121" s="40"/>
      <c r="NO2121" s="40"/>
      <c r="NP2121" s="40"/>
      <c r="NQ2121" s="40"/>
      <c r="NR2121" s="40"/>
      <c r="NS2121" s="40"/>
      <c r="NT2121" s="40"/>
      <c r="NU2121" s="40"/>
      <c r="NV2121" s="40"/>
      <c r="NW2121" s="40"/>
      <c r="NX2121" s="40"/>
      <c r="NY2121" s="40"/>
      <c r="NZ2121" s="40"/>
      <c r="OA2121" s="40"/>
      <c r="OB2121" s="40"/>
      <c r="OC2121" s="40"/>
      <c r="OD2121" s="40"/>
      <c r="OE2121" s="40"/>
      <c r="OF2121" s="40"/>
      <c r="OG2121" s="40"/>
      <c r="OH2121" s="40"/>
      <c r="OI2121" s="40"/>
      <c r="OJ2121" s="40"/>
      <c r="OK2121" s="40"/>
      <c r="OL2121" s="40"/>
      <c r="OM2121" s="40"/>
      <c r="ON2121" s="40"/>
      <c r="OO2121" s="40"/>
      <c r="OP2121" s="40"/>
      <c r="OQ2121" s="40"/>
      <c r="OR2121" s="40"/>
      <c r="OS2121" s="40"/>
      <c r="OT2121" s="40"/>
      <c r="OU2121" s="40"/>
      <c r="OV2121" s="40"/>
      <c r="OW2121" s="40"/>
      <c r="OX2121" s="40"/>
      <c r="OY2121" s="40"/>
      <c r="OZ2121" s="40"/>
      <c r="PA2121" s="40"/>
      <c r="PB2121" s="40"/>
      <c r="PC2121" s="40"/>
      <c r="PD2121" s="40"/>
      <c r="PE2121" s="40"/>
      <c r="PF2121" s="40"/>
      <c r="PG2121" s="40"/>
      <c r="PH2121" s="40"/>
      <c r="PI2121" s="40"/>
      <c r="PJ2121" s="40"/>
      <c r="PK2121" s="40"/>
      <c r="PL2121" s="40"/>
      <c r="PM2121" s="40"/>
      <c r="PN2121" s="40"/>
      <c r="PO2121" s="40"/>
      <c r="PP2121" s="40"/>
      <c r="PQ2121" s="40"/>
      <c r="PR2121" s="40"/>
      <c r="PS2121" s="40"/>
      <c r="PT2121" s="40"/>
      <c r="PU2121" s="40"/>
      <c r="PV2121" s="40"/>
      <c r="PW2121" s="40"/>
      <c r="PX2121" s="40"/>
      <c r="PY2121" s="40"/>
      <c r="PZ2121" s="40"/>
      <c r="QA2121" s="40"/>
      <c r="QB2121" s="40"/>
      <c r="QC2121" s="40"/>
      <c r="QD2121" s="40"/>
      <c r="QE2121" s="40"/>
      <c r="QF2121" s="40"/>
      <c r="QG2121" s="40"/>
      <c r="QH2121" s="40"/>
      <c r="QI2121" s="40"/>
      <c r="QJ2121" s="40"/>
      <c r="QK2121" s="40"/>
      <c r="QL2121" s="40"/>
      <c r="QM2121" s="40"/>
      <c r="QN2121" s="40"/>
      <c r="QO2121" s="40"/>
      <c r="QP2121" s="40"/>
      <c r="QQ2121" s="40"/>
      <c r="QR2121" s="40"/>
      <c r="QS2121" s="40"/>
      <c r="QT2121" s="40"/>
      <c r="QU2121" s="40"/>
      <c r="QV2121" s="40"/>
      <c r="QW2121" s="40"/>
      <c r="QX2121" s="40"/>
      <c r="QY2121" s="40"/>
      <c r="QZ2121" s="40"/>
      <c r="RA2121" s="40"/>
      <c r="RB2121" s="40"/>
      <c r="RC2121" s="40"/>
      <c r="RD2121" s="40"/>
      <c r="RE2121" s="40"/>
      <c r="RF2121" s="40"/>
      <c r="RG2121" s="40"/>
      <c r="RH2121" s="40"/>
      <c r="RI2121" s="40"/>
      <c r="RJ2121" s="40"/>
      <c r="RK2121" s="40"/>
      <c r="RL2121" s="40"/>
      <c r="RM2121" s="40"/>
      <c r="RN2121" s="40"/>
      <c r="RO2121" s="40"/>
      <c r="RP2121" s="40"/>
      <c r="RQ2121" s="40"/>
      <c r="RR2121" s="40"/>
      <c r="RS2121" s="40"/>
      <c r="RT2121" s="40"/>
      <c r="RU2121" s="40"/>
      <c r="RV2121" s="40"/>
      <c r="RW2121" s="40"/>
      <c r="RX2121" s="40"/>
      <c r="RY2121" s="40"/>
      <c r="RZ2121" s="40"/>
      <c r="SA2121" s="40"/>
      <c r="SB2121" s="40"/>
      <c r="SC2121" s="40"/>
      <c r="SD2121" s="40"/>
      <c r="SE2121" s="40"/>
      <c r="SF2121" s="40"/>
      <c r="SG2121" s="40"/>
      <c r="SH2121" s="40"/>
      <c r="SI2121" s="40"/>
      <c r="SJ2121" s="40"/>
      <c r="SK2121" s="40"/>
      <c r="SL2121" s="40"/>
      <c r="SM2121" s="40"/>
      <c r="SN2121" s="40"/>
      <c r="SO2121" s="40"/>
      <c r="SP2121" s="40"/>
      <c r="SQ2121" s="40"/>
      <c r="SR2121" s="40"/>
      <c r="SS2121" s="40"/>
      <c r="ST2121" s="40"/>
      <c r="SU2121" s="40"/>
      <c r="SV2121" s="40"/>
      <c r="SW2121" s="40"/>
      <c r="SX2121" s="40"/>
      <c r="SY2121" s="40"/>
      <c r="SZ2121" s="40"/>
      <c r="TA2121" s="40"/>
      <c r="TB2121" s="40"/>
      <c r="TC2121" s="40"/>
      <c r="TD2121" s="40"/>
      <c r="TE2121" s="40"/>
      <c r="TF2121" s="40"/>
      <c r="TG2121" s="40"/>
      <c r="TH2121" s="40"/>
      <c r="TI2121" s="40"/>
      <c r="TJ2121" s="40"/>
      <c r="TK2121" s="40"/>
      <c r="TL2121" s="40"/>
      <c r="TM2121" s="40"/>
      <c r="TN2121" s="40"/>
      <c r="TO2121" s="40"/>
      <c r="TP2121" s="40"/>
      <c r="TQ2121" s="40"/>
      <c r="TR2121" s="40"/>
      <c r="TS2121" s="40"/>
      <c r="TT2121" s="40"/>
      <c r="TU2121" s="40"/>
      <c r="TV2121" s="40"/>
      <c r="TW2121" s="40"/>
      <c r="TX2121" s="40"/>
      <c r="TY2121" s="40"/>
      <c r="TZ2121" s="40"/>
      <c r="UA2121" s="40"/>
      <c r="UB2121" s="40"/>
      <c r="UC2121" s="40"/>
      <c r="UD2121" s="40"/>
      <c r="UE2121" s="40"/>
      <c r="UF2121" s="40"/>
      <c r="UG2121" s="40"/>
      <c r="UH2121" s="40"/>
      <c r="UI2121" s="40"/>
      <c r="UJ2121" s="40"/>
      <c r="UK2121" s="40"/>
      <c r="UL2121" s="40"/>
      <c r="UM2121" s="40"/>
      <c r="UN2121" s="40"/>
      <c r="UO2121" s="40"/>
      <c r="UP2121" s="40"/>
      <c r="UQ2121" s="40"/>
      <c r="UR2121" s="40"/>
      <c r="US2121" s="40"/>
      <c r="UT2121" s="40"/>
      <c r="UU2121" s="40"/>
      <c r="UV2121" s="40"/>
      <c r="UW2121" s="40"/>
      <c r="UX2121" s="40"/>
      <c r="UY2121" s="40"/>
      <c r="UZ2121" s="40"/>
      <c r="VA2121" s="40"/>
      <c r="VB2121" s="40"/>
      <c r="VC2121" s="40"/>
      <c r="VD2121" s="40"/>
      <c r="VE2121" s="40"/>
      <c r="VF2121" s="40"/>
      <c r="VG2121" s="40"/>
      <c r="VH2121" s="40"/>
      <c r="VI2121" s="40"/>
      <c r="VJ2121" s="40"/>
      <c r="VK2121" s="40"/>
      <c r="VL2121" s="40"/>
      <c r="VM2121" s="40"/>
      <c r="VN2121" s="40"/>
      <c r="VO2121" s="40"/>
      <c r="VP2121" s="40"/>
      <c r="VQ2121" s="40"/>
      <c r="VR2121" s="40"/>
      <c r="VS2121" s="40"/>
      <c r="VT2121" s="40"/>
      <c r="VU2121" s="40"/>
      <c r="VV2121" s="40"/>
      <c r="VW2121" s="40"/>
      <c r="VX2121" s="40"/>
      <c r="VY2121" s="40"/>
      <c r="VZ2121" s="40"/>
      <c r="WA2121" s="40"/>
      <c r="WB2121" s="40"/>
      <c r="WC2121" s="40"/>
      <c r="WD2121" s="40"/>
      <c r="WE2121" s="40"/>
      <c r="WF2121" s="40"/>
      <c r="WG2121" s="40"/>
      <c r="WH2121" s="40"/>
      <c r="WI2121" s="40"/>
      <c r="WJ2121" s="40"/>
      <c r="WK2121" s="40"/>
      <c r="WL2121" s="40"/>
      <c r="WM2121" s="40"/>
      <c r="WN2121" s="40"/>
      <c r="WO2121" s="40"/>
      <c r="WP2121" s="40"/>
      <c r="WQ2121" s="40"/>
      <c r="WR2121" s="40"/>
      <c r="WS2121" s="40"/>
      <c r="WT2121" s="40"/>
      <c r="WU2121" s="40"/>
      <c r="WV2121" s="40"/>
      <c r="WW2121" s="40"/>
      <c r="WX2121" s="40"/>
      <c r="WY2121" s="40"/>
      <c r="WZ2121" s="40"/>
      <c r="XA2121" s="40"/>
      <c r="XB2121" s="40"/>
      <c r="XC2121" s="40"/>
      <c r="XD2121" s="40"/>
      <c r="XE2121" s="40"/>
      <c r="XF2121" s="40"/>
      <c r="XG2121" s="40"/>
      <c r="XH2121" s="40"/>
      <c r="XI2121" s="40"/>
      <c r="XJ2121" s="40"/>
      <c r="XK2121" s="40"/>
      <c r="XL2121" s="40"/>
      <c r="XM2121" s="40"/>
      <c r="XN2121" s="40"/>
      <c r="XO2121" s="40"/>
      <c r="XP2121" s="40"/>
      <c r="XQ2121" s="40"/>
      <c r="XR2121" s="40"/>
      <c r="XS2121" s="40"/>
      <c r="XT2121" s="40"/>
      <c r="XU2121" s="40"/>
      <c r="XV2121" s="40"/>
      <c r="XW2121" s="40"/>
      <c r="XX2121" s="40"/>
      <c r="XY2121" s="40"/>
      <c r="XZ2121" s="40"/>
      <c r="YA2121" s="40"/>
      <c r="YB2121" s="40"/>
      <c r="YC2121" s="40"/>
      <c r="YD2121" s="40"/>
      <c r="YE2121" s="40"/>
      <c r="YF2121" s="40"/>
      <c r="YG2121" s="40"/>
      <c r="YH2121" s="40"/>
      <c r="YI2121" s="40"/>
      <c r="YJ2121" s="40"/>
      <c r="YK2121" s="40"/>
      <c r="YL2121" s="40"/>
      <c r="YM2121" s="40"/>
      <c r="YN2121" s="40"/>
      <c r="YO2121" s="40"/>
      <c r="YP2121" s="40"/>
      <c r="YQ2121" s="40"/>
      <c r="YR2121" s="40"/>
      <c r="YS2121" s="40"/>
      <c r="YT2121" s="40"/>
      <c r="YU2121" s="40"/>
      <c r="YV2121" s="40"/>
      <c r="YW2121" s="40"/>
      <c r="YX2121" s="40"/>
      <c r="YY2121" s="40"/>
      <c r="YZ2121" s="40"/>
      <c r="ZA2121" s="40"/>
      <c r="ZB2121" s="40"/>
      <c r="ZC2121" s="40"/>
      <c r="ZD2121" s="40"/>
      <c r="ZE2121" s="40"/>
      <c r="ZF2121" s="40"/>
      <c r="ZG2121" s="40"/>
      <c r="ZH2121" s="40"/>
      <c r="ZI2121" s="40"/>
      <c r="ZJ2121" s="40"/>
      <c r="ZK2121" s="40"/>
      <c r="ZL2121" s="40"/>
      <c r="ZM2121" s="40"/>
      <c r="ZN2121" s="40"/>
      <c r="ZO2121" s="40"/>
      <c r="ZP2121" s="40"/>
      <c r="ZQ2121" s="40"/>
      <c r="ZR2121" s="40"/>
      <c r="ZS2121" s="40"/>
      <c r="ZT2121" s="40"/>
      <c r="ZU2121" s="40"/>
      <c r="ZV2121" s="40"/>
      <c r="ZW2121" s="40"/>
      <c r="ZX2121" s="40"/>
      <c r="ZY2121" s="40"/>
      <c r="ZZ2121" s="40"/>
      <c r="AAA2121" s="40"/>
      <c r="AAB2121" s="40"/>
      <c r="AAC2121" s="40"/>
      <c r="AAD2121" s="40"/>
      <c r="AAE2121" s="40"/>
      <c r="AAF2121" s="40"/>
      <c r="AAG2121" s="40"/>
      <c r="AAH2121" s="40"/>
      <c r="AAI2121" s="40"/>
      <c r="AAJ2121" s="40"/>
      <c r="AAK2121" s="40"/>
      <c r="AAL2121" s="40"/>
      <c r="AAM2121" s="40"/>
      <c r="AAN2121" s="40"/>
      <c r="AAO2121" s="40"/>
      <c r="AAP2121" s="40"/>
      <c r="AAQ2121" s="40"/>
      <c r="AAR2121" s="40"/>
      <c r="AAS2121" s="40"/>
      <c r="AAT2121" s="40"/>
      <c r="AAU2121" s="40"/>
      <c r="AAV2121" s="40"/>
      <c r="AAW2121" s="40"/>
      <c r="AAX2121" s="40"/>
      <c r="AAY2121" s="40"/>
      <c r="AAZ2121" s="40"/>
      <c r="ABA2121" s="40"/>
      <c r="ABB2121" s="40"/>
      <c r="ABC2121" s="40"/>
      <c r="ABD2121" s="40"/>
      <c r="ABE2121" s="40"/>
      <c r="ABF2121" s="40"/>
      <c r="ABG2121" s="40"/>
      <c r="ABH2121" s="40"/>
      <c r="ABI2121" s="40"/>
      <c r="ABJ2121" s="40"/>
      <c r="ABK2121" s="40"/>
      <c r="ABL2121" s="40"/>
      <c r="ABM2121" s="40"/>
      <c r="ABN2121" s="40"/>
      <c r="ABO2121" s="40"/>
      <c r="ABP2121" s="40"/>
      <c r="ABQ2121" s="40"/>
      <c r="ABR2121" s="40"/>
      <c r="ABS2121" s="40"/>
      <c r="ABT2121" s="40"/>
      <c r="ABU2121" s="40"/>
      <c r="ABV2121" s="40"/>
      <c r="ABW2121" s="40"/>
      <c r="ABX2121" s="40"/>
      <c r="ABY2121" s="40"/>
      <c r="ABZ2121" s="40"/>
      <c r="ACA2121" s="40"/>
      <c r="ACB2121" s="40"/>
      <c r="ACC2121" s="40"/>
      <c r="ACD2121" s="40"/>
      <c r="ACE2121" s="40"/>
      <c r="ACF2121" s="40"/>
      <c r="ACG2121" s="40"/>
      <c r="ACH2121" s="40"/>
      <c r="ACI2121" s="40"/>
      <c r="ACJ2121" s="40"/>
      <c r="ACK2121" s="40"/>
      <c r="ACL2121" s="40"/>
      <c r="ACM2121" s="40"/>
      <c r="ACN2121" s="40"/>
      <c r="ACO2121" s="40"/>
      <c r="ACP2121" s="40"/>
      <c r="ACQ2121" s="40"/>
      <c r="ACR2121" s="40"/>
      <c r="ACS2121" s="40"/>
      <c r="ACT2121" s="40"/>
      <c r="ACU2121" s="40"/>
      <c r="ACV2121" s="40"/>
      <c r="ACW2121" s="40"/>
      <c r="ACX2121" s="40"/>
      <c r="ACY2121" s="40"/>
      <c r="ACZ2121" s="40"/>
      <c r="ADA2121" s="40"/>
      <c r="ADB2121" s="40"/>
      <c r="ADC2121" s="40"/>
      <c r="ADD2121" s="40"/>
      <c r="ADE2121" s="40"/>
      <c r="ADF2121" s="40"/>
      <c r="ADG2121" s="40"/>
      <c r="ADH2121" s="40"/>
      <c r="ADI2121" s="40"/>
      <c r="ADJ2121" s="40"/>
      <c r="ADK2121" s="40"/>
      <c r="ADL2121" s="40"/>
      <c r="ADM2121" s="40"/>
      <c r="ADN2121" s="40"/>
      <c r="ADO2121" s="40"/>
      <c r="ADP2121" s="40"/>
      <c r="ADQ2121" s="40"/>
      <c r="ADR2121" s="40"/>
      <c r="ADS2121" s="40"/>
      <c r="ADT2121" s="40"/>
      <c r="ADU2121" s="40"/>
      <c r="ADV2121" s="40"/>
      <c r="ADW2121" s="40"/>
      <c r="ADX2121" s="40"/>
      <c r="ADY2121" s="40"/>
      <c r="ADZ2121" s="40"/>
      <c r="AEA2121" s="40"/>
      <c r="AEB2121" s="40"/>
      <c r="AEC2121" s="40"/>
      <c r="AED2121" s="40"/>
      <c r="AEE2121" s="40"/>
      <c r="AEF2121" s="40"/>
      <c r="AEG2121" s="40"/>
      <c r="AEH2121" s="40"/>
      <c r="AEI2121" s="40"/>
      <c r="AEJ2121" s="40"/>
      <c r="AEK2121" s="40"/>
      <c r="AEL2121" s="40"/>
      <c r="AEM2121" s="40"/>
      <c r="AEN2121" s="40"/>
      <c r="AEO2121" s="40"/>
      <c r="AEP2121" s="40"/>
      <c r="AEQ2121" s="40"/>
      <c r="AER2121" s="40"/>
      <c r="AES2121" s="40"/>
      <c r="AET2121" s="40"/>
      <c r="AEU2121" s="40"/>
      <c r="AEV2121" s="40"/>
      <c r="AEW2121" s="40"/>
      <c r="AEX2121" s="40"/>
      <c r="AEY2121" s="40"/>
      <c r="AEZ2121" s="40"/>
      <c r="AFA2121" s="40"/>
      <c r="AFB2121" s="40"/>
      <c r="AFC2121" s="40"/>
      <c r="AFD2121" s="40"/>
      <c r="AFE2121" s="40"/>
      <c r="AFF2121" s="40"/>
      <c r="AFG2121" s="40"/>
      <c r="AFH2121" s="40"/>
      <c r="AFI2121" s="40"/>
      <c r="AFJ2121" s="40"/>
      <c r="AFK2121" s="40"/>
      <c r="AFL2121" s="40"/>
      <c r="AFM2121" s="40"/>
      <c r="AFN2121" s="40"/>
      <c r="AFO2121" s="40"/>
      <c r="AFP2121" s="40"/>
      <c r="AFQ2121" s="40"/>
      <c r="AFR2121" s="40"/>
      <c r="AFS2121" s="40"/>
      <c r="AFT2121" s="40"/>
      <c r="AFU2121" s="40"/>
      <c r="AFV2121" s="40"/>
      <c r="AFW2121" s="40"/>
      <c r="AFX2121" s="40"/>
      <c r="AFY2121" s="40"/>
      <c r="AFZ2121" s="40"/>
      <c r="AGA2121" s="40"/>
      <c r="AGB2121" s="40"/>
      <c r="AGC2121" s="40"/>
      <c r="AGD2121" s="40"/>
      <c r="AGE2121" s="40"/>
      <c r="AGF2121" s="40"/>
      <c r="AGG2121" s="40"/>
      <c r="AGH2121" s="40"/>
      <c r="AGI2121" s="40"/>
      <c r="AGJ2121" s="40"/>
      <c r="AGK2121" s="40"/>
      <c r="AGL2121" s="40"/>
      <c r="AGM2121" s="40"/>
      <c r="AGN2121" s="40"/>
      <c r="AGO2121" s="40"/>
      <c r="AGP2121" s="40"/>
      <c r="AGQ2121" s="40"/>
      <c r="AGR2121" s="40"/>
      <c r="AGS2121" s="40"/>
      <c r="AGT2121" s="40"/>
      <c r="AGU2121" s="40"/>
      <c r="AGV2121" s="40"/>
      <c r="AGW2121" s="40"/>
      <c r="AGX2121" s="40"/>
      <c r="AGY2121" s="40"/>
      <c r="AGZ2121" s="40"/>
      <c r="AHA2121" s="40"/>
      <c r="AHB2121" s="40"/>
      <c r="AHC2121" s="40"/>
      <c r="AHD2121" s="40"/>
      <c r="AHE2121" s="40"/>
      <c r="AHF2121" s="40"/>
      <c r="AHG2121" s="40"/>
      <c r="AHH2121" s="40"/>
      <c r="AHI2121" s="40"/>
      <c r="AHJ2121" s="40"/>
      <c r="AHK2121" s="40"/>
      <c r="AHL2121" s="40"/>
      <c r="AHM2121" s="40"/>
      <c r="AHN2121" s="40"/>
      <c r="AHO2121" s="40"/>
      <c r="AHP2121" s="40"/>
      <c r="AHQ2121" s="40"/>
      <c r="AHR2121" s="40"/>
      <c r="AHS2121" s="40"/>
      <c r="AHT2121" s="40"/>
      <c r="AHU2121" s="40"/>
      <c r="AHV2121" s="40"/>
      <c r="AHW2121" s="40"/>
      <c r="AHX2121" s="40"/>
      <c r="AHY2121" s="40"/>
      <c r="AHZ2121" s="40"/>
      <c r="AIA2121" s="40"/>
      <c r="AIB2121" s="40"/>
      <c r="AIC2121" s="40"/>
      <c r="AID2121" s="40"/>
      <c r="AIE2121" s="40"/>
      <c r="AIF2121" s="40"/>
      <c r="AIG2121" s="40"/>
      <c r="AIH2121" s="40"/>
      <c r="AII2121" s="40"/>
      <c r="AIJ2121" s="40"/>
      <c r="AIK2121" s="40"/>
      <c r="AIL2121" s="40"/>
      <c r="AIM2121" s="40"/>
      <c r="AIN2121" s="40"/>
      <c r="AIO2121" s="40"/>
      <c r="AIP2121" s="40"/>
      <c r="AIQ2121" s="40"/>
      <c r="AIR2121" s="40"/>
      <c r="AIS2121" s="40"/>
      <c r="AIT2121" s="40"/>
      <c r="AIU2121" s="40"/>
      <c r="AIV2121" s="40"/>
      <c r="AIW2121" s="40"/>
      <c r="AIX2121" s="40"/>
      <c r="AIY2121" s="40"/>
      <c r="AIZ2121" s="40"/>
      <c r="AJA2121" s="40"/>
      <c r="AJB2121" s="40"/>
      <c r="AJC2121" s="40"/>
      <c r="AJD2121" s="40"/>
      <c r="AJE2121" s="40"/>
      <c r="AJF2121" s="40"/>
      <c r="AJG2121" s="40"/>
      <c r="AJH2121" s="40"/>
      <c r="AJI2121" s="40"/>
      <c r="AJJ2121" s="40"/>
      <c r="AJK2121" s="40"/>
      <c r="AJL2121" s="40"/>
      <c r="AJM2121" s="40"/>
      <c r="AJN2121" s="40"/>
      <c r="AJO2121" s="40"/>
      <c r="AJP2121" s="40"/>
      <c r="AJQ2121" s="40"/>
      <c r="AJR2121" s="40"/>
      <c r="AJS2121" s="40"/>
      <c r="AJT2121" s="40"/>
      <c r="AJU2121" s="40"/>
      <c r="AJV2121" s="40"/>
      <c r="AJW2121" s="40"/>
      <c r="AJX2121" s="40"/>
      <c r="AJY2121" s="40"/>
      <c r="AJZ2121" s="40"/>
      <c r="AKA2121" s="40"/>
      <c r="AKB2121" s="40"/>
      <c r="AKC2121" s="40"/>
      <c r="AKD2121" s="40"/>
      <c r="AKE2121" s="40"/>
      <c r="AKF2121" s="40"/>
      <c r="AKG2121" s="40"/>
      <c r="AKH2121" s="40"/>
      <c r="AKI2121" s="40"/>
      <c r="AKJ2121" s="40"/>
      <c r="AKK2121" s="40"/>
      <c r="AKL2121" s="40"/>
      <c r="AKM2121" s="40"/>
      <c r="AKN2121" s="40"/>
      <c r="AKO2121" s="40"/>
      <c r="AKP2121" s="40"/>
      <c r="AKQ2121" s="40"/>
      <c r="AKR2121" s="40"/>
      <c r="AKS2121" s="40"/>
      <c r="AKT2121" s="40"/>
      <c r="AKU2121" s="40"/>
      <c r="AKV2121" s="40"/>
      <c r="AKW2121" s="40"/>
      <c r="AKX2121" s="40"/>
      <c r="AKY2121" s="40"/>
      <c r="AKZ2121" s="40"/>
      <c r="ALA2121" s="40"/>
      <c r="ALB2121" s="40"/>
      <c r="ALC2121" s="40"/>
      <c r="ALD2121" s="40"/>
      <c r="ALE2121" s="40"/>
      <c r="ALF2121" s="40"/>
      <c r="ALG2121" s="40"/>
      <c r="ALH2121" s="40"/>
      <c r="ALI2121" s="40"/>
      <c r="ALJ2121" s="40"/>
      <c r="ALK2121" s="40"/>
      <c r="ALL2121" s="40"/>
      <c r="ALM2121" s="40"/>
      <c r="ALN2121" s="40"/>
      <c r="ALO2121" s="40"/>
      <c r="ALP2121" s="40"/>
      <c r="ALQ2121" s="40"/>
      <c r="ALR2121" s="40"/>
      <c r="ALS2121" s="40"/>
      <c r="ALT2121" s="40"/>
      <c r="ALU2121" s="40"/>
      <c r="ALV2121" s="40"/>
      <c r="ALW2121" s="40"/>
      <c r="ALX2121" s="40"/>
      <c r="ALY2121" s="40"/>
      <c r="ALZ2121" s="40"/>
      <c r="AMA2121" s="40"/>
      <c r="AMB2121" s="40"/>
      <c r="AMC2121" s="40"/>
      <c r="AMD2121" s="40"/>
      <c r="AME2121" s="40"/>
      <c r="AMF2121" s="40"/>
      <c r="AMG2121" s="40"/>
      <c r="AMH2121" s="40"/>
      <c r="AMI2121" s="40"/>
      <c r="AMJ2121" s="40"/>
      <c r="AMK2121" s="40"/>
      <c r="AML2121" s="40"/>
      <c r="AMM2121" s="40"/>
      <c r="AMN2121" s="40"/>
      <c r="AMO2121" s="40"/>
      <c r="AMP2121" s="40"/>
      <c r="AMQ2121" s="40"/>
      <c r="AMR2121" s="40"/>
      <c r="AMS2121" s="40"/>
      <c r="AMT2121" s="40"/>
      <c r="AMU2121" s="40"/>
      <c r="AMV2121" s="40"/>
      <c r="AMW2121" s="40"/>
      <c r="AMX2121" s="40"/>
      <c r="AMY2121" s="40"/>
      <c r="AMZ2121" s="40"/>
      <c r="ANA2121" s="40"/>
      <c r="ANB2121" s="40"/>
      <c r="ANC2121" s="40"/>
      <c r="AND2121" s="40"/>
      <c r="ANE2121" s="40"/>
      <c r="ANF2121" s="40"/>
      <c r="ANG2121" s="40"/>
      <c r="ANH2121" s="40"/>
      <c r="ANI2121" s="40"/>
      <c r="ANJ2121" s="40"/>
      <c r="ANK2121" s="40"/>
      <c r="ANL2121" s="40"/>
      <c r="ANM2121" s="40"/>
      <c r="ANN2121" s="40"/>
      <c r="ANO2121" s="40"/>
      <c r="ANP2121" s="40"/>
      <c r="ANQ2121" s="40"/>
      <c r="ANR2121" s="40"/>
      <c r="ANS2121" s="40"/>
      <c r="ANT2121" s="40"/>
      <c r="ANU2121" s="40"/>
      <c r="ANV2121" s="40"/>
      <c r="ANW2121" s="40"/>
      <c r="ANX2121" s="40"/>
      <c r="ANY2121" s="40"/>
      <c r="ANZ2121" s="40"/>
      <c r="AOA2121" s="40"/>
      <c r="AOB2121" s="40"/>
      <c r="AOC2121" s="40"/>
      <c r="AOD2121" s="40"/>
      <c r="AOE2121" s="40"/>
      <c r="AOF2121" s="40"/>
      <c r="AOG2121" s="40"/>
      <c r="AOH2121" s="40"/>
      <c r="AOI2121" s="40"/>
      <c r="AOJ2121" s="40"/>
      <c r="AOK2121" s="40"/>
      <c r="AOL2121" s="40"/>
      <c r="AOM2121" s="40"/>
      <c r="AON2121" s="40"/>
      <c r="AOO2121" s="40"/>
      <c r="AOP2121" s="40"/>
      <c r="AOQ2121" s="40"/>
      <c r="AOR2121" s="40"/>
      <c r="AOS2121" s="40"/>
      <c r="AOT2121" s="40"/>
      <c r="AOU2121" s="40"/>
      <c r="AOV2121" s="40"/>
      <c r="AOW2121" s="40"/>
      <c r="AOX2121" s="40"/>
      <c r="AOY2121" s="40"/>
      <c r="AOZ2121" s="40"/>
      <c r="APA2121" s="40"/>
      <c r="APB2121" s="40"/>
      <c r="APC2121" s="40"/>
      <c r="APD2121" s="40"/>
      <c r="APE2121" s="40"/>
      <c r="APF2121" s="40"/>
      <c r="APG2121" s="40"/>
      <c r="APH2121" s="40"/>
      <c r="API2121" s="40"/>
      <c r="APJ2121" s="40"/>
      <c r="APK2121" s="40"/>
      <c r="APL2121" s="40"/>
      <c r="APM2121" s="40"/>
      <c r="APN2121" s="40"/>
      <c r="APO2121" s="40"/>
      <c r="APP2121" s="40"/>
      <c r="APQ2121" s="40"/>
      <c r="APR2121" s="40"/>
      <c r="APS2121" s="40"/>
      <c r="APT2121" s="40"/>
      <c r="APU2121" s="40"/>
      <c r="APV2121" s="40"/>
      <c r="APW2121" s="40"/>
      <c r="APX2121" s="40"/>
      <c r="APY2121" s="40"/>
      <c r="APZ2121" s="40"/>
      <c r="AQA2121" s="40"/>
      <c r="AQB2121" s="40"/>
      <c r="AQC2121" s="40"/>
      <c r="AQD2121" s="40"/>
      <c r="AQE2121" s="40"/>
      <c r="AQF2121" s="40"/>
      <c r="AQG2121" s="40"/>
      <c r="AQH2121" s="40"/>
      <c r="AQI2121" s="40"/>
      <c r="AQJ2121" s="40"/>
      <c r="AQK2121" s="40"/>
      <c r="AQL2121" s="40"/>
      <c r="AQM2121" s="40"/>
      <c r="AQN2121" s="40"/>
      <c r="AQO2121" s="40"/>
      <c r="AQP2121" s="40"/>
      <c r="AQQ2121" s="40"/>
      <c r="AQR2121" s="40"/>
      <c r="AQS2121" s="40"/>
      <c r="AQT2121" s="40"/>
      <c r="AQU2121" s="40"/>
      <c r="AQV2121" s="40"/>
      <c r="AQW2121" s="40"/>
      <c r="AQX2121" s="40"/>
      <c r="AQY2121" s="40"/>
      <c r="AQZ2121" s="40"/>
      <c r="ARA2121" s="40"/>
      <c r="ARB2121" s="40"/>
      <c r="ARC2121" s="40"/>
      <c r="ARD2121" s="40"/>
      <c r="ARE2121" s="40"/>
      <c r="ARF2121" s="40"/>
      <c r="ARG2121" s="40"/>
      <c r="ARH2121" s="40"/>
      <c r="ARI2121" s="40"/>
      <c r="ARJ2121" s="40"/>
      <c r="ARK2121" s="40"/>
      <c r="ARL2121" s="40"/>
      <c r="ARM2121" s="40"/>
      <c r="ARN2121" s="40"/>
      <c r="ARO2121" s="40"/>
      <c r="ARP2121" s="40"/>
      <c r="ARQ2121" s="40"/>
      <c r="ARR2121" s="40"/>
      <c r="ARS2121" s="40"/>
      <c r="ART2121" s="40"/>
      <c r="ARU2121" s="40"/>
      <c r="ARV2121" s="40"/>
      <c r="ARW2121" s="40"/>
      <c r="ARX2121" s="40"/>
      <c r="ARY2121" s="40"/>
      <c r="ARZ2121" s="40"/>
      <c r="ASA2121" s="40"/>
      <c r="ASB2121" s="40"/>
      <c r="ASC2121" s="40"/>
      <c r="ASD2121" s="40"/>
      <c r="ASE2121" s="40"/>
      <c r="ASF2121" s="40"/>
      <c r="ASG2121" s="40"/>
      <c r="ASH2121" s="40"/>
      <c r="ASI2121" s="40"/>
      <c r="ASJ2121" s="40"/>
      <c r="ASK2121" s="40"/>
      <c r="ASL2121" s="40"/>
      <c r="ASM2121" s="40"/>
      <c r="ASN2121" s="40"/>
      <c r="ASO2121" s="40"/>
      <c r="ASP2121" s="40"/>
      <c r="ASQ2121" s="40"/>
      <c r="ASR2121" s="40"/>
      <c r="ASS2121" s="40"/>
      <c r="AST2121" s="40"/>
      <c r="ASU2121" s="40"/>
      <c r="ASV2121" s="40"/>
      <c r="ASW2121" s="40"/>
      <c r="ASX2121" s="40"/>
      <c r="ASY2121" s="40"/>
      <c r="ASZ2121" s="40"/>
      <c r="ATA2121" s="40"/>
      <c r="ATB2121" s="40"/>
      <c r="ATC2121" s="40"/>
      <c r="ATD2121" s="40"/>
      <c r="ATE2121" s="40"/>
      <c r="ATF2121" s="40"/>
      <c r="ATG2121" s="40"/>
      <c r="ATH2121" s="40"/>
      <c r="ATI2121" s="40"/>
      <c r="ATJ2121" s="40"/>
      <c r="ATK2121" s="40"/>
      <c r="ATL2121" s="40"/>
      <c r="ATM2121" s="40"/>
      <c r="ATN2121" s="40"/>
      <c r="ATO2121" s="40"/>
      <c r="ATP2121" s="40"/>
      <c r="ATQ2121" s="40"/>
      <c r="ATR2121" s="40"/>
      <c r="ATS2121" s="40"/>
      <c r="ATT2121" s="40"/>
      <c r="ATU2121" s="40"/>
      <c r="ATV2121" s="40"/>
      <c r="ATW2121" s="40"/>
      <c r="ATX2121" s="40"/>
      <c r="ATY2121" s="40"/>
      <c r="ATZ2121" s="40"/>
      <c r="AUA2121" s="40"/>
      <c r="AUB2121" s="40"/>
      <c r="AUC2121" s="40"/>
      <c r="AUD2121" s="40"/>
      <c r="AUE2121" s="40"/>
      <c r="AUF2121" s="40"/>
      <c r="AUG2121" s="40"/>
      <c r="AUH2121" s="40"/>
      <c r="AUI2121" s="40"/>
      <c r="AUJ2121" s="40"/>
      <c r="AUK2121" s="40"/>
      <c r="AUL2121" s="40"/>
      <c r="AUM2121" s="40"/>
      <c r="AUN2121" s="40"/>
      <c r="AUO2121" s="40"/>
      <c r="AUP2121" s="40"/>
      <c r="AUQ2121" s="40"/>
      <c r="AUR2121" s="40"/>
      <c r="AUS2121" s="40"/>
      <c r="AUT2121" s="40"/>
      <c r="AUU2121" s="40"/>
      <c r="AUV2121" s="40"/>
      <c r="AUW2121" s="40"/>
      <c r="AUX2121" s="40"/>
      <c r="AUY2121" s="40"/>
      <c r="AUZ2121" s="40"/>
      <c r="AVA2121" s="40"/>
      <c r="AVB2121" s="40"/>
      <c r="AVC2121" s="40"/>
      <c r="AVD2121" s="40"/>
      <c r="AVE2121" s="40"/>
      <c r="AVF2121" s="40"/>
      <c r="AVG2121" s="40"/>
      <c r="AVH2121" s="40"/>
      <c r="AVI2121" s="40"/>
      <c r="AVJ2121" s="40"/>
      <c r="AVK2121" s="40"/>
      <c r="AVL2121" s="40"/>
      <c r="AVM2121" s="40"/>
      <c r="AVN2121" s="40"/>
      <c r="AVO2121" s="40"/>
      <c r="AVP2121" s="40"/>
      <c r="AVQ2121" s="40"/>
      <c r="AVR2121" s="40"/>
      <c r="AVS2121" s="40"/>
      <c r="AVT2121" s="40"/>
      <c r="AVU2121" s="40"/>
      <c r="AVV2121" s="40"/>
      <c r="AVW2121" s="40"/>
      <c r="AVX2121" s="40"/>
      <c r="AVY2121" s="40"/>
      <c r="AVZ2121" s="40"/>
      <c r="AWA2121" s="40"/>
      <c r="AWB2121" s="40"/>
      <c r="AWC2121" s="40"/>
      <c r="AWD2121" s="40"/>
      <c r="AWE2121" s="40"/>
      <c r="AWF2121" s="40"/>
      <c r="AWG2121" s="40"/>
      <c r="AWH2121" s="40"/>
      <c r="AWI2121" s="40"/>
      <c r="AWJ2121" s="40"/>
      <c r="AWK2121" s="40"/>
      <c r="AWL2121" s="40"/>
      <c r="AWM2121" s="40"/>
      <c r="AWN2121" s="40"/>
      <c r="AWO2121" s="40"/>
      <c r="AWP2121" s="40"/>
      <c r="AWQ2121" s="40"/>
      <c r="AWR2121" s="40"/>
      <c r="AWS2121" s="40"/>
      <c r="AWT2121" s="40"/>
      <c r="AWU2121" s="40"/>
      <c r="AWV2121" s="40"/>
      <c r="AWW2121" s="40"/>
      <c r="AWX2121" s="40"/>
      <c r="AWY2121" s="40"/>
      <c r="AWZ2121" s="40"/>
      <c r="AXA2121" s="40"/>
      <c r="AXB2121" s="40"/>
      <c r="AXC2121" s="40"/>
      <c r="AXD2121" s="40"/>
      <c r="AXE2121" s="40"/>
      <c r="AXF2121" s="40"/>
      <c r="AXG2121" s="40"/>
      <c r="AXH2121" s="40"/>
      <c r="AXI2121" s="40"/>
      <c r="AXJ2121" s="40"/>
      <c r="AXK2121" s="40"/>
      <c r="AXL2121" s="40"/>
      <c r="AXM2121" s="40"/>
      <c r="AXN2121" s="40"/>
      <c r="AXO2121" s="40"/>
      <c r="AXP2121" s="40"/>
      <c r="AXQ2121" s="40"/>
      <c r="AXR2121" s="40"/>
      <c r="AXS2121" s="40"/>
      <c r="AXT2121" s="40"/>
      <c r="AXU2121" s="40"/>
      <c r="AXV2121" s="40"/>
      <c r="AXW2121" s="40"/>
      <c r="AXX2121" s="40"/>
      <c r="AXY2121" s="40"/>
      <c r="AXZ2121" s="40"/>
      <c r="AYA2121" s="40"/>
      <c r="AYB2121" s="40"/>
      <c r="AYC2121" s="40"/>
      <c r="AYD2121" s="40"/>
      <c r="AYE2121" s="40"/>
      <c r="AYF2121" s="40"/>
      <c r="AYG2121" s="40"/>
      <c r="AYH2121" s="40"/>
      <c r="AYI2121" s="40"/>
      <c r="AYJ2121" s="40"/>
      <c r="AYK2121" s="40"/>
      <c r="AYL2121" s="40"/>
      <c r="AYM2121" s="40"/>
      <c r="AYN2121" s="40"/>
      <c r="AYO2121" s="40"/>
      <c r="AYP2121" s="40"/>
      <c r="AYQ2121" s="40"/>
      <c r="AYR2121" s="40"/>
      <c r="AYS2121" s="40"/>
      <c r="AYT2121" s="40"/>
      <c r="AYU2121" s="40"/>
      <c r="AYV2121" s="40"/>
      <c r="AYW2121" s="40"/>
      <c r="AYX2121" s="40"/>
      <c r="AYY2121" s="40"/>
      <c r="AYZ2121" s="40"/>
      <c r="AZA2121" s="40"/>
      <c r="AZB2121" s="40"/>
      <c r="AZC2121" s="40"/>
      <c r="AZD2121" s="40"/>
      <c r="AZE2121" s="40"/>
      <c r="AZF2121" s="40"/>
      <c r="AZG2121" s="40"/>
      <c r="AZH2121" s="40"/>
      <c r="AZI2121" s="40"/>
      <c r="AZJ2121" s="40"/>
      <c r="AZK2121" s="40"/>
      <c r="AZL2121" s="40"/>
      <c r="AZM2121" s="40"/>
      <c r="AZN2121" s="40"/>
      <c r="AZO2121" s="40"/>
      <c r="AZP2121" s="40"/>
      <c r="AZQ2121" s="40"/>
      <c r="AZR2121" s="40"/>
      <c r="AZS2121" s="40"/>
      <c r="AZT2121" s="40"/>
      <c r="AZU2121" s="40"/>
      <c r="AZV2121" s="40"/>
      <c r="AZW2121" s="40"/>
      <c r="AZX2121" s="40"/>
      <c r="AZY2121" s="40"/>
      <c r="AZZ2121" s="40"/>
      <c r="BAA2121" s="40"/>
      <c r="BAB2121" s="40"/>
      <c r="BAC2121" s="40"/>
      <c r="BAD2121" s="40"/>
      <c r="BAE2121" s="40"/>
      <c r="BAF2121" s="40"/>
      <c r="BAG2121" s="40"/>
      <c r="BAH2121" s="40"/>
      <c r="BAI2121" s="40"/>
      <c r="BAJ2121" s="40"/>
      <c r="BAK2121" s="40"/>
      <c r="BAL2121" s="40"/>
      <c r="BAM2121" s="40"/>
      <c r="BAN2121" s="40"/>
      <c r="BAO2121" s="40"/>
      <c r="BAP2121" s="40"/>
      <c r="BAQ2121" s="40"/>
      <c r="BAR2121" s="40"/>
      <c r="BAS2121" s="40"/>
      <c r="BAT2121" s="40"/>
      <c r="BAU2121" s="40"/>
      <c r="BAV2121" s="40"/>
      <c r="BAW2121" s="40"/>
      <c r="BAX2121" s="40"/>
      <c r="BAY2121" s="40"/>
      <c r="BAZ2121" s="40"/>
      <c r="BBA2121" s="40"/>
      <c r="BBB2121" s="40"/>
      <c r="BBC2121" s="40"/>
      <c r="BBD2121" s="40"/>
      <c r="BBE2121" s="40"/>
      <c r="BBF2121" s="40"/>
      <c r="BBG2121" s="40"/>
      <c r="BBH2121" s="40"/>
      <c r="BBI2121" s="40"/>
      <c r="BBJ2121" s="40"/>
      <c r="BBK2121" s="40"/>
      <c r="BBL2121" s="40"/>
      <c r="BBM2121" s="40"/>
      <c r="BBN2121" s="40"/>
      <c r="BBO2121" s="40"/>
      <c r="BBP2121" s="40"/>
      <c r="BBQ2121" s="40"/>
      <c r="BBR2121" s="40"/>
      <c r="BBS2121" s="40"/>
      <c r="BBT2121" s="40"/>
      <c r="BBU2121" s="40"/>
      <c r="BBV2121" s="40"/>
      <c r="BBW2121" s="40"/>
      <c r="BBX2121" s="40"/>
      <c r="BBY2121" s="40"/>
      <c r="BBZ2121" s="40"/>
      <c r="BCA2121" s="40"/>
      <c r="BCB2121" s="40"/>
      <c r="BCC2121" s="40"/>
      <c r="BCD2121" s="40"/>
      <c r="BCE2121" s="40"/>
      <c r="BCF2121" s="40"/>
      <c r="BCG2121" s="40"/>
      <c r="BCH2121" s="40"/>
      <c r="BCI2121" s="40"/>
      <c r="BCJ2121" s="40"/>
      <c r="BCK2121" s="40"/>
      <c r="BCL2121" s="40"/>
      <c r="BCM2121" s="40"/>
      <c r="BCN2121" s="40"/>
      <c r="BCO2121" s="40"/>
      <c r="BCP2121" s="40"/>
      <c r="BCQ2121" s="40"/>
      <c r="BCR2121" s="40"/>
      <c r="BCS2121" s="40"/>
      <c r="BCT2121" s="40"/>
      <c r="BCU2121" s="40"/>
      <c r="BCV2121" s="40"/>
      <c r="BCW2121" s="40"/>
      <c r="BCX2121" s="40"/>
      <c r="BCY2121" s="40"/>
      <c r="BCZ2121" s="40"/>
      <c r="BDA2121" s="40"/>
      <c r="BDB2121" s="40"/>
      <c r="BDC2121" s="40"/>
      <c r="BDD2121" s="40"/>
      <c r="BDE2121" s="40"/>
      <c r="BDF2121" s="40"/>
      <c r="BDG2121" s="40"/>
      <c r="BDH2121" s="40"/>
      <c r="BDI2121" s="40"/>
      <c r="BDJ2121" s="40"/>
      <c r="BDK2121" s="40"/>
      <c r="BDL2121" s="40"/>
      <c r="BDM2121" s="40"/>
      <c r="BDN2121" s="40"/>
      <c r="BDO2121" s="40"/>
      <c r="BDP2121" s="40"/>
      <c r="BDQ2121" s="40"/>
      <c r="BDR2121" s="40"/>
      <c r="BDS2121" s="40"/>
      <c r="BDT2121" s="40"/>
      <c r="BDU2121" s="40"/>
      <c r="BDV2121" s="40"/>
      <c r="BDW2121" s="40"/>
      <c r="BDX2121" s="40"/>
      <c r="BDY2121" s="40"/>
      <c r="BDZ2121" s="40"/>
      <c r="BEA2121" s="40"/>
      <c r="BEB2121" s="40"/>
      <c r="BEC2121" s="40"/>
      <c r="BED2121" s="40"/>
      <c r="BEE2121" s="40"/>
      <c r="BEF2121" s="40"/>
      <c r="BEG2121" s="40"/>
      <c r="BEH2121" s="40"/>
      <c r="BEI2121" s="40"/>
      <c r="BEJ2121" s="40"/>
      <c r="BEK2121" s="40"/>
      <c r="BEL2121" s="40"/>
      <c r="BEM2121" s="40"/>
      <c r="BEN2121" s="40"/>
      <c r="BEO2121" s="40"/>
      <c r="BEP2121" s="40"/>
      <c r="BEQ2121" s="40"/>
      <c r="BER2121" s="40"/>
      <c r="BES2121" s="40"/>
      <c r="BET2121" s="40"/>
      <c r="BEU2121" s="40"/>
      <c r="BEV2121" s="40"/>
      <c r="BEW2121" s="40"/>
      <c r="BEX2121" s="40"/>
      <c r="BEY2121" s="40"/>
      <c r="BEZ2121" s="40"/>
      <c r="BFA2121" s="40"/>
      <c r="BFB2121" s="40"/>
      <c r="BFC2121" s="40"/>
      <c r="BFD2121" s="40"/>
      <c r="BFE2121" s="40"/>
      <c r="BFF2121" s="40"/>
      <c r="BFG2121" s="40"/>
      <c r="BFH2121" s="40"/>
      <c r="BFI2121" s="40"/>
      <c r="BFJ2121" s="40"/>
      <c r="BFK2121" s="40"/>
      <c r="BFL2121" s="40"/>
      <c r="BFM2121" s="40"/>
      <c r="BFN2121" s="40"/>
      <c r="BFO2121" s="40"/>
      <c r="BFP2121" s="40"/>
      <c r="BFQ2121" s="40"/>
      <c r="BFR2121" s="40"/>
      <c r="BFS2121" s="40"/>
      <c r="BFT2121" s="40"/>
      <c r="BFU2121" s="40"/>
      <c r="BFV2121" s="40"/>
      <c r="BFW2121" s="40"/>
      <c r="BFX2121" s="40"/>
      <c r="BFY2121" s="40"/>
      <c r="BFZ2121" s="40"/>
      <c r="BGA2121" s="40"/>
      <c r="BGB2121" s="40"/>
      <c r="BGC2121" s="40"/>
      <c r="BGD2121" s="40"/>
      <c r="BGE2121" s="40"/>
      <c r="BGF2121" s="40"/>
      <c r="BGG2121" s="40"/>
      <c r="BGH2121" s="40"/>
      <c r="BGI2121" s="40"/>
      <c r="BGJ2121" s="40"/>
      <c r="BGK2121" s="40"/>
      <c r="BGL2121" s="40"/>
      <c r="BGM2121" s="40"/>
      <c r="BGN2121" s="40"/>
      <c r="BGO2121" s="40"/>
      <c r="BGP2121" s="40"/>
      <c r="BGQ2121" s="40"/>
      <c r="BGR2121" s="40"/>
      <c r="BGS2121" s="40"/>
      <c r="BGT2121" s="40"/>
      <c r="BGU2121" s="40"/>
      <c r="BGV2121" s="40"/>
      <c r="BGW2121" s="40"/>
      <c r="BGX2121" s="40"/>
      <c r="BGY2121" s="40"/>
      <c r="BGZ2121" s="40"/>
      <c r="BHA2121" s="40"/>
      <c r="BHB2121" s="40"/>
      <c r="BHC2121" s="40"/>
      <c r="BHD2121" s="40"/>
      <c r="BHE2121" s="40"/>
      <c r="BHF2121" s="40"/>
      <c r="BHG2121" s="40"/>
      <c r="BHH2121" s="40"/>
      <c r="BHI2121" s="40"/>
      <c r="BHJ2121" s="40"/>
      <c r="BHK2121" s="40"/>
      <c r="BHL2121" s="40"/>
      <c r="BHM2121" s="40"/>
      <c r="BHN2121" s="40"/>
      <c r="BHO2121" s="40"/>
      <c r="BHP2121" s="40"/>
      <c r="BHQ2121" s="40"/>
      <c r="BHR2121" s="40"/>
      <c r="BHS2121" s="40"/>
      <c r="BHT2121" s="40"/>
      <c r="BHU2121" s="40"/>
      <c r="BHV2121" s="40"/>
      <c r="BHW2121" s="40"/>
      <c r="BHX2121" s="40"/>
      <c r="BHY2121" s="40"/>
      <c r="BHZ2121" s="40"/>
      <c r="BIA2121" s="40"/>
      <c r="BIB2121" s="40"/>
      <c r="BIC2121" s="40"/>
      <c r="BID2121" s="40"/>
      <c r="BIE2121" s="40"/>
      <c r="BIF2121" s="40"/>
      <c r="BIG2121" s="40"/>
      <c r="BIH2121" s="40"/>
      <c r="BII2121" s="40"/>
      <c r="BIJ2121" s="40"/>
      <c r="BIK2121" s="40"/>
      <c r="BIL2121" s="40"/>
      <c r="BIM2121" s="40"/>
      <c r="BIN2121" s="40"/>
      <c r="BIO2121" s="40"/>
      <c r="BIP2121" s="40"/>
      <c r="BIQ2121" s="40"/>
      <c r="BIR2121" s="40"/>
      <c r="BIS2121" s="40"/>
      <c r="BIT2121" s="40"/>
      <c r="BIU2121" s="40"/>
      <c r="BIV2121" s="40"/>
      <c r="BIW2121" s="40"/>
      <c r="BIX2121" s="40"/>
      <c r="BIY2121" s="40"/>
      <c r="BIZ2121" s="40"/>
      <c r="BJA2121" s="40"/>
      <c r="BJB2121" s="40"/>
      <c r="BJC2121" s="40"/>
      <c r="BJD2121" s="40"/>
      <c r="BJE2121" s="40"/>
      <c r="BJF2121" s="40"/>
      <c r="BJG2121" s="40"/>
      <c r="BJH2121" s="40"/>
      <c r="BJI2121" s="40"/>
      <c r="BJJ2121" s="40"/>
      <c r="BJK2121" s="40"/>
      <c r="BJL2121" s="40"/>
      <c r="BJM2121" s="40"/>
      <c r="BJN2121" s="40"/>
      <c r="BJO2121" s="40"/>
      <c r="BJP2121" s="40"/>
      <c r="BJQ2121" s="40"/>
      <c r="BJR2121" s="40"/>
      <c r="BJS2121" s="40"/>
      <c r="BJT2121" s="40"/>
      <c r="BJU2121" s="40"/>
      <c r="BJV2121" s="40"/>
      <c r="BJW2121" s="40"/>
      <c r="BJX2121" s="40"/>
      <c r="BJY2121" s="40"/>
      <c r="BJZ2121" s="40"/>
      <c r="BKA2121" s="40"/>
      <c r="BKB2121" s="40"/>
      <c r="BKC2121" s="40"/>
      <c r="BKD2121" s="40"/>
      <c r="BKE2121" s="40"/>
      <c r="BKF2121" s="40"/>
      <c r="BKG2121" s="40"/>
      <c r="BKH2121" s="40"/>
      <c r="BKI2121" s="40"/>
      <c r="BKJ2121" s="40"/>
      <c r="BKK2121" s="40"/>
      <c r="BKL2121" s="40"/>
      <c r="BKM2121" s="40"/>
      <c r="BKN2121" s="40"/>
      <c r="BKO2121" s="40"/>
      <c r="BKP2121" s="40"/>
      <c r="BKQ2121" s="40"/>
      <c r="BKR2121" s="40"/>
      <c r="BKS2121" s="40"/>
      <c r="BKT2121" s="40"/>
      <c r="BKU2121" s="40"/>
      <c r="BKV2121" s="40"/>
      <c r="BKW2121" s="40"/>
      <c r="BKX2121" s="40"/>
      <c r="BKY2121" s="40"/>
      <c r="BKZ2121" s="40"/>
      <c r="BLA2121" s="40"/>
      <c r="BLB2121" s="40"/>
      <c r="BLC2121" s="40"/>
      <c r="BLD2121" s="40"/>
      <c r="BLE2121" s="40"/>
      <c r="BLF2121" s="40"/>
      <c r="BLG2121" s="40"/>
      <c r="BLH2121" s="40"/>
      <c r="BLI2121" s="40"/>
      <c r="BLJ2121" s="40"/>
      <c r="BLK2121" s="40"/>
      <c r="BLL2121" s="40"/>
      <c r="BLM2121" s="40"/>
      <c r="BLN2121" s="40"/>
      <c r="BLO2121" s="40"/>
      <c r="BLP2121" s="40"/>
      <c r="BLQ2121" s="40"/>
      <c r="BLR2121" s="40"/>
      <c r="BLS2121" s="40"/>
      <c r="BLT2121" s="40"/>
      <c r="BLU2121" s="40"/>
      <c r="BLV2121" s="40"/>
      <c r="BLW2121" s="40"/>
      <c r="BLX2121" s="40"/>
      <c r="BLY2121" s="40"/>
      <c r="BLZ2121" s="40"/>
      <c r="BMA2121" s="40"/>
      <c r="BMB2121" s="40"/>
      <c r="BMC2121" s="40"/>
      <c r="BMD2121" s="40"/>
      <c r="BME2121" s="40"/>
      <c r="BMF2121" s="40"/>
      <c r="BMG2121" s="40"/>
      <c r="BMH2121" s="40"/>
      <c r="BMI2121" s="40"/>
      <c r="BMJ2121" s="40"/>
      <c r="BMK2121" s="40"/>
      <c r="BML2121" s="40"/>
      <c r="BMM2121" s="40"/>
      <c r="BMN2121" s="40"/>
      <c r="BMO2121" s="40"/>
      <c r="BMP2121" s="40"/>
      <c r="BMQ2121" s="40"/>
      <c r="BMR2121" s="40"/>
      <c r="BMS2121" s="40"/>
      <c r="BMT2121" s="40"/>
      <c r="BMU2121" s="40"/>
      <c r="BMV2121" s="40"/>
      <c r="BMW2121" s="40"/>
      <c r="BMX2121" s="40"/>
      <c r="BMY2121" s="40"/>
      <c r="BMZ2121" s="40"/>
      <c r="BNA2121" s="40"/>
      <c r="BNB2121" s="40"/>
      <c r="BNC2121" s="40"/>
      <c r="BND2121" s="40"/>
      <c r="BNE2121" s="40"/>
      <c r="BNF2121" s="40"/>
      <c r="BNG2121" s="40"/>
      <c r="BNH2121" s="40"/>
      <c r="BNI2121" s="40"/>
      <c r="BNJ2121" s="40"/>
      <c r="BNK2121" s="40"/>
      <c r="BNL2121" s="40"/>
      <c r="BNM2121" s="40"/>
      <c r="BNN2121" s="40"/>
      <c r="BNO2121" s="40"/>
      <c r="BNP2121" s="40"/>
      <c r="BNQ2121" s="40"/>
      <c r="BNR2121" s="40"/>
      <c r="BNS2121" s="40"/>
      <c r="BNT2121" s="40"/>
      <c r="BNU2121" s="40"/>
      <c r="BNV2121" s="40"/>
      <c r="BNW2121" s="40"/>
      <c r="BNX2121" s="40"/>
      <c r="BNY2121" s="40"/>
      <c r="BNZ2121" s="40"/>
      <c r="BOA2121" s="40"/>
      <c r="BOB2121" s="40"/>
      <c r="BOC2121" s="40"/>
      <c r="BOD2121" s="40"/>
      <c r="BOE2121" s="40"/>
      <c r="BOF2121" s="40"/>
      <c r="BOG2121" s="40"/>
      <c r="BOH2121" s="40"/>
      <c r="BOI2121" s="40"/>
      <c r="BOJ2121" s="40"/>
      <c r="BOK2121" s="40"/>
      <c r="BOL2121" s="40"/>
      <c r="BOM2121" s="40"/>
      <c r="BON2121" s="40"/>
      <c r="BOO2121" s="40"/>
      <c r="BOP2121" s="40"/>
      <c r="BOQ2121" s="40"/>
      <c r="BOR2121" s="40"/>
      <c r="BOS2121" s="40"/>
      <c r="BOT2121" s="40"/>
      <c r="BOU2121" s="40"/>
      <c r="BOV2121" s="40"/>
      <c r="BOW2121" s="40"/>
      <c r="BOX2121" s="40"/>
      <c r="BOY2121" s="40"/>
      <c r="BOZ2121" s="40"/>
      <c r="BPA2121" s="40"/>
      <c r="BPB2121" s="40"/>
      <c r="BPC2121" s="40"/>
      <c r="BPD2121" s="40"/>
      <c r="BPE2121" s="40"/>
      <c r="BPF2121" s="40"/>
      <c r="BPG2121" s="40"/>
      <c r="BPH2121" s="40"/>
      <c r="BPI2121" s="40"/>
      <c r="BPJ2121" s="40"/>
      <c r="BPK2121" s="40"/>
      <c r="BPL2121" s="40"/>
      <c r="BPM2121" s="40"/>
      <c r="BPN2121" s="40"/>
      <c r="BPO2121" s="40"/>
      <c r="BPP2121" s="40"/>
      <c r="BPQ2121" s="40"/>
      <c r="BPR2121" s="40"/>
      <c r="BPS2121" s="40"/>
      <c r="BPT2121" s="40"/>
      <c r="BPU2121" s="40"/>
      <c r="BPV2121" s="40"/>
      <c r="BPW2121" s="40"/>
      <c r="BPX2121" s="40"/>
      <c r="BPY2121" s="40"/>
      <c r="BPZ2121" s="40"/>
      <c r="BQA2121" s="40"/>
      <c r="BQB2121" s="40"/>
      <c r="BQC2121" s="40"/>
      <c r="BQD2121" s="40"/>
      <c r="BQE2121" s="40"/>
      <c r="BQF2121" s="40"/>
      <c r="BQG2121" s="40"/>
      <c r="BQH2121" s="40"/>
      <c r="BQI2121" s="40"/>
      <c r="BQJ2121" s="40"/>
      <c r="BQK2121" s="40"/>
      <c r="BQL2121" s="40"/>
      <c r="BQM2121" s="40"/>
      <c r="BQN2121" s="40"/>
      <c r="BQO2121" s="40"/>
      <c r="BQP2121" s="40"/>
      <c r="BQQ2121" s="40"/>
      <c r="BQR2121" s="40"/>
      <c r="BQS2121" s="40"/>
      <c r="BQT2121" s="40"/>
      <c r="BQU2121" s="40"/>
      <c r="BQV2121" s="40"/>
      <c r="BQW2121" s="40"/>
      <c r="BQX2121" s="40"/>
      <c r="BQY2121" s="40"/>
      <c r="BQZ2121" s="40"/>
      <c r="BRA2121" s="40"/>
      <c r="BRB2121" s="40"/>
      <c r="BRC2121" s="40"/>
      <c r="BRD2121" s="40"/>
      <c r="BRE2121" s="40"/>
      <c r="BRF2121" s="40"/>
      <c r="BRG2121" s="40"/>
      <c r="BRH2121" s="40"/>
      <c r="BRI2121" s="40"/>
      <c r="BRJ2121" s="40"/>
      <c r="BRK2121" s="40"/>
      <c r="BRL2121" s="40"/>
      <c r="BRM2121" s="40"/>
      <c r="BRN2121" s="40"/>
      <c r="BRO2121" s="40"/>
      <c r="BRP2121" s="40"/>
      <c r="BRQ2121" s="40"/>
      <c r="BRR2121" s="40"/>
      <c r="BRS2121" s="40"/>
      <c r="BRT2121" s="40"/>
      <c r="BRU2121" s="40"/>
      <c r="BRV2121" s="40"/>
      <c r="BRW2121" s="40"/>
      <c r="BRX2121" s="40"/>
      <c r="BRY2121" s="40"/>
      <c r="BRZ2121" s="40"/>
      <c r="BSA2121" s="40"/>
      <c r="BSB2121" s="40"/>
      <c r="BSC2121" s="40"/>
      <c r="BSD2121" s="40"/>
      <c r="BSE2121" s="40"/>
      <c r="BSF2121" s="40"/>
      <c r="BSG2121" s="40"/>
      <c r="BSH2121" s="40"/>
      <c r="BSI2121" s="40"/>
      <c r="BSJ2121" s="40"/>
      <c r="BSK2121" s="40"/>
      <c r="BSL2121" s="40"/>
      <c r="BSM2121" s="40"/>
      <c r="BSN2121" s="40"/>
      <c r="BSO2121" s="40"/>
      <c r="BSP2121" s="40"/>
      <c r="BSQ2121" s="40"/>
      <c r="BSR2121" s="40"/>
      <c r="BSS2121" s="40"/>
      <c r="BST2121" s="40"/>
      <c r="BSU2121" s="40"/>
      <c r="BSV2121" s="40"/>
      <c r="BSW2121" s="40"/>
      <c r="BSX2121" s="40"/>
      <c r="BSY2121" s="40"/>
      <c r="BSZ2121" s="40"/>
      <c r="BTA2121" s="40"/>
      <c r="BTB2121" s="40"/>
      <c r="BTC2121" s="40"/>
      <c r="BTD2121" s="40"/>
      <c r="BTE2121" s="40"/>
      <c r="BTF2121" s="40"/>
      <c r="BTG2121" s="40"/>
      <c r="BTH2121" s="40"/>
      <c r="BTI2121" s="40"/>
      <c r="BTJ2121" s="40"/>
      <c r="BTK2121" s="40"/>
      <c r="BTL2121" s="40"/>
      <c r="BTM2121" s="40"/>
      <c r="BTN2121" s="40"/>
      <c r="BTO2121" s="40"/>
      <c r="BTP2121" s="40"/>
      <c r="BTQ2121" s="40"/>
      <c r="BTR2121" s="40"/>
      <c r="BTS2121" s="40"/>
      <c r="BTT2121" s="40"/>
      <c r="BTU2121" s="40"/>
      <c r="BTV2121" s="40"/>
      <c r="BTW2121" s="40"/>
      <c r="BTX2121" s="40"/>
      <c r="BTY2121" s="40"/>
      <c r="BTZ2121" s="40"/>
      <c r="BUA2121" s="40"/>
      <c r="BUB2121" s="40"/>
      <c r="BUC2121" s="40"/>
      <c r="BUD2121" s="40"/>
      <c r="BUE2121" s="40"/>
      <c r="BUF2121" s="40"/>
      <c r="BUG2121" s="40"/>
      <c r="BUH2121" s="40"/>
      <c r="BUI2121" s="40"/>
      <c r="BUJ2121" s="40"/>
      <c r="BUK2121" s="40"/>
      <c r="BUL2121" s="40"/>
      <c r="BUM2121" s="40"/>
      <c r="BUN2121" s="40"/>
      <c r="BUO2121" s="40"/>
      <c r="BUP2121" s="40"/>
      <c r="BUQ2121" s="40"/>
      <c r="BUR2121" s="40"/>
      <c r="BUS2121" s="40"/>
      <c r="BUT2121" s="40"/>
      <c r="BUU2121" s="40"/>
      <c r="BUV2121" s="40"/>
      <c r="BUW2121" s="40"/>
      <c r="BUX2121" s="40"/>
      <c r="BUY2121" s="40"/>
      <c r="BUZ2121" s="40"/>
      <c r="BVA2121" s="40"/>
      <c r="BVB2121" s="40"/>
      <c r="BVC2121" s="40"/>
      <c r="BVD2121" s="40"/>
      <c r="BVE2121" s="40"/>
      <c r="BVF2121" s="40"/>
      <c r="BVG2121" s="40"/>
      <c r="BVH2121" s="40"/>
      <c r="BVI2121" s="40"/>
      <c r="BVJ2121" s="40"/>
      <c r="BVK2121" s="40"/>
      <c r="BVL2121" s="40"/>
      <c r="BVM2121" s="40"/>
      <c r="BVN2121" s="40"/>
      <c r="BVO2121" s="40"/>
      <c r="BVP2121" s="40"/>
      <c r="BVQ2121" s="40"/>
      <c r="BVR2121" s="40"/>
      <c r="BVS2121" s="40"/>
      <c r="BVT2121" s="40"/>
      <c r="BVU2121" s="40"/>
      <c r="BVV2121" s="40"/>
      <c r="BVW2121" s="40"/>
      <c r="BVX2121" s="40"/>
      <c r="BVY2121" s="40"/>
      <c r="BVZ2121" s="40"/>
      <c r="BWA2121" s="40"/>
      <c r="BWB2121" s="40"/>
      <c r="BWC2121" s="40"/>
      <c r="BWD2121" s="40"/>
      <c r="BWE2121" s="40"/>
      <c r="BWF2121" s="40"/>
      <c r="BWG2121" s="40"/>
      <c r="BWH2121" s="40"/>
      <c r="BWI2121" s="40"/>
      <c r="BWJ2121" s="40"/>
      <c r="BWK2121" s="40"/>
      <c r="BWL2121" s="40"/>
      <c r="BWM2121" s="40"/>
      <c r="BWN2121" s="40"/>
      <c r="BWO2121" s="40"/>
      <c r="BWP2121" s="40"/>
      <c r="BWQ2121" s="40"/>
      <c r="BWR2121" s="40"/>
      <c r="BWS2121" s="40"/>
      <c r="BWT2121" s="40"/>
      <c r="BWU2121" s="40"/>
      <c r="BWV2121" s="40"/>
      <c r="BWW2121" s="40"/>
      <c r="BWX2121" s="40"/>
      <c r="BWY2121" s="40"/>
      <c r="BWZ2121" s="40"/>
      <c r="BXA2121" s="40"/>
      <c r="BXB2121" s="40"/>
      <c r="BXC2121" s="40"/>
      <c r="BXD2121" s="40"/>
      <c r="BXE2121" s="40"/>
      <c r="BXF2121" s="40"/>
      <c r="BXG2121" s="40"/>
      <c r="BXH2121" s="40"/>
      <c r="BXI2121" s="40"/>
      <c r="BXJ2121" s="40"/>
      <c r="BXK2121" s="40"/>
      <c r="BXL2121" s="40"/>
      <c r="BXM2121" s="40"/>
      <c r="BXN2121" s="40"/>
      <c r="BXO2121" s="40"/>
      <c r="BXP2121" s="40"/>
      <c r="BXQ2121" s="40"/>
      <c r="BXR2121" s="40"/>
      <c r="BXS2121" s="40"/>
      <c r="BXT2121" s="40"/>
      <c r="BXU2121" s="40"/>
      <c r="BXV2121" s="40"/>
      <c r="BXW2121" s="40"/>
      <c r="BXX2121" s="40"/>
      <c r="BXY2121" s="40"/>
      <c r="BXZ2121" s="40"/>
      <c r="BYA2121" s="40"/>
      <c r="BYB2121" s="40"/>
      <c r="BYC2121" s="40"/>
      <c r="BYD2121" s="40"/>
      <c r="BYE2121" s="40"/>
      <c r="BYF2121" s="40"/>
      <c r="BYG2121" s="40"/>
      <c r="BYH2121" s="40"/>
      <c r="BYI2121" s="40"/>
      <c r="BYJ2121" s="40"/>
      <c r="BYK2121" s="40"/>
      <c r="BYL2121" s="40"/>
      <c r="BYM2121" s="40"/>
      <c r="BYN2121" s="40"/>
      <c r="BYO2121" s="40"/>
      <c r="BYP2121" s="40"/>
      <c r="BYQ2121" s="40"/>
      <c r="BYR2121" s="40"/>
      <c r="BYS2121" s="40"/>
      <c r="BYT2121" s="40"/>
      <c r="BYU2121" s="40"/>
      <c r="BYV2121" s="40"/>
      <c r="BYW2121" s="40"/>
      <c r="BYX2121" s="40"/>
      <c r="BYY2121" s="40"/>
      <c r="BYZ2121" s="40"/>
      <c r="BZA2121" s="40"/>
      <c r="BZB2121" s="40"/>
      <c r="BZC2121" s="40"/>
      <c r="BZD2121" s="40"/>
      <c r="BZE2121" s="40"/>
      <c r="BZF2121" s="40"/>
      <c r="BZG2121" s="40"/>
      <c r="BZH2121" s="40"/>
      <c r="BZI2121" s="40"/>
      <c r="BZJ2121" s="40"/>
      <c r="BZK2121" s="40"/>
      <c r="BZL2121" s="40"/>
      <c r="BZM2121" s="40"/>
      <c r="BZN2121" s="40"/>
      <c r="BZO2121" s="40"/>
      <c r="BZP2121" s="40"/>
      <c r="BZQ2121" s="40"/>
      <c r="BZR2121" s="40"/>
      <c r="BZS2121" s="40"/>
      <c r="BZT2121" s="40"/>
      <c r="BZU2121" s="40"/>
      <c r="BZV2121" s="40"/>
      <c r="BZW2121" s="40"/>
      <c r="BZX2121" s="40"/>
      <c r="BZY2121" s="40"/>
      <c r="BZZ2121" s="40"/>
      <c r="CAA2121" s="40"/>
      <c r="CAB2121" s="40"/>
      <c r="CAC2121" s="40"/>
      <c r="CAD2121" s="40"/>
      <c r="CAE2121" s="40"/>
      <c r="CAF2121" s="40"/>
      <c r="CAG2121" s="40"/>
      <c r="CAH2121" s="40"/>
      <c r="CAI2121" s="40"/>
      <c r="CAJ2121" s="40"/>
      <c r="CAK2121" s="40"/>
      <c r="CAL2121" s="40"/>
      <c r="CAM2121" s="40"/>
      <c r="CAN2121" s="40"/>
      <c r="CAO2121" s="40"/>
      <c r="CAP2121" s="40"/>
      <c r="CAQ2121" s="40"/>
      <c r="CAR2121" s="40"/>
      <c r="CAS2121" s="40"/>
      <c r="CAT2121" s="40"/>
      <c r="CAU2121" s="40"/>
      <c r="CAV2121" s="40"/>
      <c r="CAW2121" s="40"/>
      <c r="CAX2121" s="40"/>
      <c r="CAY2121" s="40"/>
      <c r="CAZ2121" s="40"/>
      <c r="CBA2121" s="40"/>
      <c r="CBB2121" s="40"/>
      <c r="CBC2121" s="40"/>
      <c r="CBD2121" s="40"/>
      <c r="CBE2121" s="40"/>
      <c r="CBF2121" s="40"/>
      <c r="CBG2121" s="40"/>
      <c r="CBH2121" s="40"/>
      <c r="CBI2121" s="40"/>
      <c r="CBJ2121" s="40"/>
      <c r="CBK2121" s="40"/>
      <c r="CBL2121" s="40"/>
      <c r="CBM2121" s="40"/>
      <c r="CBN2121" s="40"/>
      <c r="CBO2121" s="40"/>
      <c r="CBP2121" s="40"/>
      <c r="CBQ2121" s="40"/>
      <c r="CBR2121" s="40"/>
      <c r="CBS2121" s="40"/>
      <c r="CBT2121" s="40"/>
      <c r="CBU2121" s="40"/>
      <c r="CBV2121" s="40"/>
      <c r="CBW2121" s="40"/>
      <c r="CBX2121" s="40"/>
      <c r="CBY2121" s="40"/>
      <c r="CBZ2121" s="40"/>
      <c r="CCA2121" s="40"/>
      <c r="CCB2121" s="40"/>
      <c r="CCC2121" s="40"/>
      <c r="CCD2121" s="40"/>
      <c r="CCE2121" s="40"/>
      <c r="CCF2121" s="40"/>
      <c r="CCG2121" s="40"/>
      <c r="CCH2121" s="40"/>
      <c r="CCI2121" s="40"/>
      <c r="CCJ2121" s="40"/>
      <c r="CCK2121" s="40"/>
      <c r="CCL2121" s="40"/>
      <c r="CCM2121" s="40"/>
      <c r="CCN2121" s="40"/>
      <c r="CCO2121" s="40"/>
      <c r="CCP2121" s="40"/>
      <c r="CCQ2121" s="40"/>
      <c r="CCR2121" s="40"/>
      <c r="CCS2121" s="40"/>
      <c r="CCT2121" s="40"/>
      <c r="CCU2121" s="40"/>
      <c r="CCV2121" s="40"/>
      <c r="CCW2121" s="40"/>
      <c r="CCX2121" s="40"/>
      <c r="CCY2121" s="40"/>
      <c r="CCZ2121" s="40"/>
      <c r="CDA2121" s="40"/>
      <c r="CDB2121" s="40"/>
      <c r="CDC2121" s="40"/>
      <c r="CDD2121" s="40"/>
      <c r="CDE2121" s="40"/>
      <c r="CDF2121" s="40"/>
      <c r="CDG2121" s="40"/>
      <c r="CDH2121" s="40"/>
      <c r="CDI2121" s="40"/>
      <c r="CDJ2121" s="40"/>
      <c r="CDK2121" s="40"/>
      <c r="CDL2121" s="40"/>
      <c r="CDM2121" s="40"/>
      <c r="CDN2121" s="40"/>
      <c r="CDO2121" s="40"/>
      <c r="CDP2121" s="40"/>
      <c r="CDQ2121" s="40"/>
      <c r="CDR2121" s="40"/>
      <c r="CDS2121" s="40"/>
      <c r="CDT2121" s="40"/>
      <c r="CDU2121" s="40"/>
      <c r="CDV2121" s="40"/>
      <c r="CDW2121" s="40"/>
      <c r="CDX2121" s="40"/>
      <c r="CDY2121" s="40"/>
      <c r="CDZ2121" s="40"/>
      <c r="CEA2121" s="40"/>
      <c r="CEB2121" s="40"/>
      <c r="CEC2121" s="40"/>
      <c r="CED2121" s="40"/>
      <c r="CEE2121" s="40"/>
      <c r="CEF2121" s="40"/>
      <c r="CEG2121" s="40"/>
      <c r="CEH2121" s="40"/>
      <c r="CEI2121" s="40"/>
      <c r="CEJ2121" s="40"/>
      <c r="CEK2121" s="40"/>
      <c r="CEL2121" s="40"/>
      <c r="CEM2121" s="40"/>
      <c r="CEN2121" s="40"/>
      <c r="CEO2121" s="40"/>
      <c r="CEP2121" s="40"/>
      <c r="CEQ2121" s="40"/>
      <c r="CER2121" s="40"/>
      <c r="CES2121" s="40"/>
      <c r="CET2121" s="40"/>
      <c r="CEU2121" s="40"/>
      <c r="CEV2121" s="40"/>
      <c r="CEW2121" s="40"/>
      <c r="CEX2121" s="40"/>
      <c r="CEY2121" s="40"/>
      <c r="CEZ2121" s="40"/>
      <c r="CFA2121" s="40"/>
      <c r="CFB2121" s="40"/>
      <c r="CFC2121" s="40"/>
      <c r="CFD2121" s="40"/>
      <c r="CFE2121" s="40"/>
      <c r="CFF2121" s="40"/>
      <c r="CFG2121" s="40"/>
      <c r="CFH2121" s="40"/>
      <c r="CFI2121" s="40"/>
      <c r="CFJ2121" s="40"/>
      <c r="CFK2121" s="40"/>
      <c r="CFL2121" s="40"/>
      <c r="CFM2121" s="40"/>
      <c r="CFN2121" s="40"/>
      <c r="CFO2121" s="40"/>
      <c r="CFP2121" s="40"/>
      <c r="CFQ2121" s="40"/>
      <c r="CFR2121" s="40"/>
      <c r="CFS2121" s="40"/>
      <c r="CFT2121" s="40"/>
      <c r="CFU2121" s="40"/>
      <c r="CFV2121" s="40"/>
      <c r="CFW2121" s="40"/>
      <c r="CFX2121" s="40"/>
      <c r="CFY2121" s="40"/>
      <c r="CFZ2121" s="40"/>
      <c r="CGA2121" s="40"/>
      <c r="CGB2121" s="40"/>
      <c r="CGC2121" s="40"/>
      <c r="CGD2121" s="40"/>
      <c r="CGE2121" s="40"/>
      <c r="CGF2121" s="40"/>
      <c r="CGG2121" s="40"/>
      <c r="CGH2121" s="40"/>
      <c r="CGI2121" s="40"/>
      <c r="CGJ2121" s="40"/>
      <c r="CGK2121" s="40"/>
      <c r="CGL2121" s="40"/>
      <c r="CGM2121" s="40"/>
      <c r="CGN2121" s="40"/>
      <c r="CGO2121" s="40"/>
      <c r="CGP2121" s="40"/>
      <c r="CGQ2121" s="37" t="s">
        <v>70</v>
      </c>
    </row>
    <row r="2122" spans="1:2227" x14ac:dyDescent="0.25">
      <c r="A2122" s="9" t="s">
        <v>70</v>
      </c>
      <c r="B2122" s="10">
        <v>999054000032274</v>
      </c>
      <c r="C2122" s="11" t="s">
        <v>97</v>
      </c>
      <c r="D2122" s="9" t="s">
        <v>87</v>
      </c>
      <c r="E2122" s="9" t="s">
        <v>122</v>
      </c>
      <c r="F2122" s="9" t="s">
        <v>71</v>
      </c>
      <c r="G2122" s="9" t="s">
        <v>119</v>
      </c>
      <c r="H2122" s="9" t="s">
        <v>73</v>
      </c>
      <c r="I2122" s="9">
        <v>1</v>
      </c>
      <c r="J2122" s="9">
        <v>156</v>
      </c>
      <c r="K2122" s="9">
        <v>344</v>
      </c>
      <c r="L2122" s="9">
        <v>188</v>
      </c>
      <c r="M2122" s="10">
        <v>203</v>
      </c>
      <c r="N2122" s="9">
        <v>0.93</v>
      </c>
      <c r="O2122" s="9">
        <v>6.07</v>
      </c>
      <c r="P2122" s="13"/>
      <c r="Q2122" s="13"/>
      <c r="R2122" s="13"/>
      <c r="S2122" s="13"/>
      <c r="T2122" s="13"/>
      <c r="U2122" s="13"/>
      <c r="V2122" s="9">
        <v>156</v>
      </c>
      <c r="W2122" s="9">
        <v>248.5</v>
      </c>
      <c r="X2122" s="9">
        <v>105</v>
      </c>
      <c r="Y2122" s="9">
        <v>92.5</v>
      </c>
      <c r="Z2122" s="9">
        <v>0.88</v>
      </c>
      <c r="AA2122" s="9">
        <v>5.99</v>
      </c>
      <c r="AB2122" s="9">
        <v>248.5</v>
      </c>
      <c r="AC2122" s="9">
        <v>344</v>
      </c>
      <c r="AD2122" s="9">
        <v>98</v>
      </c>
      <c r="AE2122" s="9">
        <v>95.5</v>
      </c>
      <c r="AF2122" s="9">
        <v>0.97</v>
      </c>
      <c r="AG2122" s="9">
        <v>6.15</v>
      </c>
      <c r="AH2122" s="9">
        <v>8.93</v>
      </c>
      <c r="AI2122" s="9">
        <v>1679.58</v>
      </c>
      <c r="AJ2122" s="9">
        <v>1141.82</v>
      </c>
      <c r="AK2122" s="9">
        <v>103.18</v>
      </c>
      <c r="AL2122" s="9">
        <v>24747.22</v>
      </c>
      <c r="AM2122" s="9">
        <v>521.71</v>
      </c>
      <c r="AN2122" s="9">
        <f>Tabla1[[#This Row],[Costo Compra]]+Tabla1[[#This Row],[Otros Compra]]</f>
        <v>25268.93</v>
      </c>
      <c r="AO2122" s="9" t="s">
        <v>285</v>
      </c>
      <c r="AP2122" s="9" t="s">
        <v>123</v>
      </c>
      <c r="AQ2122" s="9" t="s">
        <v>124</v>
      </c>
      <c r="AR2122" s="9" t="s">
        <v>76</v>
      </c>
      <c r="AS2122" s="9">
        <v>9854.08</v>
      </c>
      <c r="AT2122" s="9">
        <v>0</v>
      </c>
      <c r="AU2122" s="9" t="s">
        <v>77</v>
      </c>
      <c r="AV2122" s="9">
        <v>2020</v>
      </c>
      <c r="AW2122" s="12">
        <v>43955</v>
      </c>
      <c r="AX2122" s="12">
        <v>44053</v>
      </c>
      <c r="AY2122" s="9">
        <v>0</v>
      </c>
      <c r="AZ2122" s="9">
        <v>0</v>
      </c>
      <c r="BA2122" s="9">
        <v>-35123.01</v>
      </c>
      <c r="BB2122" s="9">
        <v>-186.82</v>
      </c>
      <c r="BC2122" s="9">
        <v>3302</v>
      </c>
      <c r="BD2122" s="9"/>
      <c r="BE2122" s="9" t="s">
        <v>78</v>
      </c>
      <c r="BF2122" s="9" t="s">
        <v>78</v>
      </c>
      <c r="BG2122" s="9"/>
      <c r="BH2122" s="9" t="s">
        <v>99</v>
      </c>
      <c r="BI2122" s="9"/>
      <c r="BJ2122" s="9">
        <v>0</v>
      </c>
      <c r="BK2122" s="9">
        <v>0</v>
      </c>
      <c r="BL2122" s="9">
        <v>0</v>
      </c>
      <c r="BM2122" s="9">
        <v>0</v>
      </c>
      <c r="BN2122" s="9">
        <v>0</v>
      </c>
      <c r="BO2122" s="9">
        <v>0</v>
      </c>
      <c r="BP2122" s="13"/>
      <c r="BQ2122" s="9" t="s">
        <v>80</v>
      </c>
      <c r="BR2122" s="9" t="s">
        <v>81</v>
      </c>
      <c r="BS2122" s="40"/>
      <c r="BT2122" s="40"/>
      <c r="BU2122" s="40"/>
      <c r="BV2122" s="40"/>
      <c r="BW2122" s="40"/>
      <c r="BX2122" s="40"/>
      <c r="BY2122" s="40"/>
      <c r="BZ2122" s="40"/>
      <c r="CA2122" s="40"/>
      <c r="CB2122" s="40"/>
      <c r="CC2122" s="40"/>
      <c r="CD2122" s="40"/>
      <c r="CE2122" s="40"/>
      <c r="CF2122" s="40"/>
      <c r="CG2122" s="40"/>
      <c r="CH2122" s="40"/>
      <c r="CI2122" s="40"/>
      <c r="CJ2122" s="40"/>
      <c r="CK2122" s="40"/>
      <c r="CL2122" s="40"/>
      <c r="CM2122" s="40"/>
      <c r="CN2122" s="40"/>
      <c r="CO2122" s="40"/>
      <c r="CP2122" s="40"/>
      <c r="CQ2122" s="40"/>
      <c r="CR2122" s="40"/>
      <c r="CS2122" s="40"/>
      <c r="CT2122" s="40"/>
      <c r="CU2122" s="40"/>
      <c r="CV2122" s="40"/>
      <c r="CW2122" s="40"/>
      <c r="CX2122" s="40"/>
      <c r="CY2122" s="40"/>
      <c r="CZ2122" s="40"/>
      <c r="DA2122" s="40"/>
      <c r="DB2122" s="40"/>
      <c r="DC2122" s="40"/>
      <c r="DD2122" s="40"/>
      <c r="DE2122" s="40"/>
      <c r="DF2122" s="40"/>
      <c r="DG2122" s="40"/>
      <c r="DH2122" s="40"/>
      <c r="DI2122" s="40"/>
      <c r="DJ2122" s="40"/>
      <c r="DK2122" s="40"/>
      <c r="DL2122" s="40"/>
      <c r="DM2122" s="40"/>
      <c r="DN2122" s="40"/>
      <c r="DO2122" s="40"/>
      <c r="DP2122" s="40"/>
      <c r="DQ2122" s="40"/>
      <c r="DR2122" s="40"/>
      <c r="DS2122" s="40"/>
      <c r="DT2122" s="40"/>
      <c r="DU2122" s="40"/>
      <c r="DV2122" s="40"/>
      <c r="DW2122" s="40"/>
      <c r="DX2122" s="40"/>
      <c r="DY2122" s="40"/>
      <c r="DZ2122" s="40"/>
      <c r="EA2122" s="40"/>
      <c r="EB2122" s="40"/>
      <c r="EC2122" s="40"/>
      <c r="ED2122" s="40"/>
      <c r="EE2122" s="40"/>
      <c r="EF2122" s="40"/>
      <c r="EG2122" s="40"/>
      <c r="EH2122" s="40"/>
      <c r="EI2122" s="40"/>
      <c r="EJ2122" s="40"/>
      <c r="EK2122" s="40"/>
      <c r="EL2122" s="40"/>
      <c r="EM2122" s="40"/>
      <c r="EN2122" s="40"/>
      <c r="EO2122" s="40"/>
      <c r="EP2122" s="40"/>
      <c r="EQ2122" s="40"/>
      <c r="ER2122" s="40"/>
      <c r="ES2122" s="40"/>
      <c r="ET2122" s="40"/>
      <c r="EU2122" s="40"/>
      <c r="EV2122" s="40"/>
      <c r="EW2122" s="40"/>
      <c r="EX2122" s="40"/>
      <c r="EY2122" s="40"/>
      <c r="EZ2122" s="40"/>
      <c r="FA2122" s="40"/>
      <c r="FB2122" s="40"/>
      <c r="FC2122" s="40"/>
      <c r="FD2122" s="40"/>
      <c r="FE2122" s="40"/>
      <c r="FF2122" s="40"/>
      <c r="FG2122" s="40"/>
      <c r="FH2122" s="40"/>
      <c r="FI2122" s="40"/>
      <c r="FJ2122" s="40"/>
      <c r="FK2122" s="40"/>
      <c r="FL2122" s="40"/>
      <c r="FM2122" s="40"/>
      <c r="FN2122" s="40"/>
      <c r="FO2122" s="40"/>
      <c r="FP2122" s="40"/>
      <c r="FQ2122" s="40"/>
      <c r="FR2122" s="40"/>
      <c r="FS2122" s="40"/>
      <c r="FT2122" s="40"/>
      <c r="FU2122" s="40"/>
      <c r="FV2122" s="40"/>
      <c r="FW2122" s="40"/>
      <c r="FX2122" s="40"/>
      <c r="FY2122" s="40"/>
      <c r="FZ2122" s="40"/>
      <c r="GA2122" s="40"/>
      <c r="GB2122" s="40"/>
      <c r="GC2122" s="40"/>
      <c r="GD2122" s="40"/>
      <c r="GE2122" s="40"/>
      <c r="GF2122" s="40"/>
      <c r="GG2122" s="40"/>
      <c r="GH2122" s="40"/>
      <c r="GI2122" s="40"/>
      <c r="GJ2122" s="40"/>
      <c r="GK2122" s="40"/>
      <c r="GL2122" s="40"/>
      <c r="GM2122" s="40"/>
      <c r="GN2122" s="40"/>
      <c r="GO2122" s="40"/>
      <c r="GP2122" s="40"/>
      <c r="GQ2122" s="40"/>
      <c r="GR2122" s="40"/>
      <c r="GS2122" s="40"/>
      <c r="GT2122" s="40"/>
      <c r="GU2122" s="40"/>
      <c r="GV2122" s="40"/>
      <c r="GW2122" s="40"/>
      <c r="GX2122" s="40"/>
      <c r="GY2122" s="40"/>
      <c r="GZ2122" s="40"/>
      <c r="HA2122" s="40"/>
      <c r="HB2122" s="40"/>
      <c r="HC2122" s="40"/>
      <c r="HD2122" s="40"/>
      <c r="HE2122" s="40"/>
      <c r="HF2122" s="40"/>
      <c r="HG2122" s="40"/>
      <c r="HH2122" s="40"/>
      <c r="HI2122" s="40"/>
      <c r="HJ2122" s="40"/>
      <c r="HK2122" s="40"/>
      <c r="HL2122" s="40"/>
      <c r="HM2122" s="40"/>
      <c r="HN2122" s="40"/>
      <c r="HO2122" s="40"/>
      <c r="HP2122" s="40"/>
      <c r="HQ2122" s="40"/>
      <c r="HR2122" s="40"/>
      <c r="HS2122" s="40"/>
      <c r="HT2122" s="40"/>
      <c r="HU2122" s="40"/>
      <c r="HV2122" s="40"/>
      <c r="HW2122" s="40"/>
      <c r="HX2122" s="40"/>
      <c r="HY2122" s="40"/>
      <c r="HZ2122" s="40"/>
      <c r="IA2122" s="40"/>
      <c r="IB2122" s="40"/>
      <c r="IC2122" s="40"/>
      <c r="ID2122" s="40"/>
      <c r="IE2122" s="40"/>
      <c r="IF2122" s="40"/>
      <c r="IG2122" s="40"/>
      <c r="IH2122" s="40"/>
      <c r="II2122" s="40"/>
      <c r="IJ2122" s="40"/>
      <c r="IK2122" s="40"/>
      <c r="IL2122" s="40"/>
      <c r="IM2122" s="40"/>
      <c r="IN2122" s="40"/>
      <c r="IO2122" s="40"/>
      <c r="IP2122" s="40"/>
      <c r="IQ2122" s="40"/>
      <c r="IR2122" s="40"/>
      <c r="IS2122" s="40"/>
      <c r="IT2122" s="40"/>
      <c r="IU2122" s="40"/>
      <c r="IV2122" s="40"/>
      <c r="IW2122" s="40"/>
      <c r="IX2122" s="40"/>
      <c r="IY2122" s="40"/>
      <c r="IZ2122" s="40"/>
      <c r="JA2122" s="40"/>
      <c r="JB2122" s="40"/>
      <c r="JC2122" s="40"/>
      <c r="JD2122" s="40"/>
      <c r="JE2122" s="40"/>
      <c r="JF2122" s="40"/>
      <c r="JG2122" s="40"/>
      <c r="JH2122" s="40"/>
      <c r="JI2122" s="40"/>
      <c r="JJ2122" s="40"/>
      <c r="JK2122" s="40"/>
      <c r="JL2122" s="40"/>
      <c r="JM2122" s="40"/>
      <c r="JN2122" s="40"/>
      <c r="JO2122" s="40"/>
      <c r="JP2122" s="40"/>
      <c r="JQ2122" s="40"/>
      <c r="JR2122" s="40"/>
      <c r="JS2122" s="40"/>
      <c r="JT2122" s="40"/>
      <c r="JU2122" s="40"/>
      <c r="JV2122" s="40"/>
      <c r="JW2122" s="40"/>
      <c r="JX2122" s="40"/>
      <c r="JY2122" s="40"/>
      <c r="JZ2122" s="40"/>
      <c r="KA2122" s="40"/>
      <c r="KB2122" s="40"/>
      <c r="KC2122" s="40"/>
      <c r="KD2122" s="40"/>
      <c r="KE2122" s="40"/>
      <c r="KF2122" s="40"/>
      <c r="KG2122" s="40"/>
      <c r="KH2122" s="40"/>
      <c r="KI2122" s="40"/>
      <c r="KJ2122" s="40"/>
      <c r="KK2122" s="40"/>
      <c r="KL2122" s="40"/>
      <c r="KM2122" s="40"/>
      <c r="KN2122" s="40"/>
      <c r="KO2122" s="40"/>
      <c r="KP2122" s="40"/>
      <c r="KQ2122" s="40"/>
      <c r="KR2122" s="40"/>
      <c r="KS2122" s="40"/>
      <c r="KT2122" s="40"/>
      <c r="KU2122" s="40"/>
      <c r="KV2122" s="40"/>
      <c r="KW2122" s="40"/>
      <c r="KX2122" s="40"/>
      <c r="KY2122" s="40"/>
      <c r="KZ2122" s="40"/>
      <c r="LA2122" s="40"/>
      <c r="LB2122" s="40"/>
      <c r="LC2122" s="40"/>
      <c r="LD2122" s="40"/>
      <c r="LE2122" s="40"/>
      <c r="LF2122" s="40"/>
      <c r="LG2122" s="40"/>
      <c r="LH2122" s="40"/>
      <c r="LI2122" s="40"/>
      <c r="LJ2122" s="40"/>
      <c r="LK2122" s="40"/>
      <c r="LL2122" s="40"/>
      <c r="LM2122" s="40"/>
      <c r="LN2122" s="40"/>
      <c r="LO2122" s="40"/>
      <c r="LP2122" s="40"/>
      <c r="LQ2122" s="40"/>
      <c r="LR2122" s="40"/>
      <c r="LS2122" s="40"/>
      <c r="LT2122" s="40"/>
      <c r="LU2122" s="40"/>
      <c r="LV2122" s="40"/>
      <c r="LW2122" s="40"/>
      <c r="LX2122" s="40"/>
      <c r="LY2122" s="40"/>
      <c r="LZ2122" s="40"/>
      <c r="MA2122" s="40"/>
      <c r="MB2122" s="40"/>
      <c r="MC2122" s="40"/>
      <c r="MD2122" s="40"/>
      <c r="ME2122" s="40"/>
      <c r="MF2122" s="40"/>
      <c r="MG2122" s="40"/>
      <c r="MH2122" s="40"/>
      <c r="MI2122" s="40"/>
      <c r="MJ2122" s="40"/>
      <c r="MK2122" s="40"/>
      <c r="ML2122" s="40"/>
      <c r="MM2122" s="40"/>
      <c r="MN2122" s="40"/>
      <c r="MO2122" s="40"/>
      <c r="MP2122" s="40"/>
      <c r="MQ2122" s="40"/>
      <c r="MR2122" s="40"/>
      <c r="MS2122" s="40"/>
      <c r="MT2122" s="40"/>
      <c r="MU2122" s="40"/>
      <c r="MV2122" s="40"/>
      <c r="MW2122" s="40"/>
      <c r="MX2122" s="40"/>
      <c r="MY2122" s="40"/>
      <c r="MZ2122" s="40"/>
      <c r="NA2122" s="40"/>
      <c r="NB2122" s="40"/>
      <c r="NC2122" s="40"/>
      <c r="ND2122" s="40"/>
      <c r="NE2122" s="40"/>
      <c r="NF2122" s="40"/>
      <c r="NG2122" s="40"/>
      <c r="NH2122" s="40"/>
      <c r="NI2122" s="40"/>
      <c r="NJ2122" s="40"/>
      <c r="NK2122" s="40"/>
      <c r="NL2122" s="40"/>
      <c r="NM2122" s="40"/>
      <c r="NN2122" s="40"/>
      <c r="NO2122" s="40"/>
      <c r="NP2122" s="40"/>
      <c r="NQ2122" s="40"/>
      <c r="NR2122" s="40"/>
      <c r="NS2122" s="40"/>
      <c r="NT2122" s="40"/>
      <c r="NU2122" s="40"/>
      <c r="NV2122" s="40"/>
      <c r="NW2122" s="40"/>
      <c r="NX2122" s="40"/>
      <c r="NY2122" s="40"/>
      <c r="NZ2122" s="40"/>
      <c r="OA2122" s="40"/>
      <c r="OB2122" s="40"/>
      <c r="OC2122" s="40"/>
      <c r="OD2122" s="40"/>
      <c r="OE2122" s="40"/>
      <c r="OF2122" s="40"/>
      <c r="OG2122" s="40"/>
      <c r="OH2122" s="40"/>
      <c r="OI2122" s="40"/>
      <c r="OJ2122" s="40"/>
      <c r="OK2122" s="40"/>
      <c r="OL2122" s="40"/>
      <c r="OM2122" s="40"/>
      <c r="ON2122" s="40"/>
      <c r="OO2122" s="40"/>
      <c r="OP2122" s="40"/>
      <c r="OQ2122" s="40"/>
      <c r="OR2122" s="40"/>
      <c r="OS2122" s="40"/>
      <c r="OT2122" s="40"/>
      <c r="OU2122" s="40"/>
      <c r="OV2122" s="40"/>
      <c r="OW2122" s="40"/>
      <c r="OX2122" s="40"/>
      <c r="OY2122" s="40"/>
      <c r="OZ2122" s="40"/>
      <c r="PA2122" s="40"/>
      <c r="PB2122" s="40"/>
      <c r="PC2122" s="40"/>
      <c r="PD2122" s="40"/>
      <c r="PE2122" s="40"/>
      <c r="PF2122" s="40"/>
      <c r="PG2122" s="40"/>
      <c r="PH2122" s="40"/>
      <c r="PI2122" s="40"/>
      <c r="PJ2122" s="40"/>
      <c r="PK2122" s="40"/>
      <c r="PL2122" s="40"/>
      <c r="PM2122" s="40"/>
      <c r="PN2122" s="40"/>
      <c r="PO2122" s="40"/>
      <c r="PP2122" s="40"/>
      <c r="PQ2122" s="40"/>
      <c r="PR2122" s="40"/>
      <c r="PS2122" s="40"/>
      <c r="PT2122" s="40"/>
      <c r="PU2122" s="40"/>
      <c r="PV2122" s="40"/>
      <c r="PW2122" s="40"/>
      <c r="PX2122" s="40"/>
      <c r="PY2122" s="40"/>
      <c r="PZ2122" s="40"/>
      <c r="QA2122" s="40"/>
      <c r="QB2122" s="40"/>
      <c r="QC2122" s="40"/>
      <c r="QD2122" s="40"/>
      <c r="QE2122" s="40"/>
      <c r="QF2122" s="40"/>
      <c r="QG2122" s="40"/>
      <c r="QH2122" s="40"/>
      <c r="QI2122" s="40"/>
      <c r="QJ2122" s="40"/>
      <c r="QK2122" s="40"/>
      <c r="QL2122" s="40"/>
      <c r="QM2122" s="40"/>
      <c r="QN2122" s="40"/>
      <c r="QO2122" s="40"/>
      <c r="QP2122" s="40"/>
      <c r="QQ2122" s="40"/>
      <c r="QR2122" s="40"/>
      <c r="QS2122" s="40"/>
      <c r="QT2122" s="40"/>
      <c r="QU2122" s="40"/>
      <c r="QV2122" s="40"/>
      <c r="QW2122" s="40"/>
      <c r="QX2122" s="40"/>
      <c r="QY2122" s="40"/>
      <c r="QZ2122" s="40"/>
      <c r="RA2122" s="40"/>
      <c r="RB2122" s="40"/>
      <c r="RC2122" s="40"/>
      <c r="RD2122" s="40"/>
      <c r="RE2122" s="40"/>
      <c r="RF2122" s="40"/>
      <c r="RG2122" s="40"/>
      <c r="RH2122" s="40"/>
      <c r="RI2122" s="40"/>
      <c r="RJ2122" s="40"/>
      <c r="RK2122" s="40"/>
      <c r="RL2122" s="40"/>
      <c r="RM2122" s="40"/>
      <c r="RN2122" s="40"/>
      <c r="RO2122" s="40"/>
      <c r="RP2122" s="40"/>
      <c r="RQ2122" s="40"/>
      <c r="RR2122" s="40"/>
      <c r="RS2122" s="40"/>
      <c r="RT2122" s="40"/>
      <c r="RU2122" s="40"/>
      <c r="RV2122" s="40"/>
      <c r="RW2122" s="40"/>
      <c r="RX2122" s="40"/>
      <c r="RY2122" s="40"/>
      <c r="RZ2122" s="40"/>
      <c r="SA2122" s="40"/>
      <c r="SB2122" s="40"/>
      <c r="SC2122" s="40"/>
      <c r="SD2122" s="40"/>
      <c r="SE2122" s="40"/>
      <c r="SF2122" s="40"/>
      <c r="SG2122" s="40"/>
      <c r="SH2122" s="40"/>
      <c r="SI2122" s="40"/>
      <c r="SJ2122" s="40"/>
      <c r="SK2122" s="40"/>
      <c r="SL2122" s="40"/>
      <c r="SM2122" s="40"/>
      <c r="SN2122" s="40"/>
      <c r="SO2122" s="40"/>
      <c r="SP2122" s="40"/>
      <c r="SQ2122" s="40"/>
      <c r="SR2122" s="40"/>
      <c r="SS2122" s="40"/>
      <c r="ST2122" s="40"/>
      <c r="SU2122" s="40"/>
      <c r="SV2122" s="40"/>
      <c r="SW2122" s="40"/>
      <c r="SX2122" s="40"/>
      <c r="SY2122" s="40"/>
      <c r="SZ2122" s="40"/>
      <c r="TA2122" s="40"/>
      <c r="TB2122" s="40"/>
      <c r="TC2122" s="40"/>
      <c r="TD2122" s="40"/>
      <c r="TE2122" s="40"/>
      <c r="TF2122" s="40"/>
      <c r="TG2122" s="40"/>
      <c r="TH2122" s="40"/>
      <c r="TI2122" s="40"/>
      <c r="TJ2122" s="40"/>
      <c r="TK2122" s="40"/>
      <c r="TL2122" s="40"/>
      <c r="TM2122" s="40"/>
      <c r="TN2122" s="40"/>
      <c r="TO2122" s="40"/>
      <c r="TP2122" s="40"/>
      <c r="TQ2122" s="40"/>
      <c r="TR2122" s="40"/>
      <c r="TS2122" s="40"/>
      <c r="TT2122" s="40"/>
      <c r="TU2122" s="40"/>
      <c r="TV2122" s="40"/>
      <c r="TW2122" s="40"/>
      <c r="TX2122" s="40"/>
      <c r="TY2122" s="40"/>
      <c r="TZ2122" s="40"/>
      <c r="UA2122" s="40"/>
      <c r="UB2122" s="40"/>
      <c r="UC2122" s="40"/>
      <c r="UD2122" s="40"/>
      <c r="UE2122" s="40"/>
      <c r="UF2122" s="40"/>
      <c r="UG2122" s="40"/>
      <c r="UH2122" s="40"/>
      <c r="UI2122" s="40"/>
      <c r="UJ2122" s="40"/>
      <c r="UK2122" s="40"/>
      <c r="UL2122" s="40"/>
      <c r="UM2122" s="40"/>
      <c r="UN2122" s="40"/>
      <c r="UO2122" s="40"/>
      <c r="UP2122" s="40"/>
      <c r="UQ2122" s="40"/>
      <c r="UR2122" s="40"/>
      <c r="US2122" s="40"/>
      <c r="UT2122" s="40"/>
      <c r="UU2122" s="40"/>
      <c r="UV2122" s="40"/>
      <c r="UW2122" s="40"/>
      <c r="UX2122" s="40"/>
      <c r="UY2122" s="40"/>
      <c r="UZ2122" s="40"/>
      <c r="VA2122" s="40"/>
      <c r="VB2122" s="40"/>
      <c r="VC2122" s="40"/>
      <c r="VD2122" s="40"/>
      <c r="VE2122" s="40"/>
      <c r="VF2122" s="40"/>
      <c r="VG2122" s="40"/>
      <c r="VH2122" s="40"/>
      <c r="VI2122" s="40"/>
      <c r="VJ2122" s="40"/>
      <c r="VK2122" s="40"/>
      <c r="VL2122" s="40"/>
      <c r="VM2122" s="40"/>
      <c r="VN2122" s="40"/>
      <c r="VO2122" s="40"/>
      <c r="VP2122" s="40"/>
      <c r="VQ2122" s="40"/>
      <c r="VR2122" s="40"/>
      <c r="VS2122" s="40"/>
      <c r="VT2122" s="40"/>
      <c r="VU2122" s="40"/>
      <c r="VV2122" s="40"/>
      <c r="VW2122" s="40"/>
      <c r="VX2122" s="40"/>
      <c r="VY2122" s="40"/>
      <c r="VZ2122" s="40"/>
      <c r="WA2122" s="40"/>
      <c r="WB2122" s="40"/>
      <c r="WC2122" s="40"/>
      <c r="WD2122" s="40"/>
      <c r="WE2122" s="40"/>
      <c r="WF2122" s="40"/>
      <c r="WG2122" s="40"/>
      <c r="WH2122" s="40"/>
      <c r="WI2122" s="40"/>
      <c r="WJ2122" s="40"/>
      <c r="WK2122" s="40"/>
      <c r="WL2122" s="40"/>
      <c r="WM2122" s="40"/>
      <c r="WN2122" s="40"/>
      <c r="WO2122" s="40"/>
      <c r="WP2122" s="40"/>
      <c r="WQ2122" s="40"/>
      <c r="WR2122" s="40"/>
      <c r="WS2122" s="40"/>
      <c r="WT2122" s="40"/>
      <c r="WU2122" s="40"/>
      <c r="WV2122" s="40"/>
      <c r="WW2122" s="40"/>
      <c r="WX2122" s="40"/>
      <c r="WY2122" s="40"/>
      <c r="WZ2122" s="40"/>
      <c r="XA2122" s="40"/>
      <c r="XB2122" s="40"/>
      <c r="XC2122" s="40"/>
      <c r="XD2122" s="40"/>
      <c r="XE2122" s="40"/>
      <c r="XF2122" s="40"/>
      <c r="XG2122" s="40"/>
      <c r="XH2122" s="40"/>
      <c r="XI2122" s="40"/>
      <c r="XJ2122" s="40"/>
      <c r="XK2122" s="40"/>
      <c r="XL2122" s="40"/>
      <c r="XM2122" s="40"/>
      <c r="XN2122" s="40"/>
      <c r="XO2122" s="40"/>
      <c r="XP2122" s="40"/>
      <c r="XQ2122" s="40"/>
      <c r="XR2122" s="40"/>
      <c r="XS2122" s="40"/>
      <c r="XT2122" s="40"/>
      <c r="XU2122" s="40"/>
      <c r="XV2122" s="40"/>
      <c r="XW2122" s="40"/>
      <c r="XX2122" s="40"/>
      <c r="XY2122" s="40"/>
      <c r="XZ2122" s="40"/>
      <c r="YA2122" s="40"/>
      <c r="YB2122" s="40"/>
      <c r="YC2122" s="40"/>
      <c r="YD2122" s="40"/>
      <c r="YE2122" s="40"/>
      <c r="YF2122" s="40"/>
      <c r="YG2122" s="40"/>
      <c r="YH2122" s="40"/>
      <c r="YI2122" s="40"/>
      <c r="YJ2122" s="40"/>
      <c r="YK2122" s="40"/>
      <c r="YL2122" s="40"/>
      <c r="YM2122" s="40"/>
      <c r="YN2122" s="40"/>
      <c r="YO2122" s="40"/>
      <c r="YP2122" s="40"/>
      <c r="YQ2122" s="40"/>
      <c r="YR2122" s="40"/>
      <c r="YS2122" s="40"/>
      <c r="YT2122" s="40"/>
      <c r="YU2122" s="40"/>
      <c r="YV2122" s="40"/>
      <c r="YW2122" s="40"/>
      <c r="YX2122" s="40"/>
      <c r="YY2122" s="40"/>
      <c r="YZ2122" s="40"/>
      <c r="ZA2122" s="40"/>
      <c r="ZB2122" s="40"/>
      <c r="ZC2122" s="40"/>
      <c r="ZD2122" s="40"/>
      <c r="ZE2122" s="40"/>
      <c r="ZF2122" s="40"/>
      <c r="ZG2122" s="40"/>
      <c r="ZH2122" s="40"/>
      <c r="ZI2122" s="40"/>
      <c r="ZJ2122" s="40"/>
      <c r="ZK2122" s="40"/>
      <c r="ZL2122" s="40"/>
      <c r="ZM2122" s="40"/>
      <c r="ZN2122" s="40"/>
      <c r="ZO2122" s="40"/>
      <c r="ZP2122" s="40"/>
      <c r="ZQ2122" s="40"/>
      <c r="ZR2122" s="40"/>
      <c r="ZS2122" s="40"/>
      <c r="ZT2122" s="40"/>
      <c r="ZU2122" s="40"/>
      <c r="ZV2122" s="40"/>
      <c r="ZW2122" s="40"/>
      <c r="ZX2122" s="40"/>
      <c r="ZY2122" s="40"/>
      <c r="ZZ2122" s="40"/>
      <c r="AAA2122" s="40"/>
      <c r="AAB2122" s="40"/>
      <c r="AAC2122" s="40"/>
      <c r="AAD2122" s="40"/>
      <c r="AAE2122" s="40"/>
      <c r="AAF2122" s="40"/>
      <c r="AAG2122" s="40"/>
      <c r="AAH2122" s="40"/>
      <c r="AAI2122" s="40"/>
      <c r="AAJ2122" s="40"/>
      <c r="AAK2122" s="40"/>
      <c r="AAL2122" s="40"/>
      <c r="AAM2122" s="40"/>
      <c r="AAN2122" s="40"/>
      <c r="AAO2122" s="40"/>
      <c r="AAP2122" s="40"/>
      <c r="AAQ2122" s="40"/>
      <c r="AAR2122" s="40"/>
      <c r="AAS2122" s="40"/>
      <c r="AAT2122" s="40"/>
      <c r="AAU2122" s="40"/>
      <c r="AAV2122" s="40"/>
      <c r="AAW2122" s="40"/>
      <c r="AAX2122" s="40"/>
      <c r="AAY2122" s="40"/>
      <c r="AAZ2122" s="40"/>
      <c r="ABA2122" s="40"/>
      <c r="ABB2122" s="40"/>
      <c r="ABC2122" s="40"/>
      <c r="ABD2122" s="40"/>
      <c r="ABE2122" s="40"/>
      <c r="ABF2122" s="40"/>
      <c r="ABG2122" s="40"/>
      <c r="ABH2122" s="40"/>
      <c r="ABI2122" s="40"/>
      <c r="ABJ2122" s="40"/>
      <c r="ABK2122" s="40"/>
      <c r="ABL2122" s="40"/>
      <c r="ABM2122" s="40"/>
      <c r="ABN2122" s="40"/>
      <c r="ABO2122" s="40"/>
      <c r="ABP2122" s="40"/>
      <c r="ABQ2122" s="40"/>
      <c r="ABR2122" s="40"/>
      <c r="ABS2122" s="40"/>
      <c r="ABT2122" s="40"/>
      <c r="ABU2122" s="40"/>
      <c r="ABV2122" s="40"/>
      <c r="ABW2122" s="40"/>
      <c r="ABX2122" s="40"/>
      <c r="ABY2122" s="40"/>
      <c r="ABZ2122" s="40"/>
      <c r="ACA2122" s="40"/>
      <c r="ACB2122" s="40"/>
      <c r="ACC2122" s="40"/>
      <c r="ACD2122" s="40"/>
      <c r="ACE2122" s="40"/>
      <c r="ACF2122" s="40"/>
      <c r="ACG2122" s="40"/>
      <c r="ACH2122" s="40"/>
      <c r="ACI2122" s="40"/>
      <c r="ACJ2122" s="40"/>
      <c r="ACK2122" s="40"/>
      <c r="ACL2122" s="40"/>
      <c r="ACM2122" s="40"/>
      <c r="ACN2122" s="40"/>
      <c r="ACO2122" s="40"/>
      <c r="ACP2122" s="40"/>
      <c r="ACQ2122" s="40"/>
      <c r="ACR2122" s="40"/>
      <c r="ACS2122" s="40"/>
      <c r="ACT2122" s="40"/>
      <c r="ACU2122" s="40"/>
      <c r="ACV2122" s="40"/>
      <c r="ACW2122" s="40"/>
      <c r="ACX2122" s="40"/>
      <c r="ACY2122" s="40"/>
      <c r="ACZ2122" s="40"/>
      <c r="ADA2122" s="40"/>
      <c r="ADB2122" s="40"/>
      <c r="ADC2122" s="40"/>
      <c r="ADD2122" s="40"/>
      <c r="ADE2122" s="40"/>
      <c r="ADF2122" s="40"/>
      <c r="ADG2122" s="40"/>
      <c r="ADH2122" s="40"/>
      <c r="ADI2122" s="40"/>
      <c r="ADJ2122" s="40"/>
      <c r="ADK2122" s="40"/>
      <c r="ADL2122" s="40"/>
      <c r="ADM2122" s="40"/>
      <c r="ADN2122" s="40"/>
      <c r="ADO2122" s="40"/>
      <c r="ADP2122" s="40"/>
      <c r="ADQ2122" s="40"/>
      <c r="ADR2122" s="40"/>
      <c r="ADS2122" s="40"/>
      <c r="ADT2122" s="40"/>
      <c r="ADU2122" s="40"/>
      <c r="ADV2122" s="40"/>
      <c r="ADW2122" s="40"/>
      <c r="ADX2122" s="40"/>
      <c r="ADY2122" s="40"/>
      <c r="ADZ2122" s="40"/>
      <c r="AEA2122" s="40"/>
      <c r="AEB2122" s="40"/>
      <c r="AEC2122" s="40"/>
      <c r="AED2122" s="40"/>
      <c r="AEE2122" s="40"/>
      <c r="AEF2122" s="40"/>
      <c r="AEG2122" s="40"/>
      <c r="AEH2122" s="40"/>
      <c r="AEI2122" s="40"/>
      <c r="AEJ2122" s="40"/>
      <c r="AEK2122" s="40"/>
      <c r="AEL2122" s="40"/>
      <c r="AEM2122" s="40"/>
      <c r="AEN2122" s="40"/>
      <c r="AEO2122" s="40"/>
      <c r="AEP2122" s="40"/>
      <c r="AEQ2122" s="40"/>
      <c r="AER2122" s="40"/>
      <c r="AES2122" s="40"/>
      <c r="AET2122" s="40"/>
      <c r="AEU2122" s="40"/>
      <c r="AEV2122" s="40"/>
      <c r="AEW2122" s="40"/>
      <c r="AEX2122" s="40"/>
      <c r="AEY2122" s="40"/>
      <c r="AEZ2122" s="40"/>
      <c r="AFA2122" s="40"/>
      <c r="AFB2122" s="40"/>
      <c r="AFC2122" s="40"/>
      <c r="AFD2122" s="40"/>
      <c r="AFE2122" s="40"/>
      <c r="AFF2122" s="40"/>
      <c r="AFG2122" s="40"/>
      <c r="AFH2122" s="40"/>
      <c r="AFI2122" s="40"/>
      <c r="AFJ2122" s="40"/>
      <c r="AFK2122" s="40"/>
      <c r="AFL2122" s="40"/>
      <c r="AFM2122" s="40"/>
      <c r="AFN2122" s="40"/>
      <c r="AFO2122" s="40"/>
      <c r="AFP2122" s="40"/>
      <c r="AFQ2122" s="40"/>
      <c r="AFR2122" s="40"/>
      <c r="AFS2122" s="40"/>
      <c r="AFT2122" s="40"/>
      <c r="AFU2122" s="40"/>
      <c r="AFV2122" s="40"/>
      <c r="AFW2122" s="40"/>
      <c r="AFX2122" s="40"/>
      <c r="AFY2122" s="40"/>
      <c r="AFZ2122" s="40"/>
      <c r="AGA2122" s="40"/>
      <c r="AGB2122" s="40"/>
      <c r="AGC2122" s="40"/>
      <c r="AGD2122" s="40"/>
      <c r="AGE2122" s="40"/>
      <c r="AGF2122" s="40"/>
      <c r="AGG2122" s="40"/>
      <c r="AGH2122" s="40"/>
      <c r="AGI2122" s="40"/>
      <c r="AGJ2122" s="40"/>
      <c r="AGK2122" s="40"/>
      <c r="AGL2122" s="40"/>
      <c r="AGM2122" s="40"/>
      <c r="AGN2122" s="40"/>
      <c r="AGO2122" s="40"/>
      <c r="AGP2122" s="40"/>
      <c r="AGQ2122" s="40"/>
      <c r="AGR2122" s="40"/>
      <c r="AGS2122" s="40"/>
      <c r="AGT2122" s="40"/>
      <c r="AGU2122" s="40"/>
      <c r="AGV2122" s="40"/>
      <c r="AGW2122" s="40"/>
      <c r="AGX2122" s="40"/>
      <c r="AGY2122" s="40"/>
      <c r="AGZ2122" s="40"/>
      <c r="AHA2122" s="40"/>
      <c r="AHB2122" s="40"/>
      <c r="AHC2122" s="40"/>
      <c r="AHD2122" s="40"/>
      <c r="AHE2122" s="40"/>
      <c r="AHF2122" s="40"/>
      <c r="AHG2122" s="40"/>
      <c r="AHH2122" s="40"/>
      <c r="AHI2122" s="40"/>
      <c r="AHJ2122" s="40"/>
      <c r="AHK2122" s="40"/>
      <c r="AHL2122" s="40"/>
      <c r="AHM2122" s="40"/>
      <c r="AHN2122" s="40"/>
      <c r="AHO2122" s="40"/>
      <c r="AHP2122" s="40"/>
      <c r="AHQ2122" s="40"/>
      <c r="AHR2122" s="40"/>
      <c r="AHS2122" s="40"/>
      <c r="AHT2122" s="40"/>
      <c r="AHU2122" s="40"/>
      <c r="AHV2122" s="40"/>
      <c r="AHW2122" s="40"/>
      <c r="AHX2122" s="40"/>
      <c r="AHY2122" s="40"/>
      <c r="AHZ2122" s="40"/>
      <c r="AIA2122" s="40"/>
      <c r="AIB2122" s="40"/>
      <c r="AIC2122" s="40"/>
      <c r="AID2122" s="40"/>
      <c r="AIE2122" s="40"/>
      <c r="AIF2122" s="40"/>
      <c r="AIG2122" s="40"/>
      <c r="AIH2122" s="40"/>
      <c r="AII2122" s="40"/>
      <c r="AIJ2122" s="40"/>
      <c r="AIK2122" s="40"/>
      <c r="AIL2122" s="40"/>
      <c r="AIM2122" s="40"/>
      <c r="AIN2122" s="40"/>
      <c r="AIO2122" s="40"/>
      <c r="AIP2122" s="40"/>
      <c r="AIQ2122" s="40"/>
      <c r="AIR2122" s="40"/>
      <c r="AIS2122" s="40"/>
      <c r="AIT2122" s="40"/>
      <c r="AIU2122" s="40"/>
      <c r="AIV2122" s="40"/>
      <c r="AIW2122" s="40"/>
      <c r="AIX2122" s="40"/>
      <c r="AIY2122" s="40"/>
      <c r="AIZ2122" s="40"/>
      <c r="AJA2122" s="40"/>
      <c r="AJB2122" s="40"/>
      <c r="AJC2122" s="40"/>
      <c r="AJD2122" s="40"/>
      <c r="AJE2122" s="40"/>
      <c r="AJF2122" s="40"/>
      <c r="AJG2122" s="40"/>
      <c r="AJH2122" s="40"/>
      <c r="AJI2122" s="40"/>
      <c r="AJJ2122" s="40"/>
      <c r="AJK2122" s="40"/>
      <c r="AJL2122" s="40"/>
      <c r="AJM2122" s="40"/>
      <c r="AJN2122" s="40"/>
      <c r="AJO2122" s="40"/>
      <c r="AJP2122" s="40"/>
      <c r="AJQ2122" s="40"/>
      <c r="AJR2122" s="40"/>
      <c r="AJS2122" s="40"/>
      <c r="AJT2122" s="40"/>
      <c r="AJU2122" s="40"/>
      <c r="AJV2122" s="40"/>
      <c r="AJW2122" s="40"/>
      <c r="AJX2122" s="40"/>
      <c r="AJY2122" s="40"/>
      <c r="AJZ2122" s="40"/>
      <c r="AKA2122" s="40"/>
      <c r="AKB2122" s="40"/>
      <c r="AKC2122" s="40"/>
      <c r="AKD2122" s="40"/>
      <c r="AKE2122" s="40"/>
      <c r="AKF2122" s="40"/>
      <c r="AKG2122" s="40"/>
      <c r="AKH2122" s="40"/>
      <c r="AKI2122" s="40"/>
      <c r="AKJ2122" s="40"/>
      <c r="AKK2122" s="40"/>
      <c r="AKL2122" s="40"/>
      <c r="AKM2122" s="40"/>
      <c r="AKN2122" s="40"/>
      <c r="AKO2122" s="40"/>
      <c r="AKP2122" s="40"/>
      <c r="AKQ2122" s="40"/>
      <c r="AKR2122" s="40"/>
      <c r="AKS2122" s="40"/>
      <c r="AKT2122" s="40"/>
      <c r="AKU2122" s="40"/>
      <c r="AKV2122" s="40"/>
      <c r="AKW2122" s="40"/>
      <c r="AKX2122" s="40"/>
      <c r="AKY2122" s="40"/>
      <c r="AKZ2122" s="40"/>
      <c r="ALA2122" s="40"/>
      <c r="ALB2122" s="40"/>
      <c r="ALC2122" s="40"/>
      <c r="ALD2122" s="40"/>
      <c r="ALE2122" s="40"/>
      <c r="ALF2122" s="40"/>
      <c r="ALG2122" s="40"/>
      <c r="ALH2122" s="40"/>
      <c r="ALI2122" s="40"/>
      <c r="ALJ2122" s="40"/>
      <c r="ALK2122" s="40"/>
      <c r="ALL2122" s="40"/>
      <c r="ALM2122" s="40"/>
      <c r="ALN2122" s="40"/>
      <c r="ALO2122" s="40"/>
      <c r="ALP2122" s="40"/>
      <c r="ALQ2122" s="40"/>
      <c r="ALR2122" s="40"/>
      <c r="ALS2122" s="40"/>
      <c r="ALT2122" s="40"/>
      <c r="ALU2122" s="40"/>
      <c r="ALV2122" s="40"/>
      <c r="ALW2122" s="40"/>
      <c r="ALX2122" s="40"/>
      <c r="ALY2122" s="40"/>
      <c r="ALZ2122" s="40"/>
      <c r="AMA2122" s="40"/>
      <c r="AMB2122" s="40"/>
      <c r="AMC2122" s="40"/>
      <c r="AMD2122" s="40"/>
      <c r="AME2122" s="40"/>
      <c r="AMF2122" s="40"/>
      <c r="AMG2122" s="40"/>
      <c r="AMH2122" s="40"/>
      <c r="AMI2122" s="40"/>
      <c r="AMJ2122" s="40"/>
      <c r="AMK2122" s="40"/>
      <c r="AML2122" s="40"/>
      <c r="AMM2122" s="40"/>
      <c r="AMN2122" s="40"/>
      <c r="AMO2122" s="40"/>
      <c r="AMP2122" s="40"/>
      <c r="AMQ2122" s="40"/>
      <c r="AMR2122" s="40"/>
      <c r="AMS2122" s="40"/>
      <c r="AMT2122" s="40"/>
      <c r="AMU2122" s="40"/>
      <c r="AMV2122" s="40"/>
      <c r="AMW2122" s="40"/>
      <c r="AMX2122" s="40"/>
      <c r="AMY2122" s="40"/>
      <c r="AMZ2122" s="40"/>
      <c r="ANA2122" s="40"/>
      <c r="ANB2122" s="40"/>
      <c r="ANC2122" s="40"/>
      <c r="AND2122" s="40"/>
      <c r="ANE2122" s="40"/>
      <c r="ANF2122" s="40"/>
      <c r="ANG2122" s="40"/>
      <c r="ANH2122" s="40"/>
      <c r="ANI2122" s="40"/>
      <c r="ANJ2122" s="40"/>
      <c r="ANK2122" s="40"/>
      <c r="ANL2122" s="40"/>
      <c r="ANM2122" s="40"/>
      <c r="ANN2122" s="40"/>
      <c r="ANO2122" s="40"/>
      <c r="ANP2122" s="40"/>
      <c r="ANQ2122" s="40"/>
      <c r="ANR2122" s="40"/>
      <c r="ANS2122" s="40"/>
      <c r="ANT2122" s="40"/>
      <c r="ANU2122" s="40"/>
      <c r="ANV2122" s="40"/>
      <c r="ANW2122" s="40"/>
      <c r="ANX2122" s="40"/>
      <c r="ANY2122" s="40"/>
      <c r="ANZ2122" s="40"/>
      <c r="AOA2122" s="40"/>
      <c r="AOB2122" s="40"/>
      <c r="AOC2122" s="40"/>
      <c r="AOD2122" s="40"/>
      <c r="AOE2122" s="40"/>
      <c r="AOF2122" s="40"/>
      <c r="AOG2122" s="40"/>
      <c r="AOH2122" s="40"/>
      <c r="AOI2122" s="40"/>
      <c r="AOJ2122" s="40"/>
      <c r="AOK2122" s="40"/>
      <c r="AOL2122" s="40"/>
      <c r="AOM2122" s="40"/>
      <c r="AON2122" s="40"/>
      <c r="AOO2122" s="40"/>
      <c r="AOP2122" s="40"/>
      <c r="AOQ2122" s="40"/>
      <c r="AOR2122" s="40"/>
      <c r="AOS2122" s="40"/>
      <c r="AOT2122" s="40"/>
      <c r="AOU2122" s="40"/>
      <c r="AOV2122" s="40"/>
      <c r="AOW2122" s="40"/>
      <c r="AOX2122" s="40"/>
      <c r="AOY2122" s="40"/>
      <c r="AOZ2122" s="40"/>
      <c r="APA2122" s="40"/>
      <c r="APB2122" s="40"/>
      <c r="APC2122" s="40"/>
      <c r="APD2122" s="40"/>
      <c r="APE2122" s="40"/>
      <c r="APF2122" s="40"/>
      <c r="APG2122" s="40"/>
      <c r="APH2122" s="40"/>
      <c r="API2122" s="40"/>
      <c r="APJ2122" s="40"/>
      <c r="APK2122" s="40"/>
      <c r="APL2122" s="40"/>
      <c r="APM2122" s="40"/>
      <c r="APN2122" s="40"/>
      <c r="APO2122" s="40"/>
      <c r="APP2122" s="40"/>
      <c r="APQ2122" s="40"/>
      <c r="APR2122" s="40"/>
      <c r="APS2122" s="40"/>
      <c r="APT2122" s="40"/>
      <c r="APU2122" s="40"/>
      <c r="APV2122" s="40"/>
      <c r="APW2122" s="40"/>
      <c r="APX2122" s="40"/>
      <c r="APY2122" s="40"/>
      <c r="APZ2122" s="40"/>
      <c r="AQA2122" s="40"/>
      <c r="AQB2122" s="40"/>
      <c r="AQC2122" s="40"/>
      <c r="AQD2122" s="40"/>
      <c r="AQE2122" s="40"/>
      <c r="AQF2122" s="40"/>
      <c r="AQG2122" s="40"/>
      <c r="AQH2122" s="40"/>
      <c r="AQI2122" s="40"/>
      <c r="AQJ2122" s="40"/>
      <c r="AQK2122" s="40"/>
      <c r="AQL2122" s="40"/>
      <c r="AQM2122" s="40"/>
      <c r="AQN2122" s="40"/>
      <c r="AQO2122" s="40"/>
      <c r="AQP2122" s="40"/>
      <c r="AQQ2122" s="40"/>
      <c r="AQR2122" s="40"/>
      <c r="AQS2122" s="40"/>
      <c r="AQT2122" s="40"/>
      <c r="AQU2122" s="40"/>
      <c r="AQV2122" s="40"/>
      <c r="AQW2122" s="40"/>
      <c r="AQX2122" s="40"/>
      <c r="AQY2122" s="40"/>
      <c r="AQZ2122" s="40"/>
      <c r="ARA2122" s="40"/>
      <c r="ARB2122" s="40"/>
      <c r="ARC2122" s="40"/>
      <c r="ARD2122" s="40"/>
      <c r="ARE2122" s="40"/>
      <c r="ARF2122" s="40"/>
      <c r="ARG2122" s="40"/>
      <c r="ARH2122" s="40"/>
      <c r="ARI2122" s="40"/>
      <c r="ARJ2122" s="40"/>
      <c r="ARK2122" s="40"/>
      <c r="ARL2122" s="40"/>
      <c r="ARM2122" s="40"/>
      <c r="ARN2122" s="40"/>
      <c r="ARO2122" s="40"/>
      <c r="ARP2122" s="40"/>
      <c r="ARQ2122" s="40"/>
      <c r="ARR2122" s="40"/>
      <c r="ARS2122" s="40"/>
      <c r="ART2122" s="40"/>
      <c r="ARU2122" s="40"/>
      <c r="ARV2122" s="40"/>
      <c r="ARW2122" s="40"/>
      <c r="ARX2122" s="40"/>
      <c r="ARY2122" s="40"/>
      <c r="ARZ2122" s="40"/>
      <c r="ASA2122" s="40"/>
      <c r="ASB2122" s="40"/>
      <c r="ASC2122" s="40"/>
      <c r="ASD2122" s="40"/>
      <c r="ASE2122" s="40"/>
      <c r="ASF2122" s="40"/>
      <c r="ASG2122" s="40"/>
      <c r="ASH2122" s="40"/>
      <c r="ASI2122" s="40"/>
      <c r="ASJ2122" s="40"/>
      <c r="ASK2122" s="40"/>
      <c r="ASL2122" s="40"/>
      <c r="ASM2122" s="40"/>
      <c r="ASN2122" s="40"/>
      <c r="ASO2122" s="40"/>
      <c r="ASP2122" s="40"/>
      <c r="ASQ2122" s="40"/>
      <c r="ASR2122" s="40"/>
      <c r="ASS2122" s="40"/>
      <c r="AST2122" s="40"/>
      <c r="ASU2122" s="40"/>
      <c r="ASV2122" s="40"/>
      <c r="ASW2122" s="40"/>
      <c r="ASX2122" s="40"/>
      <c r="ASY2122" s="40"/>
      <c r="ASZ2122" s="40"/>
      <c r="ATA2122" s="40"/>
      <c r="ATB2122" s="40"/>
      <c r="ATC2122" s="40"/>
      <c r="ATD2122" s="40"/>
      <c r="ATE2122" s="40"/>
      <c r="ATF2122" s="40"/>
      <c r="ATG2122" s="40"/>
      <c r="ATH2122" s="40"/>
      <c r="ATI2122" s="40"/>
      <c r="ATJ2122" s="40"/>
      <c r="ATK2122" s="40"/>
      <c r="ATL2122" s="40"/>
      <c r="ATM2122" s="40"/>
      <c r="ATN2122" s="40"/>
      <c r="ATO2122" s="40"/>
      <c r="ATP2122" s="40"/>
      <c r="ATQ2122" s="40"/>
      <c r="ATR2122" s="40"/>
      <c r="ATS2122" s="40"/>
      <c r="ATT2122" s="40"/>
      <c r="ATU2122" s="40"/>
      <c r="ATV2122" s="40"/>
      <c r="ATW2122" s="40"/>
      <c r="ATX2122" s="40"/>
      <c r="ATY2122" s="40"/>
      <c r="ATZ2122" s="40"/>
      <c r="AUA2122" s="40"/>
      <c r="AUB2122" s="40"/>
      <c r="AUC2122" s="40"/>
      <c r="AUD2122" s="40"/>
      <c r="AUE2122" s="40"/>
      <c r="AUF2122" s="40"/>
      <c r="AUG2122" s="40"/>
      <c r="AUH2122" s="40"/>
      <c r="AUI2122" s="40"/>
      <c r="AUJ2122" s="40"/>
      <c r="AUK2122" s="40"/>
      <c r="AUL2122" s="40"/>
      <c r="AUM2122" s="40"/>
      <c r="AUN2122" s="40"/>
      <c r="AUO2122" s="40"/>
      <c r="AUP2122" s="40"/>
      <c r="AUQ2122" s="40"/>
      <c r="AUR2122" s="40"/>
      <c r="AUS2122" s="40"/>
      <c r="AUT2122" s="40"/>
      <c r="AUU2122" s="40"/>
      <c r="AUV2122" s="40"/>
      <c r="AUW2122" s="40"/>
      <c r="AUX2122" s="40"/>
      <c r="AUY2122" s="40"/>
      <c r="AUZ2122" s="40"/>
      <c r="AVA2122" s="40"/>
      <c r="AVB2122" s="40"/>
      <c r="AVC2122" s="40"/>
      <c r="AVD2122" s="40"/>
      <c r="AVE2122" s="40"/>
      <c r="AVF2122" s="40"/>
      <c r="AVG2122" s="40"/>
      <c r="AVH2122" s="40"/>
      <c r="AVI2122" s="40"/>
      <c r="AVJ2122" s="40"/>
      <c r="AVK2122" s="40"/>
      <c r="AVL2122" s="40"/>
      <c r="AVM2122" s="40"/>
      <c r="AVN2122" s="40"/>
      <c r="AVO2122" s="40"/>
      <c r="AVP2122" s="40"/>
      <c r="AVQ2122" s="40"/>
      <c r="AVR2122" s="40"/>
      <c r="AVS2122" s="40"/>
      <c r="AVT2122" s="40"/>
      <c r="AVU2122" s="40"/>
      <c r="AVV2122" s="40"/>
      <c r="AVW2122" s="40"/>
      <c r="AVX2122" s="40"/>
      <c r="AVY2122" s="40"/>
      <c r="AVZ2122" s="40"/>
      <c r="AWA2122" s="40"/>
      <c r="AWB2122" s="40"/>
      <c r="AWC2122" s="40"/>
      <c r="AWD2122" s="40"/>
      <c r="AWE2122" s="40"/>
      <c r="AWF2122" s="40"/>
      <c r="AWG2122" s="40"/>
      <c r="AWH2122" s="40"/>
      <c r="AWI2122" s="40"/>
      <c r="AWJ2122" s="40"/>
      <c r="AWK2122" s="40"/>
      <c r="AWL2122" s="40"/>
      <c r="AWM2122" s="40"/>
      <c r="AWN2122" s="40"/>
      <c r="AWO2122" s="40"/>
      <c r="AWP2122" s="40"/>
      <c r="AWQ2122" s="40"/>
      <c r="AWR2122" s="40"/>
      <c r="AWS2122" s="40"/>
      <c r="AWT2122" s="40"/>
      <c r="AWU2122" s="40"/>
      <c r="AWV2122" s="40"/>
      <c r="AWW2122" s="40"/>
      <c r="AWX2122" s="40"/>
      <c r="AWY2122" s="40"/>
      <c r="AWZ2122" s="40"/>
      <c r="AXA2122" s="40"/>
      <c r="AXB2122" s="40"/>
      <c r="AXC2122" s="40"/>
      <c r="AXD2122" s="40"/>
      <c r="AXE2122" s="40"/>
      <c r="AXF2122" s="40"/>
      <c r="AXG2122" s="40"/>
      <c r="AXH2122" s="40"/>
      <c r="AXI2122" s="40"/>
      <c r="AXJ2122" s="40"/>
      <c r="AXK2122" s="40"/>
      <c r="AXL2122" s="40"/>
      <c r="AXM2122" s="40"/>
      <c r="AXN2122" s="40"/>
      <c r="AXO2122" s="40"/>
      <c r="AXP2122" s="40"/>
      <c r="AXQ2122" s="40"/>
      <c r="AXR2122" s="40"/>
      <c r="AXS2122" s="40"/>
      <c r="AXT2122" s="40"/>
      <c r="AXU2122" s="40"/>
      <c r="AXV2122" s="40"/>
      <c r="AXW2122" s="40"/>
      <c r="AXX2122" s="40"/>
      <c r="AXY2122" s="40"/>
      <c r="AXZ2122" s="40"/>
      <c r="AYA2122" s="40"/>
      <c r="AYB2122" s="40"/>
      <c r="AYC2122" s="40"/>
      <c r="AYD2122" s="40"/>
      <c r="AYE2122" s="40"/>
      <c r="AYF2122" s="40"/>
      <c r="AYG2122" s="40"/>
      <c r="AYH2122" s="40"/>
      <c r="AYI2122" s="40"/>
      <c r="AYJ2122" s="40"/>
      <c r="AYK2122" s="40"/>
      <c r="AYL2122" s="40"/>
      <c r="AYM2122" s="40"/>
      <c r="AYN2122" s="40"/>
      <c r="AYO2122" s="40"/>
      <c r="AYP2122" s="40"/>
      <c r="AYQ2122" s="40"/>
      <c r="AYR2122" s="40"/>
      <c r="AYS2122" s="40"/>
      <c r="AYT2122" s="40"/>
      <c r="AYU2122" s="40"/>
      <c r="AYV2122" s="40"/>
      <c r="AYW2122" s="40"/>
      <c r="AYX2122" s="40"/>
      <c r="AYY2122" s="40"/>
      <c r="AYZ2122" s="40"/>
      <c r="AZA2122" s="40"/>
      <c r="AZB2122" s="40"/>
      <c r="AZC2122" s="40"/>
      <c r="AZD2122" s="40"/>
      <c r="AZE2122" s="40"/>
      <c r="AZF2122" s="40"/>
      <c r="AZG2122" s="40"/>
      <c r="AZH2122" s="40"/>
      <c r="AZI2122" s="40"/>
      <c r="AZJ2122" s="40"/>
      <c r="AZK2122" s="40"/>
      <c r="AZL2122" s="40"/>
      <c r="AZM2122" s="40"/>
      <c r="AZN2122" s="40"/>
      <c r="AZO2122" s="40"/>
      <c r="AZP2122" s="40"/>
      <c r="AZQ2122" s="40"/>
      <c r="AZR2122" s="40"/>
      <c r="AZS2122" s="40"/>
      <c r="AZT2122" s="40"/>
      <c r="AZU2122" s="40"/>
      <c r="AZV2122" s="40"/>
      <c r="AZW2122" s="40"/>
      <c r="AZX2122" s="40"/>
      <c r="AZY2122" s="40"/>
      <c r="AZZ2122" s="40"/>
      <c r="BAA2122" s="40"/>
      <c r="BAB2122" s="40"/>
      <c r="BAC2122" s="40"/>
      <c r="BAD2122" s="40"/>
      <c r="BAE2122" s="40"/>
      <c r="BAF2122" s="40"/>
      <c r="BAG2122" s="40"/>
      <c r="BAH2122" s="40"/>
      <c r="BAI2122" s="40"/>
      <c r="BAJ2122" s="40"/>
      <c r="BAK2122" s="40"/>
      <c r="BAL2122" s="40"/>
      <c r="BAM2122" s="40"/>
      <c r="BAN2122" s="40"/>
      <c r="BAO2122" s="40"/>
      <c r="BAP2122" s="40"/>
      <c r="BAQ2122" s="40"/>
      <c r="BAR2122" s="40"/>
      <c r="BAS2122" s="40"/>
      <c r="BAT2122" s="40"/>
      <c r="BAU2122" s="40"/>
      <c r="BAV2122" s="40"/>
      <c r="BAW2122" s="40"/>
      <c r="BAX2122" s="40"/>
      <c r="BAY2122" s="40"/>
      <c r="BAZ2122" s="40"/>
      <c r="BBA2122" s="40"/>
      <c r="BBB2122" s="40"/>
      <c r="BBC2122" s="40"/>
      <c r="BBD2122" s="40"/>
      <c r="BBE2122" s="40"/>
      <c r="BBF2122" s="40"/>
      <c r="BBG2122" s="40"/>
      <c r="BBH2122" s="40"/>
      <c r="BBI2122" s="40"/>
      <c r="BBJ2122" s="40"/>
      <c r="BBK2122" s="40"/>
      <c r="BBL2122" s="40"/>
      <c r="BBM2122" s="40"/>
      <c r="BBN2122" s="40"/>
      <c r="BBO2122" s="40"/>
      <c r="BBP2122" s="40"/>
      <c r="BBQ2122" s="40"/>
      <c r="BBR2122" s="40"/>
      <c r="BBS2122" s="40"/>
      <c r="BBT2122" s="40"/>
      <c r="BBU2122" s="40"/>
      <c r="BBV2122" s="40"/>
      <c r="BBW2122" s="40"/>
      <c r="BBX2122" s="40"/>
      <c r="BBY2122" s="40"/>
      <c r="BBZ2122" s="40"/>
      <c r="BCA2122" s="40"/>
      <c r="BCB2122" s="40"/>
      <c r="BCC2122" s="40"/>
      <c r="BCD2122" s="40"/>
      <c r="BCE2122" s="40"/>
      <c r="BCF2122" s="40"/>
      <c r="BCG2122" s="40"/>
      <c r="BCH2122" s="40"/>
      <c r="BCI2122" s="40"/>
      <c r="BCJ2122" s="40"/>
      <c r="BCK2122" s="40"/>
      <c r="BCL2122" s="40"/>
      <c r="BCM2122" s="40"/>
      <c r="BCN2122" s="40"/>
      <c r="BCO2122" s="40"/>
      <c r="BCP2122" s="40"/>
      <c r="BCQ2122" s="40"/>
      <c r="BCR2122" s="40"/>
      <c r="BCS2122" s="40"/>
      <c r="BCT2122" s="40"/>
      <c r="BCU2122" s="40"/>
      <c r="BCV2122" s="40"/>
      <c r="BCW2122" s="40"/>
      <c r="BCX2122" s="40"/>
      <c r="BCY2122" s="40"/>
      <c r="BCZ2122" s="40"/>
      <c r="BDA2122" s="40"/>
      <c r="BDB2122" s="40"/>
      <c r="BDC2122" s="40"/>
      <c r="BDD2122" s="40"/>
      <c r="BDE2122" s="40"/>
      <c r="BDF2122" s="40"/>
      <c r="BDG2122" s="40"/>
      <c r="BDH2122" s="40"/>
      <c r="BDI2122" s="40"/>
      <c r="BDJ2122" s="40"/>
      <c r="BDK2122" s="40"/>
      <c r="BDL2122" s="40"/>
      <c r="BDM2122" s="40"/>
      <c r="BDN2122" s="40"/>
      <c r="BDO2122" s="40"/>
      <c r="BDP2122" s="40"/>
      <c r="BDQ2122" s="40"/>
      <c r="BDR2122" s="40"/>
      <c r="BDS2122" s="40"/>
      <c r="BDT2122" s="40"/>
      <c r="BDU2122" s="40"/>
      <c r="BDV2122" s="40"/>
      <c r="BDW2122" s="40"/>
      <c r="BDX2122" s="40"/>
      <c r="BDY2122" s="40"/>
      <c r="BDZ2122" s="40"/>
      <c r="BEA2122" s="40"/>
      <c r="BEB2122" s="40"/>
      <c r="BEC2122" s="40"/>
      <c r="BED2122" s="40"/>
      <c r="BEE2122" s="40"/>
      <c r="BEF2122" s="40"/>
      <c r="BEG2122" s="40"/>
      <c r="BEH2122" s="40"/>
      <c r="BEI2122" s="40"/>
      <c r="BEJ2122" s="40"/>
      <c r="BEK2122" s="40"/>
      <c r="BEL2122" s="40"/>
      <c r="BEM2122" s="40"/>
      <c r="BEN2122" s="40"/>
      <c r="BEO2122" s="40"/>
      <c r="BEP2122" s="40"/>
      <c r="BEQ2122" s="40"/>
      <c r="BER2122" s="40"/>
      <c r="BES2122" s="40"/>
      <c r="BET2122" s="40"/>
      <c r="BEU2122" s="40"/>
      <c r="BEV2122" s="40"/>
      <c r="BEW2122" s="40"/>
      <c r="BEX2122" s="40"/>
      <c r="BEY2122" s="40"/>
      <c r="BEZ2122" s="40"/>
      <c r="BFA2122" s="40"/>
      <c r="BFB2122" s="40"/>
      <c r="BFC2122" s="40"/>
      <c r="BFD2122" s="40"/>
      <c r="BFE2122" s="40"/>
      <c r="BFF2122" s="40"/>
      <c r="BFG2122" s="40"/>
      <c r="BFH2122" s="40"/>
      <c r="BFI2122" s="40"/>
      <c r="BFJ2122" s="40"/>
      <c r="BFK2122" s="40"/>
      <c r="BFL2122" s="40"/>
      <c r="BFM2122" s="40"/>
      <c r="BFN2122" s="40"/>
      <c r="BFO2122" s="40"/>
      <c r="BFP2122" s="40"/>
      <c r="BFQ2122" s="40"/>
      <c r="BFR2122" s="40"/>
      <c r="BFS2122" s="40"/>
      <c r="BFT2122" s="40"/>
      <c r="BFU2122" s="40"/>
      <c r="BFV2122" s="40"/>
      <c r="BFW2122" s="40"/>
      <c r="BFX2122" s="40"/>
      <c r="BFY2122" s="40"/>
      <c r="BFZ2122" s="40"/>
      <c r="BGA2122" s="40"/>
      <c r="BGB2122" s="40"/>
      <c r="BGC2122" s="40"/>
      <c r="BGD2122" s="40"/>
      <c r="BGE2122" s="40"/>
      <c r="BGF2122" s="40"/>
      <c r="BGG2122" s="40"/>
      <c r="BGH2122" s="40"/>
      <c r="BGI2122" s="40"/>
      <c r="BGJ2122" s="40"/>
      <c r="BGK2122" s="40"/>
      <c r="BGL2122" s="40"/>
      <c r="BGM2122" s="40"/>
      <c r="BGN2122" s="40"/>
      <c r="BGO2122" s="40"/>
      <c r="BGP2122" s="40"/>
      <c r="BGQ2122" s="40"/>
      <c r="BGR2122" s="40"/>
      <c r="BGS2122" s="40"/>
      <c r="BGT2122" s="40"/>
      <c r="BGU2122" s="40"/>
      <c r="BGV2122" s="40"/>
      <c r="BGW2122" s="40"/>
      <c r="BGX2122" s="40"/>
      <c r="BGY2122" s="40"/>
      <c r="BGZ2122" s="40"/>
      <c r="BHA2122" s="40"/>
      <c r="BHB2122" s="40"/>
      <c r="BHC2122" s="40"/>
      <c r="BHD2122" s="40"/>
      <c r="BHE2122" s="40"/>
      <c r="BHF2122" s="40"/>
      <c r="BHG2122" s="40"/>
      <c r="BHH2122" s="40"/>
      <c r="BHI2122" s="40"/>
      <c r="BHJ2122" s="40"/>
      <c r="BHK2122" s="40"/>
      <c r="BHL2122" s="40"/>
      <c r="BHM2122" s="40"/>
      <c r="BHN2122" s="40"/>
      <c r="BHO2122" s="40"/>
      <c r="BHP2122" s="40"/>
      <c r="BHQ2122" s="40"/>
      <c r="BHR2122" s="40"/>
      <c r="BHS2122" s="40"/>
      <c r="BHT2122" s="40"/>
      <c r="BHU2122" s="40"/>
      <c r="BHV2122" s="40"/>
      <c r="BHW2122" s="40"/>
      <c r="BHX2122" s="40"/>
      <c r="BHY2122" s="40"/>
      <c r="BHZ2122" s="40"/>
      <c r="BIA2122" s="40"/>
      <c r="BIB2122" s="40"/>
      <c r="BIC2122" s="40"/>
      <c r="BID2122" s="40"/>
      <c r="BIE2122" s="40"/>
      <c r="BIF2122" s="40"/>
      <c r="BIG2122" s="40"/>
      <c r="BIH2122" s="40"/>
      <c r="BII2122" s="40"/>
      <c r="BIJ2122" s="40"/>
      <c r="BIK2122" s="40"/>
      <c r="BIL2122" s="40"/>
      <c r="BIM2122" s="40"/>
      <c r="BIN2122" s="40"/>
      <c r="BIO2122" s="40"/>
      <c r="BIP2122" s="40"/>
      <c r="BIQ2122" s="40"/>
      <c r="BIR2122" s="40"/>
      <c r="BIS2122" s="40"/>
      <c r="BIT2122" s="40"/>
      <c r="BIU2122" s="40"/>
      <c r="BIV2122" s="40"/>
      <c r="BIW2122" s="40"/>
      <c r="BIX2122" s="40"/>
      <c r="BIY2122" s="40"/>
      <c r="BIZ2122" s="40"/>
      <c r="BJA2122" s="40"/>
      <c r="BJB2122" s="40"/>
      <c r="BJC2122" s="40"/>
      <c r="BJD2122" s="40"/>
      <c r="BJE2122" s="40"/>
      <c r="BJF2122" s="40"/>
      <c r="BJG2122" s="40"/>
      <c r="BJH2122" s="40"/>
      <c r="BJI2122" s="40"/>
      <c r="BJJ2122" s="40"/>
      <c r="BJK2122" s="40"/>
      <c r="BJL2122" s="40"/>
      <c r="BJM2122" s="40"/>
      <c r="BJN2122" s="40"/>
      <c r="BJO2122" s="40"/>
      <c r="BJP2122" s="40"/>
      <c r="BJQ2122" s="40"/>
      <c r="BJR2122" s="40"/>
      <c r="BJS2122" s="40"/>
      <c r="BJT2122" s="40"/>
      <c r="BJU2122" s="40"/>
      <c r="BJV2122" s="40"/>
      <c r="BJW2122" s="40"/>
      <c r="BJX2122" s="40"/>
      <c r="BJY2122" s="40"/>
      <c r="BJZ2122" s="40"/>
      <c r="BKA2122" s="40"/>
      <c r="BKB2122" s="40"/>
      <c r="BKC2122" s="40"/>
      <c r="BKD2122" s="40"/>
      <c r="BKE2122" s="40"/>
      <c r="BKF2122" s="40"/>
      <c r="BKG2122" s="40"/>
      <c r="BKH2122" s="40"/>
      <c r="BKI2122" s="40"/>
      <c r="BKJ2122" s="40"/>
      <c r="BKK2122" s="40"/>
      <c r="BKL2122" s="40"/>
      <c r="BKM2122" s="40"/>
      <c r="BKN2122" s="40"/>
      <c r="BKO2122" s="40"/>
      <c r="BKP2122" s="40"/>
      <c r="BKQ2122" s="40"/>
      <c r="BKR2122" s="40"/>
      <c r="BKS2122" s="40"/>
      <c r="BKT2122" s="40"/>
      <c r="BKU2122" s="40"/>
      <c r="BKV2122" s="40"/>
      <c r="BKW2122" s="40"/>
      <c r="BKX2122" s="40"/>
      <c r="BKY2122" s="40"/>
      <c r="BKZ2122" s="40"/>
      <c r="BLA2122" s="40"/>
      <c r="BLB2122" s="40"/>
      <c r="BLC2122" s="40"/>
      <c r="BLD2122" s="40"/>
      <c r="BLE2122" s="40"/>
      <c r="BLF2122" s="40"/>
      <c r="BLG2122" s="40"/>
      <c r="BLH2122" s="40"/>
      <c r="BLI2122" s="40"/>
      <c r="BLJ2122" s="40"/>
      <c r="BLK2122" s="40"/>
      <c r="BLL2122" s="40"/>
      <c r="BLM2122" s="40"/>
      <c r="BLN2122" s="40"/>
      <c r="BLO2122" s="40"/>
      <c r="BLP2122" s="40"/>
      <c r="BLQ2122" s="40"/>
      <c r="BLR2122" s="40"/>
      <c r="BLS2122" s="40"/>
      <c r="BLT2122" s="40"/>
      <c r="BLU2122" s="40"/>
      <c r="BLV2122" s="40"/>
      <c r="BLW2122" s="40"/>
      <c r="BLX2122" s="40"/>
      <c r="BLY2122" s="40"/>
      <c r="BLZ2122" s="40"/>
      <c r="BMA2122" s="40"/>
      <c r="BMB2122" s="40"/>
      <c r="BMC2122" s="40"/>
      <c r="BMD2122" s="40"/>
      <c r="BME2122" s="40"/>
      <c r="BMF2122" s="40"/>
      <c r="BMG2122" s="40"/>
      <c r="BMH2122" s="40"/>
      <c r="BMI2122" s="40"/>
      <c r="BMJ2122" s="40"/>
      <c r="BMK2122" s="40"/>
      <c r="BML2122" s="40"/>
      <c r="BMM2122" s="40"/>
      <c r="BMN2122" s="40"/>
      <c r="BMO2122" s="40"/>
      <c r="BMP2122" s="40"/>
      <c r="BMQ2122" s="40"/>
      <c r="BMR2122" s="40"/>
      <c r="BMS2122" s="40"/>
      <c r="BMT2122" s="40"/>
      <c r="BMU2122" s="40"/>
      <c r="BMV2122" s="40"/>
      <c r="BMW2122" s="40"/>
      <c r="BMX2122" s="40"/>
      <c r="BMY2122" s="40"/>
      <c r="BMZ2122" s="40"/>
      <c r="BNA2122" s="40"/>
      <c r="BNB2122" s="40"/>
      <c r="BNC2122" s="40"/>
      <c r="BND2122" s="40"/>
      <c r="BNE2122" s="40"/>
      <c r="BNF2122" s="40"/>
      <c r="BNG2122" s="40"/>
      <c r="BNH2122" s="40"/>
      <c r="BNI2122" s="40"/>
      <c r="BNJ2122" s="40"/>
      <c r="BNK2122" s="40"/>
      <c r="BNL2122" s="40"/>
      <c r="BNM2122" s="40"/>
      <c r="BNN2122" s="40"/>
      <c r="BNO2122" s="40"/>
      <c r="BNP2122" s="40"/>
      <c r="BNQ2122" s="40"/>
      <c r="BNR2122" s="40"/>
      <c r="BNS2122" s="40"/>
      <c r="BNT2122" s="40"/>
      <c r="BNU2122" s="40"/>
      <c r="BNV2122" s="40"/>
      <c r="BNW2122" s="40"/>
      <c r="BNX2122" s="40"/>
      <c r="BNY2122" s="40"/>
      <c r="BNZ2122" s="40"/>
      <c r="BOA2122" s="40"/>
      <c r="BOB2122" s="40"/>
      <c r="BOC2122" s="40"/>
      <c r="BOD2122" s="40"/>
      <c r="BOE2122" s="40"/>
      <c r="BOF2122" s="40"/>
      <c r="BOG2122" s="40"/>
      <c r="BOH2122" s="40"/>
      <c r="BOI2122" s="40"/>
      <c r="BOJ2122" s="40"/>
      <c r="BOK2122" s="40"/>
      <c r="BOL2122" s="40"/>
      <c r="BOM2122" s="40"/>
      <c r="BON2122" s="40"/>
      <c r="BOO2122" s="40"/>
      <c r="BOP2122" s="40"/>
      <c r="BOQ2122" s="40"/>
      <c r="BOR2122" s="40"/>
      <c r="BOS2122" s="40"/>
      <c r="BOT2122" s="40"/>
      <c r="BOU2122" s="40"/>
      <c r="BOV2122" s="40"/>
      <c r="BOW2122" s="40"/>
      <c r="BOX2122" s="40"/>
      <c r="BOY2122" s="40"/>
      <c r="BOZ2122" s="40"/>
      <c r="BPA2122" s="40"/>
      <c r="BPB2122" s="40"/>
      <c r="BPC2122" s="40"/>
      <c r="BPD2122" s="40"/>
      <c r="BPE2122" s="40"/>
      <c r="BPF2122" s="40"/>
      <c r="BPG2122" s="40"/>
      <c r="BPH2122" s="40"/>
      <c r="BPI2122" s="40"/>
      <c r="BPJ2122" s="40"/>
      <c r="BPK2122" s="40"/>
      <c r="BPL2122" s="40"/>
      <c r="BPM2122" s="40"/>
      <c r="BPN2122" s="40"/>
      <c r="BPO2122" s="40"/>
      <c r="BPP2122" s="40"/>
      <c r="BPQ2122" s="40"/>
      <c r="BPR2122" s="40"/>
      <c r="BPS2122" s="40"/>
      <c r="BPT2122" s="40"/>
      <c r="BPU2122" s="40"/>
      <c r="BPV2122" s="40"/>
      <c r="BPW2122" s="40"/>
      <c r="BPX2122" s="40"/>
      <c r="BPY2122" s="40"/>
      <c r="BPZ2122" s="40"/>
      <c r="BQA2122" s="40"/>
      <c r="BQB2122" s="40"/>
      <c r="BQC2122" s="40"/>
      <c r="BQD2122" s="40"/>
      <c r="BQE2122" s="40"/>
      <c r="BQF2122" s="40"/>
      <c r="BQG2122" s="40"/>
      <c r="BQH2122" s="40"/>
      <c r="BQI2122" s="40"/>
      <c r="BQJ2122" s="40"/>
      <c r="BQK2122" s="40"/>
      <c r="BQL2122" s="40"/>
      <c r="BQM2122" s="40"/>
      <c r="BQN2122" s="40"/>
      <c r="BQO2122" s="40"/>
      <c r="BQP2122" s="40"/>
      <c r="BQQ2122" s="40"/>
      <c r="BQR2122" s="40"/>
      <c r="BQS2122" s="40"/>
      <c r="BQT2122" s="40"/>
      <c r="BQU2122" s="40"/>
      <c r="BQV2122" s="40"/>
      <c r="BQW2122" s="40"/>
      <c r="BQX2122" s="40"/>
      <c r="BQY2122" s="40"/>
      <c r="BQZ2122" s="40"/>
      <c r="BRA2122" s="40"/>
      <c r="BRB2122" s="40"/>
      <c r="BRC2122" s="40"/>
      <c r="BRD2122" s="40"/>
      <c r="BRE2122" s="40"/>
      <c r="BRF2122" s="40"/>
      <c r="BRG2122" s="40"/>
      <c r="BRH2122" s="40"/>
      <c r="BRI2122" s="40"/>
      <c r="BRJ2122" s="40"/>
      <c r="BRK2122" s="40"/>
      <c r="BRL2122" s="40"/>
      <c r="BRM2122" s="40"/>
      <c r="BRN2122" s="40"/>
      <c r="BRO2122" s="40"/>
      <c r="BRP2122" s="40"/>
      <c r="BRQ2122" s="40"/>
      <c r="BRR2122" s="40"/>
      <c r="BRS2122" s="40"/>
      <c r="BRT2122" s="40"/>
      <c r="BRU2122" s="40"/>
      <c r="BRV2122" s="40"/>
      <c r="BRW2122" s="40"/>
      <c r="BRX2122" s="40"/>
      <c r="BRY2122" s="40"/>
      <c r="BRZ2122" s="40"/>
      <c r="BSA2122" s="40"/>
      <c r="BSB2122" s="40"/>
      <c r="BSC2122" s="40"/>
      <c r="BSD2122" s="40"/>
      <c r="BSE2122" s="40"/>
      <c r="BSF2122" s="40"/>
      <c r="BSG2122" s="40"/>
      <c r="BSH2122" s="40"/>
      <c r="BSI2122" s="40"/>
      <c r="BSJ2122" s="40"/>
      <c r="BSK2122" s="40"/>
      <c r="BSL2122" s="40"/>
      <c r="BSM2122" s="40"/>
      <c r="BSN2122" s="40"/>
      <c r="BSO2122" s="40"/>
      <c r="BSP2122" s="40"/>
      <c r="BSQ2122" s="40"/>
      <c r="BSR2122" s="40"/>
      <c r="BSS2122" s="40"/>
      <c r="BST2122" s="40"/>
      <c r="BSU2122" s="40"/>
      <c r="BSV2122" s="40"/>
      <c r="BSW2122" s="40"/>
      <c r="BSX2122" s="40"/>
      <c r="BSY2122" s="40"/>
      <c r="BSZ2122" s="40"/>
      <c r="BTA2122" s="40"/>
      <c r="BTB2122" s="40"/>
      <c r="BTC2122" s="40"/>
      <c r="BTD2122" s="40"/>
      <c r="BTE2122" s="40"/>
      <c r="BTF2122" s="40"/>
      <c r="BTG2122" s="40"/>
      <c r="BTH2122" s="40"/>
      <c r="BTI2122" s="40"/>
      <c r="BTJ2122" s="40"/>
      <c r="BTK2122" s="40"/>
      <c r="BTL2122" s="40"/>
      <c r="BTM2122" s="40"/>
      <c r="BTN2122" s="40"/>
      <c r="BTO2122" s="40"/>
      <c r="BTP2122" s="40"/>
      <c r="BTQ2122" s="40"/>
      <c r="BTR2122" s="40"/>
      <c r="BTS2122" s="40"/>
      <c r="BTT2122" s="40"/>
      <c r="BTU2122" s="40"/>
      <c r="BTV2122" s="40"/>
      <c r="BTW2122" s="40"/>
      <c r="BTX2122" s="40"/>
      <c r="BTY2122" s="40"/>
      <c r="BTZ2122" s="40"/>
      <c r="BUA2122" s="40"/>
      <c r="BUB2122" s="40"/>
      <c r="BUC2122" s="40"/>
      <c r="BUD2122" s="40"/>
      <c r="BUE2122" s="40"/>
      <c r="BUF2122" s="40"/>
      <c r="BUG2122" s="40"/>
      <c r="BUH2122" s="40"/>
      <c r="BUI2122" s="40"/>
      <c r="BUJ2122" s="40"/>
      <c r="BUK2122" s="40"/>
      <c r="BUL2122" s="40"/>
      <c r="BUM2122" s="40"/>
      <c r="BUN2122" s="40"/>
      <c r="BUO2122" s="40"/>
      <c r="BUP2122" s="40"/>
      <c r="BUQ2122" s="40"/>
      <c r="BUR2122" s="40"/>
      <c r="BUS2122" s="40"/>
      <c r="BUT2122" s="40"/>
      <c r="BUU2122" s="40"/>
      <c r="BUV2122" s="40"/>
      <c r="BUW2122" s="40"/>
      <c r="BUX2122" s="40"/>
      <c r="BUY2122" s="40"/>
      <c r="BUZ2122" s="40"/>
      <c r="BVA2122" s="40"/>
      <c r="BVB2122" s="40"/>
      <c r="BVC2122" s="40"/>
      <c r="BVD2122" s="40"/>
      <c r="BVE2122" s="40"/>
      <c r="BVF2122" s="40"/>
      <c r="BVG2122" s="40"/>
      <c r="BVH2122" s="40"/>
      <c r="BVI2122" s="40"/>
      <c r="BVJ2122" s="40"/>
      <c r="BVK2122" s="40"/>
      <c r="BVL2122" s="40"/>
      <c r="BVM2122" s="40"/>
      <c r="BVN2122" s="40"/>
      <c r="BVO2122" s="40"/>
      <c r="BVP2122" s="40"/>
      <c r="BVQ2122" s="40"/>
      <c r="BVR2122" s="40"/>
      <c r="BVS2122" s="40"/>
      <c r="BVT2122" s="40"/>
      <c r="BVU2122" s="40"/>
      <c r="BVV2122" s="40"/>
      <c r="BVW2122" s="40"/>
      <c r="BVX2122" s="40"/>
      <c r="BVY2122" s="40"/>
      <c r="BVZ2122" s="40"/>
      <c r="BWA2122" s="40"/>
      <c r="BWB2122" s="40"/>
      <c r="BWC2122" s="40"/>
      <c r="BWD2122" s="40"/>
      <c r="BWE2122" s="40"/>
      <c r="BWF2122" s="40"/>
      <c r="BWG2122" s="40"/>
      <c r="BWH2122" s="40"/>
      <c r="BWI2122" s="40"/>
      <c r="BWJ2122" s="40"/>
      <c r="BWK2122" s="40"/>
      <c r="BWL2122" s="40"/>
      <c r="BWM2122" s="40"/>
      <c r="BWN2122" s="40"/>
      <c r="BWO2122" s="40"/>
      <c r="BWP2122" s="40"/>
      <c r="BWQ2122" s="40"/>
      <c r="BWR2122" s="40"/>
      <c r="BWS2122" s="40"/>
      <c r="BWT2122" s="40"/>
      <c r="BWU2122" s="40"/>
      <c r="BWV2122" s="40"/>
      <c r="BWW2122" s="40"/>
      <c r="BWX2122" s="40"/>
      <c r="BWY2122" s="40"/>
      <c r="BWZ2122" s="40"/>
      <c r="BXA2122" s="40"/>
      <c r="BXB2122" s="40"/>
      <c r="BXC2122" s="40"/>
      <c r="BXD2122" s="40"/>
      <c r="BXE2122" s="40"/>
      <c r="BXF2122" s="40"/>
      <c r="BXG2122" s="40"/>
      <c r="BXH2122" s="40"/>
      <c r="BXI2122" s="40"/>
      <c r="BXJ2122" s="40"/>
      <c r="BXK2122" s="40"/>
      <c r="BXL2122" s="40"/>
      <c r="BXM2122" s="40"/>
      <c r="BXN2122" s="40"/>
      <c r="BXO2122" s="40"/>
      <c r="BXP2122" s="40"/>
      <c r="BXQ2122" s="40"/>
      <c r="BXR2122" s="40"/>
      <c r="BXS2122" s="40"/>
      <c r="BXT2122" s="40"/>
      <c r="BXU2122" s="40"/>
      <c r="BXV2122" s="40"/>
      <c r="BXW2122" s="40"/>
      <c r="BXX2122" s="40"/>
      <c r="BXY2122" s="40"/>
      <c r="BXZ2122" s="40"/>
      <c r="BYA2122" s="40"/>
      <c r="BYB2122" s="40"/>
      <c r="BYC2122" s="40"/>
      <c r="BYD2122" s="40"/>
      <c r="BYE2122" s="40"/>
      <c r="BYF2122" s="40"/>
      <c r="BYG2122" s="40"/>
      <c r="BYH2122" s="40"/>
      <c r="BYI2122" s="40"/>
      <c r="BYJ2122" s="40"/>
      <c r="BYK2122" s="40"/>
      <c r="BYL2122" s="40"/>
      <c r="BYM2122" s="40"/>
      <c r="BYN2122" s="40"/>
      <c r="BYO2122" s="40"/>
      <c r="BYP2122" s="40"/>
      <c r="BYQ2122" s="40"/>
      <c r="BYR2122" s="40"/>
      <c r="BYS2122" s="40"/>
      <c r="BYT2122" s="40"/>
      <c r="BYU2122" s="40"/>
      <c r="BYV2122" s="40"/>
      <c r="BYW2122" s="40"/>
      <c r="BYX2122" s="40"/>
      <c r="BYY2122" s="40"/>
      <c r="BYZ2122" s="40"/>
      <c r="BZA2122" s="40"/>
      <c r="BZB2122" s="40"/>
      <c r="BZC2122" s="40"/>
      <c r="BZD2122" s="40"/>
      <c r="BZE2122" s="40"/>
      <c r="BZF2122" s="40"/>
      <c r="BZG2122" s="40"/>
      <c r="BZH2122" s="40"/>
      <c r="BZI2122" s="40"/>
      <c r="BZJ2122" s="40"/>
      <c r="BZK2122" s="40"/>
      <c r="BZL2122" s="40"/>
      <c r="BZM2122" s="40"/>
      <c r="BZN2122" s="40"/>
      <c r="BZO2122" s="40"/>
      <c r="BZP2122" s="40"/>
      <c r="BZQ2122" s="40"/>
      <c r="BZR2122" s="40"/>
      <c r="BZS2122" s="40"/>
      <c r="BZT2122" s="40"/>
      <c r="BZU2122" s="40"/>
      <c r="BZV2122" s="40"/>
      <c r="BZW2122" s="40"/>
      <c r="BZX2122" s="40"/>
      <c r="BZY2122" s="40"/>
      <c r="BZZ2122" s="40"/>
      <c r="CAA2122" s="40"/>
      <c r="CAB2122" s="40"/>
      <c r="CAC2122" s="40"/>
      <c r="CAD2122" s="40"/>
      <c r="CAE2122" s="40"/>
      <c r="CAF2122" s="40"/>
      <c r="CAG2122" s="40"/>
      <c r="CAH2122" s="40"/>
      <c r="CAI2122" s="40"/>
      <c r="CAJ2122" s="40"/>
      <c r="CAK2122" s="40"/>
      <c r="CAL2122" s="40"/>
      <c r="CAM2122" s="40"/>
      <c r="CAN2122" s="40"/>
      <c r="CAO2122" s="40"/>
      <c r="CAP2122" s="40"/>
      <c r="CAQ2122" s="40"/>
      <c r="CAR2122" s="40"/>
      <c r="CAS2122" s="40"/>
      <c r="CAT2122" s="40"/>
      <c r="CAU2122" s="40"/>
      <c r="CAV2122" s="40"/>
      <c r="CAW2122" s="40"/>
      <c r="CAX2122" s="40"/>
      <c r="CAY2122" s="40"/>
      <c r="CAZ2122" s="40"/>
      <c r="CBA2122" s="40"/>
      <c r="CBB2122" s="40"/>
      <c r="CBC2122" s="40"/>
      <c r="CBD2122" s="40"/>
      <c r="CBE2122" s="40"/>
      <c r="CBF2122" s="40"/>
      <c r="CBG2122" s="40"/>
      <c r="CBH2122" s="40"/>
      <c r="CBI2122" s="40"/>
      <c r="CBJ2122" s="40"/>
      <c r="CBK2122" s="40"/>
      <c r="CBL2122" s="40"/>
      <c r="CBM2122" s="40"/>
      <c r="CBN2122" s="40"/>
      <c r="CBO2122" s="40"/>
      <c r="CBP2122" s="40"/>
      <c r="CBQ2122" s="40"/>
      <c r="CBR2122" s="40"/>
      <c r="CBS2122" s="40"/>
      <c r="CBT2122" s="40"/>
      <c r="CBU2122" s="40"/>
      <c r="CBV2122" s="40"/>
      <c r="CBW2122" s="40"/>
      <c r="CBX2122" s="40"/>
      <c r="CBY2122" s="40"/>
      <c r="CBZ2122" s="40"/>
      <c r="CCA2122" s="40"/>
      <c r="CCB2122" s="40"/>
      <c r="CCC2122" s="40"/>
      <c r="CCD2122" s="40"/>
      <c r="CCE2122" s="40"/>
      <c r="CCF2122" s="40"/>
      <c r="CCG2122" s="40"/>
      <c r="CCH2122" s="40"/>
      <c r="CCI2122" s="40"/>
      <c r="CCJ2122" s="40"/>
      <c r="CCK2122" s="40"/>
      <c r="CCL2122" s="40"/>
      <c r="CCM2122" s="40"/>
      <c r="CCN2122" s="40"/>
      <c r="CCO2122" s="40"/>
      <c r="CCP2122" s="40"/>
      <c r="CCQ2122" s="40"/>
      <c r="CCR2122" s="40"/>
      <c r="CCS2122" s="40"/>
      <c r="CCT2122" s="40"/>
      <c r="CCU2122" s="40"/>
      <c r="CCV2122" s="40"/>
      <c r="CCW2122" s="40"/>
      <c r="CCX2122" s="40"/>
      <c r="CCY2122" s="40"/>
      <c r="CCZ2122" s="40"/>
      <c r="CDA2122" s="40"/>
      <c r="CDB2122" s="40"/>
      <c r="CDC2122" s="40"/>
      <c r="CDD2122" s="40"/>
      <c r="CDE2122" s="40"/>
      <c r="CDF2122" s="40"/>
      <c r="CDG2122" s="40"/>
      <c r="CDH2122" s="40"/>
      <c r="CDI2122" s="40"/>
      <c r="CDJ2122" s="40"/>
      <c r="CDK2122" s="40"/>
      <c r="CDL2122" s="40"/>
      <c r="CDM2122" s="40"/>
      <c r="CDN2122" s="40"/>
      <c r="CDO2122" s="40"/>
      <c r="CDP2122" s="40"/>
      <c r="CDQ2122" s="40"/>
      <c r="CDR2122" s="40"/>
      <c r="CDS2122" s="40"/>
      <c r="CDT2122" s="40"/>
      <c r="CDU2122" s="40"/>
      <c r="CDV2122" s="40"/>
      <c r="CDW2122" s="40"/>
      <c r="CDX2122" s="40"/>
      <c r="CDY2122" s="40"/>
      <c r="CDZ2122" s="40"/>
      <c r="CEA2122" s="40"/>
      <c r="CEB2122" s="40"/>
      <c r="CEC2122" s="40"/>
      <c r="CED2122" s="40"/>
      <c r="CEE2122" s="40"/>
      <c r="CEF2122" s="40"/>
      <c r="CEG2122" s="40"/>
      <c r="CEH2122" s="40"/>
      <c r="CEI2122" s="40"/>
      <c r="CEJ2122" s="40"/>
      <c r="CEK2122" s="40"/>
      <c r="CEL2122" s="40"/>
      <c r="CEM2122" s="40"/>
      <c r="CEN2122" s="40"/>
      <c r="CEO2122" s="40"/>
      <c r="CEP2122" s="40"/>
      <c r="CEQ2122" s="40"/>
      <c r="CER2122" s="40"/>
      <c r="CES2122" s="40"/>
      <c r="CET2122" s="40"/>
      <c r="CEU2122" s="40"/>
      <c r="CEV2122" s="40"/>
      <c r="CEW2122" s="40"/>
      <c r="CEX2122" s="40"/>
      <c r="CEY2122" s="40"/>
      <c r="CEZ2122" s="40"/>
      <c r="CFA2122" s="40"/>
      <c r="CFB2122" s="40"/>
      <c r="CFC2122" s="40"/>
      <c r="CFD2122" s="40"/>
      <c r="CFE2122" s="40"/>
      <c r="CFF2122" s="40"/>
      <c r="CFG2122" s="40"/>
      <c r="CFH2122" s="40"/>
      <c r="CFI2122" s="40"/>
      <c r="CFJ2122" s="40"/>
      <c r="CFK2122" s="40"/>
      <c r="CFL2122" s="40"/>
      <c r="CFM2122" s="40"/>
      <c r="CFN2122" s="40"/>
      <c r="CFO2122" s="40"/>
      <c r="CFP2122" s="40"/>
      <c r="CFQ2122" s="40"/>
      <c r="CFR2122" s="40"/>
      <c r="CFS2122" s="40"/>
      <c r="CFT2122" s="40"/>
      <c r="CFU2122" s="40"/>
      <c r="CFV2122" s="40"/>
      <c r="CFW2122" s="40"/>
      <c r="CFX2122" s="40"/>
      <c r="CFY2122" s="40"/>
      <c r="CFZ2122" s="40"/>
      <c r="CGA2122" s="40"/>
      <c r="CGB2122" s="40"/>
      <c r="CGC2122" s="40"/>
      <c r="CGD2122" s="40"/>
      <c r="CGE2122" s="40"/>
      <c r="CGF2122" s="40"/>
      <c r="CGG2122" s="40"/>
      <c r="CGH2122" s="40"/>
      <c r="CGI2122" s="40"/>
      <c r="CGJ2122" s="40"/>
      <c r="CGK2122" s="40"/>
      <c r="CGL2122" s="40"/>
      <c r="CGM2122" s="40"/>
      <c r="CGN2122" s="40"/>
      <c r="CGO2122" s="40"/>
      <c r="CGP2122" s="40"/>
      <c r="CGQ2122" s="37" t="s">
        <v>70</v>
      </c>
    </row>
    <row r="2123" spans="1:2227" x14ac:dyDescent="0.25">
      <c r="A2123" s="9" t="s">
        <v>70</v>
      </c>
      <c r="B2123" s="10">
        <v>999054000032282</v>
      </c>
      <c r="C2123" s="11" t="s">
        <v>97</v>
      </c>
      <c r="D2123" s="9" t="s">
        <v>91</v>
      </c>
      <c r="E2123" s="9" t="s">
        <v>149</v>
      </c>
      <c r="F2123" s="9" t="s">
        <v>71</v>
      </c>
      <c r="G2123" s="9" t="s">
        <v>119</v>
      </c>
      <c r="H2123" s="9" t="s">
        <v>73</v>
      </c>
      <c r="I2123" s="9">
        <v>1</v>
      </c>
      <c r="J2123" s="9">
        <v>203.5</v>
      </c>
      <c r="K2123" s="9">
        <v>344</v>
      </c>
      <c r="L2123" s="9">
        <v>140.5</v>
      </c>
      <c r="M2123" s="10">
        <v>141</v>
      </c>
      <c r="N2123" s="9">
        <v>1</v>
      </c>
      <c r="O2123" s="9">
        <v>5.49</v>
      </c>
      <c r="P2123" s="13"/>
      <c r="Q2123" s="13"/>
      <c r="R2123" s="13"/>
      <c r="S2123" s="13"/>
      <c r="T2123" s="13"/>
      <c r="U2123" s="13"/>
      <c r="V2123" s="9">
        <v>203.5</v>
      </c>
      <c r="W2123" s="9">
        <v>298.7</v>
      </c>
      <c r="X2123" s="9">
        <v>120</v>
      </c>
      <c r="Y2123" s="9">
        <v>95.2</v>
      </c>
      <c r="Z2123" s="9">
        <v>0.79</v>
      </c>
      <c r="AA2123" s="9">
        <v>6.68</v>
      </c>
      <c r="AB2123" s="9">
        <v>298.7</v>
      </c>
      <c r="AC2123" s="9">
        <v>344</v>
      </c>
      <c r="AD2123" s="9">
        <v>21</v>
      </c>
      <c r="AE2123" s="9">
        <v>45.3</v>
      </c>
      <c r="AF2123" s="9">
        <v>2.16</v>
      </c>
      <c r="AG2123" s="9">
        <v>2.99</v>
      </c>
      <c r="AH2123" s="9">
        <v>8.8699999999999992</v>
      </c>
      <c r="AI2123" s="9">
        <v>1246.19</v>
      </c>
      <c r="AJ2123" s="9">
        <v>771.1</v>
      </c>
      <c r="AK2123" s="9">
        <v>156.63999999999999</v>
      </c>
      <c r="AL2123" s="9">
        <v>29150.13</v>
      </c>
      <c r="AM2123" s="9">
        <v>573.16999999999996</v>
      </c>
      <c r="AN2123" s="9">
        <f>Tabla1[[#This Row],[Costo Compra]]+Tabla1[[#This Row],[Otros Compra]]</f>
        <v>29723.3</v>
      </c>
      <c r="AO2123" s="9" t="s">
        <v>286</v>
      </c>
      <c r="AP2123" s="9" t="s">
        <v>150</v>
      </c>
      <c r="AQ2123" s="9" t="s">
        <v>151</v>
      </c>
      <c r="AR2123" s="9" t="s">
        <v>95</v>
      </c>
      <c r="AS2123" s="9">
        <v>7086.99</v>
      </c>
      <c r="AT2123" s="9">
        <v>0</v>
      </c>
      <c r="AU2123" s="9" t="s">
        <v>77</v>
      </c>
      <c r="AV2123" s="9">
        <v>2020</v>
      </c>
      <c r="AW2123" s="12">
        <v>44032</v>
      </c>
      <c r="AX2123" s="12">
        <v>44053</v>
      </c>
      <c r="AY2123" s="9">
        <v>0</v>
      </c>
      <c r="AZ2123" s="9">
        <v>0</v>
      </c>
      <c r="BA2123" s="9">
        <v>-36810.29</v>
      </c>
      <c r="BB2123" s="9">
        <v>-261.99</v>
      </c>
      <c r="BC2123" s="9">
        <v>3302</v>
      </c>
      <c r="BD2123" s="9"/>
      <c r="BE2123" s="9" t="s">
        <v>78</v>
      </c>
      <c r="BF2123" s="9" t="s">
        <v>78</v>
      </c>
      <c r="BG2123" s="9"/>
      <c r="BH2123" s="9" t="s">
        <v>99</v>
      </c>
      <c r="BI2123" s="9"/>
      <c r="BJ2123" s="9">
        <v>0</v>
      </c>
      <c r="BK2123" s="9">
        <v>0</v>
      </c>
      <c r="BL2123" s="9">
        <v>0</v>
      </c>
      <c r="BM2123" s="9">
        <v>0</v>
      </c>
      <c r="BN2123" s="9">
        <v>0</v>
      </c>
      <c r="BO2123" s="9">
        <v>0</v>
      </c>
      <c r="BP2123" s="13"/>
      <c r="BQ2123" s="9" t="s">
        <v>80</v>
      </c>
      <c r="BR2123" s="9" t="s">
        <v>81</v>
      </c>
      <c r="BS2123" s="40"/>
      <c r="BT2123" s="40"/>
      <c r="BU2123" s="40"/>
      <c r="BV2123" s="40"/>
      <c r="BW2123" s="40"/>
      <c r="BX2123" s="40"/>
      <c r="BY2123" s="40"/>
      <c r="BZ2123" s="40"/>
      <c r="CA2123" s="40"/>
      <c r="CB2123" s="40"/>
      <c r="CC2123" s="40"/>
      <c r="CD2123" s="40"/>
      <c r="CE2123" s="40"/>
      <c r="CF2123" s="40"/>
      <c r="CG2123" s="40"/>
      <c r="CH2123" s="40"/>
      <c r="CI2123" s="40"/>
      <c r="CJ2123" s="40"/>
      <c r="CK2123" s="40"/>
      <c r="CL2123" s="40"/>
      <c r="CM2123" s="40"/>
      <c r="CN2123" s="40"/>
      <c r="CO2123" s="40"/>
      <c r="CP2123" s="40"/>
      <c r="CQ2123" s="40"/>
      <c r="CR2123" s="40"/>
      <c r="CS2123" s="40"/>
      <c r="CT2123" s="40"/>
      <c r="CU2123" s="40"/>
      <c r="CV2123" s="40"/>
      <c r="CW2123" s="40"/>
      <c r="CX2123" s="40"/>
      <c r="CY2123" s="40"/>
      <c r="CZ2123" s="40"/>
      <c r="DA2123" s="40"/>
      <c r="DB2123" s="40"/>
      <c r="DC2123" s="40"/>
      <c r="DD2123" s="40"/>
      <c r="DE2123" s="40"/>
      <c r="DF2123" s="40"/>
      <c r="DG2123" s="40"/>
      <c r="DH2123" s="40"/>
      <c r="DI2123" s="40"/>
      <c r="DJ2123" s="40"/>
      <c r="DK2123" s="40"/>
      <c r="DL2123" s="40"/>
      <c r="DM2123" s="40"/>
      <c r="DN2123" s="40"/>
      <c r="DO2123" s="40"/>
      <c r="DP2123" s="40"/>
      <c r="DQ2123" s="40"/>
      <c r="DR2123" s="40"/>
      <c r="DS2123" s="40"/>
      <c r="DT2123" s="40"/>
      <c r="DU2123" s="40"/>
      <c r="DV2123" s="40"/>
      <c r="DW2123" s="40"/>
      <c r="DX2123" s="40"/>
      <c r="DY2123" s="40"/>
      <c r="DZ2123" s="40"/>
      <c r="EA2123" s="40"/>
      <c r="EB2123" s="40"/>
      <c r="EC2123" s="40"/>
      <c r="ED2123" s="40"/>
      <c r="EE2123" s="40"/>
      <c r="EF2123" s="40"/>
      <c r="EG2123" s="40"/>
      <c r="EH2123" s="40"/>
      <c r="EI2123" s="40"/>
      <c r="EJ2123" s="40"/>
      <c r="EK2123" s="40"/>
      <c r="EL2123" s="40"/>
      <c r="EM2123" s="40"/>
      <c r="EN2123" s="40"/>
      <c r="EO2123" s="40"/>
      <c r="EP2123" s="40"/>
      <c r="EQ2123" s="40"/>
      <c r="ER2123" s="40"/>
      <c r="ES2123" s="40"/>
      <c r="ET2123" s="40"/>
      <c r="EU2123" s="40"/>
      <c r="EV2123" s="40"/>
      <c r="EW2123" s="40"/>
      <c r="EX2123" s="40"/>
      <c r="EY2123" s="40"/>
      <c r="EZ2123" s="40"/>
      <c r="FA2123" s="40"/>
      <c r="FB2123" s="40"/>
      <c r="FC2123" s="40"/>
      <c r="FD2123" s="40"/>
      <c r="FE2123" s="40"/>
      <c r="FF2123" s="40"/>
      <c r="FG2123" s="40"/>
      <c r="FH2123" s="40"/>
      <c r="FI2123" s="40"/>
      <c r="FJ2123" s="40"/>
      <c r="FK2123" s="40"/>
      <c r="FL2123" s="40"/>
      <c r="FM2123" s="40"/>
      <c r="FN2123" s="40"/>
      <c r="FO2123" s="40"/>
      <c r="FP2123" s="40"/>
      <c r="FQ2123" s="40"/>
      <c r="FR2123" s="40"/>
      <c r="FS2123" s="40"/>
      <c r="FT2123" s="40"/>
      <c r="FU2123" s="40"/>
      <c r="FV2123" s="40"/>
      <c r="FW2123" s="40"/>
      <c r="FX2123" s="40"/>
      <c r="FY2123" s="40"/>
      <c r="FZ2123" s="40"/>
      <c r="GA2123" s="40"/>
      <c r="GB2123" s="40"/>
      <c r="GC2123" s="40"/>
      <c r="GD2123" s="40"/>
      <c r="GE2123" s="40"/>
      <c r="GF2123" s="40"/>
      <c r="GG2123" s="40"/>
      <c r="GH2123" s="40"/>
      <c r="GI2123" s="40"/>
      <c r="GJ2123" s="40"/>
      <c r="GK2123" s="40"/>
      <c r="GL2123" s="40"/>
      <c r="GM2123" s="40"/>
      <c r="GN2123" s="40"/>
      <c r="GO2123" s="40"/>
      <c r="GP2123" s="40"/>
      <c r="GQ2123" s="40"/>
      <c r="GR2123" s="40"/>
      <c r="GS2123" s="40"/>
      <c r="GT2123" s="40"/>
      <c r="GU2123" s="40"/>
      <c r="GV2123" s="40"/>
      <c r="GW2123" s="40"/>
      <c r="GX2123" s="40"/>
      <c r="GY2123" s="40"/>
      <c r="GZ2123" s="40"/>
      <c r="HA2123" s="40"/>
      <c r="HB2123" s="40"/>
      <c r="HC2123" s="40"/>
      <c r="HD2123" s="40"/>
      <c r="HE2123" s="40"/>
      <c r="HF2123" s="40"/>
      <c r="HG2123" s="40"/>
      <c r="HH2123" s="40"/>
      <c r="HI2123" s="40"/>
      <c r="HJ2123" s="40"/>
      <c r="HK2123" s="40"/>
      <c r="HL2123" s="40"/>
      <c r="HM2123" s="40"/>
      <c r="HN2123" s="40"/>
      <c r="HO2123" s="40"/>
      <c r="HP2123" s="40"/>
      <c r="HQ2123" s="40"/>
      <c r="HR2123" s="40"/>
      <c r="HS2123" s="40"/>
      <c r="HT2123" s="40"/>
      <c r="HU2123" s="40"/>
      <c r="HV2123" s="40"/>
      <c r="HW2123" s="40"/>
      <c r="HX2123" s="40"/>
      <c r="HY2123" s="40"/>
      <c r="HZ2123" s="40"/>
      <c r="IA2123" s="40"/>
      <c r="IB2123" s="40"/>
      <c r="IC2123" s="40"/>
      <c r="ID2123" s="40"/>
      <c r="IE2123" s="40"/>
      <c r="IF2123" s="40"/>
      <c r="IG2123" s="40"/>
      <c r="IH2123" s="40"/>
      <c r="II2123" s="40"/>
      <c r="IJ2123" s="40"/>
      <c r="IK2123" s="40"/>
      <c r="IL2123" s="40"/>
      <c r="IM2123" s="40"/>
      <c r="IN2123" s="40"/>
      <c r="IO2123" s="40"/>
      <c r="IP2123" s="40"/>
      <c r="IQ2123" s="40"/>
      <c r="IR2123" s="40"/>
      <c r="IS2123" s="40"/>
      <c r="IT2123" s="40"/>
      <c r="IU2123" s="40"/>
      <c r="IV2123" s="40"/>
      <c r="IW2123" s="40"/>
      <c r="IX2123" s="40"/>
      <c r="IY2123" s="40"/>
      <c r="IZ2123" s="40"/>
      <c r="JA2123" s="40"/>
      <c r="JB2123" s="40"/>
      <c r="JC2123" s="40"/>
      <c r="JD2123" s="40"/>
      <c r="JE2123" s="40"/>
      <c r="JF2123" s="40"/>
      <c r="JG2123" s="40"/>
      <c r="JH2123" s="40"/>
      <c r="JI2123" s="40"/>
      <c r="JJ2123" s="40"/>
      <c r="JK2123" s="40"/>
      <c r="JL2123" s="40"/>
      <c r="JM2123" s="40"/>
      <c r="JN2123" s="40"/>
      <c r="JO2123" s="40"/>
      <c r="JP2123" s="40"/>
      <c r="JQ2123" s="40"/>
      <c r="JR2123" s="40"/>
      <c r="JS2123" s="40"/>
      <c r="JT2123" s="40"/>
      <c r="JU2123" s="40"/>
      <c r="JV2123" s="40"/>
      <c r="JW2123" s="40"/>
      <c r="JX2123" s="40"/>
      <c r="JY2123" s="40"/>
      <c r="JZ2123" s="40"/>
      <c r="KA2123" s="40"/>
      <c r="KB2123" s="40"/>
      <c r="KC2123" s="40"/>
      <c r="KD2123" s="40"/>
      <c r="KE2123" s="40"/>
      <c r="KF2123" s="40"/>
      <c r="KG2123" s="40"/>
      <c r="KH2123" s="40"/>
      <c r="KI2123" s="40"/>
      <c r="KJ2123" s="40"/>
      <c r="KK2123" s="40"/>
      <c r="KL2123" s="40"/>
      <c r="KM2123" s="40"/>
      <c r="KN2123" s="40"/>
      <c r="KO2123" s="40"/>
      <c r="KP2123" s="40"/>
      <c r="KQ2123" s="40"/>
      <c r="KR2123" s="40"/>
      <c r="KS2123" s="40"/>
      <c r="KT2123" s="40"/>
      <c r="KU2123" s="40"/>
      <c r="KV2123" s="40"/>
      <c r="KW2123" s="40"/>
      <c r="KX2123" s="40"/>
      <c r="KY2123" s="40"/>
      <c r="KZ2123" s="40"/>
      <c r="LA2123" s="40"/>
      <c r="LB2123" s="40"/>
      <c r="LC2123" s="40"/>
      <c r="LD2123" s="40"/>
      <c r="LE2123" s="40"/>
      <c r="LF2123" s="40"/>
      <c r="LG2123" s="40"/>
      <c r="LH2123" s="40"/>
      <c r="LI2123" s="40"/>
      <c r="LJ2123" s="40"/>
      <c r="LK2123" s="40"/>
      <c r="LL2123" s="40"/>
      <c r="LM2123" s="40"/>
      <c r="LN2123" s="40"/>
      <c r="LO2123" s="40"/>
      <c r="LP2123" s="40"/>
      <c r="LQ2123" s="40"/>
      <c r="LR2123" s="40"/>
      <c r="LS2123" s="40"/>
      <c r="LT2123" s="40"/>
      <c r="LU2123" s="40"/>
      <c r="LV2123" s="40"/>
      <c r="LW2123" s="40"/>
      <c r="LX2123" s="40"/>
      <c r="LY2123" s="40"/>
      <c r="LZ2123" s="40"/>
      <c r="MA2123" s="40"/>
      <c r="MB2123" s="40"/>
      <c r="MC2123" s="40"/>
      <c r="MD2123" s="40"/>
      <c r="ME2123" s="40"/>
      <c r="MF2123" s="40"/>
      <c r="MG2123" s="40"/>
      <c r="MH2123" s="40"/>
      <c r="MI2123" s="40"/>
      <c r="MJ2123" s="40"/>
      <c r="MK2123" s="40"/>
      <c r="ML2123" s="40"/>
      <c r="MM2123" s="40"/>
      <c r="MN2123" s="40"/>
      <c r="MO2123" s="40"/>
      <c r="MP2123" s="40"/>
      <c r="MQ2123" s="40"/>
      <c r="MR2123" s="40"/>
      <c r="MS2123" s="40"/>
      <c r="MT2123" s="40"/>
      <c r="MU2123" s="40"/>
      <c r="MV2123" s="40"/>
      <c r="MW2123" s="40"/>
      <c r="MX2123" s="40"/>
      <c r="MY2123" s="40"/>
      <c r="MZ2123" s="40"/>
      <c r="NA2123" s="40"/>
      <c r="NB2123" s="40"/>
      <c r="NC2123" s="40"/>
      <c r="ND2123" s="40"/>
      <c r="NE2123" s="40"/>
      <c r="NF2123" s="40"/>
      <c r="NG2123" s="40"/>
      <c r="NH2123" s="40"/>
      <c r="NI2123" s="40"/>
      <c r="NJ2123" s="40"/>
      <c r="NK2123" s="40"/>
      <c r="NL2123" s="40"/>
      <c r="NM2123" s="40"/>
      <c r="NN2123" s="40"/>
      <c r="NO2123" s="40"/>
      <c r="NP2123" s="40"/>
      <c r="NQ2123" s="40"/>
      <c r="NR2123" s="40"/>
      <c r="NS2123" s="40"/>
      <c r="NT2123" s="40"/>
      <c r="NU2123" s="40"/>
      <c r="NV2123" s="40"/>
      <c r="NW2123" s="40"/>
      <c r="NX2123" s="40"/>
      <c r="NY2123" s="40"/>
      <c r="NZ2123" s="40"/>
      <c r="OA2123" s="40"/>
      <c r="OB2123" s="40"/>
      <c r="OC2123" s="40"/>
      <c r="OD2123" s="40"/>
      <c r="OE2123" s="40"/>
      <c r="OF2123" s="40"/>
      <c r="OG2123" s="40"/>
      <c r="OH2123" s="40"/>
      <c r="OI2123" s="40"/>
      <c r="OJ2123" s="40"/>
      <c r="OK2123" s="40"/>
      <c r="OL2123" s="40"/>
      <c r="OM2123" s="40"/>
      <c r="ON2123" s="40"/>
      <c r="OO2123" s="40"/>
      <c r="OP2123" s="40"/>
      <c r="OQ2123" s="40"/>
      <c r="OR2123" s="40"/>
      <c r="OS2123" s="40"/>
      <c r="OT2123" s="40"/>
      <c r="OU2123" s="40"/>
      <c r="OV2123" s="40"/>
      <c r="OW2123" s="40"/>
      <c r="OX2123" s="40"/>
      <c r="OY2123" s="40"/>
      <c r="OZ2123" s="40"/>
      <c r="PA2123" s="40"/>
      <c r="PB2123" s="40"/>
      <c r="PC2123" s="40"/>
      <c r="PD2123" s="40"/>
      <c r="PE2123" s="40"/>
      <c r="PF2123" s="40"/>
      <c r="PG2123" s="40"/>
      <c r="PH2123" s="40"/>
      <c r="PI2123" s="40"/>
      <c r="PJ2123" s="40"/>
      <c r="PK2123" s="40"/>
      <c r="PL2123" s="40"/>
      <c r="PM2123" s="40"/>
      <c r="PN2123" s="40"/>
      <c r="PO2123" s="40"/>
      <c r="PP2123" s="40"/>
      <c r="PQ2123" s="40"/>
      <c r="PR2123" s="40"/>
      <c r="PS2123" s="40"/>
      <c r="PT2123" s="40"/>
      <c r="PU2123" s="40"/>
      <c r="PV2123" s="40"/>
      <c r="PW2123" s="40"/>
      <c r="PX2123" s="40"/>
      <c r="PY2123" s="40"/>
      <c r="PZ2123" s="40"/>
      <c r="QA2123" s="40"/>
      <c r="QB2123" s="40"/>
      <c r="QC2123" s="40"/>
      <c r="QD2123" s="40"/>
      <c r="QE2123" s="40"/>
      <c r="QF2123" s="40"/>
      <c r="QG2123" s="40"/>
      <c r="QH2123" s="40"/>
      <c r="QI2123" s="40"/>
      <c r="QJ2123" s="40"/>
      <c r="QK2123" s="40"/>
      <c r="QL2123" s="40"/>
      <c r="QM2123" s="40"/>
      <c r="QN2123" s="40"/>
      <c r="QO2123" s="40"/>
      <c r="QP2123" s="40"/>
      <c r="QQ2123" s="40"/>
      <c r="QR2123" s="40"/>
      <c r="QS2123" s="40"/>
      <c r="QT2123" s="40"/>
      <c r="QU2123" s="40"/>
      <c r="QV2123" s="40"/>
      <c r="QW2123" s="40"/>
      <c r="QX2123" s="40"/>
      <c r="QY2123" s="40"/>
      <c r="QZ2123" s="40"/>
      <c r="RA2123" s="40"/>
      <c r="RB2123" s="40"/>
      <c r="RC2123" s="40"/>
      <c r="RD2123" s="40"/>
      <c r="RE2123" s="40"/>
      <c r="RF2123" s="40"/>
      <c r="RG2123" s="40"/>
      <c r="RH2123" s="40"/>
      <c r="RI2123" s="40"/>
      <c r="RJ2123" s="40"/>
      <c r="RK2123" s="40"/>
      <c r="RL2123" s="40"/>
      <c r="RM2123" s="40"/>
      <c r="RN2123" s="40"/>
      <c r="RO2123" s="40"/>
      <c r="RP2123" s="40"/>
      <c r="RQ2123" s="40"/>
      <c r="RR2123" s="40"/>
      <c r="RS2123" s="40"/>
      <c r="RT2123" s="40"/>
      <c r="RU2123" s="40"/>
      <c r="RV2123" s="40"/>
      <c r="RW2123" s="40"/>
      <c r="RX2123" s="40"/>
      <c r="RY2123" s="40"/>
      <c r="RZ2123" s="40"/>
      <c r="SA2123" s="40"/>
      <c r="SB2123" s="40"/>
      <c r="SC2123" s="40"/>
      <c r="SD2123" s="40"/>
      <c r="SE2123" s="40"/>
      <c r="SF2123" s="40"/>
      <c r="SG2123" s="40"/>
      <c r="SH2123" s="40"/>
      <c r="SI2123" s="40"/>
      <c r="SJ2123" s="40"/>
      <c r="SK2123" s="40"/>
      <c r="SL2123" s="40"/>
      <c r="SM2123" s="40"/>
      <c r="SN2123" s="40"/>
      <c r="SO2123" s="40"/>
      <c r="SP2123" s="40"/>
      <c r="SQ2123" s="40"/>
      <c r="SR2123" s="40"/>
      <c r="SS2123" s="40"/>
      <c r="ST2123" s="40"/>
      <c r="SU2123" s="40"/>
      <c r="SV2123" s="40"/>
      <c r="SW2123" s="40"/>
      <c r="SX2123" s="40"/>
      <c r="SY2123" s="40"/>
      <c r="SZ2123" s="40"/>
      <c r="TA2123" s="40"/>
      <c r="TB2123" s="40"/>
      <c r="TC2123" s="40"/>
      <c r="TD2123" s="40"/>
      <c r="TE2123" s="40"/>
      <c r="TF2123" s="40"/>
      <c r="TG2123" s="40"/>
      <c r="TH2123" s="40"/>
      <c r="TI2123" s="40"/>
      <c r="TJ2123" s="40"/>
      <c r="TK2123" s="40"/>
      <c r="TL2123" s="40"/>
      <c r="TM2123" s="40"/>
      <c r="TN2123" s="40"/>
      <c r="TO2123" s="40"/>
      <c r="TP2123" s="40"/>
      <c r="TQ2123" s="40"/>
      <c r="TR2123" s="40"/>
      <c r="TS2123" s="40"/>
      <c r="TT2123" s="40"/>
      <c r="TU2123" s="40"/>
      <c r="TV2123" s="40"/>
      <c r="TW2123" s="40"/>
      <c r="TX2123" s="40"/>
      <c r="TY2123" s="40"/>
      <c r="TZ2123" s="40"/>
      <c r="UA2123" s="40"/>
      <c r="UB2123" s="40"/>
      <c r="UC2123" s="40"/>
      <c r="UD2123" s="40"/>
      <c r="UE2123" s="40"/>
      <c r="UF2123" s="40"/>
      <c r="UG2123" s="40"/>
      <c r="UH2123" s="40"/>
      <c r="UI2123" s="40"/>
      <c r="UJ2123" s="40"/>
      <c r="UK2123" s="40"/>
      <c r="UL2123" s="40"/>
      <c r="UM2123" s="40"/>
      <c r="UN2123" s="40"/>
      <c r="UO2123" s="40"/>
      <c r="UP2123" s="40"/>
      <c r="UQ2123" s="40"/>
      <c r="UR2123" s="40"/>
      <c r="US2123" s="40"/>
      <c r="UT2123" s="40"/>
      <c r="UU2123" s="40"/>
      <c r="UV2123" s="40"/>
      <c r="UW2123" s="40"/>
      <c r="UX2123" s="40"/>
      <c r="UY2123" s="40"/>
      <c r="UZ2123" s="40"/>
      <c r="VA2123" s="40"/>
      <c r="VB2123" s="40"/>
      <c r="VC2123" s="40"/>
      <c r="VD2123" s="40"/>
      <c r="VE2123" s="40"/>
      <c r="VF2123" s="40"/>
      <c r="VG2123" s="40"/>
      <c r="VH2123" s="40"/>
      <c r="VI2123" s="40"/>
      <c r="VJ2123" s="40"/>
      <c r="VK2123" s="40"/>
      <c r="VL2123" s="40"/>
      <c r="VM2123" s="40"/>
      <c r="VN2123" s="40"/>
      <c r="VO2123" s="40"/>
      <c r="VP2123" s="40"/>
      <c r="VQ2123" s="40"/>
      <c r="VR2123" s="40"/>
      <c r="VS2123" s="40"/>
      <c r="VT2123" s="40"/>
      <c r="VU2123" s="40"/>
      <c r="VV2123" s="40"/>
      <c r="VW2123" s="40"/>
      <c r="VX2123" s="40"/>
      <c r="VY2123" s="40"/>
      <c r="VZ2123" s="40"/>
      <c r="WA2123" s="40"/>
      <c r="WB2123" s="40"/>
      <c r="WC2123" s="40"/>
      <c r="WD2123" s="40"/>
      <c r="WE2123" s="40"/>
      <c r="WF2123" s="40"/>
      <c r="WG2123" s="40"/>
      <c r="WH2123" s="40"/>
      <c r="WI2123" s="40"/>
      <c r="WJ2123" s="40"/>
      <c r="WK2123" s="40"/>
      <c r="WL2123" s="40"/>
      <c r="WM2123" s="40"/>
      <c r="WN2123" s="40"/>
      <c r="WO2123" s="40"/>
      <c r="WP2123" s="40"/>
      <c r="WQ2123" s="40"/>
      <c r="WR2123" s="40"/>
      <c r="WS2123" s="40"/>
      <c r="WT2123" s="40"/>
      <c r="WU2123" s="40"/>
      <c r="WV2123" s="40"/>
      <c r="WW2123" s="40"/>
      <c r="WX2123" s="40"/>
      <c r="WY2123" s="40"/>
      <c r="WZ2123" s="40"/>
      <c r="XA2123" s="40"/>
      <c r="XB2123" s="40"/>
      <c r="XC2123" s="40"/>
      <c r="XD2123" s="40"/>
      <c r="XE2123" s="40"/>
      <c r="XF2123" s="40"/>
      <c r="XG2123" s="40"/>
      <c r="XH2123" s="40"/>
      <c r="XI2123" s="40"/>
      <c r="XJ2123" s="40"/>
      <c r="XK2123" s="40"/>
      <c r="XL2123" s="40"/>
      <c r="XM2123" s="40"/>
      <c r="XN2123" s="40"/>
      <c r="XO2123" s="40"/>
      <c r="XP2123" s="40"/>
      <c r="XQ2123" s="40"/>
      <c r="XR2123" s="40"/>
      <c r="XS2123" s="40"/>
      <c r="XT2123" s="40"/>
      <c r="XU2123" s="40"/>
      <c r="XV2123" s="40"/>
      <c r="XW2123" s="40"/>
      <c r="XX2123" s="40"/>
      <c r="XY2123" s="40"/>
      <c r="XZ2123" s="40"/>
      <c r="YA2123" s="40"/>
      <c r="YB2123" s="40"/>
      <c r="YC2123" s="40"/>
      <c r="YD2123" s="40"/>
      <c r="YE2123" s="40"/>
      <c r="YF2123" s="40"/>
      <c r="YG2123" s="40"/>
      <c r="YH2123" s="40"/>
      <c r="YI2123" s="40"/>
      <c r="YJ2123" s="40"/>
      <c r="YK2123" s="40"/>
      <c r="YL2123" s="40"/>
      <c r="YM2123" s="40"/>
      <c r="YN2123" s="40"/>
      <c r="YO2123" s="40"/>
      <c r="YP2123" s="40"/>
      <c r="YQ2123" s="40"/>
      <c r="YR2123" s="40"/>
      <c r="YS2123" s="40"/>
      <c r="YT2123" s="40"/>
      <c r="YU2123" s="40"/>
      <c r="YV2123" s="40"/>
      <c r="YW2123" s="40"/>
      <c r="YX2123" s="40"/>
      <c r="YY2123" s="40"/>
      <c r="YZ2123" s="40"/>
      <c r="ZA2123" s="40"/>
      <c r="ZB2123" s="40"/>
      <c r="ZC2123" s="40"/>
      <c r="ZD2123" s="40"/>
      <c r="ZE2123" s="40"/>
      <c r="ZF2123" s="40"/>
      <c r="ZG2123" s="40"/>
      <c r="ZH2123" s="40"/>
      <c r="ZI2123" s="40"/>
      <c r="ZJ2123" s="40"/>
      <c r="ZK2123" s="40"/>
      <c r="ZL2123" s="40"/>
      <c r="ZM2123" s="40"/>
      <c r="ZN2123" s="40"/>
      <c r="ZO2123" s="40"/>
      <c r="ZP2123" s="40"/>
      <c r="ZQ2123" s="40"/>
      <c r="ZR2123" s="40"/>
      <c r="ZS2123" s="40"/>
      <c r="ZT2123" s="40"/>
      <c r="ZU2123" s="40"/>
      <c r="ZV2123" s="40"/>
      <c r="ZW2123" s="40"/>
      <c r="ZX2123" s="40"/>
      <c r="ZY2123" s="40"/>
      <c r="ZZ2123" s="40"/>
      <c r="AAA2123" s="40"/>
      <c r="AAB2123" s="40"/>
      <c r="AAC2123" s="40"/>
      <c r="AAD2123" s="40"/>
      <c r="AAE2123" s="40"/>
      <c r="AAF2123" s="40"/>
      <c r="AAG2123" s="40"/>
      <c r="AAH2123" s="40"/>
      <c r="AAI2123" s="40"/>
      <c r="AAJ2123" s="40"/>
      <c r="AAK2123" s="40"/>
      <c r="AAL2123" s="40"/>
      <c r="AAM2123" s="40"/>
      <c r="AAN2123" s="40"/>
      <c r="AAO2123" s="40"/>
      <c r="AAP2123" s="40"/>
      <c r="AAQ2123" s="40"/>
      <c r="AAR2123" s="40"/>
      <c r="AAS2123" s="40"/>
      <c r="AAT2123" s="40"/>
      <c r="AAU2123" s="40"/>
      <c r="AAV2123" s="40"/>
      <c r="AAW2123" s="40"/>
      <c r="AAX2123" s="40"/>
      <c r="AAY2123" s="40"/>
      <c r="AAZ2123" s="40"/>
      <c r="ABA2123" s="40"/>
      <c r="ABB2123" s="40"/>
      <c r="ABC2123" s="40"/>
      <c r="ABD2123" s="40"/>
      <c r="ABE2123" s="40"/>
      <c r="ABF2123" s="40"/>
      <c r="ABG2123" s="40"/>
      <c r="ABH2123" s="40"/>
      <c r="ABI2123" s="40"/>
      <c r="ABJ2123" s="40"/>
      <c r="ABK2123" s="40"/>
      <c r="ABL2123" s="40"/>
      <c r="ABM2123" s="40"/>
      <c r="ABN2123" s="40"/>
      <c r="ABO2123" s="40"/>
      <c r="ABP2123" s="40"/>
      <c r="ABQ2123" s="40"/>
      <c r="ABR2123" s="40"/>
      <c r="ABS2123" s="40"/>
      <c r="ABT2123" s="40"/>
      <c r="ABU2123" s="40"/>
      <c r="ABV2123" s="40"/>
      <c r="ABW2123" s="40"/>
      <c r="ABX2123" s="40"/>
      <c r="ABY2123" s="40"/>
      <c r="ABZ2123" s="40"/>
      <c r="ACA2123" s="40"/>
      <c r="ACB2123" s="40"/>
      <c r="ACC2123" s="40"/>
      <c r="ACD2123" s="40"/>
      <c r="ACE2123" s="40"/>
      <c r="ACF2123" s="40"/>
      <c r="ACG2123" s="40"/>
      <c r="ACH2123" s="40"/>
      <c r="ACI2123" s="40"/>
      <c r="ACJ2123" s="40"/>
      <c r="ACK2123" s="40"/>
      <c r="ACL2123" s="40"/>
      <c r="ACM2123" s="40"/>
      <c r="ACN2123" s="40"/>
      <c r="ACO2123" s="40"/>
      <c r="ACP2123" s="40"/>
      <c r="ACQ2123" s="40"/>
      <c r="ACR2123" s="40"/>
      <c r="ACS2123" s="40"/>
      <c r="ACT2123" s="40"/>
      <c r="ACU2123" s="40"/>
      <c r="ACV2123" s="40"/>
      <c r="ACW2123" s="40"/>
      <c r="ACX2123" s="40"/>
      <c r="ACY2123" s="40"/>
      <c r="ACZ2123" s="40"/>
      <c r="ADA2123" s="40"/>
      <c r="ADB2123" s="40"/>
      <c r="ADC2123" s="40"/>
      <c r="ADD2123" s="40"/>
      <c r="ADE2123" s="40"/>
      <c r="ADF2123" s="40"/>
      <c r="ADG2123" s="40"/>
      <c r="ADH2123" s="40"/>
      <c r="ADI2123" s="40"/>
      <c r="ADJ2123" s="40"/>
      <c r="ADK2123" s="40"/>
      <c r="ADL2123" s="40"/>
      <c r="ADM2123" s="40"/>
      <c r="ADN2123" s="40"/>
      <c r="ADO2123" s="40"/>
      <c r="ADP2123" s="40"/>
      <c r="ADQ2123" s="40"/>
      <c r="ADR2123" s="40"/>
      <c r="ADS2123" s="40"/>
      <c r="ADT2123" s="40"/>
      <c r="ADU2123" s="40"/>
      <c r="ADV2123" s="40"/>
      <c r="ADW2123" s="40"/>
      <c r="ADX2123" s="40"/>
      <c r="ADY2123" s="40"/>
      <c r="ADZ2123" s="40"/>
      <c r="AEA2123" s="40"/>
      <c r="AEB2123" s="40"/>
      <c r="AEC2123" s="40"/>
      <c r="AED2123" s="40"/>
      <c r="AEE2123" s="40"/>
      <c r="AEF2123" s="40"/>
      <c r="AEG2123" s="40"/>
      <c r="AEH2123" s="40"/>
      <c r="AEI2123" s="40"/>
      <c r="AEJ2123" s="40"/>
      <c r="AEK2123" s="40"/>
      <c r="AEL2123" s="40"/>
      <c r="AEM2123" s="40"/>
      <c r="AEN2123" s="40"/>
      <c r="AEO2123" s="40"/>
      <c r="AEP2123" s="40"/>
      <c r="AEQ2123" s="40"/>
      <c r="AER2123" s="40"/>
      <c r="AES2123" s="40"/>
      <c r="AET2123" s="40"/>
      <c r="AEU2123" s="40"/>
      <c r="AEV2123" s="40"/>
      <c r="AEW2123" s="40"/>
      <c r="AEX2123" s="40"/>
      <c r="AEY2123" s="40"/>
      <c r="AEZ2123" s="40"/>
      <c r="AFA2123" s="40"/>
      <c r="AFB2123" s="40"/>
      <c r="AFC2123" s="40"/>
      <c r="AFD2123" s="40"/>
      <c r="AFE2123" s="40"/>
      <c r="AFF2123" s="40"/>
      <c r="AFG2123" s="40"/>
      <c r="AFH2123" s="40"/>
      <c r="AFI2123" s="40"/>
      <c r="AFJ2123" s="40"/>
      <c r="AFK2123" s="40"/>
      <c r="AFL2123" s="40"/>
      <c r="AFM2123" s="40"/>
      <c r="AFN2123" s="40"/>
      <c r="AFO2123" s="40"/>
      <c r="AFP2123" s="40"/>
      <c r="AFQ2123" s="40"/>
      <c r="AFR2123" s="40"/>
      <c r="AFS2123" s="40"/>
      <c r="AFT2123" s="40"/>
      <c r="AFU2123" s="40"/>
      <c r="AFV2123" s="40"/>
      <c r="AFW2123" s="40"/>
      <c r="AFX2123" s="40"/>
      <c r="AFY2123" s="40"/>
      <c r="AFZ2123" s="40"/>
      <c r="AGA2123" s="40"/>
      <c r="AGB2123" s="40"/>
      <c r="AGC2123" s="40"/>
      <c r="AGD2123" s="40"/>
      <c r="AGE2123" s="40"/>
      <c r="AGF2123" s="40"/>
      <c r="AGG2123" s="40"/>
      <c r="AGH2123" s="40"/>
      <c r="AGI2123" s="40"/>
      <c r="AGJ2123" s="40"/>
      <c r="AGK2123" s="40"/>
      <c r="AGL2123" s="40"/>
      <c r="AGM2123" s="40"/>
      <c r="AGN2123" s="40"/>
      <c r="AGO2123" s="40"/>
      <c r="AGP2123" s="40"/>
      <c r="AGQ2123" s="40"/>
      <c r="AGR2123" s="40"/>
      <c r="AGS2123" s="40"/>
      <c r="AGT2123" s="40"/>
      <c r="AGU2123" s="40"/>
      <c r="AGV2123" s="40"/>
      <c r="AGW2123" s="40"/>
      <c r="AGX2123" s="40"/>
      <c r="AGY2123" s="40"/>
      <c r="AGZ2123" s="40"/>
      <c r="AHA2123" s="40"/>
      <c r="AHB2123" s="40"/>
      <c r="AHC2123" s="40"/>
      <c r="AHD2123" s="40"/>
      <c r="AHE2123" s="40"/>
      <c r="AHF2123" s="40"/>
      <c r="AHG2123" s="40"/>
      <c r="AHH2123" s="40"/>
      <c r="AHI2123" s="40"/>
      <c r="AHJ2123" s="40"/>
      <c r="AHK2123" s="40"/>
      <c r="AHL2123" s="40"/>
      <c r="AHM2123" s="40"/>
      <c r="AHN2123" s="40"/>
      <c r="AHO2123" s="40"/>
      <c r="AHP2123" s="40"/>
      <c r="AHQ2123" s="40"/>
      <c r="AHR2123" s="40"/>
      <c r="AHS2123" s="40"/>
      <c r="AHT2123" s="40"/>
      <c r="AHU2123" s="40"/>
      <c r="AHV2123" s="40"/>
      <c r="AHW2123" s="40"/>
      <c r="AHX2123" s="40"/>
      <c r="AHY2123" s="40"/>
      <c r="AHZ2123" s="40"/>
      <c r="AIA2123" s="40"/>
      <c r="AIB2123" s="40"/>
      <c r="AIC2123" s="40"/>
      <c r="AID2123" s="40"/>
      <c r="AIE2123" s="40"/>
      <c r="AIF2123" s="40"/>
      <c r="AIG2123" s="40"/>
      <c r="AIH2123" s="40"/>
      <c r="AII2123" s="40"/>
      <c r="AIJ2123" s="40"/>
      <c r="AIK2123" s="40"/>
      <c r="AIL2123" s="40"/>
      <c r="AIM2123" s="40"/>
      <c r="AIN2123" s="40"/>
      <c r="AIO2123" s="40"/>
      <c r="AIP2123" s="40"/>
      <c r="AIQ2123" s="40"/>
      <c r="AIR2123" s="40"/>
      <c r="AIS2123" s="40"/>
      <c r="AIT2123" s="40"/>
      <c r="AIU2123" s="40"/>
      <c r="AIV2123" s="40"/>
      <c r="AIW2123" s="40"/>
      <c r="AIX2123" s="40"/>
      <c r="AIY2123" s="40"/>
      <c r="AIZ2123" s="40"/>
      <c r="AJA2123" s="40"/>
      <c r="AJB2123" s="40"/>
      <c r="AJC2123" s="40"/>
      <c r="AJD2123" s="40"/>
      <c r="AJE2123" s="40"/>
      <c r="AJF2123" s="40"/>
      <c r="AJG2123" s="40"/>
      <c r="AJH2123" s="40"/>
      <c r="AJI2123" s="40"/>
      <c r="AJJ2123" s="40"/>
      <c r="AJK2123" s="40"/>
      <c r="AJL2123" s="40"/>
      <c r="AJM2123" s="40"/>
      <c r="AJN2123" s="40"/>
      <c r="AJO2123" s="40"/>
      <c r="AJP2123" s="40"/>
      <c r="AJQ2123" s="40"/>
      <c r="AJR2123" s="40"/>
      <c r="AJS2123" s="40"/>
      <c r="AJT2123" s="40"/>
      <c r="AJU2123" s="40"/>
      <c r="AJV2123" s="40"/>
      <c r="AJW2123" s="40"/>
      <c r="AJX2123" s="40"/>
      <c r="AJY2123" s="40"/>
      <c r="AJZ2123" s="40"/>
      <c r="AKA2123" s="40"/>
      <c r="AKB2123" s="40"/>
      <c r="AKC2123" s="40"/>
      <c r="AKD2123" s="40"/>
      <c r="AKE2123" s="40"/>
      <c r="AKF2123" s="40"/>
      <c r="AKG2123" s="40"/>
      <c r="AKH2123" s="40"/>
      <c r="AKI2123" s="40"/>
      <c r="AKJ2123" s="40"/>
      <c r="AKK2123" s="40"/>
      <c r="AKL2123" s="40"/>
      <c r="AKM2123" s="40"/>
      <c r="AKN2123" s="40"/>
      <c r="AKO2123" s="40"/>
      <c r="AKP2123" s="40"/>
      <c r="AKQ2123" s="40"/>
      <c r="AKR2123" s="40"/>
      <c r="AKS2123" s="40"/>
      <c r="AKT2123" s="40"/>
      <c r="AKU2123" s="40"/>
      <c r="AKV2123" s="40"/>
      <c r="AKW2123" s="40"/>
      <c r="AKX2123" s="40"/>
      <c r="AKY2123" s="40"/>
      <c r="AKZ2123" s="40"/>
      <c r="ALA2123" s="40"/>
      <c r="ALB2123" s="40"/>
      <c r="ALC2123" s="40"/>
      <c r="ALD2123" s="40"/>
      <c r="ALE2123" s="40"/>
      <c r="ALF2123" s="40"/>
      <c r="ALG2123" s="40"/>
      <c r="ALH2123" s="40"/>
      <c r="ALI2123" s="40"/>
      <c r="ALJ2123" s="40"/>
      <c r="ALK2123" s="40"/>
      <c r="ALL2123" s="40"/>
      <c r="ALM2123" s="40"/>
      <c r="ALN2123" s="40"/>
      <c r="ALO2123" s="40"/>
      <c r="ALP2123" s="40"/>
      <c r="ALQ2123" s="40"/>
      <c r="ALR2123" s="40"/>
      <c r="ALS2123" s="40"/>
      <c r="ALT2123" s="40"/>
      <c r="ALU2123" s="40"/>
      <c r="ALV2123" s="40"/>
      <c r="ALW2123" s="40"/>
      <c r="ALX2123" s="40"/>
      <c r="ALY2123" s="40"/>
      <c r="ALZ2123" s="40"/>
      <c r="AMA2123" s="40"/>
      <c r="AMB2123" s="40"/>
      <c r="AMC2123" s="40"/>
      <c r="AMD2123" s="40"/>
      <c r="AME2123" s="40"/>
      <c r="AMF2123" s="40"/>
      <c r="AMG2123" s="40"/>
      <c r="AMH2123" s="40"/>
      <c r="AMI2123" s="40"/>
      <c r="AMJ2123" s="40"/>
      <c r="AMK2123" s="40"/>
      <c r="AML2123" s="40"/>
      <c r="AMM2123" s="40"/>
      <c r="AMN2123" s="40"/>
      <c r="AMO2123" s="40"/>
      <c r="AMP2123" s="40"/>
      <c r="AMQ2123" s="40"/>
      <c r="AMR2123" s="40"/>
      <c r="AMS2123" s="40"/>
      <c r="AMT2123" s="40"/>
      <c r="AMU2123" s="40"/>
      <c r="AMV2123" s="40"/>
      <c r="AMW2123" s="40"/>
      <c r="AMX2123" s="40"/>
      <c r="AMY2123" s="40"/>
      <c r="AMZ2123" s="40"/>
      <c r="ANA2123" s="40"/>
      <c r="ANB2123" s="40"/>
      <c r="ANC2123" s="40"/>
      <c r="AND2123" s="40"/>
      <c r="ANE2123" s="40"/>
      <c r="ANF2123" s="40"/>
      <c r="ANG2123" s="40"/>
      <c r="ANH2123" s="40"/>
      <c r="ANI2123" s="40"/>
      <c r="ANJ2123" s="40"/>
      <c r="ANK2123" s="40"/>
      <c r="ANL2123" s="40"/>
      <c r="ANM2123" s="40"/>
      <c r="ANN2123" s="40"/>
      <c r="ANO2123" s="40"/>
      <c r="ANP2123" s="40"/>
      <c r="ANQ2123" s="40"/>
      <c r="ANR2123" s="40"/>
      <c r="ANS2123" s="40"/>
      <c r="ANT2123" s="40"/>
      <c r="ANU2123" s="40"/>
      <c r="ANV2123" s="40"/>
      <c r="ANW2123" s="40"/>
      <c r="ANX2123" s="40"/>
      <c r="ANY2123" s="40"/>
      <c r="ANZ2123" s="40"/>
      <c r="AOA2123" s="40"/>
      <c r="AOB2123" s="40"/>
      <c r="AOC2123" s="40"/>
      <c r="AOD2123" s="40"/>
      <c r="AOE2123" s="40"/>
      <c r="AOF2123" s="40"/>
      <c r="AOG2123" s="40"/>
      <c r="AOH2123" s="40"/>
      <c r="AOI2123" s="40"/>
      <c r="AOJ2123" s="40"/>
      <c r="AOK2123" s="40"/>
      <c r="AOL2123" s="40"/>
      <c r="AOM2123" s="40"/>
      <c r="AON2123" s="40"/>
      <c r="AOO2123" s="40"/>
      <c r="AOP2123" s="40"/>
      <c r="AOQ2123" s="40"/>
      <c r="AOR2123" s="40"/>
      <c r="AOS2123" s="40"/>
      <c r="AOT2123" s="40"/>
      <c r="AOU2123" s="40"/>
      <c r="AOV2123" s="40"/>
      <c r="AOW2123" s="40"/>
      <c r="AOX2123" s="40"/>
      <c r="AOY2123" s="40"/>
      <c r="AOZ2123" s="40"/>
      <c r="APA2123" s="40"/>
      <c r="APB2123" s="40"/>
      <c r="APC2123" s="40"/>
      <c r="APD2123" s="40"/>
      <c r="APE2123" s="40"/>
      <c r="APF2123" s="40"/>
      <c r="APG2123" s="40"/>
      <c r="APH2123" s="40"/>
      <c r="API2123" s="40"/>
      <c r="APJ2123" s="40"/>
      <c r="APK2123" s="40"/>
      <c r="APL2123" s="40"/>
      <c r="APM2123" s="40"/>
      <c r="APN2123" s="40"/>
      <c r="APO2123" s="40"/>
      <c r="APP2123" s="40"/>
      <c r="APQ2123" s="40"/>
      <c r="APR2123" s="40"/>
      <c r="APS2123" s="40"/>
      <c r="APT2123" s="40"/>
      <c r="APU2123" s="40"/>
      <c r="APV2123" s="40"/>
      <c r="APW2123" s="40"/>
      <c r="APX2123" s="40"/>
      <c r="APY2123" s="40"/>
      <c r="APZ2123" s="40"/>
      <c r="AQA2123" s="40"/>
      <c r="AQB2123" s="40"/>
      <c r="AQC2123" s="40"/>
      <c r="AQD2123" s="40"/>
      <c r="AQE2123" s="40"/>
      <c r="AQF2123" s="40"/>
      <c r="AQG2123" s="40"/>
      <c r="AQH2123" s="40"/>
      <c r="AQI2123" s="40"/>
      <c r="AQJ2123" s="40"/>
      <c r="AQK2123" s="40"/>
      <c r="AQL2123" s="40"/>
      <c r="AQM2123" s="40"/>
      <c r="AQN2123" s="40"/>
      <c r="AQO2123" s="40"/>
      <c r="AQP2123" s="40"/>
      <c r="AQQ2123" s="40"/>
      <c r="AQR2123" s="40"/>
      <c r="AQS2123" s="40"/>
      <c r="AQT2123" s="40"/>
      <c r="AQU2123" s="40"/>
      <c r="AQV2123" s="40"/>
      <c r="AQW2123" s="40"/>
      <c r="AQX2123" s="40"/>
      <c r="AQY2123" s="40"/>
      <c r="AQZ2123" s="40"/>
      <c r="ARA2123" s="40"/>
      <c r="ARB2123" s="40"/>
      <c r="ARC2123" s="40"/>
      <c r="ARD2123" s="40"/>
      <c r="ARE2123" s="40"/>
      <c r="ARF2123" s="40"/>
      <c r="ARG2123" s="40"/>
      <c r="ARH2123" s="40"/>
      <c r="ARI2123" s="40"/>
      <c r="ARJ2123" s="40"/>
      <c r="ARK2123" s="40"/>
      <c r="ARL2123" s="40"/>
      <c r="ARM2123" s="40"/>
      <c r="ARN2123" s="40"/>
      <c r="ARO2123" s="40"/>
      <c r="ARP2123" s="40"/>
      <c r="ARQ2123" s="40"/>
      <c r="ARR2123" s="40"/>
      <c r="ARS2123" s="40"/>
      <c r="ART2123" s="40"/>
      <c r="ARU2123" s="40"/>
      <c r="ARV2123" s="40"/>
      <c r="ARW2123" s="40"/>
      <c r="ARX2123" s="40"/>
      <c r="ARY2123" s="40"/>
      <c r="ARZ2123" s="40"/>
      <c r="ASA2123" s="40"/>
      <c r="ASB2123" s="40"/>
      <c r="ASC2123" s="40"/>
      <c r="ASD2123" s="40"/>
      <c r="ASE2123" s="40"/>
      <c r="ASF2123" s="40"/>
      <c r="ASG2123" s="40"/>
      <c r="ASH2123" s="40"/>
      <c r="ASI2123" s="40"/>
      <c r="ASJ2123" s="40"/>
      <c r="ASK2123" s="40"/>
      <c r="ASL2123" s="40"/>
      <c r="ASM2123" s="40"/>
      <c r="ASN2123" s="40"/>
      <c r="ASO2123" s="40"/>
      <c r="ASP2123" s="40"/>
      <c r="ASQ2123" s="40"/>
      <c r="ASR2123" s="40"/>
      <c r="ASS2123" s="40"/>
      <c r="AST2123" s="40"/>
      <c r="ASU2123" s="40"/>
      <c r="ASV2123" s="40"/>
      <c r="ASW2123" s="40"/>
      <c r="ASX2123" s="40"/>
      <c r="ASY2123" s="40"/>
      <c r="ASZ2123" s="40"/>
      <c r="ATA2123" s="40"/>
      <c r="ATB2123" s="40"/>
      <c r="ATC2123" s="40"/>
      <c r="ATD2123" s="40"/>
      <c r="ATE2123" s="40"/>
      <c r="ATF2123" s="40"/>
      <c r="ATG2123" s="40"/>
      <c r="ATH2123" s="40"/>
      <c r="ATI2123" s="40"/>
      <c r="ATJ2123" s="40"/>
      <c r="ATK2123" s="40"/>
      <c r="ATL2123" s="40"/>
      <c r="ATM2123" s="40"/>
      <c r="ATN2123" s="40"/>
      <c r="ATO2123" s="40"/>
      <c r="ATP2123" s="40"/>
      <c r="ATQ2123" s="40"/>
      <c r="ATR2123" s="40"/>
      <c r="ATS2123" s="40"/>
      <c r="ATT2123" s="40"/>
      <c r="ATU2123" s="40"/>
      <c r="ATV2123" s="40"/>
      <c r="ATW2123" s="40"/>
      <c r="ATX2123" s="40"/>
      <c r="ATY2123" s="40"/>
      <c r="ATZ2123" s="40"/>
      <c r="AUA2123" s="40"/>
      <c r="AUB2123" s="40"/>
      <c r="AUC2123" s="40"/>
      <c r="AUD2123" s="40"/>
      <c r="AUE2123" s="40"/>
      <c r="AUF2123" s="40"/>
      <c r="AUG2123" s="40"/>
      <c r="AUH2123" s="40"/>
      <c r="AUI2123" s="40"/>
      <c r="AUJ2123" s="40"/>
      <c r="AUK2123" s="40"/>
      <c r="AUL2123" s="40"/>
      <c r="AUM2123" s="40"/>
      <c r="AUN2123" s="40"/>
      <c r="AUO2123" s="40"/>
      <c r="AUP2123" s="40"/>
      <c r="AUQ2123" s="40"/>
      <c r="AUR2123" s="40"/>
      <c r="AUS2123" s="40"/>
      <c r="AUT2123" s="40"/>
      <c r="AUU2123" s="40"/>
      <c r="AUV2123" s="40"/>
      <c r="AUW2123" s="40"/>
      <c r="AUX2123" s="40"/>
      <c r="AUY2123" s="40"/>
      <c r="AUZ2123" s="40"/>
      <c r="AVA2123" s="40"/>
      <c r="AVB2123" s="40"/>
      <c r="AVC2123" s="40"/>
      <c r="AVD2123" s="40"/>
      <c r="AVE2123" s="40"/>
      <c r="AVF2123" s="40"/>
      <c r="AVG2123" s="40"/>
      <c r="AVH2123" s="40"/>
      <c r="AVI2123" s="40"/>
      <c r="AVJ2123" s="40"/>
      <c r="AVK2123" s="40"/>
      <c r="AVL2123" s="40"/>
      <c r="AVM2123" s="40"/>
      <c r="AVN2123" s="40"/>
      <c r="AVO2123" s="40"/>
      <c r="AVP2123" s="40"/>
      <c r="AVQ2123" s="40"/>
      <c r="AVR2123" s="40"/>
      <c r="AVS2123" s="40"/>
      <c r="AVT2123" s="40"/>
      <c r="AVU2123" s="40"/>
      <c r="AVV2123" s="40"/>
      <c r="AVW2123" s="40"/>
      <c r="AVX2123" s="40"/>
      <c r="AVY2123" s="40"/>
      <c r="AVZ2123" s="40"/>
      <c r="AWA2123" s="40"/>
      <c r="AWB2123" s="40"/>
      <c r="AWC2123" s="40"/>
      <c r="AWD2123" s="40"/>
      <c r="AWE2123" s="40"/>
      <c r="AWF2123" s="40"/>
      <c r="AWG2123" s="40"/>
      <c r="AWH2123" s="40"/>
      <c r="AWI2123" s="40"/>
      <c r="AWJ2123" s="40"/>
      <c r="AWK2123" s="40"/>
      <c r="AWL2123" s="40"/>
      <c r="AWM2123" s="40"/>
      <c r="AWN2123" s="40"/>
      <c r="AWO2123" s="40"/>
      <c r="AWP2123" s="40"/>
      <c r="AWQ2123" s="40"/>
      <c r="AWR2123" s="40"/>
      <c r="AWS2123" s="40"/>
      <c r="AWT2123" s="40"/>
      <c r="AWU2123" s="40"/>
      <c r="AWV2123" s="40"/>
      <c r="AWW2123" s="40"/>
      <c r="AWX2123" s="40"/>
      <c r="AWY2123" s="40"/>
      <c r="AWZ2123" s="40"/>
      <c r="AXA2123" s="40"/>
      <c r="AXB2123" s="40"/>
      <c r="AXC2123" s="40"/>
      <c r="AXD2123" s="40"/>
      <c r="AXE2123" s="40"/>
      <c r="AXF2123" s="40"/>
      <c r="AXG2123" s="40"/>
      <c r="AXH2123" s="40"/>
      <c r="AXI2123" s="40"/>
      <c r="AXJ2123" s="40"/>
      <c r="AXK2123" s="40"/>
      <c r="AXL2123" s="40"/>
      <c r="AXM2123" s="40"/>
      <c r="AXN2123" s="40"/>
      <c r="AXO2123" s="40"/>
      <c r="AXP2123" s="40"/>
      <c r="AXQ2123" s="40"/>
      <c r="AXR2123" s="40"/>
      <c r="AXS2123" s="40"/>
      <c r="AXT2123" s="40"/>
      <c r="AXU2123" s="40"/>
      <c r="AXV2123" s="40"/>
      <c r="AXW2123" s="40"/>
      <c r="AXX2123" s="40"/>
      <c r="AXY2123" s="40"/>
      <c r="AXZ2123" s="40"/>
      <c r="AYA2123" s="40"/>
      <c r="AYB2123" s="40"/>
      <c r="AYC2123" s="40"/>
      <c r="AYD2123" s="40"/>
      <c r="AYE2123" s="40"/>
      <c r="AYF2123" s="40"/>
      <c r="AYG2123" s="40"/>
      <c r="AYH2123" s="40"/>
      <c r="AYI2123" s="40"/>
      <c r="AYJ2123" s="40"/>
      <c r="AYK2123" s="40"/>
      <c r="AYL2123" s="40"/>
      <c r="AYM2123" s="40"/>
      <c r="AYN2123" s="40"/>
      <c r="AYO2123" s="40"/>
      <c r="AYP2123" s="40"/>
      <c r="AYQ2123" s="40"/>
      <c r="AYR2123" s="40"/>
      <c r="AYS2123" s="40"/>
      <c r="AYT2123" s="40"/>
      <c r="AYU2123" s="40"/>
      <c r="AYV2123" s="40"/>
      <c r="AYW2123" s="40"/>
      <c r="AYX2123" s="40"/>
      <c r="AYY2123" s="40"/>
      <c r="AYZ2123" s="40"/>
      <c r="AZA2123" s="40"/>
      <c r="AZB2123" s="40"/>
      <c r="AZC2123" s="40"/>
      <c r="AZD2123" s="40"/>
      <c r="AZE2123" s="40"/>
      <c r="AZF2123" s="40"/>
      <c r="AZG2123" s="40"/>
      <c r="AZH2123" s="40"/>
      <c r="AZI2123" s="40"/>
      <c r="AZJ2123" s="40"/>
      <c r="AZK2123" s="40"/>
      <c r="AZL2123" s="40"/>
      <c r="AZM2123" s="40"/>
      <c r="AZN2123" s="40"/>
      <c r="AZO2123" s="40"/>
      <c r="AZP2123" s="40"/>
      <c r="AZQ2123" s="40"/>
      <c r="AZR2123" s="40"/>
      <c r="AZS2123" s="40"/>
      <c r="AZT2123" s="40"/>
      <c r="AZU2123" s="40"/>
      <c r="AZV2123" s="40"/>
      <c r="AZW2123" s="40"/>
      <c r="AZX2123" s="40"/>
      <c r="AZY2123" s="40"/>
      <c r="AZZ2123" s="40"/>
      <c r="BAA2123" s="40"/>
      <c r="BAB2123" s="40"/>
      <c r="BAC2123" s="40"/>
      <c r="BAD2123" s="40"/>
      <c r="BAE2123" s="40"/>
      <c r="BAF2123" s="40"/>
      <c r="BAG2123" s="40"/>
      <c r="BAH2123" s="40"/>
      <c r="BAI2123" s="40"/>
      <c r="BAJ2123" s="40"/>
      <c r="BAK2123" s="40"/>
      <c r="BAL2123" s="40"/>
      <c r="BAM2123" s="40"/>
      <c r="BAN2123" s="40"/>
      <c r="BAO2123" s="40"/>
      <c r="BAP2123" s="40"/>
      <c r="BAQ2123" s="40"/>
      <c r="BAR2123" s="40"/>
      <c r="BAS2123" s="40"/>
      <c r="BAT2123" s="40"/>
      <c r="BAU2123" s="40"/>
      <c r="BAV2123" s="40"/>
      <c r="BAW2123" s="40"/>
      <c r="BAX2123" s="40"/>
      <c r="BAY2123" s="40"/>
      <c r="BAZ2123" s="40"/>
      <c r="BBA2123" s="40"/>
      <c r="BBB2123" s="40"/>
      <c r="BBC2123" s="40"/>
      <c r="BBD2123" s="40"/>
      <c r="BBE2123" s="40"/>
      <c r="BBF2123" s="40"/>
      <c r="BBG2123" s="40"/>
      <c r="BBH2123" s="40"/>
      <c r="BBI2123" s="40"/>
      <c r="BBJ2123" s="40"/>
      <c r="BBK2123" s="40"/>
      <c r="BBL2123" s="40"/>
      <c r="BBM2123" s="40"/>
      <c r="BBN2123" s="40"/>
      <c r="BBO2123" s="40"/>
      <c r="BBP2123" s="40"/>
      <c r="BBQ2123" s="40"/>
      <c r="BBR2123" s="40"/>
      <c r="BBS2123" s="40"/>
      <c r="BBT2123" s="40"/>
      <c r="BBU2123" s="40"/>
      <c r="BBV2123" s="40"/>
      <c r="BBW2123" s="40"/>
      <c r="BBX2123" s="40"/>
      <c r="BBY2123" s="40"/>
      <c r="BBZ2123" s="40"/>
      <c r="BCA2123" s="40"/>
      <c r="BCB2123" s="40"/>
      <c r="BCC2123" s="40"/>
      <c r="BCD2123" s="40"/>
      <c r="BCE2123" s="40"/>
      <c r="BCF2123" s="40"/>
      <c r="BCG2123" s="40"/>
      <c r="BCH2123" s="40"/>
      <c r="BCI2123" s="40"/>
      <c r="BCJ2123" s="40"/>
      <c r="BCK2123" s="40"/>
      <c r="BCL2123" s="40"/>
      <c r="BCM2123" s="40"/>
      <c r="BCN2123" s="40"/>
      <c r="BCO2123" s="40"/>
      <c r="BCP2123" s="40"/>
      <c r="BCQ2123" s="40"/>
      <c r="BCR2123" s="40"/>
      <c r="BCS2123" s="40"/>
      <c r="BCT2123" s="40"/>
      <c r="BCU2123" s="40"/>
      <c r="BCV2123" s="40"/>
      <c r="BCW2123" s="40"/>
      <c r="BCX2123" s="40"/>
      <c r="BCY2123" s="40"/>
      <c r="BCZ2123" s="40"/>
      <c r="BDA2123" s="40"/>
      <c r="BDB2123" s="40"/>
      <c r="BDC2123" s="40"/>
      <c r="BDD2123" s="40"/>
      <c r="BDE2123" s="40"/>
      <c r="BDF2123" s="40"/>
      <c r="BDG2123" s="40"/>
      <c r="BDH2123" s="40"/>
      <c r="BDI2123" s="40"/>
      <c r="BDJ2123" s="40"/>
      <c r="BDK2123" s="40"/>
      <c r="BDL2123" s="40"/>
      <c r="BDM2123" s="40"/>
      <c r="BDN2123" s="40"/>
      <c r="BDO2123" s="40"/>
      <c r="BDP2123" s="40"/>
      <c r="BDQ2123" s="40"/>
      <c r="BDR2123" s="40"/>
      <c r="BDS2123" s="40"/>
      <c r="BDT2123" s="40"/>
      <c r="BDU2123" s="40"/>
      <c r="BDV2123" s="40"/>
      <c r="BDW2123" s="40"/>
      <c r="BDX2123" s="40"/>
      <c r="BDY2123" s="40"/>
      <c r="BDZ2123" s="40"/>
      <c r="BEA2123" s="40"/>
      <c r="BEB2123" s="40"/>
      <c r="BEC2123" s="40"/>
      <c r="BED2123" s="40"/>
      <c r="BEE2123" s="40"/>
      <c r="BEF2123" s="40"/>
      <c r="BEG2123" s="40"/>
      <c r="BEH2123" s="40"/>
      <c r="BEI2123" s="40"/>
      <c r="BEJ2123" s="40"/>
      <c r="BEK2123" s="40"/>
      <c r="BEL2123" s="40"/>
      <c r="BEM2123" s="40"/>
      <c r="BEN2123" s="40"/>
      <c r="BEO2123" s="40"/>
      <c r="BEP2123" s="40"/>
      <c r="BEQ2123" s="40"/>
      <c r="BER2123" s="40"/>
      <c r="BES2123" s="40"/>
      <c r="BET2123" s="40"/>
      <c r="BEU2123" s="40"/>
      <c r="BEV2123" s="40"/>
      <c r="BEW2123" s="40"/>
      <c r="BEX2123" s="40"/>
      <c r="BEY2123" s="40"/>
      <c r="BEZ2123" s="40"/>
      <c r="BFA2123" s="40"/>
      <c r="BFB2123" s="40"/>
      <c r="BFC2123" s="40"/>
      <c r="BFD2123" s="40"/>
      <c r="BFE2123" s="40"/>
      <c r="BFF2123" s="40"/>
      <c r="BFG2123" s="40"/>
      <c r="BFH2123" s="40"/>
      <c r="BFI2123" s="40"/>
      <c r="BFJ2123" s="40"/>
      <c r="BFK2123" s="40"/>
      <c r="BFL2123" s="40"/>
      <c r="BFM2123" s="40"/>
      <c r="BFN2123" s="40"/>
      <c r="BFO2123" s="40"/>
      <c r="BFP2123" s="40"/>
      <c r="BFQ2123" s="40"/>
      <c r="BFR2123" s="40"/>
      <c r="BFS2123" s="40"/>
      <c r="BFT2123" s="40"/>
      <c r="BFU2123" s="40"/>
      <c r="BFV2123" s="40"/>
      <c r="BFW2123" s="40"/>
      <c r="BFX2123" s="40"/>
      <c r="BFY2123" s="40"/>
      <c r="BFZ2123" s="40"/>
      <c r="BGA2123" s="40"/>
      <c r="BGB2123" s="40"/>
      <c r="BGC2123" s="40"/>
      <c r="BGD2123" s="40"/>
      <c r="BGE2123" s="40"/>
      <c r="BGF2123" s="40"/>
      <c r="BGG2123" s="40"/>
      <c r="BGH2123" s="40"/>
      <c r="BGI2123" s="40"/>
      <c r="BGJ2123" s="40"/>
      <c r="BGK2123" s="40"/>
      <c r="BGL2123" s="40"/>
      <c r="BGM2123" s="40"/>
      <c r="BGN2123" s="40"/>
      <c r="BGO2123" s="40"/>
      <c r="BGP2123" s="40"/>
      <c r="BGQ2123" s="40"/>
      <c r="BGR2123" s="40"/>
      <c r="BGS2123" s="40"/>
      <c r="BGT2123" s="40"/>
      <c r="BGU2123" s="40"/>
      <c r="BGV2123" s="40"/>
      <c r="BGW2123" s="40"/>
      <c r="BGX2123" s="40"/>
      <c r="BGY2123" s="40"/>
      <c r="BGZ2123" s="40"/>
      <c r="BHA2123" s="40"/>
      <c r="BHB2123" s="40"/>
      <c r="BHC2123" s="40"/>
      <c r="BHD2123" s="40"/>
      <c r="BHE2123" s="40"/>
      <c r="BHF2123" s="40"/>
      <c r="BHG2123" s="40"/>
      <c r="BHH2123" s="40"/>
      <c r="BHI2123" s="40"/>
      <c r="BHJ2123" s="40"/>
      <c r="BHK2123" s="40"/>
      <c r="BHL2123" s="40"/>
      <c r="BHM2123" s="40"/>
      <c r="BHN2123" s="40"/>
      <c r="BHO2123" s="40"/>
      <c r="BHP2123" s="40"/>
      <c r="BHQ2123" s="40"/>
      <c r="BHR2123" s="40"/>
      <c r="BHS2123" s="40"/>
      <c r="BHT2123" s="40"/>
      <c r="BHU2123" s="40"/>
      <c r="BHV2123" s="40"/>
      <c r="BHW2123" s="40"/>
      <c r="BHX2123" s="40"/>
      <c r="BHY2123" s="40"/>
      <c r="BHZ2123" s="40"/>
      <c r="BIA2123" s="40"/>
      <c r="BIB2123" s="40"/>
      <c r="BIC2123" s="40"/>
      <c r="BID2123" s="40"/>
      <c r="BIE2123" s="40"/>
      <c r="BIF2123" s="40"/>
      <c r="BIG2123" s="40"/>
      <c r="BIH2123" s="40"/>
      <c r="BII2123" s="40"/>
      <c r="BIJ2123" s="40"/>
      <c r="BIK2123" s="40"/>
      <c r="BIL2123" s="40"/>
      <c r="BIM2123" s="40"/>
      <c r="BIN2123" s="40"/>
      <c r="BIO2123" s="40"/>
      <c r="BIP2123" s="40"/>
      <c r="BIQ2123" s="40"/>
      <c r="BIR2123" s="40"/>
      <c r="BIS2123" s="40"/>
      <c r="BIT2123" s="40"/>
      <c r="BIU2123" s="40"/>
      <c r="BIV2123" s="40"/>
      <c r="BIW2123" s="40"/>
      <c r="BIX2123" s="40"/>
      <c r="BIY2123" s="40"/>
      <c r="BIZ2123" s="40"/>
      <c r="BJA2123" s="40"/>
      <c r="BJB2123" s="40"/>
      <c r="BJC2123" s="40"/>
      <c r="BJD2123" s="40"/>
      <c r="BJE2123" s="40"/>
      <c r="BJF2123" s="40"/>
      <c r="BJG2123" s="40"/>
      <c r="BJH2123" s="40"/>
      <c r="BJI2123" s="40"/>
      <c r="BJJ2123" s="40"/>
      <c r="BJK2123" s="40"/>
      <c r="BJL2123" s="40"/>
      <c r="BJM2123" s="40"/>
      <c r="BJN2123" s="40"/>
      <c r="BJO2123" s="40"/>
      <c r="BJP2123" s="40"/>
      <c r="BJQ2123" s="40"/>
      <c r="BJR2123" s="40"/>
      <c r="BJS2123" s="40"/>
      <c r="BJT2123" s="40"/>
      <c r="BJU2123" s="40"/>
      <c r="BJV2123" s="40"/>
      <c r="BJW2123" s="40"/>
      <c r="BJX2123" s="40"/>
      <c r="BJY2123" s="40"/>
      <c r="BJZ2123" s="40"/>
      <c r="BKA2123" s="40"/>
      <c r="BKB2123" s="40"/>
      <c r="BKC2123" s="40"/>
      <c r="BKD2123" s="40"/>
      <c r="BKE2123" s="40"/>
      <c r="BKF2123" s="40"/>
      <c r="BKG2123" s="40"/>
      <c r="BKH2123" s="40"/>
      <c r="BKI2123" s="40"/>
      <c r="BKJ2123" s="40"/>
      <c r="BKK2123" s="40"/>
      <c r="BKL2123" s="40"/>
      <c r="BKM2123" s="40"/>
      <c r="BKN2123" s="40"/>
      <c r="BKO2123" s="40"/>
      <c r="BKP2123" s="40"/>
      <c r="BKQ2123" s="40"/>
      <c r="BKR2123" s="40"/>
      <c r="BKS2123" s="40"/>
      <c r="BKT2123" s="40"/>
      <c r="BKU2123" s="40"/>
      <c r="BKV2123" s="40"/>
      <c r="BKW2123" s="40"/>
      <c r="BKX2123" s="40"/>
      <c r="BKY2123" s="40"/>
      <c r="BKZ2123" s="40"/>
      <c r="BLA2123" s="40"/>
      <c r="BLB2123" s="40"/>
      <c r="BLC2123" s="40"/>
      <c r="BLD2123" s="40"/>
      <c r="BLE2123" s="40"/>
      <c r="BLF2123" s="40"/>
      <c r="BLG2123" s="40"/>
      <c r="BLH2123" s="40"/>
      <c r="BLI2123" s="40"/>
      <c r="BLJ2123" s="40"/>
      <c r="BLK2123" s="40"/>
      <c r="BLL2123" s="40"/>
      <c r="BLM2123" s="40"/>
      <c r="BLN2123" s="40"/>
      <c r="BLO2123" s="40"/>
      <c r="BLP2123" s="40"/>
      <c r="BLQ2123" s="40"/>
      <c r="BLR2123" s="40"/>
      <c r="BLS2123" s="40"/>
      <c r="BLT2123" s="40"/>
      <c r="BLU2123" s="40"/>
      <c r="BLV2123" s="40"/>
      <c r="BLW2123" s="40"/>
      <c r="BLX2123" s="40"/>
      <c r="BLY2123" s="40"/>
      <c r="BLZ2123" s="40"/>
      <c r="BMA2123" s="40"/>
      <c r="BMB2123" s="40"/>
      <c r="BMC2123" s="40"/>
      <c r="BMD2123" s="40"/>
      <c r="BME2123" s="40"/>
      <c r="BMF2123" s="40"/>
      <c r="BMG2123" s="40"/>
      <c r="BMH2123" s="40"/>
      <c r="BMI2123" s="40"/>
      <c r="BMJ2123" s="40"/>
      <c r="BMK2123" s="40"/>
      <c r="BML2123" s="40"/>
      <c r="BMM2123" s="40"/>
      <c r="BMN2123" s="40"/>
      <c r="BMO2123" s="40"/>
      <c r="BMP2123" s="40"/>
      <c r="BMQ2123" s="40"/>
      <c r="BMR2123" s="40"/>
      <c r="BMS2123" s="40"/>
      <c r="BMT2123" s="40"/>
      <c r="BMU2123" s="40"/>
      <c r="BMV2123" s="40"/>
      <c r="BMW2123" s="40"/>
      <c r="BMX2123" s="40"/>
      <c r="BMY2123" s="40"/>
      <c r="BMZ2123" s="40"/>
      <c r="BNA2123" s="40"/>
      <c r="BNB2123" s="40"/>
      <c r="BNC2123" s="40"/>
      <c r="BND2123" s="40"/>
      <c r="BNE2123" s="40"/>
      <c r="BNF2123" s="40"/>
      <c r="BNG2123" s="40"/>
      <c r="BNH2123" s="40"/>
      <c r="BNI2123" s="40"/>
      <c r="BNJ2123" s="40"/>
      <c r="BNK2123" s="40"/>
      <c r="BNL2123" s="40"/>
      <c r="BNM2123" s="40"/>
      <c r="BNN2123" s="40"/>
      <c r="BNO2123" s="40"/>
      <c r="BNP2123" s="40"/>
      <c r="BNQ2123" s="40"/>
      <c r="BNR2123" s="40"/>
      <c r="BNS2123" s="40"/>
      <c r="BNT2123" s="40"/>
      <c r="BNU2123" s="40"/>
      <c r="BNV2123" s="40"/>
      <c r="BNW2123" s="40"/>
      <c r="BNX2123" s="40"/>
      <c r="BNY2123" s="40"/>
      <c r="BNZ2123" s="40"/>
      <c r="BOA2123" s="40"/>
      <c r="BOB2123" s="40"/>
      <c r="BOC2123" s="40"/>
      <c r="BOD2123" s="40"/>
      <c r="BOE2123" s="40"/>
      <c r="BOF2123" s="40"/>
      <c r="BOG2123" s="40"/>
      <c r="BOH2123" s="40"/>
      <c r="BOI2123" s="40"/>
      <c r="BOJ2123" s="40"/>
      <c r="BOK2123" s="40"/>
      <c r="BOL2123" s="40"/>
      <c r="BOM2123" s="40"/>
      <c r="BON2123" s="40"/>
      <c r="BOO2123" s="40"/>
      <c r="BOP2123" s="40"/>
      <c r="BOQ2123" s="40"/>
      <c r="BOR2123" s="40"/>
      <c r="BOS2123" s="40"/>
      <c r="BOT2123" s="40"/>
      <c r="BOU2123" s="40"/>
      <c r="BOV2123" s="40"/>
      <c r="BOW2123" s="40"/>
      <c r="BOX2123" s="40"/>
      <c r="BOY2123" s="40"/>
      <c r="BOZ2123" s="40"/>
      <c r="BPA2123" s="40"/>
      <c r="BPB2123" s="40"/>
      <c r="BPC2123" s="40"/>
      <c r="BPD2123" s="40"/>
      <c r="BPE2123" s="40"/>
      <c r="BPF2123" s="40"/>
      <c r="BPG2123" s="40"/>
      <c r="BPH2123" s="40"/>
      <c r="BPI2123" s="40"/>
      <c r="BPJ2123" s="40"/>
      <c r="BPK2123" s="40"/>
      <c r="BPL2123" s="40"/>
      <c r="BPM2123" s="40"/>
      <c r="BPN2123" s="40"/>
      <c r="BPO2123" s="40"/>
      <c r="BPP2123" s="40"/>
      <c r="BPQ2123" s="40"/>
      <c r="BPR2123" s="40"/>
      <c r="BPS2123" s="40"/>
      <c r="BPT2123" s="40"/>
      <c r="BPU2123" s="40"/>
      <c r="BPV2123" s="40"/>
      <c r="BPW2123" s="40"/>
      <c r="BPX2123" s="40"/>
      <c r="BPY2123" s="40"/>
      <c r="BPZ2123" s="40"/>
      <c r="BQA2123" s="40"/>
      <c r="BQB2123" s="40"/>
      <c r="BQC2123" s="40"/>
      <c r="BQD2123" s="40"/>
      <c r="BQE2123" s="40"/>
      <c r="BQF2123" s="40"/>
      <c r="BQG2123" s="40"/>
      <c r="BQH2123" s="40"/>
      <c r="BQI2123" s="40"/>
      <c r="BQJ2123" s="40"/>
      <c r="BQK2123" s="40"/>
      <c r="BQL2123" s="40"/>
      <c r="BQM2123" s="40"/>
      <c r="BQN2123" s="40"/>
      <c r="BQO2123" s="40"/>
      <c r="BQP2123" s="40"/>
      <c r="BQQ2123" s="40"/>
      <c r="BQR2123" s="40"/>
      <c r="BQS2123" s="40"/>
      <c r="BQT2123" s="40"/>
      <c r="BQU2123" s="40"/>
      <c r="BQV2123" s="40"/>
      <c r="BQW2123" s="40"/>
      <c r="BQX2123" s="40"/>
      <c r="BQY2123" s="40"/>
      <c r="BQZ2123" s="40"/>
      <c r="BRA2123" s="40"/>
      <c r="BRB2123" s="40"/>
      <c r="BRC2123" s="40"/>
      <c r="BRD2123" s="40"/>
      <c r="BRE2123" s="40"/>
      <c r="BRF2123" s="40"/>
      <c r="BRG2123" s="40"/>
      <c r="BRH2123" s="40"/>
      <c r="BRI2123" s="40"/>
      <c r="BRJ2123" s="40"/>
      <c r="BRK2123" s="40"/>
      <c r="BRL2123" s="40"/>
      <c r="BRM2123" s="40"/>
      <c r="BRN2123" s="40"/>
      <c r="BRO2123" s="40"/>
      <c r="BRP2123" s="40"/>
      <c r="BRQ2123" s="40"/>
      <c r="BRR2123" s="40"/>
      <c r="BRS2123" s="40"/>
      <c r="BRT2123" s="40"/>
      <c r="BRU2123" s="40"/>
      <c r="BRV2123" s="40"/>
      <c r="BRW2123" s="40"/>
      <c r="BRX2123" s="40"/>
      <c r="BRY2123" s="40"/>
      <c r="BRZ2123" s="40"/>
      <c r="BSA2123" s="40"/>
      <c r="BSB2123" s="40"/>
      <c r="BSC2123" s="40"/>
      <c r="BSD2123" s="40"/>
      <c r="BSE2123" s="40"/>
      <c r="BSF2123" s="40"/>
      <c r="BSG2123" s="40"/>
      <c r="BSH2123" s="40"/>
      <c r="BSI2123" s="40"/>
      <c r="BSJ2123" s="40"/>
      <c r="BSK2123" s="40"/>
      <c r="BSL2123" s="40"/>
      <c r="BSM2123" s="40"/>
      <c r="BSN2123" s="40"/>
      <c r="BSO2123" s="40"/>
      <c r="BSP2123" s="40"/>
      <c r="BSQ2123" s="40"/>
      <c r="BSR2123" s="40"/>
      <c r="BSS2123" s="40"/>
      <c r="BST2123" s="40"/>
      <c r="BSU2123" s="40"/>
      <c r="BSV2123" s="40"/>
      <c r="BSW2123" s="40"/>
      <c r="BSX2123" s="40"/>
      <c r="BSY2123" s="40"/>
      <c r="BSZ2123" s="40"/>
      <c r="BTA2123" s="40"/>
      <c r="BTB2123" s="40"/>
      <c r="BTC2123" s="40"/>
      <c r="BTD2123" s="40"/>
      <c r="BTE2123" s="40"/>
      <c r="BTF2123" s="40"/>
      <c r="BTG2123" s="40"/>
      <c r="BTH2123" s="40"/>
      <c r="BTI2123" s="40"/>
      <c r="BTJ2123" s="40"/>
      <c r="BTK2123" s="40"/>
      <c r="BTL2123" s="40"/>
      <c r="BTM2123" s="40"/>
      <c r="BTN2123" s="40"/>
      <c r="BTO2123" s="40"/>
      <c r="BTP2123" s="40"/>
      <c r="BTQ2123" s="40"/>
      <c r="BTR2123" s="40"/>
      <c r="BTS2123" s="40"/>
      <c r="BTT2123" s="40"/>
      <c r="BTU2123" s="40"/>
      <c r="BTV2123" s="40"/>
      <c r="BTW2123" s="40"/>
      <c r="BTX2123" s="40"/>
      <c r="BTY2123" s="40"/>
      <c r="BTZ2123" s="40"/>
      <c r="BUA2123" s="40"/>
      <c r="BUB2123" s="40"/>
      <c r="BUC2123" s="40"/>
      <c r="BUD2123" s="40"/>
      <c r="BUE2123" s="40"/>
      <c r="BUF2123" s="40"/>
      <c r="BUG2123" s="40"/>
      <c r="BUH2123" s="40"/>
      <c r="BUI2123" s="40"/>
      <c r="BUJ2123" s="40"/>
      <c r="BUK2123" s="40"/>
      <c r="BUL2123" s="40"/>
      <c r="BUM2123" s="40"/>
      <c r="BUN2123" s="40"/>
      <c r="BUO2123" s="40"/>
      <c r="BUP2123" s="40"/>
      <c r="BUQ2123" s="40"/>
      <c r="BUR2123" s="40"/>
      <c r="BUS2123" s="40"/>
      <c r="BUT2123" s="40"/>
      <c r="BUU2123" s="40"/>
      <c r="BUV2123" s="40"/>
      <c r="BUW2123" s="40"/>
      <c r="BUX2123" s="40"/>
      <c r="BUY2123" s="40"/>
      <c r="BUZ2123" s="40"/>
      <c r="BVA2123" s="40"/>
      <c r="BVB2123" s="40"/>
      <c r="BVC2123" s="40"/>
      <c r="BVD2123" s="40"/>
      <c r="BVE2123" s="40"/>
      <c r="BVF2123" s="40"/>
      <c r="BVG2123" s="40"/>
      <c r="BVH2123" s="40"/>
      <c r="BVI2123" s="40"/>
      <c r="BVJ2123" s="40"/>
      <c r="BVK2123" s="40"/>
      <c r="BVL2123" s="40"/>
      <c r="BVM2123" s="40"/>
      <c r="BVN2123" s="40"/>
      <c r="BVO2123" s="40"/>
      <c r="BVP2123" s="40"/>
      <c r="BVQ2123" s="40"/>
      <c r="BVR2123" s="40"/>
      <c r="BVS2123" s="40"/>
      <c r="BVT2123" s="40"/>
      <c r="BVU2123" s="40"/>
      <c r="BVV2123" s="40"/>
      <c r="BVW2123" s="40"/>
      <c r="BVX2123" s="40"/>
      <c r="BVY2123" s="40"/>
      <c r="BVZ2123" s="40"/>
      <c r="BWA2123" s="40"/>
      <c r="BWB2123" s="40"/>
      <c r="BWC2123" s="40"/>
      <c r="BWD2123" s="40"/>
      <c r="BWE2123" s="40"/>
      <c r="BWF2123" s="40"/>
      <c r="BWG2123" s="40"/>
      <c r="BWH2123" s="40"/>
      <c r="BWI2123" s="40"/>
      <c r="BWJ2123" s="40"/>
      <c r="BWK2123" s="40"/>
      <c r="BWL2123" s="40"/>
      <c r="BWM2123" s="40"/>
      <c r="BWN2123" s="40"/>
      <c r="BWO2123" s="40"/>
      <c r="BWP2123" s="40"/>
      <c r="BWQ2123" s="40"/>
      <c r="BWR2123" s="40"/>
      <c r="BWS2123" s="40"/>
      <c r="BWT2123" s="40"/>
      <c r="BWU2123" s="40"/>
      <c r="BWV2123" s="40"/>
      <c r="BWW2123" s="40"/>
      <c r="BWX2123" s="40"/>
      <c r="BWY2123" s="40"/>
      <c r="BWZ2123" s="40"/>
      <c r="BXA2123" s="40"/>
      <c r="BXB2123" s="40"/>
      <c r="BXC2123" s="40"/>
      <c r="BXD2123" s="40"/>
      <c r="BXE2123" s="40"/>
      <c r="BXF2123" s="40"/>
      <c r="BXG2123" s="40"/>
      <c r="BXH2123" s="40"/>
      <c r="BXI2123" s="40"/>
      <c r="BXJ2123" s="40"/>
      <c r="BXK2123" s="40"/>
      <c r="BXL2123" s="40"/>
      <c r="BXM2123" s="40"/>
      <c r="BXN2123" s="40"/>
      <c r="BXO2123" s="40"/>
      <c r="BXP2123" s="40"/>
      <c r="BXQ2123" s="40"/>
      <c r="BXR2123" s="40"/>
      <c r="BXS2123" s="40"/>
      <c r="BXT2123" s="40"/>
      <c r="BXU2123" s="40"/>
      <c r="BXV2123" s="40"/>
      <c r="BXW2123" s="40"/>
      <c r="BXX2123" s="40"/>
      <c r="BXY2123" s="40"/>
      <c r="BXZ2123" s="40"/>
      <c r="BYA2123" s="40"/>
      <c r="BYB2123" s="40"/>
      <c r="BYC2123" s="40"/>
      <c r="BYD2123" s="40"/>
      <c r="BYE2123" s="40"/>
      <c r="BYF2123" s="40"/>
      <c r="BYG2123" s="40"/>
      <c r="BYH2123" s="40"/>
      <c r="BYI2123" s="40"/>
      <c r="BYJ2123" s="40"/>
      <c r="BYK2123" s="40"/>
      <c r="BYL2123" s="40"/>
      <c r="BYM2123" s="40"/>
      <c r="BYN2123" s="40"/>
      <c r="BYO2123" s="40"/>
      <c r="BYP2123" s="40"/>
      <c r="BYQ2123" s="40"/>
      <c r="BYR2123" s="40"/>
      <c r="BYS2123" s="40"/>
      <c r="BYT2123" s="40"/>
      <c r="BYU2123" s="40"/>
      <c r="BYV2123" s="40"/>
      <c r="BYW2123" s="40"/>
      <c r="BYX2123" s="40"/>
      <c r="BYY2123" s="40"/>
      <c r="BYZ2123" s="40"/>
      <c r="BZA2123" s="40"/>
      <c r="BZB2123" s="40"/>
      <c r="BZC2123" s="40"/>
      <c r="BZD2123" s="40"/>
      <c r="BZE2123" s="40"/>
      <c r="BZF2123" s="40"/>
      <c r="BZG2123" s="40"/>
      <c r="BZH2123" s="40"/>
      <c r="BZI2123" s="40"/>
      <c r="BZJ2123" s="40"/>
      <c r="BZK2123" s="40"/>
      <c r="BZL2123" s="40"/>
      <c r="BZM2123" s="40"/>
      <c r="BZN2123" s="40"/>
      <c r="BZO2123" s="40"/>
      <c r="BZP2123" s="40"/>
      <c r="BZQ2123" s="40"/>
      <c r="BZR2123" s="40"/>
      <c r="BZS2123" s="40"/>
      <c r="BZT2123" s="40"/>
      <c r="BZU2123" s="40"/>
      <c r="BZV2123" s="40"/>
      <c r="BZW2123" s="40"/>
      <c r="BZX2123" s="40"/>
      <c r="BZY2123" s="40"/>
      <c r="BZZ2123" s="40"/>
      <c r="CAA2123" s="40"/>
      <c r="CAB2123" s="40"/>
      <c r="CAC2123" s="40"/>
      <c r="CAD2123" s="40"/>
      <c r="CAE2123" s="40"/>
      <c r="CAF2123" s="40"/>
      <c r="CAG2123" s="40"/>
      <c r="CAH2123" s="40"/>
      <c r="CAI2123" s="40"/>
      <c r="CAJ2123" s="40"/>
      <c r="CAK2123" s="40"/>
      <c r="CAL2123" s="40"/>
      <c r="CAM2123" s="40"/>
      <c r="CAN2123" s="40"/>
      <c r="CAO2123" s="40"/>
      <c r="CAP2123" s="40"/>
      <c r="CAQ2123" s="40"/>
      <c r="CAR2123" s="40"/>
      <c r="CAS2123" s="40"/>
      <c r="CAT2123" s="40"/>
      <c r="CAU2123" s="40"/>
      <c r="CAV2123" s="40"/>
      <c r="CAW2123" s="40"/>
      <c r="CAX2123" s="40"/>
      <c r="CAY2123" s="40"/>
      <c r="CAZ2123" s="40"/>
      <c r="CBA2123" s="40"/>
      <c r="CBB2123" s="40"/>
      <c r="CBC2123" s="40"/>
      <c r="CBD2123" s="40"/>
      <c r="CBE2123" s="40"/>
      <c r="CBF2123" s="40"/>
      <c r="CBG2123" s="40"/>
      <c r="CBH2123" s="40"/>
      <c r="CBI2123" s="40"/>
      <c r="CBJ2123" s="40"/>
      <c r="CBK2123" s="40"/>
      <c r="CBL2123" s="40"/>
      <c r="CBM2123" s="40"/>
      <c r="CBN2123" s="40"/>
      <c r="CBO2123" s="40"/>
      <c r="CBP2123" s="40"/>
      <c r="CBQ2123" s="40"/>
      <c r="CBR2123" s="40"/>
      <c r="CBS2123" s="40"/>
      <c r="CBT2123" s="40"/>
      <c r="CBU2123" s="40"/>
      <c r="CBV2123" s="40"/>
      <c r="CBW2123" s="40"/>
      <c r="CBX2123" s="40"/>
      <c r="CBY2123" s="40"/>
      <c r="CBZ2123" s="40"/>
      <c r="CCA2123" s="40"/>
      <c r="CCB2123" s="40"/>
      <c r="CCC2123" s="40"/>
      <c r="CCD2123" s="40"/>
      <c r="CCE2123" s="40"/>
      <c r="CCF2123" s="40"/>
      <c r="CCG2123" s="40"/>
      <c r="CCH2123" s="40"/>
      <c r="CCI2123" s="40"/>
      <c r="CCJ2123" s="40"/>
      <c r="CCK2123" s="40"/>
      <c r="CCL2123" s="40"/>
      <c r="CCM2123" s="40"/>
      <c r="CCN2123" s="40"/>
      <c r="CCO2123" s="40"/>
      <c r="CCP2123" s="40"/>
      <c r="CCQ2123" s="40"/>
      <c r="CCR2123" s="40"/>
      <c r="CCS2123" s="40"/>
      <c r="CCT2123" s="40"/>
      <c r="CCU2123" s="40"/>
      <c r="CCV2123" s="40"/>
      <c r="CCW2123" s="40"/>
      <c r="CCX2123" s="40"/>
      <c r="CCY2123" s="40"/>
      <c r="CCZ2123" s="40"/>
      <c r="CDA2123" s="40"/>
      <c r="CDB2123" s="40"/>
      <c r="CDC2123" s="40"/>
      <c r="CDD2123" s="40"/>
      <c r="CDE2123" s="40"/>
      <c r="CDF2123" s="40"/>
      <c r="CDG2123" s="40"/>
      <c r="CDH2123" s="40"/>
      <c r="CDI2123" s="40"/>
      <c r="CDJ2123" s="40"/>
      <c r="CDK2123" s="40"/>
      <c r="CDL2123" s="40"/>
      <c r="CDM2123" s="40"/>
      <c r="CDN2123" s="40"/>
      <c r="CDO2123" s="40"/>
      <c r="CDP2123" s="40"/>
      <c r="CDQ2123" s="40"/>
      <c r="CDR2123" s="40"/>
      <c r="CDS2123" s="40"/>
      <c r="CDT2123" s="40"/>
      <c r="CDU2123" s="40"/>
      <c r="CDV2123" s="40"/>
      <c r="CDW2123" s="40"/>
      <c r="CDX2123" s="40"/>
      <c r="CDY2123" s="40"/>
      <c r="CDZ2123" s="40"/>
      <c r="CEA2123" s="40"/>
      <c r="CEB2123" s="40"/>
      <c r="CEC2123" s="40"/>
      <c r="CED2123" s="40"/>
      <c r="CEE2123" s="40"/>
      <c r="CEF2123" s="40"/>
      <c r="CEG2123" s="40"/>
      <c r="CEH2123" s="40"/>
      <c r="CEI2123" s="40"/>
      <c r="CEJ2123" s="40"/>
      <c r="CEK2123" s="40"/>
      <c r="CEL2123" s="40"/>
      <c r="CEM2123" s="40"/>
      <c r="CEN2123" s="40"/>
      <c r="CEO2123" s="40"/>
      <c r="CEP2123" s="40"/>
      <c r="CEQ2123" s="40"/>
      <c r="CER2123" s="40"/>
      <c r="CES2123" s="40"/>
      <c r="CET2123" s="40"/>
      <c r="CEU2123" s="40"/>
      <c r="CEV2123" s="40"/>
      <c r="CEW2123" s="40"/>
      <c r="CEX2123" s="40"/>
      <c r="CEY2123" s="40"/>
      <c r="CEZ2123" s="40"/>
      <c r="CFA2123" s="40"/>
      <c r="CFB2123" s="40"/>
      <c r="CFC2123" s="40"/>
      <c r="CFD2123" s="40"/>
      <c r="CFE2123" s="40"/>
      <c r="CFF2123" s="40"/>
      <c r="CFG2123" s="40"/>
      <c r="CFH2123" s="40"/>
      <c r="CFI2123" s="40"/>
      <c r="CFJ2123" s="40"/>
      <c r="CFK2123" s="40"/>
      <c r="CFL2123" s="40"/>
      <c r="CFM2123" s="40"/>
      <c r="CFN2123" s="40"/>
      <c r="CFO2123" s="40"/>
      <c r="CFP2123" s="40"/>
      <c r="CFQ2123" s="40"/>
      <c r="CFR2123" s="40"/>
      <c r="CFS2123" s="40"/>
      <c r="CFT2123" s="40"/>
      <c r="CFU2123" s="40"/>
      <c r="CFV2123" s="40"/>
      <c r="CFW2123" s="40"/>
      <c r="CFX2123" s="40"/>
      <c r="CFY2123" s="40"/>
      <c r="CFZ2123" s="40"/>
      <c r="CGA2123" s="40"/>
      <c r="CGB2123" s="40"/>
      <c r="CGC2123" s="40"/>
      <c r="CGD2123" s="40"/>
      <c r="CGE2123" s="40"/>
      <c r="CGF2123" s="40"/>
      <c r="CGG2123" s="40"/>
      <c r="CGH2123" s="40"/>
      <c r="CGI2123" s="40"/>
      <c r="CGJ2123" s="40"/>
      <c r="CGK2123" s="40"/>
      <c r="CGL2123" s="40"/>
      <c r="CGM2123" s="40"/>
      <c r="CGN2123" s="40"/>
      <c r="CGO2123" s="40"/>
      <c r="CGP2123" s="40"/>
      <c r="CGQ2123" s="37" t="s">
        <v>70</v>
      </c>
    </row>
    <row r="2124" spans="1:2227" x14ac:dyDescent="0.25">
      <c r="A2124" s="9" t="s">
        <v>70</v>
      </c>
      <c r="B2124" s="10">
        <v>999054000032300</v>
      </c>
      <c r="C2124" s="11" t="s">
        <v>82</v>
      </c>
      <c r="D2124" s="9" t="s">
        <v>87</v>
      </c>
      <c r="E2124" s="9" t="s">
        <v>104</v>
      </c>
      <c r="F2124" s="9" t="s">
        <v>71</v>
      </c>
      <c r="G2124" s="9" t="s">
        <v>199</v>
      </c>
      <c r="H2124" s="9" t="s">
        <v>73</v>
      </c>
      <c r="I2124" s="9">
        <v>1</v>
      </c>
      <c r="J2124" s="9">
        <v>164.5</v>
      </c>
      <c r="K2124" s="9">
        <v>354</v>
      </c>
      <c r="L2124" s="9">
        <v>189.5</v>
      </c>
      <c r="M2124" s="10">
        <v>186</v>
      </c>
      <c r="N2124" s="9">
        <v>1.02</v>
      </c>
      <c r="O2124" s="9">
        <v>5.64</v>
      </c>
      <c r="P2124" s="13"/>
      <c r="Q2124" s="13"/>
      <c r="R2124" s="13"/>
      <c r="S2124" s="13"/>
      <c r="T2124" s="13"/>
      <c r="U2124" s="13"/>
      <c r="V2124" s="9">
        <v>164.5</v>
      </c>
      <c r="W2124" s="9">
        <v>252</v>
      </c>
      <c r="X2124" s="9">
        <v>89</v>
      </c>
      <c r="Y2124" s="9">
        <v>87.5</v>
      </c>
      <c r="Z2124" s="9">
        <v>0.98</v>
      </c>
      <c r="AA2124" s="9">
        <v>5.8</v>
      </c>
      <c r="AB2124" s="9">
        <v>252</v>
      </c>
      <c r="AC2124" s="9">
        <v>354</v>
      </c>
      <c r="AD2124" s="9">
        <v>97</v>
      </c>
      <c r="AE2124" s="9">
        <v>102</v>
      </c>
      <c r="AF2124" s="9">
        <v>1.05</v>
      </c>
      <c r="AG2124" s="9">
        <v>5.51</v>
      </c>
      <c r="AH2124" s="9">
        <v>8.2200000000000006</v>
      </c>
      <c r="AI2124" s="9">
        <v>1557.57</v>
      </c>
      <c r="AJ2124" s="9">
        <v>1069.69</v>
      </c>
      <c r="AK2124" s="9">
        <v>91.96</v>
      </c>
      <c r="AL2124" s="9">
        <v>25782.12</v>
      </c>
      <c r="AM2124" s="9">
        <v>550.11</v>
      </c>
      <c r="AN2124" s="9">
        <f>Tabla1[[#This Row],[Costo Compra]]+Tabla1[[#This Row],[Otros Compra]]</f>
        <v>26332.23</v>
      </c>
      <c r="AO2124" s="9" t="s">
        <v>285</v>
      </c>
      <c r="AP2124" s="9" t="s">
        <v>105</v>
      </c>
      <c r="AQ2124" s="9" t="s">
        <v>90</v>
      </c>
      <c r="AR2124" s="9" t="s">
        <v>76</v>
      </c>
      <c r="AS2124" s="9">
        <v>9334.08</v>
      </c>
      <c r="AT2124" s="9">
        <v>0</v>
      </c>
      <c r="AU2124" s="9" t="s">
        <v>77</v>
      </c>
      <c r="AV2124" s="9">
        <v>2020</v>
      </c>
      <c r="AW2124" s="12">
        <v>43956</v>
      </c>
      <c r="AX2124" s="12">
        <v>44053</v>
      </c>
      <c r="AY2124" s="9">
        <v>0</v>
      </c>
      <c r="AZ2124" s="9">
        <v>0</v>
      </c>
      <c r="BA2124" s="9">
        <v>-35666.31</v>
      </c>
      <c r="BB2124" s="9">
        <v>-188.21</v>
      </c>
      <c r="BC2124" s="9">
        <v>3301</v>
      </c>
      <c r="BD2124" s="9"/>
      <c r="BE2124" s="9" t="s">
        <v>78</v>
      </c>
      <c r="BF2124" s="9" t="s">
        <v>78</v>
      </c>
      <c r="BG2124" s="9"/>
      <c r="BH2124" s="9" t="s">
        <v>79</v>
      </c>
      <c r="BI2124" s="9"/>
      <c r="BJ2124" s="9">
        <v>0</v>
      </c>
      <c r="BK2124" s="9">
        <v>0</v>
      </c>
      <c r="BL2124" s="9">
        <v>0</v>
      </c>
      <c r="BM2124" s="9">
        <v>0</v>
      </c>
      <c r="BN2124" s="9">
        <v>0</v>
      </c>
      <c r="BO2124" s="9">
        <v>0</v>
      </c>
      <c r="BP2124" s="13"/>
      <c r="BQ2124" s="9" t="s">
        <v>80</v>
      </c>
      <c r="BR2124" s="9" t="s">
        <v>81</v>
      </c>
      <c r="BS2124" s="40"/>
      <c r="BT2124" s="40"/>
      <c r="BU2124" s="40"/>
      <c r="BV2124" s="40"/>
      <c r="BW2124" s="40"/>
      <c r="BX2124" s="40"/>
      <c r="BY2124" s="40"/>
      <c r="BZ2124" s="40"/>
      <c r="CA2124" s="40"/>
      <c r="CB2124" s="40"/>
      <c r="CC2124" s="40"/>
      <c r="CD2124" s="40"/>
      <c r="CE2124" s="40"/>
      <c r="CF2124" s="40"/>
      <c r="CG2124" s="40"/>
      <c r="CH2124" s="40"/>
      <c r="CI2124" s="40"/>
      <c r="CJ2124" s="40"/>
      <c r="CK2124" s="40"/>
      <c r="CL2124" s="40"/>
      <c r="CM2124" s="40"/>
      <c r="CN2124" s="40"/>
      <c r="CO2124" s="40"/>
      <c r="CP2124" s="40"/>
      <c r="CQ2124" s="40"/>
      <c r="CR2124" s="40"/>
      <c r="CS2124" s="40"/>
      <c r="CT2124" s="40"/>
      <c r="CU2124" s="40"/>
      <c r="CV2124" s="40"/>
      <c r="CW2124" s="40"/>
      <c r="CX2124" s="40"/>
      <c r="CY2124" s="40"/>
      <c r="CZ2124" s="40"/>
      <c r="DA2124" s="40"/>
      <c r="DB2124" s="40"/>
      <c r="DC2124" s="40"/>
      <c r="DD2124" s="40"/>
      <c r="DE2124" s="40"/>
      <c r="DF2124" s="40"/>
      <c r="DG2124" s="40"/>
      <c r="DH2124" s="40"/>
      <c r="DI2124" s="40"/>
      <c r="DJ2124" s="40"/>
      <c r="DK2124" s="40"/>
      <c r="DL2124" s="40"/>
      <c r="DM2124" s="40"/>
      <c r="DN2124" s="40"/>
      <c r="DO2124" s="40"/>
      <c r="DP2124" s="40"/>
      <c r="DQ2124" s="40"/>
      <c r="DR2124" s="40"/>
      <c r="DS2124" s="40"/>
      <c r="DT2124" s="40"/>
      <c r="DU2124" s="40"/>
      <c r="DV2124" s="40"/>
      <c r="DW2124" s="40"/>
      <c r="DX2124" s="40"/>
      <c r="DY2124" s="40"/>
      <c r="DZ2124" s="40"/>
      <c r="EA2124" s="40"/>
      <c r="EB2124" s="40"/>
      <c r="EC2124" s="40"/>
      <c r="ED2124" s="40"/>
      <c r="EE2124" s="40"/>
      <c r="EF2124" s="40"/>
      <c r="EG2124" s="40"/>
      <c r="EH2124" s="40"/>
      <c r="EI2124" s="40"/>
      <c r="EJ2124" s="40"/>
      <c r="EK2124" s="40"/>
      <c r="EL2124" s="40"/>
      <c r="EM2124" s="40"/>
      <c r="EN2124" s="40"/>
      <c r="EO2124" s="40"/>
      <c r="EP2124" s="40"/>
      <c r="EQ2124" s="40"/>
      <c r="ER2124" s="40"/>
      <c r="ES2124" s="40"/>
      <c r="ET2124" s="40"/>
      <c r="EU2124" s="40"/>
      <c r="EV2124" s="40"/>
      <c r="EW2124" s="40"/>
      <c r="EX2124" s="40"/>
      <c r="EY2124" s="40"/>
      <c r="EZ2124" s="40"/>
      <c r="FA2124" s="40"/>
      <c r="FB2124" s="40"/>
      <c r="FC2124" s="40"/>
      <c r="FD2124" s="40"/>
      <c r="FE2124" s="40"/>
      <c r="FF2124" s="40"/>
      <c r="FG2124" s="40"/>
      <c r="FH2124" s="40"/>
      <c r="FI2124" s="40"/>
      <c r="FJ2124" s="40"/>
      <c r="FK2124" s="40"/>
      <c r="FL2124" s="40"/>
      <c r="FM2124" s="40"/>
      <c r="FN2124" s="40"/>
      <c r="FO2124" s="40"/>
      <c r="FP2124" s="40"/>
      <c r="FQ2124" s="40"/>
      <c r="FR2124" s="40"/>
      <c r="FS2124" s="40"/>
      <c r="FT2124" s="40"/>
      <c r="FU2124" s="40"/>
      <c r="FV2124" s="40"/>
      <c r="FW2124" s="40"/>
      <c r="FX2124" s="40"/>
      <c r="FY2124" s="40"/>
      <c r="FZ2124" s="40"/>
      <c r="GA2124" s="40"/>
      <c r="GB2124" s="40"/>
      <c r="GC2124" s="40"/>
      <c r="GD2124" s="40"/>
      <c r="GE2124" s="40"/>
      <c r="GF2124" s="40"/>
      <c r="GG2124" s="40"/>
      <c r="GH2124" s="40"/>
      <c r="GI2124" s="40"/>
      <c r="GJ2124" s="40"/>
      <c r="GK2124" s="40"/>
      <c r="GL2124" s="40"/>
      <c r="GM2124" s="40"/>
      <c r="GN2124" s="40"/>
      <c r="GO2124" s="40"/>
      <c r="GP2124" s="40"/>
      <c r="GQ2124" s="40"/>
      <c r="GR2124" s="40"/>
      <c r="GS2124" s="40"/>
      <c r="GT2124" s="40"/>
      <c r="GU2124" s="40"/>
      <c r="GV2124" s="40"/>
      <c r="GW2124" s="40"/>
      <c r="GX2124" s="40"/>
      <c r="GY2124" s="40"/>
      <c r="GZ2124" s="40"/>
      <c r="HA2124" s="40"/>
      <c r="HB2124" s="40"/>
      <c r="HC2124" s="40"/>
      <c r="HD2124" s="40"/>
      <c r="HE2124" s="40"/>
      <c r="HF2124" s="40"/>
      <c r="HG2124" s="40"/>
      <c r="HH2124" s="40"/>
      <c r="HI2124" s="40"/>
      <c r="HJ2124" s="40"/>
      <c r="HK2124" s="40"/>
      <c r="HL2124" s="40"/>
      <c r="HM2124" s="40"/>
      <c r="HN2124" s="40"/>
      <c r="HO2124" s="40"/>
      <c r="HP2124" s="40"/>
      <c r="HQ2124" s="40"/>
      <c r="HR2124" s="40"/>
      <c r="HS2124" s="40"/>
      <c r="HT2124" s="40"/>
      <c r="HU2124" s="40"/>
      <c r="HV2124" s="40"/>
      <c r="HW2124" s="40"/>
      <c r="HX2124" s="40"/>
      <c r="HY2124" s="40"/>
      <c r="HZ2124" s="40"/>
      <c r="IA2124" s="40"/>
      <c r="IB2124" s="40"/>
      <c r="IC2124" s="40"/>
      <c r="ID2124" s="40"/>
      <c r="IE2124" s="40"/>
      <c r="IF2124" s="40"/>
      <c r="IG2124" s="40"/>
      <c r="IH2124" s="40"/>
      <c r="II2124" s="40"/>
      <c r="IJ2124" s="40"/>
      <c r="IK2124" s="40"/>
      <c r="IL2124" s="40"/>
      <c r="IM2124" s="40"/>
      <c r="IN2124" s="40"/>
      <c r="IO2124" s="40"/>
      <c r="IP2124" s="40"/>
      <c r="IQ2124" s="40"/>
      <c r="IR2124" s="40"/>
      <c r="IS2124" s="40"/>
      <c r="IT2124" s="40"/>
      <c r="IU2124" s="40"/>
      <c r="IV2124" s="40"/>
      <c r="IW2124" s="40"/>
      <c r="IX2124" s="40"/>
      <c r="IY2124" s="40"/>
      <c r="IZ2124" s="40"/>
      <c r="JA2124" s="40"/>
      <c r="JB2124" s="40"/>
      <c r="JC2124" s="40"/>
      <c r="JD2124" s="40"/>
      <c r="JE2124" s="40"/>
      <c r="JF2124" s="40"/>
      <c r="JG2124" s="40"/>
      <c r="JH2124" s="40"/>
      <c r="JI2124" s="40"/>
      <c r="JJ2124" s="40"/>
      <c r="JK2124" s="40"/>
      <c r="JL2124" s="40"/>
      <c r="JM2124" s="40"/>
      <c r="JN2124" s="40"/>
      <c r="JO2124" s="40"/>
      <c r="JP2124" s="40"/>
      <c r="JQ2124" s="40"/>
      <c r="JR2124" s="40"/>
      <c r="JS2124" s="40"/>
      <c r="JT2124" s="40"/>
      <c r="JU2124" s="40"/>
      <c r="JV2124" s="40"/>
      <c r="JW2124" s="40"/>
      <c r="JX2124" s="40"/>
      <c r="JY2124" s="40"/>
      <c r="JZ2124" s="40"/>
      <c r="KA2124" s="40"/>
      <c r="KB2124" s="40"/>
      <c r="KC2124" s="40"/>
      <c r="KD2124" s="40"/>
      <c r="KE2124" s="40"/>
      <c r="KF2124" s="40"/>
      <c r="KG2124" s="40"/>
      <c r="KH2124" s="40"/>
      <c r="KI2124" s="40"/>
      <c r="KJ2124" s="40"/>
      <c r="KK2124" s="40"/>
      <c r="KL2124" s="40"/>
      <c r="KM2124" s="40"/>
      <c r="KN2124" s="40"/>
      <c r="KO2124" s="40"/>
      <c r="KP2124" s="40"/>
      <c r="KQ2124" s="40"/>
      <c r="KR2124" s="40"/>
      <c r="KS2124" s="40"/>
      <c r="KT2124" s="40"/>
      <c r="KU2124" s="40"/>
      <c r="KV2124" s="40"/>
      <c r="KW2124" s="40"/>
      <c r="KX2124" s="40"/>
      <c r="KY2124" s="40"/>
      <c r="KZ2124" s="40"/>
      <c r="LA2124" s="40"/>
      <c r="LB2124" s="40"/>
      <c r="LC2124" s="40"/>
      <c r="LD2124" s="40"/>
      <c r="LE2124" s="40"/>
      <c r="LF2124" s="40"/>
      <c r="LG2124" s="40"/>
      <c r="LH2124" s="40"/>
      <c r="LI2124" s="40"/>
      <c r="LJ2124" s="40"/>
      <c r="LK2124" s="40"/>
      <c r="LL2124" s="40"/>
      <c r="LM2124" s="40"/>
      <c r="LN2124" s="40"/>
      <c r="LO2124" s="40"/>
      <c r="LP2124" s="40"/>
      <c r="LQ2124" s="40"/>
      <c r="LR2124" s="40"/>
      <c r="LS2124" s="40"/>
      <c r="LT2124" s="40"/>
      <c r="LU2124" s="40"/>
      <c r="LV2124" s="40"/>
      <c r="LW2124" s="40"/>
      <c r="LX2124" s="40"/>
      <c r="LY2124" s="40"/>
      <c r="LZ2124" s="40"/>
      <c r="MA2124" s="40"/>
      <c r="MB2124" s="40"/>
      <c r="MC2124" s="40"/>
      <c r="MD2124" s="40"/>
      <c r="ME2124" s="40"/>
      <c r="MF2124" s="40"/>
      <c r="MG2124" s="40"/>
      <c r="MH2124" s="40"/>
      <c r="MI2124" s="40"/>
      <c r="MJ2124" s="40"/>
      <c r="MK2124" s="40"/>
      <c r="ML2124" s="40"/>
      <c r="MM2124" s="40"/>
      <c r="MN2124" s="40"/>
      <c r="MO2124" s="40"/>
      <c r="MP2124" s="40"/>
      <c r="MQ2124" s="40"/>
      <c r="MR2124" s="40"/>
      <c r="MS2124" s="40"/>
      <c r="MT2124" s="40"/>
      <c r="MU2124" s="40"/>
      <c r="MV2124" s="40"/>
      <c r="MW2124" s="40"/>
      <c r="MX2124" s="40"/>
      <c r="MY2124" s="40"/>
      <c r="MZ2124" s="40"/>
      <c r="NA2124" s="40"/>
      <c r="NB2124" s="40"/>
      <c r="NC2124" s="40"/>
      <c r="ND2124" s="40"/>
      <c r="NE2124" s="40"/>
      <c r="NF2124" s="40"/>
      <c r="NG2124" s="40"/>
      <c r="NH2124" s="40"/>
      <c r="NI2124" s="40"/>
      <c r="NJ2124" s="40"/>
      <c r="NK2124" s="40"/>
      <c r="NL2124" s="40"/>
      <c r="NM2124" s="40"/>
      <c r="NN2124" s="40"/>
      <c r="NO2124" s="40"/>
      <c r="NP2124" s="40"/>
      <c r="NQ2124" s="40"/>
      <c r="NR2124" s="40"/>
      <c r="NS2124" s="40"/>
      <c r="NT2124" s="40"/>
      <c r="NU2124" s="40"/>
      <c r="NV2124" s="40"/>
      <c r="NW2124" s="40"/>
      <c r="NX2124" s="40"/>
      <c r="NY2124" s="40"/>
      <c r="NZ2124" s="40"/>
      <c r="OA2124" s="40"/>
      <c r="OB2124" s="40"/>
      <c r="OC2124" s="40"/>
      <c r="OD2124" s="40"/>
      <c r="OE2124" s="40"/>
      <c r="OF2124" s="40"/>
      <c r="OG2124" s="40"/>
      <c r="OH2124" s="40"/>
      <c r="OI2124" s="40"/>
      <c r="OJ2124" s="40"/>
      <c r="OK2124" s="40"/>
      <c r="OL2124" s="40"/>
      <c r="OM2124" s="40"/>
      <c r="ON2124" s="40"/>
      <c r="OO2124" s="40"/>
      <c r="OP2124" s="40"/>
      <c r="OQ2124" s="40"/>
      <c r="OR2124" s="40"/>
      <c r="OS2124" s="40"/>
      <c r="OT2124" s="40"/>
      <c r="OU2124" s="40"/>
      <c r="OV2124" s="40"/>
      <c r="OW2124" s="40"/>
      <c r="OX2124" s="40"/>
      <c r="OY2124" s="40"/>
      <c r="OZ2124" s="40"/>
      <c r="PA2124" s="40"/>
      <c r="PB2124" s="40"/>
      <c r="PC2124" s="40"/>
      <c r="PD2124" s="40"/>
      <c r="PE2124" s="40"/>
      <c r="PF2124" s="40"/>
      <c r="PG2124" s="40"/>
      <c r="PH2124" s="40"/>
      <c r="PI2124" s="40"/>
      <c r="PJ2124" s="40"/>
      <c r="PK2124" s="40"/>
      <c r="PL2124" s="40"/>
      <c r="PM2124" s="40"/>
      <c r="PN2124" s="40"/>
      <c r="PO2124" s="40"/>
      <c r="PP2124" s="40"/>
      <c r="PQ2124" s="40"/>
      <c r="PR2124" s="40"/>
      <c r="PS2124" s="40"/>
      <c r="PT2124" s="40"/>
      <c r="PU2124" s="40"/>
      <c r="PV2124" s="40"/>
      <c r="PW2124" s="40"/>
      <c r="PX2124" s="40"/>
      <c r="PY2124" s="40"/>
      <c r="PZ2124" s="40"/>
      <c r="QA2124" s="40"/>
      <c r="QB2124" s="40"/>
      <c r="QC2124" s="40"/>
      <c r="QD2124" s="40"/>
      <c r="QE2124" s="40"/>
      <c r="QF2124" s="40"/>
      <c r="QG2124" s="40"/>
      <c r="QH2124" s="40"/>
      <c r="QI2124" s="40"/>
      <c r="QJ2124" s="40"/>
      <c r="QK2124" s="40"/>
      <c r="QL2124" s="40"/>
      <c r="QM2124" s="40"/>
      <c r="QN2124" s="40"/>
      <c r="QO2124" s="40"/>
      <c r="QP2124" s="40"/>
      <c r="QQ2124" s="40"/>
      <c r="QR2124" s="40"/>
      <c r="QS2124" s="40"/>
      <c r="QT2124" s="40"/>
      <c r="QU2124" s="40"/>
      <c r="QV2124" s="40"/>
      <c r="QW2124" s="40"/>
      <c r="QX2124" s="40"/>
      <c r="QY2124" s="40"/>
      <c r="QZ2124" s="40"/>
      <c r="RA2124" s="40"/>
      <c r="RB2124" s="40"/>
      <c r="RC2124" s="40"/>
      <c r="RD2124" s="40"/>
      <c r="RE2124" s="40"/>
      <c r="RF2124" s="40"/>
      <c r="RG2124" s="40"/>
      <c r="RH2124" s="40"/>
      <c r="RI2124" s="40"/>
      <c r="RJ2124" s="40"/>
      <c r="RK2124" s="40"/>
      <c r="RL2124" s="40"/>
      <c r="RM2124" s="40"/>
      <c r="RN2124" s="40"/>
      <c r="RO2124" s="40"/>
      <c r="RP2124" s="40"/>
      <c r="RQ2124" s="40"/>
      <c r="RR2124" s="40"/>
      <c r="RS2124" s="40"/>
      <c r="RT2124" s="40"/>
      <c r="RU2124" s="40"/>
      <c r="RV2124" s="40"/>
      <c r="RW2124" s="40"/>
      <c r="RX2124" s="40"/>
      <c r="RY2124" s="40"/>
      <c r="RZ2124" s="40"/>
      <c r="SA2124" s="40"/>
      <c r="SB2124" s="40"/>
      <c r="SC2124" s="40"/>
      <c r="SD2124" s="40"/>
      <c r="SE2124" s="40"/>
      <c r="SF2124" s="40"/>
      <c r="SG2124" s="40"/>
      <c r="SH2124" s="40"/>
      <c r="SI2124" s="40"/>
      <c r="SJ2124" s="40"/>
      <c r="SK2124" s="40"/>
      <c r="SL2124" s="40"/>
      <c r="SM2124" s="40"/>
      <c r="SN2124" s="40"/>
      <c r="SO2124" s="40"/>
      <c r="SP2124" s="40"/>
      <c r="SQ2124" s="40"/>
      <c r="SR2124" s="40"/>
      <c r="SS2124" s="40"/>
      <c r="ST2124" s="40"/>
      <c r="SU2124" s="40"/>
      <c r="SV2124" s="40"/>
      <c r="SW2124" s="40"/>
      <c r="SX2124" s="40"/>
      <c r="SY2124" s="40"/>
      <c r="SZ2124" s="40"/>
      <c r="TA2124" s="40"/>
      <c r="TB2124" s="40"/>
      <c r="TC2124" s="40"/>
      <c r="TD2124" s="40"/>
      <c r="TE2124" s="40"/>
      <c r="TF2124" s="40"/>
      <c r="TG2124" s="40"/>
      <c r="TH2124" s="40"/>
      <c r="TI2124" s="40"/>
      <c r="TJ2124" s="40"/>
      <c r="TK2124" s="40"/>
      <c r="TL2124" s="40"/>
      <c r="TM2124" s="40"/>
      <c r="TN2124" s="40"/>
      <c r="TO2124" s="40"/>
      <c r="TP2124" s="40"/>
      <c r="TQ2124" s="40"/>
      <c r="TR2124" s="40"/>
      <c r="TS2124" s="40"/>
      <c r="TT2124" s="40"/>
      <c r="TU2124" s="40"/>
      <c r="TV2124" s="40"/>
      <c r="TW2124" s="40"/>
      <c r="TX2124" s="40"/>
      <c r="TY2124" s="40"/>
      <c r="TZ2124" s="40"/>
      <c r="UA2124" s="40"/>
      <c r="UB2124" s="40"/>
      <c r="UC2124" s="40"/>
      <c r="UD2124" s="40"/>
      <c r="UE2124" s="40"/>
      <c r="UF2124" s="40"/>
      <c r="UG2124" s="40"/>
      <c r="UH2124" s="40"/>
      <c r="UI2124" s="40"/>
      <c r="UJ2124" s="40"/>
      <c r="UK2124" s="40"/>
      <c r="UL2124" s="40"/>
      <c r="UM2124" s="40"/>
      <c r="UN2124" s="40"/>
      <c r="UO2124" s="40"/>
      <c r="UP2124" s="40"/>
      <c r="UQ2124" s="40"/>
      <c r="UR2124" s="40"/>
      <c r="US2124" s="40"/>
      <c r="UT2124" s="40"/>
      <c r="UU2124" s="40"/>
      <c r="UV2124" s="40"/>
      <c r="UW2124" s="40"/>
      <c r="UX2124" s="40"/>
      <c r="UY2124" s="40"/>
      <c r="UZ2124" s="40"/>
      <c r="VA2124" s="40"/>
      <c r="VB2124" s="40"/>
      <c r="VC2124" s="40"/>
      <c r="VD2124" s="40"/>
      <c r="VE2124" s="40"/>
      <c r="VF2124" s="40"/>
      <c r="VG2124" s="40"/>
      <c r="VH2124" s="40"/>
      <c r="VI2124" s="40"/>
      <c r="VJ2124" s="40"/>
      <c r="VK2124" s="40"/>
      <c r="VL2124" s="40"/>
      <c r="VM2124" s="40"/>
      <c r="VN2124" s="40"/>
      <c r="VO2124" s="40"/>
      <c r="VP2124" s="40"/>
      <c r="VQ2124" s="40"/>
      <c r="VR2124" s="40"/>
      <c r="VS2124" s="40"/>
      <c r="VT2124" s="40"/>
      <c r="VU2124" s="40"/>
      <c r="VV2124" s="40"/>
      <c r="VW2124" s="40"/>
      <c r="VX2124" s="40"/>
      <c r="VY2124" s="40"/>
      <c r="VZ2124" s="40"/>
      <c r="WA2124" s="40"/>
      <c r="WB2124" s="40"/>
      <c r="WC2124" s="40"/>
      <c r="WD2124" s="40"/>
      <c r="WE2124" s="40"/>
      <c r="WF2124" s="40"/>
      <c r="WG2124" s="40"/>
      <c r="WH2124" s="40"/>
      <c r="WI2124" s="40"/>
      <c r="WJ2124" s="40"/>
      <c r="WK2124" s="40"/>
      <c r="WL2124" s="40"/>
      <c r="WM2124" s="40"/>
      <c r="WN2124" s="40"/>
      <c r="WO2124" s="40"/>
      <c r="WP2124" s="40"/>
      <c r="WQ2124" s="40"/>
      <c r="WR2124" s="40"/>
      <c r="WS2124" s="40"/>
      <c r="WT2124" s="40"/>
      <c r="WU2124" s="40"/>
      <c r="WV2124" s="40"/>
      <c r="WW2124" s="40"/>
      <c r="WX2124" s="40"/>
      <c r="WY2124" s="40"/>
      <c r="WZ2124" s="40"/>
      <c r="XA2124" s="40"/>
      <c r="XB2124" s="40"/>
      <c r="XC2124" s="40"/>
      <c r="XD2124" s="40"/>
      <c r="XE2124" s="40"/>
      <c r="XF2124" s="40"/>
      <c r="XG2124" s="40"/>
      <c r="XH2124" s="40"/>
      <c r="XI2124" s="40"/>
      <c r="XJ2124" s="40"/>
      <c r="XK2124" s="40"/>
      <c r="XL2124" s="40"/>
      <c r="XM2124" s="40"/>
      <c r="XN2124" s="40"/>
      <c r="XO2124" s="40"/>
      <c r="XP2124" s="40"/>
      <c r="XQ2124" s="40"/>
      <c r="XR2124" s="40"/>
      <c r="XS2124" s="40"/>
      <c r="XT2124" s="40"/>
      <c r="XU2124" s="40"/>
      <c r="XV2124" s="40"/>
      <c r="XW2124" s="40"/>
      <c r="XX2124" s="40"/>
      <c r="XY2124" s="40"/>
      <c r="XZ2124" s="40"/>
      <c r="YA2124" s="40"/>
      <c r="YB2124" s="40"/>
      <c r="YC2124" s="40"/>
      <c r="YD2124" s="40"/>
      <c r="YE2124" s="40"/>
      <c r="YF2124" s="40"/>
      <c r="YG2124" s="40"/>
      <c r="YH2124" s="40"/>
      <c r="YI2124" s="40"/>
      <c r="YJ2124" s="40"/>
      <c r="YK2124" s="40"/>
      <c r="YL2124" s="40"/>
      <c r="YM2124" s="40"/>
      <c r="YN2124" s="40"/>
      <c r="YO2124" s="40"/>
      <c r="YP2124" s="40"/>
      <c r="YQ2124" s="40"/>
      <c r="YR2124" s="40"/>
      <c r="YS2124" s="40"/>
      <c r="YT2124" s="40"/>
      <c r="YU2124" s="40"/>
      <c r="YV2124" s="40"/>
      <c r="YW2124" s="40"/>
      <c r="YX2124" s="40"/>
      <c r="YY2124" s="40"/>
      <c r="YZ2124" s="40"/>
      <c r="ZA2124" s="40"/>
      <c r="ZB2124" s="40"/>
      <c r="ZC2124" s="40"/>
      <c r="ZD2124" s="40"/>
      <c r="ZE2124" s="40"/>
      <c r="ZF2124" s="40"/>
      <c r="ZG2124" s="40"/>
      <c r="ZH2124" s="40"/>
      <c r="ZI2124" s="40"/>
      <c r="ZJ2124" s="40"/>
      <c r="ZK2124" s="40"/>
      <c r="ZL2124" s="40"/>
      <c r="ZM2124" s="40"/>
      <c r="ZN2124" s="40"/>
      <c r="ZO2124" s="40"/>
      <c r="ZP2124" s="40"/>
      <c r="ZQ2124" s="40"/>
      <c r="ZR2124" s="40"/>
      <c r="ZS2124" s="40"/>
      <c r="ZT2124" s="40"/>
      <c r="ZU2124" s="40"/>
      <c r="ZV2124" s="40"/>
      <c r="ZW2124" s="40"/>
      <c r="ZX2124" s="40"/>
      <c r="ZY2124" s="40"/>
      <c r="ZZ2124" s="40"/>
      <c r="AAA2124" s="40"/>
      <c r="AAB2124" s="40"/>
      <c r="AAC2124" s="40"/>
      <c r="AAD2124" s="40"/>
      <c r="AAE2124" s="40"/>
      <c r="AAF2124" s="40"/>
      <c r="AAG2124" s="40"/>
      <c r="AAH2124" s="40"/>
      <c r="AAI2124" s="40"/>
      <c r="AAJ2124" s="40"/>
      <c r="AAK2124" s="40"/>
      <c r="AAL2124" s="40"/>
      <c r="AAM2124" s="40"/>
      <c r="AAN2124" s="40"/>
      <c r="AAO2124" s="40"/>
      <c r="AAP2124" s="40"/>
      <c r="AAQ2124" s="40"/>
      <c r="AAR2124" s="40"/>
      <c r="AAS2124" s="40"/>
      <c r="AAT2124" s="40"/>
      <c r="AAU2124" s="40"/>
      <c r="AAV2124" s="40"/>
      <c r="AAW2124" s="40"/>
      <c r="AAX2124" s="40"/>
      <c r="AAY2124" s="40"/>
      <c r="AAZ2124" s="40"/>
      <c r="ABA2124" s="40"/>
      <c r="ABB2124" s="40"/>
      <c r="ABC2124" s="40"/>
      <c r="ABD2124" s="40"/>
      <c r="ABE2124" s="40"/>
      <c r="ABF2124" s="40"/>
      <c r="ABG2124" s="40"/>
      <c r="ABH2124" s="40"/>
      <c r="ABI2124" s="40"/>
      <c r="ABJ2124" s="40"/>
      <c r="ABK2124" s="40"/>
      <c r="ABL2124" s="40"/>
      <c r="ABM2124" s="40"/>
      <c r="ABN2124" s="40"/>
      <c r="ABO2124" s="40"/>
      <c r="ABP2124" s="40"/>
      <c r="ABQ2124" s="40"/>
      <c r="ABR2124" s="40"/>
      <c r="ABS2124" s="40"/>
      <c r="ABT2124" s="40"/>
      <c r="ABU2124" s="40"/>
      <c r="ABV2124" s="40"/>
      <c r="ABW2124" s="40"/>
      <c r="ABX2124" s="40"/>
      <c r="ABY2124" s="40"/>
      <c r="ABZ2124" s="40"/>
      <c r="ACA2124" s="40"/>
      <c r="ACB2124" s="40"/>
      <c r="ACC2124" s="40"/>
      <c r="ACD2124" s="40"/>
      <c r="ACE2124" s="40"/>
      <c r="ACF2124" s="40"/>
      <c r="ACG2124" s="40"/>
      <c r="ACH2124" s="40"/>
      <c r="ACI2124" s="40"/>
      <c r="ACJ2124" s="40"/>
      <c r="ACK2124" s="40"/>
      <c r="ACL2124" s="40"/>
      <c r="ACM2124" s="40"/>
      <c r="ACN2124" s="40"/>
      <c r="ACO2124" s="40"/>
      <c r="ACP2124" s="40"/>
      <c r="ACQ2124" s="40"/>
      <c r="ACR2124" s="40"/>
      <c r="ACS2124" s="40"/>
      <c r="ACT2124" s="40"/>
      <c r="ACU2124" s="40"/>
      <c r="ACV2124" s="40"/>
      <c r="ACW2124" s="40"/>
      <c r="ACX2124" s="40"/>
      <c r="ACY2124" s="40"/>
      <c r="ACZ2124" s="40"/>
      <c r="ADA2124" s="40"/>
      <c r="ADB2124" s="40"/>
      <c r="ADC2124" s="40"/>
      <c r="ADD2124" s="40"/>
      <c r="ADE2124" s="40"/>
      <c r="ADF2124" s="40"/>
      <c r="ADG2124" s="40"/>
      <c r="ADH2124" s="40"/>
      <c r="ADI2124" s="40"/>
      <c r="ADJ2124" s="40"/>
      <c r="ADK2124" s="40"/>
      <c r="ADL2124" s="40"/>
      <c r="ADM2124" s="40"/>
      <c r="ADN2124" s="40"/>
      <c r="ADO2124" s="40"/>
      <c r="ADP2124" s="40"/>
      <c r="ADQ2124" s="40"/>
      <c r="ADR2124" s="40"/>
      <c r="ADS2124" s="40"/>
      <c r="ADT2124" s="40"/>
      <c r="ADU2124" s="40"/>
      <c r="ADV2124" s="40"/>
      <c r="ADW2124" s="40"/>
      <c r="ADX2124" s="40"/>
      <c r="ADY2124" s="40"/>
      <c r="ADZ2124" s="40"/>
      <c r="AEA2124" s="40"/>
      <c r="AEB2124" s="40"/>
      <c r="AEC2124" s="40"/>
      <c r="AED2124" s="40"/>
      <c r="AEE2124" s="40"/>
      <c r="AEF2124" s="40"/>
      <c r="AEG2124" s="40"/>
      <c r="AEH2124" s="40"/>
      <c r="AEI2124" s="40"/>
      <c r="AEJ2124" s="40"/>
      <c r="AEK2124" s="40"/>
      <c r="AEL2124" s="40"/>
      <c r="AEM2124" s="40"/>
      <c r="AEN2124" s="40"/>
      <c r="AEO2124" s="40"/>
      <c r="AEP2124" s="40"/>
      <c r="AEQ2124" s="40"/>
      <c r="AER2124" s="40"/>
      <c r="AES2124" s="40"/>
      <c r="AET2124" s="40"/>
      <c r="AEU2124" s="40"/>
      <c r="AEV2124" s="40"/>
      <c r="AEW2124" s="40"/>
      <c r="AEX2124" s="40"/>
      <c r="AEY2124" s="40"/>
      <c r="AEZ2124" s="40"/>
      <c r="AFA2124" s="40"/>
      <c r="AFB2124" s="40"/>
      <c r="AFC2124" s="40"/>
      <c r="AFD2124" s="40"/>
      <c r="AFE2124" s="40"/>
      <c r="AFF2124" s="40"/>
      <c r="AFG2124" s="40"/>
      <c r="AFH2124" s="40"/>
      <c r="AFI2124" s="40"/>
      <c r="AFJ2124" s="40"/>
      <c r="AFK2124" s="40"/>
      <c r="AFL2124" s="40"/>
      <c r="AFM2124" s="40"/>
      <c r="AFN2124" s="40"/>
      <c r="AFO2124" s="40"/>
      <c r="AFP2124" s="40"/>
      <c r="AFQ2124" s="40"/>
      <c r="AFR2124" s="40"/>
      <c r="AFS2124" s="40"/>
      <c r="AFT2124" s="40"/>
      <c r="AFU2124" s="40"/>
      <c r="AFV2124" s="40"/>
      <c r="AFW2124" s="40"/>
      <c r="AFX2124" s="40"/>
      <c r="AFY2124" s="40"/>
      <c r="AFZ2124" s="40"/>
      <c r="AGA2124" s="40"/>
      <c r="AGB2124" s="40"/>
      <c r="AGC2124" s="40"/>
      <c r="AGD2124" s="40"/>
      <c r="AGE2124" s="40"/>
      <c r="AGF2124" s="40"/>
      <c r="AGG2124" s="40"/>
      <c r="AGH2124" s="40"/>
      <c r="AGI2124" s="40"/>
      <c r="AGJ2124" s="40"/>
      <c r="AGK2124" s="40"/>
      <c r="AGL2124" s="40"/>
      <c r="AGM2124" s="40"/>
      <c r="AGN2124" s="40"/>
      <c r="AGO2124" s="40"/>
      <c r="AGP2124" s="40"/>
      <c r="AGQ2124" s="40"/>
      <c r="AGR2124" s="40"/>
      <c r="AGS2124" s="40"/>
      <c r="AGT2124" s="40"/>
      <c r="AGU2124" s="40"/>
      <c r="AGV2124" s="40"/>
      <c r="AGW2124" s="40"/>
      <c r="AGX2124" s="40"/>
      <c r="AGY2124" s="40"/>
      <c r="AGZ2124" s="40"/>
      <c r="AHA2124" s="40"/>
      <c r="AHB2124" s="40"/>
      <c r="AHC2124" s="40"/>
      <c r="AHD2124" s="40"/>
      <c r="AHE2124" s="40"/>
      <c r="AHF2124" s="40"/>
      <c r="AHG2124" s="40"/>
      <c r="AHH2124" s="40"/>
      <c r="AHI2124" s="40"/>
      <c r="AHJ2124" s="40"/>
      <c r="AHK2124" s="40"/>
      <c r="AHL2124" s="40"/>
      <c r="AHM2124" s="40"/>
      <c r="AHN2124" s="40"/>
      <c r="AHO2124" s="40"/>
      <c r="AHP2124" s="40"/>
      <c r="AHQ2124" s="40"/>
      <c r="AHR2124" s="40"/>
      <c r="AHS2124" s="40"/>
      <c r="AHT2124" s="40"/>
      <c r="AHU2124" s="40"/>
      <c r="AHV2124" s="40"/>
      <c r="AHW2124" s="40"/>
      <c r="AHX2124" s="40"/>
      <c r="AHY2124" s="40"/>
      <c r="AHZ2124" s="40"/>
      <c r="AIA2124" s="40"/>
      <c r="AIB2124" s="40"/>
      <c r="AIC2124" s="40"/>
      <c r="AID2124" s="40"/>
      <c r="AIE2124" s="40"/>
      <c r="AIF2124" s="40"/>
      <c r="AIG2124" s="40"/>
      <c r="AIH2124" s="40"/>
      <c r="AII2124" s="40"/>
      <c r="AIJ2124" s="40"/>
      <c r="AIK2124" s="40"/>
      <c r="AIL2124" s="40"/>
      <c r="AIM2124" s="40"/>
      <c r="AIN2124" s="40"/>
      <c r="AIO2124" s="40"/>
      <c r="AIP2124" s="40"/>
      <c r="AIQ2124" s="40"/>
      <c r="AIR2124" s="40"/>
      <c r="AIS2124" s="40"/>
      <c r="AIT2124" s="40"/>
      <c r="AIU2124" s="40"/>
      <c r="AIV2124" s="40"/>
      <c r="AIW2124" s="40"/>
      <c r="AIX2124" s="40"/>
      <c r="AIY2124" s="40"/>
      <c r="AIZ2124" s="40"/>
      <c r="AJA2124" s="40"/>
      <c r="AJB2124" s="40"/>
      <c r="AJC2124" s="40"/>
      <c r="AJD2124" s="40"/>
      <c r="AJE2124" s="40"/>
      <c r="AJF2124" s="40"/>
      <c r="AJG2124" s="40"/>
      <c r="AJH2124" s="40"/>
      <c r="AJI2124" s="40"/>
      <c r="AJJ2124" s="40"/>
      <c r="AJK2124" s="40"/>
      <c r="AJL2124" s="40"/>
      <c r="AJM2124" s="40"/>
      <c r="AJN2124" s="40"/>
      <c r="AJO2124" s="40"/>
      <c r="AJP2124" s="40"/>
      <c r="AJQ2124" s="40"/>
      <c r="AJR2124" s="40"/>
      <c r="AJS2124" s="40"/>
      <c r="AJT2124" s="40"/>
      <c r="AJU2124" s="40"/>
      <c r="AJV2124" s="40"/>
      <c r="AJW2124" s="40"/>
      <c r="AJX2124" s="40"/>
      <c r="AJY2124" s="40"/>
      <c r="AJZ2124" s="40"/>
      <c r="AKA2124" s="40"/>
      <c r="AKB2124" s="40"/>
      <c r="AKC2124" s="40"/>
      <c r="AKD2124" s="40"/>
      <c r="AKE2124" s="40"/>
      <c r="AKF2124" s="40"/>
      <c r="AKG2124" s="40"/>
      <c r="AKH2124" s="40"/>
      <c r="AKI2124" s="40"/>
      <c r="AKJ2124" s="40"/>
      <c r="AKK2124" s="40"/>
      <c r="AKL2124" s="40"/>
      <c r="AKM2124" s="40"/>
      <c r="AKN2124" s="40"/>
      <c r="AKO2124" s="40"/>
      <c r="AKP2124" s="40"/>
      <c r="AKQ2124" s="40"/>
      <c r="AKR2124" s="40"/>
      <c r="AKS2124" s="40"/>
      <c r="AKT2124" s="40"/>
      <c r="AKU2124" s="40"/>
      <c r="AKV2124" s="40"/>
      <c r="AKW2124" s="40"/>
      <c r="AKX2124" s="40"/>
      <c r="AKY2124" s="40"/>
      <c r="AKZ2124" s="40"/>
      <c r="ALA2124" s="40"/>
      <c r="ALB2124" s="40"/>
      <c r="ALC2124" s="40"/>
      <c r="ALD2124" s="40"/>
      <c r="ALE2124" s="40"/>
      <c r="ALF2124" s="40"/>
      <c r="ALG2124" s="40"/>
      <c r="ALH2124" s="40"/>
      <c r="ALI2124" s="40"/>
      <c r="ALJ2124" s="40"/>
      <c r="ALK2124" s="40"/>
      <c r="ALL2124" s="40"/>
      <c r="ALM2124" s="40"/>
      <c r="ALN2124" s="40"/>
      <c r="ALO2124" s="40"/>
      <c r="ALP2124" s="40"/>
      <c r="ALQ2124" s="40"/>
      <c r="ALR2124" s="40"/>
      <c r="ALS2124" s="40"/>
      <c r="ALT2124" s="40"/>
      <c r="ALU2124" s="40"/>
      <c r="ALV2124" s="40"/>
      <c r="ALW2124" s="40"/>
      <c r="ALX2124" s="40"/>
      <c r="ALY2124" s="40"/>
      <c r="ALZ2124" s="40"/>
      <c r="AMA2124" s="40"/>
      <c r="AMB2124" s="40"/>
      <c r="AMC2124" s="40"/>
      <c r="AMD2124" s="40"/>
      <c r="AME2124" s="40"/>
      <c r="AMF2124" s="40"/>
      <c r="AMG2124" s="40"/>
      <c r="AMH2124" s="40"/>
      <c r="AMI2124" s="40"/>
      <c r="AMJ2124" s="40"/>
      <c r="AMK2124" s="40"/>
      <c r="AML2124" s="40"/>
      <c r="AMM2124" s="40"/>
      <c r="AMN2124" s="40"/>
      <c r="AMO2124" s="40"/>
      <c r="AMP2124" s="40"/>
      <c r="AMQ2124" s="40"/>
      <c r="AMR2124" s="40"/>
      <c r="AMS2124" s="40"/>
      <c r="AMT2124" s="40"/>
      <c r="AMU2124" s="40"/>
      <c r="AMV2124" s="40"/>
      <c r="AMW2124" s="40"/>
      <c r="AMX2124" s="40"/>
      <c r="AMY2124" s="40"/>
      <c r="AMZ2124" s="40"/>
      <c r="ANA2124" s="40"/>
      <c r="ANB2124" s="40"/>
      <c r="ANC2124" s="40"/>
      <c r="AND2124" s="40"/>
      <c r="ANE2124" s="40"/>
      <c r="ANF2124" s="40"/>
      <c r="ANG2124" s="40"/>
      <c r="ANH2124" s="40"/>
      <c r="ANI2124" s="40"/>
      <c r="ANJ2124" s="40"/>
      <c r="ANK2124" s="40"/>
      <c r="ANL2124" s="40"/>
      <c r="ANM2124" s="40"/>
      <c r="ANN2124" s="40"/>
      <c r="ANO2124" s="40"/>
      <c r="ANP2124" s="40"/>
      <c r="ANQ2124" s="40"/>
      <c r="ANR2124" s="40"/>
      <c r="ANS2124" s="40"/>
      <c r="ANT2124" s="40"/>
      <c r="ANU2124" s="40"/>
      <c r="ANV2124" s="40"/>
      <c r="ANW2124" s="40"/>
      <c r="ANX2124" s="40"/>
      <c r="ANY2124" s="40"/>
      <c r="ANZ2124" s="40"/>
      <c r="AOA2124" s="40"/>
      <c r="AOB2124" s="40"/>
      <c r="AOC2124" s="40"/>
      <c r="AOD2124" s="40"/>
      <c r="AOE2124" s="40"/>
      <c r="AOF2124" s="40"/>
      <c r="AOG2124" s="40"/>
      <c r="AOH2124" s="40"/>
      <c r="AOI2124" s="40"/>
      <c r="AOJ2124" s="40"/>
      <c r="AOK2124" s="40"/>
      <c r="AOL2124" s="40"/>
      <c r="AOM2124" s="40"/>
      <c r="AON2124" s="40"/>
      <c r="AOO2124" s="40"/>
      <c r="AOP2124" s="40"/>
      <c r="AOQ2124" s="40"/>
      <c r="AOR2124" s="40"/>
      <c r="AOS2124" s="40"/>
      <c r="AOT2124" s="40"/>
      <c r="AOU2124" s="40"/>
      <c r="AOV2124" s="40"/>
      <c r="AOW2124" s="40"/>
      <c r="AOX2124" s="40"/>
      <c r="AOY2124" s="40"/>
      <c r="AOZ2124" s="40"/>
      <c r="APA2124" s="40"/>
      <c r="APB2124" s="40"/>
      <c r="APC2124" s="40"/>
      <c r="APD2124" s="40"/>
      <c r="APE2124" s="40"/>
      <c r="APF2124" s="40"/>
      <c r="APG2124" s="40"/>
      <c r="APH2124" s="40"/>
      <c r="API2124" s="40"/>
      <c r="APJ2124" s="40"/>
      <c r="APK2124" s="40"/>
      <c r="APL2124" s="40"/>
      <c r="APM2124" s="40"/>
      <c r="APN2124" s="40"/>
      <c r="APO2124" s="40"/>
      <c r="APP2124" s="40"/>
      <c r="APQ2124" s="40"/>
      <c r="APR2124" s="40"/>
      <c r="APS2124" s="40"/>
      <c r="APT2124" s="40"/>
      <c r="APU2124" s="40"/>
      <c r="APV2124" s="40"/>
      <c r="APW2124" s="40"/>
      <c r="APX2124" s="40"/>
      <c r="APY2124" s="40"/>
      <c r="APZ2124" s="40"/>
      <c r="AQA2124" s="40"/>
      <c r="AQB2124" s="40"/>
      <c r="AQC2124" s="40"/>
      <c r="AQD2124" s="40"/>
      <c r="AQE2124" s="40"/>
      <c r="AQF2124" s="40"/>
      <c r="AQG2124" s="40"/>
      <c r="AQH2124" s="40"/>
      <c r="AQI2124" s="40"/>
      <c r="AQJ2124" s="40"/>
      <c r="AQK2124" s="40"/>
      <c r="AQL2124" s="40"/>
      <c r="AQM2124" s="40"/>
      <c r="AQN2124" s="40"/>
      <c r="AQO2124" s="40"/>
      <c r="AQP2124" s="40"/>
      <c r="AQQ2124" s="40"/>
      <c r="AQR2124" s="40"/>
      <c r="AQS2124" s="40"/>
      <c r="AQT2124" s="40"/>
      <c r="AQU2124" s="40"/>
      <c r="AQV2124" s="40"/>
      <c r="AQW2124" s="40"/>
      <c r="AQX2124" s="40"/>
      <c r="AQY2124" s="40"/>
      <c r="AQZ2124" s="40"/>
      <c r="ARA2124" s="40"/>
      <c r="ARB2124" s="40"/>
      <c r="ARC2124" s="40"/>
      <c r="ARD2124" s="40"/>
      <c r="ARE2124" s="40"/>
      <c r="ARF2124" s="40"/>
      <c r="ARG2124" s="40"/>
      <c r="ARH2124" s="40"/>
      <c r="ARI2124" s="40"/>
      <c r="ARJ2124" s="40"/>
      <c r="ARK2124" s="40"/>
      <c r="ARL2124" s="40"/>
      <c r="ARM2124" s="40"/>
      <c r="ARN2124" s="40"/>
      <c r="ARO2124" s="40"/>
      <c r="ARP2124" s="40"/>
      <c r="ARQ2124" s="40"/>
      <c r="ARR2124" s="40"/>
      <c r="ARS2124" s="40"/>
      <c r="ART2124" s="40"/>
      <c r="ARU2124" s="40"/>
      <c r="ARV2124" s="40"/>
      <c r="ARW2124" s="40"/>
      <c r="ARX2124" s="40"/>
      <c r="ARY2124" s="40"/>
      <c r="ARZ2124" s="40"/>
      <c r="ASA2124" s="40"/>
      <c r="ASB2124" s="40"/>
      <c r="ASC2124" s="40"/>
      <c r="ASD2124" s="40"/>
      <c r="ASE2124" s="40"/>
      <c r="ASF2124" s="40"/>
      <c r="ASG2124" s="40"/>
      <c r="ASH2124" s="40"/>
      <c r="ASI2124" s="40"/>
      <c r="ASJ2124" s="40"/>
      <c r="ASK2124" s="40"/>
      <c r="ASL2124" s="40"/>
      <c r="ASM2124" s="40"/>
      <c r="ASN2124" s="40"/>
      <c r="ASO2124" s="40"/>
      <c r="ASP2124" s="40"/>
      <c r="ASQ2124" s="40"/>
      <c r="ASR2124" s="40"/>
      <c r="ASS2124" s="40"/>
      <c r="AST2124" s="40"/>
      <c r="ASU2124" s="40"/>
      <c r="ASV2124" s="40"/>
      <c r="ASW2124" s="40"/>
      <c r="ASX2124" s="40"/>
      <c r="ASY2124" s="40"/>
      <c r="ASZ2124" s="40"/>
      <c r="ATA2124" s="40"/>
      <c r="ATB2124" s="40"/>
      <c r="ATC2124" s="40"/>
      <c r="ATD2124" s="40"/>
      <c r="ATE2124" s="40"/>
      <c r="ATF2124" s="40"/>
      <c r="ATG2124" s="40"/>
      <c r="ATH2124" s="40"/>
      <c r="ATI2124" s="40"/>
      <c r="ATJ2124" s="40"/>
      <c r="ATK2124" s="40"/>
      <c r="ATL2124" s="40"/>
      <c r="ATM2124" s="40"/>
      <c r="ATN2124" s="40"/>
      <c r="ATO2124" s="40"/>
      <c r="ATP2124" s="40"/>
      <c r="ATQ2124" s="40"/>
      <c r="ATR2124" s="40"/>
      <c r="ATS2124" s="40"/>
      <c r="ATT2124" s="40"/>
      <c r="ATU2124" s="40"/>
      <c r="ATV2124" s="40"/>
      <c r="ATW2124" s="40"/>
      <c r="ATX2124" s="40"/>
      <c r="ATY2124" s="40"/>
      <c r="ATZ2124" s="40"/>
      <c r="AUA2124" s="40"/>
      <c r="AUB2124" s="40"/>
      <c r="AUC2124" s="40"/>
      <c r="AUD2124" s="40"/>
      <c r="AUE2124" s="40"/>
      <c r="AUF2124" s="40"/>
      <c r="AUG2124" s="40"/>
      <c r="AUH2124" s="40"/>
      <c r="AUI2124" s="40"/>
      <c r="AUJ2124" s="40"/>
      <c r="AUK2124" s="40"/>
      <c r="AUL2124" s="40"/>
      <c r="AUM2124" s="40"/>
      <c r="AUN2124" s="40"/>
      <c r="AUO2124" s="40"/>
      <c r="AUP2124" s="40"/>
      <c r="AUQ2124" s="40"/>
      <c r="AUR2124" s="40"/>
      <c r="AUS2124" s="40"/>
      <c r="AUT2124" s="40"/>
      <c r="AUU2124" s="40"/>
      <c r="AUV2124" s="40"/>
      <c r="AUW2124" s="40"/>
      <c r="AUX2124" s="40"/>
      <c r="AUY2124" s="40"/>
      <c r="AUZ2124" s="40"/>
      <c r="AVA2124" s="40"/>
      <c r="AVB2124" s="40"/>
      <c r="AVC2124" s="40"/>
      <c r="AVD2124" s="40"/>
      <c r="AVE2124" s="40"/>
      <c r="AVF2124" s="40"/>
      <c r="AVG2124" s="40"/>
      <c r="AVH2124" s="40"/>
      <c r="AVI2124" s="40"/>
      <c r="AVJ2124" s="40"/>
      <c r="AVK2124" s="40"/>
      <c r="AVL2124" s="40"/>
      <c r="AVM2124" s="40"/>
      <c r="AVN2124" s="40"/>
      <c r="AVO2124" s="40"/>
      <c r="AVP2124" s="40"/>
      <c r="AVQ2124" s="40"/>
      <c r="AVR2124" s="40"/>
      <c r="AVS2124" s="40"/>
      <c r="AVT2124" s="40"/>
      <c r="AVU2124" s="40"/>
      <c r="AVV2124" s="40"/>
      <c r="AVW2124" s="40"/>
      <c r="AVX2124" s="40"/>
      <c r="AVY2124" s="40"/>
      <c r="AVZ2124" s="40"/>
      <c r="AWA2124" s="40"/>
      <c r="AWB2124" s="40"/>
      <c r="AWC2124" s="40"/>
      <c r="AWD2124" s="40"/>
      <c r="AWE2124" s="40"/>
      <c r="AWF2124" s="40"/>
      <c r="AWG2124" s="40"/>
      <c r="AWH2124" s="40"/>
      <c r="AWI2124" s="40"/>
      <c r="AWJ2124" s="40"/>
      <c r="AWK2124" s="40"/>
      <c r="AWL2124" s="40"/>
      <c r="AWM2124" s="40"/>
      <c r="AWN2124" s="40"/>
      <c r="AWO2124" s="40"/>
      <c r="AWP2124" s="40"/>
      <c r="AWQ2124" s="40"/>
      <c r="AWR2124" s="40"/>
      <c r="AWS2124" s="40"/>
      <c r="AWT2124" s="40"/>
      <c r="AWU2124" s="40"/>
      <c r="AWV2124" s="40"/>
      <c r="AWW2124" s="40"/>
      <c r="AWX2124" s="40"/>
      <c r="AWY2124" s="40"/>
      <c r="AWZ2124" s="40"/>
      <c r="AXA2124" s="40"/>
      <c r="AXB2124" s="40"/>
      <c r="AXC2124" s="40"/>
      <c r="AXD2124" s="40"/>
      <c r="AXE2124" s="40"/>
      <c r="AXF2124" s="40"/>
      <c r="AXG2124" s="40"/>
      <c r="AXH2124" s="40"/>
      <c r="AXI2124" s="40"/>
      <c r="AXJ2124" s="40"/>
      <c r="AXK2124" s="40"/>
      <c r="AXL2124" s="40"/>
      <c r="AXM2124" s="40"/>
      <c r="AXN2124" s="40"/>
      <c r="AXO2124" s="40"/>
      <c r="AXP2124" s="40"/>
      <c r="AXQ2124" s="40"/>
      <c r="AXR2124" s="40"/>
      <c r="AXS2124" s="40"/>
      <c r="AXT2124" s="40"/>
      <c r="AXU2124" s="40"/>
      <c r="AXV2124" s="40"/>
      <c r="AXW2124" s="40"/>
      <c r="AXX2124" s="40"/>
      <c r="AXY2124" s="40"/>
      <c r="AXZ2124" s="40"/>
      <c r="AYA2124" s="40"/>
      <c r="AYB2124" s="40"/>
      <c r="AYC2124" s="40"/>
      <c r="AYD2124" s="40"/>
      <c r="AYE2124" s="40"/>
      <c r="AYF2124" s="40"/>
      <c r="AYG2124" s="40"/>
      <c r="AYH2124" s="40"/>
      <c r="AYI2124" s="40"/>
      <c r="AYJ2124" s="40"/>
      <c r="AYK2124" s="40"/>
      <c r="AYL2124" s="40"/>
      <c r="AYM2124" s="40"/>
      <c r="AYN2124" s="40"/>
      <c r="AYO2124" s="40"/>
      <c r="AYP2124" s="40"/>
      <c r="AYQ2124" s="40"/>
      <c r="AYR2124" s="40"/>
      <c r="AYS2124" s="40"/>
      <c r="AYT2124" s="40"/>
      <c r="AYU2124" s="40"/>
      <c r="AYV2124" s="40"/>
      <c r="AYW2124" s="40"/>
      <c r="AYX2124" s="40"/>
      <c r="AYY2124" s="40"/>
      <c r="AYZ2124" s="40"/>
      <c r="AZA2124" s="40"/>
      <c r="AZB2124" s="40"/>
      <c r="AZC2124" s="40"/>
      <c r="AZD2124" s="40"/>
      <c r="AZE2124" s="40"/>
      <c r="AZF2124" s="40"/>
      <c r="AZG2124" s="40"/>
      <c r="AZH2124" s="40"/>
      <c r="AZI2124" s="40"/>
      <c r="AZJ2124" s="40"/>
      <c r="AZK2124" s="40"/>
      <c r="AZL2124" s="40"/>
      <c r="AZM2124" s="40"/>
      <c r="AZN2124" s="40"/>
      <c r="AZO2124" s="40"/>
      <c r="AZP2124" s="40"/>
      <c r="AZQ2124" s="40"/>
      <c r="AZR2124" s="40"/>
      <c r="AZS2124" s="40"/>
      <c r="AZT2124" s="40"/>
      <c r="AZU2124" s="40"/>
      <c r="AZV2124" s="40"/>
      <c r="AZW2124" s="40"/>
      <c r="AZX2124" s="40"/>
      <c r="AZY2124" s="40"/>
      <c r="AZZ2124" s="40"/>
      <c r="BAA2124" s="40"/>
      <c r="BAB2124" s="40"/>
      <c r="BAC2124" s="40"/>
      <c r="BAD2124" s="40"/>
      <c r="BAE2124" s="40"/>
      <c r="BAF2124" s="40"/>
      <c r="BAG2124" s="40"/>
      <c r="BAH2124" s="40"/>
      <c r="BAI2124" s="40"/>
      <c r="BAJ2124" s="40"/>
      <c r="BAK2124" s="40"/>
      <c r="BAL2124" s="40"/>
      <c r="BAM2124" s="40"/>
      <c r="BAN2124" s="40"/>
      <c r="BAO2124" s="40"/>
      <c r="BAP2124" s="40"/>
      <c r="BAQ2124" s="40"/>
      <c r="BAR2124" s="40"/>
      <c r="BAS2124" s="40"/>
      <c r="BAT2124" s="40"/>
      <c r="BAU2124" s="40"/>
      <c r="BAV2124" s="40"/>
      <c r="BAW2124" s="40"/>
      <c r="BAX2124" s="40"/>
      <c r="BAY2124" s="40"/>
      <c r="BAZ2124" s="40"/>
      <c r="BBA2124" s="40"/>
      <c r="BBB2124" s="40"/>
      <c r="BBC2124" s="40"/>
      <c r="BBD2124" s="40"/>
      <c r="BBE2124" s="40"/>
      <c r="BBF2124" s="40"/>
      <c r="BBG2124" s="40"/>
      <c r="BBH2124" s="40"/>
      <c r="BBI2124" s="40"/>
      <c r="BBJ2124" s="40"/>
      <c r="BBK2124" s="40"/>
      <c r="BBL2124" s="40"/>
      <c r="BBM2124" s="40"/>
      <c r="BBN2124" s="40"/>
      <c r="BBO2124" s="40"/>
      <c r="BBP2124" s="40"/>
      <c r="BBQ2124" s="40"/>
      <c r="BBR2124" s="40"/>
      <c r="BBS2124" s="40"/>
      <c r="BBT2124" s="40"/>
      <c r="BBU2124" s="40"/>
      <c r="BBV2124" s="40"/>
      <c r="BBW2124" s="40"/>
      <c r="BBX2124" s="40"/>
      <c r="BBY2124" s="40"/>
      <c r="BBZ2124" s="40"/>
      <c r="BCA2124" s="40"/>
      <c r="BCB2124" s="40"/>
      <c r="BCC2124" s="40"/>
      <c r="BCD2124" s="40"/>
      <c r="BCE2124" s="40"/>
      <c r="BCF2124" s="40"/>
      <c r="BCG2124" s="40"/>
      <c r="BCH2124" s="40"/>
      <c r="BCI2124" s="40"/>
      <c r="BCJ2124" s="40"/>
      <c r="BCK2124" s="40"/>
      <c r="BCL2124" s="40"/>
      <c r="BCM2124" s="40"/>
      <c r="BCN2124" s="40"/>
      <c r="BCO2124" s="40"/>
      <c r="BCP2124" s="40"/>
      <c r="BCQ2124" s="40"/>
      <c r="BCR2124" s="40"/>
      <c r="BCS2124" s="40"/>
      <c r="BCT2124" s="40"/>
      <c r="BCU2124" s="40"/>
      <c r="BCV2124" s="40"/>
      <c r="BCW2124" s="40"/>
      <c r="BCX2124" s="40"/>
      <c r="BCY2124" s="40"/>
      <c r="BCZ2124" s="40"/>
      <c r="BDA2124" s="40"/>
      <c r="BDB2124" s="40"/>
      <c r="BDC2124" s="40"/>
      <c r="BDD2124" s="40"/>
      <c r="BDE2124" s="40"/>
      <c r="BDF2124" s="40"/>
      <c r="BDG2124" s="40"/>
      <c r="BDH2124" s="40"/>
      <c r="BDI2124" s="40"/>
      <c r="BDJ2124" s="40"/>
      <c r="BDK2124" s="40"/>
      <c r="BDL2124" s="40"/>
      <c r="BDM2124" s="40"/>
      <c r="BDN2124" s="40"/>
      <c r="BDO2124" s="40"/>
      <c r="BDP2124" s="40"/>
      <c r="BDQ2124" s="40"/>
      <c r="BDR2124" s="40"/>
      <c r="BDS2124" s="40"/>
      <c r="BDT2124" s="40"/>
      <c r="BDU2124" s="40"/>
      <c r="BDV2124" s="40"/>
      <c r="BDW2124" s="40"/>
      <c r="BDX2124" s="40"/>
      <c r="BDY2124" s="40"/>
      <c r="BDZ2124" s="40"/>
      <c r="BEA2124" s="40"/>
      <c r="BEB2124" s="40"/>
      <c r="BEC2124" s="40"/>
      <c r="BED2124" s="40"/>
      <c r="BEE2124" s="40"/>
      <c r="BEF2124" s="40"/>
      <c r="BEG2124" s="40"/>
      <c r="BEH2124" s="40"/>
      <c r="BEI2124" s="40"/>
      <c r="BEJ2124" s="40"/>
      <c r="BEK2124" s="40"/>
      <c r="BEL2124" s="40"/>
      <c r="BEM2124" s="40"/>
      <c r="BEN2124" s="40"/>
      <c r="BEO2124" s="40"/>
      <c r="BEP2124" s="40"/>
      <c r="BEQ2124" s="40"/>
      <c r="BER2124" s="40"/>
      <c r="BES2124" s="40"/>
      <c r="BET2124" s="40"/>
      <c r="BEU2124" s="40"/>
      <c r="BEV2124" s="40"/>
      <c r="BEW2124" s="40"/>
      <c r="BEX2124" s="40"/>
      <c r="BEY2124" s="40"/>
      <c r="BEZ2124" s="40"/>
      <c r="BFA2124" s="40"/>
      <c r="BFB2124" s="40"/>
      <c r="BFC2124" s="40"/>
      <c r="BFD2124" s="40"/>
      <c r="BFE2124" s="40"/>
      <c r="BFF2124" s="40"/>
      <c r="BFG2124" s="40"/>
      <c r="BFH2124" s="40"/>
      <c r="BFI2124" s="40"/>
      <c r="BFJ2124" s="40"/>
      <c r="BFK2124" s="40"/>
      <c r="BFL2124" s="40"/>
      <c r="BFM2124" s="40"/>
      <c r="BFN2124" s="40"/>
      <c r="BFO2124" s="40"/>
      <c r="BFP2124" s="40"/>
      <c r="BFQ2124" s="40"/>
      <c r="BFR2124" s="40"/>
      <c r="BFS2124" s="40"/>
      <c r="BFT2124" s="40"/>
      <c r="BFU2124" s="40"/>
      <c r="BFV2124" s="40"/>
      <c r="BFW2124" s="40"/>
      <c r="BFX2124" s="40"/>
      <c r="BFY2124" s="40"/>
      <c r="BFZ2124" s="40"/>
      <c r="BGA2124" s="40"/>
      <c r="BGB2124" s="40"/>
      <c r="BGC2124" s="40"/>
      <c r="BGD2124" s="40"/>
      <c r="BGE2124" s="40"/>
      <c r="BGF2124" s="40"/>
      <c r="BGG2124" s="40"/>
      <c r="BGH2124" s="40"/>
      <c r="BGI2124" s="40"/>
      <c r="BGJ2124" s="40"/>
      <c r="BGK2124" s="40"/>
      <c r="BGL2124" s="40"/>
      <c r="BGM2124" s="40"/>
      <c r="BGN2124" s="40"/>
      <c r="BGO2124" s="40"/>
      <c r="BGP2124" s="40"/>
      <c r="BGQ2124" s="40"/>
      <c r="BGR2124" s="40"/>
      <c r="BGS2124" s="40"/>
      <c r="BGT2124" s="40"/>
      <c r="BGU2124" s="40"/>
      <c r="BGV2124" s="40"/>
      <c r="BGW2124" s="40"/>
      <c r="BGX2124" s="40"/>
      <c r="BGY2124" s="40"/>
      <c r="BGZ2124" s="40"/>
      <c r="BHA2124" s="40"/>
      <c r="BHB2124" s="40"/>
      <c r="BHC2124" s="40"/>
      <c r="BHD2124" s="40"/>
      <c r="BHE2124" s="40"/>
      <c r="BHF2124" s="40"/>
      <c r="BHG2124" s="40"/>
      <c r="BHH2124" s="40"/>
      <c r="BHI2124" s="40"/>
      <c r="BHJ2124" s="40"/>
      <c r="BHK2124" s="40"/>
      <c r="BHL2124" s="40"/>
      <c r="BHM2124" s="40"/>
      <c r="BHN2124" s="40"/>
      <c r="BHO2124" s="40"/>
      <c r="BHP2124" s="40"/>
      <c r="BHQ2124" s="40"/>
      <c r="BHR2124" s="40"/>
      <c r="BHS2124" s="40"/>
      <c r="BHT2124" s="40"/>
      <c r="BHU2124" s="40"/>
      <c r="BHV2124" s="40"/>
      <c r="BHW2124" s="40"/>
      <c r="BHX2124" s="40"/>
      <c r="BHY2124" s="40"/>
      <c r="BHZ2124" s="40"/>
      <c r="BIA2124" s="40"/>
      <c r="BIB2124" s="40"/>
      <c r="BIC2124" s="40"/>
      <c r="BID2124" s="40"/>
      <c r="BIE2124" s="40"/>
      <c r="BIF2124" s="40"/>
      <c r="BIG2124" s="40"/>
      <c r="BIH2124" s="40"/>
      <c r="BII2124" s="40"/>
      <c r="BIJ2124" s="40"/>
      <c r="BIK2124" s="40"/>
      <c r="BIL2124" s="40"/>
      <c r="BIM2124" s="40"/>
      <c r="BIN2124" s="40"/>
      <c r="BIO2124" s="40"/>
      <c r="BIP2124" s="40"/>
      <c r="BIQ2124" s="40"/>
      <c r="BIR2124" s="40"/>
      <c r="BIS2124" s="40"/>
      <c r="BIT2124" s="40"/>
      <c r="BIU2124" s="40"/>
      <c r="BIV2124" s="40"/>
      <c r="BIW2124" s="40"/>
      <c r="BIX2124" s="40"/>
      <c r="BIY2124" s="40"/>
      <c r="BIZ2124" s="40"/>
      <c r="BJA2124" s="40"/>
      <c r="BJB2124" s="40"/>
      <c r="BJC2124" s="40"/>
      <c r="BJD2124" s="40"/>
      <c r="BJE2124" s="40"/>
      <c r="BJF2124" s="40"/>
      <c r="BJG2124" s="40"/>
      <c r="BJH2124" s="40"/>
      <c r="BJI2124" s="40"/>
      <c r="BJJ2124" s="40"/>
      <c r="BJK2124" s="40"/>
      <c r="BJL2124" s="40"/>
      <c r="BJM2124" s="40"/>
      <c r="BJN2124" s="40"/>
      <c r="BJO2124" s="40"/>
      <c r="BJP2124" s="40"/>
      <c r="BJQ2124" s="40"/>
      <c r="BJR2124" s="40"/>
      <c r="BJS2124" s="40"/>
      <c r="BJT2124" s="40"/>
      <c r="BJU2124" s="40"/>
      <c r="BJV2124" s="40"/>
      <c r="BJW2124" s="40"/>
      <c r="BJX2124" s="40"/>
      <c r="BJY2124" s="40"/>
      <c r="BJZ2124" s="40"/>
      <c r="BKA2124" s="40"/>
      <c r="BKB2124" s="40"/>
      <c r="BKC2124" s="40"/>
      <c r="BKD2124" s="40"/>
      <c r="BKE2124" s="40"/>
      <c r="BKF2124" s="40"/>
      <c r="BKG2124" s="40"/>
      <c r="BKH2124" s="40"/>
      <c r="BKI2124" s="40"/>
      <c r="BKJ2124" s="40"/>
      <c r="BKK2124" s="40"/>
      <c r="BKL2124" s="40"/>
      <c r="BKM2124" s="40"/>
      <c r="BKN2124" s="40"/>
      <c r="BKO2124" s="40"/>
      <c r="BKP2124" s="40"/>
      <c r="BKQ2124" s="40"/>
      <c r="BKR2124" s="40"/>
      <c r="BKS2124" s="40"/>
      <c r="BKT2124" s="40"/>
      <c r="BKU2124" s="40"/>
      <c r="BKV2124" s="40"/>
      <c r="BKW2124" s="40"/>
      <c r="BKX2124" s="40"/>
      <c r="BKY2124" s="40"/>
      <c r="BKZ2124" s="40"/>
      <c r="BLA2124" s="40"/>
      <c r="BLB2124" s="40"/>
      <c r="BLC2124" s="40"/>
      <c r="BLD2124" s="40"/>
      <c r="BLE2124" s="40"/>
      <c r="BLF2124" s="40"/>
      <c r="BLG2124" s="40"/>
      <c r="BLH2124" s="40"/>
      <c r="BLI2124" s="40"/>
      <c r="BLJ2124" s="40"/>
      <c r="BLK2124" s="40"/>
      <c r="BLL2124" s="40"/>
      <c r="BLM2124" s="40"/>
      <c r="BLN2124" s="40"/>
      <c r="BLO2124" s="40"/>
      <c r="BLP2124" s="40"/>
      <c r="BLQ2124" s="40"/>
      <c r="BLR2124" s="40"/>
      <c r="BLS2124" s="40"/>
      <c r="BLT2124" s="40"/>
      <c r="BLU2124" s="40"/>
      <c r="BLV2124" s="40"/>
      <c r="BLW2124" s="40"/>
      <c r="BLX2124" s="40"/>
      <c r="BLY2124" s="40"/>
      <c r="BLZ2124" s="40"/>
      <c r="BMA2124" s="40"/>
      <c r="BMB2124" s="40"/>
      <c r="BMC2124" s="40"/>
      <c r="BMD2124" s="40"/>
      <c r="BME2124" s="40"/>
      <c r="BMF2124" s="40"/>
      <c r="BMG2124" s="40"/>
      <c r="BMH2124" s="40"/>
      <c r="BMI2124" s="40"/>
      <c r="BMJ2124" s="40"/>
      <c r="BMK2124" s="40"/>
      <c r="BML2124" s="40"/>
      <c r="BMM2124" s="40"/>
      <c r="BMN2124" s="40"/>
      <c r="BMO2124" s="40"/>
      <c r="BMP2124" s="40"/>
      <c r="BMQ2124" s="40"/>
      <c r="BMR2124" s="40"/>
      <c r="BMS2124" s="40"/>
      <c r="BMT2124" s="40"/>
      <c r="BMU2124" s="40"/>
      <c r="BMV2124" s="40"/>
      <c r="BMW2124" s="40"/>
      <c r="BMX2124" s="40"/>
      <c r="BMY2124" s="40"/>
      <c r="BMZ2124" s="40"/>
      <c r="BNA2124" s="40"/>
      <c r="BNB2124" s="40"/>
      <c r="BNC2124" s="40"/>
      <c r="BND2124" s="40"/>
      <c r="BNE2124" s="40"/>
      <c r="BNF2124" s="40"/>
      <c r="BNG2124" s="40"/>
      <c r="BNH2124" s="40"/>
      <c r="BNI2124" s="40"/>
      <c r="BNJ2124" s="40"/>
      <c r="BNK2124" s="40"/>
      <c r="BNL2124" s="40"/>
      <c r="BNM2124" s="40"/>
      <c r="BNN2124" s="40"/>
      <c r="BNO2124" s="40"/>
      <c r="BNP2124" s="40"/>
      <c r="BNQ2124" s="40"/>
      <c r="BNR2124" s="40"/>
      <c r="BNS2124" s="40"/>
      <c r="BNT2124" s="40"/>
      <c r="BNU2124" s="40"/>
      <c r="BNV2124" s="40"/>
      <c r="BNW2124" s="40"/>
      <c r="BNX2124" s="40"/>
      <c r="BNY2124" s="40"/>
      <c r="BNZ2124" s="40"/>
      <c r="BOA2124" s="40"/>
      <c r="BOB2124" s="40"/>
      <c r="BOC2124" s="40"/>
      <c r="BOD2124" s="40"/>
      <c r="BOE2124" s="40"/>
      <c r="BOF2124" s="40"/>
      <c r="BOG2124" s="40"/>
      <c r="BOH2124" s="40"/>
      <c r="BOI2124" s="40"/>
      <c r="BOJ2124" s="40"/>
      <c r="BOK2124" s="40"/>
      <c r="BOL2124" s="40"/>
      <c r="BOM2124" s="40"/>
      <c r="BON2124" s="40"/>
      <c r="BOO2124" s="40"/>
      <c r="BOP2124" s="40"/>
      <c r="BOQ2124" s="40"/>
      <c r="BOR2124" s="40"/>
      <c r="BOS2124" s="40"/>
      <c r="BOT2124" s="40"/>
      <c r="BOU2124" s="40"/>
      <c r="BOV2124" s="40"/>
      <c r="BOW2124" s="40"/>
      <c r="BOX2124" s="40"/>
      <c r="BOY2124" s="40"/>
      <c r="BOZ2124" s="40"/>
      <c r="BPA2124" s="40"/>
      <c r="BPB2124" s="40"/>
      <c r="BPC2124" s="40"/>
      <c r="BPD2124" s="40"/>
      <c r="BPE2124" s="40"/>
      <c r="BPF2124" s="40"/>
      <c r="BPG2124" s="40"/>
      <c r="BPH2124" s="40"/>
      <c r="BPI2124" s="40"/>
      <c r="BPJ2124" s="40"/>
      <c r="BPK2124" s="40"/>
      <c r="BPL2124" s="40"/>
      <c r="BPM2124" s="40"/>
      <c r="BPN2124" s="40"/>
      <c r="BPO2124" s="40"/>
      <c r="BPP2124" s="40"/>
      <c r="BPQ2124" s="40"/>
      <c r="BPR2124" s="40"/>
      <c r="BPS2124" s="40"/>
      <c r="BPT2124" s="40"/>
      <c r="BPU2124" s="40"/>
      <c r="BPV2124" s="40"/>
      <c r="BPW2124" s="40"/>
      <c r="BPX2124" s="40"/>
      <c r="BPY2124" s="40"/>
      <c r="BPZ2124" s="40"/>
      <c r="BQA2124" s="40"/>
      <c r="BQB2124" s="40"/>
      <c r="BQC2124" s="40"/>
      <c r="BQD2124" s="40"/>
      <c r="BQE2124" s="40"/>
      <c r="BQF2124" s="40"/>
      <c r="BQG2124" s="40"/>
      <c r="BQH2124" s="40"/>
      <c r="BQI2124" s="40"/>
      <c r="BQJ2124" s="40"/>
      <c r="BQK2124" s="40"/>
      <c r="BQL2124" s="40"/>
      <c r="BQM2124" s="40"/>
      <c r="BQN2124" s="40"/>
      <c r="BQO2124" s="40"/>
      <c r="BQP2124" s="40"/>
      <c r="BQQ2124" s="40"/>
      <c r="BQR2124" s="40"/>
      <c r="BQS2124" s="40"/>
      <c r="BQT2124" s="40"/>
      <c r="BQU2124" s="40"/>
      <c r="BQV2124" s="40"/>
      <c r="BQW2124" s="40"/>
      <c r="BQX2124" s="40"/>
      <c r="BQY2124" s="40"/>
      <c r="BQZ2124" s="40"/>
      <c r="BRA2124" s="40"/>
      <c r="BRB2124" s="40"/>
      <c r="BRC2124" s="40"/>
      <c r="BRD2124" s="40"/>
      <c r="BRE2124" s="40"/>
      <c r="BRF2124" s="40"/>
      <c r="BRG2124" s="40"/>
      <c r="BRH2124" s="40"/>
      <c r="BRI2124" s="40"/>
      <c r="BRJ2124" s="40"/>
      <c r="BRK2124" s="40"/>
      <c r="BRL2124" s="40"/>
      <c r="BRM2124" s="40"/>
      <c r="BRN2124" s="40"/>
      <c r="BRO2124" s="40"/>
      <c r="BRP2124" s="40"/>
      <c r="BRQ2124" s="40"/>
      <c r="BRR2124" s="40"/>
      <c r="BRS2124" s="40"/>
      <c r="BRT2124" s="40"/>
      <c r="BRU2124" s="40"/>
      <c r="BRV2124" s="40"/>
      <c r="BRW2124" s="40"/>
      <c r="BRX2124" s="40"/>
      <c r="BRY2124" s="40"/>
      <c r="BRZ2124" s="40"/>
      <c r="BSA2124" s="40"/>
      <c r="BSB2124" s="40"/>
      <c r="BSC2124" s="40"/>
      <c r="BSD2124" s="40"/>
      <c r="BSE2124" s="40"/>
      <c r="BSF2124" s="40"/>
      <c r="BSG2124" s="40"/>
      <c r="BSH2124" s="40"/>
      <c r="BSI2124" s="40"/>
      <c r="BSJ2124" s="40"/>
      <c r="BSK2124" s="40"/>
      <c r="BSL2124" s="40"/>
      <c r="BSM2124" s="40"/>
      <c r="BSN2124" s="40"/>
      <c r="BSO2124" s="40"/>
      <c r="BSP2124" s="40"/>
      <c r="BSQ2124" s="40"/>
      <c r="BSR2124" s="40"/>
      <c r="BSS2124" s="40"/>
      <c r="BST2124" s="40"/>
      <c r="BSU2124" s="40"/>
      <c r="BSV2124" s="40"/>
      <c r="BSW2124" s="40"/>
      <c r="BSX2124" s="40"/>
      <c r="BSY2124" s="40"/>
      <c r="BSZ2124" s="40"/>
      <c r="BTA2124" s="40"/>
      <c r="BTB2124" s="40"/>
      <c r="BTC2124" s="40"/>
      <c r="BTD2124" s="40"/>
      <c r="BTE2124" s="40"/>
      <c r="BTF2124" s="40"/>
      <c r="BTG2124" s="40"/>
      <c r="BTH2124" s="40"/>
      <c r="BTI2124" s="40"/>
      <c r="BTJ2124" s="40"/>
      <c r="BTK2124" s="40"/>
      <c r="BTL2124" s="40"/>
      <c r="BTM2124" s="40"/>
      <c r="BTN2124" s="40"/>
      <c r="BTO2124" s="40"/>
      <c r="BTP2124" s="40"/>
      <c r="BTQ2124" s="40"/>
      <c r="BTR2124" s="40"/>
      <c r="BTS2124" s="40"/>
      <c r="BTT2124" s="40"/>
      <c r="BTU2124" s="40"/>
      <c r="BTV2124" s="40"/>
      <c r="BTW2124" s="40"/>
      <c r="BTX2124" s="40"/>
      <c r="BTY2124" s="40"/>
      <c r="BTZ2124" s="40"/>
      <c r="BUA2124" s="40"/>
      <c r="BUB2124" s="40"/>
      <c r="BUC2124" s="40"/>
      <c r="BUD2124" s="40"/>
      <c r="BUE2124" s="40"/>
      <c r="BUF2124" s="40"/>
      <c r="BUG2124" s="40"/>
      <c r="BUH2124" s="40"/>
      <c r="BUI2124" s="40"/>
      <c r="BUJ2124" s="40"/>
      <c r="BUK2124" s="40"/>
      <c r="BUL2124" s="40"/>
      <c r="BUM2124" s="40"/>
      <c r="BUN2124" s="40"/>
      <c r="BUO2124" s="40"/>
      <c r="BUP2124" s="40"/>
      <c r="BUQ2124" s="40"/>
      <c r="BUR2124" s="40"/>
      <c r="BUS2124" s="40"/>
      <c r="BUT2124" s="40"/>
      <c r="BUU2124" s="40"/>
      <c r="BUV2124" s="40"/>
      <c r="BUW2124" s="40"/>
      <c r="BUX2124" s="40"/>
      <c r="BUY2124" s="40"/>
      <c r="BUZ2124" s="40"/>
      <c r="BVA2124" s="40"/>
      <c r="BVB2124" s="40"/>
      <c r="BVC2124" s="40"/>
      <c r="BVD2124" s="40"/>
      <c r="BVE2124" s="40"/>
      <c r="BVF2124" s="40"/>
      <c r="BVG2124" s="40"/>
      <c r="BVH2124" s="40"/>
      <c r="BVI2124" s="40"/>
      <c r="BVJ2124" s="40"/>
      <c r="BVK2124" s="40"/>
      <c r="BVL2124" s="40"/>
      <c r="BVM2124" s="40"/>
      <c r="BVN2124" s="40"/>
      <c r="BVO2124" s="40"/>
      <c r="BVP2124" s="40"/>
      <c r="BVQ2124" s="40"/>
      <c r="BVR2124" s="40"/>
      <c r="BVS2124" s="40"/>
      <c r="BVT2124" s="40"/>
      <c r="BVU2124" s="40"/>
      <c r="BVV2124" s="40"/>
      <c r="BVW2124" s="40"/>
      <c r="BVX2124" s="40"/>
      <c r="BVY2124" s="40"/>
      <c r="BVZ2124" s="40"/>
      <c r="BWA2124" s="40"/>
      <c r="BWB2124" s="40"/>
      <c r="BWC2124" s="40"/>
      <c r="BWD2124" s="40"/>
      <c r="BWE2124" s="40"/>
      <c r="BWF2124" s="40"/>
      <c r="BWG2124" s="40"/>
      <c r="BWH2124" s="40"/>
      <c r="BWI2124" s="40"/>
      <c r="BWJ2124" s="40"/>
      <c r="BWK2124" s="40"/>
      <c r="BWL2124" s="40"/>
      <c r="BWM2124" s="40"/>
      <c r="BWN2124" s="40"/>
      <c r="BWO2124" s="40"/>
      <c r="BWP2124" s="40"/>
      <c r="BWQ2124" s="40"/>
      <c r="BWR2124" s="40"/>
      <c r="BWS2124" s="40"/>
      <c r="BWT2124" s="40"/>
      <c r="BWU2124" s="40"/>
      <c r="BWV2124" s="40"/>
      <c r="BWW2124" s="40"/>
      <c r="BWX2124" s="40"/>
      <c r="BWY2124" s="40"/>
      <c r="BWZ2124" s="40"/>
      <c r="BXA2124" s="40"/>
      <c r="BXB2124" s="40"/>
      <c r="BXC2124" s="40"/>
      <c r="BXD2124" s="40"/>
      <c r="BXE2124" s="40"/>
      <c r="BXF2124" s="40"/>
      <c r="BXG2124" s="40"/>
      <c r="BXH2124" s="40"/>
      <c r="BXI2124" s="40"/>
      <c r="BXJ2124" s="40"/>
      <c r="BXK2124" s="40"/>
      <c r="BXL2124" s="40"/>
      <c r="BXM2124" s="40"/>
      <c r="BXN2124" s="40"/>
      <c r="BXO2124" s="40"/>
      <c r="BXP2124" s="40"/>
      <c r="BXQ2124" s="40"/>
      <c r="BXR2124" s="40"/>
      <c r="BXS2124" s="40"/>
      <c r="BXT2124" s="40"/>
      <c r="BXU2124" s="40"/>
      <c r="BXV2124" s="40"/>
      <c r="BXW2124" s="40"/>
      <c r="BXX2124" s="40"/>
      <c r="BXY2124" s="40"/>
      <c r="BXZ2124" s="40"/>
      <c r="BYA2124" s="40"/>
      <c r="BYB2124" s="40"/>
      <c r="BYC2124" s="40"/>
      <c r="BYD2124" s="40"/>
      <c r="BYE2124" s="40"/>
      <c r="BYF2124" s="40"/>
      <c r="BYG2124" s="40"/>
      <c r="BYH2124" s="40"/>
      <c r="BYI2124" s="40"/>
      <c r="BYJ2124" s="40"/>
      <c r="BYK2124" s="40"/>
      <c r="BYL2124" s="40"/>
      <c r="BYM2124" s="40"/>
      <c r="BYN2124" s="40"/>
      <c r="BYO2124" s="40"/>
      <c r="BYP2124" s="40"/>
      <c r="BYQ2124" s="40"/>
      <c r="BYR2124" s="40"/>
      <c r="BYS2124" s="40"/>
      <c r="BYT2124" s="40"/>
      <c r="BYU2124" s="40"/>
      <c r="BYV2124" s="40"/>
      <c r="BYW2124" s="40"/>
      <c r="BYX2124" s="40"/>
      <c r="BYY2124" s="40"/>
      <c r="BYZ2124" s="40"/>
      <c r="BZA2124" s="40"/>
      <c r="BZB2124" s="40"/>
      <c r="BZC2124" s="40"/>
      <c r="BZD2124" s="40"/>
      <c r="BZE2124" s="40"/>
      <c r="BZF2124" s="40"/>
      <c r="BZG2124" s="40"/>
      <c r="BZH2124" s="40"/>
      <c r="BZI2124" s="40"/>
      <c r="BZJ2124" s="40"/>
      <c r="BZK2124" s="40"/>
      <c r="BZL2124" s="40"/>
      <c r="BZM2124" s="40"/>
      <c r="BZN2124" s="40"/>
      <c r="BZO2124" s="40"/>
      <c r="BZP2124" s="40"/>
      <c r="BZQ2124" s="40"/>
      <c r="BZR2124" s="40"/>
      <c r="BZS2124" s="40"/>
      <c r="BZT2124" s="40"/>
      <c r="BZU2124" s="40"/>
      <c r="BZV2124" s="40"/>
      <c r="BZW2124" s="40"/>
      <c r="BZX2124" s="40"/>
      <c r="BZY2124" s="40"/>
      <c r="BZZ2124" s="40"/>
      <c r="CAA2124" s="40"/>
      <c r="CAB2124" s="40"/>
      <c r="CAC2124" s="40"/>
      <c r="CAD2124" s="40"/>
      <c r="CAE2124" s="40"/>
      <c r="CAF2124" s="40"/>
      <c r="CAG2124" s="40"/>
      <c r="CAH2124" s="40"/>
      <c r="CAI2124" s="40"/>
      <c r="CAJ2124" s="40"/>
      <c r="CAK2124" s="40"/>
      <c r="CAL2124" s="40"/>
      <c r="CAM2124" s="40"/>
      <c r="CAN2124" s="40"/>
      <c r="CAO2124" s="40"/>
      <c r="CAP2124" s="40"/>
      <c r="CAQ2124" s="40"/>
      <c r="CAR2124" s="40"/>
      <c r="CAS2124" s="40"/>
      <c r="CAT2124" s="40"/>
      <c r="CAU2124" s="40"/>
      <c r="CAV2124" s="40"/>
      <c r="CAW2124" s="40"/>
      <c r="CAX2124" s="40"/>
      <c r="CAY2124" s="40"/>
      <c r="CAZ2124" s="40"/>
      <c r="CBA2124" s="40"/>
      <c r="CBB2124" s="40"/>
      <c r="CBC2124" s="40"/>
      <c r="CBD2124" s="40"/>
      <c r="CBE2124" s="40"/>
      <c r="CBF2124" s="40"/>
      <c r="CBG2124" s="40"/>
      <c r="CBH2124" s="40"/>
      <c r="CBI2124" s="40"/>
      <c r="CBJ2124" s="40"/>
      <c r="CBK2124" s="40"/>
      <c r="CBL2124" s="40"/>
      <c r="CBM2124" s="40"/>
      <c r="CBN2124" s="40"/>
      <c r="CBO2124" s="40"/>
      <c r="CBP2124" s="40"/>
      <c r="CBQ2124" s="40"/>
      <c r="CBR2124" s="40"/>
      <c r="CBS2124" s="40"/>
      <c r="CBT2124" s="40"/>
      <c r="CBU2124" s="40"/>
      <c r="CBV2124" s="40"/>
      <c r="CBW2124" s="40"/>
      <c r="CBX2124" s="40"/>
      <c r="CBY2124" s="40"/>
      <c r="CBZ2124" s="40"/>
      <c r="CCA2124" s="40"/>
      <c r="CCB2124" s="40"/>
      <c r="CCC2124" s="40"/>
      <c r="CCD2124" s="40"/>
      <c r="CCE2124" s="40"/>
      <c r="CCF2124" s="40"/>
      <c r="CCG2124" s="40"/>
      <c r="CCH2124" s="40"/>
      <c r="CCI2124" s="40"/>
      <c r="CCJ2124" s="40"/>
      <c r="CCK2124" s="40"/>
      <c r="CCL2124" s="40"/>
      <c r="CCM2124" s="40"/>
      <c r="CCN2124" s="40"/>
      <c r="CCO2124" s="40"/>
      <c r="CCP2124" s="40"/>
      <c r="CCQ2124" s="40"/>
      <c r="CCR2124" s="40"/>
      <c r="CCS2124" s="40"/>
      <c r="CCT2124" s="40"/>
      <c r="CCU2124" s="40"/>
      <c r="CCV2124" s="40"/>
      <c r="CCW2124" s="40"/>
      <c r="CCX2124" s="40"/>
      <c r="CCY2124" s="40"/>
      <c r="CCZ2124" s="40"/>
      <c r="CDA2124" s="40"/>
      <c r="CDB2124" s="40"/>
      <c r="CDC2124" s="40"/>
      <c r="CDD2124" s="40"/>
      <c r="CDE2124" s="40"/>
      <c r="CDF2124" s="40"/>
      <c r="CDG2124" s="40"/>
      <c r="CDH2124" s="40"/>
      <c r="CDI2124" s="40"/>
      <c r="CDJ2124" s="40"/>
      <c r="CDK2124" s="40"/>
      <c r="CDL2124" s="40"/>
      <c r="CDM2124" s="40"/>
      <c r="CDN2124" s="40"/>
      <c r="CDO2124" s="40"/>
      <c r="CDP2124" s="40"/>
      <c r="CDQ2124" s="40"/>
      <c r="CDR2124" s="40"/>
      <c r="CDS2124" s="40"/>
      <c r="CDT2124" s="40"/>
      <c r="CDU2124" s="40"/>
      <c r="CDV2124" s="40"/>
      <c r="CDW2124" s="40"/>
      <c r="CDX2124" s="40"/>
      <c r="CDY2124" s="40"/>
      <c r="CDZ2124" s="40"/>
      <c r="CEA2124" s="40"/>
      <c r="CEB2124" s="40"/>
      <c r="CEC2124" s="40"/>
      <c r="CED2124" s="40"/>
      <c r="CEE2124" s="40"/>
      <c r="CEF2124" s="40"/>
      <c r="CEG2124" s="40"/>
      <c r="CEH2124" s="40"/>
      <c r="CEI2124" s="40"/>
      <c r="CEJ2124" s="40"/>
      <c r="CEK2124" s="40"/>
      <c r="CEL2124" s="40"/>
      <c r="CEM2124" s="40"/>
      <c r="CEN2124" s="40"/>
      <c r="CEO2124" s="40"/>
      <c r="CEP2124" s="40"/>
      <c r="CEQ2124" s="40"/>
      <c r="CER2124" s="40"/>
      <c r="CES2124" s="40"/>
      <c r="CET2124" s="40"/>
      <c r="CEU2124" s="40"/>
      <c r="CEV2124" s="40"/>
      <c r="CEW2124" s="40"/>
      <c r="CEX2124" s="40"/>
      <c r="CEY2124" s="40"/>
      <c r="CEZ2124" s="40"/>
      <c r="CFA2124" s="40"/>
      <c r="CFB2124" s="40"/>
      <c r="CFC2124" s="40"/>
      <c r="CFD2124" s="40"/>
      <c r="CFE2124" s="40"/>
      <c r="CFF2124" s="40"/>
      <c r="CFG2124" s="40"/>
      <c r="CFH2124" s="40"/>
      <c r="CFI2124" s="40"/>
      <c r="CFJ2124" s="40"/>
      <c r="CFK2124" s="40"/>
      <c r="CFL2124" s="40"/>
      <c r="CFM2124" s="40"/>
      <c r="CFN2124" s="40"/>
      <c r="CFO2124" s="40"/>
      <c r="CFP2124" s="40"/>
      <c r="CFQ2124" s="40"/>
      <c r="CFR2124" s="40"/>
      <c r="CFS2124" s="40"/>
      <c r="CFT2124" s="40"/>
      <c r="CFU2124" s="40"/>
      <c r="CFV2124" s="40"/>
      <c r="CFW2124" s="40"/>
      <c r="CFX2124" s="40"/>
      <c r="CFY2124" s="40"/>
      <c r="CFZ2124" s="40"/>
      <c r="CGA2124" s="40"/>
      <c r="CGB2124" s="40"/>
      <c r="CGC2124" s="40"/>
      <c r="CGD2124" s="40"/>
      <c r="CGE2124" s="40"/>
      <c r="CGF2124" s="40"/>
      <c r="CGG2124" s="40"/>
      <c r="CGH2124" s="40"/>
      <c r="CGI2124" s="40"/>
      <c r="CGJ2124" s="40"/>
      <c r="CGK2124" s="40"/>
      <c r="CGL2124" s="40"/>
      <c r="CGM2124" s="40"/>
      <c r="CGN2124" s="40"/>
      <c r="CGO2124" s="40"/>
      <c r="CGP2124" s="40"/>
      <c r="CGQ2124" s="37" t="s">
        <v>70</v>
      </c>
    </row>
    <row r="2125" spans="1:2227" x14ac:dyDescent="0.25">
      <c r="A2125" s="9" t="s">
        <v>70</v>
      </c>
      <c r="B2125" s="10">
        <v>999054000032308</v>
      </c>
      <c r="C2125" s="11" t="s">
        <v>97</v>
      </c>
      <c r="D2125" s="9" t="s">
        <v>91</v>
      </c>
      <c r="E2125" s="9" t="s">
        <v>149</v>
      </c>
      <c r="F2125" s="9" t="s">
        <v>71</v>
      </c>
      <c r="G2125" s="9" t="s">
        <v>199</v>
      </c>
      <c r="H2125" s="9" t="s">
        <v>73</v>
      </c>
      <c r="I2125" s="9">
        <v>1</v>
      </c>
      <c r="J2125" s="9">
        <v>174.5</v>
      </c>
      <c r="K2125" s="9">
        <v>357</v>
      </c>
      <c r="L2125" s="9">
        <v>182.5</v>
      </c>
      <c r="M2125" s="10">
        <v>141</v>
      </c>
      <c r="N2125" s="9">
        <v>1.29</v>
      </c>
      <c r="O2125" s="9">
        <v>4.2300000000000004</v>
      </c>
      <c r="P2125" s="13"/>
      <c r="Q2125" s="13"/>
      <c r="R2125" s="13"/>
      <c r="S2125" s="13"/>
      <c r="T2125" s="13"/>
      <c r="U2125" s="13"/>
      <c r="V2125" s="9">
        <v>174.5</v>
      </c>
      <c r="W2125" s="9">
        <v>279.2</v>
      </c>
      <c r="X2125" s="9">
        <v>120</v>
      </c>
      <c r="Y2125" s="9">
        <v>104.7</v>
      </c>
      <c r="Z2125" s="9">
        <v>0.87</v>
      </c>
      <c r="AA2125" s="9">
        <v>6.07</v>
      </c>
      <c r="AB2125" s="9">
        <v>279.2</v>
      </c>
      <c r="AC2125" s="9">
        <v>357</v>
      </c>
      <c r="AD2125" s="9">
        <v>21</v>
      </c>
      <c r="AE2125" s="9">
        <v>77.8</v>
      </c>
      <c r="AF2125" s="9">
        <v>3.7</v>
      </c>
      <c r="AG2125" s="9">
        <v>1.74</v>
      </c>
      <c r="AH2125" s="9">
        <v>6.83</v>
      </c>
      <c r="AI2125" s="9">
        <v>1246.19</v>
      </c>
      <c r="AJ2125" s="9">
        <v>771.1</v>
      </c>
      <c r="AK2125" s="9">
        <v>91.21</v>
      </c>
      <c r="AL2125" s="9">
        <v>27247.13</v>
      </c>
      <c r="AM2125" s="9">
        <v>573.16999999999996</v>
      </c>
      <c r="AN2125" s="9">
        <f>Tabla1[[#This Row],[Costo Compra]]+Tabla1[[#This Row],[Otros Compra]]</f>
        <v>27820.3</v>
      </c>
      <c r="AO2125" s="9" t="s">
        <v>286</v>
      </c>
      <c r="AP2125" s="9" t="s">
        <v>150</v>
      </c>
      <c r="AQ2125" s="9" t="s">
        <v>151</v>
      </c>
      <c r="AR2125" s="9" t="s">
        <v>95</v>
      </c>
      <c r="AS2125" s="9">
        <v>7086.99</v>
      </c>
      <c r="AT2125" s="9">
        <v>0</v>
      </c>
      <c r="AU2125" s="9" t="s">
        <v>77</v>
      </c>
      <c r="AV2125" s="9">
        <v>2020</v>
      </c>
      <c r="AW2125" s="12">
        <v>44032</v>
      </c>
      <c r="AX2125" s="12">
        <v>44053</v>
      </c>
      <c r="AY2125" s="9">
        <v>0</v>
      </c>
      <c r="AZ2125" s="9">
        <v>0</v>
      </c>
      <c r="BA2125" s="9">
        <v>-34907.29</v>
      </c>
      <c r="BB2125" s="9">
        <v>-191.27</v>
      </c>
      <c r="BC2125" s="9">
        <v>3301</v>
      </c>
      <c r="BD2125" s="9"/>
      <c r="BE2125" s="9" t="s">
        <v>136</v>
      </c>
      <c r="BF2125" s="9" t="s">
        <v>136</v>
      </c>
      <c r="BG2125" s="9"/>
      <c r="BH2125" s="9" t="s">
        <v>99</v>
      </c>
      <c r="BI2125" s="9"/>
      <c r="BJ2125" s="9">
        <v>0</v>
      </c>
      <c r="BK2125" s="9">
        <v>0</v>
      </c>
      <c r="BL2125" s="9">
        <v>0</v>
      </c>
      <c r="BM2125" s="9">
        <v>0</v>
      </c>
      <c r="BN2125" s="9">
        <v>0</v>
      </c>
      <c r="BO2125" s="9">
        <v>0</v>
      </c>
      <c r="BP2125" s="13"/>
      <c r="BQ2125" s="9" t="s">
        <v>80</v>
      </c>
      <c r="BR2125" s="9" t="s">
        <v>81</v>
      </c>
      <c r="BS2125" s="40"/>
      <c r="BT2125" s="40"/>
      <c r="BU2125" s="40"/>
      <c r="BV2125" s="40"/>
      <c r="BW2125" s="40"/>
      <c r="BX2125" s="40"/>
      <c r="BY2125" s="40"/>
      <c r="BZ2125" s="40"/>
      <c r="CA2125" s="40"/>
      <c r="CB2125" s="40"/>
      <c r="CC2125" s="40"/>
      <c r="CD2125" s="40"/>
      <c r="CE2125" s="40"/>
      <c r="CF2125" s="40"/>
      <c r="CG2125" s="40"/>
      <c r="CH2125" s="40"/>
      <c r="CI2125" s="40"/>
      <c r="CJ2125" s="40"/>
      <c r="CK2125" s="40"/>
      <c r="CL2125" s="40"/>
      <c r="CM2125" s="40"/>
      <c r="CN2125" s="40"/>
      <c r="CO2125" s="40"/>
      <c r="CP2125" s="40"/>
      <c r="CQ2125" s="40"/>
      <c r="CR2125" s="40"/>
      <c r="CS2125" s="40"/>
      <c r="CT2125" s="40"/>
      <c r="CU2125" s="40"/>
      <c r="CV2125" s="40"/>
      <c r="CW2125" s="40"/>
      <c r="CX2125" s="40"/>
      <c r="CY2125" s="40"/>
      <c r="CZ2125" s="40"/>
      <c r="DA2125" s="40"/>
      <c r="DB2125" s="40"/>
      <c r="DC2125" s="40"/>
      <c r="DD2125" s="40"/>
      <c r="DE2125" s="40"/>
      <c r="DF2125" s="40"/>
      <c r="DG2125" s="40"/>
      <c r="DH2125" s="40"/>
      <c r="DI2125" s="40"/>
      <c r="DJ2125" s="40"/>
      <c r="DK2125" s="40"/>
      <c r="DL2125" s="40"/>
      <c r="DM2125" s="40"/>
      <c r="DN2125" s="40"/>
      <c r="DO2125" s="40"/>
      <c r="DP2125" s="40"/>
      <c r="DQ2125" s="40"/>
      <c r="DR2125" s="40"/>
      <c r="DS2125" s="40"/>
      <c r="DT2125" s="40"/>
      <c r="DU2125" s="40"/>
      <c r="DV2125" s="40"/>
      <c r="DW2125" s="40"/>
      <c r="DX2125" s="40"/>
      <c r="DY2125" s="40"/>
      <c r="DZ2125" s="40"/>
      <c r="EA2125" s="40"/>
      <c r="EB2125" s="40"/>
      <c r="EC2125" s="40"/>
      <c r="ED2125" s="40"/>
      <c r="EE2125" s="40"/>
      <c r="EF2125" s="40"/>
      <c r="EG2125" s="40"/>
      <c r="EH2125" s="40"/>
      <c r="EI2125" s="40"/>
      <c r="EJ2125" s="40"/>
      <c r="EK2125" s="40"/>
      <c r="EL2125" s="40"/>
      <c r="EM2125" s="40"/>
      <c r="EN2125" s="40"/>
      <c r="EO2125" s="40"/>
      <c r="EP2125" s="40"/>
      <c r="EQ2125" s="40"/>
      <c r="ER2125" s="40"/>
      <c r="ES2125" s="40"/>
      <c r="ET2125" s="40"/>
      <c r="EU2125" s="40"/>
      <c r="EV2125" s="40"/>
      <c r="EW2125" s="40"/>
      <c r="EX2125" s="40"/>
      <c r="EY2125" s="40"/>
      <c r="EZ2125" s="40"/>
      <c r="FA2125" s="40"/>
      <c r="FB2125" s="40"/>
      <c r="FC2125" s="40"/>
      <c r="FD2125" s="40"/>
      <c r="FE2125" s="40"/>
      <c r="FF2125" s="40"/>
      <c r="FG2125" s="40"/>
      <c r="FH2125" s="40"/>
      <c r="FI2125" s="40"/>
      <c r="FJ2125" s="40"/>
      <c r="FK2125" s="40"/>
      <c r="FL2125" s="40"/>
      <c r="FM2125" s="40"/>
      <c r="FN2125" s="40"/>
      <c r="FO2125" s="40"/>
      <c r="FP2125" s="40"/>
      <c r="FQ2125" s="40"/>
      <c r="FR2125" s="40"/>
      <c r="FS2125" s="40"/>
      <c r="FT2125" s="40"/>
      <c r="FU2125" s="40"/>
      <c r="FV2125" s="40"/>
      <c r="FW2125" s="40"/>
      <c r="FX2125" s="40"/>
      <c r="FY2125" s="40"/>
      <c r="FZ2125" s="40"/>
      <c r="GA2125" s="40"/>
      <c r="GB2125" s="40"/>
      <c r="GC2125" s="40"/>
      <c r="GD2125" s="40"/>
      <c r="GE2125" s="40"/>
      <c r="GF2125" s="40"/>
      <c r="GG2125" s="40"/>
      <c r="GH2125" s="40"/>
      <c r="GI2125" s="40"/>
      <c r="GJ2125" s="40"/>
      <c r="GK2125" s="40"/>
      <c r="GL2125" s="40"/>
      <c r="GM2125" s="40"/>
      <c r="GN2125" s="40"/>
      <c r="GO2125" s="40"/>
      <c r="GP2125" s="40"/>
      <c r="GQ2125" s="40"/>
      <c r="GR2125" s="40"/>
      <c r="GS2125" s="40"/>
      <c r="GT2125" s="40"/>
      <c r="GU2125" s="40"/>
      <c r="GV2125" s="40"/>
      <c r="GW2125" s="40"/>
      <c r="GX2125" s="40"/>
      <c r="GY2125" s="40"/>
      <c r="GZ2125" s="40"/>
      <c r="HA2125" s="40"/>
      <c r="HB2125" s="40"/>
      <c r="HC2125" s="40"/>
      <c r="HD2125" s="40"/>
      <c r="HE2125" s="40"/>
      <c r="HF2125" s="40"/>
      <c r="HG2125" s="40"/>
      <c r="HH2125" s="40"/>
      <c r="HI2125" s="40"/>
      <c r="HJ2125" s="40"/>
      <c r="HK2125" s="40"/>
      <c r="HL2125" s="40"/>
      <c r="HM2125" s="40"/>
      <c r="HN2125" s="40"/>
      <c r="HO2125" s="40"/>
      <c r="HP2125" s="40"/>
      <c r="HQ2125" s="40"/>
      <c r="HR2125" s="40"/>
      <c r="HS2125" s="40"/>
      <c r="HT2125" s="40"/>
      <c r="HU2125" s="40"/>
      <c r="HV2125" s="40"/>
      <c r="HW2125" s="40"/>
      <c r="HX2125" s="40"/>
      <c r="HY2125" s="40"/>
      <c r="HZ2125" s="40"/>
      <c r="IA2125" s="40"/>
      <c r="IB2125" s="40"/>
      <c r="IC2125" s="40"/>
      <c r="ID2125" s="40"/>
      <c r="IE2125" s="40"/>
      <c r="IF2125" s="40"/>
      <c r="IG2125" s="40"/>
      <c r="IH2125" s="40"/>
      <c r="II2125" s="40"/>
      <c r="IJ2125" s="40"/>
      <c r="IK2125" s="40"/>
      <c r="IL2125" s="40"/>
      <c r="IM2125" s="40"/>
      <c r="IN2125" s="40"/>
      <c r="IO2125" s="40"/>
      <c r="IP2125" s="40"/>
      <c r="IQ2125" s="40"/>
      <c r="IR2125" s="40"/>
      <c r="IS2125" s="40"/>
      <c r="IT2125" s="40"/>
      <c r="IU2125" s="40"/>
      <c r="IV2125" s="40"/>
      <c r="IW2125" s="40"/>
      <c r="IX2125" s="40"/>
      <c r="IY2125" s="40"/>
      <c r="IZ2125" s="40"/>
      <c r="JA2125" s="40"/>
      <c r="JB2125" s="40"/>
      <c r="JC2125" s="40"/>
      <c r="JD2125" s="40"/>
      <c r="JE2125" s="40"/>
      <c r="JF2125" s="40"/>
      <c r="JG2125" s="40"/>
      <c r="JH2125" s="40"/>
      <c r="JI2125" s="40"/>
      <c r="JJ2125" s="40"/>
      <c r="JK2125" s="40"/>
      <c r="JL2125" s="40"/>
      <c r="JM2125" s="40"/>
      <c r="JN2125" s="40"/>
      <c r="JO2125" s="40"/>
      <c r="JP2125" s="40"/>
      <c r="JQ2125" s="40"/>
      <c r="JR2125" s="40"/>
      <c r="JS2125" s="40"/>
      <c r="JT2125" s="40"/>
      <c r="JU2125" s="40"/>
      <c r="JV2125" s="40"/>
      <c r="JW2125" s="40"/>
      <c r="JX2125" s="40"/>
      <c r="JY2125" s="40"/>
      <c r="JZ2125" s="40"/>
      <c r="KA2125" s="40"/>
      <c r="KB2125" s="40"/>
      <c r="KC2125" s="40"/>
      <c r="KD2125" s="40"/>
      <c r="KE2125" s="40"/>
      <c r="KF2125" s="40"/>
      <c r="KG2125" s="40"/>
      <c r="KH2125" s="40"/>
      <c r="KI2125" s="40"/>
      <c r="KJ2125" s="40"/>
      <c r="KK2125" s="40"/>
      <c r="KL2125" s="40"/>
      <c r="KM2125" s="40"/>
      <c r="KN2125" s="40"/>
      <c r="KO2125" s="40"/>
      <c r="KP2125" s="40"/>
      <c r="KQ2125" s="40"/>
      <c r="KR2125" s="40"/>
      <c r="KS2125" s="40"/>
      <c r="KT2125" s="40"/>
      <c r="KU2125" s="40"/>
      <c r="KV2125" s="40"/>
      <c r="KW2125" s="40"/>
      <c r="KX2125" s="40"/>
      <c r="KY2125" s="40"/>
      <c r="KZ2125" s="40"/>
      <c r="LA2125" s="40"/>
      <c r="LB2125" s="40"/>
      <c r="LC2125" s="40"/>
      <c r="LD2125" s="40"/>
      <c r="LE2125" s="40"/>
      <c r="LF2125" s="40"/>
      <c r="LG2125" s="40"/>
      <c r="LH2125" s="40"/>
      <c r="LI2125" s="40"/>
      <c r="LJ2125" s="40"/>
      <c r="LK2125" s="40"/>
      <c r="LL2125" s="40"/>
      <c r="LM2125" s="40"/>
      <c r="LN2125" s="40"/>
      <c r="LO2125" s="40"/>
      <c r="LP2125" s="40"/>
      <c r="LQ2125" s="40"/>
      <c r="LR2125" s="40"/>
      <c r="LS2125" s="40"/>
      <c r="LT2125" s="40"/>
      <c r="LU2125" s="40"/>
      <c r="LV2125" s="40"/>
      <c r="LW2125" s="40"/>
      <c r="LX2125" s="40"/>
      <c r="LY2125" s="40"/>
      <c r="LZ2125" s="40"/>
      <c r="MA2125" s="40"/>
      <c r="MB2125" s="40"/>
      <c r="MC2125" s="40"/>
      <c r="MD2125" s="40"/>
      <c r="ME2125" s="40"/>
      <c r="MF2125" s="40"/>
      <c r="MG2125" s="40"/>
      <c r="MH2125" s="40"/>
      <c r="MI2125" s="40"/>
      <c r="MJ2125" s="40"/>
      <c r="MK2125" s="40"/>
      <c r="ML2125" s="40"/>
      <c r="MM2125" s="40"/>
      <c r="MN2125" s="40"/>
      <c r="MO2125" s="40"/>
      <c r="MP2125" s="40"/>
      <c r="MQ2125" s="40"/>
      <c r="MR2125" s="40"/>
      <c r="MS2125" s="40"/>
      <c r="MT2125" s="40"/>
      <c r="MU2125" s="40"/>
      <c r="MV2125" s="40"/>
      <c r="MW2125" s="40"/>
      <c r="MX2125" s="40"/>
      <c r="MY2125" s="40"/>
      <c r="MZ2125" s="40"/>
      <c r="NA2125" s="40"/>
      <c r="NB2125" s="40"/>
      <c r="NC2125" s="40"/>
      <c r="ND2125" s="40"/>
      <c r="NE2125" s="40"/>
      <c r="NF2125" s="40"/>
      <c r="NG2125" s="40"/>
      <c r="NH2125" s="40"/>
      <c r="NI2125" s="40"/>
      <c r="NJ2125" s="40"/>
      <c r="NK2125" s="40"/>
      <c r="NL2125" s="40"/>
      <c r="NM2125" s="40"/>
      <c r="NN2125" s="40"/>
      <c r="NO2125" s="40"/>
      <c r="NP2125" s="40"/>
      <c r="NQ2125" s="40"/>
      <c r="NR2125" s="40"/>
      <c r="NS2125" s="40"/>
      <c r="NT2125" s="40"/>
      <c r="NU2125" s="40"/>
      <c r="NV2125" s="40"/>
      <c r="NW2125" s="40"/>
      <c r="NX2125" s="40"/>
      <c r="NY2125" s="40"/>
      <c r="NZ2125" s="40"/>
      <c r="OA2125" s="40"/>
      <c r="OB2125" s="40"/>
      <c r="OC2125" s="40"/>
      <c r="OD2125" s="40"/>
      <c r="OE2125" s="40"/>
      <c r="OF2125" s="40"/>
      <c r="OG2125" s="40"/>
      <c r="OH2125" s="40"/>
      <c r="OI2125" s="40"/>
      <c r="OJ2125" s="40"/>
      <c r="OK2125" s="40"/>
      <c r="OL2125" s="40"/>
      <c r="OM2125" s="40"/>
      <c r="ON2125" s="40"/>
      <c r="OO2125" s="40"/>
      <c r="OP2125" s="40"/>
      <c r="OQ2125" s="40"/>
      <c r="OR2125" s="40"/>
      <c r="OS2125" s="40"/>
      <c r="OT2125" s="40"/>
      <c r="OU2125" s="40"/>
      <c r="OV2125" s="40"/>
      <c r="OW2125" s="40"/>
      <c r="OX2125" s="40"/>
      <c r="OY2125" s="40"/>
      <c r="OZ2125" s="40"/>
      <c r="PA2125" s="40"/>
      <c r="PB2125" s="40"/>
      <c r="PC2125" s="40"/>
      <c r="PD2125" s="40"/>
      <c r="PE2125" s="40"/>
      <c r="PF2125" s="40"/>
      <c r="PG2125" s="40"/>
      <c r="PH2125" s="40"/>
      <c r="PI2125" s="40"/>
      <c r="PJ2125" s="40"/>
      <c r="PK2125" s="40"/>
      <c r="PL2125" s="40"/>
      <c r="PM2125" s="40"/>
      <c r="PN2125" s="40"/>
      <c r="PO2125" s="40"/>
      <c r="PP2125" s="40"/>
      <c r="PQ2125" s="40"/>
      <c r="PR2125" s="40"/>
      <c r="PS2125" s="40"/>
      <c r="PT2125" s="40"/>
      <c r="PU2125" s="40"/>
      <c r="PV2125" s="40"/>
      <c r="PW2125" s="40"/>
      <c r="PX2125" s="40"/>
      <c r="PY2125" s="40"/>
      <c r="PZ2125" s="40"/>
      <c r="QA2125" s="40"/>
      <c r="QB2125" s="40"/>
      <c r="QC2125" s="40"/>
      <c r="QD2125" s="40"/>
      <c r="QE2125" s="40"/>
      <c r="QF2125" s="40"/>
      <c r="QG2125" s="40"/>
      <c r="QH2125" s="40"/>
      <c r="QI2125" s="40"/>
      <c r="QJ2125" s="40"/>
      <c r="QK2125" s="40"/>
      <c r="QL2125" s="40"/>
      <c r="QM2125" s="40"/>
      <c r="QN2125" s="40"/>
      <c r="QO2125" s="40"/>
      <c r="QP2125" s="40"/>
      <c r="QQ2125" s="40"/>
      <c r="QR2125" s="40"/>
      <c r="QS2125" s="40"/>
      <c r="QT2125" s="40"/>
      <c r="QU2125" s="40"/>
      <c r="QV2125" s="40"/>
      <c r="QW2125" s="40"/>
      <c r="QX2125" s="40"/>
      <c r="QY2125" s="40"/>
      <c r="QZ2125" s="40"/>
      <c r="RA2125" s="40"/>
      <c r="RB2125" s="40"/>
      <c r="RC2125" s="40"/>
      <c r="RD2125" s="40"/>
      <c r="RE2125" s="40"/>
      <c r="RF2125" s="40"/>
      <c r="RG2125" s="40"/>
      <c r="RH2125" s="40"/>
      <c r="RI2125" s="40"/>
      <c r="RJ2125" s="40"/>
      <c r="RK2125" s="40"/>
      <c r="RL2125" s="40"/>
      <c r="RM2125" s="40"/>
      <c r="RN2125" s="40"/>
      <c r="RO2125" s="40"/>
      <c r="RP2125" s="40"/>
      <c r="RQ2125" s="40"/>
      <c r="RR2125" s="40"/>
      <c r="RS2125" s="40"/>
      <c r="RT2125" s="40"/>
      <c r="RU2125" s="40"/>
      <c r="RV2125" s="40"/>
      <c r="RW2125" s="40"/>
      <c r="RX2125" s="40"/>
      <c r="RY2125" s="40"/>
      <c r="RZ2125" s="40"/>
      <c r="SA2125" s="40"/>
      <c r="SB2125" s="40"/>
      <c r="SC2125" s="40"/>
      <c r="SD2125" s="40"/>
      <c r="SE2125" s="40"/>
      <c r="SF2125" s="40"/>
      <c r="SG2125" s="40"/>
      <c r="SH2125" s="40"/>
      <c r="SI2125" s="40"/>
      <c r="SJ2125" s="40"/>
      <c r="SK2125" s="40"/>
      <c r="SL2125" s="40"/>
      <c r="SM2125" s="40"/>
      <c r="SN2125" s="40"/>
      <c r="SO2125" s="40"/>
      <c r="SP2125" s="40"/>
      <c r="SQ2125" s="40"/>
      <c r="SR2125" s="40"/>
      <c r="SS2125" s="40"/>
      <c r="ST2125" s="40"/>
      <c r="SU2125" s="40"/>
      <c r="SV2125" s="40"/>
      <c r="SW2125" s="40"/>
      <c r="SX2125" s="40"/>
      <c r="SY2125" s="40"/>
      <c r="SZ2125" s="40"/>
      <c r="TA2125" s="40"/>
      <c r="TB2125" s="40"/>
      <c r="TC2125" s="40"/>
      <c r="TD2125" s="40"/>
      <c r="TE2125" s="40"/>
      <c r="TF2125" s="40"/>
      <c r="TG2125" s="40"/>
      <c r="TH2125" s="40"/>
      <c r="TI2125" s="40"/>
      <c r="TJ2125" s="40"/>
      <c r="TK2125" s="40"/>
      <c r="TL2125" s="40"/>
      <c r="TM2125" s="40"/>
      <c r="TN2125" s="40"/>
      <c r="TO2125" s="40"/>
      <c r="TP2125" s="40"/>
      <c r="TQ2125" s="40"/>
      <c r="TR2125" s="40"/>
      <c r="TS2125" s="40"/>
      <c r="TT2125" s="40"/>
      <c r="TU2125" s="40"/>
      <c r="TV2125" s="40"/>
      <c r="TW2125" s="40"/>
      <c r="TX2125" s="40"/>
      <c r="TY2125" s="40"/>
      <c r="TZ2125" s="40"/>
      <c r="UA2125" s="40"/>
      <c r="UB2125" s="40"/>
      <c r="UC2125" s="40"/>
      <c r="UD2125" s="40"/>
      <c r="UE2125" s="40"/>
      <c r="UF2125" s="40"/>
      <c r="UG2125" s="40"/>
      <c r="UH2125" s="40"/>
      <c r="UI2125" s="40"/>
      <c r="UJ2125" s="40"/>
      <c r="UK2125" s="40"/>
      <c r="UL2125" s="40"/>
      <c r="UM2125" s="40"/>
      <c r="UN2125" s="40"/>
      <c r="UO2125" s="40"/>
      <c r="UP2125" s="40"/>
      <c r="UQ2125" s="40"/>
      <c r="UR2125" s="40"/>
      <c r="US2125" s="40"/>
      <c r="UT2125" s="40"/>
      <c r="UU2125" s="40"/>
      <c r="UV2125" s="40"/>
      <c r="UW2125" s="40"/>
      <c r="UX2125" s="40"/>
      <c r="UY2125" s="40"/>
      <c r="UZ2125" s="40"/>
      <c r="VA2125" s="40"/>
      <c r="VB2125" s="40"/>
      <c r="VC2125" s="40"/>
      <c r="VD2125" s="40"/>
      <c r="VE2125" s="40"/>
      <c r="VF2125" s="40"/>
      <c r="VG2125" s="40"/>
      <c r="VH2125" s="40"/>
      <c r="VI2125" s="40"/>
      <c r="VJ2125" s="40"/>
      <c r="VK2125" s="40"/>
      <c r="VL2125" s="40"/>
      <c r="VM2125" s="40"/>
      <c r="VN2125" s="40"/>
      <c r="VO2125" s="40"/>
      <c r="VP2125" s="40"/>
      <c r="VQ2125" s="40"/>
      <c r="VR2125" s="40"/>
      <c r="VS2125" s="40"/>
      <c r="VT2125" s="40"/>
      <c r="VU2125" s="40"/>
      <c r="VV2125" s="40"/>
      <c r="VW2125" s="40"/>
      <c r="VX2125" s="40"/>
      <c r="VY2125" s="40"/>
      <c r="VZ2125" s="40"/>
      <c r="WA2125" s="40"/>
      <c r="WB2125" s="40"/>
      <c r="WC2125" s="40"/>
      <c r="WD2125" s="40"/>
      <c r="WE2125" s="40"/>
      <c r="WF2125" s="40"/>
      <c r="WG2125" s="40"/>
      <c r="WH2125" s="40"/>
      <c r="WI2125" s="40"/>
      <c r="WJ2125" s="40"/>
      <c r="WK2125" s="40"/>
      <c r="WL2125" s="40"/>
      <c r="WM2125" s="40"/>
      <c r="WN2125" s="40"/>
      <c r="WO2125" s="40"/>
      <c r="WP2125" s="40"/>
      <c r="WQ2125" s="40"/>
      <c r="WR2125" s="40"/>
      <c r="WS2125" s="40"/>
      <c r="WT2125" s="40"/>
      <c r="WU2125" s="40"/>
      <c r="WV2125" s="40"/>
      <c r="WW2125" s="40"/>
      <c r="WX2125" s="40"/>
      <c r="WY2125" s="40"/>
      <c r="WZ2125" s="40"/>
      <c r="XA2125" s="40"/>
      <c r="XB2125" s="40"/>
      <c r="XC2125" s="40"/>
      <c r="XD2125" s="40"/>
      <c r="XE2125" s="40"/>
      <c r="XF2125" s="40"/>
      <c r="XG2125" s="40"/>
      <c r="XH2125" s="40"/>
      <c r="XI2125" s="40"/>
      <c r="XJ2125" s="40"/>
      <c r="XK2125" s="40"/>
      <c r="XL2125" s="40"/>
      <c r="XM2125" s="40"/>
      <c r="XN2125" s="40"/>
      <c r="XO2125" s="40"/>
      <c r="XP2125" s="40"/>
      <c r="XQ2125" s="40"/>
      <c r="XR2125" s="40"/>
      <c r="XS2125" s="40"/>
      <c r="XT2125" s="40"/>
      <c r="XU2125" s="40"/>
      <c r="XV2125" s="40"/>
      <c r="XW2125" s="40"/>
      <c r="XX2125" s="40"/>
      <c r="XY2125" s="40"/>
      <c r="XZ2125" s="40"/>
      <c r="YA2125" s="40"/>
      <c r="YB2125" s="40"/>
      <c r="YC2125" s="40"/>
      <c r="YD2125" s="40"/>
      <c r="YE2125" s="40"/>
      <c r="YF2125" s="40"/>
      <c r="YG2125" s="40"/>
      <c r="YH2125" s="40"/>
      <c r="YI2125" s="40"/>
      <c r="YJ2125" s="40"/>
      <c r="YK2125" s="40"/>
      <c r="YL2125" s="40"/>
      <c r="YM2125" s="40"/>
      <c r="YN2125" s="40"/>
      <c r="YO2125" s="40"/>
      <c r="YP2125" s="40"/>
      <c r="YQ2125" s="40"/>
      <c r="YR2125" s="40"/>
      <c r="YS2125" s="40"/>
      <c r="YT2125" s="40"/>
      <c r="YU2125" s="40"/>
      <c r="YV2125" s="40"/>
      <c r="YW2125" s="40"/>
      <c r="YX2125" s="40"/>
      <c r="YY2125" s="40"/>
      <c r="YZ2125" s="40"/>
      <c r="ZA2125" s="40"/>
      <c r="ZB2125" s="40"/>
      <c r="ZC2125" s="40"/>
      <c r="ZD2125" s="40"/>
      <c r="ZE2125" s="40"/>
      <c r="ZF2125" s="40"/>
      <c r="ZG2125" s="40"/>
      <c r="ZH2125" s="40"/>
      <c r="ZI2125" s="40"/>
      <c r="ZJ2125" s="40"/>
      <c r="ZK2125" s="40"/>
      <c r="ZL2125" s="40"/>
      <c r="ZM2125" s="40"/>
      <c r="ZN2125" s="40"/>
      <c r="ZO2125" s="40"/>
      <c r="ZP2125" s="40"/>
      <c r="ZQ2125" s="40"/>
      <c r="ZR2125" s="40"/>
      <c r="ZS2125" s="40"/>
      <c r="ZT2125" s="40"/>
      <c r="ZU2125" s="40"/>
      <c r="ZV2125" s="40"/>
      <c r="ZW2125" s="40"/>
      <c r="ZX2125" s="40"/>
      <c r="ZY2125" s="40"/>
      <c r="ZZ2125" s="40"/>
      <c r="AAA2125" s="40"/>
      <c r="AAB2125" s="40"/>
      <c r="AAC2125" s="40"/>
      <c r="AAD2125" s="40"/>
      <c r="AAE2125" s="40"/>
      <c r="AAF2125" s="40"/>
      <c r="AAG2125" s="40"/>
      <c r="AAH2125" s="40"/>
      <c r="AAI2125" s="40"/>
      <c r="AAJ2125" s="40"/>
      <c r="AAK2125" s="40"/>
      <c r="AAL2125" s="40"/>
      <c r="AAM2125" s="40"/>
      <c r="AAN2125" s="40"/>
      <c r="AAO2125" s="40"/>
      <c r="AAP2125" s="40"/>
      <c r="AAQ2125" s="40"/>
      <c r="AAR2125" s="40"/>
      <c r="AAS2125" s="40"/>
      <c r="AAT2125" s="40"/>
      <c r="AAU2125" s="40"/>
      <c r="AAV2125" s="40"/>
      <c r="AAW2125" s="40"/>
      <c r="AAX2125" s="40"/>
      <c r="AAY2125" s="40"/>
      <c r="AAZ2125" s="40"/>
      <c r="ABA2125" s="40"/>
      <c r="ABB2125" s="40"/>
      <c r="ABC2125" s="40"/>
      <c r="ABD2125" s="40"/>
      <c r="ABE2125" s="40"/>
      <c r="ABF2125" s="40"/>
      <c r="ABG2125" s="40"/>
      <c r="ABH2125" s="40"/>
      <c r="ABI2125" s="40"/>
      <c r="ABJ2125" s="40"/>
      <c r="ABK2125" s="40"/>
      <c r="ABL2125" s="40"/>
      <c r="ABM2125" s="40"/>
      <c r="ABN2125" s="40"/>
      <c r="ABO2125" s="40"/>
      <c r="ABP2125" s="40"/>
      <c r="ABQ2125" s="40"/>
      <c r="ABR2125" s="40"/>
      <c r="ABS2125" s="40"/>
      <c r="ABT2125" s="40"/>
      <c r="ABU2125" s="40"/>
      <c r="ABV2125" s="40"/>
      <c r="ABW2125" s="40"/>
      <c r="ABX2125" s="40"/>
      <c r="ABY2125" s="40"/>
      <c r="ABZ2125" s="40"/>
      <c r="ACA2125" s="40"/>
      <c r="ACB2125" s="40"/>
      <c r="ACC2125" s="40"/>
      <c r="ACD2125" s="40"/>
      <c r="ACE2125" s="40"/>
      <c r="ACF2125" s="40"/>
      <c r="ACG2125" s="40"/>
      <c r="ACH2125" s="40"/>
      <c r="ACI2125" s="40"/>
      <c r="ACJ2125" s="40"/>
      <c r="ACK2125" s="40"/>
      <c r="ACL2125" s="40"/>
      <c r="ACM2125" s="40"/>
      <c r="ACN2125" s="40"/>
      <c r="ACO2125" s="40"/>
      <c r="ACP2125" s="40"/>
      <c r="ACQ2125" s="40"/>
      <c r="ACR2125" s="40"/>
      <c r="ACS2125" s="40"/>
      <c r="ACT2125" s="40"/>
      <c r="ACU2125" s="40"/>
      <c r="ACV2125" s="40"/>
      <c r="ACW2125" s="40"/>
      <c r="ACX2125" s="40"/>
      <c r="ACY2125" s="40"/>
      <c r="ACZ2125" s="40"/>
      <c r="ADA2125" s="40"/>
      <c r="ADB2125" s="40"/>
      <c r="ADC2125" s="40"/>
      <c r="ADD2125" s="40"/>
      <c r="ADE2125" s="40"/>
      <c r="ADF2125" s="40"/>
      <c r="ADG2125" s="40"/>
      <c r="ADH2125" s="40"/>
      <c r="ADI2125" s="40"/>
      <c r="ADJ2125" s="40"/>
      <c r="ADK2125" s="40"/>
      <c r="ADL2125" s="40"/>
      <c r="ADM2125" s="40"/>
      <c r="ADN2125" s="40"/>
      <c r="ADO2125" s="40"/>
      <c r="ADP2125" s="40"/>
      <c r="ADQ2125" s="40"/>
      <c r="ADR2125" s="40"/>
      <c r="ADS2125" s="40"/>
      <c r="ADT2125" s="40"/>
      <c r="ADU2125" s="40"/>
      <c r="ADV2125" s="40"/>
      <c r="ADW2125" s="40"/>
      <c r="ADX2125" s="40"/>
      <c r="ADY2125" s="40"/>
      <c r="ADZ2125" s="40"/>
      <c r="AEA2125" s="40"/>
      <c r="AEB2125" s="40"/>
      <c r="AEC2125" s="40"/>
      <c r="AED2125" s="40"/>
      <c r="AEE2125" s="40"/>
      <c r="AEF2125" s="40"/>
      <c r="AEG2125" s="40"/>
      <c r="AEH2125" s="40"/>
      <c r="AEI2125" s="40"/>
      <c r="AEJ2125" s="40"/>
      <c r="AEK2125" s="40"/>
      <c r="AEL2125" s="40"/>
      <c r="AEM2125" s="40"/>
      <c r="AEN2125" s="40"/>
      <c r="AEO2125" s="40"/>
      <c r="AEP2125" s="40"/>
      <c r="AEQ2125" s="40"/>
      <c r="AER2125" s="40"/>
      <c r="AES2125" s="40"/>
      <c r="AET2125" s="40"/>
      <c r="AEU2125" s="40"/>
      <c r="AEV2125" s="40"/>
      <c r="AEW2125" s="40"/>
      <c r="AEX2125" s="40"/>
      <c r="AEY2125" s="40"/>
      <c r="AEZ2125" s="40"/>
      <c r="AFA2125" s="40"/>
      <c r="AFB2125" s="40"/>
      <c r="AFC2125" s="40"/>
      <c r="AFD2125" s="40"/>
      <c r="AFE2125" s="40"/>
      <c r="AFF2125" s="40"/>
      <c r="AFG2125" s="40"/>
      <c r="AFH2125" s="40"/>
      <c r="AFI2125" s="40"/>
      <c r="AFJ2125" s="40"/>
      <c r="AFK2125" s="40"/>
      <c r="AFL2125" s="40"/>
      <c r="AFM2125" s="40"/>
      <c r="AFN2125" s="40"/>
      <c r="AFO2125" s="40"/>
      <c r="AFP2125" s="40"/>
      <c r="AFQ2125" s="40"/>
      <c r="AFR2125" s="40"/>
      <c r="AFS2125" s="40"/>
      <c r="AFT2125" s="40"/>
      <c r="AFU2125" s="40"/>
      <c r="AFV2125" s="40"/>
      <c r="AFW2125" s="40"/>
      <c r="AFX2125" s="40"/>
      <c r="AFY2125" s="40"/>
      <c r="AFZ2125" s="40"/>
      <c r="AGA2125" s="40"/>
      <c r="AGB2125" s="40"/>
      <c r="AGC2125" s="40"/>
      <c r="AGD2125" s="40"/>
      <c r="AGE2125" s="40"/>
      <c r="AGF2125" s="40"/>
      <c r="AGG2125" s="40"/>
      <c r="AGH2125" s="40"/>
      <c r="AGI2125" s="40"/>
      <c r="AGJ2125" s="40"/>
      <c r="AGK2125" s="40"/>
      <c r="AGL2125" s="40"/>
      <c r="AGM2125" s="40"/>
      <c r="AGN2125" s="40"/>
      <c r="AGO2125" s="40"/>
      <c r="AGP2125" s="40"/>
      <c r="AGQ2125" s="40"/>
      <c r="AGR2125" s="40"/>
      <c r="AGS2125" s="40"/>
      <c r="AGT2125" s="40"/>
      <c r="AGU2125" s="40"/>
      <c r="AGV2125" s="40"/>
      <c r="AGW2125" s="40"/>
      <c r="AGX2125" s="40"/>
      <c r="AGY2125" s="40"/>
      <c r="AGZ2125" s="40"/>
      <c r="AHA2125" s="40"/>
      <c r="AHB2125" s="40"/>
      <c r="AHC2125" s="40"/>
      <c r="AHD2125" s="40"/>
      <c r="AHE2125" s="40"/>
      <c r="AHF2125" s="40"/>
      <c r="AHG2125" s="40"/>
      <c r="AHH2125" s="40"/>
      <c r="AHI2125" s="40"/>
      <c r="AHJ2125" s="40"/>
      <c r="AHK2125" s="40"/>
      <c r="AHL2125" s="40"/>
      <c r="AHM2125" s="40"/>
      <c r="AHN2125" s="40"/>
      <c r="AHO2125" s="40"/>
      <c r="AHP2125" s="40"/>
      <c r="AHQ2125" s="40"/>
      <c r="AHR2125" s="40"/>
      <c r="AHS2125" s="40"/>
      <c r="AHT2125" s="40"/>
      <c r="AHU2125" s="40"/>
      <c r="AHV2125" s="40"/>
      <c r="AHW2125" s="40"/>
      <c r="AHX2125" s="40"/>
      <c r="AHY2125" s="40"/>
      <c r="AHZ2125" s="40"/>
      <c r="AIA2125" s="40"/>
      <c r="AIB2125" s="40"/>
      <c r="AIC2125" s="40"/>
      <c r="AID2125" s="40"/>
      <c r="AIE2125" s="40"/>
      <c r="AIF2125" s="40"/>
      <c r="AIG2125" s="40"/>
      <c r="AIH2125" s="40"/>
      <c r="AII2125" s="40"/>
      <c r="AIJ2125" s="40"/>
      <c r="AIK2125" s="40"/>
      <c r="AIL2125" s="40"/>
      <c r="AIM2125" s="40"/>
      <c r="AIN2125" s="40"/>
      <c r="AIO2125" s="40"/>
      <c r="AIP2125" s="40"/>
      <c r="AIQ2125" s="40"/>
      <c r="AIR2125" s="40"/>
      <c r="AIS2125" s="40"/>
      <c r="AIT2125" s="40"/>
      <c r="AIU2125" s="40"/>
      <c r="AIV2125" s="40"/>
      <c r="AIW2125" s="40"/>
      <c r="AIX2125" s="40"/>
      <c r="AIY2125" s="40"/>
      <c r="AIZ2125" s="40"/>
      <c r="AJA2125" s="40"/>
      <c r="AJB2125" s="40"/>
      <c r="AJC2125" s="40"/>
      <c r="AJD2125" s="40"/>
      <c r="AJE2125" s="40"/>
      <c r="AJF2125" s="40"/>
      <c r="AJG2125" s="40"/>
      <c r="AJH2125" s="40"/>
      <c r="AJI2125" s="40"/>
      <c r="AJJ2125" s="40"/>
      <c r="AJK2125" s="40"/>
      <c r="AJL2125" s="40"/>
      <c r="AJM2125" s="40"/>
      <c r="AJN2125" s="40"/>
      <c r="AJO2125" s="40"/>
      <c r="AJP2125" s="40"/>
      <c r="AJQ2125" s="40"/>
      <c r="AJR2125" s="40"/>
      <c r="AJS2125" s="40"/>
      <c r="AJT2125" s="40"/>
      <c r="AJU2125" s="40"/>
      <c r="AJV2125" s="40"/>
      <c r="AJW2125" s="40"/>
      <c r="AJX2125" s="40"/>
      <c r="AJY2125" s="40"/>
      <c r="AJZ2125" s="40"/>
      <c r="AKA2125" s="40"/>
      <c r="AKB2125" s="40"/>
      <c r="AKC2125" s="40"/>
      <c r="AKD2125" s="40"/>
      <c r="AKE2125" s="40"/>
      <c r="AKF2125" s="40"/>
      <c r="AKG2125" s="40"/>
      <c r="AKH2125" s="40"/>
      <c r="AKI2125" s="40"/>
      <c r="AKJ2125" s="40"/>
      <c r="AKK2125" s="40"/>
      <c r="AKL2125" s="40"/>
      <c r="AKM2125" s="40"/>
      <c r="AKN2125" s="40"/>
      <c r="AKO2125" s="40"/>
      <c r="AKP2125" s="40"/>
      <c r="AKQ2125" s="40"/>
      <c r="AKR2125" s="40"/>
      <c r="AKS2125" s="40"/>
      <c r="AKT2125" s="40"/>
      <c r="AKU2125" s="40"/>
      <c r="AKV2125" s="40"/>
      <c r="AKW2125" s="40"/>
      <c r="AKX2125" s="40"/>
      <c r="AKY2125" s="40"/>
      <c r="AKZ2125" s="40"/>
      <c r="ALA2125" s="40"/>
      <c r="ALB2125" s="40"/>
      <c r="ALC2125" s="40"/>
      <c r="ALD2125" s="40"/>
      <c r="ALE2125" s="40"/>
      <c r="ALF2125" s="40"/>
      <c r="ALG2125" s="40"/>
      <c r="ALH2125" s="40"/>
      <c r="ALI2125" s="40"/>
      <c r="ALJ2125" s="40"/>
      <c r="ALK2125" s="40"/>
      <c r="ALL2125" s="40"/>
      <c r="ALM2125" s="40"/>
      <c r="ALN2125" s="40"/>
      <c r="ALO2125" s="40"/>
      <c r="ALP2125" s="40"/>
      <c r="ALQ2125" s="40"/>
      <c r="ALR2125" s="40"/>
      <c r="ALS2125" s="40"/>
      <c r="ALT2125" s="40"/>
      <c r="ALU2125" s="40"/>
      <c r="ALV2125" s="40"/>
      <c r="ALW2125" s="40"/>
      <c r="ALX2125" s="40"/>
      <c r="ALY2125" s="40"/>
      <c r="ALZ2125" s="40"/>
      <c r="AMA2125" s="40"/>
      <c r="AMB2125" s="40"/>
      <c r="AMC2125" s="40"/>
      <c r="AMD2125" s="40"/>
      <c r="AME2125" s="40"/>
      <c r="AMF2125" s="40"/>
      <c r="AMG2125" s="40"/>
      <c r="AMH2125" s="40"/>
      <c r="AMI2125" s="40"/>
      <c r="AMJ2125" s="40"/>
      <c r="AMK2125" s="40"/>
      <c r="AML2125" s="40"/>
      <c r="AMM2125" s="40"/>
      <c r="AMN2125" s="40"/>
      <c r="AMO2125" s="40"/>
      <c r="AMP2125" s="40"/>
      <c r="AMQ2125" s="40"/>
      <c r="AMR2125" s="40"/>
      <c r="AMS2125" s="40"/>
      <c r="AMT2125" s="40"/>
      <c r="AMU2125" s="40"/>
      <c r="AMV2125" s="40"/>
      <c r="AMW2125" s="40"/>
      <c r="AMX2125" s="40"/>
      <c r="AMY2125" s="40"/>
      <c r="AMZ2125" s="40"/>
      <c r="ANA2125" s="40"/>
      <c r="ANB2125" s="40"/>
      <c r="ANC2125" s="40"/>
      <c r="AND2125" s="40"/>
      <c r="ANE2125" s="40"/>
      <c r="ANF2125" s="40"/>
      <c r="ANG2125" s="40"/>
      <c r="ANH2125" s="40"/>
      <c r="ANI2125" s="40"/>
      <c r="ANJ2125" s="40"/>
      <c r="ANK2125" s="40"/>
      <c r="ANL2125" s="40"/>
      <c r="ANM2125" s="40"/>
      <c r="ANN2125" s="40"/>
      <c r="ANO2125" s="40"/>
      <c r="ANP2125" s="40"/>
      <c r="ANQ2125" s="40"/>
      <c r="ANR2125" s="40"/>
      <c r="ANS2125" s="40"/>
      <c r="ANT2125" s="40"/>
      <c r="ANU2125" s="40"/>
      <c r="ANV2125" s="40"/>
      <c r="ANW2125" s="40"/>
      <c r="ANX2125" s="40"/>
      <c r="ANY2125" s="40"/>
      <c r="ANZ2125" s="40"/>
      <c r="AOA2125" s="40"/>
      <c r="AOB2125" s="40"/>
      <c r="AOC2125" s="40"/>
      <c r="AOD2125" s="40"/>
      <c r="AOE2125" s="40"/>
      <c r="AOF2125" s="40"/>
      <c r="AOG2125" s="40"/>
      <c r="AOH2125" s="40"/>
      <c r="AOI2125" s="40"/>
      <c r="AOJ2125" s="40"/>
      <c r="AOK2125" s="40"/>
      <c r="AOL2125" s="40"/>
      <c r="AOM2125" s="40"/>
      <c r="AON2125" s="40"/>
      <c r="AOO2125" s="40"/>
      <c r="AOP2125" s="40"/>
      <c r="AOQ2125" s="40"/>
      <c r="AOR2125" s="40"/>
      <c r="AOS2125" s="40"/>
      <c r="AOT2125" s="40"/>
      <c r="AOU2125" s="40"/>
      <c r="AOV2125" s="40"/>
      <c r="AOW2125" s="40"/>
      <c r="AOX2125" s="40"/>
      <c r="AOY2125" s="40"/>
      <c r="AOZ2125" s="40"/>
      <c r="APA2125" s="40"/>
      <c r="APB2125" s="40"/>
      <c r="APC2125" s="40"/>
      <c r="APD2125" s="40"/>
      <c r="APE2125" s="40"/>
      <c r="APF2125" s="40"/>
      <c r="APG2125" s="40"/>
      <c r="APH2125" s="40"/>
      <c r="API2125" s="40"/>
      <c r="APJ2125" s="40"/>
      <c r="APK2125" s="40"/>
      <c r="APL2125" s="40"/>
      <c r="APM2125" s="40"/>
      <c r="APN2125" s="40"/>
      <c r="APO2125" s="40"/>
      <c r="APP2125" s="40"/>
      <c r="APQ2125" s="40"/>
      <c r="APR2125" s="40"/>
      <c r="APS2125" s="40"/>
      <c r="APT2125" s="40"/>
      <c r="APU2125" s="40"/>
      <c r="APV2125" s="40"/>
      <c r="APW2125" s="40"/>
      <c r="APX2125" s="40"/>
      <c r="APY2125" s="40"/>
      <c r="APZ2125" s="40"/>
      <c r="AQA2125" s="40"/>
      <c r="AQB2125" s="40"/>
      <c r="AQC2125" s="40"/>
      <c r="AQD2125" s="40"/>
      <c r="AQE2125" s="40"/>
      <c r="AQF2125" s="40"/>
      <c r="AQG2125" s="40"/>
      <c r="AQH2125" s="40"/>
      <c r="AQI2125" s="40"/>
      <c r="AQJ2125" s="40"/>
      <c r="AQK2125" s="40"/>
      <c r="AQL2125" s="40"/>
      <c r="AQM2125" s="40"/>
      <c r="AQN2125" s="40"/>
      <c r="AQO2125" s="40"/>
      <c r="AQP2125" s="40"/>
      <c r="AQQ2125" s="40"/>
      <c r="AQR2125" s="40"/>
      <c r="AQS2125" s="40"/>
      <c r="AQT2125" s="40"/>
      <c r="AQU2125" s="40"/>
      <c r="AQV2125" s="40"/>
      <c r="AQW2125" s="40"/>
      <c r="AQX2125" s="40"/>
      <c r="AQY2125" s="40"/>
      <c r="AQZ2125" s="40"/>
      <c r="ARA2125" s="40"/>
      <c r="ARB2125" s="40"/>
      <c r="ARC2125" s="40"/>
      <c r="ARD2125" s="40"/>
      <c r="ARE2125" s="40"/>
      <c r="ARF2125" s="40"/>
      <c r="ARG2125" s="40"/>
      <c r="ARH2125" s="40"/>
      <c r="ARI2125" s="40"/>
      <c r="ARJ2125" s="40"/>
      <c r="ARK2125" s="40"/>
      <c r="ARL2125" s="40"/>
      <c r="ARM2125" s="40"/>
      <c r="ARN2125" s="40"/>
      <c r="ARO2125" s="40"/>
      <c r="ARP2125" s="40"/>
      <c r="ARQ2125" s="40"/>
      <c r="ARR2125" s="40"/>
      <c r="ARS2125" s="40"/>
      <c r="ART2125" s="40"/>
      <c r="ARU2125" s="40"/>
      <c r="ARV2125" s="40"/>
      <c r="ARW2125" s="40"/>
      <c r="ARX2125" s="40"/>
      <c r="ARY2125" s="40"/>
      <c r="ARZ2125" s="40"/>
      <c r="ASA2125" s="40"/>
      <c r="ASB2125" s="40"/>
      <c r="ASC2125" s="40"/>
      <c r="ASD2125" s="40"/>
      <c r="ASE2125" s="40"/>
      <c r="ASF2125" s="40"/>
      <c r="ASG2125" s="40"/>
      <c r="ASH2125" s="40"/>
      <c r="ASI2125" s="40"/>
      <c r="ASJ2125" s="40"/>
      <c r="ASK2125" s="40"/>
      <c r="ASL2125" s="40"/>
      <c r="ASM2125" s="40"/>
      <c r="ASN2125" s="40"/>
      <c r="ASO2125" s="40"/>
      <c r="ASP2125" s="40"/>
      <c r="ASQ2125" s="40"/>
      <c r="ASR2125" s="40"/>
      <c r="ASS2125" s="40"/>
      <c r="AST2125" s="40"/>
      <c r="ASU2125" s="40"/>
      <c r="ASV2125" s="40"/>
      <c r="ASW2125" s="40"/>
      <c r="ASX2125" s="40"/>
      <c r="ASY2125" s="40"/>
      <c r="ASZ2125" s="40"/>
      <c r="ATA2125" s="40"/>
      <c r="ATB2125" s="40"/>
      <c r="ATC2125" s="40"/>
      <c r="ATD2125" s="40"/>
      <c r="ATE2125" s="40"/>
      <c r="ATF2125" s="40"/>
      <c r="ATG2125" s="40"/>
      <c r="ATH2125" s="40"/>
      <c r="ATI2125" s="40"/>
      <c r="ATJ2125" s="40"/>
      <c r="ATK2125" s="40"/>
      <c r="ATL2125" s="40"/>
      <c r="ATM2125" s="40"/>
      <c r="ATN2125" s="40"/>
      <c r="ATO2125" s="40"/>
      <c r="ATP2125" s="40"/>
      <c r="ATQ2125" s="40"/>
      <c r="ATR2125" s="40"/>
      <c r="ATS2125" s="40"/>
      <c r="ATT2125" s="40"/>
      <c r="ATU2125" s="40"/>
      <c r="ATV2125" s="40"/>
      <c r="ATW2125" s="40"/>
      <c r="ATX2125" s="40"/>
      <c r="ATY2125" s="40"/>
      <c r="ATZ2125" s="40"/>
      <c r="AUA2125" s="40"/>
      <c r="AUB2125" s="40"/>
      <c r="AUC2125" s="40"/>
      <c r="AUD2125" s="40"/>
      <c r="AUE2125" s="40"/>
      <c r="AUF2125" s="40"/>
      <c r="AUG2125" s="40"/>
      <c r="AUH2125" s="40"/>
      <c r="AUI2125" s="40"/>
      <c r="AUJ2125" s="40"/>
      <c r="AUK2125" s="40"/>
      <c r="AUL2125" s="40"/>
      <c r="AUM2125" s="40"/>
      <c r="AUN2125" s="40"/>
      <c r="AUO2125" s="40"/>
      <c r="AUP2125" s="40"/>
      <c r="AUQ2125" s="40"/>
      <c r="AUR2125" s="40"/>
      <c r="AUS2125" s="40"/>
      <c r="AUT2125" s="40"/>
      <c r="AUU2125" s="40"/>
      <c r="AUV2125" s="40"/>
      <c r="AUW2125" s="40"/>
      <c r="AUX2125" s="40"/>
      <c r="AUY2125" s="40"/>
      <c r="AUZ2125" s="40"/>
      <c r="AVA2125" s="40"/>
      <c r="AVB2125" s="40"/>
      <c r="AVC2125" s="40"/>
      <c r="AVD2125" s="40"/>
      <c r="AVE2125" s="40"/>
      <c r="AVF2125" s="40"/>
      <c r="AVG2125" s="40"/>
      <c r="AVH2125" s="40"/>
      <c r="AVI2125" s="40"/>
      <c r="AVJ2125" s="40"/>
      <c r="AVK2125" s="40"/>
      <c r="AVL2125" s="40"/>
      <c r="AVM2125" s="40"/>
      <c r="AVN2125" s="40"/>
      <c r="AVO2125" s="40"/>
      <c r="AVP2125" s="40"/>
      <c r="AVQ2125" s="40"/>
      <c r="AVR2125" s="40"/>
      <c r="AVS2125" s="40"/>
      <c r="AVT2125" s="40"/>
      <c r="AVU2125" s="40"/>
      <c r="AVV2125" s="40"/>
      <c r="AVW2125" s="40"/>
      <c r="AVX2125" s="40"/>
      <c r="AVY2125" s="40"/>
      <c r="AVZ2125" s="40"/>
      <c r="AWA2125" s="40"/>
      <c r="AWB2125" s="40"/>
      <c r="AWC2125" s="40"/>
      <c r="AWD2125" s="40"/>
      <c r="AWE2125" s="40"/>
      <c r="AWF2125" s="40"/>
      <c r="AWG2125" s="40"/>
      <c r="AWH2125" s="40"/>
      <c r="AWI2125" s="40"/>
      <c r="AWJ2125" s="40"/>
      <c r="AWK2125" s="40"/>
      <c r="AWL2125" s="40"/>
      <c r="AWM2125" s="40"/>
      <c r="AWN2125" s="40"/>
      <c r="AWO2125" s="40"/>
      <c r="AWP2125" s="40"/>
      <c r="AWQ2125" s="40"/>
      <c r="AWR2125" s="40"/>
      <c r="AWS2125" s="40"/>
      <c r="AWT2125" s="40"/>
      <c r="AWU2125" s="40"/>
      <c r="AWV2125" s="40"/>
      <c r="AWW2125" s="40"/>
      <c r="AWX2125" s="40"/>
      <c r="AWY2125" s="40"/>
      <c r="AWZ2125" s="40"/>
      <c r="AXA2125" s="40"/>
      <c r="AXB2125" s="40"/>
      <c r="AXC2125" s="40"/>
      <c r="AXD2125" s="40"/>
      <c r="AXE2125" s="40"/>
      <c r="AXF2125" s="40"/>
      <c r="AXG2125" s="40"/>
      <c r="AXH2125" s="40"/>
      <c r="AXI2125" s="40"/>
      <c r="AXJ2125" s="40"/>
      <c r="AXK2125" s="40"/>
      <c r="AXL2125" s="40"/>
      <c r="AXM2125" s="40"/>
      <c r="AXN2125" s="40"/>
      <c r="AXO2125" s="40"/>
      <c r="AXP2125" s="40"/>
      <c r="AXQ2125" s="40"/>
      <c r="AXR2125" s="40"/>
      <c r="AXS2125" s="40"/>
      <c r="AXT2125" s="40"/>
      <c r="AXU2125" s="40"/>
      <c r="AXV2125" s="40"/>
      <c r="AXW2125" s="40"/>
      <c r="AXX2125" s="40"/>
      <c r="AXY2125" s="40"/>
      <c r="AXZ2125" s="40"/>
      <c r="AYA2125" s="40"/>
      <c r="AYB2125" s="40"/>
      <c r="AYC2125" s="40"/>
      <c r="AYD2125" s="40"/>
      <c r="AYE2125" s="40"/>
      <c r="AYF2125" s="40"/>
      <c r="AYG2125" s="40"/>
      <c r="AYH2125" s="40"/>
      <c r="AYI2125" s="40"/>
      <c r="AYJ2125" s="40"/>
      <c r="AYK2125" s="40"/>
      <c r="AYL2125" s="40"/>
      <c r="AYM2125" s="40"/>
      <c r="AYN2125" s="40"/>
      <c r="AYO2125" s="40"/>
      <c r="AYP2125" s="40"/>
      <c r="AYQ2125" s="40"/>
      <c r="AYR2125" s="40"/>
      <c r="AYS2125" s="40"/>
      <c r="AYT2125" s="40"/>
      <c r="AYU2125" s="40"/>
      <c r="AYV2125" s="40"/>
      <c r="AYW2125" s="40"/>
      <c r="AYX2125" s="40"/>
      <c r="AYY2125" s="40"/>
      <c r="AYZ2125" s="40"/>
      <c r="AZA2125" s="40"/>
      <c r="AZB2125" s="40"/>
      <c r="AZC2125" s="40"/>
      <c r="AZD2125" s="40"/>
      <c r="AZE2125" s="40"/>
      <c r="AZF2125" s="40"/>
      <c r="AZG2125" s="40"/>
      <c r="AZH2125" s="40"/>
      <c r="AZI2125" s="40"/>
      <c r="AZJ2125" s="40"/>
      <c r="AZK2125" s="40"/>
      <c r="AZL2125" s="40"/>
      <c r="AZM2125" s="40"/>
      <c r="AZN2125" s="40"/>
      <c r="AZO2125" s="40"/>
      <c r="AZP2125" s="40"/>
      <c r="AZQ2125" s="40"/>
      <c r="AZR2125" s="40"/>
      <c r="AZS2125" s="40"/>
      <c r="AZT2125" s="40"/>
      <c r="AZU2125" s="40"/>
      <c r="AZV2125" s="40"/>
      <c r="AZW2125" s="40"/>
      <c r="AZX2125" s="40"/>
      <c r="AZY2125" s="40"/>
      <c r="AZZ2125" s="40"/>
      <c r="BAA2125" s="40"/>
      <c r="BAB2125" s="40"/>
      <c r="BAC2125" s="40"/>
      <c r="BAD2125" s="40"/>
      <c r="BAE2125" s="40"/>
      <c r="BAF2125" s="40"/>
      <c r="BAG2125" s="40"/>
      <c r="BAH2125" s="40"/>
      <c r="BAI2125" s="40"/>
      <c r="BAJ2125" s="40"/>
      <c r="BAK2125" s="40"/>
      <c r="BAL2125" s="40"/>
      <c r="BAM2125" s="40"/>
      <c r="BAN2125" s="40"/>
      <c r="BAO2125" s="40"/>
      <c r="BAP2125" s="40"/>
      <c r="BAQ2125" s="40"/>
      <c r="BAR2125" s="40"/>
      <c r="BAS2125" s="40"/>
      <c r="BAT2125" s="40"/>
      <c r="BAU2125" s="40"/>
      <c r="BAV2125" s="40"/>
      <c r="BAW2125" s="40"/>
      <c r="BAX2125" s="40"/>
      <c r="BAY2125" s="40"/>
      <c r="BAZ2125" s="40"/>
      <c r="BBA2125" s="40"/>
      <c r="BBB2125" s="40"/>
      <c r="BBC2125" s="40"/>
      <c r="BBD2125" s="40"/>
      <c r="BBE2125" s="40"/>
      <c r="BBF2125" s="40"/>
      <c r="BBG2125" s="40"/>
      <c r="BBH2125" s="40"/>
      <c r="BBI2125" s="40"/>
      <c r="BBJ2125" s="40"/>
      <c r="BBK2125" s="40"/>
      <c r="BBL2125" s="40"/>
      <c r="BBM2125" s="40"/>
      <c r="BBN2125" s="40"/>
      <c r="BBO2125" s="40"/>
      <c r="BBP2125" s="40"/>
      <c r="BBQ2125" s="40"/>
      <c r="BBR2125" s="40"/>
      <c r="BBS2125" s="40"/>
      <c r="BBT2125" s="40"/>
      <c r="BBU2125" s="40"/>
      <c r="BBV2125" s="40"/>
      <c r="BBW2125" s="40"/>
      <c r="BBX2125" s="40"/>
      <c r="BBY2125" s="40"/>
      <c r="BBZ2125" s="40"/>
      <c r="BCA2125" s="40"/>
      <c r="BCB2125" s="40"/>
      <c r="BCC2125" s="40"/>
      <c r="BCD2125" s="40"/>
      <c r="BCE2125" s="40"/>
      <c r="BCF2125" s="40"/>
      <c r="BCG2125" s="40"/>
      <c r="BCH2125" s="40"/>
      <c r="BCI2125" s="40"/>
      <c r="BCJ2125" s="40"/>
      <c r="BCK2125" s="40"/>
      <c r="BCL2125" s="40"/>
      <c r="BCM2125" s="40"/>
      <c r="BCN2125" s="40"/>
      <c r="BCO2125" s="40"/>
      <c r="BCP2125" s="40"/>
      <c r="BCQ2125" s="40"/>
      <c r="BCR2125" s="40"/>
      <c r="BCS2125" s="40"/>
      <c r="BCT2125" s="40"/>
      <c r="BCU2125" s="40"/>
      <c r="BCV2125" s="40"/>
      <c r="BCW2125" s="40"/>
      <c r="BCX2125" s="40"/>
      <c r="BCY2125" s="40"/>
      <c r="BCZ2125" s="40"/>
      <c r="BDA2125" s="40"/>
      <c r="BDB2125" s="40"/>
      <c r="BDC2125" s="40"/>
      <c r="BDD2125" s="40"/>
      <c r="BDE2125" s="40"/>
      <c r="BDF2125" s="40"/>
      <c r="BDG2125" s="40"/>
      <c r="BDH2125" s="40"/>
      <c r="BDI2125" s="40"/>
      <c r="BDJ2125" s="40"/>
      <c r="BDK2125" s="40"/>
      <c r="BDL2125" s="40"/>
      <c r="BDM2125" s="40"/>
      <c r="BDN2125" s="40"/>
      <c r="BDO2125" s="40"/>
      <c r="BDP2125" s="40"/>
      <c r="BDQ2125" s="40"/>
      <c r="BDR2125" s="40"/>
      <c r="BDS2125" s="40"/>
      <c r="BDT2125" s="40"/>
      <c r="BDU2125" s="40"/>
      <c r="BDV2125" s="40"/>
      <c r="BDW2125" s="40"/>
      <c r="BDX2125" s="40"/>
      <c r="BDY2125" s="40"/>
      <c r="BDZ2125" s="40"/>
      <c r="BEA2125" s="40"/>
      <c r="BEB2125" s="40"/>
      <c r="BEC2125" s="40"/>
      <c r="BED2125" s="40"/>
      <c r="BEE2125" s="40"/>
      <c r="BEF2125" s="40"/>
      <c r="BEG2125" s="40"/>
      <c r="BEH2125" s="40"/>
      <c r="BEI2125" s="40"/>
      <c r="BEJ2125" s="40"/>
      <c r="BEK2125" s="40"/>
      <c r="BEL2125" s="40"/>
      <c r="BEM2125" s="40"/>
      <c r="BEN2125" s="40"/>
      <c r="BEO2125" s="40"/>
      <c r="BEP2125" s="40"/>
      <c r="BEQ2125" s="40"/>
      <c r="BER2125" s="40"/>
      <c r="BES2125" s="40"/>
      <c r="BET2125" s="40"/>
      <c r="BEU2125" s="40"/>
      <c r="BEV2125" s="40"/>
      <c r="BEW2125" s="40"/>
      <c r="BEX2125" s="40"/>
      <c r="BEY2125" s="40"/>
      <c r="BEZ2125" s="40"/>
      <c r="BFA2125" s="40"/>
      <c r="BFB2125" s="40"/>
      <c r="BFC2125" s="40"/>
      <c r="BFD2125" s="40"/>
      <c r="BFE2125" s="40"/>
      <c r="BFF2125" s="40"/>
      <c r="BFG2125" s="40"/>
      <c r="BFH2125" s="40"/>
      <c r="BFI2125" s="40"/>
      <c r="BFJ2125" s="40"/>
      <c r="BFK2125" s="40"/>
      <c r="BFL2125" s="40"/>
      <c r="BFM2125" s="40"/>
      <c r="BFN2125" s="40"/>
      <c r="BFO2125" s="40"/>
      <c r="BFP2125" s="40"/>
      <c r="BFQ2125" s="40"/>
      <c r="BFR2125" s="40"/>
      <c r="BFS2125" s="40"/>
      <c r="BFT2125" s="40"/>
      <c r="BFU2125" s="40"/>
      <c r="BFV2125" s="40"/>
      <c r="BFW2125" s="40"/>
      <c r="BFX2125" s="40"/>
      <c r="BFY2125" s="40"/>
      <c r="BFZ2125" s="40"/>
      <c r="BGA2125" s="40"/>
      <c r="BGB2125" s="40"/>
      <c r="BGC2125" s="40"/>
      <c r="BGD2125" s="40"/>
      <c r="BGE2125" s="40"/>
      <c r="BGF2125" s="40"/>
      <c r="BGG2125" s="40"/>
      <c r="BGH2125" s="40"/>
      <c r="BGI2125" s="40"/>
      <c r="BGJ2125" s="40"/>
      <c r="BGK2125" s="40"/>
      <c r="BGL2125" s="40"/>
      <c r="BGM2125" s="40"/>
      <c r="BGN2125" s="40"/>
      <c r="BGO2125" s="40"/>
      <c r="BGP2125" s="40"/>
      <c r="BGQ2125" s="40"/>
      <c r="BGR2125" s="40"/>
      <c r="BGS2125" s="40"/>
      <c r="BGT2125" s="40"/>
      <c r="BGU2125" s="40"/>
      <c r="BGV2125" s="40"/>
      <c r="BGW2125" s="40"/>
      <c r="BGX2125" s="40"/>
      <c r="BGY2125" s="40"/>
      <c r="BGZ2125" s="40"/>
      <c r="BHA2125" s="40"/>
      <c r="BHB2125" s="40"/>
      <c r="BHC2125" s="40"/>
      <c r="BHD2125" s="40"/>
      <c r="BHE2125" s="40"/>
      <c r="BHF2125" s="40"/>
      <c r="BHG2125" s="40"/>
      <c r="BHH2125" s="40"/>
      <c r="BHI2125" s="40"/>
      <c r="BHJ2125" s="40"/>
      <c r="BHK2125" s="40"/>
      <c r="BHL2125" s="40"/>
      <c r="BHM2125" s="40"/>
      <c r="BHN2125" s="40"/>
      <c r="BHO2125" s="40"/>
      <c r="BHP2125" s="40"/>
      <c r="BHQ2125" s="40"/>
      <c r="BHR2125" s="40"/>
      <c r="BHS2125" s="40"/>
      <c r="BHT2125" s="40"/>
      <c r="BHU2125" s="40"/>
      <c r="BHV2125" s="40"/>
      <c r="BHW2125" s="40"/>
      <c r="BHX2125" s="40"/>
      <c r="BHY2125" s="40"/>
      <c r="BHZ2125" s="40"/>
      <c r="BIA2125" s="40"/>
      <c r="BIB2125" s="40"/>
      <c r="BIC2125" s="40"/>
      <c r="BID2125" s="40"/>
      <c r="BIE2125" s="40"/>
      <c r="BIF2125" s="40"/>
      <c r="BIG2125" s="40"/>
      <c r="BIH2125" s="40"/>
      <c r="BII2125" s="40"/>
      <c r="BIJ2125" s="40"/>
      <c r="BIK2125" s="40"/>
      <c r="BIL2125" s="40"/>
      <c r="BIM2125" s="40"/>
      <c r="BIN2125" s="40"/>
      <c r="BIO2125" s="40"/>
      <c r="BIP2125" s="40"/>
      <c r="BIQ2125" s="40"/>
      <c r="BIR2125" s="40"/>
      <c r="BIS2125" s="40"/>
      <c r="BIT2125" s="40"/>
      <c r="BIU2125" s="40"/>
      <c r="BIV2125" s="40"/>
      <c r="BIW2125" s="40"/>
      <c r="BIX2125" s="40"/>
      <c r="BIY2125" s="40"/>
      <c r="BIZ2125" s="40"/>
      <c r="BJA2125" s="40"/>
      <c r="BJB2125" s="40"/>
      <c r="BJC2125" s="40"/>
      <c r="BJD2125" s="40"/>
      <c r="BJE2125" s="40"/>
      <c r="BJF2125" s="40"/>
      <c r="BJG2125" s="40"/>
      <c r="BJH2125" s="40"/>
      <c r="BJI2125" s="40"/>
      <c r="BJJ2125" s="40"/>
      <c r="BJK2125" s="40"/>
      <c r="BJL2125" s="40"/>
      <c r="BJM2125" s="40"/>
      <c r="BJN2125" s="40"/>
      <c r="BJO2125" s="40"/>
      <c r="BJP2125" s="40"/>
      <c r="BJQ2125" s="40"/>
      <c r="BJR2125" s="40"/>
      <c r="BJS2125" s="40"/>
      <c r="BJT2125" s="40"/>
      <c r="BJU2125" s="40"/>
      <c r="BJV2125" s="40"/>
      <c r="BJW2125" s="40"/>
      <c r="BJX2125" s="40"/>
      <c r="BJY2125" s="40"/>
      <c r="BJZ2125" s="40"/>
      <c r="BKA2125" s="40"/>
      <c r="BKB2125" s="40"/>
      <c r="BKC2125" s="40"/>
      <c r="BKD2125" s="40"/>
      <c r="BKE2125" s="40"/>
      <c r="BKF2125" s="40"/>
      <c r="BKG2125" s="40"/>
      <c r="BKH2125" s="40"/>
      <c r="BKI2125" s="40"/>
      <c r="BKJ2125" s="40"/>
      <c r="BKK2125" s="40"/>
      <c r="BKL2125" s="40"/>
      <c r="BKM2125" s="40"/>
      <c r="BKN2125" s="40"/>
      <c r="BKO2125" s="40"/>
      <c r="BKP2125" s="40"/>
      <c r="BKQ2125" s="40"/>
      <c r="BKR2125" s="40"/>
      <c r="BKS2125" s="40"/>
      <c r="BKT2125" s="40"/>
      <c r="BKU2125" s="40"/>
      <c r="BKV2125" s="40"/>
      <c r="BKW2125" s="40"/>
      <c r="BKX2125" s="40"/>
      <c r="BKY2125" s="40"/>
      <c r="BKZ2125" s="40"/>
      <c r="BLA2125" s="40"/>
      <c r="BLB2125" s="40"/>
      <c r="BLC2125" s="40"/>
      <c r="BLD2125" s="40"/>
      <c r="BLE2125" s="40"/>
      <c r="BLF2125" s="40"/>
      <c r="BLG2125" s="40"/>
      <c r="BLH2125" s="40"/>
      <c r="BLI2125" s="40"/>
      <c r="BLJ2125" s="40"/>
      <c r="BLK2125" s="40"/>
      <c r="BLL2125" s="40"/>
      <c r="BLM2125" s="40"/>
      <c r="BLN2125" s="40"/>
      <c r="BLO2125" s="40"/>
      <c r="BLP2125" s="40"/>
      <c r="BLQ2125" s="40"/>
      <c r="BLR2125" s="40"/>
      <c r="BLS2125" s="40"/>
      <c r="BLT2125" s="40"/>
      <c r="BLU2125" s="40"/>
      <c r="BLV2125" s="40"/>
      <c r="BLW2125" s="40"/>
      <c r="BLX2125" s="40"/>
      <c r="BLY2125" s="40"/>
      <c r="BLZ2125" s="40"/>
      <c r="BMA2125" s="40"/>
      <c r="BMB2125" s="40"/>
      <c r="BMC2125" s="40"/>
      <c r="BMD2125" s="40"/>
      <c r="BME2125" s="40"/>
      <c r="BMF2125" s="40"/>
      <c r="BMG2125" s="40"/>
      <c r="BMH2125" s="40"/>
      <c r="BMI2125" s="40"/>
      <c r="BMJ2125" s="40"/>
      <c r="BMK2125" s="40"/>
      <c r="BML2125" s="40"/>
      <c r="BMM2125" s="40"/>
      <c r="BMN2125" s="40"/>
      <c r="BMO2125" s="40"/>
      <c r="BMP2125" s="40"/>
      <c r="BMQ2125" s="40"/>
      <c r="BMR2125" s="40"/>
      <c r="BMS2125" s="40"/>
      <c r="BMT2125" s="40"/>
      <c r="BMU2125" s="40"/>
      <c r="BMV2125" s="40"/>
      <c r="BMW2125" s="40"/>
      <c r="BMX2125" s="40"/>
      <c r="BMY2125" s="40"/>
      <c r="BMZ2125" s="40"/>
      <c r="BNA2125" s="40"/>
      <c r="BNB2125" s="40"/>
      <c r="BNC2125" s="40"/>
      <c r="BND2125" s="40"/>
      <c r="BNE2125" s="40"/>
      <c r="BNF2125" s="40"/>
      <c r="BNG2125" s="40"/>
      <c r="BNH2125" s="40"/>
      <c r="BNI2125" s="40"/>
      <c r="BNJ2125" s="40"/>
      <c r="BNK2125" s="40"/>
      <c r="BNL2125" s="40"/>
      <c r="BNM2125" s="40"/>
      <c r="BNN2125" s="40"/>
      <c r="BNO2125" s="40"/>
      <c r="BNP2125" s="40"/>
      <c r="BNQ2125" s="40"/>
      <c r="BNR2125" s="40"/>
      <c r="BNS2125" s="40"/>
      <c r="BNT2125" s="40"/>
      <c r="BNU2125" s="40"/>
      <c r="BNV2125" s="40"/>
      <c r="BNW2125" s="40"/>
      <c r="BNX2125" s="40"/>
      <c r="BNY2125" s="40"/>
      <c r="BNZ2125" s="40"/>
      <c r="BOA2125" s="40"/>
      <c r="BOB2125" s="40"/>
      <c r="BOC2125" s="40"/>
      <c r="BOD2125" s="40"/>
      <c r="BOE2125" s="40"/>
      <c r="BOF2125" s="40"/>
      <c r="BOG2125" s="40"/>
      <c r="BOH2125" s="40"/>
      <c r="BOI2125" s="40"/>
      <c r="BOJ2125" s="40"/>
      <c r="BOK2125" s="40"/>
      <c r="BOL2125" s="40"/>
      <c r="BOM2125" s="40"/>
      <c r="BON2125" s="40"/>
      <c r="BOO2125" s="40"/>
      <c r="BOP2125" s="40"/>
      <c r="BOQ2125" s="40"/>
      <c r="BOR2125" s="40"/>
      <c r="BOS2125" s="40"/>
      <c r="BOT2125" s="40"/>
      <c r="BOU2125" s="40"/>
      <c r="BOV2125" s="40"/>
      <c r="BOW2125" s="40"/>
      <c r="BOX2125" s="40"/>
      <c r="BOY2125" s="40"/>
      <c r="BOZ2125" s="40"/>
      <c r="BPA2125" s="40"/>
      <c r="BPB2125" s="40"/>
      <c r="BPC2125" s="40"/>
      <c r="BPD2125" s="40"/>
      <c r="BPE2125" s="40"/>
      <c r="BPF2125" s="40"/>
      <c r="BPG2125" s="40"/>
      <c r="BPH2125" s="40"/>
      <c r="BPI2125" s="40"/>
      <c r="BPJ2125" s="40"/>
      <c r="BPK2125" s="40"/>
      <c r="BPL2125" s="40"/>
      <c r="BPM2125" s="40"/>
      <c r="BPN2125" s="40"/>
      <c r="BPO2125" s="40"/>
      <c r="BPP2125" s="40"/>
      <c r="BPQ2125" s="40"/>
      <c r="BPR2125" s="40"/>
      <c r="BPS2125" s="40"/>
      <c r="BPT2125" s="40"/>
      <c r="BPU2125" s="40"/>
      <c r="BPV2125" s="40"/>
      <c r="BPW2125" s="40"/>
      <c r="BPX2125" s="40"/>
      <c r="BPY2125" s="40"/>
      <c r="BPZ2125" s="40"/>
      <c r="BQA2125" s="40"/>
      <c r="BQB2125" s="40"/>
      <c r="BQC2125" s="40"/>
      <c r="BQD2125" s="40"/>
      <c r="BQE2125" s="40"/>
      <c r="BQF2125" s="40"/>
      <c r="BQG2125" s="40"/>
      <c r="BQH2125" s="40"/>
      <c r="BQI2125" s="40"/>
      <c r="BQJ2125" s="40"/>
      <c r="BQK2125" s="40"/>
      <c r="BQL2125" s="40"/>
      <c r="BQM2125" s="40"/>
      <c r="BQN2125" s="40"/>
      <c r="BQO2125" s="40"/>
      <c r="BQP2125" s="40"/>
      <c r="BQQ2125" s="40"/>
      <c r="BQR2125" s="40"/>
      <c r="BQS2125" s="40"/>
      <c r="BQT2125" s="40"/>
      <c r="BQU2125" s="40"/>
      <c r="BQV2125" s="40"/>
      <c r="BQW2125" s="40"/>
      <c r="BQX2125" s="40"/>
      <c r="BQY2125" s="40"/>
      <c r="BQZ2125" s="40"/>
      <c r="BRA2125" s="40"/>
      <c r="BRB2125" s="40"/>
      <c r="BRC2125" s="40"/>
      <c r="BRD2125" s="40"/>
      <c r="BRE2125" s="40"/>
      <c r="BRF2125" s="40"/>
      <c r="BRG2125" s="40"/>
      <c r="BRH2125" s="40"/>
      <c r="BRI2125" s="40"/>
      <c r="BRJ2125" s="40"/>
      <c r="BRK2125" s="40"/>
      <c r="BRL2125" s="40"/>
      <c r="BRM2125" s="40"/>
      <c r="BRN2125" s="40"/>
      <c r="BRO2125" s="40"/>
      <c r="BRP2125" s="40"/>
      <c r="BRQ2125" s="40"/>
      <c r="BRR2125" s="40"/>
      <c r="BRS2125" s="40"/>
      <c r="BRT2125" s="40"/>
      <c r="BRU2125" s="40"/>
      <c r="BRV2125" s="40"/>
      <c r="BRW2125" s="40"/>
      <c r="BRX2125" s="40"/>
      <c r="BRY2125" s="40"/>
      <c r="BRZ2125" s="40"/>
      <c r="BSA2125" s="40"/>
      <c r="BSB2125" s="40"/>
      <c r="BSC2125" s="40"/>
      <c r="BSD2125" s="40"/>
      <c r="BSE2125" s="40"/>
      <c r="BSF2125" s="40"/>
      <c r="BSG2125" s="40"/>
      <c r="BSH2125" s="40"/>
      <c r="BSI2125" s="40"/>
      <c r="BSJ2125" s="40"/>
      <c r="BSK2125" s="40"/>
      <c r="BSL2125" s="40"/>
      <c r="BSM2125" s="40"/>
      <c r="BSN2125" s="40"/>
      <c r="BSO2125" s="40"/>
      <c r="BSP2125" s="40"/>
      <c r="BSQ2125" s="40"/>
      <c r="BSR2125" s="40"/>
      <c r="BSS2125" s="40"/>
      <c r="BST2125" s="40"/>
      <c r="BSU2125" s="40"/>
      <c r="BSV2125" s="40"/>
      <c r="BSW2125" s="40"/>
      <c r="BSX2125" s="40"/>
      <c r="BSY2125" s="40"/>
      <c r="BSZ2125" s="40"/>
      <c r="BTA2125" s="40"/>
      <c r="BTB2125" s="40"/>
      <c r="BTC2125" s="40"/>
      <c r="BTD2125" s="40"/>
      <c r="BTE2125" s="40"/>
      <c r="BTF2125" s="40"/>
      <c r="BTG2125" s="40"/>
      <c r="BTH2125" s="40"/>
      <c r="BTI2125" s="40"/>
      <c r="BTJ2125" s="40"/>
      <c r="BTK2125" s="40"/>
      <c r="BTL2125" s="40"/>
      <c r="BTM2125" s="40"/>
      <c r="BTN2125" s="40"/>
      <c r="BTO2125" s="40"/>
      <c r="BTP2125" s="40"/>
      <c r="BTQ2125" s="40"/>
      <c r="BTR2125" s="40"/>
      <c r="BTS2125" s="40"/>
      <c r="BTT2125" s="40"/>
      <c r="BTU2125" s="40"/>
      <c r="BTV2125" s="40"/>
      <c r="BTW2125" s="40"/>
      <c r="BTX2125" s="40"/>
      <c r="BTY2125" s="40"/>
      <c r="BTZ2125" s="40"/>
      <c r="BUA2125" s="40"/>
      <c r="BUB2125" s="40"/>
      <c r="BUC2125" s="40"/>
      <c r="BUD2125" s="40"/>
      <c r="BUE2125" s="40"/>
      <c r="BUF2125" s="40"/>
      <c r="BUG2125" s="40"/>
      <c r="BUH2125" s="40"/>
      <c r="BUI2125" s="40"/>
      <c r="BUJ2125" s="40"/>
      <c r="BUK2125" s="40"/>
      <c r="BUL2125" s="40"/>
      <c r="BUM2125" s="40"/>
      <c r="BUN2125" s="40"/>
      <c r="BUO2125" s="40"/>
      <c r="BUP2125" s="40"/>
      <c r="BUQ2125" s="40"/>
      <c r="BUR2125" s="40"/>
      <c r="BUS2125" s="40"/>
      <c r="BUT2125" s="40"/>
      <c r="BUU2125" s="40"/>
      <c r="BUV2125" s="40"/>
      <c r="BUW2125" s="40"/>
      <c r="BUX2125" s="40"/>
      <c r="BUY2125" s="40"/>
      <c r="BUZ2125" s="40"/>
      <c r="BVA2125" s="40"/>
      <c r="BVB2125" s="40"/>
      <c r="BVC2125" s="40"/>
      <c r="BVD2125" s="40"/>
      <c r="BVE2125" s="40"/>
      <c r="BVF2125" s="40"/>
      <c r="BVG2125" s="40"/>
      <c r="BVH2125" s="40"/>
      <c r="BVI2125" s="40"/>
      <c r="BVJ2125" s="40"/>
      <c r="BVK2125" s="40"/>
      <c r="BVL2125" s="40"/>
      <c r="BVM2125" s="40"/>
      <c r="BVN2125" s="40"/>
      <c r="BVO2125" s="40"/>
      <c r="BVP2125" s="40"/>
      <c r="BVQ2125" s="40"/>
      <c r="BVR2125" s="40"/>
      <c r="BVS2125" s="40"/>
      <c r="BVT2125" s="40"/>
      <c r="BVU2125" s="40"/>
      <c r="BVV2125" s="40"/>
      <c r="BVW2125" s="40"/>
      <c r="BVX2125" s="40"/>
      <c r="BVY2125" s="40"/>
      <c r="BVZ2125" s="40"/>
      <c r="BWA2125" s="40"/>
      <c r="BWB2125" s="40"/>
      <c r="BWC2125" s="40"/>
      <c r="BWD2125" s="40"/>
      <c r="BWE2125" s="40"/>
      <c r="BWF2125" s="40"/>
      <c r="BWG2125" s="40"/>
      <c r="BWH2125" s="40"/>
      <c r="BWI2125" s="40"/>
      <c r="BWJ2125" s="40"/>
      <c r="BWK2125" s="40"/>
      <c r="BWL2125" s="40"/>
      <c r="BWM2125" s="40"/>
      <c r="BWN2125" s="40"/>
      <c r="BWO2125" s="40"/>
      <c r="BWP2125" s="40"/>
      <c r="BWQ2125" s="40"/>
      <c r="BWR2125" s="40"/>
      <c r="BWS2125" s="40"/>
      <c r="BWT2125" s="40"/>
      <c r="BWU2125" s="40"/>
      <c r="BWV2125" s="40"/>
      <c r="BWW2125" s="40"/>
      <c r="BWX2125" s="40"/>
      <c r="BWY2125" s="40"/>
      <c r="BWZ2125" s="40"/>
      <c r="BXA2125" s="40"/>
      <c r="BXB2125" s="40"/>
      <c r="BXC2125" s="40"/>
      <c r="BXD2125" s="40"/>
      <c r="BXE2125" s="40"/>
      <c r="BXF2125" s="40"/>
      <c r="BXG2125" s="40"/>
      <c r="BXH2125" s="40"/>
      <c r="BXI2125" s="40"/>
      <c r="BXJ2125" s="40"/>
      <c r="BXK2125" s="40"/>
      <c r="BXL2125" s="40"/>
      <c r="BXM2125" s="40"/>
      <c r="BXN2125" s="40"/>
      <c r="BXO2125" s="40"/>
      <c r="BXP2125" s="40"/>
      <c r="BXQ2125" s="40"/>
      <c r="BXR2125" s="40"/>
      <c r="BXS2125" s="40"/>
      <c r="BXT2125" s="40"/>
      <c r="BXU2125" s="40"/>
      <c r="BXV2125" s="40"/>
      <c r="BXW2125" s="40"/>
      <c r="BXX2125" s="40"/>
      <c r="BXY2125" s="40"/>
      <c r="BXZ2125" s="40"/>
      <c r="BYA2125" s="40"/>
      <c r="BYB2125" s="40"/>
      <c r="BYC2125" s="40"/>
      <c r="BYD2125" s="40"/>
      <c r="BYE2125" s="40"/>
      <c r="BYF2125" s="40"/>
      <c r="BYG2125" s="40"/>
      <c r="BYH2125" s="40"/>
      <c r="BYI2125" s="40"/>
      <c r="BYJ2125" s="40"/>
      <c r="BYK2125" s="40"/>
      <c r="BYL2125" s="40"/>
      <c r="BYM2125" s="40"/>
      <c r="BYN2125" s="40"/>
      <c r="BYO2125" s="40"/>
      <c r="BYP2125" s="40"/>
      <c r="BYQ2125" s="40"/>
      <c r="BYR2125" s="40"/>
      <c r="BYS2125" s="40"/>
      <c r="BYT2125" s="40"/>
      <c r="BYU2125" s="40"/>
      <c r="BYV2125" s="40"/>
      <c r="BYW2125" s="40"/>
      <c r="BYX2125" s="40"/>
      <c r="BYY2125" s="40"/>
      <c r="BYZ2125" s="40"/>
      <c r="BZA2125" s="40"/>
      <c r="BZB2125" s="40"/>
      <c r="BZC2125" s="40"/>
      <c r="BZD2125" s="40"/>
      <c r="BZE2125" s="40"/>
      <c r="BZF2125" s="40"/>
      <c r="BZG2125" s="40"/>
      <c r="BZH2125" s="40"/>
      <c r="BZI2125" s="40"/>
      <c r="BZJ2125" s="40"/>
      <c r="BZK2125" s="40"/>
      <c r="BZL2125" s="40"/>
      <c r="BZM2125" s="40"/>
      <c r="BZN2125" s="40"/>
      <c r="BZO2125" s="40"/>
      <c r="BZP2125" s="40"/>
      <c r="BZQ2125" s="40"/>
      <c r="BZR2125" s="40"/>
      <c r="BZS2125" s="40"/>
      <c r="BZT2125" s="40"/>
      <c r="BZU2125" s="40"/>
      <c r="BZV2125" s="40"/>
      <c r="BZW2125" s="40"/>
      <c r="BZX2125" s="40"/>
      <c r="BZY2125" s="40"/>
      <c r="BZZ2125" s="40"/>
      <c r="CAA2125" s="40"/>
      <c r="CAB2125" s="40"/>
      <c r="CAC2125" s="40"/>
      <c r="CAD2125" s="40"/>
      <c r="CAE2125" s="40"/>
      <c r="CAF2125" s="40"/>
      <c r="CAG2125" s="40"/>
      <c r="CAH2125" s="40"/>
      <c r="CAI2125" s="40"/>
      <c r="CAJ2125" s="40"/>
      <c r="CAK2125" s="40"/>
      <c r="CAL2125" s="40"/>
      <c r="CAM2125" s="40"/>
      <c r="CAN2125" s="40"/>
      <c r="CAO2125" s="40"/>
      <c r="CAP2125" s="40"/>
      <c r="CAQ2125" s="40"/>
      <c r="CAR2125" s="40"/>
      <c r="CAS2125" s="40"/>
      <c r="CAT2125" s="40"/>
      <c r="CAU2125" s="40"/>
      <c r="CAV2125" s="40"/>
      <c r="CAW2125" s="40"/>
      <c r="CAX2125" s="40"/>
      <c r="CAY2125" s="40"/>
      <c r="CAZ2125" s="40"/>
      <c r="CBA2125" s="40"/>
      <c r="CBB2125" s="40"/>
      <c r="CBC2125" s="40"/>
      <c r="CBD2125" s="40"/>
      <c r="CBE2125" s="40"/>
      <c r="CBF2125" s="40"/>
      <c r="CBG2125" s="40"/>
      <c r="CBH2125" s="40"/>
      <c r="CBI2125" s="40"/>
      <c r="CBJ2125" s="40"/>
      <c r="CBK2125" s="40"/>
      <c r="CBL2125" s="40"/>
      <c r="CBM2125" s="40"/>
      <c r="CBN2125" s="40"/>
      <c r="CBO2125" s="40"/>
      <c r="CBP2125" s="40"/>
      <c r="CBQ2125" s="40"/>
      <c r="CBR2125" s="40"/>
      <c r="CBS2125" s="40"/>
      <c r="CBT2125" s="40"/>
      <c r="CBU2125" s="40"/>
      <c r="CBV2125" s="40"/>
      <c r="CBW2125" s="40"/>
      <c r="CBX2125" s="40"/>
      <c r="CBY2125" s="40"/>
      <c r="CBZ2125" s="40"/>
      <c r="CCA2125" s="40"/>
      <c r="CCB2125" s="40"/>
      <c r="CCC2125" s="40"/>
      <c r="CCD2125" s="40"/>
      <c r="CCE2125" s="40"/>
      <c r="CCF2125" s="40"/>
      <c r="CCG2125" s="40"/>
      <c r="CCH2125" s="40"/>
      <c r="CCI2125" s="40"/>
      <c r="CCJ2125" s="40"/>
      <c r="CCK2125" s="40"/>
      <c r="CCL2125" s="40"/>
      <c r="CCM2125" s="40"/>
      <c r="CCN2125" s="40"/>
      <c r="CCO2125" s="40"/>
      <c r="CCP2125" s="40"/>
      <c r="CCQ2125" s="40"/>
      <c r="CCR2125" s="40"/>
      <c r="CCS2125" s="40"/>
      <c r="CCT2125" s="40"/>
      <c r="CCU2125" s="40"/>
      <c r="CCV2125" s="40"/>
      <c r="CCW2125" s="40"/>
      <c r="CCX2125" s="40"/>
      <c r="CCY2125" s="40"/>
      <c r="CCZ2125" s="40"/>
      <c r="CDA2125" s="40"/>
      <c r="CDB2125" s="40"/>
      <c r="CDC2125" s="40"/>
      <c r="CDD2125" s="40"/>
      <c r="CDE2125" s="40"/>
      <c r="CDF2125" s="40"/>
      <c r="CDG2125" s="40"/>
      <c r="CDH2125" s="40"/>
      <c r="CDI2125" s="40"/>
      <c r="CDJ2125" s="40"/>
      <c r="CDK2125" s="40"/>
      <c r="CDL2125" s="40"/>
      <c r="CDM2125" s="40"/>
      <c r="CDN2125" s="40"/>
      <c r="CDO2125" s="40"/>
      <c r="CDP2125" s="40"/>
      <c r="CDQ2125" s="40"/>
      <c r="CDR2125" s="40"/>
      <c r="CDS2125" s="40"/>
      <c r="CDT2125" s="40"/>
      <c r="CDU2125" s="40"/>
      <c r="CDV2125" s="40"/>
      <c r="CDW2125" s="40"/>
      <c r="CDX2125" s="40"/>
      <c r="CDY2125" s="40"/>
      <c r="CDZ2125" s="40"/>
      <c r="CEA2125" s="40"/>
      <c r="CEB2125" s="40"/>
      <c r="CEC2125" s="40"/>
      <c r="CED2125" s="40"/>
      <c r="CEE2125" s="40"/>
      <c r="CEF2125" s="40"/>
      <c r="CEG2125" s="40"/>
      <c r="CEH2125" s="40"/>
      <c r="CEI2125" s="40"/>
      <c r="CEJ2125" s="40"/>
      <c r="CEK2125" s="40"/>
      <c r="CEL2125" s="40"/>
      <c r="CEM2125" s="40"/>
      <c r="CEN2125" s="40"/>
      <c r="CEO2125" s="40"/>
      <c r="CEP2125" s="40"/>
      <c r="CEQ2125" s="40"/>
      <c r="CER2125" s="40"/>
      <c r="CES2125" s="40"/>
      <c r="CET2125" s="40"/>
      <c r="CEU2125" s="40"/>
      <c r="CEV2125" s="40"/>
      <c r="CEW2125" s="40"/>
      <c r="CEX2125" s="40"/>
      <c r="CEY2125" s="40"/>
      <c r="CEZ2125" s="40"/>
      <c r="CFA2125" s="40"/>
      <c r="CFB2125" s="40"/>
      <c r="CFC2125" s="40"/>
      <c r="CFD2125" s="40"/>
      <c r="CFE2125" s="40"/>
      <c r="CFF2125" s="40"/>
      <c r="CFG2125" s="40"/>
      <c r="CFH2125" s="40"/>
      <c r="CFI2125" s="40"/>
      <c r="CFJ2125" s="40"/>
      <c r="CFK2125" s="40"/>
      <c r="CFL2125" s="40"/>
      <c r="CFM2125" s="40"/>
      <c r="CFN2125" s="40"/>
      <c r="CFO2125" s="40"/>
      <c r="CFP2125" s="40"/>
      <c r="CFQ2125" s="40"/>
      <c r="CFR2125" s="40"/>
      <c r="CFS2125" s="40"/>
      <c r="CFT2125" s="40"/>
      <c r="CFU2125" s="40"/>
      <c r="CFV2125" s="40"/>
      <c r="CFW2125" s="40"/>
      <c r="CFX2125" s="40"/>
      <c r="CFY2125" s="40"/>
      <c r="CFZ2125" s="40"/>
      <c r="CGA2125" s="40"/>
      <c r="CGB2125" s="40"/>
      <c r="CGC2125" s="40"/>
      <c r="CGD2125" s="40"/>
      <c r="CGE2125" s="40"/>
      <c r="CGF2125" s="40"/>
      <c r="CGG2125" s="40"/>
      <c r="CGH2125" s="40"/>
      <c r="CGI2125" s="40"/>
      <c r="CGJ2125" s="40"/>
      <c r="CGK2125" s="40"/>
      <c r="CGL2125" s="40"/>
      <c r="CGM2125" s="40"/>
      <c r="CGN2125" s="40"/>
      <c r="CGO2125" s="40"/>
      <c r="CGP2125" s="40"/>
      <c r="CGQ2125" s="37" t="s">
        <v>70</v>
      </c>
    </row>
    <row r="2126" spans="1:2227" x14ac:dyDescent="0.25">
      <c r="A2126" s="9" t="s">
        <v>70</v>
      </c>
      <c r="B2126" s="10">
        <v>999054000032322</v>
      </c>
      <c r="C2126" s="11" t="s">
        <v>97</v>
      </c>
      <c r="D2126" s="9" t="s">
        <v>87</v>
      </c>
      <c r="E2126" s="9" t="s">
        <v>104</v>
      </c>
      <c r="F2126" s="9" t="s">
        <v>71</v>
      </c>
      <c r="G2126" s="9" t="s">
        <v>70</v>
      </c>
      <c r="H2126" s="9" t="s">
        <v>73</v>
      </c>
      <c r="I2126" s="9">
        <v>1</v>
      </c>
      <c r="J2126" s="9">
        <v>144.5</v>
      </c>
      <c r="K2126" s="9">
        <v>321</v>
      </c>
      <c r="L2126" s="9">
        <v>176.5</v>
      </c>
      <c r="M2126" s="10">
        <v>186</v>
      </c>
      <c r="N2126" s="9">
        <v>0.95</v>
      </c>
      <c r="O2126" s="9">
        <v>6.06</v>
      </c>
      <c r="P2126" s="13"/>
      <c r="Q2126" s="13"/>
      <c r="R2126" s="13"/>
      <c r="S2126" s="13"/>
      <c r="T2126" s="13"/>
      <c r="U2126" s="13"/>
      <c r="V2126" s="9">
        <v>144.5</v>
      </c>
      <c r="W2126" s="9">
        <v>213</v>
      </c>
      <c r="X2126" s="9">
        <v>88</v>
      </c>
      <c r="Y2126" s="9">
        <v>68.5</v>
      </c>
      <c r="Z2126" s="9">
        <v>0.78</v>
      </c>
      <c r="AA2126" s="9">
        <v>7.33</v>
      </c>
      <c r="AB2126" s="9">
        <v>213</v>
      </c>
      <c r="AC2126" s="9">
        <v>321</v>
      </c>
      <c r="AD2126" s="9">
        <v>98</v>
      </c>
      <c r="AE2126" s="9">
        <v>108</v>
      </c>
      <c r="AF2126" s="9">
        <v>1.1000000000000001</v>
      </c>
      <c r="AG2126" s="9">
        <v>5.25</v>
      </c>
      <c r="AH2126" s="9">
        <v>8.82</v>
      </c>
      <c r="AI2126" s="9">
        <v>1557.57</v>
      </c>
      <c r="AJ2126" s="9">
        <v>1069.69</v>
      </c>
      <c r="AK2126" s="9">
        <v>86.85</v>
      </c>
      <c r="AL2126" s="9">
        <v>25724.01</v>
      </c>
      <c r="AM2126" s="9">
        <v>550.11</v>
      </c>
      <c r="AN2126" s="9">
        <f>Tabla1[[#This Row],[Costo Compra]]+Tabla1[[#This Row],[Otros Compra]]</f>
        <v>26274.12</v>
      </c>
      <c r="AO2126" s="9" t="s">
        <v>285</v>
      </c>
      <c r="AP2126" s="9" t="s">
        <v>105</v>
      </c>
      <c r="AQ2126" s="9" t="s">
        <v>90</v>
      </c>
      <c r="AR2126" s="9" t="s">
        <v>76</v>
      </c>
      <c r="AS2126" s="9">
        <v>9334.08</v>
      </c>
      <c r="AT2126" s="9">
        <v>0</v>
      </c>
      <c r="AU2126" s="9" t="s">
        <v>77</v>
      </c>
      <c r="AV2126" s="9">
        <v>2020</v>
      </c>
      <c r="AW2126" s="12">
        <v>43955</v>
      </c>
      <c r="AX2126" s="12">
        <v>44053</v>
      </c>
      <c r="AY2126" s="9">
        <v>0</v>
      </c>
      <c r="AZ2126" s="9">
        <v>0</v>
      </c>
      <c r="BA2126" s="9">
        <v>-35608.199999999997</v>
      </c>
      <c r="BB2126" s="9">
        <v>-201.75</v>
      </c>
      <c r="BC2126" s="9">
        <v>3300</v>
      </c>
      <c r="BD2126" s="9"/>
      <c r="BE2126" s="9" t="s">
        <v>78</v>
      </c>
      <c r="BF2126" s="9" t="s">
        <v>78</v>
      </c>
      <c r="BG2126" s="9"/>
      <c r="BH2126" s="9" t="s">
        <v>99</v>
      </c>
      <c r="BI2126" s="9"/>
      <c r="BJ2126" s="9">
        <v>0</v>
      </c>
      <c r="BK2126" s="9">
        <v>0</v>
      </c>
      <c r="BL2126" s="9">
        <v>0</v>
      </c>
      <c r="BM2126" s="9">
        <v>0</v>
      </c>
      <c r="BN2126" s="9">
        <v>0</v>
      </c>
      <c r="BO2126" s="9">
        <v>0</v>
      </c>
      <c r="BP2126" s="13"/>
      <c r="BQ2126" s="9" t="s">
        <v>80</v>
      </c>
      <c r="BR2126" s="9" t="s">
        <v>81</v>
      </c>
      <c r="BS2126" s="40"/>
      <c r="BT2126" s="40"/>
      <c r="BU2126" s="40"/>
      <c r="BV2126" s="40"/>
      <c r="BW2126" s="40"/>
      <c r="BX2126" s="40"/>
      <c r="BY2126" s="40"/>
      <c r="BZ2126" s="40"/>
      <c r="CA2126" s="40"/>
      <c r="CB2126" s="40"/>
      <c r="CC2126" s="40"/>
      <c r="CD2126" s="40"/>
      <c r="CE2126" s="40"/>
      <c r="CF2126" s="40"/>
      <c r="CG2126" s="40"/>
      <c r="CH2126" s="40"/>
      <c r="CI2126" s="40"/>
      <c r="CJ2126" s="40"/>
      <c r="CK2126" s="40"/>
      <c r="CL2126" s="40"/>
      <c r="CM2126" s="40"/>
      <c r="CN2126" s="40"/>
      <c r="CO2126" s="40"/>
      <c r="CP2126" s="40"/>
      <c r="CQ2126" s="40"/>
      <c r="CR2126" s="40"/>
      <c r="CS2126" s="40"/>
      <c r="CT2126" s="40"/>
      <c r="CU2126" s="40"/>
      <c r="CV2126" s="40"/>
      <c r="CW2126" s="40"/>
      <c r="CX2126" s="40"/>
      <c r="CY2126" s="40"/>
      <c r="CZ2126" s="40"/>
      <c r="DA2126" s="40"/>
      <c r="DB2126" s="40"/>
      <c r="DC2126" s="40"/>
      <c r="DD2126" s="40"/>
      <c r="DE2126" s="40"/>
      <c r="DF2126" s="40"/>
      <c r="DG2126" s="40"/>
      <c r="DH2126" s="40"/>
      <c r="DI2126" s="40"/>
      <c r="DJ2126" s="40"/>
      <c r="DK2126" s="40"/>
      <c r="DL2126" s="40"/>
      <c r="DM2126" s="40"/>
      <c r="DN2126" s="40"/>
      <c r="DO2126" s="40"/>
      <c r="DP2126" s="40"/>
      <c r="DQ2126" s="40"/>
      <c r="DR2126" s="40"/>
      <c r="DS2126" s="40"/>
      <c r="DT2126" s="40"/>
      <c r="DU2126" s="40"/>
      <c r="DV2126" s="40"/>
      <c r="DW2126" s="40"/>
      <c r="DX2126" s="40"/>
      <c r="DY2126" s="40"/>
      <c r="DZ2126" s="40"/>
      <c r="EA2126" s="40"/>
      <c r="EB2126" s="40"/>
      <c r="EC2126" s="40"/>
      <c r="ED2126" s="40"/>
      <c r="EE2126" s="40"/>
      <c r="EF2126" s="40"/>
      <c r="EG2126" s="40"/>
      <c r="EH2126" s="40"/>
      <c r="EI2126" s="40"/>
      <c r="EJ2126" s="40"/>
      <c r="EK2126" s="40"/>
      <c r="EL2126" s="40"/>
      <c r="EM2126" s="40"/>
      <c r="EN2126" s="40"/>
      <c r="EO2126" s="40"/>
      <c r="EP2126" s="40"/>
      <c r="EQ2126" s="40"/>
      <c r="ER2126" s="40"/>
      <c r="ES2126" s="40"/>
      <c r="ET2126" s="40"/>
      <c r="EU2126" s="40"/>
      <c r="EV2126" s="40"/>
      <c r="EW2126" s="40"/>
      <c r="EX2126" s="40"/>
      <c r="EY2126" s="40"/>
      <c r="EZ2126" s="40"/>
      <c r="FA2126" s="40"/>
      <c r="FB2126" s="40"/>
      <c r="FC2126" s="40"/>
      <c r="FD2126" s="40"/>
      <c r="FE2126" s="40"/>
      <c r="FF2126" s="40"/>
      <c r="FG2126" s="40"/>
      <c r="FH2126" s="40"/>
      <c r="FI2126" s="40"/>
      <c r="FJ2126" s="40"/>
      <c r="FK2126" s="40"/>
      <c r="FL2126" s="40"/>
      <c r="FM2126" s="40"/>
      <c r="FN2126" s="40"/>
      <c r="FO2126" s="40"/>
      <c r="FP2126" s="40"/>
      <c r="FQ2126" s="40"/>
      <c r="FR2126" s="40"/>
      <c r="FS2126" s="40"/>
      <c r="FT2126" s="40"/>
      <c r="FU2126" s="40"/>
      <c r="FV2126" s="40"/>
      <c r="FW2126" s="40"/>
      <c r="FX2126" s="40"/>
      <c r="FY2126" s="40"/>
      <c r="FZ2126" s="40"/>
      <c r="GA2126" s="40"/>
      <c r="GB2126" s="40"/>
      <c r="GC2126" s="40"/>
      <c r="GD2126" s="40"/>
      <c r="GE2126" s="40"/>
      <c r="GF2126" s="40"/>
      <c r="GG2126" s="40"/>
      <c r="GH2126" s="40"/>
      <c r="GI2126" s="40"/>
      <c r="GJ2126" s="40"/>
      <c r="GK2126" s="40"/>
      <c r="GL2126" s="40"/>
      <c r="GM2126" s="40"/>
      <c r="GN2126" s="40"/>
      <c r="GO2126" s="40"/>
      <c r="GP2126" s="40"/>
      <c r="GQ2126" s="40"/>
      <c r="GR2126" s="40"/>
      <c r="GS2126" s="40"/>
      <c r="GT2126" s="40"/>
      <c r="GU2126" s="40"/>
      <c r="GV2126" s="40"/>
      <c r="GW2126" s="40"/>
      <c r="GX2126" s="40"/>
      <c r="GY2126" s="40"/>
      <c r="GZ2126" s="40"/>
      <c r="HA2126" s="40"/>
      <c r="HB2126" s="40"/>
      <c r="HC2126" s="40"/>
      <c r="HD2126" s="40"/>
      <c r="HE2126" s="40"/>
      <c r="HF2126" s="40"/>
      <c r="HG2126" s="40"/>
      <c r="HH2126" s="40"/>
      <c r="HI2126" s="40"/>
      <c r="HJ2126" s="40"/>
      <c r="HK2126" s="40"/>
      <c r="HL2126" s="40"/>
      <c r="HM2126" s="40"/>
      <c r="HN2126" s="40"/>
      <c r="HO2126" s="40"/>
      <c r="HP2126" s="40"/>
      <c r="HQ2126" s="40"/>
      <c r="HR2126" s="40"/>
      <c r="HS2126" s="40"/>
      <c r="HT2126" s="40"/>
      <c r="HU2126" s="40"/>
      <c r="HV2126" s="40"/>
      <c r="HW2126" s="40"/>
      <c r="HX2126" s="40"/>
      <c r="HY2126" s="40"/>
      <c r="HZ2126" s="40"/>
      <c r="IA2126" s="40"/>
      <c r="IB2126" s="40"/>
      <c r="IC2126" s="40"/>
      <c r="ID2126" s="40"/>
      <c r="IE2126" s="40"/>
      <c r="IF2126" s="40"/>
      <c r="IG2126" s="40"/>
      <c r="IH2126" s="40"/>
      <c r="II2126" s="40"/>
      <c r="IJ2126" s="40"/>
      <c r="IK2126" s="40"/>
      <c r="IL2126" s="40"/>
      <c r="IM2126" s="40"/>
      <c r="IN2126" s="40"/>
      <c r="IO2126" s="40"/>
      <c r="IP2126" s="40"/>
      <c r="IQ2126" s="40"/>
      <c r="IR2126" s="40"/>
      <c r="IS2126" s="40"/>
      <c r="IT2126" s="40"/>
      <c r="IU2126" s="40"/>
      <c r="IV2126" s="40"/>
      <c r="IW2126" s="40"/>
      <c r="IX2126" s="40"/>
      <c r="IY2126" s="40"/>
      <c r="IZ2126" s="40"/>
      <c r="JA2126" s="40"/>
      <c r="JB2126" s="40"/>
      <c r="JC2126" s="40"/>
      <c r="JD2126" s="40"/>
      <c r="JE2126" s="40"/>
      <c r="JF2126" s="40"/>
      <c r="JG2126" s="40"/>
      <c r="JH2126" s="40"/>
      <c r="JI2126" s="40"/>
      <c r="JJ2126" s="40"/>
      <c r="JK2126" s="40"/>
      <c r="JL2126" s="40"/>
      <c r="JM2126" s="40"/>
      <c r="JN2126" s="40"/>
      <c r="JO2126" s="40"/>
      <c r="JP2126" s="40"/>
      <c r="JQ2126" s="40"/>
      <c r="JR2126" s="40"/>
      <c r="JS2126" s="40"/>
      <c r="JT2126" s="40"/>
      <c r="JU2126" s="40"/>
      <c r="JV2126" s="40"/>
      <c r="JW2126" s="40"/>
      <c r="JX2126" s="40"/>
      <c r="JY2126" s="40"/>
      <c r="JZ2126" s="40"/>
      <c r="KA2126" s="40"/>
      <c r="KB2126" s="40"/>
      <c r="KC2126" s="40"/>
      <c r="KD2126" s="40"/>
      <c r="KE2126" s="40"/>
      <c r="KF2126" s="40"/>
      <c r="KG2126" s="40"/>
      <c r="KH2126" s="40"/>
      <c r="KI2126" s="40"/>
      <c r="KJ2126" s="40"/>
      <c r="KK2126" s="40"/>
      <c r="KL2126" s="40"/>
      <c r="KM2126" s="40"/>
      <c r="KN2126" s="40"/>
      <c r="KO2126" s="40"/>
      <c r="KP2126" s="40"/>
      <c r="KQ2126" s="40"/>
      <c r="KR2126" s="40"/>
      <c r="KS2126" s="40"/>
      <c r="KT2126" s="40"/>
      <c r="KU2126" s="40"/>
      <c r="KV2126" s="40"/>
      <c r="KW2126" s="40"/>
      <c r="KX2126" s="40"/>
      <c r="KY2126" s="40"/>
      <c r="KZ2126" s="40"/>
      <c r="LA2126" s="40"/>
      <c r="LB2126" s="40"/>
      <c r="LC2126" s="40"/>
      <c r="LD2126" s="40"/>
      <c r="LE2126" s="40"/>
      <c r="LF2126" s="40"/>
      <c r="LG2126" s="40"/>
      <c r="LH2126" s="40"/>
      <c r="LI2126" s="40"/>
      <c r="LJ2126" s="40"/>
      <c r="LK2126" s="40"/>
      <c r="LL2126" s="40"/>
      <c r="LM2126" s="40"/>
      <c r="LN2126" s="40"/>
      <c r="LO2126" s="40"/>
      <c r="LP2126" s="40"/>
      <c r="LQ2126" s="40"/>
      <c r="LR2126" s="40"/>
      <c r="LS2126" s="40"/>
      <c r="LT2126" s="40"/>
      <c r="LU2126" s="40"/>
      <c r="LV2126" s="40"/>
      <c r="LW2126" s="40"/>
      <c r="LX2126" s="40"/>
      <c r="LY2126" s="40"/>
      <c r="LZ2126" s="40"/>
      <c r="MA2126" s="40"/>
      <c r="MB2126" s="40"/>
      <c r="MC2126" s="40"/>
      <c r="MD2126" s="40"/>
      <c r="ME2126" s="40"/>
      <c r="MF2126" s="40"/>
      <c r="MG2126" s="40"/>
      <c r="MH2126" s="40"/>
      <c r="MI2126" s="40"/>
      <c r="MJ2126" s="40"/>
      <c r="MK2126" s="40"/>
      <c r="ML2126" s="40"/>
      <c r="MM2126" s="40"/>
      <c r="MN2126" s="40"/>
      <c r="MO2126" s="40"/>
      <c r="MP2126" s="40"/>
      <c r="MQ2126" s="40"/>
      <c r="MR2126" s="40"/>
      <c r="MS2126" s="40"/>
      <c r="MT2126" s="40"/>
      <c r="MU2126" s="40"/>
      <c r="MV2126" s="40"/>
      <c r="MW2126" s="40"/>
      <c r="MX2126" s="40"/>
      <c r="MY2126" s="40"/>
      <c r="MZ2126" s="40"/>
      <c r="NA2126" s="40"/>
      <c r="NB2126" s="40"/>
      <c r="NC2126" s="40"/>
      <c r="ND2126" s="40"/>
      <c r="NE2126" s="40"/>
      <c r="NF2126" s="40"/>
      <c r="NG2126" s="40"/>
      <c r="NH2126" s="40"/>
      <c r="NI2126" s="40"/>
      <c r="NJ2126" s="40"/>
      <c r="NK2126" s="40"/>
      <c r="NL2126" s="40"/>
      <c r="NM2126" s="40"/>
      <c r="NN2126" s="40"/>
      <c r="NO2126" s="40"/>
      <c r="NP2126" s="40"/>
      <c r="NQ2126" s="40"/>
      <c r="NR2126" s="40"/>
      <c r="NS2126" s="40"/>
      <c r="NT2126" s="40"/>
      <c r="NU2126" s="40"/>
      <c r="NV2126" s="40"/>
      <c r="NW2126" s="40"/>
      <c r="NX2126" s="40"/>
      <c r="NY2126" s="40"/>
      <c r="NZ2126" s="40"/>
      <c r="OA2126" s="40"/>
      <c r="OB2126" s="40"/>
      <c r="OC2126" s="40"/>
      <c r="OD2126" s="40"/>
      <c r="OE2126" s="40"/>
      <c r="OF2126" s="40"/>
      <c r="OG2126" s="40"/>
      <c r="OH2126" s="40"/>
      <c r="OI2126" s="40"/>
      <c r="OJ2126" s="40"/>
      <c r="OK2126" s="40"/>
      <c r="OL2126" s="40"/>
      <c r="OM2126" s="40"/>
      <c r="ON2126" s="40"/>
      <c r="OO2126" s="40"/>
      <c r="OP2126" s="40"/>
      <c r="OQ2126" s="40"/>
      <c r="OR2126" s="40"/>
      <c r="OS2126" s="40"/>
      <c r="OT2126" s="40"/>
      <c r="OU2126" s="40"/>
      <c r="OV2126" s="40"/>
      <c r="OW2126" s="40"/>
      <c r="OX2126" s="40"/>
      <c r="OY2126" s="40"/>
      <c r="OZ2126" s="40"/>
      <c r="PA2126" s="40"/>
      <c r="PB2126" s="40"/>
      <c r="PC2126" s="40"/>
      <c r="PD2126" s="40"/>
      <c r="PE2126" s="40"/>
      <c r="PF2126" s="40"/>
      <c r="PG2126" s="40"/>
      <c r="PH2126" s="40"/>
      <c r="PI2126" s="40"/>
      <c r="PJ2126" s="40"/>
      <c r="PK2126" s="40"/>
      <c r="PL2126" s="40"/>
      <c r="PM2126" s="40"/>
      <c r="PN2126" s="40"/>
      <c r="PO2126" s="40"/>
      <c r="PP2126" s="40"/>
      <c r="PQ2126" s="40"/>
      <c r="PR2126" s="40"/>
      <c r="PS2126" s="40"/>
      <c r="PT2126" s="40"/>
      <c r="PU2126" s="40"/>
      <c r="PV2126" s="40"/>
      <c r="PW2126" s="40"/>
      <c r="PX2126" s="40"/>
      <c r="PY2126" s="40"/>
      <c r="PZ2126" s="40"/>
      <c r="QA2126" s="40"/>
      <c r="QB2126" s="40"/>
      <c r="QC2126" s="40"/>
      <c r="QD2126" s="40"/>
      <c r="QE2126" s="40"/>
      <c r="QF2126" s="40"/>
      <c r="QG2126" s="40"/>
      <c r="QH2126" s="40"/>
      <c r="QI2126" s="40"/>
      <c r="QJ2126" s="40"/>
      <c r="QK2126" s="40"/>
      <c r="QL2126" s="40"/>
      <c r="QM2126" s="40"/>
      <c r="QN2126" s="40"/>
      <c r="QO2126" s="40"/>
      <c r="QP2126" s="40"/>
      <c r="QQ2126" s="40"/>
      <c r="QR2126" s="40"/>
      <c r="QS2126" s="40"/>
      <c r="QT2126" s="40"/>
      <c r="QU2126" s="40"/>
      <c r="QV2126" s="40"/>
      <c r="QW2126" s="40"/>
      <c r="QX2126" s="40"/>
      <c r="QY2126" s="40"/>
      <c r="QZ2126" s="40"/>
      <c r="RA2126" s="40"/>
      <c r="RB2126" s="40"/>
      <c r="RC2126" s="40"/>
      <c r="RD2126" s="40"/>
      <c r="RE2126" s="40"/>
      <c r="RF2126" s="40"/>
      <c r="RG2126" s="40"/>
      <c r="RH2126" s="40"/>
      <c r="RI2126" s="40"/>
      <c r="RJ2126" s="40"/>
      <c r="RK2126" s="40"/>
      <c r="RL2126" s="40"/>
      <c r="RM2126" s="40"/>
      <c r="RN2126" s="40"/>
      <c r="RO2126" s="40"/>
      <c r="RP2126" s="40"/>
      <c r="RQ2126" s="40"/>
      <c r="RR2126" s="40"/>
      <c r="RS2126" s="40"/>
      <c r="RT2126" s="40"/>
      <c r="RU2126" s="40"/>
      <c r="RV2126" s="40"/>
      <c r="RW2126" s="40"/>
      <c r="RX2126" s="40"/>
      <c r="RY2126" s="40"/>
      <c r="RZ2126" s="40"/>
      <c r="SA2126" s="40"/>
      <c r="SB2126" s="40"/>
      <c r="SC2126" s="40"/>
      <c r="SD2126" s="40"/>
      <c r="SE2126" s="40"/>
      <c r="SF2126" s="40"/>
      <c r="SG2126" s="40"/>
      <c r="SH2126" s="40"/>
      <c r="SI2126" s="40"/>
      <c r="SJ2126" s="40"/>
      <c r="SK2126" s="40"/>
      <c r="SL2126" s="40"/>
      <c r="SM2126" s="40"/>
      <c r="SN2126" s="40"/>
      <c r="SO2126" s="40"/>
      <c r="SP2126" s="40"/>
      <c r="SQ2126" s="40"/>
      <c r="SR2126" s="40"/>
      <c r="SS2126" s="40"/>
      <c r="ST2126" s="40"/>
      <c r="SU2126" s="40"/>
      <c r="SV2126" s="40"/>
      <c r="SW2126" s="40"/>
      <c r="SX2126" s="40"/>
      <c r="SY2126" s="40"/>
      <c r="SZ2126" s="40"/>
      <c r="TA2126" s="40"/>
      <c r="TB2126" s="40"/>
      <c r="TC2126" s="40"/>
      <c r="TD2126" s="40"/>
      <c r="TE2126" s="40"/>
      <c r="TF2126" s="40"/>
      <c r="TG2126" s="40"/>
      <c r="TH2126" s="40"/>
      <c r="TI2126" s="40"/>
      <c r="TJ2126" s="40"/>
      <c r="TK2126" s="40"/>
      <c r="TL2126" s="40"/>
      <c r="TM2126" s="40"/>
      <c r="TN2126" s="40"/>
      <c r="TO2126" s="40"/>
      <c r="TP2126" s="40"/>
      <c r="TQ2126" s="40"/>
      <c r="TR2126" s="40"/>
      <c r="TS2126" s="40"/>
      <c r="TT2126" s="40"/>
      <c r="TU2126" s="40"/>
      <c r="TV2126" s="40"/>
      <c r="TW2126" s="40"/>
      <c r="TX2126" s="40"/>
      <c r="TY2126" s="40"/>
      <c r="TZ2126" s="40"/>
      <c r="UA2126" s="40"/>
      <c r="UB2126" s="40"/>
      <c r="UC2126" s="40"/>
      <c r="UD2126" s="40"/>
      <c r="UE2126" s="40"/>
      <c r="UF2126" s="40"/>
      <c r="UG2126" s="40"/>
      <c r="UH2126" s="40"/>
      <c r="UI2126" s="40"/>
      <c r="UJ2126" s="40"/>
      <c r="UK2126" s="40"/>
      <c r="UL2126" s="40"/>
      <c r="UM2126" s="40"/>
      <c r="UN2126" s="40"/>
      <c r="UO2126" s="40"/>
      <c r="UP2126" s="40"/>
      <c r="UQ2126" s="40"/>
      <c r="UR2126" s="40"/>
      <c r="US2126" s="40"/>
      <c r="UT2126" s="40"/>
      <c r="UU2126" s="40"/>
      <c r="UV2126" s="40"/>
      <c r="UW2126" s="40"/>
      <c r="UX2126" s="40"/>
      <c r="UY2126" s="40"/>
      <c r="UZ2126" s="40"/>
      <c r="VA2126" s="40"/>
      <c r="VB2126" s="40"/>
      <c r="VC2126" s="40"/>
      <c r="VD2126" s="40"/>
      <c r="VE2126" s="40"/>
      <c r="VF2126" s="40"/>
      <c r="VG2126" s="40"/>
      <c r="VH2126" s="40"/>
      <c r="VI2126" s="40"/>
      <c r="VJ2126" s="40"/>
      <c r="VK2126" s="40"/>
      <c r="VL2126" s="40"/>
      <c r="VM2126" s="40"/>
      <c r="VN2126" s="40"/>
      <c r="VO2126" s="40"/>
      <c r="VP2126" s="40"/>
      <c r="VQ2126" s="40"/>
      <c r="VR2126" s="40"/>
      <c r="VS2126" s="40"/>
      <c r="VT2126" s="40"/>
      <c r="VU2126" s="40"/>
      <c r="VV2126" s="40"/>
      <c r="VW2126" s="40"/>
      <c r="VX2126" s="40"/>
      <c r="VY2126" s="40"/>
      <c r="VZ2126" s="40"/>
      <c r="WA2126" s="40"/>
      <c r="WB2126" s="40"/>
      <c r="WC2126" s="40"/>
      <c r="WD2126" s="40"/>
      <c r="WE2126" s="40"/>
      <c r="WF2126" s="40"/>
      <c r="WG2126" s="40"/>
      <c r="WH2126" s="40"/>
      <c r="WI2126" s="40"/>
      <c r="WJ2126" s="40"/>
      <c r="WK2126" s="40"/>
      <c r="WL2126" s="40"/>
      <c r="WM2126" s="40"/>
      <c r="WN2126" s="40"/>
      <c r="WO2126" s="40"/>
      <c r="WP2126" s="40"/>
      <c r="WQ2126" s="40"/>
      <c r="WR2126" s="40"/>
      <c r="WS2126" s="40"/>
      <c r="WT2126" s="40"/>
      <c r="WU2126" s="40"/>
      <c r="WV2126" s="40"/>
      <c r="WW2126" s="40"/>
      <c r="WX2126" s="40"/>
      <c r="WY2126" s="40"/>
      <c r="WZ2126" s="40"/>
      <c r="XA2126" s="40"/>
      <c r="XB2126" s="40"/>
      <c r="XC2126" s="40"/>
      <c r="XD2126" s="40"/>
      <c r="XE2126" s="40"/>
      <c r="XF2126" s="40"/>
      <c r="XG2126" s="40"/>
      <c r="XH2126" s="40"/>
      <c r="XI2126" s="40"/>
      <c r="XJ2126" s="40"/>
      <c r="XK2126" s="40"/>
      <c r="XL2126" s="40"/>
      <c r="XM2126" s="40"/>
      <c r="XN2126" s="40"/>
      <c r="XO2126" s="40"/>
      <c r="XP2126" s="40"/>
      <c r="XQ2126" s="40"/>
      <c r="XR2126" s="40"/>
      <c r="XS2126" s="40"/>
      <c r="XT2126" s="40"/>
      <c r="XU2126" s="40"/>
      <c r="XV2126" s="40"/>
      <c r="XW2126" s="40"/>
      <c r="XX2126" s="40"/>
      <c r="XY2126" s="40"/>
      <c r="XZ2126" s="40"/>
      <c r="YA2126" s="40"/>
      <c r="YB2126" s="40"/>
      <c r="YC2126" s="40"/>
      <c r="YD2126" s="40"/>
      <c r="YE2126" s="40"/>
      <c r="YF2126" s="40"/>
      <c r="YG2126" s="40"/>
      <c r="YH2126" s="40"/>
      <c r="YI2126" s="40"/>
      <c r="YJ2126" s="40"/>
      <c r="YK2126" s="40"/>
      <c r="YL2126" s="40"/>
      <c r="YM2126" s="40"/>
      <c r="YN2126" s="40"/>
      <c r="YO2126" s="40"/>
      <c r="YP2126" s="40"/>
      <c r="YQ2126" s="40"/>
      <c r="YR2126" s="40"/>
      <c r="YS2126" s="40"/>
      <c r="YT2126" s="40"/>
      <c r="YU2126" s="40"/>
      <c r="YV2126" s="40"/>
      <c r="YW2126" s="40"/>
      <c r="YX2126" s="40"/>
      <c r="YY2126" s="40"/>
      <c r="YZ2126" s="40"/>
      <c r="ZA2126" s="40"/>
      <c r="ZB2126" s="40"/>
      <c r="ZC2126" s="40"/>
      <c r="ZD2126" s="40"/>
      <c r="ZE2126" s="40"/>
      <c r="ZF2126" s="40"/>
      <c r="ZG2126" s="40"/>
      <c r="ZH2126" s="40"/>
      <c r="ZI2126" s="40"/>
      <c r="ZJ2126" s="40"/>
      <c r="ZK2126" s="40"/>
      <c r="ZL2126" s="40"/>
      <c r="ZM2126" s="40"/>
      <c r="ZN2126" s="40"/>
      <c r="ZO2126" s="40"/>
      <c r="ZP2126" s="40"/>
      <c r="ZQ2126" s="40"/>
      <c r="ZR2126" s="40"/>
      <c r="ZS2126" s="40"/>
      <c r="ZT2126" s="40"/>
      <c r="ZU2126" s="40"/>
      <c r="ZV2126" s="40"/>
      <c r="ZW2126" s="40"/>
      <c r="ZX2126" s="40"/>
      <c r="ZY2126" s="40"/>
      <c r="ZZ2126" s="40"/>
      <c r="AAA2126" s="40"/>
      <c r="AAB2126" s="40"/>
      <c r="AAC2126" s="40"/>
      <c r="AAD2126" s="40"/>
      <c r="AAE2126" s="40"/>
      <c r="AAF2126" s="40"/>
      <c r="AAG2126" s="40"/>
      <c r="AAH2126" s="40"/>
      <c r="AAI2126" s="40"/>
      <c r="AAJ2126" s="40"/>
      <c r="AAK2126" s="40"/>
      <c r="AAL2126" s="40"/>
      <c r="AAM2126" s="40"/>
      <c r="AAN2126" s="40"/>
      <c r="AAO2126" s="40"/>
      <c r="AAP2126" s="40"/>
      <c r="AAQ2126" s="40"/>
      <c r="AAR2126" s="40"/>
      <c r="AAS2126" s="40"/>
      <c r="AAT2126" s="40"/>
      <c r="AAU2126" s="40"/>
      <c r="AAV2126" s="40"/>
      <c r="AAW2126" s="40"/>
      <c r="AAX2126" s="40"/>
      <c r="AAY2126" s="40"/>
      <c r="AAZ2126" s="40"/>
      <c r="ABA2126" s="40"/>
      <c r="ABB2126" s="40"/>
      <c r="ABC2126" s="40"/>
      <c r="ABD2126" s="40"/>
      <c r="ABE2126" s="40"/>
      <c r="ABF2126" s="40"/>
      <c r="ABG2126" s="40"/>
      <c r="ABH2126" s="40"/>
      <c r="ABI2126" s="40"/>
      <c r="ABJ2126" s="40"/>
      <c r="ABK2126" s="40"/>
      <c r="ABL2126" s="40"/>
      <c r="ABM2126" s="40"/>
      <c r="ABN2126" s="40"/>
      <c r="ABO2126" s="40"/>
      <c r="ABP2126" s="40"/>
      <c r="ABQ2126" s="40"/>
      <c r="ABR2126" s="40"/>
      <c r="ABS2126" s="40"/>
      <c r="ABT2126" s="40"/>
      <c r="ABU2126" s="40"/>
      <c r="ABV2126" s="40"/>
      <c r="ABW2126" s="40"/>
      <c r="ABX2126" s="40"/>
      <c r="ABY2126" s="40"/>
      <c r="ABZ2126" s="40"/>
      <c r="ACA2126" s="40"/>
      <c r="ACB2126" s="40"/>
      <c r="ACC2126" s="40"/>
      <c r="ACD2126" s="40"/>
      <c r="ACE2126" s="40"/>
      <c r="ACF2126" s="40"/>
      <c r="ACG2126" s="40"/>
      <c r="ACH2126" s="40"/>
      <c r="ACI2126" s="40"/>
      <c r="ACJ2126" s="40"/>
      <c r="ACK2126" s="40"/>
      <c r="ACL2126" s="40"/>
      <c r="ACM2126" s="40"/>
      <c r="ACN2126" s="40"/>
      <c r="ACO2126" s="40"/>
      <c r="ACP2126" s="40"/>
      <c r="ACQ2126" s="40"/>
      <c r="ACR2126" s="40"/>
      <c r="ACS2126" s="40"/>
      <c r="ACT2126" s="40"/>
      <c r="ACU2126" s="40"/>
      <c r="ACV2126" s="40"/>
      <c r="ACW2126" s="40"/>
      <c r="ACX2126" s="40"/>
      <c r="ACY2126" s="40"/>
      <c r="ACZ2126" s="40"/>
      <c r="ADA2126" s="40"/>
      <c r="ADB2126" s="40"/>
      <c r="ADC2126" s="40"/>
      <c r="ADD2126" s="40"/>
      <c r="ADE2126" s="40"/>
      <c r="ADF2126" s="40"/>
      <c r="ADG2126" s="40"/>
      <c r="ADH2126" s="40"/>
      <c r="ADI2126" s="40"/>
      <c r="ADJ2126" s="40"/>
      <c r="ADK2126" s="40"/>
      <c r="ADL2126" s="40"/>
      <c r="ADM2126" s="40"/>
      <c r="ADN2126" s="40"/>
      <c r="ADO2126" s="40"/>
      <c r="ADP2126" s="40"/>
      <c r="ADQ2126" s="40"/>
      <c r="ADR2126" s="40"/>
      <c r="ADS2126" s="40"/>
      <c r="ADT2126" s="40"/>
      <c r="ADU2126" s="40"/>
      <c r="ADV2126" s="40"/>
      <c r="ADW2126" s="40"/>
      <c r="ADX2126" s="40"/>
      <c r="ADY2126" s="40"/>
      <c r="ADZ2126" s="40"/>
      <c r="AEA2126" s="40"/>
      <c r="AEB2126" s="40"/>
      <c r="AEC2126" s="40"/>
      <c r="AED2126" s="40"/>
      <c r="AEE2126" s="40"/>
      <c r="AEF2126" s="40"/>
      <c r="AEG2126" s="40"/>
      <c r="AEH2126" s="40"/>
      <c r="AEI2126" s="40"/>
      <c r="AEJ2126" s="40"/>
      <c r="AEK2126" s="40"/>
      <c r="AEL2126" s="40"/>
      <c r="AEM2126" s="40"/>
      <c r="AEN2126" s="40"/>
      <c r="AEO2126" s="40"/>
      <c r="AEP2126" s="40"/>
      <c r="AEQ2126" s="40"/>
      <c r="AER2126" s="40"/>
      <c r="AES2126" s="40"/>
      <c r="AET2126" s="40"/>
      <c r="AEU2126" s="40"/>
      <c r="AEV2126" s="40"/>
      <c r="AEW2126" s="40"/>
      <c r="AEX2126" s="40"/>
      <c r="AEY2126" s="40"/>
      <c r="AEZ2126" s="40"/>
      <c r="AFA2126" s="40"/>
      <c r="AFB2126" s="40"/>
      <c r="AFC2126" s="40"/>
      <c r="AFD2126" s="40"/>
      <c r="AFE2126" s="40"/>
      <c r="AFF2126" s="40"/>
      <c r="AFG2126" s="40"/>
      <c r="AFH2126" s="40"/>
      <c r="AFI2126" s="40"/>
      <c r="AFJ2126" s="40"/>
      <c r="AFK2126" s="40"/>
      <c r="AFL2126" s="40"/>
      <c r="AFM2126" s="40"/>
      <c r="AFN2126" s="40"/>
      <c r="AFO2126" s="40"/>
      <c r="AFP2126" s="40"/>
      <c r="AFQ2126" s="40"/>
      <c r="AFR2126" s="40"/>
      <c r="AFS2126" s="40"/>
      <c r="AFT2126" s="40"/>
      <c r="AFU2126" s="40"/>
      <c r="AFV2126" s="40"/>
      <c r="AFW2126" s="40"/>
      <c r="AFX2126" s="40"/>
      <c r="AFY2126" s="40"/>
      <c r="AFZ2126" s="40"/>
      <c r="AGA2126" s="40"/>
      <c r="AGB2126" s="40"/>
      <c r="AGC2126" s="40"/>
      <c r="AGD2126" s="40"/>
      <c r="AGE2126" s="40"/>
      <c r="AGF2126" s="40"/>
      <c r="AGG2126" s="40"/>
      <c r="AGH2126" s="40"/>
      <c r="AGI2126" s="40"/>
      <c r="AGJ2126" s="40"/>
      <c r="AGK2126" s="40"/>
      <c r="AGL2126" s="40"/>
      <c r="AGM2126" s="40"/>
      <c r="AGN2126" s="40"/>
      <c r="AGO2126" s="40"/>
      <c r="AGP2126" s="40"/>
      <c r="AGQ2126" s="40"/>
      <c r="AGR2126" s="40"/>
      <c r="AGS2126" s="40"/>
      <c r="AGT2126" s="40"/>
      <c r="AGU2126" s="40"/>
      <c r="AGV2126" s="40"/>
      <c r="AGW2126" s="40"/>
      <c r="AGX2126" s="40"/>
      <c r="AGY2126" s="40"/>
      <c r="AGZ2126" s="40"/>
      <c r="AHA2126" s="40"/>
      <c r="AHB2126" s="40"/>
      <c r="AHC2126" s="40"/>
      <c r="AHD2126" s="40"/>
      <c r="AHE2126" s="40"/>
      <c r="AHF2126" s="40"/>
      <c r="AHG2126" s="40"/>
      <c r="AHH2126" s="40"/>
      <c r="AHI2126" s="40"/>
      <c r="AHJ2126" s="40"/>
      <c r="AHK2126" s="40"/>
      <c r="AHL2126" s="40"/>
      <c r="AHM2126" s="40"/>
      <c r="AHN2126" s="40"/>
      <c r="AHO2126" s="40"/>
      <c r="AHP2126" s="40"/>
      <c r="AHQ2126" s="40"/>
      <c r="AHR2126" s="40"/>
      <c r="AHS2126" s="40"/>
      <c r="AHT2126" s="40"/>
      <c r="AHU2126" s="40"/>
      <c r="AHV2126" s="40"/>
      <c r="AHW2126" s="40"/>
      <c r="AHX2126" s="40"/>
      <c r="AHY2126" s="40"/>
      <c r="AHZ2126" s="40"/>
      <c r="AIA2126" s="40"/>
      <c r="AIB2126" s="40"/>
      <c r="AIC2126" s="40"/>
      <c r="AID2126" s="40"/>
      <c r="AIE2126" s="40"/>
      <c r="AIF2126" s="40"/>
      <c r="AIG2126" s="40"/>
      <c r="AIH2126" s="40"/>
      <c r="AII2126" s="40"/>
      <c r="AIJ2126" s="40"/>
      <c r="AIK2126" s="40"/>
      <c r="AIL2126" s="40"/>
      <c r="AIM2126" s="40"/>
      <c r="AIN2126" s="40"/>
      <c r="AIO2126" s="40"/>
      <c r="AIP2126" s="40"/>
      <c r="AIQ2126" s="40"/>
      <c r="AIR2126" s="40"/>
      <c r="AIS2126" s="40"/>
      <c r="AIT2126" s="40"/>
      <c r="AIU2126" s="40"/>
      <c r="AIV2126" s="40"/>
      <c r="AIW2126" s="40"/>
      <c r="AIX2126" s="40"/>
      <c r="AIY2126" s="40"/>
      <c r="AIZ2126" s="40"/>
      <c r="AJA2126" s="40"/>
      <c r="AJB2126" s="40"/>
      <c r="AJC2126" s="40"/>
      <c r="AJD2126" s="40"/>
      <c r="AJE2126" s="40"/>
      <c r="AJF2126" s="40"/>
      <c r="AJG2126" s="40"/>
      <c r="AJH2126" s="40"/>
      <c r="AJI2126" s="40"/>
      <c r="AJJ2126" s="40"/>
      <c r="AJK2126" s="40"/>
      <c r="AJL2126" s="40"/>
      <c r="AJM2126" s="40"/>
      <c r="AJN2126" s="40"/>
      <c r="AJO2126" s="40"/>
      <c r="AJP2126" s="40"/>
      <c r="AJQ2126" s="40"/>
      <c r="AJR2126" s="40"/>
      <c r="AJS2126" s="40"/>
      <c r="AJT2126" s="40"/>
      <c r="AJU2126" s="40"/>
      <c r="AJV2126" s="40"/>
      <c r="AJW2126" s="40"/>
      <c r="AJX2126" s="40"/>
      <c r="AJY2126" s="40"/>
      <c r="AJZ2126" s="40"/>
      <c r="AKA2126" s="40"/>
      <c r="AKB2126" s="40"/>
      <c r="AKC2126" s="40"/>
      <c r="AKD2126" s="40"/>
      <c r="AKE2126" s="40"/>
      <c r="AKF2126" s="40"/>
      <c r="AKG2126" s="40"/>
      <c r="AKH2126" s="40"/>
      <c r="AKI2126" s="40"/>
      <c r="AKJ2126" s="40"/>
      <c r="AKK2126" s="40"/>
      <c r="AKL2126" s="40"/>
      <c r="AKM2126" s="40"/>
      <c r="AKN2126" s="40"/>
      <c r="AKO2126" s="40"/>
      <c r="AKP2126" s="40"/>
      <c r="AKQ2126" s="40"/>
      <c r="AKR2126" s="40"/>
      <c r="AKS2126" s="40"/>
      <c r="AKT2126" s="40"/>
      <c r="AKU2126" s="40"/>
      <c r="AKV2126" s="40"/>
      <c r="AKW2126" s="40"/>
      <c r="AKX2126" s="40"/>
      <c r="AKY2126" s="40"/>
      <c r="AKZ2126" s="40"/>
      <c r="ALA2126" s="40"/>
      <c r="ALB2126" s="40"/>
      <c r="ALC2126" s="40"/>
      <c r="ALD2126" s="40"/>
      <c r="ALE2126" s="40"/>
      <c r="ALF2126" s="40"/>
      <c r="ALG2126" s="40"/>
      <c r="ALH2126" s="40"/>
      <c r="ALI2126" s="40"/>
      <c r="ALJ2126" s="40"/>
      <c r="ALK2126" s="40"/>
      <c r="ALL2126" s="40"/>
      <c r="ALM2126" s="40"/>
      <c r="ALN2126" s="40"/>
      <c r="ALO2126" s="40"/>
      <c r="ALP2126" s="40"/>
      <c r="ALQ2126" s="40"/>
      <c r="ALR2126" s="40"/>
      <c r="ALS2126" s="40"/>
      <c r="ALT2126" s="40"/>
      <c r="ALU2126" s="40"/>
      <c r="ALV2126" s="40"/>
      <c r="ALW2126" s="40"/>
      <c r="ALX2126" s="40"/>
      <c r="ALY2126" s="40"/>
      <c r="ALZ2126" s="40"/>
      <c r="AMA2126" s="40"/>
      <c r="AMB2126" s="40"/>
      <c r="AMC2126" s="40"/>
      <c r="AMD2126" s="40"/>
      <c r="AME2126" s="40"/>
      <c r="AMF2126" s="40"/>
      <c r="AMG2126" s="40"/>
      <c r="AMH2126" s="40"/>
      <c r="AMI2126" s="40"/>
      <c r="AMJ2126" s="40"/>
      <c r="AMK2126" s="40"/>
      <c r="AML2126" s="40"/>
      <c r="AMM2126" s="40"/>
      <c r="AMN2126" s="40"/>
      <c r="AMO2126" s="40"/>
      <c r="AMP2126" s="40"/>
      <c r="AMQ2126" s="40"/>
      <c r="AMR2126" s="40"/>
      <c r="AMS2126" s="40"/>
      <c r="AMT2126" s="40"/>
      <c r="AMU2126" s="40"/>
      <c r="AMV2126" s="40"/>
      <c r="AMW2126" s="40"/>
      <c r="AMX2126" s="40"/>
      <c r="AMY2126" s="40"/>
      <c r="AMZ2126" s="40"/>
      <c r="ANA2126" s="40"/>
      <c r="ANB2126" s="40"/>
      <c r="ANC2126" s="40"/>
      <c r="AND2126" s="40"/>
      <c r="ANE2126" s="40"/>
      <c r="ANF2126" s="40"/>
      <c r="ANG2126" s="40"/>
      <c r="ANH2126" s="40"/>
      <c r="ANI2126" s="40"/>
      <c r="ANJ2126" s="40"/>
      <c r="ANK2126" s="40"/>
      <c r="ANL2126" s="40"/>
      <c r="ANM2126" s="40"/>
      <c r="ANN2126" s="40"/>
      <c r="ANO2126" s="40"/>
      <c r="ANP2126" s="40"/>
      <c r="ANQ2126" s="40"/>
      <c r="ANR2126" s="40"/>
      <c r="ANS2126" s="40"/>
      <c r="ANT2126" s="40"/>
      <c r="ANU2126" s="40"/>
      <c r="ANV2126" s="40"/>
      <c r="ANW2126" s="40"/>
      <c r="ANX2126" s="40"/>
      <c r="ANY2126" s="40"/>
      <c r="ANZ2126" s="40"/>
      <c r="AOA2126" s="40"/>
      <c r="AOB2126" s="40"/>
      <c r="AOC2126" s="40"/>
      <c r="AOD2126" s="40"/>
      <c r="AOE2126" s="40"/>
      <c r="AOF2126" s="40"/>
      <c r="AOG2126" s="40"/>
      <c r="AOH2126" s="40"/>
      <c r="AOI2126" s="40"/>
      <c r="AOJ2126" s="40"/>
      <c r="AOK2126" s="40"/>
      <c r="AOL2126" s="40"/>
      <c r="AOM2126" s="40"/>
      <c r="AON2126" s="40"/>
      <c r="AOO2126" s="40"/>
      <c r="AOP2126" s="40"/>
      <c r="AOQ2126" s="40"/>
      <c r="AOR2126" s="40"/>
      <c r="AOS2126" s="40"/>
      <c r="AOT2126" s="40"/>
      <c r="AOU2126" s="40"/>
      <c r="AOV2126" s="40"/>
      <c r="AOW2126" s="40"/>
      <c r="AOX2126" s="40"/>
      <c r="AOY2126" s="40"/>
      <c r="AOZ2126" s="40"/>
      <c r="APA2126" s="40"/>
      <c r="APB2126" s="40"/>
      <c r="APC2126" s="40"/>
      <c r="APD2126" s="40"/>
      <c r="APE2126" s="40"/>
      <c r="APF2126" s="40"/>
      <c r="APG2126" s="40"/>
      <c r="APH2126" s="40"/>
      <c r="API2126" s="40"/>
      <c r="APJ2126" s="40"/>
      <c r="APK2126" s="40"/>
      <c r="APL2126" s="40"/>
      <c r="APM2126" s="40"/>
      <c r="APN2126" s="40"/>
      <c r="APO2126" s="40"/>
      <c r="APP2126" s="40"/>
      <c r="APQ2126" s="40"/>
      <c r="APR2126" s="40"/>
      <c r="APS2126" s="40"/>
      <c r="APT2126" s="40"/>
      <c r="APU2126" s="40"/>
      <c r="APV2126" s="40"/>
      <c r="APW2126" s="40"/>
      <c r="APX2126" s="40"/>
      <c r="APY2126" s="40"/>
      <c r="APZ2126" s="40"/>
      <c r="AQA2126" s="40"/>
      <c r="AQB2126" s="40"/>
      <c r="AQC2126" s="40"/>
      <c r="AQD2126" s="40"/>
      <c r="AQE2126" s="40"/>
      <c r="AQF2126" s="40"/>
      <c r="AQG2126" s="40"/>
      <c r="AQH2126" s="40"/>
      <c r="AQI2126" s="40"/>
      <c r="AQJ2126" s="40"/>
      <c r="AQK2126" s="40"/>
      <c r="AQL2126" s="40"/>
      <c r="AQM2126" s="40"/>
      <c r="AQN2126" s="40"/>
      <c r="AQO2126" s="40"/>
      <c r="AQP2126" s="40"/>
      <c r="AQQ2126" s="40"/>
      <c r="AQR2126" s="40"/>
      <c r="AQS2126" s="40"/>
      <c r="AQT2126" s="40"/>
      <c r="AQU2126" s="40"/>
      <c r="AQV2126" s="40"/>
      <c r="AQW2126" s="40"/>
      <c r="AQX2126" s="40"/>
      <c r="AQY2126" s="40"/>
      <c r="AQZ2126" s="40"/>
      <c r="ARA2126" s="40"/>
      <c r="ARB2126" s="40"/>
      <c r="ARC2126" s="40"/>
      <c r="ARD2126" s="40"/>
      <c r="ARE2126" s="40"/>
      <c r="ARF2126" s="40"/>
      <c r="ARG2126" s="40"/>
      <c r="ARH2126" s="40"/>
      <c r="ARI2126" s="40"/>
      <c r="ARJ2126" s="40"/>
      <c r="ARK2126" s="40"/>
      <c r="ARL2126" s="40"/>
      <c r="ARM2126" s="40"/>
      <c r="ARN2126" s="40"/>
      <c r="ARO2126" s="40"/>
      <c r="ARP2126" s="40"/>
      <c r="ARQ2126" s="40"/>
      <c r="ARR2126" s="40"/>
      <c r="ARS2126" s="40"/>
      <c r="ART2126" s="40"/>
      <c r="ARU2126" s="40"/>
      <c r="ARV2126" s="40"/>
      <c r="ARW2126" s="40"/>
      <c r="ARX2126" s="40"/>
      <c r="ARY2126" s="40"/>
      <c r="ARZ2126" s="40"/>
      <c r="ASA2126" s="40"/>
      <c r="ASB2126" s="40"/>
      <c r="ASC2126" s="40"/>
      <c r="ASD2126" s="40"/>
      <c r="ASE2126" s="40"/>
      <c r="ASF2126" s="40"/>
      <c r="ASG2126" s="40"/>
      <c r="ASH2126" s="40"/>
      <c r="ASI2126" s="40"/>
      <c r="ASJ2126" s="40"/>
      <c r="ASK2126" s="40"/>
      <c r="ASL2126" s="40"/>
      <c r="ASM2126" s="40"/>
      <c r="ASN2126" s="40"/>
      <c r="ASO2126" s="40"/>
      <c r="ASP2126" s="40"/>
      <c r="ASQ2126" s="40"/>
      <c r="ASR2126" s="40"/>
      <c r="ASS2126" s="40"/>
      <c r="AST2126" s="40"/>
      <c r="ASU2126" s="40"/>
      <c r="ASV2126" s="40"/>
      <c r="ASW2126" s="40"/>
      <c r="ASX2126" s="40"/>
      <c r="ASY2126" s="40"/>
      <c r="ASZ2126" s="40"/>
      <c r="ATA2126" s="40"/>
      <c r="ATB2126" s="40"/>
      <c r="ATC2126" s="40"/>
      <c r="ATD2126" s="40"/>
      <c r="ATE2126" s="40"/>
      <c r="ATF2126" s="40"/>
      <c r="ATG2126" s="40"/>
      <c r="ATH2126" s="40"/>
      <c r="ATI2126" s="40"/>
      <c r="ATJ2126" s="40"/>
      <c r="ATK2126" s="40"/>
      <c r="ATL2126" s="40"/>
      <c r="ATM2126" s="40"/>
      <c r="ATN2126" s="40"/>
      <c r="ATO2126" s="40"/>
      <c r="ATP2126" s="40"/>
      <c r="ATQ2126" s="40"/>
      <c r="ATR2126" s="40"/>
      <c r="ATS2126" s="40"/>
      <c r="ATT2126" s="40"/>
      <c r="ATU2126" s="40"/>
      <c r="ATV2126" s="40"/>
      <c r="ATW2126" s="40"/>
      <c r="ATX2126" s="40"/>
      <c r="ATY2126" s="40"/>
      <c r="ATZ2126" s="40"/>
      <c r="AUA2126" s="40"/>
      <c r="AUB2126" s="40"/>
      <c r="AUC2126" s="40"/>
      <c r="AUD2126" s="40"/>
      <c r="AUE2126" s="40"/>
      <c r="AUF2126" s="40"/>
      <c r="AUG2126" s="40"/>
      <c r="AUH2126" s="40"/>
      <c r="AUI2126" s="40"/>
      <c r="AUJ2126" s="40"/>
      <c r="AUK2126" s="40"/>
      <c r="AUL2126" s="40"/>
      <c r="AUM2126" s="40"/>
      <c r="AUN2126" s="40"/>
      <c r="AUO2126" s="40"/>
      <c r="AUP2126" s="40"/>
      <c r="AUQ2126" s="40"/>
      <c r="AUR2126" s="40"/>
      <c r="AUS2126" s="40"/>
      <c r="AUT2126" s="40"/>
      <c r="AUU2126" s="40"/>
      <c r="AUV2126" s="40"/>
      <c r="AUW2126" s="40"/>
      <c r="AUX2126" s="40"/>
      <c r="AUY2126" s="40"/>
      <c r="AUZ2126" s="40"/>
      <c r="AVA2126" s="40"/>
      <c r="AVB2126" s="40"/>
      <c r="AVC2126" s="40"/>
      <c r="AVD2126" s="40"/>
      <c r="AVE2126" s="40"/>
      <c r="AVF2126" s="40"/>
      <c r="AVG2126" s="40"/>
      <c r="AVH2126" s="40"/>
      <c r="AVI2126" s="40"/>
      <c r="AVJ2126" s="40"/>
      <c r="AVK2126" s="40"/>
      <c r="AVL2126" s="40"/>
      <c r="AVM2126" s="40"/>
      <c r="AVN2126" s="40"/>
      <c r="AVO2126" s="40"/>
      <c r="AVP2126" s="40"/>
      <c r="AVQ2126" s="40"/>
      <c r="AVR2126" s="40"/>
      <c r="AVS2126" s="40"/>
      <c r="AVT2126" s="40"/>
      <c r="AVU2126" s="40"/>
      <c r="AVV2126" s="40"/>
      <c r="AVW2126" s="40"/>
      <c r="AVX2126" s="40"/>
      <c r="AVY2126" s="40"/>
      <c r="AVZ2126" s="40"/>
      <c r="AWA2126" s="40"/>
      <c r="AWB2126" s="40"/>
      <c r="AWC2126" s="40"/>
      <c r="AWD2126" s="40"/>
      <c r="AWE2126" s="40"/>
      <c r="AWF2126" s="40"/>
      <c r="AWG2126" s="40"/>
      <c r="AWH2126" s="40"/>
      <c r="AWI2126" s="40"/>
      <c r="AWJ2126" s="40"/>
      <c r="AWK2126" s="40"/>
      <c r="AWL2126" s="40"/>
      <c r="AWM2126" s="40"/>
      <c r="AWN2126" s="40"/>
      <c r="AWO2126" s="40"/>
      <c r="AWP2126" s="40"/>
      <c r="AWQ2126" s="40"/>
      <c r="AWR2126" s="40"/>
      <c r="AWS2126" s="40"/>
      <c r="AWT2126" s="40"/>
      <c r="AWU2126" s="40"/>
      <c r="AWV2126" s="40"/>
      <c r="AWW2126" s="40"/>
      <c r="AWX2126" s="40"/>
      <c r="AWY2126" s="40"/>
      <c r="AWZ2126" s="40"/>
      <c r="AXA2126" s="40"/>
      <c r="AXB2126" s="40"/>
      <c r="AXC2126" s="40"/>
      <c r="AXD2126" s="40"/>
      <c r="AXE2126" s="40"/>
      <c r="AXF2126" s="40"/>
      <c r="AXG2126" s="40"/>
      <c r="AXH2126" s="40"/>
      <c r="AXI2126" s="40"/>
      <c r="AXJ2126" s="40"/>
      <c r="AXK2126" s="40"/>
      <c r="AXL2126" s="40"/>
      <c r="AXM2126" s="40"/>
      <c r="AXN2126" s="40"/>
      <c r="AXO2126" s="40"/>
      <c r="AXP2126" s="40"/>
      <c r="AXQ2126" s="40"/>
      <c r="AXR2126" s="40"/>
      <c r="AXS2126" s="40"/>
      <c r="AXT2126" s="40"/>
      <c r="AXU2126" s="40"/>
      <c r="AXV2126" s="40"/>
      <c r="AXW2126" s="40"/>
      <c r="AXX2126" s="40"/>
      <c r="AXY2126" s="40"/>
      <c r="AXZ2126" s="40"/>
      <c r="AYA2126" s="40"/>
      <c r="AYB2126" s="40"/>
      <c r="AYC2126" s="40"/>
      <c r="AYD2126" s="40"/>
      <c r="AYE2126" s="40"/>
      <c r="AYF2126" s="40"/>
      <c r="AYG2126" s="40"/>
      <c r="AYH2126" s="40"/>
      <c r="AYI2126" s="40"/>
      <c r="AYJ2126" s="40"/>
      <c r="AYK2126" s="40"/>
      <c r="AYL2126" s="40"/>
      <c r="AYM2126" s="40"/>
      <c r="AYN2126" s="40"/>
      <c r="AYO2126" s="40"/>
      <c r="AYP2126" s="40"/>
      <c r="AYQ2126" s="40"/>
      <c r="AYR2126" s="40"/>
      <c r="AYS2126" s="40"/>
      <c r="AYT2126" s="40"/>
      <c r="AYU2126" s="40"/>
      <c r="AYV2126" s="40"/>
      <c r="AYW2126" s="40"/>
      <c r="AYX2126" s="40"/>
      <c r="AYY2126" s="40"/>
      <c r="AYZ2126" s="40"/>
      <c r="AZA2126" s="40"/>
      <c r="AZB2126" s="40"/>
      <c r="AZC2126" s="40"/>
      <c r="AZD2126" s="40"/>
      <c r="AZE2126" s="40"/>
      <c r="AZF2126" s="40"/>
      <c r="AZG2126" s="40"/>
      <c r="AZH2126" s="40"/>
      <c r="AZI2126" s="40"/>
      <c r="AZJ2126" s="40"/>
      <c r="AZK2126" s="40"/>
      <c r="AZL2126" s="40"/>
      <c r="AZM2126" s="40"/>
      <c r="AZN2126" s="40"/>
      <c r="AZO2126" s="40"/>
      <c r="AZP2126" s="40"/>
      <c r="AZQ2126" s="40"/>
      <c r="AZR2126" s="40"/>
      <c r="AZS2126" s="40"/>
      <c r="AZT2126" s="40"/>
      <c r="AZU2126" s="40"/>
      <c r="AZV2126" s="40"/>
      <c r="AZW2126" s="40"/>
      <c r="AZX2126" s="40"/>
      <c r="AZY2126" s="40"/>
      <c r="AZZ2126" s="40"/>
      <c r="BAA2126" s="40"/>
      <c r="BAB2126" s="40"/>
      <c r="BAC2126" s="40"/>
      <c r="BAD2126" s="40"/>
      <c r="BAE2126" s="40"/>
      <c r="BAF2126" s="40"/>
      <c r="BAG2126" s="40"/>
      <c r="BAH2126" s="40"/>
      <c r="BAI2126" s="40"/>
      <c r="BAJ2126" s="40"/>
      <c r="BAK2126" s="40"/>
      <c r="BAL2126" s="40"/>
      <c r="BAM2126" s="40"/>
      <c r="BAN2126" s="40"/>
      <c r="BAO2126" s="40"/>
      <c r="BAP2126" s="40"/>
      <c r="BAQ2126" s="40"/>
      <c r="BAR2126" s="40"/>
      <c r="BAS2126" s="40"/>
      <c r="BAT2126" s="40"/>
      <c r="BAU2126" s="40"/>
      <c r="BAV2126" s="40"/>
      <c r="BAW2126" s="40"/>
      <c r="BAX2126" s="40"/>
      <c r="BAY2126" s="40"/>
      <c r="BAZ2126" s="40"/>
      <c r="BBA2126" s="40"/>
      <c r="BBB2126" s="40"/>
      <c r="BBC2126" s="40"/>
      <c r="BBD2126" s="40"/>
      <c r="BBE2126" s="40"/>
      <c r="BBF2126" s="40"/>
      <c r="BBG2126" s="40"/>
      <c r="BBH2126" s="40"/>
      <c r="BBI2126" s="40"/>
      <c r="BBJ2126" s="40"/>
      <c r="BBK2126" s="40"/>
      <c r="BBL2126" s="40"/>
      <c r="BBM2126" s="40"/>
      <c r="BBN2126" s="40"/>
      <c r="BBO2126" s="40"/>
      <c r="BBP2126" s="40"/>
      <c r="BBQ2126" s="40"/>
      <c r="BBR2126" s="40"/>
      <c r="BBS2126" s="40"/>
      <c r="BBT2126" s="40"/>
      <c r="BBU2126" s="40"/>
      <c r="BBV2126" s="40"/>
      <c r="BBW2126" s="40"/>
      <c r="BBX2126" s="40"/>
      <c r="BBY2126" s="40"/>
      <c r="BBZ2126" s="40"/>
      <c r="BCA2126" s="40"/>
      <c r="BCB2126" s="40"/>
      <c r="BCC2126" s="40"/>
      <c r="BCD2126" s="40"/>
      <c r="BCE2126" s="40"/>
      <c r="BCF2126" s="40"/>
      <c r="BCG2126" s="40"/>
      <c r="BCH2126" s="40"/>
      <c r="BCI2126" s="40"/>
      <c r="BCJ2126" s="40"/>
      <c r="BCK2126" s="40"/>
      <c r="BCL2126" s="40"/>
      <c r="BCM2126" s="40"/>
      <c r="BCN2126" s="40"/>
      <c r="BCO2126" s="40"/>
      <c r="BCP2126" s="40"/>
      <c r="BCQ2126" s="40"/>
      <c r="BCR2126" s="40"/>
      <c r="BCS2126" s="40"/>
      <c r="BCT2126" s="40"/>
      <c r="BCU2126" s="40"/>
      <c r="BCV2126" s="40"/>
      <c r="BCW2126" s="40"/>
      <c r="BCX2126" s="40"/>
      <c r="BCY2126" s="40"/>
      <c r="BCZ2126" s="40"/>
      <c r="BDA2126" s="40"/>
      <c r="BDB2126" s="40"/>
      <c r="BDC2126" s="40"/>
      <c r="BDD2126" s="40"/>
      <c r="BDE2126" s="40"/>
      <c r="BDF2126" s="40"/>
      <c r="BDG2126" s="40"/>
      <c r="BDH2126" s="40"/>
      <c r="BDI2126" s="40"/>
      <c r="BDJ2126" s="40"/>
      <c r="BDK2126" s="40"/>
      <c r="BDL2126" s="40"/>
      <c r="BDM2126" s="40"/>
      <c r="BDN2126" s="40"/>
      <c r="BDO2126" s="40"/>
      <c r="BDP2126" s="40"/>
      <c r="BDQ2126" s="40"/>
      <c r="BDR2126" s="40"/>
      <c r="BDS2126" s="40"/>
      <c r="BDT2126" s="40"/>
      <c r="BDU2126" s="40"/>
      <c r="BDV2126" s="40"/>
      <c r="BDW2126" s="40"/>
      <c r="BDX2126" s="40"/>
      <c r="BDY2126" s="40"/>
      <c r="BDZ2126" s="40"/>
      <c r="BEA2126" s="40"/>
      <c r="BEB2126" s="40"/>
      <c r="BEC2126" s="40"/>
      <c r="BED2126" s="40"/>
      <c r="BEE2126" s="40"/>
      <c r="BEF2126" s="40"/>
      <c r="BEG2126" s="40"/>
      <c r="BEH2126" s="40"/>
      <c r="BEI2126" s="40"/>
      <c r="BEJ2126" s="40"/>
      <c r="BEK2126" s="40"/>
      <c r="BEL2126" s="40"/>
      <c r="BEM2126" s="40"/>
      <c r="BEN2126" s="40"/>
      <c r="BEO2126" s="40"/>
      <c r="BEP2126" s="40"/>
      <c r="BEQ2126" s="40"/>
      <c r="BER2126" s="40"/>
      <c r="BES2126" s="40"/>
      <c r="BET2126" s="40"/>
      <c r="BEU2126" s="40"/>
      <c r="BEV2126" s="40"/>
      <c r="BEW2126" s="40"/>
      <c r="BEX2126" s="40"/>
      <c r="BEY2126" s="40"/>
      <c r="BEZ2126" s="40"/>
      <c r="BFA2126" s="40"/>
      <c r="BFB2126" s="40"/>
      <c r="BFC2126" s="40"/>
      <c r="BFD2126" s="40"/>
      <c r="BFE2126" s="40"/>
      <c r="BFF2126" s="40"/>
      <c r="BFG2126" s="40"/>
      <c r="BFH2126" s="40"/>
      <c r="BFI2126" s="40"/>
      <c r="BFJ2126" s="40"/>
      <c r="BFK2126" s="40"/>
      <c r="BFL2126" s="40"/>
      <c r="BFM2126" s="40"/>
      <c r="BFN2126" s="40"/>
      <c r="BFO2126" s="40"/>
      <c r="BFP2126" s="40"/>
      <c r="BFQ2126" s="40"/>
      <c r="BFR2126" s="40"/>
      <c r="BFS2126" s="40"/>
      <c r="BFT2126" s="40"/>
      <c r="BFU2126" s="40"/>
      <c r="BFV2126" s="40"/>
      <c r="BFW2126" s="40"/>
      <c r="BFX2126" s="40"/>
      <c r="BFY2126" s="40"/>
      <c r="BFZ2126" s="40"/>
      <c r="BGA2126" s="40"/>
      <c r="BGB2126" s="40"/>
      <c r="BGC2126" s="40"/>
      <c r="BGD2126" s="40"/>
      <c r="BGE2126" s="40"/>
      <c r="BGF2126" s="40"/>
      <c r="BGG2126" s="40"/>
      <c r="BGH2126" s="40"/>
      <c r="BGI2126" s="40"/>
      <c r="BGJ2126" s="40"/>
      <c r="BGK2126" s="40"/>
      <c r="BGL2126" s="40"/>
      <c r="BGM2126" s="40"/>
      <c r="BGN2126" s="40"/>
      <c r="BGO2126" s="40"/>
      <c r="BGP2126" s="40"/>
      <c r="BGQ2126" s="40"/>
      <c r="BGR2126" s="40"/>
      <c r="BGS2126" s="40"/>
      <c r="BGT2126" s="40"/>
      <c r="BGU2126" s="40"/>
      <c r="BGV2126" s="40"/>
      <c r="BGW2126" s="40"/>
      <c r="BGX2126" s="40"/>
      <c r="BGY2126" s="40"/>
      <c r="BGZ2126" s="40"/>
      <c r="BHA2126" s="40"/>
      <c r="BHB2126" s="40"/>
      <c r="BHC2126" s="40"/>
      <c r="BHD2126" s="40"/>
      <c r="BHE2126" s="40"/>
      <c r="BHF2126" s="40"/>
      <c r="BHG2126" s="40"/>
      <c r="BHH2126" s="40"/>
      <c r="BHI2126" s="40"/>
      <c r="BHJ2126" s="40"/>
      <c r="BHK2126" s="40"/>
      <c r="BHL2126" s="40"/>
      <c r="BHM2126" s="40"/>
      <c r="BHN2126" s="40"/>
      <c r="BHO2126" s="40"/>
      <c r="BHP2126" s="40"/>
      <c r="BHQ2126" s="40"/>
      <c r="BHR2126" s="40"/>
      <c r="BHS2126" s="40"/>
      <c r="BHT2126" s="40"/>
      <c r="BHU2126" s="40"/>
      <c r="BHV2126" s="40"/>
      <c r="BHW2126" s="40"/>
      <c r="BHX2126" s="40"/>
      <c r="BHY2126" s="40"/>
      <c r="BHZ2126" s="40"/>
      <c r="BIA2126" s="40"/>
      <c r="BIB2126" s="40"/>
      <c r="BIC2126" s="40"/>
      <c r="BID2126" s="40"/>
      <c r="BIE2126" s="40"/>
      <c r="BIF2126" s="40"/>
      <c r="BIG2126" s="40"/>
      <c r="BIH2126" s="40"/>
      <c r="BII2126" s="40"/>
      <c r="BIJ2126" s="40"/>
      <c r="BIK2126" s="40"/>
      <c r="BIL2126" s="40"/>
      <c r="BIM2126" s="40"/>
      <c r="BIN2126" s="40"/>
      <c r="BIO2126" s="40"/>
      <c r="BIP2126" s="40"/>
      <c r="BIQ2126" s="40"/>
      <c r="BIR2126" s="40"/>
      <c r="BIS2126" s="40"/>
      <c r="BIT2126" s="40"/>
      <c r="BIU2126" s="40"/>
      <c r="BIV2126" s="40"/>
      <c r="BIW2126" s="40"/>
      <c r="BIX2126" s="40"/>
      <c r="BIY2126" s="40"/>
      <c r="BIZ2126" s="40"/>
      <c r="BJA2126" s="40"/>
      <c r="BJB2126" s="40"/>
      <c r="BJC2126" s="40"/>
      <c r="BJD2126" s="40"/>
      <c r="BJE2126" s="40"/>
      <c r="BJF2126" s="40"/>
      <c r="BJG2126" s="40"/>
      <c r="BJH2126" s="40"/>
      <c r="BJI2126" s="40"/>
      <c r="BJJ2126" s="40"/>
      <c r="BJK2126" s="40"/>
      <c r="BJL2126" s="40"/>
      <c r="BJM2126" s="40"/>
      <c r="BJN2126" s="40"/>
      <c r="BJO2126" s="40"/>
      <c r="BJP2126" s="40"/>
      <c r="BJQ2126" s="40"/>
      <c r="BJR2126" s="40"/>
      <c r="BJS2126" s="40"/>
      <c r="BJT2126" s="40"/>
      <c r="BJU2126" s="40"/>
      <c r="BJV2126" s="40"/>
      <c r="BJW2126" s="40"/>
      <c r="BJX2126" s="40"/>
      <c r="BJY2126" s="40"/>
      <c r="BJZ2126" s="40"/>
      <c r="BKA2126" s="40"/>
      <c r="BKB2126" s="40"/>
      <c r="BKC2126" s="40"/>
      <c r="BKD2126" s="40"/>
      <c r="BKE2126" s="40"/>
      <c r="BKF2126" s="40"/>
      <c r="BKG2126" s="40"/>
      <c r="BKH2126" s="40"/>
      <c r="BKI2126" s="40"/>
      <c r="BKJ2126" s="40"/>
      <c r="BKK2126" s="40"/>
      <c r="BKL2126" s="40"/>
      <c r="BKM2126" s="40"/>
      <c r="BKN2126" s="40"/>
      <c r="BKO2126" s="40"/>
      <c r="BKP2126" s="40"/>
      <c r="BKQ2126" s="40"/>
      <c r="BKR2126" s="40"/>
      <c r="BKS2126" s="40"/>
      <c r="BKT2126" s="40"/>
      <c r="BKU2126" s="40"/>
      <c r="BKV2126" s="40"/>
      <c r="BKW2126" s="40"/>
      <c r="BKX2126" s="40"/>
      <c r="BKY2126" s="40"/>
      <c r="BKZ2126" s="40"/>
      <c r="BLA2126" s="40"/>
      <c r="BLB2126" s="40"/>
      <c r="BLC2126" s="40"/>
      <c r="BLD2126" s="40"/>
      <c r="BLE2126" s="40"/>
      <c r="BLF2126" s="40"/>
      <c r="BLG2126" s="40"/>
      <c r="BLH2126" s="40"/>
      <c r="BLI2126" s="40"/>
      <c r="BLJ2126" s="40"/>
      <c r="BLK2126" s="40"/>
      <c r="BLL2126" s="40"/>
      <c r="BLM2126" s="40"/>
      <c r="BLN2126" s="40"/>
      <c r="BLO2126" s="40"/>
      <c r="BLP2126" s="40"/>
      <c r="BLQ2126" s="40"/>
      <c r="BLR2126" s="40"/>
      <c r="BLS2126" s="40"/>
      <c r="BLT2126" s="40"/>
      <c r="BLU2126" s="40"/>
      <c r="BLV2126" s="40"/>
      <c r="BLW2126" s="40"/>
      <c r="BLX2126" s="40"/>
      <c r="BLY2126" s="40"/>
      <c r="BLZ2126" s="40"/>
      <c r="BMA2126" s="40"/>
      <c r="BMB2126" s="40"/>
      <c r="BMC2126" s="40"/>
      <c r="BMD2126" s="40"/>
      <c r="BME2126" s="40"/>
      <c r="BMF2126" s="40"/>
      <c r="BMG2126" s="40"/>
      <c r="BMH2126" s="40"/>
      <c r="BMI2126" s="40"/>
      <c r="BMJ2126" s="40"/>
      <c r="BMK2126" s="40"/>
      <c r="BML2126" s="40"/>
      <c r="BMM2126" s="40"/>
      <c r="BMN2126" s="40"/>
      <c r="BMO2126" s="40"/>
      <c r="BMP2126" s="40"/>
      <c r="BMQ2126" s="40"/>
      <c r="BMR2126" s="40"/>
      <c r="BMS2126" s="40"/>
      <c r="BMT2126" s="40"/>
      <c r="BMU2126" s="40"/>
      <c r="BMV2126" s="40"/>
      <c r="BMW2126" s="40"/>
      <c r="BMX2126" s="40"/>
      <c r="BMY2126" s="40"/>
      <c r="BMZ2126" s="40"/>
      <c r="BNA2126" s="40"/>
      <c r="BNB2126" s="40"/>
      <c r="BNC2126" s="40"/>
      <c r="BND2126" s="40"/>
      <c r="BNE2126" s="40"/>
      <c r="BNF2126" s="40"/>
      <c r="BNG2126" s="40"/>
      <c r="BNH2126" s="40"/>
      <c r="BNI2126" s="40"/>
      <c r="BNJ2126" s="40"/>
      <c r="BNK2126" s="40"/>
      <c r="BNL2126" s="40"/>
      <c r="BNM2126" s="40"/>
      <c r="BNN2126" s="40"/>
      <c r="BNO2126" s="40"/>
      <c r="BNP2126" s="40"/>
      <c r="BNQ2126" s="40"/>
      <c r="BNR2126" s="40"/>
      <c r="BNS2126" s="40"/>
      <c r="BNT2126" s="40"/>
      <c r="BNU2126" s="40"/>
      <c r="BNV2126" s="40"/>
      <c r="BNW2126" s="40"/>
      <c r="BNX2126" s="40"/>
      <c r="BNY2126" s="40"/>
      <c r="BNZ2126" s="40"/>
      <c r="BOA2126" s="40"/>
      <c r="BOB2126" s="40"/>
      <c r="BOC2126" s="40"/>
      <c r="BOD2126" s="40"/>
      <c r="BOE2126" s="40"/>
      <c r="BOF2126" s="40"/>
      <c r="BOG2126" s="40"/>
      <c r="BOH2126" s="40"/>
      <c r="BOI2126" s="40"/>
      <c r="BOJ2126" s="40"/>
      <c r="BOK2126" s="40"/>
      <c r="BOL2126" s="40"/>
      <c r="BOM2126" s="40"/>
      <c r="BON2126" s="40"/>
      <c r="BOO2126" s="40"/>
      <c r="BOP2126" s="40"/>
      <c r="BOQ2126" s="40"/>
      <c r="BOR2126" s="40"/>
      <c r="BOS2126" s="40"/>
      <c r="BOT2126" s="40"/>
      <c r="BOU2126" s="40"/>
      <c r="BOV2126" s="40"/>
      <c r="BOW2126" s="40"/>
      <c r="BOX2126" s="40"/>
      <c r="BOY2126" s="40"/>
      <c r="BOZ2126" s="40"/>
      <c r="BPA2126" s="40"/>
      <c r="BPB2126" s="40"/>
      <c r="BPC2126" s="40"/>
      <c r="BPD2126" s="40"/>
      <c r="BPE2126" s="40"/>
      <c r="BPF2126" s="40"/>
      <c r="BPG2126" s="40"/>
      <c r="BPH2126" s="40"/>
      <c r="BPI2126" s="40"/>
      <c r="BPJ2126" s="40"/>
      <c r="BPK2126" s="40"/>
      <c r="BPL2126" s="40"/>
      <c r="BPM2126" s="40"/>
      <c r="BPN2126" s="40"/>
      <c r="BPO2126" s="40"/>
      <c r="BPP2126" s="40"/>
      <c r="BPQ2126" s="40"/>
      <c r="BPR2126" s="40"/>
      <c r="BPS2126" s="40"/>
      <c r="BPT2126" s="40"/>
      <c r="BPU2126" s="40"/>
      <c r="BPV2126" s="40"/>
      <c r="BPW2126" s="40"/>
      <c r="BPX2126" s="40"/>
      <c r="BPY2126" s="40"/>
      <c r="BPZ2126" s="40"/>
      <c r="BQA2126" s="40"/>
      <c r="BQB2126" s="40"/>
      <c r="BQC2126" s="40"/>
      <c r="BQD2126" s="40"/>
      <c r="BQE2126" s="40"/>
      <c r="BQF2126" s="40"/>
      <c r="BQG2126" s="40"/>
      <c r="BQH2126" s="40"/>
      <c r="BQI2126" s="40"/>
      <c r="BQJ2126" s="40"/>
      <c r="BQK2126" s="40"/>
      <c r="BQL2126" s="40"/>
      <c r="BQM2126" s="40"/>
      <c r="BQN2126" s="40"/>
      <c r="BQO2126" s="40"/>
      <c r="BQP2126" s="40"/>
      <c r="BQQ2126" s="40"/>
      <c r="BQR2126" s="40"/>
      <c r="BQS2126" s="40"/>
      <c r="BQT2126" s="40"/>
      <c r="BQU2126" s="40"/>
      <c r="BQV2126" s="40"/>
      <c r="BQW2126" s="40"/>
      <c r="BQX2126" s="40"/>
      <c r="BQY2126" s="40"/>
      <c r="BQZ2126" s="40"/>
      <c r="BRA2126" s="40"/>
      <c r="BRB2126" s="40"/>
      <c r="BRC2126" s="40"/>
      <c r="BRD2126" s="40"/>
      <c r="BRE2126" s="40"/>
      <c r="BRF2126" s="40"/>
      <c r="BRG2126" s="40"/>
      <c r="BRH2126" s="40"/>
      <c r="BRI2126" s="40"/>
      <c r="BRJ2126" s="40"/>
      <c r="BRK2126" s="40"/>
      <c r="BRL2126" s="40"/>
      <c r="BRM2126" s="40"/>
      <c r="BRN2126" s="40"/>
      <c r="BRO2126" s="40"/>
      <c r="BRP2126" s="40"/>
      <c r="BRQ2126" s="40"/>
      <c r="BRR2126" s="40"/>
      <c r="BRS2126" s="40"/>
      <c r="BRT2126" s="40"/>
      <c r="BRU2126" s="40"/>
      <c r="BRV2126" s="40"/>
      <c r="BRW2126" s="40"/>
      <c r="BRX2126" s="40"/>
      <c r="BRY2126" s="40"/>
      <c r="BRZ2126" s="40"/>
      <c r="BSA2126" s="40"/>
      <c r="BSB2126" s="40"/>
      <c r="BSC2126" s="40"/>
      <c r="BSD2126" s="40"/>
      <c r="BSE2126" s="40"/>
      <c r="BSF2126" s="40"/>
      <c r="BSG2126" s="40"/>
      <c r="BSH2126" s="40"/>
      <c r="BSI2126" s="40"/>
      <c r="BSJ2126" s="40"/>
      <c r="BSK2126" s="40"/>
      <c r="BSL2126" s="40"/>
      <c r="BSM2126" s="40"/>
      <c r="BSN2126" s="40"/>
      <c r="BSO2126" s="40"/>
      <c r="BSP2126" s="40"/>
      <c r="BSQ2126" s="40"/>
      <c r="BSR2126" s="40"/>
      <c r="BSS2126" s="40"/>
      <c r="BST2126" s="40"/>
      <c r="BSU2126" s="40"/>
      <c r="BSV2126" s="40"/>
      <c r="BSW2126" s="40"/>
      <c r="BSX2126" s="40"/>
      <c r="BSY2126" s="40"/>
      <c r="BSZ2126" s="40"/>
      <c r="BTA2126" s="40"/>
      <c r="BTB2126" s="40"/>
      <c r="BTC2126" s="40"/>
      <c r="BTD2126" s="40"/>
      <c r="BTE2126" s="40"/>
      <c r="BTF2126" s="40"/>
      <c r="BTG2126" s="40"/>
      <c r="BTH2126" s="40"/>
      <c r="BTI2126" s="40"/>
      <c r="BTJ2126" s="40"/>
      <c r="BTK2126" s="40"/>
      <c r="BTL2126" s="40"/>
      <c r="BTM2126" s="40"/>
      <c r="BTN2126" s="40"/>
      <c r="BTO2126" s="40"/>
      <c r="BTP2126" s="40"/>
      <c r="BTQ2126" s="40"/>
      <c r="BTR2126" s="40"/>
      <c r="BTS2126" s="40"/>
      <c r="BTT2126" s="40"/>
      <c r="BTU2126" s="40"/>
      <c r="BTV2126" s="40"/>
      <c r="BTW2126" s="40"/>
      <c r="BTX2126" s="40"/>
      <c r="BTY2126" s="40"/>
      <c r="BTZ2126" s="40"/>
      <c r="BUA2126" s="40"/>
      <c r="BUB2126" s="40"/>
      <c r="BUC2126" s="40"/>
      <c r="BUD2126" s="40"/>
      <c r="BUE2126" s="40"/>
      <c r="BUF2126" s="40"/>
      <c r="BUG2126" s="40"/>
      <c r="BUH2126" s="40"/>
      <c r="BUI2126" s="40"/>
      <c r="BUJ2126" s="40"/>
      <c r="BUK2126" s="40"/>
      <c r="BUL2126" s="40"/>
      <c r="BUM2126" s="40"/>
      <c r="BUN2126" s="40"/>
      <c r="BUO2126" s="40"/>
      <c r="BUP2126" s="40"/>
      <c r="BUQ2126" s="40"/>
      <c r="BUR2126" s="40"/>
      <c r="BUS2126" s="40"/>
      <c r="BUT2126" s="40"/>
      <c r="BUU2126" s="40"/>
      <c r="BUV2126" s="40"/>
      <c r="BUW2126" s="40"/>
      <c r="BUX2126" s="40"/>
      <c r="BUY2126" s="40"/>
      <c r="BUZ2126" s="40"/>
      <c r="BVA2126" s="40"/>
      <c r="BVB2126" s="40"/>
      <c r="BVC2126" s="40"/>
      <c r="BVD2126" s="40"/>
      <c r="BVE2126" s="40"/>
      <c r="BVF2126" s="40"/>
      <c r="BVG2126" s="40"/>
      <c r="BVH2126" s="40"/>
      <c r="BVI2126" s="40"/>
      <c r="BVJ2126" s="40"/>
      <c r="BVK2126" s="40"/>
      <c r="BVL2126" s="40"/>
      <c r="BVM2126" s="40"/>
      <c r="BVN2126" s="40"/>
      <c r="BVO2126" s="40"/>
      <c r="BVP2126" s="40"/>
      <c r="BVQ2126" s="40"/>
      <c r="BVR2126" s="40"/>
      <c r="BVS2126" s="40"/>
      <c r="BVT2126" s="40"/>
      <c r="BVU2126" s="40"/>
      <c r="BVV2126" s="40"/>
      <c r="BVW2126" s="40"/>
      <c r="BVX2126" s="40"/>
      <c r="BVY2126" s="40"/>
      <c r="BVZ2126" s="40"/>
      <c r="BWA2126" s="40"/>
      <c r="BWB2126" s="40"/>
      <c r="BWC2126" s="40"/>
      <c r="BWD2126" s="40"/>
      <c r="BWE2126" s="40"/>
      <c r="BWF2126" s="40"/>
      <c r="BWG2126" s="40"/>
      <c r="BWH2126" s="40"/>
      <c r="BWI2126" s="40"/>
      <c r="BWJ2126" s="40"/>
      <c r="BWK2126" s="40"/>
      <c r="BWL2126" s="40"/>
      <c r="BWM2126" s="40"/>
      <c r="BWN2126" s="40"/>
      <c r="BWO2126" s="40"/>
      <c r="BWP2126" s="40"/>
      <c r="BWQ2126" s="40"/>
      <c r="BWR2126" s="40"/>
      <c r="BWS2126" s="40"/>
      <c r="BWT2126" s="40"/>
      <c r="BWU2126" s="40"/>
      <c r="BWV2126" s="40"/>
      <c r="BWW2126" s="40"/>
      <c r="BWX2126" s="40"/>
      <c r="BWY2126" s="40"/>
      <c r="BWZ2126" s="40"/>
      <c r="BXA2126" s="40"/>
      <c r="BXB2126" s="40"/>
      <c r="BXC2126" s="40"/>
      <c r="BXD2126" s="40"/>
      <c r="BXE2126" s="40"/>
      <c r="BXF2126" s="40"/>
      <c r="BXG2126" s="40"/>
      <c r="BXH2126" s="40"/>
      <c r="BXI2126" s="40"/>
      <c r="BXJ2126" s="40"/>
      <c r="BXK2126" s="40"/>
      <c r="BXL2126" s="40"/>
      <c r="BXM2126" s="40"/>
      <c r="BXN2126" s="40"/>
      <c r="BXO2126" s="40"/>
      <c r="BXP2126" s="40"/>
      <c r="BXQ2126" s="40"/>
      <c r="BXR2126" s="40"/>
      <c r="BXS2126" s="40"/>
      <c r="BXT2126" s="40"/>
      <c r="BXU2126" s="40"/>
      <c r="BXV2126" s="40"/>
      <c r="BXW2126" s="40"/>
      <c r="BXX2126" s="40"/>
      <c r="BXY2126" s="40"/>
      <c r="BXZ2126" s="40"/>
      <c r="BYA2126" s="40"/>
      <c r="BYB2126" s="40"/>
      <c r="BYC2126" s="40"/>
      <c r="BYD2126" s="40"/>
      <c r="BYE2126" s="40"/>
      <c r="BYF2126" s="40"/>
      <c r="BYG2126" s="40"/>
      <c r="BYH2126" s="40"/>
      <c r="BYI2126" s="40"/>
      <c r="BYJ2126" s="40"/>
      <c r="BYK2126" s="40"/>
      <c r="BYL2126" s="40"/>
      <c r="BYM2126" s="40"/>
      <c r="BYN2126" s="40"/>
      <c r="BYO2126" s="40"/>
      <c r="BYP2126" s="40"/>
      <c r="BYQ2126" s="40"/>
      <c r="BYR2126" s="40"/>
      <c r="BYS2126" s="40"/>
      <c r="BYT2126" s="40"/>
      <c r="BYU2126" s="40"/>
      <c r="BYV2126" s="40"/>
      <c r="BYW2126" s="40"/>
      <c r="BYX2126" s="40"/>
      <c r="BYY2126" s="40"/>
      <c r="BYZ2126" s="40"/>
      <c r="BZA2126" s="40"/>
      <c r="BZB2126" s="40"/>
      <c r="BZC2126" s="40"/>
      <c r="BZD2126" s="40"/>
      <c r="BZE2126" s="40"/>
      <c r="BZF2126" s="40"/>
      <c r="BZG2126" s="40"/>
      <c r="BZH2126" s="40"/>
      <c r="BZI2126" s="40"/>
      <c r="BZJ2126" s="40"/>
      <c r="BZK2126" s="40"/>
      <c r="BZL2126" s="40"/>
      <c r="BZM2126" s="40"/>
      <c r="BZN2126" s="40"/>
      <c r="BZO2126" s="40"/>
      <c r="BZP2126" s="40"/>
      <c r="BZQ2126" s="40"/>
      <c r="BZR2126" s="40"/>
      <c r="BZS2126" s="40"/>
      <c r="BZT2126" s="40"/>
      <c r="BZU2126" s="40"/>
      <c r="BZV2126" s="40"/>
      <c r="BZW2126" s="40"/>
      <c r="BZX2126" s="40"/>
      <c r="BZY2126" s="40"/>
      <c r="BZZ2126" s="40"/>
      <c r="CAA2126" s="40"/>
      <c r="CAB2126" s="40"/>
      <c r="CAC2126" s="40"/>
      <c r="CAD2126" s="40"/>
      <c r="CAE2126" s="40"/>
      <c r="CAF2126" s="40"/>
      <c r="CAG2126" s="40"/>
      <c r="CAH2126" s="40"/>
      <c r="CAI2126" s="40"/>
      <c r="CAJ2126" s="40"/>
      <c r="CAK2126" s="40"/>
      <c r="CAL2126" s="40"/>
      <c r="CAM2126" s="40"/>
      <c r="CAN2126" s="40"/>
      <c r="CAO2126" s="40"/>
      <c r="CAP2126" s="40"/>
      <c r="CAQ2126" s="40"/>
      <c r="CAR2126" s="40"/>
      <c r="CAS2126" s="40"/>
      <c r="CAT2126" s="40"/>
      <c r="CAU2126" s="40"/>
      <c r="CAV2126" s="40"/>
      <c r="CAW2126" s="40"/>
      <c r="CAX2126" s="40"/>
      <c r="CAY2126" s="40"/>
      <c r="CAZ2126" s="40"/>
      <c r="CBA2126" s="40"/>
      <c r="CBB2126" s="40"/>
      <c r="CBC2126" s="40"/>
      <c r="CBD2126" s="40"/>
      <c r="CBE2126" s="40"/>
      <c r="CBF2126" s="40"/>
      <c r="CBG2126" s="40"/>
      <c r="CBH2126" s="40"/>
      <c r="CBI2126" s="40"/>
      <c r="CBJ2126" s="40"/>
      <c r="CBK2126" s="40"/>
      <c r="CBL2126" s="40"/>
      <c r="CBM2126" s="40"/>
      <c r="CBN2126" s="40"/>
      <c r="CBO2126" s="40"/>
      <c r="CBP2126" s="40"/>
      <c r="CBQ2126" s="40"/>
      <c r="CBR2126" s="40"/>
      <c r="CBS2126" s="40"/>
      <c r="CBT2126" s="40"/>
      <c r="CBU2126" s="40"/>
      <c r="CBV2126" s="40"/>
      <c r="CBW2126" s="40"/>
      <c r="CBX2126" s="40"/>
      <c r="CBY2126" s="40"/>
      <c r="CBZ2126" s="40"/>
      <c r="CCA2126" s="40"/>
      <c r="CCB2126" s="40"/>
      <c r="CCC2126" s="40"/>
      <c r="CCD2126" s="40"/>
      <c r="CCE2126" s="40"/>
      <c r="CCF2126" s="40"/>
      <c r="CCG2126" s="40"/>
      <c r="CCH2126" s="40"/>
      <c r="CCI2126" s="40"/>
      <c r="CCJ2126" s="40"/>
      <c r="CCK2126" s="40"/>
      <c r="CCL2126" s="40"/>
      <c r="CCM2126" s="40"/>
      <c r="CCN2126" s="40"/>
      <c r="CCO2126" s="40"/>
      <c r="CCP2126" s="40"/>
      <c r="CCQ2126" s="40"/>
      <c r="CCR2126" s="40"/>
      <c r="CCS2126" s="40"/>
      <c r="CCT2126" s="40"/>
      <c r="CCU2126" s="40"/>
      <c r="CCV2126" s="40"/>
      <c r="CCW2126" s="40"/>
      <c r="CCX2126" s="40"/>
      <c r="CCY2126" s="40"/>
      <c r="CCZ2126" s="40"/>
      <c r="CDA2126" s="40"/>
      <c r="CDB2126" s="40"/>
      <c r="CDC2126" s="40"/>
      <c r="CDD2126" s="40"/>
      <c r="CDE2126" s="40"/>
      <c r="CDF2126" s="40"/>
      <c r="CDG2126" s="40"/>
      <c r="CDH2126" s="40"/>
      <c r="CDI2126" s="40"/>
      <c r="CDJ2126" s="40"/>
      <c r="CDK2126" s="40"/>
      <c r="CDL2126" s="40"/>
      <c r="CDM2126" s="40"/>
      <c r="CDN2126" s="40"/>
      <c r="CDO2126" s="40"/>
      <c r="CDP2126" s="40"/>
      <c r="CDQ2126" s="40"/>
      <c r="CDR2126" s="40"/>
      <c r="CDS2126" s="40"/>
      <c r="CDT2126" s="40"/>
      <c r="CDU2126" s="40"/>
      <c r="CDV2126" s="40"/>
      <c r="CDW2126" s="40"/>
      <c r="CDX2126" s="40"/>
      <c r="CDY2126" s="40"/>
      <c r="CDZ2126" s="40"/>
      <c r="CEA2126" s="40"/>
      <c r="CEB2126" s="40"/>
      <c r="CEC2126" s="40"/>
      <c r="CED2126" s="40"/>
      <c r="CEE2126" s="40"/>
      <c r="CEF2126" s="40"/>
      <c r="CEG2126" s="40"/>
      <c r="CEH2126" s="40"/>
      <c r="CEI2126" s="40"/>
      <c r="CEJ2126" s="40"/>
      <c r="CEK2126" s="40"/>
      <c r="CEL2126" s="40"/>
      <c r="CEM2126" s="40"/>
      <c r="CEN2126" s="40"/>
      <c r="CEO2126" s="40"/>
      <c r="CEP2126" s="40"/>
      <c r="CEQ2126" s="40"/>
      <c r="CER2126" s="40"/>
      <c r="CES2126" s="40"/>
      <c r="CET2126" s="40"/>
      <c r="CEU2126" s="40"/>
      <c r="CEV2126" s="40"/>
      <c r="CEW2126" s="40"/>
      <c r="CEX2126" s="40"/>
      <c r="CEY2126" s="40"/>
      <c r="CEZ2126" s="40"/>
      <c r="CFA2126" s="40"/>
      <c r="CFB2126" s="40"/>
      <c r="CFC2126" s="40"/>
      <c r="CFD2126" s="40"/>
      <c r="CFE2126" s="40"/>
      <c r="CFF2126" s="40"/>
      <c r="CFG2126" s="40"/>
      <c r="CFH2126" s="40"/>
      <c r="CFI2126" s="40"/>
      <c r="CFJ2126" s="40"/>
      <c r="CFK2126" s="40"/>
      <c r="CFL2126" s="40"/>
      <c r="CFM2126" s="40"/>
      <c r="CFN2126" s="40"/>
      <c r="CFO2126" s="40"/>
      <c r="CFP2126" s="40"/>
      <c r="CFQ2126" s="40"/>
      <c r="CFR2126" s="40"/>
      <c r="CFS2126" s="40"/>
      <c r="CFT2126" s="40"/>
      <c r="CFU2126" s="40"/>
      <c r="CFV2126" s="40"/>
      <c r="CFW2126" s="40"/>
      <c r="CFX2126" s="40"/>
      <c r="CFY2126" s="40"/>
      <c r="CFZ2126" s="40"/>
      <c r="CGA2126" s="40"/>
      <c r="CGB2126" s="40"/>
      <c r="CGC2126" s="40"/>
      <c r="CGD2126" s="40"/>
      <c r="CGE2126" s="40"/>
      <c r="CGF2126" s="40"/>
      <c r="CGG2126" s="40"/>
      <c r="CGH2126" s="40"/>
      <c r="CGI2126" s="40"/>
      <c r="CGJ2126" s="40"/>
      <c r="CGK2126" s="40"/>
      <c r="CGL2126" s="40"/>
      <c r="CGM2126" s="40"/>
      <c r="CGN2126" s="40"/>
      <c r="CGO2126" s="40"/>
      <c r="CGP2126" s="40"/>
      <c r="CGQ2126" s="37" t="s">
        <v>70</v>
      </c>
    </row>
    <row r="2127" spans="1:2227" x14ac:dyDescent="0.25">
      <c r="A2127" s="9" t="s">
        <v>70</v>
      </c>
      <c r="B2127" s="10">
        <v>999054000032333</v>
      </c>
      <c r="C2127" s="11" t="s">
        <v>97</v>
      </c>
      <c r="D2127" s="9" t="s">
        <v>87</v>
      </c>
      <c r="E2127" s="9" t="s">
        <v>104</v>
      </c>
      <c r="F2127" s="9" t="s">
        <v>71</v>
      </c>
      <c r="G2127" s="9" t="s">
        <v>70</v>
      </c>
      <c r="H2127" s="9" t="s">
        <v>73</v>
      </c>
      <c r="I2127" s="9">
        <v>1</v>
      </c>
      <c r="J2127" s="9">
        <v>136.5</v>
      </c>
      <c r="K2127" s="9">
        <v>334</v>
      </c>
      <c r="L2127" s="9">
        <v>197.5</v>
      </c>
      <c r="M2127" s="10">
        <v>186</v>
      </c>
      <c r="N2127" s="9">
        <v>1.06</v>
      </c>
      <c r="O2127" s="9">
        <v>5.42</v>
      </c>
      <c r="P2127" s="9"/>
      <c r="Q2127" s="9"/>
      <c r="R2127" s="9"/>
      <c r="S2127" s="9"/>
      <c r="T2127" s="9"/>
      <c r="U2127" s="9"/>
      <c r="V2127" s="13">
        <v>136.5</v>
      </c>
      <c r="W2127" s="13">
        <v>221.5</v>
      </c>
      <c r="X2127" s="13">
        <v>88</v>
      </c>
      <c r="Y2127" s="13">
        <v>85</v>
      </c>
      <c r="Z2127" s="13">
        <v>0.97</v>
      </c>
      <c r="AA2127" s="13">
        <v>5.91</v>
      </c>
      <c r="AB2127" s="9">
        <v>221.5</v>
      </c>
      <c r="AC2127" s="9">
        <v>334</v>
      </c>
      <c r="AD2127" s="9">
        <v>98</v>
      </c>
      <c r="AE2127" s="9">
        <v>112.5</v>
      </c>
      <c r="AF2127" s="9">
        <v>1.1499999999999999</v>
      </c>
      <c r="AG2127" s="9">
        <v>5.04</v>
      </c>
      <c r="AH2127" s="9">
        <v>7.89</v>
      </c>
      <c r="AI2127" s="9">
        <v>1557.57</v>
      </c>
      <c r="AJ2127" s="9">
        <v>1069.69</v>
      </c>
      <c r="AK2127" s="9">
        <v>83.37</v>
      </c>
      <c r="AL2127" s="9">
        <v>26750.560000000001</v>
      </c>
      <c r="AM2127" s="9">
        <v>550.11</v>
      </c>
      <c r="AN2127" s="9">
        <f>Tabla1[[#This Row],[Costo Compra]]+Tabla1[[#This Row],[Otros Compra]]</f>
        <v>27300.670000000002</v>
      </c>
      <c r="AO2127" s="9" t="s">
        <v>285</v>
      </c>
      <c r="AP2127" s="9" t="s">
        <v>105</v>
      </c>
      <c r="AQ2127" s="9" t="s">
        <v>90</v>
      </c>
      <c r="AR2127" s="9" t="s">
        <v>76</v>
      </c>
      <c r="AS2127" s="9">
        <v>9334.08</v>
      </c>
      <c r="AT2127" s="9">
        <v>0</v>
      </c>
      <c r="AU2127" s="9" t="s">
        <v>77</v>
      </c>
      <c r="AV2127" s="9">
        <v>2020</v>
      </c>
      <c r="AW2127" s="12">
        <v>43955</v>
      </c>
      <c r="AX2127" s="12">
        <v>44053</v>
      </c>
      <c r="AY2127" s="9">
        <v>0</v>
      </c>
      <c r="AZ2127" s="9">
        <v>0</v>
      </c>
      <c r="BA2127" s="9">
        <v>-36634.75</v>
      </c>
      <c r="BB2127" s="9">
        <v>-185.49</v>
      </c>
      <c r="BC2127" s="9">
        <v>3300</v>
      </c>
      <c r="BD2127" s="9"/>
      <c r="BE2127" s="9" t="s">
        <v>78</v>
      </c>
      <c r="BF2127" s="9" t="s">
        <v>78</v>
      </c>
      <c r="BG2127" s="9"/>
      <c r="BH2127" s="9" t="s">
        <v>99</v>
      </c>
      <c r="BI2127" s="9"/>
      <c r="BJ2127" s="9">
        <v>0</v>
      </c>
      <c r="BK2127" s="9">
        <v>0</v>
      </c>
      <c r="BL2127" s="9">
        <v>0</v>
      </c>
      <c r="BM2127" s="9">
        <v>0</v>
      </c>
      <c r="BN2127" s="9">
        <v>0</v>
      </c>
      <c r="BO2127" s="9">
        <v>0</v>
      </c>
      <c r="BP2127" s="13"/>
      <c r="BQ2127" s="9" t="s">
        <v>80</v>
      </c>
      <c r="BR2127" s="9" t="s">
        <v>81</v>
      </c>
      <c r="BS2127" s="40"/>
      <c r="BT2127" s="40"/>
      <c r="BU2127" s="40"/>
      <c r="BV2127" s="40"/>
      <c r="BW2127" s="40"/>
      <c r="BX2127" s="40"/>
      <c r="BY2127" s="40"/>
      <c r="BZ2127" s="40"/>
      <c r="CA2127" s="40"/>
      <c r="CB2127" s="40"/>
      <c r="CC2127" s="40"/>
      <c r="CD2127" s="40"/>
      <c r="CE2127" s="40"/>
      <c r="CF2127" s="40"/>
      <c r="CG2127" s="40"/>
      <c r="CH2127" s="40"/>
      <c r="CI2127" s="40"/>
      <c r="CJ2127" s="40"/>
      <c r="CK2127" s="40"/>
      <c r="CL2127" s="40"/>
      <c r="CM2127" s="40"/>
      <c r="CN2127" s="40"/>
      <c r="CO2127" s="40"/>
      <c r="CP2127" s="40"/>
      <c r="CQ2127" s="40"/>
      <c r="CR2127" s="40"/>
      <c r="CS2127" s="40"/>
      <c r="CT2127" s="40"/>
      <c r="CU2127" s="40"/>
      <c r="CV2127" s="40"/>
      <c r="CW2127" s="40"/>
      <c r="CX2127" s="40"/>
      <c r="CY2127" s="40"/>
      <c r="CZ2127" s="40"/>
      <c r="DA2127" s="40"/>
      <c r="DB2127" s="40"/>
      <c r="DC2127" s="40"/>
      <c r="DD2127" s="40"/>
      <c r="DE2127" s="40"/>
      <c r="DF2127" s="40"/>
      <c r="DG2127" s="40"/>
      <c r="DH2127" s="40"/>
      <c r="DI2127" s="40"/>
      <c r="DJ2127" s="40"/>
      <c r="DK2127" s="40"/>
      <c r="DL2127" s="40"/>
      <c r="DM2127" s="40"/>
      <c r="DN2127" s="40"/>
      <c r="DO2127" s="40"/>
      <c r="DP2127" s="40"/>
      <c r="DQ2127" s="40"/>
      <c r="DR2127" s="40"/>
      <c r="DS2127" s="40"/>
      <c r="DT2127" s="40"/>
      <c r="DU2127" s="40"/>
      <c r="DV2127" s="40"/>
      <c r="DW2127" s="40"/>
      <c r="DX2127" s="40"/>
      <c r="DY2127" s="40"/>
      <c r="DZ2127" s="40"/>
      <c r="EA2127" s="40"/>
      <c r="EB2127" s="40"/>
      <c r="EC2127" s="40"/>
      <c r="ED2127" s="40"/>
      <c r="EE2127" s="40"/>
      <c r="EF2127" s="40"/>
      <c r="EG2127" s="40"/>
      <c r="EH2127" s="40"/>
      <c r="EI2127" s="40"/>
      <c r="EJ2127" s="40"/>
      <c r="EK2127" s="40"/>
      <c r="EL2127" s="40"/>
      <c r="EM2127" s="40"/>
      <c r="EN2127" s="40"/>
      <c r="EO2127" s="40"/>
      <c r="EP2127" s="40"/>
      <c r="EQ2127" s="40"/>
      <c r="ER2127" s="40"/>
      <c r="ES2127" s="40"/>
      <c r="ET2127" s="40"/>
      <c r="EU2127" s="40"/>
      <c r="EV2127" s="40"/>
      <c r="EW2127" s="40"/>
      <c r="EX2127" s="40"/>
      <c r="EY2127" s="40"/>
      <c r="EZ2127" s="40"/>
      <c r="FA2127" s="40"/>
      <c r="FB2127" s="40"/>
      <c r="FC2127" s="40"/>
      <c r="FD2127" s="40"/>
      <c r="FE2127" s="40"/>
      <c r="FF2127" s="40"/>
      <c r="FG2127" s="40"/>
      <c r="FH2127" s="40"/>
      <c r="FI2127" s="40"/>
      <c r="FJ2127" s="40"/>
      <c r="FK2127" s="40"/>
      <c r="FL2127" s="40"/>
      <c r="FM2127" s="40"/>
      <c r="FN2127" s="40"/>
      <c r="FO2127" s="40"/>
      <c r="FP2127" s="40"/>
      <c r="FQ2127" s="40"/>
      <c r="FR2127" s="40"/>
      <c r="FS2127" s="40"/>
      <c r="FT2127" s="40"/>
      <c r="FU2127" s="40"/>
      <c r="FV2127" s="40"/>
      <c r="FW2127" s="40"/>
      <c r="FX2127" s="40"/>
      <c r="FY2127" s="40"/>
      <c r="FZ2127" s="40"/>
      <c r="GA2127" s="40"/>
      <c r="GB2127" s="40"/>
      <c r="GC2127" s="40"/>
      <c r="GD2127" s="40"/>
      <c r="GE2127" s="40"/>
      <c r="GF2127" s="40"/>
      <c r="GG2127" s="40"/>
      <c r="GH2127" s="40"/>
      <c r="GI2127" s="40"/>
      <c r="GJ2127" s="40"/>
      <c r="GK2127" s="40"/>
      <c r="GL2127" s="40"/>
      <c r="GM2127" s="40"/>
      <c r="GN2127" s="40"/>
      <c r="GO2127" s="40"/>
      <c r="GP2127" s="40"/>
      <c r="GQ2127" s="40"/>
      <c r="GR2127" s="40"/>
      <c r="GS2127" s="40"/>
      <c r="GT2127" s="40"/>
      <c r="GU2127" s="40"/>
      <c r="GV2127" s="40"/>
      <c r="GW2127" s="40"/>
      <c r="GX2127" s="40"/>
      <c r="GY2127" s="40"/>
      <c r="GZ2127" s="40"/>
      <c r="HA2127" s="40"/>
      <c r="HB2127" s="40"/>
      <c r="HC2127" s="40"/>
      <c r="HD2127" s="40"/>
      <c r="HE2127" s="40"/>
      <c r="HF2127" s="40"/>
      <c r="HG2127" s="40"/>
      <c r="HH2127" s="40"/>
      <c r="HI2127" s="40"/>
      <c r="HJ2127" s="40"/>
      <c r="HK2127" s="40"/>
      <c r="HL2127" s="40"/>
      <c r="HM2127" s="40"/>
      <c r="HN2127" s="40"/>
      <c r="HO2127" s="40"/>
      <c r="HP2127" s="40"/>
      <c r="HQ2127" s="40"/>
      <c r="HR2127" s="40"/>
      <c r="HS2127" s="40"/>
      <c r="HT2127" s="40"/>
      <c r="HU2127" s="40"/>
      <c r="HV2127" s="40"/>
      <c r="HW2127" s="40"/>
      <c r="HX2127" s="40"/>
      <c r="HY2127" s="40"/>
      <c r="HZ2127" s="40"/>
      <c r="IA2127" s="40"/>
      <c r="IB2127" s="40"/>
      <c r="IC2127" s="40"/>
      <c r="ID2127" s="40"/>
      <c r="IE2127" s="40"/>
      <c r="IF2127" s="40"/>
      <c r="IG2127" s="40"/>
      <c r="IH2127" s="40"/>
      <c r="II2127" s="40"/>
      <c r="IJ2127" s="40"/>
      <c r="IK2127" s="40"/>
      <c r="IL2127" s="40"/>
      <c r="IM2127" s="40"/>
      <c r="IN2127" s="40"/>
      <c r="IO2127" s="40"/>
      <c r="IP2127" s="40"/>
      <c r="IQ2127" s="40"/>
      <c r="IR2127" s="40"/>
      <c r="IS2127" s="40"/>
      <c r="IT2127" s="40"/>
      <c r="IU2127" s="40"/>
      <c r="IV2127" s="40"/>
      <c r="IW2127" s="40"/>
      <c r="IX2127" s="40"/>
      <c r="IY2127" s="40"/>
      <c r="IZ2127" s="40"/>
      <c r="JA2127" s="40"/>
      <c r="JB2127" s="40"/>
      <c r="JC2127" s="40"/>
      <c r="JD2127" s="40"/>
      <c r="JE2127" s="40"/>
      <c r="JF2127" s="40"/>
      <c r="JG2127" s="40"/>
      <c r="JH2127" s="40"/>
      <c r="JI2127" s="40"/>
      <c r="JJ2127" s="40"/>
      <c r="JK2127" s="40"/>
      <c r="JL2127" s="40"/>
      <c r="JM2127" s="40"/>
      <c r="JN2127" s="40"/>
      <c r="JO2127" s="40"/>
      <c r="JP2127" s="40"/>
      <c r="JQ2127" s="40"/>
      <c r="JR2127" s="40"/>
      <c r="JS2127" s="40"/>
      <c r="JT2127" s="40"/>
      <c r="JU2127" s="40"/>
      <c r="JV2127" s="40"/>
      <c r="JW2127" s="40"/>
      <c r="JX2127" s="40"/>
      <c r="JY2127" s="40"/>
      <c r="JZ2127" s="40"/>
      <c r="KA2127" s="40"/>
      <c r="KB2127" s="40"/>
      <c r="KC2127" s="40"/>
      <c r="KD2127" s="40"/>
      <c r="KE2127" s="40"/>
      <c r="KF2127" s="40"/>
      <c r="KG2127" s="40"/>
      <c r="KH2127" s="40"/>
      <c r="KI2127" s="40"/>
      <c r="KJ2127" s="40"/>
      <c r="KK2127" s="40"/>
      <c r="KL2127" s="40"/>
      <c r="KM2127" s="40"/>
      <c r="KN2127" s="40"/>
      <c r="KO2127" s="40"/>
      <c r="KP2127" s="40"/>
      <c r="KQ2127" s="40"/>
      <c r="KR2127" s="40"/>
      <c r="KS2127" s="40"/>
      <c r="KT2127" s="40"/>
      <c r="KU2127" s="40"/>
      <c r="KV2127" s="40"/>
      <c r="KW2127" s="40"/>
      <c r="KX2127" s="40"/>
      <c r="KY2127" s="40"/>
      <c r="KZ2127" s="40"/>
      <c r="LA2127" s="40"/>
      <c r="LB2127" s="40"/>
      <c r="LC2127" s="40"/>
      <c r="LD2127" s="40"/>
      <c r="LE2127" s="40"/>
      <c r="LF2127" s="40"/>
      <c r="LG2127" s="40"/>
      <c r="LH2127" s="40"/>
      <c r="LI2127" s="40"/>
      <c r="LJ2127" s="40"/>
      <c r="LK2127" s="40"/>
      <c r="LL2127" s="40"/>
      <c r="LM2127" s="40"/>
      <c r="LN2127" s="40"/>
      <c r="LO2127" s="40"/>
      <c r="LP2127" s="40"/>
      <c r="LQ2127" s="40"/>
      <c r="LR2127" s="40"/>
      <c r="LS2127" s="40"/>
      <c r="LT2127" s="40"/>
      <c r="LU2127" s="40"/>
      <c r="LV2127" s="40"/>
      <c r="LW2127" s="40"/>
      <c r="LX2127" s="40"/>
      <c r="LY2127" s="40"/>
      <c r="LZ2127" s="40"/>
      <c r="MA2127" s="40"/>
      <c r="MB2127" s="40"/>
      <c r="MC2127" s="40"/>
      <c r="MD2127" s="40"/>
      <c r="ME2127" s="40"/>
      <c r="MF2127" s="40"/>
      <c r="MG2127" s="40"/>
      <c r="MH2127" s="40"/>
      <c r="MI2127" s="40"/>
      <c r="MJ2127" s="40"/>
      <c r="MK2127" s="40"/>
      <c r="ML2127" s="40"/>
      <c r="MM2127" s="40"/>
      <c r="MN2127" s="40"/>
      <c r="MO2127" s="40"/>
      <c r="MP2127" s="40"/>
      <c r="MQ2127" s="40"/>
      <c r="MR2127" s="40"/>
      <c r="MS2127" s="40"/>
      <c r="MT2127" s="40"/>
      <c r="MU2127" s="40"/>
      <c r="MV2127" s="40"/>
      <c r="MW2127" s="40"/>
      <c r="MX2127" s="40"/>
      <c r="MY2127" s="40"/>
      <c r="MZ2127" s="40"/>
      <c r="NA2127" s="40"/>
      <c r="NB2127" s="40"/>
      <c r="NC2127" s="40"/>
      <c r="ND2127" s="40"/>
      <c r="NE2127" s="40"/>
      <c r="NF2127" s="40"/>
      <c r="NG2127" s="40"/>
      <c r="NH2127" s="40"/>
      <c r="NI2127" s="40"/>
      <c r="NJ2127" s="40"/>
      <c r="NK2127" s="40"/>
      <c r="NL2127" s="40"/>
      <c r="NM2127" s="40"/>
      <c r="NN2127" s="40"/>
      <c r="NO2127" s="40"/>
      <c r="NP2127" s="40"/>
      <c r="NQ2127" s="40"/>
      <c r="NR2127" s="40"/>
      <c r="NS2127" s="40"/>
      <c r="NT2127" s="40"/>
      <c r="NU2127" s="40"/>
      <c r="NV2127" s="40"/>
      <c r="NW2127" s="40"/>
      <c r="NX2127" s="40"/>
      <c r="NY2127" s="40"/>
      <c r="NZ2127" s="40"/>
      <c r="OA2127" s="40"/>
      <c r="OB2127" s="40"/>
      <c r="OC2127" s="40"/>
      <c r="OD2127" s="40"/>
      <c r="OE2127" s="40"/>
      <c r="OF2127" s="40"/>
      <c r="OG2127" s="40"/>
      <c r="OH2127" s="40"/>
      <c r="OI2127" s="40"/>
      <c r="OJ2127" s="40"/>
      <c r="OK2127" s="40"/>
      <c r="OL2127" s="40"/>
      <c r="OM2127" s="40"/>
      <c r="ON2127" s="40"/>
      <c r="OO2127" s="40"/>
      <c r="OP2127" s="40"/>
      <c r="OQ2127" s="40"/>
      <c r="OR2127" s="40"/>
      <c r="OS2127" s="40"/>
      <c r="OT2127" s="40"/>
      <c r="OU2127" s="40"/>
      <c r="OV2127" s="40"/>
      <c r="OW2127" s="40"/>
      <c r="OX2127" s="40"/>
      <c r="OY2127" s="40"/>
      <c r="OZ2127" s="40"/>
      <c r="PA2127" s="40"/>
      <c r="PB2127" s="40"/>
      <c r="PC2127" s="40"/>
      <c r="PD2127" s="40"/>
      <c r="PE2127" s="40"/>
      <c r="PF2127" s="40"/>
      <c r="PG2127" s="40"/>
      <c r="PH2127" s="40"/>
      <c r="PI2127" s="40"/>
      <c r="PJ2127" s="40"/>
      <c r="PK2127" s="40"/>
      <c r="PL2127" s="40"/>
      <c r="PM2127" s="40"/>
      <c r="PN2127" s="40"/>
      <c r="PO2127" s="40"/>
      <c r="PP2127" s="40"/>
      <c r="PQ2127" s="40"/>
      <c r="PR2127" s="40"/>
      <c r="PS2127" s="40"/>
      <c r="PT2127" s="40"/>
      <c r="PU2127" s="40"/>
      <c r="PV2127" s="40"/>
      <c r="PW2127" s="40"/>
      <c r="PX2127" s="40"/>
      <c r="PY2127" s="40"/>
      <c r="PZ2127" s="40"/>
      <c r="QA2127" s="40"/>
      <c r="QB2127" s="40"/>
      <c r="QC2127" s="40"/>
      <c r="QD2127" s="40"/>
      <c r="QE2127" s="40"/>
      <c r="QF2127" s="40"/>
      <c r="QG2127" s="40"/>
      <c r="QH2127" s="40"/>
      <c r="QI2127" s="40"/>
      <c r="QJ2127" s="40"/>
      <c r="QK2127" s="40"/>
      <c r="QL2127" s="40"/>
      <c r="QM2127" s="40"/>
      <c r="QN2127" s="40"/>
      <c r="QO2127" s="40"/>
      <c r="QP2127" s="40"/>
      <c r="QQ2127" s="40"/>
      <c r="QR2127" s="40"/>
      <c r="QS2127" s="40"/>
      <c r="QT2127" s="40"/>
      <c r="QU2127" s="40"/>
      <c r="QV2127" s="40"/>
      <c r="QW2127" s="40"/>
      <c r="QX2127" s="40"/>
      <c r="QY2127" s="40"/>
      <c r="QZ2127" s="40"/>
      <c r="RA2127" s="40"/>
      <c r="RB2127" s="40"/>
      <c r="RC2127" s="40"/>
      <c r="RD2127" s="40"/>
      <c r="RE2127" s="40"/>
      <c r="RF2127" s="40"/>
      <c r="RG2127" s="40"/>
      <c r="RH2127" s="40"/>
      <c r="RI2127" s="40"/>
      <c r="RJ2127" s="40"/>
      <c r="RK2127" s="40"/>
      <c r="RL2127" s="40"/>
      <c r="RM2127" s="40"/>
      <c r="RN2127" s="40"/>
      <c r="RO2127" s="40"/>
      <c r="RP2127" s="40"/>
      <c r="RQ2127" s="40"/>
      <c r="RR2127" s="40"/>
      <c r="RS2127" s="40"/>
      <c r="RT2127" s="40"/>
      <c r="RU2127" s="40"/>
      <c r="RV2127" s="40"/>
      <c r="RW2127" s="40"/>
      <c r="RX2127" s="40"/>
      <c r="RY2127" s="40"/>
      <c r="RZ2127" s="40"/>
      <c r="SA2127" s="40"/>
      <c r="SB2127" s="40"/>
      <c r="SC2127" s="40"/>
      <c r="SD2127" s="40"/>
      <c r="SE2127" s="40"/>
      <c r="SF2127" s="40"/>
      <c r="SG2127" s="40"/>
      <c r="SH2127" s="40"/>
      <c r="SI2127" s="40"/>
      <c r="SJ2127" s="40"/>
      <c r="SK2127" s="40"/>
      <c r="SL2127" s="40"/>
      <c r="SM2127" s="40"/>
      <c r="SN2127" s="40"/>
      <c r="SO2127" s="40"/>
      <c r="SP2127" s="40"/>
      <c r="SQ2127" s="40"/>
      <c r="SR2127" s="40"/>
      <c r="SS2127" s="40"/>
      <c r="ST2127" s="40"/>
      <c r="SU2127" s="40"/>
      <c r="SV2127" s="40"/>
      <c r="SW2127" s="40"/>
      <c r="SX2127" s="40"/>
      <c r="SY2127" s="40"/>
      <c r="SZ2127" s="40"/>
      <c r="TA2127" s="40"/>
      <c r="TB2127" s="40"/>
      <c r="TC2127" s="40"/>
      <c r="TD2127" s="40"/>
      <c r="TE2127" s="40"/>
      <c r="TF2127" s="40"/>
      <c r="TG2127" s="40"/>
      <c r="TH2127" s="40"/>
      <c r="TI2127" s="40"/>
      <c r="TJ2127" s="40"/>
      <c r="TK2127" s="40"/>
      <c r="TL2127" s="40"/>
      <c r="TM2127" s="40"/>
      <c r="TN2127" s="40"/>
      <c r="TO2127" s="40"/>
      <c r="TP2127" s="40"/>
      <c r="TQ2127" s="40"/>
      <c r="TR2127" s="40"/>
      <c r="TS2127" s="40"/>
      <c r="TT2127" s="40"/>
      <c r="TU2127" s="40"/>
      <c r="TV2127" s="40"/>
      <c r="TW2127" s="40"/>
      <c r="TX2127" s="40"/>
      <c r="TY2127" s="40"/>
      <c r="TZ2127" s="40"/>
      <c r="UA2127" s="40"/>
      <c r="UB2127" s="40"/>
      <c r="UC2127" s="40"/>
      <c r="UD2127" s="40"/>
      <c r="UE2127" s="40"/>
      <c r="UF2127" s="40"/>
      <c r="UG2127" s="40"/>
      <c r="UH2127" s="40"/>
      <c r="UI2127" s="40"/>
      <c r="UJ2127" s="40"/>
      <c r="UK2127" s="40"/>
      <c r="UL2127" s="40"/>
      <c r="UM2127" s="40"/>
      <c r="UN2127" s="40"/>
      <c r="UO2127" s="40"/>
      <c r="UP2127" s="40"/>
      <c r="UQ2127" s="40"/>
      <c r="UR2127" s="40"/>
      <c r="US2127" s="40"/>
      <c r="UT2127" s="40"/>
      <c r="UU2127" s="40"/>
      <c r="UV2127" s="40"/>
      <c r="UW2127" s="40"/>
      <c r="UX2127" s="40"/>
      <c r="UY2127" s="40"/>
      <c r="UZ2127" s="40"/>
      <c r="VA2127" s="40"/>
      <c r="VB2127" s="40"/>
      <c r="VC2127" s="40"/>
      <c r="VD2127" s="40"/>
      <c r="VE2127" s="40"/>
      <c r="VF2127" s="40"/>
      <c r="VG2127" s="40"/>
      <c r="VH2127" s="40"/>
      <c r="VI2127" s="40"/>
      <c r="VJ2127" s="40"/>
      <c r="VK2127" s="40"/>
      <c r="VL2127" s="40"/>
      <c r="VM2127" s="40"/>
      <c r="VN2127" s="40"/>
      <c r="VO2127" s="40"/>
      <c r="VP2127" s="40"/>
      <c r="VQ2127" s="40"/>
      <c r="VR2127" s="40"/>
      <c r="VS2127" s="40"/>
      <c r="VT2127" s="40"/>
      <c r="VU2127" s="40"/>
      <c r="VV2127" s="40"/>
      <c r="VW2127" s="40"/>
      <c r="VX2127" s="40"/>
      <c r="VY2127" s="40"/>
      <c r="VZ2127" s="40"/>
      <c r="WA2127" s="40"/>
      <c r="WB2127" s="40"/>
      <c r="WC2127" s="40"/>
      <c r="WD2127" s="40"/>
      <c r="WE2127" s="40"/>
      <c r="WF2127" s="40"/>
      <c r="WG2127" s="40"/>
      <c r="WH2127" s="40"/>
      <c r="WI2127" s="40"/>
      <c r="WJ2127" s="40"/>
      <c r="WK2127" s="40"/>
      <c r="WL2127" s="40"/>
      <c r="WM2127" s="40"/>
      <c r="WN2127" s="40"/>
      <c r="WO2127" s="40"/>
      <c r="WP2127" s="40"/>
      <c r="WQ2127" s="40"/>
      <c r="WR2127" s="40"/>
      <c r="WS2127" s="40"/>
      <c r="WT2127" s="40"/>
      <c r="WU2127" s="40"/>
      <c r="WV2127" s="40"/>
      <c r="WW2127" s="40"/>
      <c r="WX2127" s="40"/>
      <c r="WY2127" s="40"/>
      <c r="WZ2127" s="40"/>
      <c r="XA2127" s="40"/>
      <c r="XB2127" s="40"/>
      <c r="XC2127" s="40"/>
      <c r="XD2127" s="40"/>
      <c r="XE2127" s="40"/>
      <c r="XF2127" s="40"/>
      <c r="XG2127" s="40"/>
      <c r="XH2127" s="40"/>
      <c r="XI2127" s="40"/>
      <c r="XJ2127" s="40"/>
      <c r="XK2127" s="40"/>
      <c r="XL2127" s="40"/>
      <c r="XM2127" s="40"/>
      <c r="XN2127" s="40"/>
      <c r="XO2127" s="40"/>
      <c r="XP2127" s="40"/>
      <c r="XQ2127" s="40"/>
      <c r="XR2127" s="40"/>
      <c r="XS2127" s="40"/>
      <c r="XT2127" s="40"/>
      <c r="XU2127" s="40"/>
      <c r="XV2127" s="40"/>
      <c r="XW2127" s="40"/>
      <c r="XX2127" s="40"/>
      <c r="XY2127" s="40"/>
      <c r="XZ2127" s="40"/>
      <c r="YA2127" s="40"/>
      <c r="YB2127" s="40"/>
      <c r="YC2127" s="40"/>
      <c r="YD2127" s="40"/>
      <c r="YE2127" s="40"/>
      <c r="YF2127" s="40"/>
      <c r="YG2127" s="40"/>
      <c r="YH2127" s="40"/>
      <c r="YI2127" s="40"/>
      <c r="YJ2127" s="40"/>
      <c r="YK2127" s="40"/>
      <c r="YL2127" s="40"/>
      <c r="YM2127" s="40"/>
      <c r="YN2127" s="40"/>
      <c r="YO2127" s="40"/>
      <c r="YP2127" s="40"/>
      <c r="YQ2127" s="40"/>
      <c r="YR2127" s="40"/>
      <c r="YS2127" s="40"/>
      <c r="YT2127" s="40"/>
      <c r="YU2127" s="40"/>
      <c r="YV2127" s="40"/>
      <c r="YW2127" s="40"/>
      <c r="YX2127" s="40"/>
      <c r="YY2127" s="40"/>
      <c r="YZ2127" s="40"/>
      <c r="ZA2127" s="40"/>
      <c r="ZB2127" s="40"/>
      <c r="ZC2127" s="40"/>
      <c r="ZD2127" s="40"/>
      <c r="ZE2127" s="40"/>
      <c r="ZF2127" s="40"/>
      <c r="ZG2127" s="40"/>
      <c r="ZH2127" s="40"/>
      <c r="ZI2127" s="40"/>
      <c r="ZJ2127" s="40"/>
      <c r="ZK2127" s="40"/>
      <c r="ZL2127" s="40"/>
      <c r="ZM2127" s="40"/>
      <c r="ZN2127" s="40"/>
      <c r="ZO2127" s="40"/>
      <c r="ZP2127" s="40"/>
      <c r="ZQ2127" s="40"/>
      <c r="ZR2127" s="40"/>
      <c r="ZS2127" s="40"/>
      <c r="ZT2127" s="40"/>
      <c r="ZU2127" s="40"/>
      <c r="ZV2127" s="40"/>
      <c r="ZW2127" s="40"/>
      <c r="ZX2127" s="40"/>
      <c r="ZY2127" s="40"/>
      <c r="ZZ2127" s="40"/>
      <c r="AAA2127" s="40"/>
      <c r="AAB2127" s="40"/>
      <c r="AAC2127" s="40"/>
      <c r="AAD2127" s="40"/>
      <c r="AAE2127" s="40"/>
      <c r="AAF2127" s="40"/>
      <c r="AAG2127" s="40"/>
      <c r="AAH2127" s="40"/>
      <c r="AAI2127" s="40"/>
      <c r="AAJ2127" s="40"/>
      <c r="AAK2127" s="40"/>
      <c r="AAL2127" s="40"/>
      <c r="AAM2127" s="40"/>
      <c r="AAN2127" s="40"/>
      <c r="AAO2127" s="40"/>
      <c r="AAP2127" s="40"/>
      <c r="AAQ2127" s="40"/>
      <c r="AAR2127" s="40"/>
      <c r="AAS2127" s="40"/>
      <c r="AAT2127" s="40"/>
      <c r="AAU2127" s="40"/>
      <c r="AAV2127" s="40"/>
      <c r="AAW2127" s="40"/>
      <c r="AAX2127" s="40"/>
      <c r="AAY2127" s="40"/>
      <c r="AAZ2127" s="40"/>
      <c r="ABA2127" s="40"/>
      <c r="ABB2127" s="40"/>
      <c r="ABC2127" s="40"/>
      <c r="ABD2127" s="40"/>
      <c r="ABE2127" s="40"/>
      <c r="ABF2127" s="40"/>
      <c r="ABG2127" s="40"/>
      <c r="ABH2127" s="40"/>
      <c r="ABI2127" s="40"/>
      <c r="ABJ2127" s="40"/>
      <c r="ABK2127" s="40"/>
      <c r="ABL2127" s="40"/>
      <c r="ABM2127" s="40"/>
      <c r="ABN2127" s="40"/>
      <c r="ABO2127" s="40"/>
      <c r="ABP2127" s="40"/>
      <c r="ABQ2127" s="40"/>
      <c r="ABR2127" s="40"/>
      <c r="ABS2127" s="40"/>
      <c r="ABT2127" s="40"/>
      <c r="ABU2127" s="40"/>
      <c r="ABV2127" s="40"/>
      <c r="ABW2127" s="40"/>
      <c r="ABX2127" s="40"/>
      <c r="ABY2127" s="40"/>
      <c r="ABZ2127" s="40"/>
      <c r="ACA2127" s="40"/>
      <c r="ACB2127" s="40"/>
      <c r="ACC2127" s="40"/>
      <c r="ACD2127" s="40"/>
      <c r="ACE2127" s="40"/>
      <c r="ACF2127" s="40"/>
      <c r="ACG2127" s="40"/>
      <c r="ACH2127" s="40"/>
      <c r="ACI2127" s="40"/>
      <c r="ACJ2127" s="40"/>
      <c r="ACK2127" s="40"/>
      <c r="ACL2127" s="40"/>
      <c r="ACM2127" s="40"/>
      <c r="ACN2127" s="40"/>
      <c r="ACO2127" s="40"/>
      <c r="ACP2127" s="40"/>
      <c r="ACQ2127" s="40"/>
      <c r="ACR2127" s="40"/>
      <c r="ACS2127" s="40"/>
      <c r="ACT2127" s="40"/>
      <c r="ACU2127" s="40"/>
      <c r="ACV2127" s="40"/>
      <c r="ACW2127" s="40"/>
      <c r="ACX2127" s="40"/>
      <c r="ACY2127" s="40"/>
      <c r="ACZ2127" s="40"/>
      <c r="ADA2127" s="40"/>
      <c r="ADB2127" s="40"/>
      <c r="ADC2127" s="40"/>
      <c r="ADD2127" s="40"/>
      <c r="ADE2127" s="40"/>
      <c r="ADF2127" s="40"/>
      <c r="ADG2127" s="40"/>
      <c r="ADH2127" s="40"/>
      <c r="ADI2127" s="40"/>
      <c r="ADJ2127" s="40"/>
      <c r="ADK2127" s="40"/>
      <c r="ADL2127" s="40"/>
      <c r="ADM2127" s="40"/>
      <c r="ADN2127" s="40"/>
      <c r="ADO2127" s="40"/>
      <c r="ADP2127" s="40"/>
      <c r="ADQ2127" s="40"/>
      <c r="ADR2127" s="40"/>
      <c r="ADS2127" s="40"/>
      <c r="ADT2127" s="40"/>
      <c r="ADU2127" s="40"/>
      <c r="ADV2127" s="40"/>
      <c r="ADW2127" s="40"/>
      <c r="ADX2127" s="40"/>
      <c r="ADY2127" s="40"/>
      <c r="ADZ2127" s="40"/>
      <c r="AEA2127" s="40"/>
      <c r="AEB2127" s="40"/>
      <c r="AEC2127" s="40"/>
      <c r="AED2127" s="40"/>
      <c r="AEE2127" s="40"/>
      <c r="AEF2127" s="40"/>
      <c r="AEG2127" s="40"/>
      <c r="AEH2127" s="40"/>
      <c r="AEI2127" s="40"/>
      <c r="AEJ2127" s="40"/>
      <c r="AEK2127" s="40"/>
      <c r="AEL2127" s="40"/>
      <c r="AEM2127" s="40"/>
      <c r="AEN2127" s="40"/>
      <c r="AEO2127" s="40"/>
      <c r="AEP2127" s="40"/>
      <c r="AEQ2127" s="40"/>
      <c r="AER2127" s="40"/>
      <c r="AES2127" s="40"/>
      <c r="AET2127" s="40"/>
      <c r="AEU2127" s="40"/>
      <c r="AEV2127" s="40"/>
      <c r="AEW2127" s="40"/>
      <c r="AEX2127" s="40"/>
      <c r="AEY2127" s="40"/>
      <c r="AEZ2127" s="40"/>
      <c r="AFA2127" s="40"/>
      <c r="AFB2127" s="40"/>
      <c r="AFC2127" s="40"/>
      <c r="AFD2127" s="40"/>
      <c r="AFE2127" s="40"/>
      <c r="AFF2127" s="40"/>
      <c r="AFG2127" s="40"/>
      <c r="AFH2127" s="40"/>
      <c r="AFI2127" s="40"/>
      <c r="AFJ2127" s="40"/>
      <c r="AFK2127" s="40"/>
      <c r="AFL2127" s="40"/>
      <c r="AFM2127" s="40"/>
      <c r="AFN2127" s="40"/>
      <c r="AFO2127" s="40"/>
      <c r="AFP2127" s="40"/>
      <c r="AFQ2127" s="40"/>
      <c r="AFR2127" s="40"/>
      <c r="AFS2127" s="40"/>
      <c r="AFT2127" s="40"/>
      <c r="AFU2127" s="40"/>
      <c r="AFV2127" s="40"/>
      <c r="AFW2127" s="40"/>
      <c r="AFX2127" s="40"/>
      <c r="AFY2127" s="40"/>
      <c r="AFZ2127" s="40"/>
      <c r="AGA2127" s="40"/>
      <c r="AGB2127" s="40"/>
      <c r="AGC2127" s="40"/>
      <c r="AGD2127" s="40"/>
      <c r="AGE2127" s="40"/>
      <c r="AGF2127" s="40"/>
      <c r="AGG2127" s="40"/>
      <c r="AGH2127" s="40"/>
      <c r="AGI2127" s="40"/>
      <c r="AGJ2127" s="40"/>
      <c r="AGK2127" s="40"/>
      <c r="AGL2127" s="40"/>
      <c r="AGM2127" s="40"/>
      <c r="AGN2127" s="40"/>
      <c r="AGO2127" s="40"/>
      <c r="AGP2127" s="40"/>
      <c r="AGQ2127" s="40"/>
      <c r="AGR2127" s="40"/>
      <c r="AGS2127" s="40"/>
      <c r="AGT2127" s="40"/>
      <c r="AGU2127" s="40"/>
      <c r="AGV2127" s="40"/>
      <c r="AGW2127" s="40"/>
      <c r="AGX2127" s="40"/>
      <c r="AGY2127" s="40"/>
      <c r="AGZ2127" s="40"/>
      <c r="AHA2127" s="40"/>
      <c r="AHB2127" s="40"/>
      <c r="AHC2127" s="40"/>
      <c r="AHD2127" s="40"/>
      <c r="AHE2127" s="40"/>
      <c r="AHF2127" s="40"/>
      <c r="AHG2127" s="40"/>
      <c r="AHH2127" s="40"/>
      <c r="AHI2127" s="40"/>
      <c r="AHJ2127" s="40"/>
      <c r="AHK2127" s="40"/>
      <c r="AHL2127" s="40"/>
      <c r="AHM2127" s="40"/>
      <c r="AHN2127" s="40"/>
      <c r="AHO2127" s="40"/>
      <c r="AHP2127" s="40"/>
      <c r="AHQ2127" s="40"/>
      <c r="AHR2127" s="40"/>
      <c r="AHS2127" s="40"/>
      <c r="AHT2127" s="40"/>
      <c r="AHU2127" s="40"/>
      <c r="AHV2127" s="40"/>
      <c r="AHW2127" s="40"/>
      <c r="AHX2127" s="40"/>
      <c r="AHY2127" s="40"/>
      <c r="AHZ2127" s="40"/>
      <c r="AIA2127" s="40"/>
      <c r="AIB2127" s="40"/>
      <c r="AIC2127" s="40"/>
      <c r="AID2127" s="40"/>
      <c r="AIE2127" s="40"/>
      <c r="AIF2127" s="40"/>
      <c r="AIG2127" s="40"/>
      <c r="AIH2127" s="40"/>
      <c r="AII2127" s="40"/>
      <c r="AIJ2127" s="40"/>
      <c r="AIK2127" s="40"/>
      <c r="AIL2127" s="40"/>
      <c r="AIM2127" s="40"/>
      <c r="AIN2127" s="40"/>
      <c r="AIO2127" s="40"/>
      <c r="AIP2127" s="40"/>
      <c r="AIQ2127" s="40"/>
      <c r="AIR2127" s="40"/>
      <c r="AIS2127" s="40"/>
      <c r="AIT2127" s="40"/>
      <c r="AIU2127" s="40"/>
      <c r="AIV2127" s="40"/>
      <c r="AIW2127" s="40"/>
      <c r="AIX2127" s="40"/>
      <c r="AIY2127" s="40"/>
      <c r="AIZ2127" s="40"/>
      <c r="AJA2127" s="40"/>
      <c r="AJB2127" s="40"/>
      <c r="AJC2127" s="40"/>
      <c r="AJD2127" s="40"/>
      <c r="AJE2127" s="40"/>
      <c r="AJF2127" s="40"/>
      <c r="AJG2127" s="40"/>
      <c r="AJH2127" s="40"/>
      <c r="AJI2127" s="40"/>
      <c r="AJJ2127" s="40"/>
      <c r="AJK2127" s="40"/>
      <c r="AJL2127" s="40"/>
      <c r="AJM2127" s="40"/>
      <c r="AJN2127" s="40"/>
      <c r="AJO2127" s="40"/>
      <c r="AJP2127" s="40"/>
      <c r="AJQ2127" s="40"/>
      <c r="AJR2127" s="40"/>
      <c r="AJS2127" s="40"/>
      <c r="AJT2127" s="40"/>
      <c r="AJU2127" s="40"/>
      <c r="AJV2127" s="40"/>
      <c r="AJW2127" s="40"/>
      <c r="AJX2127" s="40"/>
      <c r="AJY2127" s="40"/>
      <c r="AJZ2127" s="40"/>
      <c r="AKA2127" s="40"/>
      <c r="AKB2127" s="40"/>
      <c r="AKC2127" s="40"/>
      <c r="AKD2127" s="40"/>
      <c r="AKE2127" s="40"/>
      <c r="AKF2127" s="40"/>
      <c r="AKG2127" s="40"/>
      <c r="AKH2127" s="40"/>
      <c r="AKI2127" s="40"/>
      <c r="AKJ2127" s="40"/>
      <c r="AKK2127" s="40"/>
      <c r="AKL2127" s="40"/>
      <c r="AKM2127" s="40"/>
      <c r="AKN2127" s="40"/>
      <c r="AKO2127" s="40"/>
      <c r="AKP2127" s="40"/>
      <c r="AKQ2127" s="40"/>
      <c r="AKR2127" s="40"/>
      <c r="AKS2127" s="40"/>
      <c r="AKT2127" s="40"/>
      <c r="AKU2127" s="40"/>
      <c r="AKV2127" s="40"/>
      <c r="AKW2127" s="40"/>
      <c r="AKX2127" s="40"/>
      <c r="AKY2127" s="40"/>
      <c r="AKZ2127" s="40"/>
      <c r="ALA2127" s="40"/>
      <c r="ALB2127" s="40"/>
      <c r="ALC2127" s="40"/>
      <c r="ALD2127" s="40"/>
      <c r="ALE2127" s="40"/>
      <c r="ALF2127" s="40"/>
      <c r="ALG2127" s="40"/>
      <c r="ALH2127" s="40"/>
      <c r="ALI2127" s="40"/>
      <c r="ALJ2127" s="40"/>
      <c r="ALK2127" s="40"/>
      <c r="ALL2127" s="40"/>
      <c r="ALM2127" s="40"/>
      <c r="ALN2127" s="40"/>
      <c r="ALO2127" s="40"/>
      <c r="ALP2127" s="40"/>
      <c r="ALQ2127" s="40"/>
      <c r="ALR2127" s="40"/>
      <c r="ALS2127" s="40"/>
      <c r="ALT2127" s="40"/>
      <c r="ALU2127" s="40"/>
      <c r="ALV2127" s="40"/>
      <c r="ALW2127" s="40"/>
      <c r="ALX2127" s="40"/>
      <c r="ALY2127" s="40"/>
      <c r="ALZ2127" s="40"/>
      <c r="AMA2127" s="40"/>
      <c r="AMB2127" s="40"/>
      <c r="AMC2127" s="40"/>
      <c r="AMD2127" s="40"/>
      <c r="AME2127" s="40"/>
      <c r="AMF2127" s="40"/>
      <c r="AMG2127" s="40"/>
      <c r="AMH2127" s="40"/>
      <c r="AMI2127" s="40"/>
      <c r="AMJ2127" s="40"/>
      <c r="AMK2127" s="40"/>
      <c r="AML2127" s="40"/>
      <c r="AMM2127" s="40"/>
      <c r="AMN2127" s="40"/>
      <c r="AMO2127" s="40"/>
      <c r="AMP2127" s="40"/>
      <c r="AMQ2127" s="40"/>
      <c r="AMR2127" s="40"/>
      <c r="AMS2127" s="40"/>
      <c r="AMT2127" s="40"/>
      <c r="AMU2127" s="40"/>
      <c r="AMV2127" s="40"/>
      <c r="AMW2127" s="40"/>
      <c r="AMX2127" s="40"/>
      <c r="AMY2127" s="40"/>
      <c r="AMZ2127" s="40"/>
      <c r="ANA2127" s="40"/>
      <c r="ANB2127" s="40"/>
      <c r="ANC2127" s="40"/>
      <c r="AND2127" s="40"/>
      <c r="ANE2127" s="40"/>
      <c r="ANF2127" s="40"/>
      <c r="ANG2127" s="40"/>
      <c r="ANH2127" s="40"/>
      <c r="ANI2127" s="40"/>
      <c r="ANJ2127" s="40"/>
      <c r="ANK2127" s="40"/>
      <c r="ANL2127" s="40"/>
      <c r="ANM2127" s="40"/>
      <c r="ANN2127" s="40"/>
      <c r="ANO2127" s="40"/>
      <c r="ANP2127" s="40"/>
      <c r="ANQ2127" s="40"/>
      <c r="ANR2127" s="40"/>
      <c r="ANS2127" s="40"/>
      <c r="ANT2127" s="40"/>
      <c r="ANU2127" s="40"/>
      <c r="ANV2127" s="40"/>
      <c r="ANW2127" s="40"/>
      <c r="ANX2127" s="40"/>
      <c r="ANY2127" s="40"/>
      <c r="ANZ2127" s="40"/>
      <c r="AOA2127" s="40"/>
      <c r="AOB2127" s="40"/>
      <c r="AOC2127" s="40"/>
      <c r="AOD2127" s="40"/>
      <c r="AOE2127" s="40"/>
      <c r="AOF2127" s="40"/>
      <c r="AOG2127" s="40"/>
      <c r="AOH2127" s="40"/>
      <c r="AOI2127" s="40"/>
      <c r="AOJ2127" s="40"/>
      <c r="AOK2127" s="40"/>
      <c r="AOL2127" s="40"/>
      <c r="AOM2127" s="40"/>
      <c r="AON2127" s="40"/>
      <c r="AOO2127" s="40"/>
      <c r="AOP2127" s="40"/>
      <c r="AOQ2127" s="40"/>
      <c r="AOR2127" s="40"/>
      <c r="AOS2127" s="40"/>
      <c r="AOT2127" s="40"/>
      <c r="AOU2127" s="40"/>
      <c r="AOV2127" s="40"/>
      <c r="AOW2127" s="40"/>
      <c r="AOX2127" s="40"/>
      <c r="AOY2127" s="40"/>
      <c r="AOZ2127" s="40"/>
      <c r="APA2127" s="40"/>
      <c r="APB2127" s="40"/>
      <c r="APC2127" s="40"/>
      <c r="APD2127" s="40"/>
      <c r="APE2127" s="40"/>
      <c r="APF2127" s="40"/>
      <c r="APG2127" s="40"/>
      <c r="APH2127" s="40"/>
      <c r="API2127" s="40"/>
      <c r="APJ2127" s="40"/>
      <c r="APK2127" s="40"/>
      <c r="APL2127" s="40"/>
      <c r="APM2127" s="40"/>
      <c r="APN2127" s="40"/>
      <c r="APO2127" s="40"/>
      <c r="APP2127" s="40"/>
      <c r="APQ2127" s="40"/>
      <c r="APR2127" s="40"/>
      <c r="APS2127" s="40"/>
      <c r="APT2127" s="40"/>
      <c r="APU2127" s="40"/>
      <c r="APV2127" s="40"/>
      <c r="APW2127" s="40"/>
      <c r="APX2127" s="40"/>
      <c r="APY2127" s="40"/>
      <c r="APZ2127" s="40"/>
      <c r="AQA2127" s="40"/>
      <c r="AQB2127" s="40"/>
      <c r="AQC2127" s="40"/>
      <c r="AQD2127" s="40"/>
      <c r="AQE2127" s="40"/>
      <c r="AQF2127" s="40"/>
      <c r="AQG2127" s="40"/>
      <c r="AQH2127" s="40"/>
      <c r="AQI2127" s="40"/>
      <c r="AQJ2127" s="40"/>
      <c r="AQK2127" s="40"/>
      <c r="AQL2127" s="40"/>
      <c r="AQM2127" s="40"/>
      <c r="AQN2127" s="40"/>
      <c r="AQO2127" s="40"/>
      <c r="AQP2127" s="40"/>
      <c r="AQQ2127" s="40"/>
      <c r="AQR2127" s="40"/>
      <c r="AQS2127" s="40"/>
      <c r="AQT2127" s="40"/>
      <c r="AQU2127" s="40"/>
      <c r="AQV2127" s="40"/>
      <c r="AQW2127" s="40"/>
      <c r="AQX2127" s="40"/>
      <c r="AQY2127" s="40"/>
      <c r="AQZ2127" s="40"/>
      <c r="ARA2127" s="40"/>
      <c r="ARB2127" s="40"/>
      <c r="ARC2127" s="40"/>
      <c r="ARD2127" s="40"/>
      <c r="ARE2127" s="40"/>
      <c r="ARF2127" s="40"/>
      <c r="ARG2127" s="40"/>
      <c r="ARH2127" s="40"/>
      <c r="ARI2127" s="40"/>
      <c r="ARJ2127" s="40"/>
      <c r="ARK2127" s="40"/>
      <c r="ARL2127" s="40"/>
      <c r="ARM2127" s="40"/>
      <c r="ARN2127" s="40"/>
      <c r="ARO2127" s="40"/>
      <c r="ARP2127" s="40"/>
      <c r="ARQ2127" s="40"/>
      <c r="ARR2127" s="40"/>
      <c r="ARS2127" s="40"/>
      <c r="ART2127" s="40"/>
      <c r="ARU2127" s="40"/>
      <c r="ARV2127" s="40"/>
      <c r="ARW2127" s="40"/>
      <c r="ARX2127" s="40"/>
      <c r="ARY2127" s="40"/>
      <c r="ARZ2127" s="40"/>
      <c r="ASA2127" s="40"/>
      <c r="ASB2127" s="40"/>
      <c r="ASC2127" s="40"/>
      <c r="ASD2127" s="40"/>
      <c r="ASE2127" s="40"/>
      <c r="ASF2127" s="40"/>
      <c r="ASG2127" s="40"/>
      <c r="ASH2127" s="40"/>
      <c r="ASI2127" s="40"/>
      <c r="ASJ2127" s="40"/>
      <c r="ASK2127" s="40"/>
      <c r="ASL2127" s="40"/>
      <c r="ASM2127" s="40"/>
      <c r="ASN2127" s="40"/>
      <c r="ASO2127" s="40"/>
      <c r="ASP2127" s="40"/>
      <c r="ASQ2127" s="40"/>
      <c r="ASR2127" s="40"/>
      <c r="ASS2127" s="40"/>
      <c r="AST2127" s="40"/>
      <c r="ASU2127" s="40"/>
      <c r="ASV2127" s="40"/>
      <c r="ASW2127" s="40"/>
      <c r="ASX2127" s="40"/>
      <c r="ASY2127" s="40"/>
      <c r="ASZ2127" s="40"/>
      <c r="ATA2127" s="40"/>
      <c r="ATB2127" s="40"/>
      <c r="ATC2127" s="40"/>
      <c r="ATD2127" s="40"/>
      <c r="ATE2127" s="40"/>
      <c r="ATF2127" s="40"/>
      <c r="ATG2127" s="40"/>
      <c r="ATH2127" s="40"/>
      <c r="ATI2127" s="40"/>
      <c r="ATJ2127" s="40"/>
      <c r="ATK2127" s="40"/>
      <c r="ATL2127" s="40"/>
      <c r="ATM2127" s="40"/>
      <c r="ATN2127" s="40"/>
      <c r="ATO2127" s="40"/>
      <c r="ATP2127" s="40"/>
      <c r="ATQ2127" s="40"/>
      <c r="ATR2127" s="40"/>
      <c r="ATS2127" s="40"/>
      <c r="ATT2127" s="40"/>
      <c r="ATU2127" s="40"/>
      <c r="ATV2127" s="40"/>
      <c r="ATW2127" s="40"/>
      <c r="ATX2127" s="40"/>
      <c r="ATY2127" s="40"/>
      <c r="ATZ2127" s="40"/>
      <c r="AUA2127" s="40"/>
      <c r="AUB2127" s="40"/>
      <c r="AUC2127" s="40"/>
      <c r="AUD2127" s="40"/>
      <c r="AUE2127" s="40"/>
      <c r="AUF2127" s="40"/>
      <c r="AUG2127" s="40"/>
      <c r="AUH2127" s="40"/>
      <c r="AUI2127" s="40"/>
      <c r="AUJ2127" s="40"/>
      <c r="AUK2127" s="40"/>
      <c r="AUL2127" s="40"/>
      <c r="AUM2127" s="40"/>
      <c r="AUN2127" s="40"/>
      <c r="AUO2127" s="40"/>
      <c r="AUP2127" s="40"/>
      <c r="AUQ2127" s="40"/>
      <c r="AUR2127" s="40"/>
      <c r="AUS2127" s="40"/>
      <c r="AUT2127" s="40"/>
      <c r="AUU2127" s="40"/>
      <c r="AUV2127" s="40"/>
      <c r="AUW2127" s="40"/>
      <c r="AUX2127" s="40"/>
      <c r="AUY2127" s="40"/>
      <c r="AUZ2127" s="40"/>
      <c r="AVA2127" s="40"/>
      <c r="AVB2127" s="40"/>
      <c r="AVC2127" s="40"/>
      <c r="AVD2127" s="40"/>
      <c r="AVE2127" s="40"/>
      <c r="AVF2127" s="40"/>
      <c r="AVG2127" s="40"/>
      <c r="AVH2127" s="40"/>
      <c r="AVI2127" s="40"/>
      <c r="AVJ2127" s="40"/>
      <c r="AVK2127" s="40"/>
      <c r="AVL2127" s="40"/>
      <c r="AVM2127" s="40"/>
      <c r="AVN2127" s="40"/>
      <c r="AVO2127" s="40"/>
      <c r="AVP2127" s="40"/>
      <c r="AVQ2127" s="40"/>
      <c r="AVR2127" s="40"/>
      <c r="AVS2127" s="40"/>
      <c r="AVT2127" s="40"/>
      <c r="AVU2127" s="40"/>
      <c r="AVV2127" s="40"/>
      <c r="AVW2127" s="40"/>
      <c r="AVX2127" s="40"/>
      <c r="AVY2127" s="40"/>
      <c r="AVZ2127" s="40"/>
      <c r="AWA2127" s="40"/>
      <c r="AWB2127" s="40"/>
      <c r="AWC2127" s="40"/>
      <c r="AWD2127" s="40"/>
      <c r="AWE2127" s="40"/>
      <c r="AWF2127" s="40"/>
      <c r="AWG2127" s="40"/>
      <c r="AWH2127" s="40"/>
      <c r="AWI2127" s="40"/>
      <c r="AWJ2127" s="40"/>
      <c r="AWK2127" s="40"/>
      <c r="AWL2127" s="40"/>
      <c r="AWM2127" s="40"/>
      <c r="AWN2127" s="40"/>
      <c r="AWO2127" s="40"/>
      <c r="AWP2127" s="40"/>
      <c r="AWQ2127" s="40"/>
      <c r="AWR2127" s="40"/>
      <c r="AWS2127" s="40"/>
      <c r="AWT2127" s="40"/>
      <c r="AWU2127" s="40"/>
      <c r="AWV2127" s="40"/>
      <c r="AWW2127" s="40"/>
      <c r="AWX2127" s="40"/>
      <c r="AWY2127" s="40"/>
      <c r="AWZ2127" s="40"/>
      <c r="AXA2127" s="40"/>
      <c r="AXB2127" s="40"/>
      <c r="AXC2127" s="40"/>
      <c r="AXD2127" s="40"/>
      <c r="AXE2127" s="40"/>
      <c r="AXF2127" s="40"/>
      <c r="AXG2127" s="40"/>
      <c r="AXH2127" s="40"/>
      <c r="AXI2127" s="40"/>
      <c r="AXJ2127" s="40"/>
      <c r="AXK2127" s="40"/>
      <c r="AXL2127" s="40"/>
      <c r="AXM2127" s="40"/>
      <c r="AXN2127" s="40"/>
      <c r="AXO2127" s="40"/>
      <c r="AXP2127" s="40"/>
      <c r="AXQ2127" s="40"/>
      <c r="AXR2127" s="40"/>
      <c r="AXS2127" s="40"/>
      <c r="AXT2127" s="40"/>
      <c r="AXU2127" s="40"/>
      <c r="AXV2127" s="40"/>
      <c r="AXW2127" s="40"/>
      <c r="AXX2127" s="40"/>
      <c r="AXY2127" s="40"/>
      <c r="AXZ2127" s="40"/>
      <c r="AYA2127" s="40"/>
      <c r="AYB2127" s="40"/>
      <c r="AYC2127" s="40"/>
      <c r="AYD2127" s="40"/>
      <c r="AYE2127" s="40"/>
      <c r="AYF2127" s="40"/>
      <c r="AYG2127" s="40"/>
      <c r="AYH2127" s="40"/>
      <c r="AYI2127" s="40"/>
      <c r="AYJ2127" s="40"/>
      <c r="AYK2127" s="40"/>
      <c r="AYL2127" s="40"/>
      <c r="AYM2127" s="40"/>
      <c r="AYN2127" s="40"/>
      <c r="AYO2127" s="40"/>
      <c r="AYP2127" s="40"/>
      <c r="AYQ2127" s="40"/>
      <c r="AYR2127" s="40"/>
      <c r="AYS2127" s="40"/>
      <c r="AYT2127" s="40"/>
      <c r="AYU2127" s="40"/>
      <c r="AYV2127" s="40"/>
      <c r="AYW2127" s="40"/>
      <c r="AYX2127" s="40"/>
      <c r="AYY2127" s="40"/>
      <c r="AYZ2127" s="40"/>
      <c r="AZA2127" s="40"/>
      <c r="AZB2127" s="40"/>
      <c r="AZC2127" s="40"/>
      <c r="AZD2127" s="40"/>
      <c r="AZE2127" s="40"/>
      <c r="AZF2127" s="40"/>
      <c r="AZG2127" s="40"/>
      <c r="AZH2127" s="40"/>
      <c r="AZI2127" s="40"/>
      <c r="AZJ2127" s="40"/>
      <c r="AZK2127" s="40"/>
      <c r="AZL2127" s="40"/>
      <c r="AZM2127" s="40"/>
      <c r="AZN2127" s="40"/>
      <c r="AZO2127" s="40"/>
      <c r="AZP2127" s="40"/>
      <c r="AZQ2127" s="40"/>
      <c r="AZR2127" s="40"/>
      <c r="AZS2127" s="40"/>
      <c r="AZT2127" s="40"/>
      <c r="AZU2127" s="40"/>
      <c r="AZV2127" s="40"/>
      <c r="AZW2127" s="40"/>
      <c r="AZX2127" s="40"/>
      <c r="AZY2127" s="40"/>
      <c r="AZZ2127" s="40"/>
      <c r="BAA2127" s="40"/>
      <c r="BAB2127" s="40"/>
      <c r="BAC2127" s="40"/>
      <c r="BAD2127" s="40"/>
      <c r="BAE2127" s="40"/>
      <c r="BAF2127" s="40"/>
      <c r="BAG2127" s="40"/>
      <c r="BAH2127" s="40"/>
      <c r="BAI2127" s="40"/>
      <c r="BAJ2127" s="40"/>
      <c r="BAK2127" s="40"/>
      <c r="BAL2127" s="40"/>
      <c r="BAM2127" s="40"/>
      <c r="BAN2127" s="40"/>
      <c r="BAO2127" s="40"/>
      <c r="BAP2127" s="40"/>
      <c r="BAQ2127" s="40"/>
      <c r="BAR2127" s="40"/>
      <c r="BAS2127" s="40"/>
      <c r="BAT2127" s="40"/>
      <c r="BAU2127" s="40"/>
      <c r="BAV2127" s="40"/>
      <c r="BAW2127" s="40"/>
      <c r="BAX2127" s="40"/>
      <c r="BAY2127" s="40"/>
      <c r="BAZ2127" s="40"/>
      <c r="BBA2127" s="40"/>
      <c r="BBB2127" s="40"/>
      <c r="BBC2127" s="40"/>
      <c r="BBD2127" s="40"/>
      <c r="BBE2127" s="40"/>
      <c r="BBF2127" s="40"/>
      <c r="BBG2127" s="40"/>
      <c r="BBH2127" s="40"/>
      <c r="BBI2127" s="40"/>
      <c r="BBJ2127" s="40"/>
      <c r="BBK2127" s="40"/>
      <c r="BBL2127" s="40"/>
      <c r="BBM2127" s="40"/>
      <c r="BBN2127" s="40"/>
      <c r="BBO2127" s="40"/>
      <c r="BBP2127" s="40"/>
      <c r="BBQ2127" s="40"/>
      <c r="BBR2127" s="40"/>
      <c r="BBS2127" s="40"/>
      <c r="BBT2127" s="40"/>
      <c r="BBU2127" s="40"/>
      <c r="BBV2127" s="40"/>
      <c r="BBW2127" s="40"/>
      <c r="BBX2127" s="40"/>
      <c r="BBY2127" s="40"/>
      <c r="BBZ2127" s="40"/>
      <c r="BCA2127" s="40"/>
      <c r="BCB2127" s="40"/>
      <c r="BCC2127" s="40"/>
      <c r="BCD2127" s="40"/>
      <c r="BCE2127" s="40"/>
      <c r="BCF2127" s="40"/>
      <c r="BCG2127" s="40"/>
      <c r="BCH2127" s="40"/>
      <c r="BCI2127" s="40"/>
      <c r="BCJ2127" s="40"/>
      <c r="BCK2127" s="40"/>
      <c r="BCL2127" s="40"/>
      <c r="BCM2127" s="40"/>
      <c r="BCN2127" s="40"/>
      <c r="BCO2127" s="40"/>
      <c r="BCP2127" s="40"/>
      <c r="BCQ2127" s="40"/>
      <c r="BCR2127" s="40"/>
      <c r="BCS2127" s="40"/>
      <c r="BCT2127" s="40"/>
      <c r="BCU2127" s="40"/>
      <c r="BCV2127" s="40"/>
      <c r="BCW2127" s="40"/>
      <c r="BCX2127" s="40"/>
      <c r="BCY2127" s="40"/>
      <c r="BCZ2127" s="40"/>
      <c r="BDA2127" s="40"/>
      <c r="BDB2127" s="40"/>
      <c r="BDC2127" s="40"/>
      <c r="BDD2127" s="40"/>
      <c r="BDE2127" s="40"/>
      <c r="BDF2127" s="40"/>
      <c r="BDG2127" s="40"/>
      <c r="BDH2127" s="40"/>
      <c r="BDI2127" s="40"/>
      <c r="BDJ2127" s="40"/>
      <c r="BDK2127" s="40"/>
      <c r="BDL2127" s="40"/>
      <c r="BDM2127" s="40"/>
      <c r="BDN2127" s="40"/>
      <c r="BDO2127" s="40"/>
      <c r="BDP2127" s="40"/>
      <c r="BDQ2127" s="40"/>
      <c r="BDR2127" s="40"/>
      <c r="BDS2127" s="40"/>
      <c r="BDT2127" s="40"/>
      <c r="BDU2127" s="40"/>
      <c r="BDV2127" s="40"/>
      <c r="BDW2127" s="40"/>
      <c r="BDX2127" s="40"/>
      <c r="BDY2127" s="40"/>
      <c r="BDZ2127" s="40"/>
      <c r="BEA2127" s="40"/>
      <c r="BEB2127" s="40"/>
      <c r="BEC2127" s="40"/>
      <c r="BED2127" s="40"/>
      <c r="BEE2127" s="40"/>
      <c r="BEF2127" s="40"/>
      <c r="BEG2127" s="40"/>
      <c r="BEH2127" s="40"/>
      <c r="BEI2127" s="40"/>
      <c r="BEJ2127" s="40"/>
      <c r="BEK2127" s="40"/>
      <c r="BEL2127" s="40"/>
      <c r="BEM2127" s="40"/>
      <c r="BEN2127" s="40"/>
      <c r="BEO2127" s="40"/>
      <c r="BEP2127" s="40"/>
      <c r="BEQ2127" s="40"/>
      <c r="BER2127" s="40"/>
      <c r="BES2127" s="40"/>
      <c r="BET2127" s="40"/>
      <c r="BEU2127" s="40"/>
      <c r="BEV2127" s="40"/>
      <c r="BEW2127" s="40"/>
      <c r="BEX2127" s="40"/>
      <c r="BEY2127" s="40"/>
      <c r="BEZ2127" s="40"/>
      <c r="BFA2127" s="40"/>
      <c r="BFB2127" s="40"/>
      <c r="BFC2127" s="40"/>
      <c r="BFD2127" s="40"/>
      <c r="BFE2127" s="40"/>
      <c r="BFF2127" s="40"/>
      <c r="BFG2127" s="40"/>
      <c r="BFH2127" s="40"/>
      <c r="BFI2127" s="40"/>
      <c r="BFJ2127" s="40"/>
      <c r="BFK2127" s="40"/>
      <c r="BFL2127" s="40"/>
      <c r="BFM2127" s="40"/>
      <c r="BFN2127" s="40"/>
      <c r="BFO2127" s="40"/>
      <c r="BFP2127" s="40"/>
      <c r="BFQ2127" s="40"/>
      <c r="BFR2127" s="40"/>
      <c r="BFS2127" s="40"/>
      <c r="BFT2127" s="40"/>
      <c r="BFU2127" s="40"/>
      <c r="BFV2127" s="40"/>
      <c r="BFW2127" s="40"/>
      <c r="BFX2127" s="40"/>
      <c r="BFY2127" s="40"/>
      <c r="BFZ2127" s="40"/>
      <c r="BGA2127" s="40"/>
      <c r="BGB2127" s="40"/>
      <c r="BGC2127" s="40"/>
      <c r="BGD2127" s="40"/>
      <c r="BGE2127" s="40"/>
      <c r="BGF2127" s="40"/>
      <c r="BGG2127" s="40"/>
      <c r="BGH2127" s="40"/>
      <c r="BGI2127" s="40"/>
      <c r="BGJ2127" s="40"/>
      <c r="BGK2127" s="40"/>
      <c r="BGL2127" s="40"/>
      <c r="BGM2127" s="40"/>
      <c r="BGN2127" s="40"/>
      <c r="BGO2127" s="40"/>
      <c r="BGP2127" s="40"/>
      <c r="BGQ2127" s="40"/>
      <c r="BGR2127" s="40"/>
      <c r="BGS2127" s="40"/>
      <c r="BGT2127" s="40"/>
      <c r="BGU2127" s="40"/>
      <c r="BGV2127" s="40"/>
      <c r="BGW2127" s="40"/>
      <c r="BGX2127" s="40"/>
      <c r="BGY2127" s="40"/>
      <c r="BGZ2127" s="40"/>
      <c r="BHA2127" s="40"/>
      <c r="BHB2127" s="40"/>
      <c r="BHC2127" s="40"/>
      <c r="BHD2127" s="40"/>
      <c r="BHE2127" s="40"/>
      <c r="BHF2127" s="40"/>
      <c r="BHG2127" s="40"/>
      <c r="BHH2127" s="40"/>
      <c r="BHI2127" s="40"/>
      <c r="BHJ2127" s="40"/>
      <c r="BHK2127" s="40"/>
      <c r="BHL2127" s="40"/>
      <c r="BHM2127" s="40"/>
      <c r="BHN2127" s="40"/>
      <c r="BHO2127" s="40"/>
      <c r="BHP2127" s="40"/>
      <c r="BHQ2127" s="40"/>
      <c r="BHR2127" s="40"/>
      <c r="BHS2127" s="40"/>
      <c r="BHT2127" s="40"/>
      <c r="BHU2127" s="40"/>
      <c r="BHV2127" s="40"/>
      <c r="BHW2127" s="40"/>
      <c r="BHX2127" s="40"/>
      <c r="BHY2127" s="40"/>
      <c r="BHZ2127" s="40"/>
      <c r="BIA2127" s="40"/>
      <c r="BIB2127" s="40"/>
      <c r="BIC2127" s="40"/>
      <c r="BID2127" s="40"/>
      <c r="BIE2127" s="40"/>
      <c r="BIF2127" s="40"/>
      <c r="BIG2127" s="40"/>
      <c r="BIH2127" s="40"/>
      <c r="BII2127" s="40"/>
      <c r="BIJ2127" s="40"/>
      <c r="BIK2127" s="40"/>
      <c r="BIL2127" s="40"/>
      <c r="BIM2127" s="40"/>
      <c r="BIN2127" s="40"/>
      <c r="BIO2127" s="40"/>
      <c r="BIP2127" s="40"/>
      <c r="BIQ2127" s="40"/>
      <c r="BIR2127" s="40"/>
      <c r="BIS2127" s="40"/>
      <c r="BIT2127" s="40"/>
      <c r="BIU2127" s="40"/>
      <c r="BIV2127" s="40"/>
      <c r="BIW2127" s="40"/>
      <c r="BIX2127" s="40"/>
      <c r="BIY2127" s="40"/>
      <c r="BIZ2127" s="40"/>
      <c r="BJA2127" s="40"/>
      <c r="BJB2127" s="40"/>
      <c r="BJC2127" s="40"/>
      <c r="BJD2127" s="40"/>
      <c r="BJE2127" s="40"/>
      <c r="BJF2127" s="40"/>
      <c r="BJG2127" s="40"/>
      <c r="BJH2127" s="40"/>
      <c r="BJI2127" s="40"/>
      <c r="BJJ2127" s="40"/>
      <c r="BJK2127" s="40"/>
      <c r="BJL2127" s="40"/>
      <c r="BJM2127" s="40"/>
      <c r="BJN2127" s="40"/>
      <c r="BJO2127" s="40"/>
      <c r="BJP2127" s="40"/>
      <c r="BJQ2127" s="40"/>
      <c r="BJR2127" s="40"/>
      <c r="BJS2127" s="40"/>
      <c r="BJT2127" s="40"/>
      <c r="BJU2127" s="40"/>
      <c r="BJV2127" s="40"/>
      <c r="BJW2127" s="40"/>
      <c r="BJX2127" s="40"/>
      <c r="BJY2127" s="40"/>
      <c r="BJZ2127" s="40"/>
      <c r="BKA2127" s="40"/>
      <c r="BKB2127" s="40"/>
      <c r="BKC2127" s="40"/>
      <c r="BKD2127" s="40"/>
      <c r="BKE2127" s="40"/>
      <c r="BKF2127" s="40"/>
      <c r="BKG2127" s="40"/>
      <c r="BKH2127" s="40"/>
      <c r="BKI2127" s="40"/>
      <c r="BKJ2127" s="40"/>
      <c r="BKK2127" s="40"/>
      <c r="BKL2127" s="40"/>
      <c r="BKM2127" s="40"/>
      <c r="BKN2127" s="40"/>
      <c r="BKO2127" s="40"/>
      <c r="BKP2127" s="40"/>
      <c r="BKQ2127" s="40"/>
      <c r="BKR2127" s="40"/>
      <c r="BKS2127" s="40"/>
      <c r="BKT2127" s="40"/>
      <c r="BKU2127" s="40"/>
      <c r="BKV2127" s="40"/>
      <c r="BKW2127" s="40"/>
      <c r="BKX2127" s="40"/>
      <c r="BKY2127" s="40"/>
      <c r="BKZ2127" s="40"/>
      <c r="BLA2127" s="40"/>
      <c r="BLB2127" s="40"/>
      <c r="BLC2127" s="40"/>
      <c r="BLD2127" s="40"/>
      <c r="BLE2127" s="40"/>
      <c r="BLF2127" s="40"/>
      <c r="BLG2127" s="40"/>
      <c r="BLH2127" s="40"/>
      <c r="BLI2127" s="40"/>
      <c r="BLJ2127" s="40"/>
      <c r="BLK2127" s="40"/>
      <c r="BLL2127" s="40"/>
      <c r="BLM2127" s="40"/>
      <c r="BLN2127" s="40"/>
      <c r="BLO2127" s="40"/>
      <c r="BLP2127" s="40"/>
      <c r="BLQ2127" s="40"/>
      <c r="BLR2127" s="40"/>
      <c r="BLS2127" s="40"/>
      <c r="BLT2127" s="40"/>
      <c r="BLU2127" s="40"/>
      <c r="BLV2127" s="40"/>
      <c r="BLW2127" s="40"/>
      <c r="BLX2127" s="40"/>
      <c r="BLY2127" s="40"/>
      <c r="BLZ2127" s="40"/>
      <c r="BMA2127" s="40"/>
      <c r="BMB2127" s="40"/>
      <c r="BMC2127" s="40"/>
      <c r="BMD2127" s="40"/>
      <c r="BME2127" s="40"/>
      <c r="BMF2127" s="40"/>
      <c r="BMG2127" s="40"/>
      <c r="BMH2127" s="40"/>
      <c r="BMI2127" s="40"/>
      <c r="BMJ2127" s="40"/>
      <c r="BMK2127" s="40"/>
      <c r="BML2127" s="40"/>
      <c r="BMM2127" s="40"/>
      <c r="BMN2127" s="40"/>
      <c r="BMO2127" s="40"/>
      <c r="BMP2127" s="40"/>
      <c r="BMQ2127" s="40"/>
      <c r="BMR2127" s="40"/>
      <c r="BMS2127" s="40"/>
      <c r="BMT2127" s="40"/>
      <c r="BMU2127" s="40"/>
      <c r="BMV2127" s="40"/>
      <c r="BMW2127" s="40"/>
      <c r="BMX2127" s="40"/>
      <c r="BMY2127" s="40"/>
      <c r="BMZ2127" s="40"/>
      <c r="BNA2127" s="40"/>
      <c r="BNB2127" s="40"/>
      <c r="BNC2127" s="40"/>
      <c r="BND2127" s="40"/>
      <c r="BNE2127" s="40"/>
      <c r="BNF2127" s="40"/>
      <c r="BNG2127" s="40"/>
      <c r="BNH2127" s="40"/>
      <c r="BNI2127" s="40"/>
      <c r="BNJ2127" s="40"/>
      <c r="BNK2127" s="40"/>
      <c r="BNL2127" s="40"/>
      <c r="BNM2127" s="40"/>
      <c r="BNN2127" s="40"/>
      <c r="BNO2127" s="40"/>
      <c r="BNP2127" s="40"/>
      <c r="BNQ2127" s="40"/>
      <c r="BNR2127" s="40"/>
      <c r="BNS2127" s="40"/>
      <c r="BNT2127" s="40"/>
      <c r="BNU2127" s="40"/>
      <c r="BNV2127" s="40"/>
      <c r="BNW2127" s="40"/>
      <c r="BNX2127" s="40"/>
      <c r="BNY2127" s="40"/>
      <c r="BNZ2127" s="40"/>
      <c r="BOA2127" s="40"/>
      <c r="BOB2127" s="40"/>
      <c r="BOC2127" s="40"/>
      <c r="BOD2127" s="40"/>
      <c r="BOE2127" s="40"/>
      <c r="BOF2127" s="40"/>
      <c r="BOG2127" s="40"/>
      <c r="BOH2127" s="40"/>
      <c r="BOI2127" s="40"/>
      <c r="BOJ2127" s="40"/>
      <c r="BOK2127" s="40"/>
      <c r="BOL2127" s="40"/>
      <c r="BOM2127" s="40"/>
      <c r="BON2127" s="40"/>
      <c r="BOO2127" s="40"/>
      <c r="BOP2127" s="40"/>
      <c r="BOQ2127" s="40"/>
      <c r="BOR2127" s="40"/>
      <c r="BOS2127" s="40"/>
      <c r="BOT2127" s="40"/>
      <c r="BOU2127" s="40"/>
      <c r="BOV2127" s="40"/>
      <c r="BOW2127" s="40"/>
      <c r="BOX2127" s="40"/>
      <c r="BOY2127" s="40"/>
      <c r="BOZ2127" s="40"/>
      <c r="BPA2127" s="40"/>
      <c r="BPB2127" s="40"/>
      <c r="BPC2127" s="40"/>
      <c r="BPD2127" s="40"/>
      <c r="BPE2127" s="40"/>
      <c r="BPF2127" s="40"/>
      <c r="BPG2127" s="40"/>
      <c r="BPH2127" s="40"/>
      <c r="BPI2127" s="40"/>
      <c r="BPJ2127" s="40"/>
      <c r="BPK2127" s="40"/>
      <c r="BPL2127" s="40"/>
      <c r="BPM2127" s="40"/>
      <c r="BPN2127" s="40"/>
      <c r="BPO2127" s="40"/>
      <c r="BPP2127" s="40"/>
      <c r="BPQ2127" s="40"/>
      <c r="BPR2127" s="40"/>
      <c r="BPS2127" s="40"/>
      <c r="BPT2127" s="40"/>
      <c r="BPU2127" s="40"/>
      <c r="BPV2127" s="40"/>
      <c r="BPW2127" s="40"/>
      <c r="BPX2127" s="40"/>
      <c r="BPY2127" s="40"/>
      <c r="BPZ2127" s="40"/>
      <c r="BQA2127" s="40"/>
      <c r="BQB2127" s="40"/>
      <c r="BQC2127" s="40"/>
      <c r="BQD2127" s="40"/>
      <c r="BQE2127" s="40"/>
      <c r="BQF2127" s="40"/>
      <c r="BQG2127" s="40"/>
      <c r="BQH2127" s="40"/>
      <c r="BQI2127" s="40"/>
      <c r="BQJ2127" s="40"/>
      <c r="BQK2127" s="40"/>
      <c r="BQL2127" s="40"/>
      <c r="BQM2127" s="40"/>
      <c r="BQN2127" s="40"/>
      <c r="BQO2127" s="40"/>
      <c r="BQP2127" s="40"/>
      <c r="BQQ2127" s="40"/>
      <c r="BQR2127" s="40"/>
      <c r="BQS2127" s="40"/>
      <c r="BQT2127" s="40"/>
      <c r="BQU2127" s="40"/>
      <c r="BQV2127" s="40"/>
      <c r="BQW2127" s="40"/>
      <c r="BQX2127" s="40"/>
      <c r="BQY2127" s="40"/>
      <c r="BQZ2127" s="40"/>
      <c r="BRA2127" s="40"/>
      <c r="BRB2127" s="40"/>
      <c r="BRC2127" s="40"/>
      <c r="BRD2127" s="40"/>
      <c r="BRE2127" s="40"/>
      <c r="BRF2127" s="40"/>
      <c r="BRG2127" s="40"/>
      <c r="BRH2127" s="40"/>
      <c r="BRI2127" s="40"/>
      <c r="BRJ2127" s="40"/>
      <c r="BRK2127" s="40"/>
      <c r="BRL2127" s="40"/>
      <c r="BRM2127" s="40"/>
      <c r="BRN2127" s="40"/>
      <c r="BRO2127" s="40"/>
      <c r="BRP2127" s="40"/>
      <c r="BRQ2127" s="40"/>
      <c r="BRR2127" s="40"/>
      <c r="BRS2127" s="40"/>
      <c r="BRT2127" s="40"/>
      <c r="BRU2127" s="40"/>
      <c r="BRV2127" s="40"/>
      <c r="BRW2127" s="40"/>
      <c r="BRX2127" s="40"/>
      <c r="BRY2127" s="40"/>
      <c r="BRZ2127" s="40"/>
      <c r="BSA2127" s="40"/>
      <c r="BSB2127" s="40"/>
      <c r="BSC2127" s="40"/>
      <c r="BSD2127" s="40"/>
      <c r="BSE2127" s="40"/>
      <c r="BSF2127" s="40"/>
      <c r="BSG2127" s="40"/>
      <c r="BSH2127" s="40"/>
      <c r="BSI2127" s="40"/>
      <c r="BSJ2127" s="40"/>
      <c r="BSK2127" s="40"/>
      <c r="BSL2127" s="40"/>
      <c r="BSM2127" s="40"/>
      <c r="BSN2127" s="40"/>
      <c r="BSO2127" s="40"/>
      <c r="BSP2127" s="40"/>
      <c r="BSQ2127" s="40"/>
      <c r="BSR2127" s="40"/>
      <c r="BSS2127" s="40"/>
      <c r="BST2127" s="40"/>
      <c r="BSU2127" s="40"/>
      <c r="BSV2127" s="40"/>
      <c r="BSW2127" s="40"/>
      <c r="BSX2127" s="40"/>
      <c r="BSY2127" s="40"/>
      <c r="BSZ2127" s="40"/>
      <c r="BTA2127" s="40"/>
      <c r="BTB2127" s="40"/>
      <c r="BTC2127" s="40"/>
      <c r="BTD2127" s="40"/>
      <c r="BTE2127" s="40"/>
      <c r="BTF2127" s="40"/>
      <c r="BTG2127" s="40"/>
      <c r="BTH2127" s="40"/>
      <c r="BTI2127" s="40"/>
      <c r="BTJ2127" s="40"/>
      <c r="BTK2127" s="40"/>
      <c r="BTL2127" s="40"/>
      <c r="BTM2127" s="40"/>
      <c r="BTN2127" s="40"/>
      <c r="BTO2127" s="40"/>
      <c r="BTP2127" s="40"/>
      <c r="BTQ2127" s="40"/>
      <c r="BTR2127" s="40"/>
      <c r="BTS2127" s="40"/>
      <c r="BTT2127" s="40"/>
      <c r="BTU2127" s="40"/>
      <c r="BTV2127" s="40"/>
      <c r="BTW2127" s="40"/>
      <c r="BTX2127" s="40"/>
      <c r="BTY2127" s="40"/>
      <c r="BTZ2127" s="40"/>
      <c r="BUA2127" s="40"/>
      <c r="BUB2127" s="40"/>
      <c r="BUC2127" s="40"/>
      <c r="BUD2127" s="40"/>
      <c r="BUE2127" s="40"/>
      <c r="BUF2127" s="40"/>
      <c r="BUG2127" s="40"/>
      <c r="BUH2127" s="40"/>
      <c r="BUI2127" s="40"/>
      <c r="BUJ2127" s="40"/>
      <c r="BUK2127" s="40"/>
      <c r="BUL2127" s="40"/>
      <c r="BUM2127" s="40"/>
      <c r="BUN2127" s="40"/>
      <c r="BUO2127" s="40"/>
      <c r="BUP2127" s="40"/>
      <c r="BUQ2127" s="40"/>
      <c r="BUR2127" s="40"/>
      <c r="BUS2127" s="40"/>
      <c r="BUT2127" s="40"/>
      <c r="BUU2127" s="40"/>
      <c r="BUV2127" s="40"/>
      <c r="BUW2127" s="40"/>
      <c r="BUX2127" s="40"/>
      <c r="BUY2127" s="40"/>
      <c r="BUZ2127" s="40"/>
      <c r="BVA2127" s="40"/>
      <c r="BVB2127" s="40"/>
      <c r="BVC2127" s="40"/>
      <c r="BVD2127" s="40"/>
      <c r="BVE2127" s="40"/>
      <c r="BVF2127" s="40"/>
      <c r="BVG2127" s="40"/>
      <c r="BVH2127" s="40"/>
      <c r="BVI2127" s="40"/>
      <c r="BVJ2127" s="40"/>
      <c r="BVK2127" s="40"/>
      <c r="BVL2127" s="40"/>
      <c r="BVM2127" s="40"/>
      <c r="BVN2127" s="40"/>
      <c r="BVO2127" s="40"/>
      <c r="BVP2127" s="40"/>
      <c r="BVQ2127" s="40"/>
      <c r="BVR2127" s="40"/>
      <c r="BVS2127" s="40"/>
      <c r="BVT2127" s="40"/>
      <c r="BVU2127" s="40"/>
      <c r="BVV2127" s="40"/>
      <c r="BVW2127" s="40"/>
      <c r="BVX2127" s="40"/>
      <c r="BVY2127" s="40"/>
      <c r="BVZ2127" s="40"/>
      <c r="BWA2127" s="40"/>
      <c r="BWB2127" s="40"/>
      <c r="BWC2127" s="40"/>
      <c r="BWD2127" s="40"/>
      <c r="BWE2127" s="40"/>
      <c r="BWF2127" s="40"/>
      <c r="BWG2127" s="40"/>
      <c r="BWH2127" s="40"/>
      <c r="BWI2127" s="40"/>
      <c r="BWJ2127" s="40"/>
      <c r="BWK2127" s="40"/>
      <c r="BWL2127" s="40"/>
      <c r="BWM2127" s="40"/>
      <c r="BWN2127" s="40"/>
      <c r="BWO2127" s="40"/>
      <c r="BWP2127" s="40"/>
      <c r="BWQ2127" s="40"/>
      <c r="BWR2127" s="40"/>
      <c r="BWS2127" s="40"/>
      <c r="BWT2127" s="40"/>
      <c r="BWU2127" s="40"/>
      <c r="BWV2127" s="40"/>
      <c r="BWW2127" s="40"/>
      <c r="BWX2127" s="40"/>
      <c r="BWY2127" s="40"/>
      <c r="BWZ2127" s="40"/>
      <c r="BXA2127" s="40"/>
      <c r="BXB2127" s="40"/>
      <c r="BXC2127" s="40"/>
      <c r="BXD2127" s="40"/>
      <c r="BXE2127" s="40"/>
      <c r="BXF2127" s="40"/>
      <c r="BXG2127" s="40"/>
      <c r="BXH2127" s="40"/>
      <c r="BXI2127" s="40"/>
      <c r="BXJ2127" s="40"/>
      <c r="BXK2127" s="40"/>
      <c r="BXL2127" s="40"/>
      <c r="BXM2127" s="40"/>
      <c r="BXN2127" s="40"/>
      <c r="BXO2127" s="40"/>
      <c r="BXP2127" s="40"/>
      <c r="BXQ2127" s="40"/>
      <c r="BXR2127" s="40"/>
      <c r="BXS2127" s="40"/>
      <c r="BXT2127" s="40"/>
      <c r="BXU2127" s="40"/>
      <c r="BXV2127" s="40"/>
      <c r="BXW2127" s="40"/>
      <c r="BXX2127" s="40"/>
      <c r="BXY2127" s="40"/>
      <c r="BXZ2127" s="40"/>
      <c r="BYA2127" s="40"/>
      <c r="BYB2127" s="40"/>
      <c r="BYC2127" s="40"/>
      <c r="BYD2127" s="40"/>
      <c r="BYE2127" s="40"/>
      <c r="BYF2127" s="40"/>
      <c r="BYG2127" s="40"/>
      <c r="BYH2127" s="40"/>
      <c r="BYI2127" s="40"/>
      <c r="BYJ2127" s="40"/>
      <c r="BYK2127" s="40"/>
      <c r="BYL2127" s="40"/>
      <c r="BYM2127" s="40"/>
      <c r="BYN2127" s="40"/>
      <c r="BYO2127" s="40"/>
      <c r="BYP2127" s="40"/>
      <c r="BYQ2127" s="40"/>
      <c r="BYR2127" s="40"/>
      <c r="BYS2127" s="40"/>
      <c r="BYT2127" s="40"/>
      <c r="BYU2127" s="40"/>
      <c r="BYV2127" s="40"/>
      <c r="BYW2127" s="40"/>
      <c r="BYX2127" s="40"/>
      <c r="BYY2127" s="40"/>
      <c r="BYZ2127" s="40"/>
      <c r="BZA2127" s="40"/>
      <c r="BZB2127" s="40"/>
      <c r="BZC2127" s="40"/>
      <c r="BZD2127" s="40"/>
      <c r="BZE2127" s="40"/>
      <c r="BZF2127" s="40"/>
      <c r="BZG2127" s="40"/>
      <c r="BZH2127" s="40"/>
      <c r="BZI2127" s="40"/>
      <c r="BZJ2127" s="40"/>
      <c r="BZK2127" s="40"/>
      <c r="BZL2127" s="40"/>
      <c r="BZM2127" s="40"/>
      <c r="BZN2127" s="40"/>
      <c r="BZO2127" s="40"/>
      <c r="BZP2127" s="40"/>
      <c r="BZQ2127" s="40"/>
      <c r="BZR2127" s="40"/>
      <c r="BZS2127" s="40"/>
      <c r="BZT2127" s="40"/>
      <c r="BZU2127" s="40"/>
      <c r="BZV2127" s="40"/>
      <c r="BZW2127" s="40"/>
      <c r="BZX2127" s="40"/>
      <c r="BZY2127" s="40"/>
      <c r="BZZ2127" s="40"/>
      <c r="CAA2127" s="40"/>
      <c r="CAB2127" s="40"/>
      <c r="CAC2127" s="40"/>
      <c r="CAD2127" s="40"/>
      <c r="CAE2127" s="40"/>
      <c r="CAF2127" s="40"/>
      <c r="CAG2127" s="40"/>
      <c r="CAH2127" s="40"/>
      <c r="CAI2127" s="40"/>
      <c r="CAJ2127" s="40"/>
      <c r="CAK2127" s="40"/>
      <c r="CAL2127" s="40"/>
      <c r="CAM2127" s="40"/>
      <c r="CAN2127" s="40"/>
      <c r="CAO2127" s="40"/>
      <c r="CAP2127" s="40"/>
      <c r="CAQ2127" s="40"/>
      <c r="CAR2127" s="40"/>
      <c r="CAS2127" s="40"/>
      <c r="CAT2127" s="40"/>
      <c r="CAU2127" s="40"/>
      <c r="CAV2127" s="40"/>
      <c r="CAW2127" s="40"/>
      <c r="CAX2127" s="40"/>
      <c r="CAY2127" s="40"/>
      <c r="CAZ2127" s="40"/>
      <c r="CBA2127" s="40"/>
      <c r="CBB2127" s="40"/>
      <c r="CBC2127" s="40"/>
      <c r="CBD2127" s="40"/>
      <c r="CBE2127" s="40"/>
      <c r="CBF2127" s="40"/>
      <c r="CBG2127" s="40"/>
      <c r="CBH2127" s="40"/>
      <c r="CBI2127" s="40"/>
      <c r="CBJ2127" s="40"/>
      <c r="CBK2127" s="40"/>
      <c r="CBL2127" s="40"/>
      <c r="CBM2127" s="40"/>
      <c r="CBN2127" s="40"/>
      <c r="CBO2127" s="40"/>
      <c r="CBP2127" s="40"/>
      <c r="CBQ2127" s="40"/>
      <c r="CBR2127" s="40"/>
      <c r="CBS2127" s="40"/>
      <c r="CBT2127" s="40"/>
      <c r="CBU2127" s="40"/>
      <c r="CBV2127" s="40"/>
      <c r="CBW2127" s="40"/>
      <c r="CBX2127" s="40"/>
      <c r="CBY2127" s="40"/>
      <c r="CBZ2127" s="40"/>
      <c r="CCA2127" s="40"/>
      <c r="CCB2127" s="40"/>
      <c r="CCC2127" s="40"/>
      <c r="CCD2127" s="40"/>
      <c r="CCE2127" s="40"/>
      <c r="CCF2127" s="40"/>
      <c r="CCG2127" s="40"/>
      <c r="CCH2127" s="40"/>
      <c r="CCI2127" s="40"/>
      <c r="CCJ2127" s="40"/>
      <c r="CCK2127" s="40"/>
      <c r="CCL2127" s="40"/>
      <c r="CCM2127" s="40"/>
      <c r="CCN2127" s="40"/>
      <c r="CCO2127" s="40"/>
      <c r="CCP2127" s="40"/>
      <c r="CCQ2127" s="40"/>
      <c r="CCR2127" s="40"/>
      <c r="CCS2127" s="40"/>
      <c r="CCT2127" s="40"/>
      <c r="CCU2127" s="40"/>
      <c r="CCV2127" s="40"/>
      <c r="CCW2127" s="40"/>
      <c r="CCX2127" s="40"/>
      <c r="CCY2127" s="40"/>
      <c r="CCZ2127" s="40"/>
      <c r="CDA2127" s="40"/>
      <c r="CDB2127" s="40"/>
      <c r="CDC2127" s="40"/>
      <c r="CDD2127" s="40"/>
      <c r="CDE2127" s="40"/>
      <c r="CDF2127" s="40"/>
      <c r="CDG2127" s="40"/>
      <c r="CDH2127" s="40"/>
      <c r="CDI2127" s="40"/>
      <c r="CDJ2127" s="40"/>
      <c r="CDK2127" s="40"/>
      <c r="CDL2127" s="40"/>
      <c r="CDM2127" s="40"/>
      <c r="CDN2127" s="40"/>
      <c r="CDO2127" s="40"/>
      <c r="CDP2127" s="40"/>
      <c r="CDQ2127" s="40"/>
      <c r="CDR2127" s="40"/>
      <c r="CDS2127" s="40"/>
      <c r="CDT2127" s="40"/>
      <c r="CDU2127" s="40"/>
      <c r="CDV2127" s="40"/>
      <c r="CDW2127" s="40"/>
      <c r="CDX2127" s="40"/>
      <c r="CDY2127" s="40"/>
      <c r="CDZ2127" s="40"/>
      <c r="CEA2127" s="40"/>
      <c r="CEB2127" s="40"/>
      <c r="CEC2127" s="40"/>
      <c r="CED2127" s="40"/>
      <c r="CEE2127" s="40"/>
      <c r="CEF2127" s="40"/>
      <c r="CEG2127" s="40"/>
      <c r="CEH2127" s="40"/>
      <c r="CEI2127" s="40"/>
      <c r="CEJ2127" s="40"/>
      <c r="CEK2127" s="40"/>
      <c r="CEL2127" s="40"/>
      <c r="CEM2127" s="40"/>
      <c r="CEN2127" s="40"/>
      <c r="CEO2127" s="40"/>
      <c r="CEP2127" s="40"/>
      <c r="CEQ2127" s="40"/>
      <c r="CER2127" s="40"/>
      <c r="CES2127" s="40"/>
      <c r="CET2127" s="40"/>
      <c r="CEU2127" s="40"/>
      <c r="CEV2127" s="40"/>
      <c r="CEW2127" s="40"/>
      <c r="CEX2127" s="40"/>
      <c r="CEY2127" s="40"/>
      <c r="CEZ2127" s="40"/>
      <c r="CFA2127" s="40"/>
      <c r="CFB2127" s="40"/>
      <c r="CFC2127" s="40"/>
      <c r="CFD2127" s="40"/>
      <c r="CFE2127" s="40"/>
      <c r="CFF2127" s="40"/>
      <c r="CFG2127" s="40"/>
      <c r="CFH2127" s="40"/>
      <c r="CFI2127" s="40"/>
      <c r="CFJ2127" s="40"/>
      <c r="CFK2127" s="40"/>
      <c r="CFL2127" s="40"/>
      <c r="CFM2127" s="40"/>
      <c r="CFN2127" s="40"/>
      <c r="CFO2127" s="40"/>
      <c r="CFP2127" s="40"/>
      <c r="CFQ2127" s="40"/>
      <c r="CFR2127" s="40"/>
      <c r="CFS2127" s="40"/>
      <c r="CFT2127" s="40"/>
      <c r="CFU2127" s="40"/>
      <c r="CFV2127" s="40"/>
      <c r="CFW2127" s="40"/>
      <c r="CFX2127" s="40"/>
      <c r="CFY2127" s="40"/>
      <c r="CFZ2127" s="40"/>
      <c r="CGA2127" s="40"/>
      <c r="CGB2127" s="40"/>
      <c r="CGC2127" s="40"/>
      <c r="CGD2127" s="40"/>
      <c r="CGE2127" s="40"/>
      <c r="CGF2127" s="40"/>
      <c r="CGG2127" s="40"/>
      <c r="CGH2127" s="40"/>
      <c r="CGI2127" s="40"/>
      <c r="CGJ2127" s="40"/>
      <c r="CGK2127" s="40"/>
      <c r="CGL2127" s="40"/>
      <c r="CGM2127" s="40"/>
      <c r="CGN2127" s="40"/>
      <c r="CGO2127" s="40"/>
      <c r="CGP2127" s="40"/>
      <c r="CGQ2127" s="37" t="s">
        <v>70</v>
      </c>
    </row>
    <row r="2128" spans="1:2227" x14ac:dyDescent="0.25">
      <c r="A2128" s="9" t="s">
        <v>70</v>
      </c>
      <c r="B2128" s="10">
        <v>999054000032354</v>
      </c>
      <c r="C2128" s="11" t="s">
        <v>97</v>
      </c>
      <c r="D2128" s="9" t="s">
        <v>87</v>
      </c>
      <c r="E2128" s="9" t="s">
        <v>122</v>
      </c>
      <c r="F2128" s="9" t="s">
        <v>71</v>
      </c>
      <c r="G2128" s="9" t="s">
        <v>119</v>
      </c>
      <c r="H2128" s="9" t="s">
        <v>73</v>
      </c>
      <c r="I2128" s="9">
        <v>1</v>
      </c>
      <c r="J2128" s="9">
        <v>131.5</v>
      </c>
      <c r="K2128" s="9">
        <v>351</v>
      </c>
      <c r="L2128" s="9">
        <v>219.5</v>
      </c>
      <c r="M2128" s="10">
        <v>203</v>
      </c>
      <c r="N2128" s="9">
        <v>1.08</v>
      </c>
      <c r="O2128" s="9">
        <v>5.2</v>
      </c>
      <c r="P2128" s="13"/>
      <c r="Q2128" s="13"/>
      <c r="R2128" s="13"/>
      <c r="S2128" s="13"/>
      <c r="T2128" s="13"/>
      <c r="U2128" s="13"/>
      <c r="V2128" s="9">
        <v>131.5</v>
      </c>
      <c r="W2128" s="9">
        <v>241.5</v>
      </c>
      <c r="X2128" s="9">
        <v>105</v>
      </c>
      <c r="Y2128" s="9">
        <v>110</v>
      </c>
      <c r="Z2128" s="9">
        <v>1.05</v>
      </c>
      <c r="AA2128" s="9">
        <v>5.04</v>
      </c>
      <c r="AB2128" s="9">
        <v>241.5</v>
      </c>
      <c r="AC2128" s="9">
        <v>351</v>
      </c>
      <c r="AD2128" s="9">
        <v>98</v>
      </c>
      <c r="AE2128" s="9">
        <v>109.5</v>
      </c>
      <c r="AF2128" s="9">
        <v>1.1200000000000001</v>
      </c>
      <c r="AG2128" s="9">
        <v>5.37</v>
      </c>
      <c r="AH2128" s="9">
        <v>7.65</v>
      </c>
      <c r="AI2128" s="9">
        <v>1679.58</v>
      </c>
      <c r="AJ2128" s="9">
        <v>1141.82</v>
      </c>
      <c r="AK2128" s="9">
        <v>89.99</v>
      </c>
      <c r="AL2128" s="9">
        <v>24050.12</v>
      </c>
      <c r="AM2128" s="9">
        <v>521.71</v>
      </c>
      <c r="AN2128" s="9">
        <f>Tabla1[[#This Row],[Costo Compra]]+Tabla1[[#This Row],[Otros Compra]]</f>
        <v>24571.829999999998</v>
      </c>
      <c r="AO2128" s="9" t="s">
        <v>285</v>
      </c>
      <c r="AP2128" s="9" t="s">
        <v>123</v>
      </c>
      <c r="AQ2128" s="9" t="s">
        <v>124</v>
      </c>
      <c r="AR2128" s="9" t="s">
        <v>76</v>
      </c>
      <c r="AS2128" s="9">
        <v>9854.08</v>
      </c>
      <c r="AT2128" s="9">
        <v>0</v>
      </c>
      <c r="AU2128" s="9" t="s">
        <v>77</v>
      </c>
      <c r="AV2128" s="9">
        <v>2020</v>
      </c>
      <c r="AW2128" s="12">
        <v>43955</v>
      </c>
      <c r="AX2128" s="12">
        <v>44053</v>
      </c>
      <c r="AY2128" s="9">
        <v>0</v>
      </c>
      <c r="AZ2128" s="9">
        <v>0</v>
      </c>
      <c r="BA2128" s="9">
        <v>-34425.910000000003</v>
      </c>
      <c r="BB2128" s="9">
        <v>-156.84</v>
      </c>
      <c r="BC2128" s="9">
        <v>3302</v>
      </c>
      <c r="BD2128" s="9"/>
      <c r="BE2128" s="9" t="s">
        <v>78</v>
      </c>
      <c r="BF2128" s="9" t="s">
        <v>78</v>
      </c>
      <c r="BG2128" s="9"/>
      <c r="BH2128" s="9" t="s">
        <v>99</v>
      </c>
      <c r="BI2128" s="9"/>
      <c r="BJ2128" s="9">
        <v>0</v>
      </c>
      <c r="BK2128" s="9">
        <v>0</v>
      </c>
      <c r="BL2128" s="9">
        <v>0</v>
      </c>
      <c r="BM2128" s="9">
        <v>0</v>
      </c>
      <c r="BN2128" s="9">
        <v>0</v>
      </c>
      <c r="BO2128" s="9">
        <v>0</v>
      </c>
      <c r="BP2128" s="13"/>
      <c r="BQ2128" s="9" t="s">
        <v>80</v>
      </c>
      <c r="BR2128" s="9" t="s">
        <v>81</v>
      </c>
      <c r="BS2128" s="40"/>
      <c r="BT2128" s="40"/>
      <c r="BU2128" s="40"/>
      <c r="BV2128" s="40"/>
      <c r="BW2128" s="40"/>
      <c r="BX2128" s="40"/>
      <c r="BY2128" s="40"/>
      <c r="BZ2128" s="40"/>
      <c r="CA2128" s="40"/>
      <c r="CB2128" s="40"/>
      <c r="CC2128" s="40"/>
      <c r="CD2128" s="40"/>
      <c r="CE2128" s="40"/>
      <c r="CF2128" s="40"/>
      <c r="CG2128" s="40"/>
      <c r="CH2128" s="40"/>
      <c r="CI2128" s="40"/>
      <c r="CJ2128" s="40"/>
      <c r="CK2128" s="40"/>
      <c r="CL2128" s="40"/>
      <c r="CM2128" s="40"/>
      <c r="CN2128" s="40"/>
      <c r="CO2128" s="40"/>
      <c r="CP2128" s="40"/>
      <c r="CQ2128" s="40"/>
      <c r="CR2128" s="40"/>
      <c r="CS2128" s="40"/>
      <c r="CT2128" s="40"/>
      <c r="CU2128" s="40"/>
      <c r="CV2128" s="40"/>
      <c r="CW2128" s="40"/>
      <c r="CX2128" s="40"/>
      <c r="CY2128" s="40"/>
      <c r="CZ2128" s="40"/>
      <c r="DA2128" s="40"/>
      <c r="DB2128" s="40"/>
      <c r="DC2128" s="40"/>
      <c r="DD2128" s="40"/>
      <c r="DE2128" s="40"/>
      <c r="DF2128" s="40"/>
      <c r="DG2128" s="40"/>
      <c r="DH2128" s="40"/>
      <c r="DI2128" s="40"/>
      <c r="DJ2128" s="40"/>
      <c r="DK2128" s="40"/>
      <c r="DL2128" s="40"/>
      <c r="DM2128" s="40"/>
      <c r="DN2128" s="40"/>
      <c r="DO2128" s="40"/>
      <c r="DP2128" s="40"/>
      <c r="DQ2128" s="40"/>
      <c r="DR2128" s="40"/>
      <c r="DS2128" s="40"/>
      <c r="DT2128" s="40"/>
      <c r="DU2128" s="40"/>
      <c r="DV2128" s="40"/>
      <c r="DW2128" s="40"/>
      <c r="DX2128" s="40"/>
      <c r="DY2128" s="40"/>
      <c r="DZ2128" s="40"/>
      <c r="EA2128" s="40"/>
      <c r="EB2128" s="40"/>
      <c r="EC2128" s="40"/>
      <c r="ED2128" s="40"/>
      <c r="EE2128" s="40"/>
      <c r="EF2128" s="40"/>
      <c r="EG2128" s="40"/>
      <c r="EH2128" s="40"/>
      <c r="EI2128" s="40"/>
      <c r="EJ2128" s="40"/>
      <c r="EK2128" s="40"/>
      <c r="EL2128" s="40"/>
      <c r="EM2128" s="40"/>
      <c r="EN2128" s="40"/>
      <c r="EO2128" s="40"/>
      <c r="EP2128" s="40"/>
      <c r="EQ2128" s="40"/>
      <c r="ER2128" s="40"/>
      <c r="ES2128" s="40"/>
      <c r="ET2128" s="40"/>
      <c r="EU2128" s="40"/>
      <c r="EV2128" s="40"/>
      <c r="EW2128" s="40"/>
      <c r="EX2128" s="40"/>
      <c r="EY2128" s="40"/>
      <c r="EZ2128" s="40"/>
      <c r="FA2128" s="40"/>
      <c r="FB2128" s="40"/>
      <c r="FC2128" s="40"/>
      <c r="FD2128" s="40"/>
      <c r="FE2128" s="40"/>
      <c r="FF2128" s="40"/>
      <c r="FG2128" s="40"/>
      <c r="FH2128" s="40"/>
      <c r="FI2128" s="40"/>
      <c r="FJ2128" s="40"/>
      <c r="FK2128" s="40"/>
      <c r="FL2128" s="40"/>
      <c r="FM2128" s="40"/>
      <c r="FN2128" s="40"/>
      <c r="FO2128" s="40"/>
      <c r="FP2128" s="40"/>
      <c r="FQ2128" s="40"/>
      <c r="FR2128" s="40"/>
      <c r="FS2128" s="40"/>
      <c r="FT2128" s="40"/>
      <c r="FU2128" s="40"/>
      <c r="FV2128" s="40"/>
      <c r="FW2128" s="40"/>
      <c r="FX2128" s="40"/>
      <c r="FY2128" s="40"/>
      <c r="FZ2128" s="40"/>
      <c r="GA2128" s="40"/>
      <c r="GB2128" s="40"/>
      <c r="GC2128" s="40"/>
      <c r="GD2128" s="40"/>
      <c r="GE2128" s="40"/>
      <c r="GF2128" s="40"/>
      <c r="GG2128" s="40"/>
      <c r="GH2128" s="40"/>
      <c r="GI2128" s="40"/>
      <c r="GJ2128" s="40"/>
      <c r="GK2128" s="40"/>
      <c r="GL2128" s="40"/>
      <c r="GM2128" s="40"/>
      <c r="GN2128" s="40"/>
      <c r="GO2128" s="40"/>
      <c r="GP2128" s="40"/>
      <c r="GQ2128" s="40"/>
      <c r="GR2128" s="40"/>
      <c r="GS2128" s="40"/>
      <c r="GT2128" s="40"/>
      <c r="GU2128" s="40"/>
      <c r="GV2128" s="40"/>
      <c r="GW2128" s="40"/>
      <c r="GX2128" s="40"/>
      <c r="GY2128" s="40"/>
      <c r="GZ2128" s="40"/>
      <c r="HA2128" s="40"/>
      <c r="HB2128" s="40"/>
      <c r="HC2128" s="40"/>
      <c r="HD2128" s="40"/>
      <c r="HE2128" s="40"/>
      <c r="HF2128" s="40"/>
      <c r="HG2128" s="40"/>
      <c r="HH2128" s="40"/>
      <c r="HI2128" s="40"/>
      <c r="HJ2128" s="40"/>
      <c r="HK2128" s="40"/>
      <c r="HL2128" s="40"/>
      <c r="HM2128" s="40"/>
      <c r="HN2128" s="40"/>
      <c r="HO2128" s="40"/>
      <c r="HP2128" s="40"/>
      <c r="HQ2128" s="40"/>
      <c r="HR2128" s="40"/>
      <c r="HS2128" s="40"/>
      <c r="HT2128" s="40"/>
      <c r="HU2128" s="40"/>
      <c r="HV2128" s="40"/>
      <c r="HW2128" s="40"/>
      <c r="HX2128" s="40"/>
      <c r="HY2128" s="40"/>
      <c r="HZ2128" s="40"/>
      <c r="IA2128" s="40"/>
      <c r="IB2128" s="40"/>
      <c r="IC2128" s="40"/>
      <c r="ID2128" s="40"/>
      <c r="IE2128" s="40"/>
      <c r="IF2128" s="40"/>
      <c r="IG2128" s="40"/>
      <c r="IH2128" s="40"/>
      <c r="II2128" s="40"/>
      <c r="IJ2128" s="40"/>
      <c r="IK2128" s="40"/>
      <c r="IL2128" s="40"/>
      <c r="IM2128" s="40"/>
      <c r="IN2128" s="40"/>
      <c r="IO2128" s="40"/>
      <c r="IP2128" s="40"/>
      <c r="IQ2128" s="40"/>
      <c r="IR2128" s="40"/>
      <c r="IS2128" s="40"/>
      <c r="IT2128" s="40"/>
      <c r="IU2128" s="40"/>
      <c r="IV2128" s="40"/>
      <c r="IW2128" s="40"/>
      <c r="IX2128" s="40"/>
      <c r="IY2128" s="40"/>
      <c r="IZ2128" s="40"/>
      <c r="JA2128" s="40"/>
      <c r="JB2128" s="40"/>
      <c r="JC2128" s="40"/>
      <c r="JD2128" s="40"/>
      <c r="JE2128" s="40"/>
      <c r="JF2128" s="40"/>
      <c r="JG2128" s="40"/>
      <c r="JH2128" s="40"/>
      <c r="JI2128" s="40"/>
      <c r="JJ2128" s="40"/>
      <c r="JK2128" s="40"/>
      <c r="JL2128" s="40"/>
      <c r="JM2128" s="40"/>
      <c r="JN2128" s="40"/>
      <c r="JO2128" s="40"/>
      <c r="JP2128" s="40"/>
      <c r="JQ2128" s="40"/>
      <c r="JR2128" s="40"/>
      <c r="JS2128" s="40"/>
      <c r="JT2128" s="40"/>
      <c r="JU2128" s="40"/>
      <c r="JV2128" s="40"/>
      <c r="JW2128" s="40"/>
      <c r="JX2128" s="40"/>
      <c r="JY2128" s="40"/>
      <c r="JZ2128" s="40"/>
      <c r="KA2128" s="40"/>
      <c r="KB2128" s="40"/>
      <c r="KC2128" s="40"/>
      <c r="KD2128" s="40"/>
      <c r="KE2128" s="40"/>
      <c r="KF2128" s="40"/>
      <c r="KG2128" s="40"/>
      <c r="KH2128" s="40"/>
      <c r="KI2128" s="40"/>
      <c r="KJ2128" s="40"/>
      <c r="KK2128" s="40"/>
      <c r="KL2128" s="40"/>
      <c r="KM2128" s="40"/>
      <c r="KN2128" s="40"/>
      <c r="KO2128" s="40"/>
      <c r="KP2128" s="40"/>
      <c r="KQ2128" s="40"/>
      <c r="KR2128" s="40"/>
      <c r="KS2128" s="40"/>
      <c r="KT2128" s="40"/>
      <c r="KU2128" s="40"/>
      <c r="KV2128" s="40"/>
      <c r="KW2128" s="40"/>
      <c r="KX2128" s="40"/>
      <c r="KY2128" s="40"/>
      <c r="KZ2128" s="40"/>
      <c r="LA2128" s="40"/>
      <c r="LB2128" s="40"/>
      <c r="LC2128" s="40"/>
      <c r="LD2128" s="40"/>
      <c r="LE2128" s="40"/>
      <c r="LF2128" s="40"/>
      <c r="LG2128" s="40"/>
      <c r="LH2128" s="40"/>
      <c r="LI2128" s="40"/>
      <c r="LJ2128" s="40"/>
      <c r="LK2128" s="40"/>
      <c r="LL2128" s="40"/>
      <c r="LM2128" s="40"/>
      <c r="LN2128" s="40"/>
      <c r="LO2128" s="40"/>
      <c r="LP2128" s="40"/>
      <c r="LQ2128" s="40"/>
      <c r="LR2128" s="40"/>
      <c r="LS2128" s="40"/>
      <c r="LT2128" s="40"/>
      <c r="LU2128" s="40"/>
      <c r="LV2128" s="40"/>
      <c r="LW2128" s="40"/>
      <c r="LX2128" s="40"/>
      <c r="LY2128" s="40"/>
      <c r="LZ2128" s="40"/>
      <c r="MA2128" s="40"/>
      <c r="MB2128" s="40"/>
      <c r="MC2128" s="40"/>
      <c r="MD2128" s="40"/>
      <c r="ME2128" s="40"/>
      <c r="MF2128" s="40"/>
      <c r="MG2128" s="40"/>
      <c r="MH2128" s="40"/>
      <c r="MI2128" s="40"/>
      <c r="MJ2128" s="40"/>
      <c r="MK2128" s="40"/>
      <c r="ML2128" s="40"/>
      <c r="MM2128" s="40"/>
      <c r="MN2128" s="40"/>
      <c r="MO2128" s="40"/>
      <c r="MP2128" s="40"/>
      <c r="MQ2128" s="40"/>
      <c r="MR2128" s="40"/>
      <c r="MS2128" s="40"/>
      <c r="MT2128" s="40"/>
      <c r="MU2128" s="40"/>
      <c r="MV2128" s="40"/>
      <c r="MW2128" s="40"/>
      <c r="MX2128" s="40"/>
      <c r="MY2128" s="40"/>
      <c r="MZ2128" s="40"/>
      <c r="NA2128" s="40"/>
      <c r="NB2128" s="40"/>
      <c r="NC2128" s="40"/>
      <c r="ND2128" s="40"/>
      <c r="NE2128" s="40"/>
      <c r="NF2128" s="40"/>
      <c r="NG2128" s="40"/>
      <c r="NH2128" s="40"/>
      <c r="NI2128" s="40"/>
      <c r="NJ2128" s="40"/>
      <c r="NK2128" s="40"/>
      <c r="NL2128" s="40"/>
      <c r="NM2128" s="40"/>
      <c r="NN2128" s="40"/>
      <c r="NO2128" s="40"/>
      <c r="NP2128" s="40"/>
      <c r="NQ2128" s="40"/>
      <c r="NR2128" s="40"/>
      <c r="NS2128" s="40"/>
      <c r="NT2128" s="40"/>
      <c r="NU2128" s="40"/>
      <c r="NV2128" s="40"/>
      <c r="NW2128" s="40"/>
      <c r="NX2128" s="40"/>
      <c r="NY2128" s="40"/>
      <c r="NZ2128" s="40"/>
      <c r="OA2128" s="40"/>
      <c r="OB2128" s="40"/>
      <c r="OC2128" s="40"/>
      <c r="OD2128" s="40"/>
      <c r="OE2128" s="40"/>
      <c r="OF2128" s="40"/>
      <c r="OG2128" s="40"/>
      <c r="OH2128" s="40"/>
      <c r="OI2128" s="40"/>
      <c r="OJ2128" s="40"/>
      <c r="OK2128" s="40"/>
      <c r="OL2128" s="40"/>
      <c r="OM2128" s="40"/>
      <c r="ON2128" s="40"/>
      <c r="OO2128" s="40"/>
      <c r="OP2128" s="40"/>
      <c r="OQ2128" s="40"/>
      <c r="OR2128" s="40"/>
      <c r="OS2128" s="40"/>
      <c r="OT2128" s="40"/>
      <c r="OU2128" s="40"/>
      <c r="OV2128" s="40"/>
      <c r="OW2128" s="40"/>
      <c r="OX2128" s="40"/>
      <c r="OY2128" s="40"/>
      <c r="OZ2128" s="40"/>
      <c r="PA2128" s="40"/>
      <c r="PB2128" s="40"/>
      <c r="PC2128" s="40"/>
      <c r="PD2128" s="40"/>
      <c r="PE2128" s="40"/>
      <c r="PF2128" s="40"/>
      <c r="PG2128" s="40"/>
      <c r="PH2128" s="40"/>
      <c r="PI2128" s="40"/>
      <c r="PJ2128" s="40"/>
      <c r="PK2128" s="40"/>
      <c r="PL2128" s="40"/>
      <c r="PM2128" s="40"/>
      <c r="PN2128" s="40"/>
      <c r="PO2128" s="40"/>
      <c r="PP2128" s="40"/>
      <c r="PQ2128" s="40"/>
      <c r="PR2128" s="40"/>
      <c r="PS2128" s="40"/>
      <c r="PT2128" s="40"/>
      <c r="PU2128" s="40"/>
      <c r="PV2128" s="40"/>
      <c r="PW2128" s="40"/>
      <c r="PX2128" s="40"/>
      <c r="PY2128" s="40"/>
      <c r="PZ2128" s="40"/>
      <c r="QA2128" s="40"/>
      <c r="QB2128" s="40"/>
      <c r="QC2128" s="40"/>
      <c r="QD2128" s="40"/>
      <c r="QE2128" s="40"/>
      <c r="QF2128" s="40"/>
      <c r="QG2128" s="40"/>
      <c r="QH2128" s="40"/>
      <c r="QI2128" s="40"/>
      <c r="QJ2128" s="40"/>
      <c r="QK2128" s="40"/>
      <c r="QL2128" s="40"/>
      <c r="QM2128" s="40"/>
      <c r="QN2128" s="40"/>
      <c r="QO2128" s="40"/>
      <c r="QP2128" s="40"/>
      <c r="QQ2128" s="40"/>
      <c r="QR2128" s="40"/>
      <c r="QS2128" s="40"/>
      <c r="QT2128" s="40"/>
      <c r="QU2128" s="40"/>
      <c r="QV2128" s="40"/>
      <c r="QW2128" s="40"/>
      <c r="QX2128" s="40"/>
      <c r="QY2128" s="40"/>
      <c r="QZ2128" s="40"/>
      <c r="RA2128" s="40"/>
      <c r="RB2128" s="40"/>
      <c r="RC2128" s="40"/>
      <c r="RD2128" s="40"/>
      <c r="RE2128" s="40"/>
      <c r="RF2128" s="40"/>
      <c r="RG2128" s="40"/>
      <c r="RH2128" s="40"/>
      <c r="RI2128" s="40"/>
      <c r="RJ2128" s="40"/>
      <c r="RK2128" s="40"/>
      <c r="RL2128" s="40"/>
      <c r="RM2128" s="40"/>
      <c r="RN2128" s="40"/>
      <c r="RO2128" s="40"/>
      <c r="RP2128" s="40"/>
      <c r="RQ2128" s="40"/>
      <c r="RR2128" s="40"/>
      <c r="RS2128" s="40"/>
      <c r="RT2128" s="40"/>
      <c r="RU2128" s="40"/>
      <c r="RV2128" s="40"/>
      <c r="RW2128" s="40"/>
      <c r="RX2128" s="40"/>
      <c r="RY2128" s="40"/>
      <c r="RZ2128" s="40"/>
      <c r="SA2128" s="40"/>
      <c r="SB2128" s="40"/>
      <c r="SC2128" s="40"/>
      <c r="SD2128" s="40"/>
      <c r="SE2128" s="40"/>
      <c r="SF2128" s="40"/>
      <c r="SG2128" s="40"/>
      <c r="SH2128" s="40"/>
      <c r="SI2128" s="40"/>
      <c r="SJ2128" s="40"/>
      <c r="SK2128" s="40"/>
      <c r="SL2128" s="40"/>
      <c r="SM2128" s="40"/>
      <c r="SN2128" s="40"/>
      <c r="SO2128" s="40"/>
      <c r="SP2128" s="40"/>
      <c r="SQ2128" s="40"/>
      <c r="SR2128" s="40"/>
      <c r="SS2128" s="40"/>
      <c r="ST2128" s="40"/>
      <c r="SU2128" s="40"/>
      <c r="SV2128" s="40"/>
      <c r="SW2128" s="40"/>
      <c r="SX2128" s="40"/>
      <c r="SY2128" s="40"/>
      <c r="SZ2128" s="40"/>
      <c r="TA2128" s="40"/>
      <c r="TB2128" s="40"/>
      <c r="TC2128" s="40"/>
      <c r="TD2128" s="40"/>
      <c r="TE2128" s="40"/>
      <c r="TF2128" s="40"/>
      <c r="TG2128" s="40"/>
      <c r="TH2128" s="40"/>
      <c r="TI2128" s="40"/>
      <c r="TJ2128" s="40"/>
      <c r="TK2128" s="40"/>
      <c r="TL2128" s="40"/>
      <c r="TM2128" s="40"/>
      <c r="TN2128" s="40"/>
      <c r="TO2128" s="40"/>
      <c r="TP2128" s="40"/>
      <c r="TQ2128" s="40"/>
      <c r="TR2128" s="40"/>
      <c r="TS2128" s="40"/>
      <c r="TT2128" s="40"/>
      <c r="TU2128" s="40"/>
      <c r="TV2128" s="40"/>
      <c r="TW2128" s="40"/>
      <c r="TX2128" s="40"/>
      <c r="TY2128" s="40"/>
      <c r="TZ2128" s="40"/>
      <c r="UA2128" s="40"/>
      <c r="UB2128" s="40"/>
      <c r="UC2128" s="40"/>
      <c r="UD2128" s="40"/>
      <c r="UE2128" s="40"/>
      <c r="UF2128" s="40"/>
      <c r="UG2128" s="40"/>
      <c r="UH2128" s="40"/>
      <c r="UI2128" s="40"/>
      <c r="UJ2128" s="40"/>
      <c r="UK2128" s="40"/>
      <c r="UL2128" s="40"/>
      <c r="UM2128" s="40"/>
      <c r="UN2128" s="40"/>
      <c r="UO2128" s="40"/>
      <c r="UP2128" s="40"/>
      <c r="UQ2128" s="40"/>
      <c r="UR2128" s="40"/>
      <c r="US2128" s="40"/>
      <c r="UT2128" s="40"/>
      <c r="UU2128" s="40"/>
      <c r="UV2128" s="40"/>
      <c r="UW2128" s="40"/>
      <c r="UX2128" s="40"/>
      <c r="UY2128" s="40"/>
      <c r="UZ2128" s="40"/>
      <c r="VA2128" s="40"/>
      <c r="VB2128" s="40"/>
      <c r="VC2128" s="40"/>
      <c r="VD2128" s="40"/>
      <c r="VE2128" s="40"/>
      <c r="VF2128" s="40"/>
      <c r="VG2128" s="40"/>
      <c r="VH2128" s="40"/>
      <c r="VI2128" s="40"/>
      <c r="VJ2128" s="40"/>
      <c r="VK2128" s="40"/>
      <c r="VL2128" s="40"/>
      <c r="VM2128" s="40"/>
      <c r="VN2128" s="40"/>
      <c r="VO2128" s="40"/>
      <c r="VP2128" s="40"/>
      <c r="VQ2128" s="40"/>
      <c r="VR2128" s="40"/>
      <c r="VS2128" s="40"/>
      <c r="VT2128" s="40"/>
      <c r="VU2128" s="40"/>
      <c r="VV2128" s="40"/>
      <c r="VW2128" s="40"/>
      <c r="VX2128" s="40"/>
      <c r="VY2128" s="40"/>
      <c r="VZ2128" s="40"/>
      <c r="WA2128" s="40"/>
      <c r="WB2128" s="40"/>
      <c r="WC2128" s="40"/>
      <c r="WD2128" s="40"/>
      <c r="WE2128" s="40"/>
      <c r="WF2128" s="40"/>
      <c r="WG2128" s="40"/>
      <c r="WH2128" s="40"/>
      <c r="WI2128" s="40"/>
      <c r="WJ2128" s="40"/>
      <c r="WK2128" s="40"/>
      <c r="WL2128" s="40"/>
      <c r="WM2128" s="40"/>
      <c r="WN2128" s="40"/>
      <c r="WO2128" s="40"/>
      <c r="WP2128" s="40"/>
      <c r="WQ2128" s="40"/>
      <c r="WR2128" s="40"/>
      <c r="WS2128" s="40"/>
      <c r="WT2128" s="40"/>
      <c r="WU2128" s="40"/>
      <c r="WV2128" s="40"/>
      <c r="WW2128" s="40"/>
      <c r="WX2128" s="40"/>
      <c r="WY2128" s="40"/>
      <c r="WZ2128" s="40"/>
      <c r="XA2128" s="40"/>
      <c r="XB2128" s="40"/>
      <c r="XC2128" s="40"/>
      <c r="XD2128" s="40"/>
      <c r="XE2128" s="40"/>
      <c r="XF2128" s="40"/>
      <c r="XG2128" s="40"/>
      <c r="XH2128" s="40"/>
      <c r="XI2128" s="40"/>
      <c r="XJ2128" s="40"/>
      <c r="XK2128" s="40"/>
      <c r="XL2128" s="40"/>
      <c r="XM2128" s="40"/>
      <c r="XN2128" s="40"/>
      <c r="XO2128" s="40"/>
      <c r="XP2128" s="40"/>
      <c r="XQ2128" s="40"/>
      <c r="XR2128" s="40"/>
      <c r="XS2128" s="40"/>
      <c r="XT2128" s="40"/>
      <c r="XU2128" s="40"/>
      <c r="XV2128" s="40"/>
      <c r="XW2128" s="40"/>
      <c r="XX2128" s="40"/>
      <c r="XY2128" s="40"/>
      <c r="XZ2128" s="40"/>
      <c r="YA2128" s="40"/>
      <c r="YB2128" s="40"/>
      <c r="YC2128" s="40"/>
      <c r="YD2128" s="40"/>
      <c r="YE2128" s="40"/>
      <c r="YF2128" s="40"/>
      <c r="YG2128" s="40"/>
      <c r="YH2128" s="40"/>
      <c r="YI2128" s="40"/>
      <c r="YJ2128" s="40"/>
      <c r="YK2128" s="40"/>
      <c r="YL2128" s="40"/>
      <c r="YM2128" s="40"/>
      <c r="YN2128" s="40"/>
      <c r="YO2128" s="40"/>
      <c r="YP2128" s="40"/>
      <c r="YQ2128" s="40"/>
      <c r="YR2128" s="40"/>
      <c r="YS2128" s="40"/>
      <c r="YT2128" s="40"/>
      <c r="YU2128" s="40"/>
      <c r="YV2128" s="40"/>
      <c r="YW2128" s="40"/>
      <c r="YX2128" s="40"/>
      <c r="YY2128" s="40"/>
      <c r="YZ2128" s="40"/>
      <c r="ZA2128" s="40"/>
      <c r="ZB2128" s="40"/>
      <c r="ZC2128" s="40"/>
      <c r="ZD2128" s="40"/>
      <c r="ZE2128" s="40"/>
      <c r="ZF2128" s="40"/>
      <c r="ZG2128" s="40"/>
      <c r="ZH2128" s="40"/>
      <c r="ZI2128" s="40"/>
      <c r="ZJ2128" s="40"/>
      <c r="ZK2128" s="40"/>
      <c r="ZL2128" s="40"/>
      <c r="ZM2128" s="40"/>
      <c r="ZN2128" s="40"/>
      <c r="ZO2128" s="40"/>
      <c r="ZP2128" s="40"/>
      <c r="ZQ2128" s="40"/>
      <c r="ZR2128" s="40"/>
      <c r="ZS2128" s="40"/>
      <c r="ZT2128" s="40"/>
      <c r="ZU2128" s="40"/>
      <c r="ZV2128" s="40"/>
      <c r="ZW2128" s="40"/>
      <c r="ZX2128" s="40"/>
      <c r="ZY2128" s="40"/>
      <c r="ZZ2128" s="40"/>
      <c r="AAA2128" s="40"/>
      <c r="AAB2128" s="40"/>
      <c r="AAC2128" s="40"/>
      <c r="AAD2128" s="40"/>
      <c r="AAE2128" s="40"/>
      <c r="AAF2128" s="40"/>
      <c r="AAG2128" s="40"/>
      <c r="AAH2128" s="40"/>
      <c r="AAI2128" s="40"/>
      <c r="AAJ2128" s="40"/>
      <c r="AAK2128" s="40"/>
      <c r="AAL2128" s="40"/>
      <c r="AAM2128" s="40"/>
      <c r="AAN2128" s="40"/>
      <c r="AAO2128" s="40"/>
      <c r="AAP2128" s="40"/>
      <c r="AAQ2128" s="40"/>
      <c r="AAR2128" s="40"/>
      <c r="AAS2128" s="40"/>
      <c r="AAT2128" s="40"/>
      <c r="AAU2128" s="40"/>
      <c r="AAV2128" s="40"/>
      <c r="AAW2128" s="40"/>
      <c r="AAX2128" s="40"/>
      <c r="AAY2128" s="40"/>
      <c r="AAZ2128" s="40"/>
      <c r="ABA2128" s="40"/>
      <c r="ABB2128" s="40"/>
      <c r="ABC2128" s="40"/>
      <c r="ABD2128" s="40"/>
      <c r="ABE2128" s="40"/>
      <c r="ABF2128" s="40"/>
      <c r="ABG2128" s="40"/>
      <c r="ABH2128" s="40"/>
      <c r="ABI2128" s="40"/>
      <c r="ABJ2128" s="40"/>
      <c r="ABK2128" s="40"/>
      <c r="ABL2128" s="40"/>
      <c r="ABM2128" s="40"/>
      <c r="ABN2128" s="40"/>
      <c r="ABO2128" s="40"/>
      <c r="ABP2128" s="40"/>
      <c r="ABQ2128" s="40"/>
      <c r="ABR2128" s="40"/>
      <c r="ABS2128" s="40"/>
      <c r="ABT2128" s="40"/>
      <c r="ABU2128" s="40"/>
      <c r="ABV2128" s="40"/>
      <c r="ABW2128" s="40"/>
      <c r="ABX2128" s="40"/>
      <c r="ABY2128" s="40"/>
      <c r="ABZ2128" s="40"/>
      <c r="ACA2128" s="40"/>
      <c r="ACB2128" s="40"/>
      <c r="ACC2128" s="40"/>
      <c r="ACD2128" s="40"/>
      <c r="ACE2128" s="40"/>
      <c r="ACF2128" s="40"/>
      <c r="ACG2128" s="40"/>
      <c r="ACH2128" s="40"/>
      <c r="ACI2128" s="40"/>
      <c r="ACJ2128" s="40"/>
      <c r="ACK2128" s="40"/>
      <c r="ACL2128" s="40"/>
      <c r="ACM2128" s="40"/>
      <c r="ACN2128" s="40"/>
      <c r="ACO2128" s="40"/>
      <c r="ACP2128" s="40"/>
      <c r="ACQ2128" s="40"/>
      <c r="ACR2128" s="40"/>
      <c r="ACS2128" s="40"/>
      <c r="ACT2128" s="40"/>
      <c r="ACU2128" s="40"/>
      <c r="ACV2128" s="40"/>
      <c r="ACW2128" s="40"/>
      <c r="ACX2128" s="40"/>
      <c r="ACY2128" s="40"/>
      <c r="ACZ2128" s="40"/>
      <c r="ADA2128" s="40"/>
      <c r="ADB2128" s="40"/>
      <c r="ADC2128" s="40"/>
      <c r="ADD2128" s="40"/>
      <c r="ADE2128" s="40"/>
      <c r="ADF2128" s="40"/>
      <c r="ADG2128" s="40"/>
      <c r="ADH2128" s="40"/>
      <c r="ADI2128" s="40"/>
      <c r="ADJ2128" s="40"/>
      <c r="ADK2128" s="40"/>
      <c r="ADL2128" s="40"/>
      <c r="ADM2128" s="40"/>
      <c r="ADN2128" s="40"/>
      <c r="ADO2128" s="40"/>
      <c r="ADP2128" s="40"/>
      <c r="ADQ2128" s="40"/>
      <c r="ADR2128" s="40"/>
      <c r="ADS2128" s="40"/>
      <c r="ADT2128" s="40"/>
      <c r="ADU2128" s="40"/>
      <c r="ADV2128" s="40"/>
      <c r="ADW2128" s="40"/>
      <c r="ADX2128" s="40"/>
      <c r="ADY2128" s="40"/>
      <c r="ADZ2128" s="40"/>
      <c r="AEA2128" s="40"/>
      <c r="AEB2128" s="40"/>
      <c r="AEC2128" s="40"/>
      <c r="AED2128" s="40"/>
      <c r="AEE2128" s="40"/>
      <c r="AEF2128" s="40"/>
      <c r="AEG2128" s="40"/>
      <c r="AEH2128" s="40"/>
      <c r="AEI2128" s="40"/>
      <c r="AEJ2128" s="40"/>
      <c r="AEK2128" s="40"/>
      <c r="AEL2128" s="40"/>
      <c r="AEM2128" s="40"/>
      <c r="AEN2128" s="40"/>
      <c r="AEO2128" s="40"/>
      <c r="AEP2128" s="40"/>
      <c r="AEQ2128" s="40"/>
      <c r="AER2128" s="40"/>
      <c r="AES2128" s="40"/>
      <c r="AET2128" s="40"/>
      <c r="AEU2128" s="40"/>
      <c r="AEV2128" s="40"/>
      <c r="AEW2128" s="40"/>
      <c r="AEX2128" s="40"/>
      <c r="AEY2128" s="40"/>
      <c r="AEZ2128" s="40"/>
      <c r="AFA2128" s="40"/>
      <c r="AFB2128" s="40"/>
      <c r="AFC2128" s="40"/>
      <c r="AFD2128" s="40"/>
      <c r="AFE2128" s="40"/>
      <c r="AFF2128" s="40"/>
      <c r="AFG2128" s="40"/>
      <c r="AFH2128" s="40"/>
      <c r="AFI2128" s="40"/>
      <c r="AFJ2128" s="40"/>
      <c r="AFK2128" s="40"/>
      <c r="AFL2128" s="40"/>
      <c r="AFM2128" s="40"/>
      <c r="AFN2128" s="40"/>
      <c r="AFO2128" s="40"/>
      <c r="AFP2128" s="40"/>
      <c r="AFQ2128" s="40"/>
      <c r="AFR2128" s="40"/>
      <c r="AFS2128" s="40"/>
      <c r="AFT2128" s="40"/>
      <c r="AFU2128" s="40"/>
      <c r="AFV2128" s="40"/>
      <c r="AFW2128" s="40"/>
      <c r="AFX2128" s="40"/>
      <c r="AFY2128" s="40"/>
      <c r="AFZ2128" s="40"/>
      <c r="AGA2128" s="40"/>
      <c r="AGB2128" s="40"/>
      <c r="AGC2128" s="40"/>
      <c r="AGD2128" s="40"/>
      <c r="AGE2128" s="40"/>
      <c r="AGF2128" s="40"/>
      <c r="AGG2128" s="40"/>
      <c r="AGH2128" s="40"/>
      <c r="AGI2128" s="40"/>
      <c r="AGJ2128" s="40"/>
      <c r="AGK2128" s="40"/>
      <c r="AGL2128" s="40"/>
      <c r="AGM2128" s="40"/>
      <c r="AGN2128" s="40"/>
      <c r="AGO2128" s="40"/>
      <c r="AGP2128" s="40"/>
      <c r="AGQ2128" s="40"/>
      <c r="AGR2128" s="40"/>
      <c r="AGS2128" s="40"/>
      <c r="AGT2128" s="40"/>
      <c r="AGU2128" s="40"/>
      <c r="AGV2128" s="40"/>
      <c r="AGW2128" s="40"/>
      <c r="AGX2128" s="40"/>
      <c r="AGY2128" s="40"/>
      <c r="AGZ2128" s="40"/>
      <c r="AHA2128" s="40"/>
      <c r="AHB2128" s="40"/>
      <c r="AHC2128" s="40"/>
      <c r="AHD2128" s="40"/>
      <c r="AHE2128" s="40"/>
      <c r="AHF2128" s="40"/>
      <c r="AHG2128" s="40"/>
      <c r="AHH2128" s="40"/>
      <c r="AHI2128" s="40"/>
      <c r="AHJ2128" s="40"/>
      <c r="AHK2128" s="40"/>
      <c r="AHL2128" s="40"/>
      <c r="AHM2128" s="40"/>
      <c r="AHN2128" s="40"/>
      <c r="AHO2128" s="40"/>
      <c r="AHP2128" s="40"/>
      <c r="AHQ2128" s="40"/>
      <c r="AHR2128" s="40"/>
      <c r="AHS2128" s="40"/>
      <c r="AHT2128" s="40"/>
      <c r="AHU2128" s="40"/>
      <c r="AHV2128" s="40"/>
      <c r="AHW2128" s="40"/>
      <c r="AHX2128" s="40"/>
      <c r="AHY2128" s="40"/>
      <c r="AHZ2128" s="40"/>
      <c r="AIA2128" s="40"/>
      <c r="AIB2128" s="40"/>
      <c r="AIC2128" s="40"/>
      <c r="AID2128" s="40"/>
      <c r="AIE2128" s="40"/>
      <c r="AIF2128" s="40"/>
      <c r="AIG2128" s="40"/>
      <c r="AIH2128" s="40"/>
      <c r="AII2128" s="40"/>
      <c r="AIJ2128" s="40"/>
      <c r="AIK2128" s="40"/>
      <c r="AIL2128" s="40"/>
      <c r="AIM2128" s="40"/>
      <c r="AIN2128" s="40"/>
      <c r="AIO2128" s="40"/>
      <c r="AIP2128" s="40"/>
      <c r="AIQ2128" s="40"/>
      <c r="AIR2128" s="40"/>
      <c r="AIS2128" s="40"/>
      <c r="AIT2128" s="40"/>
      <c r="AIU2128" s="40"/>
      <c r="AIV2128" s="40"/>
      <c r="AIW2128" s="40"/>
      <c r="AIX2128" s="40"/>
      <c r="AIY2128" s="40"/>
      <c r="AIZ2128" s="40"/>
      <c r="AJA2128" s="40"/>
      <c r="AJB2128" s="40"/>
      <c r="AJC2128" s="40"/>
      <c r="AJD2128" s="40"/>
      <c r="AJE2128" s="40"/>
      <c r="AJF2128" s="40"/>
      <c r="AJG2128" s="40"/>
      <c r="AJH2128" s="40"/>
      <c r="AJI2128" s="40"/>
      <c r="AJJ2128" s="40"/>
      <c r="AJK2128" s="40"/>
      <c r="AJL2128" s="40"/>
      <c r="AJM2128" s="40"/>
      <c r="AJN2128" s="40"/>
      <c r="AJO2128" s="40"/>
      <c r="AJP2128" s="40"/>
      <c r="AJQ2128" s="40"/>
      <c r="AJR2128" s="40"/>
      <c r="AJS2128" s="40"/>
      <c r="AJT2128" s="40"/>
      <c r="AJU2128" s="40"/>
      <c r="AJV2128" s="40"/>
      <c r="AJW2128" s="40"/>
      <c r="AJX2128" s="40"/>
      <c r="AJY2128" s="40"/>
      <c r="AJZ2128" s="40"/>
      <c r="AKA2128" s="40"/>
      <c r="AKB2128" s="40"/>
      <c r="AKC2128" s="40"/>
      <c r="AKD2128" s="40"/>
      <c r="AKE2128" s="40"/>
      <c r="AKF2128" s="40"/>
      <c r="AKG2128" s="40"/>
      <c r="AKH2128" s="40"/>
      <c r="AKI2128" s="40"/>
      <c r="AKJ2128" s="40"/>
      <c r="AKK2128" s="40"/>
      <c r="AKL2128" s="40"/>
      <c r="AKM2128" s="40"/>
      <c r="AKN2128" s="40"/>
      <c r="AKO2128" s="40"/>
      <c r="AKP2128" s="40"/>
      <c r="AKQ2128" s="40"/>
      <c r="AKR2128" s="40"/>
      <c r="AKS2128" s="40"/>
      <c r="AKT2128" s="40"/>
      <c r="AKU2128" s="40"/>
      <c r="AKV2128" s="40"/>
      <c r="AKW2128" s="40"/>
      <c r="AKX2128" s="40"/>
      <c r="AKY2128" s="40"/>
      <c r="AKZ2128" s="40"/>
      <c r="ALA2128" s="40"/>
      <c r="ALB2128" s="40"/>
      <c r="ALC2128" s="40"/>
      <c r="ALD2128" s="40"/>
      <c r="ALE2128" s="40"/>
      <c r="ALF2128" s="40"/>
      <c r="ALG2128" s="40"/>
      <c r="ALH2128" s="40"/>
      <c r="ALI2128" s="40"/>
      <c r="ALJ2128" s="40"/>
      <c r="ALK2128" s="40"/>
      <c r="ALL2128" s="40"/>
      <c r="ALM2128" s="40"/>
      <c r="ALN2128" s="40"/>
      <c r="ALO2128" s="40"/>
      <c r="ALP2128" s="40"/>
      <c r="ALQ2128" s="40"/>
      <c r="ALR2128" s="40"/>
      <c r="ALS2128" s="40"/>
      <c r="ALT2128" s="40"/>
      <c r="ALU2128" s="40"/>
      <c r="ALV2128" s="40"/>
      <c r="ALW2128" s="40"/>
      <c r="ALX2128" s="40"/>
      <c r="ALY2128" s="40"/>
      <c r="ALZ2128" s="40"/>
      <c r="AMA2128" s="40"/>
      <c r="AMB2128" s="40"/>
      <c r="AMC2128" s="40"/>
      <c r="AMD2128" s="40"/>
      <c r="AME2128" s="40"/>
      <c r="AMF2128" s="40"/>
      <c r="AMG2128" s="40"/>
      <c r="AMH2128" s="40"/>
      <c r="AMI2128" s="40"/>
      <c r="AMJ2128" s="40"/>
      <c r="AMK2128" s="40"/>
      <c r="AML2128" s="40"/>
      <c r="AMM2128" s="40"/>
      <c r="AMN2128" s="40"/>
      <c r="AMO2128" s="40"/>
      <c r="AMP2128" s="40"/>
      <c r="AMQ2128" s="40"/>
      <c r="AMR2128" s="40"/>
      <c r="AMS2128" s="40"/>
      <c r="AMT2128" s="40"/>
      <c r="AMU2128" s="40"/>
      <c r="AMV2128" s="40"/>
      <c r="AMW2128" s="40"/>
      <c r="AMX2128" s="40"/>
      <c r="AMY2128" s="40"/>
      <c r="AMZ2128" s="40"/>
      <c r="ANA2128" s="40"/>
      <c r="ANB2128" s="40"/>
      <c r="ANC2128" s="40"/>
      <c r="AND2128" s="40"/>
      <c r="ANE2128" s="40"/>
      <c r="ANF2128" s="40"/>
      <c r="ANG2128" s="40"/>
      <c r="ANH2128" s="40"/>
      <c r="ANI2128" s="40"/>
      <c r="ANJ2128" s="40"/>
      <c r="ANK2128" s="40"/>
      <c r="ANL2128" s="40"/>
      <c r="ANM2128" s="40"/>
      <c r="ANN2128" s="40"/>
      <c r="ANO2128" s="40"/>
      <c r="ANP2128" s="40"/>
      <c r="ANQ2128" s="40"/>
      <c r="ANR2128" s="40"/>
      <c r="ANS2128" s="40"/>
      <c r="ANT2128" s="40"/>
      <c r="ANU2128" s="40"/>
      <c r="ANV2128" s="40"/>
      <c r="ANW2128" s="40"/>
      <c r="ANX2128" s="40"/>
      <c r="ANY2128" s="40"/>
      <c r="ANZ2128" s="40"/>
      <c r="AOA2128" s="40"/>
      <c r="AOB2128" s="40"/>
      <c r="AOC2128" s="40"/>
      <c r="AOD2128" s="40"/>
      <c r="AOE2128" s="40"/>
      <c r="AOF2128" s="40"/>
      <c r="AOG2128" s="40"/>
      <c r="AOH2128" s="40"/>
      <c r="AOI2128" s="40"/>
      <c r="AOJ2128" s="40"/>
      <c r="AOK2128" s="40"/>
      <c r="AOL2128" s="40"/>
      <c r="AOM2128" s="40"/>
      <c r="AON2128" s="40"/>
      <c r="AOO2128" s="40"/>
      <c r="AOP2128" s="40"/>
      <c r="AOQ2128" s="40"/>
      <c r="AOR2128" s="40"/>
      <c r="AOS2128" s="40"/>
      <c r="AOT2128" s="40"/>
      <c r="AOU2128" s="40"/>
      <c r="AOV2128" s="40"/>
      <c r="AOW2128" s="40"/>
      <c r="AOX2128" s="40"/>
      <c r="AOY2128" s="40"/>
      <c r="AOZ2128" s="40"/>
      <c r="APA2128" s="40"/>
      <c r="APB2128" s="40"/>
      <c r="APC2128" s="40"/>
      <c r="APD2128" s="40"/>
      <c r="APE2128" s="40"/>
      <c r="APF2128" s="40"/>
      <c r="APG2128" s="40"/>
      <c r="APH2128" s="40"/>
      <c r="API2128" s="40"/>
      <c r="APJ2128" s="40"/>
      <c r="APK2128" s="40"/>
      <c r="APL2128" s="40"/>
      <c r="APM2128" s="40"/>
      <c r="APN2128" s="40"/>
      <c r="APO2128" s="40"/>
      <c r="APP2128" s="40"/>
      <c r="APQ2128" s="40"/>
      <c r="APR2128" s="40"/>
      <c r="APS2128" s="40"/>
      <c r="APT2128" s="40"/>
      <c r="APU2128" s="40"/>
      <c r="APV2128" s="40"/>
      <c r="APW2128" s="40"/>
      <c r="APX2128" s="40"/>
      <c r="APY2128" s="40"/>
      <c r="APZ2128" s="40"/>
      <c r="AQA2128" s="40"/>
      <c r="AQB2128" s="40"/>
      <c r="AQC2128" s="40"/>
      <c r="AQD2128" s="40"/>
      <c r="AQE2128" s="40"/>
      <c r="AQF2128" s="40"/>
      <c r="AQG2128" s="40"/>
      <c r="AQH2128" s="40"/>
      <c r="AQI2128" s="40"/>
      <c r="AQJ2128" s="40"/>
      <c r="AQK2128" s="40"/>
      <c r="AQL2128" s="40"/>
      <c r="AQM2128" s="40"/>
      <c r="AQN2128" s="40"/>
      <c r="AQO2128" s="40"/>
      <c r="AQP2128" s="40"/>
      <c r="AQQ2128" s="40"/>
      <c r="AQR2128" s="40"/>
      <c r="AQS2128" s="40"/>
      <c r="AQT2128" s="40"/>
      <c r="AQU2128" s="40"/>
      <c r="AQV2128" s="40"/>
      <c r="AQW2128" s="40"/>
      <c r="AQX2128" s="40"/>
      <c r="AQY2128" s="40"/>
      <c r="AQZ2128" s="40"/>
      <c r="ARA2128" s="40"/>
      <c r="ARB2128" s="40"/>
      <c r="ARC2128" s="40"/>
      <c r="ARD2128" s="40"/>
      <c r="ARE2128" s="40"/>
      <c r="ARF2128" s="40"/>
      <c r="ARG2128" s="40"/>
      <c r="ARH2128" s="40"/>
      <c r="ARI2128" s="40"/>
      <c r="ARJ2128" s="40"/>
      <c r="ARK2128" s="40"/>
      <c r="ARL2128" s="40"/>
      <c r="ARM2128" s="40"/>
      <c r="ARN2128" s="40"/>
      <c r="ARO2128" s="40"/>
      <c r="ARP2128" s="40"/>
      <c r="ARQ2128" s="40"/>
      <c r="ARR2128" s="40"/>
      <c r="ARS2128" s="40"/>
      <c r="ART2128" s="40"/>
      <c r="ARU2128" s="40"/>
      <c r="ARV2128" s="40"/>
      <c r="ARW2128" s="40"/>
      <c r="ARX2128" s="40"/>
      <c r="ARY2128" s="40"/>
      <c r="ARZ2128" s="40"/>
      <c r="ASA2128" s="40"/>
      <c r="ASB2128" s="40"/>
      <c r="ASC2128" s="40"/>
      <c r="ASD2128" s="40"/>
      <c r="ASE2128" s="40"/>
      <c r="ASF2128" s="40"/>
      <c r="ASG2128" s="40"/>
      <c r="ASH2128" s="40"/>
      <c r="ASI2128" s="40"/>
      <c r="ASJ2128" s="40"/>
      <c r="ASK2128" s="40"/>
      <c r="ASL2128" s="40"/>
      <c r="ASM2128" s="40"/>
      <c r="ASN2128" s="40"/>
      <c r="ASO2128" s="40"/>
      <c r="ASP2128" s="40"/>
      <c r="ASQ2128" s="40"/>
      <c r="ASR2128" s="40"/>
      <c r="ASS2128" s="40"/>
      <c r="AST2128" s="40"/>
      <c r="ASU2128" s="40"/>
      <c r="ASV2128" s="40"/>
      <c r="ASW2128" s="40"/>
      <c r="ASX2128" s="40"/>
      <c r="ASY2128" s="40"/>
      <c r="ASZ2128" s="40"/>
      <c r="ATA2128" s="40"/>
      <c r="ATB2128" s="40"/>
      <c r="ATC2128" s="40"/>
      <c r="ATD2128" s="40"/>
      <c r="ATE2128" s="40"/>
      <c r="ATF2128" s="40"/>
      <c r="ATG2128" s="40"/>
      <c r="ATH2128" s="40"/>
      <c r="ATI2128" s="40"/>
      <c r="ATJ2128" s="40"/>
      <c r="ATK2128" s="40"/>
      <c r="ATL2128" s="40"/>
      <c r="ATM2128" s="40"/>
      <c r="ATN2128" s="40"/>
      <c r="ATO2128" s="40"/>
      <c r="ATP2128" s="40"/>
      <c r="ATQ2128" s="40"/>
      <c r="ATR2128" s="40"/>
      <c r="ATS2128" s="40"/>
      <c r="ATT2128" s="40"/>
      <c r="ATU2128" s="40"/>
      <c r="ATV2128" s="40"/>
      <c r="ATW2128" s="40"/>
      <c r="ATX2128" s="40"/>
      <c r="ATY2128" s="40"/>
      <c r="ATZ2128" s="40"/>
      <c r="AUA2128" s="40"/>
      <c r="AUB2128" s="40"/>
      <c r="AUC2128" s="40"/>
      <c r="AUD2128" s="40"/>
      <c r="AUE2128" s="40"/>
      <c r="AUF2128" s="40"/>
      <c r="AUG2128" s="40"/>
      <c r="AUH2128" s="40"/>
      <c r="AUI2128" s="40"/>
      <c r="AUJ2128" s="40"/>
      <c r="AUK2128" s="40"/>
      <c r="AUL2128" s="40"/>
      <c r="AUM2128" s="40"/>
      <c r="AUN2128" s="40"/>
      <c r="AUO2128" s="40"/>
      <c r="AUP2128" s="40"/>
      <c r="AUQ2128" s="40"/>
      <c r="AUR2128" s="40"/>
      <c r="AUS2128" s="40"/>
      <c r="AUT2128" s="40"/>
      <c r="AUU2128" s="40"/>
      <c r="AUV2128" s="40"/>
      <c r="AUW2128" s="40"/>
      <c r="AUX2128" s="40"/>
      <c r="AUY2128" s="40"/>
      <c r="AUZ2128" s="40"/>
      <c r="AVA2128" s="40"/>
      <c r="AVB2128" s="40"/>
      <c r="AVC2128" s="40"/>
      <c r="AVD2128" s="40"/>
      <c r="AVE2128" s="40"/>
      <c r="AVF2128" s="40"/>
      <c r="AVG2128" s="40"/>
      <c r="AVH2128" s="40"/>
      <c r="AVI2128" s="40"/>
      <c r="AVJ2128" s="40"/>
      <c r="AVK2128" s="40"/>
      <c r="AVL2128" s="40"/>
      <c r="AVM2128" s="40"/>
      <c r="AVN2128" s="40"/>
      <c r="AVO2128" s="40"/>
      <c r="AVP2128" s="40"/>
      <c r="AVQ2128" s="40"/>
      <c r="AVR2128" s="40"/>
      <c r="AVS2128" s="40"/>
      <c r="AVT2128" s="40"/>
      <c r="AVU2128" s="40"/>
      <c r="AVV2128" s="40"/>
      <c r="AVW2128" s="40"/>
      <c r="AVX2128" s="40"/>
      <c r="AVY2128" s="40"/>
      <c r="AVZ2128" s="40"/>
      <c r="AWA2128" s="40"/>
      <c r="AWB2128" s="40"/>
      <c r="AWC2128" s="40"/>
      <c r="AWD2128" s="40"/>
      <c r="AWE2128" s="40"/>
      <c r="AWF2128" s="40"/>
      <c r="AWG2128" s="40"/>
      <c r="AWH2128" s="40"/>
      <c r="AWI2128" s="40"/>
      <c r="AWJ2128" s="40"/>
      <c r="AWK2128" s="40"/>
      <c r="AWL2128" s="40"/>
      <c r="AWM2128" s="40"/>
      <c r="AWN2128" s="40"/>
      <c r="AWO2128" s="40"/>
      <c r="AWP2128" s="40"/>
      <c r="AWQ2128" s="40"/>
      <c r="AWR2128" s="40"/>
      <c r="AWS2128" s="40"/>
      <c r="AWT2128" s="40"/>
      <c r="AWU2128" s="40"/>
      <c r="AWV2128" s="40"/>
      <c r="AWW2128" s="40"/>
      <c r="AWX2128" s="40"/>
      <c r="AWY2128" s="40"/>
      <c r="AWZ2128" s="40"/>
      <c r="AXA2128" s="40"/>
      <c r="AXB2128" s="40"/>
      <c r="AXC2128" s="40"/>
      <c r="AXD2128" s="40"/>
      <c r="AXE2128" s="40"/>
      <c r="AXF2128" s="40"/>
      <c r="AXG2128" s="40"/>
      <c r="AXH2128" s="40"/>
      <c r="AXI2128" s="40"/>
      <c r="AXJ2128" s="40"/>
      <c r="AXK2128" s="40"/>
      <c r="AXL2128" s="40"/>
      <c r="AXM2128" s="40"/>
      <c r="AXN2128" s="40"/>
      <c r="AXO2128" s="40"/>
      <c r="AXP2128" s="40"/>
      <c r="AXQ2128" s="40"/>
      <c r="AXR2128" s="40"/>
      <c r="AXS2128" s="40"/>
      <c r="AXT2128" s="40"/>
      <c r="AXU2128" s="40"/>
      <c r="AXV2128" s="40"/>
      <c r="AXW2128" s="40"/>
      <c r="AXX2128" s="40"/>
      <c r="AXY2128" s="40"/>
      <c r="AXZ2128" s="40"/>
      <c r="AYA2128" s="40"/>
      <c r="AYB2128" s="40"/>
      <c r="AYC2128" s="40"/>
      <c r="AYD2128" s="40"/>
      <c r="AYE2128" s="40"/>
      <c r="AYF2128" s="40"/>
      <c r="AYG2128" s="40"/>
      <c r="AYH2128" s="40"/>
      <c r="AYI2128" s="40"/>
      <c r="AYJ2128" s="40"/>
      <c r="AYK2128" s="40"/>
      <c r="AYL2128" s="40"/>
      <c r="AYM2128" s="40"/>
      <c r="AYN2128" s="40"/>
      <c r="AYO2128" s="40"/>
      <c r="AYP2128" s="40"/>
      <c r="AYQ2128" s="40"/>
      <c r="AYR2128" s="40"/>
      <c r="AYS2128" s="40"/>
      <c r="AYT2128" s="40"/>
      <c r="AYU2128" s="40"/>
      <c r="AYV2128" s="40"/>
      <c r="AYW2128" s="40"/>
      <c r="AYX2128" s="40"/>
      <c r="AYY2128" s="40"/>
      <c r="AYZ2128" s="40"/>
      <c r="AZA2128" s="40"/>
      <c r="AZB2128" s="40"/>
      <c r="AZC2128" s="40"/>
      <c r="AZD2128" s="40"/>
      <c r="AZE2128" s="40"/>
      <c r="AZF2128" s="40"/>
      <c r="AZG2128" s="40"/>
      <c r="AZH2128" s="40"/>
      <c r="AZI2128" s="40"/>
      <c r="AZJ2128" s="40"/>
      <c r="AZK2128" s="40"/>
      <c r="AZL2128" s="40"/>
      <c r="AZM2128" s="40"/>
      <c r="AZN2128" s="40"/>
      <c r="AZO2128" s="40"/>
      <c r="AZP2128" s="40"/>
      <c r="AZQ2128" s="40"/>
      <c r="AZR2128" s="40"/>
      <c r="AZS2128" s="40"/>
      <c r="AZT2128" s="40"/>
      <c r="AZU2128" s="40"/>
      <c r="AZV2128" s="40"/>
      <c r="AZW2128" s="40"/>
      <c r="AZX2128" s="40"/>
      <c r="AZY2128" s="40"/>
      <c r="AZZ2128" s="40"/>
      <c r="BAA2128" s="40"/>
      <c r="BAB2128" s="40"/>
      <c r="BAC2128" s="40"/>
      <c r="BAD2128" s="40"/>
      <c r="BAE2128" s="40"/>
      <c r="BAF2128" s="40"/>
      <c r="BAG2128" s="40"/>
      <c r="BAH2128" s="40"/>
      <c r="BAI2128" s="40"/>
      <c r="BAJ2128" s="40"/>
      <c r="BAK2128" s="40"/>
      <c r="BAL2128" s="40"/>
      <c r="BAM2128" s="40"/>
      <c r="BAN2128" s="40"/>
      <c r="BAO2128" s="40"/>
      <c r="BAP2128" s="40"/>
      <c r="BAQ2128" s="40"/>
      <c r="BAR2128" s="40"/>
      <c r="BAS2128" s="40"/>
      <c r="BAT2128" s="40"/>
      <c r="BAU2128" s="40"/>
      <c r="BAV2128" s="40"/>
      <c r="BAW2128" s="40"/>
      <c r="BAX2128" s="40"/>
      <c r="BAY2128" s="40"/>
      <c r="BAZ2128" s="40"/>
      <c r="BBA2128" s="40"/>
      <c r="BBB2128" s="40"/>
      <c r="BBC2128" s="40"/>
      <c r="BBD2128" s="40"/>
      <c r="BBE2128" s="40"/>
      <c r="BBF2128" s="40"/>
      <c r="BBG2128" s="40"/>
      <c r="BBH2128" s="40"/>
      <c r="BBI2128" s="40"/>
      <c r="BBJ2128" s="40"/>
      <c r="BBK2128" s="40"/>
      <c r="BBL2128" s="40"/>
      <c r="BBM2128" s="40"/>
      <c r="BBN2128" s="40"/>
      <c r="BBO2128" s="40"/>
      <c r="BBP2128" s="40"/>
      <c r="BBQ2128" s="40"/>
      <c r="BBR2128" s="40"/>
      <c r="BBS2128" s="40"/>
      <c r="BBT2128" s="40"/>
      <c r="BBU2128" s="40"/>
      <c r="BBV2128" s="40"/>
      <c r="BBW2128" s="40"/>
      <c r="BBX2128" s="40"/>
      <c r="BBY2128" s="40"/>
      <c r="BBZ2128" s="40"/>
      <c r="BCA2128" s="40"/>
      <c r="BCB2128" s="40"/>
      <c r="BCC2128" s="40"/>
      <c r="BCD2128" s="40"/>
      <c r="BCE2128" s="40"/>
      <c r="BCF2128" s="40"/>
      <c r="BCG2128" s="40"/>
      <c r="BCH2128" s="40"/>
      <c r="BCI2128" s="40"/>
      <c r="BCJ2128" s="40"/>
      <c r="BCK2128" s="40"/>
      <c r="BCL2128" s="40"/>
      <c r="BCM2128" s="40"/>
      <c r="BCN2128" s="40"/>
      <c r="BCO2128" s="40"/>
      <c r="BCP2128" s="40"/>
      <c r="BCQ2128" s="40"/>
      <c r="BCR2128" s="40"/>
      <c r="BCS2128" s="40"/>
      <c r="BCT2128" s="40"/>
      <c r="BCU2128" s="40"/>
      <c r="BCV2128" s="40"/>
      <c r="BCW2128" s="40"/>
      <c r="BCX2128" s="40"/>
      <c r="BCY2128" s="40"/>
      <c r="BCZ2128" s="40"/>
      <c r="BDA2128" s="40"/>
      <c r="BDB2128" s="40"/>
      <c r="BDC2128" s="40"/>
      <c r="BDD2128" s="40"/>
      <c r="BDE2128" s="40"/>
      <c r="BDF2128" s="40"/>
      <c r="BDG2128" s="40"/>
      <c r="BDH2128" s="40"/>
      <c r="BDI2128" s="40"/>
      <c r="BDJ2128" s="40"/>
      <c r="BDK2128" s="40"/>
      <c r="BDL2128" s="40"/>
      <c r="BDM2128" s="40"/>
      <c r="BDN2128" s="40"/>
      <c r="BDO2128" s="40"/>
      <c r="BDP2128" s="40"/>
      <c r="BDQ2128" s="40"/>
      <c r="BDR2128" s="40"/>
      <c r="BDS2128" s="40"/>
      <c r="BDT2128" s="40"/>
      <c r="BDU2128" s="40"/>
      <c r="BDV2128" s="40"/>
      <c r="BDW2128" s="40"/>
      <c r="BDX2128" s="40"/>
      <c r="BDY2128" s="40"/>
      <c r="BDZ2128" s="40"/>
      <c r="BEA2128" s="40"/>
      <c r="BEB2128" s="40"/>
      <c r="BEC2128" s="40"/>
      <c r="BED2128" s="40"/>
      <c r="BEE2128" s="40"/>
      <c r="BEF2128" s="40"/>
      <c r="BEG2128" s="40"/>
      <c r="BEH2128" s="40"/>
      <c r="BEI2128" s="40"/>
      <c r="BEJ2128" s="40"/>
      <c r="BEK2128" s="40"/>
      <c r="BEL2128" s="40"/>
      <c r="BEM2128" s="40"/>
      <c r="BEN2128" s="40"/>
      <c r="BEO2128" s="40"/>
      <c r="BEP2128" s="40"/>
      <c r="BEQ2128" s="40"/>
      <c r="BER2128" s="40"/>
      <c r="BES2128" s="40"/>
      <c r="BET2128" s="40"/>
      <c r="BEU2128" s="40"/>
      <c r="BEV2128" s="40"/>
      <c r="BEW2128" s="40"/>
      <c r="BEX2128" s="40"/>
      <c r="BEY2128" s="40"/>
      <c r="BEZ2128" s="40"/>
      <c r="BFA2128" s="40"/>
      <c r="BFB2128" s="40"/>
      <c r="BFC2128" s="40"/>
      <c r="BFD2128" s="40"/>
      <c r="BFE2128" s="40"/>
      <c r="BFF2128" s="40"/>
      <c r="BFG2128" s="40"/>
      <c r="BFH2128" s="40"/>
      <c r="BFI2128" s="40"/>
      <c r="BFJ2128" s="40"/>
      <c r="BFK2128" s="40"/>
      <c r="BFL2128" s="40"/>
      <c r="BFM2128" s="40"/>
      <c r="BFN2128" s="40"/>
      <c r="BFO2128" s="40"/>
      <c r="BFP2128" s="40"/>
      <c r="BFQ2128" s="40"/>
      <c r="BFR2128" s="40"/>
      <c r="BFS2128" s="40"/>
      <c r="BFT2128" s="40"/>
      <c r="BFU2128" s="40"/>
      <c r="BFV2128" s="40"/>
      <c r="BFW2128" s="40"/>
      <c r="BFX2128" s="40"/>
      <c r="BFY2128" s="40"/>
      <c r="BFZ2128" s="40"/>
      <c r="BGA2128" s="40"/>
      <c r="BGB2128" s="40"/>
      <c r="BGC2128" s="40"/>
      <c r="BGD2128" s="40"/>
      <c r="BGE2128" s="40"/>
      <c r="BGF2128" s="40"/>
      <c r="BGG2128" s="40"/>
      <c r="BGH2128" s="40"/>
      <c r="BGI2128" s="40"/>
      <c r="BGJ2128" s="40"/>
      <c r="BGK2128" s="40"/>
      <c r="BGL2128" s="40"/>
      <c r="BGM2128" s="40"/>
      <c r="BGN2128" s="40"/>
      <c r="BGO2128" s="40"/>
      <c r="BGP2128" s="40"/>
      <c r="BGQ2128" s="40"/>
      <c r="BGR2128" s="40"/>
      <c r="BGS2128" s="40"/>
      <c r="BGT2128" s="40"/>
      <c r="BGU2128" s="40"/>
      <c r="BGV2128" s="40"/>
      <c r="BGW2128" s="40"/>
      <c r="BGX2128" s="40"/>
      <c r="BGY2128" s="40"/>
      <c r="BGZ2128" s="40"/>
      <c r="BHA2128" s="40"/>
      <c r="BHB2128" s="40"/>
      <c r="BHC2128" s="40"/>
      <c r="BHD2128" s="40"/>
      <c r="BHE2128" s="40"/>
      <c r="BHF2128" s="40"/>
      <c r="BHG2128" s="40"/>
      <c r="BHH2128" s="40"/>
      <c r="BHI2128" s="40"/>
      <c r="BHJ2128" s="40"/>
      <c r="BHK2128" s="40"/>
      <c r="BHL2128" s="40"/>
      <c r="BHM2128" s="40"/>
      <c r="BHN2128" s="40"/>
      <c r="BHO2128" s="40"/>
      <c r="BHP2128" s="40"/>
      <c r="BHQ2128" s="40"/>
      <c r="BHR2128" s="40"/>
      <c r="BHS2128" s="40"/>
      <c r="BHT2128" s="40"/>
      <c r="BHU2128" s="40"/>
      <c r="BHV2128" s="40"/>
      <c r="BHW2128" s="40"/>
      <c r="BHX2128" s="40"/>
      <c r="BHY2128" s="40"/>
      <c r="BHZ2128" s="40"/>
      <c r="BIA2128" s="40"/>
      <c r="BIB2128" s="40"/>
      <c r="BIC2128" s="40"/>
      <c r="BID2128" s="40"/>
      <c r="BIE2128" s="40"/>
      <c r="BIF2128" s="40"/>
      <c r="BIG2128" s="40"/>
      <c r="BIH2128" s="40"/>
      <c r="BII2128" s="40"/>
      <c r="BIJ2128" s="40"/>
      <c r="BIK2128" s="40"/>
      <c r="BIL2128" s="40"/>
      <c r="BIM2128" s="40"/>
      <c r="BIN2128" s="40"/>
      <c r="BIO2128" s="40"/>
      <c r="BIP2128" s="40"/>
      <c r="BIQ2128" s="40"/>
      <c r="BIR2128" s="40"/>
      <c r="BIS2128" s="40"/>
      <c r="BIT2128" s="40"/>
      <c r="BIU2128" s="40"/>
      <c r="BIV2128" s="40"/>
      <c r="BIW2128" s="40"/>
      <c r="BIX2128" s="40"/>
      <c r="BIY2128" s="40"/>
      <c r="BIZ2128" s="40"/>
      <c r="BJA2128" s="40"/>
      <c r="BJB2128" s="40"/>
      <c r="BJC2128" s="40"/>
      <c r="BJD2128" s="40"/>
      <c r="BJE2128" s="40"/>
      <c r="BJF2128" s="40"/>
      <c r="BJG2128" s="40"/>
      <c r="BJH2128" s="40"/>
      <c r="BJI2128" s="40"/>
      <c r="BJJ2128" s="40"/>
      <c r="BJK2128" s="40"/>
      <c r="BJL2128" s="40"/>
      <c r="BJM2128" s="40"/>
      <c r="BJN2128" s="40"/>
      <c r="BJO2128" s="40"/>
      <c r="BJP2128" s="40"/>
      <c r="BJQ2128" s="40"/>
      <c r="BJR2128" s="40"/>
      <c r="BJS2128" s="40"/>
      <c r="BJT2128" s="40"/>
      <c r="BJU2128" s="40"/>
      <c r="BJV2128" s="40"/>
      <c r="BJW2128" s="40"/>
      <c r="BJX2128" s="40"/>
      <c r="BJY2128" s="40"/>
      <c r="BJZ2128" s="40"/>
      <c r="BKA2128" s="40"/>
      <c r="BKB2128" s="40"/>
      <c r="BKC2128" s="40"/>
      <c r="BKD2128" s="40"/>
      <c r="BKE2128" s="40"/>
      <c r="BKF2128" s="40"/>
      <c r="BKG2128" s="40"/>
      <c r="BKH2128" s="40"/>
      <c r="BKI2128" s="40"/>
      <c r="BKJ2128" s="40"/>
      <c r="BKK2128" s="40"/>
      <c r="BKL2128" s="40"/>
      <c r="BKM2128" s="40"/>
      <c r="BKN2128" s="40"/>
      <c r="BKO2128" s="40"/>
      <c r="BKP2128" s="40"/>
      <c r="BKQ2128" s="40"/>
      <c r="BKR2128" s="40"/>
      <c r="BKS2128" s="40"/>
      <c r="BKT2128" s="40"/>
      <c r="BKU2128" s="40"/>
      <c r="BKV2128" s="40"/>
      <c r="BKW2128" s="40"/>
      <c r="BKX2128" s="40"/>
      <c r="BKY2128" s="40"/>
      <c r="BKZ2128" s="40"/>
      <c r="BLA2128" s="40"/>
      <c r="BLB2128" s="40"/>
      <c r="BLC2128" s="40"/>
      <c r="BLD2128" s="40"/>
      <c r="BLE2128" s="40"/>
      <c r="BLF2128" s="40"/>
      <c r="BLG2128" s="40"/>
      <c r="BLH2128" s="40"/>
      <c r="BLI2128" s="40"/>
      <c r="BLJ2128" s="40"/>
      <c r="BLK2128" s="40"/>
      <c r="BLL2128" s="40"/>
      <c r="BLM2128" s="40"/>
      <c r="BLN2128" s="40"/>
      <c r="BLO2128" s="40"/>
      <c r="BLP2128" s="40"/>
      <c r="BLQ2128" s="40"/>
      <c r="BLR2128" s="40"/>
      <c r="BLS2128" s="40"/>
      <c r="BLT2128" s="40"/>
      <c r="BLU2128" s="40"/>
      <c r="BLV2128" s="40"/>
      <c r="BLW2128" s="40"/>
      <c r="BLX2128" s="40"/>
      <c r="BLY2128" s="40"/>
      <c r="BLZ2128" s="40"/>
      <c r="BMA2128" s="40"/>
      <c r="BMB2128" s="40"/>
      <c r="BMC2128" s="40"/>
      <c r="BMD2128" s="40"/>
      <c r="BME2128" s="40"/>
      <c r="BMF2128" s="40"/>
      <c r="BMG2128" s="40"/>
      <c r="BMH2128" s="40"/>
      <c r="BMI2128" s="40"/>
      <c r="BMJ2128" s="40"/>
      <c r="BMK2128" s="40"/>
      <c r="BML2128" s="40"/>
      <c r="BMM2128" s="40"/>
      <c r="BMN2128" s="40"/>
      <c r="BMO2128" s="40"/>
      <c r="BMP2128" s="40"/>
      <c r="BMQ2128" s="40"/>
      <c r="BMR2128" s="40"/>
      <c r="BMS2128" s="40"/>
      <c r="BMT2128" s="40"/>
      <c r="BMU2128" s="40"/>
      <c r="BMV2128" s="40"/>
      <c r="BMW2128" s="40"/>
      <c r="BMX2128" s="40"/>
      <c r="BMY2128" s="40"/>
      <c r="BMZ2128" s="40"/>
      <c r="BNA2128" s="40"/>
      <c r="BNB2128" s="40"/>
      <c r="BNC2128" s="40"/>
      <c r="BND2128" s="40"/>
      <c r="BNE2128" s="40"/>
      <c r="BNF2128" s="40"/>
      <c r="BNG2128" s="40"/>
      <c r="BNH2128" s="40"/>
      <c r="BNI2128" s="40"/>
      <c r="BNJ2128" s="40"/>
      <c r="BNK2128" s="40"/>
      <c r="BNL2128" s="40"/>
      <c r="BNM2128" s="40"/>
      <c r="BNN2128" s="40"/>
      <c r="BNO2128" s="40"/>
      <c r="BNP2128" s="40"/>
      <c r="BNQ2128" s="40"/>
      <c r="BNR2128" s="40"/>
      <c r="BNS2128" s="40"/>
      <c r="BNT2128" s="40"/>
      <c r="BNU2128" s="40"/>
      <c r="BNV2128" s="40"/>
      <c r="BNW2128" s="40"/>
      <c r="BNX2128" s="40"/>
      <c r="BNY2128" s="40"/>
      <c r="BNZ2128" s="40"/>
      <c r="BOA2128" s="40"/>
      <c r="BOB2128" s="40"/>
      <c r="BOC2128" s="40"/>
      <c r="BOD2128" s="40"/>
      <c r="BOE2128" s="40"/>
      <c r="BOF2128" s="40"/>
      <c r="BOG2128" s="40"/>
      <c r="BOH2128" s="40"/>
      <c r="BOI2128" s="40"/>
      <c r="BOJ2128" s="40"/>
      <c r="BOK2128" s="40"/>
      <c r="BOL2128" s="40"/>
      <c r="BOM2128" s="40"/>
      <c r="BON2128" s="40"/>
      <c r="BOO2128" s="40"/>
      <c r="BOP2128" s="40"/>
      <c r="BOQ2128" s="40"/>
      <c r="BOR2128" s="40"/>
      <c r="BOS2128" s="40"/>
      <c r="BOT2128" s="40"/>
      <c r="BOU2128" s="40"/>
      <c r="BOV2128" s="40"/>
      <c r="BOW2128" s="40"/>
      <c r="BOX2128" s="40"/>
      <c r="BOY2128" s="40"/>
      <c r="BOZ2128" s="40"/>
      <c r="BPA2128" s="40"/>
      <c r="BPB2128" s="40"/>
      <c r="BPC2128" s="40"/>
      <c r="BPD2128" s="40"/>
      <c r="BPE2128" s="40"/>
      <c r="BPF2128" s="40"/>
      <c r="BPG2128" s="40"/>
      <c r="BPH2128" s="40"/>
      <c r="BPI2128" s="40"/>
      <c r="BPJ2128" s="40"/>
      <c r="BPK2128" s="40"/>
      <c r="BPL2128" s="40"/>
      <c r="BPM2128" s="40"/>
      <c r="BPN2128" s="40"/>
      <c r="BPO2128" s="40"/>
      <c r="BPP2128" s="40"/>
      <c r="BPQ2128" s="40"/>
      <c r="BPR2128" s="40"/>
      <c r="BPS2128" s="40"/>
      <c r="BPT2128" s="40"/>
      <c r="BPU2128" s="40"/>
      <c r="BPV2128" s="40"/>
      <c r="BPW2128" s="40"/>
      <c r="BPX2128" s="40"/>
      <c r="BPY2128" s="40"/>
      <c r="BPZ2128" s="40"/>
      <c r="BQA2128" s="40"/>
      <c r="BQB2128" s="40"/>
      <c r="BQC2128" s="40"/>
      <c r="BQD2128" s="40"/>
      <c r="BQE2128" s="40"/>
      <c r="BQF2128" s="40"/>
      <c r="BQG2128" s="40"/>
      <c r="BQH2128" s="40"/>
      <c r="BQI2128" s="40"/>
      <c r="BQJ2128" s="40"/>
      <c r="BQK2128" s="40"/>
      <c r="BQL2128" s="40"/>
      <c r="BQM2128" s="40"/>
      <c r="BQN2128" s="40"/>
      <c r="BQO2128" s="40"/>
      <c r="BQP2128" s="40"/>
      <c r="BQQ2128" s="40"/>
      <c r="BQR2128" s="40"/>
      <c r="BQS2128" s="40"/>
      <c r="BQT2128" s="40"/>
      <c r="BQU2128" s="40"/>
      <c r="BQV2128" s="40"/>
      <c r="BQW2128" s="40"/>
      <c r="BQX2128" s="40"/>
      <c r="BQY2128" s="40"/>
      <c r="BQZ2128" s="40"/>
      <c r="BRA2128" s="40"/>
      <c r="BRB2128" s="40"/>
      <c r="BRC2128" s="40"/>
      <c r="BRD2128" s="40"/>
      <c r="BRE2128" s="40"/>
      <c r="BRF2128" s="40"/>
      <c r="BRG2128" s="40"/>
      <c r="BRH2128" s="40"/>
      <c r="BRI2128" s="40"/>
      <c r="BRJ2128" s="40"/>
      <c r="BRK2128" s="40"/>
      <c r="BRL2128" s="40"/>
      <c r="BRM2128" s="40"/>
      <c r="BRN2128" s="40"/>
      <c r="BRO2128" s="40"/>
      <c r="BRP2128" s="40"/>
      <c r="BRQ2128" s="40"/>
      <c r="BRR2128" s="40"/>
      <c r="BRS2128" s="40"/>
      <c r="BRT2128" s="40"/>
      <c r="BRU2128" s="40"/>
      <c r="BRV2128" s="40"/>
      <c r="BRW2128" s="40"/>
      <c r="BRX2128" s="40"/>
      <c r="BRY2128" s="40"/>
      <c r="BRZ2128" s="40"/>
      <c r="BSA2128" s="40"/>
      <c r="BSB2128" s="40"/>
      <c r="BSC2128" s="40"/>
      <c r="BSD2128" s="40"/>
      <c r="BSE2128" s="40"/>
      <c r="BSF2128" s="40"/>
      <c r="BSG2128" s="40"/>
      <c r="BSH2128" s="40"/>
      <c r="BSI2128" s="40"/>
      <c r="BSJ2128" s="40"/>
      <c r="BSK2128" s="40"/>
      <c r="BSL2128" s="40"/>
      <c r="BSM2128" s="40"/>
      <c r="BSN2128" s="40"/>
      <c r="BSO2128" s="40"/>
      <c r="BSP2128" s="40"/>
      <c r="BSQ2128" s="40"/>
      <c r="BSR2128" s="40"/>
      <c r="BSS2128" s="40"/>
      <c r="BST2128" s="40"/>
      <c r="BSU2128" s="40"/>
      <c r="BSV2128" s="40"/>
      <c r="BSW2128" s="40"/>
      <c r="BSX2128" s="40"/>
      <c r="BSY2128" s="40"/>
      <c r="BSZ2128" s="40"/>
      <c r="BTA2128" s="40"/>
      <c r="BTB2128" s="40"/>
      <c r="BTC2128" s="40"/>
      <c r="BTD2128" s="40"/>
      <c r="BTE2128" s="40"/>
      <c r="BTF2128" s="40"/>
      <c r="BTG2128" s="40"/>
      <c r="BTH2128" s="40"/>
      <c r="BTI2128" s="40"/>
      <c r="BTJ2128" s="40"/>
      <c r="BTK2128" s="40"/>
      <c r="BTL2128" s="40"/>
      <c r="BTM2128" s="40"/>
      <c r="BTN2128" s="40"/>
      <c r="BTO2128" s="40"/>
      <c r="BTP2128" s="40"/>
      <c r="BTQ2128" s="40"/>
      <c r="BTR2128" s="40"/>
      <c r="BTS2128" s="40"/>
      <c r="BTT2128" s="40"/>
      <c r="BTU2128" s="40"/>
      <c r="BTV2128" s="40"/>
      <c r="BTW2128" s="40"/>
      <c r="BTX2128" s="40"/>
      <c r="BTY2128" s="40"/>
      <c r="BTZ2128" s="40"/>
      <c r="BUA2128" s="40"/>
      <c r="BUB2128" s="40"/>
      <c r="BUC2128" s="40"/>
      <c r="BUD2128" s="40"/>
      <c r="BUE2128" s="40"/>
      <c r="BUF2128" s="40"/>
      <c r="BUG2128" s="40"/>
      <c r="BUH2128" s="40"/>
      <c r="BUI2128" s="40"/>
      <c r="BUJ2128" s="40"/>
      <c r="BUK2128" s="40"/>
      <c r="BUL2128" s="40"/>
      <c r="BUM2128" s="40"/>
      <c r="BUN2128" s="40"/>
      <c r="BUO2128" s="40"/>
      <c r="BUP2128" s="40"/>
      <c r="BUQ2128" s="40"/>
      <c r="BUR2128" s="40"/>
      <c r="BUS2128" s="40"/>
      <c r="BUT2128" s="40"/>
      <c r="BUU2128" s="40"/>
      <c r="BUV2128" s="40"/>
      <c r="BUW2128" s="40"/>
      <c r="BUX2128" s="40"/>
      <c r="BUY2128" s="40"/>
      <c r="BUZ2128" s="40"/>
      <c r="BVA2128" s="40"/>
      <c r="BVB2128" s="40"/>
      <c r="BVC2128" s="40"/>
      <c r="BVD2128" s="40"/>
      <c r="BVE2128" s="40"/>
      <c r="BVF2128" s="40"/>
      <c r="BVG2128" s="40"/>
      <c r="BVH2128" s="40"/>
      <c r="BVI2128" s="40"/>
      <c r="BVJ2128" s="40"/>
      <c r="BVK2128" s="40"/>
      <c r="BVL2128" s="40"/>
      <c r="BVM2128" s="40"/>
      <c r="BVN2128" s="40"/>
      <c r="BVO2128" s="40"/>
      <c r="BVP2128" s="40"/>
      <c r="BVQ2128" s="40"/>
      <c r="BVR2128" s="40"/>
      <c r="BVS2128" s="40"/>
      <c r="BVT2128" s="40"/>
      <c r="BVU2128" s="40"/>
      <c r="BVV2128" s="40"/>
      <c r="BVW2128" s="40"/>
      <c r="BVX2128" s="40"/>
      <c r="BVY2128" s="40"/>
      <c r="BVZ2128" s="40"/>
      <c r="BWA2128" s="40"/>
      <c r="BWB2128" s="40"/>
      <c r="BWC2128" s="40"/>
      <c r="BWD2128" s="40"/>
      <c r="BWE2128" s="40"/>
      <c r="BWF2128" s="40"/>
      <c r="BWG2128" s="40"/>
      <c r="BWH2128" s="40"/>
      <c r="BWI2128" s="40"/>
      <c r="BWJ2128" s="40"/>
      <c r="BWK2128" s="40"/>
      <c r="BWL2128" s="40"/>
      <c r="BWM2128" s="40"/>
      <c r="BWN2128" s="40"/>
      <c r="BWO2128" s="40"/>
      <c r="BWP2128" s="40"/>
      <c r="BWQ2128" s="40"/>
      <c r="BWR2128" s="40"/>
      <c r="BWS2128" s="40"/>
      <c r="BWT2128" s="40"/>
      <c r="BWU2128" s="40"/>
      <c r="BWV2128" s="40"/>
      <c r="BWW2128" s="40"/>
      <c r="BWX2128" s="40"/>
      <c r="BWY2128" s="40"/>
      <c r="BWZ2128" s="40"/>
      <c r="BXA2128" s="40"/>
      <c r="BXB2128" s="40"/>
      <c r="BXC2128" s="40"/>
      <c r="BXD2128" s="40"/>
      <c r="BXE2128" s="40"/>
      <c r="BXF2128" s="40"/>
      <c r="BXG2128" s="40"/>
      <c r="BXH2128" s="40"/>
      <c r="BXI2128" s="40"/>
      <c r="BXJ2128" s="40"/>
      <c r="BXK2128" s="40"/>
      <c r="BXL2128" s="40"/>
      <c r="BXM2128" s="40"/>
      <c r="BXN2128" s="40"/>
      <c r="BXO2128" s="40"/>
      <c r="BXP2128" s="40"/>
      <c r="BXQ2128" s="40"/>
      <c r="BXR2128" s="40"/>
      <c r="BXS2128" s="40"/>
      <c r="BXT2128" s="40"/>
      <c r="BXU2128" s="40"/>
      <c r="BXV2128" s="40"/>
      <c r="BXW2128" s="40"/>
      <c r="BXX2128" s="40"/>
      <c r="BXY2128" s="40"/>
      <c r="BXZ2128" s="40"/>
      <c r="BYA2128" s="40"/>
      <c r="BYB2128" s="40"/>
      <c r="BYC2128" s="40"/>
      <c r="BYD2128" s="40"/>
      <c r="BYE2128" s="40"/>
      <c r="BYF2128" s="40"/>
      <c r="BYG2128" s="40"/>
      <c r="BYH2128" s="40"/>
      <c r="BYI2128" s="40"/>
      <c r="BYJ2128" s="40"/>
      <c r="BYK2128" s="40"/>
      <c r="BYL2128" s="40"/>
      <c r="BYM2128" s="40"/>
      <c r="BYN2128" s="40"/>
      <c r="BYO2128" s="40"/>
      <c r="BYP2128" s="40"/>
      <c r="BYQ2128" s="40"/>
      <c r="BYR2128" s="40"/>
      <c r="BYS2128" s="40"/>
      <c r="BYT2128" s="40"/>
      <c r="BYU2128" s="40"/>
      <c r="BYV2128" s="40"/>
      <c r="BYW2128" s="40"/>
      <c r="BYX2128" s="40"/>
      <c r="BYY2128" s="40"/>
      <c r="BYZ2128" s="40"/>
      <c r="BZA2128" s="40"/>
      <c r="BZB2128" s="40"/>
      <c r="BZC2128" s="40"/>
      <c r="BZD2128" s="40"/>
      <c r="BZE2128" s="40"/>
      <c r="BZF2128" s="40"/>
      <c r="BZG2128" s="40"/>
      <c r="BZH2128" s="40"/>
      <c r="BZI2128" s="40"/>
      <c r="BZJ2128" s="40"/>
      <c r="BZK2128" s="40"/>
      <c r="BZL2128" s="40"/>
      <c r="BZM2128" s="40"/>
      <c r="BZN2128" s="40"/>
      <c r="BZO2128" s="40"/>
      <c r="BZP2128" s="40"/>
      <c r="BZQ2128" s="40"/>
      <c r="BZR2128" s="40"/>
      <c r="BZS2128" s="40"/>
      <c r="BZT2128" s="40"/>
      <c r="BZU2128" s="40"/>
      <c r="BZV2128" s="40"/>
      <c r="BZW2128" s="40"/>
      <c r="BZX2128" s="40"/>
      <c r="BZY2128" s="40"/>
      <c r="BZZ2128" s="40"/>
      <c r="CAA2128" s="40"/>
      <c r="CAB2128" s="40"/>
      <c r="CAC2128" s="40"/>
      <c r="CAD2128" s="40"/>
      <c r="CAE2128" s="40"/>
      <c r="CAF2128" s="40"/>
      <c r="CAG2128" s="40"/>
      <c r="CAH2128" s="40"/>
      <c r="CAI2128" s="40"/>
      <c r="CAJ2128" s="40"/>
      <c r="CAK2128" s="40"/>
      <c r="CAL2128" s="40"/>
      <c r="CAM2128" s="40"/>
      <c r="CAN2128" s="40"/>
      <c r="CAO2128" s="40"/>
      <c r="CAP2128" s="40"/>
      <c r="CAQ2128" s="40"/>
      <c r="CAR2128" s="40"/>
      <c r="CAS2128" s="40"/>
      <c r="CAT2128" s="40"/>
      <c r="CAU2128" s="40"/>
      <c r="CAV2128" s="40"/>
      <c r="CAW2128" s="40"/>
      <c r="CAX2128" s="40"/>
      <c r="CAY2128" s="40"/>
      <c r="CAZ2128" s="40"/>
      <c r="CBA2128" s="40"/>
      <c r="CBB2128" s="40"/>
      <c r="CBC2128" s="40"/>
      <c r="CBD2128" s="40"/>
      <c r="CBE2128" s="40"/>
      <c r="CBF2128" s="40"/>
      <c r="CBG2128" s="40"/>
      <c r="CBH2128" s="40"/>
      <c r="CBI2128" s="40"/>
      <c r="CBJ2128" s="40"/>
      <c r="CBK2128" s="40"/>
      <c r="CBL2128" s="40"/>
      <c r="CBM2128" s="40"/>
      <c r="CBN2128" s="40"/>
      <c r="CBO2128" s="40"/>
      <c r="CBP2128" s="40"/>
      <c r="CBQ2128" s="40"/>
      <c r="CBR2128" s="40"/>
      <c r="CBS2128" s="40"/>
      <c r="CBT2128" s="40"/>
      <c r="CBU2128" s="40"/>
      <c r="CBV2128" s="40"/>
      <c r="CBW2128" s="40"/>
      <c r="CBX2128" s="40"/>
      <c r="CBY2128" s="40"/>
      <c r="CBZ2128" s="40"/>
      <c r="CCA2128" s="40"/>
      <c r="CCB2128" s="40"/>
      <c r="CCC2128" s="40"/>
      <c r="CCD2128" s="40"/>
      <c r="CCE2128" s="40"/>
      <c r="CCF2128" s="40"/>
      <c r="CCG2128" s="40"/>
      <c r="CCH2128" s="40"/>
      <c r="CCI2128" s="40"/>
      <c r="CCJ2128" s="40"/>
      <c r="CCK2128" s="40"/>
      <c r="CCL2128" s="40"/>
      <c r="CCM2128" s="40"/>
      <c r="CCN2128" s="40"/>
      <c r="CCO2128" s="40"/>
      <c r="CCP2128" s="40"/>
      <c r="CCQ2128" s="40"/>
      <c r="CCR2128" s="40"/>
      <c r="CCS2128" s="40"/>
      <c r="CCT2128" s="40"/>
      <c r="CCU2128" s="40"/>
      <c r="CCV2128" s="40"/>
      <c r="CCW2128" s="40"/>
      <c r="CCX2128" s="40"/>
      <c r="CCY2128" s="40"/>
      <c r="CCZ2128" s="40"/>
      <c r="CDA2128" s="40"/>
      <c r="CDB2128" s="40"/>
      <c r="CDC2128" s="40"/>
      <c r="CDD2128" s="40"/>
      <c r="CDE2128" s="40"/>
      <c r="CDF2128" s="40"/>
      <c r="CDG2128" s="40"/>
      <c r="CDH2128" s="40"/>
      <c r="CDI2128" s="40"/>
      <c r="CDJ2128" s="40"/>
      <c r="CDK2128" s="40"/>
      <c r="CDL2128" s="40"/>
      <c r="CDM2128" s="40"/>
      <c r="CDN2128" s="40"/>
      <c r="CDO2128" s="40"/>
      <c r="CDP2128" s="40"/>
      <c r="CDQ2128" s="40"/>
      <c r="CDR2128" s="40"/>
      <c r="CDS2128" s="40"/>
      <c r="CDT2128" s="40"/>
      <c r="CDU2128" s="40"/>
      <c r="CDV2128" s="40"/>
      <c r="CDW2128" s="40"/>
      <c r="CDX2128" s="40"/>
      <c r="CDY2128" s="40"/>
      <c r="CDZ2128" s="40"/>
      <c r="CEA2128" s="40"/>
      <c r="CEB2128" s="40"/>
      <c r="CEC2128" s="40"/>
      <c r="CED2128" s="40"/>
      <c r="CEE2128" s="40"/>
      <c r="CEF2128" s="40"/>
      <c r="CEG2128" s="40"/>
      <c r="CEH2128" s="40"/>
      <c r="CEI2128" s="40"/>
      <c r="CEJ2128" s="40"/>
      <c r="CEK2128" s="40"/>
      <c r="CEL2128" s="40"/>
      <c r="CEM2128" s="40"/>
      <c r="CEN2128" s="40"/>
      <c r="CEO2128" s="40"/>
      <c r="CEP2128" s="40"/>
      <c r="CEQ2128" s="40"/>
      <c r="CER2128" s="40"/>
      <c r="CES2128" s="40"/>
      <c r="CET2128" s="40"/>
      <c r="CEU2128" s="40"/>
      <c r="CEV2128" s="40"/>
      <c r="CEW2128" s="40"/>
      <c r="CEX2128" s="40"/>
      <c r="CEY2128" s="40"/>
      <c r="CEZ2128" s="40"/>
      <c r="CFA2128" s="40"/>
      <c r="CFB2128" s="40"/>
      <c r="CFC2128" s="40"/>
      <c r="CFD2128" s="40"/>
      <c r="CFE2128" s="40"/>
      <c r="CFF2128" s="40"/>
      <c r="CFG2128" s="40"/>
      <c r="CFH2128" s="40"/>
      <c r="CFI2128" s="40"/>
      <c r="CFJ2128" s="40"/>
      <c r="CFK2128" s="40"/>
      <c r="CFL2128" s="40"/>
      <c r="CFM2128" s="40"/>
      <c r="CFN2128" s="40"/>
      <c r="CFO2128" s="40"/>
      <c r="CFP2128" s="40"/>
      <c r="CFQ2128" s="40"/>
      <c r="CFR2128" s="40"/>
      <c r="CFS2128" s="40"/>
      <c r="CFT2128" s="40"/>
      <c r="CFU2128" s="40"/>
      <c r="CFV2128" s="40"/>
      <c r="CFW2128" s="40"/>
      <c r="CFX2128" s="40"/>
      <c r="CFY2128" s="40"/>
      <c r="CFZ2128" s="40"/>
      <c r="CGA2128" s="40"/>
      <c r="CGB2128" s="40"/>
      <c r="CGC2128" s="40"/>
      <c r="CGD2128" s="40"/>
      <c r="CGE2128" s="40"/>
      <c r="CGF2128" s="40"/>
      <c r="CGG2128" s="40"/>
      <c r="CGH2128" s="40"/>
      <c r="CGI2128" s="40"/>
      <c r="CGJ2128" s="40"/>
      <c r="CGK2128" s="40"/>
      <c r="CGL2128" s="40"/>
      <c r="CGM2128" s="40"/>
      <c r="CGN2128" s="40"/>
      <c r="CGO2128" s="40"/>
      <c r="CGP2128" s="40"/>
      <c r="CGQ2128" s="37" t="s">
        <v>70</v>
      </c>
    </row>
    <row r="2129" spans="1:2227" x14ac:dyDescent="0.25">
      <c r="A2129" s="9" t="s">
        <v>70</v>
      </c>
      <c r="B2129" s="10">
        <v>999054000032356</v>
      </c>
      <c r="C2129" s="11" t="s">
        <v>97</v>
      </c>
      <c r="D2129" s="9" t="s">
        <v>87</v>
      </c>
      <c r="E2129" s="9" t="s">
        <v>104</v>
      </c>
      <c r="F2129" s="9" t="s">
        <v>71</v>
      </c>
      <c r="G2129" s="9" t="s">
        <v>70</v>
      </c>
      <c r="H2129" s="9" t="s">
        <v>73</v>
      </c>
      <c r="I2129" s="9">
        <v>1</v>
      </c>
      <c r="J2129" s="9">
        <v>168</v>
      </c>
      <c r="K2129" s="9">
        <v>320</v>
      </c>
      <c r="L2129" s="9">
        <v>152</v>
      </c>
      <c r="M2129" s="10">
        <v>186</v>
      </c>
      <c r="N2129" s="9">
        <v>0.82</v>
      </c>
      <c r="O2129" s="9">
        <v>7.04</v>
      </c>
      <c r="P2129" s="9"/>
      <c r="Q2129" s="9"/>
      <c r="R2129" s="9"/>
      <c r="S2129" s="9"/>
      <c r="T2129" s="9"/>
      <c r="U2129" s="9"/>
      <c r="V2129" s="13">
        <v>168</v>
      </c>
      <c r="W2129" s="13">
        <v>221</v>
      </c>
      <c r="X2129" s="13">
        <v>88</v>
      </c>
      <c r="Y2129" s="13">
        <v>53</v>
      </c>
      <c r="Z2129" s="13">
        <v>0.6</v>
      </c>
      <c r="AA2129" s="13">
        <v>9.48</v>
      </c>
      <c r="AB2129" s="9">
        <v>221</v>
      </c>
      <c r="AC2129" s="9">
        <v>320</v>
      </c>
      <c r="AD2129" s="9">
        <v>98</v>
      </c>
      <c r="AE2129" s="9">
        <v>99</v>
      </c>
      <c r="AF2129" s="9">
        <v>1.01</v>
      </c>
      <c r="AG2129" s="9">
        <v>5.73</v>
      </c>
      <c r="AH2129" s="9">
        <v>10.25</v>
      </c>
      <c r="AI2129" s="9">
        <v>1557.57</v>
      </c>
      <c r="AJ2129" s="9">
        <v>1069.69</v>
      </c>
      <c r="AK2129" s="9">
        <v>94.74</v>
      </c>
      <c r="AL2129" s="9">
        <v>26690.17</v>
      </c>
      <c r="AM2129" s="9">
        <v>550.11</v>
      </c>
      <c r="AN2129" s="9">
        <f>Tabla1[[#This Row],[Costo Compra]]+Tabla1[[#This Row],[Otros Compra]]</f>
        <v>27240.28</v>
      </c>
      <c r="AO2129" s="9" t="s">
        <v>285</v>
      </c>
      <c r="AP2129" s="9" t="s">
        <v>105</v>
      </c>
      <c r="AQ2129" s="9" t="s">
        <v>90</v>
      </c>
      <c r="AR2129" s="9" t="s">
        <v>76</v>
      </c>
      <c r="AS2129" s="9">
        <v>9334.08</v>
      </c>
      <c r="AT2129" s="9">
        <v>0</v>
      </c>
      <c r="AU2129" s="9" t="s">
        <v>77</v>
      </c>
      <c r="AV2129" s="9">
        <v>2020</v>
      </c>
      <c r="AW2129" s="12">
        <v>43955</v>
      </c>
      <c r="AX2129" s="12">
        <v>44053</v>
      </c>
      <c r="AY2129" s="9">
        <v>0</v>
      </c>
      <c r="AZ2129" s="9">
        <v>0</v>
      </c>
      <c r="BA2129" s="9">
        <v>-36574.36</v>
      </c>
      <c r="BB2129" s="9">
        <v>-240.62</v>
      </c>
      <c r="BC2129" s="9">
        <v>3300</v>
      </c>
      <c r="BD2129" s="9"/>
      <c r="BE2129" s="9" t="s">
        <v>78</v>
      </c>
      <c r="BF2129" s="9" t="s">
        <v>78</v>
      </c>
      <c r="BG2129" s="9"/>
      <c r="BH2129" s="9" t="s">
        <v>99</v>
      </c>
      <c r="BI2129" s="9"/>
      <c r="BJ2129" s="9">
        <v>0</v>
      </c>
      <c r="BK2129" s="9">
        <v>0</v>
      </c>
      <c r="BL2129" s="9">
        <v>0</v>
      </c>
      <c r="BM2129" s="9">
        <v>0</v>
      </c>
      <c r="BN2129" s="9">
        <v>0</v>
      </c>
      <c r="BO2129" s="9">
        <v>0</v>
      </c>
      <c r="BP2129" s="13"/>
      <c r="BQ2129" s="9" t="s">
        <v>80</v>
      </c>
      <c r="BR2129" s="9" t="s">
        <v>81</v>
      </c>
      <c r="BS2129" s="40"/>
      <c r="BT2129" s="40"/>
      <c r="BU2129" s="40"/>
      <c r="BV2129" s="40"/>
      <c r="BW2129" s="40"/>
      <c r="BX2129" s="40"/>
      <c r="BY2129" s="40"/>
      <c r="BZ2129" s="40"/>
      <c r="CA2129" s="40"/>
      <c r="CB2129" s="40"/>
      <c r="CC2129" s="40"/>
      <c r="CD2129" s="40"/>
      <c r="CE2129" s="40"/>
      <c r="CF2129" s="40"/>
      <c r="CG2129" s="40"/>
      <c r="CH2129" s="40"/>
      <c r="CI2129" s="40"/>
      <c r="CJ2129" s="40"/>
      <c r="CK2129" s="40"/>
      <c r="CL2129" s="40"/>
      <c r="CM2129" s="40"/>
      <c r="CN2129" s="40"/>
      <c r="CO2129" s="40"/>
      <c r="CP2129" s="40"/>
      <c r="CQ2129" s="40"/>
      <c r="CR2129" s="40"/>
      <c r="CS2129" s="40"/>
      <c r="CT2129" s="40"/>
      <c r="CU2129" s="40"/>
      <c r="CV2129" s="40"/>
      <c r="CW2129" s="40"/>
      <c r="CX2129" s="40"/>
      <c r="CY2129" s="40"/>
      <c r="CZ2129" s="40"/>
      <c r="DA2129" s="40"/>
      <c r="DB2129" s="40"/>
      <c r="DC2129" s="40"/>
      <c r="DD2129" s="40"/>
      <c r="DE2129" s="40"/>
      <c r="DF2129" s="40"/>
      <c r="DG2129" s="40"/>
      <c r="DH2129" s="40"/>
      <c r="DI2129" s="40"/>
      <c r="DJ2129" s="40"/>
      <c r="DK2129" s="40"/>
      <c r="DL2129" s="40"/>
      <c r="DM2129" s="40"/>
      <c r="DN2129" s="40"/>
      <c r="DO2129" s="40"/>
      <c r="DP2129" s="40"/>
      <c r="DQ2129" s="40"/>
      <c r="DR2129" s="40"/>
      <c r="DS2129" s="40"/>
      <c r="DT2129" s="40"/>
      <c r="DU2129" s="40"/>
      <c r="DV2129" s="40"/>
      <c r="DW2129" s="40"/>
      <c r="DX2129" s="40"/>
      <c r="DY2129" s="40"/>
      <c r="DZ2129" s="40"/>
      <c r="EA2129" s="40"/>
      <c r="EB2129" s="40"/>
      <c r="EC2129" s="40"/>
      <c r="ED2129" s="40"/>
      <c r="EE2129" s="40"/>
      <c r="EF2129" s="40"/>
      <c r="EG2129" s="40"/>
      <c r="EH2129" s="40"/>
      <c r="EI2129" s="40"/>
      <c r="EJ2129" s="40"/>
      <c r="EK2129" s="40"/>
      <c r="EL2129" s="40"/>
      <c r="EM2129" s="40"/>
      <c r="EN2129" s="40"/>
      <c r="EO2129" s="40"/>
      <c r="EP2129" s="40"/>
      <c r="EQ2129" s="40"/>
      <c r="ER2129" s="40"/>
      <c r="ES2129" s="40"/>
      <c r="ET2129" s="40"/>
      <c r="EU2129" s="40"/>
      <c r="EV2129" s="40"/>
      <c r="EW2129" s="40"/>
      <c r="EX2129" s="40"/>
      <c r="EY2129" s="40"/>
      <c r="EZ2129" s="40"/>
      <c r="FA2129" s="40"/>
      <c r="FB2129" s="40"/>
      <c r="FC2129" s="40"/>
      <c r="FD2129" s="40"/>
      <c r="FE2129" s="40"/>
      <c r="FF2129" s="40"/>
      <c r="FG2129" s="40"/>
      <c r="FH2129" s="40"/>
      <c r="FI2129" s="40"/>
      <c r="FJ2129" s="40"/>
      <c r="FK2129" s="40"/>
      <c r="FL2129" s="40"/>
      <c r="FM2129" s="40"/>
      <c r="FN2129" s="40"/>
      <c r="FO2129" s="40"/>
      <c r="FP2129" s="40"/>
      <c r="FQ2129" s="40"/>
      <c r="FR2129" s="40"/>
      <c r="FS2129" s="40"/>
      <c r="FT2129" s="40"/>
      <c r="FU2129" s="40"/>
      <c r="FV2129" s="40"/>
      <c r="FW2129" s="40"/>
      <c r="FX2129" s="40"/>
      <c r="FY2129" s="40"/>
      <c r="FZ2129" s="40"/>
      <c r="GA2129" s="40"/>
      <c r="GB2129" s="40"/>
      <c r="GC2129" s="40"/>
      <c r="GD2129" s="40"/>
      <c r="GE2129" s="40"/>
      <c r="GF2129" s="40"/>
      <c r="GG2129" s="40"/>
      <c r="GH2129" s="40"/>
      <c r="GI2129" s="40"/>
      <c r="GJ2129" s="40"/>
      <c r="GK2129" s="40"/>
      <c r="GL2129" s="40"/>
      <c r="GM2129" s="40"/>
      <c r="GN2129" s="40"/>
      <c r="GO2129" s="40"/>
      <c r="GP2129" s="40"/>
      <c r="GQ2129" s="40"/>
      <c r="GR2129" s="40"/>
      <c r="GS2129" s="40"/>
      <c r="GT2129" s="40"/>
      <c r="GU2129" s="40"/>
      <c r="GV2129" s="40"/>
      <c r="GW2129" s="40"/>
      <c r="GX2129" s="40"/>
      <c r="GY2129" s="40"/>
      <c r="GZ2129" s="40"/>
      <c r="HA2129" s="40"/>
      <c r="HB2129" s="40"/>
      <c r="HC2129" s="40"/>
      <c r="HD2129" s="40"/>
      <c r="HE2129" s="40"/>
      <c r="HF2129" s="40"/>
      <c r="HG2129" s="40"/>
      <c r="HH2129" s="40"/>
      <c r="HI2129" s="40"/>
      <c r="HJ2129" s="40"/>
      <c r="HK2129" s="40"/>
      <c r="HL2129" s="40"/>
      <c r="HM2129" s="40"/>
      <c r="HN2129" s="40"/>
      <c r="HO2129" s="40"/>
      <c r="HP2129" s="40"/>
      <c r="HQ2129" s="40"/>
      <c r="HR2129" s="40"/>
      <c r="HS2129" s="40"/>
      <c r="HT2129" s="40"/>
      <c r="HU2129" s="40"/>
      <c r="HV2129" s="40"/>
      <c r="HW2129" s="40"/>
      <c r="HX2129" s="40"/>
      <c r="HY2129" s="40"/>
      <c r="HZ2129" s="40"/>
      <c r="IA2129" s="40"/>
      <c r="IB2129" s="40"/>
      <c r="IC2129" s="40"/>
      <c r="ID2129" s="40"/>
      <c r="IE2129" s="40"/>
      <c r="IF2129" s="40"/>
      <c r="IG2129" s="40"/>
      <c r="IH2129" s="40"/>
      <c r="II2129" s="40"/>
      <c r="IJ2129" s="40"/>
      <c r="IK2129" s="40"/>
      <c r="IL2129" s="40"/>
      <c r="IM2129" s="40"/>
      <c r="IN2129" s="40"/>
      <c r="IO2129" s="40"/>
      <c r="IP2129" s="40"/>
      <c r="IQ2129" s="40"/>
      <c r="IR2129" s="40"/>
      <c r="IS2129" s="40"/>
      <c r="IT2129" s="40"/>
      <c r="IU2129" s="40"/>
      <c r="IV2129" s="40"/>
      <c r="IW2129" s="40"/>
      <c r="IX2129" s="40"/>
      <c r="IY2129" s="40"/>
      <c r="IZ2129" s="40"/>
      <c r="JA2129" s="40"/>
      <c r="JB2129" s="40"/>
      <c r="JC2129" s="40"/>
      <c r="JD2129" s="40"/>
      <c r="JE2129" s="40"/>
      <c r="JF2129" s="40"/>
      <c r="JG2129" s="40"/>
      <c r="JH2129" s="40"/>
      <c r="JI2129" s="40"/>
      <c r="JJ2129" s="40"/>
      <c r="JK2129" s="40"/>
      <c r="JL2129" s="40"/>
      <c r="JM2129" s="40"/>
      <c r="JN2129" s="40"/>
      <c r="JO2129" s="40"/>
      <c r="JP2129" s="40"/>
      <c r="JQ2129" s="40"/>
      <c r="JR2129" s="40"/>
      <c r="JS2129" s="40"/>
      <c r="JT2129" s="40"/>
      <c r="JU2129" s="40"/>
      <c r="JV2129" s="40"/>
      <c r="JW2129" s="40"/>
      <c r="JX2129" s="40"/>
      <c r="JY2129" s="40"/>
      <c r="JZ2129" s="40"/>
      <c r="KA2129" s="40"/>
      <c r="KB2129" s="40"/>
      <c r="KC2129" s="40"/>
      <c r="KD2129" s="40"/>
      <c r="KE2129" s="40"/>
      <c r="KF2129" s="40"/>
      <c r="KG2129" s="40"/>
      <c r="KH2129" s="40"/>
      <c r="KI2129" s="40"/>
      <c r="KJ2129" s="40"/>
      <c r="KK2129" s="40"/>
      <c r="KL2129" s="40"/>
      <c r="KM2129" s="40"/>
      <c r="KN2129" s="40"/>
      <c r="KO2129" s="40"/>
      <c r="KP2129" s="40"/>
      <c r="KQ2129" s="40"/>
      <c r="KR2129" s="40"/>
      <c r="KS2129" s="40"/>
      <c r="KT2129" s="40"/>
      <c r="KU2129" s="40"/>
      <c r="KV2129" s="40"/>
      <c r="KW2129" s="40"/>
      <c r="KX2129" s="40"/>
      <c r="KY2129" s="40"/>
      <c r="KZ2129" s="40"/>
      <c r="LA2129" s="40"/>
      <c r="LB2129" s="40"/>
      <c r="LC2129" s="40"/>
      <c r="LD2129" s="40"/>
      <c r="LE2129" s="40"/>
      <c r="LF2129" s="40"/>
      <c r="LG2129" s="40"/>
      <c r="LH2129" s="40"/>
      <c r="LI2129" s="40"/>
      <c r="LJ2129" s="40"/>
      <c r="LK2129" s="40"/>
      <c r="LL2129" s="40"/>
      <c r="LM2129" s="40"/>
      <c r="LN2129" s="40"/>
      <c r="LO2129" s="40"/>
      <c r="LP2129" s="40"/>
      <c r="LQ2129" s="40"/>
      <c r="LR2129" s="40"/>
      <c r="LS2129" s="40"/>
      <c r="LT2129" s="40"/>
      <c r="LU2129" s="40"/>
      <c r="LV2129" s="40"/>
      <c r="LW2129" s="40"/>
      <c r="LX2129" s="40"/>
      <c r="LY2129" s="40"/>
      <c r="LZ2129" s="40"/>
      <c r="MA2129" s="40"/>
      <c r="MB2129" s="40"/>
      <c r="MC2129" s="40"/>
      <c r="MD2129" s="40"/>
      <c r="ME2129" s="40"/>
      <c r="MF2129" s="40"/>
      <c r="MG2129" s="40"/>
      <c r="MH2129" s="40"/>
      <c r="MI2129" s="40"/>
      <c r="MJ2129" s="40"/>
      <c r="MK2129" s="40"/>
      <c r="ML2129" s="40"/>
      <c r="MM2129" s="40"/>
      <c r="MN2129" s="40"/>
      <c r="MO2129" s="40"/>
      <c r="MP2129" s="40"/>
      <c r="MQ2129" s="40"/>
      <c r="MR2129" s="40"/>
      <c r="MS2129" s="40"/>
      <c r="MT2129" s="40"/>
      <c r="MU2129" s="40"/>
      <c r="MV2129" s="40"/>
      <c r="MW2129" s="40"/>
      <c r="MX2129" s="40"/>
      <c r="MY2129" s="40"/>
      <c r="MZ2129" s="40"/>
      <c r="NA2129" s="40"/>
      <c r="NB2129" s="40"/>
      <c r="NC2129" s="40"/>
      <c r="ND2129" s="40"/>
      <c r="NE2129" s="40"/>
      <c r="NF2129" s="40"/>
      <c r="NG2129" s="40"/>
      <c r="NH2129" s="40"/>
      <c r="NI2129" s="40"/>
      <c r="NJ2129" s="40"/>
      <c r="NK2129" s="40"/>
      <c r="NL2129" s="40"/>
      <c r="NM2129" s="40"/>
      <c r="NN2129" s="40"/>
      <c r="NO2129" s="40"/>
      <c r="NP2129" s="40"/>
      <c r="NQ2129" s="40"/>
      <c r="NR2129" s="40"/>
      <c r="NS2129" s="40"/>
      <c r="NT2129" s="40"/>
      <c r="NU2129" s="40"/>
      <c r="NV2129" s="40"/>
      <c r="NW2129" s="40"/>
      <c r="NX2129" s="40"/>
      <c r="NY2129" s="40"/>
      <c r="NZ2129" s="40"/>
      <c r="OA2129" s="40"/>
      <c r="OB2129" s="40"/>
      <c r="OC2129" s="40"/>
      <c r="OD2129" s="40"/>
      <c r="OE2129" s="40"/>
      <c r="OF2129" s="40"/>
      <c r="OG2129" s="40"/>
      <c r="OH2129" s="40"/>
      <c r="OI2129" s="40"/>
      <c r="OJ2129" s="40"/>
      <c r="OK2129" s="40"/>
      <c r="OL2129" s="40"/>
      <c r="OM2129" s="40"/>
      <c r="ON2129" s="40"/>
      <c r="OO2129" s="40"/>
      <c r="OP2129" s="40"/>
      <c r="OQ2129" s="40"/>
      <c r="OR2129" s="40"/>
      <c r="OS2129" s="40"/>
      <c r="OT2129" s="40"/>
      <c r="OU2129" s="40"/>
      <c r="OV2129" s="40"/>
      <c r="OW2129" s="40"/>
      <c r="OX2129" s="40"/>
      <c r="OY2129" s="40"/>
      <c r="OZ2129" s="40"/>
      <c r="PA2129" s="40"/>
      <c r="PB2129" s="40"/>
      <c r="PC2129" s="40"/>
      <c r="PD2129" s="40"/>
      <c r="PE2129" s="40"/>
      <c r="PF2129" s="40"/>
      <c r="PG2129" s="40"/>
      <c r="PH2129" s="40"/>
      <c r="PI2129" s="40"/>
      <c r="PJ2129" s="40"/>
      <c r="PK2129" s="40"/>
      <c r="PL2129" s="40"/>
      <c r="PM2129" s="40"/>
      <c r="PN2129" s="40"/>
      <c r="PO2129" s="40"/>
      <c r="PP2129" s="40"/>
      <c r="PQ2129" s="40"/>
      <c r="PR2129" s="40"/>
      <c r="PS2129" s="40"/>
      <c r="PT2129" s="40"/>
      <c r="PU2129" s="40"/>
      <c r="PV2129" s="40"/>
      <c r="PW2129" s="40"/>
      <c r="PX2129" s="40"/>
      <c r="PY2129" s="40"/>
      <c r="PZ2129" s="40"/>
      <c r="QA2129" s="40"/>
      <c r="QB2129" s="40"/>
      <c r="QC2129" s="40"/>
      <c r="QD2129" s="40"/>
      <c r="QE2129" s="40"/>
      <c r="QF2129" s="40"/>
      <c r="QG2129" s="40"/>
      <c r="QH2129" s="40"/>
      <c r="QI2129" s="40"/>
      <c r="QJ2129" s="40"/>
      <c r="QK2129" s="40"/>
      <c r="QL2129" s="40"/>
      <c r="QM2129" s="40"/>
      <c r="QN2129" s="40"/>
      <c r="QO2129" s="40"/>
      <c r="QP2129" s="40"/>
      <c r="QQ2129" s="40"/>
      <c r="QR2129" s="40"/>
      <c r="QS2129" s="40"/>
      <c r="QT2129" s="40"/>
      <c r="QU2129" s="40"/>
      <c r="QV2129" s="40"/>
      <c r="QW2129" s="40"/>
      <c r="QX2129" s="40"/>
      <c r="QY2129" s="40"/>
      <c r="QZ2129" s="40"/>
      <c r="RA2129" s="40"/>
      <c r="RB2129" s="40"/>
      <c r="RC2129" s="40"/>
      <c r="RD2129" s="40"/>
      <c r="RE2129" s="40"/>
      <c r="RF2129" s="40"/>
      <c r="RG2129" s="40"/>
      <c r="RH2129" s="40"/>
      <c r="RI2129" s="40"/>
      <c r="RJ2129" s="40"/>
      <c r="RK2129" s="40"/>
      <c r="RL2129" s="40"/>
      <c r="RM2129" s="40"/>
      <c r="RN2129" s="40"/>
      <c r="RO2129" s="40"/>
      <c r="RP2129" s="40"/>
      <c r="RQ2129" s="40"/>
      <c r="RR2129" s="40"/>
      <c r="RS2129" s="40"/>
      <c r="RT2129" s="40"/>
      <c r="RU2129" s="40"/>
      <c r="RV2129" s="40"/>
      <c r="RW2129" s="40"/>
      <c r="RX2129" s="40"/>
      <c r="RY2129" s="40"/>
      <c r="RZ2129" s="40"/>
      <c r="SA2129" s="40"/>
      <c r="SB2129" s="40"/>
      <c r="SC2129" s="40"/>
      <c r="SD2129" s="40"/>
      <c r="SE2129" s="40"/>
      <c r="SF2129" s="40"/>
      <c r="SG2129" s="40"/>
      <c r="SH2129" s="40"/>
      <c r="SI2129" s="40"/>
      <c r="SJ2129" s="40"/>
      <c r="SK2129" s="40"/>
      <c r="SL2129" s="40"/>
      <c r="SM2129" s="40"/>
      <c r="SN2129" s="40"/>
      <c r="SO2129" s="40"/>
      <c r="SP2129" s="40"/>
      <c r="SQ2129" s="40"/>
      <c r="SR2129" s="40"/>
      <c r="SS2129" s="40"/>
      <c r="ST2129" s="40"/>
      <c r="SU2129" s="40"/>
      <c r="SV2129" s="40"/>
      <c r="SW2129" s="40"/>
      <c r="SX2129" s="40"/>
      <c r="SY2129" s="40"/>
      <c r="SZ2129" s="40"/>
      <c r="TA2129" s="40"/>
      <c r="TB2129" s="40"/>
      <c r="TC2129" s="40"/>
      <c r="TD2129" s="40"/>
      <c r="TE2129" s="40"/>
      <c r="TF2129" s="40"/>
      <c r="TG2129" s="40"/>
      <c r="TH2129" s="40"/>
      <c r="TI2129" s="40"/>
      <c r="TJ2129" s="40"/>
      <c r="TK2129" s="40"/>
      <c r="TL2129" s="40"/>
      <c r="TM2129" s="40"/>
      <c r="TN2129" s="40"/>
      <c r="TO2129" s="40"/>
      <c r="TP2129" s="40"/>
      <c r="TQ2129" s="40"/>
      <c r="TR2129" s="40"/>
      <c r="TS2129" s="40"/>
      <c r="TT2129" s="40"/>
      <c r="TU2129" s="40"/>
      <c r="TV2129" s="40"/>
      <c r="TW2129" s="40"/>
      <c r="TX2129" s="40"/>
      <c r="TY2129" s="40"/>
      <c r="TZ2129" s="40"/>
      <c r="UA2129" s="40"/>
      <c r="UB2129" s="40"/>
      <c r="UC2129" s="40"/>
      <c r="UD2129" s="40"/>
      <c r="UE2129" s="40"/>
      <c r="UF2129" s="40"/>
      <c r="UG2129" s="40"/>
      <c r="UH2129" s="40"/>
      <c r="UI2129" s="40"/>
      <c r="UJ2129" s="40"/>
      <c r="UK2129" s="40"/>
      <c r="UL2129" s="40"/>
      <c r="UM2129" s="40"/>
      <c r="UN2129" s="40"/>
      <c r="UO2129" s="40"/>
      <c r="UP2129" s="40"/>
      <c r="UQ2129" s="40"/>
      <c r="UR2129" s="40"/>
      <c r="US2129" s="40"/>
      <c r="UT2129" s="40"/>
      <c r="UU2129" s="40"/>
      <c r="UV2129" s="40"/>
      <c r="UW2129" s="40"/>
      <c r="UX2129" s="40"/>
      <c r="UY2129" s="40"/>
      <c r="UZ2129" s="40"/>
      <c r="VA2129" s="40"/>
      <c r="VB2129" s="40"/>
      <c r="VC2129" s="40"/>
      <c r="VD2129" s="40"/>
      <c r="VE2129" s="40"/>
      <c r="VF2129" s="40"/>
      <c r="VG2129" s="40"/>
      <c r="VH2129" s="40"/>
      <c r="VI2129" s="40"/>
      <c r="VJ2129" s="40"/>
      <c r="VK2129" s="40"/>
      <c r="VL2129" s="40"/>
      <c r="VM2129" s="40"/>
      <c r="VN2129" s="40"/>
      <c r="VO2129" s="40"/>
      <c r="VP2129" s="40"/>
      <c r="VQ2129" s="40"/>
      <c r="VR2129" s="40"/>
      <c r="VS2129" s="40"/>
      <c r="VT2129" s="40"/>
      <c r="VU2129" s="40"/>
      <c r="VV2129" s="40"/>
      <c r="VW2129" s="40"/>
      <c r="VX2129" s="40"/>
      <c r="VY2129" s="40"/>
      <c r="VZ2129" s="40"/>
      <c r="WA2129" s="40"/>
      <c r="WB2129" s="40"/>
      <c r="WC2129" s="40"/>
      <c r="WD2129" s="40"/>
      <c r="WE2129" s="40"/>
      <c r="WF2129" s="40"/>
      <c r="WG2129" s="40"/>
      <c r="WH2129" s="40"/>
      <c r="WI2129" s="40"/>
      <c r="WJ2129" s="40"/>
      <c r="WK2129" s="40"/>
      <c r="WL2129" s="40"/>
      <c r="WM2129" s="40"/>
      <c r="WN2129" s="40"/>
      <c r="WO2129" s="40"/>
      <c r="WP2129" s="40"/>
      <c r="WQ2129" s="40"/>
      <c r="WR2129" s="40"/>
      <c r="WS2129" s="40"/>
      <c r="WT2129" s="40"/>
      <c r="WU2129" s="40"/>
      <c r="WV2129" s="40"/>
      <c r="WW2129" s="40"/>
      <c r="WX2129" s="40"/>
      <c r="WY2129" s="40"/>
      <c r="WZ2129" s="40"/>
      <c r="XA2129" s="40"/>
      <c r="XB2129" s="40"/>
      <c r="XC2129" s="40"/>
      <c r="XD2129" s="40"/>
      <c r="XE2129" s="40"/>
      <c r="XF2129" s="40"/>
      <c r="XG2129" s="40"/>
      <c r="XH2129" s="40"/>
      <c r="XI2129" s="40"/>
      <c r="XJ2129" s="40"/>
      <c r="XK2129" s="40"/>
      <c r="XL2129" s="40"/>
      <c r="XM2129" s="40"/>
      <c r="XN2129" s="40"/>
      <c r="XO2129" s="40"/>
      <c r="XP2129" s="40"/>
      <c r="XQ2129" s="40"/>
      <c r="XR2129" s="40"/>
      <c r="XS2129" s="40"/>
      <c r="XT2129" s="40"/>
      <c r="XU2129" s="40"/>
      <c r="XV2129" s="40"/>
      <c r="XW2129" s="40"/>
      <c r="XX2129" s="40"/>
      <c r="XY2129" s="40"/>
      <c r="XZ2129" s="40"/>
      <c r="YA2129" s="40"/>
      <c r="YB2129" s="40"/>
      <c r="YC2129" s="40"/>
      <c r="YD2129" s="40"/>
      <c r="YE2129" s="40"/>
      <c r="YF2129" s="40"/>
      <c r="YG2129" s="40"/>
      <c r="YH2129" s="40"/>
      <c r="YI2129" s="40"/>
      <c r="YJ2129" s="40"/>
      <c r="YK2129" s="40"/>
      <c r="YL2129" s="40"/>
      <c r="YM2129" s="40"/>
      <c r="YN2129" s="40"/>
      <c r="YO2129" s="40"/>
      <c r="YP2129" s="40"/>
      <c r="YQ2129" s="40"/>
      <c r="YR2129" s="40"/>
      <c r="YS2129" s="40"/>
      <c r="YT2129" s="40"/>
      <c r="YU2129" s="40"/>
      <c r="YV2129" s="40"/>
      <c r="YW2129" s="40"/>
      <c r="YX2129" s="40"/>
      <c r="YY2129" s="40"/>
      <c r="YZ2129" s="40"/>
      <c r="ZA2129" s="40"/>
      <c r="ZB2129" s="40"/>
      <c r="ZC2129" s="40"/>
      <c r="ZD2129" s="40"/>
      <c r="ZE2129" s="40"/>
      <c r="ZF2129" s="40"/>
      <c r="ZG2129" s="40"/>
      <c r="ZH2129" s="40"/>
      <c r="ZI2129" s="40"/>
      <c r="ZJ2129" s="40"/>
      <c r="ZK2129" s="40"/>
      <c r="ZL2129" s="40"/>
      <c r="ZM2129" s="40"/>
      <c r="ZN2129" s="40"/>
      <c r="ZO2129" s="40"/>
      <c r="ZP2129" s="40"/>
      <c r="ZQ2129" s="40"/>
      <c r="ZR2129" s="40"/>
      <c r="ZS2129" s="40"/>
      <c r="ZT2129" s="40"/>
      <c r="ZU2129" s="40"/>
      <c r="ZV2129" s="40"/>
      <c r="ZW2129" s="40"/>
      <c r="ZX2129" s="40"/>
      <c r="ZY2129" s="40"/>
      <c r="ZZ2129" s="40"/>
      <c r="AAA2129" s="40"/>
      <c r="AAB2129" s="40"/>
      <c r="AAC2129" s="40"/>
      <c r="AAD2129" s="40"/>
      <c r="AAE2129" s="40"/>
      <c r="AAF2129" s="40"/>
      <c r="AAG2129" s="40"/>
      <c r="AAH2129" s="40"/>
      <c r="AAI2129" s="40"/>
      <c r="AAJ2129" s="40"/>
      <c r="AAK2129" s="40"/>
      <c r="AAL2129" s="40"/>
      <c r="AAM2129" s="40"/>
      <c r="AAN2129" s="40"/>
      <c r="AAO2129" s="40"/>
      <c r="AAP2129" s="40"/>
      <c r="AAQ2129" s="40"/>
      <c r="AAR2129" s="40"/>
      <c r="AAS2129" s="40"/>
      <c r="AAT2129" s="40"/>
      <c r="AAU2129" s="40"/>
      <c r="AAV2129" s="40"/>
      <c r="AAW2129" s="40"/>
      <c r="AAX2129" s="40"/>
      <c r="AAY2129" s="40"/>
      <c r="AAZ2129" s="40"/>
      <c r="ABA2129" s="40"/>
      <c r="ABB2129" s="40"/>
      <c r="ABC2129" s="40"/>
      <c r="ABD2129" s="40"/>
      <c r="ABE2129" s="40"/>
      <c r="ABF2129" s="40"/>
      <c r="ABG2129" s="40"/>
      <c r="ABH2129" s="40"/>
      <c r="ABI2129" s="40"/>
      <c r="ABJ2129" s="40"/>
      <c r="ABK2129" s="40"/>
      <c r="ABL2129" s="40"/>
      <c r="ABM2129" s="40"/>
      <c r="ABN2129" s="40"/>
      <c r="ABO2129" s="40"/>
      <c r="ABP2129" s="40"/>
      <c r="ABQ2129" s="40"/>
      <c r="ABR2129" s="40"/>
      <c r="ABS2129" s="40"/>
      <c r="ABT2129" s="40"/>
      <c r="ABU2129" s="40"/>
      <c r="ABV2129" s="40"/>
      <c r="ABW2129" s="40"/>
      <c r="ABX2129" s="40"/>
      <c r="ABY2129" s="40"/>
      <c r="ABZ2129" s="40"/>
      <c r="ACA2129" s="40"/>
      <c r="ACB2129" s="40"/>
      <c r="ACC2129" s="40"/>
      <c r="ACD2129" s="40"/>
      <c r="ACE2129" s="40"/>
      <c r="ACF2129" s="40"/>
      <c r="ACG2129" s="40"/>
      <c r="ACH2129" s="40"/>
      <c r="ACI2129" s="40"/>
      <c r="ACJ2129" s="40"/>
      <c r="ACK2129" s="40"/>
      <c r="ACL2129" s="40"/>
      <c r="ACM2129" s="40"/>
      <c r="ACN2129" s="40"/>
      <c r="ACO2129" s="40"/>
      <c r="ACP2129" s="40"/>
      <c r="ACQ2129" s="40"/>
      <c r="ACR2129" s="40"/>
      <c r="ACS2129" s="40"/>
      <c r="ACT2129" s="40"/>
      <c r="ACU2129" s="40"/>
      <c r="ACV2129" s="40"/>
      <c r="ACW2129" s="40"/>
      <c r="ACX2129" s="40"/>
      <c r="ACY2129" s="40"/>
      <c r="ACZ2129" s="40"/>
      <c r="ADA2129" s="40"/>
      <c r="ADB2129" s="40"/>
      <c r="ADC2129" s="40"/>
      <c r="ADD2129" s="40"/>
      <c r="ADE2129" s="40"/>
      <c r="ADF2129" s="40"/>
      <c r="ADG2129" s="40"/>
      <c r="ADH2129" s="40"/>
      <c r="ADI2129" s="40"/>
      <c r="ADJ2129" s="40"/>
      <c r="ADK2129" s="40"/>
      <c r="ADL2129" s="40"/>
      <c r="ADM2129" s="40"/>
      <c r="ADN2129" s="40"/>
      <c r="ADO2129" s="40"/>
      <c r="ADP2129" s="40"/>
      <c r="ADQ2129" s="40"/>
      <c r="ADR2129" s="40"/>
      <c r="ADS2129" s="40"/>
      <c r="ADT2129" s="40"/>
      <c r="ADU2129" s="40"/>
      <c r="ADV2129" s="40"/>
      <c r="ADW2129" s="40"/>
      <c r="ADX2129" s="40"/>
      <c r="ADY2129" s="40"/>
      <c r="ADZ2129" s="40"/>
      <c r="AEA2129" s="40"/>
      <c r="AEB2129" s="40"/>
      <c r="AEC2129" s="40"/>
      <c r="AED2129" s="40"/>
      <c r="AEE2129" s="40"/>
      <c r="AEF2129" s="40"/>
      <c r="AEG2129" s="40"/>
      <c r="AEH2129" s="40"/>
      <c r="AEI2129" s="40"/>
      <c r="AEJ2129" s="40"/>
      <c r="AEK2129" s="40"/>
      <c r="AEL2129" s="40"/>
      <c r="AEM2129" s="40"/>
      <c r="AEN2129" s="40"/>
      <c r="AEO2129" s="40"/>
      <c r="AEP2129" s="40"/>
      <c r="AEQ2129" s="40"/>
      <c r="AER2129" s="40"/>
      <c r="AES2129" s="40"/>
      <c r="AET2129" s="40"/>
      <c r="AEU2129" s="40"/>
      <c r="AEV2129" s="40"/>
      <c r="AEW2129" s="40"/>
      <c r="AEX2129" s="40"/>
      <c r="AEY2129" s="40"/>
      <c r="AEZ2129" s="40"/>
      <c r="AFA2129" s="40"/>
      <c r="AFB2129" s="40"/>
      <c r="AFC2129" s="40"/>
      <c r="AFD2129" s="40"/>
      <c r="AFE2129" s="40"/>
      <c r="AFF2129" s="40"/>
      <c r="AFG2129" s="40"/>
      <c r="AFH2129" s="40"/>
      <c r="AFI2129" s="40"/>
      <c r="AFJ2129" s="40"/>
      <c r="AFK2129" s="40"/>
      <c r="AFL2129" s="40"/>
      <c r="AFM2129" s="40"/>
      <c r="AFN2129" s="40"/>
      <c r="AFO2129" s="40"/>
      <c r="AFP2129" s="40"/>
      <c r="AFQ2129" s="40"/>
      <c r="AFR2129" s="40"/>
      <c r="AFS2129" s="40"/>
      <c r="AFT2129" s="40"/>
      <c r="AFU2129" s="40"/>
      <c r="AFV2129" s="40"/>
      <c r="AFW2129" s="40"/>
      <c r="AFX2129" s="40"/>
      <c r="AFY2129" s="40"/>
      <c r="AFZ2129" s="40"/>
      <c r="AGA2129" s="40"/>
      <c r="AGB2129" s="40"/>
      <c r="AGC2129" s="40"/>
      <c r="AGD2129" s="40"/>
      <c r="AGE2129" s="40"/>
      <c r="AGF2129" s="40"/>
      <c r="AGG2129" s="40"/>
      <c r="AGH2129" s="40"/>
      <c r="AGI2129" s="40"/>
      <c r="AGJ2129" s="40"/>
      <c r="AGK2129" s="40"/>
      <c r="AGL2129" s="40"/>
      <c r="AGM2129" s="40"/>
      <c r="AGN2129" s="40"/>
      <c r="AGO2129" s="40"/>
      <c r="AGP2129" s="40"/>
      <c r="AGQ2129" s="40"/>
      <c r="AGR2129" s="40"/>
      <c r="AGS2129" s="40"/>
      <c r="AGT2129" s="40"/>
      <c r="AGU2129" s="40"/>
      <c r="AGV2129" s="40"/>
      <c r="AGW2129" s="40"/>
      <c r="AGX2129" s="40"/>
      <c r="AGY2129" s="40"/>
      <c r="AGZ2129" s="40"/>
      <c r="AHA2129" s="40"/>
      <c r="AHB2129" s="40"/>
      <c r="AHC2129" s="40"/>
      <c r="AHD2129" s="40"/>
      <c r="AHE2129" s="40"/>
      <c r="AHF2129" s="40"/>
      <c r="AHG2129" s="40"/>
      <c r="AHH2129" s="40"/>
      <c r="AHI2129" s="40"/>
      <c r="AHJ2129" s="40"/>
      <c r="AHK2129" s="40"/>
      <c r="AHL2129" s="40"/>
      <c r="AHM2129" s="40"/>
      <c r="AHN2129" s="40"/>
      <c r="AHO2129" s="40"/>
      <c r="AHP2129" s="40"/>
      <c r="AHQ2129" s="40"/>
      <c r="AHR2129" s="40"/>
      <c r="AHS2129" s="40"/>
      <c r="AHT2129" s="40"/>
      <c r="AHU2129" s="40"/>
      <c r="AHV2129" s="40"/>
      <c r="AHW2129" s="40"/>
      <c r="AHX2129" s="40"/>
      <c r="AHY2129" s="40"/>
      <c r="AHZ2129" s="40"/>
      <c r="AIA2129" s="40"/>
      <c r="AIB2129" s="40"/>
      <c r="AIC2129" s="40"/>
      <c r="AID2129" s="40"/>
      <c r="AIE2129" s="40"/>
      <c r="AIF2129" s="40"/>
      <c r="AIG2129" s="40"/>
      <c r="AIH2129" s="40"/>
      <c r="AII2129" s="40"/>
      <c r="AIJ2129" s="40"/>
      <c r="AIK2129" s="40"/>
      <c r="AIL2129" s="40"/>
      <c r="AIM2129" s="40"/>
      <c r="AIN2129" s="40"/>
      <c r="AIO2129" s="40"/>
      <c r="AIP2129" s="40"/>
      <c r="AIQ2129" s="40"/>
      <c r="AIR2129" s="40"/>
      <c r="AIS2129" s="40"/>
      <c r="AIT2129" s="40"/>
      <c r="AIU2129" s="40"/>
      <c r="AIV2129" s="40"/>
      <c r="AIW2129" s="40"/>
      <c r="AIX2129" s="40"/>
      <c r="AIY2129" s="40"/>
      <c r="AIZ2129" s="40"/>
      <c r="AJA2129" s="40"/>
      <c r="AJB2129" s="40"/>
      <c r="AJC2129" s="40"/>
      <c r="AJD2129" s="40"/>
      <c r="AJE2129" s="40"/>
      <c r="AJF2129" s="40"/>
      <c r="AJG2129" s="40"/>
      <c r="AJH2129" s="40"/>
      <c r="AJI2129" s="40"/>
      <c r="AJJ2129" s="40"/>
      <c r="AJK2129" s="40"/>
      <c r="AJL2129" s="40"/>
      <c r="AJM2129" s="40"/>
      <c r="AJN2129" s="40"/>
      <c r="AJO2129" s="40"/>
      <c r="AJP2129" s="40"/>
      <c r="AJQ2129" s="40"/>
      <c r="AJR2129" s="40"/>
      <c r="AJS2129" s="40"/>
      <c r="AJT2129" s="40"/>
      <c r="AJU2129" s="40"/>
      <c r="AJV2129" s="40"/>
      <c r="AJW2129" s="40"/>
      <c r="AJX2129" s="40"/>
      <c r="AJY2129" s="40"/>
      <c r="AJZ2129" s="40"/>
      <c r="AKA2129" s="40"/>
      <c r="AKB2129" s="40"/>
      <c r="AKC2129" s="40"/>
      <c r="AKD2129" s="40"/>
      <c r="AKE2129" s="40"/>
      <c r="AKF2129" s="40"/>
      <c r="AKG2129" s="40"/>
      <c r="AKH2129" s="40"/>
      <c r="AKI2129" s="40"/>
      <c r="AKJ2129" s="40"/>
      <c r="AKK2129" s="40"/>
      <c r="AKL2129" s="40"/>
      <c r="AKM2129" s="40"/>
      <c r="AKN2129" s="40"/>
      <c r="AKO2129" s="40"/>
      <c r="AKP2129" s="40"/>
      <c r="AKQ2129" s="40"/>
      <c r="AKR2129" s="40"/>
      <c r="AKS2129" s="40"/>
      <c r="AKT2129" s="40"/>
      <c r="AKU2129" s="40"/>
      <c r="AKV2129" s="40"/>
      <c r="AKW2129" s="40"/>
      <c r="AKX2129" s="40"/>
      <c r="AKY2129" s="40"/>
      <c r="AKZ2129" s="40"/>
      <c r="ALA2129" s="40"/>
      <c r="ALB2129" s="40"/>
      <c r="ALC2129" s="40"/>
      <c r="ALD2129" s="40"/>
      <c r="ALE2129" s="40"/>
      <c r="ALF2129" s="40"/>
      <c r="ALG2129" s="40"/>
      <c r="ALH2129" s="40"/>
      <c r="ALI2129" s="40"/>
      <c r="ALJ2129" s="40"/>
      <c r="ALK2129" s="40"/>
      <c r="ALL2129" s="40"/>
      <c r="ALM2129" s="40"/>
      <c r="ALN2129" s="40"/>
      <c r="ALO2129" s="40"/>
      <c r="ALP2129" s="40"/>
      <c r="ALQ2129" s="40"/>
      <c r="ALR2129" s="40"/>
      <c r="ALS2129" s="40"/>
      <c r="ALT2129" s="40"/>
      <c r="ALU2129" s="40"/>
      <c r="ALV2129" s="40"/>
      <c r="ALW2129" s="40"/>
      <c r="ALX2129" s="40"/>
      <c r="ALY2129" s="40"/>
      <c r="ALZ2129" s="40"/>
      <c r="AMA2129" s="40"/>
      <c r="AMB2129" s="40"/>
      <c r="AMC2129" s="40"/>
      <c r="AMD2129" s="40"/>
      <c r="AME2129" s="40"/>
      <c r="AMF2129" s="40"/>
      <c r="AMG2129" s="40"/>
      <c r="AMH2129" s="40"/>
      <c r="AMI2129" s="40"/>
      <c r="AMJ2129" s="40"/>
      <c r="AMK2129" s="40"/>
      <c r="AML2129" s="40"/>
      <c r="AMM2129" s="40"/>
      <c r="AMN2129" s="40"/>
      <c r="AMO2129" s="40"/>
      <c r="AMP2129" s="40"/>
      <c r="AMQ2129" s="40"/>
      <c r="AMR2129" s="40"/>
      <c r="AMS2129" s="40"/>
      <c r="AMT2129" s="40"/>
      <c r="AMU2129" s="40"/>
      <c r="AMV2129" s="40"/>
      <c r="AMW2129" s="40"/>
      <c r="AMX2129" s="40"/>
      <c r="AMY2129" s="40"/>
      <c r="AMZ2129" s="40"/>
      <c r="ANA2129" s="40"/>
      <c r="ANB2129" s="40"/>
      <c r="ANC2129" s="40"/>
      <c r="AND2129" s="40"/>
      <c r="ANE2129" s="40"/>
      <c r="ANF2129" s="40"/>
      <c r="ANG2129" s="40"/>
      <c r="ANH2129" s="40"/>
      <c r="ANI2129" s="40"/>
      <c r="ANJ2129" s="40"/>
      <c r="ANK2129" s="40"/>
      <c r="ANL2129" s="40"/>
      <c r="ANM2129" s="40"/>
      <c r="ANN2129" s="40"/>
      <c r="ANO2129" s="40"/>
      <c r="ANP2129" s="40"/>
      <c r="ANQ2129" s="40"/>
      <c r="ANR2129" s="40"/>
      <c r="ANS2129" s="40"/>
      <c r="ANT2129" s="40"/>
      <c r="ANU2129" s="40"/>
      <c r="ANV2129" s="40"/>
      <c r="ANW2129" s="40"/>
      <c r="ANX2129" s="40"/>
      <c r="ANY2129" s="40"/>
      <c r="ANZ2129" s="40"/>
      <c r="AOA2129" s="40"/>
      <c r="AOB2129" s="40"/>
      <c r="AOC2129" s="40"/>
      <c r="AOD2129" s="40"/>
      <c r="AOE2129" s="40"/>
      <c r="AOF2129" s="40"/>
      <c r="AOG2129" s="40"/>
      <c r="AOH2129" s="40"/>
      <c r="AOI2129" s="40"/>
      <c r="AOJ2129" s="40"/>
      <c r="AOK2129" s="40"/>
      <c r="AOL2129" s="40"/>
      <c r="AOM2129" s="40"/>
      <c r="AON2129" s="40"/>
      <c r="AOO2129" s="40"/>
      <c r="AOP2129" s="40"/>
      <c r="AOQ2129" s="40"/>
      <c r="AOR2129" s="40"/>
      <c r="AOS2129" s="40"/>
      <c r="AOT2129" s="40"/>
      <c r="AOU2129" s="40"/>
      <c r="AOV2129" s="40"/>
      <c r="AOW2129" s="40"/>
      <c r="AOX2129" s="40"/>
      <c r="AOY2129" s="40"/>
      <c r="AOZ2129" s="40"/>
      <c r="APA2129" s="40"/>
      <c r="APB2129" s="40"/>
      <c r="APC2129" s="40"/>
      <c r="APD2129" s="40"/>
      <c r="APE2129" s="40"/>
      <c r="APF2129" s="40"/>
      <c r="APG2129" s="40"/>
      <c r="APH2129" s="40"/>
      <c r="API2129" s="40"/>
      <c r="APJ2129" s="40"/>
      <c r="APK2129" s="40"/>
      <c r="APL2129" s="40"/>
      <c r="APM2129" s="40"/>
      <c r="APN2129" s="40"/>
      <c r="APO2129" s="40"/>
      <c r="APP2129" s="40"/>
      <c r="APQ2129" s="40"/>
      <c r="APR2129" s="40"/>
      <c r="APS2129" s="40"/>
      <c r="APT2129" s="40"/>
      <c r="APU2129" s="40"/>
      <c r="APV2129" s="40"/>
      <c r="APW2129" s="40"/>
      <c r="APX2129" s="40"/>
      <c r="APY2129" s="40"/>
      <c r="APZ2129" s="40"/>
      <c r="AQA2129" s="40"/>
      <c r="AQB2129" s="40"/>
      <c r="AQC2129" s="40"/>
      <c r="AQD2129" s="40"/>
      <c r="AQE2129" s="40"/>
      <c r="AQF2129" s="40"/>
      <c r="AQG2129" s="40"/>
      <c r="AQH2129" s="40"/>
      <c r="AQI2129" s="40"/>
      <c r="AQJ2129" s="40"/>
      <c r="AQK2129" s="40"/>
      <c r="AQL2129" s="40"/>
      <c r="AQM2129" s="40"/>
      <c r="AQN2129" s="40"/>
      <c r="AQO2129" s="40"/>
      <c r="AQP2129" s="40"/>
      <c r="AQQ2129" s="40"/>
      <c r="AQR2129" s="40"/>
      <c r="AQS2129" s="40"/>
      <c r="AQT2129" s="40"/>
      <c r="AQU2129" s="40"/>
      <c r="AQV2129" s="40"/>
      <c r="AQW2129" s="40"/>
      <c r="AQX2129" s="40"/>
      <c r="AQY2129" s="40"/>
      <c r="AQZ2129" s="40"/>
      <c r="ARA2129" s="40"/>
      <c r="ARB2129" s="40"/>
      <c r="ARC2129" s="40"/>
      <c r="ARD2129" s="40"/>
      <c r="ARE2129" s="40"/>
      <c r="ARF2129" s="40"/>
      <c r="ARG2129" s="40"/>
      <c r="ARH2129" s="40"/>
      <c r="ARI2129" s="40"/>
      <c r="ARJ2129" s="40"/>
      <c r="ARK2129" s="40"/>
      <c r="ARL2129" s="40"/>
      <c r="ARM2129" s="40"/>
      <c r="ARN2129" s="40"/>
      <c r="ARO2129" s="40"/>
      <c r="ARP2129" s="40"/>
      <c r="ARQ2129" s="40"/>
      <c r="ARR2129" s="40"/>
      <c r="ARS2129" s="40"/>
      <c r="ART2129" s="40"/>
      <c r="ARU2129" s="40"/>
      <c r="ARV2129" s="40"/>
      <c r="ARW2129" s="40"/>
      <c r="ARX2129" s="40"/>
      <c r="ARY2129" s="40"/>
      <c r="ARZ2129" s="40"/>
      <c r="ASA2129" s="40"/>
      <c r="ASB2129" s="40"/>
      <c r="ASC2129" s="40"/>
      <c r="ASD2129" s="40"/>
      <c r="ASE2129" s="40"/>
      <c r="ASF2129" s="40"/>
      <c r="ASG2129" s="40"/>
      <c r="ASH2129" s="40"/>
      <c r="ASI2129" s="40"/>
      <c r="ASJ2129" s="40"/>
      <c r="ASK2129" s="40"/>
      <c r="ASL2129" s="40"/>
      <c r="ASM2129" s="40"/>
      <c r="ASN2129" s="40"/>
      <c r="ASO2129" s="40"/>
      <c r="ASP2129" s="40"/>
      <c r="ASQ2129" s="40"/>
      <c r="ASR2129" s="40"/>
      <c r="ASS2129" s="40"/>
      <c r="AST2129" s="40"/>
      <c r="ASU2129" s="40"/>
      <c r="ASV2129" s="40"/>
      <c r="ASW2129" s="40"/>
      <c r="ASX2129" s="40"/>
      <c r="ASY2129" s="40"/>
      <c r="ASZ2129" s="40"/>
      <c r="ATA2129" s="40"/>
      <c r="ATB2129" s="40"/>
      <c r="ATC2129" s="40"/>
      <c r="ATD2129" s="40"/>
      <c r="ATE2129" s="40"/>
      <c r="ATF2129" s="40"/>
      <c r="ATG2129" s="40"/>
      <c r="ATH2129" s="40"/>
      <c r="ATI2129" s="40"/>
      <c r="ATJ2129" s="40"/>
      <c r="ATK2129" s="40"/>
      <c r="ATL2129" s="40"/>
      <c r="ATM2129" s="40"/>
      <c r="ATN2129" s="40"/>
      <c r="ATO2129" s="40"/>
      <c r="ATP2129" s="40"/>
      <c r="ATQ2129" s="40"/>
      <c r="ATR2129" s="40"/>
      <c r="ATS2129" s="40"/>
      <c r="ATT2129" s="40"/>
      <c r="ATU2129" s="40"/>
      <c r="ATV2129" s="40"/>
      <c r="ATW2129" s="40"/>
      <c r="ATX2129" s="40"/>
      <c r="ATY2129" s="40"/>
      <c r="ATZ2129" s="40"/>
      <c r="AUA2129" s="40"/>
      <c r="AUB2129" s="40"/>
      <c r="AUC2129" s="40"/>
      <c r="AUD2129" s="40"/>
      <c r="AUE2129" s="40"/>
      <c r="AUF2129" s="40"/>
      <c r="AUG2129" s="40"/>
      <c r="AUH2129" s="40"/>
      <c r="AUI2129" s="40"/>
      <c r="AUJ2129" s="40"/>
      <c r="AUK2129" s="40"/>
      <c r="AUL2129" s="40"/>
      <c r="AUM2129" s="40"/>
      <c r="AUN2129" s="40"/>
      <c r="AUO2129" s="40"/>
      <c r="AUP2129" s="40"/>
      <c r="AUQ2129" s="40"/>
      <c r="AUR2129" s="40"/>
      <c r="AUS2129" s="40"/>
      <c r="AUT2129" s="40"/>
      <c r="AUU2129" s="40"/>
      <c r="AUV2129" s="40"/>
      <c r="AUW2129" s="40"/>
      <c r="AUX2129" s="40"/>
      <c r="AUY2129" s="40"/>
      <c r="AUZ2129" s="40"/>
      <c r="AVA2129" s="40"/>
      <c r="AVB2129" s="40"/>
      <c r="AVC2129" s="40"/>
      <c r="AVD2129" s="40"/>
      <c r="AVE2129" s="40"/>
      <c r="AVF2129" s="40"/>
      <c r="AVG2129" s="40"/>
      <c r="AVH2129" s="40"/>
      <c r="AVI2129" s="40"/>
      <c r="AVJ2129" s="40"/>
      <c r="AVK2129" s="40"/>
      <c r="AVL2129" s="40"/>
      <c r="AVM2129" s="40"/>
      <c r="AVN2129" s="40"/>
      <c r="AVO2129" s="40"/>
      <c r="AVP2129" s="40"/>
      <c r="AVQ2129" s="40"/>
      <c r="AVR2129" s="40"/>
      <c r="AVS2129" s="40"/>
      <c r="AVT2129" s="40"/>
      <c r="AVU2129" s="40"/>
      <c r="AVV2129" s="40"/>
      <c r="AVW2129" s="40"/>
      <c r="AVX2129" s="40"/>
      <c r="AVY2129" s="40"/>
      <c r="AVZ2129" s="40"/>
      <c r="AWA2129" s="40"/>
      <c r="AWB2129" s="40"/>
      <c r="AWC2129" s="40"/>
      <c r="AWD2129" s="40"/>
      <c r="AWE2129" s="40"/>
      <c r="AWF2129" s="40"/>
      <c r="AWG2129" s="40"/>
      <c r="AWH2129" s="40"/>
      <c r="AWI2129" s="40"/>
      <c r="AWJ2129" s="40"/>
      <c r="AWK2129" s="40"/>
      <c r="AWL2129" s="40"/>
      <c r="AWM2129" s="40"/>
      <c r="AWN2129" s="40"/>
      <c r="AWO2129" s="40"/>
      <c r="AWP2129" s="40"/>
      <c r="AWQ2129" s="40"/>
      <c r="AWR2129" s="40"/>
      <c r="AWS2129" s="40"/>
      <c r="AWT2129" s="40"/>
      <c r="AWU2129" s="40"/>
      <c r="AWV2129" s="40"/>
      <c r="AWW2129" s="40"/>
      <c r="AWX2129" s="40"/>
      <c r="AWY2129" s="40"/>
      <c r="AWZ2129" s="40"/>
      <c r="AXA2129" s="40"/>
      <c r="AXB2129" s="40"/>
      <c r="AXC2129" s="40"/>
      <c r="AXD2129" s="40"/>
      <c r="AXE2129" s="40"/>
      <c r="AXF2129" s="40"/>
      <c r="AXG2129" s="40"/>
      <c r="AXH2129" s="40"/>
      <c r="AXI2129" s="40"/>
      <c r="AXJ2129" s="40"/>
      <c r="AXK2129" s="40"/>
      <c r="AXL2129" s="40"/>
      <c r="AXM2129" s="40"/>
      <c r="AXN2129" s="40"/>
      <c r="AXO2129" s="40"/>
      <c r="AXP2129" s="40"/>
      <c r="AXQ2129" s="40"/>
      <c r="AXR2129" s="40"/>
      <c r="AXS2129" s="40"/>
      <c r="AXT2129" s="40"/>
      <c r="AXU2129" s="40"/>
      <c r="AXV2129" s="40"/>
      <c r="AXW2129" s="40"/>
      <c r="AXX2129" s="40"/>
      <c r="AXY2129" s="40"/>
      <c r="AXZ2129" s="40"/>
      <c r="AYA2129" s="40"/>
      <c r="AYB2129" s="40"/>
      <c r="AYC2129" s="40"/>
      <c r="AYD2129" s="40"/>
      <c r="AYE2129" s="40"/>
      <c r="AYF2129" s="40"/>
      <c r="AYG2129" s="40"/>
      <c r="AYH2129" s="40"/>
      <c r="AYI2129" s="40"/>
      <c r="AYJ2129" s="40"/>
      <c r="AYK2129" s="40"/>
      <c r="AYL2129" s="40"/>
      <c r="AYM2129" s="40"/>
      <c r="AYN2129" s="40"/>
      <c r="AYO2129" s="40"/>
      <c r="AYP2129" s="40"/>
      <c r="AYQ2129" s="40"/>
      <c r="AYR2129" s="40"/>
      <c r="AYS2129" s="40"/>
      <c r="AYT2129" s="40"/>
      <c r="AYU2129" s="40"/>
      <c r="AYV2129" s="40"/>
      <c r="AYW2129" s="40"/>
      <c r="AYX2129" s="40"/>
      <c r="AYY2129" s="40"/>
      <c r="AYZ2129" s="40"/>
      <c r="AZA2129" s="40"/>
      <c r="AZB2129" s="40"/>
      <c r="AZC2129" s="40"/>
      <c r="AZD2129" s="40"/>
      <c r="AZE2129" s="40"/>
      <c r="AZF2129" s="40"/>
      <c r="AZG2129" s="40"/>
      <c r="AZH2129" s="40"/>
      <c r="AZI2129" s="40"/>
      <c r="AZJ2129" s="40"/>
      <c r="AZK2129" s="40"/>
      <c r="AZL2129" s="40"/>
      <c r="AZM2129" s="40"/>
      <c r="AZN2129" s="40"/>
      <c r="AZO2129" s="40"/>
      <c r="AZP2129" s="40"/>
      <c r="AZQ2129" s="40"/>
      <c r="AZR2129" s="40"/>
      <c r="AZS2129" s="40"/>
      <c r="AZT2129" s="40"/>
      <c r="AZU2129" s="40"/>
      <c r="AZV2129" s="40"/>
      <c r="AZW2129" s="40"/>
      <c r="AZX2129" s="40"/>
      <c r="AZY2129" s="40"/>
      <c r="AZZ2129" s="40"/>
      <c r="BAA2129" s="40"/>
      <c r="BAB2129" s="40"/>
      <c r="BAC2129" s="40"/>
      <c r="BAD2129" s="40"/>
      <c r="BAE2129" s="40"/>
      <c r="BAF2129" s="40"/>
      <c r="BAG2129" s="40"/>
      <c r="BAH2129" s="40"/>
      <c r="BAI2129" s="40"/>
      <c r="BAJ2129" s="40"/>
      <c r="BAK2129" s="40"/>
      <c r="BAL2129" s="40"/>
      <c r="BAM2129" s="40"/>
      <c r="BAN2129" s="40"/>
      <c r="BAO2129" s="40"/>
      <c r="BAP2129" s="40"/>
      <c r="BAQ2129" s="40"/>
      <c r="BAR2129" s="40"/>
      <c r="BAS2129" s="40"/>
      <c r="BAT2129" s="40"/>
      <c r="BAU2129" s="40"/>
      <c r="BAV2129" s="40"/>
      <c r="BAW2129" s="40"/>
      <c r="BAX2129" s="40"/>
      <c r="BAY2129" s="40"/>
      <c r="BAZ2129" s="40"/>
      <c r="BBA2129" s="40"/>
      <c r="BBB2129" s="40"/>
      <c r="BBC2129" s="40"/>
      <c r="BBD2129" s="40"/>
      <c r="BBE2129" s="40"/>
      <c r="BBF2129" s="40"/>
      <c r="BBG2129" s="40"/>
      <c r="BBH2129" s="40"/>
      <c r="BBI2129" s="40"/>
      <c r="BBJ2129" s="40"/>
      <c r="BBK2129" s="40"/>
      <c r="BBL2129" s="40"/>
      <c r="BBM2129" s="40"/>
      <c r="BBN2129" s="40"/>
      <c r="BBO2129" s="40"/>
      <c r="BBP2129" s="40"/>
      <c r="BBQ2129" s="40"/>
      <c r="BBR2129" s="40"/>
      <c r="BBS2129" s="40"/>
      <c r="BBT2129" s="40"/>
      <c r="BBU2129" s="40"/>
      <c r="BBV2129" s="40"/>
      <c r="BBW2129" s="40"/>
      <c r="BBX2129" s="40"/>
      <c r="BBY2129" s="40"/>
      <c r="BBZ2129" s="40"/>
      <c r="BCA2129" s="40"/>
      <c r="BCB2129" s="40"/>
      <c r="BCC2129" s="40"/>
      <c r="BCD2129" s="40"/>
      <c r="BCE2129" s="40"/>
      <c r="BCF2129" s="40"/>
      <c r="BCG2129" s="40"/>
      <c r="BCH2129" s="40"/>
      <c r="BCI2129" s="40"/>
      <c r="BCJ2129" s="40"/>
      <c r="BCK2129" s="40"/>
      <c r="BCL2129" s="40"/>
      <c r="BCM2129" s="40"/>
      <c r="BCN2129" s="40"/>
      <c r="BCO2129" s="40"/>
      <c r="BCP2129" s="40"/>
      <c r="BCQ2129" s="40"/>
      <c r="BCR2129" s="40"/>
      <c r="BCS2129" s="40"/>
      <c r="BCT2129" s="40"/>
      <c r="BCU2129" s="40"/>
      <c r="BCV2129" s="40"/>
      <c r="BCW2129" s="40"/>
      <c r="BCX2129" s="40"/>
      <c r="BCY2129" s="40"/>
      <c r="BCZ2129" s="40"/>
      <c r="BDA2129" s="40"/>
      <c r="BDB2129" s="40"/>
      <c r="BDC2129" s="40"/>
      <c r="BDD2129" s="40"/>
      <c r="BDE2129" s="40"/>
      <c r="BDF2129" s="40"/>
      <c r="BDG2129" s="40"/>
      <c r="BDH2129" s="40"/>
      <c r="BDI2129" s="40"/>
      <c r="BDJ2129" s="40"/>
      <c r="BDK2129" s="40"/>
      <c r="BDL2129" s="40"/>
      <c r="BDM2129" s="40"/>
      <c r="BDN2129" s="40"/>
      <c r="BDO2129" s="40"/>
      <c r="BDP2129" s="40"/>
      <c r="BDQ2129" s="40"/>
      <c r="BDR2129" s="40"/>
      <c r="BDS2129" s="40"/>
      <c r="BDT2129" s="40"/>
      <c r="BDU2129" s="40"/>
      <c r="BDV2129" s="40"/>
      <c r="BDW2129" s="40"/>
      <c r="BDX2129" s="40"/>
      <c r="BDY2129" s="40"/>
      <c r="BDZ2129" s="40"/>
      <c r="BEA2129" s="40"/>
      <c r="BEB2129" s="40"/>
      <c r="BEC2129" s="40"/>
      <c r="BED2129" s="40"/>
      <c r="BEE2129" s="40"/>
      <c r="BEF2129" s="40"/>
      <c r="BEG2129" s="40"/>
      <c r="BEH2129" s="40"/>
      <c r="BEI2129" s="40"/>
      <c r="BEJ2129" s="40"/>
      <c r="BEK2129" s="40"/>
      <c r="BEL2129" s="40"/>
      <c r="BEM2129" s="40"/>
      <c r="BEN2129" s="40"/>
      <c r="BEO2129" s="40"/>
      <c r="BEP2129" s="40"/>
      <c r="BEQ2129" s="40"/>
      <c r="BER2129" s="40"/>
      <c r="BES2129" s="40"/>
      <c r="BET2129" s="40"/>
      <c r="BEU2129" s="40"/>
      <c r="BEV2129" s="40"/>
      <c r="BEW2129" s="40"/>
      <c r="BEX2129" s="40"/>
      <c r="BEY2129" s="40"/>
      <c r="BEZ2129" s="40"/>
      <c r="BFA2129" s="40"/>
      <c r="BFB2129" s="40"/>
      <c r="BFC2129" s="40"/>
      <c r="BFD2129" s="40"/>
      <c r="BFE2129" s="40"/>
      <c r="BFF2129" s="40"/>
      <c r="BFG2129" s="40"/>
      <c r="BFH2129" s="40"/>
      <c r="BFI2129" s="40"/>
      <c r="BFJ2129" s="40"/>
      <c r="BFK2129" s="40"/>
      <c r="BFL2129" s="40"/>
      <c r="BFM2129" s="40"/>
      <c r="BFN2129" s="40"/>
      <c r="BFO2129" s="40"/>
      <c r="BFP2129" s="40"/>
      <c r="BFQ2129" s="40"/>
      <c r="BFR2129" s="40"/>
      <c r="BFS2129" s="40"/>
      <c r="BFT2129" s="40"/>
      <c r="BFU2129" s="40"/>
      <c r="BFV2129" s="40"/>
      <c r="BFW2129" s="40"/>
      <c r="BFX2129" s="40"/>
      <c r="BFY2129" s="40"/>
      <c r="BFZ2129" s="40"/>
      <c r="BGA2129" s="40"/>
      <c r="BGB2129" s="40"/>
      <c r="BGC2129" s="40"/>
      <c r="BGD2129" s="40"/>
      <c r="BGE2129" s="40"/>
      <c r="BGF2129" s="40"/>
      <c r="BGG2129" s="40"/>
      <c r="BGH2129" s="40"/>
      <c r="BGI2129" s="40"/>
      <c r="BGJ2129" s="40"/>
      <c r="BGK2129" s="40"/>
      <c r="BGL2129" s="40"/>
      <c r="BGM2129" s="40"/>
      <c r="BGN2129" s="40"/>
      <c r="BGO2129" s="40"/>
      <c r="BGP2129" s="40"/>
      <c r="BGQ2129" s="40"/>
      <c r="BGR2129" s="40"/>
      <c r="BGS2129" s="40"/>
      <c r="BGT2129" s="40"/>
      <c r="BGU2129" s="40"/>
      <c r="BGV2129" s="40"/>
      <c r="BGW2129" s="40"/>
      <c r="BGX2129" s="40"/>
      <c r="BGY2129" s="40"/>
      <c r="BGZ2129" s="40"/>
      <c r="BHA2129" s="40"/>
      <c r="BHB2129" s="40"/>
      <c r="BHC2129" s="40"/>
      <c r="BHD2129" s="40"/>
      <c r="BHE2129" s="40"/>
      <c r="BHF2129" s="40"/>
      <c r="BHG2129" s="40"/>
      <c r="BHH2129" s="40"/>
      <c r="BHI2129" s="40"/>
      <c r="BHJ2129" s="40"/>
      <c r="BHK2129" s="40"/>
      <c r="BHL2129" s="40"/>
      <c r="BHM2129" s="40"/>
      <c r="BHN2129" s="40"/>
      <c r="BHO2129" s="40"/>
      <c r="BHP2129" s="40"/>
      <c r="BHQ2129" s="40"/>
      <c r="BHR2129" s="40"/>
      <c r="BHS2129" s="40"/>
      <c r="BHT2129" s="40"/>
      <c r="BHU2129" s="40"/>
      <c r="BHV2129" s="40"/>
      <c r="BHW2129" s="40"/>
      <c r="BHX2129" s="40"/>
      <c r="BHY2129" s="40"/>
      <c r="BHZ2129" s="40"/>
      <c r="BIA2129" s="40"/>
      <c r="BIB2129" s="40"/>
      <c r="BIC2129" s="40"/>
      <c r="BID2129" s="40"/>
      <c r="BIE2129" s="40"/>
      <c r="BIF2129" s="40"/>
      <c r="BIG2129" s="40"/>
      <c r="BIH2129" s="40"/>
      <c r="BII2129" s="40"/>
      <c r="BIJ2129" s="40"/>
      <c r="BIK2129" s="40"/>
      <c r="BIL2129" s="40"/>
      <c r="BIM2129" s="40"/>
      <c r="BIN2129" s="40"/>
      <c r="BIO2129" s="40"/>
      <c r="BIP2129" s="40"/>
      <c r="BIQ2129" s="40"/>
      <c r="BIR2129" s="40"/>
      <c r="BIS2129" s="40"/>
      <c r="BIT2129" s="40"/>
      <c r="BIU2129" s="40"/>
      <c r="BIV2129" s="40"/>
      <c r="BIW2129" s="40"/>
      <c r="BIX2129" s="40"/>
      <c r="BIY2129" s="40"/>
      <c r="BIZ2129" s="40"/>
      <c r="BJA2129" s="40"/>
      <c r="BJB2129" s="40"/>
      <c r="BJC2129" s="40"/>
      <c r="BJD2129" s="40"/>
      <c r="BJE2129" s="40"/>
      <c r="BJF2129" s="40"/>
      <c r="BJG2129" s="40"/>
      <c r="BJH2129" s="40"/>
      <c r="BJI2129" s="40"/>
      <c r="BJJ2129" s="40"/>
      <c r="BJK2129" s="40"/>
      <c r="BJL2129" s="40"/>
      <c r="BJM2129" s="40"/>
      <c r="BJN2129" s="40"/>
      <c r="BJO2129" s="40"/>
      <c r="BJP2129" s="40"/>
      <c r="BJQ2129" s="40"/>
      <c r="BJR2129" s="40"/>
      <c r="BJS2129" s="40"/>
      <c r="BJT2129" s="40"/>
      <c r="BJU2129" s="40"/>
      <c r="BJV2129" s="40"/>
      <c r="BJW2129" s="40"/>
      <c r="BJX2129" s="40"/>
      <c r="BJY2129" s="40"/>
      <c r="BJZ2129" s="40"/>
      <c r="BKA2129" s="40"/>
      <c r="BKB2129" s="40"/>
      <c r="BKC2129" s="40"/>
      <c r="BKD2129" s="40"/>
      <c r="BKE2129" s="40"/>
      <c r="BKF2129" s="40"/>
      <c r="BKG2129" s="40"/>
      <c r="BKH2129" s="40"/>
      <c r="BKI2129" s="40"/>
      <c r="BKJ2129" s="40"/>
      <c r="BKK2129" s="40"/>
      <c r="BKL2129" s="40"/>
      <c r="BKM2129" s="40"/>
      <c r="BKN2129" s="40"/>
      <c r="BKO2129" s="40"/>
      <c r="BKP2129" s="40"/>
      <c r="BKQ2129" s="40"/>
      <c r="BKR2129" s="40"/>
      <c r="BKS2129" s="40"/>
      <c r="BKT2129" s="40"/>
      <c r="BKU2129" s="40"/>
      <c r="BKV2129" s="40"/>
      <c r="BKW2129" s="40"/>
      <c r="BKX2129" s="40"/>
      <c r="BKY2129" s="40"/>
      <c r="BKZ2129" s="40"/>
      <c r="BLA2129" s="40"/>
      <c r="BLB2129" s="40"/>
      <c r="BLC2129" s="40"/>
      <c r="BLD2129" s="40"/>
      <c r="BLE2129" s="40"/>
      <c r="BLF2129" s="40"/>
      <c r="BLG2129" s="40"/>
      <c r="BLH2129" s="40"/>
      <c r="BLI2129" s="40"/>
      <c r="BLJ2129" s="40"/>
      <c r="BLK2129" s="40"/>
      <c r="BLL2129" s="40"/>
      <c r="BLM2129" s="40"/>
      <c r="BLN2129" s="40"/>
      <c r="BLO2129" s="40"/>
      <c r="BLP2129" s="40"/>
      <c r="BLQ2129" s="40"/>
      <c r="BLR2129" s="40"/>
      <c r="BLS2129" s="40"/>
      <c r="BLT2129" s="40"/>
      <c r="BLU2129" s="40"/>
      <c r="BLV2129" s="40"/>
      <c r="BLW2129" s="40"/>
      <c r="BLX2129" s="40"/>
      <c r="BLY2129" s="40"/>
      <c r="BLZ2129" s="40"/>
      <c r="BMA2129" s="40"/>
      <c r="BMB2129" s="40"/>
      <c r="BMC2129" s="40"/>
      <c r="BMD2129" s="40"/>
      <c r="BME2129" s="40"/>
      <c r="BMF2129" s="40"/>
      <c r="BMG2129" s="40"/>
      <c r="BMH2129" s="40"/>
      <c r="BMI2129" s="40"/>
      <c r="BMJ2129" s="40"/>
      <c r="BMK2129" s="40"/>
      <c r="BML2129" s="40"/>
      <c r="BMM2129" s="40"/>
      <c r="BMN2129" s="40"/>
      <c r="BMO2129" s="40"/>
      <c r="BMP2129" s="40"/>
      <c r="BMQ2129" s="40"/>
      <c r="BMR2129" s="40"/>
      <c r="BMS2129" s="40"/>
      <c r="BMT2129" s="40"/>
      <c r="BMU2129" s="40"/>
      <c r="BMV2129" s="40"/>
      <c r="BMW2129" s="40"/>
      <c r="BMX2129" s="40"/>
      <c r="BMY2129" s="40"/>
      <c r="BMZ2129" s="40"/>
      <c r="BNA2129" s="40"/>
      <c r="BNB2129" s="40"/>
      <c r="BNC2129" s="40"/>
      <c r="BND2129" s="40"/>
      <c r="BNE2129" s="40"/>
      <c r="BNF2129" s="40"/>
      <c r="BNG2129" s="40"/>
      <c r="BNH2129" s="40"/>
      <c r="BNI2129" s="40"/>
      <c r="BNJ2129" s="40"/>
      <c r="BNK2129" s="40"/>
      <c r="BNL2129" s="40"/>
      <c r="BNM2129" s="40"/>
      <c r="BNN2129" s="40"/>
      <c r="BNO2129" s="40"/>
      <c r="BNP2129" s="40"/>
      <c r="BNQ2129" s="40"/>
      <c r="BNR2129" s="40"/>
      <c r="BNS2129" s="40"/>
      <c r="BNT2129" s="40"/>
      <c r="BNU2129" s="40"/>
      <c r="BNV2129" s="40"/>
      <c r="BNW2129" s="40"/>
      <c r="BNX2129" s="40"/>
      <c r="BNY2129" s="40"/>
      <c r="BNZ2129" s="40"/>
      <c r="BOA2129" s="40"/>
      <c r="BOB2129" s="40"/>
      <c r="BOC2129" s="40"/>
      <c r="BOD2129" s="40"/>
      <c r="BOE2129" s="40"/>
      <c r="BOF2129" s="40"/>
      <c r="BOG2129" s="40"/>
      <c r="BOH2129" s="40"/>
      <c r="BOI2129" s="40"/>
      <c r="BOJ2129" s="40"/>
      <c r="BOK2129" s="40"/>
      <c r="BOL2129" s="40"/>
      <c r="BOM2129" s="40"/>
      <c r="BON2129" s="40"/>
      <c r="BOO2129" s="40"/>
      <c r="BOP2129" s="40"/>
      <c r="BOQ2129" s="40"/>
      <c r="BOR2129" s="40"/>
      <c r="BOS2129" s="40"/>
      <c r="BOT2129" s="40"/>
      <c r="BOU2129" s="40"/>
      <c r="BOV2129" s="40"/>
      <c r="BOW2129" s="40"/>
      <c r="BOX2129" s="40"/>
      <c r="BOY2129" s="40"/>
      <c r="BOZ2129" s="40"/>
      <c r="BPA2129" s="40"/>
      <c r="BPB2129" s="40"/>
      <c r="BPC2129" s="40"/>
      <c r="BPD2129" s="40"/>
      <c r="BPE2129" s="40"/>
      <c r="BPF2129" s="40"/>
      <c r="BPG2129" s="40"/>
      <c r="BPH2129" s="40"/>
      <c r="BPI2129" s="40"/>
      <c r="BPJ2129" s="40"/>
      <c r="BPK2129" s="40"/>
      <c r="BPL2129" s="40"/>
      <c r="BPM2129" s="40"/>
      <c r="BPN2129" s="40"/>
      <c r="BPO2129" s="40"/>
      <c r="BPP2129" s="40"/>
      <c r="BPQ2129" s="40"/>
      <c r="BPR2129" s="40"/>
      <c r="BPS2129" s="40"/>
      <c r="BPT2129" s="40"/>
      <c r="BPU2129" s="40"/>
      <c r="BPV2129" s="40"/>
      <c r="BPW2129" s="40"/>
      <c r="BPX2129" s="40"/>
      <c r="BPY2129" s="40"/>
      <c r="BPZ2129" s="40"/>
      <c r="BQA2129" s="40"/>
      <c r="BQB2129" s="40"/>
      <c r="BQC2129" s="40"/>
      <c r="BQD2129" s="40"/>
      <c r="BQE2129" s="40"/>
      <c r="BQF2129" s="40"/>
      <c r="BQG2129" s="40"/>
      <c r="BQH2129" s="40"/>
      <c r="BQI2129" s="40"/>
      <c r="BQJ2129" s="40"/>
      <c r="BQK2129" s="40"/>
      <c r="BQL2129" s="40"/>
      <c r="BQM2129" s="40"/>
      <c r="BQN2129" s="40"/>
      <c r="BQO2129" s="40"/>
      <c r="BQP2129" s="40"/>
      <c r="BQQ2129" s="40"/>
      <c r="BQR2129" s="40"/>
      <c r="BQS2129" s="40"/>
      <c r="BQT2129" s="40"/>
      <c r="BQU2129" s="40"/>
      <c r="BQV2129" s="40"/>
      <c r="BQW2129" s="40"/>
      <c r="BQX2129" s="40"/>
      <c r="BQY2129" s="40"/>
      <c r="BQZ2129" s="40"/>
      <c r="BRA2129" s="40"/>
      <c r="BRB2129" s="40"/>
      <c r="BRC2129" s="40"/>
      <c r="BRD2129" s="40"/>
      <c r="BRE2129" s="40"/>
      <c r="BRF2129" s="40"/>
      <c r="BRG2129" s="40"/>
      <c r="BRH2129" s="40"/>
      <c r="BRI2129" s="40"/>
      <c r="BRJ2129" s="40"/>
      <c r="BRK2129" s="40"/>
      <c r="BRL2129" s="40"/>
      <c r="BRM2129" s="40"/>
      <c r="BRN2129" s="40"/>
      <c r="BRO2129" s="40"/>
      <c r="BRP2129" s="40"/>
      <c r="BRQ2129" s="40"/>
      <c r="BRR2129" s="40"/>
      <c r="BRS2129" s="40"/>
      <c r="BRT2129" s="40"/>
      <c r="BRU2129" s="40"/>
      <c r="BRV2129" s="40"/>
      <c r="BRW2129" s="40"/>
      <c r="BRX2129" s="40"/>
      <c r="BRY2129" s="40"/>
      <c r="BRZ2129" s="40"/>
      <c r="BSA2129" s="40"/>
      <c r="BSB2129" s="40"/>
      <c r="BSC2129" s="40"/>
      <c r="BSD2129" s="40"/>
      <c r="BSE2129" s="40"/>
      <c r="BSF2129" s="40"/>
      <c r="BSG2129" s="40"/>
      <c r="BSH2129" s="40"/>
      <c r="BSI2129" s="40"/>
      <c r="BSJ2129" s="40"/>
      <c r="BSK2129" s="40"/>
      <c r="BSL2129" s="40"/>
      <c r="BSM2129" s="40"/>
      <c r="BSN2129" s="40"/>
      <c r="BSO2129" s="40"/>
      <c r="BSP2129" s="40"/>
      <c r="BSQ2129" s="40"/>
      <c r="BSR2129" s="40"/>
      <c r="BSS2129" s="40"/>
      <c r="BST2129" s="40"/>
      <c r="BSU2129" s="40"/>
      <c r="BSV2129" s="40"/>
      <c r="BSW2129" s="40"/>
      <c r="BSX2129" s="40"/>
      <c r="BSY2129" s="40"/>
      <c r="BSZ2129" s="40"/>
      <c r="BTA2129" s="40"/>
      <c r="BTB2129" s="40"/>
      <c r="BTC2129" s="40"/>
      <c r="BTD2129" s="40"/>
      <c r="BTE2129" s="40"/>
      <c r="BTF2129" s="40"/>
      <c r="BTG2129" s="40"/>
      <c r="BTH2129" s="40"/>
      <c r="BTI2129" s="40"/>
      <c r="BTJ2129" s="40"/>
      <c r="BTK2129" s="40"/>
      <c r="BTL2129" s="40"/>
      <c r="BTM2129" s="40"/>
      <c r="BTN2129" s="40"/>
      <c r="BTO2129" s="40"/>
      <c r="BTP2129" s="40"/>
      <c r="BTQ2129" s="40"/>
      <c r="BTR2129" s="40"/>
      <c r="BTS2129" s="40"/>
      <c r="BTT2129" s="40"/>
      <c r="BTU2129" s="40"/>
      <c r="BTV2129" s="40"/>
      <c r="BTW2129" s="40"/>
      <c r="BTX2129" s="40"/>
      <c r="BTY2129" s="40"/>
      <c r="BTZ2129" s="40"/>
      <c r="BUA2129" s="40"/>
      <c r="BUB2129" s="40"/>
      <c r="BUC2129" s="40"/>
      <c r="BUD2129" s="40"/>
      <c r="BUE2129" s="40"/>
      <c r="BUF2129" s="40"/>
      <c r="BUG2129" s="40"/>
      <c r="BUH2129" s="40"/>
      <c r="BUI2129" s="40"/>
      <c r="BUJ2129" s="40"/>
      <c r="BUK2129" s="40"/>
      <c r="BUL2129" s="40"/>
      <c r="BUM2129" s="40"/>
      <c r="BUN2129" s="40"/>
      <c r="BUO2129" s="40"/>
      <c r="BUP2129" s="40"/>
      <c r="BUQ2129" s="40"/>
      <c r="BUR2129" s="40"/>
      <c r="BUS2129" s="40"/>
      <c r="BUT2129" s="40"/>
      <c r="BUU2129" s="40"/>
      <c r="BUV2129" s="40"/>
      <c r="BUW2129" s="40"/>
      <c r="BUX2129" s="40"/>
      <c r="BUY2129" s="40"/>
      <c r="BUZ2129" s="40"/>
      <c r="BVA2129" s="40"/>
      <c r="BVB2129" s="40"/>
      <c r="BVC2129" s="40"/>
      <c r="BVD2129" s="40"/>
      <c r="BVE2129" s="40"/>
      <c r="BVF2129" s="40"/>
      <c r="BVG2129" s="40"/>
      <c r="BVH2129" s="40"/>
      <c r="BVI2129" s="40"/>
      <c r="BVJ2129" s="40"/>
      <c r="BVK2129" s="40"/>
      <c r="BVL2129" s="40"/>
      <c r="BVM2129" s="40"/>
      <c r="BVN2129" s="40"/>
      <c r="BVO2129" s="40"/>
      <c r="BVP2129" s="40"/>
      <c r="BVQ2129" s="40"/>
      <c r="BVR2129" s="40"/>
      <c r="BVS2129" s="40"/>
      <c r="BVT2129" s="40"/>
      <c r="BVU2129" s="40"/>
      <c r="BVV2129" s="40"/>
      <c r="BVW2129" s="40"/>
      <c r="BVX2129" s="40"/>
      <c r="BVY2129" s="40"/>
      <c r="BVZ2129" s="40"/>
      <c r="BWA2129" s="40"/>
      <c r="BWB2129" s="40"/>
      <c r="BWC2129" s="40"/>
      <c r="BWD2129" s="40"/>
      <c r="BWE2129" s="40"/>
      <c r="BWF2129" s="40"/>
      <c r="BWG2129" s="40"/>
      <c r="BWH2129" s="40"/>
      <c r="BWI2129" s="40"/>
      <c r="BWJ2129" s="40"/>
      <c r="BWK2129" s="40"/>
      <c r="BWL2129" s="40"/>
      <c r="BWM2129" s="40"/>
      <c r="BWN2129" s="40"/>
      <c r="BWO2129" s="40"/>
      <c r="BWP2129" s="40"/>
      <c r="BWQ2129" s="40"/>
      <c r="BWR2129" s="40"/>
      <c r="BWS2129" s="40"/>
      <c r="BWT2129" s="40"/>
      <c r="BWU2129" s="40"/>
      <c r="BWV2129" s="40"/>
      <c r="BWW2129" s="40"/>
      <c r="BWX2129" s="40"/>
      <c r="BWY2129" s="40"/>
      <c r="BWZ2129" s="40"/>
      <c r="BXA2129" s="40"/>
      <c r="BXB2129" s="40"/>
      <c r="BXC2129" s="40"/>
      <c r="BXD2129" s="40"/>
      <c r="BXE2129" s="40"/>
      <c r="BXF2129" s="40"/>
      <c r="BXG2129" s="40"/>
      <c r="BXH2129" s="40"/>
      <c r="BXI2129" s="40"/>
      <c r="BXJ2129" s="40"/>
      <c r="BXK2129" s="40"/>
      <c r="BXL2129" s="40"/>
      <c r="BXM2129" s="40"/>
      <c r="BXN2129" s="40"/>
      <c r="BXO2129" s="40"/>
      <c r="BXP2129" s="40"/>
      <c r="BXQ2129" s="40"/>
      <c r="BXR2129" s="40"/>
      <c r="BXS2129" s="40"/>
      <c r="BXT2129" s="40"/>
      <c r="BXU2129" s="40"/>
      <c r="BXV2129" s="40"/>
      <c r="BXW2129" s="40"/>
      <c r="BXX2129" s="40"/>
      <c r="BXY2129" s="40"/>
      <c r="BXZ2129" s="40"/>
      <c r="BYA2129" s="40"/>
      <c r="BYB2129" s="40"/>
      <c r="BYC2129" s="40"/>
      <c r="BYD2129" s="40"/>
      <c r="BYE2129" s="40"/>
      <c r="BYF2129" s="40"/>
      <c r="BYG2129" s="40"/>
      <c r="BYH2129" s="40"/>
      <c r="BYI2129" s="40"/>
      <c r="BYJ2129" s="40"/>
      <c r="BYK2129" s="40"/>
      <c r="BYL2129" s="40"/>
      <c r="BYM2129" s="40"/>
      <c r="BYN2129" s="40"/>
      <c r="BYO2129" s="40"/>
      <c r="BYP2129" s="40"/>
      <c r="BYQ2129" s="40"/>
      <c r="BYR2129" s="40"/>
      <c r="BYS2129" s="40"/>
      <c r="BYT2129" s="40"/>
      <c r="BYU2129" s="40"/>
      <c r="BYV2129" s="40"/>
      <c r="BYW2129" s="40"/>
      <c r="BYX2129" s="40"/>
      <c r="BYY2129" s="40"/>
      <c r="BYZ2129" s="40"/>
      <c r="BZA2129" s="40"/>
      <c r="BZB2129" s="40"/>
      <c r="BZC2129" s="40"/>
      <c r="BZD2129" s="40"/>
      <c r="BZE2129" s="40"/>
      <c r="BZF2129" s="40"/>
      <c r="BZG2129" s="40"/>
      <c r="BZH2129" s="40"/>
      <c r="BZI2129" s="40"/>
      <c r="BZJ2129" s="40"/>
      <c r="BZK2129" s="40"/>
      <c r="BZL2129" s="40"/>
      <c r="BZM2129" s="40"/>
      <c r="BZN2129" s="40"/>
      <c r="BZO2129" s="40"/>
      <c r="BZP2129" s="40"/>
      <c r="BZQ2129" s="40"/>
      <c r="BZR2129" s="40"/>
      <c r="BZS2129" s="40"/>
      <c r="BZT2129" s="40"/>
      <c r="BZU2129" s="40"/>
      <c r="BZV2129" s="40"/>
      <c r="BZW2129" s="40"/>
      <c r="BZX2129" s="40"/>
      <c r="BZY2129" s="40"/>
      <c r="BZZ2129" s="40"/>
      <c r="CAA2129" s="40"/>
      <c r="CAB2129" s="40"/>
      <c r="CAC2129" s="40"/>
      <c r="CAD2129" s="40"/>
      <c r="CAE2129" s="40"/>
      <c r="CAF2129" s="40"/>
      <c r="CAG2129" s="40"/>
      <c r="CAH2129" s="40"/>
      <c r="CAI2129" s="40"/>
      <c r="CAJ2129" s="40"/>
      <c r="CAK2129" s="40"/>
      <c r="CAL2129" s="40"/>
      <c r="CAM2129" s="40"/>
      <c r="CAN2129" s="40"/>
      <c r="CAO2129" s="40"/>
      <c r="CAP2129" s="40"/>
      <c r="CAQ2129" s="40"/>
      <c r="CAR2129" s="40"/>
      <c r="CAS2129" s="40"/>
      <c r="CAT2129" s="40"/>
      <c r="CAU2129" s="40"/>
      <c r="CAV2129" s="40"/>
      <c r="CAW2129" s="40"/>
      <c r="CAX2129" s="40"/>
      <c r="CAY2129" s="40"/>
      <c r="CAZ2129" s="40"/>
      <c r="CBA2129" s="40"/>
      <c r="CBB2129" s="40"/>
      <c r="CBC2129" s="40"/>
      <c r="CBD2129" s="40"/>
      <c r="CBE2129" s="40"/>
      <c r="CBF2129" s="40"/>
      <c r="CBG2129" s="40"/>
      <c r="CBH2129" s="40"/>
      <c r="CBI2129" s="40"/>
      <c r="CBJ2129" s="40"/>
      <c r="CBK2129" s="40"/>
      <c r="CBL2129" s="40"/>
      <c r="CBM2129" s="40"/>
      <c r="CBN2129" s="40"/>
      <c r="CBO2129" s="40"/>
      <c r="CBP2129" s="40"/>
      <c r="CBQ2129" s="40"/>
      <c r="CBR2129" s="40"/>
      <c r="CBS2129" s="40"/>
      <c r="CBT2129" s="40"/>
      <c r="CBU2129" s="40"/>
      <c r="CBV2129" s="40"/>
      <c r="CBW2129" s="40"/>
      <c r="CBX2129" s="40"/>
      <c r="CBY2129" s="40"/>
      <c r="CBZ2129" s="40"/>
      <c r="CCA2129" s="40"/>
      <c r="CCB2129" s="40"/>
      <c r="CCC2129" s="40"/>
      <c r="CCD2129" s="40"/>
      <c r="CCE2129" s="40"/>
      <c r="CCF2129" s="40"/>
      <c r="CCG2129" s="40"/>
      <c r="CCH2129" s="40"/>
      <c r="CCI2129" s="40"/>
      <c r="CCJ2129" s="40"/>
      <c r="CCK2129" s="40"/>
      <c r="CCL2129" s="40"/>
      <c r="CCM2129" s="40"/>
      <c r="CCN2129" s="40"/>
      <c r="CCO2129" s="40"/>
      <c r="CCP2129" s="40"/>
      <c r="CCQ2129" s="40"/>
      <c r="CCR2129" s="40"/>
      <c r="CCS2129" s="40"/>
      <c r="CCT2129" s="40"/>
      <c r="CCU2129" s="40"/>
      <c r="CCV2129" s="40"/>
      <c r="CCW2129" s="40"/>
      <c r="CCX2129" s="40"/>
      <c r="CCY2129" s="40"/>
      <c r="CCZ2129" s="40"/>
      <c r="CDA2129" s="40"/>
      <c r="CDB2129" s="40"/>
      <c r="CDC2129" s="40"/>
      <c r="CDD2129" s="40"/>
      <c r="CDE2129" s="40"/>
      <c r="CDF2129" s="40"/>
      <c r="CDG2129" s="40"/>
      <c r="CDH2129" s="40"/>
      <c r="CDI2129" s="40"/>
      <c r="CDJ2129" s="40"/>
      <c r="CDK2129" s="40"/>
      <c r="CDL2129" s="40"/>
      <c r="CDM2129" s="40"/>
      <c r="CDN2129" s="40"/>
      <c r="CDO2129" s="40"/>
      <c r="CDP2129" s="40"/>
      <c r="CDQ2129" s="40"/>
      <c r="CDR2129" s="40"/>
      <c r="CDS2129" s="40"/>
      <c r="CDT2129" s="40"/>
      <c r="CDU2129" s="40"/>
      <c r="CDV2129" s="40"/>
      <c r="CDW2129" s="40"/>
      <c r="CDX2129" s="40"/>
      <c r="CDY2129" s="40"/>
      <c r="CDZ2129" s="40"/>
      <c r="CEA2129" s="40"/>
      <c r="CEB2129" s="40"/>
      <c r="CEC2129" s="40"/>
      <c r="CED2129" s="40"/>
      <c r="CEE2129" s="40"/>
      <c r="CEF2129" s="40"/>
      <c r="CEG2129" s="40"/>
      <c r="CEH2129" s="40"/>
      <c r="CEI2129" s="40"/>
      <c r="CEJ2129" s="40"/>
      <c r="CEK2129" s="40"/>
      <c r="CEL2129" s="40"/>
      <c r="CEM2129" s="40"/>
      <c r="CEN2129" s="40"/>
      <c r="CEO2129" s="40"/>
      <c r="CEP2129" s="40"/>
      <c r="CEQ2129" s="40"/>
      <c r="CER2129" s="40"/>
      <c r="CES2129" s="40"/>
      <c r="CET2129" s="40"/>
      <c r="CEU2129" s="40"/>
      <c r="CEV2129" s="40"/>
      <c r="CEW2129" s="40"/>
      <c r="CEX2129" s="40"/>
      <c r="CEY2129" s="40"/>
      <c r="CEZ2129" s="40"/>
      <c r="CFA2129" s="40"/>
      <c r="CFB2129" s="40"/>
      <c r="CFC2129" s="40"/>
      <c r="CFD2129" s="40"/>
      <c r="CFE2129" s="40"/>
      <c r="CFF2129" s="40"/>
      <c r="CFG2129" s="40"/>
      <c r="CFH2129" s="40"/>
      <c r="CFI2129" s="40"/>
      <c r="CFJ2129" s="40"/>
      <c r="CFK2129" s="40"/>
      <c r="CFL2129" s="40"/>
      <c r="CFM2129" s="40"/>
      <c r="CFN2129" s="40"/>
      <c r="CFO2129" s="40"/>
      <c r="CFP2129" s="40"/>
      <c r="CFQ2129" s="40"/>
      <c r="CFR2129" s="40"/>
      <c r="CFS2129" s="40"/>
      <c r="CFT2129" s="40"/>
      <c r="CFU2129" s="40"/>
      <c r="CFV2129" s="40"/>
      <c r="CFW2129" s="40"/>
      <c r="CFX2129" s="40"/>
      <c r="CFY2129" s="40"/>
      <c r="CFZ2129" s="40"/>
      <c r="CGA2129" s="40"/>
      <c r="CGB2129" s="40"/>
      <c r="CGC2129" s="40"/>
      <c r="CGD2129" s="40"/>
      <c r="CGE2129" s="40"/>
      <c r="CGF2129" s="40"/>
      <c r="CGG2129" s="40"/>
      <c r="CGH2129" s="40"/>
      <c r="CGI2129" s="40"/>
      <c r="CGJ2129" s="40"/>
      <c r="CGK2129" s="40"/>
      <c r="CGL2129" s="40"/>
      <c r="CGM2129" s="40"/>
      <c r="CGN2129" s="40"/>
      <c r="CGO2129" s="40"/>
      <c r="CGP2129" s="40"/>
      <c r="CGQ2129" s="37" t="s">
        <v>70</v>
      </c>
    </row>
    <row r="2130" spans="1:2227" x14ac:dyDescent="0.25">
      <c r="A2130" s="9" t="s">
        <v>70</v>
      </c>
      <c r="B2130" s="10">
        <v>999054000032358</v>
      </c>
      <c r="C2130" s="11" t="s">
        <v>86</v>
      </c>
      <c r="D2130" s="9" t="s">
        <v>91</v>
      </c>
      <c r="E2130" s="9" t="s">
        <v>149</v>
      </c>
      <c r="F2130" s="9" t="s">
        <v>71</v>
      </c>
      <c r="G2130" s="9" t="s">
        <v>119</v>
      </c>
      <c r="H2130" s="9" t="s">
        <v>73</v>
      </c>
      <c r="I2130" s="9">
        <v>1</v>
      </c>
      <c r="J2130" s="9">
        <v>212.5</v>
      </c>
      <c r="K2130" s="9">
        <v>399</v>
      </c>
      <c r="L2130" s="9">
        <v>186.5</v>
      </c>
      <c r="M2130" s="10">
        <v>141</v>
      </c>
      <c r="N2130" s="9">
        <v>1.32</v>
      </c>
      <c r="O2130" s="9">
        <v>4.13</v>
      </c>
      <c r="P2130" s="13"/>
      <c r="Q2130" s="13"/>
      <c r="R2130" s="13"/>
      <c r="S2130" s="13"/>
      <c r="T2130" s="13"/>
      <c r="U2130" s="13"/>
      <c r="V2130" s="9">
        <v>212.5</v>
      </c>
      <c r="W2130" s="9">
        <v>243.3</v>
      </c>
      <c r="X2130" s="9">
        <v>42</v>
      </c>
      <c r="Y2130" s="9">
        <v>30.8</v>
      </c>
      <c r="Z2130" s="9">
        <v>0.73</v>
      </c>
      <c r="AA2130" s="9">
        <v>6.02</v>
      </c>
      <c r="AB2130" s="9">
        <v>243.3</v>
      </c>
      <c r="AC2130" s="9">
        <v>399</v>
      </c>
      <c r="AD2130" s="9">
        <v>99</v>
      </c>
      <c r="AE2130" s="9">
        <v>155.69999999999999</v>
      </c>
      <c r="AF2130" s="9">
        <v>1.57</v>
      </c>
      <c r="AG2130" s="9">
        <v>3.76</v>
      </c>
      <c r="AH2130" s="9">
        <v>6.68</v>
      </c>
      <c r="AI2130" s="9">
        <v>1246.18</v>
      </c>
      <c r="AJ2130" s="9">
        <v>771.11</v>
      </c>
      <c r="AK2130" s="9">
        <v>45.57</v>
      </c>
      <c r="AL2130" s="9">
        <v>23870.16</v>
      </c>
      <c r="AM2130" s="9">
        <v>573.16999999999996</v>
      </c>
      <c r="AN2130" s="9">
        <f>Tabla1[[#This Row],[Costo Compra]]+Tabla1[[#This Row],[Otros Compra]]</f>
        <v>24443.329999999998</v>
      </c>
      <c r="AO2130" s="9" t="s">
        <v>286</v>
      </c>
      <c r="AP2130" s="9" t="s">
        <v>150</v>
      </c>
      <c r="AQ2130" s="9" t="s">
        <v>151</v>
      </c>
      <c r="AR2130" s="9" t="s">
        <v>95</v>
      </c>
      <c r="AS2130" s="9">
        <v>7086.99</v>
      </c>
      <c r="AT2130" s="9">
        <v>0</v>
      </c>
      <c r="AU2130" s="9" t="s">
        <v>77</v>
      </c>
      <c r="AV2130" s="9">
        <v>2020</v>
      </c>
      <c r="AW2130" s="12">
        <v>43954</v>
      </c>
      <c r="AX2130" s="12">
        <v>44053</v>
      </c>
      <c r="AY2130" s="9">
        <v>0</v>
      </c>
      <c r="AZ2130" s="9">
        <v>0</v>
      </c>
      <c r="BA2130" s="9">
        <v>-31530.32</v>
      </c>
      <c r="BB2130" s="9">
        <v>-169.06</v>
      </c>
      <c r="BC2130" s="9">
        <v>3302</v>
      </c>
      <c r="BD2130" s="9"/>
      <c r="BE2130" s="9" t="s">
        <v>136</v>
      </c>
      <c r="BF2130" s="9" t="s">
        <v>136</v>
      </c>
      <c r="BG2130" s="9"/>
      <c r="BH2130" s="9" t="s">
        <v>79</v>
      </c>
      <c r="BI2130" s="9"/>
      <c r="BJ2130" s="9">
        <v>0</v>
      </c>
      <c r="BK2130" s="9">
        <v>0</v>
      </c>
      <c r="BL2130" s="9">
        <v>0</v>
      </c>
      <c r="BM2130" s="9">
        <v>0</v>
      </c>
      <c r="BN2130" s="9">
        <v>0</v>
      </c>
      <c r="BO2130" s="9">
        <v>0</v>
      </c>
      <c r="BP2130" s="13"/>
      <c r="BQ2130" s="9" t="s">
        <v>80</v>
      </c>
      <c r="BR2130" s="9" t="s">
        <v>81</v>
      </c>
      <c r="BS2130" s="40"/>
      <c r="BT2130" s="40"/>
      <c r="BU2130" s="40"/>
      <c r="BV2130" s="40"/>
      <c r="BW2130" s="40"/>
      <c r="BX2130" s="40"/>
      <c r="BY2130" s="40"/>
      <c r="BZ2130" s="40"/>
      <c r="CA2130" s="40"/>
      <c r="CB2130" s="40"/>
      <c r="CC2130" s="40"/>
      <c r="CD2130" s="40"/>
      <c r="CE2130" s="40"/>
      <c r="CF2130" s="40"/>
      <c r="CG2130" s="40"/>
      <c r="CH2130" s="40"/>
      <c r="CI2130" s="40"/>
      <c r="CJ2130" s="40"/>
      <c r="CK2130" s="40"/>
      <c r="CL2130" s="40"/>
      <c r="CM2130" s="40"/>
      <c r="CN2130" s="40"/>
      <c r="CO2130" s="40"/>
      <c r="CP2130" s="40"/>
      <c r="CQ2130" s="40"/>
      <c r="CR2130" s="40"/>
      <c r="CS2130" s="40"/>
      <c r="CT2130" s="40"/>
      <c r="CU2130" s="40"/>
      <c r="CV2130" s="40"/>
      <c r="CW2130" s="40"/>
      <c r="CX2130" s="40"/>
      <c r="CY2130" s="40"/>
      <c r="CZ2130" s="40"/>
      <c r="DA2130" s="40"/>
      <c r="DB2130" s="40"/>
      <c r="DC2130" s="40"/>
      <c r="DD2130" s="40"/>
      <c r="DE2130" s="40"/>
      <c r="DF2130" s="40"/>
      <c r="DG2130" s="40"/>
      <c r="DH2130" s="40"/>
      <c r="DI2130" s="40"/>
      <c r="DJ2130" s="40"/>
      <c r="DK2130" s="40"/>
      <c r="DL2130" s="40"/>
      <c r="DM2130" s="40"/>
      <c r="DN2130" s="40"/>
      <c r="DO2130" s="40"/>
      <c r="DP2130" s="40"/>
      <c r="DQ2130" s="40"/>
      <c r="DR2130" s="40"/>
      <c r="DS2130" s="40"/>
      <c r="DT2130" s="40"/>
      <c r="DU2130" s="40"/>
      <c r="DV2130" s="40"/>
      <c r="DW2130" s="40"/>
      <c r="DX2130" s="40"/>
      <c r="DY2130" s="40"/>
      <c r="DZ2130" s="40"/>
      <c r="EA2130" s="40"/>
      <c r="EB2130" s="40"/>
      <c r="EC2130" s="40"/>
      <c r="ED2130" s="40"/>
      <c r="EE2130" s="40"/>
      <c r="EF2130" s="40"/>
      <c r="EG2130" s="40"/>
      <c r="EH2130" s="40"/>
      <c r="EI2130" s="40"/>
      <c r="EJ2130" s="40"/>
      <c r="EK2130" s="40"/>
      <c r="EL2130" s="40"/>
      <c r="EM2130" s="40"/>
      <c r="EN2130" s="40"/>
      <c r="EO2130" s="40"/>
      <c r="EP2130" s="40"/>
      <c r="EQ2130" s="40"/>
      <c r="ER2130" s="40"/>
      <c r="ES2130" s="40"/>
      <c r="ET2130" s="40"/>
      <c r="EU2130" s="40"/>
      <c r="EV2130" s="40"/>
      <c r="EW2130" s="40"/>
      <c r="EX2130" s="40"/>
      <c r="EY2130" s="40"/>
      <c r="EZ2130" s="40"/>
      <c r="FA2130" s="40"/>
      <c r="FB2130" s="40"/>
      <c r="FC2130" s="40"/>
      <c r="FD2130" s="40"/>
      <c r="FE2130" s="40"/>
      <c r="FF2130" s="40"/>
      <c r="FG2130" s="40"/>
      <c r="FH2130" s="40"/>
      <c r="FI2130" s="40"/>
      <c r="FJ2130" s="40"/>
      <c r="FK2130" s="40"/>
      <c r="FL2130" s="40"/>
      <c r="FM2130" s="40"/>
      <c r="FN2130" s="40"/>
      <c r="FO2130" s="40"/>
      <c r="FP2130" s="40"/>
      <c r="FQ2130" s="40"/>
      <c r="FR2130" s="40"/>
      <c r="FS2130" s="40"/>
      <c r="FT2130" s="40"/>
      <c r="FU2130" s="40"/>
      <c r="FV2130" s="40"/>
      <c r="FW2130" s="40"/>
      <c r="FX2130" s="40"/>
      <c r="FY2130" s="40"/>
      <c r="FZ2130" s="40"/>
      <c r="GA2130" s="40"/>
      <c r="GB2130" s="40"/>
      <c r="GC2130" s="40"/>
      <c r="GD2130" s="40"/>
      <c r="GE2130" s="40"/>
      <c r="GF2130" s="40"/>
      <c r="GG2130" s="40"/>
      <c r="GH2130" s="40"/>
      <c r="GI2130" s="40"/>
      <c r="GJ2130" s="40"/>
      <c r="GK2130" s="40"/>
      <c r="GL2130" s="40"/>
      <c r="GM2130" s="40"/>
      <c r="GN2130" s="40"/>
      <c r="GO2130" s="40"/>
      <c r="GP2130" s="40"/>
      <c r="GQ2130" s="40"/>
      <c r="GR2130" s="40"/>
      <c r="GS2130" s="40"/>
      <c r="GT2130" s="40"/>
      <c r="GU2130" s="40"/>
      <c r="GV2130" s="40"/>
      <c r="GW2130" s="40"/>
      <c r="GX2130" s="40"/>
      <c r="GY2130" s="40"/>
      <c r="GZ2130" s="40"/>
      <c r="HA2130" s="40"/>
      <c r="HB2130" s="40"/>
      <c r="HC2130" s="40"/>
      <c r="HD2130" s="40"/>
      <c r="HE2130" s="40"/>
      <c r="HF2130" s="40"/>
      <c r="HG2130" s="40"/>
      <c r="HH2130" s="40"/>
      <c r="HI2130" s="40"/>
      <c r="HJ2130" s="40"/>
      <c r="HK2130" s="40"/>
      <c r="HL2130" s="40"/>
      <c r="HM2130" s="40"/>
      <c r="HN2130" s="40"/>
      <c r="HO2130" s="40"/>
      <c r="HP2130" s="40"/>
      <c r="HQ2130" s="40"/>
      <c r="HR2130" s="40"/>
      <c r="HS2130" s="40"/>
      <c r="HT2130" s="40"/>
      <c r="HU2130" s="40"/>
      <c r="HV2130" s="40"/>
      <c r="HW2130" s="40"/>
      <c r="HX2130" s="40"/>
      <c r="HY2130" s="40"/>
      <c r="HZ2130" s="40"/>
      <c r="IA2130" s="40"/>
      <c r="IB2130" s="40"/>
      <c r="IC2130" s="40"/>
      <c r="ID2130" s="40"/>
      <c r="IE2130" s="40"/>
      <c r="IF2130" s="40"/>
      <c r="IG2130" s="40"/>
      <c r="IH2130" s="40"/>
      <c r="II2130" s="40"/>
      <c r="IJ2130" s="40"/>
      <c r="IK2130" s="40"/>
      <c r="IL2130" s="40"/>
      <c r="IM2130" s="40"/>
      <c r="IN2130" s="40"/>
      <c r="IO2130" s="40"/>
      <c r="IP2130" s="40"/>
      <c r="IQ2130" s="40"/>
      <c r="IR2130" s="40"/>
      <c r="IS2130" s="40"/>
      <c r="IT2130" s="40"/>
      <c r="IU2130" s="40"/>
      <c r="IV2130" s="40"/>
      <c r="IW2130" s="40"/>
      <c r="IX2130" s="40"/>
      <c r="IY2130" s="40"/>
      <c r="IZ2130" s="40"/>
      <c r="JA2130" s="40"/>
      <c r="JB2130" s="40"/>
      <c r="JC2130" s="40"/>
      <c r="JD2130" s="40"/>
      <c r="JE2130" s="40"/>
      <c r="JF2130" s="40"/>
      <c r="JG2130" s="40"/>
      <c r="JH2130" s="40"/>
      <c r="JI2130" s="40"/>
      <c r="JJ2130" s="40"/>
      <c r="JK2130" s="40"/>
      <c r="JL2130" s="40"/>
      <c r="JM2130" s="40"/>
      <c r="JN2130" s="40"/>
      <c r="JO2130" s="40"/>
      <c r="JP2130" s="40"/>
      <c r="JQ2130" s="40"/>
      <c r="JR2130" s="40"/>
      <c r="JS2130" s="40"/>
      <c r="JT2130" s="40"/>
      <c r="JU2130" s="40"/>
      <c r="JV2130" s="40"/>
      <c r="JW2130" s="40"/>
      <c r="JX2130" s="40"/>
      <c r="JY2130" s="40"/>
      <c r="JZ2130" s="40"/>
      <c r="KA2130" s="40"/>
      <c r="KB2130" s="40"/>
      <c r="KC2130" s="40"/>
      <c r="KD2130" s="40"/>
      <c r="KE2130" s="40"/>
      <c r="KF2130" s="40"/>
      <c r="KG2130" s="40"/>
      <c r="KH2130" s="40"/>
      <c r="KI2130" s="40"/>
      <c r="KJ2130" s="40"/>
      <c r="KK2130" s="40"/>
      <c r="KL2130" s="40"/>
      <c r="KM2130" s="40"/>
      <c r="KN2130" s="40"/>
      <c r="KO2130" s="40"/>
      <c r="KP2130" s="40"/>
      <c r="KQ2130" s="40"/>
      <c r="KR2130" s="40"/>
      <c r="KS2130" s="40"/>
      <c r="KT2130" s="40"/>
      <c r="KU2130" s="40"/>
      <c r="KV2130" s="40"/>
      <c r="KW2130" s="40"/>
      <c r="KX2130" s="40"/>
      <c r="KY2130" s="40"/>
      <c r="KZ2130" s="40"/>
      <c r="LA2130" s="40"/>
      <c r="LB2130" s="40"/>
      <c r="LC2130" s="40"/>
      <c r="LD2130" s="40"/>
      <c r="LE2130" s="40"/>
      <c r="LF2130" s="40"/>
      <c r="LG2130" s="40"/>
      <c r="LH2130" s="40"/>
      <c r="LI2130" s="40"/>
      <c r="LJ2130" s="40"/>
      <c r="LK2130" s="40"/>
      <c r="LL2130" s="40"/>
      <c r="LM2130" s="40"/>
      <c r="LN2130" s="40"/>
      <c r="LO2130" s="40"/>
      <c r="LP2130" s="40"/>
      <c r="LQ2130" s="40"/>
      <c r="LR2130" s="40"/>
      <c r="LS2130" s="40"/>
      <c r="LT2130" s="40"/>
      <c r="LU2130" s="40"/>
      <c r="LV2130" s="40"/>
      <c r="LW2130" s="40"/>
      <c r="LX2130" s="40"/>
      <c r="LY2130" s="40"/>
      <c r="LZ2130" s="40"/>
      <c r="MA2130" s="40"/>
      <c r="MB2130" s="40"/>
      <c r="MC2130" s="40"/>
      <c r="MD2130" s="40"/>
      <c r="ME2130" s="40"/>
      <c r="MF2130" s="40"/>
      <c r="MG2130" s="40"/>
      <c r="MH2130" s="40"/>
      <c r="MI2130" s="40"/>
      <c r="MJ2130" s="40"/>
      <c r="MK2130" s="40"/>
      <c r="ML2130" s="40"/>
      <c r="MM2130" s="40"/>
      <c r="MN2130" s="40"/>
      <c r="MO2130" s="40"/>
      <c r="MP2130" s="40"/>
      <c r="MQ2130" s="40"/>
      <c r="MR2130" s="40"/>
      <c r="MS2130" s="40"/>
      <c r="MT2130" s="40"/>
      <c r="MU2130" s="40"/>
      <c r="MV2130" s="40"/>
      <c r="MW2130" s="40"/>
      <c r="MX2130" s="40"/>
      <c r="MY2130" s="40"/>
      <c r="MZ2130" s="40"/>
      <c r="NA2130" s="40"/>
      <c r="NB2130" s="40"/>
      <c r="NC2130" s="40"/>
      <c r="ND2130" s="40"/>
      <c r="NE2130" s="40"/>
      <c r="NF2130" s="40"/>
      <c r="NG2130" s="40"/>
      <c r="NH2130" s="40"/>
      <c r="NI2130" s="40"/>
      <c r="NJ2130" s="40"/>
      <c r="NK2130" s="40"/>
      <c r="NL2130" s="40"/>
      <c r="NM2130" s="40"/>
      <c r="NN2130" s="40"/>
      <c r="NO2130" s="40"/>
      <c r="NP2130" s="40"/>
      <c r="NQ2130" s="40"/>
      <c r="NR2130" s="40"/>
      <c r="NS2130" s="40"/>
      <c r="NT2130" s="40"/>
      <c r="NU2130" s="40"/>
      <c r="NV2130" s="40"/>
      <c r="NW2130" s="40"/>
      <c r="NX2130" s="40"/>
      <c r="NY2130" s="40"/>
      <c r="NZ2130" s="40"/>
      <c r="OA2130" s="40"/>
      <c r="OB2130" s="40"/>
      <c r="OC2130" s="40"/>
      <c r="OD2130" s="40"/>
      <c r="OE2130" s="40"/>
      <c r="OF2130" s="40"/>
      <c r="OG2130" s="40"/>
      <c r="OH2130" s="40"/>
      <c r="OI2130" s="40"/>
      <c r="OJ2130" s="40"/>
      <c r="OK2130" s="40"/>
      <c r="OL2130" s="40"/>
      <c r="OM2130" s="40"/>
      <c r="ON2130" s="40"/>
      <c r="OO2130" s="40"/>
      <c r="OP2130" s="40"/>
      <c r="OQ2130" s="40"/>
      <c r="OR2130" s="40"/>
      <c r="OS2130" s="40"/>
      <c r="OT2130" s="40"/>
      <c r="OU2130" s="40"/>
      <c r="OV2130" s="40"/>
      <c r="OW2130" s="40"/>
      <c r="OX2130" s="40"/>
      <c r="OY2130" s="40"/>
      <c r="OZ2130" s="40"/>
      <c r="PA2130" s="40"/>
      <c r="PB2130" s="40"/>
      <c r="PC2130" s="40"/>
      <c r="PD2130" s="40"/>
      <c r="PE2130" s="40"/>
      <c r="PF2130" s="40"/>
      <c r="PG2130" s="40"/>
      <c r="PH2130" s="40"/>
      <c r="PI2130" s="40"/>
      <c r="PJ2130" s="40"/>
      <c r="PK2130" s="40"/>
      <c r="PL2130" s="40"/>
      <c r="PM2130" s="40"/>
      <c r="PN2130" s="40"/>
      <c r="PO2130" s="40"/>
      <c r="PP2130" s="40"/>
      <c r="PQ2130" s="40"/>
      <c r="PR2130" s="40"/>
      <c r="PS2130" s="40"/>
      <c r="PT2130" s="40"/>
      <c r="PU2130" s="40"/>
      <c r="PV2130" s="40"/>
      <c r="PW2130" s="40"/>
      <c r="PX2130" s="40"/>
      <c r="PY2130" s="40"/>
      <c r="PZ2130" s="40"/>
      <c r="QA2130" s="40"/>
      <c r="QB2130" s="40"/>
      <c r="QC2130" s="40"/>
      <c r="QD2130" s="40"/>
      <c r="QE2130" s="40"/>
      <c r="QF2130" s="40"/>
      <c r="QG2130" s="40"/>
      <c r="QH2130" s="40"/>
      <c r="QI2130" s="40"/>
      <c r="QJ2130" s="40"/>
      <c r="QK2130" s="40"/>
      <c r="QL2130" s="40"/>
      <c r="QM2130" s="40"/>
      <c r="QN2130" s="40"/>
      <c r="QO2130" s="40"/>
      <c r="QP2130" s="40"/>
      <c r="QQ2130" s="40"/>
      <c r="QR2130" s="40"/>
      <c r="QS2130" s="40"/>
      <c r="QT2130" s="40"/>
      <c r="QU2130" s="40"/>
      <c r="QV2130" s="40"/>
      <c r="QW2130" s="40"/>
      <c r="QX2130" s="40"/>
      <c r="QY2130" s="40"/>
      <c r="QZ2130" s="40"/>
      <c r="RA2130" s="40"/>
      <c r="RB2130" s="40"/>
      <c r="RC2130" s="40"/>
      <c r="RD2130" s="40"/>
      <c r="RE2130" s="40"/>
      <c r="RF2130" s="40"/>
      <c r="RG2130" s="40"/>
      <c r="RH2130" s="40"/>
      <c r="RI2130" s="40"/>
      <c r="RJ2130" s="40"/>
      <c r="RK2130" s="40"/>
      <c r="RL2130" s="40"/>
      <c r="RM2130" s="40"/>
      <c r="RN2130" s="40"/>
      <c r="RO2130" s="40"/>
      <c r="RP2130" s="40"/>
      <c r="RQ2130" s="40"/>
      <c r="RR2130" s="40"/>
      <c r="RS2130" s="40"/>
      <c r="RT2130" s="40"/>
      <c r="RU2130" s="40"/>
      <c r="RV2130" s="40"/>
      <c r="RW2130" s="40"/>
      <c r="RX2130" s="40"/>
      <c r="RY2130" s="40"/>
      <c r="RZ2130" s="40"/>
      <c r="SA2130" s="40"/>
      <c r="SB2130" s="40"/>
      <c r="SC2130" s="40"/>
      <c r="SD2130" s="40"/>
      <c r="SE2130" s="40"/>
      <c r="SF2130" s="40"/>
      <c r="SG2130" s="40"/>
      <c r="SH2130" s="40"/>
      <c r="SI2130" s="40"/>
      <c r="SJ2130" s="40"/>
      <c r="SK2130" s="40"/>
      <c r="SL2130" s="40"/>
      <c r="SM2130" s="40"/>
      <c r="SN2130" s="40"/>
      <c r="SO2130" s="40"/>
      <c r="SP2130" s="40"/>
      <c r="SQ2130" s="40"/>
      <c r="SR2130" s="40"/>
      <c r="SS2130" s="40"/>
      <c r="ST2130" s="40"/>
      <c r="SU2130" s="40"/>
      <c r="SV2130" s="40"/>
      <c r="SW2130" s="40"/>
      <c r="SX2130" s="40"/>
      <c r="SY2130" s="40"/>
      <c r="SZ2130" s="40"/>
      <c r="TA2130" s="40"/>
      <c r="TB2130" s="40"/>
      <c r="TC2130" s="40"/>
      <c r="TD2130" s="40"/>
      <c r="TE2130" s="40"/>
      <c r="TF2130" s="40"/>
      <c r="TG2130" s="40"/>
      <c r="TH2130" s="40"/>
      <c r="TI2130" s="40"/>
      <c r="TJ2130" s="40"/>
      <c r="TK2130" s="40"/>
      <c r="TL2130" s="40"/>
      <c r="TM2130" s="40"/>
      <c r="TN2130" s="40"/>
      <c r="TO2130" s="40"/>
      <c r="TP2130" s="40"/>
      <c r="TQ2130" s="40"/>
      <c r="TR2130" s="40"/>
      <c r="TS2130" s="40"/>
      <c r="TT2130" s="40"/>
      <c r="TU2130" s="40"/>
      <c r="TV2130" s="40"/>
      <c r="TW2130" s="40"/>
      <c r="TX2130" s="40"/>
      <c r="TY2130" s="40"/>
      <c r="TZ2130" s="40"/>
      <c r="UA2130" s="40"/>
      <c r="UB2130" s="40"/>
      <c r="UC2130" s="40"/>
      <c r="UD2130" s="40"/>
      <c r="UE2130" s="40"/>
      <c r="UF2130" s="40"/>
      <c r="UG2130" s="40"/>
      <c r="UH2130" s="40"/>
      <c r="UI2130" s="40"/>
      <c r="UJ2130" s="40"/>
      <c r="UK2130" s="40"/>
      <c r="UL2130" s="40"/>
      <c r="UM2130" s="40"/>
      <c r="UN2130" s="40"/>
      <c r="UO2130" s="40"/>
      <c r="UP2130" s="40"/>
      <c r="UQ2130" s="40"/>
      <c r="UR2130" s="40"/>
      <c r="US2130" s="40"/>
      <c r="UT2130" s="40"/>
      <c r="UU2130" s="40"/>
      <c r="UV2130" s="40"/>
      <c r="UW2130" s="40"/>
      <c r="UX2130" s="40"/>
      <c r="UY2130" s="40"/>
      <c r="UZ2130" s="40"/>
      <c r="VA2130" s="40"/>
      <c r="VB2130" s="40"/>
      <c r="VC2130" s="40"/>
      <c r="VD2130" s="40"/>
      <c r="VE2130" s="40"/>
      <c r="VF2130" s="40"/>
      <c r="VG2130" s="40"/>
      <c r="VH2130" s="40"/>
      <c r="VI2130" s="40"/>
      <c r="VJ2130" s="40"/>
      <c r="VK2130" s="40"/>
      <c r="VL2130" s="40"/>
      <c r="VM2130" s="40"/>
      <c r="VN2130" s="40"/>
      <c r="VO2130" s="40"/>
      <c r="VP2130" s="40"/>
      <c r="VQ2130" s="40"/>
      <c r="VR2130" s="40"/>
      <c r="VS2130" s="40"/>
      <c r="VT2130" s="40"/>
      <c r="VU2130" s="40"/>
      <c r="VV2130" s="40"/>
      <c r="VW2130" s="40"/>
      <c r="VX2130" s="40"/>
      <c r="VY2130" s="40"/>
      <c r="VZ2130" s="40"/>
      <c r="WA2130" s="40"/>
      <c r="WB2130" s="40"/>
      <c r="WC2130" s="40"/>
      <c r="WD2130" s="40"/>
      <c r="WE2130" s="40"/>
      <c r="WF2130" s="40"/>
      <c r="WG2130" s="40"/>
      <c r="WH2130" s="40"/>
      <c r="WI2130" s="40"/>
      <c r="WJ2130" s="40"/>
      <c r="WK2130" s="40"/>
      <c r="WL2130" s="40"/>
      <c r="WM2130" s="40"/>
      <c r="WN2130" s="40"/>
      <c r="WO2130" s="40"/>
      <c r="WP2130" s="40"/>
      <c r="WQ2130" s="40"/>
      <c r="WR2130" s="40"/>
      <c r="WS2130" s="40"/>
      <c r="WT2130" s="40"/>
      <c r="WU2130" s="40"/>
      <c r="WV2130" s="40"/>
      <c r="WW2130" s="40"/>
      <c r="WX2130" s="40"/>
      <c r="WY2130" s="40"/>
      <c r="WZ2130" s="40"/>
      <c r="XA2130" s="40"/>
      <c r="XB2130" s="40"/>
      <c r="XC2130" s="40"/>
      <c r="XD2130" s="40"/>
      <c r="XE2130" s="40"/>
      <c r="XF2130" s="40"/>
      <c r="XG2130" s="40"/>
      <c r="XH2130" s="40"/>
      <c r="XI2130" s="40"/>
      <c r="XJ2130" s="40"/>
      <c r="XK2130" s="40"/>
      <c r="XL2130" s="40"/>
      <c r="XM2130" s="40"/>
      <c r="XN2130" s="40"/>
      <c r="XO2130" s="40"/>
      <c r="XP2130" s="40"/>
      <c r="XQ2130" s="40"/>
      <c r="XR2130" s="40"/>
      <c r="XS2130" s="40"/>
      <c r="XT2130" s="40"/>
      <c r="XU2130" s="40"/>
      <c r="XV2130" s="40"/>
      <c r="XW2130" s="40"/>
      <c r="XX2130" s="40"/>
      <c r="XY2130" s="40"/>
      <c r="XZ2130" s="40"/>
      <c r="YA2130" s="40"/>
      <c r="YB2130" s="40"/>
      <c r="YC2130" s="40"/>
      <c r="YD2130" s="40"/>
      <c r="YE2130" s="40"/>
      <c r="YF2130" s="40"/>
      <c r="YG2130" s="40"/>
      <c r="YH2130" s="40"/>
      <c r="YI2130" s="40"/>
      <c r="YJ2130" s="40"/>
      <c r="YK2130" s="40"/>
      <c r="YL2130" s="40"/>
      <c r="YM2130" s="40"/>
      <c r="YN2130" s="40"/>
      <c r="YO2130" s="40"/>
      <c r="YP2130" s="40"/>
      <c r="YQ2130" s="40"/>
      <c r="YR2130" s="40"/>
      <c r="YS2130" s="40"/>
      <c r="YT2130" s="40"/>
      <c r="YU2130" s="40"/>
      <c r="YV2130" s="40"/>
      <c r="YW2130" s="40"/>
      <c r="YX2130" s="40"/>
      <c r="YY2130" s="40"/>
      <c r="YZ2130" s="40"/>
      <c r="ZA2130" s="40"/>
      <c r="ZB2130" s="40"/>
      <c r="ZC2130" s="40"/>
      <c r="ZD2130" s="40"/>
      <c r="ZE2130" s="40"/>
      <c r="ZF2130" s="40"/>
      <c r="ZG2130" s="40"/>
      <c r="ZH2130" s="40"/>
      <c r="ZI2130" s="40"/>
      <c r="ZJ2130" s="40"/>
      <c r="ZK2130" s="40"/>
      <c r="ZL2130" s="40"/>
      <c r="ZM2130" s="40"/>
      <c r="ZN2130" s="40"/>
      <c r="ZO2130" s="40"/>
      <c r="ZP2130" s="40"/>
      <c r="ZQ2130" s="40"/>
      <c r="ZR2130" s="40"/>
      <c r="ZS2130" s="40"/>
      <c r="ZT2130" s="40"/>
      <c r="ZU2130" s="40"/>
      <c r="ZV2130" s="40"/>
      <c r="ZW2130" s="40"/>
      <c r="ZX2130" s="40"/>
      <c r="ZY2130" s="40"/>
      <c r="ZZ2130" s="40"/>
      <c r="AAA2130" s="40"/>
      <c r="AAB2130" s="40"/>
      <c r="AAC2130" s="40"/>
      <c r="AAD2130" s="40"/>
      <c r="AAE2130" s="40"/>
      <c r="AAF2130" s="40"/>
      <c r="AAG2130" s="40"/>
      <c r="AAH2130" s="40"/>
      <c r="AAI2130" s="40"/>
      <c r="AAJ2130" s="40"/>
      <c r="AAK2130" s="40"/>
      <c r="AAL2130" s="40"/>
      <c r="AAM2130" s="40"/>
      <c r="AAN2130" s="40"/>
      <c r="AAO2130" s="40"/>
      <c r="AAP2130" s="40"/>
      <c r="AAQ2130" s="40"/>
      <c r="AAR2130" s="40"/>
      <c r="AAS2130" s="40"/>
      <c r="AAT2130" s="40"/>
      <c r="AAU2130" s="40"/>
      <c r="AAV2130" s="40"/>
      <c r="AAW2130" s="40"/>
      <c r="AAX2130" s="40"/>
      <c r="AAY2130" s="40"/>
      <c r="AAZ2130" s="40"/>
      <c r="ABA2130" s="40"/>
      <c r="ABB2130" s="40"/>
      <c r="ABC2130" s="40"/>
      <c r="ABD2130" s="40"/>
      <c r="ABE2130" s="40"/>
      <c r="ABF2130" s="40"/>
      <c r="ABG2130" s="40"/>
      <c r="ABH2130" s="40"/>
      <c r="ABI2130" s="40"/>
      <c r="ABJ2130" s="40"/>
      <c r="ABK2130" s="40"/>
      <c r="ABL2130" s="40"/>
      <c r="ABM2130" s="40"/>
      <c r="ABN2130" s="40"/>
      <c r="ABO2130" s="40"/>
      <c r="ABP2130" s="40"/>
      <c r="ABQ2130" s="40"/>
      <c r="ABR2130" s="40"/>
      <c r="ABS2130" s="40"/>
      <c r="ABT2130" s="40"/>
      <c r="ABU2130" s="40"/>
      <c r="ABV2130" s="40"/>
      <c r="ABW2130" s="40"/>
      <c r="ABX2130" s="40"/>
      <c r="ABY2130" s="40"/>
      <c r="ABZ2130" s="40"/>
      <c r="ACA2130" s="40"/>
      <c r="ACB2130" s="40"/>
      <c r="ACC2130" s="40"/>
      <c r="ACD2130" s="40"/>
      <c r="ACE2130" s="40"/>
      <c r="ACF2130" s="40"/>
      <c r="ACG2130" s="40"/>
      <c r="ACH2130" s="40"/>
      <c r="ACI2130" s="40"/>
      <c r="ACJ2130" s="40"/>
      <c r="ACK2130" s="40"/>
      <c r="ACL2130" s="40"/>
      <c r="ACM2130" s="40"/>
      <c r="ACN2130" s="40"/>
      <c r="ACO2130" s="40"/>
      <c r="ACP2130" s="40"/>
      <c r="ACQ2130" s="40"/>
      <c r="ACR2130" s="40"/>
      <c r="ACS2130" s="40"/>
      <c r="ACT2130" s="40"/>
      <c r="ACU2130" s="40"/>
      <c r="ACV2130" s="40"/>
      <c r="ACW2130" s="40"/>
      <c r="ACX2130" s="40"/>
      <c r="ACY2130" s="40"/>
      <c r="ACZ2130" s="40"/>
      <c r="ADA2130" s="40"/>
      <c r="ADB2130" s="40"/>
      <c r="ADC2130" s="40"/>
      <c r="ADD2130" s="40"/>
      <c r="ADE2130" s="40"/>
      <c r="ADF2130" s="40"/>
      <c r="ADG2130" s="40"/>
      <c r="ADH2130" s="40"/>
      <c r="ADI2130" s="40"/>
      <c r="ADJ2130" s="40"/>
      <c r="ADK2130" s="40"/>
      <c r="ADL2130" s="40"/>
      <c r="ADM2130" s="40"/>
      <c r="ADN2130" s="40"/>
      <c r="ADO2130" s="40"/>
      <c r="ADP2130" s="40"/>
      <c r="ADQ2130" s="40"/>
      <c r="ADR2130" s="40"/>
      <c r="ADS2130" s="40"/>
      <c r="ADT2130" s="40"/>
      <c r="ADU2130" s="40"/>
      <c r="ADV2130" s="40"/>
      <c r="ADW2130" s="40"/>
      <c r="ADX2130" s="40"/>
      <c r="ADY2130" s="40"/>
      <c r="ADZ2130" s="40"/>
      <c r="AEA2130" s="40"/>
      <c r="AEB2130" s="40"/>
      <c r="AEC2130" s="40"/>
      <c r="AED2130" s="40"/>
      <c r="AEE2130" s="40"/>
      <c r="AEF2130" s="40"/>
      <c r="AEG2130" s="40"/>
      <c r="AEH2130" s="40"/>
      <c r="AEI2130" s="40"/>
      <c r="AEJ2130" s="40"/>
      <c r="AEK2130" s="40"/>
      <c r="AEL2130" s="40"/>
      <c r="AEM2130" s="40"/>
      <c r="AEN2130" s="40"/>
      <c r="AEO2130" s="40"/>
      <c r="AEP2130" s="40"/>
      <c r="AEQ2130" s="40"/>
      <c r="AER2130" s="40"/>
      <c r="AES2130" s="40"/>
      <c r="AET2130" s="40"/>
      <c r="AEU2130" s="40"/>
      <c r="AEV2130" s="40"/>
      <c r="AEW2130" s="40"/>
      <c r="AEX2130" s="40"/>
      <c r="AEY2130" s="40"/>
      <c r="AEZ2130" s="40"/>
      <c r="AFA2130" s="40"/>
      <c r="AFB2130" s="40"/>
      <c r="AFC2130" s="40"/>
      <c r="AFD2130" s="40"/>
      <c r="AFE2130" s="40"/>
      <c r="AFF2130" s="40"/>
      <c r="AFG2130" s="40"/>
      <c r="AFH2130" s="40"/>
      <c r="AFI2130" s="40"/>
      <c r="AFJ2130" s="40"/>
      <c r="AFK2130" s="40"/>
      <c r="AFL2130" s="40"/>
      <c r="AFM2130" s="40"/>
      <c r="AFN2130" s="40"/>
      <c r="AFO2130" s="40"/>
      <c r="AFP2130" s="40"/>
      <c r="AFQ2130" s="40"/>
      <c r="AFR2130" s="40"/>
      <c r="AFS2130" s="40"/>
      <c r="AFT2130" s="40"/>
      <c r="AFU2130" s="40"/>
      <c r="AFV2130" s="40"/>
      <c r="AFW2130" s="40"/>
      <c r="AFX2130" s="40"/>
      <c r="AFY2130" s="40"/>
      <c r="AFZ2130" s="40"/>
      <c r="AGA2130" s="40"/>
      <c r="AGB2130" s="40"/>
      <c r="AGC2130" s="40"/>
      <c r="AGD2130" s="40"/>
      <c r="AGE2130" s="40"/>
      <c r="AGF2130" s="40"/>
      <c r="AGG2130" s="40"/>
      <c r="AGH2130" s="40"/>
      <c r="AGI2130" s="40"/>
      <c r="AGJ2130" s="40"/>
      <c r="AGK2130" s="40"/>
      <c r="AGL2130" s="40"/>
      <c r="AGM2130" s="40"/>
      <c r="AGN2130" s="40"/>
      <c r="AGO2130" s="40"/>
      <c r="AGP2130" s="40"/>
      <c r="AGQ2130" s="40"/>
      <c r="AGR2130" s="40"/>
      <c r="AGS2130" s="40"/>
      <c r="AGT2130" s="40"/>
      <c r="AGU2130" s="40"/>
      <c r="AGV2130" s="40"/>
      <c r="AGW2130" s="40"/>
      <c r="AGX2130" s="40"/>
      <c r="AGY2130" s="40"/>
      <c r="AGZ2130" s="40"/>
      <c r="AHA2130" s="40"/>
      <c r="AHB2130" s="40"/>
      <c r="AHC2130" s="40"/>
      <c r="AHD2130" s="40"/>
      <c r="AHE2130" s="40"/>
      <c r="AHF2130" s="40"/>
      <c r="AHG2130" s="40"/>
      <c r="AHH2130" s="40"/>
      <c r="AHI2130" s="40"/>
      <c r="AHJ2130" s="40"/>
      <c r="AHK2130" s="40"/>
      <c r="AHL2130" s="40"/>
      <c r="AHM2130" s="40"/>
      <c r="AHN2130" s="40"/>
      <c r="AHO2130" s="40"/>
      <c r="AHP2130" s="40"/>
      <c r="AHQ2130" s="40"/>
      <c r="AHR2130" s="40"/>
      <c r="AHS2130" s="40"/>
      <c r="AHT2130" s="40"/>
      <c r="AHU2130" s="40"/>
      <c r="AHV2130" s="40"/>
      <c r="AHW2130" s="40"/>
      <c r="AHX2130" s="40"/>
      <c r="AHY2130" s="40"/>
      <c r="AHZ2130" s="40"/>
      <c r="AIA2130" s="40"/>
      <c r="AIB2130" s="40"/>
      <c r="AIC2130" s="40"/>
      <c r="AID2130" s="40"/>
      <c r="AIE2130" s="40"/>
      <c r="AIF2130" s="40"/>
      <c r="AIG2130" s="40"/>
      <c r="AIH2130" s="40"/>
      <c r="AII2130" s="40"/>
      <c r="AIJ2130" s="40"/>
      <c r="AIK2130" s="40"/>
      <c r="AIL2130" s="40"/>
      <c r="AIM2130" s="40"/>
      <c r="AIN2130" s="40"/>
      <c r="AIO2130" s="40"/>
      <c r="AIP2130" s="40"/>
      <c r="AIQ2130" s="40"/>
      <c r="AIR2130" s="40"/>
      <c r="AIS2130" s="40"/>
      <c r="AIT2130" s="40"/>
      <c r="AIU2130" s="40"/>
      <c r="AIV2130" s="40"/>
      <c r="AIW2130" s="40"/>
      <c r="AIX2130" s="40"/>
      <c r="AIY2130" s="40"/>
      <c r="AIZ2130" s="40"/>
      <c r="AJA2130" s="40"/>
      <c r="AJB2130" s="40"/>
      <c r="AJC2130" s="40"/>
      <c r="AJD2130" s="40"/>
      <c r="AJE2130" s="40"/>
      <c r="AJF2130" s="40"/>
      <c r="AJG2130" s="40"/>
      <c r="AJH2130" s="40"/>
      <c r="AJI2130" s="40"/>
      <c r="AJJ2130" s="40"/>
      <c r="AJK2130" s="40"/>
      <c r="AJL2130" s="40"/>
      <c r="AJM2130" s="40"/>
      <c r="AJN2130" s="40"/>
      <c r="AJO2130" s="40"/>
      <c r="AJP2130" s="40"/>
      <c r="AJQ2130" s="40"/>
      <c r="AJR2130" s="40"/>
      <c r="AJS2130" s="40"/>
      <c r="AJT2130" s="40"/>
      <c r="AJU2130" s="40"/>
      <c r="AJV2130" s="40"/>
      <c r="AJW2130" s="40"/>
      <c r="AJX2130" s="40"/>
      <c r="AJY2130" s="40"/>
      <c r="AJZ2130" s="40"/>
      <c r="AKA2130" s="40"/>
      <c r="AKB2130" s="40"/>
      <c r="AKC2130" s="40"/>
      <c r="AKD2130" s="40"/>
      <c r="AKE2130" s="40"/>
      <c r="AKF2130" s="40"/>
      <c r="AKG2130" s="40"/>
      <c r="AKH2130" s="40"/>
      <c r="AKI2130" s="40"/>
      <c r="AKJ2130" s="40"/>
      <c r="AKK2130" s="40"/>
      <c r="AKL2130" s="40"/>
      <c r="AKM2130" s="40"/>
      <c r="AKN2130" s="40"/>
      <c r="AKO2130" s="40"/>
      <c r="AKP2130" s="40"/>
      <c r="AKQ2130" s="40"/>
      <c r="AKR2130" s="40"/>
      <c r="AKS2130" s="40"/>
      <c r="AKT2130" s="40"/>
      <c r="AKU2130" s="40"/>
      <c r="AKV2130" s="40"/>
      <c r="AKW2130" s="40"/>
      <c r="AKX2130" s="40"/>
      <c r="AKY2130" s="40"/>
      <c r="AKZ2130" s="40"/>
      <c r="ALA2130" s="40"/>
      <c r="ALB2130" s="40"/>
      <c r="ALC2130" s="40"/>
      <c r="ALD2130" s="40"/>
      <c r="ALE2130" s="40"/>
      <c r="ALF2130" s="40"/>
      <c r="ALG2130" s="40"/>
      <c r="ALH2130" s="40"/>
      <c r="ALI2130" s="40"/>
      <c r="ALJ2130" s="40"/>
      <c r="ALK2130" s="40"/>
      <c r="ALL2130" s="40"/>
      <c r="ALM2130" s="40"/>
      <c r="ALN2130" s="40"/>
      <c r="ALO2130" s="40"/>
      <c r="ALP2130" s="40"/>
      <c r="ALQ2130" s="40"/>
      <c r="ALR2130" s="40"/>
      <c r="ALS2130" s="40"/>
      <c r="ALT2130" s="40"/>
      <c r="ALU2130" s="40"/>
      <c r="ALV2130" s="40"/>
      <c r="ALW2130" s="40"/>
      <c r="ALX2130" s="40"/>
      <c r="ALY2130" s="40"/>
      <c r="ALZ2130" s="40"/>
      <c r="AMA2130" s="40"/>
      <c r="AMB2130" s="40"/>
      <c r="AMC2130" s="40"/>
      <c r="AMD2130" s="40"/>
      <c r="AME2130" s="40"/>
      <c r="AMF2130" s="40"/>
      <c r="AMG2130" s="40"/>
      <c r="AMH2130" s="40"/>
      <c r="AMI2130" s="40"/>
      <c r="AMJ2130" s="40"/>
      <c r="AMK2130" s="40"/>
      <c r="AML2130" s="40"/>
      <c r="AMM2130" s="40"/>
      <c r="AMN2130" s="40"/>
      <c r="AMO2130" s="40"/>
      <c r="AMP2130" s="40"/>
      <c r="AMQ2130" s="40"/>
      <c r="AMR2130" s="40"/>
      <c r="AMS2130" s="40"/>
      <c r="AMT2130" s="40"/>
      <c r="AMU2130" s="40"/>
      <c r="AMV2130" s="40"/>
      <c r="AMW2130" s="40"/>
      <c r="AMX2130" s="40"/>
      <c r="AMY2130" s="40"/>
      <c r="AMZ2130" s="40"/>
      <c r="ANA2130" s="40"/>
      <c r="ANB2130" s="40"/>
      <c r="ANC2130" s="40"/>
      <c r="AND2130" s="40"/>
      <c r="ANE2130" s="40"/>
      <c r="ANF2130" s="40"/>
      <c r="ANG2130" s="40"/>
      <c r="ANH2130" s="40"/>
      <c r="ANI2130" s="40"/>
      <c r="ANJ2130" s="40"/>
      <c r="ANK2130" s="40"/>
      <c r="ANL2130" s="40"/>
      <c r="ANM2130" s="40"/>
      <c r="ANN2130" s="40"/>
      <c r="ANO2130" s="40"/>
      <c r="ANP2130" s="40"/>
      <c r="ANQ2130" s="40"/>
      <c r="ANR2130" s="40"/>
      <c r="ANS2130" s="40"/>
      <c r="ANT2130" s="40"/>
      <c r="ANU2130" s="40"/>
      <c r="ANV2130" s="40"/>
      <c r="ANW2130" s="40"/>
      <c r="ANX2130" s="40"/>
      <c r="ANY2130" s="40"/>
      <c r="ANZ2130" s="40"/>
      <c r="AOA2130" s="40"/>
      <c r="AOB2130" s="40"/>
      <c r="AOC2130" s="40"/>
      <c r="AOD2130" s="40"/>
      <c r="AOE2130" s="40"/>
      <c r="AOF2130" s="40"/>
      <c r="AOG2130" s="40"/>
      <c r="AOH2130" s="40"/>
      <c r="AOI2130" s="40"/>
      <c r="AOJ2130" s="40"/>
      <c r="AOK2130" s="40"/>
      <c r="AOL2130" s="40"/>
      <c r="AOM2130" s="40"/>
      <c r="AON2130" s="40"/>
      <c r="AOO2130" s="40"/>
      <c r="AOP2130" s="40"/>
      <c r="AOQ2130" s="40"/>
      <c r="AOR2130" s="40"/>
      <c r="AOS2130" s="40"/>
      <c r="AOT2130" s="40"/>
      <c r="AOU2130" s="40"/>
      <c r="AOV2130" s="40"/>
      <c r="AOW2130" s="40"/>
      <c r="AOX2130" s="40"/>
      <c r="AOY2130" s="40"/>
      <c r="AOZ2130" s="40"/>
      <c r="APA2130" s="40"/>
      <c r="APB2130" s="40"/>
      <c r="APC2130" s="40"/>
      <c r="APD2130" s="40"/>
      <c r="APE2130" s="40"/>
      <c r="APF2130" s="40"/>
      <c r="APG2130" s="40"/>
      <c r="APH2130" s="40"/>
      <c r="API2130" s="40"/>
      <c r="APJ2130" s="40"/>
      <c r="APK2130" s="40"/>
      <c r="APL2130" s="40"/>
      <c r="APM2130" s="40"/>
      <c r="APN2130" s="40"/>
      <c r="APO2130" s="40"/>
      <c r="APP2130" s="40"/>
      <c r="APQ2130" s="40"/>
      <c r="APR2130" s="40"/>
      <c r="APS2130" s="40"/>
      <c r="APT2130" s="40"/>
      <c r="APU2130" s="40"/>
      <c r="APV2130" s="40"/>
      <c r="APW2130" s="40"/>
      <c r="APX2130" s="40"/>
      <c r="APY2130" s="40"/>
      <c r="APZ2130" s="40"/>
      <c r="AQA2130" s="40"/>
      <c r="AQB2130" s="40"/>
      <c r="AQC2130" s="40"/>
      <c r="AQD2130" s="40"/>
      <c r="AQE2130" s="40"/>
      <c r="AQF2130" s="40"/>
      <c r="AQG2130" s="40"/>
      <c r="AQH2130" s="40"/>
      <c r="AQI2130" s="40"/>
      <c r="AQJ2130" s="40"/>
      <c r="AQK2130" s="40"/>
      <c r="AQL2130" s="40"/>
      <c r="AQM2130" s="40"/>
      <c r="AQN2130" s="40"/>
      <c r="AQO2130" s="40"/>
      <c r="AQP2130" s="40"/>
      <c r="AQQ2130" s="40"/>
      <c r="AQR2130" s="40"/>
      <c r="AQS2130" s="40"/>
      <c r="AQT2130" s="40"/>
      <c r="AQU2130" s="40"/>
      <c r="AQV2130" s="40"/>
      <c r="AQW2130" s="40"/>
      <c r="AQX2130" s="40"/>
      <c r="AQY2130" s="40"/>
      <c r="AQZ2130" s="40"/>
      <c r="ARA2130" s="40"/>
      <c r="ARB2130" s="40"/>
      <c r="ARC2130" s="40"/>
      <c r="ARD2130" s="40"/>
      <c r="ARE2130" s="40"/>
      <c r="ARF2130" s="40"/>
      <c r="ARG2130" s="40"/>
      <c r="ARH2130" s="40"/>
      <c r="ARI2130" s="40"/>
      <c r="ARJ2130" s="40"/>
      <c r="ARK2130" s="40"/>
      <c r="ARL2130" s="40"/>
      <c r="ARM2130" s="40"/>
      <c r="ARN2130" s="40"/>
      <c r="ARO2130" s="40"/>
      <c r="ARP2130" s="40"/>
      <c r="ARQ2130" s="40"/>
      <c r="ARR2130" s="40"/>
      <c r="ARS2130" s="40"/>
      <c r="ART2130" s="40"/>
      <c r="ARU2130" s="40"/>
      <c r="ARV2130" s="40"/>
      <c r="ARW2130" s="40"/>
      <c r="ARX2130" s="40"/>
      <c r="ARY2130" s="40"/>
      <c r="ARZ2130" s="40"/>
      <c r="ASA2130" s="40"/>
      <c r="ASB2130" s="40"/>
      <c r="ASC2130" s="40"/>
      <c r="ASD2130" s="40"/>
      <c r="ASE2130" s="40"/>
      <c r="ASF2130" s="40"/>
      <c r="ASG2130" s="40"/>
      <c r="ASH2130" s="40"/>
      <c r="ASI2130" s="40"/>
      <c r="ASJ2130" s="40"/>
      <c r="ASK2130" s="40"/>
      <c r="ASL2130" s="40"/>
      <c r="ASM2130" s="40"/>
      <c r="ASN2130" s="40"/>
      <c r="ASO2130" s="40"/>
      <c r="ASP2130" s="40"/>
      <c r="ASQ2130" s="40"/>
      <c r="ASR2130" s="40"/>
      <c r="ASS2130" s="40"/>
      <c r="AST2130" s="40"/>
      <c r="ASU2130" s="40"/>
      <c r="ASV2130" s="40"/>
      <c r="ASW2130" s="40"/>
      <c r="ASX2130" s="40"/>
      <c r="ASY2130" s="40"/>
      <c r="ASZ2130" s="40"/>
      <c r="ATA2130" s="40"/>
      <c r="ATB2130" s="40"/>
      <c r="ATC2130" s="40"/>
      <c r="ATD2130" s="40"/>
      <c r="ATE2130" s="40"/>
      <c r="ATF2130" s="40"/>
      <c r="ATG2130" s="40"/>
      <c r="ATH2130" s="40"/>
      <c r="ATI2130" s="40"/>
      <c r="ATJ2130" s="40"/>
      <c r="ATK2130" s="40"/>
      <c r="ATL2130" s="40"/>
      <c r="ATM2130" s="40"/>
      <c r="ATN2130" s="40"/>
      <c r="ATO2130" s="40"/>
      <c r="ATP2130" s="40"/>
      <c r="ATQ2130" s="40"/>
      <c r="ATR2130" s="40"/>
      <c r="ATS2130" s="40"/>
      <c r="ATT2130" s="40"/>
      <c r="ATU2130" s="40"/>
      <c r="ATV2130" s="40"/>
      <c r="ATW2130" s="40"/>
      <c r="ATX2130" s="40"/>
      <c r="ATY2130" s="40"/>
      <c r="ATZ2130" s="40"/>
      <c r="AUA2130" s="40"/>
      <c r="AUB2130" s="40"/>
      <c r="AUC2130" s="40"/>
      <c r="AUD2130" s="40"/>
      <c r="AUE2130" s="40"/>
      <c r="AUF2130" s="40"/>
      <c r="AUG2130" s="40"/>
      <c r="AUH2130" s="40"/>
      <c r="AUI2130" s="40"/>
      <c r="AUJ2130" s="40"/>
      <c r="AUK2130" s="40"/>
      <c r="AUL2130" s="40"/>
      <c r="AUM2130" s="40"/>
      <c r="AUN2130" s="40"/>
      <c r="AUO2130" s="40"/>
      <c r="AUP2130" s="40"/>
      <c r="AUQ2130" s="40"/>
      <c r="AUR2130" s="40"/>
      <c r="AUS2130" s="40"/>
      <c r="AUT2130" s="40"/>
      <c r="AUU2130" s="40"/>
      <c r="AUV2130" s="40"/>
      <c r="AUW2130" s="40"/>
      <c r="AUX2130" s="40"/>
      <c r="AUY2130" s="40"/>
      <c r="AUZ2130" s="40"/>
      <c r="AVA2130" s="40"/>
      <c r="AVB2130" s="40"/>
      <c r="AVC2130" s="40"/>
      <c r="AVD2130" s="40"/>
      <c r="AVE2130" s="40"/>
      <c r="AVF2130" s="40"/>
      <c r="AVG2130" s="40"/>
      <c r="AVH2130" s="40"/>
      <c r="AVI2130" s="40"/>
      <c r="AVJ2130" s="40"/>
      <c r="AVK2130" s="40"/>
      <c r="AVL2130" s="40"/>
      <c r="AVM2130" s="40"/>
      <c r="AVN2130" s="40"/>
      <c r="AVO2130" s="40"/>
      <c r="AVP2130" s="40"/>
      <c r="AVQ2130" s="40"/>
      <c r="AVR2130" s="40"/>
      <c r="AVS2130" s="40"/>
      <c r="AVT2130" s="40"/>
      <c r="AVU2130" s="40"/>
      <c r="AVV2130" s="40"/>
      <c r="AVW2130" s="40"/>
      <c r="AVX2130" s="40"/>
      <c r="AVY2130" s="40"/>
      <c r="AVZ2130" s="40"/>
      <c r="AWA2130" s="40"/>
      <c r="AWB2130" s="40"/>
      <c r="AWC2130" s="40"/>
      <c r="AWD2130" s="40"/>
      <c r="AWE2130" s="40"/>
      <c r="AWF2130" s="40"/>
      <c r="AWG2130" s="40"/>
      <c r="AWH2130" s="40"/>
      <c r="AWI2130" s="40"/>
      <c r="AWJ2130" s="40"/>
      <c r="AWK2130" s="40"/>
      <c r="AWL2130" s="40"/>
      <c r="AWM2130" s="40"/>
      <c r="AWN2130" s="40"/>
      <c r="AWO2130" s="40"/>
      <c r="AWP2130" s="40"/>
      <c r="AWQ2130" s="40"/>
      <c r="AWR2130" s="40"/>
      <c r="AWS2130" s="40"/>
      <c r="AWT2130" s="40"/>
      <c r="AWU2130" s="40"/>
      <c r="AWV2130" s="40"/>
      <c r="AWW2130" s="40"/>
      <c r="AWX2130" s="40"/>
      <c r="AWY2130" s="40"/>
      <c r="AWZ2130" s="40"/>
      <c r="AXA2130" s="40"/>
      <c r="AXB2130" s="40"/>
      <c r="AXC2130" s="40"/>
      <c r="AXD2130" s="40"/>
      <c r="AXE2130" s="40"/>
      <c r="AXF2130" s="40"/>
      <c r="AXG2130" s="40"/>
      <c r="AXH2130" s="40"/>
      <c r="AXI2130" s="40"/>
      <c r="AXJ2130" s="40"/>
      <c r="AXK2130" s="40"/>
      <c r="AXL2130" s="40"/>
      <c r="AXM2130" s="40"/>
      <c r="AXN2130" s="40"/>
      <c r="AXO2130" s="40"/>
      <c r="AXP2130" s="40"/>
      <c r="AXQ2130" s="40"/>
      <c r="AXR2130" s="40"/>
      <c r="AXS2130" s="40"/>
      <c r="AXT2130" s="40"/>
      <c r="AXU2130" s="40"/>
      <c r="AXV2130" s="40"/>
      <c r="AXW2130" s="40"/>
      <c r="AXX2130" s="40"/>
      <c r="AXY2130" s="40"/>
      <c r="AXZ2130" s="40"/>
      <c r="AYA2130" s="40"/>
      <c r="AYB2130" s="40"/>
      <c r="AYC2130" s="40"/>
      <c r="AYD2130" s="40"/>
      <c r="AYE2130" s="40"/>
      <c r="AYF2130" s="40"/>
      <c r="AYG2130" s="40"/>
      <c r="AYH2130" s="40"/>
      <c r="AYI2130" s="40"/>
      <c r="AYJ2130" s="40"/>
      <c r="AYK2130" s="40"/>
      <c r="AYL2130" s="40"/>
      <c r="AYM2130" s="40"/>
      <c r="AYN2130" s="40"/>
      <c r="AYO2130" s="40"/>
      <c r="AYP2130" s="40"/>
      <c r="AYQ2130" s="40"/>
      <c r="AYR2130" s="40"/>
      <c r="AYS2130" s="40"/>
      <c r="AYT2130" s="40"/>
      <c r="AYU2130" s="40"/>
      <c r="AYV2130" s="40"/>
      <c r="AYW2130" s="40"/>
      <c r="AYX2130" s="40"/>
      <c r="AYY2130" s="40"/>
      <c r="AYZ2130" s="40"/>
      <c r="AZA2130" s="40"/>
      <c r="AZB2130" s="40"/>
      <c r="AZC2130" s="40"/>
      <c r="AZD2130" s="40"/>
      <c r="AZE2130" s="40"/>
      <c r="AZF2130" s="40"/>
      <c r="AZG2130" s="40"/>
      <c r="AZH2130" s="40"/>
      <c r="AZI2130" s="40"/>
      <c r="AZJ2130" s="40"/>
      <c r="AZK2130" s="40"/>
      <c r="AZL2130" s="40"/>
      <c r="AZM2130" s="40"/>
      <c r="AZN2130" s="40"/>
      <c r="AZO2130" s="40"/>
      <c r="AZP2130" s="40"/>
      <c r="AZQ2130" s="40"/>
      <c r="AZR2130" s="40"/>
      <c r="AZS2130" s="40"/>
      <c r="AZT2130" s="40"/>
      <c r="AZU2130" s="40"/>
      <c r="AZV2130" s="40"/>
      <c r="AZW2130" s="40"/>
      <c r="AZX2130" s="40"/>
      <c r="AZY2130" s="40"/>
      <c r="AZZ2130" s="40"/>
      <c r="BAA2130" s="40"/>
      <c r="BAB2130" s="40"/>
      <c r="BAC2130" s="40"/>
      <c r="BAD2130" s="40"/>
      <c r="BAE2130" s="40"/>
      <c r="BAF2130" s="40"/>
      <c r="BAG2130" s="40"/>
      <c r="BAH2130" s="40"/>
      <c r="BAI2130" s="40"/>
      <c r="BAJ2130" s="40"/>
      <c r="BAK2130" s="40"/>
      <c r="BAL2130" s="40"/>
      <c r="BAM2130" s="40"/>
      <c r="BAN2130" s="40"/>
      <c r="BAO2130" s="40"/>
      <c r="BAP2130" s="40"/>
      <c r="BAQ2130" s="40"/>
      <c r="BAR2130" s="40"/>
      <c r="BAS2130" s="40"/>
      <c r="BAT2130" s="40"/>
      <c r="BAU2130" s="40"/>
      <c r="BAV2130" s="40"/>
      <c r="BAW2130" s="40"/>
      <c r="BAX2130" s="40"/>
      <c r="BAY2130" s="40"/>
      <c r="BAZ2130" s="40"/>
      <c r="BBA2130" s="40"/>
      <c r="BBB2130" s="40"/>
      <c r="BBC2130" s="40"/>
      <c r="BBD2130" s="40"/>
      <c r="BBE2130" s="40"/>
      <c r="BBF2130" s="40"/>
      <c r="BBG2130" s="40"/>
      <c r="BBH2130" s="40"/>
      <c r="BBI2130" s="40"/>
      <c r="BBJ2130" s="40"/>
      <c r="BBK2130" s="40"/>
      <c r="BBL2130" s="40"/>
      <c r="BBM2130" s="40"/>
      <c r="BBN2130" s="40"/>
      <c r="BBO2130" s="40"/>
      <c r="BBP2130" s="40"/>
      <c r="BBQ2130" s="40"/>
      <c r="BBR2130" s="40"/>
      <c r="BBS2130" s="40"/>
      <c r="BBT2130" s="40"/>
      <c r="BBU2130" s="40"/>
      <c r="BBV2130" s="40"/>
      <c r="BBW2130" s="40"/>
      <c r="BBX2130" s="40"/>
      <c r="BBY2130" s="40"/>
      <c r="BBZ2130" s="40"/>
      <c r="BCA2130" s="40"/>
      <c r="BCB2130" s="40"/>
      <c r="BCC2130" s="40"/>
      <c r="BCD2130" s="40"/>
      <c r="BCE2130" s="40"/>
      <c r="BCF2130" s="40"/>
      <c r="BCG2130" s="40"/>
      <c r="BCH2130" s="40"/>
      <c r="BCI2130" s="40"/>
      <c r="BCJ2130" s="40"/>
      <c r="BCK2130" s="40"/>
      <c r="BCL2130" s="40"/>
      <c r="BCM2130" s="40"/>
      <c r="BCN2130" s="40"/>
      <c r="BCO2130" s="40"/>
      <c r="BCP2130" s="40"/>
      <c r="BCQ2130" s="40"/>
      <c r="BCR2130" s="40"/>
      <c r="BCS2130" s="40"/>
      <c r="BCT2130" s="40"/>
      <c r="BCU2130" s="40"/>
      <c r="BCV2130" s="40"/>
      <c r="BCW2130" s="40"/>
      <c r="BCX2130" s="40"/>
      <c r="BCY2130" s="40"/>
      <c r="BCZ2130" s="40"/>
      <c r="BDA2130" s="40"/>
      <c r="BDB2130" s="40"/>
      <c r="BDC2130" s="40"/>
      <c r="BDD2130" s="40"/>
      <c r="BDE2130" s="40"/>
      <c r="BDF2130" s="40"/>
      <c r="BDG2130" s="40"/>
      <c r="BDH2130" s="40"/>
      <c r="BDI2130" s="40"/>
      <c r="BDJ2130" s="40"/>
      <c r="BDK2130" s="40"/>
      <c r="BDL2130" s="40"/>
      <c r="BDM2130" s="40"/>
      <c r="BDN2130" s="40"/>
      <c r="BDO2130" s="40"/>
      <c r="BDP2130" s="40"/>
      <c r="BDQ2130" s="40"/>
      <c r="BDR2130" s="40"/>
      <c r="BDS2130" s="40"/>
      <c r="BDT2130" s="40"/>
      <c r="BDU2130" s="40"/>
      <c r="BDV2130" s="40"/>
      <c r="BDW2130" s="40"/>
      <c r="BDX2130" s="40"/>
      <c r="BDY2130" s="40"/>
      <c r="BDZ2130" s="40"/>
      <c r="BEA2130" s="40"/>
      <c r="BEB2130" s="40"/>
      <c r="BEC2130" s="40"/>
      <c r="BED2130" s="40"/>
      <c r="BEE2130" s="40"/>
      <c r="BEF2130" s="40"/>
      <c r="BEG2130" s="40"/>
      <c r="BEH2130" s="40"/>
      <c r="BEI2130" s="40"/>
      <c r="BEJ2130" s="40"/>
      <c r="BEK2130" s="40"/>
      <c r="BEL2130" s="40"/>
      <c r="BEM2130" s="40"/>
      <c r="BEN2130" s="40"/>
      <c r="BEO2130" s="40"/>
      <c r="BEP2130" s="40"/>
      <c r="BEQ2130" s="40"/>
      <c r="BER2130" s="40"/>
      <c r="BES2130" s="40"/>
      <c r="BET2130" s="40"/>
      <c r="BEU2130" s="40"/>
      <c r="BEV2130" s="40"/>
      <c r="BEW2130" s="40"/>
      <c r="BEX2130" s="40"/>
      <c r="BEY2130" s="40"/>
      <c r="BEZ2130" s="40"/>
      <c r="BFA2130" s="40"/>
      <c r="BFB2130" s="40"/>
      <c r="BFC2130" s="40"/>
      <c r="BFD2130" s="40"/>
      <c r="BFE2130" s="40"/>
      <c r="BFF2130" s="40"/>
      <c r="BFG2130" s="40"/>
      <c r="BFH2130" s="40"/>
      <c r="BFI2130" s="40"/>
      <c r="BFJ2130" s="40"/>
      <c r="BFK2130" s="40"/>
      <c r="BFL2130" s="40"/>
      <c r="BFM2130" s="40"/>
      <c r="BFN2130" s="40"/>
      <c r="BFO2130" s="40"/>
      <c r="BFP2130" s="40"/>
      <c r="BFQ2130" s="40"/>
      <c r="BFR2130" s="40"/>
      <c r="BFS2130" s="40"/>
      <c r="BFT2130" s="40"/>
      <c r="BFU2130" s="40"/>
      <c r="BFV2130" s="40"/>
      <c r="BFW2130" s="40"/>
      <c r="BFX2130" s="40"/>
      <c r="BFY2130" s="40"/>
      <c r="BFZ2130" s="40"/>
      <c r="BGA2130" s="40"/>
      <c r="BGB2130" s="40"/>
      <c r="BGC2130" s="40"/>
      <c r="BGD2130" s="40"/>
      <c r="BGE2130" s="40"/>
      <c r="BGF2130" s="40"/>
      <c r="BGG2130" s="40"/>
      <c r="BGH2130" s="40"/>
      <c r="BGI2130" s="40"/>
      <c r="BGJ2130" s="40"/>
      <c r="BGK2130" s="40"/>
      <c r="BGL2130" s="40"/>
      <c r="BGM2130" s="40"/>
      <c r="BGN2130" s="40"/>
      <c r="BGO2130" s="40"/>
      <c r="BGP2130" s="40"/>
      <c r="BGQ2130" s="40"/>
      <c r="BGR2130" s="40"/>
      <c r="BGS2130" s="40"/>
      <c r="BGT2130" s="40"/>
      <c r="BGU2130" s="40"/>
      <c r="BGV2130" s="40"/>
      <c r="BGW2130" s="40"/>
      <c r="BGX2130" s="40"/>
      <c r="BGY2130" s="40"/>
      <c r="BGZ2130" s="40"/>
      <c r="BHA2130" s="40"/>
      <c r="BHB2130" s="40"/>
      <c r="BHC2130" s="40"/>
      <c r="BHD2130" s="40"/>
      <c r="BHE2130" s="40"/>
      <c r="BHF2130" s="40"/>
      <c r="BHG2130" s="40"/>
      <c r="BHH2130" s="40"/>
      <c r="BHI2130" s="40"/>
      <c r="BHJ2130" s="40"/>
      <c r="BHK2130" s="40"/>
      <c r="BHL2130" s="40"/>
      <c r="BHM2130" s="40"/>
      <c r="BHN2130" s="40"/>
      <c r="BHO2130" s="40"/>
      <c r="BHP2130" s="40"/>
      <c r="BHQ2130" s="40"/>
      <c r="BHR2130" s="40"/>
      <c r="BHS2130" s="40"/>
      <c r="BHT2130" s="40"/>
      <c r="BHU2130" s="40"/>
      <c r="BHV2130" s="40"/>
      <c r="BHW2130" s="40"/>
      <c r="BHX2130" s="40"/>
      <c r="BHY2130" s="40"/>
      <c r="BHZ2130" s="40"/>
      <c r="BIA2130" s="40"/>
      <c r="BIB2130" s="40"/>
      <c r="BIC2130" s="40"/>
      <c r="BID2130" s="40"/>
      <c r="BIE2130" s="40"/>
      <c r="BIF2130" s="40"/>
      <c r="BIG2130" s="40"/>
      <c r="BIH2130" s="40"/>
      <c r="BII2130" s="40"/>
      <c r="BIJ2130" s="40"/>
      <c r="BIK2130" s="40"/>
      <c r="BIL2130" s="40"/>
      <c r="BIM2130" s="40"/>
      <c r="BIN2130" s="40"/>
      <c r="BIO2130" s="40"/>
      <c r="BIP2130" s="40"/>
      <c r="BIQ2130" s="40"/>
      <c r="BIR2130" s="40"/>
      <c r="BIS2130" s="40"/>
      <c r="BIT2130" s="40"/>
      <c r="BIU2130" s="40"/>
      <c r="BIV2130" s="40"/>
      <c r="BIW2130" s="40"/>
      <c r="BIX2130" s="40"/>
      <c r="BIY2130" s="40"/>
      <c r="BIZ2130" s="40"/>
      <c r="BJA2130" s="40"/>
      <c r="BJB2130" s="40"/>
      <c r="BJC2130" s="40"/>
      <c r="BJD2130" s="40"/>
      <c r="BJE2130" s="40"/>
      <c r="BJF2130" s="40"/>
      <c r="BJG2130" s="40"/>
      <c r="BJH2130" s="40"/>
      <c r="BJI2130" s="40"/>
      <c r="BJJ2130" s="40"/>
      <c r="BJK2130" s="40"/>
      <c r="BJL2130" s="40"/>
      <c r="BJM2130" s="40"/>
      <c r="BJN2130" s="40"/>
      <c r="BJO2130" s="40"/>
      <c r="BJP2130" s="40"/>
      <c r="BJQ2130" s="40"/>
      <c r="BJR2130" s="40"/>
      <c r="BJS2130" s="40"/>
      <c r="BJT2130" s="40"/>
      <c r="BJU2130" s="40"/>
      <c r="BJV2130" s="40"/>
      <c r="BJW2130" s="40"/>
      <c r="BJX2130" s="40"/>
      <c r="BJY2130" s="40"/>
      <c r="BJZ2130" s="40"/>
      <c r="BKA2130" s="40"/>
      <c r="BKB2130" s="40"/>
      <c r="BKC2130" s="40"/>
      <c r="BKD2130" s="40"/>
      <c r="BKE2130" s="40"/>
      <c r="BKF2130" s="40"/>
      <c r="BKG2130" s="40"/>
      <c r="BKH2130" s="40"/>
      <c r="BKI2130" s="40"/>
      <c r="BKJ2130" s="40"/>
      <c r="BKK2130" s="40"/>
      <c r="BKL2130" s="40"/>
      <c r="BKM2130" s="40"/>
      <c r="BKN2130" s="40"/>
      <c r="BKO2130" s="40"/>
      <c r="BKP2130" s="40"/>
      <c r="BKQ2130" s="40"/>
      <c r="BKR2130" s="40"/>
      <c r="BKS2130" s="40"/>
      <c r="BKT2130" s="40"/>
      <c r="BKU2130" s="40"/>
      <c r="BKV2130" s="40"/>
      <c r="BKW2130" s="40"/>
      <c r="BKX2130" s="40"/>
      <c r="BKY2130" s="40"/>
      <c r="BKZ2130" s="40"/>
      <c r="BLA2130" s="40"/>
      <c r="BLB2130" s="40"/>
      <c r="BLC2130" s="40"/>
      <c r="BLD2130" s="40"/>
      <c r="BLE2130" s="40"/>
      <c r="BLF2130" s="40"/>
      <c r="BLG2130" s="40"/>
      <c r="BLH2130" s="40"/>
      <c r="BLI2130" s="40"/>
      <c r="BLJ2130" s="40"/>
      <c r="BLK2130" s="40"/>
      <c r="BLL2130" s="40"/>
      <c r="BLM2130" s="40"/>
      <c r="BLN2130" s="40"/>
      <c r="BLO2130" s="40"/>
      <c r="BLP2130" s="40"/>
      <c r="BLQ2130" s="40"/>
      <c r="BLR2130" s="40"/>
      <c r="BLS2130" s="40"/>
      <c r="BLT2130" s="40"/>
      <c r="BLU2130" s="40"/>
      <c r="BLV2130" s="40"/>
      <c r="BLW2130" s="40"/>
      <c r="BLX2130" s="40"/>
      <c r="BLY2130" s="40"/>
      <c r="BLZ2130" s="40"/>
      <c r="BMA2130" s="40"/>
      <c r="BMB2130" s="40"/>
      <c r="BMC2130" s="40"/>
      <c r="BMD2130" s="40"/>
      <c r="BME2130" s="40"/>
      <c r="BMF2130" s="40"/>
      <c r="BMG2130" s="40"/>
      <c r="BMH2130" s="40"/>
      <c r="BMI2130" s="40"/>
      <c r="BMJ2130" s="40"/>
      <c r="BMK2130" s="40"/>
      <c r="BML2130" s="40"/>
      <c r="BMM2130" s="40"/>
      <c r="BMN2130" s="40"/>
      <c r="BMO2130" s="40"/>
      <c r="BMP2130" s="40"/>
      <c r="BMQ2130" s="40"/>
      <c r="BMR2130" s="40"/>
      <c r="BMS2130" s="40"/>
      <c r="BMT2130" s="40"/>
      <c r="BMU2130" s="40"/>
      <c r="BMV2130" s="40"/>
      <c r="BMW2130" s="40"/>
      <c r="BMX2130" s="40"/>
      <c r="BMY2130" s="40"/>
      <c r="BMZ2130" s="40"/>
      <c r="BNA2130" s="40"/>
      <c r="BNB2130" s="40"/>
      <c r="BNC2130" s="40"/>
      <c r="BND2130" s="40"/>
      <c r="BNE2130" s="40"/>
      <c r="BNF2130" s="40"/>
      <c r="BNG2130" s="40"/>
      <c r="BNH2130" s="40"/>
      <c r="BNI2130" s="40"/>
      <c r="BNJ2130" s="40"/>
      <c r="BNK2130" s="40"/>
      <c r="BNL2130" s="40"/>
      <c r="BNM2130" s="40"/>
      <c r="BNN2130" s="40"/>
      <c r="BNO2130" s="40"/>
      <c r="BNP2130" s="40"/>
      <c r="BNQ2130" s="40"/>
      <c r="BNR2130" s="40"/>
      <c r="BNS2130" s="40"/>
      <c r="BNT2130" s="40"/>
      <c r="BNU2130" s="40"/>
      <c r="BNV2130" s="40"/>
      <c r="BNW2130" s="40"/>
      <c r="BNX2130" s="40"/>
      <c r="BNY2130" s="40"/>
      <c r="BNZ2130" s="40"/>
      <c r="BOA2130" s="40"/>
      <c r="BOB2130" s="40"/>
      <c r="BOC2130" s="40"/>
      <c r="BOD2130" s="40"/>
      <c r="BOE2130" s="40"/>
      <c r="BOF2130" s="40"/>
      <c r="BOG2130" s="40"/>
      <c r="BOH2130" s="40"/>
      <c r="BOI2130" s="40"/>
      <c r="BOJ2130" s="40"/>
      <c r="BOK2130" s="40"/>
      <c r="BOL2130" s="40"/>
      <c r="BOM2130" s="40"/>
      <c r="BON2130" s="40"/>
      <c r="BOO2130" s="40"/>
      <c r="BOP2130" s="40"/>
      <c r="BOQ2130" s="40"/>
      <c r="BOR2130" s="40"/>
      <c r="BOS2130" s="40"/>
      <c r="BOT2130" s="40"/>
      <c r="BOU2130" s="40"/>
      <c r="BOV2130" s="40"/>
      <c r="BOW2130" s="40"/>
      <c r="BOX2130" s="40"/>
      <c r="BOY2130" s="40"/>
      <c r="BOZ2130" s="40"/>
      <c r="BPA2130" s="40"/>
      <c r="BPB2130" s="40"/>
      <c r="BPC2130" s="40"/>
      <c r="BPD2130" s="40"/>
      <c r="BPE2130" s="40"/>
      <c r="BPF2130" s="40"/>
      <c r="BPG2130" s="40"/>
      <c r="BPH2130" s="40"/>
      <c r="BPI2130" s="40"/>
      <c r="BPJ2130" s="40"/>
      <c r="BPK2130" s="40"/>
      <c r="BPL2130" s="40"/>
      <c r="BPM2130" s="40"/>
      <c r="BPN2130" s="40"/>
      <c r="BPO2130" s="40"/>
      <c r="BPP2130" s="40"/>
      <c r="BPQ2130" s="40"/>
      <c r="BPR2130" s="40"/>
      <c r="BPS2130" s="40"/>
      <c r="BPT2130" s="40"/>
      <c r="BPU2130" s="40"/>
      <c r="BPV2130" s="40"/>
      <c r="BPW2130" s="40"/>
      <c r="BPX2130" s="40"/>
      <c r="BPY2130" s="40"/>
      <c r="BPZ2130" s="40"/>
      <c r="BQA2130" s="40"/>
      <c r="BQB2130" s="40"/>
      <c r="BQC2130" s="40"/>
      <c r="BQD2130" s="40"/>
      <c r="BQE2130" s="40"/>
      <c r="BQF2130" s="40"/>
      <c r="BQG2130" s="40"/>
      <c r="BQH2130" s="40"/>
      <c r="BQI2130" s="40"/>
      <c r="BQJ2130" s="40"/>
      <c r="BQK2130" s="40"/>
      <c r="BQL2130" s="40"/>
      <c r="BQM2130" s="40"/>
      <c r="BQN2130" s="40"/>
      <c r="BQO2130" s="40"/>
      <c r="BQP2130" s="40"/>
      <c r="BQQ2130" s="40"/>
      <c r="BQR2130" s="40"/>
      <c r="BQS2130" s="40"/>
      <c r="BQT2130" s="40"/>
      <c r="BQU2130" s="40"/>
      <c r="BQV2130" s="40"/>
      <c r="BQW2130" s="40"/>
      <c r="BQX2130" s="40"/>
      <c r="BQY2130" s="40"/>
      <c r="BQZ2130" s="40"/>
      <c r="BRA2130" s="40"/>
      <c r="BRB2130" s="40"/>
      <c r="BRC2130" s="40"/>
      <c r="BRD2130" s="40"/>
      <c r="BRE2130" s="40"/>
      <c r="BRF2130" s="40"/>
      <c r="BRG2130" s="40"/>
      <c r="BRH2130" s="40"/>
      <c r="BRI2130" s="40"/>
      <c r="BRJ2130" s="40"/>
      <c r="BRK2130" s="40"/>
      <c r="BRL2130" s="40"/>
      <c r="BRM2130" s="40"/>
      <c r="BRN2130" s="40"/>
      <c r="BRO2130" s="40"/>
      <c r="BRP2130" s="40"/>
      <c r="BRQ2130" s="40"/>
      <c r="BRR2130" s="40"/>
      <c r="BRS2130" s="40"/>
      <c r="BRT2130" s="40"/>
      <c r="BRU2130" s="40"/>
      <c r="BRV2130" s="40"/>
      <c r="BRW2130" s="40"/>
      <c r="BRX2130" s="40"/>
      <c r="BRY2130" s="40"/>
      <c r="BRZ2130" s="40"/>
      <c r="BSA2130" s="40"/>
      <c r="BSB2130" s="40"/>
      <c r="BSC2130" s="40"/>
      <c r="BSD2130" s="40"/>
      <c r="BSE2130" s="40"/>
      <c r="BSF2130" s="40"/>
      <c r="BSG2130" s="40"/>
      <c r="BSH2130" s="40"/>
      <c r="BSI2130" s="40"/>
      <c r="BSJ2130" s="40"/>
      <c r="BSK2130" s="40"/>
      <c r="BSL2130" s="40"/>
      <c r="BSM2130" s="40"/>
      <c r="BSN2130" s="40"/>
      <c r="BSO2130" s="40"/>
      <c r="BSP2130" s="40"/>
      <c r="BSQ2130" s="40"/>
      <c r="BSR2130" s="40"/>
      <c r="BSS2130" s="40"/>
      <c r="BST2130" s="40"/>
      <c r="BSU2130" s="40"/>
      <c r="BSV2130" s="40"/>
      <c r="BSW2130" s="40"/>
      <c r="BSX2130" s="40"/>
      <c r="BSY2130" s="40"/>
      <c r="BSZ2130" s="40"/>
      <c r="BTA2130" s="40"/>
      <c r="BTB2130" s="40"/>
      <c r="BTC2130" s="40"/>
      <c r="BTD2130" s="40"/>
      <c r="BTE2130" s="40"/>
      <c r="BTF2130" s="40"/>
      <c r="BTG2130" s="40"/>
      <c r="BTH2130" s="40"/>
      <c r="BTI2130" s="40"/>
      <c r="BTJ2130" s="40"/>
      <c r="BTK2130" s="40"/>
      <c r="BTL2130" s="40"/>
      <c r="BTM2130" s="40"/>
      <c r="BTN2130" s="40"/>
      <c r="BTO2130" s="40"/>
      <c r="BTP2130" s="40"/>
      <c r="BTQ2130" s="40"/>
      <c r="BTR2130" s="40"/>
      <c r="BTS2130" s="40"/>
      <c r="BTT2130" s="40"/>
      <c r="BTU2130" s="40"/>
      <c r="BTV2130" s="40"/>
      <c r="BTW2130" s="40"/>
      <c r="BTX2130" s="40"/>
      <c r="BTY2130" s="40"/>
      <c r="BTZ2130" s="40"/>
      <c r="BUA2130" s="40"/>
      <c r="BUB2130" s="40"/>
      <c r="BUC2130" s="40"/>
      <c r="BUD2130" s="40"/>
      <c r="BUE2130" s="40"/>
      <c r="BUF2130" s="40"/>
      <c r="BUG2130" s="40"/>
      <c r="BUH2130" s="40"/>
      <c r="BUI2130" s="40"/>
      <c r="BUJ2130" s="40"/>
      <c r="BUK2130" s="40"/>
      <c r="BUL2130" s="40"/>
      <c r="BUM2130" s="40"/>
      <c r="BUN2130" s="40"/>
      <c r="BUO2130" s="40"/>
      <c r="BUP2130" s="40"/>
      <c r="BUQ2130" s="40"/>
      <c r="BUR2130" s="40"/>
      <c r="BUS2130" s="40"/>
      <c r="BUT2130" s="40"/>
      <c r="BUU2130" s="40"/>
      <c r="BUV2130" s="40"/>
      <c r="BUW2130" s="40"/>
      <c r="BUX2130" s="40"/>
      <c r="BUY2130" s="40"/>
      <c r="BUZ2130" s="40"/>
      <c r="BVA2130" s="40"/>
      <c r="BVB2130" s="40"/>
      <c r="BVC2130" s="40"/>
      <c r="BVD2130" s="40"/>
      <c r="BVE2130" s="40"/>
      <c r="BVF2130" s="40"/>
      <c r="BVG2130" s="40"/>
      <c r="BVH2130" s="40"/>
      <c r="BVI2130" s="40"/>
      <c r="BVJ2130" s="40"/>
      <c r="BVK2130" s="40"/>
      <c r="BVL2130" s="40"/>
      <c r="BVM2130" s="40"/>
      <c r="BVN2130" s="40"/>
      <c r="BVO2130" s="40"/>
      <c r="BVP2130" s="40"/>
      <c r="BVQ2130" s="40"/>
      <c r="BVR2130" s="40"/>
      <c r="BVS2130" s="40"/>
      <c r="BVT2130" s="40"/>
      <c r="BVU2130" s="40"/>
      <c r="BVV2130" s="40"/>
      <c r="BVW2130" s="40"/>
      <c r="BVX2130" s="40"/>
      <c r="BVY2130" s="40"/>
      <c r="BVZ2130" s="40"/>
      <c r="BWA2130" s="40"/>
      <c r="BWB2130" s="40"/>
      <c r="BWC2130" s="40"/>
      <c r="BWD2130" s="40"/>
      <c r="BWE2130" s="40"/>
      <c r="BWF2130" s="40"/>
      <c r="BWG2130" s="40"/>
      <c r="BWH2130" s="40"/>
      <c r="BWI2130" s="40"/>
      <c r="BWJ2130" s="40"/>
      <c r="BWK2130" s="40"/>
      <c r="BWL2130" s="40"/>
      <c r="BWM2130" s="40"/>
      <c r="BWN2130" s="40"/>
      <c r="BWO2130" s="40"/>
      <c r="BWP2130" s="40"/>
      <c r="BWQ2130" s="40"/>
      <c r="BWR2130" s="40"/>
      <c r="BWS2130" s="40"/>
      <c r="BWT2130" s="40"/>
      <c r="BWU2130" s="40"/>
      <c r="BWV2130" s="40"/>
      <c r="BWW2130" s="40"/>
      <c r="BWX2130" s="40"/>
      <c r="BWY2130" s="40"/>
      <c r="BWZ2130" s="40"/>
      <c r="BXA2130" s="40"/>
      <c r="BXB2130" s="40"/>
      <c r="BXC2130" s="40"/>
      <c r="BXD2130" s="40"/>
      <c r="BXE2130" s="40"/>
      <c r="BXF2130" s="40"/>
      <c r="BXG2130" s="40"/>
      <c r="BXH2130" s="40"/>
      <c r="BXI2130" s="40"/>
      <c r="BXJ2130" s="40"/>
      <c r="BXK2130" s="40"/>
      <c r="BXL2130" s="40"/>
      <c r="BXM2130" s="40"/>
      <c r="BXN2130" s="40"/>
      <c r="BXO2130" s="40"/>
      <c r="BXP2130" s="40"/>
      <c r="BXQ2130" s="40"/>
      <c r="BXR2130" s="40"/>
      <c r="BXS2130" s="40"/>
      <c r="BXT2130" s="40"/>
      <c r="BXU2130" s="40"/>
      <c r="BXV2130" s="40"/>
      <c r="BXW2130" s="40"/>
      <c r="BXX2130" s="40"/>
      <c r="BXY2130" s="40"/>
      <c r="BXZ2130" s="40"/>
      <c r="BYA2130" s="40"/>
      <c r="BYB2130" s="40"/>
      <c r="BYC2130" s="40"/>
      <c r="BYD2130" s="40"/>
      <c r="BYE2130" s="40"/>
      <c r="BYF2130" s="40"/>
      <c r="BYG2130" s="40"/>
      <c r="BYH2130" s="40"/>
      <c r="BYI2130" s="40"/>
      <c r="BYJ2130" s="40"/>
      <c r="BYK2130" s="40"/>
      <c r="BYL2130" s="40"/>
      <c r="BYM2130" s="40"/>
      <c r="BYN2130" s="40"/>
      <c r="BYO2130" s="40"/>
      <c r="BYP2130" s="40"/>
      <c r="BYQ2130" s="40"/>
      <c r="BYR2130" s="40"/>
      <c r="BYS2130" s="40"/>
      <c r="BYT2130" s="40"/>
      <c r="BYU2130" s="40"/>
      <c r="BYV2130" s="40"/>
      <c r="BYW2130" s="40"/>
      <c r="BYX2130" s="40"/>
      <c r="BYY2130" s="40"/>
      <c r="BYZ2130" s="40"/>
      <c r="BZA2130" s="40"/>
      <c r="BZB2130" s="40"/>
      <c r="BZC2130" s="40"/>
      <c r="BZD2130" s="40"/>
      <c r="BZE2130" s="40"/>
      <c r="BZF2130" s="40"/>
      <c r="BZG2130" s="40"/>
      <c r="BZH2130" s="40"/>
      <c r="BZI2130" s="40"/>
      <c r="BZJ2130" s="40"/>
      <c r="BZK2130" s="40"/>
      <c r="BZL2130" s="40"/>
      <c r="BZM2130" s="40"/>
      <c r="BZN2130" s="40"/>
      <c r="BZO2130" s="40"/>
      <c r="BZP2130" s="40"/>
      <c r="BZQ2130" s="40"/>
      <c r="BZR2130" s="40"/>
      <c r="BZS2130" s="40"/>
      <c r="BZT2130" s="40"/>
      <c r="BZU2130" s="40"/>
      <c r="BZV2130" s="40"/>
      <c r="BZW2130" s="40"/>
      <c r="BZX2130" s="40"/>
      <c r="BZY2130" s="40"/>
      <c r="BZZ2130" s="40"/>
      <c r="CAA2130" s="40"/>
      <c r="CAB2130" s="40"/>
      <c r="CAC2130" s="40"/>
      <c r="CAD2130" s="40"/>
      <c r="CAE2130" s="40"/>
      <c r="CAF2130" s="40"/>
      <c r="CAG2130" s="40"/>
      <c r="CAH2130" s="40"/>
      <c r="CAI2130" s="40"/>
      <c r="CAJ2130" s="40"/>
      <c r="CAK2130" s="40"/>
      <c r="CAL2130" s="40"/>
      <c r="CAM2130" s="40"/>
      <c r="CAN2130" s="40"/>
      <c r="CAO2130" s="40"/>
      <c r="CAP2130" s="40"/>
      <c r="CAQ2130" s="40"/>
      <c r="CAR2130" s="40"/>
      <c r="CAS2130" s="40"/>
      <c r="CAT2130" s="40"/>
      <c r="CAU2130" s="40"/>
      <c r="CAV2130" s="40"/>
      <c r="CAW2130" s="40"/>
      <c r="CAX2130" s="40"/>
      <c r="CAY2130" s="40"/>
      <c r="CAZ2130" s="40"/>
      <c r="CBA2130" s="40"/>
      <c r="CBB2130" s="40"/>
      <c r="CBC2130" s="40"/>
      <c r="CBD2130" s="40"/>
      <c r="CBE2130" s="40"/>
      <c r="CBF2130" s="40"/>
      <c r="CBG2130" s="40"/>
      <c r="CBH2130" s="40"/>
      <c r="CBI2130" s="40"/>
      <c r="CBJ2130" s="40"/>
      <c r="CBK2130" s="40"/>
      <c r="CBL2130" s="40"/>
      <c r="CBM2130" s="40"/>
      <c r="CBN2130" s="40"/>
      <c r="CBO2130" s="40"/>
      <c r="CBP2130" s="40"/>
      <c r="CBQ2130" s="40"/>
      <c r="CBR2130" s="40"/>
      <c r="CBS2130" s="40"/>
      <c r="CBT2130" s="40"/>
      <c r="CBU2130" s="40"/>
      <c r="CBV2130" s="40"/>
      <c r="CBW2130" s="40"/>
      <c r="CBX2130" s="40"/>
      <c r="CBY2130" s="40"/>
      <c r="CBZ2130" s="40"/>
      <c r="CCA2130" s="40"/>
      <c r="CCB2130" s="40"/>
      <c r="CCC2130" s="40"/>
      <c r="CCD2130" s="40"/>
      <c r="CCE2130" s="40"/>
      <c r="CCF2130" s="40"/>
      <c r="CCG2130" s="40"/>
      <c r="CCH2130" s="40"/>
      <c r="CCI2130" s="40"/>
      <c r="CCJ2130" s="40"/>
      <c r="CCK2130" s="40"/>
      <c r="CCL2130" s="40"/>
      <c r="CCM2130" s="40"/>
      <c r="CCN2130" s="40"/>
      <c r="CCO2130" s="40"/>
      <c r="CCP2130" s="40"/>
      <c r="CCQ2130" s="40"/>
      <c r="CCR2130" s="40"/>
      <c r="CCS2130" s="40"/>
      <c r="CCT2130" s="40"/>
      <c r="CCU2130" s="40"/>
      <c r="CCV2130" s="40"/>
      <c r="CCW2130" s="40"/>
      <c r="CCX2130" s="40"/>
      <c r="CCY2130" s="40"/>
      <c r="CCZ2130" s="40"/>
      <c r="CDA2130" s="40"/>
      <c r="CDB2130" s="40"/>
      <c r="CDC2130" s="40"/>
      <c r="CDD2130" s="40"/>
      <c r="CDE2130" s="40"/>
      <c r="CDF2130" s="40"/>
      <c r="CDG2130" s="40"/>
      <c r="CDH2130" s="40"/>
      <c r="CDI2130" s="40"/>
      <c r="CDJ2130" s="40"/>
      <c r="CDK2130" s="40"/>
      <c r="CDL2130" s="40"/>
      <c r="CDM2130" s="40"/>
      <c r="CDN2130" s="40"/>
      <c r="CDO2130" s="40"/>
      <c r="CDP2130" s="40"/>
      <c r="CDQ2130" s="40"/>
      <c r="CDR2130" s="40"/>
      <c r="CDS2130" s="40"/>
      <c r="CDT2130" s="40"/>
      <c r="CDU2130" s="40"/>
      <c r="CDV2130" s="40"/>
      <c r="CDW2130" s="40"/>
      <c r="CDX2130" s="40"/>
      <c r="CDY2130" s="40"/>
      <c r="CDZ2130" s="40"/>
      <c r="CEA2130" s="40"/>
      <c r="CEB2130" s="40"/>
      <c r="CEC2130" s="40"/>
      <c r="CED2130" s="40"/>
      <c r="CEE2130" s="40"/>
      <c r="CEF2130" s="40"/>
      <c r="CEG2130" s="40"/>
      <c r="CEH2130" s="40"/>
      <c r="CEI2130" s="40"/>
      <c r="CEJ2130" s="40"/>
      <c r="CEK2130" s="40"/>
      <c r="CEL2130" s="40"/>
      <c r="CEM2130" s="40"/>
      <c r="CEN2130" s="40"/>
      <c r="CEO2130" s="40"/>
      <c r="CEP2130" s="40"/>
      <c r="CEQ2130" s="40"/>
      <c r="CER2130" s="40"/>
      <c r="CES2130" s="40"/>
      <c r="CET2130" s="40"/>
      <c r="CEU2130" s="40"/>
      <c r="CEV2130" s="40"/>
      <c r="CEW2130" s="40"/>
      <c r="CEX2130" s="40"/>
      <c r="CEY2130" s="40"/>
      <c r="CEZ2130" s="40"/>
      <c r="CFA2130" s="40"/>
      <c r="CFB2130" s="40"/>
      <c r="CFC2130" s="40"/>
      <c r="CFD2130" s="40"/>
      <c r="CFE2130" s="40"/>
      <c r="CFF2130" s="40"/>
      <c r="CFG2130" s="40"/>
      <c r="CFH2130" s="40"/>
      <c r="CFI2130" s="40"/>
      <c r="CFJ2130" s="40"/>
      <c r="CFK2130" s="40"/>
      <c r="CFL2130" s="40"/>
      <c r="CFM2130" s="40"/>
      <c r="CFN2130" s="40"/>
      <c r="CFO2130" s="40"/>
      <c r="CFP2130" s="40"/>
      <c r="CFQ2130" s="40"/>
      <c r="CFR2130" s="40"/>
      <c r="CFS2130" s="40"/>
      <c r="CFT2130" s="40"/>
      <c r="CFU2130" s="40"/>
      <c r="CFV2130" s="40"/>
      <c r="CFW2130" s="40"/>
      <c r="CFX2130" s="40"/>
      <c r="CFY2130" s="40"/>
      <c r="CFZ2130" s="40"/>
      <c r="CGA2130" s="40"/>
      <c r="CGB2130" s="40"/>
      <c r="CGC2130" s="40"/>
      <c r="CGD2130" s="40"/>
      <c r="CGE2130" s="40"/>
      <c r="CGF2130" s="40"/>
      <c r="CGG2130" s="40"/>
      <c r="CGH2130" s="40"/>
      <c r="CGI2130" s="40"/>
      <c r="CGJ2130" s="40"/>
      <c r="CGK2130" s="40"/>
      <c r="CGL2130" s="40"/>
      <c r="CGM2130" s="40"/>
      <c r="CGN2130" s="40"/>
      <c r="CGO2130" s="40"/>
      <c r="CGP2130" s="40"/>
      <c r="CGQ2130" s="37" t="s">
        <v>70</v>
      </c>
    </row>
    <row r="2131" spans="1:2227" x14ac:dyDescent="0.25">
      <c r="A2131" s="9" t="s">
        <v>70</v>
      </c>
      <c r="B2131" s="10">
        <v>999054000032365</v>
      </c>
      <c r="C2131" s="11" t="s">
        <v>97</v>
      </c>
      <c r="D2131" s="9" t="s">
        <v>87</v>
      </c>
      <c r="E2131" s="9" t="s">
        <v>104</v>
      </c>
      <c r="F2131" s="9" t="s">
        <v>71</v>
      </c>
      <c r="G2131" s="9" t="s">
        <v>119</v>
      </c>
      <c r="H2131" s="9" t="s">
        <v>73</v>
      </c>
      <c r="I2131" s="9">
        <v>1</v>
      </c>
      <c r="J2131" s="9">
        <v>135</v>
      </c>
      <c r="K2131" s="9">
        <v>332</v>
      </c>
      <c r="L2131" s="9">
        <v>197</v>
      </c>
      <c r="M2131" s="10">
        <v>186</v>
      </c>
      <c r="N2131" s="9">
        <v>1.06</v>
      </c>
      <c r="O2131" s="9">
        <v>5.43</v>
      </c>
      <c r="P2131" s="9"/>
      <c r="Q2131" s="9"/>
      <c r="R2131" s="9"/>
      <c r="S2131" s="9"/>
      <c r="T2131" s="9"/>
      <c r="U2131" s="9"/>
      <c r="V2131" s="13">
        <v>135</v>
      </c>
      <c r="W2131" s="13">
        <v>218.5</v>
      </c>
      <c r="X2131" s="13">
        <v>88</v>
      </c>
      <c r="Y2131" s="13">
        <v>83.5</v>
      </c>
      <c r="Z2131" s="13">
        <v>0.95</v>
      </c>
      <c r="AA2131" s="13">
        <v>6.01</v>
      </c>
      <c r="AB2131" s="9">
        <v>218.5</v>
      </c>
      <c r="AC2131" s="9">
        <v>332</v>
      </c>
      <c r="AD2131" s="9">
        <v>98</v>
      </c>
      <c r="AE2131" s="9">
        <v>113.5</v>
      </c>
      <c r="AF2131" s="9">
        <v>1.1599999999999999</v>
      </c>
      <c r="AG2131" s="9">
        <v>5</v>
      </c>
      <c r="AH2131" s="9">
        <v>7.91</v>
      </c>
      <c r="AI2131" s="9">
        <v>1557.57</v>
      </c>
      <c r="AJ2131" s="9">
        <v>1069.69</v>
      </c>
      <c r="AK2131" s="9">
        <v>82.64</v>
      </c>
      <c r="AL2131" s="9">
        <v>26388.25</v>
      </c>
      <c r="AM2131" s="9">
        <v>550.11</v>
      </c>
      <c r="AN2131" s="9">
        <f>Tabla1[[#This Row],[Costo Compra]]+Tabla1[[#This Row],[Otros Compra]]</f>
        <v>26938.36</v>
      </c>
      <c r="AO2131" s="9" t="s">
        <v>285</v>
      </c>
      <c r="AP2131" s="9" t="s">
        <v>105</v>
      </c>
      <c r="AQ2131" s="9" t="s">
        <v>90</v>
      </c>
      <c r="AR2131" s="9" t="s">
        <v>76</v>
      </c>
      <c r="AS2131" s="9">
        <v>9334.08</v>
      </c>
      <c r="AT2131" s="9">
        <v>0</v>
      </c>
      <c r="AU2131" s="9" t="s">
        <v>77</v>
      </c>
      <c r="AV2131" s="9">
        <v>2020</v>
      </c>
      <c r="AW2131" s="12">
        <v>43955</v>
      </c>
      <c r="AX2131" s="12">
        <v>44053</v>
      </c>
      <c r="AY2131" s="9">
        <v>0</v>
      </c>
      <c r="AZ2131" s="9">
        <v>0</v>
      </c>
      <c r="BA2131" s="9">
        <v>-36272.44</v>
      </c>
      <c r="BB2131" s="9">
        <v>-184.12</v>
      </c>
      <c r="BC2131" s="9">
        <v>3302</v>
      </c>
      <c r="BD2131" s="9"/>
      <c r="BE2131" s="9" t="s">
        <v>78</v>
      </c>
      <c r="BF2131" s="9" t="s">
        <v>78</v>
      </c>
      <c r="BG2131" s="9"/>
      <c r="BH2131" s="9" t="s">
        <v>99</v>
      </c>
      <c r="BI2131" s="9"/>
      <c r="BJ2131" s="9">
        <v>0</v>
      </c>
      <c r="BK2131" s="9">
        <v>0</v>
      </c>
      <c r="BL2131" s="9">
        <v>0</v>
      </c>
      <c r="BM2131" s="9">
        <v>0</v>
      </c>
      <c r="BN2131" s="9">
        <v>0</v>
      </c>
      <c r="BO2131" s="9">
        <v>0</v>
      </c>
      <c r="BP2131" s="13"/>
      <c r="BQ2131" s="9" t="s">
        <v>80</v>
      </c>
      <c r="BR2131" s="9" t="s">
        <v>81</v>
      </c>
      <c r="BS2131" s="40"/>
      <c r="BT2131" s="40"/>
      <c r="BU2131" s="40"/>
      <c r="BV2131" s="40"/>
      <c r="BW2131" s="40"/>
      <c r="BX2131" s="40"/>
      <c r="BY2131" s="40"/>
      <c r="BZ2131" s="40"/>
      <c r="CA2131" s="40"/>
      <c r="CB2131" s="40"/>
      <c r="CC2131" s="40"/>
      <c r="CD2131" s="40"/>
      <c r="CE2131" s="40"/>
      <c r="CF2131" s="40"/>
      <c r="CG2131" s="40"/>
      <c r="CH2131" s="40"/>
      <c r="CI2131" s="40"/>
      <c r="CJ2131" s="40"/>
      <c r="CK2131" s="40"/>
      <c r="CL2131" s="40"/>
      <c r="CM2131" s="40"/>
      <c r="CN2131" s="40"/>
      <c r="CO2131" s="40"/>
      <c r="CP2131" s="40"/>
      <c r="CQ2131" s="40"/>
      <c r="CR2131" s="40"/>
      <c r="CS2131" s="40"/>
      <c r="CT2131" s="40"/>
      <c r="CU2131" s="40"/>
      <c r="CV2131" s="40"/>
      <c r="CW2131" s="40"/>
      <c r="CX2131" s="40"/>
      <c r="CY2131" s="40"/>
      <c r="CZ2131" s="40"/>
      <c r="DA2131" s="40"/>
      <c r="DB2131" s="40"/>
      <c r="DC2131" s="40"/>
      <c r="DD2131" s="40"/>
      <c r="DE2131" s="40"/>
      <c r="DF2131" s="40"/>
      <c r="DG2131" s="40"/>
      <c r="DH2131" s="40"/>
      <c r="DI2131" s="40"/>
      <c r="DJ2131" s="40"/>
      <c r="DK2131" s="40"/>
      <c r="DL2131" s="40"/>
      <c r="DM2131" s="40"/>
      <c r="DN2131" s="40"/>
      <c r="DO2131" s="40"/>
      <c r="DP2131" s="40"/>
      <c r="DQ2131" s="40"/>
      <c r="DR2131" s="40"/>
      <c r="DS2131" s="40"/>
      <c r="DT2131" s="40"/>
      <c r="DU2131" s="40"/>
      <c r="DV2131" s="40"/>
      <c r="DW2131" s="40"/>
      <c r="DX2131" s="40"/>
      <c r="DY2131" s="40"/>
      <c r="DZ2131" s="40"/>
      <c r="EA2131" s="40"/>
      <c r="EB2131" s="40"/>
      <c r="EC2131" s="40"/>
      <c r="ED2131" s="40"/>
      <c r="EE2131" s="40"/>
      <c r="EF2131" s="40"/>
      <c r="EG2131" s="40"/>
      <c r="EH2131" s="40"/>
      <c r="EI2131" s="40"/>
      <c r="EJ2131" s="40"/>
      <c r="EK2131" s="40"/>
      <c r="EL2131" s="40"/>
      <c r="EM2131" s="40"/>
      <c r="EN2131" s="40"/>
      <c r="EO2131" s="40"/>
      <c r="EP2131" s="40"/>
      <c r="EQ2131" s="40"/>
      <c r="ER2131" s="40"/>
      <c r="ES2131" s="40"/>
      <c r="ET2131" s="40"/>
      <c r="EU2131" s="40"/>
      <c r="EV2131" s="40"/>
      <c r="EW2131" s="40"/>
      <c r="EX2131" s="40"/>
      <c r="EY2131" s="40"/>
      <c r="EZ2131" s="40"/>
      <c r="FA2131" s="40"/>
      <c r="FB2131" s="40"/>
      <c r="FC2131" s="40"/>
      <c r="FD2131" s="40"/>
      <c r="FE2131" s="40"/>
      <c r="FF2131" s="40"/>
      <c r="FG2131" s="40"/>
      <c r="FH2131" s="40"/>
      <c r="FI2131" s="40"/>
      <c r="FJ2131" s="40"/>
      <c r="FK2131" s="40"/>
      <c r="FL2131" s="40"/>
      <c r="FM2131" s="40"/>
      <c r="FN2131" s="40"/>
      <c r="FO2131" s="40"/>
      <c r="FP2131" s="40"/>
      <c r="FQ2131" s="40"/>
      <c r="FR2131" s="40"/>
      <c r="FS2131" s="40"/>
      <c r="FT2131" s="40"/>
      <c r="FU2131" s="40"/>
      <c r="FV2131" s="40"/>
      <c r="FW2131" s="40"/>
      <c r="FX2131" s="40"/>
      <c r="FY2131" s="40"/>
      <c r="FZ2131" s="40"/>
      <c r="GA2131" s="40"/>
      <c r="GB2131" s="40"/>
      <c r="GC2131" s="40"/>
      <c r="GD2131" s="40"/>
      <c r="GE2131" s="40"/>
      <c r="GF2131" s="40"/>
      <c r="GG2131" s="40"/>
      <c r="GH2131" s="40"/>
      <c r="GI2131" s="40"/>
      <c r="GJ2131" s="40"/>
      <c r="GK2131" s="40"/>
      <c r="GL2131" s="40"/>
      <c r="GM2131" s="40"/>
      <c r="GN2131" s="40"/>
      <c r="GO2131" s="40"/>
      <c r="GP2131" s="40"/>
      <c r="GQ2131" s="40"/>
      <c r="GR2131" s="40"/>
      <c r="GS2131" s="40"/>
      <c r="GT2131" s="40"/>
      <c r="GU2131" s="40"/>
      <c r="GV2131" s="40"/>
      <c r="GW2131" s="40"/>
      <c r="GX2131" s="40"/>
      <c r="GY2131" s="40"/>
      <c r="GZ2131" s="40"/>
      <c r="HA2131" s="40"/>
      <c r="HB2131" s="40"/>
      <c r="HC2131" s="40"/>
      <c r="HD2131" s="40"/>
      <c r="HE2131" s="40"/>
      <c r="HF2131" s="40"/>
      <c r="HG2131" s="40"/>
      <c r="HH2131" s="40"/>
      <c r="HI2131" s="40"/>
      <c r="HJ2131" s="40"/>
      <c r="HK2131" s="40"/>
      <c r="HL2131" s="40"/>
      <c r="HM2131" s="40"/>
      <c r="HN2131" s="40"/>
      <c r="HO2131" s="40"/>
      <c r="HP2131" s="40"/>
      <c r="HQ2131" s="40"/>
      <c r="HR2131" s="40"/>
      <c r="HS2131" s="40"/>
      <c r="HT2131" s="40"/>
      <c r="HU2131" s="40"/>
      <c r="HV2131" s="40"/>
      <c r="HW2131" s="40"/>
      <c r="HX2131" s="40"/>
      <c r="HY2131" s="40"/>
      <c r="HZ2131" s="40"/>
      <c r="IA2131" s="40"/>
      <c r="IB2131" s="40"/>
      <c r="IC2131" s="40"/>
      <c r="ID2131" s="40"/>
      <c r="IE2131" s="40"/>
      <c r="IF2131" s="40"/>
      <c r="IG2131" s="40"/>
      <c r="IH2131" s="40"/>
      <c r="II2131" s="40"/>
      <c r="IJ2131" s="40"/>
      <c r="IK2131" s="40"/>
      <c r="IL2131" s="40"/>
      <c r="IM2131" s="40"/>
      <c r="IN2131" s="40"/>
      <c r="IO2131" s="40"/>
      <c r="IP2131" s="40"/>
      <c r="IQ2131" s="40"/>
      <c r="IR2131" s="40"/>
      <c r="IS2131" s="40"/>
      <c r="IT2131" s="40"/>
      <c r="IU2131" s="40"/>
      <c r="IV2131" s="40"/>
      <c r="IW2131" s="40"/>
      <c r="IX2131" s="40"/>
      <c r="IY2131" s="40"/>
      <c r="IZ2131" s="40"/>
      <c r="JA2131" s="40"/>
      <c r="JB2131" s="40"/>
      <c r="JC2131" s="40"/>
      <c r="JD2131" s="40"/>
      <c r="JE2131" s="40"/>
      <c r="JF2131" s="40"/>
      <c r="JG2131" s="40"/>
      <c r="JH2131" s="40"/>
      <c r="JI2131" s="40"/>
      <c r="JJ2131" s="40"/>
      <c r="JK2131" s="40"/>
      <c r="JL2131" s="40"/>
      <c r="JM2131" s="40"/>
      <c r="JN2131" s="40"/>
      <c r="JO2131" s="40"/>
      <c r="JP2131" s="40"/>
      <c r="JQ2131" s="40"/>
      <c r="JR2131" s="40"/>
      <c r="JS2131" s="40"/>
      <c r="JT2131" s="40"/>
      <c r="JU2131" s="40"/>
      <c r="JV2131" s="40"/>
      <c r="JW2131" s="40"/>
      <c r="JX2131" s="40"/>
      <c r="JY2131" s="40"/>
      <c r="JZ2131" s="40"/>
      <c r="KA2131" s="40"/>
      <c r="KB2131" s="40"/>
      <c r="KC2131" s="40"/>
      <c r="KD2131" s="40"/>
      <c r="KE2131" s="40"/>
      <c r="KF2131" s="40"/>
      <c r="KG2131" s="40"/>
      <c r="KH2131" s="40"/>
      <c r="KI2131" s="40"/>
      <c r="KJ2131" s="40"/>
      <c r="KK2131" s="40"/>
      <c r="KL2131" s="40"/>
      <c r="KM2131" s="40"/>
      <c r="KN2131" s="40"/>
      <c r="KO2131" s="40"/>
      <c r="KP2131" s="40"/>
      <c r="KQ2131" s="40"/>
      <c r="KR2131" s="40"/>
      <c r="KS2131" s="40"/>
      <c r="KT2131" s="40"/>
      <c r="KU2131" s="40"/>
      <c r="KV2131" s="40"/>
      <c r="KW2131" s="40"/>
      <c r="KX2131" s="40"/>
      <c r="KY2131" s="40"/>
      <c r="KZ2131" s="40"/>
      <c r="LA2131" s="40"/>
      <c r="LB2131" s="40"/>
      <c r="LC2131" s="40"/>
      <c r="LD2131" s="40"/>
      <c r="LE2131" s="40"/>
      <c r="LF2131" s="40"/>
      <c r="LG2131" s="40"/>
      <c r="LH2131" s="40"/>
      <c r="LI2131" s="40"/>
      <c r="LJ2131" s="40"/>
      <c r="LK2131" s="40"/>
      <c r="LL2131" s="40"/>
      <c r="LM2131" s="40"/>
      <c r="LN2131" s="40"/>
      <c r="LO2131" s="40"/>
      <c r="LP2131" s="40"/>
      <c r="LQ2131" s="40"/>
      <c r="LR2131" s="40"/>
      <c r="LS2131" s="40"/>
      <c r="LT2131" s="40"/>
      <c r="LU2131" s="40"/>
      <c r="LV2131" s="40"/>
      <c r="LW2131" s="40"/>
      <c r="LX2131" s="40"/>
      <c r="LY2131" s="40"/>
      <c r="LZ2131" s="40"/>
      <c r="MA2131" s="40"/>
      <c r="MB2131" s="40"/>
      <c r="MC2131" s="40"/>
      <c r="MD2131" s="40"/>
      <c r="ME2131" s="40"/>
      <c r="MF2131" s="40"/>
      <c r="MG2131" s="40"/>
      <c r="MH2131" s="40"/>
      <c r="MI2131" s="40"/>
      <c r="MJ2131" s="40"/>
      <c r="MK2131" s="40"/>
      <c r="ML2131" s="40"/>
      <c r="MM2131" s="40"/>
      <c r="MN2131" s="40"/>
      <c r="MO2131" s="40"/>
      <c r="MP2131" s="40"/>
      <c r="MQ2131" s="40"/>
      <c r="MR2131" s="40"/>
      <c r="MS2131" s="40"/>
      <c r="MT2131" s="40"/>
      <c r="MU2131" s="40"/>
      <c r="MV2131" s="40"/>
      <c r="MW2131" s="40"/>
      <c r="MX2131" s="40"/>
      <c r="MY2131" s="40"/>
      <c r="MZ2131" s="40"/>
      <c r="NA2131" s="40"/>
      <c r="NB2131" s="40"/>
      <c r="NC2131" s="40"/>
      <c r="ND2131" s="40"/>
      <c r="NE2131" s="40"/>
      <c r="NF2131" s="40"/>
      <c r="NG2131" s="40"/>
      <c r="NH2131" s="40"/>
      <c r="NI2131" s="40"/>
      <c r="NJ2131" s="40"/>
      <c r="NK2131" s="40"/>
      <c r="NL2131" s="40"/>
      <c r="NM2131" s="40"/>
      <c r="NN2131" s="40"/>
      <c r="NO2131" s="40"/>
      <c r="NP2131" s="40"/>
      <c r="NQ2131" s="40"/>
      <c r="NR2131" s="40"/>
      <c r="NS2131" s="40"/>
      <c r="NT2131" s="40"/>
      <c r="NU2131" s="40"/>
      <c r="NV2131" s="40"/>
      <c r="NW2131" s="40"/>
      <c r="NX2131" s="40"/>
      <c r="NY2131" s="40"/>
      <c r="NZ2131" s="40"/>
      <c r="OA2131" s="40"/>
      <c r="OB2131" s="40"/>
      <c r="OC2131" s="40"/>
      <c r="OD2131" s="40"/>
      <c r="OE2131" s="40"/>
      <c r="OF2131" s="40"/>
      <c r="OG2131" s="40"/>
      <c r="OH2131" s="40"/>
      <c r="OI2131" s="40"/>
      <c r="OJ2131" s="40"/>
      <c r="OK2131" s="40"/>
      <c r="OL2131" s="40"/>
      <c r="OM2131" s="40"/>
      <c r="ON2131" s="40"/>
      <c r="OO2131" s="40"/>
      <c r="OP2131" s="40"/>
      <c r="OQ2131" s="40"/>
      <c r="OR2131" s="40"/>
      <c r="OS2131" s="40"/>
      <c r="OT2131" s="40"/>
      <c r="OU2131" s="40"/>
      <c r="OV2131" s="40"/>
      <c r="OW2131" s="40"/>
      <c r="OX2131" s="40"/>
      <c r="OY2131" s="40"/>
      <c r="OZ2131" s="40"/>
      <c r="PA2131" s="40"/>
      <c r="PB2131" s="40"/>
      <c r="PC2131" s="40"/>
      <c r="PD2131" s="40"/>
      <c r="PE2131" s="40"/>
      <c r="PF2131" s="40"/>
      <c r="PG2131" s="40"/>
      <c r="PH2131" s="40"/>
      <c r="PI2131" s="40"/>
      <c r="PJ2131" s="40"/>
      <c r="PK2131" s="40"/>
      <c r="PL2131" s="40"/>
      <c r="PM2131" s="40"/>
      <c r="PN2131" s="40"/>
      <c r="PO2131" s="40"/>
      <c r="PP2131" s="40"/>
      <c r="PQ2131" s="40"/>
      <c r="PR2131" s="40"/>
      <c r="PS2131" s="40"/>
      <c r="PT2131" s="40"/>
      <c r="PU2131" s="40"/>
      <c r="PV2131" s="40"/>
      <c r="PW2131" s="40"/>
      <c r="PX2131" s="40"/>
      <c r="PY2131" s="40"/>
      <c r="PZ2131" s="40"/>
      <c r="QA2131" s="40"/>
      <c r="QB2131" s="40"/>
      <c r="QC2131" s="40"/>
      <c r="QD2131" s="40"/>
      <c r="QE2131" s="40"/>
      <c r="QF2131" s="40"/>
      <c r="QG2131" s="40"/>
      <c r="QH2131" s="40"/>
      <c r="QI2131" s="40"/>
      <c r="QJ2131" s="40"/>
      <c r="QK2131" s="40"/>
      <c r="QL2131" s="40"/>
      <c r="QM2131" s="40"/>
      <c r="QN2131" s="40"/>
      <c r="QO2131" s="40"/>
      <c r="QP2131" s="40"/>
      <c r="QQ2131" s="40"/>
      <c r="QR2131" s="40"/>
      <c r="QS2131" s="40"/>
      <c r="QT2131" s="40"/>
      <c r="QU2131" s="40"/>
      <c r="QV2131" s="40"/>
      <c r="QW2131" s="40"/>
      <c r="QX2131" s="40"/>
      <c r="QY2131" s="40"/>
      <c r="QZ2131" s="40"/>
      <c r="RA2131" s="40"/>
      <c r="RB2131" s="40"/>
      <c r="RC2131" s="40"/>
      <c r="RD2131" s="40"/>
      <c r="RE2131" s="40"/>
      <c r="RF2131" s="40"/>
      <c r="RG2131" s="40"/>
      <c r="RH2131" s="40"/>
      <c r="RI2131" s="40"/>
      <c r="RJ2131" s="40"/>
      <c r="RK2131" s="40"/>
      <c r="RL2131" s="40"/>
      <c r="RM2131" s="40"/>
      <c r="RN2131" s="40"/>
      <c r="RO2131" s="40"/>
      <c r="RP2131" s="40"/>
      <c r="RQ2131" s="40"/>
      <c r="RR2131" s="40"/>
      <c r="RS2131" s="40"/>
      <c r="RT2131" s="40"/>
      <c r="RU2131" s="40"/>
      <c r="RV2131" s="40"/>
      <c r="RW2131" s="40"/>
      <c r="RX2131" s="40"/>
      <c r="RY2131" s="40"/>
      <c r="RZ2131" s="40"/>
      <c r="SA2131" s="40"/>
      <c r="SB2131" s="40"/>
      <c r="SC2131" s="40"/>
      <c r="SD2131" s="40"/>
      <c r="SE2131" s="40"/>
      <c r="SF2131" s="40"/>
      <c r="SG2131" s="40"/>
      <c r="SH2131" s="40"/>
      <c r="SI2131" s="40"/>
      <c r="SJ2131" s="40"/>
      <c r="SK2131" s="40"/>
      <c r="SL2131" s="40"/>
      <c r="SM2131" s="40"/>
      <c r="SN2131" s="40"/>
      <c r="SO2131" s="40"/>
      <c r="SP2131" s="40"/>
      <c r="SQ2131" s="40"/>
      <c r="SR2131" s="40"/>
      <c r="SS2131" s="40"/>
      <c r="ST2131" s="40"/>
      <c r="SU2131" s="40"/>
      <c r="SV2131" s="40"/>
      <c r="SW2131" s="40"/>
      <c r="SX2131" s="40"/>
      <c r="SY2131" s="40"/>
      <c r="SZ2131" s="40"/>
      <c r="TA2131" s="40"/>
      <c r="TB2131" s="40"/>
      <c r="TC2131" s="40"/>
      <c r="TD2131" s="40"/>
      <c r="TE2131" s="40"/>
      <c r="TF2131" s="40"/>
      <c r="TG2131" s="40"/>
      <c r="TH2131" s="40"/>
      <c r="TI2131" s="40"/>
      <c r="TJ2131" s="40"/>
      <c r="TK2131" s="40"/>
      <c r="TL2131" s="40"/>
      <c r="TM2131" s="40"/>
      <c r="TN2131" s="40"/>
      <c r="TO2131" s="40"/>
      <c r="TP2131" s="40"/>
      <c r="TQ2131" s="40"/>
      <c r="TR2131" s="40"/>
      <c r="TS2131" s="40"/>
      <c r="TT2131" s="40"/>
      <c r="TU2131" s="40"/>
      <c r="TV2131" s="40"/>
      <c r="TW2131" s="40"/>
      <c r="TX2131" s="40"/>
      <c r="TY2131" s="40"/>
      <c r="TZ2131" s="40"/>
      <c r="UA2131" s="40"/>
      <c r="UB2131" s="40"/>
      <c r="UC2131" s="40"/>
      <c r="UD2131" s="40"/>
      <c r="UE2131" s="40"/>
      <c r="UF2131" s="40"/>
      <c r="UG2131" s="40"/>
      <c r="UH2131" s="40"/>
      <c r="UI2131" s="40"/>
      <c r="UJ2131" s="40"/>
      <c r="UK2131" s="40"/>
      <c r="UL2131" s="40"/>
      <c r="UM2131" s="40"/>
      <c r="UN2131" s="40"/>
      <c r="UO2131" s="40"/>
      <c r="UP2131" s="40"/>
      <c r="UQ2131" s="40"/>
      <c r="UR2131" s="40"/>
      <c r="US2131" s="40"/>
      <c r="UT2131" s="40"/>
      <c r="UU2131" s="40"/>
      <c r="UV2131" s="40"/>
      <c r="UW2131" s="40"/>
      <c r="UX2131" s="40"/>
      <c r="UY2131" s="40"/>
      <c r="UZ2131" s="40"/>
      <c r="VA2131" s="40"/>
      <c r="VB2131" s="40"/>
      <c r="VC2131" s="40"/>
      <c r="VD2131" s="40"/>
      <c r="VE2131" s="40"/>
      <c r="VF2131" s="40"/>
      <c r="VG2131" s="40"/>
      <c r="VH2131" s="40"/>
      <c r="VI2131" s="40"/>
      <c r="VJ2131" s="40"/>
      <c r="VK2131" s="40"/>
      <c r="VL2131" s="40"/>
      <c r="VM2131" s="40"/>
      <c r="VN2131" s="40"/>
      <c r="VO2131" s="40"/>
      <c r="VP2131" s="40"/>
      <c r="VQ2131" s="40"/>
      <c r="VR2131" s="40"/>
      <c r="VS2131" s="40"/>
      <c r="VT2131" s="40"/>
      <c r="VU2131" s="40"/>
      <c r="VV2131" s="40"/>
      <c r="VW2131" s="40"/>
      <c r="VX2131" s="40"/>
      <c r="VY2131" s="40"/>
      <c r="VZ2131" s="40"/>
      <c r="WA2131" s="40"/>
      <c r="WB2131" s="40"/>
      <c r="WC2131" s="40"/>
      <c r="WD2131" s="40"/>
      <c r="WE2131" s="40"/>
      <c r="WF2131" s="40"/>
      <c r="WG2131" s="40"/>
      <c r="WH2131" s="40"/>
      <c r="WI2131" s="40"/>
      <c r="WJ2131" s="40"/>
      <c r="WK2131" s="40"/>
      <c r="WL2131" s="40"/>
      <c r="WM2131" s="40"/>
      <c r="WN2131" s="40"/>
      <c r="WO2131" s="40"/>
      <c r="WP2131" s="40"/>
      <c r="WQ2131" s="40"/>
      <c r="WR2131" s="40"/>
      <c r="WS2131" s="40"/>
      <c r="WT2131" s="40"/>
      <c r="WU2131" s="40"/>
      <c r="WV2131" s="40"/>
      <c r="WW2131" s="40"/>
      <c r="WX2131" s="40"/>
      <c r="WY2131" s="40"/>
      <c r="WZ2131" s="40"/>
      <c r="XA2131" s="40"/>
      <c r="XB2131" s="40"/>
      <c r="XC2131" s="40"/>
      <c r="XD2131" s="40"/>
      <c r="XE2131" s="40"/>
      <c r="XF2131" s="40"/>
      <c r="XG2131" s="40"/>
      <c r="XH2131" s="40"/>
      <c r="XI2131" s="40"/>
      <c r="XJ2131" s="40"/>
      <c r="XK2131" s="40"/>
      <c r="XL2131" s="40"/>
      <c r="XM2131" s="40"/>
      <c r="XN2131" s="40"/>
      <c r="XO2131" s="40"/>
      <c r="XP2131" s="40"/>
      <c r="XQ2131" s="40"/>
      <c r="XR2131" s="40"/>
      <c r="XS2131" s="40"/>
      <c r="XT2131" s="40"/>
      <c r="XU2131" s="40"/>
      <c r="XV2131" s="40"/>
      <c r="XW2131" s="40"/>
      <c r="XX2131" s="40"/>
      <c r="XY2131" s="40"/>
      <c r="XZ2131" s="40"/>
      <c r="YA2131" s="40"/>
      <c r="YB2131" s="40"/>
      <c r="YC2131" s="40"/>
      <c r="YD2131" s="40"/>
      <c r="YE2131" s="40"/>
      <c r="YF2131" s="40"/>
      <c r="YG2131" s="40"/>
      <c r="YH2131" s="40"/>
      <c r="YI2131" s="40"/>
      <c r="YJ2131" s="40"/>
      <c r="YK2131" s="40"/>
      <c r="YL2131" s="40"/>
      <c r="YM2131" s="40"/>
      <c r="YN2131" s="40"/>
      <c r="YO2131" s="40"/>
      <c r="YP2131" s="40"/>
      <c r="YQ2131" s="40"/>
      <c r="YR2131" s="40"/>
      <c r="YS2131" s="40"/>
      <c r="YT2131" s="40"/>
      <c r="YU2131" s="40"/>
      <c r="YV2131" s="40"/>
      <c r="YW2131" s="40"/>
      <c r="YX2131" s="40"/>
      <c r="YY2131" s="40"/>
      <c r="YZ2131" s="40"/>
      <c r="ZA2131" s="40"/>
      <c r="ZB2131" s="40"/>
      <c r="ZC2131" s="40"/>
      <c r="ZD2131" s="40"/>
      <c r="ZE2131" s="40"/>
      <c r="ZF2131" s="40"/>
      <c r="ZG2131" s="40"/>
      <c r="ZH2131" s="40"/>
      <c r="ZI2131" s="40"/>
      <c r="ZJ2131" s="40"/>
      <c r="ZK2131" s="40"/>
      <c r="ZL2131" s="40"/>
      <c r="ZM2131" s="40"/>
      <c r="ZN2131" s="40"/>
      <c r="ZO2131" s="40"/>
      <c r="ZP2131" s="40"/>
      <c r="ZQ2131" s="40"/>
      <c r="ZR2131" s="40"/>
      <c r="ZS2131" s="40"/>
      <c r="ZT2131" s="40"/>
      <c r="ZU2131" s="40"/>
      <c r="ZV2131" s="40"/>
      <c r="ZW2131" s="40"/>
      <c r="ZX2131" s="40"/>
      <c r="ZY2131" s="40"/>
      <c r="ZZ2131" s="40"/>
      <c r="AAA2131" s="40"/>
      <c r="AAB2131" s="40"/>
      <c r="AAC2131" s="40"/>
      <c r="AAD2131" s="40"/>
      <c r="AAE2131" s="40"/>
      <c r="AAF2131" s="40"/>
      <c r="AAG2131" s="40"/>
      <c r="AAH2131" s="40"/>
      <c r="AAI2131" s="40"/>
      <c r="AAJ2131" s="40"/>
      <c r="AAK2131" s="40"/>
      <c r="AAL2131" s="40"/>
      <c r="AAM2131" s="40"/>
      <c r="AAN2131" s="40"/>
      <c r="AAO2131" s="40"/>
      <c r="AAP2131" s="40"/>
      <c r="AAQ2131" s="40"/>
      <c r="AAR2131" s="40"/>
      <c r="AAS2131" s="40"/>
      <c r="AAT2131" s="40"/>
      <c r="AAU2131" s="40"/>
      <c r="AAV2131" s="40"/>
      <c r="AAW2131" s="40"/>
      <c r="AAX2131" s="40"/>
      <c r="AAY2131" s="40"/>
      <c r="AAZ2131" s="40"/>
      <c r="ABA2131" s="40"/>
      <c r="ABB2131" s="40"/>
      <c r="ABC2131" s="40"/>
      <c r="ABD2131" s="40"/>
      <c r="ABE2131" s="40"/>
      <c r="ABF2131" s="40"/>
      <c r="ABG2131" s="40"/>
      <c r="ABH2131" s="40"/>
      <c r="ABI2131" s="40"/>
      <c r="ABJ2131" s="40"/>
      <c r="ABK2131" s="40"/>
      <c r="ABL2131" s="40"/>
      <c r="ABM2131" s="40"/>
      <c r="ABN2131" s="40"/>
      <c r="ABO2131" s="40"/>
      <c r="ABP2131" s="40"/>
      <c r="ABQ2131" s="40"/>
      <c r="ABR2131" s="40"/>
      <c r="ABS2131" s="40"/>
      <c r="ABT2131" s="40"/>
      <c r="ABU2131" s="40"/>
      <c r="ABV2131" s="40"/>
      <c r="ABW2131" s="40"/>
      <c r="ABX2131" s="40"/>
      <c r="ABY2131" s="40"/>
      <c r="ABZ2131" s="40"/>
      <c r="ACA2131" s="40"/>
      <c r="ACB2131" s="40"/>
      <c r="ACC2131" s="40"/>
      <c r="ACD2131" s="40"/>
      <c r="ACE2131" s="40"/>
      <c r="ACF2131" s="40"/>
      <c r="ACG2131" s="40"/>
      <c r="ACH2131" s="40"/>
      <c r="ACI2131" s="40"/>
      <c r="ACJ2131" s="40"/>
      <c r="ACK2131" s="40"/>
      <c r="ACL2131" s="40"/>
      <c r="ACM2131" s="40"/>
      <c r="ACN2131" s="40"/>
      <c r="ACO2131" s="40"/>
      <c r="ACP2131" s="40"/>
      <c r="ACQ2131" s="40"/>
      <c r="ACR2131" s="40"/>
      <c r="ACS2131" s="40"/>
      <c r="ACT2131" s="40"/>
      <c r="ACU2131" s="40"/>
      <c r="ACV2131" s="40"/>
      <c r="ACW2131" s="40"/>
      <c r="ACX2131" s="40"/>
      <c r="ACY2131" s="40"/>
      <c r="ACZ2131" s="40"/>
      <c r="ADA2131" s="40"/>
      <c r="ADB2131" s="40"/>
      <c r="ADC2131" s="40"/>
      <c r="ADD2131" s="40"/>
      <c r="ADE2131" s="40"/>
      <c r="ADF2131" s="40"/>
      <c r="ADG2131" s="40"/>
      <c r="ADH2131" s="40"/>
      <c r="ADI2131" s="40"/>
      <c r="ADJ2131" s="40"/>
      <c r="ADK2131" s="40"/>
      <c r="ADL2131" s="40"/>
      <c r="ADM2131" s="40"/>
      <c r="ADN2131" s="40"/>
      <c r="ADO2131" s="40"/>
      <c r="ADP2131" s="40"/>
      <c r="ADQ2131" s="40"/>
      <c r="ADR2131" s="40"/>
      <c r="ADS2131" s="40"/>
      <c r="ADT2131" s="40"/>
      <c r="ADU2131" s="40"/>
      <c r="ADV2131" s="40"/>
      <c r="ADW2131" s="40"/>
      <c r="ADX2131" s="40"/>
      <c r="ADY2131" s="40"/>
      <c r="ADZ2131" s="40"/>
      <c r="AEA2131" s="40"/>
      <c r="AEB2131" s="40"/>
      <c r="AEC2131" s="40"/>
      <c r="AED2131" s="40"/>
      <c r="AEE2131" s="40"/>
      <c r="AEF2131" s="40"/>
      <c r="AEG2131" s="40"/>
      <c r="AEH2131" s="40"/>
      <c r="AEI2131" s="40"/>
      <c r="AEJ2131" s="40"/>
      <c r="AEK2131" s="40"/>
      <c r="AEL2131" s="40"/>
      <c r="AEM2131" s="40"/>
      <c r="AEN2131" s="40"/>
      <c r="AEO2131" s="40"/>
      <c r="AEP2131" s="40"/>
      <c r="AEQ2131" s="40"/>
      <c r="AER2131" s="40"/>
      <c r="AES2131" s="40"/>
      <c r="AET2131" s="40"/>
      <c r="AEU2131" s="40"/>
      <c r="AEV2131" s="40"/>
      <c r="AEW2131" s="40"/>
      <c r="AEX2131" s="40"/>
      <c r="AEY2131" s="40"/>
      <c r="AEZ2131" s="40"/>
      <c r="AFA2131" s="40"/>
      <c r="AFB2131" s="40"/>
      <c r="AFC2131" s="40"/>
      <c r="AFD2131" s="40"/>
      <c r="AFE2131" s="40"/>
      <c r="AFF2131" s="40"/>
      <c r="AFG2131" s="40"/>
      <c r="AFH2131" s="40"/>
      <c r="AFI2131" s="40"/>
      <c r="AFJ2131" s="40"/>
      <c r="AFK2131" s="40"/>
      <c r="AFL2131" s="40"/>
      <c r="AFM2131" s="40"/>
      <c r="AFN2131" s="40"/>
      <c r="AFO2131" s="40"/>
      <c r="AFP2131" s="40"/>
      <c r="AFQ2131" s="40"/>
      <c r="AFR2131" s="40"/>
      <c r="AFS2131" s="40"/>
      <c r="AFT2131" s="40"/>
      <c r="AFU2131" s="40"/>
      <c r="AFV2131" s="40"/>
      <c r="AFW2131" s="40"/>
      <c r="AFX2131" s="40"/>
      <c r="AFY2131" s="40"/>
      <c r="AFZ2131" s="40"/>
      <c r="AGA2131" s="40"/>
      <c r="AGB2131" s="40"/>
      <c r="AGC2131" s="40"/>
      <c r="AGD2131" s="40"/>
      <c r="AGE2131" s="40"/>
      <c r="AGF2131" s="40"/>
      <c r="AGG2131" s="40"/>
      <c r="AGH2131" s="40"/>
      <c r="AGI2131" s="40"/>
      <c r="AGJ2131" s="40"/>
      <c r="AGK2131" s="40"/>
      <c r="AGL2131" s="40"/>
      <c r="AGM2131" s="40"/>
      <c r="AGN2131" s="40"/>
      <c r="AGO2131" s="40"/>
      <c r="AGP2131" s="40"/>
      <c r="AGQ2131" s="40"/>
      <c r="AGR2131" s="40"/>
      <c r="AGS2131" s="40"/>
      <c r="AGT2131" s="40"/>
      <c r="AGU2131" s="40"/>
      <c r="AGV2131" s="40"/>
      <c r="AGW2131" s="40"/>
      <c r="AGX2131" s="40"/>
      <c r="AGY2131" s="40"/>
      <c r="AGZ2131" s="40"/>
      <c r="AHA2131" s="40"/>
      <c r="AHB2131" s="40"/>
      <c r="AHC2131" s="40"/>
      <c r="AHD2131" s="40"/>
      <c r="AHE2131" s="40"/>
      <c r="AHF2131" s="40"/>
      <c r="AHG2131" s="40"/>
      <c r="AHH2131" s="40"/>
      <c r="AHI2131" s="40"/>
      <c r="AHJ2131" s="40"/>
      <c r="AHK2131" s="40"/>
      <c r="AHL2131" s="40"/>
      <c r="AHM2131" s="40"/>
      <c r="AHN2131" s="40"/>
      <c r="AHO2131" s="40"/>
      <c r="AHP2131" s="40"/>
      <c r="AHQ2131" s="40"/>
      <c r="AHR2131" s="40"/>
      <c r="AHS2131" s="40"/>
      <c r="AHT2131" s="40"/>
      <c r="AHU2131" s="40"/>
      <c r="AHV2131" s="40"/>
      <c r="AHW2131" s="40"/>
      <c r="AHX2131" s="40"/>
      <c r="AHY2131" s="40"/>
      <c r="AHZ2131" s="40"/>
      <c r="AIA2131" s="40"/>
      <c r="AIB2131" s="40"/>
      <c r="AIC2131" s="40"/>
      <c r="AID2131" s="40"/>
      <c r="AIE2131" s="40"/>
      <c r="AIF2131" s="40"/>
      <c r="AIG2131" s="40"/>
      <c r="AIH2131" s="40"/>
      <c r="AII2131" s="40"/>
      <c r="AIJ2131" s="40"/>
      <c r="AIK2131" s="40"/>
      <c r="AIL2131" s="40"/>
      <c r="AIM2131" s="40"/>
      <c r="AIN2131" s="40"/>
      <c r="AIO2131" s="40"/>
      <c r="AIP2131" s="40"/>
      <c r="AIQ2131" s="40"/>
      <c r="AIR2131" s="40"/>
      <c r="AIS2131" s="40"/>
      <c r="AIT2131" s="40"/>
      <c r="AIU2131" s="40"/>
      <c r="AIV2131" s="40"/>
      <c r="AIW2131" s="40"/>
      <c r="AIX2131" s="40"/>
      <c r="AIY2131" s="40"/>
      <c r="AIZ2131" s="40"/>
      <c r="AJA2131" s="40"/>
      <c r="AJB2131" s="40"/>
      <c r="AJC2131" s="40"/>
      <c r="AJD2131" s="40"/>
      <c r="AJE2131" s="40"/>
      <c r="AJF2131" s="40"/>
      <c r="AJG2131" s="40"/>
      <c r="AJH2131" s="40"/>
      <c r="AJI2131" s="40"/>
      <c r="AJJ2131" s="40"/>
      <c r="AJK2131" s="40"/>
      <c r="AJL2131" s="40"/>
      <c r="AJM2131" s="40"/>
      <c r="AJN2131" s="40"/>
      <c r="AJO2131" s="40"/>
      <c r="AJP2131" s="40"/>
      <c r="AJQ2131" s="40"/>
      <c r="AJR2131" s="40"/>
      <c r="AJS2131" s="40"/>
      <c r="AJT2131" s="40"/>
      <c r="AJU2131" s="40"/>
      <c r="AJV2131" s="40"/>
      <c r="AJW2131" s="40"/>
      <c r="AJX2131" s="40"/>
      <c r="AJY2131" s="40"/>
      <c r="AJZ2131" s="40"/>
      <c r="AKA2131" s="40"/>
      <c r="AKB2131" s="40"/>
      <c r="AKC2131" s="40"/>
      <c r="AKD2131" s="40"/>
      <c r="AKE2131" s="40"/>
      <c r="AKF2131" s="40"/>
      <c r="AKG2131" s="40"/>
      <c r="AKH2131" s="40"/>
      <c r="AKI2131" s="40"/>
      <c r="AKJ2131" s="40"/>
      <c r="AKK2131" s="40"/>
      <c r="AKL2131" s="40"/>
      <c r="AKM2131" s="40"/>
      <c r="AKN2131" s="40"/>
      <c r="AKO2131" s="40"/>
      <c r="AKP2131" s="40"/>
      <c r="AKQ2131" s="40"/>
      <c r="AKR2131" s="40"/>
      <c r="AKS2131" s="40"/>
      <c r="AKT2131" s="40"/>
      <c r="AKU2131" s="40"/>
      <c r="AKV2131" s="40"/>
      <c r="AKW2131" s="40"/>
      <c r="AKX2131" s="40"/>
      <c r="AKY2131" s="40"/>
      <c r="AKZ2131" s="40"/>
      <c r="ALA2131" s="40"/>
      <c r="ALB2131" s="40"/>
      <c r="ALC2131" s="40"/>
      <c r="ALD2131" s="40"/>
      <c r="ALE2131" s="40"/>
      <c r="ALF2131" s="40"/>
      <c r="ALG2131" s="40"/>
      <c r="ALH2131" s="40"/>
      <c r="ALI2131" s="40"/>
      <c r="ALJ2131" s="40"/>
      <c r="ALK2131" s="40"/>
      <c r="ALL2131" s="40"/>
      <c r="ALM2131" s="40"/>
      <c r="ALN2131" s="40"/>
      <c r="ALO2131" s="40"/>
      <c r="ALP2131" s="40"/>
      <c r="ALQ2131" s="40"/>
      <c r="ALR2131" s="40"/>
      <c r="ALS2131" s="40"/>
      <c r="ALT2131" s="40"/>
      <c r="ALU2131" s="40"/>
      <c r="ALV2131" s="40"/>
      <c r="ALW2131" s="40"/>
      <c r="ALX2131" s="40"/>
      <c r="ALY2131" s="40"/>
      <c r="ALZ2131" s="40"/>
      <c r="AMA2131" s="40"/>
      <c r="AMB2131" s="40"/>
      <c r="AMC2131" s="40"/>
      <c r="AMD2131" s="40"/>
      <c r="AME2131" s="40"/>
      <c r="AMF2131" s="40"/>
      <c r="AMG2131" s="40"/>
      <c r="AMH2131" s="40"/>
      <c r="AMI2131" s="40"/>
      <c r="AMJ2131" s="40"/>
      <c r="AMK2131" s="40"/>
      <c r="AML2131" s="40"/>
      <c r="AMM2131" s="40"/>
      <c r="AMN2131" s="40"/>
      <c r="AMO2131" s="40"/>
      <c r="AMP2131" s="40"/>
      <c r="AMQ2131" s="40"/>
      <c r="AMR2131" s="40"/>
      <c r="AMS2131" s="40"/>
      <c r="AMT2131" s="40"/>
      <c r="AMU2131" s="40"/>
      <c r="AMV2131" s="40"/>
      <c r="AMW2131" s="40"/>
      <c r="AMX2131" s="40"/>
      <c r="AMY2131" s="40"/>
      <c r="AMZ2131" s="40"/>
      <c r="ANA2131" s="40"/>
      <c r="ANB2131" s="40"/>
      <c r="ANC2131" s="40"/>
      <c r="AND2131" s="40"/>
      <c r="ANE2131" s="40"/>
      <c r="ANF2131" s="40"/>
      <c r="ANG2131" s="40"/>
      <c r="ANH2131" s="40"/>
      <c r="ANI2131" s="40"/>
      <c r="ANJ2131" s="40"/>
      <c r="ANK2131" s="40"/>
      <c r="ANL2131" s="40"/>
      <c r="ANM2131" s="40"/>
      <c r="ANN2131" s="40"/>
      <c r="ANO2131" s="40"/>
      <c r="ANP2131" s="40"/>
      <c r="ANQ2131" s="40"/>
      <c r="ANR2131" s="40"/>
      <c r="ANS2131" s="40"/>
      <c r="ANT2131" s="40"/>
      <c r="ANU2131" s="40"/>
      <c r="ANV2131" s="40"/>
      <c r="ANW2131" s="40"/>
      <c r="ANX2131" s="40"/>
      <c r="ANY2131" s="40"/>
      <c r="ANZ2131" s="40"/>
      <c r="AOA2131" s="40"/>
      <c r="AOB2131" s="40"/>
      <c r="AOC2131" s="40"/>
      <c r="AOD2131" s="40"/>
      <c r="AOE2131" s="40"/>
      <c r="AOF2131" s="40"/>
      <c r="AOG2131" s="40"/>
      <c r="AOH2131" s="40"/>
      <c r="AOI2131" s="40"/>
      <c r="AOJ2131" s="40"/>
      <c r="AOK2131" s="40"/>
      <c r="AOL2131" s="40"/>
      <c r="AOM2131" s="40"/>
      <c r="AON2131" s="40"/>
      <c r="AOO2131" s="40"/>
      <c r="AOP2131" s="40"/>
      <c r="AOQ2131" s="40"/>
      <c r="AOR2131" s="40"/>
      <c r="AOS2131" s="40"/>
      <c r="AOT2131" s="40"/>
      <c r="AOU2131" s="40"/>
      <c r="AOV2131" s="40"/>
      <c r="AOW2131" s="40"/>
      <c r="AOX2131" s="40"/>
      <c r="AOY2131" s="40"/>
      <c r="AOZ2131" s="40"/>
      <c r="APA2131" s="40"/>
      <c r="APB2131" s="40"/>
      <c r="APC2131" s="40"/>
      <c r="APD2131" s="40"/>
      <c r="APE2131" s="40"/>
      <c r="APF2131" s="40"/>
      <c r="APG2131" s="40"/>
      <c r="APH2131" s="40"/>
      <c r="API2131" s="40"/>
      <c r="APJ2131" s="40"/>
      <c r="APK2131" s="40"/>
      <c r="APL2131" s="40"/>
      <c r="APM2131" s="40"/>
      <c r="APN2131" s="40"/>
      <c r="APO2131" s="40"/>
      <c r="APP2131" s="40"/>
      <c r="APQ2131" s="40"/>
      <c r="APR2131" s="40"/>
      <c r="APS2131" s="40"/>
      <c r="APT2131" s="40"/>
      <c r="APU2131" s="40"/>
      <c r="APV2131" s="40"/>
      <c r="APW2131" s="40"/>
      <c r="APX2131" s="40"/>
      <c r="APY2131" s="40"/>
      <c r="APZ2131" s="40"/>
      <c r="AQA2131" s="40"/>
      <c r="AQB2131" s="40"/>
      <c r="AQC2131" s="40"/>
      <c r="AQD2131" s="40"/>
      <c r="AQE2131" s="40"/>
      <c r="AQF2131" s="40"/>
      <c r="AQG2131" s="40"/>
      <c r="AQH2131" s="40"/>
      <c r="AQI2131" s="40"/>
      <c r="AQJ2131" s="40"/>
      <c r="AQK2131" s="40"/>
      <c r="AQL2131" s="40"/>
      <c r="AQM2131" s="40"/>
      <c r="AQN2131" s="40"/>
      <c r="AQO2131" s="40"/>
      <c r="AQP2131" s="40"/>
      <c r="AQQ2131" s="40"/>
      <c r="AQR2131" s="40"/>
      <c r="AQS2131" s="40"/>
      <c r="AQT2131" s="40"/>
      <c r="AQU2131" s="40"/>
      <c r="AQV2131" s="40"/>
      <c r="AQW2131" s="40"/>
      <c r="AQX2131" s="40"/>
      <c r="AQY2131" s="40"/>
      <c r="AQZ2131" s="40"/>
      <c r="ARA2131" s="40"/>
      <c r="ARB2131" s="40"/>
      <c r="ARC2131" s="40"/>
      <c r="ARD2131" s="40"/>
      <c r="ARE2131" s="40"/>
      <c r="ARF2131" s="40"/>
      <c r="ARG2131" s="40"/>
      <c r="ARH2131" s="40"/>
      <c r="ARI2131" s="40"/>
      <c r="ARJ2131" s="40"/>
      <c r="ARK2131" s="40"/>
      <c r="ARL2131" s="40"/>
      <c r="ARM2131" s="40"/>
      <c r="ARN2131" s="40"/>
      <c r="ARO2131" s="40"/>
      <c r="ARP2131" s="40"/>
      <c r="ARQ2131" s="40"/>
      <c r="ARR2131" s="40"/>
      <c r="ARS2131" s="40"/>
      <c r="ART2131" s="40"/>
      <c r="ARU2131" s="40"/>
      <c r="ARV2131" s="40"/>
      <c r="ARW2131" s="40"/>
      <c r="ARX2131" s="40"/>
      <c r="ARY2131" s="40"/>
      <c r="ARZ2131" s="40"/>
      <c r="ASA2131" s="40"/>
      <c r="ASB2131" s="40"/>
      <c r="ASC2131" s="40"/>
      <c r="ASD2131" s="40"/>
      <c r="ASE2131" s="40"/>
      <c r="ASF2131" s="40"/>
      <c r="ASG2131" s="40"/>
      <c r="ASH2131" s="40"/>
      <c r="ASI2131" s="40"/>
      <c r="ASJ2131" s="40"/>
      <c r="ASK2131" s="40"/>
      <c r="ASL2131" s="40"/>
      <c r="ASM2131" s="40"/>
      <c r="ASN2131" s="40"/>
      <c r="ASO2131" s="40"/>
      <c r="ASP2131" s="40"/>
      <c r="ASQ2131" s="40"/>
      <c r="ASR2131" s="40"/>
      <c r="ASS2131" s="40"/>
      <c r="AST2131" s="40"/>
      <c r="ASU2131" s="40"/>
      <c r="ASV2131" s="40"/>
      <c r="ASW2131" s="40"/>
      <c r="ASX2131" s="40"/>
      <c r="ASY2131" s="40"/>
      <c r="ASZ2131" s="40"/>
      <c r="ATA2131" s="40"/>
      <c r="ATB2131" s="40"/>
      <c r="ATC2131" s="40"/>
      <c r="ATD2131" s="40"/>
      <c r="ATE2131" s="40"/>
      <c r="ATF2131" s="40"/>
      <c r="ATG2131" s="40"/>
      <c r="ATH2131" s="40"/>
      <c r="ATI2131" s="40"/>
      <c r="ATJ2131" s="40"/>
      <c r="ATK2131" s="40"/>
      <c r="ATL2131" s="40"/>
      <c r="ATM2131" s="40"/>
      <c r="ATN2131" s="40"/>
      <c r="ATO2131" s="40"/>
      <c r="ATP2131" s="40"/>
      <c r="ATQ2131" s="40"/>
      <c r="ATR2131" s="40"/>
      <c r="ATS2131" s="40"/>
      <c r="ATT2131" s="40"/>
      <c r="ATU2131" s="40"/>
      <c r="ATV2131" s="40"/>
      <c r="ATW2131" s="40"/>
      <c r="ATX2131" s="40"/>
      <c r="ATY2131" s="40"/>
      <c r="ATZ2131" s="40"/>
      <c r="AUA2131" s="40"/>
      <c r="AUB2131" s="40"/>
      <c r="AUC2131" s="40"/>
      <c r="AUD2131" s="40"/>
      <c r="AUE2131" s="40"/>
      <c r="AUF2131" s="40"/>
      <c r="AUG2131" s="40"/>
      <c r="AUH2131" s="40"/>
      <c r="AUI2131" s="40"/>
      <c r="AUJ2131" s="40"/>
      <c r="AUK2131" s="40"/>
      <c r="AUL2131" s="40"/>
      <c r="AUM2131" s="40"/>
      <c r="AUN2131" s="40"/>
      <c r="AUO2131" s="40"/>
      <c r="AUP2131" s="40"/>
      <c r="AUQ2131" s="40"/>
      <c r="AUR2131" s="40"/>
      <c r="AUS2131" s="40"/>
      <c r="AUT2131" s="40"/>
      <c r="AUU2131" s="40"/>
      <c r="AUV2131" s="40"/>
      <c r="AUW2131" s="40"/>
      <c r="AUX2131" s="40"/>
      <c r="AUY2131" s="40"/>
      <c r="AUZ2131" s="40"/>
      <c r="AVA2131" s="40"/>
      <c r="AVB2131" s="40"/>
      <c r="AVC2131" s="40"/>
      <c r="AVD2131" s="40"/>
      <c r="AVE2131" s="40"/>
      <c r="AVF2131" s="40"/>
      <c r="AVG2131" s="40"/>
      <c r="AVH2131" s="40"/>
      <c r="AVI2131" s="40"/>
      <c r="AVJ2131" s="40"/>
      <c r="AVK2131" s="40"/>
      <c r="AVL2131" s="40"/>
      <c r="AVM2131" s="40"/>
      <c r="AVN2131" s="40"/>
      <c r="AVO2131" s="40"/>
      <c r="AVP2131" s="40"/>
      <c r="AVQ2131" s="40"/>
      <c r="AVR2131" s="40"/>
      <c r="AVS2131" s="40"/>
      <c r="AVT2131" s="40"/>
      <c r="AVU2131" s="40"/>
      <c r="AVV2131" s="40"/>
      <c r="AVW2131" s="40"/>
      <c r="AVX2131" s="40"/>
      <c r="AVY2131" s="40"/>
      <c r="AVZ2131" s="40"/>
      <c r="AWA2131" s="40"/>
      <c r="AWB2131" s="40"/>
      <c r="AWC2131" s="40"/>
      <c r="AWD2131" s="40"/>
      <c r="AWE2131" s="40"/>
      <c r="AWF2131" s="40"/>
      <c r="AWG2131" s="40"/>
      <c r="AWH2131" s="40"/>
      <c r="AWI2131" s="40"/>
      <c r="AWJ2131" s="40"/>
      <c r="AWK2131" s="40"/>
      <c r="AWL2131" s="40"/>
      <c r="AWM2131" s="40"/>
      <c r="AWN2131" s="40"/>
      <c r="AWO2131" s="40"/>
      <c r="AWP2131" s="40"/>
      <c r="AWQ2131" s="40"/>
      <c r="AWR2131" s="40"/>
      <c r="AWS2131" s="40"/>
      <c r="AWT2131" s="40"/>
      <c r="AWU2131" s="40"/>
      <c r="AWV2131" s="40"/>
      <c r="AWW2131" s="40"/>
      <c r="AWX2131" s="40"/>
      <c r="AWY2131" s="40"/>
      <c r="AWZ2131" s="40"/>
      <c r="AXA2131" s="40"/>
      <c r="AXB2131" s="40"/>
      <c r="AXC2131" s="40"/>
      <c r="AXD2131" s="40"/>
      <c r="AXE2131" s="40"/>
      <c r="AXF2131" s="40"/>
      <c r="AXG2131" s="40"/>
      <c r="AXH2131" s="40"/>
      <c r="AXI2131" s="40"/>
      <c r="AXJ2131" s="40"/>
      <c r="AXK2131" s="40"/>
      <c r="AXL2131" s="40"/>
      <c r="AXM2131" s="40"/>
      <c r="AXN2131" s="40"/>
      <c r="AXO2131" s="40"/>
      <c r="AXP2131" s="40"/>
      <c r="AXQ2131" s="40"/>
      <c r="AXR2131" s="40"/>
      <c r="AXS2131" s="40"/>
      <c r="AXT2131" s="40"/>
      <c r="AXU2131" s="40"/>
      <c r="AXV2131" s="40"/>
      <c r="AXW2131" s="40"/>
      <c r="AXX2131" s="40"/>
      <c r="AXY2131" s="40"/>
      <c r="AXZ2131" s="40"/>
      <c r="AYA2131" s="40"/>
      <c r="AYB2131" s="40"/>
      <c r="AYC2131" s="40"/>
      <c r="AYD2131" s="40"/>
      <c r="AYE2131" s="40"/>
      <c r="AYF2131" s="40"/>
      <c r="AYG2131" s="40"/>
      <c r="AYH2131" s="40"/>
      <c r="AYI2131" s="40"/>
      <c r="AYJ2131" s="40"/>
      <c r="AYK2131" s="40"/>
      <c r="AYL2131" s="40"/>
      <c r="AYM2131" s="40"/>
      <c r="AYN2131" s="40"/>
      <c r="AYO2131" s="40"/>
      <c r="AYP2131" s="40"/>
      <c r="AYQ2131" s="40"/>
      <c r="AYR2131" s="40"/>
      <c r="AYS2131" s="40"/>
      <c r="AYT2131" s="40"/>
      <c r="AYU2131" s="40"/>
      <c r="AYV2131" s="40"/>
      <c r="AYW2131" s="40"/>
      <c r="AYX2131" s="40"/>
      <c r="AYY2131" s="40"/>
      <c r="AYZ2131" s="40"/>
      <c r="AZA2131" s="40"/>
      <c r="AZB2131" s="40"/>
      <c r="AZC2131" s="40"/>
      <c r="AZD2131" s="40"/>
      <c r="AZE2131" s="40"/>
      <c r="AZF2131" s="40"/>
      <c r="AZG2131" s="40"/>
      <c r="AZH2131" s="40"/>
      <c r="AZI2131" s="40"/>
      <c r="AZJ2131" s="40"/>
      <c r="AZK2131" s="40"/>
      <c r="AZL2131" s="40"/>
      <c r="AZM2131" s="40"/>
      <c r="AZN2131" s="40"/>
      <c r="AZO2131" s="40"/>
      <c r="AZP2131" s="40"/>
      <c r="AZQ2131" s="40"/>
      <c r="AZR2131" s="40"/>
      <c r="AZS2131" s="40"/>
      <c r="AZT2131" s="40"/>
      <c r="AZU2131" s="40"/>
      <c r="AZV2131" s="40"/>
      <c r="AZW2131" s="40"/>
      <c r="AZX2131" s="40"/>
      <c r="AZY2131" s="40"/>
      <c r="AZZ2131" s="40"/>
      <c r="BAA2131" s="40"/>
      <c r="BAB2131" s="40"/>
      <c r="BAC2131" s="40"/>
      <c r="BAD2131" s="40"/>
      <c r="BAE2131" s="40"/>
      <c r="BAF2131" s="40"/>
      <c r="BAG2131" s="40"/>
      <c r="BAH2131" s="40"/>
      <c r="BAI2131" s="40"/>
      <c r="BAJ2131" s="40"/>
      <c r="BAK2131" s="40"/>
      <c r="BAL2131" s="40"/>
      <c r="BAM2131" s="40"/>
      <c r="BAN2131" s="40"/>
      <c r="BAO2131" s="40"/>
      <c r="BAP2131" s="40"/>
      <c r="BAQ2131" s="40"/>
      <c r="BAR2131" s="40"/>
      <c r="BAS2131" s="40"/>
      <c r="BAT2131" s="40"/>
      <c r="BAU2131" s="40"/>
      <c r="BAV2131" s="40"/>
      <c r="BAW2131" s="40"/>
      <c r="BAX2131" s="40"/>
      <c r="BAY2131" s="40"/>
      <c r="BAZ2131" s="40"/>
      <c r="BBA2131" s="40"/>
      <c r="BBB2131" s="40"/>
      <c r="BBC2131" s="40"/>
      <c r="BBD2131" s="40"/>
      <c r="BBE2131" s="40"/>
      <c r="BBF2131" s="40"/>
      <c r="BBG2131" s="40"/>
      <c r="BBH2131" s="40"/>
      <c r="BBI2131" s="40"/>
      <c r="BBJ2131" s="40"/>
      <c r="BBK2131" s="40"/>
      <c r="BBL2131" s="40"/>
      <c r="BBM2131" s="40"/>
      <c r="BBN2131" s="40"/>
      <c r="BBO2131" s="40"/>
      <c r="BBP2131" s="40"/>
      <c r="BBQ2131" s="40"/>
      <c r="BBR2131" s="40"/>
      <c r="BBS2131" s="40"/>
      <c r="BBT2131" s="40"/>
      <c r="BBU2131" s="40"/>
      <c r="BBV2131" s="40"/>
      <c r="BBW2131" s="40"/>
      <c r="BBX2131" s="40"/>
      <c r="BBY2131" s="40"/>
      <c r="BBZ2131" s="40"/>
      <c r="BCA2131" s="40"/>
      <c r="BCB2131" s="40"/>
      <c r="BCC2131" s="40"/>
      <c r="BCD2131" s="40"/>
      <c r="BCE2131" s="40"/>
      <c r="BCF2131" s="40"/>
      <c r="BCG2131" s="40"/>
      <c r="BCH2131" s="40"/>
      <c r="BCI2131" s="40"/>
      <c r="BCJ2131" s="40"/>
      <c r="BCK2131" s="40"/>
      <c r="BCL2131" s="40"/>
      <c r="BCM2131" s="40"/>
      <c r="BCN2131" s="40"/>
      <c r="BCO2131" s="40"/>
      <c r="BCP2131" s="40"/>
      <c r="BCQ2131" s="40"/>
      <c r="BCR2131" s="40"/>
      <c r="BCS2131" s="40"/>
      <c r="BCT2131" s="40"/>
      <c r="BCU2131" s="40"/>
      <c r="BCV2131" s="40"/>
      <c r="BCW2131" s="40"/>
      <c r="BCX2131" s="40"/>
      <c r="BCY2131" s="40"/>
      <c r="BCZ2131" s="40"/>
      <c r="BDA2131" s="40"/>
      <c r="BDB2131" s="40"/>
      <c r="BDC2131" s="40"/>
      <c r="BDD2131" s="40"/>
      <c r="BDE2131" s="40"/>
      <c r="BDF2131" s="40"/>
      <c r="BDG2131" s="40"/>
      <c r="BDH2131" s="40"/>
      <c r="BDI2131" s="40"/>
      <c r="BDJ2131" s="40"/>
      <c r="BDK2131" s="40"/>
      <c r="BDL2131" s="40"/>
      <c r="BDM2131" s="40"/>
      <c r="BDN2131" s="40"/>
      <c r="BDO2131" s="40"/>
      <c r="BDP2131" s="40"/>
      <c r="BDQ2131" s="40"/>
      <c r="BDR2131" s="40"/>
      <c r="BDS2131" s="40"/>
      <c r="BDT2131" s="40"/>
      <c r="BDU2131" s="40"/>
      <c r="BDV2131" s="40"/>
      <c r="BDW2131" s="40"/>
      <c r="BDX2131" s="40"/>
      <c r="BDY2131" s="40"/>
      <c r="BDZ2131" s="40"/>
      <c r="BEA2131" s="40"/>
      <c r="BEB2131" s="40"/>
      <c r="BEC2131" s="40"/>
      <c r="BED2131" s="40"/>
      <c r="BEE2131" s="40"/>
      <c r="BEF2131" s="40"/>
      <c r="BEG2131" s="40"/>
      <c r="BEH2131" s="40"/>
      <c r="BEI2131" s="40"/>
      <c r="BEJ2131" s="40"/>
      <c r="BEK2131" s="40"/>
      <c r="BEL2131" s="40"/>
      <c r="BEM2131" s="40"/>
      <c r="BEN2131" s="40"/>
      <c r="BEO2131" s="40"/>
      <c r="BEP2131" s="40"/>
      <c r="BEQ2131" s="40"/>
      <c r="BER2131" s="40"/>
      <c r="BES2131" s="40"/>
      <c r="BET2131" s="40"/>
      <c r="BEU2131" s="40"/>
      <c r="BEV2131" s="40"/>
      <c r="BEW2131" s="40"/>
      <c r="BEX2131" s="40"/>
      <c r="BEY2131" s="40"/>
      <c r="BEZ2131" s="40"/>
      <c r="BFA2131" s="40"/>
      <c r="BFB2131" s="40"/>
      <c r="BFC2131" s="40"/>
      <c r="BFD2131" s="40"/>
      <c r="BFE2131" s="40"/>
      <c r="BFF2131" s="40"/>
      <c r="BFG2131" s="40"/>
      <c r="BFH2131" s="40"/>
      <c r="BFI2131" s="40"/>
      <c r="BFJ2131" s="40"/>
      <c r="BFK2131" s="40"/>
      <c r="BFL2131" s="40"/>
      <c r="BFM2131" s="40"/>
      <c r="BFN2131" s="40"/>
      <c r="BFO2131" s="40"/>
      <c r="BFP2131" s="40"/>
      <c r="BFQ2131" s="40"/>
      <c r="BFR2131" s="40"/>
      <c r="BFS2131" s="40"/>
      <c r="BFT2131" s="40"/>
      <c r="BFU2131" s="40"/>
      <c r="BFV2131" s="40"/>
      <c r="BFW2131" s="40"/>
      <c r="BFX2131" s="40"/>
      <c r="BFY2131" s="40"/>
      <c r="BFZ2131" s="40"/>
      <c r="BGA2131" s="40"/>
      <c r="BGB2131" s="40"/>
      <c r="BGC2131" s="40"/>
      <c r="BGD2131" s="40"/>
      <c r="BGE2131" s="40"/>
      <c r="BGF2131" s="40"/>
      <c r="BGG2131" s="40"/>
      <c r="BGH2131" s="40"/>
      <c r="BGI2131" s="40"/>
      <c r="BGJ2131" s="40"/>
      <c r="BGK2131" s="40"/>
      <c r="BGL2131" s="40"/>
      <c r="BGM2131" s="40"/>
      <c r="BGN2131" s="40"/>
      <c r="BGO2131" s="40"/>
      <c r="BGP2131" s="40"/>
      <c r="BGQ2131" s="40"/>
      <c r="BGR2131" s="40"/>
      <c r="BGS2131" s="40"/>
      <c r="BGT2131" s="40"/>
      <c r="BGU2131" s="40"/>
      <c r="BGV2131" s="40"/>
      <c r="BGW2131" s="40"/>
      <c r="BGX2131" s="40"/>
      <c r="BGY2131" s="40"/>
      <c r="BGZ2131" s="40"/>
      <c r="BHA2131" s="40"/>
      <c r="BHB2131" s="40"/>
      <c r="BHC2131" s="40"/>
      <c r="BHD2131" s="40"/>
      <c r="BHE2131" s="40"/>
      <c r="BHF2131" s="40"/>
      <c r="BHG2131" s="40"/>
      <c r="BHH2131" s="40"/>
      <c r="BHI2131" s="40"/>
      <c r="BHJ2131" s="40"/>
      <c r="BHK2131" s="40"/>
      <c r="BHL2131" s="40"/>
      <c r="BHM2131" s="40"/>
      <c r="BHN2131" s="40"/>
      <c r="BHO2131" s="40"/>
      <c r="BHP2131" s="40"/>
      <c r="BHQ2131" s="40"/>
      <c r="BHR2131" s="40"/>
      <c r="BHS2131" s="40"/>
      <c r="BHT2131" s="40"/>
      <c r="BHU2131" s="40"/>
      <c r="BHV2131" s="40"/>
      <c r="BHW2131" s="40"/>
      <c r="BHX2131" s="40"/>
      <c r="BHY2131" s="40"/>
      <c r="BHZ2131" s="40"/>
      <c r="BIA2131" s="40"/>
      <c r="BIB2131" s="40"/>
      <c r="BIC2131" s="40"/>
      <c r="BID2131" s="40"/>
      <c r="BIE2131" s="40"/>
      <c r="BIF2131" s="40"/>
      <c r="BIG2131" s="40"/>
      <c r="BIH2131" s="40"/>
      <c r="BII2131" s="40"/>
      <c r="BIJ2131" s="40"/>
      <c r="BIK2131" s="40"/>
      <c r="BIL2131" s="40"/>
      <c r="BIM2131" s="40"/>
      <c r="BIN2131" s="40"/>
      <c r="BIO2131" s="40"/>
      <c r="BIP2131" s="40"/>
      <c r="BIQ2131" s="40"/>
      <c r="BIR2131" s="40"/>
      <c r="BIS2131" s="40"/>
      <c r="BIT2131" s="40"/>
      <c r="BIU2131" s="40"/>
      <c r="BIV2131" s="40"/>
      <c r="BIW2131" s="40"/>
      <c r="BIX2131" s="40"/>
      <c r="BIY2131" s="40"/>
      <c r="BIZ2131" s="40"/>
      <c r="BJA2131" s="40"/>
      <c r="BJB2131" s="40"/>
      <c r="BJC2131" s="40"/>
      <c r="BJD2131" s="40"/>
      <c r="BJE2131" s="40"/>
      <c r="BJF2131" s="40"/>
      <c r="BJG2131" s="40"/>
      <c r="BJH2131" s="40"/>
      <c r="BJI2131" s="40"/>
      <c r="BJJ2131" s="40"/>
      <c r="BJK2131" s="40"/>
      <c r="BJL2131" s="40"/>
      <c r="BJM2131" s="40"/>
      <c r="BJN2131" s="40"/>
      <c r="BJO2131" s="40"/>
      <c r="BJP2131" s="40"/>
      <c r="BJQ2131" s="40"/>
      <c r="BJR2131" s="40"/>
      <c r="BJS2131" s="40"/>
      <c r="BJT2131" s="40"/>
      <c r="BJU2131" s="40"/>
      <c r="BJV2131" s="40"/>
      <c r="BJW2131" s="40"/>
      <c r="BJX2131" s="40"/>
      <c r="BJY2131" s="40"/>
      <c r="BJZ2131" s="40"/>
      <c r="BKA2131" s="40"/>
      <c r="BKB2131" s="40"/>
      <c r="BKC2131" s="40"/>
      <c r="BKD2131" s="40"/>
      <c r="BKE2131" s="40"/>
      <c r="BKF2131" s="40"/>
      <c r="BKG2131" s="40"/>
      <c r="BKH2131" s="40"/>
      <c r="BKI2131" s="40"/>
      <c r="BKJ2131" s="40"/>
      <c r="BKK2131" s="40"/>
      <c r="BKL2131" s="40"/>
      <c r="BKM2131" s="40"/>
      <c r="BKN2131" s="40"/>
      <c r="BKO2131" s="40"/>
      <c r="BKP2131" s="40"/>
      <c r="BKQ2131" s="40"/>
      <c r="BKR2131" s="40"/>
      <c r="BKS2131" s="40"/>
      <c r="BKT2131" s="40"/>
      <c r="BKU2131" s="40"/>
      <c r="BKV2131" s="40"/>
      <c r="BKW2131" s="40"/>
      <c r="BKX2131" s="40"/>
      <c r="BKY2131" s="40"/>
      <c r="BKZ2131" s="40"/>
      <c r="BLA2131" s="40"/>
      <c r="BLB2131" s="40"/>
      <c r="BLC2131" s="40"/>
      <c r="BLD2131" s="40"/>
      <c r="BLE2131" s="40"/>
      <c r="BLF2131" s="40"/>
      <c r="BLG2131" s="40"/>
      <c r="BLH2131" s="40"/>
      <c r="BLI2131" s="40"/>
      <c r="BLJ2131" s="40"/>
      <c r="BLK2131" s="40"/>
      <c r="BLL2131" s="40"/>
      <c r="BLM2131" s="40"/>
      <c r="BLN2131" s="40"/>
      <c r="BLO2131" s="40"/>
      <c r="BLP2131" s="40"/>
      <c r="BLQ2131" s="40"/>
      <c r="BLR2131" s="40"/>
      <c r="BLS2131" s="40"/>
      <c r="BLT2131" s="40"/>
      <c r="BLU2131" s="40"/>
      <c r="BLV2131" s="40"/>
      <c r="BLW2131" s="40"/>
      <c r="BLX2131" s="40"/>
      <c r="BLY2131" s="40"/>
      <c r="BLZ2131" s="40"/>
      <c r="BMA2131" s="40"/>
      <c r="BMB2131" s="40"/>
      <c r="BMC2131" s="40"/>
      <c r="BMD2131" s="40"/>
      <c r="BME2131" s="40"/>
      <c r="BMF2131" s="40"/>
      <c r="BMG2131" s="40"/>
      <c r="BMH2131" s="40"/>
      <c r="BMI2131" s="40"/>
      <c r="BMJ2131" s="40"/>
      <c r="BMK2131" s="40"/>
      <c r="BML2131" s="40"/>
      <c r="BMM2131" s="40"/>
      <c r="BMN2131" s="40"/>
      <c r="BMO2131" s="40"/>
      <c r="BMP2131" s="40"/>
      <c r="BMQ2131" s="40"/>
      <c r="BMR2131" s="40"/>
      <c r="BMS2131" s="40"/>
      <c r="BMT2131" s="40"/>
      <c r="BMU2131" s="40"/>
      <c r="BMV2131" s="40"/>
      <c r="BMW2131" s="40"/>
      <c r="BMX2131" s="40"/>
      <c r="BMY2131" s="40"/>
      <c r="BMZ2131" s="40"/>
      <c r="BNA2131" s="40"/>
      <c r="BNB2131" s="40"/>
      <c r="BNC2131" s="40"/>
      <c r="BND2131" s="40"/>
      <c r="BNE2131" s="40"/>
      <c r="BNF2131" s="40"/>
      <c r="BNG2131" s="40"/>
      <c r="BNH2131" s="40"/>
      <c r="BNI2131" s="40"/>
      <c r="BNJ2131" s="40"/>
      <c r="BNK2131" s="40"/>
      <c r="BNL2131" s="40"/>
      <c r="BNM2131" s="40"/>
      <c r="BNN2131" s="40"/>
      <c r="BNO2131" s="40"/>
      <c r="BNP2131" s="40"/>
      <c r="BNQ2131" s="40"/>
      <c r="BNR2131" s="40"/>
      <c r="BNS2131" s="40"/>
      <c r="BNT2131" s="40"/>
      <c r="BNU2131" s="40"/>
      <c r="BNV2131" s="40"/>
      <c r="BNW2131" s="40"/>
      <c r="BNX2131" s="40"/>
      <c r="BNY2131" s="40"/>
      <c r="BNZ2131" s="40"/>
      <c r="BOA2131" s="40"/>
      <c r="BOB2131" s="40"/>
      <c r="BOC2131" s="40"/>
      <c r="BOD2131" s="40"/>
      <c r="BOE2131" s="40"/>
      <c r="BOF2131" s="40"/>
      <c r="BOG2131" s="40"/>
      <c r="BOH2131" s="40"/>
      <c r="BOI2131" s="40"/>
      <c r="BOJ2131" s="40"/>
      <c r="BOK2131" s="40"/>
      <c r="BOL2131" s="40"/>
      <c r="BOM2131" s="40"/>
      <c r="BON2131" s="40"/>
      <c r="BOO2131" s="40"/>
      <c r="BOP2131" s="40"/>
      <c r="BOQ2131" s="40"/>
      <c r="BOR2131" s="40"/>
      <c r="BOS2131" s="40"/>
      <c r="BOT2131" s="40"/>
      <c r="BOU2131" s="40"/>
      <c r="BOV2131" s="40"/>
      <c r="BOW2131" s="40"/>
      <c r="BOX2131" s="40"/>
      <c r="BOY2131" s="40"/>
      <c r="BOZ2131" s="40"/>
      <c r="BPA2131" s="40"/>
      <c r="BPB2131" s="40"/>
      <c r="BPC2131" s="40"/>
      <c r="BPD2131" s="40"/>
      <c r="BPE2131" s="40"/>
      <c r="BPF2131" s="40"/>
      <c r="BPG2131" s="40"/>
      <c r="BPH2131" s="40"/>
      <c r="BPI2131" s="40"/>
      <c r="BPJ2131" s="40"/>
      <c r="BPK2131" s="40"/>
      <c r="BPL2131" s="40"/>
      <c r="BPM2131" s="40"/>
      <c r="BPN2131" s="40"/>
      <c r="BPO2131" s="40"/>
      <c r="BPP2131" s="40"/>
      <c r="BPQ2131" s="40"/>
      <c r="BPR2131" s="40"/>
      <c r="BPS2131" s="40"/>
      <c r="BPT2131" s="40"/>
      <c r="BPU2131" s="40"/>
      <c r="BPV2131" s="40"/>
      <c r="BPW2131" s="40"/>
      <c r="BPX2131" s="40"/>
      <c r="BPY2131" s="40"/>
      <c r="BPZ2131" s="40"/>
      <c r="BQA2131" s="40"/>
      <c r="BQB2131" s="40"/>
      <c r="BQC2131" s="40"/>
      <c r="BQD2131" s="40"/>
      <c r="BQE2131" s="40"/>
      <c r="BQF2131" s="40"/>
      <c r="BQG2131" s="40"/>
      <c r="BQH2131" s="40"/>
      <c r="BQI2131" s="40"/>
      <c r="BQJ2131" s="40"/>
      <c r="BQK2131" s="40"/>
      <c r="BQL2131" s="40"/>
      <c r="BQM2131" s="40"/>
      <c r="BQN2131" s="40"/>
      <c r="BQO2131" s="40"/>
      <c r="BQP2131" s="40"/>
      <c r="BQQ2131" s="40"/>
      <c r="BQR2131" s="40"/>
      <c r="BQS2131" s="40"/>
      <c r="BQT2131" s="40"/>
      <c r="BQU2131" s="40"/>
      <c r="BQV2131" s="40"/>
      <c r="BQW2131" s="40"/>
      <c r="BQX2131" s="40"/>
      <c r="BQY2131" s="40"/>
      <c r="BQZ2131" s="40"/>
      <c r="BRA2131" s="40"/>
      <c r="BRB2131" s="40"/>
      <c r="BRC2131" s="40"/>
      <c r="BRD2131" s="40"/>
      <c r="BRE2131" s="40"/>
      <c r="BRF2131" s="40"/>
      <c r="BRG2131" s="40"/>
      <c r="BRH2131" s="40"/>
      <c r="BRI2131" s="40"/>
      <c r="BRJ2131" s="40"/>
      <c r="BRK2131" s="40"/>
      <c r="BRL2131" s="40"/>
      <c r="BRM2131" s="40"/>
      <c r="BRN2131" s="40"/>
      <c r="BRO2131" s="40"/>
      <c r="BRP2131" s="40"/>
      <c r="BRQ2131" s="40"/>
      <c r="BRR2131" s="40"/>
      <c r="BRS2131" s="40"/>
      <c r="BRT2131" s="40"/>
      <c r="BRU2131" s="40"/>
      <c r="BRV2131" s="40"/>
      <c r="BRW2131" s="40"/>
      <c r="BRX2131" s="40"/>
      <c r="BRY2131" s="40"/>
      <c r="BRZ2131" s="40"/>
      <c r="BSA2131" s="40"/>
      <c r="BSB2131" s="40"/>
      <c r="BSC2131" s="40"/>
      <c r="BSD2131" s="40"/>
      <c r="BSE2131" s="40"/>
      <c r="BSF2131" s="40"/>
      <c r="BSG2131" s="40"/>
      <c r="BSH2131" s="40"/>
      <c r="BSI2131" s="40"/>
      <c r="BSJ2131" s="40"/>
      <c r="BSK2131" s="40"/>
      <c r="BSL2131" s="40"/>
      <c r="BSM2131" s="40"/>
      <c r="BSN2131" s="40"/>
      <c r="BSO2131" s="40"/>
      <c r="BSP2131" s="40"/>
      <c r="BSQ2131" s="40"/>
      <c r="BSR2131" s="40"/>
      <c r="BSS2131" s="40"/>
      <c r="BST2131" s="40"/>
      <c r="BSU2131" s="40"/>
      <c r="BSV2131" s="40"/>
      <c r="BSW2131" s="40"/>
      <c r="BSX2131" s="40"/>
      <c r="BSY2131" s="40"/>
      <c r="BSZ2131" s="40"/>
      <c r="BTA2131" s="40"/>
      <c r="BTB2131" s="40"/>
      <c r="BTC2131" s="40"/>
      <c r="BTD2131" s="40"/>
      <c r="BTE2131" s="40"/>
      <c r="BTF2131" s="40"/>
      <c r="BTG2131" s="40"/>
      <c r="BTH2131" s="40"/>
      <c r="BTI2131" s="40"/>
      <c r="BTJ2131" s="40"/>
      <c r="BTK2131" s="40"/>
      <c r="BTL2131" s="40"/>
      <c r="BTM2131" s="40"/>
      <c r="BTN2131" s="40"/>
      <c r="BTO2131" s="40"/>
      <c r="BTP2131" s="40"/>
      <c r="BTQ2131" s="40"/>
      <c r="BTR2131" s="40"/>
      <c r="BTS2131" s="40"/>
      <c r="BTT2131" s="40"/>
      <c r="BTU2131" s="40"/>
      <c r="BTV2131" s="40"/>
      <c r="BTW2131" s="40"/>
      <c r="BTX2131" s="40"/>
      <c r="BTY2131" s="40"/>
      <c r="BTZ2131" s="40"/>
      <c r="BUA2131" s="40"/>
      <c r="BUB2131" s="40"/>
      <c r="BUC2131" s="40"/>
      <c r="BUD2131" s="40"/>
      <c r="BUE2131" s="40"/>
      <c r="BUF2131" s="40"/>
      <c r="BUG2131" s="40"/>
      <c r="BUH2131" s="40"/>
      <c r="BUI2131" s="40"/>
      <c r="BUJ2131" s="40"/>
      <c r="BUK2131" s="40"/>
      <c r="BUL2131" s="40"/>
      <c r="BUM2131" s="40"/>
      <c r="BUN2131" s="40"/>
      <c r="BUO2131" s="40"/>
      <c r="BUP2131" s="40"/>
      <c r="BUQ2131" s="40"/>
      <c r="BUR2131" s="40"/>
      <c r="BUS2131" s="40"/>
      <c r="BUT2131" s="40"/>
      <c r="BUU2131" s="40"/>
      <c r="BUV2131" s="40"/>
      <c r="BUW2131" s="40"/>
      <c r="BUX2131" s="40"/>
      <c r="BUY2131" s="40"/>
      <c r="BUZ2131" s="40"/>
      <c r="BVA2131" s="40"/>
      <c r="BVB2131" s="40"/>
      <c r="BVC2131" s="40"/>
      <c r="BVD2131" s="40"/>
      <c r="BVE2131" s="40"/>
      <c r="BVF2131" s="40"/>
      <c r="BVG2131" s="40"/>
      <c r="BVH2131" s="40"/>
      <c r="BVI2131" s="40"/>
      <c r="BVJ2131" s="40"/>
      <c r="BVK2131" s="40"/>
      <c r="BVL2131" s="40"/>
      <c r="BVM2131" s="40"/>
      <c r="BVN2131" s="40"/>
      <c r="BVO2131" s="40"/>
      <c r="BVP2131" s="40"/>
      <c r="BVQ2131" s="40"/>
      <c r="BVR2131" s="40"/>
      <c r="BVS2131" s="40"/>
      <c r="BVT2131" s="40"/>
      <c r="BVU2131" s="40"/>
      <c r="BVV2131" s="40"/>
      <c r="BVW2131" s="40"/>
      <c r="BVX2131" s="40"/>
      <c r="BVY2131" s="40"/>
      <c r="BVZ2131" s="40"/>
      <c r="BWA2131" s="40"/>
      <c r="BWB2131" s="40"/>
      <c r="BWC2131" s="40"/>
      <c r="BWD2131" s="40"/>
      <c r="BWE2131" s="40"/>
      <c r="BWF2131" s="40"/>
      <c r="BWG2131" s="40"/>
      <c r="BWH2131" s="40"/>
      <c r="BWI2131" s="40"/>
      <c r="BWJ2131" s="40"/>
      <c r="BWK2131" s="40"/>
      <c r="BWL2131" s="40"/>
      <c r="BWM2131" s="40"/>
      <c r="BWN2131" s="40"/>
      <c r="BWO2131" s="40"/>
      <c r="BWP2131" s="40"/>
      <c r="BWQ2131" s="40"/>
      <c r="BWR2131" s="40"/>
      <c r="BWS2131" s="40"/>
      <c r="BWT2131" s="40"/>
      <c r="BWU2131" s="40"/>
      <c r="BWV2131" s="40"/>
      <c r="BWW2131" s="40"/>
      <c r="BWX2131" s="40"/>
      <c r="BWY2131" s="40"/>
      <c r="BWZ2131" s="40"/>
      <c r="BXA2131" s="40"/>
      <c r="BXB2131" s="40"/>
      <c r="BXC2131" s="40"/>
      <c r="BXD2131" s="40"/>
      <c r="BXE2131" s="40"/>
      <c r="BXF2131" s="40"/>
      <c r="BXG2131" s="40"/>
      <c r="BXH2131" s="40"/>
      <c r="BXI2131" s="40"/>
      <c r="BXJ2131" s="40"/>
      <c r="BXK2131" s="40"/>
      <c r="BXL2131" s="40"/>
      <c r="BXM2131" s="40"/>
      <c r="BXN2131" s="40"/>
      <c r="BXO2131" s="40"/>
      <c r="BXP2131" s="40"/>
      <c r="BXQ2131" s="40"/>
      <c r="BXR2131" s="40"/>
      <c r="BXS2131" s="40"/>
      <c r="BXT2131" s="40"/>
      <c r="BXU2131" s="40"/>
      <c r="BXV2131" s="40"/>
      <c r="BXW2131" s="40"/>
      <c r="BXX2131" s="40"/>
      <c r="BXY2131" s="40"/>
      <c r="BXZ2131" s="40"/>
      <c r="BYA2131" s="40"/>
      <c r="BYB2131" s="40"/>
      <c r="BYC2131" s="40"/>
      <c r="BYD2131" s="40"/>
      <c r="BYE2131" s="40"/>
      <c r="BYF2131" s="40"/>
      <c r="BYG2131" s="40"/>
      <c r="BYH2131" s="40"/>
      <c r="BYI2131" s="40"/>
      <c r="BYJ2131" s="40"/>
      <c r="BYK2131" s="40"/>
      <c r="BYL2131" s="40"/>
      <c r="BYM2131" s="40"/>
      <c r="BYN2131" s="40"/>
      <c r="BYO2131" s="40"/>
      <c r="BYP2131" s="40"/>
      <c r="BYQ2131" s="40"/>
      <c r="BYR2131" s="40"/>
      <c r="BYS2131" s="40"/>
      <c r="BYT2131" s="40"/>
      <c r="BYU2131" s="40"/>
      <c r="BYV2131" s="40"/>
      <c r="BYW2131" s="40"/>
      <c r="BYX2131" s="40"/>
      <c r="BYY2131" s="40"/>
      <c r="BYZ2131" s="40"/>
      <c r="BZA2131" s="40"/>
      <c r="BZB2131" s="40"/>
      <c r="BZC2131" s="40"/>
      <c r="BZD2131" s="40"/>
      <c r="BZE2131" s="40"/>
      <c r="BZF2131" s="40"/>
      <c r="BZG2131" s="40"/>
      <c r="BZH2131" s="40"/>
      <c r="BZI2131" s="40"/>
      <c r="BZJ2131" s="40"/>
      <c r="BZK2131" s="40"/>
      <c r="BZL2131" s="40"/>
      <c r="BZM2131" s="40"/>
      <c r="BZN2131" s="40"/>
      <c r="BZO2131" s="40"/>
      <c r="BZP2131" s="40"/>
      <c r="BZQ2131" s="40"/>
      <c r="BZR2131" s="40"/>
      <c r="BZS2131" s="40"/>
      <c r="BZT2131" s="40"/>
      <c r="BZU2131" s="40"/>
      <c r="BZV2131" s="40"/>
      <c r="BZW2131" s="40"/>
      <c r="BZX2131" s="40"/>
      <c r="BZY2131" s="40"/>
      <c r="BZZ2131" s="40"/>
      <c r="CAA2131" s="40"/>
      <c r="CAB2131" s="40"/>
      <c r="CAC2131" s="40"/>
      <c r="CAD2131" s="40"/>
      <c r="CAE2131" s="40"/>
      <c r="CAF2131" s="40"/>
      <c r="CAG2131" s="40"/>
      <c r="CAH2131" s="40"/>
      <c r="CAI2131" s="40"/>
      <c r="CAJ2131" s="40"/>
      <c r="CAK2131" s="40"/>
      <c r="CAL2131" s="40"/>
      <c r="CAM2131" s="40"/>
      <c r="CAN2131" s="40"/>
      <c r="CAO2131" s="40"/>
      <c r="CAP2131" s="40"/>
      <c r="CAQ2131" s="40"/>
      <c r="CAR2131" s="40"/>
      <c r="CAS2131" s="40"/>
      <c r="CAT2131" s="40"/>
      <c r="CAU2131" s="40"/>
      <c r="CAV2131" s="40"/>
      <c r="CAW2131" s="40"/>
      <c r="CAX2131" s="40"/>
      <c r="CAY2131" s="40"/>
      <c r="CAZ2131" s="40"/>
      <c r="CBA2131" s="40"/>
      <c r="CBB2131" s="40"/>
      <c r="CBC2131" s="40"/>
      <c r="CBD2131" s="40"/>
      <c r="CBE2131" s="40"/>
      <c r="CBF2131" s="40"/>
      <c r="CBG2131" s="40"/>
      <c r="CBH2131" s="40"/>
      <c r="CBI2131" s="40"/>
      <c r="CBJ2131" s="40"/>
      <c r="CBK2131" s="40"/>
      <c r="CBL2131" s="40"/>
      <c r="CBM2131" s="40"/>
      <c r="CBN2131" s="40"/>
      <c r="CBO2131" s="40"/>
      <c r="CBP2131" s="40"/>
      <c r="CBQ2131" s="40"/>
      <c r="CBR2131" s="40"/>
      <c r="CBS2131" s="40"/>
      <c r="CBT2131" s="40"/>
      <c r="CBU2131" s="40"/>
      <c r="CBV2131" s="40"/>
      <c r="CBW2131" s="40"/>
      <c r="CBX2131" s="40"/>
      <c r="CBY2131" s="40"/>
      <c r="CBZ2131" s="40"/>
      <c r="CCA2131" s="40"/>
      <c r="CCB2131" s="40"/>
      <c r="CCC2131" s="40"/>
      <c r="CCD2131" s="40"/>
      <c r="CCE2131" s="40"/>
      <c r="CCF2131" s="40"/>
      <c r="CCG2131" s="40"/>
      <c r="CCH2131" s="40"/>
      <c r="CCI2131" s="40"/>
      <c r="CCJ2131" s="40"/>
      <c r="CCK2131" s="40"/>
      <c r="CCL2131" s="40"/>
      <c r="CCM2131" s="40"/>
      <c r="CCN2131" s="40"/>
      <c r="CCO2131" s="40"/>
      <c r="CCP2131" s="40"/>
      <c r="CCQ2131" s="40"/>
      <c r="CCR2131" s="40"/>
      <c r="CCS2131" s="40"/>
      <c r="CCT2131" s="40"/>
      <c r="CCU2131" s="40"/>
      <c r="CCV2131" s="40"/>
      <c r="CCW2131" s="40"/>
      <c r="CCX2131" s="40"/>
      <c r="CCY2131" s="40"/>
      <c r="CCZ2131" s="40"/>
      <c r="CDA2131" s="40"/>
      <c r="CDB2131" s="40"/>
      <c r="CDC2131" s="40"/>
      <c r="CDD2131" s="40"/>
      <c r="CDE2131" s="40"/>
      <c r="CDF2131" s="40"/>
      <c r="CDG2131" s="40"/>
      <c r="CDH2131" s="40"/>
      <c r="CDI2131" s="40"/>
      <c r="CDJ2131" s="40"/>
      <c r="CDK2131" s="40"/>
      <c r="CDL2131" s="40"/>
      <c r="CDM2131" s="40"/>
      <c r="CDN2131" s="40"/>
      <c r="CDO2131" s="40"/>
      <c r="CDP2131" s="40"/>
      <c r="CDQ2131" s="40"/>
      <c r="CDR2131" s="40"/>
      <c r="CDS2131" s="40"/>
      <c r="CDT2131" s="40"/>
      <c r="CDU2131" s="40"/>
      <c r="CDV2131" s="40"/>
      <c r="CDW2131" s="40"/>
      <c r="CDX2131" s="40"/>
      <c r="CDY2131" s="40"/>
      <c r="CDZ2131" s="40"/>
      <c r="CEA2131" s="40"/>
      <c r="CEB2131" s="40"/>
      <c r="CEC2131" s="40"/>
      <c r="CED2131" s="40"/>
      <c r="CEE2131" s="40"/>
      <c r="CEF2131" s="40"/>
      <c r="CEG2131" s="40"/>
      <c r="CEH2131" s="40"/>
      <c r="CEI2131" s="40"/>
      <c r="CEJ2131" s="40"/>
      <c r="CEK2131" s="40"/>
      <c r="CEL2131" s="40"/>
      <c r="CEM2131" s="40"/>
      <c r="CEN2131" s="40"/>
      <c r="CEO2131" s="40"/>
      <c r="CEP2131" s="40"/>
      <c r="CEQ2131" s="40"/>
      <c r="CER2131" s="40"/>
      <c r="CES2131" s="40"/>
      <c r="CET2131" s="40"/>
      <c r="CEU2131" s="40"/>
      <c r="CEV2131" s="40"/>
      <c r="CEW2131" s="40"/>
      <c r="CEX2131" s="40"/>
      <c r="CEY2131" s="40"/>
      <c r="CEZ2131" s="40"/>
      <c r="CFA2131" s="40"/>
      <c r="CFB2131" s="40"/>
      <c r="CFC2131" s="40"/>
      <c r="CFD2131" s="40"/>
      <c r="CFE2131" s="40"/>
      <c r="CFF2131" s="40"/>
      <c r="CFG2131" s="40"/>
      <c r="CFH2131" s="40"/>
      <c r="CFI2131" s="40"/>
      <c r="CFJ2131" s="40"/>
      <c r="CFK2131" s="40"/>
      <c r="CFL2131" s="40"/>
      <c r="CFM2131" s="40"/>
      <c r="CFN2131" s="40"/>
      <c r="CFO2131" s="40"/>
      <c r="CFP2131" s="40"/>
      <c r="CFQ2131" s="40"/>
      <c r="CFR2131" s="40"/>
      <c r="CFS2131" s="40"/>
      <c r="CFT2131" s="40"/>
      <c r="CFU2131" s="40"/>
      <c r="CFV2131" s="40"/>
      <c r="CFW2131" s="40"/>
      <c r="CFX2131" s="40"/>
      <c r="CFY2131" s="40"/>
      <c r="CFZ2131" s="40"/>
      <c r="CGA2131" s="40"/>
      <c r="CGB2131" s="40"/>
      <c r="CGC2131" s="40"/>
      <c r="CGD2131" s="40"/>
      <c r="CGE2131" s="40"/>
      <c r="CGF2131" s="40"/>
      <c r="CGG2131" s="40"/>
      <c r="CGH2131" s="40"/>
      <c r="CGI2131" s="40"/>
      <c r="CGJ2131" s="40"/>
      <c r="CGK2131" s="40"/>
      <c r="CGL2131" s="40"/>
      <c r="CGM2131" s="40"/>
      <c r="CGN2131" s="40"/>
      <c r="CGO2131" s="40"/>
      <c r="CGP2131" s="40"/>
      <c r="CGQ2131" s="37" t="s">
        <v>70</v>
      </c>
    </row>
    <row r="2132" spans="1:2227" x14ac:dyDescent="0.25">
      <c r="A2132" s="9" t="s">
        <v>70</v>
      </c>
      <c r="B2132" s="10">
        <v>999054000032381</v>
      </c>
      <c r="C2132" s="11" t="s">
        <v>97</v>
      </c>
      <c r="D2132" s="9" t="s">
        <v>91</v>
      </c>
      <c r="E2132" s="9" t="s">
        <v>149</v>
      </c>
      <c r="F2132" s="9" t="s">
        <v>71</v>
      </c>
      <c r="G2132" s="9" t="s">
        <v>199</v>
      </c>
      <c r="H2132" s="9" t="s">
        <v>73</v>
      </c>
      <c r="I2132" s="9">
        <v>1</v>
      </c>
      <c r="J2132" s="9">
        <v>194</v>
      </c>
      <c r="K2132" s="9">
        <v>344</v>
      </c>
      <c r="L2132" s="9">
        <v>150</v>
      </c>
      <c r="M2132" s="10">
        <v>141</v>
      </c>
      <c r="N2132" s="9">
        <v>1.06</v>
      </c>
      <c r="O2132" s="9">
        <v>5.14</v>
      </c>
      <c r="P2132" s="13"/>
      <c r="Q2132" s="13"/>
      <c r="R2132" s="13"/>
      <c r="S2132" s="13"/>
      <c r="T2132" s="13"/>
      <c r="U2132" s="13"/>
      <c r="V2132" s="13">
        <v>194</v>
      </c>
      <c r="W2132" s="13">
        <v>299.2</v>
      </c>
      <c r="X2132" s="13">
        <v>120</v>
      </c>
      <c r="Y2132" s="13">
        <v>105.2</v>
      </c>
      <c r="Z2132" s="13">
        <v>0.88</v>
      </c>
      <c r="AA2132" s="13">
        <v>6.04</v>
      </c>
      <c r="AB2132" s="13">
        <v>299.2</v>
      </c>
      <c r="AC2132" s="13">
        <v>344</v>
      </c>
      <c r="AD2132" s="9">
        <v>21</v>
      </c>
      <c r="AE2132" s="13">
        <v>44.8</v>
      </c>
      <c r="AF2132" s="13">
        <v>2.13</v>
      </c>
      <c r="AG2132" s="13">
        <v>3.02</v>
      </c>
      <c r="AH2132" s="9">
        <v>8.31</v>
      </c>
      <c r="AI2132" s="9">
        <v>1246.19</v>
      </c>
      <c r="AJ2132" s="9">
        <v>771.1</v>
      </c>
      <c r="AK2132" s="9">
        <v>158.38999999999999</v>
      </c>
      <c r="AL2132" s="9">
        <v>29198.93</v>
      </c>
      <c r="AM2132" s="9">
        <v>573.16999999999996</v>
      </c>
      <c r="AN2132" s="9">
        <f>Tabla1[[#This Row],[Costo Compra]]+Tabla1[[#This Row],[Otros Compra]]</f>
        <v>29772.1</v>
      </c>
      <c r="AO2132" s="9" t="s">
        <v>286</v>
      </c>
      <c r="AP2132" s="9" t="s">
        <v>150</v>
      </c>
      <c r="AQ2132" s="9" t="s">
        <v>151</v>
      </c>
      <c r="AR2132" s="9" t="s">
        <v>95</v>
      </c>
      <c r="AS2132" s="9">
        <v>7086.99</v>
      </c>
      <c r="AT2132" s="9">
        <v>0</v>
      </c>
      <c r="AU2132" s="9" t="s">
        <v>77</v>
      </c>
      <c r="AV2132" s="9">
        <v>2020</v>
      </c>
      <c r="AW2132" s="12">
        <v>44032</v>
      </c>
      <c r="AX2132" s="12">
        <v>44053</v>
      </c>
      <c r="AY2132" s="9">
        <v>0</v>
      </c>
      <c r="AZ2132" s="9">
        <v>0</v>
      </c>
      <c r="BA2132" s="9">
        <v>-36859.089999999997</v>
      </c>
      <c r="BB2132" s="9">
        <v>-245.73</v>
      </c>
      <c r="BC2132" s="9">
        <v>3301</v>
      </c>
      <c r="BD2132" s="9"/>
      <c r="BE2132" s="9" t="s">
        <v>136</v>
      </c>
      <c r="BF2132" s="9" t="s">
        <v>136</v>
      </c>
      <c r="BG2132" s="9"/>
      <c r="BH2132" s="9" t="s">
        <v>99</v>
      </c>
      <c r="BI2132" s="9"/>
      <c r="BJ2132" s="9">
        <v>0</v>
      </c>
      <c r="BK2132" s="9">
        <v>0</v>
      </c>
      <c r="BL2132" s="9">
        <v>0</v>
      </c>
      <c r="BM2132" s="9">
        <v>0</v>
      </c>
      <c r="BN2132" s="9">
        <v>0</v>
      </c>
      <c r="BO2132" s="9">
        <v>0</v>
      </c>
      <c r="BP2132" s="13"/>
      <c r="BQ2132" s="9" t="s">
        <v>80</v>
      </c>
      <c r="BR2132" s="9" t="s">
        <v>81</v>
      </c>
      <c r="BS2132" s="40"/>
      <c r="BT2132" s="40"/>
      <c r="BU2132" s="40"/>
      <c r="BV2132" s="40"/>
      <c r="BW2132" s="40"/>
      <c r="BX2132" s="40"/>
      <c r="BY2132" s="40"/>
      <c r="BZ2132" s="40"/>
      <c r="CA2132" s="40"/>
      <c r="CB2132" s="40"/>
      <c r="CC2132" s="40"/>
      <c r="CD2132" s="40"/>
      <c r="CE2132" s="40"/>
      <c r="CF2132" s="40"/>
      <c r="CG2132" s="40"/>
      <c r="CH2132" s="40"/>
      <c r="CI2132" s="40"/>
      <c r="CJ2132" s="40"/>
      <c r="CK2132" s="40"/>
      <c r="CL2132" s="40"/>
      <c r="CM2132" s="40"/>
      <c r="CN2132" s="40"/>
      <c r="CO2132" s="40"/>
      <c r="CP2132" s="40"/>
      <c r="CQ2132" s="40"/>
      <c r="CR2132" s="40"/>
      <c r="CS2132" s="40"/>
      <c r="CT2132" s="40"/>
      <c r="CU2132" s="40"/>
      <c r="CV2132" s="40"/>
      <c r="CW2132" s="40"/>
      <c r="CX2132" s="40"/>
      <c r="CY2132" s="40"/>
      <c r="CZ2132" s="40"/>
      <c r="DA2132" s="40"/>
      <c r="DB2132" s="40"/>
      <c r="DC2132" s="40"/>
      <c r="DD2132" s="40"/>
      <c r="DE2132" s="40"/>
      <c r="DF2132" s="40"/>
      <c r="DG2132" s="40"/>
      <c r="DH2132" s="40"/>
      <c r="DI2132" s="40"/>
      <c r="DJ2132" s="40"/>
      <c r="DK2132" s="40"/>
      <c r="DL2132" s="40"/>
      <c r="DM2132" s="40"/>
      <c r="DN2132" s="40"/>
      <c r="DO2132" s="40"/>
      <c r="DP2132" s="40"/>
      <c r="DQ2132" s="40"/>
      <c r="DR2132" s="40"/>
      <c r="DS2132" s="40"/>
      <c r="DT2132" s="40"/>
      <c r="DU2132" s="40"/>
      <c r="DV2132" s="40"/>
      <c r="DW2132" s="40"/>
      <c r="DX2132" s="40"/>
      <c r="DY2132" s="40"/>
      <c r="DZ2132" s="40"/>
      <c r="EA2132" s="40"/>
      <c r="EB2132" s="40"/>
      <c r="EC2132" s="40"/>
      <c r="ED2132" s="40"/>
      <c r="EE2132" s="40"/>
      <c r="EF2132" s="40"/>
      <c r="EG2132" s="40"/>
      <c r="EH2132" s="40"/>
      <c r="EI2132" s="40"/>
      <c r="EJ2132" s="40"/>
      <c r="EK2132" s="40"/>
      <c r="EL2132" s="40"/>
      <c r="EM2132" s="40"/>
      <c r="EN2132" s="40"/>
      <c r="EO2132" s="40"/>
      <c r="EP2132" s="40"/>
      <c r="EQ2132" s="40"/>
      <c r="ER2132" s="40"/>
      <c r="ES2132" s="40"/>
      <c r="ET2132" s="40"/>
      <c r="EU2132" s="40"/>
      <c r="EV2132" s="40"/>
      <c r="EW2132" s="40"/>
      <c r="EX2132" s="40"/>
      <c r="EY2132" s="40"/>
      <c r="EZ2132" s="40"/>
      <c r="FA2132" s="40"/>
      <c r="FB2132" s="40"/>
      <c r="FC2132" s="40"/>
      <c r="FD2132" s="40"/>
      <c r="FE2132" s="40"/>
      <c r="FF2132" s="40"/>
      <c r="FG2132" s="40"/>
      <c r="FH2132" s="40"/>
      <c r="FI2132" s="40"/>
      <c r="FJ2132" s="40"/>
      <c r="FK2132" s="40"/>
      <c r="FL2132" s="40"/>
      <c r="FM2132" s="40"/>
      <c r="FN2132" s="40"/>
      <c r="FO2132" s="40"/>
      <c r="FP2132" s="40"/>
      <c r="FQ2132" s="40"/>
      <c r="FR2132" s="40"/>
      <c r="FS2132" s="40"/>
      <c r="FT2132" s="40"/>
      <c r="FU2132" s="40"/>
      <c r="FV2132" s="40"/>
      <c r="FW2132" s="40"/>
      <c r="FX2132" s="40"/>
      <c r="FY2132" s="40"/>
      <c r="FZ2132" s="40"/>
      <c r="GA2132" s="40"/>
      <c r="GB2132" s="40"/>
      <c r="GC2132" s="40"/>
      <c r="GD2132" s="40"/>
      <c r="GE2132" s="40"/>
      <c r="GF2132" s="40"/>
      <c r="GG2132" s="40"/>
      <c r="GH2132" s="40"/>
      <c r="GI2132" s="40"/>
      <c r="GJ2132" s="40"/>
      <c r="GK2132" s="40"/>
      <c r="GL2132" s="40"/>
      <c r="GM2132" s="40"/>
      <c r="GN2132" s="40"/>
      <c r="GO2132" s="40"/>
      <c r="GP2132" s="40"/>
      <c r="GQ2132" s="40"/>
      <c r="GR2132" s="40"/>
      <c r="GS2132" s="40"/>
      <c r="GT2132" s="40"/>
      <c r="GU2132" s="40"/>
      <c r="GV2132" s="40"/>
      <c r="GW2132" s="40"/>
      <c r="GX2132" s="40"/>
      <c r="GY2132" s="40"/>
      <c r="GZ2132" s="40"/>
      <c r="HA2132" s="40"/>
      <c r="HB2132" s="40"/>
      <c r="HC2132" s="40"/>
      <c r="HD2132" s="40"/>
      <c r="HE2132" s="40"/>
      <c r="HF2132" s="40"/>
      <c r="HG2132" s="40"/>
      <c r="HH2132" s="40"/>
      <c r="HI2132" s="40"/>
      <c r="HJ2132" s="40"/>
      <c r="HK2132" s="40"/>
      <c r="HL2132" s="40"/>
      <c r="HM2132" s="40"/>
      <c r="HN2132" s="40"/>
      <c r="HO2132" s="40"/>
      <c r="HP2132" s="40"/>
      <c r="HQ2132" s="40"/>
      <c r="HR2132" s="40"/>
      <c r="HS2132" s="40"/>
      <c r="HT2132" s="40"/>
      <c r="HU2132" s="40"/>
      <c r="HV2132" s="40"/>
      <c r="HW2132" s="40"/>
      <c r="HX2132" s="40"/>
      <c r="HY2132" s="40"/>
      <c r="HZ2132" s="40"/>
      <c r="IA2132" s="40"/>
      <c r="IB2132" s="40"/>
      <c r="IC2132" s="40"/>
      <c r="ID2132" s="40"/>
      <c r="IE2132" s="40"/>
      <c r="IF2132" s="40"/>
      <c r="IG2132" s="40"/>
      <c r="IH2132" s="40"/>
      <c r="II2132" s="40"/>
      <c r="IJ2132" s="40"/>
      <c r="IK2132" s="40"/>
      <c r="IL2132" s="40"/>
      <c r="IM2132" s="40"/>
      <c r="IN2132" s="40"/>
      <c r="IO2132" s="40"/>
      <c r="IP2132" s="40"/>
      <c r="IQ2132" s="40"/>
      <c r="IR2132" s="40"/>
      <c r="IS2132" s="40"/>
      <c r="IT2132" s="40"/>
      <c r="IU2132" s="40"/>
      <c r="IV2132" s="40"/>
      <c r="IW2132" s="40"/>
      <c r="IX2132" s="40"/>
      <c r="IY2132" s="40"/>
      <c r="IZ2132" s="40"/>
      <c r="JA2132" s="40"/>
      <c r="JB2132" s="40"/>
      <c r="JC2132" s="40"/>
      <c r="JD2132" s="40"/>
      <c r="JE2132" s="40"/>
      <c r="JF2132" s="40"/>
      <c r="JG2132" s="40"/>
      <c r="JH2132" s="40"/>
      <c r="JI2132" s="40"/>
      <c r="JJ2132" s="40"/>
      <c r="JK2132" s="40"/>
      <c r="JL2132" s="40"/>
      <c r="JM2132" s="40"/>
      <c r="JN2132" s="40"/>
      <c r="JO2132" s="40"/>
      <c r="JP2132" s="40"/>
      <c r="JQ2132" s="40"/>
      <c r="JR2132" s="40"/>
      <c r="JS2132" s="40"/>
      <c r="JT2132" s="40"/>
      <c r="JU2132" s="40"/>
      <c r="JV2132" s="40"/>
      <c r="JW2132" s="40"/>
      <c r="JX2132" s="40"/>
      <c r="JY2132" s="40"/>
      <c r="JZ2132" s="40"/>
      <c r="KA2132" s="40"/>
      <c r="KB2132" s="40"/>
      <c r="KC2132" s="40"/>
      <c r="KD2132" s="40"/>
      <c r="KE2132" s="40"/>
      <c r="KF2132" s="40"/>
      <c r="KG2132" s="40"/>
      <c r="KH2132" s="40"/>
      <c r="KI2132" s="40"/>
      <c r="KJ2132" s="40"/>
      <c r="KK2132" s="40"/>
      <c r="KL2132" s="40"/>
      <c r="KM2132" s="40"/>
      <c r="KN2132" s="40"/>
      <c r="KO2132" s="40"/>
      <c r="KP2132" s="40"/>
      <c r="KQ2132" s="40"/>
      <c r="KR2132" s="40"/>
      <c r="KS2132" s="40"/>
      <c r="KT2132" s="40"/>
      <c r="KU2132" s="40"/>
      <c r="KV2132" s="40"/>
      <c r="KW2132" s="40"/>
      <c r="KX2132" s="40"/>
      <c r="KY2132" s="40"/>
      <c r="KZ2132" s="40"/>
      <c r="LA2132" s="40"/>
      <c r="LB2132" s="40"/>
      <c r="LC2132" s="40"/>
      <c r="LD2132" s="40"/>
      <c r="LE2132" s="40"/>
      <c r="LF2132" s="40"/>
      <c r="LG2132" s="40"/>
      <c r="LH2132" s="40"/>
      <c r="LI2132" s="40"/>
      <c r="LJ2132" s="40"/>
      <c r="LK2132" s="40"/>
      <c r="LL2132" s="40"/>
      <c r="LM2132" s="40"/>
      <c r="LN2132" s="40"/>
      <c r="LO2132" s="40"/>
      <c r="LP2132" s="40"/>
      <c r="LQ2132" s="40"/>
      <c r="LR2132" s="40"/>
      <c r="LS2132" s="40"/>
      <c r="LT2132" s="40"/>
      <c r="LU2132" s="40"/>
      <c r="LV2132" s="40"/>
      <c r="LW2132" s="40"/>
      <c r="LX2132" s="40"/>
      <c r="LY2132" s="40"/>
      <c r="LZ2132" s="40"/>
      <c r="MA2132" s="40"/>
      <c r="MB2132" s="40"/>
      <c r="MC2132" s="40"/>
      <c r="MD2132" s="40"/>
      <c r="ME2132" s="40"/>
      <c r="MF2132" s="40"/>
      <c r="MG2132" s="40"/>
      <c r="MH2132" s="40"/>
      <c r="MI2132" s="40"/>
      <c r="MJ2132" s="40"/>
      <c r="MK2132" s="40"/>
      <c r="ML2132" s="40"/>
      <c r="MM2132" s="40"/>
      <c r="MN2132" s="40"/>
      <c r="MO2132" s="40"/>
      <c r="MP2132" s="40"/>
      <c r="MQ2132" s="40"/>
      <c r="MR2132" s="40"/>
      <c r="MS2132" s="40"/>
      <c r="MT2132" s="40"/>
      <c r="MU2132" s="40"/>
      <c r="MV2132" s="40"/>
      <c r="MW2132" s="40"/>
      <c r="MX2132" s="40"/>
      <c r="MY2132" s="40"/>
      <c r="MZ2132" s="40"/>
      <c r="NA2132" s="40"/>
      <c r="NB2132" s="40"/>
      <c r="NC2132" s="40"/>
      <c r="ND2132" s="40"/>
      <c r="NE2132" s="40"/>
      <c r="NF2132" s="40"/>
      <c r="NG2132" s="40"/>
      <c r="NH2132" s="40"/>
      <c r="NI2132" s="40"/>
      <c r="NJ2132" s="40"/>
      <c r="NK2132" s="40"/>
      <c r="NL2132" s="40"/>
      <c r="NM2132" s="40"/>
      <c r="NN2132" s="40"/>
      <c r="NO2132" s="40"/>
      <c r="NP2132" s="40"/>
      <c r="NQ2132" s="40"/>
      <c r="NR2132" s="40"/>
      <c r="NS2132" s="40"/>
      <c r="NT2132" s="40"/>
      <c r="NU2132" s="40"/>
      <c r="NV2132" s="40"/>
      <c r="NW2132" s="40"/>
      <c r="NX2132" s="40"/>
      <c r="NY2132" s="40"/>
      <c r="NZ2132" s="40"/>
      <c r="OA2132" s="40"/>
      <c r="OB2132" s="40"/>
      <c r="OC2132" s="40"/>
      <c r="OD2132" s="40"/>
      <c r="OE2132" s="40"/>
      <c r="OF2132" s="40"/>
      <c r="OG2132" s="40"/>
      <c r="OH2132" s="40"/>
      <c r="OI2132" s="40"/>
      <c r="OJ2132" s="40"/>
      <c r="OK2132" s="40"/>
      <c r="OL2132" s="40"/>
      <c r="OM2132" s="40"/>
      <c r="ON2132" s="40"/>
      <c r="OO2132" s="40"/>
      <c r="OP2132" s="40"/>
      <c r="OQ2132" s="40"/>
      <c r="OR2132" s="40"/>
      <c r="OS2132" s="40"/>
      <c r="OT2132" s="40"/>
      <c r="OU2132" s="40"/>
      <c r="OV2132" s="40"/>
      <c r="OW2132" s="40"/>
      <c r="OX2132" s="40"/>
      <c r="OY2132" s="40"/>
      <c r="OZ2132" s="40"/>
      <c r="PA2132" s="40"/>
      <c r="PB2132" s="40"/>
      <c r="PC2132" s="40"/>
      <c r="PD2132" s="40"/>
      <c r="PE2132" s="40"/>
      <c r="PF2132" s="40"/>
      <c r="PG2132" s="40"/>
      <c r="PH2132" s="40"/>
      <c r="PI2132" s="40"/>
      <c r="PJ2132" s="40"/>
      <c r="PK2132" s="40"/>
      <c r="PL2132" s="40"/>
      <c r="PM2132" s="40"/>
      <c r="PN2132" s="40"/>
      <c r="PO2132" s="40"/>
      <c r="PP2132" s="40"/>
      <c r="PQ2132" s="40"/>
      <c r="PR2132" s="40"/>
      <c r="PS2132" s="40"/>
      <c r="PT2132" s="40"/>
      <c r="PU2132" s="40"/>
      <c r="PV2132" s="40"/>
      <c r="PW2132" s="40"/>
      <c r="PX2132" s="40"/>
      <c r="PY2132" s="40"/>
      <c r="PZ2132" s="40"/>
      <c r="QA2132" s="40"/>
      <c r="QB2132" s="40"/>
      <c r="QC2132" s="40"/>
      <c r="QD2132" s="40"/>
      <c r="QE2132" s="40"/>
      <c r="QF2132" s="40"/>
      <c r="QG2132" s="40"/>
      <c r="QH2132" s="40"/>
      <c r="QI2132" s="40"/>
      <c r="QJ2132" s="40"/>
      <c r="QK2132" s="40"/>
      <c r="QL2132" s="40"/>
      <c r="QM2132" s="40"/>
      <c r="QN2132" s="40"/>
      <c r="QO2132" s="40"/>
      <c r="QP2132" s="40"/>
      <c r="QQ2132" s="40"/>
      <c r="QR2132" s="40"/>
      <c r="QS2132" s="40"/>
      <c r="QT2132" s="40"/>
      <c r="QU2132" s="40"/>
      <c r="QV2132" s="40"/>
      <c r="QW2132" s="40"/>
      <c r="QX2132" s="40"/>
      <c r="QY2132" s="40"/>
      <c r="QZ2132" s="40"/>
      <c r="RA2132" s="40"/>
      <c r="RB2132" s="40"/>
      <c r="RC2132" s="40"/>
      <c r="RD2132" s="40"/>
      <c r="RE2132" s="40"/>
      <c r="RF2132" s="40"/>
      <c r="RG2132" s="40"/>
      <c r="RH2132" s="40"/>
      <c r="RI2132" s="40"/>
      <c r="RJ2132" s="40"/>
      <c r="RK2132" s="40"/>
      <c r="RL2132" s="40"/>
      <c r="RM2132" s="40"/>
      <c r="RN2132" s="40"/>
      <c r="RO2132" s="40"/>
      <c r="RP2132" s="40"/>
      <c r="RQ2132" s="40"/>
      <c r="RR2132" s="40"/>
      <c r="RS2132" s="40"/>
      <c r="RT2132" s="40"/>
      <c r="RU2132" s="40"/>
      <c r="RV2132" s="40"/>
      <c r="RW2132" s="40"/>
      <c r="RX2132" s="40"/>
      <c r="RY2132" s="40"/>
      <c r="RZ2132" s="40"/>
      <c r="SA2132" s="40"/>
      <c r="SB2132" s="40"/>
      <c r="SC2132" s="40"/>
      <c r="SD2132" s="40"/>
      <c r="SE2132" s="40"/>
      <c r="SF2132" s="40"/>
      <c r="SG2132" s="40"/>
      <c r="SH2132" s="40"/>
      <c r="SI2132" s="40"/>
      <c r="SJ2132" s="40"/>
      <c r="SK2132" s="40"/>
      <c r="SL2132" s="40"/>
      <c r="SM2132" s="40"/>
      <c r="SN2132" s="40"/>
      <c r="SO2132" s="40"/>
      <c r="SP2132" s="40"/>
      <c r="SQ2132" s="40"/>
      <c r="SR2132" s="40"/>
      <c r="SS2132" s="40"/>
      <c r="ST2132" s="40"/>
      <c r="SU2132" s="40"/>
      <c r="SV2132" s="40"/>
      <c r="SW2132" s="40"/>
      <c r="SX2132" s="40"/>
      <c r="SY2132" s="40"/>
      <c r="SZ2132" s="40"/>
      <c r="TA2132" s="40"/>
      <c r="TB2132" s="40"/>
      <c r="TC2132" s="40"/>
      <c r="TD2132" s="40"/>
      <c r="TE2132" s="40"/>
      <c r="TF2132" s="40"/>
      <c r="TG2132" s="40"/>
      <c r="TH2132" s="40"/>
      <c r="TI2132" s="40"/>
      <c r="TJ2132" s="40"/>
      <c r="TK2132" s="40"/>
      <c r="TL2132" s="40"/>
      <c r="TM2132" s="40"/>
      <c r="TN2132" s="40"/>
      <c r="TO2132" s="40"/>
      <c r="TP2132" s="40"/>
      <c r="TQ2132" s="40"/>
      <c r="TR2132" s="40"/>
      <c r="TS2132" s="40"/>
      <c r="TT2132" s="40"/>
      <c r="TU2132" s="40"/>
      <c r="TV2132" s="40"/>
      <c r="TW2132" s="40"/>
      <c r="TX2132" s="40"/>
      <c r="TY2132" s="40"/>
      <c r="TZ2132" s="40"/>
      <c r="UA2132" s="40"/>
      <c r="UB2132" s="40"/>
      <c r="UC2132" s="40"/>
      <c r="UD2132" s="40"/>
      <c r="UE2132" s="40"/>
      <c r="UF2132" s="40"/>
      <c r="UG2132" s="40"/>
      <c r="UH2132" s="40"/>
      <c r="UI2132" s="40"/>
      <c r="UJ2132" s="40"/>
      <c r="UK2132" s="40"/>
      <c r="UL2132" s="40"/>
      <c r="UM2132" s="40"/>
      <c r="UN2132" s="40"/>
      <c r="UO2132" s="40"/>
      <c r="UP2132" s="40"/>
      <c r="UQ2132" s="40"/>
      <c r="UR2132" s="40"/>
      <c r="US2132" s="40"/>
      <c r="UT2132" s="40"/>
      <c r="UU2132" s="40"/>
      <c r="UV2132" s="40"/>
      <c r="UW2132" s="40"/>
      <c r="UX2132" s="40"/>
      <c r="UY2132" s="40"/>
      <c r="UZ2132" s="40"/>
      <c r="VA2132" s="40"/>
      <c r="VB2132" s="40"/>
      <c r="VC2132" s="40"/>
      <c r="VD2132" s="40"/>
      <c r="VE2132" s="40"/>
      <c r="VF2132" s="40"/>
      <c r="VG2132" s="40"/>
      <c r="VH2132" s="40"/>
      <c r="VI2132" s="40"/>
      <c r="VJ2132" s="40"/>
      <c r="VK2132" s="40"/>
      <c r="VL2132" s="40"/>
      <c r="VM2132" s="40"/>
      <c r="VN2132" s="40"/>
      <c r="VO2132" s="40"/>
      <c r="VP2132" s="40"/>
      <c r="VQ2132" s="40"/>
      <c r="VR2132" s="40"/>
      <c r="VS2132" s="40"/>
      <c r="VT2132" s="40"/>
      <c r="VU2132" s="40"/>
      <c r="VV2132" s="40"/>
      <c r="VW2132" s="40"/>
      <c r="VX2132" s="40"/>
      <c r="VY2132" s="40"/>
      <c r="VZ2132" s="40"/>
      <c r="WA2132" s="40"/>
      <c r="WB2132" s="40"/>
      <c r="WC2132" s="40"/>
      <c r="WD2132" s="40"/>
      <c r="WE2132" s="40"/>
      <c r="WF2132" s="40"/>
      <c r="WG2132" s="40"/>
      <c r="WH2132" s="40"/>
      <c r="WI2132" s="40"/>
      <c r="WJ2132" s="40"/>
      <c r="WK2132" s="40"/>
      <c r="WL2132" s="40"/>
      <c r="WM2132" s="40"/>
      <c r="WN2132" s="40"/>
      <c r="WO2132" s="40"/>
      <c r="WP2132" s="40"/>
      <c r="WQ2132" s="40"/>
      <c r="WR2132" s="40"/>
      <c r="WS2132" s="40"/>
      <c r="WT2132" s="40"/>
      <c r="WU2132" s="40"/>
      <c r="WV2132" s="40"/>
      <c r="WW2132" s="40"/>
      <c r="WX2132" s="40"/>
      <c r="WY2132" s="40"/>
      <c r="WZ2132" s="40"/>
      <c r="XA2132" s="40"/>
      <c r="XB2132" s="40"/>
      <c r="XC2132" s="40"/>
      <c r="XD2132" s="40"/>
      <c r="XE2132" s="40"/>
      <c r="XF2132" s="40"/>
      <c r="XG2132" s="40"/>
      <c r="XH2132" s="40"/>
      <c r="XI2132" s="40"/>
      <c r="XJ2132" s="40"/>
      <c r="XK2132" s="40"/>
      <c r="XL2132" s="40"/>
      <c r="XM2132" s="40"/>
      <c r="XN2132" s="40"/>
      <c r="XO2132" s="40"/>
      <c r="XP2132" s="40"/>
      <c r="XQ2132" s="40"/>
      <c r="XR2132" s="40"/>
      <c r="XS2132" s="40"/>
      <c r="XT2132" s="40"/>
      <c r="XU2132" s="40"/>
      <c r="XV2132" s="40"/>
      <c r="XW2132" s="40"/>
      <c r="XX2132" s="40"/>
      <c r="XY2132" s="40"/>
      <c r="XZ2132" s="40"/>
      <c r="YA2132" s="40"/>
      <c r="YB2132" s="40"/>
      <c r="YC2132" s="40"/>
      <c r="YD2132" s="40"/>
      <c r="YE2132" s="40"/>
      <c r="YF2132" s="40"/>
      <c r="YG2132" s="40"/>
      <c r="YH2132" s="40"/>
      <c r="YI2132" s="40"/>
      <c r="YJ2132" s="40"/>
      <c r="YK2132" s="40"/>
      <c r="YL2132" s="40"/>
      <c r="YM2132" s="40"/>
      <c r="YN2132" s="40"/>
      <c r="YO2132" s="40"/>
      <c r="YP2132" s="40"/>
      <c r="YQ2132" s="40"/>
      <c r="YR2132" s="40"/>
      <c r="YS2132" s="40"/>
      <c r="YT2132" s="40"/>
      <c r="YU2132" s="40"/>
      <c r="YV2132" s="40"/>
      <c r="YW2132" s="40"/>
      <c r="YX2132" s="40"/>
      <c r="YY2132" s="40"/>
      <c r="YZ2132" s="40"/>
      <c r="ZA2132" s="40"/>
      <c r="ZB2132" s="40"/>
      <c r="ZC2132" s="40"/>
      <c r="ZD2132" s="40"/>
      <c r="ZE2132" s="40"/>
      <c r="ZF2132" s="40"/>
      <c r="ZG2132" s="40"/>
      <c r="ZH2132" s="40"/>
      <c r="ZI2132" s="40"/>
      <c r="ZJ2132" s="40"/>
      <c r="ZK2132" s="40"/>
      <c r="ZL2132" s="40"/>
      <c r="ZM2132" s="40"/>
      <c r="ZN2132" s="40"/>
      <c r="ZO2132" s="40"/>
      <c r="ZP2132" s="40"/>
      <c r="ZQ2132" s="40"/>
      <c r="ZR2132" s="40"/>
      <c r="ZS2132" s="40"/>
      <c r="ZT2132" s="40"/>
      <c r="ZU2132" s="40"/>
      <c r="ZV2132" s="40"/>
      <c r="ZW2132" s="40"/>
      <c r="ZX2132" s="40"/>
      <c r="ZY2132" s="40"/>
      <c r="ZZ2132" s="40"/>
      <c r="AAA2132" s="40"/>
      <c r="AAB2132" s="40"/>
      <c r="AAC2132" s="40"/>
      <c r="AAD2132" s="40"/>
      <c r="AAE2132" s="40"/>
      <c r="AAF2132" s="40"/>
      <c r="AAG2132" s="40"/>
      <c r="AAH2132" s="40"/>
      <c r="AAI2132" s="40"/>
      <c r="AAJ2132" s="40"/>
      <c r="AAK2132" s="40"/>
      <c r="AAL2132" s="40"/>
      <c r="AAM2132" s="40"/>
      <c r="AAN2132" s="40"/>
      <c r="AAO2132" s="40"/>
      <c r="AAP2132" s="40"/>
      <c r="AAQ2132" s="40"/>
      <c r="AAR2132" s="40"/>
      <c r="AAS2132" s="40"/>
      <c r="AAT2132" s="40"/>
      <c r="AAU2132" s="40"/>
      <c r="AAV2132" s="40"/>
      <c r="AAW2132" s="40"/>
      <c r="AAX2132" s="40"/>
      <c r="AAY2132" s="40"/>
      <c r="AAZ2132" s="40"/>
      <c r="ABA2132" s="40"/>
      <c r="ABB2132" s="40"/>
      <c r="ABC2132" s="40"/>
      <c r="ABD2132" s="40"/>
      <c r="ABE2132" s="40"/>
      <c r="ABF2132" s="40"/>
      <c r="ABG2132" s="40"/>
      <c r="ABH2132" s="40"/>
      <c r="ABI2132" s="40"/>
      <c r="ABJ2132" s="40"/>
      <c r="ABK2132" s="40"/>
      <c r="ABL2132" s="40"/>
      <c r="ABM2132" s="40"/>
      <c r="ABN2132" s="40"/>
      <c r="ABO2132" s="40"/>
      <c r="ABP2132" s="40"/>
      <c r="ABQ2132" s="40"/>
      <c r="ABR2132" s="40"/>
      <c r="ABS2132" s="40"/>
      <c r="ABT2132" s="40"/>
      <c r="ABU2132" s="40"/>
      <c r="ABV2132" s="40"/>
      <c r="ABW2132" s="40"/>
      <c r="ABX2132" s="40"/>
      <c r="ABY2132" s="40"/>
      <c r="ABZ2132" s="40"/>
      <c r="ACA2132" s="40"/>
      <c r="ACB2132" s="40"/>
      <c r="ACC2132" s="40"/>
      <c r="ACD2132" s="40"/>
      <c r="ACE2132" s="40"/>
      <c r="ACF2132" s="40"/>
      <c r="ACG2132" s="40"/>
      <c r="ACH2132" s="40"/>
      <c r="ACI2132" s="40"/>
      <c r="ACJ2132" s="40"/>
      <c r="ACK2132" s="40"/>
      <c r="ACL2132" s="40"/>
      <c r="ACM2132" s="40"/>
      <c r="ACN2132" s="40"/>
      <c r="ACO2132" s="40"/>
      <c r="ACP2132" s="40"/>
      <c r="ACQ2132" s="40"/>
      <c r="ACR2132" s="40"/>
      <c r="ACS2132" s="40"/>
      <c r="ACT2132" s="40"/>
      <c r="ACU2132" s="40"/>
      <c r="ACV2132" s="40"/>
      <c r="ACW2132" s="40"/>
      <c r="ACX2132" s="40"/>
      <c r="ACY2132" s="40"/>
      <c r="ACZ2132" s="40"/>
      <c r="ADA2132" s="40"/>
      <c r="ADB2132" s="40"/>
      <c r="ADC2132" s="40"/>
      <c r="ADD2132" s="40"/>
      <c r="ADE2132" s="40"/>
      <c r="ADF2132" s="40"/>
      <c r="ADG2132" s="40"/>
      <c r="ADH2132" s="40"/>
      <c r="ADI2132" s="40"/>
      <c r="ADJ2132" s="40"/>
      <c r="ADK2132" s="40"/>
      <c r="ADL2132" s="40"/>
      <c r="ADM2132" s="40"/>
      <c r="ADN2132" s="40"/>
      <c r="ADO2132" s="40"/>
      <c r="ADP2132" s="40"/>
      <c r="ADQ2132" s="40"/>
      <c r="ADR2132" s="40"/>
      <c r="ADS2132" s="40"/>
      <c r="ADT2132" s="40"/>
      <c r="ADU2132" s="40"/>
      <c r="ADV2132" s="40"/>
      <c r="ADW2132" s="40"/>
      <c r="ADX2132" s="40"/>
      <c r="ADY2132" s="40"/>
      <c r="ADZ2132" s="40"/>
      <c r="AEA2132" s="40"/>
      <c r="AEB2132" s="40"/>
      <c r="AEC2132" s="40"/>
      <c r="AED2132" s="40"/>
      <c r="AEE2132" s="40"/>
      <c r="AEF2132" s="40"/>
      <c r="AEG2132" s="40"/>
      <c r="AEH2132" s="40"/>
      <c r="AEI2132" s="40"/>
      <c r="AEJ2132" s="40"/>
      <c r="AEK2132" s="40"/>
      <c r="AEL2132" s="40"/>
      <c r="AEM2132" s="40"/>
      <c r="AEN2132" s="40"/>
      <c r="AEO2132" s="40"/>
      <c r="AEP2132" s="40"/>
      <c r="AEQ2132" s="40"/>
      <c r="AER2132" s="40"/>
      <c r="AES2132" s="40"/>
      <c r="AET2132" s="40"/>
      <c r="AEU2132" s="40"/>
      <c r="AEV2132" s="40"/>
      <c r="AEW2132" s="40"/>
      <c r="AEX2132" s="40"/>
      <c r="AEY2132" s="40"/>
      <c r="AEZ2132" s="40"/>
      <c r="AFA2132" s="40"/>
      <c r="AFB2132" s="40"/>
      <c r="AFC2132" s="40"/>
      <c r="AFD2132" s="40"/>
      <c r="AFE2132" s="40"/>
      <c r="AFF2132" s="40"/>
      <c r="AFG2132" s="40"/>
      <c r="AFH2132" s="40"/>
      <c r="AFI2132" s="40"/>
      <c r="AFJ2132" s="40"/>
      <c r="AFK2132" s="40"/>
      <c r="AFL2132" s="40"/>
      <c r="AFM2132" s="40"/>
      <c r="AFN2132" s="40"/>
      <c r="AFO2132" s="40"/>
      <c r="AFP2132" s="40"/>
      <c r="AFQ2132" s="40"/>
      <c r="AFR2132" s="40"/>
      <c r="AFS2132" s="40"/>
      <c r="AFT2132" s="40"/>
      <c r="AFU2132" s="40"/>
      <c r="AFV2132" s="40"/>
      <c r="AFW2132" s="40"/>
      <c r="AFX2132" s="40"/>
      <c r="AFY2132" s="40"/>
      <c r="AFZ2132" s="40"/>
      <c r="AGA2132" s="40"/>
      <c r="AGB2132" s="40"/>
      <c r="AGC2132" s="40"/>
      <c r="AGD2132" s="40"/>
      <c r="AGE2132" s="40"/>
      <c r="AGF2132" s="40"/>
      <c r="AGG2132" s="40"/>
      <c r="AGH2132" s="40"/>
      <c r="AGI2132" s="40"/>
      <c r="AGJ2132" s="40"/>
      <c r="AGK2132" s="40"/>
      <c r="AGL2132" s="40"/>
      <c r="AGM2132" s="40"/>
      <c r="AGN2132" s="40"/>
      <c r="AGO2132" s="40"/>
      <c r="AGP2132" s="40"/>
      <c r="AGQ2132" s="40"/>
      <c r="AGR2132" s="40"/>
      <c r="AGS2132" s="40"/>
      <c r="AGT2132" s="40"/>
      <c r="AGU2132" s="40"/>
      <c r="AGV2132" s="40"/>
      <c r="AGW2132" s="40"/>
      <c r="AGX2132" s="40"/>
      <c r="AGY2132" s="40"/>
      <c r="AGZ2132" s="40"/>
      <c r="AHA2132" s="40"/>
      <c r="AHB2132" s="40"/>
      <c r="AHC2132" s="40"/>
      <c r="AHD2132" s="40"/>
      <c r="AHE2132" s="40"/>
      <c r="AHF2132" s="40"/>
      <c r="AHG2132" s="40"/>
      <c r="AHH2132" s="40"/>
      <c r="AHI2132" s="40"/>
      <c r="AHJ2132" s="40"/>
      <c r="AHK2132" s="40"/>
      <c r="AHL2132" s="40"/>
      <c r="AHM2132" s="40"/>
      <c r="AHN2132" s="40"/>
      <c r="AHO2132" s="40"/>
      <c r="AHP2132" s="40"/>
      <c r="AHQ2132" s="40"/>
      <c r="AHR2132" s="40"/>
      <c r="AHS2132" s="40"/>
      <c r="AHT2132" s="40"/>
      <c r="AHU2132" s="40"/>
      <c r="AHV2132" s="40"/>
      <c r="AHW2132" s="40"/>
      <c r="AHX2132" s="40"/>
      <c r="AHY2132" s="40"/>
      <c r="AHZ2132" s="40"/>
      <c r="AIA2132" s="40"/>
      <c r="AIB2132" s="40"/>
      <c r="AIC2132" s="40"/>
      <c r="AID2132" s="40"/>
      <c r="AIE2132" s="40"/>
      <c r="AIF2132" s="40"/>
      <c r="AIG2132" s="40"/>
      <c r="AIH2132" s="40"/>
      <c r="AII2132" s="40"/>
      <c r="AIJ2132" s="40"/>
      <c r="AIK2132" s="40"/>
      <c r="AIL2132" s="40"/>
      <c r="AIM2132" s="40"/>
      <c r="AIN2132" s="40"/>
      <c r="AIO2132" s="40"/>
      <c r="AIP2132" s="40"/>
      <c r="AIQ2132" s="40"/>
      <c r="AIR2132" s="40"/>
      <c r="AIS2132" s="40"/>
      <c r="AIT2132" s="40"/>
      <c r="AIU2132" s="40"/>
      <c r="AIV2132" s="40"/>
      <c r="AIW2132" s="40"/>
      <c r="AIX2132" s="40"/>
      <c r="AIY2132" s="40"/>
      <c r="AIZ2132" s="40"/>
      <c r="AJA2132" s="40"/>
      <c r="AJB2132" s="40"/>
      <c r="AJC2132" s="40"/>
      <c r="AJD2132" s="40"/>
      <c r="AJE2132" s="40"/>
      <c r="AJF2132" s="40"/>
      <c r="AJG2132" s="40"/>
      <c r="AJH2132" s="40"/>
      <c r="AJI2132" s="40"/>
      <c r="AJJ2132" s="40"/>
      <c r="AJK2132" s="40"/>
      <c r="AJL2132" s="40"/>
      <c r="AJM2132" s="40"/>
      <c r="AJN2132" s="40"/>
      <c r="AJO2132" s="40"/>
      <c r="AJP2132" s="40"/>
      <c r="AJQ2132" s="40"/>
      <c r="AJR2132" s="40"/>
      <c r="AJS2132" s="40"/>
      <c r="AJT2132" s="40"/>
      <c r="AJU2132" s="40"/>
      <c r="AJV2132" s="40"/>
      <c r="AJW2132" s="40"/>
      <c r="AJX2132" s="40"/>
      <c r="AJY2132" s="40"/>
      <c r="AJZ2132" s="40"/>
      <c r="AKA2132" s="40"/>
      <c r="AKB2132" s="40"/>
      <c r="AKC2132" s="40"/>
      <c r="AKD2132" s="40"/>
      <c r="AKE2132" s="40"/>
      <c r="AKF2132" s="40"/>
      <c r="AKG2132" s="40"/>
      <c r="AKH2132" s="40"/>
      <c r="AKI2132" s="40"/>
      <c r="AKJ2132" s="40"/>
      <c r="AKK2132" s="40"/>
      <c r="AKL2132" s="40"/>
      <c r="AKM2132" s="40"/>
      <c r="AKN2132" s="40"/>
      <c r="AKO2132" s="40"/>
      <c r="AKP2132" s="40"/>
      <c r="AKQ2132" s="40"/>
      <c r="AKR2132" s="40"/>
      <c r="AKS2132" s="40"/>
      <c r="AKT2132" s="40"/>
      <c r="AKU2132" s="40"/>
      <c r="AKV2132" s="40"/>
      <c r="AKW2132" s="40"/>
      <c r="AKX2132" s="40"/>
      <c r="AKY2132" s="40"/>
      <c r="AKZ2132" s="40"/>
      <c r="ALA2132" s="40"/>
      <c r="ALB2132" s="40"/>
      <c r="ALC2132" s="40"/>
      <c r="ALD2132" s="40"/>
      <c r="ALE2132" s="40"/>
      <c r="ALF2132" s="40"/>
      <c r="ALG2132" s="40"/>
      <c r="ALH2132" s="40"/>
      <c r="ALI2132" s="40"/>
      <c r="ALJ2132" s="40"/>
      <c r="ALK2132" s="40"/>
      <c r="ALL2132" s="40"/>
      <c r="ALM2132" s="40"/>
      <c r="ALN2132" s="40"/>
      <c r="ALO2132" s="40"/>
      <c r="ALP2132" s="40"/>
      <c r="ALQ2132" s="40"/>
      <c r="ALR2132" s="40"/>
      <c r="ALS2132" s="40"/>
      <c r="ALT2132" s="40"/>
      <c r="ALU2132" s="40"/>
      <c r="ALV2132" s="40"/>
      <c r="ALW2132" s="40"/>
      <c r="ALX2132" s="40"/>
      <c r="ALY2132" s="40"/>
      <c r="ALZ2132" s="40"/>
      <c r="AMA2132" s="40"/>
      <c r="AMB2132" s="40"/>
      <c r="AMC2132" s="40"/>
      <c r="AMD2132" s="40"/>
      <c r="AME2132" s="40"/>
      <c r="AMF2132" s="40"/>
      <c r="AMG2132" s="40"/>
      <c r="AMH2132" s="40"/>
      <c r="AMI2132" s="40"/>
      <c r="AMJ2132" s="40"/>
      <c r="AMK2132" s="40"/>
      <c r="AML2132" s="40"/>
      <c r="AMM2132" s="40"/>
      <c r="AMN2132" s="40"/>
      <c r="AMO2132" s="40"/>
      <c r="AMP2132" s="40"/>
      <c r="AMQ2132" s="40"/>
      <c r="AMR2132" s="40"/>
      <c r="AMS2132" s="40"/>
      <c r="AMT2132" s="40"/>
      <c r="AMU2132" s="40"/>
      <c r="AMV2132" s="40"/>
      <c r="AMW2132" s="40"/>
      <c r="AMX2132" s="40"/>
      <c r="AMY2132" s="40"/>
      <c r="AMZ2132" s="40"/>
      <c r="ANA2132" s="40"/>
      <c r="ANB2132" s="40"/>
      <c r="ANC2132" s="40"/>
      <c r="AND2132" s="40"/>
      <c r="ANE2132" s="40"/>
      <c r="ANF2132" s="40"/>
      <c r="ANG2132" s="40"/>
      <c r="ANH2132" s="40"/>
      <c r="ANI2132" s="40"/>
      <c r="ANJ2132" s="40"/>
      <c r="ANK2132" s="40"/>
      <c r="ANL2132" s="40"/>
      <c r="ANM2132" s="40"/>
      <c r="ANN2132" s="40"/>
      <c r="ANO2132" s="40"/>
      <c r="ANP2132" s="40"/>
      <c r="ANQ2132" s="40"/>
      <c r="ANR2132" s="40"/>
      <c r="ANS2132" s="40"/>
      <c r="ANT2132" s="40"/>
      <c r="ANU2132" s="40"/>
      <c r="ANV2132" s="40"/>
      <c r="ANW2132" s="40"/>
      <c r="ANX2132" s="40"/>
      <c r="ANY2132" s="40"/>
      <c r="ANZ2132" s="40"/>
      <c r="AOA2132" s="40"/>
      <c r="AOB2132" s="40"/>
      <c r="AOC2132" s="40"/>
      <c r="AOD2132" s="40"/>
      <c r="AOE2132" s="40"/>
      <c r="AOF2132" s="40"/>
      <c r="AOG2132" s="40"/>
      <c r="AOH2132" s="40"/>
      <c r="AOI2132" s="40"/>
      <c r="AOJ2132" s="40"/>
      <c r="AOK2132" s="40"/>
      <c r="AOL2132" s="40"/>
      <c r="AOM2132" s="40"/>
      <c r="AON2132" s="40"/>
      <c r="AOO2132" s="40"/>
      <c r="AOP2132" s="40"/>
      <c r="AOQ2132" s="40"/>
      <c r="AOR2132" s="40"/>
      <c r="AOS2132" s="40"/>
      <c r="AOT2132" s="40"/>
      <c r="AOU2132" s="40"/>
      <c r="AOV2132" s="40"/>
      <c r="AOW2132" s="40"/>
      <c r="AOX2132" s="40"/>
      <c r="AOY2132" s="40"/>
      <c r="AOZ2132" s="40"/>
      <c r="APA2132" s="40"/>
      <c r="APB2132" s="40"/>
      <c r="APC2132" s="40"/>
      <c r="APD2132" s="40"/>
      <c r="APE2132" s="40"/>
      <c r="APF2132" s="40"/>
      <c r="APG2132" s="40"/>
      <c r="APH2132" s="40"/>
      <c r="API2132" s="40"/>
      <c r="APJ2132" s="40"/>
      <c r="APK2132" s="40"/>
      <c r="APL2132" s="40"/>
      <c r="APM2132" s="40"/>
      <c r="APN2132" s="40"/>
      <c r="APO2132" s="40"/>
      <c r="APP2132" s="40"/>
      <c r="APQ2132" s="40"/>
      <c r="APR2132" s="40"/>
      <c r="APS2132" s="40"/>
      <c r="APT2132" s="40"/>
      <c r="APU2132" s="40"/>
      <c r="APV2132" s="40"/>
      <c r="APW2132" s="40"/>
      <c r="APX2132" s="40"/>
      <c r="APY2132" s="40"/>
      <c r="APZ2132" s="40"/>
      <c r="AQA2132" s="40"/>
      <c r="AQB2132" s="40"/>
      <c r="AQC2132" s="40"/>
      <c r="AQD2132" s="40"/>
      <c r="AQE2132" s="40"/>
      <c r="AQF2132" s="40"/>
      <c r="AQG2132" s="40"/>
      <c r="AQH2132" s="40"/>
      <c r="AQI2132" s="40"/>
      <c r="AQJ2132" s="40"/>
      <c r="AQK2132" s="40"/>
      <c r="AQL2132" s="40"/>
      <c r="AQM2132" s="40"/>
      <c r="AQN2132" s="40"/>
      <c r="AQO2132" s="40"/>
      <c r="AQP2132" s="40"/>
      <c r="AQQ2132" s="40"/>
      <c r="AQR2132" s="40"/>
      <c r="AQS2132" s="40"/>
      <c r="AQT2132" s="40"/>
      <c r="AQU2132" s="40"/>
      <c r="AQV2132" s="40"/>
      <c r="AQW2132" s="40"/>
      <c r="AQX2132" s="40"/>
      <c r="AQY2132" s="40"/>
      <c r="AQZ2132" s="40"/>
      <c r="ARA2132" s="40"/>
      <c r="ARB2132" s="40"/>
      <c r="ARC2132" s="40"/>
      <c r="ARD2132" s="40"/>
      <c r="ARE2132" s="40"/>
      <c r="ARF2132" s="40"/>
      <c r="ARG2132" s="40"/>
      <c r="ARH2132" s="40"/>
      <c r="ARI2132" s="40"/>
      <c r="ARJ2132" s="40"/>
      <c r="ARK2132" s="40"/>
      <c r="ARL2132" s="40"/>
      <c r="ARM2132" s="40"/>
      <c r="ARN2132" s="40"/>
      <c r="ARO2132" s="40"/>
      <c r="ARP2132" s="40"/>
      <c r="ARQ2132" s="40"/>
      <c r="ARR2132" s="40"/>
      <c r="ARS2132" s="40"/>
      <c r="ART2132" s="40"/>
      <c r="ARU2132" s="40"/>
      <c r="ARV2132" s="40"/>
      <c r="ARW2132" s="40"/>
      <c r="ARX2132" s="40"/>
      <c r="ARY2132" s="40"/>
      <c r="ARZ2132" s="40"/>
      <c r="ASA2132" s="40"/>
      <c r="ASB2132" s="40"/>
      <c r="ASC2132" s="40"/>
      <c r="ASD2132" s="40"/>
      <c r="ASE2132" s="40"/>
      <c r="ASF2132" s="40"/>
      <c r="ASG2132" s="40"/>
      <c r="ASH2132" s="40"/>
      <c r="ASI2132" s="40"/>
      <c r="ASJ2132" s="40"/>
      <c r="ASK2132" s="40"/>
      <c r="ASL2132" s="40"/>
      <c r="ASM2132" s="40"/>
      <c r="ASN2132" s="40"/>
      <c r="ASO2132" s="40"/>
      <c r="ASP2132" s="40"/>
      <c r="ASQ2132" s="40"/>
      <c r="ASR2132" s="40"/>
      <c r="ASS2132" s="40"/>
      <c r="AST2132" s="40"/>
      <c r="ASU2132" s="40"/>
      <c r="ASV2132" s="40"/>
      <c r="ASW2132" s="40"/>
      <c r="ASX2132" s="40"/>
      <c r="ASY2132" s="40"/>
      <c r="ASZ2132" s="40"/>
      <c r="ATA2132" s="40"/>
      <c r="ATB2132" s="40"/>
      <c r="ATC2132" s="40"/>
      <c r="ATD2132" s="40"/>
      <c r="ATE2132" s="40"/>
      <c r="ATF2132" s="40"/>
      <c r="ATG2132" s="40"/>
      <c r="ATH2132" s="40"/>
      <c r="ATI2132" s="40"/>
      <c r="ATJ2132" s="40"/>
      <c r="ATK2132" s="40"/>
      <c r="ATL2132" s="40"/>
      <c r="ATM2132" s="40"/>
      <c r="ATN2132" s="40"/>
      <c r="ATO2132" s="40"/>
      <c r="ATP2132" s="40"/>
      <c r="ATQ2132" s="40"/>
      <c r="ATR2132" s="40"/>
      <c r="ATS2132" s="40"/>
      <c r="ATT2132" s="40"/>
      <c r="ATU2132" s="40"/>
      <c r="ATV2132" s="40"/>
      <c r="ATW2132" s="40"/>
      <c r="ATX2132" s="40"/>
      <c r="ATY2132" s="40"/>
      <c r="ATZ2132" s="40"/>
      <c r="AUA2132" s="40"/>
      <c r="AUB2132" s="40"/>
      <c r="AUC2132" s="40"/>
      <c r="AUD2132" s="40"/>
      <c r="AUE2132" s="40"/>
      <c r="AUF2132" s="40"/>
      <c r="AUG2132" s="40"/>
      <c r="AUH2132" s="40"/>
      <c r="AUI2132" s="40"/>
      <c r="AUJ2132" s="40"/>
      <c r="AUK2132" s="40"/>
      <c r="AUL2132" s="40"/>
      <c r="AUM2132" s="40"/>
      <c r="AUN2132" s="40"/>
      <c r="AUO2132" s="40"/>
      <c r="AUP2132" s="40"/>
      <c r="AUQ2132" s="40"/>
      <c r="AUR2132" s="40"/>
      <c r="AUS2132" s="40"/>
      <c r="AUT2132" s="40"/>
      <c r="AUU2132" s="40"/>
      <c r="AUV2132" s="40"/>
      <c r="AUW2132" s="40"/>
      <c r="AUX2132" s="40"/>
      <c r="AUY2132" s="40"/>
      <c r="AUZ2132" s="40"/>
      <c r="AVA2132" s="40"/>
      <c r="AVB2132" s="40"/>
      <c r="AVC2132" s="40"/>
      <c r="AVD2132" s="40"/>
      <c r="AVE2132" s="40"/>
      <c r="AVF2132" s="40"/>
      <c r="AVG2132" s="40"/>
      <c r="AVH2132" s="40"/>
      <c r="AVI2132" s="40"/>
      <c r="AVJ2132" s="40"/>
      <c r="AVK2132" s="40"/>
      <c r="AVL2132" s="40"/>
      <c r="AVM2132" s="40"/>
      <c r="AVN2132" s="40"/>
      <c r="AVO2132" s="40"/>
      <c r="AVP2132" s="40"/>
      <c r="AVQ2132" s="40"/>
      <c r="AVR2132" s="40"/>
      <c r="AVS2132" s="40"/>
      <c r="AVT2132" s="40"/>
      <c r="AVU2132" s="40"/>
      <c r="AVV2132" s="40"/>
      <c r="AVW2132" s="40"/>
      <c r="AVX2132" s="40"/>
      <c r="AVY2132" s="40"/>
      <c r="AVZ2132" s="40"/>
      <c r="AWA2132" s="40"/>
      <c r="AWB2132" s="40"/>
      <c r="AWC2132" s="40"/>
      <c r="AWD2132" s="40"/>
      <c r="AWE2132" s="40"/>
      <c r="AWF2132" s="40"/>
      <c r="AWG2132" s="40"/>
      <c r="AWH2132" s="40"/>
      <c r="AWI2132" s="40"/>
      <c r="AWJ2132" s="40"/>
      <c r="AWK2132" s="40"/>
      <c r="AWL2132" s="40"/>
      <c r="AWM2132" s="40"/>
      <c r="AWN2132" s="40"/>
      <c r="AWO2132" s="40"/>
      <c r="AWP2132" s="40"/>
      <c r="AWQ2132" s="40"/>
      <c r="AWR2132" s="40"/>
      <c r="AWS2132" s="40"/>
      <c r="AWT2132" s="40"/>
      <c r="AWU2132" s="40"/>
      <c r="AWV2132" s="40"/>
      <c r="AWW2132" s="40"/>
      <c r="AWX2132" s="40"/>
      <c r="AWY2132" s="40"/>
      <c r="AWZ2132" s="40"/>
      <c r="AXA2132" s="40"/>
      <c r="AXB2132" s="40"/>
      <c r="AXC2132" s="40"/>
      <c r="AXD2132" s="40"/>
      <c r="AXE2132" s="40"/>
      <c r="AXF2132" s="40"/>
      <c r="AXG2132" s="40"/>
      <c r="AXH2132" s="40"/>
      <c r="AXI2132" s="40"/>
      <c r="AXJ2132" s="40"/>
      <c r="AXK2132" s="40"/>
      <c r="AXL2132" s="40"/>
      <c r="AXM2132" s="40"/>
      <c r="AXN2132" s="40"/>
      <c r="AXO2132" s="40"/>
      <c r="AXP2132" s="40"/>
      <c r="AXQ2132" s="40"/>
      <c r="AXR2132" s="40"/>
      <c r="AXS2132" s="40"/>
      <c r="AXT2132" s="40"/>
      <c r="AXU2132" s="40"/>
      <c r="AXV2132" s="40"/>
      <c r="AXW2132" s="40"/>
      <c r="AXX2132" s="40"/>
      <c r="AXY2132" s="40"/>
      <c r="AXZ2132" s="40"/>
      <c r="AYA2132" s="40"/>
      <c r="AYB2132" s="40"/>
      <c r="AYC2132" s="40"/>
      <c r="AYD2132" s="40"/>
      <c r="AYE2132" s="40"/>
      <c r="AYF2132" s="40"/>
      <c r="AYG2132" s="40"/>
      <c r="AYH2132" s="40"/>
      <c r="AYI2132" s="40"/>
      <c r="AYJ2132" s="40"/>
      <c r="AYK2132" s="40"/>
      <c r="AYL2132" s="40"/>
      <c r="AYM2132" s="40"/>
      <c r="AYN2132" s="40"/>
      <c r="AYO2132" s="40"/>
      <c r="AYP2132" s="40"/>
      <c r="AYQ2132" s="40"/>
      <c r="AYR2132" s="40"/>
      <c r="AYS2132" s="40"/>
      <c r="AYT2132" s="40"/>
      <c r="AYU2132" s="40"/>
      <c r="AYV2132" s="40"/>
      <c r="AYW2132" s="40"/>
      <c r="AYX2132" s="40"/>
      <c r="AYY2132" s="40"/>
      <c r="AYZ2132" s="40"/>
      <c r="AZA2132" s="40"/>
      <c r="AZB2132" s="40"/>
      <c r="AZC2132" s="40"/>
      <c r="AZD2132" s="40"/>
      <c r="AZE2132" s="40"/>
      <c r="AZF2132" s="40"/>
      <c r="AZG2132" s="40"/>
      <c r="AZH2132" s="40"/>
      <c r="AZI2132" s="40"/>
      <c r="AZJ2132" s="40"/>
      <c r="AZK2132" s="40"/>
      <c r="AZL2132" s="40"/>
      <c r="AZM2132" s="40"/>
      <c r="AZN2132" s="40"/>
      <c r="AZO2132" s="40"/>
      <c r="AZP2132" s="40"/>
      <c r="AZQ2132" s="40"/>
      <c r="AZR2132" s="40"/>
      <c r="AZS2132" s="40"/>
      <c r="AZT2132" s="40"/>
      <c r="AZU2132" s="40"/>
      <c r="AZV2132" s="40"/>
      <c r="AZW2132" s="40"/>
      <c r="AZX2132" s="40"/>
      <c r="AZY2132" s="40"/>
      <c r="AZZ2132" s="40"/>
      <c r="BAA2132" s="40"/>
      <c r="BAB2132" s="40"/>
      <c r="BAC2132" s="40"/>
      <c r="BAD2132" s="40"/>
      <c r="BAE2132" s="40"/>
      <c r="BAF2132" s="40"/>
      <c r="BAG2132" s="40"/>
      <c r="BAH2132" s="40"/>
      <c r="BAI2132" s="40"/>
      <c r="BAJ2132" s="40"/>
      <c r="BAK2132" s="40"/>
      <c r="BAL2132" s="40"/>
      <c r="BAM2132" s="40"/>
      <c r="BAN2132" s="40"/>
      <c r="BAO2132" s="40"/>
      <c r="BAP2132" s="40"/>
      <c r="BAQ2132" s="40"/>
      <c r="BAR2132" s="40"/>
      <c r="BAS2132" s="40"/>
      <c r="BAT2132" s="40"/>
      <c r="BAU2132" s="40"/>
      <c r="BAV2132" s="40"/>
      <c r="BAW2132" s="40"/>
      <c r="BAX2132" s="40"/>
      <c r="BAY2132" s="40"/>
      <c r="BAZ2132" s="40"/>
      <c r="BBA2132" s="40"/>
      <c r="BBB2132" s="40"/>
      <c r="BBC2132" s="40"/>
      <c r="BBD2132" s="40"/>
      <c r="BBE2132" s="40"/>
      <c r="BBF2132" s="40"/>
      <c r="BBG2132" s="40"/>
      <c r="BBH2132" s="40"/>
      <c r="BBI2132" s="40"/>
      <c r="BBJ2132" s="40"/>
      <c r="BBK2132" s="40"/>
      <c r="BBL2132" s="40"/>
      <c r="BBM2132" s="40"/>
      <c r="BBN2132" s="40"/>
      <c r="BBO2132" s="40"/>
      <c r="BBP2132" s="40"/>
      <c r="BBQ2132" s="40"/>
      <c r="BBR2132" s="40"/>
      <c r="BBS2132" s="40"/>
      <c r="BBT2132" s="40"/>
      <c r="BBU2132" s="40"/>
      <c r="BBV2132" s="40"/>
      <c r="BBW2132" s="40"/>
      <c r="BBX2132" s="40"/>
      <c r="BBY2132" s="40"/>
      <c r="BBZ2132" s="40"/>
      <c r="BCA2132" s="40"/>
      <c r="BCB2132" s="40"/>
      <c r="BCC2132" s="40"/>
      <c r="BCD2132" s="40"/>
      <c r="BCE2132" s="40"/>
      <c r="BCF2132" s="40"/>
      <c r="BCG2132" s="40"/>
      <c r="BCH2132" s="40"/>
      <c r="BCI2132" s="40"/>
      <c r="BCJ2132" s="40"/>
      <c r="BCK2132" s="40"/>
      <c r="BCL2132" s="40"/>
      <c r="BCM2132" s="40"/>
      <c r="BCN2132" s="40"/>
      <c r="BCO2132" s="40"/>
      <c r="BCP2132" s="40"/>
      <c r="BCQ2132" s="40"/>
      <c r="BCR2132" s="40"/>
      <c r="BCS2132" s="40"/>
      <c r="BCT2132" s="40"/>
      <c r="BCU2132" s="40"/>
      <c r="BCV2132" s="40"/>
      <c r="BCW2132" s="40"/>
      <c r="BCX2132" s="40"/>
      <c r="BCY2132" s="40"/>
      <c r="BCZ2132" s="40"/>
      <c r="BDA2132" s="40"/>
      <c r="BDB2132" s="40"/>
      <c r="BDC2132" s="40"/>
      <c r="BDD2132" s="40"/>
      <c r="BDE2132" s="40"/>
      <c r="BDF2132" s="40"/>
      <c r="BDG2132" s="40"/>
      <c r="BDH2132" s="40"/>
      <c r="BDI2132" s="40"/>
      <c r="BDJ2132" s="40"/>
      <c r="BDK2132" s="40"/>
      <c r="BDL2132" s="40"/>
      <c r="BDM2132" s="40"/>
      <c r="BDN2132" s="40"/>
      <c r="BDO2132" s="40"/>
      <c r="BDP2132" s="40"/>
      <c r="BDQ2132" s="40"/>
      <c r="BDR2132" s="40"/>
      <c r="BDS2132" s="40"/>
      <c r="BDT2132" s="40"/>
      <c r="BDU2132" s="40"/>
      <c r="BDV2132" s="40"/>
      <c r="BDW2132" s="40"/>
      <c r="BDX2132" s="40"/>
      <c r="BDY2132" s="40"/>
      <c r="BDZ2132" s="40"/>
      <c r="BEA2132" s="40"/>
      <c r="BEB2132" s="40"/>
      <c r="BEC2132" s="40"/>
      <c r="BED2132" s="40"/>
      <c r="BEE2132" s="40"/>
      <c r="BEF2132" s="40"/>
      <c r="BEG2132" s="40"/>
      <c r="BEH2132" s="40"/>
      <c r="BEI2132" s="40"/>
      <c r="BEJ2132" s="40"/>
      <c r="BEK2132" s="40"/>
      <c r="BEL2132" s="40"/>
      <c r="BEM2132" s="40"/>
      <c r="BEN2132" s="40"/>
      <c r="BEO2132" s="40"/>
      <c r="BEP2132" s="40"/>
      <c r="BEQ2132" s="40"/>
      <c r="BER2132" s="40"/>
      <c r="BES2132" s="40"/>
      <c r="BET2132" s="40"/>
      <c r="BEU2132" s="40"/>
      <c r="BEV2132" s="40"/>
      <c r="BEW2132" s="40"/>
      <c r="BEX2132" s="40"/>
      <c r="BEY2132" s="40"/>
      <c r="BEZ2132" s="40"/>
      <c r="BFA2132" s="40"/>
      <c r="BFB2132" s="40"/>
      <c r="BFC2132" s="40"/>
      <c r="BFD2132" s="40"/>
      <c r="BFE2132" s="40"/>
      <c r="BFF2132" s="40"/>
      <c r="BFG2132" s="40"/>
      <c r="BFH2132" s="40"/>
      <c r="BFI2132" s="40"/>
      <c r="BFJ2132" s="40"/>
      <c r="BFK2132" s="40"/>
      <c r="BFL2132" s="40"/>
      <c r="BFM2132" s="40"/>
      <c r="BFN2132" s="40"/>
      <c r="BFO2132" s="40"/>
      <c r="BFP2132" s="40"/>
      <c r="BFQ2132" s="40"/>
      <c r="BFR2132" s="40"/>
      <c r="BFS2132" s="40"/>
      <c r="BFT2132" s="40"/>
      <c r="BFU2132" s="40"/>
      <c r="BFV2132" s="40"/>
      <c r="BFW2132" s="40"/>
      <c r="BFX2132" s="40"/>
      <c r="BFY2132" s="40"/>
      <c r="BFZ2132" s="40"/>
      <c r="BGA2132" s="40"/>
      <c r="BGB2132" s="40"/>
      <c r="BGC2132" s="40"/>
      <c r="BGD2132" s="40"/>
      <c r="BGE2132" s="40"/>
      <c r="BGF2132" s="40"/>
      <c r="BGG2132" s="40"/>
      <c r="BGH2132" s="40"/>
      <c r="BGI2132" s="40"/>
      <c r="BGJ2132" s="40"/>
      <c r="BGK2132" s="40"/>
      <c r="BGL2132" s="40"/>
      <c r="BGM2132" s="40"/>
      <c r="BGN2132" s="40"/>
      <c r="BGO2132" s="40"/>
      <c r="BGP2132" s="40"/>
      <c r="BGQ2132" s="40"/>
      <c r="BGR2132" s="40"/>
      <c r="BGS2132" s="40"/>
      <c r="BGT2132" s="40"/>
      <c r="BGU2132" s="40"/>
      <c r="BGV2132" s="40"/>
      <c r="BGW2132" s="40"/>
      <c r="BGX2132" s="40"/>
      <c r="BGY2132" s="40"/>
      <c r="BGZ2132" s="40"/>
      <c r="BHA2132" s="40"/>
      <c r="BHB2132" s="40"/>
      <c r="BHC2132" s="40"/>
      <c r="BHD2132" s="40"/>
      <c r="BHE2132" s="40"/>
      <c r="BHF2132" s="40"/>
      <c r="BHG2132" s="40"/>
      <c r="BHH2132" s="40"/>
      <c r="BHI2132" s="40"/>
      <c r="BHJ2132" s="40"/>
      <c r="BHK2132" s="40"/>
      <c r="BHL2132" s="40"/>
      <c r="BHM2132" s="40"/>
      <c r="BHN2132" s="40"/>
      <c r="BHO2132" s="40"/>
      <c r="BHP2132" s="40"/>
      <c r="BHQ2132" s="40"/>
      <c r="BHR2132" s="40"/>
      <c r="BHS2132" s="40"/>
      <c r="BHT2132" s="40"/>
      <c r="BHU2132" s="40"/>
      <c r="BHV2132" s="40"/>
      <c r="BHW2132" s="40"/>
      <c r="BHX2132" s="40"/>
      <c r="BHY2132" s="40"/>
      <c r="BHZ2132" s="40"/>
      <c r="BIA2132" s="40"/>
      <c r="BIB2132" s="40"/>
      <c r="BIC2132" s="40"/>
      <c r="BID2132" s="40"/>
      <c r="BIE2132" s="40"/>
      <c r="BIF2132" s="40"/>
      <c r="BIG2132" s="40"/>
      <c r="BIH2132" s="40"/>
      <c r="BII2132" s="40"/>
      <c r="BIJ2132" s="40"/>
      <c r="BIK2132" s="40"/>
      <c r="BIL2132" s="40"/>
      <c r="BIM2132" s="40"/>
      <c r="BIN2132" s="40"/>
      <c r="BIO2132" s="40"/>
      <c r="BIP2132" s="40"/>
      <c r="BIQ2132" s="40"/>
      <c r="BIR2132" s="40"/>
      <c r="BIS2132" s="40"/>
      <c r="BIT2132" s="40"/>
      <c r="BIU2132" s="40"/>
      <c r="BIV2132" s="40"/>
      <c r="BIW2132" s="40"/>
      <c r="BIX2132" s="40"/>
      <c r="BIY2132" s="40"/>
      <c r="BIZ2132" s="40"/>
      <c r="BJA2132" s="40"/>
      <c r="BJB2132" s="40"/>
      <c r="BJC2132" s="40"/>
      <c r="BJD2132" s="40"/>
      <c r="BJE2132" s="40"/>
      <c r="BJF2132" s="40"/>
      <c r="BJG2132" s="40"/>
      <c r="BJH2132" s="40"/>
      <c r="BJI2132" s="40"/>
      <c r="BJJ2132" s="40"/>
      <c r="BJK2132" s="40"/>
      <c r="BJL2132" s="40"/>
      <c r="BJM2132" s="40"/>
      <c r="BJN2132" s="40"/>
      <c r="BJO2132" s="40"/>
      <c r="BJP2132" s="40"/>
      <c r="BJQ2132" s="40"/>
      <c r="BJR2132" s="40"/>
      <c r="BJS2132" s="40"/>
      <c r="BJT2132" s="40"/>
      <c r="BJU2132" s="40"/>
      <c r="BJV2132" s="40"/>
      <c r="BJW2132" s="40"/>
      <c r="BJX2132" s="40"/>
      <c r="BJY2132" s="40"/>
      <c r="BJZ2132" s="40"/>
      <c r="BKA2132" s="40"/>
      <c r="BKB2132" s="40"/>
      <c r="BKC2132" s="40"/>
      <c r="BKD2132" s="40"/>
      <c r="BKE2132" s="40"/>
      <c r="BKF2132" s="40"/>
      <c r="BKG2132" s="40"/>
      <c r="BKH2132" s="40"/>
      <c r="BKI2132" s="40"/>
      <c r="BKJ2132" s="40"/>
      <c r="BKK2132" s="40"/>
      <c r="BKL2132" s="40"/>
      <c r="BKM2132" s="40"/>
      <c r="BKN2132" s="40"/>
      <c r="BKO2132" s="40"/>
      <c r="BKP2132" s="40"/>
      <c r="BKQ2132" s="40"/>
      <c r="BKR2132" s="40"/>
      <c r="BKS2132" s="40"/>
      <c r="BKT2132" s="40"/>
      <c r="BKU2132" s="40"/>
      <c r="BKV2132" s="40"/>
      <c r="BKW2132" s="40"/>
      <c r="BKX2132" s="40"/>
      <c r="BKY2132" s="40"/>
      <c r="BKZ2132" s="40"/>
      <c r="BLA2132" s="40"/>
      <c r="BLB2132" s="40"/>
      <c r="BLC2132" s="40"/>
      <c r="BLD2132" s="40"/>
      <c r="BLE2132" s="40"/>
      <c r="BLF2132" s="40"/>
      <c r="BLG2132" s="40"/>
      <c r="BLH2132" s="40"/>
      <c r="BLI2132" s="40"/>
      <c r="BLJ2132" s="40"/>
      <c r="BLK2132" s="40"/>
      <c r="BLL2132" s="40"/>
      <c r="BLM2132" s="40"/>
      <c r="BLN2132" s="40"/>
      <c r="BLO2132" s="40"/>
      <c r="BLP2132" s="40"/>
      <c r="BLQ2132" s="40"/>
      <c r="BLR2132" s="40"/>
      <c r="BLS2132" s="40"/>
      <c r="BLT2132" s="40"/>
      <c r="BLU2132" s="40"/>
      <c r="BLV2132" s="40"/>
      <c r="BLW2132" s="40"/>
      <c r="BLX2132" s="40"/>
      <c r="BLY2132" s="40"/>
      <c r="BLZ2132" s="40"/>
      <c r="BMA2132" s="40"/>
      <c r="BMB2132" s="40"/>
      <c r="BMC2132" s="40"/>
      <c r="BMD2132" s="40"/>
      <c r="BME2132" s="40"/>
      <c r="BMF2132" s="40"/>
      <c r="BMG2132" s="40"/>
      <c r="BMH2132" s="40"/>
      <c r="BMI2132" s="40"/>
      <c r="BMJ2132" s="40"/>
      <c r="BMK2132" s="40"/>
      <c r="BML2132" s="40"/>
      <c r="BMM2132" s="40"/>
      <c r="BMN2132" s="40"/>
      <c r="BMO2132" s="40"/>
      <c r="BMP2132" s="40"/>
      <c r="BMQ2132" s="40"/>
      <c r="BMR2132" s="40"/>
      <c r="BMS2132" s="40"/>
      <c r="BMT2132" s="40"/>
      <c r="BMU2132" s="40"/>
      <c r="BMV2132" s="40"/>
      <c r="BMW2132" s="40"/>
      <c r="BMX2132" s="40"/>
      <c r="BMY2132" s="40"/>
      <c r="BMZ2132" s="40"/>
      <c r="BNA2132" s="40"/>
      <c r="BNB2132" s="40"/>
      <c r="BNC2132" s="40"/>
      <c r="BND2132" s="40"/>
      <c r="BNE2132" s="40"/>
      <c r="BNF2132" s="40"/>
      <c r="BNG2132" s="40"/>
      <c r="BNH2132" s="40"/>
      <c r="BNI2132" s="40"/>
      <c r="BNJ2132" s="40"/>
      <c r="BNK2132" s="40"/>
      <c r="BNL2132" s="40"/>
      <c r="BNM2132" s="40"/>
      <c r="BNN2132" s="40"/>
      <c r="BNO2132" s="40"/>
      <c r="BNP2132" s="40"/>
      <c r="BNQ2132" s="40"/>
      <c r="BNR2132" s="40"/>
      <c r="BNS2132" s="40"/>
      <c r="BNT2132" s="40"/>
      <c r="BNU2132" s="40"/>
      <c r="BNV2132" s="40"/>
      <c r="BNW2132" s="40"/>
      <c r="BNX2132" s="40"/>
      <c r="BNY2132" s="40"/>
      <c r="BNZ2132" s="40"/>
      <c r="BOA2132" s="40"/>
      <c r="BOB2132" s="40"/>
      <c r="BOC2132" s="40"/>
      <c r="BOD2132" s="40"/>
      <c r="BOE2132" s="40"/>
      <c r="BOF2132" s="40"/>
      <c r="BOG2132" s="40"/>
      <c r="BOH2132" s="40"/>
      <c r="BOI2132" s="40"/>
      <c r="BOJ2132" s="40"/>
      <c r="BOK2132" s="40"/>
      <c r="BOL2132" s="40"/>
      <c r="BOM2132" s="40"/>
      <c r="BON2132" s="40"/>
      <c r="BOO2132" s="40"/>
      <c r="BOP2132" s="40"/>
      <c r="BOQ2132" s="40"/>
      <c r="BOR2132" s="40"/>
      <c r="BOS2132" s="40"/>
      <c r="BOT2132" s="40"/>
      <c r="BOU2132" s="40"/>
      <c r="BOV2132" s="40"/>
      <c r="BOW2132" s="40"/>
      <c r="BOX2132" s="40"/>
      <c r="BOY2132" s="40"/>
      <c r="BOZ2132" s="40"/>
      <c r="BPA2132" s="40"/>
      <c r="BPB2132" s="40"/>
      <c r="BPC2132" s="40"/>
      <c r="BPD2132" s="40"/>
      <c r="BPE2132" s="40"/>
      <c r="BPF2132" s="40"/>
      <c r="BPG2132" s="40"/>
      <c r="BPH2132" s="40"/>
      <c r="BPI2132" s="40"/>
      <c r="BPJ2132" s="40"/>
      <c r="BPK2132" s="40"/>
      <c r="BPL2132" s="40"/>
      <c r="BPM2132" s="40"/>
      <c r="BPN2132" s="40"/>
      <c r="BPO2132" s="40"/>
      <c r="BPP2132" s="40"/>
      <c r="BPQ2132" s="40"/>
      <c r="BPR2132" s="40"/>
      <c r="BPS2132" s="40"/>
      <c r="BPT2132" s="40"/>
      <c r="BPU2132" s="40"/>
      <c r="BPV2132" s="40"/>
      <c r="BPW2132" s="40"/>
      <c r="BPX2132" s="40"/>
      <c r="BPY2132" s="40"/>
      <c r="BPZ2132" s="40"/>
      <c r="BQA2132" s="40"/>
      <c r="BQB2132" s="40"/>
      <c r="BQC2132" s="40"/>
      <c r="BQD2132" s="40"/>
      <c r="BQE2132" s="40"/>
      <c r="BQF2132" s="40"/>
      <c r="BQG2132" s="40"/>
      <c r="BQH2132" s="40"/>
      <c r="BQI2132" s="40"/>
      <c r="BQJ2132" s="40"/>
      <c r="BQK2132" s="40"/>
      <c r="BQL2132" s="40"/>
      <c r="BQM2132" s="40"/>
      <c r="BQN2132" s="40"/>
      <c r="BQO2132" s="40"/>
      <c r="BQP2132" s="40"/>
      <c r="BQQ2132" s="40"/>
      <c r="BQR2132" s="40"/>
      <c r="BQS2132" s="40"/>
      <c r="BQT2132" s="40"/>
      <c r="BQU2132" s="40"/>
      <c r="BQV2132" s="40"/>
      <c r="BQW2132" s="40"/>
      <c r="BQX2132" s="40"/>
      <c r="BQY2132" s="40"/>
      <c r="BQZ2132" s="40"/>
      <c r="BRA2132" s="40"/>
      <c r="BRB2132" s="40"/>
      <c r="BRC2132" s="40"/>
      <c r="BRD2132" s="40"/>
      <c r="BRE2132" s="40"/>
      <c r="BRF2132" s="40"/>
      <c r="BRG2132" s="40"/>
      <c r="BRH2132" s="40"/>
      <c r="BRI2132" s="40"/>
      <c r="BRJ2132" s="40"/>
      <c r="BRK2132" s="40"/>
      <c r="BRL2132" s="40"/>
      <c r="BRM2132" s="40"/>
      <c r="BRN2132" s="40"/>
      <c r="BRO2132" s="40"/>
      <c r="BRP2132" s="40"/>
      <c r="BRQ2132" s="40"/>
      <c r="BRR2132" s="40"/>
      <c r="BRS2132" s="40"/>
      <c r="BRT2132" s="40"/>
      <c r="BRU2132" s="40"/>
      <c r="BRV2132" s="40"/>
      <c r="BRW2132" s="40"/>
      <c r="BRX2132" s="40"/>
      <c r="BRY2132" s="40"/>
      <c r="BRZ2132" s="40"/>
      <c r="BSA2132" s="40"/>
      <c r="BSB2132" s="40"/>
      <c r="BSC2132" s="40"/>
      <c r="BSD2132" s="40"/>
      <c r="BSE2132" s="40"/>
      <c r="BSF2132" s="40"/>
      <c r="BSG2132" s="40"/>
      <c r="BSH2132" s="40"/>
      <c r="BSI2132" s="40"/>
      <c r="BSJ2132" s="40"/>
      <c r="BSK2132" s="40"/>
      <c r="BSL2132" s="40"/>
      <c r="BSM2132" s="40"/>
      <c r="BSN2132" s="40"/>
      <c r="BSO2132" s="40"/>
      <c r="BSP2132" s="40"/>
      <c r="BSQ2132" s="40"/>
      <c r="BSR2132" s="40"/>
      <c r="BSS2132" s="40"/>
      <c r="BST2132" s="40"/>
      <c r="BSU2132" s="40"/>
      <c r="BSV2132" s="40"/>
      <c r="BSW2132" s="40"/>
      <c r="BSX2132" s="40"/>
      <c r="BSY2132" s="40"/>
      <c r="BSZ2132" s="40"/>
      <c r="BTA2132" s="40"/>
      <c r="BTB2132" s="40"/>
      <c r="BTC2132" s="40"/>
      <c r="BTD2132" s="40"/>
      <c r="BTE2132" s="40"/>
      <c r="BTF2132" s="40"/>
      <c r="BTG2132" s="40"/>
      <c r="BTH2132" s="40"/>
      <c r="BTI2132" s="40"/>
      <c r="BTJ2132" s="40"/>
      <c r="BTK2132" s="40"/>
      <c r="BTL2132" s="40"/>
      <c r="BTM2132" s="40"/>
      <c r="BTN2132" s="40"/>
      <c r="BTO2132" s="40"/>
      <c r="BTP2132" s="40"/>
      <c r="BTQ2132" s="40"/>
      <c r="BTR2132" s="40"/>
      <c r="BTS2132" s="40"/>
      <c r="BTT2132" s="40"/>
      <c r="BTU2132" s="40"/>
      <c r="BTV2132" s="40"/>
      <c r="BTW2132" s="40"/>
      <c r="BTX2132" s="40"/>
      <c r="BTY2132" s="40"/>
      <c r="BTZ2132" s="40"/>
      <c r="BUA2132" s="40"/>
      <c r="BUB2132" s="40"/>
      <c r="BUC2132" s="40"/>
      <c r="BUD2132" s="40"/>
      <c r="BUE2132" s="40"/>
      <c r="BUF2132" s="40"/>
      <c r="BUG2132" s="40"/>
      <c r="BUH2132" s="40"/>
      <c r="BUI2132" s="40"/>
      <c r="BUJ2132" s="40"/>
      <c r="BUK2132" s="40"/>
      <c r="BUL2132" s="40"/>
      <c r="BUM2132" s="40"/>
      <c r="BUN2132" s="40"/>
      <c r="BUO2132" s="40"/>
      <c r="BUP2132" s="40"/>
      <c r="BUQ2132" s="40"/>
      <c r="BUR2132" s="40"/>
      <c r="BUS2132" s="40"/>
      <c r="BUT2132" s="40"/>
      <c r="BUU2132" s="40"/>
      <c r="BUV2132" s="40"/>
      <c r="BUW2132" s="40"/>
      <c r="BUX2132" s="40"/>
      <c r="BUY2132" s="40"/>
      <c r="BUZ2132" s="40"/>
      <c r="BVA2132" s="40"/>
      <c r="BVB2132" s="40"/>
      <c r="BVC2132" s="40"/>
      <c r="BVD2132" s="40"/>
      <c r="BVE2132" s="40"/>
      <c r="BVF2132" s="40"/>
      <c r="BVG2132" s="40"/>
      <c r="BVH2132" s="40"/>
      <c r="BVI2132" s="40"/>
      <c r="BVJ2132" s="40"/>
      <c r="BVK2132" s="40"/>
      <c r="BVL2132" s="40"/>
      <c r="BVM2132" s="40"/>
      <c r="BVN2132" s="40"/>
      <c r="BVO2132" s="40"/>
      <c r="BVP2132" s="40"/>
      <c r="BVQ2132" s="40"/>
      <c r="BVR2132" s="40"/>
      <c r="BVS2132" s="40"/>
      <c r="BVT2132" s="40"/>
      <c r="BVU2132" s="40"/>
      <c r="BVV2132" s="40"/>
      <c r="BVW2132" s="40"/>
      <c r="BVX2132" s="40"/>
      <c r="BVY2132" s="40"/>
      <c r="BVZ2132" s="40"/>
      <c r="BWA2132" s="40"/>
      <c r="BWB2132" s="40"/>
      <c r="BWC2132" s="40"/>
      <c r="BWD2132" s="40"/>
      <c r="BWE2132" s="40"/>
      <c r="BWF2132" s="40"/>
      <c r="BWG2132" s="40"/>
      <c r="BWH2132" s="40"/>
      <c r="BWI2132" s="40"/>
      <c r="BWJ2132" s="40"/>
      <c r="BWK2132" s="40"/>
      <c r="BWL2132" s="40"/>
      <c r="BWM2132" s="40"/>
      <c r="BWN2132" s="40"/>
      <c r="BWO2132" s="40"/>
      <c r="BWP2132" s="40"/>
      <c r="BWQ2132" s="40"/>
      <c r="BWR2132" s="40"/>
      <c r="BWS2132" s="40"/>
      <c r="BWT2132" s="40"/>
      <c r="BWU2132" s="40"/>
      <c r="BWV2132" s="40"/>
      <c r="BWW2132" s="40"/>
      <c r="BWX2132" s="40"/>
      <c r="BWY2132" s="40"/>
      <c r="BWZ2132" s="40"/>
      <c r="BXA2132" s="40"/>
      <c r="BXB2132" s="40"/>
      <c r="BXC2132" s="40"/>
      <c r="BXD2132" s="40"/>
      <c r="BXE2132" s="40"/>
      <c r="BXF2132" s="40"/>
      <c r="BXG2132" s="40"/>
      <c r="BXH2132" s="40"/>
      <c r="BXI2132" s="40"/>
      <c r="BXJ2132" s="40"/>
      <c r="BXK2132" s="40"/>
      <c r="BXL2132" s="40"/>
      <c r="BXM2132" s="40"/>
      <c r="BXN2132" s="40"/>
      <c r="BXO2132" s="40"/>
      <c r="BXP2132" s="40"/>
      <c r="BXQ2132" s="40"/>
      <c r="BXR2132" s="40"/>
      <c r="BXS2132" s="40"/>
      <c r="BXT2132" s="40"/>
      <c r="BXU2132" s="40"/>
      <c r="BXV2132" s="40"/>
      <c r="BXW2132" s="40"/>
      <c r="BXX2132" s="40"/>
      <c r="BXY2132" s="40"/>
      <c r="BXZ2132" s="40"/>
      <c r="BYA2132" s="40"/>
      <c r="BYB2132" s="40"/>
      <c r="BYC2132" s="40"/>
      <c r="BYD2132" s="40"/>
      <c r="BYE2132" s="40"/>
      <c r="BYF2132" s="40"/>
      <c r="BYG2132" s="40"/>
      <c r="BYH2132" s="40"/>
      <c r="BYI2132" s="40"/>
      <c r="BYJ2132" s="40"/>
      <c r="BYK2132" s="40"/>
      <c r="BYL2132" s="40"/>
      <c r="BYM2132" s="40"/>
      <c r="BYN2132" s="40"/>
      <c r="BYO2132" s="40"/>
      <c r="BYP2132" s="40"/>
      <c r="BYQ2132" s="40"/>
      <c r="BYR2132" s="40"/>
      <c r="BYS2132" s="40"/>
      <c r="BYT2132" s="40"/>
      <c r="BYU2132" s="40"/>
      <c r="BYV2132" s="40"/>
      <c r="BYW2132" s="40"/>
      <c r="BYX2132" s="40"/>
      <c r="BYY2132" s="40"/>
      <c r="BYZ2132" s="40"/>
      <c r="BZA2132" s="40"/>
      <c r="BZB2132" s="40"/>
      <c r="BZC2132" s="40"/>
      <c r="BZD2132" s="40"/>
      <c r="BZE2132" s="40"/>
      <c r="BZF2132" s="40"/>
      <c r="BZG2132" s="40"/>
      <c r="BZH2132" s="40"/>
      <c r="BZI2132" s="40"/>
      <c r="BZJ2132" s="40"/>
      <c r="BZK2132" s="40"/>
      <c r="BZL2132" s="40"/>
      <c r="BZM2132" s="40"/>
      <c r="BZN2132" s="40"/>
      <c r="BZO2132" s="40"/>
      <c r="BZP2132" s="40"/>
      <c r="BZQ2132" s="40"/>
      <c r="BZR2132" s="40"/>
      <c r="BZS2132" s="40"/>
      <c r="BZT2132" s="40"/>
      <c r="BZU2132" s="40"/>
      <c r="BZV2132" s="40"/>
      <c r="BZW2132" s="40"/>
      <c r="BZX2132" s="40"/>
      <c r="BZY2132" s="40"/>
      <c r="BZZ2132" s="40"/>
      <c r="CAA2132" s="40"/>
      <c r="CAB2132" s="40"/>
      <c r="CAC2132" s="40"/>
      <c r="CAD2132" s="40"/>
      <c r="CAE2132" s="40"/>
      <c r="CAF2132" s="40"/>
      <c r="CAG2132" s="40"/>
      <c r="CAH2132" s="40"/>
      <c r="CAI2132" s="40"/>
      <c r="CAJ2132" s="40"/>
      <c r="CAK2132" s="40"/>
      <c r="CAL2132" s="40"/>
      <c r="CAM2132" s="40"/>
      <c r="CAN2132" s="40"/>
      <c r="CAO2132" s="40"/>
      <c r="CAP2132" s="40"/>
      <c r="CAQ2132" s="40"/>
      <c r="CAR2132" s="40"/>
      <c r="CAS2132" s="40"/>
      <c r="CAT2132" s="40"/>
      <c r="CAU2132" s="40"/>
      <c r="CAV2132" s="40"/>
      <c r="CAW2132" s="40"/>
      <c r="CAX2132" s="40"/>
      <c r="CAY2132" s="40"/>
      <c r="CAZ2132" s="40"/>
      <c r="CBA2132" s="40"/>
      <c r="CBB2132" s="40"/>
      <c r="CBC2132" s="40"/>
      <c r="CBD2132" s="40"/>
      <c r="CBE2132" s="40"/>
      <c r="CBF2132" s="40"/>
      <c r="CBG2132" s="40"/>
      <c r="CBH2132" s="40"/>
      <c r="CBI2132" s="40"/>
      <c r="CBJ2132" s="40"/>
      <c r="CBK2132" s="40"/>
      <c r="CBL2132" s="40"/>
      <c r="CBM2132" s="40"/>
      <c r="CBN2132" s="40"/>
      <c r="CBO2132" s="40"/>
      <c r="CBP2132" s="40"/>
      <c r="CBQ2132" s="40"/>
      <c r="CBR2132" s="40"/>
      <c r="CBS2132" s="40"/>
      <c r="CBT2132" s="40"/>
      <c r="CBU2132" s="40"/>
      <c r="CBV2132" s="40"/>
      <c r="CBW2132" s="40"/>
      <c r="CBX2132" s="40"/>
      <c r="CBY2132" s="40"/>
      <c r="CBZ2132" s="40"/>
      <c r="CCA2132" s="40"/>
      <c r="CCB2132" s="40"/>
      <c r="CCC2132" s="40"/>
      <c r="CCD2132" s="40"/>
      <c r="CCE2132" s="40"/>
      <c r="CCF2132" s="40"/>
      <c r="CCG2132" s="40"/>
      <c r="CCH2132" s="40"/>
      <c r="CCI2132" s="40"/>
      <c r="CCJ2132" s="40"/>
      <c r="CCK2132" s="40"/>
      <c r="CCL2132" s="40"/>
      <c r="CCM2132" s="40"/>
      <c r="CCN2132" s="40"/>
      <c r="CCO2132" s="40"/>
      <c r="CCP2132" s="40"/>
      <c r="CCQ2132" s="40"/>
      <c r="CCR2132" s="40"/>
      <c r="CCS2132" s="40"/>
      <c r="CCT2132" s="40"/>
      <c r="CCU2132" s="40"/>
      <c r="CCV2132" s="40"/>
      <c r="CCW2132" s="40"/>
      <c r="CCX2132" s="40"/>
      <c r="CCY2132" s="40"/>
      <c r="CCZ2132" s="40"/>
      <c r="CDA2132" s="40"/>
      <c r="CDB2132" s="40"/>
      <c r="CDC2132" s="40"/>
      <c r="CDD2132" s="40"/>
      <c r="CDE2132" s="40"/>
      <c r="CDF2132" s="40"/>
      <c r="CDG2132" s="40"/>
      <c r="CDH2132" s="40"/>
      <c r="CDI2132" s="40"/>
      <c r="CDJ2132" s="40"/>
      <c r="CDK2132" s="40"/>
      <c r="CDL2132" s="40"/>
      <c r="CDM2132" s="40"/>
      <c r="CDN2132" s="40"/>
      <c r="CDO2132" s="40"/>
      <c r="CDP2132" s="40"/>
      <c r="CDQ2132" s="40"/>
      <c r="CDR2132" s="40"/>
      <c r="CDS2132" s="40"/>
      <c r="CDT2132" s="40"/>
      <c r="CDU2132" s="40"/>
      <c r="CDV2132" s="40"/>
      <c r="CDW2132" s="40"/>
      <c r="CDX2132" s="40"/>
      <c r="CDY2132" s="40"/>
      <c r="CDZ2132" s="40"/>
      <c r="CEA2132" s="40"/>
      <c r="CEB2132" s="40"/>
      <c r="CEC2132" s="40"/>
      <c r="CED2132" s="40"/>
      <c r="CEE2132" s="40"/>
      <c r="CEF2132" s="40"/>
      <c r="CEG2132" s="40"/>
      <c r="CEH2132" s="40"/>
      <c r="CEI2132" s="40"/>
      <c r="CEJ2132" s="40"/>
      <c r="CEK2132" s="40"/>
      <c r="CEL2132" s="40"/>
      <c r="CEM2132" s="40"/>
      <c r="CEN2132" s="40"/>
      <c r="CEO2132" s="40"/>
      <c r="CEP2132" s="40"/>
      <c r="CEQ2132" s="40"/>
      <c r="CER2132" s="40"/>
      <c r="CES2132" s="40"/>
      <c r="CET2132" s="40"/>
      <c r="CEU2132" s="40"/>
      <c r="CEV2132" s="40"/>
      <c r="CEW2132" s="40"/>
      <c r="CEX2132" s="40"/>
      <c r="CEY2132" s="40"/>
      <c r="CEZ2132" s="40"/>
      <c r="CFA2132" s="40"/>
      <c r="CFB2132" s="40"/>
      <c r="CFC2132" s="40"/>
      <c r="CFD2132" s="40"/>
      <c r="CFE2132" s="40"/>
      <c r="CFF2132" s="40"/>
      <c r="CFG2132" s="40"/>
      <c r="CFH2132" s="40"/>
      <c r="CFI2132" s="40"/>
      <c r="CFJ2132" s="40"/>
      <c r="CFK2132" s="40"/>
      <c r="CFL2132" s="40"/>
      <c r="CFM2132" s="40"/>
      <c r="CFN2132" s="40"/>
      <c r="CFO2132" s="40"/>
      <c r="CFP2132" s="40"/>
      <c r="CFQ2132" s="40"/>
      <c r="CFR2132" s="40"/>
      <c r="CFS2132" s="40"/>
      <c r="CFT2132" s="40"/>
      <c r="CFU2132" s="40"/>
      <c r="CFV2132" s="40"/>
      <c r="CFW2132" s="40"/>
      <c r="CFX2132" s="40"/>
      <c r="CFY2132" s="40"/>
      <c r="CFZ2132" s="40"/>
      <c r="CGA2132" s="40"/>
      <c r="CGB2132" s="40"/>
      <c r="CGC2132" s="40"/>
      <c r="CGD2132" s="40"/>
      <c r="CGE2132" s="40"/>
      <c r="CGF2132" s="40"/>
      <c r="CGG2132" s="40"/>
      <c r="CGH2132" s="40"/>
      <c r="CGI2132" s="40"/>
      <c r="CGJ2132" s="40"/>
      <c r="CGK2132" s="40"/>
      <c r="CGL2132" s="40"/>
      <c r="CGM2132" s="40"/>
      <c r="CGN2132" s="40"/>
      <c r="CGO2132" s="40"/>
      <c r="CGP2132" s="40"/>
      <c r="CGQ2132" s="37" t="s">
        <v>70</v>
      </c>
    </row>
    <row r="2133" spans="1:2227" x14ac:dyDescent="0.25">
      <c r="A2133" s="9" t="s">
        <v>70</v>
      </c>
      <c r="B2133" s="10">
        <v>999054000032400</v>
      </c>
      <c r="C2133" s="11" t="s">
        <v>97</v>
      </c>
      <c r="D2133" s="9" t="s">
        <v>87</v>
      </c>
      <c r="E2133" s="9" t="s">
        <v>122</v>
      </c>
      <c r="F2133" s="9" t="s">
        <v>71</v>
      </c>
      <c r="G2133" s="9" t="s">
        <v>70</v>
      </c>
      <c r="H2133" s="9" t="s">
        <v>73</v>
      </c>
      <c r="I2133" s="9">
        <v>1</v>
      </c>
      <c r="J2133" s="9">
        <v>143</v>
      </c>
      <c r="K2133" s="9">
        <v>304</v>
      </c>
      <c r="L2133" s="9">
        <v>161</v>
      </c>
      <c r="M2133" s="10">
        <v>203</v>
      </c>
      <c r="N2133" s="9">
        <v>0.79</v>
      </c>
      <c r="O2133" s="9">
        <v>7.09</v>
      </c>
      <c r="P2133" s="13"/>
      <c r="Q2133" s="13"/>
      <c r="R2133" s="13"/>
      <c r="S2133" s="13"/>
      <c r="T2133" s="13"/>
      <c r="U2133" s="13"/>
      <c r="V2133" s="9">
        <v>143</v>
      </c>
      <c r="W2133" s="9">
        <v>215.5</v>
      </c>
      <c r="X2133" s="9">
        <v>105</v>
      </c>
      <c r="Y2133" s="9">
        <v>72.5</v>
      </c>
      <c r="Z2133" s="9">
        <v>0.69</v>
      </c>
      <c r="AA2133" s="9">
        <v>7.64</v>
      </c>
      <c r="AB2133" s="9">
        <v>215.5</v>
      </c>
      <c r="AC2133" s="9">
        <v>304</v>
      </c>
      <c r="AD2133" s="9">
        <v>98</v>
      </c>
      <c r="AE2133" s="9">
        <v>88.5</v>
      </c>
      <c r="AF2133" s="9">
        <v>0.9</v>
      </c>
      <c r="AG2133" s="9">
        <v>6.64</v>
      </c>
      <c r="AH2133" s="9">
        <v>10.43</v>
      </c>
      <c r="AI2133" s="9">
        <v>1679.58</v>
      </c>
      <c r="AJ2133" s="9">
        <v>1141.82</v>
      </c>
      <c r="AK2133" s="9">
        <v>111.35</v>
      </c>
      <c r="AL2133" s="9">
        <v>21460.87</v>
      </c>
      <c r="AM2133" s="9">
        <v>521.71</v>
      </c>
      <c r="AN2133" s="9">
        <f>Tabla1[[#This Row],[Costo Compra]]+Tabla1[[#This Row],[Otros Compra]]</f>
        <v>21982.579999999998</v>
      </c>
      <c r="AO2133" s="9" t="s">
        <v>285</v>
      </c>
      <c r="AP2133" s="9" t="s">
        <v>123</v>
      </c>
      <c r="AQ2133" s="9" t="s">
        <v>124</v>
      </c>
      <c r="AR2133" s="9" t="s">
        <v>76</v>
      </c>
      <c r="AS2133" s="9">
        <v>9854.08</v>
      </c>
      <c r="AT2133" s="9">
        <v>0</v>
      </c>
      <c r="AU2133" s="9" t="s">
        <v>77</v>
      </c>
      <c r="AV2133" s="9">
        <v>2020</v>
      </c>
      <c r="AW2133" s="12">
        <v>43955</v>
      </c>
      <c r="AX2133" s="12">
        <v>44053</v>
      </c>
      <c r="AY2133" s="9">
        <v>0</v>
      </c>
      <c r="AZ2133" s="9">
        <v>0</v>
      </c>
      <c r="BA2133" s="9">
        <v>-31836.66</v>
      </c>
      <c r="BB2133" s="9">
        <v>-197.74</v>
      </c>
      <c r="BC2133" s="9">
        <v>3300</v>
      </c>
      <c r="BD2133" s="9"/>
      <c r="BE2133" s="9" t="s">
        <v>78</v>
      </c>
      <c r="BF2133" s="9" t="s">
        <v>78</v>
      </c>
      <c r="BG2133" s="9"/>
      <c r="BH2133" s="9" t="s">
        <v>99</v>
      </c>
      <c r="BI2133" s="9"/>
      <c r="BJ2133" s="9">
        <v>0</v>
      </c>
      <c r="BK2133" s="9">
        <v>0</v>
      </c>
      <c r="BL2133" s="9">
        <v>0</v>
      </c>
      <c r="BM2133" s="9">
        <v>0</v>
      </c>
      <c r="BN2133" s="9">
        <v>0</v>
      </c>
      <c r="BO2133" s="9">
        <v>0</v>
      </c>
      <c r="BP2133" s="13"/>
      <c r="BQ2133" s="9" t="s">
        <v>80</v>
      </c>
      <c r="BR2133" s="9" t="s">
        <v>81</v>
      </c>
      <c r="BS2133" s="40"/>
      <c r="BT2133" s="40"/>
      <c r="BU2133" s="40"/>
      <c r="BV2133" s="40"/>
      <c r="BW2133" s="40"/>
      <c r="BX2133" s="40"/>
      <c r="BY2133" s="40"/>
      <c r="BZ2133" s="40"/>
      <c r="CA2133" s="40"/>
      <c r="CB2133" s="40"/>
      <c r="CC2133" s="40"/>
      <c r="CD2133" s="40"/>
      <c r="CE2133" s="40"/>
      <c r="CF2133" s="40"/>
      <c r="CG2133" s="40"/>
      <c r="CH2133" s="40"/>
      <c r="CI2133" s="40"/>
      <c r="CJ2133" s="40"/>
      <c r="CK2133" s="40"/>
      <c r="CL2133" s="40"/>
      <c r="CM2133" s="40"/>
      <c r="CN2133" s="40"/>
      <c r="CO2133" s="40"/>
      <c r="CP2133" s="40"/>
      <c r="CQ2133" s="40"/>
      <c r="CR2133" s="40"/>
      <c r="CS2133" s="40"/>
      <c r="CT2133" s="40"/>
      <c r="CU2133" s="40"/>
      <c r="CV2133" s="40"/>
      <c r="CW2133" s="40"/>
      <c r="CX2133" s="40"/>
      <c r="CY2133" s="40"/>
      <c r="CZ2133" s="40"/>
      <c r="DA2133" s="40"/>
      <c r="DB2133" s="40"/>
      <c r="DC2133" s="40"/>
      <c r="DD2133" s="40"/>
      <c r="DE2133" s="40"/>
      <c r="DF2133" s="40"/>
      <c r="DG2133" s="40"/>
      <c r="DH2133" s="40"/>
      <c r="DI2133" s="40"/>
      <c r="DJ2133" s="40"/>
      <c r="DK2133" s="40"/>
      <c r="DL2133" s="40"/>
      <c r="DM2133" s="40"/>
      <c r="DN2133" s="40"/>
      <c r="DO2133" s="40"/>
      <c r="DP2133" s="40"/>
      <c r="DQ2133" s="40"/>
      <c r="DR2133" s="40"/>
      <c r="DS2133" s="40"/>
      <c r="DT2133" s="40"/>
      <c r="DU2133" s="40"/>
      <c r="DV2133" s="40"/>
      <c r="DW2133" s="40"/>
      <c r="DX2133" s="40"/>
      <c r="DY2133" s="40"/>
      <c r="DZ2133" s="40"/>
      <c r="EA2133" s="40"/>
      <c r="EB2133" s="40"/>
      <c r="EC2133" s="40"/>
      <c r="ED2133" s="40"/>
      <c r="EE2133" s="40"/>
      <c r="EF2133" s="40"/>
      <c r="EG2133" s="40"/>
      <c r="EH2133" s="40"/>
      <c r="EI2133" s="40"/>
      <c r="EJ2133" s="40"/>
      <c r="EK2133" s="40"/>
      <c r="EL2133" s="40"/>
      <c r="EM2133" s="40"/>
      <c r="EN2133" s="40"/>
      <c r="EO2133" s="40"/>
      <c r="EP2133" s="40"/>
      <c r="EQ2133" s="40"/>
      <c r="ER2133" s="40"/>
      <c r="ES2133" s="40"/>
      <c r="ET2133" s="40"/>
      <c r="EU2133" s="40"/>
      <c r="EV2133" s="40"/>
      <c r="EW2133" s="40"/>
      <c r="EX2133" s="40"/>
      <c r="EY2133" s="40"/>
      <c r="EZ2133" s="40"/>
      <c r="FA2133" s="40"/>
      <c r="FB2133" s="40"/>
      <c r="FC2133" s="40"/>
      <c r="FD2133" s="40"/>
      <c r="FE2133" s="40"/>
      <c r="FF2133" s="40"/>
      <c r="FG2133" s="40"/>
      <c r="FH2133" s="40"/>
      <c r="FI2133" s="40"/>
      <c r="FJ2133" s="40"/>
      <c r="FK2133" s="40"/>
      <c r="FL2133" s="40"/>
      <c r="FM2133" s="40"/>
      <c r="FN2133" s="40"/>
      <c r="FO2133" s="40"/>
      <c r="FP2133" s="40"/>
      <c r="FQ2133" s="40"/>
      <c r="FR2133" s="40"/>
      <c r="FS2133" s="40"/>
      <c r="FT2133" s="40"/>
      <c r="FU2133" s="40"/>
      <c r="FV2133" s="40"/>
      <c r="FW2133" s="40"/>
      <c r="FX2133" s="40"/>
      <c r="FY2133" s="40"/>
      <c r="FZ2133" s="40"/>
      <c r="GA2133" s="40"/>
      <c r="GB2133" s="40"/>
      <c r="GC2133" s="40"/>
      <c r="GD2133" s="40"/>
      <c r="GE2133" s="40"/>
      <c r="GF2133" s="40"/>
      <c r="GG2133" s="40"/>
      <c r="GH2133" s="40"/>
      <c r="GI2133" s="40"/>
      <c r="GJ2133" s="40"/>
      <c r="GK2133" s="40"/>
      <c r="GL2133" s="40"/>
      <c r="GM2133" s="40"/>
      <c r="GN2133" s="40"/>
      <c r="GO2133" s="40"/>
      <c r="GP2133" s="40"/>
      <c r="GQ2133" s="40"/>
      <c r="GR2133" s="40"/>
      <c r="GS2133" s="40"/>
      <c r="GT2133" s="40"/>
      <c r="GU2133" s="40"/>
      <c r="GV2133" s="40"/>
      <c r="GW2133" s="40"/>
      <c r="GX2133" s="40"/>
      <c r="GY2133" s="40"/>
      <c r="GZ2133" s="40"/>
      <c r="HA2133" s="40"/>
      <c r="HB2133" s="40"/>
      <c r="HC2133" s="40"/>
      <c r="HD2133" s="40"/>
      <c r="HE2133" s="40"/>
      <c r="HF2133" s="40"/>
      <c r="HG2133" s="40"/>
      <c r="HH2133" s="40"/>
      <c r="HI2133" s="40"/>
      <c r="HJ2133" s="40"/>
      <c r="HK2133" s="40"/>
      <c r="HL2133" s="40"/>
      <c r="HM2133" s="40"/>
      <c r="HN2133" s="40"/>
      <c r="HO2133" s="40"/>
      <c r="HP2133" s="40"/>
      <c r="HQ2133" s="40"/>
      <c r="HR2133" s="40"/>
      <c r="HS2133" s="40"/>
      <c r="HT2133" s="40"/>
      <c r="HU2133" s="40"/>
      <c r="HV2133" s="40"/>
      <c r="HW2133" s="40"/>
      <c r="HX2133" s="40"/>
      <c r="HY2133" s="40"/>
      <c r="HZ2133" s="40"/>
      <c r="IA2133" s="40"/>
      <c r="IB2133" s="40"/>
      <c r="IC2133" s="40"/>
      <c r="ID2133" s="40"/>
      <c r="IE2133" s="40"/>
      <c r="IF2133" s="40"/>
      <c r="IG2133" s="40"/>
      <c r="IH2133" s="40"/>
      <c r="II2133" s="40"/>
      <c r="IJ2133" s="40"/>
      <c r="IK2133" s="40"/>
      <c r="IL2133" s="40"/>
      <c r="IM2133" s="40"/>
      <c r="IN2133" s="40"/>
      <c r="IO2133" s="40"/>
      <c r="IP2133" s="40"/>
      <c r="IQ2133" s="40"/>
      <c r="IR2133" s="40"/>
      <c r="IS2133" s="40"/>
      <c r="IT2133" s="40"/>
      <c r="IU2133" s="40"/>
      <c r="IV2133" s="40"/>
      <c r="IW2133" s="40"/>
      <c r="IX2133" s="40"/>
      <c r="IY2133" s="40"/>
      <c r="IZ2133" s="40"/>
      <c r="JA2133" s="40"/>
      <c r="JB2133" s="40"/>
      <c r="JC2133" s="40"/>
      <c r="JD2133" s="40"/>
      <c r="JE2133" s="40"/>
      <c r="JF2133" s="40"/>
      <c r="JG2133" s="40"/>
      <c r="JH2133" s="40"/>
      <c r="JI2133" s="40"/>
      <c r="JJ2133" s="40"/>
      <c r="JK2133" s="40"/>
      <c r="JL2133" s="40"/>
      <c r="JM2133" s="40"/>
      <c r="JN2133" s="40"/>
      <c r="JO2133" s="40"/>
      <c r="JP2133" s="40"/>
      <c r="JQ2133" s="40"/>
      <c r="JR2133" s="40"/>
      <c r="JS2133" s="40"/>
      <c r="JT2133" s="40"/>
      <c r="JU2133" s="40"/>
      <c r="JV2133" s="40"/>
      <c r="JW2133" s="40"/>
      <c r="JX2133" s="40"/>
      <c r="JY2133" s="40"/>
      <c r="JZ2133" s="40"/>
      <c r="KA2133" s="40"/>
      <c r="KB2133" s="40"/>
      <c r="KC2133" s="40"/>
      <c r="KD2133" s="40"/>
      <c r="KE2133" s="40"/>
      <c r="KF2133" s="40"/>
      <c r="KG2133" s="40"/>
      <c r="KH2133" s="40"/>
      <c r="KI2133" s="40"/>
      <c r="KJ2133" s="40"/>
      <c r="KK2133" s="40"/>
      <c r="KL2133" s="40"/>
      <c r="KM2133" s="40"/>
      <c r="KN2133" s="40"/>
      <c r="KO2133" s="40"/>
      <c r="KP2133" s="40"/>
      <c r="KQ2133" s="40"/>
      <c r="KR2133" s="40"/>
      <c r="KS2133" s="40"/>
      <c r="KT2133" s="40"/>
      <c r="KU2133" s="40"/>
      <c r="KV2133" s="40"/>
      <c r="KW2133" s="40"/>
      <c r="KX2133" s="40"/>
      <c r="KY2133" s="40"/>
      <c r="KZ2133" s="40"/>
      <c r="LA2133" s="40"/>
      <c r="LB2133" s="40"/>
      <c r="LC2133" s="40"/>
      <c r="LD2133" s="40"/>
      <c r="LE2133" s="40"/>
      <c r="LF2133" s="40"/>
      <c r="LG2133" s="40"/>
      <c r="LH2133" s="40"/>
      <c r="LI2133" s="40"/>
      <c r="LJ2133" s="40"/>
      <c r="LK2133" s="40"/>
      <c r="LL2133" s="40"/>
      <c r="LM2133" s="40"/>
      <c r="LN2133" s="40"/>
      <c r="LO2133" s="40"/>
      <c r="LP2133" s="40"/>
      <c r="LQ2133" s="40"/>
      <c r="LR2133" s="40"/>
      <c r="LS2133" s="40"/>
      <c r="LT2133" s="40"/>
      <c r="LU2133" s="40"/>
      <c r="LV2133" s="40"/>
      <c r="LW2133" s="40"/>
      <c r="LX2133" s="40"/>
      <c r="LY2133" s="40"/>
      <c r="LZ2133" s="40"/>
      <c r="MA2133" s="40"/>
      <c r="MB2133" s="40"/>
      <c r="MC2133" s="40"/>
      <c r="MD2133" s="40"/>
      <c r="ME2133" s="40"/>
      <c r="MF2133" s="40"/>
      <c r="MG2133" s="40"/>
      <c r="MH2133" s="40"/>
      <c r="MI2133" s="40"/>
      <c r="MJ2133" s="40"/>
      <c r="MK2133" s="40"/>
      <c r="ML2133" s="40"/>
      <c r="MM2133" s="40"/>
      <c r="MN2133" s="40"/>
      <c r="MO2133" s="40"/>
      <c r="MP2133" s="40"/>
      <c r="MQ2133" s="40"/>
      <c r="MR2133" s="40"/>
      <c r="MS2133" s="40"/>
      <c r="MT2133" s="40"/>
      <c r="MU2133" s="40"/>
      <c r="MV2133" s="40"/>
      <c r="MW2133" s="40"/>
      <c r="MX2133" s="40"/>
      <c r="MY2133" s="40"/>
      <c r="MZ2133" s="40"/>
      <c r="NA2133" s="40"/>
      <c r="NB2133" s="40"/>
      <c r="NC2133" s="40"/>
      <c r="ND2133" s="40"/>
      <c r="NE2133" s="40"/>
      <c r="NF2133" s="40"/>
      <c r="NG2133" s="40"/>
      <c r="NH2133" s="40"/>
      <c r="NI2133" s="40"/>
      <c r="NJ2133" s="40"/>
      <c r="NK2133" s="40"/>
      <c r="NL2133" s="40"/>
      <c r="NM2133" s="40"/>
      <c r="NN2133" s="40"/>
      <c r="NO2133" s="40"/>
      <c r="NP2133" s="40"/>
      <c r="NQ2133" s="40"/>
      <c r="NR2133" s="40"/>
      <c r="NS2133" s="40"/>
      <c r="NT2133" s="40"/>
      <c r="NU2133" s="40"/>
      <c r="NV2133" s="40"/>
      <c r="NW2133" s="40"/>
      <c r="NX2133" s="40"/>
      <c r="NY2133" s="40"/>
      <c r="NZ2133" s="40"/>
      <c r="OA2133" s="40"/>
      <c r="OB2133" s="40"/>
      <c r="OC2133" s="40"/>
      <c r="OD2133" s="40"/>
      <c r="OE2133" s="40"/>
      <c r="OF2133" s="40"/>
      <c r="OG2133" s="40"/>
      <c r="OH2133" s="40"/>
      <c r="OI2133" s="40"/>
      <c r="OJ2133" s="40"/>
      <c r="OK2133" s="40"/>
      <c r="OL2133" s="40"/>
      <c r="OM2133" s="40"/>
      <c r="ON2133" s="40"/>
      <c r="OO2133" s="40"/>
      <c r="OP2133" s="40"/>
      <c r="OQ2133" s="40"/>
      <c r="OR2133" s="40"/>
      <c r="OS2133" s="40"/>
      <c r="OT2133" s="40"/>
      <c r="OU2133" s="40"/>
      <c r="OV2133" s="40"/>
      <c r="OW2133" s="40"/>
      <c r="OX2133" s="40"/>
      <c r="OY2133" s="40"/>
      <c r="OZ2133" s="40"/>
      <c r="PA2133" s="40"/>
      <c r="PB2133" s="40"/>
      <c r="PC2133" s="40"/>
      <c r="PD2133" s="40"/>
      <c r="PE2133" s="40"/>
      <c r="PF2133" s="40"/>
      <c r="PG2133" s="40"/>
      <c r="PH2133" s="40"/>
      <c r="PI2133" s="40"/>
      <c r="PJ2133" s="40"/>
      <c r="PK2133" s="40"/>
      <c r="PL2133" s="40"/>
      <c r="PM2133" s="40"/>
      <c r="PN2133" s="40"/>
      <c r="PO2133" s="40"/>
      <c r="PP2133" s="40"/>
      <c r="PQ2133" s="40"/>
      <c r="PR2133" s="40"/>
      <c r="PS2133" s="40"/>
      <c r="PT2133" s="40"/>
      <c r="PU2133" s="40"/>
      <c r="PV2133" s="40"/>
      <c r="PW2133" s="40"/>
      <c r="PX2133" s="40"/>
      <c r="PY2133" s="40"/>
      <c r="PZ2133" s="40"/>
      <c r="QA2133" s="40"/>
      <c r="QB2133" s="40"/>
      <c r="QC2133" s="40"/>
      <c r="QD2133" s="40"/>
      <c r="QE2133" s="40"/>
      <c r="QF2133" s="40"/>
      <c r="QG2133" s="40"/>
      <c r="QH2133" s="40"/>
      <c r="QI2133" s="40"/>
      <c r="QJ2133" s="40"/>
      <c r="QK2133" s="40"/>
      <c r="QL2133" s="40"/>
      <c r="QM2133" s="40"/>
      <c r="QN2133" s="40"/>
      <c r="QO2133" s="40"/>
      <c r="QP2133" s="40"/>
      <c r="QQ2133" s="40"/>
      <c r="QR2133" s="40"/>
      <c r="QS2133" s="40"/>
      <c r="QT2133" s="40"/>
      <c r="QU2133" s="40"/>
      <c r="QV2133" s="40"/>
      <c r="QW2133" s="40"/>
      <c r="QX2133" s="40"/>
      <c r="QY2133" s="40"/>
      <c r="QZ2133" s="40"/>
      <c r="RA2133" s="40"/>
      <c r="RB2133" s="40"/>
      <c r="RC2133" s="40"/>
      <c r="RD2133" s="40"/>
      <c r="RE2133" s="40"/>
      <c r="RF2133" s="40"/>
      <c r="RG2133" s="40"/>
      <c r="RH2133" s="40"/>
      <c r="RI2133" s="40"/>
      <c r="RJ2133" s="40"/>
      <c r="RK2133" s="40"/>
      <c r="RL2133" s="40"/>
      <c r="RM2133" s="40"/>
      <c r="RN2133" s="40"/>
      <c r="RO2133" s="40"/>
      <c r="RP2133" s="40"/>
      <c r="RQ2133" s="40"/>
      <c r="RR2133" s="40"/>
      <c r="RS2133" s="40"/>
      <c r="RT2133" s="40"/>
      <c r="RU2133" s="40"/>
      <c r="RV2133" s="40"/>
      <c r="RW2133" s="40"/>
      <c r="RX2133" s="40"/>
      <c r="RY2133" s="40"/>
      <c r="RZ2133" s="40"/>
      <c r="SA2133" s="40"/>
      <c r="SB2133" s="40"/>
      <c r="SC2133" s="40"/>
      <c r="SD2133" s="40"/>
      <c r="SE2133" s="40"/>
      <c r="SF2133" s="40"/>
      <c r="SG2133" s="40"/>
      <c r="SH2133" s="40"/>
      <c r="SI2133" s="40"/>
      <c r="SJ2133" s="40"/>
      <c r="SK2133" s="40"/>
      <c r="SL2133" s="40"/>
      <c r="SM2133" s="40"/>
      <c r="SN2133" s="40"/>
      <c r="SO2133" s="40"/>
      <c r="SP2133" s="40"/>
      <c r="SQ2133" s="40"/>
      <c r="SR2133" s="40"/>
      <c r="SS2133" s="40"/>
      <c r="ST2133" s="40"/>
      <c r="SU2133" s="40"/>
      <c r="SV2133" s="40"/>
      <c r="SW2133" s="40"/>
      <c r="SX2133" s="40"/>
      <c r="SY2133" s="40"/>
      <c r="SZ2133" s="40"/>
      <c r="TA2133" s="40"/>
      <c r="TB2133" s="40"/>
      <c r="TC2133" s="40"/>
      <c r="TD2133" s="40"/>
      <c r="TE2133" s="40"/>
      <c r="TF2133" s="40"/>
      <c r="TG2133" s="40"/>
      <c r="TH2133" s="40"/>
      <c r="TI2133" s="40"/>
      <c r="TJ2133" s="40"/>
      <c r="TK2133" s="40"/>
      <c r="TL2133" s="40"/>
      <c r="TM2133" s="40"/>
      <c r="TN2133" s="40"/>
      <c r="TO2133" s="40"/>
      <c r="TP2133" s="40"/>
      <c r="TQ2133" s="40"/>
      <c r="TR2133" s="40"/>
      <c r="TS2133" s="40"/>
      <c r="TT2133" s="40"/>
      <c r="TU2133" s="40"/>
      <c r="TV2133" s="40"/>
      <c r="TW2133" s="40"/>
      <c r="TX2133" s="40"/>
      <c r="TY2133" s="40"/>
      <c r="TZ2133" s="40"/>
      <c r="UA2133" s="40"/>
      <c r="UB2133" s="40"/>
      <c r="UC2133" s="40"/>
      <c r="UD2133" s="40"/>
      <c r="UE2133" s="40"/>
      <c r="UF2133" s="40"/>
      <c r="UG2133" s="40"/>
      <c r="UH2133" s="40"/>
      <c r="UI2133" s="40"/>
      <c r="UJ2133" s="40"/>
      <c r="UK2133" s="40"/>
      <c r="UL2133" s="40"/>
      <c r="UM2133" s="40"/>
      <c r="UN2133" s="40"/>
      <c r="UO2133" s="40"/>
      <c r="UP2133" s="40"/>
      <c r="UQ2133" s="40"/>
      <c r="UR2133" s="40"/>
      <c r="US2133" s="40"/>
      <c r="UT2133" s="40"/>
      <c r="UU2133" s="40"/>
      <c r="UV2133" s="40"/>
      <c r="UW2133" s="40"/>
      <c r="UX2133" s="40"/>
      <c r="UY2133" s="40"/>
      <c r="UZ2133" s="40"/>
      <c r="VA2133" s="40"/>
      <c r="VB2133" s="40"/>
      <c r="VC2133" s="40"/>
      <c r="VD2133" s="40"/>
      <c r="VE2133" s="40"/>
      <c r="VF2133" s="40"/>
      <c r="VG2133" s="40"/>
      <c r="VH2133" s="40"/>
      <c r="VI2133" s="40"/>
      <c r="VJ2133" s="40"/>
      <c r="VK2133" s="40"/>
      <c r="VL2133" s="40"/>
      <c r="VM2133" s="40"/>
      <c r="VN2133" s="40"/>
      <c r="VO2133" s="40"/>
      <c r="VP2133" s="40"/>
      <c r="VQ2133" s="40"/>
      <c r="VR2133" s="40"/>
      <c r="VS2133" s="40"/>
      <c r="VT2133" s="40"/>
      <c r="VU2133" s="40"/>
      <c r="VV2133" s="40"/>
      <c r="VW2133" s="40"/>
      <c r="VX2133" s="40"/>
      <c r="VY2133" s="40"/>
      <c r="VZ2133" s="40"/>
      <c r="WA2133" s="40"/>
      <c r="WB2133" s="40"/>
      <c r="WC2133" s="40"/>
      <c r="WD2133" s="40"/>
      <c r="WE2133" s="40"/>
      <c r="WF2133" s="40"/>
      <c r="WG2133" s="40"/>
      <c r="WH2133" s="40"/>
      <c r="WI2133" s="40"/>
      <c r="WJ2133" s="40"/>
      <c r="WK2133" s="40"/>
      <c r="WL2133" s="40"/>
      <c r="WM2133" s="40"/>
      <c r="WN2133" s="40"/>
      <c r="WO2133" s="40"/>
      <c r="WP2133" s="40"/>
      <c r="WQ2133" s="40"/>
      <c r="WR2133" s="40"/>
      <c r="WS2133" s="40"/>
      <c r="WT2133" s="40"/>
      <c r="WU2133" s="40"/>
      <c r="WV2133" s="40"/>
      <c r="WW2133" s="40"/>
      <c r="WX2133" s="40"/>
      <c r="WY2133" s="40"/>
      <c r="WZ2133" s="40"/>
      <c r="XA2133" s="40"/>
      <c r="XB2133" s="40"/>
      <c r="XC2133" s="40"/>
      <c r="XD2133" s="40"/>
      <c r="XE2133" s="40"/>
      <c r="XF2133" s="40"/>
      <c r="XG2133" s="40"/>
      <c r="XH2133" s="40"/>
      <c r="XI2133" s="40"/>
      <c r="XJ2133" s="40"/>
      <c r="XK2133" s="40"/>
      <c r="XL2133" s="40"/>
      <c r="XM2133" s="40"/>
      <c r="XN2133" s="40"/>
      <c r="XO2133" s="40"/>
      <c r="XP2133" s="40"/>
      <c r="XQ2133" s="40"/>
      <c r="XR2133" s="40"/>
      <c r="XS2133" s="40"/>
      <c r="XT2133" s="40"/>
      <c r="XU2133" s="40"/>
      <c r="XV2133" s="40"/>
      <c r="XW2133" s="40"/>
      <c r="XX2133" s="40"/>
      <c r="XY2133" s="40"/>
      <c r="XZ2133" s="40"/>
      <c r="YA2133" s="40"/>
      <c r="YB2133" s="40"/>
      <c r="YC2133" s="40"/>
      <c r="YD2133" s="40"/>
      <c r="YE2133" s="40"/>
      <c r="YF2133" s="40"/>
      <c r="YG2133" s="40"/>
      <c r="YH2133" s="40"/>
      <c r="YI2133" s="40"/>
      <c r="YJ2133" s="40"/>
      <c r="YK2133" s="40"/>
      <c r="YL2133" s="40"/>
      <c r="YM2133" s="40"/>
      <c r="YN2133" s="40"/>
      <c r="YO2133" s="40"/>
      <c r="YP2133" s="40"/>
      <c r="YQ2133" s="40"/>
      <c r="YR2133" s="40"/>
      <c r="YS2133" s="40"/>
      <c r="YT2133" s="40"/>
      <c r="YU2133" s="40"/>
      <c r="YV2133" s="40"/>
      <c r="YW2133" s="40"/>
      <c r="YX2133" s="40"/>
      <c r="YY2133" s="40"/>
      <c r="YZ2133" s="40"/>
      <c r="ZA2133" s="40"/>
      <c r="ZB2133" s="40"/>
      <c r="ZC2133" s="40"/>
      <c r="ZD2133" s="40"/>
      <c r="ZE2133" s="40"/>
      <c r="ZF2133" s="40"/>
      <c r="ZG2133" s="40"/>
      <c r="ZH2133" s="40"/>
      <c r="ZI2133" s="40"/>
      <c r="ZJ2133" s="40"/>
      <c r="ZK2133" s="40"/>
      <c r="ZL2133" s="40"/>
      <c r="ZM2133" s="40"/>
      <c r="ZN2133" s="40"/>
      <c r="ZO2133" s="40"/>
      <c r="ZP2133" s="40"/>
      <c r="ZQ2133" s="40"/>
      <c r="ZR2133" s="40"/>
      <c r="ZS2133" s="40"/>
      <c r="ZT2133" s="40"/>
      <c r="ZU2133" s="40"/>
      <c r="ZV2133" s="40"/>
      <c r="ZW2133" s="40"/>
      <c r="ZX2133" s="40"/>
      <c r="ZY2133" s="40"/>
      <c r="ZZ2133" s="40"/>
      <c r="AAA2133" s="40"/>
      <c r="AAB2133" s="40"/>
      <c r="AAC2133" s="40"/>
      <c r="AAD2133" s="40"/>
      <c r="AAE2133" s="40"/>
      <c r="AAF2133" s="40"/>
      <c r="AAG2133" s="40"/>
      <c r="AAH2133" s="40"/>
      <c r="AAI2133" s="40"/>
      <c r="AAJ2133" s="40"/>
      <c r="AAK2133" s="40"/>
      <c r="AAL2133" s="40"/>
      <c r="AAM2133" s="40"/>
      <c r="AAN2133" s="40"/>
      <c r="AAO2133" s="40"/>
      <c r="AAP2133" s="40"/>
      <c r="AAQ2133" s="40"/>
      <c r="AAR2133" s="40"/>
      <c r="AAS2133" s="40"/>
      <c r="AAT2133" s="40"/>
      <c r="AAU2133" s="40"/>
      <c r="AAV2133" s="40"/>
      <c r="AAW2133" s="40"/>
      <c r="AAX2133" s="40"/>
      <c r="AAY2133" s="40"/>
      <c r="AAZ2133" s="40"/>
      <c r="ABA2133" s="40"/>
      <c r="ABB2133" s="40"/>
      <c r="ABC2133" s="40"/>
      <c r="ABD2133" s="40"/>
      <c r="ABE2133" s="40"/>
      <c r="ABF2133" s="40"/>
      <c r="ABG2133" s="40"/>
      <c r="ABH2133" s="40"/>
      <c r="ABI2133" s="40"/>
      <c r="ABJ2133" s="40"/>
      <c r="ABK2133" s="40"/>
      <c r="ABL2133" s="40"/>
      <c r="ABM2133" s="40"/>
      <c r="ABN2133" s="40"/>
      <c r="ABO2133" s="40"/>
      <c r="ABP2133" s="40"/>
      <c r="ABQ2133" s="40"/>
      <c r="ABR2133" s="40"/>
      <c r="ABS2133" s="40"/>
      <c r="ABT2133" s="40"/>
      <c r="ABU2133" s="40"/>
      <c r="ABV2133" s="40"/>
      <c r="ABW2133" s="40"/>
      <c r="ABX2133" s="40"/>
      <c r="ABY2133" s="40"/>
      <c r="ABZ2133" s="40"/>
      <c r="ACA2133" s="40"/>
      <c r="ACB2133" s="40"/>
      <c r="ACC2133" s="40"/>
      <c r="ACD2133" s="40"/>
      <c r="ACE2133" s="40"/>
      <c r="ACF2133" s="40"/>
      <c r="ACG2133" s="40"/>
      <c r="ACH2133" s="40"/>
      <c r="ACI2133" s="40"/>
      <c r="ACJ2133" s="40"/>
      <c r="ACK2133" s="40"/>
      <c r="ACL2133" s="40"/>
      <c r="ACM2133" s="40"/>
      <c r="ACN2133" s="40"/>
      <c r="ACO2133" s="40"/>
      <c r="ACP2133" s="40"/>
      <c r="ACQ2133" s="40"/>
      <c r="ACR2133" s="40"/>
      <c r="ACS2133" s="40"/>
      <c r="ACT2133" s="40"/>
      <c r="ACU2133" s="40"/>
      <c r="ACV2133" s="40"/>
      <c r="ACW2133" s="40"/>
      <c r="ACX2133" s="40"/>
      <c r="ACY2133" s="40"/>
      <c r="ACZ2133" s="40"/>
      <c r="ADA2133" s="40"/>
      <c r="ADB2133" s="40"/>
      <c r="ADC2133" s="40"/>
      <c r="ADD2133" s="40"/>
      <c r="ADE2133" s="40"/>
      <c r="ADF2133" s="40"/>
      <c r="ADG2133" s="40"/>
      <c r="ADH2133" s="40"/>
      <c r="ADI2133" s="40"/>
      <c r="ADJ2133" s="40"/>
      <c r="ADK2133" s="40"/>
      <c r="ADL2133" s="40"/>
      <c r="ADM2133" s="40"/>
      <c r="ADN2133" s="40"/>
      <c r="ADO2133" s="40"/>
      <c r="ADP2133" s="40"/>
      <c r="ADQ2133" s="40"/>
      <c r="ADR2133" s="40"/>
      <c r="ADS2133" s="40"/>
      <c r="ADT2133" s="40"/>
      <c r="ADU2133" s="40"/>
      <c r="ADV2133" s="40"/>
      <c r="ADW2133" s="40"/>
      <c r="ADX2133" s="40"/>
      <c r="ADY2133" s="40"/>
      <c r="ADZ2133" s="40"/>
      <c r="AEA2133" s="40"/>
      <c r="AEB2133" s="40"/>
      <c r="AEC2133" s="40"/>
      <c r="AED2133" s="40"/>
      <c r="AEE2133" s="40"/>
      <c r="AEF2133" s="40"/>
      <c r="AEG2133" s="40"/>
      <c r="AEH2133" s="40"/>
      <c r="AEI2133" s="40"/>
      <c r="AEJ2133" s="40"/>
      <c r="AEK2133" s="40"/>
      <c r="AEL2133" s="40"/>
      <c r="AEM2133" s="40"/>
      <c r="AEN2133" s="40"/>
      <c r="AEO2133" s="40"/>
      <c r="AEP2133" s="40"/>
      <c r="AEQ2133" s="40"/>
      <c r="AER2133" s="40"/>
      <c r="AES2133" s="40"/>
      <c r="AET2133" s="40"/>
      <c r="AEU2133" s="40"/>
      <c r="AEV2133" s="40"/>
      <c r="AEW2133" s="40"/>
      <c r="AEX2133" s="40"/>
      <c r="AEY2133" s="40"/>
      <c r="AEZ2133" s="40"/>
      <c r="AFA2133" s="40"/>
      <c r="AFB2133" s="40"/>
      <c r="AFC2133" s="40"/>
      <c r="AFD2133" s="40"/>
      <c r="AFE2133" s="40"/>
      <c r="AFF2133" s="40"/>
      <c r="AFG2133" s="40"/>
      <c r="AFH2133" s="40"/>
      <c r="AFI2133" s="40"/>
      <c r="AFJ2133" s="40"/>
      <c r="AFK2133" s="40"/>
      <c r="AFL2133" s="40"/>
      <c r="AFM2133" s="40"/>
      <c r="AFN2133" s="40"/>
      <c r="AFO2133" s="40"/>
      <c r="AFP2133" s="40"/>
      <c r="AFQ2133" s="40"/>
      <c r="AFR2133" s="40"/>
      <c r="AFS2133" s="40"/>
      <c r="AFT2133" s="40"/>
      <c r="AFU2133" s="40"/>
      <c r="AFV2133" s="40"/>
      <c r="AFW2133" s="40"/>
      <c r="AFX2133" s="40"/>
      <c r="AFY2133" s="40"/>
      <c r="AFZ2133" s="40"/>
      <c r="AGA2133" s="40"/>
      <c r="AGB2133" s="40"/>
      <c r="AGC2133" s="40"/>
      <c r="AGD2133" s="40"/>
      <c r="AGE2133" s="40"/>
      <c r="AGF2133" s="40"/>
      <c r="AGG2133" s="40"/>
      <c r="AGH2133" s="40"/>
      <c r="AGI2133" s="40"/>
      <c r="AGJ2133" s="40"/>
      <c r="AGK2133" s="40"/>
      <c r="AGL2133" s="40"/>
      <c r="AGM2133" s="40"/>
      <c r="AGN2133" s="40"/>
      <c r="AGO2133" s="40"/>
      <c r="AGP2133" s="40"/>
      <c r="AGQ2133" s="40"/>
      <c r="AGR2133" s="40"/>
      <c r="AGS2133" s="40"/>
      <c r="AGT2133" s="40"/>
      <c r="AGU2133" s="40"/>
      <c r="AGV2133" s="40"/>
      <c r="AGW2133" s="40"/>
      <c r="AGX2133" s="40"/>
      <c r="AGY2133" s="40"/>
      <c r="AGZ2133" s="40"/>
      <c r="AHA2133" s="40"/>
      <c r="AHB2133" s="40"/>
      <c r="AHC2133" s="40"/>
      <c r="AHD2133" s="40"/>
      <c r="AHE2133" s="40"/>
      <c r="AHF2133" s="40"/>
      <c r="AHG2133" s="40"/>
      <c r="AHH2133" s="40"/>
      <c r="AHI2133" s="40"/>
      <c r="AHJ2133" s="40"/>
      <c r="AHK2133" s="40"/>
      <c r="AHL2133" s="40"/>
      <c r="AHM2133" s="40"/>
      <c r="AHN2133" s="40"/>
      <c r="AHO2133" s="40"/>
      <c r="AHP2133" s="40"/>
      <c r="AHQ2133" s="40"/>
      <c r="AHR2133" s="40"/>
      <c r="AHS2133" s="40"/>
      <c r="AHT2133" s="40"/>
      <c r="AHU2133" s="40"/>
      <c r="AHV2133" s="40"/>
      <c r="AHW2133" s="40"/>
      <c r="AHX2133" s="40"/>
      <c r="AHY2133" s="40"/>
      <c r="AHZ2133" s="40"/>
      <c r="AIA2133" s="40"/>
      <c r="AIB2133" s="40"/>
      <c r="AIC2133" s="40"/>
      <c r="AID2133" s="40"/>
      <c r="AIE2133" s="40"/>
      <c r="AIF2133" s="40"/>
      <c r="AIG2133" s="40"/>
      <c r="AIH2133" s="40"/>
      <c r="AII2133" s="40"/>
      <c r="AIJ2133" s="40"/>
      <c r="AIK2133" s="40"/>
      <c r="AIL2133" s="40"/>
      <c r="AIM2133" s="40"/>
      <c r="AIN2133" s="40"/>
      <c r="AIO2133" s="40"/>
      <c r="AIP2133" s="40"/>
      <c r="AIQ2133" s="40"/>
      <c r="AIR2133" s="40"/>
      <c r="AIS2133" s="40"/>
      <c r="AIT2133" s="40"/>
      <c r="AIU2133" s="40"/>
      <c r="AIV2133" s="40"/>
      <c r="AIW2133" s="40"/>
      <c r="AIX2133" s="40"/>
      <c r="AIY2133" s="40"/>
      <c r="AIZ2133" s="40"/>
      <c r="AJA2133" s="40"/>
      <c r="AJB2133" s="40"/>
      <c r="AJC2133" s="40"/>
      <c r="AJD2133" s="40"/>
      <c r="AJE2133" s="40"/>
      <c r="AJF2133" s="40"/>
      <c r="AJG2133" s="40"/>
      <c r="AJH2133" s="40"/>
      <c r="AJI2133" s="40"/>
      <c r="AJJ2133" s="40"/>
      <c r="AJK2133" s="40"/>
      <c r="AJL2133" s="40"/>
      <c r="AJM2133" s="40"/>
      <c r="AJN2133" s="40"/>
      <c r="AJO2133" s="40"/>
      <c r="AJP2133" s="40"/>
      <c r="AJQ2133" s="40"/>
      <c r="AJR2133" s="40"/>
      <c r="AJS2133" s="40"/>
      <c r="AJT2133" s="40"/>
      <c r="AJU2133" s="40"/>
      <c r="AJV2133" s="40"/>
      <c r="AJW2133" s="40"/>
      <c r="AJX2133" s="40"/>
      <c r="AJY2133" s="40"/>
      <c r="AJZ2133" s="40"/>
      <c r="AKA2133" s="40"/>
      <c r="AKB2133" s="40"/>
      <c r="AKC2133" s="40"/>
      <c r="AKD2133" s="40"/>
      <c r="AKE2133" s="40"/>
      <c r="AKF2133" s="40"/>
      <c r="AKG2133" s="40"/>
      <c r="AKH2133" s="40"/>
      <c r="AKI2133" s="40"/>
      <c r="AKJ2133" s="40"/>
      <c r="AKK2133" s="40"/>
      <c r="AKL2133" s="40"/>
      <c r="AKM2133" s="40"/>
      <c r="AKN2133" s="40"/>
      <c r="AKO2133" s="40"/>
      <c r="AKP2133" s="40"/>
      <c r="AKQ2133" s="40"/>
      <c r="AKR2133" s="40"/>
      <c r="AKS2133" s="40"/>
      <c r="AKT2133" s="40"/>
      <c r="AKU2133" s="40"/>
      <c r="AKV2133" s="40"/>
      <c r="AKW2133" s="40"/>
      <c r="AKX2133" s="40"/>
      <c r="AKY2133" s="40"/>
      <c r="AKZ2133" s="40"/>
      <c r="ALA2133" s="40"/>
      <c r="ALB2133" s="40"/>
      <c r="ALC2133" s="40"/>
      <c r="ALD2133" s="40"/>
      <c r="ALE2133" s="40"/>
      <c r="ALF2133" s="40"/>
      <c r="ALG2133" s="40"/>
      <c r="ALH2133" s="40"/>
      <c r="ALI2133" s="40"/>
      <c r="ALJ2133" s="40"/>
      <c r="ALK2133" s="40"/>
      <c r="ALL2133" s="40"/>
      <c r="ALM2133" s="40"/>
      <c r="ALN2133" s="40"/>
      <c r="ALO2133" s="40"/>
      <c r="ALP2133" s="40"/>
      <c r="ALQ2133" s="40"/>
      <c r="ALR2133" s="40"/>
      <c r="ALS2133" s="40"/>
      <c r="ALT2133" s="40"/>
      <c r="ALU2133" s="40"/>
      <c r="ALV2133" s="40"/>
      <c r="ALW2133" s="40"/>
      <c r="ALX2133" s="40"/>
      <c r="ALY2133" s="40"/>
      <c r="ALZ2133" s="40"/>
      <c r="AMA2133" s="40"/>
      <c r="AMB2133" s="40"/>
      <c r="AMC2133" s="40"/>
      <c r="AMD2133" s="40"/>
      <c r="AME2133" s="40"/>
      <c r="AMF2133" s="40"/>
      <c r="AMG2133" s="40"/>
      <c r="AMH2133" s="40"/>
      <c r="AMI2133" s="40"/>
      <c r="AMJ2133" s="40"/>
      <c r="AMK2133" s="40"/>
      <c r="AML2133" s="40"/>
      <c r="AMM2133" s="40"/>
      <c r="AMN2133" s="40"/>
      <c r="AMO2133" s="40"/>
      <c r="AMP2133" s="40"/>
      <c r="AMQ2133" s="40"/>
      <c r="AMR2133" s="40"/>
      <c r="AMS2133" s="40"/>
      <c r="AMT2133" s="40"/>
      <c r="AMU2133" s="40"/>
      <c r="AMV2133" s="40"/>
      <c r="AMW2133" s="40"/>
      <c r="AMX2133" s="40"/>
      <c r="AMY2133" s="40"/>
      <c r="AMZ2133" s="40"/>
      <c r="ANA2133" s="40"/>
      <c r="ANB2133" s="40"/>
      <c r="ANC2133" s="40"/>
      <c r="AND2133" s="40"/>
      <c r="ANE2133" s="40"/>
      <c r="ANF2133" s="40"/>
      <c r="ANG2133" s="40"/>
      <c r="ANH2133" s="40"/>
      <c r="ANI2133" s="40"/>
      <c r="ANJ2133" s="40"/>
      <c r="ANK2133" s="40"/>
      <c r="ANL2133" s="40"/>
      <c r="ANM2133" s="40"/>
      <c r="ANN2133" s="40"/>
      <c r="ANO2133" s="40"/>
      <c r="ANP2133" s="40"/>
      <c r="ANQ2133" s="40"/>
      <c r="ANR2133" s="40"/>
      <c r="ANS2133" s="40"/>
      <c r="ANT2133" s="40"/>
      <c r="ANU2133" s="40"/>
      <c r="ANV2133" s="40"/>
      <c r="ANW2133" s="40"/>
      <c r="ANX2133" s="40"/>
      <c r="ANY2133" s="40"/>
      <c r="ANZ2133" s="40"/>
      <c r="AOA2133" s="40"/>
      <c r="AOB2133" s="40"/>
      <c r="AOC2133" s="40"/>
      <c r="AOD2133" s="40"/>
      <c r="AOE2133" s="40"/>
      <c r="AOF2133" s="40"/>
      <c r="AOG2133" s="40"/>
      <c r="AOH2133" s="40"/>
      <c r="AOI2133" s="40"/>
      <c r="AOJ2133" s="40"/>
      <c r="AOK2133" s="40"/>
      <c r="AOL2133" s="40"/>
      <c r="AOM2133" s="40"/>
      <c r="AON2133" s="40"/>
      <c r="AOO2133" s="40"/>
      <c r="AOP2133" s="40"/>
      <c r="AOQ2133" s="40"/>
      <c r="AOR2133" s="40"/>
      <c r="AOS2133" s="40"/>
      <c r="AOT2133" s="40"/>
      <c r="AOU2133" s="40"/>
      <c r="AOV2133" s="40"/>
      <c r="AOW2133" s="40"/>
      <c r="AOX2133" s="40"/>
      <c r="AOY2133" s="40"/>
      <c r="AOZ2133" s="40"/>
      <c r="APA2133" s="40"/>
      <c r="APB2133" s="40"/>
      <c r="APC2133" s="40"/>
      <c r="APD2133" s="40"/>
      <c r="APE2133" s="40"/>
      <c r="APF2133" s="40"/>
      <c r="APG2133" s="40"/>
      <c r="APH2133" s="40"/>
      <c r="API2133" s="40"/>
      <c r="APJ2133" s="40"/>
      <c r="APK2133" s="40"/>
      <c r="APL2133" s="40"/>
      <c r="APM2133" s="40"/>
      <c r="APN2133" s="40"/>
      <c r="APO2133" s="40"/>
      <c r="APP2133" s="40"/>
      <c r="APQ2133" s="40"/>
      <c r="APR2133" s="40"/>
      <c r="APS2133" s="40"/>
      <c r="APT2133" s="40"/>
      <c r="APU2133" s="40"/>
      <c r="APV2133" s="40"/>
      <c r="APW2133" s="40"/>
      <c r="APX2133" s="40"/>
      <c r="APY2133" s="40"/>
      <c r="APZ2133" s="40"/>
      <c r="AQA2133" s="40"/>
      <c r="AQB2133" s="40"/>
      <c r="AQC2133" s="40"/>
      <c r="AQD2133" s="40"/>
      <c r="AQE2133" s="40"/>
      <c r="AQF2133" s="40"/>
      <c r="AQG2133" s="40"/>
      <c r="AQH2133" s="40"/>
      <c r="AQI2133" s="40"/>
      <c r="AQJ2133" s="40"/>
      <c r="AQK2133" s="40"/>
      <c r="AQL2133" s="40"/>
      <c r="AQM2133" s="40"/>
      <c r="AQN2133" s="40"/>
      <c r="AQO2133" s="40"/>
      <c r="AQP2133" s="40"/>
      <c r="AQQ2133" s="40"/>
      <c r="AQR2133" s="40"/>
      <c r="AQS2133" s="40"/>
      <c r="AQT2133" s="40"/>
      <c r="AQU2133" s="40"/>
      <c r="AQV2133" s="40"/>
      <c r="AQW2133" s="40"/>
      <c r="AQX2133" s="40"/>
      <c r="AQY2133" s="40"/>
      <c r="AQZ2133" s="40"/>
      <c r="ARA2133" s="40"/>
      <c r="ARB2133" s="40"/>
      <c r="ARC2133" s="40"/>
      <c r="ARD2133" s="40"/>
      <c r="ARE2133" s="40"/>
      <c r="ARF2133" s="40"/>
      <c r="ARG2133" s="40"/>
      <c r="ARH2133" s="40"/>
      <c r="ARI2133" s="40"/>
      <c r="ARJ2133" s="40"/>
      <c r="ARK2133" s="40"/>
      <c r="ARL2133" s="40"/>
      <c r="ARM2133" s="40"/>
      <c r="ARN2133" s="40"/>
      <c r="ARO2133" s="40"/>
      <c r="ARP2133" s="40"/>
      <c r="ARQ2133" s="40"/>
      <c r="ARR2133" s="40"/>
      <c r="ARS2133" s="40"/>
      <c r="ART2133" s="40"/>
      <c r="ARU2133" s="40"/>
      <c r="ARV2133" s="40"/>
      <c r="ARW2133" s="40"/>
      <c r="ARX2133" s="40"/>
      <c r="ARY2133" s="40"/>
      <c r="ARZ2133" s="40"/>
      <c r="ASA2133" s="40"/>
      <c r="ASB2133" s="40"/>
      <c r="ASC2133" s="40"/>
      <c r="ASD2133" s="40"/>
      <c r="ASE2133" s="40"/>
      <c r="ASF2133" s="40"/>
      <c r="ASG2133" s="40"/>
      <c r="ASH2133" s="40"/>
      <c r="ASI2133" s="40"/>
      <c r="ASJ2133" s="40"/>
      <c r="ASK2133" s="40"/>
      <c r="ASL2133" s="40"/>
      <c r="ASM2133" s="40"/>
      <c r="ASN2133" s="40"/>
      <c r="ASO2133" s="40"/>
      <c r="ASP2133" s="40"/>
      <c r="ASQ2133" s="40"/>
      <c r="ASR2133" s="40"/>
      <c r="ASS2133" s="40"/>
      <c r="AST2133" s="40"/>
      <c r="ASU2133" s="40"/>
      <c r="ASV2133" s="40"/>
      <c r="ASW2133" s="40"/>
      <c r="ASX2133" s="40"/>
      <c r="ASY2133" s="40"/>
      <c r="ASZ2133" s="40"/>
      <c r="ATA2133" s="40"/>
      <c r="ATB2133" s="40"/>
      <c r="ATC2133" s="40"/>
      <c r="ATD2133" s="40"/>
      <c r="ATE2133" s="40"/>
      <c r="ATF2133" s="40"/>
      <c r="ATG2133" s="40"/>
      <c r="ATH2133" s="40"/>
      <c r="ATI2133" s="40"/>
      <c r="ATJ2133" s="40"/>
      <c r="ATK2133" s="40"/>
      <c r="ATL2133" s="40"/>
      <c r="ATM2133" s="40"/>
      <c r="ATN2133" s="40"/>
      <c r="ATO2133" s="40"/>
      <c r="ATP2133" s="40"/>
      <c r="ATQ2133" s="40"/>
      <c r="ATR2133" s="40"/>
      <c r="ATS2133" s="40"/>
      <c r="ATT2133" s="40"/>
      <c r="ATU2133" s="40"/>
      <c r="ATV2133" s="40"/>
      <c r="ATW2133" s="40"/>
      <c r="ATX2133" s="40"/>
      <c r="ATY2133" s="40"/>
      <c r="ATZ2133" s="40"/>
      <c r="AUA2133" s="40"/>
      <c r="AUB2133" s="40"/>
      <c r="AUC2133" s="40"/>
      <c r="AUD2133" s="40"/>
      <c r="AUE2133" s="40"/>
      <c r="AUF2133" s="40"/>
      <c r="AUG2133" s="40"/>
      <c r="AUH2133" s="40"/>
      <c r="AUI2133" s="40"/>
      <c r="AUJ2133" s="40"/>
      <c r="AUK2133" s="40"/>
      <c r="AUL2133" s="40"/>
      <c r="AUM2133" s="40"/>
      <c r="AUN2133" s="40"/>
      <c r="AUO2133" s="40"/>
      <c r="AUP2133" s="40"/>
      <c r="AUQ2133" s="40"/>
      <c r="AUR2133" s="40"/>
      <c r="AUS2133" s="40"/>
      <c r="AUT2133" s="40"/>
      <c r="AUU2133" s="40"/>
      <c r="AUV2133" s="40"/>
      <c r="AUW2133" s="40"/>
      <c r="AUX2133" s="40"/>
      <c r="AUY2133" s="40"/>
      <c r="AUZ2133" s="40"/>
      <c r="AVA2133" s="40"/>
      <c r="AVB2133" s="40"/>
      <c r="AVC2133" s="40"/>
      <c r="AVD2133" s="40"/>
      <c r="AVE2133" s="40"/>
      <c r="AVF2133" s="40"/>
      <c r="AVG2133" s="40"/>
      <c r="AVH2133" s="40"/>
      <c r="AVI2133" s="40"/>
      <c r="AVJ2133" s="40"/>
      <c r="AVK2133" s="40"/>
      <c r="AVL2133" s="40"/>
      <c r="AVM2133" s="40"/>
      <c r="AVN2133" s="40"/>
      <c r="AVO2133" s="40"/>
      <c r="AVP2133" s="40"/>
      <c r="AVQ2133" s="40"/>
      <c r="AVR2133" s="40"/>
      <c r="AVS2133" s="40"/>
      <c r="AVT2133" s="40"/>
      <c r="AVU2133" s="40"/>
      <c r="AVV2133" s="40"/>
      <c r="AVW2133" s="40"/>
      <c r="AVX2133" s="40"/>
      <c r="AVY2133" s="40"/>
      <c r="AVZ2133" s="40"/>
      <c r="AWA2133" s="40"/>
      <c r="AWB2133" s="40"/>
      <c r="AWC2133" s="40"/>
      <c r="AWD2133" s="40"/>
      <c r="AWE2133" s="40"/>
      <c r="AWF2133" s="40"/>
      <c r="AWG2133" s="40"/>
      <c r="AWH2133" s="40"/>
      <c r="AWI2133" s="40"/>
      <c r="AWJ2133" s="40"/>
      <c r="AWK2133" s="40"/>
      <c r="AWL2133" s="40"/>
      <c r="AWM2133" s="40"/>
      <c r="AWN2133" s="40"/>
      <c r="AWO2133" s="40"/>
      <c r="AWP2133" s="40"/>
      <c r="AWQ2133" s="40"/>
      <c r="AWR2133" s="40"/>
      <c r="AWS2133" s="40"/>
      <c r="AWT2133" s="40"/>
      <c r="AWU2133" s="40"/>
      <c r="AWV2133" s="40"/>
      <c r="AWW2133" s="40"/>
      <c r="AWX2133" s="40"/>
      <c r="AWY2133" s="40"/>
      <c r="AWZ2133" s="40"/>
      <c r="AXA2133" s="40"/>
      <c r="AXB2133" s="40"/>
      <c r="AXC2133" s="40"/>
      <c r="AXD2133" s="40"/>
      <c r="AXE2133" s="40"/>
      <c r="AXF2133" s="40"/>
      <c r="AXG2133" s="40"/>
      <c r="AXH2133" s="40"/>
      <c r="AXI2133" s="40"/>
      <c r="AXJ2133" s="40"/>
      <c r="AXK2133" s="40"/>
      <c r="AXL2133" s="40"/>
      <c r="AXM2133" s="40"/>
      <c r="AXN2133" s="40"/>
      <c r="AXO2133" s="40"/>
      <c r="AXP2133" s="40"/>
      <c r="AXQ2133" s="40"/>
      <c r="AXR2133" s="40"/>
      <c r="AXS2133" s="40"/>
      <c r="AXT2133" s="40"/>
      <c r="AXU2133" s="40"/>
      <c r="AXV2133" s="40"/>
      <c r="AXW2133" s="40"/>
      <c r="AXX2133" s="40"/>
      <c r="AXY2133" s="40"/>
      <c r="AXZ2133" s="40"/>
      <c r="AYA2133" s="40"/>
      <c r="AYB2133" s="40"/>
      <c r="AYC2133" s="40"/>
      <c r="AYD2133" s="40"/>
      <c r="AYE2133" s="40"/>
      <c r="AYF2133" s="40"/>
      <c r="AYG2133" s="40"/>
      <c r="AYH2133" s="40"/>
      <c r="AYI2133" s="40"/>
      <c r="AYJ2133" s="40"/>
      <c r="AYK2133" s="40"/>
      <c r="AYL2133" s="40"/>
      <c r="AYM2133" s="40"/>
      <c r="AYN2133" s="40"/>
      <c r="AYO2133" s="40"/>
      <c r="AYP2133" s="40"/>
      <c r="AYQ2133" s="40"/>
      <c r="AYR2133" s="40"/>
      <c r="AYS2133" s="40"/>
      <c r="AYT2133" s="40"/>
      <c r="AYU2133" s="40"/>
      <c r="AYV2133" s="40"/>
      <c r="AYW2133" s="40"/>
      <c r="AYX2133" s="40"/>
      <c r="AYY2133" s="40"/>
      <c r="AYZ2133" s="40"/>
      <c r="AZA2133" s="40"/>
      <c r="AZB2133" s="40"/>
      <c r="AZC2133" s="40"/>
      <c r="AZD2133" s="40"/>
      <c r="AZE2133" s="40"/>
      <c r="AZF2133" s="40"/>
      <c r="AZG2133" s="40"/>
      <c r="AZH2133" s="40"/>
      <c r="AZI2133" s="40"/>
      <c r="AZJ2133" s="40"/>
      <c r="AZK2133" s="40"/>
      <c r="AZL2133" s="40"/>
      <c r="AZM2133" s="40"/>
      <c r="AZN2133" s="40"/>
      <c r="AZO2133" s="40"/>
      <c r="AZP2133" s="40"/>
      <c r="AZQ2133" s="40"/>
      <c r="AZR2133" s="40"/>
      <c r="AZS2133" s="40"/>
      <c r="AZT2133" s="40"/>
      <c r="AZU2133" s="40"/>
      <c r="AZV2133" s="40"/>
      <c r="AZW2133" s="40"/>
      <c r="AZX2133" s="40"/>
      <c r="AZY2133" s="40"/>
      <c r="AZZ2133" s="40"/>
      <c r="BAA2133" s="40"/>
      <c r="BAB2133" s="40"/>
      <c r="BAC2133" s="40"/>
      <c r="BAD2133" s="40"/>
      <c r="BAE2133" s="40"/>
      <c r="BAF2133" s="40"/>
      <c r="BAG2133" s="40"/>
      <c r="BAH2133" s="40"/>
      <c r="BAI2133" s="40"/>
      <c r="BAJ2133" s="40"/>
      <c r="BAK2133" s="40"/>
      <c r="BAL2133" s="40"/>
      <c r="BAM2133" s="40"/>
      <c r="BAN2133" s="40"/>
      <c r="BAO2133" s="40"/>
      <c r="BAP2133" s="40"/>
      <c r="BAQ2133" s="40"/>
      <c r="BAR2133" s="40"/>
      <c r="BAS2133" s="40"/>
      <c r="BAT2133" s="40"/>
      <c r="BAU2133" s="40"/>
      <c r="BAV2133" s="40"/>
      <c r="BAW2133" s="40"/>
      <c r="BAX2133" s="40"/>
      <c r="BAY2133" s="40"/>
      <c r="BAZ2133" s="40"/>
      <c r="BBA2133" s="40"/>
      <c r="BBB2133" s="40"/>
      <c r="BBC2133" s="40"/>
      <c r="BBD2133" s="40"/>
      <c r="BBE2133" s="40"/>
      <c r="BBF2133" s="40"/>
      <c r="BBG2133" s="40"/>
      <c r="BBH2133" s="40"/>
      <c r="BBI2133" s="40"/>
      <c r="BBJ2133" s="40"/>
      <c r="BBK2133" s="40"/>
      <c r="BBL2133" s="40"/>
      <c r="BBM2133" s="40"/>
      <c r="BBN2133" s="40"/>
      <c r="BBO2133" s="40"/>
      <c r="BBP2133" s="40"/>
      <c r="BBQ2133" s="40"/>
      <c r="BBR2133" s="40"/>
      <c r="BBS2133" s="40"/>
      <c r="BBT2133" s="40"/>
      <c r="BBU2133" s="40"/>
      <c r="BBV2133" s="40"/>
      <c r="BBW2133" s="40"/>
      <c r="BBX2133" s="40"/>
      <c r="BBY2133" s="40"/>
      <c r="BBZ2133" s="40"/>
      <c r="BCA2133" s="40"/>
      <c r="BCB2133" s="40"/>
      <c r="BCC2133" s="40"/>
      <c r="BCD2133" s="40"/>
      <c r="BCE2133" s="40"/>
      <c r="BCF2133" s="40"/>
      <c r="BCG2133" s="40"/>
      <c r="BCH2133" s="40"/>
      <c r="BCI2133" s="40"/>
      <c r="BCJ2133" s="40"/>
      <c r="BCK2133" s="40"/>
      <c r="BCL2133" s="40"/>
      <c r="BCM2133" s="40"/>
      <c r="BCN2133" s="40"/>
      <c r="BCO2133" s="40"/>
      <c r="BCP2133" s="40"/>
      <c r="BCQ2133" s="40"/>
      <c r="BCR2133" s="40"/>
      <c r="BCS2133" s="40"/>
      <c r="BCT2133" s="40"/>
      <c r="BCU2133" s="40"/>
      <c r="BCV2133" s="40"/>
      <c r="BCW2133" s="40"/>
      <c r="BCX2133" s="40"/>
      <c r="BCY2133" s="40"/>
      <c r="BCZ2133" s="40"/>
      <c r="BDA2133" s="40"/>
      <c r="BDB2133" s="40"/>
      <c r="BDC2133" s="40"/>
      <c r="BDD2133" s="40"/>
      <c r="BDE2133" s="40"/>
      <c r="BDF2133" s="40"/>
      <c r="BDG2133" s="40"/>
      <c r="BDH2133" s="40"/>
      <c r="BDI2133" s="40"/>
      <c r="BDJ2133" s="40"/>
      <c r="BDK2133" s="40"/>
      <c r="BDL2133" s="40"/>
      <c r="BDM2133" s="40"/>
      <c r="BDN2133" s="40"/>
      <c r="BDO2133" s="40"/>
      <c r="BDP2133" s="40"/>
      <c r="BDQ2133" s="40"/>
      <c r="BDR2133" s="40"/>
      <c r="BDS2133" s="40"/>
      <c r="BDT2133" s="40"/>
      <c r="BDU2133" s="40"/>
      <c r="BDV2133" s="40"/>
      <c r="BDW2133" s="40"/>
      <c r="BDX2133" s="40"/>
      <c r="BDY2133" s="40"/>
      <c r="BDZ2133" s="40"/>
      <c r="BEA2133" s="40"/>
      <c r="BEB2133" s="40"/>
      <c r="BEC2133" s="40"/>
      <c r="BED2133" s="40"/>
      <c r="BEE2133" s="40"/>
      <c r="BEF2133" s="40"/>
      <c r="BEG2133" s="40"/>
      <c r="BEH2133" s="40"/>
      <c r="BEI2133" s="40"/>
      <c r="BEJ2133" s="40"/>
      <c r="BEK2133" s="40"/>
      <c r="BEL2133" s="40"/>
      <c r="BEM2133" s="40"/>
      <c r="BEN2133" s="40"/>
      <c r="BEO2133" s="40"/>
      <c r="BEP2133" s="40"/>
      <c r="BEQ2133" s="40"/>
      <c r="BER2133" s="40"/>
      <c r="BES2133" s="40"/>
      <c r="BET2133" s="40"/>
      <c r="BEU2133" s="40"/>
      <c r="BEV2133" s="40"/>
      <c r="BEW2133" s="40"/>
      <c r="BEX2133" s="40"/>
      <c r="BEY2133" s="40"/>
      <c r="BEZ2133" s="40"/>
      <c r="BFA2133" s="40"/>
      <c r="BFB2133" s="40"/>
      <c r="BFC2133" s="40"/>
      <c r="BFD2133" s="40"/>
      <c r="BFE2133" s="40"/>
      <c r="BFF2133" s="40"/>
      <c r="BFG2133" s="40"/>
      <c r="BFH2133" s="40"/>
      <c r="BFI2133" s="40"/>
      <c r="BFJ2133" s="40"/>
      <c r="BFK2133" s="40"/>
      <c r="BFL2133" s="40"/>
      <c r="BFM2133" s="40"/>
      <c r="BFN2133" s="40"/>
      <c r="BFO2133" s="40"/>
      <c r="BFP2133" s="40"/>
      <c r="BFQ2133" s="40"/>
      <c r="BFR2133" s="40"/>
      <c r="BFS2133" s="40"/>
      <c r="BFT2133" s="40"/>
      <c r="BFU2133" s="40"/>
      <c r="BFV2133" s="40"/>
      <c r="BFW2133" s="40"/>
      <c r="BFX2133" s="40"/>
      <c r="BFY2133" s="40"/>
      <c r="BFZ2133" s="40"/>
      <c r="BGA2133" s="40"/>
      <c r="BGB2133" s="40"/>
      <c r="BGC2133" s="40"/>
      <c r="BGD2133" s="40"/>
      <c r="BGE2133" s="40"/>
      <c r="BGF2133" s="40"/>
      <c r="BGG2133" s="40"/>
      <c r="BGH2133" s="40"/>
      <c r="BGI2133" s="40"/>
      <c r="BGJ2133" s="40"/>
      <c r="BGK2133" s="40"/>
      <c r="BGL2133" s="40"/>
      <c r="BGM2133" s="40"/>
      <c r="BGN2133" s="40"/>
      <c r="BGO2133" s="40"/>
      <c r="BGP2133" s="40"/>
      <c r="BGQ2133" s="40"/>
      <c r="BGR2133" s="40"/>
      <c r="BGS2133" s="40"/>
      <c r="BGT2133" s="40"/>
      <c r="BGU2133" s="40"/>
      <c r="BGV2133" s="40"/>
      <c r="BGW2133" s="40"/>
      <c r="BGX2133" s="40"/>
      <c r="BGY2133" s="40"/>
      <c r="BGZ2133" s="40"/>
      <c r="BHA2133" s="40"/>
      <c r="BHB2133" s="40"/>
      <c r="BHC2133" s="40"/>
      <c r="BHD2133" s="40"/>
      <c r="BHE2133" s="40"/>
      <c r="BHF2133" s="40"/>
      <c r="BHG2133" s="40"/>
      <c r="BHH2133" s="40"/>
      <c r="BHI2133" s="40"/>
      <c r="BHJ2133" s="40"/>
      <c r="BHK2133" s="40"/>
      <c r="BHL2133" s="40"/>
      <c r="BHM2133" s="40"/>
      <c r="BHN2133" s="40"/>
      <c r="BHO2133" s="40"/>
      <c r="BHP2133" s="40"/>
      <c r="BHQ2133" s="40"/>
      <c r="BHR2133" s="40"/>
      <c r="BHS2133" s="40"/>
      <c r="BHT2133" s="40"/>
      <c r="BHU2133" s="40"/>
      <c r="BHV2133" s="40"/>
      <c r="BHW2133" s="40"/>
      <c r="BHX2133" s="40"/>
      <c r="BHY2133" s="40"/>
      <c r="BHZ2133" s="40"/>
      <c r="BIA2133" s="40"/>
      <c r="BIB2133" s="40"/>
      <c r="BIC2133" s="40"/>
      <c r="BID2133" s="40"/>
      <c r="BIE2133" s="40"/>
      <c r="BIF2133" s="40"/>
      <c r="BIG2133" s="40"/>
      <c r="BIH2133" s="40"/>
      <c r="BII2133" s="40"/>
      <c r="BIJ2133" s="40"/>
      <c r="BIK2133" s="40"/>
      <c r="BIL2133" s="40"/>
      <c r="BIM2133" s="40"/>
      <c r="BIN2133" s="40"/>
      <c r="BIO2133" s="40"/>
      <c r="BIP2133" s="40"/>
      <c r="BIQ2133" s="40"/>
      <c r="BIR2133" s="40"/>
      <c r="BIS2133" s="40"/>
      <c r="BIT2133" s="40"/>
      <c r="BIU2133" s="40"/>
      <c r="BIV2133" s="40"/>
      <c r="BIW2133" s="40"/>
      <c r="BIX2133" s="40"/>
      <c r="BIY2133" s="40"/>
      <c r="BIZ2133" s="40"/>
      <c r="BJA2133" s="40"/>
      <c r="BJB2133" s="40"/>
      <c r="BJC2133" s="40"/>
      <c r="BJD2133" s="40"/>
      <c r="BJE2133" s="40"/>
      <c r="BJF2133" s="40"/>
      <c r="BJG2133" s="40"/>
      <c r="BJH2133" s="40"/>
      <c r="BJI2133" s="40"/>
      <c r="BJJ2133" s="40"/>
      <c r="BJK2133" s="40"/>
      <c r="BJL2133" s="40"/>
      <c r="BJM2133" s="40"/>
      <c r="BJN2133" s="40"/>
      <c r="BJO2133" s="40"/>
      <c r="BJP2133" s="40"/>
      <c r="BJQ2133" s="40"/>
      <c r="BJR2133" s="40"/>
      <c r="BJS2133" s="40"/>
      <c r="BJT2133" s="40"/>
      <c r="BJU2133" s="40"/>
      <c r="BJV2133" s="40"/>
      <c r="BJW2133" s="40"/>
      <c r="BJX2133" s="40"/>
      <c r="BJY2133" s="40"/>
      <c r="BJZ2133" s="40"/>
      <c r="BKA2133" s="40"/>
      <c r="BKB2133" s="40"/>
      <c r="BKC2133" s="40"/>
      <c r="BKD2133" s="40"/>
      <c r="BKE2133" s="40"/>
      <c r="BKF2133" s="40"/>
      <c r="BKG2133" s="40"/>
      <c r="BKH2133" s="40"/>
      <c r="BKI2133" s="40"/>
      <c r="BKJ2133" s="40"/>
      <c r="BKK2133" s="40"/>
      <c r="BKL2133" s="40"/>
      <c r="BKM2133" s="40"/>
      <c r="BKN2133" s="40"/>
      <c r="BKO2133" s="40"/>
      <c r="BKP2133" s="40"/>
      <c r="BKQ2133" s="40"/>
      <c r="BKR2133" s="40"/>
      <c r="BKS2133" s="40"/>
      <c r="BKT2133" s="40"/>
      <c r="BKU2133" s="40"/>
      <c r="BKV2133" s="40"/>
      <c r="BKW2133" s="40"/>
      <c r="BKX2133" s="40"/>
      <c r="BKY2133" s="40"/>
      <c r="BKZ2133" s="40"/>
      <c r="BLA2133" s="40"/>
      <c r="BLB2133" s="40"/>
      <c r="BLC2133" s="40"/>
      <c r="BLD2133" s="40"/>
      <c r="BLE2133" s="40"/>
      <c r="BLF2133" s="40"/>
      <c r="BLG2133" s="40"/>
      <c r="BLH2133" s="40"/>
      <c r="BLI2133" s="40"/>
      <c r="BLJ2133" s="40"/>
      <c r="BLK2133" s="40"/>
      <c r="BLL2133" s="40"/>
      <c r="BLM2133" s="40"/>
      <c r="BLN2133" s="40"/>
      <c r="BLO2133" s="40"/>
      <c r="BLP2133" s="40"/>
      <c r="BLQ2133" s="40"/>
      <c r="BLR2133" s="40"/>
      <c r="BLS2133" s="40"/>
      <c r="BLT2133" s="40"/>
      <c r="BLU2133" s="40"/>
      <c r="BLV2133" s="40"/>
      <c r="BLW2133" s="40"/>
      <c r="BLX2133" s="40"/>
      <c r="BLY2133" s="40"/>
      <c r="BLZ2133" s="40"/>
      <c r="BMA2133" s="40"/>
      <c r="BMB2133" s="40"/>
      <c r="BMC2133" s="40"/>
      <c r="BMD2133" s="40"/>
      <c r="BME2133" s="40"/>
      <c r="BMF2133" s="40"/>
      <c r="BMG2133" s="40"/>
      <c r="BMH2133" s="40"/>
      <c r="BMI2133" s="40"/>
      <c r="BMJ2133" s="40"/>
      <c r="BMK2133" s="40"/>
      <c r="BML2133" s="40"/>
      <c r="BMM2133" s="40"/>
      <c r="BMN2133" s="40"/>
      <c r="BMO2133" s="40"/>
      <c r="BMP2133" s="40"/>
      <c r="BMQ2133" s="40"/>
      <c r="BMR2133" s="40"/>
      <c r="BMS2133" s="40"/>
      <c r="BMT2133" s="40"/>
      <c r="BMU2133" s="40"/>
      <c r="BMV2133" s="40"/>
      <c r="BMW2133" s="40"/>
      <c r="BMX2133" s="40"/>
      <c r="BMY2133" s="40"/>
      <c r="BMZ2133" s="40"/>
      <c r="BNA2133" s="40"/>
      <c r="BNB2133" s="40"/>
      <c r="BNC2133" s="40"/>
      <c r="BND2133" s="40"/>
      <c r="BNE2133" s="40"/>
      <c r="BNF2133" s="40"/>
      <c r="BNG2133" s="40"/>
      <c r="BNH2133" s="40"/>
      <c r="BNI2133" s="40"/>
      <c r="BNJ2133" s="40"/>
      <c r="BNK2133" s="40"/>
      <c r="BNL2133" s="40"/>
      <c r="BNM2133" s="40"/>
      <c r="BNN2133" s="40"/>
      <c r="BNO2133" s="40"/>
      <c r="BNP2133" s="40"/>
      <c r="BNQ2133" s="40"/>
      <c r="BNR2133" s="40"/>
      <c r="BNS2133" s="40"/>
      <c r="BNT2133" s="40"/>
      <c r="BNU2133" s="40"/>
      <c r="BNV2133" s="40"/>
      <c r="BNW2133" s="40"/>
      <c r="BNX2133" s="40"/>
      <c r="BNY2133" s="40"/>
      <c r="BNZ2133" s="40"/>
      <c r="BOA2133" s="40"/>
      <c r="BOB2133" s="40"/>
      <c r="BOC2133" s="40"/>
      <c r="BOD2133" s="40"/>
      <c r="BOE2133" s="40"/>
      <c r="BOF2133" s="40"/>
      <c r="BOG2133" s="40"/>
      <c r="BOH2133" s="40"/>
      <c r="BOI2133" s="40"/>
      <c r="BOJ2133" s="40"/>
      <c r="BOK2133" s="40"/>
      <c r="BOL2133" s="40"/>
      <c r="BOM2133" s="40"/>
      <c r="BON2133" s="40"/>
      <c r="BOO2133" s="40"/>
      <c r="BOP2133" s="40"/>
      <c r="BOQ2133" s="40"/>
      <c r="BOR2133" s="40"/>
      <c r="BOS2133" s="40"/>
      <c r="BOT2133" s="40"/>
      <c r="BOU2133" s="40"/>
      <c r="BOV2133" s="40"/>
      <c r="BOW2133" s="40"/>
      <c r="BOX2133" s="40"/>
      <c r="BOY2133" s="40"/>
      <c r="BOZ2133" s="40"/>
      <c r="BPA2133" s="40"/>
      <c r="BPB2133" s="40"/>
      <c r="BPC2133" s="40"/>
      <c r="BPD2133" s="40"/>
      <c r="BPE2133" s="40"/>
      <c r="BPF2133" s="40"/>
      <c r="BPG2133" s="40"/>
      <c r="BPH2133" s="40"/>
      <c r="BPI2133" s="40"/>
      <c r="BPJ2133" s="40"/>
      <c r="BPK2133" s="40"/>
      <c r="BPL2133" s="40"/>
      <c r="BPM2133" s="40"/>
      <c r="BPN2133" s="40"/>
      <c r="BPO2133" s="40"/>
      <c r="BPP2133" s="40"/>
      <c r="BPQ2133" s="40"/>
      <c r="BPR2133" s="40"/>
      <c r="BPS2133" s="40"/>
      <c r="BPT2133" s="40"/>
      <c r="BPU2133" s="40"/>
      <c r="BPV2133" s="40"/>
      <c r="BPW2133" s="40"/>
      <c r="BPX2133" s="40"/>
      <c r="BPY2133" s="40"/>
      <c r="BPZ2133" s="40"/>
      <c r="BQA2133" s="40"/>
      <c r="BQB2133" s="40"/>
      <c r="BQC2133" s="40"/>
      <c r="BQD2133" s="40"/>
      <c r="BQE2133" s="40"/>
      <c r="BQF2133" s="40"/>
      <c r="BQG2133" s="40"/>
      <c r="BQH2133" s="40"/>
      <c r="BQI2133" s="40"/>
      <c r="BQJ2133" s="40"/>
      <c r="BQK2133" s="40"/>
      <c r="BQL2133" s="40"/>
      <c r="BQM2133" s="40"/>
      <c r="BQN2133" s="40"/>
      <c r="BQO2133" s="40"/>
      <c r="BQP2133" s="40"/>
      <c r="BQQ2133" s="40"/>
      <c r="BQR2133" s="40"/>
      <c r="BQS2133" s="40"/>
      <c r="BQT2133" s="40"/>
      <c r="BQU2133" s="40"/>
      <c r="BQV2133" s="40"/>
      <c r="BQW2133" s="40"/>
      <c r="BQX2133" s="40"/>
      <c r="BQY2133" s="40"/>
      <c r="BQZ2133" s="40"/>
      <c r="BRA2133" s="40"/>
      <c r="BRB2133" s="40"/>
      <c r="BRC2133" s="40"/>
      <c r="BRD2133" s="40"/>
      <c r="BRE2133" s="40"/>
      <c r="BRF2133" s="40"/>
      <c r="BRG2133" s="40"/>
      <c r="BRH2133" s="40"/>
      <c r="BRI2133" s="40"/>
      <c r="BRJ2133" s="40"/>
      <c r="BRK2133" s="40"/>
      <c r="BRL2133" s="40"/>
      <c r="BRM2133" s="40"/>
      <c r="BRN2133" s="40"/>
      <c r="BRO2133" s="40"/>
      <c r="BRP2133" s="40"/>
      <c r="BRQ2133" s="40"/>
      <c r="BRR2133" s="40"/>
      <c r="BRS2133" s="40"/>
      <c r="BRT2133" s="40"/>
      <c r="BRU2133" s="40"/>
      <c r="BRV2133" s="40"/>
      <c r="BRW2133" s="40"/>
      <c r="BRX2133" s="40"/>
      <c r="BRY2133" s="40"/>
      <c r="BRZ2133" s="40"/>
      <c r="BSA2133" s="40"/>
      <c r="BSB2133" s="40"/>
      <c r="BSC2133" s="40"/>
      <c r="BSD2133" s="40"/>
      <c r="BSE2133" s="40"/>
      <c r="BSF2133" s="40"/>
      <c r="BSG2133" s="40"/>
      <c r="BSH2133" s="40"/>
      <c r="BSI2133" s="40"/>
      <c r="BSJ2133" s="40"/>
      <c r="BSK2133" s="40"/>
      <c r="BSL2133" s="40"/>
      <c r="BSM2133" s="40"/>
      <c r="BSN2133" s="40"/>
      <c r="BSO2133" s="40"/>
      <c r="BSP2133" s="40"/>
      <c r="BSQ2133" s="40"/>
      <c r="BSR2133" s="40"/>
      <c r="BSS2133" s="40"/>
      <c r="BST2133" s="40"/>
      <c r="BSU2133" s="40"/>
      <c r="BSV2133" s="40"/>
      <c r="BSW2133" s="40"/>
      <c r="BSX2133" s="40"/>
      <c r="BSY2133" s="40"/>
      <c r="BSZ2133" s="40"/>
      <c r="BTA2133" s="40"/>
      <c r="BTB2133" s="40"/>
      <c r="BTC2133" s="40"/>
      <c r="BTD2133" s="40"/>
      <c r="BTE2133" s="40"/>
      <c r="BTF2133" s="40"/>
      <c r="BTG2133" s="40"/>
      <c r="BTH2133" s="40"/>
      <c r="BTI2133" s="40"/>
      <c r="BTJ2133" s="40"/>
      <c r="BTK2133" s="40"/>
      <c r="BTL2133" s="40"/>
      <c r="BTM2133" s="40"/>
      <c r="BTN2133" s="40"/>
      <c r="BTO2133" s="40"/>
      <c r="BTP2133" s="40"/>
      <c r="BTQ2133" s="40"/>
      <c r="BTR2133" s="40"/>
      <c r="BTS2133" s="40"/>
      <c r="BTT2133" s="40"/>
      <c r="BTU2133" s="40"/>
      <c r="BTV2133" s="40"/>
      <c r="BTW2133" s="40"/>
      <c r="BTX2133" s="40"/>
      <c r="BTY2133" s="40"/>
      <c r="BTZ2133" s="40"/>
      <c r="BUA2133" s="40"/>
      <c r="BUB2133" s="40"/>
      <c r="BUC2133" s="40"/>
      <c r="BUD2133" s="40"/>
      <c r="BUE2133" s="40"/>
      <c r="BUF2133" s="40"/>
      <c r="BUG2133" s="40"/>
      <c r="BUH2133" s="40"/>
      <c r="BUI2133" s="40"/>
      <c r="BUJ2133" s="40"/>
      <c r="BUK2133" s="40"/>
      <c r="BUL2133" s="40"/>
      <c r="BUM2133" s="40"/>
      <c r="BUN2133" s="40"/>
      <c r="BUO2133" s="40"/>
      <c r="BUP2133" s="40"/>
      <c r="BUQ2133" s="40"/>
      <c r="BUR2133" s="40"/>
      <c r="BUS2133" s="40"/>
      <c r="BUT2133" s="40"/>
      <c r="BUU2133" s="40"/>
      <c r="BUV2133" s="40"/>
      <c r="BUW2133" s="40"/>
      <c r="BUX2133" s="40"/>
      <c r="BUY2133" s="40"/>
      <c r="BUZ2133" s="40"/>
      <c r="BVA2133" s="40"/>
      <c r="BVB2133" s="40"/>
      <c r="BVC2133" s="40"/>
      <c r="BVD2133" s="40"/>
      <c r="BVE2133" s="40"/>
      <c r="BVF2133" s="40"/>
      <c r="BVG2133" s="40"/>
      <c r="BVH2133" s="40"/>
      <c r="BVI2133" s="40"/>
      <c r="BVJ2133" s="40"/>
      <c r="BVK2133" s="40"/>
      <c r="BVL2133" s="40"/>
      <c r="BVM2133" s="40"/>
      <c r="BVN2133" s="40"/>
      <c r="BVO2133" s="40"/>
      <c r="BVP2133" s="40"/>
      <c r="BVQ2133" s="40"/>
      <c r="BVR2133" s="40"/>
      <c r="BVS2133" s="40"/>
      <c r="BVT2133" s="40"/>
      <c r="BVU2133" s="40"/>
      <c r="BVV2133" s="40"/>
      <c r="BVW2133" s="40"/>
      <c r="BVX2133" s="40"/>
      <c r="BVY2133" s="40"/>
      <c r="BVZ2133" s="40"/>
      <c r="BWA2133" s="40"/>
      <c r="BWB2133" s="40"/>
      <c r="BWC2133" s="40"/>
      <c r="BWD2133" s="40"/>
      <c r="BWE2133" s="40"/>
      <c r="BWF2133" s="40"/>
      <c r="BWG2133" s="40"/>
      <c r="BWH2133" s="40"/>
      <c r="BWI2133" s="40"/>
      <c r="BWJ2133" s="40"/>
      <c r="BWK2133" s="40"/>
      <c r="BWL2133" s="40"/>
      <c r="BWM2133" s="40"/>
      <c r="BWN2133" s="40"/>
      <c r="BWO2133" s="40"/>
      <c r="BWP2133" s="40"/>
      <c r="BWQ2133" s="40"/>
      <c r="BWR2133" s="40"/>
      <c r="BWS2133" s="40"/>
      <c r="BWT2133" s="40"/>
      <c r="BWU2133" s="40"/>
      <c r="BWV2133" s="40"/>
      <c r="BWW2133" s="40"/>
      <c r="BWX2133" s="40"/>
      <c r="BWY2133" s="40"/>
      <c r="BWZ2133" s="40"/>
      <c r="BXA2133" s="40"/>
      <c r="BXB2133" s="40"/>
      <c r="BXC2133" s="40"/>
      <c r="BXD2133" s="40"/>
      <c r="BXE2133" s="40"/>
      <c r="BXF2133" s="40"/>
      <c r="BXG2133" s="40"/>
      <c r="BXH2133" s="40"/>
      <c r="BXI2133" s="40"/>
      <c r="BXJ2133" s="40"/>
      <c r="BXK2133" s="40"/>
      <c r="BXL2133" s="40"/>
      <c r="BXM2133" s="40"/>
      <c r="BXN2133" s="40"/>
      <c r="BXO2133" s="40"/>
      <c r="BXP2133" s="40"/>
      <c r="BXQ2133" s="40"/>
      <c r="BXR2133" s="40"/>
      <c r="BXS2133" s="40"/>
      <c r="BXT2133" s="40"/>
      <c r="BXU2133" s="40"/>
      <c r="BXV2133" s="40"/>
      <c r="BXW2133" s="40"/>
      <c r="BXX2133" s="40"/>
      <c r="BXY2133" s="40"/>
      <c r="BXZ2133" s="40"/>
      <c r="BYA2133" s="40"/>
      <c r="BYB2133" s="40"/>
      <c r="BYC2133" s="40"/>
      <c r="BYD2133" s="40"/>
      <c r="BYE2133" s="40"/>
      <c r="BYF2133" s="40"/>
      <c r="BYG2133" s="40"/>
      <c r="BYH2133" s="40"/>
      <c r="BYI2133" s="40"/>
      <c r="BYJ2133" s="40"/>
      <c r="BYK2133" s="40"/>
      <c r="BYL2133" s="40"/>
      <c r="BYM2133" s="40"/>
      <c r="BYN2133" s="40"/>
      <c r="BYO2133" s="40"/>
      <c r="BYP2133" s="40"/>
      <c r="BYQ2133" s="40"/>
      <c r="BYR2133" s="40"/>
      <c r="BYS2133" s="40"/>
      <c r="BYT2133" s="40"/>
      <c r="BYU2133" s="40"/>
      <c r="BYV2133" s="40"/>
      <c r="BYW2133" s="40"/>
      <c r="BYX2133" s="40"/>
      <c r="BYY2133" s="40"/>
      <c r="BYZ2133" s="40"/>
      <c r="BZA2133" s="40"/>
      <c r="BZB2133" s="40"/>
      <c r="BZC2133" s="40"/>
      <c r="BZD2133" s="40"/>
      <c r="BZE2133" s="40"/>
      <c r="BZF2133" s="40"/>
      <c r="BZG2133" s="40"/>
      <c r="BZH2133" s="40"/>
      <c r="BZI2133" s="40"/>
      <c r="BZJ2133" s="40"/>
      <c r="BZK2133" s="40"/>
      <c r="BZL2133" s="40"/>
      <c r="BZM2133" s="40"/>
      <c r="BZN2133" s="40"/>
      <c r="BZO2133" s="40"/>
      <c r="BZP2133" s="40"/>
      <c r="BZQ2133" s="40"/>
      <c r="BZR2133" s="40"/>
      <c r="BZS2133" s="40"/>
      <c r="BZT2133" s="40"/>
      <c r="BZU2133" s="40"/>
      <c r="BZV2133" s="40"/>
      <c r="BZW2133" s="40"/>
      <c r="BZX2133" s="40"/>
      <c r="BZY2133" s="40"/>
      <c r="BZZ2133" s="40"/>
      <c r="CAA2133" s="40"/>
      <c r="CAB2133" s="40"/>
      <c r="CAC2133" s="40"/>
      <c r="CAD2133" s="40"/>
      <c r="CAE2133" s="40"/>
      <c r="CAF2133" s="40"/>
      <c r="CAG2133" s="40"/>
      <c r="CAH2133" s="40"/>
      <c r="CAI2133" s="40"/>
      <c r="CAJ2133" s="40"/>
      <c r="CAK2133" s="40"/>
      <c r="CAL2133" s="40"/>
      <c r="CAM2133" s="40"/>
      <c r="CAN2133" s="40"/>
      <c r="CAO2133" s="40"/>
      <c r="CAP2133" s="40"/>
      <c r="CAQ2133" s="40"/>
      <c r="CAR2133" s="40"/>
      <c r="CAS2133" s="40"/>
      <c r="CAT2133" s="40"/>
      <c r="CAU2133" s="40"/>
      <c r="CAV2133" s="40"/>
      <c r="CAW2133" s="40"/>
      <c r="CAX2133" s="40"/>
      <c r="CAY2133" s="40"/>
      <c r="CAZ2133" s="40"/>
      <c r="CBA2133" s="40"/>
      <c r="CBB2133" s="40"/>
      <c r="CBC2133" s="40"/>
      <c r="CBD2133" s="40"/>
      <c r="CBE2133" s="40"/>
      <c r="CBF2133" s="40"/>
      <c r="CBG2133" s="40"/>
      <c r="CBH2133" s="40"/>
      <c r="CBI2133" s="40"/>
      <c r="CBJ2133" s="40"/>
      <c r="CBK2133" s="40"/>
      <c r="CBL2133" s="40"/>
      <c r="CBM2133" s="40"/>
      <c r="CBN2133" s="40"/>
      <c r="CBO2133" s="40"/>
      <c r="CBP2133" s="40"/>
      <c r="CBQ2133" s="40"/>
      <c r="CBR2133" s="40"/>
      <c r="CBS2133" s="40"/>
      <c r="CBT2133" s="40"/>
      <c r="CBU2133" s="40"/>
      <c r="CBV2133" s="40"/>
      <c r="CBW2133" s="40"/>
      <c r="CBX2133" s="40"/>
      <c r="CBY2133" s="40"/>
      <c r="CBZ2133" s="40"/>
      <c r="CCA2133" s="40"/>
      <c r="CCB2133" s="40"/>
      <c r="CCC2133" s="40"/>
      <c r="CCD2133" s="40"/>
      <c r="CCE2133" s="40"/>
      <c r="CCF2133" s="40"/>
      <c r="CCG2133" s="40"/>
      <c r="CCH2133" s="40"/>
      <c r="CCI2133" s="40"/>
      <c r="CCJ2133" s="40"/>
      <c r="CCK2133" s="40"/>
      <c r="CCL2133" s="40"/>
      <c r="CCM2133" s="40"/>
      <c r="CCN2133" s="40"/>
      <c r="CCO2133" s="40"/>
      <c r="CCP2133" s="40"/>
      <c r="CCQ2133" s="40"/>
      <c r="CCR2133" s="40"/>
      <c r="CCS2133" s="40"/>
      <c r="CCT2133" s="40"/>
      <c r="CCU2133" s="40"/>
      <c r="CCV2133" s="40"/>
      <c r="CCW2133" s="40"/>
      <c r="CCX2133" s="40"/>
      <c r="CCY2133" s="40"/>
      <c r="CCZ2133" s="40"/>
      <c r="CDA2133" s="40"/>
      <c r="CDB2133" s="40"/>
      <c r="CDC2133" s="40"/>
      <c r="CDD2133" s="40"/>
      <c r="CDE2133" s="40"/>
      <c r="CDF2133" s="40"/>
      <c r="CDG2133" s="40"/>
      <c r="CDH2133" s="40"/>
      <c r="CDI2133" s="40"/>
      <c r="CDJ2133" s="40"/>
      <c r="CDK2133" s="40"/>
      <c r="CDL2133" s="40"/>
      <c r="CDM2133" s="40"/>
      <c r="CDN2133" s="40"/>
      <c r="CDO2133" s="40"/>
      <c r="CDP2133" s="40"/>
      <c r="CDQ2133" s="40"/>
      <c r="CDR2133" s="40"/>
      <c r="CDS2133" s="40"/>
      <c r="CDT2133" s="40"/>
      <c r="CDU2133" s="40"/>
      <c r="CDV2133" s="40"/>
      <c r="CDW2133" s="40"/>
      <c r="CDX2133" s="40"/>
      <c r="CDY2133" s="40"/>
      <c r="CDZ2133" s="40"/>
      <c r="CEA2133" s="40"/>
      <c r="CEB2133" s="40"/>
      <c r="CEC2133" s="40"/>
      <c r="CED2133" s="40"/>
      <c r="CEE2133" s="40"/>
      <c r="CEF2133" s="40"/>
      <c r="CEG2133" s="40"/>
      <c r="CEH2133" s="40"/>
      <c r="CEI2133" s="40"/>
      <c r="CEJ2133" s="40"/>
      <c r="CEK2133" s="40"/>
      <c r="CEL2133" s="40"/>
      <c r="CEM2133" s="40"/>
      <c r="CEN2133" s="40"/>
      <c r="CEO2133" s="40"/>
      <c r="CEP2133" s="40"/>
      <c r="CEQ2133" s="40"/>
      <c r="CER2133" s="40"/>
      <c r="CES2133" s="40"/>
      <c r="CET2133" s="40"/>
      <c r="CEU2133" s="40"/>
      <c r="CEV2133" s="40"/>
      <c r="CEW2133" s="40"/>
      <c r="CEX2133" s="40"/>
      <c r="CEY2133" s="40"/>
      <c r="CEZ2133" s="40"/>
      <c r="CFA2133" s="40"/>
      <c r="CFB2133" s="40"/>
      <c r="CFC2133" s="40"/>
      <c r="CFD2133" s="40"/>
      <c r="CFE2133" s="40"/>
      <c r="CFF2133" s="40"/>
      <c r="CFG2133" s="40"/>
      <c r="CFH2133" s="40"/>
      <c r="CFI2133" s="40"/>
      <c r="CFJ2133" s="40"/>
      <c r="CFK2133" s="40"/>
      <c r="CFL2133" s="40"/>
      <c r="CFM2133" s="40"/>
      <c r="CFN2133" s="40"/>
      <c r="CFO2133" s="40"/>
      <c r="CFP2133" s="40"/>
      <c r="CFQ2133" s="40"/>
      <c r="CFR2133" s="40"/>
      <c r="CFS2133" s="40"/>
      <c r="CFT2133" s="40"/>
      <c r="CFU2133" s="40"/>
      <c r="CFV2133" s="40"/>
      <c r="CFW2133" s="40"/>
      <c r="CFX2133" s="40"/>
      <c r="CFY2133" s="40"/>
      <c r="CFZ2133" s="40"/>
      <c r="CGA2133" s="40"/>
      <c r="CGB2133" s="40"/>
      <c r="CGC2133" s="40"/>
      <c r="CGD2133" s="40"/>
      <c r="CGE2133" s="40"/>
      <c r="CGF2133" s="40"/>
      <c r="CGG2133" s="40"/>
      <c r="CGH2133" s="40"/>
      <c r="CGI2133" s="40"/>
      <c r="CGJ2133" s="40"/>
      <c r="CGK2133" s="40"/>
      <c r="CGL2133" s="40"/>
      <c r="CGM2133" s="40"/>
      <c r="CGN2133" s="40"/>
      <c r="CGO2133" s="40"/>
      <c r="CGP2133" s="40"/>
      <c r="CGQ2133" s="37" t="s">
        <v>70</v>
      </c>
    </row>
    <row r="2134" spans="1:2227" x14ac:dyDescent="0.25">
      <c r="A2134" s="9" t="s">
        <v>70</v>
      </c>
      <c r="B2134" s="10">
        <v>999054000032464</v>
      </c>
      <c r="C2134" s="11" t="s">
        <v>97</v>
      </c>
      <c r="D2134" s="9" t="s">
        <v>87</v>
      </c>
      <c r="E2134" s="9" t="s">
        <v>104</v>
      </c>
      <c r="F2134" s="9" t="s">
        <v>71</v>
      </c>
      <c r="G2134" s="9" t="s">
        <v>119</v>
      </c>
      <c r="H2134" s="9" t="s">
        <v>73</v>
      </c>
      <c r="I2134" s="9">
        <v>1</v>
      </c>
      <c r="J2134" s="9">
        <v>148</v>
      </c>
      <c r="K2134" s="9">
        <v>338</v>
      </c>
      <c r="L2134" s="9">
        <v>190</v>
      </c>
      <c r="M2134" s="10">
        <v>186</v>
      </c>
      <c r="N2134" s="9">
        <v>1.02</v>
      </c>
      <c r="O2134" s="9">
        <v>5.63</v>
      </c>
      <c r="P2134" s="9"/>
      <c r="Q2134" s="9"/>
      <c r="R2134" s="9"/>
      <c r="S2134" s="9"/>
      <c r="T2134" s="9"/>
      <c r="U2134" s="9"/>
      <c r="V2134" s="13">
        <v>148</v>
      </c>
      <c r="W2134" s="13">
        <v>227</v>
      </c>
      <c r="X2134" s="13">
        <v>88</v>
      </c>
      <c r="Y2134" s="13">
        <v>79</v>
      </c>
      <c r="Z2134" s="13">
        <v>0.9</v>
      </c>
      <c r="AA2134" s="13">
        <v>6.36</v>
      </c>
      <c r="AB2134" s="9">
        <v>227</v>
      </c>
      <c r="AC2134" s="9">
        <v>338</v>
      </c>
      <c r="AD2134" s="9">
        <v>98</v>
      </c>
      <c r="AE2134" s="9">
        <v>111</v>
      </c>
      <c r="AF2134" s="9">
        <v>1.1299999999999999</v>
      </c>
      <c r="AG2134" s="9">
        <v>5.1100000000000003</v>
      </c>
      <c r="AH2134" s="9">
        <v>8.1999999999999993</v>
      </c>
      <c r="AI2134" s="9">
        <v>1557.57</v>
      </c>
      <c r="AJ2134" s="9">
        <v>1069.69</v>
      </c>
      <c r="AK2134" s="9">
        <v>84.5</v>
      </c>
      <c r="AL2134" s="9">
        <v>27414.79</v>
      </c>
      <c r="AM2134" s="9">
        <v>550.11</v>
      </c>
      <c r="AN2134" s="9">
        <f>Tabla1[[#This Row],[Costo Compra]]+Tabla1[[#This Row],[Otros Compra]]</f>
        <v>27964.9</v>
      </c>
      <c r="AO2134" s="9" t="s">
        <v>285</v>
      </c>
      <c r="AP2134" s="9" t="s">
        <v>105</v>
      </c>
      <c r="AQ2134" s="9" t="s">
        <v>90</v>
      </c>
      <c r="AR2134" s="9" t="s">
        <v>76</v>
      </c>
      <c r="AS2134" s="9">
        <v>9334.08</v>
      </c>
      <c r="AT2134" s="9">
        <v>0</v>
      </c>
      <c r="AU2134" s="9" t="s">
        <v>77</v>
      </c>
      <c r="AV2134" s="9">
        <v>2020</v>
      </c>
      <c r="AW2134" s="12">
        <v>43955</v>
      </c>
      <c r="AX2134" s="12">
        <v>44053</v>
      </c>
      <c r="AY2134" s="9">
        <v>0</v>
      </c>
      <c r="AZ2134" s="9">
        <v>0</v>
      </c>
      <c r="BA2134" s="9">
        <v>-37298.980000000003</v>
      </c>
      <c r="BB2134" s="9">
        <v>-196.31</v>
      </c>
      <c r="BC2134" s="9">
        <v>3302</v>
      </c>
      <c r="BD2134" s="9"/>
      <c r="BE2134" s="9" t="s">
        <v>78</v>
      </c>
      <c r="BF2134" s="9" t="s">
        <v>78</v>
      </c>
      <c r="BG2134" s="9"/>
      <c r="BH2134" s="9" t="s">
        <v>99</v>
      </c>
      <c r="BI2134" s="9"/>
      <c r="BJ2134" s="9">
        <v>0</v>
      </c>
      <c r="BK2134" s="9">
        <v>0</v>
      </c>
      <c r="BL2134" s="9">
        <v>0</v>
      </c>
      <c r="BM2134" s="9">
        <v>0</v>
      </c>
      <c r="BN2134" s="9">
        <v>0</v>
      </c>
      <c r="BO2134" s="9">
        <v>0</v>
      </c>
      <c r="BP2134" s="13"/>
      <c r="BQ2134" s="9" t="s">
        <v>80</v>
      </c>
      <c r="BR2134" s="9" t="s">
        <v>81</v>
      </c>
      <c r="BS2134" s="40"/>
      <c r="BT2134" s="40"/>
      <c r="BU2134" s="40"/>
      <c r="BV2134" s="40"/>
      <c r="BW2134" s="40"/>
      <c r="BX2134" s="40"/>
      <c r="BY2134" s="40"/>
      <c r="BZ2134" s="40"/>
      <c r="CA2134" s="40"/>
      <c r="CB2134" s="40"/>
      <c r="CC2134" s="40"/>
      <c r="CD2134" s="40"/>
      <c r="CE2134" s="40"/>
      <c r="CF2134" s="40"/>
      <c r="CG2134" s="40"/>
      <c r="CH2134" s="40"/>
      <c r="CI2134" s="40"/>
      <c r="CJ2134" s="40"/>
      <c r="CK2134" s="40"/>
      <c r="CL2134" s="40"/>
      <c r="CM2134" s="40"/>
      <c r="CN2134" s="40"/>
      <c r="CO2134" s="40"/>
      <c r="CP2134" s="40"/>
      <c r="CQ2134" s="40"/>
      <c r="CR2134" s="40"/>
      <c r="CS2134" s="40"/>
      <c r="CT2134" s="40"/>
      <c r="CU2134" s="40"/>
      <c r="CV2134" s="40"/>
      <c r="CW2134" s="40"/>
      <c r="CX2134" s="40"/>
      <c r="CY2134" s="40"/>
      <c r="CZ2134" s="40"/>
      <c r="DA2134" s="40"/>
      <c r="DB2134" s="40"/>
      <c r="DC2134" s="40"/>
      <c r="DD2134" s="40"/>
      <c r="DE2134" s="40"/>
      <c r="DF2134" s="40"/>
      <c r="DG2134" s="40"/>
      <c r="DH2134" s="40"/>
      <c r="DI2134" s="40"/>
      <c r="DJ2134" s="40"/>
      <c r="DK2134" s="40"/>
      <c r="DL2134" s="40"/>
      <c r="DM2134" s="40"/>
      <c r="DN2134" s="40"/>
      <c r="DO2134" s="40"/>
      <c r="DP2134" s="40"/>
      <c r="DQ2134" s="40"/>
      <c r="DR2134" s="40"/>
      <c r="DS2134" s="40"/>
      <c r="DT2134" s="40"/>
      <c r="DU2134" s="40"/>
      <c r="DV2134" s="40"/>
      <c r="DW2134" s="40"/>
      <c r="DX2134" s="40"/>
      <c r="DY2134" s="40"/>
      <c r="DZ2134" s="40"/>
      <c r="EA2134" s="40"/>
      <c r="EB2134" s="40"/>
      <c r="EC2134" s="40"/>
      <c r="ED2134" s="40"/>
      <c r="EE2134" s="40"/>
      <c r="EF2134" s="40"/>
      <c r="EG2134" s="40"/>
      <c r="EH2134" s="40"/>
      <c r="EI2134" s="40"/>
      <c r="EJ2134" s="40"/>
      <c r="EK2134" s="40"/>
      <c r="EL2134" s="40"/>
      <c r="EM2134" s="40"/>
      <c r="EN2134" s="40"/>
      <c r="EO2134" s="40"/>
      <c r="EP2134" s="40"/>
      <c r="EQ2134" s="40"/>
      <c r="ER2134" s="40"/>
      <c r="ES2134" s="40"/>
      <c r="ET2134" s="40"/>
      <c r="EU2134" s="40"/>
      <c r="EV2134" s="40"/>
      <c r="EW2134" s="40"/>
      <c r="EX2134" s="40"/>
      <c r="EY2134" s="40"/>
      <c r="EZ2134" s="40"/>
      <c r="FA2134" s="40"/>
      <c r="FB2134" s="40"/>
      <c r="FC2134" s="40"/>
      <c r="FD2134" s="40"/>
      <c r="FE2134" s="40"/>
      <c r="FF2134" s="40"/>
      <c r="FG2134" s="40"/>
      <c r="FH2134" s="40"/>
      <c r="FI2134" s="40"/>
      <c r="FJ2134" s="40"/>
      <c r="FK2134" s="40"/>
      <c r="FL2134" s="40"/>
      <c r="FM2134" s="40"/>
      <c r="FN2134" s="40"/>
      <c r="FO2134" s="40"/>
      <c r="FP2134" s="40"/>
      <c r="FQ2134" s="40"/>
      <c r="FR2134" s="40"/>
      <c r="FS2134" s="40"/>
      <c r="FT2134" s="40"/>
      <c r="FU2134" s="40"/>
      <c r="FV2134" s="40"/>
      <c r="FW2134" s="40"/>
      <c r="FX2134" s="40"/>
      <c r="FY2134" s="40"/>
      <c r="FZ2134" s="40"/>
      <c r="GA2134" s="40"/>
      <c r="GB2134" s="40"/>
      <c r="GC2134" s="40"/>
      <c r="GD2134" s="40"/>
      <c r="GE2134" s="40"/>
      <c r="GF2134" s="40"/>
      <c r="GG2134" s="40"/>
      <c r="GH2134" s="40"/>
      <c r="GI2134" s="40"/>
      <c r="GJ2134" s="40"/>
      <c r="GK2134" s="40"/>
      <c r="GL2134" s="40"/>
      <c r="GM2134" s="40"/>
      <c r="GN2134" s="40"/>
      <c r="GO2134" s="40"/>
      <c r="GP2134" s="40"/>
      <c r="GQ2134" s="40"/>
      <c r="GR2134" s="40"/>
      <c r="GS2134" s="40"/>
      <c r="GT2134" s="40"/>
      <c r="GU2134" s="40"/>
      <c r="GV2134" s="40"/>
      <c r="GW2134" s="40"/>
      <c r="GX2134" s="40"/>
      <c r="GY2134" s="40"/>
      <c r="GZ2134" s="40"/>
      <c r="HA2134" s="40"/>
      <c r="HB2134" s="40"/>
      <c r="HC2134" s="40"/>
      <c r="HD2134" s="40"/>
      <c r="HE2134" s="40"/>
      <c r="HF2134" s="40"/>
      <c r="HG2134" s="40"/>
      <c r="HH2134" s="40"/>
      <c r="HI2134" s="40"/>
      <c r="HJ2134" s="40"/>
      <c r="HK2134" s="40"/>
      <c r="HL2134" s="40"/>
      <c r="HM2134" s="40"/>
      <c r="HN2134" s="40"/>
      <c r="HO2134" s="40"/>
      <c r="HP2134" s="40"/>
      <c r="HQ2134" s="40"/>
      <c r="HR2134" s="40"/>
      <c r="HS2134" s="40"/>
      <c r="HT2134" s="40"/>
      <c r="HU2134" s="40"/>
      <c r="HV2134" s="40"/>
      <c r="HW2134" s="40"/>
      <c r="HX2134" s="40"/>
      <c r="HY2134" s="40"/>
      <c r="HZ2134" s="40"/>
      <c r="IA2134" s="40"/>
      <c r="IB2134" s="40"/>
      <c r="IC2134" s="40"/>
      <c r="ID2134" s="40"/>
      <c r="IE2134" s="40"/>
      <c r="IF2134" s="40"/>
      <c r="IG2134" s="40"/>
      <c r="IH2134" s="40"/>
      <c r="II2134" s="40"/>
      <c r="IJ2134" s="40"/>
      <c r="IK2134" s="40"/>
      <c r="IL2134" s="40"/>
      <c r="IM2134" s="40"/>
      <c r="IN2134" s="40"/>
      <c r="IO2134" s="40"/>
      <c r="IP2134" s="40"/>
      <c r="IQ2134" s="40"/>
      <c r="IR2134" s="40"/>
      <c r="IS2134" s="40"/>
      <c r="IT2134" s="40"/>
      <c r="IU2134" s="40"/>
      <c r="IV2134" s="40"/>
      <c r="IW2134" s="40"/>
      <c r="IX2134" s="40"/>
      <c r="IY2134" s="40"/>
      <c r="IZ2134" s="40"/>
      <c r="JA2134" s="40"/>
      <c r="JB2134" s="40"/>
      <c r="JC2134" s="40"/>
      <c r="JD2134" s="40"/>
      <c r="JE2134" s="40"/>
      <c r="JF2134" s="40"/>
      <c r="JG2134" s="40"/>
      <c r="JH2134" s="40"/>
      <c r="JI2134" s="40"/>
      <c r="JJ2134" s="40"/>
      <c r="JK2134" s="40"/>
      <c r="JL2134" s="40"/>
      <c r="JM2134" s="40"/>
      <c r="JN2134" s="40"/>
      <c r="JO2134" s="40"/>
      <c r="JP2134" s="40"/>
      <c r="JQ2134" s="40"/>
      <c r="JR2134" s="40"/>
      <c r="JS2134" s="40"/>
      <c r="JT2134" s="40"/>
      <c r="JU2134" s="40"/>
      <c r="JV2134" s="40"/>
      <c r="JW2134" s="40"/>
      <c r="JX2134" s="40"/>
      <c r="JY2134" s="40"/>
      <c r="JZ2134" s="40"/>
      <c r="KA2134" s="40"/>
      <c r="KB2134" s="40"/>
      <c r="KC2134" s="40"/>
      <c r="KD2134" s="40"/>
      <c r="KE2134" s="40"/>
      <c r="KF2134" s="40"/>
      <c r="KG2134" s="40"/>
      <c r="KH2134" s="40"/>
      <c r="KI2134" s="40"/>
      <c r="KJ2134" s="40"/>
      <c r="KK2134" s="40"/>
      <c r="KL2134" s="40"/>
      <c r="KM2134" s="40"/>
      <c r="KN2134" s="40"/>
      <c r="KO2134" s="40"/>
      <c r="KP2134" s="40"/>
      <c r="KQ2134" s="40"/>
      <c r="KR2134" s="40"/>
      <c r="KS2134" s="40"/>
      <c r="KT2134" s="40"/>
      <c r="KU2134" s="40"/>
      <c r="KV2134" s="40"/>
      <c r="KW2134" s="40"/>
      <c r="KX2134" s="40"/>
      <c r="KY2134" s="40"/>
      <c r="KZ2134" s="40"/>
      <c r="LA2134" s="40"/>
      <c r="LB2134" s="40"/>
      <c r="LC2134" s="40"/>
      <c r="LD2134" s="40"/>
      <c r="LE2134" s="40"/>
      <c r="LF2134" s="40"/>
      <c r="LG2134" s="40"/>
      <c r="LH2134" s="40"/>
      <c r="LI2134" s="40"/>
      <c r="LJ2134" s="40"/>
      <c r="LK2134" s="40"/>
      <c r="LL2134" s="40"/>
      <c r="LM2134" s="40"/>
      <c r="LN2134" s="40"/>
      <c r="LO2134" s="40"/>
      <c r="LP2134" s="40"/>
      <c r="LQ2134" s="40"/>
      <c r="LR2134" s="40"/>
      <c r="LS2134" s="40"/>
      <c r="LT2134" s="40"/>
      <c r="LU2134" s="40"/>
      <c r="LV2134" s="40"/>
      <c r="LW2134" s="40"/>
      <c r="LX2134" s="40"/>
      <c r="LY2134" s="40"/>
      <c r="LZ2134" s="40"/>
      <c r="MA2134" s="40"/>
      <c r="MB2134" s="40"/>
      <c r="MC2134" s="40"/>
      <c r="MD2134" s="40"/>
      <c r="ME2134" s="40"/>
      <c r="MF2134" s="40"/>
      <c r="MG2134" s="40"/>
      <c r="MH2134" s="40"/>
      <c r="MI2134" s="40"/>
      <c r="MJ2134" s="40"/>
      <c r="MK2134" s="40"/>
      <c r="ML2134" s="40"/>
      <c r="MM2134" s="40"/>
      <c r="MN2134" s="40"/>
      <c r="MO2134" s="40"/>
      <c r="MP2134" s="40"/>
      <c r="MQ2134" s="40"/>
      <c r="MR2134" s="40"/>
      <c r="MS2134" s="40"/>
      <c r="MT2134" s="40"/>
      <c r="MU2134" s="40"/>
      <c r="MV2134" s="40"/>
      <c r="MW2134" s="40"/>
      <c r="MX2134" s="40"/>
      <c r="MY2134" s="40"/>
      <c r="MZ2134" s="40"/>
      <c r="NA2134" s="40"/>
      <c r="NB2134" s="40"/>
      <c r="NC2134" s="40"/>
      <c r="ND2134" s="40"/>
      <c r="NE2134" s="40"/>
      <c r="NF2134" s="40"/>
      <c r="NG2134" s="40"/>
      <c r="NH2134" s="40"/>
      <c r="NI2134" s="40"/>
      <c r="NJ2134" s="40"/>
      <c r="NK2134" s="40"/>
      <c r="NL2134" s="40"/>
      <c r="NM2134" s="40"/>
      <c r="NN2134" s="40"/>
      <c r="NO2134" s="40"/>
      <c r="NP2134" s="40"/>
      <c r="NQ2134" s="40"/>
      <c r="NR2134" s="40"/>
      <c r="NS2134" s="40"/>
      <c r="NT2134" s="40"/>
      <c r="NU2134" s="40"/>
      <c r="NV2134" s="40"/>
      <c r="NW2134" s="40"/>
      <c r="NX2134" s="40"/>
      <c r="NY2134" s="40"/>
      <c r="NZ2134" s="40"/>
      <c r="OA2134" s="40"/>
      <c r="OB2134" s="40"/>
      <c r="OC2134" s="40"/>
      <c r="OD2134" s="40"/>
      <c r="OE2134" s="40"/>
      <c r="OF2134" s="40"/>
      <c r="OG2134" s="40"/>
      <c r="OH2134" s="40"/>
      <c r="OI2134" s="40"/>
      <c r="OJ2134" s="40"/>
      <c r="OK2134" s="40"/>
      <c r="OL2134" s="40"/>
      <c r="OM2134" s="40"/>
      <c r="ON2134" s="40"/>
      <c r="OO2134" s="40"/>
      <c r="OP2134" s="40"/>
      <c r="OQ2134" s="40"/>
      <c r="OR2134" s="40"/>
      <c r="OS2134" s="40"/>
      <c r="OT2134" s="40"/>
      <c r="OU2134" s="40"/>
      <c r="OV2134" s="40"/>
      <c r="OW2134" s="40"/>
      <c r="OX2134" s="40"/>
      <c r="OY2134" s="40"/>
      <c r="OZ2134" s="40"/>
      <c r="PA2134" s="40"/>
      <c r="PB2134" s="40"/>
      <c r="PC2134" s="40"/>
      <c r="PD2134" s="40"/>
      <c r="PE2134" s="40"/>
      <c r="PF2134" s="40"/>
      <c r="PG2134" s="40"/>
      <c r="PH2134" s="40"/>
      <c r="PI2134" s="40"/>
      <c r="PJ2134" s="40"/>
      <c r="PK2134" s="40"/>
      <c r="PL2134" s="40"/>
      <c r="PM2134" s="40"/>
      <c r="PN2134" s="40"/>
      <c r="PO2134" s="40"/>
      <c r="PP2134" s="40"/>
      <c r="PQ2134" s="40"/>
      <c r="PR2134" s="40"/>
      <c r="PS2134" s="40"/>
      <c r="PT2134" s="40"/>
      <c r="PU2134" s="40"/>
      <c r="PV2134" s="40"/>
      <c r="PW2134" s="40"/>
      <c r="PX2134" s="40"/>
      <c r="PY2134" s="40"/>
      <c r="PZ2134" s="40"/>
      <c r="QA2134" s="40"/>
      <c r="QB2134" s="40"/>
      <c r="QC2134" s="40"/>
      <c r="QD2134" s="40"/>
      <c r="QE2134" s="40"/>
      <c r="QF2134" s="40"/>
      <c r="QG2134" s="40"/>
      <c r="QH2134" s="40"/>
      <c r="QI2134" s="40"/>
      <c r="QJ2134" s="40"/>
      <c r="QK2134" s="40"/>
      <c r="QL2134" s="40"/>
      <c r="QM2134" s="40"/>
      <c r="QN2134" s="40"/>
      <c r="QO2134" s="40"/>
      <c r="QP2134" s="40"/>
      <c r="QQ2134" s="40"/>
      <c r="QR2134" s="40"/>
      <c r="QS2134" s="40"/>
      <c r="QT2134" s="40"/>
      <c r="QU2134" s="40"/>
      <c r="QV2134" s="40"/>
      <c r="QW2134" s="40"/>
      <c r="QX2134" s="40"/>
      <c r="QY2134" s="40"/>
      <c r="QZ2134" s="40"/>
      <c r="RA2134" s="40"/>
      <c r="RB2134" s="40"/>
      <c r="RC2134" s="40"/>
      <c r="RD2134" s="40"/>
      <c r="RE2134" s="40"/>
      <c r="RF2134" s="40"/>
      <c r="RG2134" s="40"/>
      <c r="RH2134" s="40"/>
      <c r="RI2134" s="40"/>
      <c r="RJ2134" s="40"/>
      <c r="RK2134" s="40"/>
      <c r="RL2134" s="40"/>
      <c r="RM2134" s="40"/>
      <c r="RN2134" s="40"/>
      <c r="RO2134" s="40"/>
      <c r="RP2134" s="40"/>
      <c r="RQ2134" s="40"/>
      <c r="RR2134" s="40"/>
      <c r="RS2134" s="40"/>
      <c r="RT2134" s="40"/>
      <c r="RU2134" s="40"/>
      <c r="RV2134" s="40"/>
      <c r="RW2134" s="40"/>
      <c r="RX2134" s="40"/>
      <c r="RY2134" s="40"/>
      <c r="RZ2134" s="40"/>
      <c r="SA2134" s="40"/>
      <c r="SB2134" s="40"/>
      <c r="SC2134" s="40"/>
      <c r="SD2134" s="40"/>
      <c r="SE2134" s="40"/>
      <c r="SF2134" s="40"/>
      <c r="SG2134" s="40"/>
      <c r="SH2134" s="40"/>
      <c r="SI2134" s="40"/>
      <c r="SJ2134" s="40"/>
      <c r="SK2134" s="40"/>
      <c r="SL2134" s="40"/>
      <c r="SM2134" s="40"/>
      <c r="SN2134" s="40"/>
      <c r="SO2134" s="40"/>
      <c r="SP2134" s="40"/>
      <c r="SQ2134" s="40"/>
      <c r="SR2134" s="40"/>
      <c r="SS2134" s="40"/>
      <c r="ST2134" s="40"/>
      <c r="SU2134" s="40"/>
      <c r="SV2134" s="40"/>
      <c r="SW2134" s="40"/>
      <c r="SX2134" s="40"/>
      <c r="SY2134" s="40"/>
      <c r="SZ2134" s="40"/>
      <c r="TA2134" s="40"/>
      <c r="TB2134" s="40"/>
      <c r="TC2134" s="40"/>
      <c r="TD2134" s="40"/>
      <c r="TE2134" s="40"/>
      <c r="TF2134" s="40"/>
      <c r="TG2134" s="40"/>
      <c r="TH2134" s="40"/>
      <c r="TI2134" s="40"/>
      <c r="TJ2134" s="40"/>
      <c r="TK2134" s="40"/>
      <c r="TL2134" s="40"/>
      <c r="TM2134" s="40"/>
      <c r="TN2134" s="40"/>
      <c r="TO2134" s="40"/>
      <c r="TP2134" s="40"/>
      <c r="TQ2134" s="40"/>
      <c r="TR2134" s="40"/>
      <c r="TS2134" s="40"/>
      <c r="TT2134" s="40"/>
      <c r="TU2134" s="40"/>
      <c r="TV2134" s="40"/>
      <c r="TW2134" s="40"/>
      <c r="TX2134" s="40"/>
      <c r="TY2134" s="40"/>
      <c r="TZ2134" s="40"/>
      <c r="UA2134" s="40"/>
      <c r="UB2134" s="40"/>
      <c r="UC2134" s="40"/>
      <c r="UD2134" s="40"/>
      <c r="UE2134" s="40"/>
      <c r="UF2134" s="40"/>
      <c r="UG2134" s="40"/>
      <c r="UH2134" s="40"/>
      <c r="UI2134" s="40"/>
      <c r="UJ2134" s="40"/>
      <c r="UK2134" s="40"/>
      <c r="UL2134" s="40"/>
      <c r="UM2134" s="40"/>
      <c r="UN2134" s="40"/>
      <c r="UO2134" s="40"/>
      <c r="UP2134" s="40"/>
      <c r="UQ2134" s="40"/>
      <c r="UR2134" s="40"/>
      <c r="US2134" s="40"/>
      <c r="UT2134" s="40"/>
      <c r="UU2134" s="40"/>
      <c r="UV2134" s="40"/>
      <c r="UW2134" s="40"/>
      <c r="UX2134" s="40"/>
      <c r="UY2134" s="40"/>
      <c r="UZ2134" s="40"/>
      <c r="VA2134" s="40"/>
      <c r="VB2134" s="40"/>
      <c r="VC2134" s="40"/>
      <c r="VD2134" s="40"/>
      <c r="VE2134" s="40"/>
      <c r="VF2134" s="40"/>
      <c r="VG2134" s="40"/>
      <c r="VH2134" s="40"/>
      <c r="VI2134" s="40"/>
      <c r="VJ2134" s="40"/>
      <c r="VK2134" s="40"/>
      <c r="VL2134" s="40"/>
      <c r="VM2134" s="40"/>
      <c r="VN2134" s="40"/>
      <c r="VO2134" s="40"/>
      <c r="VP2134" s="40"/>
      <c r="VQ2134" s="40"/>
      <c r="VR2134" s="40"/>
      <c r="VS2134" s="40"/>
      <c r="VT2134" s="40"/>
      <c r="VU2134" s="40"/>
      <c r="VV2134" s="40"/>
      <c r="VW2134" s="40"/>
      <c r="VX2134" s="40"/>
      <c r="VY2134" s="40"/>
      <c r="VZ2134" s="40"/>
      <c r="WA2134" s="40"/>
      <c r="WB2134" s="40"/>
      <c r="WC2134" s="40"/>
      <c r="WD2134" s="40"/>
      <c r="WE2134" s="40"/>
      <c r="WF2134" s="40"/>
      <c r="WG2134" s="40"/>
      <c r="WH2134" s="40"/>
      <c r="WI2134" s="40"/>
      <c r="WJ2134" s="40"/>
      <c r="WK2134" s="40"/>
      <c r="WL2134" s="40"/>
      <c r="WM2134" s="40"/>
      <c r="WN2134" s="40"/>
      <c r="WO2134" s="40"/>
      <c r="WP2134" s="40"/>
      <c r="WQ2134" s="40"/>
      <c r="WR2134" s="40"/>
      <c r="WS2134" s="40"/>
      <c r="WT2134" s="40"/>
      <c r="WU2134" s="40"/>
      <c r="WV2134" s="40"/>
      <c r="WW2134" s="40"/>
      <c r="WX2134" s="40"/>
      <c r="WY2134" s="40"/>
      <c r="WZ2134" s="40"/>
      <c r="XA2134" s="40"/>
      <c r="XB2134" s="40"/>
      <c r="XC2134" s="40"/>
      <c r="XD2134" s="40"/>
      <c r="XE2134" s="40"/>
      <c r="XF2134" s="40"/>
      <c r="XG2134" s="40"/>
      <c r="XH2134" s="40"/>
      <c r="XI2134" s="40"/>
      <c r="XJ2134" s="40"/>
      <c r="XK2134" s="40"/>
      <c r="XL2134" s="40"/>
      <c r="XM2134" s="40"/>
      <c r="XN2134" s="40"/>
      <c r="XO2134" s="40"/>
      <c r="XP2134" s="40"/>
      <c r="XQ2134" s="40"/>
      <c r="XR2134" s="40"/>
      <c r="XS2134" s="40"/>
      <c r="XT2134" s="40"/>
      <c r="XU2134" s="40"/>
      <c r="XV2134" s="40"/>
      <c r="XW2134" s="40"/>
      <c r="XX2134" s="40"/>
      <c r="XY2134" s="40"/>
      <c r="XZ2134" s="40"/>
      <c r="YA2134" s="40"/>
      <c r="YB2134" s="40"/>
      <c r="YC2134" s="40"/>
      <c r="YD2134" s="40"/>
      <c r="YE2134" s="40"/>
      <c r="YF2134" s="40"/>
      <c r="YG2134" s="40"/>
      <c r="YH2134" s="40"/>
      <c r="YI2134" s="40"/>
      <c r="YJ2134" s="40"/>
      <c r="YK2134" s="40"/>
      <c r="YL2134" s="40"/>
      <c r="YM2134" s="40"/>
      <c r="YN2134" s="40"/>
      <c r="YO2134" s="40"/>
      <c r="YP2134" s="40"/>
      <c r="YQ2134" s="40"/>
      <c r="YR2134" s="40"/>
      <c r="YS2134" s="40"/>
      <c r="YT2134" s="40"/>
      <c r="YU2134" s="40"/>
      <c r="YV2134" s="40"/>
      <c r="YW2134" s="40"/>
      <c r="YX2134" s="40"/>
      <c r="YY2134" s="40"/>
      <c r="YZ2134" s="40"/>
      <c r="ZA2134" s="40"/>
      <c r="ZB2134" s="40"/>
      <c r="ZC2134" s="40"/>
      <c r="ZD2134" s="40"/>
      <c r="ZE2134" s="40"/>
      <c r="ZF2134" s="40"/>
      <c r="ZG2134" s="40"/>
      <c r="ZH2134" s="40"/>
      <c r="ZI2134" s="40"/>
      <c r="ZJ2134" s="40"/>
      <c r="ZK2134" s="40"/>
      <c r="ZL2134" s="40"/>
      <c r="ZM2134" s="40"/>
      <c r="ZN2134" s="40"/>
      <c r="ZO2134" s="40"/>
      <c r="ZP2134" s="40"/>
      <c r="ZQ2134" s="40"/>
      <c r="ZR2134" s="40"/>
      <c r="ZS2134" s="40"/>
      <c r="ZT2134" s="40"/>
      <c r="ZU2134" s="40"/>
      <c r="ZV2134" s="40"/>
      <c r="ZW2134" s="40"/>
      <c r="ZX2134" s="40"/>
      <c r="ZY2134" s="40"/>
      <c r="ZZ2134" s="40"/>
      <c r="AAA2134" s="40"/>
      <c r="AAB2134" s="40"/>
      <c r="AAC2134" s="40"/>
      <c r="AAD2134" s="40"/>
      <c r="AAE2134" s="40"/>
      <c r="AAF2134" s="40"/>
      <c r="AAG2134" s="40"/>
      <c r="AAH2134" s="40"/>
      <c r="AAI2134" s="40"/>
      <c r="AAJ2134" s="40"/>
      <c r="AAK2134" s="40"/>
      <c r="AAL2134" s="40"/>
      <c r="AAM2134" s="40"/>
      <c r="AAN2134" s="40"/>
      <c r="AAO2134" s="40"/>
      <c r="AAP2134" s="40"/>
      <c r="AAQ2134" s="40"/>
      <c r="AAR2134" s="40"/>
      <c r="AAS2134" s="40"/>
      <c r="AAT2134" s="40"/>
      <c r="AAU2134" s="40"/>
      <c r="AAV2134" s="40"/>
      <c r="AAW2134" s="40"/>
      <c r="AAX2134" s="40"/>
      <c r="AAY2134" s="40"/>
      <c r="AAZ2134" s="40"/>
      <c r="ABA2134" s="40"/>
      <c r="ABB2134" s="40"/>
      <c r="ABC2134" s="40"/>
      <c r="ABD2134" s="40"/>
      <c r="ABE2134" s="40"/>
      <c r="ABF2134" s="40"/>
      <c r="ABG2134" s="40"/>
      <c r="ABH2134" s="40"/>
      <c r="ABI2134" s="40"/>
      <c r="ABJ2134" s="40"/>
      <c r="ABK2134" s="40"/>
      <c r="ABL2134" s="40"/>
      <c r="ABM2134" s="40"/>
      <c r="ABN2134" s="40"/>
      <c r="ABO2134" s="40"/>
      <c r="ABP2134" s="40"/>
      <c r="ABQ2134" s="40"/>
      <c r="ABR2134" s="40"/>
      <c r="ABS2134" s="40"/>
      <c r="ABT2134" s="40"/>
      <c r="ABU2134" s="40"/>
      <c r="ABV2134" s="40"/>
      <c r="ABW2134" s="40"/>
      <c r="ABX2134" s="40"/>
      <c r="ABY2134" s="40"/>
      <c r="ABZ2134" s="40"/>
      <c r="ACA2134" s="40"/>
      <c r="ACB2134" s="40"/>
      <c r="ACC2134" s="40"/>
      <c r="ACD2134" s="40"/>
      <c r="ACE2134" s="40"/>
      <c r="ACF2134" s="40"/>
      <c r="ACG2134" s="40"/>
      <c r="ACH2134" s="40"/>
      <c r="ACI2134" s="40"/>
      <c r="ACJ2134" s="40"/>
      <c r="ACK2134" s="40"/>
      <c r="ACL2134" s="40"/>
      <c r="ACM2134" s="40"/>
      <c r="ACN2134" s="40"/>
      <c r="ACO2134" s="40"/>
      <c r="ACP2134" s="40"/>
      <c r="ACQ2134" s="40"/>
      <c r="ACR2134" s="40"/>
      <c r="ACS2134" s="40"/>
      <c r="ACT2134" s="40"/>
      <c r="ACU2134" s="40"/>
      <c r="ACV2134" s="40"/>
      <c r="ACW2134" s="40"/>
      <c r="ACX2134" s="40"/>
      <c r="ACY2134" s="40"/>
      <c r="ACZ2134" s="40"/>
      <c r="ADA2134" s="40"/>
      <c r="ADB2134" s="40"/>
      <c r="ADC2134" s="40"/>
      <c r="ADD2134" s="40"/>
      <c r="ADE2134" s="40"/>
      <c r="ADF2134" s="40"/>
      <c r="ADG2134" s="40"/>
      <c r="ADH2134" s="40"/>
      <c r="ADI2134" s="40"/>
      <c r="ADJ2134" s="40"/>
      <c r="ADK2134" s="40"/>
      <c r="ADL2134" s="40"/>
      <c r="ADM2134" s="40"/>
      <c r="ADN2134" s="40"/>
      <c r="ADO2134" s="40"/>
      <c r="ADP2134" s="40"/>
      <c r="ADQ2134" s="40"/>
      <c r="ADR2134" s="40"/>
      <c r="ADS2134" s="40"/>
      <c r="ADT2134" s="40"/>
      <c r="ADU2134" s="40"/>
      <c r="ADV2134" s="40"/>
      <c r="ADW2134" s="40"/>
      <c r="ADX2134" s="40"/>
      <c r="ADY2134" s="40"/>
      <c r="ADZ2134" s="40"/>
      <c r="AEA2134" s="40"/>
      <c r="AEB2134" s="40"/>
      <c r="AEC2134" s="40"/>
      <c r="AED2134" s="40"/>
      <c r="AEE2134" s="40"/>
      <c r="AEF2134" s="40"/>
      <c r="AEG2134" s="40"/>
      <c r="AEH2134" s="40"/>
      <c r="AEI2134" s="40"/>
      <c r="AEJ2134" s="40"/>
      <c r="AEK2134" s="40"/>
      <c r="AEL2134" s="40"/>
      <c r="AEM2134" s="40"/>
      <c r="AEN2134" s="40"/>
      <c r="AEO2134" s="40"/>
      <c r="AEP2134" s="40"/>
      <c r="AEQ2134" s="40"/>
      <c r="AER2134" s="40"/>
      <c r="AES2134" s="40"/>
      <c r="AET2134" s="40"/>
      <c r="AEU2134" s="40"/>
      <c r="AEV2134" s="40"/>
      <c r="AEW2134" s="40"/>
      <c r="AEX2134" s="40"/>
      <c r="AEY2134" s="40"/>
      <c r="AEZ2134" s="40"/>
      <c r="AFA2134" s="40"/>
      <c r="AFB2134" s="40"/>
      <c r="AFC2134" s="40"/>
      <c r="AFD2134" s="40"/>
      <c r="AFE2134" s="40"/>
      <c r="AFF2134" s="40"/>
      <c r="AFG2134" s="40"/>
      <c r="AFH2134" s="40"/>
      <c r="AFI2134" s="40"/>
      <c r="AFJ2134" s="40"/>
      <c r="AFK2134" s="40"/>
      <c r="AFL2134" s="40"/>
      <c r="AFM2134" s="40"/>
      <c r="AFN2134" s="40"/>
      <c r="AFO2134" s="40"/>
      <c r="AFP2134" s="40"/>
      <c r="AFQ2134" s="40"/>
      <c r="AFR2134" s="40"/>
      <c r="AFS2134" s="40"/>
      <c r="AFT2134" s="40"/>
      <c r="AFU2134" s="40"/>
      <c r="AFV2134" s="40"/>
      <c r="AFW2134" s="40"/>
      <c r="AFX2134" s="40"/>
      <c r="AFY2134" s="40"/>
      <c r="AFZ2134" s="40"/>
      <c r="AGA2134" s="40"/>
      <c r="AGB2134" s="40"/>
      <c r="AGC2134" s="40"/>
      <c r="AGD2134" s="40"/>
      <c r="AGE2134" s="40"/>
      <c r="AGF2134" s="40"/>
      <c r="AGG2134" s="40"/>
      <c r="AGH2134" s="40"/>
      <c r="AGI2134" s="40"/>
      <c r="AGJ2134" s="40"/>
      <c r="AGK2134" s="40"/>
      <c r="AGL2134" s="40"/>
      <c r="AGM2134" s="40"/>
      <c r="AGN2134" s="40"/>
      <c r="AGO2134" s="40"/>
      <c r="AGP2134" s="40"/>
      <c r="AGQ2134" s="40"/>
      <c r="AGR2134" s="40"/>
      <c r="AGS2134" s="40"/>
      <c r="AGT2134" s="40"/>
      <c r="AGU2134" s="40"/>
      <c r="AGV2134" s="40"/>
      <c r="AGW2134" s="40"/>
      <c r="AGX2134" s="40"/>
      <c r="AGY2134" s="40"/>
      <c r="AGZ2134" s="40"/>
      <c r="AHA2134" s="40"/>
      <c r="AHB2134" s="40"/>
      <c r="AHC2134" s="40"/>
      <c r="AHD2134" s="40"/>
      <c r="AHE2134" s="40"/>
      <c r="AHF2134" s="40"/>
      <c r="AHG2134" s="40"/>
      <c r="AHH2134" s="40"/>
      <c r="AHI2134" s="40"/>
      <c r="AHJ2134" s="40"/>
      <c r="AHK2134" s="40"/>
      <c r="AHL2134" s="40"/>
      <c r="AHM2134" s="40"/>
      <c r="AHN2134" s="40"/>
      <c r="AHO2134" s="40"/>
      <c r="AHP2134" s="40"/>
      <c r="AHQ2134" s="40"/>
      <c r="AHR2134" s="40"/>
      <c r="AHS2134" s="40"/>
      <c r="AHT2134" s="40"/>
      <c r="AHU2134" s="40"/>
      <c r="AHV2134" s="40"/>
      <c r="AHW2134" s="40"/>
      <c r="AHX2134" s="40"/>
      <c r="AHY2134" s="40"/>
      <c r="AHZ2134" s="40"/>
      <c r="AIA2134" s="40"/>
      <c r="AIB2134" s="40"/>
      <c r="AIC2134" s="40"/>
      <c r="AID2134" s="40"/>
      <c r="AIE2134" s="40"/>
      <c r="AIF2134" s="40"/>
      <c r="AIG2134" s="40"/>
      <c r="AIH2134" s="40"/>
      <c r="AII2134" s="40"/>
      <c r="AIJ2134" s="40"/>
      <c r="AIK2134" s="40"/>
      <c r="AIL2134" s="40"/>
      <c r="AIM2134" s="40"/>
      <c r="AIN2134" s="40"/>
      <c r="AIO2134" s="40"/>
      <c r="AIP2134" s="40"/>
      <c r="AIQ2134" s="40"/>
      <c r="AIR2134" s="40"/>
      <c r="AIS2134" s="40"/>
      <c r="AIT2134" s="40"/>
      <c r="AIU2134" s="40"/>
      <c r="AIV2134" s="40"/>
      <c r="AIW2134" s="40"/>
      <c r="AIX2134" s="40"/>
      <c r="AIY2134" s="40"/>
      <c r="AIZ2134" s="40"/>
      <c r="AJA2134" s="40"/>
      <c r="AJB2134" s="40"/>
      <c r="AJC2134" s="40"/>
      <c r="AJD2134" s="40"/>
      <c r="AJE2134" s="40"/>
      <c r="AJF2134" s="40"/>
      <c r="AJG2134" s="40"/>
      <c r="AJH2134" s="40"/>
      <c r="AJI2134" s="40"/>
      <c r="AJJ2134" s="40"/>
      <c r="AJK2134" s="40"/>
      <c r="AJL2134" s="40"/>
      <c r="AJM2134" s="40"/>
      <c r="AJN2134" s="40"/>
      <c r="AJO2134" s="40"/>
      <c r="AJP2134" s="40"/>
      <c r="AJQ2134" s="40"/>
      <c r="AJR2134" s="40"/>
      <c r="AJS2134" s="40"/>
      <c r="AJT2134" s="40"/>
      <c r="AJU2134" s="40"/>
      <c r="AJV2134" s="40"/>
      <c r="AJW2134" s="40"/>
      <c r="AJX2134" s="40"/>
      <c r="AJY2134" s="40"/>
      <c r="AJZ2134" s="40"/>
      <c r="AKA2134" s="40"/>
      <c r="AKB2134" s="40"/>
      <c r="AKC2134" s="40"/>
      <c r="AKD2134" s="40"/>
      <c r="AKE2134" s="40"/>
      <c r="AKF2134" s="40"/>
      <c r="AKG2134" s="40"/>
      <c r="AKH2134" s="40"/>
      <c r="AKI2134" s="40"/>
      <c r="AKJ2134" s="40"/>
      <c r="AKK2134" s="40"/>
      <c r="AKL2134" s="40"/>
      <c r="AKM2134" s="40"/>
      <c r="AKN2134" s="40"/>
      <c r="AKO2134" s="40"/>
      <c r="AKP2134" s="40"/>
      <c r="AKQ2134" s="40"/>
      <c r="AKR2134" s="40"/>
      <c r="AKS2134" s="40"/>
      <c r="AKT2134" s="40"/>
      <c r="AKU2134" s="40"/>
      <c r="AKV2134" s="40"/>
      <c r="AKW2134" s="40"/>
      <c r="AKX2134" s="40"/>
      <c r="AKY2134" s="40"/>
      <c r="AKZ2134" s="40"/>
      <c r="ALA2134" s="40"/>
      <c r="ALB2134" s="40"/>
      <c r="ALC2134" s="40"/>
      <c r="ALD2134" s="40"/>
      <c r="ALE2134" s="40"/>
      <c r="ALF2134" s="40"/>
      <c r="ALG2134" s="40"/>
      <c r="ALH2134" s="40"/>
      <c r="ALI2134" s="40"/>
      <c r="ALJ2134" s="40"/>
      <c r="ALK2134" s="40"/>
      <c r="ALL2134" s="40"/>
      <c r="ALM2134" s="40"/>
      <c r="ALN2134" s="40"/>
      <c r="ALO2134" s="40"/>
      <c r="ALP2134" s="40"/>
      <c r="ALQ2134" s="40"/>
      <c r="ALR2134" s="40"/>
      <c r="ALS2134" s="40"/>
      <c r="ALT2134" s="40"/>
      <c r="ALU2134" s="40"/>
      <c r="ALV2134" s="40"/>
      <c r="ALW2134" s="40"/>
      <c r="ALX2134" s="40"/>
      <c r="ALY2134" s="40"/>
      <c r="ALZ2134" s="40"/>
      <c r="AMA2134" s="40"/>
      <c r="AMB2134" s="40"/>
      <c r="AMC2134" s="40"/>
      <c r="AMD2134" s="40"/>
      <c r="AME2134" s="40"/>
      <c r="AMF2134" s="40"/>
      <c r="AMG2134" s="40"/>
      <c r="AMH2134" s="40"/>
      <c r="AMI2134" s="40"/>
      <c r="AMJ2134" s="40"/>
      <c r="AMK2134" s="40"/>
      <c r="AML2134" s="40"/>
      <c r="AMM2134" s="40"/>
      <c r="AMN2134" s="40"/>
      <c r="AMO2134" s="40"/>
      <c r="AMP2134" s="40"/>
      <c r="AMQ2134" s="40"/>
      <c r="AMR2134" s="40"/>
      <c r="AMS2134" s="40"/>
      <c r="AMT2134" s="40"/>
      <c r="AMU2134" s="40"/>
      <c r="AMV2134" s="40"/>
      <c r="AMW2134" s="40"/>
      <c r="AMX2134" s="40"/>
      <c r="AMY2134" s="40"/>
      <c r="AMZ2134" s="40"/>
      <c r="ANA2134" s="40"/>
      <c r="ANB2134" s="40"/>
      <c r="ANC2134" s="40"/>
      <c r="AND2134" s="40"/>
      <c r="ANE2134" s="40"/>
      <c r="ANF2134" s="40"/>
      <c r="ANG2134" s="40"/>
      <c r="ANH2134" s="40"/>
      <c r="ANI2134" s="40"/>
      <c r="ANJ2134" s="40"/>
      <c r="ANK2134" s="40"/>
      <c r="ANL2134" s="40"/>
      <c r="ANM2134" s="40"/>
      <c r="ANN2134" s="40"/>
      <c r="ANO2134" s="40"/>
      <c r="ANP2134" s="40"/>
      <c r="ANQ2134" s="40"/>
      <c r="ANR2134" s="40"/>
      <c r="ANS2134" s="40"/>
      <c r="ANT2134" s="40"/>
      <c r="ANU2134" s="40"/>
      <c r="ANV2134" s="40"/>
      <c r="ANW2134" s="40"/>
      <c r="ANX2134" s="40"/>
      <c r="ANY2134" s="40"/>
      <c r="ANZ2134" s="40"/>
      <c r="AOA2134" s="40"/>
      <c r="AOB2134" s="40"/>
      <c r="AOC2134" s="40"/>
      <c r="AOD2134" s="40"/>
      <c r="AOE2134" s="40"/>
      <c r="AOF2134" s="40"/>
      <c r="AOG2134" s="40"/>
      <c r="AOH2134" s="40"/>
      <c r="AOI2134" s="40"/>
      <c r="AOJ2134" s="40"/>
      <c r="AOK2134" s="40"/>
      <c r="AOL2134" s="40"/>
      <c r="AOM2134" s="40"/>
      <c r="AON2134" s="40"/>
      <c r="AOO2134" s="40"/>
      <c r="AOP2134" s="40"/>
      <c r="AOQ2134" s="40"/>
      <c r="AOR2134" s="40"/>
      <c r="AOS2134" s="40"/>
      <c r="AOT2134" s="40"/>
      <c r="AOU2134" s="40"/>
      <c r="AOV2134" s="40"/>
      <c r="AOW2134" s="40"/>
      <c r="AOX2134" s="40"/>
      <c r="AOY2134" s="40"/>
      <c r="AOZ2134" s="40"/>
      <c r="APA2134" s="40"/>
      <c r="APB2134" s="40"/>
      <c r="APC2134" s="40"/>
      <c r="APD2134" s="40"/>
      <c r="APE2134" s="40"/>
      <c r="APF2134" s="40"/>
      <c r="APG2134" s="40"/>
      <c r="APH2134" s="40"/>
      <c r="API2134" s="40"/>
      <c r="APJ2134" s="40"/>
      <c r="APK2134" s="40"/>
      <c r="APL2134" s="40"/>
      <c r="APM2134" s="40"/>
      <c r="APN2134" s="40"/>
      <c r="APO2134" s="40"/>
      <c r="APP2134" s="40"/>
      <c r="APQ2134" s="40"/>
      <c r="APR2134" s="40"/>
      <c r="APS2134" s="40"/>
      <c r="APT2134" s="40"/>
      <c r="APU2134" s="40"/>
      <c r="APV2134" s="40"/>
      <c r="APW2134" s="40"/>
      <c r="APX2134" s="40"/>
      <c r="APY2134" s="40"/>
      <c r="APZ2134" s="40"/>
      <c r="AQA2134" s="40"/>
      <c r="AQB2134" s="40"/>
      <c r="AQC2134" s="40"/>
      <c r="AQD2134" s="40"/>
      <c r="AQE2134" s="40"/>
      <c r="AQF2134" s="40"/>
      <c r="AQG2134" s="40"/>
      <c r="AQH2134" s="40"/>
      <c r="AQI2134" s="40"/>
      <c r="AQJ2134" s="40"/>
      <c r="AQK2134" s="40"/>
      <c r="AQL2134" s="40"/>
      <c r="AQM2134" s="40"/>
      <c r="AQN2134" s="40"/>
      <c r="AQO2134" s="40"/>
      <c r="AQP2134" s="40"/>
      <c r="AQQ2134" s="40"/>
      <c r="AQR2134" s="40"/>
      <c r="AQS2134" s="40"/>
      <c r="AQT2134" s="40"/>
      <c r="AQU2134" s="40"/>
      <c r="AQV2134" s="40"/>
      <c r="AQW2134" s="40"/>
      <c r="AQX2134" s="40"/>
      <c r="AQY2134" s="40"/>
      <c r="AQZ2134" s="40"/>
      <c r="ARA2134" s="40"/>
      <c r="ARB2134" s="40"/>
      <c r="ARC2134" s="40"/>
      <c r="ARD2134" s="40"/>
      <c r="ARE2134" s="40"/>
      <c r="ARF2134" s="40"/>
      <c r="ARG2134" s="40"/>
      <c r="ARH2134" s="40"/>
      <c r="ARI2134" s="40"/>
      <c r="ARJ2134" s="40"/>
      <c r="ARK2134" s="40"/>
      <c r="ARL2134" s="40"/>
      <c r="ARM2134" s="40"/>
      <c r="ARN2134" s="40"/>
      <c r="ARO2134" s="40"/>
      <c r="ARP2134" s="40"/>
      <c r="ARQ2134" s="40"/>
      <c r="ARR2134" s="40"/>
      <c r="ARS2134" s="40"/>
      <c r="ART2134" s="40"/>
      <c r="ARU2134" s="40"/>
      <c r="ARV2134" s="40"/>
      <c r="ARW2134" s="40"/>
      <c r="ARX2134" s="40"/>
      <c r="ARY2134" s="40"/>
      <c r="ARZ2134" s="40"/>
      <c r="ASA2134" s="40"/>
      <c r="ASB2134" s="40"/>
      <c r="ASC2134" s="40"/>
      <c r="ASD2134" s="40"/>
      <c r="ASE2134" s="40"/>
      <c r="ASF2134" s="40"/>
      <c r="ASG2134" s="40"/>
      <c r="ASH2134" s="40"/>
      <c r="ASI2134" s="40"/>
      <c r="ASJ2134" s="40"/>
      <c r="ASK2134" s="40"/>
      <c r="ASL2134" s="40"/>
      <c r="ASM2134" s="40"/>
      <c r="ASN2134" s="40"/>
      <c r="ASO2134" s="40"/>
      <c r="ASP2134" s="40"/>
      <c r="ASQ2134" s="40"/>
      <c r="ASR2134" s="40"/>
      <c r="ASS2134" s="40"/>
      <c r="AST2134" s="40"/>
      <c r="ASU2134" s="40"/>
      <c r="ASV2134" s="40"/>
      <c r="ASW2134" s="40"/>
      <c r="ASX2134" s="40"/>
      <c r="ASY2134" s="40"/>
      <c r="ASZ2134" s="40"/>
      <c r="ATA2134" s="40"/>
      <c r="ATB2134" s="40"/>
      <c r="ATC2134" s="40"/>
      <c r="ATD2134" s="40"/>
      <c r="ATE2134" s="40"/>
      <c r="ATF2134" s="40"/>
      <c r="ATG2134" s="40"/>
      <c r="ATH2134" s="40"/>
      <c r="ATI2134" s="40"/>
      <c r="ATJ2134" s="40"/>
      <c r="ATK2134" s="40"/>
      <c r="ATL2134" s="40"/>
      <c r="ATM2134" s="40"/>
      <c r="ATN2134" s="40"/>
      <c r="ATO2134" s="40"/>
      <c r="ATP2134" s="40"/>
      <c r="ATQ2134" s="40"/>
      <c r="ATR2134" s="40"/>
      <c r="ATS2134" s="40"/>
      <c r="ATT2134" s="40"/>
      <c r="ATU2134" s="40"/>
      <c r="ATV2134" s="40"/>
      <c r="ATW2134" s="40"/>
      <c r="ATX2134" s="40"/>
      <c r="ATY2134" s="40"/>
      <c r="ATZ2134" s="40"/>
      <c r="AUA2134" s="40"/>
      <c r="AUB2134" s="40"/>
      <c r="AUC2134" s="40"/>
      <c r="AUD2134" s="40"/>
      <c r="AUE2134" s="40"/>
      <c r="AUF2134" s="40"/>
      <c r="AUG2134" s="40"/>
      <c r="AUH2134" s="40"/>
      <c r="AUI2134" s="40"/>
      <c r="AUJ2134" s="40"/>
      <c r="AUK2134" s="40"/>
      <c r="AUL2134" s="40"/>
      <c r="AUM2134" s="40"/>
      <c r="AUN2134" s="40"/>
      <c r="AUO2134" s="40"/>
      <c r="AUP2134" s="40"/>
      <c r="AUQ2134" s="40"/>
      <c r="AUR2134" s="40"/>
      <c r="AUS2134" s="40"/>
      <c r="AUT2134" s="40"/>
      <c r="AUU2134" s="40"/>
      <c r="AUV2134" s="40"/>
      <c r="AUW2134" s="40"/>
      <c r="AUX2134" s="40"/>
      <c r="AUY2134" s="40"/>
      <c r="AUZ2134" s="40"/>
      <c r="AVA2134" s="40"/>
      <c r="AVB2134" s="40"/>
      <c r="AVC2134" s="40"/>
      <c r="AVD2134" s="40"/>
      <c r="AVE2134" s="40"/>
      <c r="AVF2134" s="40"/>
      <c r="AVG2134" s="40"/>
      <c r="AVH2134" s="40"/>
      <c r="AVI2134" s="40"/>
      <c r="AVJ2134" s="40"/>
      <c r="AVK2134" s="40"/>
      <c r="AVL2134" s="40"/>
      <c r="AVM2134" s="40"/>
      <c r="AVN2134" s="40"/>
      <c r="AVO2134" s="40"/>
      <c r="AVP2134" s="40"/>
      <c r="AVQ2134" s="40"/>
      <c r="AVR2134" s="40"/>
      <c r="AVS2134" s="40"/>
      <c r="AVT2134" s="40"/>
      <c r="AVU2134" s="40"/>
      <c r="AVV2134" s="40"/>
      <c r="AVW2134" s="40"/>
      <c r="AVX2134" s="40"/>
      <c r="AVY2134" s="40"/>
      <c r="AVZ2134" s="40"/>
      <c r="AWA2134" s="40"/>
      <c r="AWB2134" s="40"/>
      <c r="AWC2134" s="40"/>
      <c r="AWD2134" s="40"/>
      <c r="AWE2134" s="40"/>
      <c r="AWF2134" s="40"/>
      <c r="AWG2134" s="40"/>
      <c r="AWH2134" s="40"/>
      <c r="AWI2134" s="40"/>
      <c r="AWJ2134" s="40"/>
      <c r="AWK2134" s="40"/>
      <c r="AWL2134" s="40"/>
      <c r="AWM2134" s="40"/>
      <c r="AWN2134" s="40"/>
      <c r="AWO2134" s="40"/>
      <c r="AWP2134" s="40"/>
      <c r="AWQ2134" s="40"/>
      <c r="AWR2134" s="40"/>
      <c r="AWS2134" s="40"/>
      <c r="AWT2134" s="40"/>
      <c r="AWU2134" s="40"/>
      <c r="AWV2134" s="40"/>
      <c r="AWW2134" s="40"/>
      <c r="AWX2134" s="40"/>
      <c r="AWY2134" s="40"/>
      <c r="AWZ2134" s="40"/>
      <c r="AXA2134" s="40"/>
      <c r="AXB2134" s="40"/>
      <c r="AXC2134" s="40"/>
      <c r="AXD2134" s="40"/>
      <c r="AXE2134" s="40"/>
      <c r="AXF2134" s="40"/>
      <c r="AXG2134" s="40"/>
      <c r="AXH2134" s="40"/>
      <c r="AXI2134" s="40"/>
      <c r="AXJ2134" s="40"/>
      <c r="AXK2134" s="40"/>
      <c r="AXL2134" s="40"/>
      <c r="AXM2134" s="40"/>
      <c r="AXN2134" s="40"/>
      <c r="AXO2134" s="40"/>
      <c r="AXP2134" s="40"/>
      <c r="AXQ2134" s="40"/>
      <c r="AXR2134" s="40"/>
      <c r="AXS2134" s="40"/>
      <c r="AXT2134" s="40"/>
      <c r="AXU2134" s="40"/>
      <c r="AXV2134" s="40"/>
      <c r="AXW2134" s="40"/>
      <c r="AXX2134" s="40"/>
      <c r="AXY2134" s="40"/>
      <c r="AXZ2134" s="40"/>
      <c r="AYA2134" s="40"/>
      <c r="AYB2134" s="40"/>
      <c r="AYC2134" s="40"/>
      <c r="AYD2134" s="40"/>
      <c r="AYE2134" s="40"/>
      <c r="AYF2134" s="40"/>
      <c r="AYG2134" s="40"/>
      <c r="AYH2134" s="40"/>
      <c r="AYI2134" s="40"/>
      <c r="AYJ2134" s="40"/>
      <c r="AYK2134" s="40"/>
      <c r="AYL2134" s="40"/>
      <c r="AYM2134" s="40"/>
      <c r="AYN2134" s="40"/>
      <c r="AYO2134" s="40"/>
      <c r="AYP2134" s="40"/>
      <c r="AYQ2134" s="40"/>
      <c r="AYR2134" s="40"/>
      <c r="AYS2134" s="40"/>
      <c r="AYT2134" s="40"/>
      <c r="AYU2134" s="40"/>
      <c r="AYV2134" s="40"/>
      <c r="AYW2134" s="40"/>
      <c r="AYX2134" s="40"/>
      <c r="AYY2134" s="40"/>
      <c r="AYZ2134" s="40"/>
      <c r="AZA2134" s="40"/>
      <c r="AZB2134" s="40"/>
      <c r="AZC2134" s="40"/>
      <c r="AZD2134" s="40"/>
      <c r="AZE2134" s="40"/>
      <c r="AZF2134" s="40"/>
      <c r="AZG2134" s="40"/>
      <c r="AZH2134" s="40"/>
      <c r="AZI2134" s="40"/>
      <c r="AZJ2134" s="40"/>
      <c r="AZK2134" s="40"/>
      <c r="AZL2134" s="40"/>
      <c r="AZM2134" s="40"/>
      <c r="AZN2134" s="40"/>
      <c r="AZO2134" s="40"/>
      <c r="AZP2134" s="40"/>
      <c r="AZQ2134" s="40"/>
      <c r="AZR2134" s="40"/>
      <c r="AZS2134" s="40"/>
      <c r="AZT2134" s="40"/>
      <c r="AZU2134" s="40"/>
      <c r="AZV2134" s="40"/>
      <c r="AZW2134" s="40"/>
      <c r="AZX2134" s="40"/>
      <c r="AZY2134" s="40"/>
      <c r="AZZ2134" s="40"/>
      <c r="BAA2134" s="40"/>
      <c r="BAB2134" s="40"/>
      <c r="BAC2134" s="40"/>
      <c r="BAD2134" s="40"/>
      <c r="BAE2134" s="40"/>
      <c r="BAF2134" s="40"/>
      <c r="BAG2134" s="40"/>
      <c r="BAH2134" s="40"/>
      <c r="BAI2134" s="40"/>
      <c r="BAJ2134" s="40"/>
      <c r="BAK2134" s="40"/>
      <c r="BAL2134" s="40"/>
      <c r="BAM2134" s="40"/>
      <c r="BAN2134" s="40"/>
      <c r="BAO2134" s="40"/>
      <c r="BAP2134" s="40"/>
      <c r="BAQ2134" s="40"/>
      <c r="BAR2134" s="40"/>
      <c r="BAS2134" s="40"/>
      <c r="BAT2134" s="40"/>
      <c r="BAU2134" s="40"/>
      <c r="BAV2134" s="40"/>
      <c r="BAW2134" s="40"/>
      <c r="BAX2134" s="40"/>
      <c r="BAY2134" s="40"/>
      <c r="BAZ2134" s="40"/>
      <c r="BBA2134" s="40"/>
      <c r="BBB2134" s="40"/>
      <c r="BBC2134" s="40"/>
      <c r="BBD2134" s="40"/>
      <c r="BBE2134" s="40"/>
      <c r="BBF2134" s="40"/>
      <c r="BBG2134" s="40"/>
      <c r="BBH2134" s="40"/>
      <c r="BBI2134" s="40"/>
      <c r="BBJ2134" s="40"/>
      <c r="BBK2134" s="40"/>
      <c r="BBL2134" s="40"/>
      <c r="BBM2134" s="40"/>
      <c r="BBN2134" s="40"/>
      <c r="BBO2134" s="40"/>
      <c r="BBP2134" s="40"/>
      <c r="BBQ2134" s="40"/>
      <c r="BBR2134" s="40"/>
      <c r="BBS2134" s="40"/>
      <c r="BBT2134" s="40"/>
      <c r="BBU2134" s="40"/>
      <c r="BBV2134" s="40"/>
      <c r="BBW2134" s="40"/>
      <c r="BBX2134" s="40"/>
      <c r="BBY2134" s="40"/>
      <c r="BBZ2134" s="40"/>
      <c r="BCA2134" s="40"/>
      <c r="BCB2134" s="40"/>
      <c r="BCC2134" s="40"/>
      <c r="BCD2134" s="40"/>
      <c r="BCE2134" s="40"/>
      <c r="BCF2134" s="40"/>
      <c r="BCG2134" s="40"/>
      <c r="BCH2134" s="40"/>
      <c r="BCI2134" s="40"/>
      <c r="BCJ2134" s="40"/>
      <c r="BCK2134" s="40"/>
      <c r="BCL2134" s="40"/>
      <c r="BCM2134" s="40"/>
      <c r="BCN2134" s="40"/>
      <c r="BCO2134" s="40"/>
      <c r="BCP2134" s="40"/>
      <c r="BCQ2134" s="40"/>
      <c r="BCR2134" s="40"/>
      <c r="BCS2134" s="40"/>
      <c r="BCT2134" s="40"/>
      <c r="BCU2134" s="40"/>
      <c r="BCV2134" s="40"/>
      <c r="BCW2134" s="40"/>
      <c r="BCX2134" s="40"/>
      <c r="BCY2134" s="40"/>
      <c r="BCZ2134" s="40"/>
      <c r="BDA2134" s="40"/>
      <c r="BDB2134" s="40"/>
      <c r="BDC2134" s="40"/>
      <c r="BDD2134" s="40"/>
      <c r="BDE2134" s="40"/>
      <c r="BDF2134" s="40"/>
      <c r="BDG2134" s="40"/>
      <c r="BDH2134" s="40"/>
      <c r="BDI2134" s="40"/>
      <c r="BDJ2134" s="40"/>
      <c r="BDK2134" s="40"/>
      <c r="BDL2134" s="40"/>
      <c r="BDM2134" s="40"/>
      <c r="BDN2134" s="40"/>
      <c r="BDO2134" s="40"/>
      <c r="BDP2134" s="40"/>
      <c r="BDQ2134" s="40"/>
      <c r="BDR2134" s="40"/>
      <c r="BDS2134" s="40"/>
      <c r="BDT2134" s="40"/>
      <c r="BDU2134" s="40"/>
      <c r="BDV2134" s="40"/>
      <c r="BDW2134" s="40"/>
      <c r="BDX2134" s="40"/>
      <c r="BDY2134" s="40"/>
      <c r="BDZ2134" s="40"/>
      <c r="BEA2134" s="40"/>
      <c r="BEB2134" s="40"/>
      <c r="BEC2134" s="40"/>
      <c r="BED2134" s="40"/>
      <c r="BEE2134" s="40"/>
      <c r="BEF2134" s="40"/>
      <c r="BEG2134" s="40"/>
      <c r="BEH2134" s="40"/>
      <c r="BEI2134" s="40"/>
      <c r="BEJ2134" s="40"/>
      <c r="BEK2134" s="40"/>
      <c r="BEL2134" s="40"/>
      <c r="BEM2134" s="40"/>
      <c r="BEN2134" s="40"/>
      <c r="BEO2134" s="40"/>
      <c r="BEP2134" s="40"/>
      <c r="BEQ2134" s="40"/>
      <c r="BER2134" s="40"/>
      <c r="BES2134" s="40"/>
      <c r="BET2134" s="40"/>
      <c r="BEU2134" s="40"/>
      <c r="BEV2134" s="40"/>
      <c r="BEW2134" s="40"/>
      <c r="BEX2134" s="40"/>
      <c r="BEY2134" s="40"/>
      <c r="BEZ2134" s="40"/>
      <c r="BFA2134" s="40"/>
      <c r="BFB2134" s="40"/>
      <c r="BFC2134" s="40"/>
      <c r="BFD2134" s="40"/>
      <c r="BFE2134" s="40"/>
      <c r="BFF2134" s="40"/>
      <c r="BFG2134" s="40"/>
      <c r="BFH2134" s="40"/>
      <c r="BFI2134" s="40"/>
      <c r="BFJ2134" s="40"/>
      <c r="BFK2134" s="40"/>
      <c r="BFL2134" s="40"/>
      <c r="BFM2134" s="40"/>
      <c r="BFN2134" s="40"/>
      <c r="BFO2134" s="40"/>
      <c r="BFP2134" s="40"/>
      <c r="BFQ2134" s="40"/>
      <c r="BFR2134" s="40"/>
      <c r="BFS2134" s="40"/>
      <c r="BFT2134" s="40"/>
      <c r="BFU2134" s="40"/>
      <c r="BFV2134" s="40"/>
      <c r="BFW2134" s="40"/>
      <c r="BFX2134" s="40"/>
      <c r="BFY2134" s="40"/>
      <c r="BFZ2134" s="40"/>
      <c r="BGA2134" s="40"/>
      <c r="BGB2134" s="40"/>
      <c r="BGC2134" s="40"/>
      <c r="BGD2134" s="40"/>
      <c r="BGE2134" s="40"/>
      <c r="BGF2134" s="40"/>
      <c r="BGG2134" s="40"/>
      <c r="BGH2134" s="40"/>
      <c r="BGI2134" s="40"/>
      <c r="BGJ2134" s="40"/>
      <c r="BGK2134" s="40"/>
      <c r="BGL2134" s="40"/>
      <c r="BGM2134" s="40"/>
      <c r="BGN2134" s="40"/>
      <c r="BGO2134" s="40"/>
      <c r="BGP2134" s="40"/>
      <c r="BGQ2134" s="40"/>
      <c r="BGR2134" s="40"/>
      <c r="BGS2134" s="40"/>
      <c r="BGT2134" s="40"/>
      <c r="BGU2134" s="40"/>
      <c r="BGV2134" s="40"/>
      <c r="BGW2134" s="40"/>
      <c r="BGX2134" s="40"/>
      <c r="BGY2134" s="40"/>
      <c r="BGZ2134" s="40"/>
      <c r="BHA2134" s="40"/>
      <c r="BHB2134" s="40"/>
      <c r="BHC2134" s="40"/>
      <c r="BHD2134" s="40"/>
      <c r="BHE2134" s="40"/>
      <c r="BHF2134" s="40"/>
      <c r="BHG2134" s="40"/>
      <c r="BHH2134" s="40"/>
      <c r="BHI2134" s="40"/>
      <c r="BHJ2134" s="40"/>
      <c r="BHK2134" s="40"/>
      <c r="BHL2134" s="40"/>
      <c r="BHM2134" s="40"/>
      <c r="BHN2134" s="40"/>
      <c r="BHO2134" s="40"/>
      <c r="BHP2134" s="40"/>
      <c r="BHQ2134" s="40"/>
      <c r="BHR2134" s="40"/>
      <c r="BHS2134" s="40"/>
      <c r="BHT2134" s="40"/>
      <c r="BHU2134" s="40"/>
      <c r="BHV2134" s="40"/>
      <c r="BHW2134" s="40"/>
      <c r="BHX2134" s="40"/>
      <c r="BHY2134" s="40"/>
      <c r="BHZ2134" s="40"/>
      <c r="BIA2134" s="40"/>
      <c r="BIB2134" s="40"/>
      <c r="BIC2134" s="40"/>
      <c r="BID2134" s="40"/>
      <c r="BIE2134" s="40"/>
      <c r="BIF2134" s="40"/>
      <c r="BIG2134" s="40"/>
      <c r="BIH2134" s="40"/>
      <c r="BII2134" s="40"/>
      <c r="BIJ2134" s="40"/>
      <c r="BIK2134" s="40"/>
      <c r="BIL2134" s="40"/>
      <c r="BIM2134" s="40"/>
      <c r="BIN2134" s="40"/>
      <c r="BIO2134" s="40"/>
      <c r="BIP2134" s="40"/>
      <c r="BIQ2134" s="40"/>
      <c r="BIR2134" s="40"/>
      <c r="BIS2134" s="40"/>
      <c r="BIT2134" s="40"/>
      <c r="BIU2134" s="40"/>
      <c r="BIV2134" s="40"/>
      <c r="BIW2134" s="40"/>
      <c r="BIX2134" s="40"/>
      <c r="BIY2134" s="40"/>
      <c r="BIZ2134" s="40"/>
      <c r="BJA2134" s="40"/>
      <c r="BJB2134" s="40"/>
      <c r="BJC2134" s="40"/>
      <c r="BJD2134" s="40"/>
      <c r="BJE2134" s="40"/>
      <c r="BJF2134" s="40"/>
      <c r="BJG2134" s="40"/>
      <c r="BJH2134" s="40"/>
      <c r="BJI2134" s="40"/>
      <c r="BJJ2134" s="40"/>
      <c r="BJK2134" s="40"/>
      <c r="BJL2134" s="40"/>
      <c r="BJM2134" s="40"/>
      <c r="BJN2134" s="40"/>
      <c r="BJO2134" s="40"/>
      <c r="BJP2134" s="40"/>
      <c r="BJQ2134" s="40"/>
      <c r="BJR2134" s="40"/>
      <c r="BJS2134" s="40"/>
      <c r="BJT2134" s="40"/>
      <c r="BJU2134" s="40"/>
      <c r="BJV2134" s="40"/>
      <c r="BJW2134" s="40"/>
      <c r="BJX2134" s="40"/>
      <c r="BJY2134" s="40"/>
      <c r="BJZ2134" s="40"/>
      <c r="BKA2134" s="40"/>
      <c r="BKB2134" s="40"/>
      <c r="BKC2134" s="40"/>
      <c r="BKD2134" s="40"/>
      <c r="BKE2134" s="40"/>
      <c r="BKF2134" s="40"/>
      <c r="BKG2134" s="40"/>
      <c r="BKH2134" s="40"/>
      <c r="BKI2134" s="40"/>
      <c r="BKJ2134" s="40"/>
      <c r="BKK2134" s="40"/>
      <c r="BKL2134" s="40"/>
      <c r="BKM2134" s="40"/>
      <c r="BKN2134" s="40"/>
      <c r="BKO2134" s="40"/>
      <c r="BKP2134" s="40"/>
      <c r="BKQ2134" s="40"/>
      <c r="BKR2134" s="40"/>
      <c r="BKS2134" s="40"/>
      <c r="BKT2134" s="40"/>
      <c r="BKU2134" s="40"/>
      <c r="BKV2134" s="40"/>
      <c r="BKW2134" s="40"/>
      <c r="BKX2134" s="40"/>
      <c r="BKY2134" s="40"/>
      <c r="BKZ2134" s="40"/>
      <c r="BLA2134" s="40"/>
      <c r="BLB2134" s="40"/>
      <c r="BLC2134" s="40"/>
      <c r="BLD2134" s="40"/>
      <c r="BLE2134" s="40"/>
      <c r="BLF2134" s="40"/>
      <c r="BLG2134" s="40"/>
      <c r="BLH2134" s="40"/>
      <c r="BLI2134" s="40"/>
      <c r="BLJ2134" s="40"/>
      <c r="BLK2134" s="40"/>
      <c r="BLL2134" s="40"/>
      <c r="BLM2134" s="40"/>
      <c r="BLN2134" s="40"/>
      <c r="BLO2134" s="40"/>
      <c r="BLP2134" s="40"/>
      <c r="BLQ2134" s="40"/>
      <c r="BLR2134" s="40"/>
      <c r="BLS2134" s="40"/>
      <c r="BLT2134" s="40"/>
      <c r="BLU2134" s="40"/>
      <c r="BLV2134" s="40"/>
      <c r="BLW2134" s="40"/>
      <c r="BLX2134" s="40"/>
      <c r="BLY2134" s="40"/>
      <c r="BLZ2134" s="40"/>
      <c r="BMA2134" s="40"/>
      <c r="BMB2134" s="40"/>
      <c r="BMC2134" s="40"/>
      <c r="BMD2134" s="40"/>
      <c r="BME2134" s="40"/>
      <c r="BMF2134" s="40"/>
      <c r="BMG2134" s="40"/>
      <c r="BMH2134" s="40"/>
      <c r="BMI2134" s="40"/>
      <c r="BMJ2134" s="40"/>
      <c r="BMK2134" s="40"/>
      <c r="BML2134" s="40"/>
      <c r="BMM2134" s="40"/>
      <c r="BMN2134" s="40"/>
      <c r="BMO2134" s="40"/>
      <c r="BMP2134" s="40"/>
      <c r="BMQ2134" s="40"/>
      <c r="BMR2134" s="40"/>
      <c r="BMS2134" s="40"/>
      <c r="BMT2134" s="40"/>
      <c r="BMU2134" s="40"/>
      <c r="BMV2134" s="40"/>
      <c r="BMW2134" s="40"/>
      <c r="BMX2134" s="40"/>
      <c r="BMY2134" s="40"/>
      <c r="BMZ2134" s="40"/>
      <c r="BNA2134" s="40"/>
      <c r="BNB2134" s="40"/>
      <c r="BNC2134" s="40"/>
      <c r="BND2134" s="40"/>
      <c r="BNE2134" s="40"/>
      <c r="BNF2134" s="40"/>
      <c r="BNG2134" s="40"/>
      <c r="BNH2134" s="40"/>
      <c r="BNI2134" s="40"/>
      <c r="BNJ2134" s="40"/>
      <c r="BNK2134" s="40"/>
      <c r="BNL2134" s="40"/>
      <c r="BNM2134" s="40"/>
      <c r="BNN2134" s="40"/>
      <c r="BNO2134" s="40"/>
      <c r="BNP2134" s="40"/>
      <c r="BNQ2134" s="40"/>
      <c r="BNR2134" s="40"/>
      <c r="BNS2134" s="40"/>
      <c r="BNT2134" s="40"/>
      <c r="BNU2134" s="40"/>
      <c r="BNV2134" s="40"/>
      <c r="BNW2134" s="40"/>
      <c r="BNX2134" s="40"/>
      <c r="BNY2134" s="40"/>
      <c r="BNZ2134" s="40"/>
      <c r="BOA2134" s="40"/>
      <c r="BOB2134" s="40"/>
      <c r="BOC2134" s="40"/>
      <c r="BOD2134" s="40"/>
      <c r="BOE2134" s="40"/>
      <c r="BOF2134" s="40"/>
      <c r="BOG2134" s="40"/>
      <c r="BOH2134" s="40"/>
      <c r="BOI2134" s="40"/>
      <c r="BOJ2134" s="40"/>
      <c r="BOK2134" s="40"/>
      <c r="BOL2134" s="40"/>
      <c r="BOM2134" s="40"/>
      <c r="BON2134" s="40"/>
      <c r="BOO2134" s="40"/>
      <c r="BOP2134" s="40"/>
      <c r="BOQ2134" s="40"/>
      <c r="BOR2134" s="40"/>
      <c r="BOS2134" s="40"/>
      <c r="BOT2134" s="40"/>
      <c r="BOU2134" s="40"/>
      <c r="BOV2134" s="40"/>
      <c r="BOW2134" s="40"/>
      <c r="BOX2134" s="40"/>
      <c r="BOY2134" s="40"/>
      <c r="BOZ2134" s="40"/>
      <c r="BPA2134" s="40"/>
      <c r="BPB2134" s="40"/>
      <c r="BPC2134" s="40"/>
      <c r="BPD2134" s="40"/>
      <c r="BPE2134" s="40"/>
      <c r="BPF2134" s="40"/>
      <c r="BPG2134" s="40"/>
      <c r="BPH2134" s="40"/>
      <c r="BPI2134" s="40"/>
      <c r="BPJ2134" s="40"/>
      <c r="BPK2134" s="40"/>
      <c r="BPL2134" s="40"/>
      <c r="BPM2134" s="40"/>
      <c r="BPN2134" s="40"/>
      <c r="BPO2134" s="40"/>
      <c r="BPP2134" s="40"/>
      <c r="BPQ2134" s="40"/>
      <c r="BPR2134" s="40"/>
      <c r="BPS2134" s="40"/>
      <c r="BPT2134" s="40"/>
      <c r="BPU2134" s="40"/>
      <c r="BPV2134" s="40"/>
      <c r="BPW2134" s="40"/>
      <c r="BPX2134" s="40"/>
      <c r="BPY2134" s="40"/>
      <c r="BPZ2134" s="40"/>
      <c r="BQA2134" s="40"/>
      <c r="BQB2134" s="40"/>
      <c r="BQC2134" s="40"/>
      <c r="BQD2134" s="40"/>
      <c r="BQE2134" s="40"/>
      <c r="BQF2134" s="40"/>
      <c r="BQG2134" s="40"/>
      <c r="BQH2134" s="40"/>
      <c r="BQI2134" s="40"/>
      <c r="BQJ2134" s="40"/>
      <c r="BQK2134" s="40"/>
      <c r="BQL2134" s="40"/>
      <c r="BQM2134" s="40"/>
      <c r="BQN2134" s="40"/>
      <c r="BQO2134" s="40"/>
      <c r="BQP2134" s="40"/>
      <c r="BQQ2134" s="40"/>
      <c r="BQR2134" s="40"/>
      <c r="BQS2134" s="40"/>
      <c r="BQT2134" s="40"/>
      <c r="BQU2134" s="40"/>
      <c r="BQV2134" s="40"/>
      <c r="BQW2134" s="40"/>
      <c r="BQX2134" s="40"/>
      <c r="BQY2134" s="40"/>
      <c r="BQZ2134" s="40"/>
      <c r="BRA2134" s="40"/>
      <c r="BRB2134" s="40"/>
      <c r="BRC2134" s="40"/>
      <c r="BRD2134" s="40"/>
      <c r="BRE2134" s="40"/>
      <c r="BRF2134" s="40"/>
      <c r="BRG2134" s="40"/>
      <c r="BRH2134" s="40"/>
      <c r="BRI2134" s="40"/>
      <c r="BRJ2134" s="40"/>
      <c r="BRK2134" s="40"/>
      <c r="BRL2134" s="40"/>
      <c r="BRM2134" s="40"/>
      <c r="BRN2134" s="40"/>
      <c r="BRO2134" s="40"/>
      <c r="BRP2134" s="40"/>
      <c r="BRQ2134" s="40"/>
      <c r="BRR2134" s="40"/>
      <c r="BRS2134" s="40"/>
      <c r="BRT2134" s="40"/>
      <c r="BRU2134" s="40"/>
      <c r="BRV2134" s="40"/>
      <c r="BRW2134" s="40"/>
      <c r="BRX2134" s="40"/>
      <c r="BRY2134" s="40"/>
      <c r="BRZ2134" s="40"/>
      <c r="BSA2134" s="40"/>
      <c r="BSB2134" s="40"/>
      <c r="BSC2134" s="40"/>
      <c r="BSD2134" s="40"/>
      <c r="BSE2134" s="40"/>
      <c r="BSF2134" s="40"/>
      <c r="BSG2134" s="40"/>
      <c r="BSH2134" s="40"/>
      <c r="BSI2134" s="40"/>
      <c r="BSJ2134" s="40"/>
      <c r="BSK2134" s="40"/>
      <c r="BSL2134" s="40"/>
      <c r="BSM2134" s="40"/>
      <c r="BSN2134" s="40"/>
      <c r="BSO2134" s="40"/>
      <c r="BSP2134" s="40"/>
      <c r="BSQ2134" s="40"/>
      <c r="BSR2134" s="40"/>
      <c r="BSS2134" s="40"/>
      <c r="BST2134" s="40"/>
      <c r="BSU2134" s="40"/>
      <c r="BSV2134" s="40"/>
      <c r="BSW2134" s="40"/>
      <c r="BSX2134" s="40"/>
      <c r="BSY2134" s="40"/>
      <c r="BSZ2134" s="40"/>
      <c r="BTA2134" s="40"/>
      <c r="BTB2134" s="40"/>
      <c r="BTC2134" s="40"/>
      <c r="BTD2134" s="40"/>
      <c r="BTE2134" s="40"/>
      <c r="BTF2134" s="40"/>
      <c r="BTG2134" s="40"/>
      <c r="BTH2134" s="40"/>
      <c r="BTI2134" s="40"/>
      <c r="BTJ2134" s="40"/>
      <c r="BTK2134" s="40"/>
      <c r="BTL2134" s="40"/>
      <c r="BTM2134" s="40"/>
      <c r="BTN2134" s="40"/>
      <c r="BTO2134" s="40"/>
      <c r="BTP2134" s="40"/>
      <c r="BTQ2134" s="40"/>
      <c r="BTR2134" s="40"/>
      <c r="BTS2134" s="40"/>
      <c r="BTT2134" s="40"/>
      <c r="BTU2134" s="40"/>
      <c r="BTV2134" s="40"/>
      <c r="BTW2134" s="40"/>
      <c r="BTX2134" s="40"/>
      <c r="BTY2134" s="40"/>
      <c r="BTZ2134" s="40"/>
      <c r="BUA2134" s="40"/>
      <c r="BUB2134" s="40"/>
      <c r="BUC2134" s="40"/>
      <c r="BUD2134" s="40"/>
      <c r="BUE2134" s="40"/>
      <c r="BUF2134" s="40"/>
      <c r="BUG2134" s="40"/>
      <c r="BUH2134" s="40"/>
      <c r="BUI2134" s="40"/>
      <c r="BUJ2134" s="40"/>
      <c r="BUK2134" s="40"/>
      <c r="BUL2134" s="40"/>
      <c r="BUM2134" s="40"/>
      <c r="BUN2134" s="40"/>
      <c r="BUO2134" s="40"/>
      <c r="BUP2134" s="40"/>
      <c r="BUQ2134" s="40"/>
      <c r="BUR2134" s="40"/>
      <c r="BUS2134" s="40"/>
      <c r="BUT2134" s="40"/>
      <c r="BUU2134" s="40"/>
      <c r="BUV2134" s="40"/>
      <c r="BUW2134" s="40"/>
      <c r="BUX2134" s="40"/>
      <c r="BUY2134" s="40"/>
      <c r="BUZ2134" s="40"/>
      <c r="BVA2134" s="40"/>
      <c r="BVB2134" s="40"/>
      <c r="BVC2134" s="40"/>
      <c r="BVD2134" s="40"/>
      <c r="BVE2134" s="40"/>
      <c r="BVF2134" s="40"/>
      <c r="BVG2134" s="40"/>
      <c r="BVH2134" s="40"/>
      <c r="BVI2134" s="40"/>
      <c r="BVJ2134" s="40"/>
      <c r="BVK2134" s="40"/>
      <c r="BVL2134" s="40"/>
      <c r="BVM2134" s="40"/>
      <c r="BVN2134" s="40"/>
      <c r="BVO2134" s="40"/>
      <c r="BVP2134" s="40"/>
      <c r="BVQ2134" s="40"/>
      <c r="BVR2134" s="40"/>
      <c r="BVS2134" s="40"/>
      <c r="BVT2134" s="40"/>
      <c r="BVU2134" s="40"/>
      <c r="BVV2134" s="40"/>
      <c r="BVW2134" s="40"/>
      <c r="BVX2134" s="40"/>
      <c r="BVY2134" s="40"/>
      <c r="BVZ2134" s="40"/>
      <c r="BWA2134" s="40"/>
      <c r="BWB2134" s="40"/>
      <c r="BWC2134" s="40"/>
      <c r="BWD2134" s="40"/>
      <c r="BWE2134" s="40"/>
      <c r="BWF2134" s="40"/>
      <c r="BWG2134" s="40"/>
      <c r="BWH2134" s="40"/>
      <c r="BWI2134" s="40"/>
      <c r="BWJ2134" s="40"/>
      <c r="BWK2134" s="40"/>
      <c r="BWL2134" s="40"/>
      <c r="BWM2134" s="40"/>
      <c r="BWN2134" s="40"/>
      <c r="BWO2134" s="40"/>
      <c r="BWP2134" s="40"/>
      <c r="BWQ2134" s="40"/>
      <c r="BWR2134" s="40"/>
      <c r="BWS2134" s="40"/>
      <c r="BWT2134" s="40"/>
      <c r="BWU2134" s="40"/>
      <c r="BWV2134" s="40"/>
      <c r="BWW2134" s="40"/>
      <c r="BWX2134" s="40"/>
      <c r="BWY2134" s="40"/>
      <c r="BWZ2134" s="40"/>
      <c r="BXA2134" s="40"/>
      <c r="BXB2134" s="40"/>
      <c r="BXC2134" s="40"/>
      <c r="BXD2134" s="40"/>
      <c r="BXE2134" s="40"/>
      <c r="BXF2134" s="40"/>
      <c r="BXG2134" s="40"/>
      <c r="BXH2134" s="40"/>
      <c r="BXI2134" s="40"/>
      <c r="BXJ2134" s="40"/>
      <c r="BXK2134" s="40"/>
      <c r="BXL2134" s="40"/>
      <c r="BXM2134" s="40"/>
      <c r="BXN2134" s="40"/>
      <c r="BXO2134" s="40"/>
      <c r="BXP2134" s="40"/>
      <c r="BXQ2134" s="40"/>
      <c r="BXR2134" s="40"/>
      <c r="BXS2134" s="40"/>
      <c r="BXT2134" s="40"/>
      <c r="BXU2134" s="40"/>
      <c r="BXV2134" s="40"/>
      <c r="BXW2134" s="40"/>
      <c r="BXX2134" s="40"/>
      <c r="BXY2134" s="40"/>
      <c r="BXZ2134" s="40"/>
      <c r="BYA2134" s="40"/>
      <c r="BYB2134" s="40"/>
      <c r="BYC2134" s="40"/>
      <c r="BYD2134" s="40"/>
      <c r="BYE2134" s="40"/>
      <c r="BYF2134" s="40"/>
      <c r="BYG2134" s="40"/>
      <c r="BYH2134" s="40"/>
      <c r="BYI2134" s="40"/>
      <c r="BYJ2134" s="40"/>
      <c r="BYK2134" s="40"/>
      <c r="BYL2134" s="40"/>
      <c r="BYM2134" s="40"/>
      <c r="BYN2134" s="40"/>
      <c r="BYO2134" s="40"/>
      <c r="BYP2134" s="40"/>
      <c r="BYQ2134" s="40"/>
      <c r="BYR2134" s="40"/>
      <c r="BYS2134" s="40"/>
      <c r="BYT2134" s="40"/>
      <c r="BYU2134" s="40"/>
      <c r="BYV2134" s="40"/>
      <c r="BYW2134" s="40"/>
      <c r="BYX2134" s="40"/>
      <c r="BYY2134" s="40"/>
      <c r="BYZ2134" s="40"/>
      <c r="BZA2134" s="40"/>
      <c r="BZB2134" s="40"/>
      <c r="BZC2134" s="40"/>
      <c r="BZD2134" s="40"/>
      <c r="BZE2134" s="40"/>
      <c r="BZF2134" s="40"/>
      <c r="BZG2134" s="40"/>
      <c r="BZH2134" s="40"/>
      <c r="BZI2134" s="40"/>
      <c r="BZJ2134" s="40"/>
      <c r="BZK2134" s="40"/>
      <c r="BZL2134" s="40"/>
      <c r="BZM2134" s="40"/>
      <c r="BZN2134" s="40"/>
      <c r="BZO2134" s="40"/>
      <c r="BZP2134" s="40"/>
      <c r="BZQ2134" s="40"/>
      <c r="BZR2134" s="40"/>
      <c r="BZS2134" s="40"/>
      <c r="BZT2134" s="40"/>
      <c r="BZU2134" s="40"/>
      <c r="BZV2134" s="40"/>
      <c r="BZW2134" s="40"/>
      <c r="BZX2134" s="40"/>
      <c r="BZY2134" s="40"/>
      <c r="BZZ2134" s="40"/>
      <c r="CAA2134" s="40"/>
      <c r="CAB2134" s="40"/>
      <c r="CAC2134" s="40"/>
      <c r="CAD2134" s="40"/>
      <c r="CAE2134" s="40"/>
      <c r="CAF2134" s="40"/>
      <c r="CAG2134" s="40"/>
      <c r="CAH2134" s="40"/>
      <c r="CAI2134" s="40"/>
      <c r="CAJ2134" s="40"/>
      <c r="CAK2134" s="40"/>
      <c r="CAL2134" s="40"/>
      <c r="CAM2134" s="40"/>
      <c r="CAN2134" s="40"/>
      <c r="CAO2134" s="40"/>
      <c r="CAP2134" s="40"/>
      <c r="CAQ2134" s="40"/>
      <c r="CAR2134" s="40"/>
      <c r="CAS2134" s="40"/>
      <c r="CAT2134" s="40"/>
      <c r="CAU2134" s="40"/>
      <c r="CAV2134" s="40"/>
      <c r="CAW2134" s="40"/>
      <c r="CAX2134" s="40"/>
      <c r="CAY2134" s="40"/>
      <c r="CAZ2134" s="40"/>
      <c r="CBA2134" s="40"/>
      <c r="CBB2134" s="40"/>
      <c r="CBC2134" s="40"/>
      <c r="CBD2134" s="40"/>
      <c r="CBE2134" s="40"/>
      <c r="CBF2134" s="40"/>
      <c r="CBG2134" s="40"/>
      <c r="CBH2134" s="40"/>
      <c r="CBI2134" s="40"/>
      <c r="CBJ2134" s="40"/>
      <c r="CBK2134" s="40"/>
      <c r="CBL2134" s="40"/>
      <c r="CBM2134" s="40"/>
      <c r="CBN2134" s="40"/>
      <c r="CBO2134" s="40"/>
      <c r="CBP2134" s="40"/>
      <c r="CBQ2134" s="40"/>
      <c r="CBR2134" s="40"/>
      <c r="CBS2134" s="40"/>
      <c r="CBT2134" s="40"/>
      <c r="CBU2134" s="40"/>
      <c r="CBV2134" s="40"/>
      <c r="CBW2134" s="40"/>
      <c r="CBX2134" s="40"/>
      <c r="CBY2134" s="40"/>
      <c r="CBZ2134" s="40"/>
      <c r="CCA2134" s="40"/>
      <c r="CCB2134" s="40"/>
      <c r="CCC2134" s="40"/>
      <c r="CCD2134" s="40"/>
      <c r="CCE2134" s="40"/>
      <c r="CCF2134" s="40"/>
      <c r="CCG2134" s="40"/>
      <c r="CCH2134" s="40"/>
      <c r="CCI2134" s="40"/>
      <c r="CCJ2134" s="40"/>
      <c r="CCK2134" s="40"/>
      <c r="CCL2134" s="40"/>
      <c r="CCM2134" s="40"/>
      <c r="CCN2134" s="40"/>
      <c r="CCO2134" s="40"/>
      <c r="CCP2134" s="40"/>
      <c r="CCQ2134" s="40"/>
      <c r="CCR2134" s="40"/>
      <c r="CCS2134" s="40"/>
      <c r="CCT2134" s="40"/>
      <c r="CCU2134" s="40"/>
      <c r="CCV2134" s="40"/>
      <c r="CCW2134" s="40"/>
      <c r="CCX2134" s="40"/>
      <c r="CCY2134" s="40"/>
      <c r="CCZ2134" s="40"/>
      <c r="CDA2134" s="40"/>
      <c r="CDB2134" s="40"/>
      <c r="CDC2134" s="40"/>
      <c r="CDD2134" s="40"/>
      <c r="CDE2134" s="40"/>
      <c r="CDF2134" s="40"/>
      <c r="CDG2134" s="40"/>
      <c r="CDH2134" s="40"/>
      <c r="CDI2134" s="40"/>
      <c r="CDJ2134" s="40"/>
      <c r="CDK2134" s="40"/>
      <c r="CDL2134" s="40"/>
      <c r="CDM2134" s="40"/>
      <c r="CDN2134" s="40"/>
      <c r="CDO2134" s="40"/>
      <c r="CDP2134" s="40"/>
      <c r="CDQ2134" s="40"/>
      <c r="CDR2134" s="40"/>
      <c r="CDS2134" s="40"/>
      <c r="CDT2134" s="40"/>
      <c r="CDU2134" s="40"/>
      <c r="CDV2134" s="40"/>
      <c r="CDW2134" s="40"/>
      <c r="CDX2134" s="40"/>
      <c r="CDY2134" s="40"/>
      <c r="CDZ2134" s="40"/>
      <c r="CEA2134" s="40"/>
      <c r="CEB2134" s="40"/>
      <c r="CEC2134" s="40"/>
      <c r="CED2134" s="40"/>
      <c r="CEE2134" s="40"/>
      <c r="CEF2134" s="40"/>
      <c r="CEG2134" s="40"/>
      <c r="CEH2134" s="40"/>
      <c r="CEI2134" s="40"/>
      <c r="CEJ2134" s="40"/>
      <c r="CEK2134" s="40"/>
      <c r="CEL2134" s="40"/>
      <c r="CEM2134" s="40"/>
      <c r="CEN2134" s="40"/>
      <c r="CEO2134" s="40"/>
      <c r="CEP2134" s="40"/>
      <c r="CEQ2134" s="40"/>
      <c r="CER2134" s="40"/>
      <c r="CES2134" s="40"/>
      <c r="CET2134" s="40"/>
      <c r="CEU2134" s="40"/>
      <c r="CEV2134" s="40"/>
      <c r="CEW2134" s="40"/>
      <c r="CEX2134" s="40"/>
      <c r="CEY2134" s="40"/>
      <c r="CEZ2134" s="40"/>
      <c r="CFA2134" s="40"/>
      <c r="CFB2134" s="40"/>
      <c r="CFC2134" s="40"/>
      <c r="CFD2134" s="40"/>
      <c r="CFE2134" s="40"/>
      <c r="CFF2134" s="40"/>
      <c r="CFG2134" s="40"/>
      <c r="CFH2134" s="40"/>
      <c r="CFI2134" s="40"/>
      <c r="CFJ2134" s="40"/>
      <c r="CFK2134" s="40"/>
      <c r="CFL2134" s="40"/>
      <c r="CFM2134" s="40"/>
      <c r="CFN2134" s="40"/>
      <c r="CFO2134" s="40"/>
      <c r="CFP2134" s="40"/>
      <c r="CFQ2134" s="40"/>
      <c r="CFR2134" s="40"/>
      <c r="CFS2134" s="40"/>
      <c r="CFT2134" s="40"/>
      <c r="CFU2134" s="40"/>
      <c r="CFV2134" s="40"/>
      <c r="CFW2134" s="40"/>
      <c r="CFX2134" s="40"/>
      <c r="CFY2134" s="40"/>
      <c r="CFZ2134" s="40"/>
      <c r="CGA2134" s="40"/>
      <c r="CGB2134" s="40"/>
      <c r="CGC2134" s="40"/>
      <c r="CGD2134" s="40"/>
      <c r="CGE2134" s="40"/>
      <c r="CGF2134" s="40"/>
      <c r="CGG2134" s="40"/>
      <c r="CGH2134" s="40"/>
      <c r="CGI2134" s="40"/>
      <c r="CGJ2134" s="40"/>
      <c r="CGK2134" s="40"/>
      <c r="CGL2134" s="40"/>
      <c r="CGM2134" s="40"/>
      <c r="CGN2134" s="40"/>
      <c r="CGO2134" s="40"/>
      <c r="CGP2134" s="40"/>
      <c r="CGQ2134" s="37" t="s">
        <v>70</v>
      </c>
    </row>
    <row r="2135" spans="1:2227" x14ac:dyDescent="0.25">
      <c r="A2135" s="9" t="s">
        <v>70</v>
      </c>
      <c r="B2135" s="10">
        <v>999054000032468</v>
      </c>
      <c r="C2135" s="11" t="s">
        <v>97</v>
      </c>
      <c r="D2135" s="9" t="s">
        <v>87</v>
      </c>
      <c r="E2135" s="9" t="s">
        <v>137</v>
      </c>
      <c r="F2135" s="9" t="s">
        <v>71</v>
      </c>
      <c r="G2135" s="9" t="s">
        <v>119</v>
      </c>
      <c r="H2135" s="9" t="s">
        <v>73</v>
      </c>
      <c r="I2135" s="9">
        <v>1</v>
      </c>
      <c r="J2135" s="9">
        <v>109</v>
      </c>
      <c r="K2135" s="9">
        <v>316</v>
      </c>
      <c r="L2135" s="9">
        <v>207</v>
      </c>
      <c r="M2135" s="10">
        <v>209</v>
      </c>
      <c r="N2135" s="9">
        <v>0.99</v>
      </c>
      <c r="O2135" s="9">
        <v>6.52</v>
      </c>
      <c r="P2135" s="13"/>
      <c r="Q2135" s="13"/>
      <c r="R2135" s="13"/>
      <c r="S2135" s="13"/>
      <c r="T2135" s="13"/>
      <c r="U2135" s="13"/>
      <c r="V2135" s="9">
        <v>109</v>
      </c>
      <c r="W2135" s="9">
        <v>202.5</v>
      </c>
      <c r="X2135" s="9">
        <v>111</v>
      </c>
      <c r="Y2135" s="9">
        <v>93.5</v>
      </c>
      <c r="Z2135" s="9">
        <v>0.84</v>
      </c>
      <c r="AA2135" s="9">
        <v>8.41</v>
      </c>
      <c r="AB2135" s="9">
        <v>202.5</v>
      </c>
      <c r="AC2135" s="9">
        <v>316</v>
      </c>
      <c r="AD2135" s="9">
        <v>98</v>
      </c>
      <c r="AE2135" s="9">
        <v>113.5</v>
      </c>
      <c r="AF2135" s="9">
        <v>1.1599999999999999</v>
      </c>
      <c r="AG2135" s="9">
        <v>4.97</v>
      </c>
      <c r="AH2135" s="9">
        <v>10.26</v>
      </c>
      <c r="AI2135" s="9">
        <v>2122.9</v>
      </c>
      <c r="AJ2135" s="9">
        <v>1349.93</v>
      </c>
      <c r="AK2135" s="9">
        <v>103.46</v>
      </c>
      <c r="AL2135" s="9">
        <v>19294.2</v>
      </c>
      <c r="AM2135" s="9">
        <v>0</v>
      </c>
      <c r="AN2135" s="9">
        <f>Tabla1[[#This Row],[Costo Compra]]+Tabla1[[#This Row],[Otros Compra]]</f>
        <v>19294.2</v>
      </c>
      <c r="AO2135" s="9" t="s">
        <v>284</v>
      </c>
      <c r="AP2135" s="9" t="s">
        <v>138</v>
      </c>
      <c r="AQ2135" s="9" t="s">
        <v>139</v>
      </c>
      <c r="AR2135" s="9" t="s">
        <v>76</v>
      </c>
      <c r="AS2135" s="9">
        <v>11712.23</v>
      </c>
      <c r="AT2135" s="9">
        <v>0</v>
      </c>
      <c r="AU2135" s="9" t="s">
        <v>77</v>
      </c>
      <c r="AV2135" s="9">
        <v>2020</v>
      </c>
      <c r="AW2135" s="12">
        <v>43955</v>
      </c>
      <c r="AX2135" s="12">
        <v>44053</v>
      </c>
      <c r="AY2135" s="9">
        <v>0</v>
      </c>
      <c r="AZ2135" s="9">
        <v>0</v>
      </c>
      <c r="BA2135" s="9">
        <v>-31006.43</v>
      </c>
      <c r="BB2135" s="9">
        <v>-149.79</v>
      </c>
      <c r="BC2135" s="9">
        <v>3302</v>
      </c>
      <c r="BD2135" s="9"/>
      <c r="BE2135" s="9" t="s">
        <v>78</v>
      </c>
      <c r="BF2135" s="9" t="s">
        <v>78</v>
      </c>
      <c r="BG2135" s="9"/>
      <c r="BH2135" s="9" t="s">
        <v>99</v>
      </c>
      <c r="BI2135" s="9"/>
      <c r="BJ2135" s="9">
        <v>0</v>
      </c>
      <c r="BK2135" s="9">
        <v>0</v>
      </c>
      <c r="BL2135" s="9">
        <v>0</v>
      </c>
      <c r="BM2135" s="9">
        <v>0</v>
      </c>
      <c r="BN2135" s="9">
        <v>0</v>
      </c>
      <c r="BO2135" s="9">
        <v>0</v>
      </c>
      <c r="BP2135" s="13"/>
      <c r="BQ2135" s="9" t="s">
        <v>80</v>
      </c>
      <c r="BR2135" s="9" t="s">
        <v>81</v>
      </c>
      <c r="BS2135" s="40"/>
      <c r="BT2135" s="40"/>
      <c r="BU2135" s="40"/>
      <c r="BV2135" s="40"/>
      <c r="BW2135" s="40"/>
      <c r="BX2135" s="40"/>
      <c r="BY2135" s="40"/>
      <c r="BZ2135" s="40"/>
      <c r="CA2135" s="40"/>
      <c r="CB2135" s="40"/>
      <c r="CC2135" s="40"/>
      <c r="CD2135" s="40"/>
      <c r="CE2135" s="40"/>
      <c r="CF2135" s="40"/>
      <c r="CG2135" s="40"/>
      <c r="CH2135" s="40"/>
      <c r="CI2135" s="40"/>
      <c r="CJ2135" s="40"/>
      <c r="CK2135" s="40"/>
      <c r="CL2135" s="40"/>
      <c r="CM2135" s="40"/>
      <c r="CN2135" s="40"/>
      <c r="CO2135" s="40"/>
      <c r="CP2135" s="40"/>
      <c r="CQ2135" s="40"/>
      <c r="CR2135" s="40"/>
      <c r="CS2135" s="40"/>
      <c r="CT2135" s="40"/>
      <c r="CU2135" s="40"/>
      <c r="CV2135" s="40"/>
      <c r="CW2135" s="40"/>
      <c r="CX2135" s="40"/>
      <c r="CY2135" s="40"/>
      <c r="CZ2135" s="40"/>
      <c r="DA2135" s="40"/>
      <c r="DB2135" s="40"/>
      <c r="DC2135" s="40"/>
      <c r="DD2135" s="40"/>
      <c r="DE2135" s="40"/>
      <c r="DF2135" s="40"/>
      <c r="DG2135" s="40"/>
      <c r="DH2135" s="40"/>
      <c r="DI2135" s="40"/>
      <c r="DJ2135" s="40"/>
      <c r="DK2135" s="40"/>
      <c r="DL2135" s="40"/>
      <c r="DM2135" s="40"/>
      <c r="DN2135" s="40"/>
      <c r="DO2135" s="40"/>
      <c r="DP2135" s="40"/>
      <c r="DQ2135" s="40"/>
      <c r="DR2135" s="40"/>
      <c r="DS2135" s="40"/>
      <c r="DT2135" s="40"/>
      <c r="DU2135" s="40"/>
      <c r="DV2135" s="40"/>
      <c r="DW2135" s="40"/>
      <c r="DX2135" s="40"/>
      <c r="DY2135" s="40"/>
      <c r="DZ2135" s="40"/>
      <c r="EA2135" s="40"/>
      <c r="EB2135" s="40"/>
      <c r="EC2135" s="40"/>
      <c r="ED2135" s="40"/>
      <c r="EE2135" s="40"/>
      <c r="EF2135" s="40"/>
      <c r="EG2135" s="40"/>
      <c r="EH2135" s="40"/>
      <c r="EI2135" s="40"/>
      <c r="EJ2135" s="40"/>
      <c r="EK2135" s="40"/>
      <c r="EL2135" s="40"/>
      <c r="EM2135" s="40"/>
      <c r="EN2135" s="40"/>
      <c r="EO2135" s="40"/>
      <c r="EP2135" s="40"/>
      <c r="EQ2135" s="40"/>
      <c r="ER2135" s="40"/>
      <c r="ES2135" s="40"/>
      <c r="ET2135" s="40"/>
      <c r="EU2135" s="40"/>
      <c r="EV2135" s="40"/>
      <c r="EW2135" s="40"/>
      <c r="EX2135" s="40"/>
      <c r="EY2135" s="40"/>
      <c r="EZ2135" s="40"/>
      <c r="FA2135" s="40"/>
      <c r="FB2135" s="40"/>
      <c r="FC2135" s="40"/>
      <c r="FD2135" s="40"/>
      <c r="FE2135" s="40"/>
      <c r="FF2135" s="40"/>
      <c r="FG2135" s="40"/>
      <c r="FH2135" s="40"/>
      <c r="FI2135" s="40"/>
      <c r="FJ2135" s="40"/>
      <c r="FK2135" s="40"/>
      <c r="FL2135" s="40"/>
      <c r="FM2135" s="40"/>
      <c r="FN2135" s="40"/>
      <c r="FO2135" s="40"/>
      <c r="FP2135" s="40"/>
      <c r="FQ2135" s="40"/>
      <c r="FR2135" s="40"/>
      <c r="FS2135" s="40"/>
      <c r="FT2135" s="40"/>
      <c r="FU2135" s="40"/>
      <c r="FV2135" s="40"/>
      <c r="FW2135" s="40"/>
      <c r="FX2135" s="40"/>
      <c r="FY2135" s="40"/>
      <c r="FZ2135" s="40"/>
      <c r="GA2135" s="40"/>
      <c r="GB2135" s="40"/>
      <c r="GC2135" s="40"/>
      <c r="GD2135" s="40"/>
      <c r="GE2135" s="40"/>
      <c r="GF2135" s="40"/>
      <c r="GG2135" s="40"/>
      <c r="GH2135" s="40"/>
      <c r="GI2135" s="40"/>
      <c r="GJ2135" s="40"/>
      <c r="GK2135" s="40"/>
      <c r="GL2135" s="40"/>
      <c r="GM2135" s="40"/>
      <c r="GN2135" s="40"/>
      <c r="GO2135" s="40"/>
      <c r="GP2135" s="40"/>
      <c r="GQ2135" s="40"/>
      <c r="GR2135" s="40"/>
      <c r="GS2135" s="40"/>
      <c r="GT2135" s="40"/>
      <c r="GU2135" s="40"/>
      <c r="GV2135" s="40"/>
      <c r="GW2135" s="40"/>
      <c r="GX2135" s="40"/>
      <c r="GY2135" s="40"/>
      <c r="GZ2135" s="40"/>
      <c r="HA2135" s="40"/>
      <c r="HB2135" s="40"/>
      <c r="HC2135" s="40"/>
      <c r="HD2135" s="40"/>
      <c r="HE2135" s="40"/>
      <c r="HF2135" s="40"/>
      <c r="HG2135" s="40"/>
      <c r="HH2135" s="40"/>
      <c r="HI2135" s="40"/>
      <c r="HJ2135" s="40"/>
      <c r="HK2135" s="40"/>
      <c r="HL2135" s="40"/>
      <c r="HM2135" s="40"/>
      <c r="HN2135" s="40"/>
      <c r="HO2135" s="40"/>
      <c r="HP2135" s="40"/>
      <c r="HQ2135" s="40"/>
      <c r="HR2135" s="40"/>
      <c r="HS2135" s="40"/>
      <c r="HT2135" s="40"/>
      <c r="HU2135" s="40"/>
      <c r="HV2135" s="40"/>
      <c r="HW2135" s="40"/>
      <c r="HX2135" s="40"/>
      <c r="HY2135" s="40"/>
      <c r="HZ2135" s="40"/>
      <c r="IA2135" s="40"/>
      <c r="IB2135" s="40"/>
      <c r="IC2135" s="40"/>
      <c r="ID2135" s="40"/>
      <c r="IE2135" s="40"/>
      <c r="IF2135" s="40"/>
      <c r="IG2135" s="40"/>
      <c r="IH2135" s="40"/>
      <c r="II2135" s="40"/>
      <c r="IJ2135" s="40"/>
      <c r="IK2135" s="40"/>
      <c r="IL2135" s="40"/>
      <c r="IM2135" s="40"/>
      <c r="IN2135" s="40"/>
      <c r="IO2135" s="40"/>
      <c r="IP2135" s="40"/>
      <c r="IQ2135" s="40"/>
      <c r="IR2135" s="40"/>
      <c r="IS2135" s="40"/>
      <c r="IT2135" s="40"/>
      <c r="IU2135" s="40"/>
      <c r="IV2135" s="40"/>
      <c r="IW2135" s="40"/>
      <c r="IX2135" s="40"/>
      <c r="IY2135" s="40"/>
      <c r="IZ2135" s="40"/>
      <c r="JA2135" s="40"/>
      <c r="JB2135" s="40"/>
      <c r="JC2135" s="40"/>
      <c r="JD2135" s="40"/>
      <c r="JE2135" s="40"/>
      <c r="JF2135" s="40"/>
      <c r="JG2135" s="40"/>
      <c r="JH2135" s="40"/>
      <c r="JI2135" s="40"/>
      <c r="JJ2135" s="40"/>
      <c r="JK2135" s="40"/>
      <c r="JL2135" s="40"/>
      <c r="JM2135" s="40"/>
      <c r="JN2135" s="40"/>
      <c r="JO2135" s="40"/>
      <c r="JP2135" s="40"/>
      <c r="JQ2135" s="40"/>
      <c r="JR2135" s="40"/>
      <c r="JS2135" s="40"/>
      <c r="JT2135" s="40"/>
      <c r="JU2135" s="40"/>
      <c r="JV2135" s="40"/>
      <c r="JW2135" s="40"/>
      <c r="JX2135" s="40"/>
      <c r="JY2135" s="40"/>
      <c r="JZ2135" s="40"/>
      <c r="KA2135" s="40"/>
      <c r="KB2135" s="40"/>
      <c r="KC2135" s="40"/>
      <c r="KD2135" s="40"/>
      <c r="KE2135" s="40"/>
      <c r="KF2135" s="40"/>
      <c r="KG2135" s="40"/>
      <c r="KH2135" s="40"/>
      <c r="KI2135" s="40"/>
      <c r="KJ2135" s="40"/>
      <c r="KK2135" s="40"/>
      <c r="KL2135" s="40"/>
      <c r="KM2135" s="40"/>
      <c r="KN2135" s="40"/>
      <c r="KO2135" s="40"/>
      <c r="KP2135" s="40"/>
      <c r="KQ2135" s="40"/>
      <c r="KR2135" s="40"/>
      <c r="KS2135" s="40"/>
      <c r="KT2135" s="40"/>
      <c r="KU2135" s="40"/>
      <c r="KV2135" s="40"/>
      <c r="KW2135" s="40"/>
      <c r="KX2135" s="40"/>
      <c r="KY2135" s="40"/>
      <c r="KZ2135" s="40"/>
      <c r="LA2135" s="40"/>
      <c r="LB2135" s="40"/>
      <c r="LC2135" s="40"/>
      <c r="LD2135" s="40"/>
      <c r="LE2135" s="40"/>
      <c r="LF2135" s="40"/>
      <c r="LG2135" s="40"/>
      <c r="LH2135" s="40"/>
      <c r="LI2135" s="40"/>
      <c r="LJ2135" s="40"/>
      <c r="LK2135" s="40"/>
      <c r="LL2135" s="40"/>
      <c r="LM2135" s="40"/>
      <c r="LN2135" s="40"/>
      <c r="LO2135" s="40"/>
      <c r="LP2135" s="40"/>
      <c r="LQ2135" s="40"/>
      <c r="LR2135" s="40"/>
      <c r="LS2135" s="40"/>
      <c r="LT2135" s="40"/>
      <c r="LU2135" s="40"/>
      <c r="LV2135" s="40"/>
      <c r="LW2135" s="40"/>
      <c r="LX2135" s="40"/>
      <c r="LY2135" s="40"/>
      <c r="LZ2135" s="40"/>
      <c r="MA2135" s="40"/>
      <c r="MB2135" s="40"/>
      <c r="MC2135" s="40"/>
      <c r="MD2135" s="40"/>
      <c r="ME2135" s="40"/>
      <c r="MF2135" s="40"/>
      <c r="MG2135" s="40"/>
      <c r="MH2135" s="40"/>
      <c r="MI2135" s="40"/>
      <c r="MJ2135" s="40"/>
      <c r="MK2135" s="40"/>
      <c r="ML2135" s="40"/>
      <c r="MM2135" s="40"/>
      <c r="MN2135" s="40"/>
      <c r="MO2135" s="40"/>
      <c r="MP2135" s="40"/>
      <c r="MQ2135" s="40"/>
      <c r="MR2135" s="40"/>
      <c r="MS2135" s="40"/>
      <c r="MT2135" s="40"/>
      <c r="MU2135" s="40"/>
      <c r="MV2135" s="40"/>
      <c r="MW2135" s="40"/>
      <c r="MX2135" s="40"/>
      <c r="MY2135" s="40"/>
      <c r="MZ2135" s="40"/>
      <c r="NA2135" s="40"/>
      <c r="NB2135" s="40"/>
      <c r="NC2135" s="40"/>
      <c r="ND2135" s="40"/>
      <c r="NE2135" s="40"/>
      <c r="NF2135" s="40"/>
      <c r="NG2135" s="40"/>
      <c r="NH2135" s="40"/>
      <c r="NI2135" s="40"/>
      <c r="NJ2135" s="40"/>
      <c r="NK2135" s="40"/>
      <c r="NL2135" s="40"/>
      <c r="NM2135" s="40"/>
      <c r="NN2135" s="40"/>
      <c r="NO2135" s="40"/>
      <c r="NP2135" s="40"/>
      <c r="NQ2135" s="40"/>
      <c r="NR2135" s="40"/>
      <c r="NS2135" s="40"/>
      <c r="NT2135" s="40"/>
      <c r="NU2135" s="40"/>
      <c r="NV2135" s="40"/>
      <c r="NW2135" s="40"/>
      <c r="NX2135" s="40"/>
      <c r="NY2135" s="40"/>
      <c r="NZ2135" s="40"/>
      <c r="OA2135" s="40"/>
      <c r="OB2135" s="40"/>
      <c r="OC2135" s="40"/>
      <c r="OD2135" s="40"/>
      <c r="OE2135" s="40"/>
      <c r="OF2135" s="40"/>
      <c r="OG2135" s="40"/>
      <c r="OH2135" s="40"/>
      <c r="OI2135" s="40"/>
      <c r="OJ2135" s="40"/>
      <c r="OK2135" s="40"/>
      <c r="OL2135" s="40"/>
      <c r="OM2135" s="40"/>
      <c r="ON2135" s="40"/>
      <c r="OO2135" s="40"/>
      <c r="OP2135" s="40"/>
      <c r="OQ2135" s="40"/>
      <c r="OR2135" s="40"/>
      <c r="OS2135" s="40"/>
      <c r="OT2135" s="40"/>
      <c r="OU2135" s="40"/>
      <c r="OV2135" s="40"/>
      <c r="OW2135" s="40"/>
      <c r="OX2135" s="40"/>
      <c r="OY2135" s="40"/>
      <c r="OZ2135" s="40"/>
      <c r="PA2135" s="40"/>
      <c r="PB2135" s="40"/>
      <c r="PC2135" s="40"/>
      <c r="PD2135" s="40"/>
      <c r="PE2135" s="40"/>
      <c r="PF2135" s="40"/>
      <c r="PG2135" s="40"/>
      <c r="PH2135" s="40"/>
      <c r="PI2135" s="40"/>
      <c r="PJ2135" s="40"/>
      <c r="PK2135" s="40"/>
      <c r="PL2135" s="40"/>
      <c r="PM2135" s="40"/>
      <c r="PN2135" s="40"/>
      <c r="PO2135" s="40"/>
      <c r="PP2135" s="40"/>
      <c r="PQ2135" s="40"/>
      <c r="PR2135" s="40"/>
      <c r="PS2135" s="40"/>
      <c r="PT2135" s="40"/>
      <c r="PU2135" s="40"/>
      <c r="PV2135" s="40"/>
      <c r="PW2135" s="40"/>
      <c r="PX2135" s="40"/>
      <c r="PY2135" s="40"/>
      <c r="PZ2135" s="40"/>
      <c r="QA2135" s="40"/>
      <c r="QB2135" s="40"/>
      <c r="QC2135" s="40"/>
      <c r="QD2135" s="40"/>
      <c r="QE2135" s="40"/>
      <c r="QF2135" s="40"/>
      <c r="QG2135" s="40"/>
      <c r="QH2135" s="40"/>
      <c r="QI2135" s="40"/>
      <c r="QJ2135" s="40"/>
      <c r="QK2135" s="40"/>
      <c r="QL2135" s="40"/>
      <c r="QM2135" s="40"/>
      <c r="QN2135" s="40"/>
      <c r="QO2135" s="40"/>
      <c r="QP2135" s="40"/>
      <c r="QQ2135" s="40"/>
      <c r="QR2135" s="40"/>
      <c r="QS2135" s="40"/>
      <c r="QT2135" s="40"/>
      <c r="QU2135" s="40"/>
      <c r="QV2135" s="40"/>
      <c r="QW2135" s="40"/>
      <c r="QX2135" s="40"/>
      <c r="QY2135" s="40"/>
      <c r="QZ2135" s="40"/>
      <c r="RA2135" s="40"/>
      <c r="RB2135" s="40"/>
      <c r="RC2135" s="40"/>
      <c r="RD2135" s="40"/>
      <c r="RE2135" s="40"/>
      <c r="RF2135" s="40"/>
      <c r="RG2135" s="40"/>
      <c r="RH2135" s="40"/>
      <c r="RI2135" s="40"/>
      <c r="RJ2135" s="40"/>
      <c r="RK2135" s="40"/>
      <c r="RL2135" s="40"/>
      <c r="RM2135" s="40"/>
      <c r="RN2135" s="40"/>
      <c r="RO2135" s="40"/>
      <c r="RP2135" s="40"/>
      <c r="RQ2135" s="40"/>
      <c r="RR2135" s="40"/>
      <c r="RS2135" s="40"/>
      <c r="RT2135" s="40"/>
      <c r="RU2135" s="40"/>
      <c r="RV2135" s="40"/>
      <c r="RW2135" s="40"/>
      <c r="RX2135" s="40"/>
      <c r="RY2135" s="40"/>
      <c r="RZ2135" s="40"/>
      <c r="SA2135" s="40"/>
      <c r="SB2135" s="40"/>
      <c r="SC2135" s="40"/>
      <c r="SD2135" s="40"/>
      <c r="SE2135" s="40"/>
      <c r="SF2135" s="40"/>
      <c r="SG2135" s="40"/>
      <c r="SH2135" s="40"/>
      <c r="SI2135" s="40"/>
      <c r="SJ2135" s="40"/>
      <c r="SK2135" s="40"/>
      <c r="SL2135" s="40"/>
      <c r="SM2135" s="40"/>
      <c r="SN2135" s="40"/>
      <c r="SO2135" s="40"/>
      <c r="SP2135" s="40"/>
      <c r="SQ2135" s="40"/>
      <c r="SR2135" s="40"/>
      <c r="SS2135" s="40"/>
      <c r="ST2135" s="40"/>
      <c r="SU2135" s="40"/>
      <c r="SV2135" s="40"/>
      <c r="SW2135" s="40"/>
      <c r="SX2135" s="40"/>
      <c r="SY2135" s="40"/>
      <c r="SZ2135" s="40"/>
      <c r="TA2135" s="40"/>
      <c r="TB2135" s="40"/>
      <c r="TC2135" s="40"/>
      <c r="TD2135" s="40"/>
      <c r="TE2135" s="40"/>
      <c r="TF2135" s="40"/>
      <c r="TG2135" s="40"/>
      <c r="TH2135" s="40"/>
      <c r="TI2135" s="40"/>
      <c r="TJ2135" s="40"/>
      <c r="TK2135" s="40"/>
      <c r="TL2135" s="40"/>
      <c r="TM2135" s="40"/>
      <c r="TN2135" s="40"/>
      <c r="TO2135" s="40"/>
      <c r="TP2135" s="40"/>
      <c r="TQ2135" s="40"/>
      <c r="TR2135" s="40"/>
      <c r="TS2135" s="40"/>
      <c r="TT2135" s="40"/>
      <c r="TU2135" s="40"/>
      <c r="TV2135" s="40"/>
      <c r="TW2135" s="40"/>
      <c r="TX2135" s="40"/>
      <c r="TY2135" s="40"/>
      <c r="TZ2135" s="40"/>
      <c r="UA2135" s="40"/>
      <c r="UB2135" s="40"/>
      <c r="UC2135" s="40"/>
      <c r="UD2135" s="40"/>
      <c r="UE2135" s="40"/>
      <c r="UF2135" s="40"/>
      <c r="UG2135" s="40"/>
      <c r="UH2135" s="40"/>
      <c r="UI2135" s="40"/>
      <c r="UJ2135" s="40"/>
      <c r="UK2135" s="40"/>
      <c r="UL2135" s="40"/>
      <c r="UM2135" s="40"/>
      <c r="UN2135" s="40"/>
      <c r="UO2135" s="40"/>
      <c r="UP2135" s="40"/>
      <c r="UQ2135" s="40"/>
      <c r="UR2135" s="40"/>
      <c r="US2135" s="40"/>
      <c r="UT2135" s="40"/>
      <c r="UU2135" s="40"/>
      <c r="UV2135" s="40"/>
      <c r="UW2135" s="40"/>
      <c r="UX2135" s="40"/>
      <c r="UY2135" s="40"/>
      <c r="UZ2135" s="40"/>
      <c r="VA2135" s="40"/>
      <c r="VB2135" s="40"/>
      <c r="VC2135" s="40"/>
      <c r="VD2135" s="40"/>
      <c r="VE2135" s="40"/>
      <c r="VF2135" s="40"/>
      <c r="VG2135" s="40"/>
      <c r="VH2135" s="40"/>
      <c r="VI2135" s="40"/>
      <c r="VJ2135" s="40"/>
      <c r="VK2135" s="40"/>
      <c r="VL2135" s="40"/>
      <c r="VM2135" s="40"/>
      <c r="VN2135" s="40"/>
      <c r="VO2135" s="40"/>
      <c r="VP2135" s="40"/>
      <c r="VQ2135" s="40"/>
      <c r="VR2135" s="40"/>
      <c r="VS2135" s="40"/>
      <c r="VT2135" s="40"/>
      <c r="VU2135" s="40"/>
      <c r="VV2135" s="40"/>
      <c r="VW2135" s="40"/>
      <c r="VX2135" s="40"/>
      <c r="VY2135" s="40"/>
      <c r="VZ2135" s="40"/>
      <c r="WA2135" s="40"/>
      <c r="WB2135" s="40"/>
      <c r="WC2135" s="40"/>
      <c r="WD2135" s="40"/>
      <c r="WE2135" s="40"/>
      <c r="WF2135" s="40"/>
      <c r="WG2135" s="40"/>
      <c r="WH2135" s="40"/>
      <c r="WI2135" s="40"/>
      <c r="WJ2135" s="40"/>
      <c r="WK2135" s="40"/>
      <c r="WL2135" s="40"/>
      <c r="WM2135" s="40"/>
      <c r="WN2135" s="40"/>
      <c r="WO2135" s="40"/>
      <c r="WP2135" s="40"/>
      <c r="WQ2135" s="40"/>
      <c r="WR2135" s="40"/>
      <c r="WS2135" s="40"/>
      <c r="WT2135" s="40"/>
      <c r="WU2135" s="40"/>
      <c r="WV2135" s="40"/>
      <c r="WW2135" s="40"/>
      <c r="WX2135" s="40"/>
      <c r="WY2135" s="40"/>
      <c r="WZ2135" s="40"/>
      <c r="XA2135" s="40"/>
      <c r="XB2135" s="40"/>
      <c r="XC2135" s="40"/>
      <c r="XD2135" s="40"/>
      <c r="XE2135" s="40"/>
      <c r="XF2135" s="40"/>
      <c r="XG2135" s="40"/>
      <c r="XH2135" s="40"/>
      <c r="XI2135" s="40"/>
      <c r="XJ2135" s="40"/>
      <c r="XK2135" s="40"/>
      <c r="XL2135" s="40"/>
      <c r="XM2135" s="40"/>
      <c r="XN2135" s="40"/>
      <c r="XO2135" s="40"/>
      <c r="XP2135" s="40"/>
      <c r="XQ2135" s="40"/>
      <c r="XR2135" s="40"/>
      <c r="XS2135" s="40"/>
      <c r="XT2135" s="40"/>
      <c r="XU2135" s="40"/>
      <c r="XV2135" s="40"/>
      <c r="XW2135" s="40"/>
      <c r="XX2135" s="40"/>
      <c r="XY2135" s="40"/>
      <c r="XZ2135" s="40"/>
      <c r="YA2135" s="40"/>
      <c r="YB2135" s="40"/>
      <c r="YC2135" s="40"/>
      <c r="YD2135" s="40"/>
      <c r="YE2135" s="40"/>
      <c r="YF2135" s="40"/>
      <c r="YG2135" s="40"/>
      <c r="YH2135" s="40"/>
      <c r="YI2135" s="40"/>
      <c r="YJ2135" s="40"/>
      <c r="YK2135" s="40"/>
      <c r="YL2135" s="40"/>
      <c r="YM2135" s="40"/>
      <c r="YN2135" s="40"/>
      <c r="YO2135" s="40"/>
      <c r="YP2135" s="40"/>
      <c r="YQ2135" s="40"/>
      <c r="YR2135" s="40"/>
      <c r="YS2135" s="40"/>
      <c r="YT2135" s="40"/>
      <c r="YU2135" s="40"/>
      <c r="YV2135" s="40"/>
      <c r="YW2135" s="40"/>
      <c r="YX2135" s="40"/>
      <c r="YY2135" s="40"/>
      <c r="YZ2135" s="40"/>
      <c r="ZA2135" s="40"/>
      <c r="ZB2135" s="40"/>
      <c r="ZC2135" s="40"/>
      <c r="ZD2135" s="40"/>
      <c r="ZE2135" s="40"/>
      <c r="ZF2135" s="40"/>
      <c r="ZG2135" s="40"/>
      <c r="ZH2135" s="40"/>
      <c r="ZI2135" s="40"/>
      <c r="ZJ2135" s="40"/>
      <c r="ZK2135" s="40"/>
      <c r="ZL2135" s="40"/>
      <c r="ZM2135" s="40"/>
      <c r="ZN2135" s="40"/>
      <c r="ZO2135" s="40"/>
      <c r="ZP2135" s="40"/>
      <c r="ZQ2135" s="40"/>
      <c r="ZR2135" s="40"/>
      <c r="ZS2135" s="40"/>
      <c r="ZT2135" s="40"/>
      <c r="ZU2135" s="40"/>
      <c r="ZV2135" s="40"/>
      <c r="ZW2135" s="40"/>
      <c r="ZX2135" s="40"/>
      <c r="ZY2135" s="40"/>
      <c r="ZZ2135" s="40"/>
      <c r="AAA2135" s="40"/>
      <c r="AAB2135" s="40"/>
      <c r="AAC2135" s="40"/>
      <c r="AAD2135" s="40"/>
      <c r="AAE2135" s="40"/>
      <c r="AAF2135" s="40"/>
      <c r="AAG2135" s="40"/>
      <c r="AAH2135" s="40"/>
      <c r="AAI2135" s="40"/>
      <c r="AAJ2135" s="40"/>
      <c r="AAK2135" s="40"/>
      <c r="AAL2135" s="40"/>
      <c r="AAM2135" s="40"/>
      <c r="AAN2135" s="40"/>
      <c r="AAO2135" s="40"/>
      <c r="AAP2135" s="40"/>
      <c r="AAQ2135" s="40"/>
      <c r="AAR2135" s="40"/>
      <c r="AAS2135" s="40"/>
      <c r="AAT2135" s="40"/>
      <c r="AAU2135" s="40"/>
      <c r="AAV2135" s="40"/>
      <c r="AAW2135" s="40"/>
      <c r="AAX2135" s="40"/>
      <c r="AAY2135" s="40"/>
      <c r="AAZ2135" s="40"/>
      <c r="ABA2135" s="40"/>
      <c r="ABB2135" s="40"/>
      <c r="ABC2135" s="40"/>
      <c r="ABD2135" s="40"/>
      <c r="ABE2135" s="40"/>
      <c r="ABF2135" s="40"/>
      <c r="ABG2135" s="40"/>
      <c r="ABH2135" s="40"/>
      <c r="ABI2135" s="40"/>
      <c r="ABJ2135" s="40"/>
      <c r="ABK2135" s="40"/>
      <c r="ABL2135" s="40"/>
      <c r="ABM2135" s="40"/>
      <c r="ABN2135" s="40"/>
      <c r="ABO2135" s="40"/>
      <c r="ABP2135" s="40"/>
      <c r="ABQ2135" s="40"/>
      <c r="ABR2135" s="40"/>
      <c r="ABS2135" s="40"/>
      <c r="ABT2135" s="40"/>
      <c r="ABU2135" s="40"/>
      <c r="ABV2135" s="40"/>
      <c r="ABW2135" s="40"/>
      <c r="ABX2135" s="40"/>
      <c r="ABY2135" s="40"/>
      <c r="ABZ2135" s="40"/>
      <c r="ACA2135" s="40"/>
      <c r="ACB2135" s="40"/>
      <c r="ACC2135" s="40"/>
      <c r="ACD2135" s="40"/>
      <c r="ACE2135" s="40"/>
      <c r="ACF2135" s="40"/>
      <c r="ACG2135" s="40"/>
      <c r="ACH2135" s="40"/>
      <c r="ACI2135" s="40"/>
      <c r="ACJ2135" s="40"/>
      <c r="ACK2135" s="40"/>
      <c r="ACL2135" s="40"/>
      <c r="ACM2135" s="40"/>
      <c r="ACN2135" s="40"/>
      <c r="ACO2135" s="40"/>
      <c r="ACP2135" s="40"/>
      <c r="ACQ2135" s="40"/>
      <c r="ACR2135" s="40"/>
      <c r="ACS2135" s="40"/>
      <c r="ACT2135" s="40"/>
      <c r="ACU2135" s="40"/>
      <c r="ACV2135" s="40"/>
      <c r="ACW2135" s="40"/>
      <c r="ACX2135" s="40"/>
      <c r="ACY2135" s="40"/>
      <c r="ACZ2135" s="40"/>
      <c r="ADA2135" s="40"/>
      <c r="ADB2135" s="40"/>
      <c r="ADC2135" s="40"/>
      <c r="ADD2135" s="40"/>
      <c r="ADE2135" s="40"/>
      <c r="ADF2135" s="40"/>
      <c r="ADG2135" s="40"/>
      <c r="ADH2135" s="40"/>
      <c r="ADI2135" s="40"/>
      <c r="ADJ2135" s="40"/>
      <c r="ADK2135" s="40"/>
      <c r="ADL2135" s="40"/>
      <c r="ADM2135" s="40"/>
      <c r="ADN2135" s="40"/>
      <c r="ADO2135" s="40"/>
      <c r="ADP2135" s="40"/>
      <c r="ADQ2135" s="40"/>
      <c r="ADR2135" s="40"/>
      <c r="ADS2135" s="40"/>
      <c r="ADT2135" s="40"/>
      <c r="ADU2135" s="40"/>
      <c r="ADV2135" s="40"/>
      <c r="ADW2135" s="40"/>
      <c r="ADX2135" s="40"/>
      <c r="ADY2135" s="40"/>
      <c r="ADZ2135" s="40"/>
      <c r="AEA2135" s="40"/>
      <c r="AEB2135" s="40"/>
      <c r="AEC2135" s="40"/>
      <c r="AED2135" s="40"/>
      <c r="AEE2135" s="40"/>
      <c r="AEF2135" s="40"/>
      <c r="AEG2135" s="40"/>
      <c r="AEH2135" s="40"/>
      <c r="AEI2135" s="40"/>
      <c r="AEJ2135" s="40"/>
      <c r="AEK2135" s="40"/>
      <c r="AEL2135" s="40"/>
      <c r="AEM2135" s="40"/>
      <c r="AEN2135" s="40"/>
      <c r="AEO2135" s="40"/>
      <c r="AEP2135" s="40"/>
      <c r="AEQ2135" s="40"/>
      <c r="AER2135" s="40"/>
      <c r="AES2135" s="40"/>
      <c r="AET2135" s="40"/>
      <c r="AEU2135" s="40"/>
      <c r="AEV2135" s="40"/>
      <c r="AEW2135" s="40"/>
      <c r="AEX2135" s="40"/>
      <c r="AEY2135" s="40"/>
      <c r="AEZ2135" s="40"/>
      <c r="AFA2135" s="40"/>
      <c r="AFB2135" s="40"/>
      <c r="AFC2135" s="40"/>
      <c r="AFD2135" s="40"/>
      <c r="AFE2135" s="40"/>
      <c r="AFF2135" s="40"/>
      <c r="AFG2135" s="40"/>
      <c r="AFH2135" s="40"/>
      <c r="AFI2135" s="40"/>
      <c r="AFJ2135" s="40"/>
      <c r="AFK2135" s="40"/>
      <c r="AFL2135" s="40"/>
      <c r="AFM2135" s="40"/>
      <c r="AFN2135" s="40"/>
      <c r="AFO2135" s="40"/>
      <c r="AFP2135" s="40"/>
      <c r="AFQ2135" s="40"/>
      <c r="AFR2135" s="40"/>
      <c r="AFS2135" s="40"/>
      <c r="AFT2135" s="40"/>
      <c r="AFU2135" s="40"/>
      <c r="AFV2135" s="40"/>
      <c r="AFW2135" s="40"/>
      <c r="AFX2135" s="40"/>
      <c r="AFY2135" s="40"/>
      <c r="AFZ2135" s="40"/>
      <c r="AGA2135" s="40"/>
      <c r="AGB2135" s="40"/>
      <c r="AGC2135" s="40"/>
      <c r="AGD2135" s="40"/>
      <c r="AGE2135" s="40"/>
      <c r="AGF2135" s="40"/>
      <c r="AGG2135" s="40"/>
      <c r="AGH2135" s="40"/>
      <c r="AGI2135" s="40"/>
      <c r="AGJ2135" s="40"/>
      <c r="AGK2135" s="40"/>
      <c r="AGL2135" s="40"/>
      <c r="AGM2135" s="40"/>
      <c r="AGN2135" s="40"/>
      <c r="AGO2135" s="40"/>
      <c r="AGP2135" s="40"/>
      <c r="AGQ2135" s="40"/>
      <c r="AGR2135" s="40"/>
      <c r="AGS2135" s="40"/>
      <c r="AGT2135" s="40"/>
      <c r="AGU2135" s="40"/>
      <c r="AGV2135" s="40"/>
      <c r="AGW2135" s="40"/>
      <c r="AGX2135" s="40"/>
      <c r="AGY2135" s="40"/>
      <c r="AGZ2135" s="40"/>
      <c r="AHA2135" s="40"/>
      <c r="AHB2135" s="40"/>
      <c r="AHC2135" s="40"/>
      <c r="AHD2135" s="40"/>
      <c r="AHE2135" s="40"/>
      <c r="AHF2135" s="40"/>
      <c r="AHG2135" s="40"/>
      <c r="AHH2135" s="40"/>
      <c r="AHI2135" s="40"/>
      <c r="AHJ2135" s="40"/>
      <c r="AHK2135" s="40"/>
      <c r="AHL2135" s="40"/>
      <c r="AHM2135" s="40"/>
      <c r="AHN2135" s="40"/>
      <c r="AHO2135" s="40"/>
      <c r="AHP2135" s="40"/>
      <c r="AHQ2135" s="40"/>
      <c r="AHR2135" s="40"/>
      <c r="AHS2135" s="40"/>
      <c r="AHT2135" s="40"/>
      <c r="AHU2135" s="40"/>
      <c r="AHV2135" s="40"/>
      <c r="AHW2135" s="40"/>
      <c r="AHX2135" s="40"/>
      <c r="AHY2135" s="40"/>
      <c r="AHZ2135" s="40"/>
      <c r="AIA2135" s="40"/>
      <c r="AIB2135" s="40"/>
      <c r="AIC2135" s="40"/>
      <c r="AID2135" s="40"/>
      <c r="AIE2135" s="40"/>
      <c r="AIF2135" s="40"/>
      <c r="AIG2135" s="40"/>
      <c r="AIH2135" s="40"/>
      <c r="AII2135" s="40"/>
      <c r="AIJ2135" s="40"/>
      <c r="AIK2135" s="40"/>
      <c r="AIL2135" s="40"/>
      <c r="AIM2135" s="40"/>
      <c r="AIN2135" s="40"/>
      <c r="AIO2135" s="40"/>
      <c r="AIP2135" s="40"/>
      <c r="AIQ2135" s="40"/>
      <c r="AIR2135" s="40"/>
      <c r="AIS2135" s="40"/>
      <c r="AIT2135" s="40"/>
      <c r="AIU2135" s="40"/>
      <c r="AIV2135" s="40"/>
      <c r="AIW2135" s="40"/>
      <c r="AIX2135" s="40"/>
      <c r="AIY2135" s="40"/>
      <c r="AIZ2135" s="40"/>
      <c r="AJA2135" s="40"/>
      <c r="AJB2135" s="40"/>
      <c r="AJC2135" s="40"/>
      <c r="AJD2135" s="40"/>
      <c r="AJE2135" s="40"/>
      <c r="AJF2135" s="40"/>
      <c r="AJG2135" s="40"/>
      <c r="AJH2135" s="40"/>
      <c r="AJI2135" s="40"/>
      <c r="AJJ2135" s="40"/>
      <c r="AJK2135" s="40"/>
      <c r="AJL2135" s="40"/>
      <c r="AJM2135" s="40"/>
      <c r="AJN2135" s="40"/>
      <c r="AJO2135" s="40"/>
      <c r="AJP2135" s="40"/>
      <c r="AJQ2135" s="40"/>
      <c r="AJR2135" s="40"/>
      <c r="AJS2135" s="40"/>
      <c r="AJT2135" s="40"/>
      <c r="AJU2135" s="40"/>
      <c r="AJV2135" s="40"/>
      <c r="AJW2135" s="40"/>
      <c r="AJX2135" s="40"/>
      <c r="AJY2135" s="40"/>
      <c r="AJZ2135" s="40"/>
      <c r="AKA2135" s="40"/>
      <c r="AKB2135" s="40"/>
      <c r="AKC2135" s="40"/>
      <c r="AKD2135" s="40"/>
      <c r="AKE2135" s="40"/>
      <c r="AKF2135" s="40"/>
      <c r="AKG2135" s="40"/>
      <c r="AKH2135" s="40"/>
      <c r="AKI2135" s="40"/>
      <c r="AKJ2135" s="40"/>
      <c r="AKK2135" s="40"/>
      <c r="AKL2135" s="40"/>
      <c r="AKM2135" s="40"/>
      <c r="AKN2135" s="40"/>
      <c r="AKO2135" s="40"/>
      <c r="AKP2135" s="40"/>
      <c r="AKQ2135" s="40"/>
      <c r="AKR2135" s="40"/>
      <c r="AKS2135" s="40"/>
      <c r="AKT2135" s="40"/>
      <c r="AKU2135" s="40"/>
      <c r="AKV2135" s="40"/>
      <c r="AKW2135" s="40"/>
      <c r="AKX2135" s="40"/>
      <c r="AKY2135" s="40"/>
      <c r="AKZ2135" s="40"/>
      <c r="ALA2135" s="40"/>
      <c r="ALB2135" s="40"/>
      <c r="ALC2135" s="40"/>
      <c r="ALD2135" s="40"/>
      <c r="ALE2135" s="40"/>
      <c r="ALF2135" s="40"/>
      <c r="ALG2135" s="40"/>
      <c r="ALH2135" s="40"/>
      <c r="ALI2135" s="40"/>
      <c r="ALJ2135" s="40"/>
      <c r="ALK2135" s="40"/>
      <c r="ALL2135" s="40"/>
      <c r="ALM2135" s="40"/>
      <c r="ALN2135" s="40"/>
      <c r="ALO2135" s="40"/>
      <c r="ALP2135" s="40"/>
      <c r="ALQ2135" s="40"/>
      <c r="ALR2135" s="40"/>
      <c r="ALS2135" s="40"/>
      <c r="ALT2135" s="40"/>
      <c r="ALU2135" s="40"/>
      <c r="ALV2135" s="40"/>
      <c r="ALW2135" s="40"/>
      <c r="ALX2135" s="40"/>
      <c r="ALY2135" s="40"/>
      <c r="ALZ2135" s="40"/>
      <c r="AMA2135" s="40"/>
      <c r="AMB2135" s="40"/>
      <c r="AMC2135" s="40"/>
      <c r="AMD2135" s="40"/>
      <c r="AME2135" s="40"/>
      <c r="AMF2135" s="40"/>
      <c r="AMG2135" s="40"/>
      <c r="AMH2135" s="40"/>
      <c r="AMI2135" s="40"/>
      <c r="AMJ2135" s="40"/>
      <c r="AMK2135" s="40"/>
      <c r="AML2135" s="40"/>
      <c r="AMM2135" s="40"/>
      <c r="AMN2135" s="40"/>
      <c r="AMO2135" s="40"/>
      <c r="AMP2135" s="40"/>
      <c r="AMQ2135" s="40"/>
      <c r="AMR2135" s="40"/>
      <c r="AMS2135" s="40"/>
      <c r="AMT2135" s="40"/>
      <c r="AMU2135" s="40"/>
      <c r="AMV2135" s="40"/>
      <c r="AMW2135" s="40"/>
      <c r="AMX2135" s="40"/>
      <c r="AMY2135" s="40"/>
      <c r="AMZ2135" s="40"/>
      <c r="ANA2135" s="40"/>
      <c r="ANB2135" s="40"/>
      <c r="ANC2135" s="40"/>
      <c r="AND2135" s="40"/>
      <c r="ANE2135" s="40"/>
      <c r="ANF2135" s="40"/>
      <c r="ANG2135" s="40"/>
      <c r="ANH2135" s="40"/>
      <c r="ANI2135" s="40"/>
      <c r="ANJ2135" s="40"/>
      <c r="ANK2135" s="40"/>
      <c r="ANL2135" s="40"/>
      <c r="ANM2135" s="40"/>
      <c r="ANN2135" s="40"/>
      <c r="ANO2135" s="40"/>
      <c r="ANP2135" s="40"/>
      <c r="ANQ2135" s="40"/>
      <c r="ANR2135" s="40"/>
      <c r="ANS2135" s="40"/>
      <c r="ANT2135" s="40"/>
      <c r="ANU2135" s="40"/>
      <c r="ANV2135" s="40"/>
      <c r="ANW2135" s="40"/>
      <c r="ANX2135" s="40"/>
      <c r="ANY2135" s="40"/>
      <c r="ANZ2135" s="40"/>
      <c r="AOA2135" s="40"/>
      <c r="AOB2135" s="40"/>
      <c r="AOC2135" s="40"/>
      <c r="AOD2135" s="40"/>
      <c r="AOE2135" s="40"/>
      <c r="AOF2135" s="40"/>
      <c r="AOG2135" s="40"/>
      <c r="AOH2135" s="40"/>
      <c r="AOI2135" s="40"/>
      <c r="AOJ2135" s="40"/>
      <c r="AOK2135" s="40"/>
      <c r="AOL2135" s="40"/>
      <c r="AOM2135" s="40"/>
      <c r="AON2135" s="40"/>
      <c r="AOO2135" s="40"/>
      <c r="AOP2135" s="40"/>
      <c r="AOQ2135" s="40"/>
      <c r="AOR2135" s="40"/>
      <c r="AOS2135" s="40"/>
      <c r="AOT2135" s="40"/>
      <c r="AOU2135" s="40"/>
      <c r="AOV2135" s="40"/>
      <c r="AOW2135" s="40"/>
      <c r="AOX2135" s="40"/>
      <c r="AOY2135" s="40"/>
      <c r="AOZ2135" s="40"/>
      <c r="APA2135" s="40"/>
      <c r="APB2135" s="40"/>
      <c r="APC2135" s="40"/>
      <c r="APD2135" s="40"/>
      <c r="APE2135" s="40"/>
      <c r="APF2135" s="40"/>
      <c r="APG2135" s="40"/>
      <c r="APH2135" s="40"/>
      <c r="API2135" s="40"/>
      <c r="APJ2135" s="40"/>
      <c r="APK2135" s="40"/>
      <c r="APL2135" s="40"/>
      <c r="APM2135" s="40"/>
      <c r="APN2135" s="40"/>
      <c r="APO2135" s="40"/>
      <c r="APP2135" s="40"/>
      <c r="APQ2135" s="40"/>
      <c r="APR2135" s="40"/>
      <c r="APS2135" s="40"/>
      <c r="APT2135" s="40"/>
      <c r="APU2135" s="40"/>
      <c r="APV2135" s="40"/>
      <c r="APW2135" s="40"/>
      <c r="APX2135" s="40"/>
      <c r="APY2135" s="40"/>
      <c r="APZ2135" s="40"/>
      <c r="AQA2135" s="40"/>
      <c r="AQB2135" s="40"/>
      <c r="AQC2135" s="40"/>
      <c r="AQD2135" s="40"/>
      <c r="AQE2135" s="40"/>
      <c r="AQF2135" s="40"/>
      <c r="AQG2135" s="40"/>
      <c r="AQH2135" s="40"/>
      <c r="AQI2135" s="40"/>
      <c r="AQJ2135" s="40"/>
      <c r="AQK2135" s="40"/>
      <c r="AQL2135" s="40"/>
      <c r="AQM2135" s="40"/>
      <c r="AQN2135" s="40"/>
      <c r="AQO2135" s="40"/>
      <c r="AQP2135" s="40"/>
      <c r="AQQ2135" s="40"/>
      <c r="AQR2135" s="40"/>
      <c r="AQS2135" s="40"/>
      <c r="AQT2135" s="40"/>
      <c r="AQU2135" s="40"/>
      <c r="AQV2135" s="40"/>
      <c r="AQW2135" s="40"/>
      <c r="AQX2135" s="40"/>
      <c r="AQY2135" s="40"/>
      <c r="AQZ2135" s="40"/>
      <c r="ARA2135" s="40"/>
      <c r="ARB2135" s="40"/>
      <c r="ARC2135" s="40"/>
      <c r="ARD2135" s="40"/>
      <c r="ARE2135" s="40"/>
      <c r="ARF2135" s="40"/>
      <c r="ARG2135" s="40"/>
      <c r="ARH2135" s="40"/>
      <c r="ARI2135" s="40"/>
      <c r="ARJ2135" s="40"/>
      <c r="ARK2135" s="40"/>
      <c r="ARL2135" s="40"/>
      <c r="ARM2135" s="40"/>
      <c r="ARN2135" s="40"/>
      <c r="ARO2135" s="40"/>
      <c r="ARP2135" s="40"/>
      <c r="ARQ2135" s="40"/>
      <c r="ARR2135" s="40"/>
      <c r="ARS2135" s="40"/>
      <c r="ART2135" s="40"/>
      <c r="ARU2135" s="40"/>
      <c r="ARV2135" s="40"/>
      <c r="ARW2135" s="40"/>
      <c r="ARX2135" s="40"/>
      <c r="ARY2135" s="40"/>
      <c r="ARZ2135" s="40"/>
      <c r="ASA2135" s="40"/>
      <c r="ASB2135" s="40"/>
      <c r="ASC2135" s="40"/>
      <c r="ASD2135" s="40"/>
      <c r="ASE2135" s="40"/>
      <c r="ASF2135" s="40"/>
      <c r="ASG2135" s="40"/>
      <c r="ASH2135" s="40"/>
      <c r="ASI2135" s="40"/>
      <c r="ASJ2135" s="40"/>
      <c r="ASK2135" s="40"/>
      <c r="ASL2135" s="40"/>
      <c r="ASM2135" s="40"/>
      <c r="ASN2135" s="40"/>
      <c r="ASO2135" s="40"/>
      <c r="ASP2135" s="40"/>
      <c r="ASQ2135" s="40"/>
      <c r="ASR2135" s="40"/>
      <c r="ASS2135" s="40"/>
      <c r="AST2135" s="40"/>
      <c r="ASU2135" s="40"/>
      <c r="ASV2135" s="40"/>
      <c r="ASW2135" s="40"/>
      <c r="ASX2135" s="40"/>
      <c r="ASY2135" s="40"/>
      <c r="ASZ2135" s="40"/>
      <c r="ATA2135" s="40"/>
      <c r="ATB2135" s="40"/>
      <c r="ATC2135" s="40"/>
      <c r="ATD2135" s="40"/>
      <c r="ATE2135" s="40"/>
      <c r="ATF2135" s="40"/>
      <c r="ATG2135" s="40"/>
      <c r="ATH2135" s="40"/>
      <c r="ATI2135" s="40"/>
      <c r="ATJ2135" s="40"/>
      <c r="ATK2135" s="40"/>
      <c r="ATL2135" s="40"/>
      <c r="ATM2135" s="40"/>
      <c r="ATN2135" s="40"/>
      <c r="ATO2135" s="40"/>
      <c r="ATP2135" s="40"/>
      <c r="ATQ2135" s="40"/>
      <c r="ATR2135" s="40"/>
      <c r="ATS2135" s="40"/>
      <c r="ATT2135" s="40"/>
      <c r="ATU2135" s="40"/>
      <c r="ATV2135" s="40"/>
      <c r="ATW2135" s="40"/>
      <c r="ATX2135" s="40"/>
      <c r="ATY2135" s="40"/>
      <c r="ATZ2135" s="40"/>
      <c r="AUA2135" s="40"/>
      <c r="AUB2135" s="40"/>
      <c r="AUC2135" s="40"/>
      <c r="AUD2135" s="40"/>
      <c r="AUE2135" s="40"/>
      <c r="AUF2135" s="40"/>
      <c r="AUG2135" s="40"/>
      <c r="AUH2135" s="40"/>
      <c r="AUI2135" s="40"/>
      <c r="AUJ2135" s="40"/>
      <c r="AUK2135" s="40"/>
      <c r="AUL2135" s="40"/>
      <c r="AUM2135" s="40"/>
      <c r="AUN2135" s="40"/>
      <c r="AUO2135" s="40"/>
      <c r="AUP2135" s="40"/>
      <c r="AUQ2135" s="40"/>
      <c r="AUR2135" s="40"/>
      <c r="AUS2135" s="40"/>
      <c r="AUT2135" s="40"/>
      <c r="AUU2135" s="40"/>
      <c r="AUV2135" s="40"/>
      <c r="AUW2135" s="40"/>
      <c r="AUX2135" s="40"/>
      <c r="AUY2135" s="40"/>
      <c r="AUZ2135" s="40"/>
      <c r="AVA2135" s="40"/>
      <c r="AVB2135" s="40"/>
      <c r="AVC2135" s="40"/>
      <c r="AVD2135" s="40"/>
      <c r="AVE2135" s="40"/>
      <c r="AVF2135" s="40"/>
      <c r="AVG2135" s="40"/>
      <c r="AVH2135" s="40"/>
      <c r="AVI2135" s="40"/>
      <c r="AVJ2135" s="40"/>
      <c r="AVK2135" s="40"/>
      <c r="AVL2135" s="40"/>
      <c r="AVM2135" s="40"/>
      <c r="AVN2135" s="40"/>
      <c r="AVO2135" s="40"/>
      <c r="AVP2135" s="40"/>
      <c r="AVQ2135" s="40"/>
      <c r="AVR2135" s="40"/>
      <c r="AVS2135" s="40"/>
      <c r="AVT2135" s="40"/>
      <c r="AVU2135" s="40"/>
      <c r="AVV2135" s="40"/>
      <c r="AVW2135" s="40"/>
      <c r="AVX2135" s="40"/>
      <c r="AVY2135" s="40"/>
      <c r="AVZ2135" s="40"/>
      <c r="AWA2135" s="40"/>
      <c r="AWB2135" s="40"/>
      <c r="AWC2135" s="40"/>
      <c r="AWD2135" s="40"/>
      <c r="AWE2135" s="40"/>
      <c r="AWF2135" s="40"/>
      <c r="AWG2135" s="40"/>
      <c r="AWH2135" s="40"/>
      <c r="AWI2135" s="40"/>
      <c r="AWJ2135" s="40"/>
      <c r="AWK2135" s="40"/>
      <c r="AWL2135" s="40"/>
      <c r="AWM2135" s="40"/>
      <c r="AWN2135" s="40"/>
      <c r="AWO2135" s="40"/>
      <c r="AWP2135" s="40"/>
      <c r="AWQ2135" s="40"/>
      <c r="AWR2135" s="40"/>
      <c r="AWS2135" s="40"/>
      <c r="AWT2135" s="40"/>
      <c r="AWU2135" s="40"/>
      <c r="AWV2135" s="40"/>
      <c r="AWW2135" s="40"/>
      <c r="AWX2135" s="40"/>
      <c r="AWY2135" s="40"/>
      <c r="AWZ2135" s="40"/>
      <c r="AXA2135" s="40"/>
      <c r="AXB2135" s="40"/>
      <c r="AXC2135" s="40"/>
      <c r="AXD2135" s="40"/>
      <c r="AXE2135" s="40"/>
      <c r="AXF2135" s="40"/>
      <c r="AXG2135" s="40"/>
      <c r="AXH2135" s="40"/>
      <c r="AXI2135" s="40"/>
      <c r="AXJ2135" s="40"/>
      <c r="AXK2135" s="40"/>
      <c r="AXL2135" s="40"/>
      <c r="AXM2135" s="40"/>
      <c r="AXN2135" s="40"/>
      <c r="AXO2135" s="40"/>
      <c r="AXP2135" s="40"/>
      <c r="AXQ2135" s="40"/>
      <c r="AXR2135" s="40"/>
      <c r="AXS2135" s="40"/>
      <c r="AXT2135" s="40"/>
      <c r="AXU2135" s="40"/>
      <c r="AXV2135" s="40"/>
      <c r="AXW2135" s="40"/>
      <c r="AXX2135" s="40"/>
      <c r="AXY2135" s="40"/>
      <c r="AXZ2135" s="40"/>
      <c r="AYA2135" s="40"/>
      <c r="AYB2135" s="40"/>
      <c r="AYC2135" s="40"/>
      <c r="AYD2135" s="40"/>
      <c r="AYE2135" s="40"/>
      <c r="AYF2135" s="40"/>
      <c r="AYG2135" s="40"/>
      <c r="AYH2135" s="40"/>
      <c r="AYI2135" s="40"/>
      <c r="AYJ2135" s="40"/>
      <c r="AYK2135" s="40"/>
      <c r="AYL2135" s="40"/>
      <c r="AYM2135" s="40"/>
      <c r="AYN2135" s="40"/>
      <c r="AYO2135" s="40"/>
      <c r="AYP2135" s="40"/>
      <c r="AYQ2135" s="40"/>
      <c r="AYR2135" s="40"/>
      <c r="AYS2135" s="40"/>
      <c r="AYT2135" s="40"/>
      <c r="AYU2135" s="40"/>
      <c r="AYV2135" s="40"/>
      <c r="AYW2135" s="40"/>
      <c r="AYX2135" s="40"/>
      <c r="AYY2135" s="40"/>
      <c r="AYZ2135" s="40"/>
      <c r="AZA2135" s="40"/>
      <c r="AZB2135" s="40"/>
      <c r="AZC2135" s="40"/>
      <c r="AZD2135" s="40"/>
      <c r="AZE2135" s="40"/>
      <c r="AZF2135" s="40"/>
      <c r="AZG2135" s="40"/>
      <c r="AZH2135" s="40"/>
      <c r="AZI2135" s="40"/>
      <c r="AZJ2135" s="40"/>
      <c r="AZK2135" s="40"/>
      <c r="AZL2135" s="40"/>
      <c r="AZM2135" s="40"/>
      <c r="AZN2135" s="40"/>
      <c r="AZO2135" s="40"/>
      <c r="AZP2135" s="40"/>
      <c r="AZQ2135" s="40"/>
      <c r="AZR2135" s="40"/>
      <c r="AZS2135" s="40"/>
      <c r="AZT2135" s="40"/>
      <c r="AZU2135" s="40"/>
      <c r="AZV2135" s="40"/>
      <c r="AZW2135" s="40"/>
      <c r="AZX2135" s="40"/>
      <c r="AZY2135" s="40"/>
      <c r="AZZ2135" s="40"/>
      <c r="BAA2135" s="40"/>
      <c r="BAB2135" s="40"/>
      <c r="BAC2135" s="40"/>
      <c r="BAD2135" s="40"/>
      <c r="BAE2135" s="40"/>
      <c r="BAF2135" s="40"/>
      <c r="BAG2135" s="40"/>
      <c r="BAH2135" s="40"/>
      <c r="BAI2135" s="40"/>
      <c r="BAJ2135" s="40"/>
      <c r="BAK2135" s="40"/>
      <c r="BAL2135" s="40"/>
      <c r="BAM2135" s="40"/>
      <c r="BAN2135" s="40"/>
      <c r="BAO2135" s="40"/>
      <c r="BAP2135" s="40"/>
      <c r="BAQ2135" s="40"/>
      <c r="BAR2135" s="40"/>
      <c r="BAS2135" s="40"/>
      <c r="BAT2135" s="40"/>
      <c r="BAU2135" s="40"/>
      <c r="BAV2135" s="40"/>
      <c r="BAW2135" s="40"/>
      <c r="BAX2135" s="40"/>
      <c r="BAY2135" s="40"/>
      <c r="BAZ2135" s="40"/>
      <c r="BBA2135" s="40"/>
      <c r="BBB2135" s="40"/>
      <c r="BBC2135" s="40"/>
      <c r="BBD2135" s="40"/>
      <c r="BBE2135" s="40"/>
      <c r="BBF2135" s="40"/>
      <c r="BBG2135" s="40"/>
      <c r="BBH2135" s="40"/>
      <c r="BBI2135" s="40"/>
      <c r="BBJ2135" s="40"/>
      <c r="BBK2135" s="40"/>
      <c r="BBL2135" s="40"/>
      <c r="BBM2135" s="40"/>
      <c r="BBN2135" s="40"/>
      <c r="BBO2135" s="40"/>
      <c r="BBP2135" s="40"/>
      <c r="BBQ2135" s="40"/>
      <c r="BBR2135" s="40"/>
      <c r="BBS2135" s="40"/>
      <c r="BBT2135" s="40"/>
      <c r="BBU2135" s="40"/>
      <c r="BBV2135" s="40"/>
      <c r="BBW2135" s="40"/>
      <c r="BBX2135" s="40"/>
      <c r="BBY2135" s="40"/>
      <c r="BBZ2135" s="40"/>
      <c r="BCA2135" s="40"/>
      <c r="BCB2135" s="40"/>
      <c r="BCC2135" s="40"/>
      <c r="BCD2135" s="40"/>
      <c r="BCE2135" s="40"/>
      <c r="BCF2135" s="40"/>
      <c r="BCG2135" s="40"/>
      <c r="BCH2135" s="40"/>
      <c r="BCI2135" s="40"/>
      <c r="BCJ2135" s="40"/>
      <c r="BCK2135" s="40"/>
      <c r="BCL2135" s="40"/>
      <c r="BCM2135" s="40"/>
      <c r="BCN2135" s="40"/>
      <c r="BCO2135" s="40"/>
      <c r="BCP2135" s="40"/>
      <c r="BCQ2135" s="40"/>
      <c r="BCR2135" s="40"/>
      <c r="BCS2135" s="40"/>
      <c r="BCT2135" s="40"/>
      <c r="BCU2135" s="40"/>
      <c r="BCV2135" s="40"/>
      <c r="BCW2135" s="40"/>
      <c r="BCX2135" s="40"/>
      <c r="BCY2135" s="40"/>
      <c r="BCZ2135" s="40"/>
      <c r="BDA2135" s="40"/>
      <c r="BDB2135" s="40"/>
      <c r="BDC2135" s="40"/>
      <c r="BDD2135" s="40"/>
      <c r="BDE2135" s="40"/>
      <c r="BDF2135" s="40"/>
      <c r="BDG2135" s="40"/>
      <c r="BDH2135" s="40"/>
      <c r="BDI2135" s="40"/>
      <c r="BDJ2135" s="40"/>
      <c r="BDK2135" s="40"/>
      <c r="BDL2135" s="40"/>
      <c r="BDM2135" s="40"/>
      <c r="BDN2135" s="40"/>
      <c r="BDO2135" s="40"/>
      <c r="BDP2135" s="40"/>
      <c r="BDQ2135" s="40"/>
      <c r="BDR2135" s="40"/>
      <c r="BDS2135" s="40"/>
      <c r="BDT2135" s="40"/>
      <c r="BDU2135" s="40"/>
      <c r="BDV2135" s="40"/>
      <c r="BDW2135" s="40"/>
      <c r="BDX2135" s="40"/>
      <c r="BDY2135" s="40"/>
      <c r="BDZ2135" s="40"/>
      <c r="BEA2135" s="40"/>
      <c r="BEB2135" s="40"/>
      <c r="BEC2135" s="40"/>
      <c r="BED2135" s="40"/>
      <c r="BEE2135" s="40"/>
      <c r="BEF2135" s="40"/>
      <c r="BEG2135" s="40"/>
      <c r="BEH2135" s="40"/>
      <c r="BEI2135" s="40"/>
      <c r="BEJ2135" s="40"/>
      <c r="BEK2135" s="40"/>
      <c r="BEL2135" s="40"/>
      <c r="BEM2135" s="40"/>
      <c r="BEN2135" s="40"/>
      <c r="BEO2135" s="40"/>
      <c r="BEP2135" s="40"/>
      <c r="BEQ2135" s="40"/>
      <c r="BER2135" s="40"/>
      <c r="BES2135" s="40"/>
      <c r="BET2135" s="40"/>
      <c r="BEU2135" s="40"/>
      <c r="BEV2135" s="40"/>
      <c r="BEW2135" s="40"/>
      <c r="BEX2135" s="40"/>
      <c r="BEY2135" s="40"/>
      <c r="BEZ2135" s="40"/>
      <c r="BFA2135" s="40"/>
      <c r="BFB2135" s="40"/>
      <c r="BFC2135" s="40"/>
      <c r="BFD2135" s="40"/>
      <c r="BFE2135" s="40"/>
      <c r="BFF2135" s="40"/>
      <c r="BFG2135" s="40"/>
      <c r="BFH2135" s="40"/>
      <c r="BFI2135" s="40"/>
      <c r="BFJ2135" s="40"/>
      <c r="BFK2135" s="40"/>
      <c r="BFL2135" s="40"/>
      <c r="BFM2135" s="40"/>
      <c r="BFN2135" s="40"/>
      <c r="BFO2135" s="40"/>
      <c r="BFP2135" s="40"/>
      <c r="BFQ2135" s="40"/>
      <c r="BFR2135" s="40"/>
      <c r="BFS2135" s="40"/>
      <c r="BFT2135" s="40"/>
      <c r="BFU2135" s="40"/>
      <c r="BFV2135" s="40"/>
      <c r="BFW2135" s="40"/>
      <c r="BFX2135" s="40"/>
      <c r="BFY2135" s="40"/>
      <c r="BFZ2135" s="40"/>
      <c r="BGA2135" s="40"/>
      <c r="BGB2135" s="40"/>
      <c r="BGC2135" s="40"/>
      <c r="BGD2135" s="40"/>
      <c r="BGE2135" s="40"/>
      <c r="BGF2135" s="40"/>
      <c r="BGG2135" s="40"/>
      <c r="BGH2135" s="40"/>
      <c r="BGI2135" s="40"/>
      <c r="BGJ2135" s="40"/>
      <c r="BGK2135" s="40"/>
      <c r="BGL2135" s="40"/>
      <c r="BGM2135" s="40"/>
      <c r="BGN2135" s="40"/>
      <c r="BGO2135" s="40"/>
      <c r="BGP2135" s="40"/>
      <c r="BGQ2135" s="40"/>
      <c r="BGR2135" s="40"/>
      <c r="BGS2135" s="40"/>
      <c r="BGT2135" s="40"/>
      <c r="BGU2135" s="40"/>
      <c r="BGV2135" s="40"/>
      <c r="BGW2135" s="40"/>
      <c r="BGX2135" s="40"/>
      <c r="BGY2135" s="40"/>
      <c r="BGZ2135" s="40"/>
      <c r="BHA2135" s="40"/>
      <c r="BHB2135" s="40"/>
      <c r="BHC2135" s="40"/>
      <c r="BHD2135" s="40"/>
      <c r="BHE2135" s="40"/>
      <c r="BHF2135" s="40"/>
      <c r="BHG2135" s="40"/>
      <c r="BHH2135" s="40"/>
      <c r="BHI2135" s="40"/>
      <c r="BHJ2135" s="40"/>
      <c r="BHK2135" s="40"/>
      <c r="BHL2135" s="40"/>
      <c r="BHM2135" s="40"/>
      <c r="BHN2135" s="40"/>
      <c r="BHO2135" s="40"/>
      <c r="BHP2135" s="40"/>
      <c r="BHQ2135" s="40"/>
      <c r="BHR2135" s="40"/>
      <c r="BHS2135" s="40"/>
      <c r="BHT2135" s="40"/>
      <c r="BHU2135" s="40"/>
      <c r="BHV2135" s="40"/>
      <c r="BHW2135" s="40"/>
      <c r="BHX2135" s="40"/>
      <c r="BHY2135" s="40"/>
      <c r="BHZ2135" s="40"/>
      <c r="BIA2135" s="40"/>
      <c r="BIB2135" s="40"/>
      <c r="BIC2135" s="40"/>
      <c r="BID2135" s="40"/>
      <c r="BIE2135" s="40"/>
      <c r="BIF2135" s="40"/>
      <c r="BIG2135" s="40"/>
      <c r="BIH2135" s="40"/>
      <c r="BII2135" s="40"/>
      <c r="BIJ2135" s="40"/>
      <c r="BIK2135" s="40"/>
      <c r="BIL2135" s="40"/>
      <c r="BIM2135" s="40"/>
      <c r="BIN2135" s="40"/>
      <c r="BIO2135" s="40"/>
      <c r="BIP2135" s="40"/>
      <c r="BIQ2135" s="40"/>
      <c r="BIR2135" s="40"/>
      <c r="BIS2135" s="40"/>
      <c r="BIT2135" s="40"/>
      <c r="BIU2135" s="40"/>
      <c r="BIV2135" s="40"/>
      <c r="BIW2135" s="40"/>
      <c r="BIX2135" s="40"/>
      <c r="BIY2135" s="40"/>
      <c r="BIZ2135" s="40"/>
      <c r="BJA2135" s="40"/>
      <c r="BJB2135" s="40"/>
      <c r="BJC2135" s="40"/>
      <c r="BJD2135" s="40"/>
      <c r="BJE2135" s="40"/>
      <c r="BJF2135" s="40"/>
      <c r="BJG2135" s="40"/>
      <c r="BJH2135" s="40"/>
      <c r="BJI2135" s="40"/>
      <c r="BJJ2135" s="40"/>
      <c r="BJK2135" s="40"/>
      <c r="BJL2135" s="40"/>
      <c r="BJM2135" s="40"/>
      <c r="BJN2135" s="40"/>
      <c r="BJO2135" s="40"/>
      <c r="BJP2135" s="40"/>
      <c r="BJQ2135" s="40"/>
      <c r="BJR2135" s="40"/>
      <c r="BJS2135" s="40"/>
      <c r="BJT2135" s="40"/>
      <c r="BJU2135" s="40"/>
      <c r="BJV2135" s="40"/>
      <c r="BJW2135" s="40"/>
      <c r="BJX2135" s="40"/>
      <c r="BJY2135" s="40"/>
      <c r="BJZ2135" s="40"/>
      <c r="BKA2135" s="40"/>
      <c r="BKB2135" s="40"/>
      <c r="BKC2135" s="40"/>
      <c r="BKD2135" s="40"/>
      <c r="BKE2135" s="40"/>
      <c r="BKF2135" s="40"/>
      <c r="BKG2135" s="40"/>
      <c r="BKH2135" s="40"/>
      <c r="BKI2135" s="40"/>
      <c r="BKJ2135" s="40"/>
      <c r="BKK2135" s="40"/>
      <c r="BKL2135" s="40"/>
      <c r="BKM2135" s="40"/>
      <c r="BKN2135" s="40"/>
      <c r="BKO2135" s="40"/>
      <c r="BKP2135" s="40"/>
      <c r="BKQ2135" s="40"/>
      <c r="BKR2135" s="40"/>
      <c r="BKS2135" s="40"/>
      <c r="BKT2135" s="40"/>
      <c r="BKU2135" s="40"/>
      <c r="BKV2135" s="40"/>
      <c r="BKW2135" s="40"/>
      <c r="BKX2135" s="40"/>
      <c r="BKY2135" s="40"/>
      <c r="BKZ2135" s="40"/>
      <c r="BLA2135" s="40"/>
      <c r="BLB2135" s="40"/>
      <c r="BLC2135" s="40"/>
      <c r="BLD2135" s="40"/>
      <c r="BLE2135" s="40"/>
      <c r="BLF2135" s="40"/>
      <c r="BLG2135" s="40"/>
      <c r="BLH2135" s="40"/>
      <c r="BLI2135" s="40"/>
      <c r="BLJ2135" s="40"/>
      <c r="BLK2135" s="40"/>
      <c r="BLL2135" s="40"/>
      <c r="BLM2135" s="40"/>
      <c r="BLN2135" s="40"/>
      <c r="BLO2135" s="40"/>
      <c r="BLP2135" s="40"/>
      <c r="BLQ2135" s="40"/>
      <c r="BLR2135" s="40"/>
      <c r="BLS2135" s="40"/>
      <c r="BLT2135" s="40"/>
      <c r="BLU2135" s="40"/>
      <c r="BLV2135" s="40"/>
      <c r="BLW2135" s="40"/>
      <c r="BLX2135" s="40"/>
      <c r="BLY2135" s="40"/>
      <c r="BLZ2135" s="40"/>
      <c r="BMA2135" s="40"/>
      <c r="BMB2135" s="40"/>
      <c r="BMC2135" s="40"/>
      <c r="BMD2135" s="40"/>
      <c r="BME2135" s="40"/>
      <c r="BMF2135" s="40"/>
      <c r="BMG2135" s="40"/>
      <c r="BMH2135" s="40"/>
      <c r="BMI2135" s="40"/>
      <c r="BMJ2135" s="40"/>
      <c r="BMK2135" s="40"/>
      <c r="BML2135" s="40"/>
      <c r="BMM2135" s="40"/>
      <c r="BMN2135" s="40"/>
      <c r="BMO2135" s="40"/>
      <c r="BMP2135" s="40"/>
      <c r="BMQ2135" s="40"/>
      <c r="BMR2135" s="40"/>
      <c r="BMS2135" s="40"/>
      <c r="BMT2135" s="40"/>
      <c r="BMU2135" s="40"/>
      <c r="BMV2135" s="40"/>
      <c r="BMW2135" s="40"/>
      <c r="BMX2135" s="40"/>
      <c r="BMY2135" s="40"/>
      <c r="BMZ2135" s="40"/>
      <c r="BNA2135" s="40"/>
      <c r="BNB2135" s="40"/>
      <c r="BNC2135" s="40"/>
      <c r="BND2135" s="40"/>
      <c r="BNE2135" s="40"/>
      <c r="BNF2135" s="40"/>
      <c r="BNG2135" s="40"/>
      <c r="BNH2135" s="40"/>
      <c r="BNI2135" s="40"/>
      <c r="BNJ2135" s="40"/>
      <c r="BNK2135" s="40"/>
      <c r="BNL2135" s="40"/>
      <c r="BNM2135" s="40"/>
      <c r="BNN2135" s="40"/>
      <c r="BNO2135" s="40"/>
      <c r="BNP2135" s="40"/>
      <c r="BNQ2135" s="40"/>
      <c r="BNR2135" s="40"/>
      <c r="BNS2135" s="40"/>
      <c r="BNT2135" s="40"/>
      <c r="BNU2135" s="40"/>
      <c r="BNV2135" s="40"/>
      <c r="BNW2135" s="40"/>
      <c r="BNX2135" s="40"/>
      <c r="BNY2135" s="40"/>
      <c r="BNZ2135" s="40"/>
      <c r="BOA2135" s="40"/>
      <c r="BOB2135" s="40"/>
      <c r="BOC2135" s="40"/>
      <c r="BOD2135" s="40"/>
      <c r="BOE2135" s="40"/>
      <c r="BOF2135" s="40"/>
      <c r="BOG2135" s="40"/>
      <c r="BOH2135" s="40"/>
      <c r="BOI2135" s="40"/>
      <c r="BOJ2135" s="40"/>
      <c r="BOK2135" s="40"/>
      <c r="BOL2135" s="40"/>
      <c r="BOM2135" s="40"/>
      <c r="BON2135" s="40"/>
      <c r="BOO2135" s="40"/>
      <c r="BOP2135" s="40"/>
      <c r="BOQ2135" s="40"/>
      <c r="BOR2135" s="40"/>
      <c r="BOS2135" s="40"/>
      <c r="BOT2135" s="40"/>
      <c r="BOU2135" s="40"/>
      <c r="BOV2135" s="40"/>
      <c r="BOW2135" s="40"/>
      <c r="BOX2135" s="40"/>
      <c r="BOY2135" s="40"/>
      <c r="BOZ2135" s="40"/>
      <c r="BPA2135" s="40"/>
      <c r="BPB2135" s="40"/>
      <c r="BPC2135" s="40"/>
      <c r="BPD2135" s="40"/>
      <c r="BPE2135" s="40"/>
      <c r="BPF2135" s="40"/>
      <c r="BPG2135" s="40"/>
      <c r="BPH2135" s="40"/>
      <c r="BPI2135" s="40"/>
      <c r="BPJ2135" s="40"/>
      <c r="BPK2135" s="40"/>
      <c r="BPL2135" s="40"/>
      <c r="BPM2135" s="40"/>
      <c r="BPN2135" s="40"/>
      <c r="BPO2135" s="40"/>
      <c r="BPP2135" s="40"/>
      <c r="BPQ2135" s="40"/>
      <c r="BPR2135" s="40"/>
      <c r="BPS2135" s="40"/>
      <c r="BPT2135" s="40"/>
      <c r="BPU2135" s="40"/>
      <c r="BPV2135" s="40"/>
      <c r="BPW2135" s="40"/>
      <c r="BPX2135" s="40"/>
      <c r="BPY2135" s="40"/>
      <c r="BPZ2135" s="40"/>
      <c r="BQA2135" s="40"/>
      <c r="BQB2135" s="40"/>
      <c r="BQC2135" s="40"/>
      <c r="BQD2135" s="40"/>
      <c r="BQE2135" s="40"/>
      <c r="BQF2135" s="40"/>
      <c r="BQG2135" s="40"/>
      <c r="BQH2135" s="40"/>
      <c r="BQI2135" s="40"/>
      <c r="BQJ2135" s="40"/>
      <c r="BQK2135" s="40"/>
      <c r="BQL2135" s="40"/>
      <c r="BQM2135" s="40"/>
      <c r="BQN2135" s="40"/>
      <c r="BQO2135" s="40"/>
      <c r="BQP2135" s="40"/>
      <c r="BQQ2135" s="40"/>
      <c r="BQR2135" s="40"/>
      <c r="BQS2135" s="40"/>
      <c r="BQT2135" s="40"/>
      <c r="BQU2135" s="40"/>
      <c r="BQV2135" s="40"/>
      <c r="BQW2135" s="40"/>
      <c r="BQX2135" s="40"/>
      <c r="BQY2135" s="40"/>
      <c r="BQZ2135" s="40"/>
      <c r="BRA2135" s="40"/>
      <c r="BRB2135" s="40"/>
      <c r="BRC2135" s="40"/>
      <c r="BRD2135" s="40"/>
      <c r="BRE2135" s="40"/>
      <c r="BRF2135" s="40"/>
      <c r="BRG2135" s="40"/>
      <c r="BRH2135" s="40"/>
      <c r="BRI2135" s="40"/>
      <c r="BRJ2135" s="40"/>
      <c r="BRK2135" s="40"/>
      <c r="BRL2135" s="40"/>
      <c r="BRM2135" s="40"/>
      <c r="BRN2135" s="40"/>
      <c r="BRO2135" s="40"/>
      <c r="BRP2135" s="40"/>
      <c r="BRQ2135" s="40"/>
      <c r="BRR2135" s="40"/>
      <c r="BRS2135" s="40"/>
      <c r="BRT2135" s="40"/>
      <c r="BRU2135" s="40"/>
      <c r="BRV2135" s="40"/>
      <c r="BRW2135" s="40"/>
      <c r="BRX2135" s="40"/>
      <c r="BRY2135" s="40"/>
      <c r="BRZ2135" s="40"/>
      <c r="BSA2135" s="40"/>
      <c r="BSB2135" s="40"/>
      <c r="BSC2135" s="40"/>
      <c r="BSD2135" s="40"/>
      <c r="BSE2135" s="40"/>
      <c r="BSF2135" s="40"/>
      <c r="BSG2135" s="40"/>
      <c r="BSH2135" s="40"/>
      <c r="BSI2135" s="40"/>
      <c r="BSJ2135" s="40"/>
      <c r="BSK2135" s="40"/>
      <c r="BSL2135" s="40"/>
      <c r="BSM2135" s="40"/>
      <c r="BSN2135" s="40"/>
      <c r="BSO2135" s="40"/>
      <c r="BSP2135" s="40"/>
      <c r="BSQ2135" s="40"/>
      <c r="BSR2135" s="40"/>
      <c r="BSS2135" s="40"/>
      <c r="BST2135" s="40"/>
      <c r="BSU2135" s="40"/>
      <c r="BSV2135" s="40"/>
      <c r="BSW2135" s="40"/>
      <c r="BSX2135" s="40"/>
      <c r="BSY2135" s="40"/>
      <c r="BSZ2135" s="40"/>
      <c r="BTA2135" s="40"/>
      <c r="BTB2135" s="40"/>
      <c r="BTC2135" s="40"/>
      <c r="BTD2135" s="40"/>
      <c r="BTE2135" s="40"/>
      <c r="BTF2135" s="40"/>
      <c r="BTG2135" s="40"/>
      <c r="BTH2135" s="40"/>
      <c r="BTI2135" s="40"/>
      <c r="BTJ2135" s="40"/>
      <c r="BTK2135" s="40"/>
      <c r="BTL2135" s="40"/>
      <c r="BTM2135" s="40"/>
      <c r="BTN2135" s="40"/>
      <c r="BTO2135" s="40"/>
      <c r="BTP2135" s="40"/>
      <c r="BTQ2135" s="40"/>
      <c r="BTR2135" s="40"/>
      <c r="BTS2135" s="40"/>
      <c r="BTT2135" s="40"/>
      <c r="BTU2135" s="40"/>
      <c r="BTV2135" s="40"/>
      <c r="BTW2135" s="40"/>
      <c r="BTX2135" s="40"/>
      <c r="BTY2135" s="40"/>
      <c r="BTZ2135" s="40"/>
      <c r="BUA2135" s="40"/>
      <c r="BUB2135" s="40"/>
      <c r="BUC2135" s="40"/>
      <c r="BUD2135" s="40"/>
      <c r="BUE2135" s="40"/>
      <c r="BUF2135" s="40"/>
      <c r="BUG2135" s="40"/>
      <c r="BUH2135" s="40"/>
      <c r="BUI2135" s="40"/>
      <c r="BUJ2135" s="40"/>
      <c r="BUK2135" s="40"/>
      <c r="BUL2135" s="40"/>
      <c r="BUM2135" s="40"/>
      <c r="BUN2135" s="40"/>
      <c r="BUO2135" s="40"/>
      <c r="BUP2135" s="40"/>
      <c r="BUQ2135" s="40"/>
      <c r="BUR2135" s="40"/>
      <c r="BUS2135" s="40"/>
      <c r="BUT2135" s="40"/>
      <c r="BUU2135" s="40"/>
      <c r="BUV2135" s="40"/>
      <c r="BUW2135" s="40"/>
      <c r="BUX2135" s="40"/>
      <c r="BUY2135" s="40"/>
      <c r="BUZ2135" s="40"/>
      <c r="BVA2135" s="40"/>
      <c r="BVB2135" s="40"/>
      <c r="BVC2135" s="40"/>
      <c r="BVD2135" s="40"/>
      <c r="BVE2135" s="40"/>
      <c r="BVF2135" s="40"/>
      <c r="BVG2135" s="40"/>
      <c r="BVH2135" s="40"/>
      <c r="BVI2135" s="40"/>
      <c r="BVJ2135" s="40"/>
      <c r="BVK2135" s="40"/>
      <c r="BVL2135" s="40"/>
      <c r="BVM2135" s="40"/>
      <c r="BVN2135" s="40"/>
      <c r="BVO2135" s="40"/>
      <c r="BVP2135" s="40"/>
      <c r="BVQ2135" s="40"/>
      <c r="BVR2135" s="40"/>
      <c r="BVS2135" s="40"/>
      <c r="BVT2135" s="40"/>
      <c r="BVU2135" s="40"/>
      <c r="BVV2135" s="40"/>
      <c r="BVW2135" s="40"/>
      <c r="BVX2135" s="40"/>
      <c r="BVY2135" s="40"/>
      <c r="BVZ2135" s="40"/>
      <c r="BWA2135" s="40"/>
      <c r="BWB2135" s="40"/>
      <c r="BWC2135" s="40"/>
      <c r="BWD2135" s="40"/>
      <c r="BWE2135" s="40"/>
      <c r="BWF2135" s="40"/>
      <c r="BWG2135" s="40"/>
      <c r="BWH2135" s="40"/>
      <c r="BWI2135" s="40"/>
      <c r="BWJ2135" s="40"/>
      <c r="BWK2135" s="40"/>
      <c r="BWL2135" s="40"/>
      <c r="BWM2135" s="40"/>
      <c r="BWN2135" s="40"/>
      <c r="BWO2135" s="40"/>
      <c r="BWP2135" s="40"/>
      <c r="BWQ2135" s="40"/>
      <c r="BWR2135" s="40"/>
      <c r="BWS2135" s="40"/>
      <c r="BWT2135" s="40"/>
      <c r="BWU2135" s="40"/>
      <c r="BWV2135" s="40"/>
      <c r="BWW2135" s="40"/>
      <c r="BWX2135" s="40"/>
      <c r="BWY2135" s="40"/>
      <c r="BWZ2135" s="40"/>
      <c r="BXA2135" s="40"/>
      <c r="BXB2135" s="40"/>
      <c r="BXC2135" s="40"/>
      <c r="BXD2135" s="40"/>
      <c r="BXE2135" s="40"/>
      <c r="BXF2135" s="40"/>
      <c r="BXG2135" s="40"/>
      <c r="BXH2135" s="40"/>
      <c r="BXI2135" s="40"/>
      <c r="BXJ2135" s="40"/>
      <c r="BXK2135" s="40"/>
      <c r="BXL2135" s="40"/>
      <c r="BXM2135" s="40"/>
      <c r="BXN2135" s="40"/>
      <c r="BXO2135" s="40"/>
      <c r="BXP2135" s="40"/>
      <c r="BXQ2135" s="40"/>
      <c r="BXR2135" s="40"/>
      <c r="BXS2135" s="40"/>
      <c r="BXT2135" s="40"/>
      <c r="BXU2135" s="40"/>
      <c r="BXV2135" s="40"/>
      <c r="BXW2135" s="40"/>
      <c r="BXX2135" s="40"/>
      <c r="BXY2135" s="40"/>
      <c r="BXZ2135" s="40"/>
      <c r="BYA2135" s="40"/>
      <c r="BYB2135" s="40"/>
      <c r="BYC2135" s="40"/>
      <c r="BYD2135" s="40"/>
      <c r="BYE2135" s="40"/>
      <c r="BYF2135" s="40"/>
      <c r="BYG2135" s="40"/>
      <c r="BYH2135" s="40"/>
      <c r="BYI2135" s="40"/>
      <c r="BYJ2135" s="40"/>
      <c r="BYK2135" s="40"/>
      <c r="BYL2135" s="40"/>
      <c r="BYM2135" s="40"/>
      <c r="BYN2135" s="40"/>
      <c r="BYO2135" s="40"/>
      <c r="BYP2135" s="40"/>
      <c r="BYQ2135" s="40"/>
      <c r="BYR2135" s="40"/>
      <c r="BYS2135" s="40"/>
      <c r="BYT2135" s="40"/>
      <c r="BYU2135" s="40"/>
      <c r="BYV2135" s="40"/>
      <c r="BYW2135" s="40"/>
      <c r="BYX2135" s="40"/>
      <c r="BYY2135" s="40"/>
      <c r="BYZ2135" s="40"/>
      <c r="BZA2135" s="40"/>
      <c r="BZB2135" s="40"/>
      <c r="BZC2135" s="40"/>
      <c r="BZD2135" s="40"/>
      <c r="BZE2135" s="40"/>
      <c r="BZF2135" s="40"/>
      <c r="BZG2135" s="40"/>
      <c r="BZH2135" s="40"/>
      <c r="BZI2135" s="40"/>
      <c r="BZJ2135" s="40"/>
      <c r="BZK2135" s="40"/>
      <c r="BZL2135" s="40"/>
      <c r="BZM2135" s="40"/>
      <c r="BZN2135" s="40"/>
      <c r="BZO2135" s="40"/>
      <c r="BZP2135" s="40"/>
      <c r="BZQ2135" s="40"/>
      <c r="BZR2135" s="40"/>
      <c r="BZS2135" s="40"/>
      <c r="BZT2135" s="40"/>
      <c r="BZU2135" s="40"/>
      <c r="BZV2135" s="40"/>
      <c r="BZW2135" s="40"/>
      <c r="BZX2135" s="40"/>
      <c r="BZY2135" s="40"/>
      <c r="BZZ2135" s="40"/>
      <c r="CAA2135" s="40"/>
      <c r="CAB2135" s="40"/>
      <c r="CAC2135" s="40"/>
      <c r="CAD2135" s="40"/>
      <c r="CAE2135" s="40"/>
      <c r="CAF2135" s="40"/>
      <c r="CAG2135" s="40"/>
      <c r="CAH2135" s="40"/>
      <c r="CAI2135" s="40"/>
      <c r="CAJ2135" s="40"/>
      <c r="CAK2135" s="40"/>
      <c r="CAL2135" s="40"/>
      <c r="CAM2135" s="40"/>
      <c r="CAN2135" s="40"/>
      <c r="CAO2135" s="40"/>
      <c r="CAP2135" s="40"/>
      <c r="CAQ2135" s="40"/>
      <c r="CAR2135" s="40"/>
      <c r="CAS2135" s="40"/>
      <c r="CAT2135" s="40"/>
      <c r="CAU2135" s="40"/>
      <c r="CAV2135" s="40"/>
      <c r="CAW2135" s="40"/>
      <c r="CAX2135" s="40"/>
      <c r="CAY2135" s="40"/>
      <c r="CAZ2135" s="40"/>
      <c r="CBA2135" s="40"/>
      <c r="CBB2135" s="40"/>
      <c r="CBC2135" s="40"/>
      <c r="CBD2135" s="40"/>
      <c r="CBE2135" s="40"/>
      <c r="CBF2135" s="40"/>
      <c r="CBG2135" s="40"/>
      <c r="CBH2135" s="40"/>
      <c r="CBI2135" s="40"/>
      <c r="CBJ2135" s="40"/>
      <c r="CBK2135" s="40"/>
      <c r="CBL2135" s="40"/>
      <c r="CBM2135" s="40"/>
      <c r="CBN2135" s="40"/>
      <c r="CBO2135" s="40"/>
      <c r="CBP2135" s="40"/>
      <c r="CBQ2135" s="40"/>
      <c r="CBR2135" s="40"/>
      <c r="CBS2135" s="40"/>
      <c r="CBT2135" s="40"/>
      <c r="CBU2135" s="40"/>
      <c r="CBV2135" s="40"/>
      <c r="CBW2135" s="40"/>
      <c r="CBX2135" s="40"/>
      <c r="CBY2135" s="40"/>
      <c r="CBZ2135" s="40"/>
      <c r="CCA2135" s="40"/>
      <c r="CCB2135" s="40"/>
      <c r="CCC2135" s="40"/>
      <c r="CCD2135" s="40"/>
      <c r="CCE2135" s="40"/>
      <c r="CCF2135" s="40"/>
      <c r="CCG2135" s="40"/>
      <c r="CCH2135" s="40"/>
      <c r="CCI2135" s="40"/>
      <c r="CCJ2135" s="40"/>
      <c r="CCK2135" s="40"/>
      <c r="CCL2135" s="40"/>
      <c r="CCM2135" s="40"/>
      <c r="CCN2135" s="40"/>
      <c r="CCO2135" s="40"/>
      <c r="CCP2135" s="40"/>
      <c r="CCQ2135" s="40"/>
      <c r="CCR2135" s="40"/>
      <c r="CCS2135" s="40"/>
      <c r="CCT2135" s="40"/>
      <c r="CCU2135" s="40"/>
      <c r="CCV2135" s="40"/>
      <c r="CCW2135" s="40"/>
      <c r="CCX2135" s="40"/>
      <c r="CCY2135" s="40"/>
      <c r="CCZ2135" s="40"/>
      <c r="CDA2135" s="40"/>
      <c r="CDB2135" s="40"/>
      <c r="CDC2135" s="40"/>
      <c r="CDD2135" s="40"/>
      <c r="CDE2135" s="40"/>
      <c r="CDF2135" s="40"/>
      <c r="CDG2135" s="40"/>
      <c r="CDH2135" s="40"/>
      <c r="CDI2135" s="40"/>
      <c r="CDJ2135" s="40"/>
      <c r="CDK2135" s="40"/>
      <c r="CDL2135" s="40"/>
      <c r="CDM2135" s="40"/>
      <c r="CDN2135" s="40"/>
      <c r="CDO2135" s="40"/>
      <c r="CDP2135" s="40"/>
      <c r="CDQ2135" s="40"/>
      <c r="CDR2135" s="40"/>
      <c r="CDS2135" s="40"/>
      <c r="CDT2135" s="40"/>
      <c r="CDU2135" s="40"/>
      <c r="CDV2135" s="40"/>
      <c r="CDW2135" s="40"/>
      <c r="CDX2135" s="40"/>
      <c r="CDY2135" s="40"/>
      <c r="CDZ2135" s="40"/>
      <c r="CEA2135" s="40"/>
      <c r="CEB2135" s="40"/>
      <c r="CEC2135" s="40"/>
      <c r="CED2135" s="40"/>
      <c r="CEE2135" s="40"/>
      <c r="CEF2135" s="40"/>
      <c r="CEG2135" s="40"/>
      <c r="CEH2135" s="40"/>
      <c r="CEI2135" s="40"/>
      <c r="CEJ2135" s="40"/>
      <c r="CEK2135" s="40"/>
      <c r="CEL2135" s="40"/>
      <c r="CEM2135" s="40"/>
      <c r="CEN2135" s="40"/>
      <c r="CEO2135" s="40"/>
      <c r="CEP2135" s="40"/>
      <c r="CEQ2135" s="40"/>
      <c r="CER2135" s="40"/>
      <c r="CES2135" s="40"/>
      <c r="CET2135" s="40"/>
      <c r="CEU2135" s="40"/>
      <c r="CEV2135" s="40"/>
      <c r="CEW2135" s="40"/>
      <c r="CEX2135" s="40"/>
      <c r="CEY2135" s="40"/>
      <c r="CEZ2135" s="40"/>
      <c r="CFA2135" s="40"/>
      <c r="CFB2135" s="40"/>
      <c r="CFC2135" s="40"/>
      <c r="CFD2135" s="40"/>
      <c r="CFE2135" s="40"/>
      <c r="CFF2135" s="40"/>
      <c r="CFG2135" s="40"/>
      <c r="CFH2135" s="40"/>
      <c r="CFI2135" s="40"/>
      <c r="CFJ2135" s="40"/>
      <c r="CFK2135" s="40"/>
      <c r="CFL2135" s="40"/>
      <c r="CFM2135" s="40"/>
      <c r="CFN2135" s="40"/>
      <c r="CFO2135" s="40"/>
      <c r="CFP2135" s="40"/>
      <c r="CFQ2135" s="40"/>
      <c r="CFR2135" s="40"/>
      <c r="CFS2135" s="40"/>
      <c r="CFT2135" s="40"/>
      <c r="CFU2135" s="40"/>
      <c r="CFV2135" s="40"/>
      <c r="CFW2135" s="40"/>
      <c r="CFX2135" s="40"/>
      <c r="CFY2135" s="40"/>
      <c r="CFZ2135" s="40"/>
      <c r="CGA2135" s="40"/>
      <c r="CGB2135" s="40"/>
      <c r="CGC2135" s="40"/>
      <c r="CGD2135" s="40"/>
      <c r="CGE2135" s="40"/>
      <c r="CGF2135" s="40"/>
      <c r="CGG2135" s="40"/>
      <c r="CGH2135" s="40"/>
      <c r="CGI2135" s="40"/>
      <c r="CGJ2135" s="40"/>
      <c r="CGK2135" s="40"/>
      <c r="CGL2135" s="40"/>
      <c r="CGM2135" s="40"/>
      <c r="CGN2135" s="40"/>
      <c r="CGO2135" s="40"/>
      <c r="CGP2135" s="40"/>
      <c r="CGQ2135" s="37" t="s">
        <v>70</v>
      </c>
    </row>
    <row r="2136" spans="1:2227" x14ac:dyDescent="0.25">
      <c r="A2136" s="9" t="s">
        <v>70</v>
      </c>
      <c r="B2136" s="10">
        <v>999054000032482</v>
      </c>
      <c r="C2136" s="11" t="s">
        <v>86</v>
      </c>
      <c r="D2136" s="9" t="s">
        <v>87</v>
      </c>
      <c r="E2136" s="9" t="s">
        <v>195</v>
      </c>
      <c r="F2136" s="9" t="s">
        <v>71</v>
      </c>
      <c r="G2136" s="9" t="s">
        <v>70</v>
      </c>
      <c r="H2136" s="9" t="s">
        <v>73</v>
      </c>
      <c r="I2136" s="9">
        <v>1</v>
      </c>
      <c r="J2136" s="9">
        <v>239.5</v>
      </c>
      <c r="K2136" s="9">
        <v>419</v>
      </c>
      <c r="L2136" s="9">
        <v>179.5</v>
      </c>
      <c r="M2136" s="10">
        <v>89</v>
      </c>
      <c r="N2136" s="9">
        <v>2.02</v>
      </c>
      <c r="O2136" s="9">
        <v>2.62</v>
      </c>
      <c r="P2136" s="9"/>
      <c r="Q2136" s="9"/>
      <c r="R2136" s="9"/>
      <c r="S2136" s="9"/>
      <c r="T2136" s="9"/>
      <c r="U2136" s="9"/>
      <c r="V2136" s="13">
        <v>239.5</v>
      </c>
      <c r="W2136" s="13">
        <v>349</v>
      </c>
      <c r="X2136" s="13">
        <v>68</v>
      </c>
      <c r="Y2136" s="13">
        <v>109.5</v>
      </c>
      <c r="Z2136" s="13">
        <v>1.61</v>
      </c>
      <c r="AA2136" s="13">
        <v>3.13</v>
      </c>
      <c r="AB2136" s="9">
        <v>349</v>
      </c>
      <c r="AC2136" s="9">
        <v>419</v>
      </c>
      <c r="AD2136" s="9">
        <v>21</v>
      </c>
      <c r="AE2136" s="9">
        <v>70</v>
      </c>
      <c r="AF2136" s="9">
        <v>3.33</v>
      </c>
      <c r="AG2136" s="9">
        <v>1.81</v>
      </c>
      <c r="AH2136" s="9">
        <v>4.1399999999999997</v>
      </c>
      <c r="AI2136" s="9">
        <v>743.05</v>
      </c>
      <c r="AJ2136" s="9">
        <v>469.57</v>
      </c>
      <c r="AK2136" s="9">
        <v>62.9</v>
      </c>
      <c r="AL2136" s="9">
        <v>30565.45</v>
      </c>
      <c r="AM2136" s="9">
        <v>872.14</v>
      </c>
      <c r="AN2136" s="9">
        <f>Tabla1[[#This Row],[Costo Compra]]+Tabla1[[#This Row],[Otros Compra]]</f>
        <v>31437.59</v>
      </c>
      <c r="AO2136" s="9" t="s">
        <v>240</v>
      </c>
      <c r="AP2136" s="9" t="s">
        <v>196</v>
      </c>
      <c r="AQ2136" s="9" t="s">
        <v>197</v>
      </c>
      <c r="AR2136" s="9" t="s">
        <v>148</v>
      </c>
      <c r="AS2136" s="9">
        <v>4403.2299999999996</v>
      </c>
      <c r="AT2136" s="9">
        <v>0</v>
      </c>
      <c r="AU2136" s="9" t="s">
        <v>77</v>
      </c>
      <c r="AV2136" s="9">
        <v>2020</v>
      </c>
      <c r="AW2136" s="12">
        <v>44032</v>
      </c>
      <c r="AX2136" s="12">
        <v>44053</v>
      </c>
      <c r="AY2136" s="9">
        <v>0</v>
      </c>
      <c r="AZ2136" s="9">
        <v>0</v>
      </c>
      <c r="BA2136" s="9">
        <v>-35840.82</v>
      </c>
      <c r="BB2136" s="9">
        <v>-199.67</v>
      </c>
      <c r="BC2136" s="9">
        <v>3300</v>
      </c>
      <c r="BD2136" s="9"/>
      <c r="BE2136" s="9" t="s">
        <v>78</v>
      </c>
      <c r="BF2136" s="9" t="s">
        <v>78</v>
      </c>
      <c r="BG2136" s="9"/>
      <c r="BH2136" s="9" t="s">
        <v>79</v>
      </c>
      <c r="BI2136" s="9"/>
      <c r="BJ2136" s="9">
        <v>0</v>
      </c>
      <c r="BK2136" s="9">
        <v>0</v>
      </c>
      <c r="BL2136" s="9">
        <v>0</v>
      </c>
      <c r="BM2136" s="9">
        <v>0</v>
      </c>
      <c r="BN2136" s="9">
        <v>0</v>
      </c>
      <c r="BO2136" s="9">
        <v>0</v>
      </c>
      <c r="BP2136" s="13"/>
      <c r="BQ2136" s="9" t="s">
        <v>80</v>
      </c>
      <c r="BR2136" s="9" t="s">
        <v>81</v>
      </c>
      <c r="BS2136" s="40"/>
      <c r="BT2136" s="40"/>
      <c r="BU2136" s="40"/>
      <c r="BV2136" s="40"/>
      <c r="BW2136" s="40"/>
      <c r="BX2136" s="40"/>
      <c r="BY2136" s="40"/>
      <c r="BZ2136" s="40"/>
      <c r="CA2136" s="40"/>
      <c r="CB2136" s="40"/>
      <c r="CC2136" s="40"/>
      <c r="CD2136" s="40"/>
      <c r="CE2136" s="40"/>
      <c r="CF2136" s="40"/>
      <c r="CG2136" s="40"/>
      <c r="CH2136" s="40"/>
      <c r="CI2136" s="40"/>
      <c r="CJ2136" s="40"/>
      <c r="CK2136" s="40"/>
      <c r="CL2136" s="40"/>
      <c r="CM2136" s="40"/>
      <c r="CN2136" s="40"/>
      <c r="CO2136" s="40"/>
      <c r="CP2136" s="40"/>
      <c r="CQ2136" s="40"/>
      <c r="CR2136" s="40"/>
      <c r="CS2136" s="40"/>
      <c r="CT2136" s="40"/>
      <c r="CU2136" s="40"/>
      <c r="CV2136" s="40"/>
      <c r="CW2136" s="40"/>
      <c r="CX2136" s="40"/>
      <c r="CY2136" s="40"/>
      <c r="CZ2136" s="40"/>
      <c r="DA2136" s="40"/>
      <c r="DB2136" s="40"/>
      <c r="DC2136" s="40"/>
      <c r="DD2136" s="40"/>
      <c r="DE2136" s="40"/>
      <c r="DF2136" s="40"/>
      <c r="DG2136" s="40"/>
      <c r="DH2136" s="40"/>
      <c r="DI2136" s="40"/>
      <c r="DJ2136" s="40"/>
      <c r="DK2136" s="40"/>
      <c r="DL2136" s="40"/>
      <c r="DM2136" s="40"/>
      <c r="DN2136" s="40"/>
      <c r="DO2136" s="40"/>
      <c r="DP2136" s="40"/>
      <c r="DQ2136" s="40"/>
      <c r="DR2136" s="40"/>
      <c r="DS2136" s="40"/>
      <c r="DT2136" s="40"/>
      <c r="DU2136" s="40"/>
      <c r="DV2136" s="40"/>
      <c r="DW2136" s="40"/>
      <c r="DX2136" s="40"/>
      <c r="DY2136" s="40"/>
      <c r="DZ2136" s="40"/>
      <c r="EA2136" s="40"/>
      <c r="EB2136" s="40"/>
      <c r="EC2136" s="40"/>
      <c r="ED2136" s="40"/>
      <c r="EE2136" s="40"/>
      <c r="EF2136" s="40"/>
      <c r="EG2136" s="40"/>
      <c r="EH2136" s="40"/>
      <c r="EI2136" s="40"/>
      <c r="EJ2136" s="40"/>
      <c r="EK2136" s="40"/>
      <c r="EL2136" s="40"/>
      <c r="EM2136" s="40"/>
      <c r="EN2136" s="40"/>
      <c r="EO2136" s="40"/>
      <c r="EP2136" s="40"/>
      <c r="EQ2136" s="40"/>
      <c r="ER2136" s="40"/>
      <c r="ES2136" s="40"/>
      <c r="ET2136" s="40"/>
      <c r="EU2136" s="40"/>
      <c r="EV2136" s="40"/>
      <c r="EW2136" s="40"/>
      <c r="EX2136" s="40"/>
      <c r="EY2136" s="40"/>
      <c r="EZ2136" s="40"/>
      <c r="FA2136" s="40"/>
      <c r="FB2136" s="40"/>
      <c r="FC2136" s="40"/>
      <c r="FD2136" s="40"/>
      <c r="FE2136" s="40"/>
      <c r="FF2136" s="40"/>
      <c r="FG2136" s="40"/>
      <c r="FH2136" s="40"/>
      <c r="FI2136" s="40"/>
      <c r="FJ2136" s="40"/>
      <c r="FK2136" s="40"/>
      <c r="FL2136" s="40"/>
      <c r="FM2136" s="40"/>
      <c r="FN2136" s="40"/>
      <c r="FO2136" s="40"/>
      <c r="FP2136" s="40"/>
      <c r="FQ2136" s="40"/>
      <c r="FR2136" s="40"/>
      <c r="FS2136" s="40"/>
      <c r="FT2136" s="40"/>
      <c r="FU2136" s="40"/>
      <c r="FV2136" s="40"/>
      <c r="FW2136" s="40"/>
      <c r="FX2136" s="40"/>
      <c r="FY2136" s="40"/>
      <c r="FZ2136" s="40"/>
      <c r="GA2136" s="40"/>
      <c r="GB2136" s="40"/>
      <c r="GC2136" s="40"/>
      <c r="GD2136" s="40"/>
      <c r="GE2136" s="40"/>
      <c r="GF2136" s="40"/>
      <c r="GG2136" s="40"/>
      <c r="GH2136" s="40"/>
      <c r="GI2136" s="40"/>
      <c r="GJ2136" s="40"/>
      <c r="GK2136" s="40"/>
      <c r="GL2136" s="40"/>
      <c r="GM2136" s="40"/>
      <c r="GN2136" s="40"/>
      <c r="GO2136" s="40"/>
      <c r="GP2136" s="40"/>
      <c r="GQ2136" s="40"/>
      <c r="GR2136" s="40"/>
      <c r="GS2136" s="40"/>
      <c r="GT2136" s="40"/>
      <c r="GU2136" s="40"/>
      <c r="GV2136" s="40"/>
      <c r="GW2136" s="40"/>
      <c r="GX2136" s="40"/>
      <c r="GY2136" s="40"/>
      <c r="GZ2136" s="40"/>
      <c r="HA2136" s="40"/>
      <c r="HB2136" s="40"/>
      <c r="HC2136" s="40"/>
      <c r="HD2136" s="40"/>
      <c r="HE2136" s="40"/>
      <c r="HF2136" s="40"/>
      <c r="HG2136" s="40"/>
      <c r="HH2136" s="40"/>
      <c r="HI2136" s="40"/>
      <c r="HJ2136" s="40"/>
      <c r="HK2136" s="40"/>
      <c r="HL2136" s="40"/>
      <c r="HM2136" s="40"/>
      <c r="HN2136" s="40"/>
      <c r="HO2136" s="40"/>
      <c r="HP2136" s="40"/>
      <c r="HQ2136" s="40"/>
      <c r="HR2136" s="40"/>
      <c r="HS2136" s="40"/>
      <c r="HT2136" s="40"/>
      <c r="HU2136" s="40"/>
      <c r="HV2136" s="40"/>
      <c r="HW2136" s="40"/>
      <c r="HX2136" s="40"/>
      <c r="HY2136" s="40"/>
      <c r="HZ2136" s="40"/>
      <c r="IA2136" s="40"/>
      <c r="IB2136" s="40"/>
      <c r="IC2136" s="40"/>
      <c r="ID2136" s="40"/>
      <c r="IE2136" s="40"/>
      <c r="IF2136" s="40"/>
      <c r="IG2136" s="40"/>
      <c r="IH2136" s="40"/>
      <c r="II2136" s="40"/>
      <c r="IJ2136" s="40"/>
      <c r="IK2136" s="40"/>
      <c r="IL2136" s="40"/>
      <c r="IM2136" s="40"/>
      <c r="IN2136" s="40"/>
      <c r="IO2136" s="40"/>
      <c r="IP2136" s="40"/>
      <c r="IQ2136" s="40"/>
      <c r="IR2136" s="40"/>
      <c r="IS2136" s="40"/>
      <c r="IT2136" s="40"/>
      <c r="IU2136" s="40"/>
      <c r="IV2136" s="40"/>
      <c r="IW2136" s="40"/>
      <c r="IX2136" s="40"/>
      <c r="IY2136" s="40"/>
      <c r="IZ2136" s="40"/>
      <c r="JA2136" s="40"/>
      <c r="JB2136" s="40"/>
      <c r="JC2136" s="40"/>
      <c r="JD2136" s="40"/>
      <c r="JE2136" s="40"/>
      <c r="JF2136" s="40"/>
      <c r="JG2136" s="40"/>
      <c r="JH2136" s="40"/>
      <c r="JI2136" s="40"/>
      <c r="JJ2136" s="40"/>
      <c r="JK2136" s="40"/>
      <c r="JL2136" s="40"/>
      <c r="JM2136" s="40"/>
      <c r="JN2136" s="40"/>
      <c r="JO2136" s="40"/>
      <c r="JP2136" s="40"/>
      <c r="JQ2136" s="40"/>
      <c r="JR2136" s="40"/>
      <c r="JS2136" s="40"/>
      <c r="JT2136" s="40"/>
      <c r="JU2136" s="40"/>
      <c r="JV2136" s="40"/>
      <c r="JW2136" s="40"/>
      <c r="JX2136" s="40"/>
      <c r="JY2136" s="40"/>
      <c r="JZ2136" s="40"/>
      <c r="KA2136" s="40"/>
      <c r="KB2136" s="40"/>
      <c r="KC2136" s="40"/>
      <c r="KD2136" s="40"/>
      <c r="KE2136" s="40"/>
      <c r="KF2136" s="40"/>
      <c r="KG2136" s="40"/>
      <c r="KH2136" s="40"/>
      <c r="KI2136" s="40"/>
      <c r="KJ2136" s="40"/>
      <c r="KK2136" s="40"/>
      <c r="KL2136" s="40"/>
      <c r="KM2136" s="40"/>
      <c r="KN2136" s="40"/>
      <c r="KO2136" s="40"/>
      <c r="KP2136" s="40"/>
      <c r="KQ2136" s="40"/>
      <c r="KR2136" s="40"/>
      <c r="KS2136" s="40"/>
      <c r="KT2136" s="40"/>
      <c r="KU2136" s="40"/>
      <c r="KV2136" s="40"/>
      <c r="KW2136" s="40"/>
      <c r="KX2136" s="40"/>
      <c r="KY2136" s="40"/>
      <c r="KZ2136" s="40"/>
      <c r="LA2136" s="40"/>
      <c r="LB2136" s="40"/>
      <c r="LC2136" s="40"/>
      <c r="LD2136" s="40"/>
      <c r="LE2136" s="40"/>
      <c r="LF2136" s="40"/>
      <c r="LG2136" s="40"/>
      <c r="LH2136" s="40"/>
      <c r="LI2136" s="40"/>
      <c r="LJ2136" s="40"/>
      <c r="LK2136" s="40"/>
      <c r="LL2136" s="40"/>
      <c r="LM2136" s="40"/>
      <c r="LN2136" s="40"/>
      <c r="LO2136" s="40"/>
      <c r="LP2136" s="40"/>
      <c r="LQ2136" s="40"/>
      <c r="LR2136" s="40"/>
      <c r="LS2136" s="40"/>
      <c r="LT2136" s="40"/>
      <c r="LU2136" s="40"/>
      <c r="LV2136" s="40"/>
      <c r="LW2136" s="40"/>
      <c r="LX2136" s="40"/>
      <c r="LY2136" s="40"/>
      <c r="LZ2136" s="40"/>
      <c r="MA2136" s="40"/>
      <c r="MB2136" s="40"/>
      <c r="MC2136" s="40"/>
      <c r="MD2136" s="40"/>
      <c r="ME2136" s="40"/>
      <c r="MF2136" s="40"/>
      <c r="MG2136" s="40"/>
      <c r="MH2136" s="40"/>
      <c r="MI2136" s="40"/>
      <c r="MJ2136" s="40"/>
      <c r="MK2136" s="40"/>
      <c r="ML2136" s="40"/>
      <c r="MM2136" s="40"/>
      <c r="MN2136" s="40"/>
      <c r="MO2136" s="40"/>
      <c r="MP2136" s="40"/>
      <c r="MQ2136" s="40"/>
      <c r="MR2136" s="40"/>
      <c r="MS2136" s="40"/>
      <c r="MT2136" s="40"/>
      <c r="MU2136" s="40"/>
      <c r="MV2136" s="40"/>
      <c r="MW2136" s="40"/>
      <c r="MX2136" s="40"/>
      <c r="MY2136" s="40"/>
      <c r="MZ2136" s="40"/>
      <c r="NA2136" s="40"/>
      <c r="NB2136" s="40"/>
      <c r="NC2136" s="40"/>
      <c r="ND2136" s="40"/>
      <c r="NE2136" s="40"/>
      <c r="NF2136" s="40"/>
      <c r="NG2136" s="40"/>
      <c r="NH2136" s="40"/>
      <c r="NI2136" s="40"/>
      <c r="NJ2136" s="40"/>
      <c r="NK2136" s="40"/>
      <c r="NL2136" s="40"/>
      <c r="NM2136" s="40"/>
      <c r="NN2136" s="40"/>
      <c r="NO2136" s="40"/>
      <c r="NP2136" s="40"/>
      <c r="NQ2136" s="40"/>
      <c r="NR2136" s="40"/>
      <c r="NS2136" s="40"/>
      <c r="NT2136" s="40"/>
      <c r="NU2136" s="40"/>
      <c r="NV2136" s="40"/>
      <c r="NW2136" s="40"/>
      <c r="NX2136" s="40"/>
      <c r="NY2136" s="40"/>
      <c r="NZ2136" s="40"/>
      <c r="OA2136" s="40"/>
      <c r="OB2136" s="40"/>
      <c r="OC2136" s="40"/>
      <c r="OD2136" s="40"/>
      <c r="OE2136" s="40"/>
      <c r="OF2136" s="40"/>
      <c r="OG2136" s="40"/>
      <c r="OH2136" s="40"/>
      <c r="OI2136" s="40"/>
      <c r="OJ2136" s="40"/>
      <c r="OK2136" s="40"/>
      <c r="OL2136" s="40"/>
      <c r="OM2136" s="40"/>
      <c r="ON2136" s="40"/>
      <c r="OO2136" s="40"/>
      <c r="OP2136" s="40"/>
      <c r="OQ2136" s="40"/>
      <c r="OR2136" s="40"/>
      <c r="OS2136" s="40"/>
      <c r="OT2136" s="40"/>
      <c r="OU2136" s="40"/>
      <c r="OV2136" s="40"/>
      <c r="OW2136" s="40"/>
      <c r="OX2136" s="40"/>
      <c r="OY2136" s="40"/>
      <c r="OZ2136" s="40"/>
      <c r="PA2136" s="40"/>
      <c r="PB2136" s="40"/>
      <c r="PC2136" s="40"/>
      <c r="PD2136" s="40"/>
      <c r="PE2136" s="40"/>
      <c r="PF2136" s="40"/>
      <c r="PG2136" s="40"/>
      <c r="PH2136" s="40"/>
      <c r="PI2136" s="40"/>
      <c r="PJ2136" s="40"/>
      <c r="PK2136" s="40"/>
      <c r="PL2136" s="40"/>
      <c r="PM2136" s="40"/>
      <c r="PN2136" s="40"/>
      <c r="PO2136" s="40"/>
      <c r="PP2136" s="40"/>
      <c r="PQ2136" s="40"/>
      <c r="PR2136" s="40"/>
      <c r="PS2136" s="40"/>
      <c r="PT2136" s="40"/>
      <c r="PU2136" s="40"/>
      <c r="PV2136" s="40"/>
      <c r="PW2136" s="40"/>
      <c r="PX2136" s="40"/>
      <c r="PY2136" s="40"/>
      <c r="PZ2136" s="40"/>
      <c r="QA2136" s="40"/>
      <c r="QB2136" s="40"/>
      <c r="QC2136" s="40"/>
      <c r="QD2136" s="40"/>
      <c r="QE2136" s="40"/>
      <c r="QF2136" s="40"/>
      <c r="QG2136" s="40"/>
      <c r="QH2136" s="40"/>
      <c r="QI2136" s="40"/>
      <c r="QJ2136" s="40"/>
      <c r="QK2136" s="40"/>
      <c r="QL2136" s="40"/>
      <c r="QM2136" s="40"/>
      <c r="QN2136" s="40"/>
      <c r="QO2136" s="40"/>
      <c r="QP2136" s="40"/>
      <c r="QQ2136" s="40"/>
      <c r="QR2136" s="40"/>
      <c r="QS2136" s="40"/>
      <c r="QT2136" s="40"/>
      <c r="QU2136" s="40"/>
      <c r="QV2136" s="40"/>
      <c r="QW2136" s="40"/>
      <c r="QX2136" s="40"/>
      <c r="QY2136" s="40"/>
      <c r="QZ2136" s="40"/>
      <c r="RA2136" s="40"/>
      <c r="RB2136" s="40"/>
      <c r="RC2136" s="40"/>
      <c r="RD2136" s="40"/>
      <c r="RE2136" s="40"/>
      <c r="RF2136" s="40"/>
      <c r="RG2136" s="40"/>
      <c r="RH2136" s="40"/>
      <c r="RI2136" s="40"/>
      <c r="RJ2136" s="40"/>
      <c r="RK2136" s="40"/>
      <c r="RL2136" s="40"/>
      <c r="RM2136" s="40"/>
      <c r="RN2136" s="40"/>
      <c r="RO2136" s="40"/>
      <c r="RP2136" s="40"/>
      <c r="RQ2136" s="40"/>
      <c r="RR2136" s="40"/>
      <c r="RS2136" s="40"/>
      <c r="RT2136" s="40"/>
      <c r="RU2136" s="40"/>
      <c r="RV2136" s="40"/>
      <c r="RW2136" s="40"/>
      <c r="RX2136" s="40"/>
      <c r="RY2136" s="40"/>
      <c r="RZ2136" s="40"/>
      <c r="SA2136" s="40"/>
      <c r="SB2136" s="40"/>
      <c r="SC2136" s="40"/>
      <c r="SD2136" s="40"/>
      <c r="SE2136" s="40"/>
      <c r="SF2136" s="40"/>
      <c r="SG2136" s="40"/>
      <c r="SH2136" s="40"/>
      <c r="SI2136" s="40"/>
      <c r="SJ2136" s="40"/>
      <c r="SK2136" s="40"/>
      <c r="SL2136" s="40"/>
      <c r="SM2136" s="40"/>
      <c r="SN2136" s="40"/>
      <c r="SO2136" s="40"/>
      <c r="SP2136" s="40"/>
      <c r="SQ2136" s="40"/>
      <c r="SR2136" s="40"/>
      <c r="SS2136" s="40"/>
      <c r="ST2136" s="40"/>
      <c r="SU2136" s="40"/>
      <c r="SV2136" s="40"/>
      <c r="SW2136" s="40"/>
      <c r="SX2136" s="40"/>
      <c r="SY2136" s="40"/>
      <c r="SZ2136" s="40"/>
      <c r="TA2136" s="40"/>
      <c r="TB2136" s="40"/>
      <c r="TC2136" s="40"/>
      <c r="TD2136" s="40"/>
      <c r="TE2136" s="40"/>
      <c r="TF2136" s="40"/>
      <c r="TG2136" s="40"/>
      <c r="TH2136" s="40"/>
      <c r="TI2136" s="40"/>
      <c r="TJ2136" s="40"/>
      <c r="TK2136" s="40"/>
      <c r="TL2136" s="40"/>
      <c r="TM2136" s="40"/>
      <c r="TN2136" s="40"/>
      <c r="TO2136" s="40"/>
      <c r="TP2136" s="40"/>
      <c r="TQ2136" s="40"/>
      <c r="TR2136" s="40"/>
      <c r="TS2136" s="40"/>
      <c r="TT2136" s="40"/>
      <c r="TU2136" s="40"/>
      <c r="TV2136" s="40"/>
      <c r="TW2136" s="40"/>
      <c r="TX2136" s="40"/>
      <c r="TY2136" s="40"/>
      <c r="TZ2136" s="40"/>
      <c r="UA2136" s="40"/>
      <c r="UB2136" s="40"/>
      <c r="UC2136" s="40"/>
      <c r="UD2136" s="40"/>
      <c r="UE2136" s="40"/>
      <c r="UF2136" s="40"/>
      <c r="UG2136" s="40"/>
      <c r="UH2136" s="40"/>
      <c r="UI2136" s="40"/>
      <c r="UJ2136" s="40"/>
      <c r="UK2136" s="40"/>
      <c r="UL2136" s="40"/>
      <c r="UM2136" s="40"/>
      <c r="UN2136" s="40"/>
      <c r="UO2136" s="40"/>
      <c r="UP2136" s="40"/>
      <c r="UQ2136" s="40"/>
      <c r="UR2136" s="40"/>
      <c r="US2136" s="40"/>
      <c r="UT2136" s="40"/>
      <c r="UU2136" s="40"/>
      <c r="UV2136" s="40"/>
      <c r="UW2136" s="40"/>
      <c r="UX2136" s="40"/>
      <c r="UY2136" s="40"/>
      <c r="UZ2136" s="40"/>
      <c r="VA2136" s="40"/>
      <c r="VB2136" s="40"/>
      <c r="VC2136" s="40"/>
      <c r="VD2136" s="40"/>
      <c r="VE2136" s="40"/>
      <c r="VF2136" s="40"/>
      <c r="VG2136" s="40"/>
      <c r="VH2136" s="40"/>
      <c r="VI2136" s="40"/>
      <c r="VJ2136" s="40"/>
      <c r="VK2136" s="40"/>
      <c r="VL2136" s="40"/>
      <c r="VM2136" s="40"/>
      <c r="VN2136" s="40"/>
      <c r="VO2136" s="40"/>
      <c r="VP2136" s="40"/>
      <c r="VQ2136" s="40"/>
      <c r="VR2136" s="40"/>
      <c r="VS2136" s="40"/>
      <c r="VT2136" s="40"/>
      <c r="VU2136" s="40"/>
      <c r="VV2136" s="40"/>
      <c r="VW2136" s="40"/>
      <c r="VX2136" s="40"/>
      <c r="VY2136" s="40"/>
      <c r="VZ2136" s="40"/>
      <c r="WA2136" s="40"/>
      <c r="WB2136" s="40"/>
      <c r="WC2136" s="40"/>
      <c r="WD2136" s="40"/>
      <c r="WE2136" s="40"/>
      <c r="WF2136" s="40"/>
      <c r="WG2136" s="40"/>
      <c r="WH2136" s="40"/>
      <c r="WI2136" s="40"/>
      <c r="WJ2136" s="40"/>
      <c r="WK2136" s="40"/>
      <c r="WL2136" s="40"/>
      <c r="WM2136" s="40"/>
      <c r="WN2136" s="40"/>
      <c r="WO2136" s="40"/>
      <c r="WP2136" s="40"/>
      <c r="WQ2136" s="40"/>
      <c r="WR2136" s="40"/>
      <c r="WS2136" s="40"/>
      <c r="WT2136" s="40"/>
      <c r="WU2136" s="40"/>
      <c r="WV2136" s="40"/>
      <c r="WW2136" s="40"/>
      <c r="WX2136" s="40"/>
      <c r="WY2136" s="40"/>
      <c r="WZ2136" s="40"/>
      <c r="XA2136" s="40"/>
      <c r="XB2136" s="40"/>
      <c r="XC2136" s="40"/>
      <c r="XD2136" s="40"/>
      <c r="XE2136" s="40"/>
      <c r="XF2136" s="40"/>
      <c r="XG2136" s="40"/>
      <c r="XH2136" s="40"/>
      <c r="XI2136" s="40"/>
      <c r="XJ2136" s="40"/>
      <c r="XK2136" s="40"/>
      <c r="XL2136" s="40"/>
      <c r="XM2136" s="40"/>
      <c r="XN2136" s="40"/>
      <c r="XO2136" s="40"/>
      <c r="XP2136" s="40"/>
      <c r="XQ2136" s="40"/>
      <c r="XR2136" s="40"/>
      <c r="XS2136" s="40"/>
      <c r="XT2136" s="40"/>
      <c r="XU2136" s="40"/>
      <c r="XV2136" s="40"/>
      <c r="XW2136" s="40"/>
      <c r="XX2136" s="40"/>
      <c r="XY2136" s="40"/>
      <c r="XZ2136" s="40"/>
      <c r="YA2136" s="40"/>
      <c r="YB2136" s="40"/>
      <c r="YC2136" s="40"/>
      <c r="YD2136" s="40"/>
      <c r="YE2136" s="40"/>
      <c r="YF2136" s="40"/>
      <c r="YG2136" s="40"/>
      <c r="YH2136" s="40"/>
      <c r="YI2136" s="40"/>
      <c r="YJ2136" s="40"/>
      <c r="YK2136" s="40"/>
      <c r="YL2136" s="40"/>
      <c r="YM2136" s="40"/>
      <c r="YN2136" s="40"/>
      <c r="YO2136" s="40"/>
      <c r="YP2136" s="40"/>
      <c r="YQ2136" s="40"/>
      <c r="YR2136" s="40"/>
      <c r="YS2136" s="40"/>
      <c r="YT2136" s="40"/>
      <c r="YU2136" s="40"/>
      <c r="YV2136" s="40"/>
      <c r="YW2136" s="40"/>
      <c r="YX2136" s="40"/>
      <c r="YY2136" s="40"/>
      <c r="YZ2136" s="40"/>
      <c r="ZA2136" s="40"/>
      <c r="ZB2136" s="40"/>
      <c r="ZC2136" s="40"/>
      <c r="ZD2136" s="40"/>
      <c r="ZE2136" s="40"/>
      <c r="ZF2136" s="40"/>
      <c r="ZG2136" s="40"/>
      <c r="ZH2136" s="40"/>
      <c r="ZI2136" s="40"/>
      <c r="ZJ2136" s="40"/>
      <c r="ZK2136" s="40"/>
      <c r="ZL2136" s="40"/>
      <c r="ZM2136" s="40"/>
      <c r="ZN2136" s="40"/>
      <c r="ZO2136" s="40"/>
      <c r="ZP2136" s="40"/>
      <c r="ZQ2136" s="40"/>
      <c r="ZR2136" s="40"/>
      <c r="ZS2136" s="40"/>
      <c r="ZT2136" s="40"/>
      <c r="ZU2136" s="40"/>
      <c r="ZV2136" s="40"/>
      <c r="ZW2136" s="40"/>
      <c r="ZX2136" s="40"/>
      <c r="ZY2136" s="40"/>
      <c r="ZZ2136" s="40"/>
      <c r="AAA2136" s="40"/>
      <c r="AAB2136" s="40"/>
      <c r="AAC2136" s="40"/>
      <c r="AAD2136" s="40"/>
      <c r="AAE2136" s="40"/>
      <c r="AAF2136" s="40"/>
      <c r="AAG2136" s="40"/>
      <c r="AAH2136" s="40"/>
      <c r="AAI2136" s="40"/>
      <c r="AAJ2136" s="40"/>
      <c r="AAK2136" s="40"/>
      <c r="AAL2136" s="40"/>
      <c r="AAM2136" s="40"/>
      <c r="AAN2136" s="40"/>
      <c r="AAO2136" s="40"/>
      <c r="AAP2136" s="40"/>
      <c r="AAQ2136" s="40"/>
      <c r="AAR2136" s="40"/>
      <c r="AAS2136" s="40"/>
      <c r="AAT2136" s="40"/>
      <c r="AAU2136" s="40"/>
      <c r="AAV2136" s="40"/>
      <c r="AAW2136" s="40"/>
      <c r="AAX2136" s="40"/>
      <c r="AAY2136" s="40"/>
      <c r="AAZ2136" s="40"/>
      <c r="ABA2136" s="40"/>
      <c r="ABB2136" s="40"/>
      <c r="ABC2136" s="40"/>
      <c r="ABD2136" s="40"/>
      <c r="ABE2136" s="40"/>
      <c r="ABF2136" s="40"/>
      <c r="ABG2136" s="40"/>
      <c r="ABH2136" s="40"/>
      <c r="ABI2136" s="40"/>
      <c r="ABJ2136" s="40"/>
      <c r="ABK2136" s="40"/>
      <c r="ABL2136" s="40"/>
      <c r="ABM2136" s="40"/>
      <c r="ABN2136" s="40"/>
      <c r="ABO2136" s="40"/>
      <c r="ABP2136" s="40"/>
      <c r="ABQ2136" s="40"/>
      <c r="ABR2136" s="40"/>
      <c r="ABS2136" s="40"/>
      <c r="ABT2136" s="40"/>
      <c r="ABU2136" s="40"/>
      <c r="ABV2136" s="40"/>
      <c r="ABW2136" s="40"/>
      <c r="ABX2136" s="40"/>
      <c r="ABY2136" s="40"/>
      <c r="ABZ2136" s="40"/>
      <c r="ACA2136" s="40"/>
      <c r="ACB2136" s="40"/>
      <c r="ACC2136" s="40"/>
      <c r="ACD2136" s="40"/>
      <c r="ACE2136" s="40"/>
      <c r="ACF2136" s="40"/>
      <c r="ACG2136" s="40"/>
      <c r="ACH2136" s="40"/>
      <c r="ACI2136" s="40"/>
      <c r="ACJ2136" s="40"/>
      <c r="ACK2136" s="40"/>
      <c r="ACL2136" s="40"/>
      <c r="ACM2136" s="40"/>
      <c r="ACN2136" s="40"/>
      <c r="ACO2136" s="40"/>
      <c r="ACP2136" s="40"/>
      <c r="ACQ2136" s="40"/>
      <c r="ACR2136" s="40"/>
      <c r="ACS2136" s="40"/>
      <c r="ACT2136" s="40"/>
      <c r="ACU2136" s="40"/>
      <c r="ACV2136" s="40"/>
      <c r="ACW2136" s="40"/>
      <c r="ACX2136" s="40"/>
      <c r="ACY2136" s="40"/>
      <c r="ACZ2136" s="40"/>
      <c r="ADA2136" s="40"/>
      <c r="ADB2136" s="40"/>
      <c r="ADC2136" s="40"/>
      <c r="ADD2136" s="40"/>
      <c r="ADE2136" s="40"/>
      <c r="ADF2136" s="40"/>
      <c r="ADG2136" s="40"/>
      <c r="ADH2136" s="40"/>
      <c r="ADI2136" s="40"/>
      <c r="ADJ2136" s="40"/>
      <c r="ADK2136" s="40"/>
      <c r="ADL2136" s="40"/>
      <c r="ADM2136" s="40"/>
      <c r="ADN2136" s="40"/>
      <c r="ADO2136" s="40"/>
      <c r="ADP2136" s="40"/>
      <c r="ADQ2136" s="40"/>
      <c r="ADR2136" s="40"/>
      <c r="ADS2136" s="40"/>
      <c r="ADT2136" s="40"/>
      <c r="ADU2136" s="40"/>
      <c r="ADV2136" s="40"/>
      <c r="ADW2136" s="40"/>
      <c r="ADX2136" s="40"/>
      <c r="ADY2136" s="40"/>
      <c r="ADZ2136" s="40"/>
      <c r="AEA2136" s="40"/>
      <c r="AEB2136" s="40"/>
      <c r="AEC2136" s="40"/>
      <c r="AED2136" s="40"/>
      <c r="AEE2136" s="40"/>
      <c r="AEF2136" s="40"/>
      <c r="AEG2136" s="40"/>
      <c r="AEH2136" s="40"/>
      <c r="AEI2136" s="40"/>
      <c r="AEJ2136" s="40"/>
      <c r="AEK2136" s="40"/>
      <c r="AEL2136" s="40"/>
      <c r="AEM2136" s="40"/>
      <c r="AEN2136" s="40"/>
      <c r="AEO2136" s="40"/>
      <c r="AEP2136" s="40"/>
      <c r="AEQ2136" s="40"/>
      <c r="AER2136" s="40"/>
      <c r="AES2136" s="40"/>
      <c r="AET2136" s="40"/>
      <c r="AEU2136" s="40"/>
      <c r="AEV2136" s="40"/>
      <c r="AEW2136" s="40"/>
      <c r="AEX2136" s="40"/>
      <c r="AEY2136" s="40"/>
      <c r="AEZ2136" s="40"/>
      <c r="AFA2136" s="40"/>
      <c r="AFB2136" s="40"/>
      <c r="AFC2136" s="40"/>
      <c r="AFD2136" s="40"/>
      <c r="AFE2136" s="40"/>
      <c r="AFF2136" s="40"/>
      <c r="AFG2136" s="40"/>
      <c r="AFH2136" s="40"/>
      <c r="AFI2136" s="40"/>
      <c r="AFJ2136" s="40"/>
      <c r="AFK2136" s="40"/>
      <c r="AFL2136" s="40"/>
      <c r="AFM2136" s="40"/>
      <c r="AFN2136" s="40"/>
      <c r="AFO2136" s="40"/>
      <c r="AFP2136" s="40"/>
      <c r="AFQ2136" s="40"/>
      <c r="AFR2136" s="40"/>
      <c r="AFS2136" s="40"/>
      <c r="AFT2136" s="40"/>
      <c r="AFU2136" s="40"/>
      <c r="AFV2136" s="40"/>
      <c r="AFW2136" s="40"/>
      <c r="AFX2136" s="40"/>
      <c r="AFY2136" s="40"/>
      <c r="AFZ2136" s="40"/>
      <c r="AGA2136" s="40"/>
      <c r="AGB2136" s="40"/>
      <c r="AGC2136" s="40"/>
      <c r="AGD2136" s="40"/>
      <c r="AGE2136" s="40"/>
      <c r="AGF2136" s="40"/>
      <c r="AGG2136" s="40"/>
      <c r="AGH2136" s="40"/>
      <c r="AGI2136" s="40"/>
      <c r="AGJ2136" s="40"/>
      <c r="AGK2136" s="40"/>
      <c r="AGL2136" s="40"/>
      <c r="AGM2136" s="40"/>
      <c r="AGN2136" s="40"/>
      <c r="AGO2136" s="40"/>
      <c r="AGP2136" s="40"/>
      <c r="AGQ2136" s="40"/>
      <c r="AGR2136" s="40"/>
      <c r="AGS2136" s="40"/>
      <c r="AGT2136" s="40"/>
      <c r="AGU2136" s="40"/>
      <c r="AGV2136" s="40"/>
      <c r="AGW2136" s="40"/>
      <c r="AGX2136" s="40"/>
      <c r="AGY2136" s="40"/>
      <c r="AGZ2136" s="40"/>
      <c r="AHA2136" s="40"/>
      <c r="AHB2136" s="40"/>
      <c r="AHC2136" s="40"/>
      <c r="AHD2136" s="40"/>
      <c r="AHE2136" s="40"/>
      <c r="AHF2136" s="40"/>
      <c r="AHG2136" s="40"/>
      <c r="AHH2136" s="40"/>
      <c r="AHI2136" s="40"/>
      <c r="AHJ2136" s="40"/>
      <c r="AHK2136" s="40"/>
      <c r="AHL2136" s="40"/>
      <c r="AHM2136" s="40"/>
      <c r="AHN2136" s="40"/>
      <c r="AHO2136" s="40"/>
      <c r="AHP2136" s="40"/>
      <c r="AHQ2136" s="40"/>
      <c r="AHR2136" s="40"/>
      <c r="AHS2136" s="40"/>
      <c r="AHT2136" s="40"/>
      <c r="AHU2136" s="40"/>
      <c r="AHV2136" s="40"/>
      <c r="AHW2136" s="40"/>
      <c r="AHX2136" s="40"/>
      <c r="AHY2136" s="40"/>
      <c r="AHZ2136" s="40"/>
      <c r="AIA2136" s="40"/>
      <c r="AIB2136" s="40"/>
      <c r="AIC2136" s="40"/>
      <c r="AID2136" s="40"/>
      <c r="AIE2136" s="40"/>
      <c r="AIF2136" s="40"/>
      <c r="AIG2136" s="40"/>
      <c r="AIH2136" s="40"/>
      <c r="AII2136" s="40"/>
      <c r="AIJ2136" s="40"/>
      <c r="AIK2136" s="40"/>
      <c r="AIL2136" s="40"/>
      <c r="AIM2136" s="40"/>
      <c r="AIN2136" s="40"/>
      <c r="AIO2136" s="40"/>
      <c r="AIP2136" s="40"/>
      <c r="AIQ2136" s="40"/>
      <c r="AIR2136" s="40"/>
      <c r="AIS2136" s="40"/>
      <c r="AIT2136" s="40"/>
      <c r="AIU2136" s="40"/>
      <c r="AIV2136" s="40"/>
      <c r="AIW2136" s="40"/>
      <c r="AIX2136" s="40"/>
      <c r="AIY2136" s="40"/>
      <c r="AIZ2136" s="40"/>
      <c r="AJA2136" s="40"/>
      <c r="AJB2136" s="40"/>
      <c r="AJC2136" s="40"/>
      <c r="AJD2136" s="40"/>
      <c r="AJE2136" s="40"/>
      <c r="AJF2136" s="40"/>
      <c r="AJG2136" s="40"/>
      <c r="AJH2136" s="40"/>
      <c r="AJI2136" s="40"/>
      <c r="AJJ2136" s="40"/>
      <c r="AJK2136" s="40"/>
      <c r="AJL2136" s="40"/>
      <c r="AJM2136" s="40"/>
      <c r="AJN2136" s="40"/>
      <c r="AJO2136" s="40"/>
      <c r="AJP2136" s="40"/>
      <c r="AJQ2136" s="40"/>
      <c r="AJR2136" s="40"/>
      <c r="AJS2136" s="40"/>
      <c r="AJT2136" s="40"/>
      <c r="AJU2136" s="40"/>
      <c r="AJV2136" s="40"/>
      <c r="AJW2136" s="40"/>
      <c r="AJX2136" s="40"/>
      <c r="AJY2136" s="40"/>
      <c r="AJZ2136" s="40"/>
      <c r="AKA2136" s="40"/>
      <c r="AKB2136" s="40"/>
      <c r="AKC2136" s="40"/>
      <c r="AKD2136" s="40"/>
      <c r="AKE2136" s="40"/>
      <c r="AKF2136" s="40"/>
      <c r="AKG2136" s="40"/>
      <c r="AKH2136" s="40"/>
      <c r="AKI2136" s="40"/>
      <c r="AKJ2136" s="40"/>
      <c r="AKK2136" s="40"/>
      <c r="AKL2136" s="40"/>
      <c r="AKM2136" s="40"/>
      <c r="AKN2136" s="40"/>
      <c r="AKO2136" s="40"/>
      <c r="AKP2136" s="40"/>
      <c r="AKQ2136" s="40"/>
      <c r="AKR2136" s="40"/>
      <c r="AKS2136" s="40"/>
      <c r="AKT2136" s="40"/>
      <c r="AKU2136" s="40"/>
      <c r="AKV2136" s="40"/>
      <c r="AKW2136" s="40"/>
      <c r="AKX2136" s="40"/>
      <c r="AKY2136" s="40"/>
      <c r="AKZ2136" s="40"/>
      <c r="ALA2136" s="40"/>
      <c r="ALB2136" s="40"/>
      <c r="ALC2136" s="40"/>
      <c r="ALD2136" s="40"/>
      <c r="ALE2136" s="40"/>
      <c r="ALF2136" s="40"/>
      <c r="ALG2136" s="40"/>
      <c r="ALH2136" s="40"/>
      <c r="ALI2136" s="40"/>
      <c r="ALJ2136" s="40"/>
      <c r="ALK2136" s="40"/>
      <c r="ALL2136" s="40"/>
      <c r="ALM2136" s="40"/>
      <c r="ALN2136" s="40"/>
      <c r="ALO2136" s="40"/>
      <c r="ALP2136" s="40"/>
      <c r="ALQ2136" s="40"/>
      <c r="ALR2136" s="40"/>
      <c r="ALS2136" s="40"/>
      <c r="ALT2136" s="40"/>
      <c r="ALU2136" s="40"/>
      <c r="ALV2136" s="40"/>
      <c r="ALW2136" s="40"/>
      <c r="ALX2136" s="40"/>
      <c r="ALY2136" s="40"/>
      <c r="ALZ2136" s="40"/>
      <c r="AMA2136" s="40"/>
      <c r="AMB2136" s="40"/>
      <c r="AMC2136" s="40"/>
      <c r="AMD2136" s="40"/>
      <c r="AME2136" s="40"/>
      <c r="AMF2136" s="40"/>
      <c r="AMG2136" s="40"/>
      <c r="AMH2136" s="40"/>
      <c r="AMI2136" s="40"/>
      <c r="AMJ2136" s="40"/>
      <c r="AMK2136" s="40"/>
      <c r="AML2136" s="40"/>
      <c r="AMM2136" s="40"/>
      <c r="AMN2136" s="40"/>
      <c r="AMO2136" s="40"/>
      <c r="AMP2136" s="40"/>
      <c r="AMQ2136" s="40"/>
      <c r="AMR2136" s="40"/>
      <c r="AMS2136" s="40"/>
      <c r="AMT2136" s="40"/>
      <c r="AMU2136" s="40"/>
      <c r="AMV2136" s="40"/>
      <c r="AMW2136" s="40"/>
      <c r="AMX2136" s="40"/>
      <c r="AMY2136" s="40"/>
      <c r="AMZ2136" s="40"/>
      <c r="ANA2136" s="40"/>
      <c r="ANB2136" s="40"/>
      <c r="ANC2136" s="40"/>
      <c r="AND2136" s="40"/>
      <c r="ANE2136" s="40"/>
      <c r="ANF2136" s="40"/>
      <c r="ANG2136" s="40"/>
      <c r="ANH2136" s="40"/>
      <c r="ANI2136" s="40"/>
      <c r="ANJ2136" s="40"/>
      <c r="ANK2136" s="40"/>
      <c r="ANL2136" s="40"/>
      <c r="ANM2136" s="40"/>
      <c r="ANN2136" s="40"/>
      <c r="ANO2136" s="40"/>
      <c r="ANP2136" s="40"/>
      <c r="ANQ2136" s="40"/>
      <c r="ANR2136" s="40"/>
      <c r="ANS2136" s="40"/>
      <c r="ANT2136" s="40"/>
      <c r="ANU2136" s="40"/>
      <c r="ANV2136" s="40"/>
      <c r="ANW2136" s="40"/>
      <c r="ANX2136" s="40"/>
      <c r="ANY2136" s="40"/>
      <c r="ANZ2136" s="40"/>
      <c r="AOA2136" s="40"/>
      <c r="AOB2136" s="40"/>
      <c r="AOC2136" s="40"/>
      <c r="AOD2136" s="40"/>
      <c r="AOE2136" s="40"/>
      <c r="AOF2136" s="40"/>
      <c r="AOG2136" s="40"/>
      <c r="AOH2136" s="40"/>
      <c r="AOI2136" s="40"/>
      <c r="AOJ2136" s="40"/>
      <c r="AOK2136" s="40"/>
      <c r="AOL2136" s="40"/>
      <c r="AOM2136" s="40"/>
      <c r="AON2136" s="40"/>
      <c r="AOO2136" s="40"/>
      <c r="AOP2136" s="40"/>
      <c r="AOQ2136" s="40"/>
      <c r="AOR2136" s="40"/>
      <c r="AOS2136" s="40"/>
      <c r="AOT2136" s="40"/>
      <c r="AOU2136" s="40"/>
      <c r="AOV2136" s="40"/>
      <c r="AOW2136" s="40"/>
      <c r="AOX2136" s="40"/>
      <c r="AOY2136" s="40"/>
      <c r="AOZ2136" s="40"/>
      <c r="APA2136" s="40"/>
      <c r="APB2136" s="40"/>
      <c r="APC2136" s="40"/>
      <c r="APD2136" s="40"/>
      <c r="APE2136" s="40"/>
      <c r="APF2136" s="40"/>
      <c r="APG2136" s="40"/>
      <c r="APH2136" s="40"/>
      <c r="API2136" s="40"/>
      <c r="APJ2136" s="40"/>
      <c r="APK2136" s="40"/>
      <c r="APL2136" s="40"/>
      <c r="APM2136" s="40"/>
      <c r="APN2136" s="40"/>
      <c r="APO2136" s="40"/>
      <c r="APP2136" s="40"/>
      <c r="APQ2136" s="40"/>
      <c r="APR2136" s="40"/>
      <c r="APS2136" s="40"/>
      <c r="APT2136" s="40"/>
      <c r="APU2136" s="40"/>
      <c r="APV2136" s="40"/>
      <c r="APW2136" s="40"/>
      <c r="APX2136" s="40"/>
      <c r="APY2136" s="40"/>
      <c r="APZ2136" s="40"/>
      <c r="AQA2136" s="40"/>
      <c r="AQB2136" s="40"/>
      <c r="AQC2136" s="40"/>
      <c r="AQD2136" s="40"/>
      <c r="AQE2136" s="40"/>
      <c r="AQF2136" s="40"/>
      <c r="AQG2136" s="40"/>
      <c r="AQH2136" s="40"/>
      <c r="AQI2136" s="40"/>
      <c r="AQJ2136" s="40"/>
      <c r="AQK2136" s="40"/>
      <c r="AQL2136" s="40"/>
      <c r="AQM2136" s="40"/>
      <c r="AQN2136" s="40"/>
      <c r="AQO2136" s="40"/>
      <c r="AQP2136" s="40"/>
      <c r="AQQ2136" s="40"/>
      <c r="AQR2136" s="40"/>
      <c r="AQS2136" s="40"/>
      <c r="AQT2136" s="40"/>
      <c r="AQU2136" s="40"/>
      <c r="AQV2136" s="40"/>
      <c r="AQW2136" s="40"/>
      <c r="AQX2136" s="40"/>
      <c r="AQY2136" s="40"/>
      <c r="AQZ2136" s="40"/>
      <c r="ARA2136" s="40"/>
      <c r="ARB2136" s="40"/>
      <c r="ARC2136" s="40"/>
      <c r="ARD2136" s="40"/>
      <c r="ARE2136" s="40"/>
      <c r="ARF2136" s="40"/>
      <c r="ARG2136" s="40"/>
      <c r="ARH2136" s="40"/>
      <c r="ARI2136" s="40"/>
      <c r="ARJ2136" s="40"/>
      <c r="ARK2136" s="40"/>
      <c r="ARL2136" s="40"/>
      <c r="ARM2136" s="40"/>
      <c r="ARN2136" s="40"/>
      <c r="ARO2136" s="40"/>
      <c r="ARP2136" s="40"/>
      <c r="ARQ2136" s="40"/>
      <c r="ARR2136" s="40"/>
      <c r="ARS2136" s="40"/>
      <c r="ART2136" s="40"/>
      <c r="ARU2136" s="40"/>
      <c r="ARV2136" s="40"/>
      <c r="ARW2136" s="40"/>
      <c r="ARX2136" s="40"/>
      <c r="ARY2136" s="40"/>
      <c r="ARZ2136" s="40"/>
      <c r="ASA2136" s="40"/>
      <c r="ASB2136" s="40"/>
      <c r="ASC2136" s="40"/>
      <c r="ASD2136" s="40"/>
      <c r="ASE2136" s="40"/>
      <c r="ASF2136" s="40"/>
      <c r="ASG2136" s="40"/>
      <c r="ASH2136" s="40"/>
      <c r="ASI2136" s="40"/>
      <c r="ASJ2136" s="40"/>
      <c r="ASK2136" s="40"/>
      <c r="ASL2136" s="40"/>
      <c r="ASM2136" s="40"/>
      <c r="ASN2136" s="40"/>
      <c r="ASO2136" s="40"/>
      <c r="ASP2136" s="40"/>
      <c r="ASQ2136" s="40"/>
      <c r="ASR2136" s="40"/>
      <c r="ASS2136" s="40"/>
      <c r="AST2136" s="40"/>
      <c r="ASU2136" s="40"/>
      <c r="ASV2136" s="40"/>
      <c r="ASW2136" s="40"/>
      <c r="ASX2136" s="40"/>
      <c r="ASY2136" s="40"/>
      <c r="ASZ2136" s="40"/>
      <c r="ATA2136" s="40"/>
      <c r="ATB2136" s="40"/>
      <c r="ATC2136" s="40"/>
      <c r="ATD2136" s="40"/>
      <c r="ATE2136" s="40"/>
      <c r="ATF2136" s="40"/>
      <c r="ATG2136" s="40"/>
      <c r="ATH2136" s="40"/>
      <c r="ATI2136" s="40"/>
      <c r="ATJ2136" s="40"/>
      <c r="ATK2136" s="40"/>
      <c r="ATL2136" s="40"/>
      <c r="ATM2136" s="40"/>
      <c r="ATN2136" s="40"/>
      <c r="ATO2136" s="40"/>
      <c r="ATP2136" s="40"/>
      <c r="ATQ2136" s="40"/>
      <c r="ATR2136" s="40"/>
      <c r="ATS2136" s="40"/>
      <c r="ATT2136" s="40"/>
      <c r="ATU2136" s="40"/>
      <c r="ATV2136" s="40"/>
      <c r="ATW2136" s="40"/>
      <c r="ATX2136" s="40"/>
      <c r="ATY2136" s="40"/>
      <c r="ATZ2136" s="40"/>
      <c r="AUA2136" s="40"/>
      <c r="AUB2136" s="40"/>
      <c r="AUC2136" s="40"/>
      <c r="AUD2136" s="40"/>
      <c r="AUE2136" s="40"/>
      <c r="AUF2136" s="40"/>
      <c r="AUG2136" s="40"/>
      <c r="AUH2136" s="40"/>
      <c r="AUI2136" s="40"/>
      <c r="AUJ2136" s="40"/>
      <c r="AUK2136" s="40"/>
      <c r="AUL2136" s="40"/>
      <c r="AUM2136" s="40"/>
      <c r="AUN2136" s="40"/>
      <c r="AUO2136" s="40"/>
      <c r="AUP2136" s="40"/>
      <c r="AUQ2136" s="40"/>
      <c r="AUR2136" s="40"/>
      <c r="AUS2136" s="40"/>
      <c r="AUT2136" s="40"/>
      <c r="AUU2136" s="40"/>
      <c r="AUV2136" s="40"/>
      <c r="AUW2136" s="40"/>
      <c r="AUX2136" s="40"/>
      <c r="AUY2136" s="40"/>
      <c r="AUZ2136" s="40"/>
      <c r="AVA2136" s="40"/>
      <c r="AVB2136" s="40"/>
      <c r="AVC2136" s="40"/>
      <c r="AVD2136" s="40"/>
      <c r="AVE2136" s="40"/>
      <c r="AVF2136" s="40"/>
      <c r="AVG2136" s="40"/>
      <c r="AVH2136" s="40"/>
      <c r="AVI2136" s="40"/>
      <c r="AVJ2136" s="40"/>
      <c r="AVK2136" s="40"/>
      <c r="AVL2136" s="40"/>
      <c r="AVM2136" s="40"/>
      <c r="AVN2136" s="40"/>
      <c r="AVO2136" s="40"/>
      <c r="AVP2136" s="40"/>
      <c r="AVQ2136" s="40"/>
      <c r="AVR2136" s="40"/>
      <c r="AVS2136" s="40"/>
      <c r="AVT2136" s="40"/>
      <c r="AVU2136" s="40"/>
      <c r="AVV2136" s="40"/>
      <c r="AVW2136" s="40"/>
      <c r="AVX2136" s="40"/>
      <c r="AVY2136" s="40"/>
      <c r="AVZ2136" s="40"/>
      <c r="AWA2136" s="40"/>
      <c r="AWB2136" s="40"/>
      <c r="AWC2136" s="40"/>
      <c r="AWD2136" s="40"/>
      <c r="AWE2136" s="40"/>
      <c r="AWF2136" s="40"/>
      <c r="AWG2136" s="40"/>
      <c r="AWH2136" s="40"/>
      <c r="AWI2136" s="40"/>
      <c r="AWJ2136" s="40"/>
      <c r="AWK2136" s="40"/>
      <c r="AWL2136" s="40"/>
      <c r="AWM2136" s="40"/>
      <c r="AWN2136" s="40"/>
      <c r="AWO2136" s="40"/>
      <c r="AWP2136" s="40"/>
      <c r="AWQ2136" s="40"/>
      <c r="AWR2136" s="40"/>
      <c r="AWS2136" s="40"/>
      <c r="AWT2136" s="40"/>
      <c r="AWU2136" s="40"/>
      <c r="AWV2136" s="40"/>
      <c r="AWW2136" s="40"/>
      <c r="AWX2136" s="40"/>
      <c r="AWY2136" s="40"/>
      <c r="AWZ2136" s="40"/>
      <c r="AXA2136" s="40"/>
      <c r="AXB2136" s="40"/>
      <c r="AXC2136" s="40"/>
      <c r="AXD2136" s="40"/>
      <c r="AXE2136" s="40"/>
      <c r="AXF2136" s="40"/>
      <c r="AXG2136" s="40"/>
      <c r="AXH2136" s="40"/>
      <c r="AXI2136" s="40"/>
      <c r="AXJ2136" s="40"/>
      <c r="AXK2136" s="40"/>
      <c r="AXL2136" s="40"/>
      <c r="AXM2136" s="40"/>
      <c r="AXN2136" s="40"/>
      <c r="AXO2136" s="40"/>
      <c r="AXP2136" s="40"/>
      <c r="AXQ2136" s="40"/>
      <c r="AXR2136" s="40"/>
      <c r="AXS2136" s="40"/>
      <c r="AXT2136" s="40"/>
      <c r="AXU2136" s="40"/>
      <c r="AXV2136" s="40"/>
      <c r="AXW2136" s="40"/>
      <c r="AXX2136" s="40"/>
      <c r="AXY2136" s="40"/>
      <c r="AXZ2136" s="40"/>
      <c r="AYA2136" s="40"/>
      <c r="AYB2136" s="40"/>
      <c r="AYC2136" s="40"/>
      <c r="AYD2136" s="40"/>
      <c r="AYE2136" s="40"/>
      <c r="AYF2136" s="40"/>
      <c r="AYG2136" s="40"/>
      <c r="AYH2136" s="40"/>
      <c r="AYI2136" s="40"/>
      <c r="AYJ2136" s="40"/>
      <c r="AYK2136" s="40"/>
      <c r="AYL2136" s="40"/>
      <c r="AYM2136" s="40"/>
      <c r="AYN2136" s="40"/>
      <c r="AYO2136" s="40"/>
      <c r="AYP2136" s="40"/>
      <c r="AYQ2136" s="40"/>
      <c r="AYR2136" s="40"/>
      <c r="AYS2136" s="40"/>
      <c r="AYT2136" s="40"/>
      <c r="AYU2136" s="40"/>
      <c r="AYV2136" s="40"/>
      <c r="AYW2136" s="40"/>
      <c r="AYX2136" s="40"/>
      <c r="AYY2136" s="40"/>
      <c r="AYZ2136" s="40"/>
      <c r="AZA2136" s="40"/>
      <c r="AZB2136" s="40"/>
      <c r="AZC2136" s="40"/>
      <c r="AZD2136" s="40"/>
      <c r="AZE2136" s="40"/>
      <c r="AZF2136" s="40"/>
      <c r="AZG2136" s="40"/>
      <c r="AZH2136" s="40"/>
      <c r="AZI2136" s="40"/>
      <c r="AZJ2136" s="40"/>
      <c r="AZK2136" s="40"/>
      <c r="AZL2136" s="40"/>
      <c r="AZM2136" s="40"/>
      <c r="AZN2136" s="40"/>
      <c r="AZO2136" s="40"/>
      <c r="AZP2136" s="40"/>
      <c r="AZQ2136" s="40"/>
      <c r="AZR2136" s="40"/>
      <c r="AZS2136" s="40"/>
      <c r="AZT2136" s="40"/>
      <c r="AZU2136" s="40"/>
      <c r="AZV2136" s="40"/>
      <c r="AZW2136" s="40"/>
      <c r="AZX2136" s="40"/>
      <c r="AZY2136" s="40"/>
      <c r="AZZ2136" s="40"/>
      <c r="BAA2136" s="40"/>
      <c r="BAB2136" s="40"/>
      <c r="BAC2136" s="40"/>
      <c r="BAD2136" s="40"/>
      <c r="BAE2136" s="40"/>
      <c r="BAF2136" s="40"/>
      <c r="BAG2136" s="40"/>
      <c r="BAH2136" s="40"/>
      <c r="BAI2136" s="40"/>
      <c r="BAJ2136" s="40"/>
      <c r="BAK2136" s="40"/>
      <c r="BAL2136" s="40"/>
      <c r="BAM2136" s="40"/>
      <c r="BAN2136" s="40"/>
      <c r="BAO2136" s="40"/>
      <c r="BAP2136" s="40"/>
      <c r="BAQ2136" s="40"/>
      <c r="BAR2136" s="40"/>
      <c r="BAS2136" s="40"/>
      <c r="BAT2136" s="40"/>
      <c r="BAU2136" s="40"/>
      <c r="BAV2136" s="40"/>
      <c r="BAW2136" s="40"/>
      <c r="BAX2136" s="40"/>
      <c r="BAY2136" s="40"/>
      <c r="BAZ2136" s="40"/>
      <c r="BBA2136" s="40"/>
      <c r="BBB2136" s="40"/>
      <c r="BBC2136" s="40"/>
      <c r="BBD2136" s="40"/>
      <c r="BBE2136" s="40"/>
      <c r="BBF2136" s="40"/>
      <c r="BBG2136" s="40"/>
      <c r="BBH2136" s="40"/>
      <c r="BBI2136" s="40"/>
      <c r="BBJ2136" s="40"/>
      <c r="BBK2136" s="40"/>
      <c r="BBL2136" s="40"/>
      <c r="BBM2136" s="40"/>
      <c r="BBN2136" s="40"/>
      <c r="BBO2136" s="40"/>
      <c r="BBP2136" s="40"/>
      <c r="BBQ2136" s="40"/>
      <c r="BBR2136" s="40"/>
      <c r="BBS2136" s="40"/>
      <c r="BBT2136" s="40"/>
      <c r="BBU2136" s="40"/>
      <c r="BBV2136" s="40"/>
      <c r="BBW2136" s="40"/>
      <c r="BBX2136" s="40"/>
      <c r="BBY2136" s="40"/>
      <c r="BBZ2136" s="40"/>
      <c r="BCA2136" s="40"/>
      <c r="BCB2136" s="40"/>
      <c r="BCC2136" s="40"/>
      <c r="BCD2136" s="40"/>
      <c r="BCE2136" s="40"/>
      <c r="BCF2136" s="40"/>
      <c r="BCG2136" s="40"/>
      <c r="BCH2136" s="40"/>
      <c r="BCI2136" s="40"/>
      <c r="BCJ2136" s="40"/>
      <c r="BCK2136" s="40"/>
      <c r="BCL2136" s="40"/>
      <c r="BCM2136" s="40"/>
      <c r="BCN2136" s="40"/>
      <c r="BCO2136" s="40"/>
      <c r="BCP2136" s="40"/>
      <c r="BCQ2136" s="40"/>
      <c r="BCR2136" s="40"/>
      <c r="BCS2136" s="40"/>
      <c r="BCT2136" s="40"/>
      <c r="BCU2136" s="40"/>
      <c r="BCV2136" s="40"/>
      <c r="BCW2136" s="40"/>
      <c r="BCX2136" s="40"/>
      <c r="BCY2136" s="40"/>
      <c r="BCZ2136" s="40"/>
      <c r="BDA2136" s="40"/>
      <c r="BDB2136" s="40"/>
      <c r="BDC2136" s="40"/>
      <c r="BDD2136" s="40"/>
      <c r="BDE2136" s="40"/>
      <c r="BDF2136" s="40"/>
      <c r="BDG2136" s="40"/>
      <c r="BDH2136" s="40"/>
      <c r="BDI2136" s="40"/>
      <c r="BDJ2136" s="40"/>
      <c r="BDK2136" s="40"/>
      <c r="BDL2136" s="40"/>
      <c r="BDM2136" s="40"/>
      <c r="BDN2136" s="40"/>
      <c r="BDO2136" s="40"/>
      <c r="BDP2136" s="40"/>
      <c r="BDQ2136" s="40"/>
      <c r="BDR2136" s="40"/>
      <c r="BDS2136" s="40"/>
      <c r="BDT2136" s="40"/>
      <c r="BDU2136" s="40"/>
      <c r="BDV2136" s="40"/>
      <c r="BDW2136" s="40"/>
      <c r="BDX2136" s="40"/>
      <c r="BDY2136" s="40"/>
      <c r="BDZ2136" s="40"/>
      <c r="BEA2136" s="40"/>
      <c r="BEB2136" s="40"/>
      <c r="BEC2136" s="40"/>
      <c r="BED2136" s="40"/>
      <c r="BEE2136" s="40"/>
      <c r="BEF2136" s="40"/>
      <c r="BEG2136" s="40"/>
      <c r="BEH2136" s="40"/>
      <c r="BEI2136" s="40"/>
      <c r="BEJ2136" s="40"/>
      <c r="BEK2136" s="40"/>
      <c r="BEL2136" s="40"/>
      <c r="BEM2136" s="40"/>
      <c r="BEN2136" s="40"/>
      <c r="BEO2136" s="40"/>
      <c r="BEP2136" s="40"/>
      <c r="BEQ2136" s="40"/>
      <c r="BER2136" s="40"/>
      <c r="BES2136" s="40"/>
      <c r="BET2136" s="40"/>
      <c r="BEU2136" s="40"/>
      <c r="BEV2136" s="40"/>
      <c r="BEW2136" s="40"/>
      <c r="BEX2136" s="40"/>
      <c r="BEY2136" s="40"/>
      <c r="BEZ2136" s="40"/>
      <c r="BFA2136" s="40"/>
      <c r="BFB2136" s="40"/>
      <c r="BFC2136" s="40"/>
      <c r="BFD2136" s="40"/>
      <c r="BFE2136" s="40"/>
      <c r="BFF2136" s="40"/>
      <c r="BFG2136" s="40"/>
      <c r="BFH2136" s="40"/>
      <c r="BFI2136" s="40"/>
      <c r="BFJ2136" s="40"/>
      <c r="BFK2136" s="40"/>
      <c r="BFL2136" s="40"/>
      <c r="BFM2136" s="40"/>
      <c r="BFN2136" s="40"/>
      <c r="BFO2136" s="40"/>
      <c r="BFP2136" s="40"/>
      <c r="BFQ2136" s="40"/>
      <c r="BFR2136" s="40"/>
      <c r="BFS2136" s="40"/>
      <c r="BFT2136" s="40"/>
      <c r="BFU2136" s="40"/>
      <c r="BFV2136" s="40"/>
      <c r="BFW2136" s="40"/>
      <c r="BFX2136" s="40"/>
      <c r="BFY2136" s="40"/>
      <c r="BFZ2136" s="40"/>
      <c r="BGA2136" s="40"/>
      <c r="BGB2136" s="40"/>
      <c r="BGC2136" s="40"/>
      <c r="BGD2136" s="40"/>
      <c r="BGE2136" s="40"/>
      <c r="BGF2136" s="40"/>
      <c r="BGG2136" s="40"/>
      <c r="BGH2136" s="40"/>
      <c r="BGI2136" s="40"/>
      <c r="BGJ2136" s="40"/>
      <c r="BGK2136" s="40"/>
      <c r="BGL2136" s="40"/>
      <c r="BGM2136" s="40"/>
      <c r="BGN2136" s="40"/>
      <c r="BGO2136" s="40"/>
      <c r="BGP2136" s="40"/>
      <c r="BGQ2136" s="40"/>
      <c r="BGR2136" s="40"/>
      <c r="BGS2136" s="40"/>
      <c r="BGT2136" s="40"/>
      <c r="BGU2136" s="40"/>
      <c r="BGV2136" s="40"/>
      <c r="BGW2136" s="40"/>
      <c r="BGX2136" s="40"/>
      <c r="BGY2136" s="40"/>
      <c r="BGZ2136" s="40"/>
      <c r="BHA2136" s="40"/>
      <c r="BHB2136" s="40"/>
      <c r="BHC2136" s="40"/>
      <c r="BHD2136" s="40"/>
      <c r="BHE2136" s="40"/>
      <c r="BHF2136" s="40"/>
      <c r="BHG2136" s="40"/>
      <c r="BHH2136" s="40"/>
      <c r="BHI2136" s="40"/>
      <c r="BHJ2136" s="40"/>
      <c r="BHK2136" s="40"/>
      <c r="BHL2136" s="40"/>
      <c r="BHM2136" s="40"/>
      <c r="BHN2136" s="40"/>
      <c r="BHO2136" s="40"/>
      <c r="BHP2136" s="40"/>
      <c r="BHQ2136" s="40"/>
      <c r="BHR2136" s="40"/>
      <c r="BHS2136" s="40"/>
      <c r="BHT2136" s="40"/>
      <c r="BHU2136" s="40"/>
      <c r="BHV2136" s="40"/>
      <c r="BHW2136" s="40"/>
      <c r="BHX2136" s="40"/>
      <c r="BHY2136" s="40"/>
      <c r="BHZ2136" s="40"/>
      <c r="BIA2136" s="40"/>
      <c r="BIB2136" s="40"/>
      <c r="BIC2136" s="40"/>
      <c r="BID2136" s="40"/>
      <c r="BIE2136" s="40"/>
      <c r="BIF2136" s="40"/>
      <c r="BIG2136" s="40"/>
      <c r="BIH2136" s="40"/>
      <c r="BII2136" s="40"/>
      <c r="BIJ2136" s="40"/>
      <c r="BIK2136" s="40"/>
      <c r="BIL2136" s="40"/>
      <c r="BIM2136" s="40"/>
      <c r="BIN2136" s="40"/>
      <c r="BIO2136" s="40"/>
      <c r="BIP2136" s="40"/>
      <c r="BIQ2136" s="40"/>
      <c r="BIR2136" s="40"/>
      <c r="BIS2136" s="40"/>
      <c r="BIT2136" s="40"/>
      <c r="BIU2136" s="40"/>
      <c r="BIV2136" s="40"/>
      <c r="BIW2136" s="40"/>
      <c r="BIX2136" s="40"/>
      <c r="BIY2136" s="40"/>
      <c r="BIZ2136" s="40"/>
      <c r="BJA2136" s="40"/>
      <c r="BJB2136" s="40"/>
      <c r="BJC2136" s="40"/>
      <c r="BJD2136" s="40"/>
      <c r="BJE2136" s="40"/>
      <c r="BJF2136" s="40"/>
      <c r="BJG2136" s="40"/>
      <c r="BJH2136" s="40"/>
      <c r="BJI2136" s="40"/>
      <c r="BJJ2136" s="40"/>
      <c r="BJK2136" s="40"/>
      <c r="BJL2136" s="40"/>
      <c r="BJM2136" s="40"/>
      <c r="BJN2136" s="40"/>
      <c r="BJO2136" s="40"/>
      <c r="BJP2136" s="40"/>
      <c r="BJQ2136" s="40"/>
      <c r="BJR2136" s="40"/>
      <c r="BJS2136" s="40"/>
      <c r="BJT2136" s="40"/>
      <c r="BJU2136" s="40"/>
      <c r="BJV2136" s="40"/>
      <c r="BJW2136" s="40"/>
      <c r="BJX2136" s="40"/>
      <c r="BJY2136" s="40"/>
      <c r="BJZ2136" s="40"/>
      <c r="BKA2136" s="40"/>
      <c r="BKB2136" s="40"/>
      <c r="BKC2136" s="40"/>
      <c r="BKD2136" s="40"/>
      <c r="BKE2136" s="40"/>
      <c r="BKF2136" s="40"/>
      <c r="BKG2136" s="40"/>
      <c r="BKH2136" s="40"/>
      <c r="BKI2136" s="40"/>
      <c r="BKJ2136" s="40"/>
      <c r="BKK2136" s="40"/>
      <c r="BKL2136" s="40"/>
      <c r="BKM2136" s="40"/>
      <c r="BKN2136" s="40"/>
      <c r="BKO2136" s="40"/>
      <c r="BKP2136" s="40"/>
      <c r="BKQ2136" s="40"/>
      <c r="BKR2136" s="40"/>
      <c r="BKS2136" s="40"/>
      <c r="BKT2136" s="40"/>
      <c r="BKU2136" s="40"/>
      <c r="BKV2136" s="40"/>
      <c r="BKW2136" s="40"/>
      <c r="BKX2136" s="40"/>
      <c r="BKY2136" s="40"/>
      <c r="BKZ2136" s="40"/>
      <c r="BLA2136" s="40"/>
      <c r="BLB2136" s="40"/>
      <c r="BLC2136" s="40"/>
      <c r="BLD2136" s="40"/>
      <c r="BLE2136" s="40"/>
      <c r="BLF2136" s="40"/>
      <c r="BLG2136" s="40"/>
      <c r="BLH2136" s="40"/>
      <c r="BLI2136" s="40"/>
      <c r="BLJ2136" s="40"/>
      <c r="BLK2136" s="40"/>
      <c r="BLL2136" s="40"/>
      <c r="BLM2136" s="40"/>
      <c r="BLN2136" s="40"/>
      <c r="BLO2136" s="40"/>
      <c r="BLP2136" s="40"/>
      <c r="BLQ2136" s="40"/>
      <c r="BLR2136" s="40"/>
      <c r="BLS2136" s="40"/>
      <c r="BLT2136" s="40"/>
      <c r="BLU2136" s="40"/>
      <c r="BLV2136" s="40"/>
      <c r="BLW2136" s="40"/>
      <c r="BLX2136" s="40"/>
      <c r="BLY2136" s="40"/>
      <c r="BLZ2136" s="40"/>
      <c r="BMA2136" s="40"/>
      <c r="BMB2136" s="40"/>
      <c r="BMC2136" s="40"/>
      <c r="BMD2136" s="40"/>
      <c r="BME2136" s="40"/>
      <c r="BMF2136" s="40"/>
      <c r="BMG2136" s="40"/>
      <c r="BMH2136" s="40"/>
      <c r="BMI2136" s="40"/>
      <c r="BMJ2136" s="40"/>
      <c r="BMK2136" s="40"/>
      <c r="BML2136" s="40"/>
      <c r="BMM2136" s="40"/>
      <c r="BMN2136" s="40"/>
      <c r="BMO2136" s="40"/>
      <c r="BMP2136" s="40"/>
      <c r="BMQ2136" s="40"/>
      <c r="BMR2136" s="40"/>
      <c r="BMS2136" s="40"/>
      <c r="BMT2136" s="40"/>
      <c r="BMU2136" s="40"/>
      <c r="BMV2136" s="40"/>
      <c r="BMW2136" s="40"/>
      <c r="BMX2136" s="40"/>
      <c r="BMY2136" s="40"/>
      <c r="BMZ2136" s="40"/>
      <c r="BNA2136" s="40"/>
      <c r="BNB2136" s="40"/>
      <c r="BNC2136" s="40"/>
      <c r="BND2136" s="40"/>
      <c r="BNE2136" s="40"/>
      <c r="BNF2136" s="40"/>
      <c r="BNG2136" s="40"/>
      <c r="BNH2136" s="40"/>
      <c r="BNI2136" s="40"/>
      <c r="BNJ2136" s="40"/>
      <c r="BNK2136" s="40"/>
      <c r="BNL2136" s="40"/>
      <c r="BNM2136" s="40"/>
      <c r="BNN2136" s="40"/>
      <c r="BNO2136" s="40"/>
      <c r="BNP2136" s="40"/>
      <c r="BNQ2136" s="40"/>
      <c r="BNR2136" s="40"/>
      <c r="BNS2136" s="40"/>
      <c r="BNT2136" s="40"/>
      <c r="BNU2136" s="40"/>
      <c r="BNV2136" s="40"/>
      <c r="BNW2136" s="40"/>
      <c r="BNX2136" s="40"/>
      <c r="BNY2136" s="40"/>
      <c r="BNZ2136" s="40"/>
      <c r="BOA2136" s="40"/>
      <c r="BOB2136" s="40"/>
      <c r="BOC2136" s="40"/>
      <c r="BOD2136" s="40"/>
      <c r="BOE2136" s="40"/>
      <c r="BOF2136" s="40"/>
      <c r="BOG2136" s="40"/>
      <c r="BOH2136" s="40"/>
      <c r="BOI2136" s="40"/>
      <c r="BOJ2136" s="40"/>
      <c r="BOK2136" s="40"/>
      <c r="BOL2136" s="40"/>
      <c r="BOM2136" s="40"/>
      <c r="BON2136" s="40"/>
      <c r="BOO2136" s="40"/>
      <c r="BOP2136" s="40"/>
      <c r="BOQ2136" s="40"/>
      <c r="BOR2136" s="40"/>
      <c r="BOS2136" s="40"/>
      <c r="BOT2136" s="40"/>
      <c r="BOU2136" s="40"/>
      <c r="BOV2136" s="40"/>
      <c r="BOW2136" s="40"/>
      <c r="BOX2136" s="40"/>
      <c r="BOY2136" s="40"/>
      <c r="BOZ2136" s="40"/>
      <c r="BPA2136" s="40"/>
      <c r="BPB2136" s="40"/>
      <c r="BPC2136" s="40"/>
      <c r="BPD2136" s="40"/>
      <c r="BPE2136" s="40"/>
      <c r="BPF2136" s="40"/>
      <c r="BPG2136" s="40"/>
      <c r="BPH2136" s="40"/>
      <c r="BPI2136" s="40"/>
      <c r="BPJ2136" s="40"/>
      <c r="BPK2136" s="40"/>
      <c r="BPL2136" s="40"/>
      <c r="BPM2136" s="40"/>
      <c r="BPN2136" s="40"/>
      <c r="BPO2136" s="40"/>
      <c r="BPP2136" s="40"/>
      <c r="BPQ2136" s="40"/>
      <c r="BPR2136" s="40"/>
      <c r="BPS2136" s="40"/>
      <c r="BPT2136" s="40"/>
      <c r="BPU2136" s="40"/>
      <c r="BPV2136" s="40"/>
      <c r="BPW2136" s="40"/>
      <c r="BPX2136" s="40"/>
      <c r="BPY2136" s="40"/>
      <c r="BPZ2136" s="40"/>
      <c r="BQA2136" s="40"/>
      <c r="BQB2136" s="40"/>
      <c r="BQC2136" s="40"/>
      <c r="BQD2136" s="40"/>
      <c r="BQE2136" s="40"/>
      <c r="BQF2136" s="40"/>
      <c r="BQG2136" s="40"/>
      <c r="BQH2136" s="40"/>
      <c r="BQI2136" s="40"/>
      <c r="BQJ2136" s="40"/>
      <c r="BQK2136" s="40"/>
      <c r="BQL2136" s="40"/>
      <c r="BQM2136" s="40"/>
      <c r="BQN2136" s="40"/>
      <c r="BQO2136" s="40"/>
      <c r="BQP2136" s="40"/>
      <c r="BQQ2136" s="40"/>
      <c r="BQR2136" s="40"/>
      <c r="BQS2136" s="40"/>
      <c r="BQT2136" s="40"/>
      <c r="BQU2136" s="40"/>
      <c r="BQV2136" s="40"/>
      <c r="BQW2136" s="40"/>
      <c r="BQX2136" s="40"/>
      <c r="BQY2136" s="40"/>
      <c r="BQZ2136" s="40"/>
      <c r="BRA2136" s="40"/>
      <c r="BRB2136" s="40"/>
      <c r="BRC2136" s="40"/>
      <c r="BRD2136" s="40"/>
      <c r="BRE2136" s="40"/>
      <c r="BRF2136" s="40"/>
      <c r="BRG2136" s="40"/>
      <c r="BRH2136" s="40"/>
      <c r="BRI2136" s="40"/>
      <c r="BRJ2136" s="40"/>
      <c r="BRK2136" s="40"/>
      <c r="BRL2136" s="40"/>
      <c r="BRM2136" s="40"/>
      <c r="BRN2136" s="40"/>
      <c r="BRO2136" s="40"/>
      <c r="BRP2136" s="40"/>
      <c r="BRQ2136" s="40"/>
      <c r="BRR2136" s="40"/>
      <c r="BRS2136" s="40"/>
      <c r="BRT2136" s="40"/>
      <c r="BRU2136" s="40"/>
      <c r="BRV2136" s="40"/>
      <c r="BRW2136" s="40"/>
      <c r="BRX2136" s="40"/>
      <c r="BRY2136" s="40"/>
      <c r="BRZ2136" s="40"/>
      <c r="BSA2136" s="40"/>
      <c r="BSB2136" s="40"/>
      <c r="BSC2136" s="40"/>
      <c r="BSD2136" s="40"/>
      <c r="BSE2136" s="40"/>
      <c r="BSF2136" s="40"/>
      <c r="BSG2136" s="40"/>
      <c r="BSH2136" s="40"/>
      <c r="BSI2136" s="40"/>
      <c r="BSJ2136" s="40"/>
      <c r="BSK2136" s="40"/>
      <c r="BSL2136" s="40"/>
      <c r="BSM2136" s="40"/>
      <c r="BSN2136" s="40"/>
      <c r="BSO2136" s="40"/>
      <c r="BSP2136" s="40"/>
      <c r="BSQ2136" s="40"/>
      <c r="BSR2136" s="40"/>
      <c r="BSS2136" s="40"/>
      <c r="BST2136" s="40"/>
      <c r="BSU2136" s="40"/>
      <c r="BSV2136" s="40"/>
      <c r="BSW2136" s="40"/>
      <c r="BSX2136" s="40"/>
      <c r="BSY2136" s="40"/>
      <c r="BSZ2136" s="40"/>
      <c r="BTA2136" s="40"/>
      <c r="BTB2136" s="40"/>
      <c r="BTC2136" s="40"/>
      <c r="BTD2136" s="40"/>
      <c r="BTE2136" s="40"/>
      <c r="BTF2136" s="40"/>
      <c r="BTG2136" s="40"/>
      <c r="BTH2136" s="40"/>
      <c r="BTI2136" s="40"/>
      <c r="BTJ2136" s="40"/>
      <c r="BTK2136" s="40"/>
      <c r="BTL2136" s="40"/>
      <c r="BTM2136" s="40"/>
      <c r="BTN2136" s="40"/>
      <c r="BTO2136" s="40"/>
      <c r="BTP2136" s="40"/>
      <c r="BTQ2136" s="40"/>
      <c r="BTR2136" s="40"/>
      <c r="BTS2136" s="40"/>
      <c r="BTT2136" s="40"/>
      <c r="BTU2136" s="40"/>
      <c r="BTV2136" s="40"/>
      <c r="BTW2136" s="40"/>
      <c r="BTX2136" s="40"/>
      <c r="BTY2136" s="40"/>
      <c r="BTZ2136" s="40"/>
      <c r="BUA2136" s="40"/>
      <c r="BUB2136" s="40"/>
      <c r="BUC2136" s="40"/>
      <c r="BUD2136" s="40"/>
      <c r="BUE2136" s="40"/>
      <c r="BUF2136" s="40"/>
      <c r="BUG2136" s="40"/>
      <c r="BUH2136" s="40"/>
      <c r="BUI2136" s="40"/>
      <c r="BUJ2136" s="40"/>
      <c r="BUK2136" s="40"/>
      <c r="BUL2136" s="40"/>
      <c r="BUM2136" s="40"/>
      <c r="BUN2136" s="40"/>
      <c r="BUO2136" s="40"/>
      <c r="BUP2136" s="40"/>
      <c r="BUQ2136" s="40"/>
      <c r="BUR2136" s="40"/>
      <c r="BUS2136" s="40"/>
      <c r="BUT2136" s="40"/>
      <c r="BUU2136" s="40"/>
      <c r="BUV2136" s="40"/>
      <c r="BUW2136" s="40"/>
      <c r="BUX2136" s="40"/>
      <c r="BUY2136" s="40"/>
      <c r="BUZ2136" s="40"/>
      <c r="BVA2136" s="40"/>
      <c r="BVB2136" s="40"/>
      <c r="BVC2136" s="40"/>
      <c r="BVD2136" s="40"/>
      <c r="BVE2136" s="40"/>
      <c r="BVF2136" s="40"/>
      <c r="BVG2136" s="40"/>
      <c r="BVH2136" s="40"/>
      <c r="BVI2136" s="40"/>
      <c r="BVJ2136" s="40"/>
      <c r="BVK2136" s="40"/>
      <c r="BVL2136" s="40"/>
      <c r="BVM2136" s="40"/>
      <c r="BVN2136" s="40"/>
      <c r="BVO2136" s="40"/>
      <c r="BVP2136" s="40"/>
      <c r="BVQ2136" s="40"/>
      <c r="BVR2136" s="40"/>
      <c r="BVS2136" s="40"/>
      <c r="BVT2136" s="40"/>
      <c r="BVU2136" s="40"/>
      <c r="BVV2136" s="40"/>
      <c r="BVW2136" s="40"/>
      <c r="BVX2136" s="40"/>
      <c r="BVY2136" s="40"/>
      <c r="BVZ2136" s="40"/>
      <c r="BWA2136" s="40"/>
      <c r="BWB2136" s="40"/>
      <c r="BWC2136" s="40"/>
      <c r="BWD2136" s="40"/>
      <c r="BWE2136" s="40"/>
      <c r="BWF2136" s="40"/>
      <c r="BWG2136" s="40"/>
      <c r="BWH2136" s="40"/>
      <c r="BWI2136" s="40"/>
      <c r="BWJ2136" s="40"/>
      <c r="BWK2136" s="40"/>
      <c r="BWL2136" s="40"/>
      <c r="BWM2136" s="40"/>
      <c r="BWN2136" s="40"/>
      <c r="BWO2136" s="40"/>
      <c r="BWP2136" s="40"/>
      <c r="BWQ2136" s="40"/>
      <c r="BWR2136" s="40"/>
      <c r="BWS2136" s="40"/>
      <c r="BWT2136" s="40"/>
      <c r="BWU2136" s="40"/>
      <c r="BWV2136" s="40"/>
      <c r="BWW2136" s="40"/>
      <c r="BWX2136" s="40"/>
      <c r="BWY2136" s="40"/>
      <c r="BWZ2136" s="40"/>
      <c r="BXA2136" s="40"/>
      <c r="BXB2136" s="40"/>
      <c r="BXC2136" s="40"/>
      <c r="BXD2136" s="40"/>
      <c r="BXE2136" s="40"/>
      <c r="BXF2136" s="40"/>
      <c r="BXG2136" s="40"/>
      <c r="BXH2136" s="40"/>
      <c r="BXI2136" s="40"/>
      <c r="BXJ2136" s="40"/>
      <c r="BXK2136" s="40"/>
      <c r="BXL2136" s="40"/>
      <c r="BXM2136" s="40"/>
      <c r="BXN2136" s="40"/>
      <c r="BXO2136" s="40"/>
      <c r="BXP2136" s="40"/>
      <c r="BXQ2136" s="40"/>
      <c r="BXR2136" s="40"/>
      <c r="BXS2136" s="40"/>
      <c r="BXT2136" s="40"/>
      <c r="BXU2136" s="40"/>
      <c r="BXV2136" s="40"/>
      <c r="BXW2136" s="40"/>
      <c r="BXX2136" s="40"/>
      <c r="BXY2136" s="40"/>
      <c r="BXZ2136" s="40"/>
      <c r="BYA2136" s="40"/>
      <c r="BYB2136" s="40"/>
      <c r="BYC2136" s="40"/>
      <c r="BYD2136" s="40"/>
      <c r="BYE2136" s="40"/>
      <c r="BYF2136" s="40"/>
      <c r="BYG2136" s="40"/>
      <c r="BYH2136" s="40"/>
      <c r="BYI2136" s="40"/>
      <c r="BYJ2136" s="40"/>
      <c r="BYK2136" s="40"/>
      <c r="BYL2136" s="40"/>
      <c r="BYM2136" s="40"/>
      <c r="BYN2136" s="40"/>
      <c r="BYO2136" s="40"/>
      <c r="BYP2136" s="40"/>
      <c r="BYQ2136" s="40"/>
      <c r="BYR2136" s="40"/>
      <c r="BYS2136" s="40"/>
      <c r="BYT2136" s="40"/>
      <c r="BYU2136" s="40"/>
      <c r="BYV2136" s="40"/>
      <c r="BYW2136" s="40"/>
      <c r="BYX2136" s="40"/>
      <c r="BYY2136" s="40"/>
      <c r="BYZ2136" s="40"/>
      <c r="BZA2136" s="40"/>
      <c r="BZB2136" s="40"/>
      <c r="BZC2136" s="40"/>
      <c r="BZD2136" s="40"/>
      <c r="BZE2136" s="40"/>
      <c r="BZF2136" s="40"/>
      <c r="BZG2136" s="40"/>
      <c r="BZH2136" s="40"/>
      <c r="BZI2136" s="40"/>
      <c r="BZJ2136" s="40"/>
      <c r="BZK2136" s="40"/>
      <c r="BZL2136" s="40"/>
      <c r="BZM2136" s="40"/>
      <c r="BZN2136" s="40"/>
      <c r="BZO2136" s="40"/>
      <c r="BZP2136" s="40"/>
      <c r="BZQ2136" s="40"/>
      <c r="BZR2136" s="40"/>
      <c r="BZS2136" s="40"/>
      <c r="BZT2136" s="40"/>
      <c r="BZU2136" s="40"/>
      <c r="BZV2136" s="40"/>
      <c r="BZW2136" s="40"/>
      <c r="BZX2136" s="40"/>
      <c r="BZY2136" s="40"/>
      <c r="BZZ2136" s="40"/>
      <c r="CAA2136" s="40"/>
      <c r="CAB2136" s="40"/>
      <c r="CAC2136" s="40"/>
      <c r="CAD2136" s="40"/>
      <c r="CAE2136" s="40"/>
      <c r="CAF2136" s="40"/>
      <c r="CAG2136" s="40"/>
      <c r="CAH2136" s="40"/>
      <c r="CAI2136" s="40"/>
      <c r="CAJ2136" s="40"/>
      <c r="CAK2136" s="40"/>
      <c r="CAL2136" s="40"/>
      <c r="CAM2136" s="40"/>
      <c r="CAN2136" s="40"/>
      <c r="CAO2136" s="40"/>
      <c r="CAP2136" s="40"/>
      <c r="CAQ2136" s="40"/>
      <c r="CAR2136" s="40"/>
      <c r="CAS2136" s="40"/>
      <c r="CAT2136" s="40"/>
      <c r="CAU2136" s="40"/>
      <c r="CAV2136" s="40"/>
      <c r="CAW2136" s="40"/>
      <c r="CAX2136" s="40"/>
      <c r="CAY2136" s="40"/>
      <c r="CAZ2136" s="40"/>
      <c r="CBA2136" s="40"/>
      <c r="CBB2136" s="40"/>
      <c r="CBC2136" s="40"/>
      <c r="CBD2136" s="40"/>
      <c r="CBE2136" s="40"/>
      <c r="CBF2136" s="40"/>
      <c r="CBG2136" s="40"/>
      <c r="CBH2136" s="40"/>
      <c r="CBI2136" s="40"/>
      <c r="CBJ2136" s="40"/>
      <c r="CBK2136" s="40"/>
      <c r="CBL2136" s="40"/>
      <c r="CBM2136" s="40"/>
      <c r="CBN2136" s="40"/>
      <c r="CBO2136" s="40"/>
      <c r="CBP2136" s="40"/>
      <c r="CBQ2136" s="40"/>
      <c r="CBR2136" s="40"/>
      <c r="CBS2136" s="40"/>
      <c r="CBT2136" s="40"/>
      <c r="CBU2136" s="40"/>
      <c r="CBV2136" s="40"/>
      <c r="CBW2136" s="40"/>
      <c r="CBX2136" s="40"/>
      <c r="CBY2136" s="40"/>
      <c r="CBZ2136" s="40"/>
      <c r="CCA2136" s="40"/>
      <c r="CCB2136" s="40"/>
      <c r="CCC2136" s="40"/>
      <c r="CCD2136" s="40"/>
      <c r="CCE2136" s="40"/>
      <c r="CCF2136" s="40"/>
      <c r="CCG2136" s="40"/>
      <c r="CCH2136" s="40"/>
      <c r="CCI2136" s="40"/>
      <c r="CCJ2136" s="40"/>
      <c r="CCK2136" s="40"/>
      <c r="CCL2136" s="40"/>
      <c r="CCM2136" s="40"/>
      <c r="CCN2136" s="40"/>
      <c r="CCO2136" s="40"/>
      <c r="CCP2136" s="40"/>
      <c r="CCQ2136" s="40"/>
      <c r="CCR2136" s="40"/>
      <c r="CCS2136" s="40"/>
      <c r="CCT2136" s="40"/>
      <c r="CCU2136" s="40"/>
      <c r="CCV2136" s="40"/>
      <c r="CCW2136" s="40"/>
      <c r="CCX2136" s="40"/>
      <c r="CCY2136" s="40"/>
      <c r="CCZ2136" s="40"/>
      <c r="CDA2136" s="40"/>
      <c r="CDB2136" s="40"/>
      <c r="CDC2136" s="40"/>
      <c r="CDD2136" s="40"/>
      <c r="CDE2136" s="40"/>
      <c r="CDF2136" s="40"/>
      <c r="CDG2136" s="40"/>
      <c r="CDH2136" s="40"/>
      <c r="CDI2136" s="40"/>
      <c r="CDJ2136" s="40"/>
      <c r="CDK2136" s="40"/>
      <c r="CDL2136" s="40"/>
      <c r="CDM2136" s="40"/>
      <c r="CDN2136" s="40"/>
      <c r="CDO2136" s="40"/>
      <c r="CDP2136" s="40"/>
      <c r="CDQ2136" s="40"/>
      <c r="CDR2136" s="40"/>
      <c r="CDS2136" s="40"/>
      <c r="CDT2136" s="40"/>
      <c r="CDU2136" s="40"/>
      <c r="CDV2136" s="40"/>
      <c r="CDW2136" s="40"/>
      <c r="CDX2136" s="40"/>
      <c r="CDY2136" s="40"/>
      <c r="CDZ2136" s="40"/>
      <c r="CEA2136" s="40"/>
      <c r="CEB2136" s="40"/>
      <c r="CEC2136" s="40"/>
      <c r="CED2136" s="40"/>
      <c r="CEE2136" s="40"/>
      <c r="CEF2136" s="40"/>
      <c r="CEG2136" s="40"/>
      <c r="CEH2136" s="40"/>
      <c r="CEI2136" s="40"/>
      <c r="CEJ2136" s="40"/>
      <c r="CEK2136" s="40"/>
      <c r="CEL2136" s="40"/>
      <c r="CEM2136" s="40"/>
      <c r="CEN2136" s="40"/>
      <c r="CEO2136" s="40"/>
      <c r="CEP2136" s="40"/>
      <c r="CEQ2136" s="40"/>
      <c r="CER2136" s="40"/>
      <c r="CES2136" s="40"/>
      <c r="CET2136" s="40"/>
      <c r="CEU2136" s="40"/>
      <c r="CEV2136" s="40"/>
      <c r="CEW2136" s="40"/>
      <c r="CEX2136" s="40"/>
      <c r="CEY2136" s="40"/>
      <c r="CEZ2136" s="40"/>
      <c r="CFA2136" s="40"/>
      <c r="CFB2136" s="40"/>
      <c r="CFC2136" s="40"/>
      <c r="CFD2136" s="40"/>
      <c r="CFE2136" s="40"/>
      <c r="CFF2136" s="40"/>
      <c r="CFG2136" s="40"/>
      <c r="CFH2136" s="40"/>
      <c r="CFI2136" s="40"/>
      <c r="CFJ2136" s="40"/>
      <c r="CFK2136" s="40"/>
      <c r="CFL2136" s="40"/>
      <c r="CFM2136" s="40"/>
      <c r="CFN2136" s="40"/>
      <c r="CFO2136" s="40"/>
      <c r="CFP2136" s="40"/>
      <c r="CFQ2136" s="40"/>
      <c r="CFR2136" s="40"/>
      <c r="CFS2136" s="40"/>
      <c r="CFT2136" s="40"/>
      <c r="CFU2136" s="40"/>
      <c r="CFV2136" s="40"/>
      <c r="CFW2136" s="40"/>
      <c r="CFX2136" s="40"/>
      <c r="CFY2136" s="40"/>
      <c r="CFZ2136" s="40"/>
      <c r="CGA2136" s="40"/>
      <c r="CGB2136" s="40"/>
      <c r="CGC2136" s="40"/>
      <c r="CGD2136" s="40"/>
      <c r="CGE2136" s="40"/>
      <c r="CGF2136" s="40"/>
      <c r="CGG2136" s="40"/>
      <c r="CGH2136" s="40"/>
      <c r="CGI2136" s="40"/>
      <c r="CGJ2136" s="40"/>
      <c r="CGK2136" s="40"/>
      <c r="CGL2136" s="40"/>
      <c r="CGM2136" s="40"/>
      <c r="CGN2136" s="40"/>
      <c r="CGO2136" s="40"/>
      <c r="CGP2136" s="40"/>
      <c r="CGQ2136" s="37" t="s">
        <v>70</v>
      </c>
    </row>
    <row r="2137" spans="1:2227" x14ac:dyDescent="0.25">
      <c r="A2137" s="9" t="s">
        <v>70</v>
      </c>
      <c r="B2137" s="10">
        <v>999054000032524</v>
      </c>
      <c r="C2137" s="11" t="s">
        <v>86</v>
      </c>
      <c r="D2137" s="9" t="s">
        <v>87</v>
      </c>
      <c r="E2137" s="9" t="s">
        <v>195</v>
      </c>
      <c r="F2137" s="9" t="s">
        <v>71</v>
      </c>
      <c r="G2137" s="9" t="s">
        <v>199</v>
      </c>
      <c r="H2137" s="9" t="s">
        <v>73</v>
      </c>
      <c r="I2137" s="9">
        <v>1</v>
      </c>
      <c r="J2137" s="9">
        <v>248.5</v>
      </c>
      <c r="K2137" s="9">
        <v>410</v>
      </c>
      <c r="L2137" s="9">
        <v>161.5</v>
      </c>
      <c r="M2137" s="10">
        <v>89</v>
      </c>
      <c r="N2137" s="9">
        <v>1.81</v>
      </c>
      <c r="O2137" s="9">
        <v>2.91</v>
      </c>
      <c r="P2137" s="13"/>
      <c r="Q2137" s="13"/>
      <c r="R2137" s="13"/>
      <c r="S2137" s="13"/>
      <c r="T2137" s="13"/>
      <c r="U2137" s="13"/>
      <c r="V2137" s="9">
        <v>248.5</v>
      </c>
      <c r="W2137" s="9">
        <v>364</v>
      </c>
      <c r="X2137" s="9">
        <v>68</v>
      </c>
      <c r="Y2137" s="9">
        <v>115.5</v>
      </c>
      <c r="Z2137" s="9">
        <v>1.7</v>
      </c>
      <c r="AA2137" s="9">
        <v>2.97</v>
      </c>
      <c r="AB2137" s="9">
        <v>364</v>
      </c>
      <c r="AC2137" s="9">
        <v>410</v>
      </c>
      <c r="AD2137" s="9">
        <v>21</v>
      </c>
      <c r="AE2137" s="9">
        <v>46</v>
      </c>
      <c r="AF2137" s="9">
        <v>2.19</v>
      </c>
      <c r="AG2137" s="9">
        <v>2.75</v>
      </c>
      <c r="AH2137" s="9">
        <v>4.5999999999999996</v>
      </c>
      <c r="AI2137" s="9">
        <v>743.05</v>
      </c>
      <c r="AJ2137" s="9">
        <v>469.57</v>
      </c>
      <c r="AK2137" s="9">
        <v>95.72</v>
      </c>
      <c r="AL2137" s="9">
        <v>31879.16</v>
      </c>
      <c r="AM2137" s="9">
        <v>872.14</v>
      </c>
      <c r="AN2137" s="9">
        <f>Tabla1[[#This Row],[Costo Compra]]+Tabla1[[#This Row],[Otros Compra]]</f>
        <v>32751.3</v>
      </c>
      <c r="AO2137" s="9" t="s">
        <v>240</v>
      </c>
      <c r="AP2137" s="9" t="s">
        <v>196</v>
      </c>
      <c r="AQ2137" s="9" t="s">
        <v>197</v>
      </c>
      <c r="AR2137" s="9" t="s">
        <v>148</v>
      </c>
      <c r="AS2137" s="9">
        <v>4403.2299999999996</v>
      </c>
      <c r="AT2137" s="9">
        <v>0</v>
      </c>
      <c r="AU2137" s="9" t="s">
        <v>77</v>
      </c>
      <c r="AV2137" s="9">
        <v>2020</v>
      </c>
      <c r="AW2137" s="12">
        <v>44032</v>
      </c>
      <c r="AX2137" s="12">
        <v>44053</v>
      </c>
      <c r="AY2137" s="9">
        <v>0</v>
      </c>
      <c r="AZ2137" s="9">
        <v>0</v>
      </c>
      <c r="BA2137" s="9">
        <v>-37154.53</v>
      </c>
      <c r="BB2137" s="9">
        <v>-230.06</v>
      </c>
      <c r="BC2137" s="9">
        <v>3301</v>
      </c>
      <c r="BD2137" s="9"/>
      <c r="BE2137" s="9" t="s">
        <v>78</v>
      </c>
      <c r="BF2137" s="9" t="s">
        <v>78</v>
      </c>
      <c r="BG2137" s="9"/>
      <c r="BH2137" s="9" t="s">
        <v>79</v>
      </c>
      <c r="BI2137" s="9"/>
      <c r="BJ2137" s="9">
        <v>0</v>
      </c>
      <c r="BK2137" s="9">
        <v>0</v>
      </c>
      <c r="BL2137" s="9">
        <v>0</v>
      </c>
      <c r="BM2137" s="9">
        <v>0</v>
      </c>
      <c r="BN2137" s="9">
        <v>0</v>
      </c>
      <c r="BO2137" s="9">
        <v>0</v>
      </c>
      <c r="BP2137" s="13"/>
      <c r="BQ2137" s="9" t="s">
        <v>80</v>
      </c>
      <c r="BR2137" s="9" t="s">
        <v>81</v>
      </c>
      <c r="BS2137" s="40"/>
      <c r="BT2137" s="40"/>
      <c r="BU2137" s="40"/>
      <c r="BV2137" s="40"/>
      <c r="BW2137" s="40"/>
      <c r="BX2137" s="40"/>
      <c r="BY2137" s="40"/>
      <c r="BZ2137" s="40"/>
      <c r="CA2137" s="40"/>
      <c r="CB2137" s="40"/>
      <c r="CC2137" s="40"/>
      <c r="CD2137" s="40"/>
      <c r="CE2137" s="40"/>
      <c r="CF2137" s="40"/>
      <c r="CG2137" s="40"/>
      <c r="CH2137" s="40"/>
      <c r="CI2137" s="40"/>
      <c r="CJ2137" s="40"/>
      <c r="CK2137" s="40"/>
      <c r="CL2137" s="40"/>
      <c r="CM2137" s="40"/>
      <c r="CN2137" s="40"/>
      <c r="CO2137" s="40"/>
      <c r="CP2137" s="40"/>
      <c r="CQ2137" s="40"/>
      <c r="CR2137" s="40"/>
      <c r="CS2137" s="40"/>
      <c r="CT2137" s="40"/>
      <c r="CU2137" s="40"/>
      <c r="CV2137" s="40"/>
      <c r="CW2137" s="40"/>
      <c r="CX2137" s="40"/>
      <c r="CY2137" s="40"/>
      <c r="CZ2137" s="40"/>
      <c r="DA2137" s="40"/>
      <c r="DB2137" s="40"/>
      <c r="DC2137" s="40"/>
      <c r="DD2137" s="40"/>
      <c r="DE2137" s="40"/>
      <c r="DF2137" s="40"/>
      <c r="DG2137" s="40"/>
      <c r="DH2137" s="40"/>
      <c r="DI2137" s="40"/>
      <c r="DJ2137" s="40"/>
      <c r="DK2137" s="40"/>
      <c r="DL2137" s="40"/>
      <c r="DM2137" s="40"/>
      <c r="DN2137" s="40"/>
      <c r="DO2137" s="40"/>
      <c r="DP2137" s="40"/>
      <c r="DQ2137" s="40"/>
      <c r="DR2137" s="40"/>
      <c r="DS2137" s="40"/>
      <c r="DT2137" s="40"/>
      <c r="DU2137" s="40"/>
      <c r="DV2137" s="40"/>
      <c r="DW2137" s="40"/>
      <c r="DX2137" s="40"/>
      <c r="DY2137" s="40"/>
      <c r="DZ2137" s="40"/>
      <c r="EA2137" s="40"/>
      <c r="EB2137" s="40"/>
      <c r="EC2137" s="40"/>
      <c r="ED2137" s="40"/>
      <c r="EE2137" s="40"/>
      <c r="EF2137" s="40"/>
      <c r="EG2137" s="40"/>
      <c r="EH2137" s="40"/>
      <c r="EI2137" s="40"/>
      <c r="EJ2137" s="40"/>
      <c r="EK2137" s="40"/>
      <c r="EL2137" s="40"/>
      <c r="EM2137" s="40"/>
      <c r="EN2137" s="40"/>
      <c r="EO2137" s="40"/>
      <c r="EP2137" s="40"/>
      <c r="EQ2137" s="40"/>
      <c r="ER2137" s="40"/>
      <c r="ES2137" s="40"/>
      <c r="ET2137" s="40"/>
      <c r="EU2137" s="40"/>
      <c r="EV2137" s="40"/>
      <c r="EW2137" s="40"/>
      <c r="EX2137" s="40"/>
      <c r="EY2137" s="40"/>
      <c r="EZ2137" s="40"/>
      <c r="FA2137" s="40"/>
      <c r="FB2137" s="40"/>
      <c r="FC2137" s="40"/>
      <c r="FD2137" s="40"/>
      <c r="FE2137" s="40"/>
      <c r="FF2137" s="40"/>
      <c r="FG2137" s="40"/>
      <c r="FH2137" s="40"/>
      <c r="FI2137" s="40"/>
      <c r="FJ2137" s="40"/>
      <c r="FK2137" s="40"/>
      <c r="FL2137" s="40"/>
      <c r="FM2137" s="40"/>
      <c r="FN2137" s="40"/>
      <c r="FO2137" s="40"/>
      <c r="FP2137" s="40"/>
      <c r="FQ2137" s="40"/>
      <c r="FR2137" s="40"/>
      <c r="FS2137" s="40"/>
      <c r="FT2137" s="40"/>
      <c r="FU2137" s="40"/>
      <c r="FV2137" s="40"/>
      <c r="FW2137" s="40"/>
      <c r="FX2137" s="40"/>
      <c r="FY2137" s="40"/>
      <c r="FZ2137" s="40"/>
      <c r="GA2137" s="40"/>
      <c r="GB2137" s="40"/>
      <c r="GC2137" s="40"/>
      <c r="GD2137" s="40"/>
      <c r="GE2137" s="40"/>
      <c r="GF2137" s="40"/>
      <c r="GG2137" s="40"/>
      <c r="GH2137" s="40"/>
      <c r="GI2137" s="40"/>
      <c r="GJ2137" s="40"/>
      <c r="GK2137" s="40"/>
      <c r="GL2137" s="40"/>
      <c r="GM2137" s="40"/>
      <c r="GN2137" s="40"/>
      <c r="GO2137" s="40"/>
      <c r="GP2137" s="40"/>
      <c r="GQ2137" s="40"/>
      <c r="GR2137" s="40"/>
      <c r="GS2137" s="40"/>
      <c r="GT2137" s="40"/>
      <c r="GU2137" s="40"/>
      <c r="GV2137" s="40"/>
      <c r="GW2137" s="40"/>
      <c r="GX2137" s="40"/>
      <c r="GY2137" s="40"/>
      <c r="GZ2137" s="40"/>
      <c r="HA2137" s="40"/>
      <c r="HB2137" s="40"/>
      <c r="HC2137" s="40"/>
      <c r="HD2137" s="40"/>
      <c r="HE2137" s="40"/>
      <c r="HF2137" s="40"/>
      <c r="HG2137" s="40"/>
      <c r="HH2137" s="40"/>
      <c r="HI2137" s="40"/>
      <c r="HJ2137" s="40"/>
      <c r="HK2137" s="40"/>
      <c r="HL2137" s="40"/>
      <c r="HM2137" s="40"/>
      <c r="HN2137" s="40"/>
      <c r="HO2137" s="40"/>
      <c r="HP2137" s="40"/>
      <c r="HQ2137" s="40"/>
      <c r="HR2137" s="40"/>
      <c r="HS2137" s="40"/>
      <c r="HT2137" s="40"/>
      <c r="HU2137" s="40"/>
      <c r="HV2137" s="40"/>
      <c r="HW2137" s="40"/>
      <c r="HX2137" s="40"/>
      <c r="HY2137" s="40"/>
      <c r="HZ2137" s="40"/>
      <c r="IA2137" s="40"/>
      <c r="IB2137" s="40"/>
      <c r="IC2137" s="40"/>
      <c r="ID2137" s="40"/>
      <c r="IE2137" s="40"/>
      <c r="IF2137" s="40"/>
      <c r="IG2137" s="40"/>
      <c r="IH2137" s="40"/>
      <c r="II2137" s="40"/>
      <c r="IJ2137" s="40"/>
      <c r="IK2137" s="40"/>
      <c r="IL2137" s="40"/>
      <c r="IM2137" s="40"/>
      <c r="IN2137" s="40"/>
      <c r="IO2137" s="40"/>
      <c r="IP2137" s="40"/>
      <c r="IQ2137" s="40"/>
      <c r="IR2137" s="40"/>
      <c r="IS2137" s="40"/>
      <c r="IT2137" s="40"/>
      <c r="IU2137" s="40"/>
      <c r="IV2137" s="40"/>
      <c r="IW2137" s="40"/>
      <c r="IX2137" s="40"/>
      <c r="IY2137" s="40"/>
      <c r="IZ2137" s="40"/>
      <c r="JA2137" s="40"/>
      <c r="JB2137" s="40"/>
      <c r="JC2137" s="40"/>
      <c r="JD2137" s="40"/>
      <c r="JE2137" s="40"/>
      <c r="JF2137" s="40"/>
      <c r="JG2137" s="40"/>
      <c r="JH2137" s="40"/>
      <c r="JI2137" s="40"/>
      <c r="JJ2137" s="40"/>
      <c r="JK2137" s="40"/>
      <c r="JL2137" s="40"/>
      <c r="JM2137" s="40"/>
      <c r="JN2137" s="40"/>
      <c r="JO2137" s="40"/>
      <c r="JP2137" s="40"/>
      <c r="JQ2137" s="40"/>
      <c r="JR2137" s="40"/>
      <c r="JS2137" s="40"/>
      <c r="JT2137" s="40"/>
      <c r="JU2137" s="40"/>
      <c r="JV2137" s="40"/>
      <c r="JW2137" s="40"/>
      <c r="JX2137" s="40"/>
      <c r="JY2137" s="40"/>
      <c r="JZ2137" s="40"/>
      <c r="KA2137" s="40"/>
      <c r="KB2137" s="40"/>
      <c r="KC2137" s="40"/>
      <c r="KD2137" s="40"/>
      <c r="KE2137" s="40"/>
      <c r="KF2137" s="40"/>
      <c r="KG2137" s="40"/>
      <c r="KH2137" s="40"/>
      <c r="KI2137" s="40"/>
      <c r="KJ2137" s="40"/>
      <c r="KK2137" s="40"/>
      <c r="KL2137" s="40"/>
      <c r="KM2137" s="40"/>
      <c r="KN2137" s="40"/>
      <c r="KO2137" s="40"/>
      <c r="KP2137" s="40"/>
      <c r="KQ2137" s="40"/>
      <c r="KR2137" s="40"/>
      <c r="KS2137" s="40"/>
      <c r="KT2137" s="40"/>
      <c r="KU2137" s="40"/>
      <c r="KV2137" s="40"/>
      <c r="KW2137" s="40"/>
      <c r="KX2137" s="40"/>
      <c r="KY2137" s="40"/>
      <c r="KZ2137" s="40"/>
      <c r="LA2137" s="40"/>
      <c r="LB2137" s="40"/>
      <c r="LC2137" s="40"/>
      <c r="LD2137" s="40"/>
      <c r="LE2137" s="40"/>
      <c r="LF2137" s="40"/>
      <c r="LG2137" s="40"/>
      <c r="LH2137" s="40"/>
      <c r="LI2137" s="40"/>
      <c r="LJ2137" s="40"/>
      <c r="LK2137" s="40"/>
      <c r="LL2137" s="40"/>
      <c r="LM2137" s="40"/>
      <c r="LN2137" s="40"/>
      <c r="LO2137" s="40"/>
      <c r="LP2137" s="40"/>
      <c r="LQ2137" s="40"/>
      <c r="LR2137" s="40"/>
      <c r="LS2137" s="40"/>
      <c r="LT2137" s="40"/>
      <c r="LU2137" s="40"/>
      <c r="LV2137" s="40"/>
      <c r="LW2137" s="40"/>
      <c r="LX2137" s="40"/>
      <c r="LY2137" s="40"/>
      <c r="LZ2137" s="40"/>
      <c r="MA2137" s="40"/>
      <c r="MB2137" s="40"/>
      <c r="MC2137" s="40"/>
      <c r="MD2137" s="40"/>
      <c r="ME2137" s="40"/>
      <c r="MF2137" s="40"/>
      <c r="MG2137" s="40"/>
      <c r="MH2137" s="40"/>
      <c r="MI2137" s="40"/>
      <c r="MJ2137" s="40"/>
      <c r="MK2137" s="40"/>
      <c r="ML2137" s="40"/>
      <c r="MM2137" s="40"/>
      <c r="MN2137" s="40"/>
      <c r="MO2137" s="40"/>
      <c r="MP2137" s="40"/>
      <c r="MQ2137" s="40"/>
      <c r="MR2137" s="40"/>
      <c r="MS2137" s="40"/>
      <c r="MT2137" s="40"/>
      <c r="MU2137" s="40"/>
      <c r="MV2137" s="40"/>
      <c r="MW2137" s="40"/>
      <c r="MX2137" s="40"/>
      <c r="MY2137" s="40"/>
      <c r="MZ2137" s="40"/>
      <c r="NA2137" s="40"/>
      <c r="NB2137" s="40"/>
      <c r="NC2137" s="40"/>
      <c r="ND2137" s="40"/>
      <c r="NE2137" s="40"/>
      <c r="NF2137" s="40"/>
      <c r="NG2137" s="40"/>
      <c r="NH2137" s="40"/>
      <c r="NI2137" s="40"/>
      <c r="NJ2137" s="40"/>
      <c r="NK2137" s="40"/>
      <c r="NL2137" s="40"/>
      <c r="NM2137" s="40"/>
      <c r="NN2137" s="40"/>
      <c r="NO2137" s="40"/>
      <c r="NP2137" s="40"/>
      <c r="NQ2137" s="40"/>
      <c r="NR2137" s="40"/>
      <c r="NS2137" s="40"/>
      <c r="NT2137" s="40"/>
      <c r="NU2137" s="40"/>
      <c r="NV2137" s="40"/>
      <c r="NW2137" s="40"/>
      <c r="NX2137" s="40"/>
      <c r="NY2137" s="40"/>
      <c r="NZ2137" s="40"/>
      <c r="OA2137" s="40"/>
      <c r="OB2137" s="40"/>
      <c r="OC2137" s="40"/>
      <c r="OD2137" s="40"/>
      <c r="OE2137" s="40"/>
      <c r="OF2137" s="40"/>
      <c r="OG2137" s="40"/>
      <c r="OH2137" s="40"/>
      <c r="OI2137" s="40"/>
      <c r="OJ2137" s="40"/>
      <c r="OK2137" s="40"/>
      <c r="OL2137" s="40"/>
      <c r="OM2137" s="40"/>
      <c r="ON2137" s="40"/>
      <c r="OO2137" s="40"/>
      <c r="OP2137" s="40"/>
      <c r="OQ2137" s="40"/>
      <c r="OR2137" s="40"/>
      <c r="OS2137" s="40"/>
      <c r="OT2137" s="40"/>
      <c r="OU2137" s="40"/>
      <c r="OV2137" s="40"/>
      <c r="OW2137" s="40"/>
      <c r="OX2137" s="40"/>
      <c r="OY2137" s="40"/>
      <c r="OZ2137" s="40"/>
      <c r="PA2137" s="40"/>
      <c r="PB2137" s="40"/>
      <c r="PC2137" s="40"/>
      <c r="PD2137" s="40"/>
      <c r="PE2137" s="40"/>
      <c r="PF2137" s="40"/>
      <c r="PG2137" s="40"/>
      <c r="PH2137" s="40"/>
      <c r="PI2137" s="40"/>
      <c r="PJ2137" s="40"/>
      <c r="PK2137" s="40"/>
      <c r="PL2137" s="40"/>
      <c r="PM2137" s="40"/>
      <c r="PN2137" s="40"/>
      <c r="PO2137" s="40"/>
      <c r="PP2137" s="40"/>
      <c r="PQ2137" s="40"/>
      <c r="PR2137" s="40"/>
      <c r="PS2137" s="40"/>
      <c r="PT2137" s="40"/>
      <c r="PU2137" s="40"/>
      <c r="PV2137" s="40"/>
      <c r="PW2137" s="40"/>
      <c r="PX2137" s="40"/>
      <c r="PY2137" s="40"/>
      <c r="PZ2137" s="40"/>
      <c r="QA2137" s="40"/>
      <c r="QB2137" s="40"/>
      <c r="QC2137" s="40"/>
      <c r="QD2137" s="40"/>
      <c r="QE2137" s="40"/>
      <c r="QF2137" s="40"/>
      <c r="QG2137" s="40"/>
      <c r="QH2137" s="40"/>
      <c r="QI2137" s="40"/>
      <c r="QJ2137" s="40"/>
      <c r="QK2137" s="40"/>
      <c r="QL2137" s="40"/>
      <c r="QM2137" s="40"/>
      <c r="QN2137" s="40"/>
      <c r="QO2137" s="40"/>
      <c r="QP2137" s="40"/>
      <c r="QQ2137" s="40"/>
      <c r="QR2137" s="40"/>
      <c r="QS2137" s="40"/>
      <c r="QT2137" s="40"/>
      <c r="QU2137" s="40"/>
      <c r="QV2137" s="40"/>
      <c r="QW2137" s="40"/>
      <c r="QX2137" s="40"/>
      <c r="QY2137" s="40"/>
      <c r="QZ2137" s="40"/>
      <c r="RA2137" s="40"/>
      <c r="RB2137" s="40"/>
      <c r="RC2137" s="40"/>
      <c r="RD2137" s="40"/>
      <c r="RE2137" s="40"/>
      <c r="RF2137" s="40"/>
      <c r="RG2137" s="40"/>
      <c r="RH2137" s="40"/>
      <c r="RI2137" s="40"/>
      <c r="RJ2137" s="40"/>
      <c r="RK2137" s="40"/>
      <c r="RL2137" s="40"/>
      <c r="RM2137" s="40"/>
      <c r="RN2137" s="40"/>
      <c r="RO2137" s="40"/>
      <c r="RP2137" s="40"/>
      <c r="RQ2137" s="40"/>
      <c r="RR2137" s="40"/>
      <c r="RS2137" s="40"/>
      <c r="RT2137" s="40"/>
      <c r="RU2137" s="40"/>
      <c r="RV2137" s="40"/>
      <c r="RW2137" s="40"/>
      <c r="RX2137" s="40"/>
      <c r="RY2137" s="40"/>
      <c r="RZ2137" s="40"/>
      <c r="SA2137" s="40"/>
      <c r="SB2137" s="40"/>
      <c r="SC2137" s="40"/>
      <c r="SD2137" s="40"/>
      <c r="SE2137" s="40"/>
      <c r="SF2137" s="40"/>
      <c r="SG2137" s="40"/>
      <c r="SH2137" s="40"/>
      <c r="SI2137" s="40"/>
      <c r="SJ2137" s="40"/>
      <c r="SK2137" s="40"/>
      <c r="SL2137" s="40"/>
      <c r="SM2137" s="40"/>
      <c r="SN2137" s="40"/>
      <c r="SO2137" s="40"/>
      <c r="SP2137" s="40"/>
      <c r="SQ2137" s="40"/>
      <c r="SR2137" s="40"/>
      <c r="SS2137" s="40"/>
      <c r="ST2137" s="40"/>
      <c r="SU2137" s="40"/>
      <c r="SV2137" s="40"/>
      <c r="SW2137" s="40"/>
      <c r="SX2137" s="40"/>
      <c r="SY2137" s="40"/>
      <c r="SZ2137" s="40"/>
      <c r="TA2137" s="40"/>
      <c r="TB2137" s="40"/>
      <c r="TC2137" s="40"/>
      <c r="TD2137" s="40"/>
      <c r="TE2137" s="40"/>
      <c r="TF2137" s="40"/>
      <c r="TG2137" s="40"/>
      <c r="TH2137" s="40"/>
      <c r="TI2137" s="40"/>
      <c r="TJ2137" s="40"/>
      <c r="TK2137" s="40"/>
      <c r="TL2137" s="40"/>
      <c r="TM2137" s="40"/>
      <c r="TN2137" s="40"/>
      <c r="TO2137" s="40"/>
      <c r="TP2137" s="40"/>
      <c r="TQ2137" s="40"/>
      <c r="TR2137" s="40"/>
      <c r="TS2137" s="40"/>
      <c r="TT2137" s="40"/>
      <c r="TU2137" s="40"/>
      <c r="TV2137" s="40"/>
      <c r="TW2137" s="40"/>
      <c r="TX2137" s="40"/>
      <c r="TY2137" s="40"/>
      <c r="TZ2137" s="40"/>
      <c r="UA2137" s="40"/>
      <c r="UB2137" s="40"/>
      <c r="UC2137" s="40"/>
      <c r="UD2137" s="40"/>
      <c r="UE2137" s="40"/>
      <c r="UF2137" s="40"/>
      <c r="UG2137" s="40"/>
      <c r="UH2137" s="40"/>
      <c r="UI2137" s="40"/>
      <c r="UJ2137" s="40"/>
      <c r="UK2137" s="40"/>
      <c r="UL2137" s="40"/>
      <c r="UM2137" s="40"/>
      <c r="UN2137" s="40"/>
      <c r="UO2137" s="40"/>
      <c r="UP2137" s="40"/>
      <c r="UQ2137" s="40"/>
      <c r="UR2137" s="40"/>
      <c r="US2137" s="40"/>
      <c r="UT2137" s="40"/>
      <c r="UU2137" s="40"/>
      <c r="UV2137" s="40"/>
      <c r="UW2137" s="40"/>
      <c r="UX2137" s="40"/>
      <c r="UY2137" s="40"/>
      <c r="UZ2137" s="40"/>
      <c r="VA2137" s="40"/>
      <c r="VB2137" s="40"/>
      <c r="VC2137" s="40"/>
      <c r="VD2137" s="40"/>
      <c r="VE2137" s="40"/>
      <c r="VF2137" s="40"/>
      <c r="VG2137" s="40"/>
      <c r="VH2137" s="40"/>
      <c r="VI2137" s="40"/>
      <c r="VJ2137" s="40"/>
      <c r="VK2137" s="40"/>
      <c r="VL2137" s="40"/>
      <c r="VM2137" s="40"/>
      <c r="VN2137" s="40"/>
      <c r="VO2137" s="40"/>
      <c r="VP2137" s="40"/>
      <c r="VQ2137" s="40"/>
      <c r="VR2137" s="40"/>
      <c r="VS2137" s="40"/>
      <c r="VT2137" s="40"/>
      <c r="VU2137" s="40"/>
      <c r="VV2137" s="40"/>
      <c r="VW2137" s="40"/>
      <c r="VX2137" s="40"/>
      <c r="VY2137" s="40"/>
      <c r="VZ2137" s="40"/>
      <c r="WA2137" s="40"/>
      <c r="WB2137" s="40"/>
      <c r="WC2137" s="40"/>
      <c r="WD2137" s="40"/>
      <c r="WE2137" s="40"/>
      <c r="WF2137" s="40"/>
      <c r="WG2137" s="40"/>
      <c r="WH2137" s="40"/>
      <c r="WI2137" s="40"/>
      <c r="WJ2137" s="40"/>
      <c r="WK2137" s="40"/>
      <c r="WL2137" s="40"/>
      <c r="WM2137" s="40"/>
      <c r="WN2137" s="40"/>
      <c r="WO2137" s="40"/>
      <c r="WP2137" s="40"/>
      <c r="WQ2137" s="40"/>
      <c r="WR2137" s="40"/>
      <c r="WS2137" s="40"/>
      <c r="WT2137" s="40"/>
      <c r="WU2137" s="40"/>
      <c r="WV2137" s="40"/>
      <c r="WW2137" s="40"/>
      <c r="WX2137" s="40"/>
      <c r="WY2137" s="40"/>
      <c r="WZ2137" s="40"/>
      <c r="XA2137" s="40"/>
      <c r="XB2137" s="40"/>
      <c r="XC2137" s="40"/>
      <c r="XD2137" s="40"/>
      <c r="XE2137" s="40"/>
      <c r="XF2137" s="40"/>
      <c r="XG2137" s="40"/>
      <c r="XH2137" s="40"/>
      <c r="XI2137" s="40"/>
      <c r="XJ2137" s="40"/>
      <c r="XK2137" s="40"/>
      <c r="XL2137" s="40"/>
      <c r="XM2137" s="40"/>
      <c r="XN2137" s="40"/>
      <c r="XO2137" s="40"/>
      <c r="XP2137" s="40"/>
      <c r="XQ2137" s="40"/>
      <c r="XR2137" s="40"/>
      <c r="XS2137" s="40"/>
      <c r="XT2137" s="40"/>
      <c r="XU2137" s="40"/>
      <c r="XV2137" s="40"/>
      <c r="XW2137" s="40"/>
      <c r="XX2137" s="40"/>
      <c r="XY2137" s="40"/>
      <c r="XZ2137" s="40"/>
      <c r="YA2137" s="40"/>
      <c r="YB2137" s="40"/>
      <c r="YC2137" s="40"/>
      <c r="YD2137" s="40"/>
      <c r="YE2137" s="40"/>
      <c r="YF2137" s="40"/>
      <c r="YG2137" s="40"/>
      <c r="YH2137" s="40"/>
      <c r="YI2137" s="40"/>
      <c r="YJ2137" s="40"/>
      <c r="YK2137" s="40"/>
      <c r="YL2137" s="40"/>
      <c r="YM2137" s="40"/>
      <c r="YN2137" s="40"/>
      <c r="YO2137" s="40"/>
      <c r="YP2137" s="40"/>
      <c r="YQ2137" s="40"/>
      <c r="YR2137" s="40"/>
      <c r="YS2137" s="40"/>
      <c r="YT2137" s="40"/>
      <c r="YU2137" s="40"/>
      <c r="YV2137" s="40"/>
      <c r="YW2137" s="40"/>
      <c r="YX2137" s="40"/>
      <c r="YY2137" s="40"/>
      <c r="YZ2137" s="40"/>
      <c r="ZA2137" s="40"/>
      <c r="ZB2137" s="40"/>
      <c r="ZC2137" s="40"/>
      <c r="ZD2137" s="40"/>
      <c r="ZE2137" s="40"/>
      <c r="ZF2137" s="40"/>
      <c r="ZG2137" s="40"/>
      <c r="ZH2137" s="40"/>
      <c r="ZI2137" s="40"/>
      <c r="ZJ2137" s="40"/>
      <c r="ZK2137" s="40"/>
      <c r="ZL2137" s="40"/>
      <c r="ZM2137" s="40"/>
      <c r="ZN2137" s="40"/>
      <c r="ZO2137" s="40"/>
      <c r="ZP2137" s="40"/>
      <c r="ZQ2137" s="40"/>
      <c r="ZR2137" s="40"/>
      <c r="ZS2137" s="40"/>
      <c r="ZT2137" s="40"/>
      <c r="ZU2137" s="40"/>
      <c r="ZV2137" s="40"/>
      <c r="ZW2137" s="40"/>
      <c r="ZX2137" s="40"/>
      <c r="ZY2137" s="40"/>
      <c r="ZZ2137" s="40"/>
      <c r="AAA2137" s="40"/>
      <c r="AAB2137" s="40"/>
      <c r="AAC2137" s="40"/>
      <c r="AAD2137" s="40"/>
      <c r="AAE2137" s="40"/>
      <c r="AAF2137" s="40"/>
      <c r="AAG2137" s="40"/>
      <c r="AAH2137" s="40"/>
      <c r="AAI2137" s="40"/>
      <c r="AAJ2137" s="40"/>
      <c r="AAK2137" s="40"/>
      <c r="AAL2137" s="40"/>
      <c r="AAM2137" s="40"/>
      <c r="AAN2137" s="40"/>
      <c r="AAO2137" s="40"/>
      <c r="AAP2137" s="40"/>
      <c r="AAQ2137" s="40"/>
      <c r="AAR2137" s="40"/>
      <c r="AAS2137" s="40"/>
      <c r="AAT2137" s="40"/>
      <c r="AAU2137" s="40"/>
      <c r="AAV2137" s="40"/>
      <c r="AAW2137" s="40"/>
      <c r="AAX2137" s="40"/>
      <c r="AAY2137" s="40"/>
      <c r="AAZ2137" s="40"/>
      <c r="ABA2137" s="40"/>
      <c r="ABB2137" s="40"/>
      <c r="ABC2137" s="40"/>
      <c r="ABD2137" s="40"/>
      <c r="ABE2137" s="40"/>
      <c r="ABF2137" s="40"/>
      <c r="ABG2137" s="40"/>
      <c r="ABH2137" s="40"/>
      <c r="ABI2137" s="40"/>
      <c r="ABJ2137" s="40"/>
      <c r="ABK2137" s="40"/>
      <c r="ABL2137" s="40"/>
      <c r="ABM2137" s="40"/>
      <c r="ABN2137" s="40"/>
      <c r="ABO2137" s="40"/>
      <c r="ABP2137" s="40"/>
      <c r="ABQ2137" s="40"/>
      <c r="ABR2137" s="40"/>
      <c r="ABS2137" s="40"/>
      <c r="ABT2137" s="40"/>
      <c r="ABU2137" s="40"/>
      <c r="ABV2137" s="40"/>
      <c r="ABW2137" s="40"/>
      <c r="ABX2137" s="40"/>
      <c r="ABY2137" s="40"/>
      <c r="ABZ2137" s="40"/>
      <c r="ACA2137" s="40"/>
      <c r="ACB2137" s="40"/>
      <c r="ACC2137" s="40"/>
      <c r="ACD2137" s="40"/>
      <c r="ACE2137" s="40"/>
      <c r="ACF2137" s="40"/>
      <c r="ACG2137" s="40"/>
      <c r="ACH2137" s="40"/>
      <c r="ACI2137" s="40"/>
      <c r="ACJ2137" s="40"/>
      <c r="ACK2137" s="40"/>
      <c r="ACL2137" s="40"/>
      <c r="ACM2137" s="40"/>
      <c r="ACN2137" s="40"/>
      <c r="ACO2137" s="40"/>
      <c r="ACP2137" s="40"/>
      <c r="ACQ2137" s="40"/>
      <c r="ACR2137" s="40"/>
      <c r="ACS2137" s="40"/>
      <c r="ACT2137" s="40"/>
      <c r="ACU2137" s="40"/>
      <c r="ACV2137" s="40"/>
      <c r="ACW2137" s="40"/>
      <c r="ACX2137" s="40"/>
      <c r="ACY2137" s="40"/>
      <c r="ACZ2137" s="40"/>
      <c r="ADA2137" s="40"/>
      <c r="ADB2137" s="40"/>
      <c r="ADC2137" s="40"/>
      <c r="ADD2137" s="40"/>
      <c r="ADE2137" s="40"/>
      <c r="ADF2137" s="40"/>
      <c r="ADG2137" s="40"/>
      <c r="ADH2137" s="40"/>
      <c r="ADI2137" s="40"/>
      <c r="ADJ2137" s="40"/>
      <c r="ADK2137" s="40"/>
      <c r="ADL2137" s="40"/>
      <c r="ADM2137" s="40"/>
      <c r="ADN2137" s="40"/>
      <c r="ADO2137" s="40"/>
      <c r="ADP2137" s="40"/>
      <c r="ADQ2137" s="40"/>
      <c r="ADR2137" s="40"/>
      <c r="ADS2137" s="40"/>
      <c r="ADT2137" s="40"/>
      <c r="ADU2137" s="40"/>
      <c r="ADV2137" s="40"/>
      <c r="ADW2137" s="40"/>
      <c r="ADX2137" s="40"/>
      <c r="ADY2137" s="40"/>
      <c r="ADZ2137" s="40"/>
      <c r="AEA2137" s="40"/>
      <c r="AEB2137" s="40"/>
      <c r="AEC2137" s="40"/>
      <c r="AED2137" s="40"/>
      <c r="AEE2137" s="40"/>
      <c r="AEF2137" s="40"/>
      <c r="AEG2137" s="40"/>
      <c r="AEH2137" s="40"/>
      <c r="AEI2137" s="40"/>
      <c r="AEJ2137" s="40"/>
      <c r="AEK2137" s="40"/>
      <c r="AEL2137" s="40"/>
      <c r="AEM2137" s="40"/>
      <c r="AEN2137" s="40"/>
      <c r="AEO2137" s="40"/>
      <c r="AEP2137" s="40"/>
      <c r="AEQ2137" s="40"/>
      <c r="AER2137" s="40"/>
      <c r="AES2137" s="40"/>
      <c r="AET2137" s="40"/>
      <c r="AEU2137" s="40"/>
      <c r="AEV2137" s="40"/>
      <c r="AEW2137" s="40"/>
      <c r="AEX2137" s="40"/>
      <c r="AEY2137" s="40"/>
      <c r="AEZ2137" s="40"/>
      <c r="AFA2137" s="40"/>
      <c r="AFB2137" s="40"/>
      <c r="AFC2137" s="40"/>
      <c r="AFD2137" s="40"/>
      <c r="AFE2137" s="40"/>
      <c r="AFF2137" s="40"/>
      <c r="AFG2137" s="40"/>
      <c r="AFH2137" s="40"/>
      <c r="AFI2137" s="40"/>
      <c r="AFJ2137" s="40"/>
      <c r="AFK2137" s="40"/>
      <c r="AFL2137" s="40"/>
      <c r="AFM2137" s="40"/>
      <c r="AFN2137" s="40"/>
      <c r="AFO2137" s="40"/>
      <c r="AFP2137" s="40"/>
      <c r="AFQ2137" s="40"/>
      <c r="AFR2137" s="40"/>
      <c r="AFS2137" s="40"/>
      <c r="AFT2137" s="40"/>
      <c r="AFU2137" s="40"/>
      <c r="AFV2137" s="40"/>
      <c r="AFW2137" s="40"/>
      <c r="AFX2137" s="40"/>
      <c r="AFY2137" s="40"/>
      <c r="AFZ2137" s="40"/>
      <c r="AGA2137" s="40"/>
      <c r="AGB2137" s="40"/>
      <c r="AGC2137" s="40"/>
      <c r="AGD2137" s="40"/>
      <c r="AGE2137" s="40"/>
      <c r="AGF2137" s="40"/>
      <c r="AGG2137" s="40"/>
      <c r="AGH2137" s="40"/>
      <c r="AGI2137" s="40"/>
      <c r="AGJ2137" s="40"/>
      <c r="AGK2137" s="40"/>
      <c r="AGL2137" s="40"/>
      <c r="AGM2137" s="40"/>
      <c r="AGN2137" s="40"/>
      <c r="AGO2137" s="40"/>
      <c r="AGP2137" s="40"/>
      <c r="AGQ2137" s="40"/>
      <c r="AGR2137" s="40"/>
      <c r="AGS2137" s="40"/>
      <c r="AGT2137" s="40"/>
      <c r="AGU2137" s="40"/>
      <c r="AGV2137" s="40"/>
      <c r="AGW2137" s="40"/>
      <c r="AGX2137" s="40"/>
      <c r="AGY2137" s="40"/>
      <c r="AGZ2137" s="40"/>
      <c r="AHA2137" s="40"/>
      <c r="AHB2137" s="40"/>
      <c r="AHC2137" s="40"/>
      <c r="AHD2137" s="40"/>
      <c r="AHE2137" s="40"/>
      <c r="AHF2137" s="40"/>
      <c r="AHG2137" s="40"/>
      <c r="AHH2137" s="40"/>
      <c r="AHI2137" s="40"/>
      <c r="AHJ2137" s="40"/>
      <c r="AHK2137" s="40"/>
      <c r="AHL2137" s="40"/>
      <c r="AHM2137" s="40"/>
      <c r="AHN2137" s="40"/>
      <c r="AHO2137" s="40"/>
      <c r="AHP2137" s="40"/>
      <c r="AHQ2137" s="40"/>
      <c r="AHR2137" s="40"/>
      <c r="AHS2137" s="40"/>
      <c r="AHT2137" s="40"/>
      <c r="AHU2137" s="40"/>
      <c r="AHV2137" s="40"/>
      <c r="AHW2137" s="40"/>
      <c r="AHX2137" s="40"/>
      <c r="AHY2137" s="40"/>
      <c r="AHZ2137" s="40"/>
      <c r="AIA2137" s="40"/>
      <c r="AIB2137" s="40"/>
      <c r="AIC2137" s="40"/>
      <c r="AID2137" s="40"/>
      <c r="AIE2137" s="40"/>
      <c r="AIF2137" s="40"/>
      <c r="AIG2137" s="40"/>
      <c r="AIH2137" s="40"/>
      <c r="AII2137" s="40"/>
      <c r="AIJ2137" s="40"/>
      <c r="AIK2137" s="40"/>
      <c r="AIL2137" s="40"/>
      <c r="AIM2137" s="40"/>
      <c r="AIN2137" s="40"/>
      <c r="AIO2137" s="40"/>
      <c r="AIP2137" s="40"/>
      <c r="AIQ2137" s="40"/>
      <c r="AIR2137" s="40"/>
      <c r="AIS2137" s="40"/>
      <c r="AIT2137" s="40"/>
      <c r="AIU2137" s="40"/>
      <c r="AIV2137" s="40"/>
      <c r="AIW2137" s="40"/>
      <c r="AIX2137" s="40"/>
      <c r="AIY2137" s="40"/>
      <c r="AIZ2137" s="40"/>
      <c r="AJA2137" s="40"/>
      <c r="AJB2137" s="40"/>
      <c r="AJC2137" s="40"/>
      <c r="AJD2137" s="40"/>
      <c r="AJE2137" s="40"/>
      <c r="AJF2137" s="40"/>
      <c r="AJG2137" s="40"/>
      <c r="AJH2137" s="40"/>
      <c r="AJI2137" s="40"/>
      <c r="AJJ2137" s="40"/>
      <c r="AJK2137" s="40"/>
      <c r="AJL2137" s="40"/>
      <c r="AJM2137" s="40"/>
      <c r="AJN2137" s="40"/>
      <c r="AJO2137" s="40"/>
      <c r="AJP2137" s="40"/>
      <c r="AJQ2137" s="40"/>
      <c r="AJR2137" s="40"/>
      <c r="AJS2137" s="40"/>
      <c r="AJT2137" s="40"/>
      <c r="AJU2137" s="40"/>
      <c r="AJV2137" s="40"/>
      <c r="AJW2137" s="40"/>
      <c r="AJX2137" s="40"/>
      <c r="AJY2137" s="40"/>
      <c r="AJZ2137" s="40"/>
      <c r="AKA2137" s="40"/>
      <c r="AKB2137" s="40"/>
      <c r="AKC2137" s="40"/>
      <c r="AKD2137" s="40"/>
      <c r="AKE2137" s="40"/>
      <c r="AKF2137" s="40"/>
      <c r="AKG2137" s="40"/>
      <c r="AKH2137" s="40"/>
      <c r="AKI2137" s="40"/>
      <c r="AKJ2137" s="40"/>
      <c r="AKK2137" s="40"/>
      <c r="AKL2137" s="40"/>
      <c r="AKM2137" s="40"/>
      <c r="AKN2137" s="40"/>
      <c r="AKO2137" s="40"/>
      <c r="AKP2137" s="40"/>
      <c r="AKQ2137" s="40"/>
      <c r="AKR2137" s="40"/>
      <c r="AKS2137" s="40"/>
      <c r="AKT2137" s="40"/>
      <c r="AKU2137" s="40"/>
      <c r="AKV2137" s="40"/>
      <c r="AKW2137" s="40"/>
      <c r="AKX2137" s="40"/>
      <c r="AKY2137" s="40"/>
      <c r="AKZ2137" s="40"/>
      <c r="ALA2137" s="40"/>
      <c r="ALB2137" s="40"/>
      <c r="ALC2137" s="40"/>
      <c r="ALD2137" s="40"/>
      <c r="ALE2137" s="40"/>
      <c r="ALF2137" s="40"/>
      <c r="ALG2137" s="40"/>
      <c r="ALH2137" s="40"/>
      <c r="ALI2137" s="40"/>
      <c r="ALJ2137" s="40"/>
      <c r="ALK2137" s="40"/>
      <c r="ALL2137" s="40"/>
      <c r="ALM2137" s="40"/>
      <c r="ALN2137" s="40"/>
      <c r="ALO2137" s="40"/>
      <c r="ALP2137" s="40"/>
      <c r="ALQ2137" s="40"/>
      <c r="ALR2137" s="40"/>
      <c r="ALS2137" s="40"/>
      <c r="ALT2137" s="40"/>
      <c r="ALU2137" s="40"/>
      <c r="ALV2137" s="40"/>
      <c r="ALW2137" s="40"/>
      <c r="ALX2137" s="40"/>
      <c r="ALY2137" s="40"/>
      <c r="ALZ2137" s="40"/>
      <c r="AMA2137" s="40"/>
      <c r="AMB2137" s="40"/>
      <c r="AMC2137" s="40"/>
      <c r="AMD2137" s="40"/>
      <c r="AME2137" s="40"/>
      <c r="AMF2137" s="40"/>
      <c r="AMG2137" s="40"/>
      <c r="AMH2137" s="40"/>
      <c r="AMI2137" s="40"/>
      <c r="AMJ2137" s="40"/>
      <c r="AMK2137" s="40"/>
      <c r="AML2137" s="40"/>
      <c r="AMM2137" s="40"/>
      <c r="AMN2137" s="40"/>
      <c r="AMO2137" s="40"/>
      <c r="AMP2137" s="40"/>
      <c r="AMQ2137" s="40"/>
      <c r="AMR2137" s="40"/>
      <c r="AMS2137" s="40"/>
      <c r="AMT2137" s="40"/>
      <c r="AMU2137" s="40"/>
      <c r="AMV2137" s="40"/>
      <c r="AMW2137" s="40"/>
      <c r="AMX2137" s="40"/>
      <c r="AMY2137" s="40"/>
      <c r="AMZ2137" s="40"/>
      <c r="ANA2137" s="40"/>
      <c r="ANB2137" s="40"/>
      <c r="ANC2137" s="40"/>
      <c r="AND2137" s="40"/>
      <c r="ANE2137" s="40"/>
      <c r="ANF2137" s="40"/>
      <c r="ANG2137" s="40"/>
      <c r="ANH2137" s="40"/>
      <c r="ANI2137" s="40"/>
      <c r="ANJ2137" s="40"/>
      <c r="ANK2137" s="40"/>
      <c r="ANL2137" s="40"/>
      <c r="ANM2137" s="40"/>
      <c r="ANN2137" s="40"/>
      <c r="ANO2137" s="40"/>
      <c r="ANP2137" s="40"/>
      <c r="ANQ2137" s="40"/>
      <c r="ANR2137" s="40"/>
      <c r="ANS2137" s="40"/>
      <c r="ANT2137" s="40"/>
      <c r="ANU2137" s="40"/>
      <c r="ANV2137" s="40"/>
      <c r="ANW2137" s="40"/>
      <c r="ANX2137" s="40"/>
      <c r="ANY2137" s="40"/>
      <c r="ANZ2137" s="40"/>
      <c r="AOA2137" s="40"/>
      <c r="AOB2137" s="40"/>
      <c r="AOC2137" s="40"/>
      <c r="AOD2137" s="40"/>
      <c r="AOE2137" s="40"/>
      <c r="AOF2137" s="40"/>
      <c r="AOG2137" s="40"/>
      <c r="AOH2137" s="40"/>
      <c r="AOI2137" s="40"/>
      <c r="AOJ2137" s="40"/>
      <c r="AOK2137" s="40"/>
      <c r="AOL2137" s="40"/>
      <c r="AOM2137" s="40"/>
      <c r="AON2137" s="40"/>
      <c r="AOO2137" s="40"/>
      <c r="AOP2137" s="40"/>
      <c r="AOQ2137" s="40"/>
      <c r="AOR2137" s="40"/>
      <c r="AOS2137" s="40"/>
      <c r="AOT2137" s="40"/>
      <c r="AOU2137" s="40"/>
      <c r="AOV2137" s="40"/>
      <c r="AOW2137" s="40"/>
      <c r="AOX2137" s="40"/>
      <c r="AOY2137" s="40"/>
      <c r="AOZ2137" s="40"/>
      <c r="APA2137" s="40"/>
      <c r="APB2137" s="40"/>
      <c r="APC2137" s="40"/>
      <c r="APD2137" s="40"/>
      <c r="APE2137" s="40"/>
      <c r="APF2137" s="40"/>
      <c r="APG2137" s="40"/>
      <c r="APH2137" s="40"/>
      <c r="API2137" s="40"/>
      <c r="APJ2137" s="40"/>
      <c r="APK2137" s="40"/>
      <c r="APL2137" s="40"/>
      <c r="APM2137" s="40"/>
      <c r="APN2137" s="40"/>
      <c r="APO2137" s="40"/>
      <c r="APP2137" s="40"/>
      <c r="APQ2137" s="40"/>
      <c r="APR2137" s="40"/>
      <c r="APS2137" s="40"/>
      <c r="APT2137" s="40"/>
      <c r="APU2137" s="40"/>
      <c r="APV2137" s="40"/>
      <c r="APW2137" s="40"/>
      <c r="APX2137" s="40"/>
      <c r="APY2137" s="40"/>
      <c r="APZ2137" s="40"/>
      <c r="AQA2137" s="40"/>
      <c r="AQB2137" s="40"/>
      <c r="AQC2137" s="40"/>
      <c r="AQD2137" s="40"/>
      <c r="AQE2137" s="40"/>
      <c r="AQF2137" s="40"/>
      <c r="AQG2137" s="40"/>
      <c r="AQH2137" s="40"/>
      <c r="AQI2137" s="40"/>
      <c r="AQJ2137" s="40"/>
      <c r="AQK2137" s="40"/>
      <c r="AQL2137" s="40"/>
      <c r="AQM2137" s="40"/>
      <c r="AQN2137" s="40"/>
      <c r="AQO2137" s="40"/>
      <c r="AQP2137" s="40"/>
      <c r="AQQ2137" s="40"/>
      <c r="AQR2137" s="40"/>
      <c r="AQS2137" s="40"/>
      <c r="AQT2137" s="40"/>
      <c r="AQU2137" s="40"/>
      <c r="AQV2137" s="40"/>
      <c r="AQW2137" s="40"/>
      <c r="AQX2137" s="40"/>
      <c r="AQY2137" s="40"/>
      <c r="AQZ2137" s="40"/>
      <c r="ARA2137" s="40"/>
      <c r="ARB2137" s="40"/>
      <c r="ARC2137" s="40"/>
      <c r="ARD2137" s="40"/>
      <c r="ARE2137" s="40"/>
      <c r="ARF2137" s="40"/>
      <c r="ARG2137" s="40"/>
      <c r="ARH2137" s="40"/>
      <c r="ARI2137" s="40"/>
      <c r="ARJ2137" s="40"/>
      <c r="ARK2137" s="40"/>
      <c r="ARL2137" s="40"/>
      <c r="ARM2137" s="40"/>
      <c r="ARN2137" s="40"/>
      <c r="ARO2137" s="40"/>
      <c r="ARP2137" s="40"/>
      <c r="ARQ2137" s="40"/>
      <c r="ARR2137" s="40"/>
      <c r="ARS2137" s="40"/>
      <c r="ART2137" s="40"/>
      <c r="ARU2137" s="40"/>
      <c r="ARV2137" s="40"/>
      <c r="ARW2137" s="40"/>
      <c r="ARX2137" s="40"/>
      <c r="ARY2137" s="40"/>
      <c r="ARZ2137" s="40"/>
      <c r="ASA2137" s="40"/>
      <c r="ASB2137" s="40"/>
      <c r="ASC2137" s="40"/>
      <c r="ASD2137" s="40"/>
      <c r="ASE2137" s="40"/>
      <c r="ASF2137" s="40"/>
      <c r="ASG2137" s="40"/>
      <c r="ASH2137" s="40"/>
      <c r="ASI2137" s="40"/>
      <c r="ASJ2137" s="40"/>
      <c r="ASK2137" s="40"/>
      <c r="ASL2137" s="40"/>
      <c r="ASM2137" s="40"/>
      <c r="ASN2137" s="40"/>
      <c r="ASO2137" s="40"/>
      <c r="ASP2137" s="40"/>
      <c r="ASQ2137" s="40"/>
      <c r="ASR2137" s="40"/>
      <c r="ASS2137" s="40"/>
      <c r="AST2137" s="40"/>
      <c r="ASU2137" s="40"/>
      <c r="ASV2137" s="40"/>
      <c r="ASW2137" s="40"/>
      <c r="ASX2137" s="40"/>
      <c r="ASY2137" s="40"/>
      <c r="ASZ2137" s="40"/>
      <c r="ATA2137" s="40"/>
      <c r="ATB2137" s="40"/>
      <c r="ATC2137" s="40"/>
      <c r="ATD2137" s="40"/>
      <c r="ATE2137" s="40"/>
      <c r="ATF2137" s="40"/>
      <c r="ATG2137" s="40"/>
      <c r="ATH2137" s="40"/>
      <c r="ATI2137" s="40"/>
      <c r="ATJ2137" s="40"/>
      <c r="ATK2137" s="40"/>
      <c r="ATL2137" s="40"/>
      <c r="ATM2137" s="40"/>
      <c r="ATN2137" s="40"/>
      <c r="ATO2137" s="40"/>
      <c r="ATP2137" s="40"/>
      <c r="ATQ2137" s="40"/>
      <c r="ATR2137" s="40"/>
      <c r="ATS2137" s="40"/>
      <c r="ATT2137" s="40"/>
      <c r="ATU2137" s="40"/>
      <c r="ATV2137" s="40"/>
      <c r="ATW2137" s="40"/>
      <c r="ATX2137" s="40"/>
      <c r="ATY2137" s="40"/>
      <c r="ATZ2137" s="40"/>
      <c r="AUA2137" s="40"/>
      <c r="AUB2137" s="40"/>
      <c r="AUC2137" s="40"/>
      <c r="AUD2137" s="40"/>
      <c r="AUE2137" s="40"/>
      <c r="AUF2137" s="40"/>
      <c r="AUG2137" s="40"/>
      <c r="AUH2137" s="40"/>
      <c r="AUI2137" s="40"/>
      <c r="AUJ2137" s="40"/>
      <c r="AUK2137" s="40"/>
      <c r="AUL2137" s="40"/>
      <c r="AUM2137" s="40"/>
      <c r="AUN2137" s="40"/>
      <c r="AUO2137" s="40"/>
      <c r="AUP2137" s="40"/>
      <c r="AUQ2137" s="40"/>
      <c r="AUR2137" s="40"/>
      <c r="AUS2137" s="40"/>
      <c r="AUT2137" s="40"/>
      <c r="AUU2137" s="40"/>
      <c r="AUV2137" s="40"/>
      <c r="AUW2137" s="40"/>
      <c r="AUX2137" s="40"/>
      <c r="AUY2137" s="40"/>
      <c r="AUZ2137" s="40"/>
      <c r="AVA2137" s="40"/>
      <c r="AVB2137" s="40"/>
      <c r="AVC2137" s="40"/>
      <c r="AVD2137" s="40"/>
      <c r="AVE2137" s="40"/>
      <c r="AVF2137" s="40"/>
      <c r="AVG2137" s="40"/>
      <c r="AVH2137" s="40"/>
      <c r="AVI2137" s="40"/>
      <c r="AVJ2137" s="40"/>
      <c r="AVK2137" s="40"/>
      <c r="AVL2137" s="40"/>
      <c r="AVM2137" s="40"/>
      <c r="AVN2137" s="40"/>
      <c r="AVO2137" s="40"/>
      <c r="AVP2137" s="40"/>
      <c r="AVQ2137" s="40"/>
      <c r="AVR2137" s="40"/>
      <c r="AVS2137" s="40"/>
      <c r="AVT2137" s="40"/>
      <c r="AVU2137" s="40"/>
      <c r="AVV2137" s="40"/>
      <c r="AVW2137" s="40"/>
      <c r="AVX2137" s="40"/>
      <c r="AVY2137" s="40"/>
      <c r="AVZ2137" s="40"/>
      <c r="AWA2137" s="40"/>
      <c r="AWB2137" s="40"/>
      <c r="AWC2137" s="40"/>
      <c r="AWD2137" s="40"/>
      <c r="AWE2137" s="40"/>
      <c r="AWF2137" s="40"/>
      <c r="AWG2137" s="40"/>
      <c r="AWH2137" s="40"/>
      <c r="AWI2137" s="40"/>
      <c r="AWJ2137" s="40"/>
      <c r="AWK2137" s="40"/>
      <c r="AWL2137" s="40"/>
      <c r="AWM2137" s="40"/>
      <c r="AWN2137" s="40"/>
      <c r="AWO2137" s="40"/>
      <c r="AWP2137" s="40"/>
      <c r="AWQ2137" s="40"/>
      <c r="AWR2137" s="40"/>
      <c r="AWS2137" s="40"/>
      <c r="AWT2137" s="40"/>
      <c r="AWU2137" s="40"/>
      <c r="AWV2137" s="40"/>
      <c r="AWW2137" s="40"/>
      <c r="AWX2137" s="40"/>
      <c r="AWY2137" s="40"/>
      <c r="AWZ2137" s="40"/>
      <c r="AXA2137" s="40"/>
      <c r="AXB2137" s="40"/>
      <c r="AXC2137" s="40"/>
      <c r="AXD2137" s="40"/>
      <c r="AXE2137" s="40"/>
      <c r="AXF2137" s="40"/>
      <c r="AXG2137" s="40"/>
      <c r="AXH2137" s="40"/>
      <c r="AXI2137" s="40"/>
      <c r="AXJ2137" s="40"/>
      <c r="AXK2137" s="40"/>
      <c r="AXL2137" s="40"/>
      <c r="AXM2137" s="40"/>
      <c r="AXN2137" s="40"/>
      <c r="AXO2137" s="40"/>
      <c r="AXP2137" s="40"/>
      <c r="AXQ2137" s="40"/>
      <c r="AXR2137" s="40"/>
      <c r="AXS2137" s="40"/>
      <c r="AXT2137" s="40"/>
      <c r="AXU2137" s="40"/>
      <c r="AXV2137" s="40"/>
      <c r="AXW2137" s="40"/>
      <c r="AXX2137" s="40"/>
      <c r="AXY2137" s="40"/>
      <c r="AXZ2137" s="40"/>
      <c r="AYA2137" s="40"/>
      <c r="AYB2137" s="40"/>
      <c r="AYC2137" s="40"/>
      <c r="AYD2137" s="40"/>
      <c r="AYE2137" s="40"/>
      <c r="AYF2137" s="40"/>
      <c r="AYG2137" s="40"/>
      <c r="AYH2137" s="40"/>
      <c r="AYI2137" s="40"/>
      <c r="AYJ2137" s="40"/>
      <c r="AYK2137" s="40"/>
      <c r="AYL2137" s="40"/>
      <c r="AYM2137" s="40"/>
      <c r="AYN2137" s="40"/>
      <c r="AYO2137" s="40"/>
      <c r="AYP2137" s="40"/>
      <c r="AYQ2137" s="40"/>
      <c r="AYR2137" s="40"/>
      <c r="AYS2137" s="40"/>
      <c r="AYT2137" s="40"/>
      <c r="AYU2137" s="40"/>
      <c r="AYV2137" s="40"/>
      <c r="AYW2137" s="40"/>
      <c r="AYX2137" s="40"/>
      <c r="AYY2137" s="40"/>
      <c r="AYZ2137" s="40"/>
      <c r="AZA2137" s="40"/>
      <c r="AZB2137" s="40"/>
      <c r="AZC2137" s="40"/>
      <c r="AZD2137" s="40"/>
      <c r="AZE2137" s="40"/>
      <c r="AZF2137" s="40"/>
      <c r="AZG2137" s="40"/>
      <c r="AZH2137" s="40"/>
      <c r="AZI2137" s="40"/>
      <c r="AZJ2137" s="40"/>
      <c r="AZK2137" s="40"/>
      <c r="AZL2137" s="40"/>
      <c r="AZM2137" s="40"/>
      <c r="AZN2137" s="40"/>
      <c r="AZO2137" s="40"/>
      <c r="AZP2137" s="40"/>
      <c r="AZQ2137" s="40"/>
      <c r="AZR2137" s="40"/>
      <c r="AZS2137" s="40"/>
      <c r="AZT2137" s="40"/>
      <c r="AZU2137" s="40"/>
      <c r="AZV2137" s="40"/>
      <c r="AZW2137" s="40"/>
      <c r="AZX2137" s="40"/>
      <c r="AZY2137" s="40"/>
      <c r="AZZ2137" s="40"/>
      <c r="BAA2137" s="40"/>
      <c r="BAB2137" s="40"/>
      <c r="BAC2137" s="40"/>
      <c r="BAD2137" s="40"/>
      <c r="BAE2137" s="40"/>
      <c r="BAF2137" s="40"/>
      <c r="BAG2137" s="40"/>
      <c r="BAH2137" s="40"/>
      <c r="BAI2137" s="40"/>
      <c r="BAJ2137" s="40"/>
      <c r="BAK2137" s="40"/>
      <c r="BAL2137" s="40"/>
      <c r="BAM2137" s="40"/>
      <c r="BAN2137" s="40"/>
      <c r="BAO2137" s="40"/>
      <c r="BAP2137" s="40"/>
      <c r="BAQ2137" s="40"/>
      <c r="BAR2137" s="40"/>
      <c r="BAS2137" s="40"/>
      <c r="BAT2137" s="40"/>
      <c r="BAU2137" s="40"/>
      <c r="BAV2137" s="40"/>
      <c r="BAW2137" s="40"/>
      <c r="BAX2137" s="40"/>
      <c r="BAY2137" s="40"/>
      <c r="BAZ2137" s="40"/>
      <c r="BBA2137" s="40"/>
      <c r="BBB2137" s="40"/>
      <c r="BBC2137" s="40"/>
      <c r="BBD2137" s="40"/>
      <c r="BBE2137" s="40"/>
      <c r="BBF2137" s="40"/>
      <c r="BBG2137" s="40"/>
      <c r="BBH2137" s="40"/>
      <c r="BBI2137" s="40"/>
      <c r="BBJ2137" s="40"/>
      <c r="BBK2137" s="40"/>
      <c r="BBL2137" s="40"/>
      <c r="BBM2137" s="40"/>
      <c r="BBN2137" s="40"/>
      <c r="BBO2137" s="40"/>
      <c r="BBP2137" s="40"/>
      <c r="BBQ2137" s="40"/>
      <c r="BBR2137" s="40"/>
      <c r="BBS2137" s="40"/>
      <c r="BBT2137" s="40"/>
      <c r="BBU2137" s="40"/>
      <c r="BBV2137" s="40"/>
      <c r="BBW2137" s="40"/>
      <c r="BBX2137" s="40"/>
      <c r="BBY2137" s="40"/>
      <c r="BBZ2137" s="40"/>
      <c r="BCA2137" s="40"/>
      <c r="BCB2137" s="40"/>
      <c r="BCC2137" s="40"/>
      <c r="BCD2137" s="40"/>
      <c r="BCE2137" s="40"/>
      <c r="BCF2137" s="40"/>
      <c r="BCG2137" s="40"/>
      <c r="BCH2137" s="40"/>
      <c r="BCI2137" s="40"/>
      <c r="BCJ2137" s="40"/>
      <c r="BCK2137" s="40"/>
      <c r="BCL2137" s="40"/>
      <c r="BCM2137" s="40"/>
      <c r="BCN2137" s="40"/>
      <c r="BCO2137" s="40"/>
      <c r="BCP2137" s="40"/>
      <c r="BCQ2137" s="40"/>
      <c r="BCR2137" s="40"/>
      <c r="BCS2137" s="40"/>
      <c r="BCT2137" s="40"/>
      <c r="BCU2137" s="40"/>
      <c r="BCV2137" s="40"/>
      <c r="BCW2137" s="40"/>
      <c r="BCX2137" s="40"/>
      <c r="BCY2137" s="40"/>
      <c r="BCZ2137" s="40"/>
      <c r="BDA2137" s="40"/>
      <c r="BDB2137" s="40"/>
      <c r="BDC2137" s="40"/>
      <c r="BDD2137" s="40"/>
      <c r="BDE2137" s="40"/>
      <c r="BDF2137" s="40"/>
      <c r="BDG2137" s="40"/>
      <c r="BDH2137" s="40"/>
      <c r="BDI2137" s="40"/>
      <c r="BDJ2137" s="40"/>
      <c r="BDK2137" s="40"/>
      <c r="BDL2137" s="40"/>
      <c r="BDM2137" s="40"/>
      <c r="BDN2137" s="40"/>
      <c r="BDO2137" s="40"/>
      <c r="BDP2137" s="40"/>
      <c r="BDQ2137" s="40"/>
      <c r="BDR2137" s="40"/>
      <c r="BDS2137" s="40"/>
      <c r="BDT2137" s="40"/>
      <c r="BDU2137" s="40"/>
      <c r="BDV2137" s="40"/>
      <c r="BDW2137" s="40"/>
      <c r="BDX2137" s="40"/>
      <c r="BDY2137" s="40"/>
      <c r="BDZ2137" s="40"/>
      <c r="BEA2137" s="40"/>
      <c r="BEB2137" s="40"/>
      <c r="BEC2137" s="40"/>
      <c r="BED2137" s="40"/>
      <c r="BEE2137" s="40"/>
      <c r="BEF2137" s="40"/>
      <c r="BEG2137" s="40"/>
      <c r="BEH2137" s="40"/>
      <c r="BEI2137" s="40"/>
      <c r="BEJ2137" s="40"/>
      <c r="BEK2137" s="40"/>
      <c r="BEL2137" s="40"/>
      <c r="BEM2137" s="40"/>
      <c r="BEN2137" s="40"/>
      <c r="BEO2137" s="40"/>
      <c r="BEP2137" s="40"/>
      <c r="BEQ2137" s="40"/>
      <c r="BER2137" s="40"/>
      <c r="BES2137" s="40"/>
      <c r="BET2137" s="40"/>
      <c r="BEU2137" s="40"/>
      <c r="BEV2137" s="40"/>
      <c r="BEW2137" s="40"/>
      <c r="BEX2137" s="40"/>
      <c r="BEY2137" s="40"/>
      <c r="BEZ2137" s="40"/>
      <c r="BFA2137" s="40"/>
      <c r="BFB2137" s="40"/>
      <c r="BFC2137" s="40"/>
      <c r="BFD2137" s="40"/>
      <c r="BFE2137" s="40"/>
      <c r="BFF2137" s="40"/>
      <c r="BFG2137" s="40"/>
      <c r="BFH2137" s="40"/>
      <c r="BFI2137" s="40"/>
      <c r="BFJ2137" s="40"/>
      <c r="BFK2137" s="40"/>
      <c r="BFL2137" s="40"/>
      <c r="BFM2137" s="40"/>
      <c r="BFN2137" s="40"/>
      <c r="BFO2137" s="40"/>
      <c r="BFP2137" s="40"/>
      <c r="BFQ2137" s="40"/>
      <c r="BFR2137" s="40"/>
      <c r="BFS2137" s="40"/>
      <c r="BFT2137" s="40"/>
      <c r="BFU2137" s="40"/>
      <c r="BFV2137" s="40"/>
      <c r="BFW2137" s="40"/>
      <c r="BFX2137" s="40"/>
      <c r="BFY2137" s="40"/>
      <c r="BFZ2137" s="40"/>
      <c r="BGA2137" s="40"/>
      <c r="BGB2137" s="40"/>
      <c r="BGC2137" s="40"/>
      <c r="BGD2137" s="40"/>
      <c r="BGE2137" s="40"/>
      <c r="BGF2137" s="40"/>
      <c r="BGG2137" s="40"/>
      <c r="BGH2137" s="40"/>
      <c r="BGI2137" s="40"/>
      <c r="BGJ2137" s="40"/>
      <c r="BGK2137" s="40"/>
      <c r="BGL2137" s="40"/>
      <c r="BGM2137" s="40"/>
      <c r="BGN2137" s="40"/>
      <c r="BGO2137" s="40"/>
      <c r="BGP2137" s="40"/>
      <c r="BGQ2137" s="40"/>
      <c r="BGR2137" s="40"/>
      <c r="BGS2137" s="40"/>
      <c r="BGT2137" s="40"/>
      <c r="BGU2137" s="40"/>
      <c r="BGV2137" s="40"/>
      <c r="BGW2137" s="40"/>
      <c r="BGX2137" s="40"/>
      <c r="BGY2137" s="40"/>
      <c r="BGZ2137" s="40"/>
      <c r="BHA2137" s="40"/>
      <c r="BHB2137" s="40"/>
      <c r="BHC2137" s="40"/>
      <c r="BHD2137" s="40"/>
      <c r="BHE2137" s="40"/>
      <c r="BHF2137" s="40"/>
      <c r="BHG2137" s="40"/>
      <c r="BHH2137" s="40"/>
      <c r="BHI2137" s="40"/>
      <c r="BHJ2137" s="40"/>
      <c r="BHK2137" s="40"/>
      <c r="BHL2137" s="40"/>
      <c r="BHM2137" s="40"/>
      <c r="BHN2137" s="40"/>
      <c r="BHO2137" s="40"/>
      <c r="BHP2137" s="40"/>
      <c r="BHQ2137" s="40"/>
      <c r="BHR2137" s="40"/>
      <c r="BHS2137" s="40"/>
      <c r="BHT2137" s="40"/>
      <c r="BHU2137" s="40"/>
      <c r="BHV2137" s="40"/>
      <c r="BHW2137" s="40"/>
      <c r="BHX2137" s="40"/>
      <c r="BHY2137" s="40"/>
      <c r="BHZ2137" s="40"/>
      <c r="BIA2137" s="40"/>
      <c r="BIB2137" s="40"/>
      <c r="BIC2137" s="40"/>
      <c r="BID2137" s="40"/>
      <c r="BIE2137" s="40"/>
      <c r="BIF2137" s="40"/>
      <c r="BIG2137" s="40"/>
      <c r="BIH2137" s="40"/>
      <c r="BII2137" s="40"/>
      <c r="BIJ2137" s="40"/>
      <c r="BIK2137" s="40"/>
      <c r="BIL2137" s="40"/>
      <c r="BIM2137" s="40"/>
      <c r="BIN2137" s="40"/>
      <c r="BIO2137" s="40"/>
      <c r="BIP2137" s="40"/>
      <c r="BIQ2137" s="40"/>
      <c r="BIR2137" s="40"/>
      <c r="BIS2137" s="40"/>
      <c r="BIT2137" s="40"/>
      <c r="BIU2137" s="40"/>
      <c r="BIV2137" s="40"/>
      <c r="BIW2137" s="40"/>
      <c r="BIX2137" s="40"/>
      <c r="BIY2137" s="40"/>
      <c r="BIZ2137" s="40"/>
      <c r="BJA2137" s="40"/>
      <c r="BJB2137" s="40"/>
      <c r="BJC2137" s="40"/>
      <c r="BJD2137" s="40"/>
      <c r="BJE2137" s="40"/>
      <c r="BJF2137" s="40"/>
      <c r="BJG2137" s="40"/>
      <c r="BJH2137" s="40"/>
      <c r="BJI2137" s="40"/>
      <c r="BJJ2137" s="40"/>
      <c r="BJK2137" s="40"/>
      <c r="BJL2137" s="40"/>
      <c r="BJM2137" s="40"/>
      <c r="BJN2137" s="40"/>
      <c r="BJO2137" s="40"/>
      <c r="BJP2137" s="40"/>
      <c r="BJQ2137" s="40"/>
      <c r="BJR2137" s="40"/>
      <c r="BJS2137" s="40"/>
      <c r="BJT2137" s="40"/>
      <c r="BJU2137" s="40"/>
      <c r="BJV2137" s="40"/>
      <c r="BJW2137" s="40"/>
      <c r="BJX2137" s="40"/>
      <c r="BJY2137" s="40"/>
      <c r="BJZ2137" s="40"/>
      <c r="BKA2137" s="40"/>
      <c r="BKB2137" s="40"/>
      <c r="BKC2137" s="40"/>
      <c r="BKD2137" s="40"/>
      <c r="BKE2137" s="40"/>
      <c r="BKF2137" s="40"/>
      <c r="BKG2137" s="40"/>
      <c r="BKH2137" s="40"/>
      <c r="BKI2137" s="40"/>
      <c r="BKJ2137" s="40"/>
      <c r="BKK2137" s="40"/>
      <c r="BKL2137" s="40"/>
      <c r="BKM2137" s="40"/>
      <c r="BKN2137" s="40"/>
      <c r="BKO2137" s="40"/>
      <c r="BKP2137" s="40"/>
      <c r="BKQ2137" s="40"/>
      <c r="BKR2137" s="40"/>
      <c r="BKS2137" s="40"/>
      <c r="BKT2137" s="40"/>
      <c r="BKU2137" s="40"/>
      <c r="BKV2137" s="40"/>
      <c r="BKW2137" s="40"/>
      <c r="BKX2137" s="40"/>
      <c r="BKY2137" s="40"/>
      <c r="BKZ2137" s="40"/>
      <c r="BLA2137" s="40"/>
      <c r="BLB2137" s="40"/>
      <c r="BLC2137" s="40"/>
      <c r="BLD2137" s="40"/>
      <c r="BLE2137" s="40"/>
      <c r="BLF2137" s="40"/>
      <c r="BLG2137" s="40"/>
      <c r="BLH2137" s="40"/>
      <c r="BLI2137" s="40"/>
      <c r="BLJ2137" s="40"/>
      <c r="BLK2137" s="40"/>
      <c r="BLL2137" s="40"/>
      <c r="BLM2137" s="40"/>
      <c r="BLN2137" s="40"/>
      <c r="BLO2137" s="40"/>
      <c r="BLP2137" s="40"/>
      <c r="BLQ2137" s="40"/>
      <c r="BLR2137" s="40"/>
      <c r="BLS2137" s="40"/>
      <c r="BLT2137" s="40"/>
      <c r="BLU2137" s="40"/>
      <c r="BLV2137" s="40"/>
      <c r="BLW2137" s="40"/>
      <c r="BLX2137" s="40"/>
      <c r="BLY2137" s="40"/>
      <c r="BLZ2137" s="40"/>
      <c r="BMA2137" s="40"/>
      <c r="BMB2137" s="40"/>
      <c r="BMC2137" s="40"/>
      <c r="BMD2137" s="40"/>
      <c r="BME2137" s="40"/>
      <c r="BMF2137" s="40"/>
      <c r="BMG2137" s="40"/>
      <c r="BMH2137" s="40"/>
      <c r="BMI2137" s="40"/>
      <c r="BMJ2137" s="40"/>
      <c r="BMK2137" s="40"/>
      <c r="BML2137" s="40"/>
      <c r="BMM2137" s="40"/>
      <c r="BMN2137" s="40"/>
      <c r="BMO2137" s="40"/>
      <c r="BMP2137" s="40"/>
      <c r="BMQ2137" s="40"/>
      <c r="BMR2137" s="40"/>
      <c r="BMS2137" s="40"/>
      <c r="BMT2137" s="40"/>
      <c r="BMU2137" s="40"/>
      <c r="BMV2137" s="40"/>
      <c r="BMW2137" s="40"/>
      <c r="BMX2137" s="40"/>
      <c r="BMY2137" s="40"/>
      <c r="BMZ2137" s="40"/>
      <c r="BNA2137" s="40"/>
      <c r="BNB2137" s="40"/>
      <c r="BNC2137" s="40"/>
      <c r="BND2137" s="40"/>
      <c r="BNE2137" s="40"/>
      <c r="BNF2137" s="40"/>
      <c r="BNG2137" s="40"/>
      <c r="BNH2137" s="40"/>
      <c r="BNI2137" s="40"/>
      <c r="BNJ2137" s="40"/>
      <c r="BNK2137" s="40"/>
      <c r="BNL2137" s="40"/>
      <c r="BNM2137" s="40"/>
      <c r="BNN2137" s="40"/>
      <c r="BNO2137" s="40"/>
      <c r="BNP2137" s="40"/>
      <c r="BNQ2137" s="40"/>
      <c r="BNR2137" s="40"/>
      <c r="BNS2137" s="40"/>
      <c r="BNT2137" s="40"/>
      <c r="BNU2137" s="40"/>
      <c r="BNV2137" s="40"/>
      <c r="BNW2137" s="40"/>
      <c r="BNX2137" s="40"/>
      <c r="BNY2137" s="40"/>
      <c r="BNZ2137" s="40"/>
      <c r="BOA2137" s="40"/>
      <c r="BOB2137" s="40"/>
      <c r="BOC2137" s="40"/>
      <c r="BOD2137" s="40"/>
      <c r="BOE2137" s="40"/>
      <c r="BOF2137" s="40"/>
      <c r="BOG2137" s="40"/>
      <c r="BOH2137" s="40"/>
      <c r="BOI2137" s="40"/>
      <c r="BOJ2137" s="40"/>
      <c r="BOK2137" s="40"/>
      <c r="BOL2137" s="40"/>
      <c r="BOM2137" s="40"/>
      <c r="BON2137" s="40"/>
      <c r="BOO2137" s="40"/>
      <c r="BOP2137" s="40"/>
      <c r="BOQ2137" s="40"/>
      <c r="BOR2137" s="40"/>
      <c r="BOS2137" s="40"/>
      <c r="BOT2137" s="40"/>
      <c r="BOU2137" s="40"/>
      <c r="BOV2137" s="40"/>
      <c r="BOW2137" s="40"/>
      <c r="BOX2137" s="40"/>
      <c r="BOY2137" s="40"/>
      <c r="BOZ2137" s="40"/>
      <c r="BPA2137" s="40"/>
      <c r="BPB2137" s="40"/>
      <c r="BPC2137" s="40"/>
      <c r="BPD2137" s="40"/>
      <c r="BPE2137" s="40"/>
      <c r="BPF2137" s="40"/>
      <c r="BPG2137" s="40"/>
      <c r="BPH2137" s="40"/>
      <c r="BPI2137" s="40"/>
      <c r="BPJ2137" s="40"/>
      <c r="BPK2137" s="40"/>
      <c r="BPL2137" s="40"/>
      <c r="BPM2137" s="40"/>
      <c r="BPN2137" s="40"/>
      <c r="BPO2137" s="40"/>
      <c r="BPP2137" s="40"/>
      <c r="BPQ2137" s="40"/>
      <c r="BPR2137" s="40"/>
      <c r="BPS2137" s="40"/>
      <c r="BPT2137" s="40"/>
      <c r="BPU2137" s="40"/>
      <c r="BPV2137" s="40"/>
      <c r="BPW2137" s="40"/>
      <c r="BPX2137" s="40"/>
      <c r="BPY2137" s="40"/>
      <c r="BPZ2137" s="40"/>
      <c r="BQA2137" s="40"/>
      <c r="BQB2137" s="40"/>
      <c r="BQC2137" s="40"/>
      <c r="BQD2137" s="40"/>
      <c r="BQE2137" s="40"/>
      <c r="BQF2137" s="40"/>
      <c r="BQG2137" s="40"/>
      <c r="BQH2137" s="40"/>
      <c r="BQI2137" s="40"/>
      <c r="BQJ2137" s="40"/>
      <c r="BQK2137" s="40"/>
      <c r="BQL2137" s="40"/>
      <c r="BQM2137" s="40"/>
      <c r="BQN2137" s="40"/>
      <c r="BQO2137" s="40"/>
      <c r="BQP2137" s="40"/>
      <c r="BQQ2137" s="40"/>
      <c r="BQR2137" s="40"/>
      <c r="BQS2137" s="40"/>
      <c r="BQT2137" s="40"/>
      <c r="BQU2137" s="40"/>
      <c r="BQV2137" s="40"/>
      <c r="BQW2137" s="40"/>
      <c r="BQX2137" s="40"/>
      <c r="BQY2137" s="40"/>
      <c r="BQZ2137" s="40"/>
      <c r="BRA2137" s="40"/>
      <c r="BRB2137" s="40"/>
      <c r="BRC2137" s="40"/>
      <c r="BRD2137" s="40"/>
      <c r="BRE2137" s="40"/>
      <c r="BRF2137" s="40"/>
      <c r="BRG2137" s="40"/>
      <c r="BRH2137" s="40"/>
      <c r="BRI2137" s="40"/>
      <c r="BRJ2137" s="40"/>
      <c r="BRK2137" s="40"/>
      <c r="BRL2137" s="40"/>
      <c r="BRM2137" s="40"/>
      <c r="BRN2137" s="40"/>
      <c r="BRO2137" s="40"/>
      <c r="BRP2137" s="40"/>
      <c r="BRQ2137" s="40"/>
      <c r="BRR2137" s="40"/>
      <c r="BRS2137" s="40"/>
      <c r="BRT2137" s="40"/>
      <c r="BRU2137" s="40"/>
      <c r="BRV2137" s="40"/>
      <c r="BRW2137" s="40"/>
      <c r="BRX2137" s="40"/>
      <c r="BRY2137" s="40"/>
      <c r="BRZ2137" s="40"/>
      <c r="BSA2137" s="40"/>
      <c r="BSB2137" s="40"/>
      <c r="BSC2137" s="40"/>
      <c r="BSD2137" s="40"/>
      <c r="BSE2137" s="40"/>
      <c r="BSF2137" s="40"/>
      <c r="BSG2137" s="40"/>
      <c r="BSH2137" s="40"/>
      <c r="BSI2137" s="40"/>
      <c r="BSJ2137" s="40"/>
      <c r="BSK2137" s="40"/>
      <c r="BSL2137" s="40"/>
      <c r="BSM2137" s="40"/>
      <c r="BSN2137" s="40"/>
      <c r="BSO2137" s="40"/>
      <c r="BSP2137" s="40"/>
      <c r="BSQ2137" s="40"/>
      <c r="BSR2137" s="40"/>
      <c r="BSS2137" s="40"/>
      <c r="BST2137" s="40"/>
      <c r="BSU2137" s="40"/>
      <c r="BSV2137" s="40"/>
      <c r="BSW2137" s="40"/>
      <c r="BSX2137" s="40"/>
      <c r="BSY2137" s="40"/>
      <c r="BSZ2137" s="40"/>
      <c r="BTA2137" s="40"/>
      <c r="BTB2137" s="40"/>
      <c r="BTC2137" s="40"/>
      <c r="BTD2137" s="40"/>
      <c r="BTE2137" s="40"/>
      <c r="BTF2137" s="40"/>
      <c r="BTG2137" s="40"/>
      <c r="BTH2137" s="40"/>
      <c r="BTI2137" s="40"/>
      <c r="BTJ2137" s="40"/>
      <c r="BTK2137" s="40"/>
      <c r="BTL2137" s="40"/>
      <c r="BTM2137" s="40"/>
      <c r="BTN2137" s="40"/>
      <c r="BTO2137" s="40"/>
      <c r="BTP2137" s="40"/>
      <c r="BTQ2137" s="40"/>
      <c r="BTR2137" s="40"/>
      <c r="BTS2137" s="40"/>
      <c r="BTT2137" s="40"/>
      <c r="BTU2137" s="40"/>
      <c r="BTV2137" s="40"/>
      <c r="BTW2137" s="40"/>
      <c r="BTX2137" s="40"/>
      <c r="BTY2137" s="40"/>
      <c r="BTZ2137" s="40"/>
      <c r="BUA2137" s="40"/>
      <c r="BUB2137" s="40"/>
      <c r="BUC2137" s="40"/>
      <c r="BUD2137" s="40"/>
      <c r="BUE2137" s="40"/>
      <c r="BUF2137" s="40"/>
      <c r="BUG2137" s="40"/>
      <c r="BUH2137" s="40"/>
      <c r="BUI2137" s="40"/>
      <c r="BUJ2137" s="40"/>
      <c r="BUK2137" s="40"/>
      <c r="BUL2137" s="40"/>
      <c r="BUM2137" s="40"/>
      <c r="BUN2137" s="40"/>
      <c r="BUO2137" s="40"/>
      <c r="BUP2137" s="40"/>
      <c r="BUQ2137" s="40"/>
      <c r="BUR2137" s="40"/>
      <c r="BUS2137" s="40"/>
      <c r="BUT2137" s="40"/>
      <c r="BUU2137" s="40"/>
      <c r="BUV2137" s="40"/>
      <c r="BUW2137" s="40"/>
      <c r="BUX2137" s="40"/>
      <c r="BUY2137" s="40"/>
      <c r="BUZ2137" s="40"/>
      <c r="BVA2137" s="40"/>
      <c r="BVB2137" s="40"/>
      <c r="BVC2137" s="40"/>
      <c r="BVD2137" s="40"/>
      <c r="BVE2137" s="40"/>
      <c r="BVF2137" s="40"/>
      <c r="BVG2137" s="40"/>
      <c r="BVH2137" s="40"/>
      <c r="BVI2137" s="40"/>
      <c r="BVJ2137" s="40"/>
      <c r="BVK2137" s="40"/>
      <c r="BVL2137" s="40"/>
      <c r="BVM2137" s="40"/>
      <c r="BVN2137" s="40"/>
      <c r="BVO2137" s="40"/>
      <c r="BVP2137" s="40"/>
      <c r="BVQ2137" s="40"/>
      <c r="BVR2137" s="40"/>
      <c r="BVS2137" s="40"/>
      <c r="BVT2137" s="40"/>
      <c r="BVU2137" s="40"/>
      <c r="BVV2137" s="40"/>
      <c r="BVW2137" s="40"/>
      <c r="BVX2137" s="40"/>
      <c r="BVY2137" s="40"/>
      <c r="BVZ2137" s="40"/>
      <c r="BWA2137" s="40"/>
      <c r="BWB2137" s="40"/>
      <c r="BWC2137" s="40"/>
      <c r="BWD2137" s="40"/>
      <c r="BWE2137" s="40"/>
      <c r="BWF2137" s="40"/>
      <c r="BWG2137" s="40"/>
      <c r="BWH2137" s="40"/>
      <c r="BWI2137" s="40"/>
      <c r="BWJ2137" s="40"/>
      <c r="BWK2137" s="40"/>
      <c r="BWL2137" s="40"/>
      <c r="BWM2137" s="40"/>
      <c r="BWN2137" s="40"/>
      <c r="BWO2137" s="40"/>
      <c r="BWP2137" s="40"/>
      <c r="BWQ2137" s="40"/>
      <c r="BWR2137" s="40"/>
      <c r="BWS2137" s="40"/>
      <c r="BWT2137" s="40"/>
      <c r="BWU2137" s="40"/>
      <c r="BWV2137" s="40"/>
      <c r="BWW2137" s="40"/>
      <c r="BWX2137" s="40"/>
      <c r="BWY2137" s="40"/>
      <c r="BWZ2137" s="40"/>
      <c r="BXA2137" s="40"/>
      <c r="BXB2137" s="40"/>
      <c r="BXC2137" s="40"/>
      <c r="BXD2137" s="40"/>
      <c r="BXE2137" s="40"/>
      <c r="BXF2137" s="40"/>
      <c r="BXG2137" s="40"/>
      <c r="BXH2137" s="40"/>
      <c r="BXI2137" s="40"/>
      <c r="BXJ2137" s="40"/>
      <c r="BXK2137" s="40"/>
      <c r="BXL2137" s="40"/>
      <c r="BXM2137" s="40"/>
      <c r="BXN2137" s="40"/>
      <c r="BXO2137" s="40"/>
      <c r="BXP2137" s="40"/>
      <c r="BXQ2137" s="40"/>
      <c r="BXR2137" s="40"/>
      <c r="BXS2137" s="40"/>
      <c r="BXT2137" s="40"/>
      <c r="BXU2137" s="40"/>
      <c r="BXV2137" s="40"/>
      <c r="BXW2137" s="40"/>
      <c r="BXX2137" s="40"/>
      <c r="BXY2137" s="40"/>
      <c r="BXZ2137" s="40"/>
      <c r="BYA2137" s="40"/>
      <c r="BYB2137" s="40"/>
      <c r="BYC2137" s="40"/>
      <c r="BYD2137" s="40"/>
      <c r="BYE2137" s="40"/>
      <c r="BYF2137" s="40"/>
      <c r="BYG2137" s="40"/>
      <c r="BYH2137" s="40"/>
      <c r="BYI2137" s="40"/>
      <c r="BYJ2137" s="40"/>
      <c r="BYK2137" s="40"/>
      <c r="BYL2137" s="40"/>
      <c r="BYM2137" s="40"/>
      <c r="BYN2137" s="40"/>
      <c r="BYO2137" s="40"/>
      <c r="BYP2137" s="40"/>
      <c r="BYQ2137" s="40"/>
      <c r="BYR2137" s="40"/>
      <c r="BYS2137" s="40"/>
      <c r="BYT2137" s="40"/>
      <c r="BYU2137" s="40"/>
      <c r="BYV2137" s="40"/>
      <c r="BYW2137" s="40"/>
      <c r="BYX2137" s="40"/>
      <c r="BYY2137" s="40"/>
      <c r="BYZ2137" s="40"/>
      <c r="BZA2137" s="40"/>
      <c r="BZB2137" s="40"/>
      <c r="BZC2137" s="40"/>
      <c r="BZD2137" s="40"/>
      <c r="BZE2137" s="40"/>
      <c r="BZF2137" s="40"/>
      <c r="BZG2137" s="40"/>
      <c r="BZH2137" s="40"/>
      <c r="BZI2137" s="40"/>
      <c r="BZJ2137" s="40"/>
      <c r="BZK2137" s="40"/>
      <c r="BZL2137" s="40"/>
      <c r="BZM2137" s="40"/>
      <c r="BZN2137" s="40"/>
      <c r="BZO2137" s="40"/>
      <c r="BZP2137" s="40"/>
      <c r="BZQ2137" s="40"/>
      <c r="BZR2137" s="40"/>
      <c r="BZS2137" s="40"/>
      <c r="BZT2137" s="40"/>
      <c r="BZU2137" s="40"/>
      <c r="BZV2137" s="40"/>
      <c r="BZW2137" s="40"/>
      <c r="BZX2137" s="40"/>
      <c r="BZY2137" s="40"/>
      <c r="BZZ2137" s="40"/>
      <c r="CAA2137" s="40"/>
      <c r="CAB2137" s="40"/>
      <c r="CAC2137" s="40"/>
      <c r="CAD2137" s="40"/>
      <c r="CAE2137" s="40"/>
      <c r="CAF2137" s="40"/>
      <c r="CAG2137" s="40"/>
      <c r="CAH2137" s="40"/>
      <c r="CAI2137" s="40"/>
      <c r="CAJ2137" s="40"/>
      <c r="CAK2137" s="40"/>
      <c r="CAL2137" s="40"/>
      <c r="CAM2137" s="40"/>
      <c r="CAN2137" s="40"/>
      <c r="CAO2137" s="40"/>
      <c r="CAP2137" s="40"/>
      <c r="CAQ2137" s="40"/>
      <c r="CAR2137" s="40"/>
      <c r="CAS2137" s="40"/>
      <c r="CAT2137" s="40"/>
      <c r="CAU2137" s="40"/>
      <c r="CAV2137" s="40"/>
      <c r="CAW2137" s="40"/>
      <c r="CAX2137" s="40"/>
      <c r="CAY2137" s="40"/>
      <c r="CAZ2137" s="40"/>
      <c r="CBA2137" s="40"/>
      <c r="CBB2137" s="40"/>
      <c r="CBC2137" s="40"/>
      <c r="CBD2137" s="40"/>
      <c r="CBE2137" s="40"/>
      <c r="CBF2137" s="40"/>
      <c r="CBG2137" s="40"/>
      <c r="CBH2137" s="40"/>
      <c r="CBI2137" s="40"/>
      <c r="CBJ2137" s="40"/>
      <c r="CBK2137" s="40"/>
      <c r="CBL2137" s="40"/>
      <c r="CBM2137" s="40"/>
      <c r="CBN2137" s="40"/>
      <c r="CBO2137" s="40"/>
      <c r="CBP2137" s="40"/>
      <c r="CBQ2137" s="40"/>
      <c r="CBR2137" s="40"/>
      <c r="CBS2137" s="40"/>
      <c r="CBT2137" s="40"/>
      <c r="CBU2137" s="40"/>
      <c r="CBV2137" s="40"/>
      <c r="CBW2137" s="40"/>
      <c r="CBX2137" s="40"/>
      <c r="CBY2137" s="40"/>
      <c r="CBZ2137" s="40"/>
      <c r="CCA2137" s="40"/>
      <c r="CCB2137" s="40"/>
      <c r="CCC2137" s="40"/>
      <c r="CCD2137" s="40"/>
      <c r="CCE2137" s="40"/>
      <c r="CCF2137" s="40"/>
      <c r="CCG2137" s="40"/>
      <c r="CCH2137" s="40"/>
      <c r="CCI2137" s="40"/>
      <c r="CCJ2137" s="40"/>
      <c r="CCK2137" s="40"/>
      <c r="CCL2137" s="40"/>
      <c r="CCM2137" s="40"/>
      <c r="CCN2137" s="40"/>
      <c r="CCO2137" s="40"/>
      <c r="CCP2137" s="40"/>
      <c r="CCQ2137" s="40"/>
      <c r="CCR2137" s="40"/>
      <c r="CCS2137" s="40"/>
      <c r="CCT2137" s="40"/>
      <c r="CCU2137" s="40"/>
      <c r="CCV2137" s="40"/>
      <c r="CCW2137" s="40"/>
      <c r="CCX2137" s="40"/>
      <c r="CCY2137" s="40"/>
      <c r="CCZ2137" s="40"/>
      <c r="CDA2137" s="40"/>
      <c r="CDB2137" s="40"/>
      <c r="CDC2137" s="40"/>
      <c r="CDD2137" s="40"/>
      <c r="CDE2137" s="40"/>
      <c r="CDF2137" s="40"/>
      <c r="CDG2137" s="40"/>
      <c r="CDH2137" s="40"/>
      <c r="CDI2137" s="40"/>
      <c r="CDJ2137" s="40"/>
      <c r="CDK2137" s="40"/>
      <c r="CDL2137" s="40"/>
      <c r="CDM2137" s="40"/>
      <c r="CDN2137" s="40"/>
      <c r="CDO2137" s="40"/>
      <c r="CDP2137" s="40"/>
      <c r="CDQ2137" s="40"/>
      <c r="CDR2137" s="40"/>
      <c r="CDS2137" s="40"/>
      <c r="CDT2137" s="40"/>
      <c r="CDU2137" s="40"/>
      <c r="CDV2137" s="40"/>
      <c r="CDW2137" s="40"/>
      <c r="CDX2137" s="40"/>
      <c r="CDY2137" s="40"/>
      <c r="CDZ2137" s="40"/>
      <c r="CEA2137" s="40"/>
      <c r="CEB2137" s="40"/>
      <c r="CEC2137" s="40"/>
      <c r="CED2137" s="40"/>
      <c r="CEE2137" s="40"/>
      <c r="CEF2137" s="40"/>
      <c r="CEG2137" s="40"/>
      <c r="CEH2137" s="40"/>
      <c r="CEI2137" s="40"/>
      <c r="CEJ2137" s="40"/>
      <c r="CEK2137" s="40"/>
      <c r="CEL2137" s="40"/>
      <c r="CEM2137" s="40"/>
      <c r="CEN2137" s="40"/>
      <c r="CEO2137" s="40"/>
      <c r="CEP2137" s="40"/>
      <c r="CEQ2137" s="40"/>
      <c r="CER2137" s="40"/>
      <c r="CES2137" s="40"/>
      <c r="CET2137" s="40"/>
      <c r="CEU2137" s="40"/>
      <c r="CEV2137" s="40"/>
      <c r="CEW2137" s="40"/>
      <c r="CEX2137" s="40"/>
      <c r="CEY2137" s="40"/>
      <c r="CEZ2137" s="40"/>
      <c r="CFA2137" s="40"/>
      <c r="CFB2137" s="40"/>
      <c r="CFC2137" s="40"/>
      <c r="CFD2137" s="40"/>
      <c r="CFE2137" s="40"/>
      <c r="CFF2137" s="40"/>
      <c r="CFG2137" s="40"/>
      <c r="CFH2137" s="40"/>
      <c r="CFI2137" s="40"/>
      <c r="CFJ2137" s="40"/>
      <c r="CFK2137" s="40"/>
      <c r="CFL2137" s="40"/>
      <c r="CFM2137" s="40"/>
      <c r="CFN2137" s="40"/>
      <c r="CFO2137" s="40"/>
      <c r="CFP2137" s="40"/>
      <c r="CFQ2137" s="40"/>
      <c r="CFR2137" s="40"/>
      <c r="CFS2137" s="40"/>
      <c r="CFT2137" s="40"/>
      <c r="CFU2137" s="40"/>
      <c r="CFV2137" s="40"/>
      <c r="CFW2137" s="40"/>
      <c r="CFX2137" s="40"/>
      <c r="CFY2137" s="40"/>
      <c r="CFZ2137" s="40"/>
      <c r="CGA2137" s="40"/>
      <c r="CGB2137" s="40"/>
      <c r="CGC2137" s="40"/>
      <c r="CGD2137" s="40"/>
      <c r="CGE2137" s="40"/>
      <c r="CGF2137" s="40"/>
      <c r="CGG2137" s="40"/>
      <c r="CGH2137" s="40"/>
      <c r="CGI2137" s="40"/>
      <c r="CGJ2137" s="40"/>
      <c r="CGK2137" s="40"/>
      <c r="CGL2137" s="40"/>
      <c r="CGM2137" s="40"/>
      <c r="CGN2137" s="40"/>
      <c r="CGO2137" s="40"/>
      <c r="CGP2137" s="40"/>
      <c r="CGQ2137" s="37" t="s">
        <v>70</v>
      </c>
    </row>
    <row r="2138" spans="1:2227" x14ac:dyDescent="0.25">
      <c r="A2138" s="9" t="s">
        <v>70</v>
      </c>
      <c r="B2138" s="10">
        <v>999054000032546</v>
      </c>
      <c r="C2138" s="11" t="s">
        <v>97</v>
      </c>
      <c r="D2138" s="9" t="s">
        <v>87</v>
      </c>
      <c r="E2138" s="9" t="s">
        <v>137</v>
      </c>
      <c r="F2138" s="9" t="s">
        <v>71</v>
      </c>
      <c r="G2138" s="9" t="s">
        <v>70</v>
      </c>
      <c r="H2138" s="9" t="s">
        <v>73</v>
      </c>
      <c r="I2138" s="9">
        <v>1</v>
      </c>
      <c r="J2138" s="9">
        <v>174.5</v>
      </c>
      <c r="K2138" s="9">
        <v>348</v>
      </c>
      <c r="L2138" s="9">
        <v>173.5</v>
      </c>
      <c r="M2138" s="10">
        <v>209</v>
      </c>
      <c r="N2138" s="9">
        <v>0.83</v>
      </c>
      <c r="O2138" s="9">
        <v>7.78</v>
      </c>
      <c r="P2138" s="13"/>
      <c r="Q2138" s="13"/>
      <c r="R2138" s="13"/>
      <c r="S2138" s="13"/>
      <c r="T2138" s="13"/>
      <c r="U2138" s="13"/>
      <c r="V2138" s="9">
        <v>174.5</v>
      </c>
      <c r="W2138" s="9">
        <v>269</v>
      </c>
      <c r="X2138" s="9">
        <v>111</v>
      </c>
      <c r="Y2138" s="9">
        <v>94.5</v>
      </c>
      <c r="Z2138" s="9">
        <v>0.85</v>
      </c>
      <c r="AA2138" s="9">
        <v>8.32</v>
      </c>
      <c r="AB2138" s="9">
        <v>269</v>
      </c>
      <c r="AC2138" s="9">
        <v>348</v>
      </c>
      <c r="AD2138" s="9">
        <v>98</v>
      </c>
      <c r="AE2138" s="9">
        <v>79</v>
      </c>
      <c r="AF2138" s="9">
        <v>0.81</v>
      </c>
      <c r="AG2138" s="9">
        <v>7.14</v>
      </c>
      <c r="AH2138" s="9">
        <v>12.24</v>
      </c>
      <c r="AI2138" s="9">
        <v>2122.9</v>
      </c>
      <c r="AJ2138" s="9">
        <v>1349.93</v>
      </c>
      <c r="AK2138" s="9">
        <v>148.63999999999999</v>
      </c>
      <c r="AL2138" s="9">
        <v>25630.32</v>
      </c>
      <c r="AM2138" s="9">
        <v>0</v>
      </c>
      <c r="AN2138" s="9">
        <f>Tabla1[[#This Row],[Costo Compra]]+Tabla1[[#This Row],[Otros Compra]]</f>
        <v>25630.32</v>
      </c>
      <c r="AO2138" s="9" t="s">
        <v>284</v>
      </c>
      <c r="AP2138" s="9" t="s">
        <v>138</v>
      </c>
      <c r="AQ2138" s="9" t="s">
        <v>139</v>
      </c>
      <c r="AR2138" s="9" t="s">
        <v>76</v>
      </c>
      <c r="AS2138" s="9">
        <v>11712.23</v>
      </c>
      <c r="AT2138" s="9">
        <v>0</v>
      </c>
      <c r="AU2138" s="9" t="s">
        <v>77</v>
      </c>
      <c r="AV2138" s="9">
        <v>2020</v>
      </c>
      <c r="AW2138" s="12">
        <v>43955</v>
      </c>
      <c r="AX2138" s="12">
        <v>44053</v>
      </c>
      <c r="AY2138" s="9">
        <v>0</v>
      </c>
      <c r="AZ2138" s="9">
        <v>0</v>
      </c>
      <c r="BA2138" s="9">
        <v>-37342.550000000003</v>
      </c>
      <c r="BB2138" s="9">
        <v>-215.23</v>
      </c>
      <c r="BC2138" s="9">
        <v>3300</v>
      </c>
      <c r="BD2138" s="9"/>
      <c r="BE2138" s="9" t="s">
        <v>78</v>
      </c>
      <c r="BF2138" s="9" t="s">
        <v>78</v>
      </c>
      <c r="BG2138" s="9"/>
      <c r="BH2138" s="9" t="s">
        <v>99</v>
      </c>
      <c r="BI2138" s="9"/>
      <c r="BJ2138" s="9">
        <v>0</v>
      </c>
      <c r="BK2138" s="9">
        <v>0</v>
      </c>
      <c r="BL2138" s="9">
        <v>0</v>
      </c>
      <c r="BM2138" s="9">
        <v>0</v>
      </c>
      <c r="BN2138" s="9">
        <v>0</v>
      </c>
      <c r="BO2138" s="9">
        <v>0</v>
      </c>
      <c r="BP2138" s="13"/>
      <c r="BQ2138" s="9" t="s">
        <v>80</v>
      </c>
      <c r="BR2138" s="9" t="s">
        <v>81</v>
      </c>
      <c r="BS2138" s="40"/>
      <c r="BT2138" s="40"/>
      <c r="BU2138" s="40"/>
      <c r="BV2138" s="40"/>
      <c r="BW2138" s="40"/>
      <c r="BX2138" s="40"/>
      <c r="BY2138" s="40"/>
      <c r="BZ2138" s="40"/>
      <c r="CA2138" s="40"/>
      <c r="CB2138" s="40"/>
      <c r="CC2138" s="40"/>
      <c r="CD2138" s="40"/>
      <c r="CE2138" s="40"/>
      <c r="CF2138" s="40"/>
      <c r="CG2138" s="40"/>
      <c r="CH2138" s="40"/>
      <c r="CI2138" s="40"/>
      <c r="CJ2138" s="40"/>
      <c r="CK2138" s="40"/>
      <c r="CL2138" s="40"/>
      <c r="CM2138" s="40"/>
      <c r="CN2138" s="40"/>
      <c r="CO2138" s="40"/>
      <c r="CP2138" s="40"/>
      <c r="CQ2138" s="40"/>
      <c r="CR2138" s="40"/>
      <c r="CS2138" s="40"/>
      <c r="CT2138" s="40"/>
      <c r="CU2138" s="40"/>
      <c r="CV2138" s="40"/>
      <c r="CW2138" s="40"/>
      <c r="CX2138" s="40"/>
      <c r="CY2138" s="40"/>
      <c r="CZ2138" s="40"/>
      <c r="DA2138" s="40"/>
      <c r="DB2138" s="40"/>
      <c r="DC2138" s="40"/>
      <c r="DD2138" s="40"/>
      <c r="DE2138" s="40"/>
      <c r="DF2138" s="40"/>
      <c r="DG2138" s="40"/>
      <c r="DH2138" s="40"/>
      <c r="DI2138" s="40"/>
      <c r="DJ2138" s="40"/>
      <c r="DK2138" s="40"/>
      <c r="DL2138" s="40"/>
      <c r="DM2138" s="40"/>
      <c r="DN2138" s="40"/>
      <c r="DO2138" s="40"/>
      <c r="DP2138" s="40"/>
      <c r="DQ2138" s="40"/>
      <c r="DR2138" s="40"/>
      <c r="DS2138" s="40"/>
      <c r="DT2138" s="40"/>
      <c r="DU2138" s="40"/>
      <c r="DV2138" s="40"/>
      <c r="DW2138" s="40"/>
      <c r="DX2138" s="40"/>
      <c r="DY2138" s="40"/>
      <c r="DZ2138" s="40"/>
      <c r="EA2138" s="40"/>
      <c r="EB2138" s="40"/>
      <c r="EC2138" s="40"/>
      <c r="ED2138" s="40"/>
      <c r="EE2138" s="40"/>
      <c r="EF2138" s="40"/>
      <c r="EG2138" s="40"/>
      <c r="EH2138" s="40"/>
      <c r="EI2138" s="40"/>
      <c r="EJ2138" s="40"/>
      <c r="EK2138" s="40"/>
      <c r="EL2138" s="40"/>
      <c r="EM2138" s="40"/>
      <c r="EN2138" s="40"/>
      <c r="EO2138" s="40"/>
      <c r="EP2138" s="40"/>
      <c r="EQ2138" s="40"/>
      <c r="ER2138" s="40"/>
      <c r="ES2138" s="40"/>
      <c r="ET2138" s="40"/>
      <c r="EU2138" s="40"/>
      <c r="EV2138" s="40"/>
      <c r="EW2138" s="40"/>
      <c r="EX2138" s="40"/>
      <c r="EY2138" s="40"/>
      <c r="EZ2138" s="40"/>
      <c r="FA2138" s="40"/>
      <c r="FB2138" s="40"/>
      <c r="FC2138" s="40"/>
      <c r="FD2138" s="40"/>
      <c r="FE2138" s="40"/>
      <c r="FF2138" s="40"/>
      <c r="FG2138" s="40"/>
      <c r="FH2138" s="40"/>
      <c r="FI2138" s="40"/>
      <c r="FJ2138" s="40"/>
      <c r="FK2138" s="40"/>
      <c r="FL2138" s="40"/>
      <c r="FM2138" s="40"/>
      <c r="FN2138" s="40"/>
      <c r="FO2138" s="40"/>
      <c r="FP2138" s="40"/>
      <c r="FQ2138" s="40"/>
      <c r="FR2138" s="40"/>
      <c r="FS2138" s="40"/>
      <c r="FT2138" s="40"/>
      <c r="FU2138" s="40"/>
      <c r="FV2138" s="40"/>
      <c r="FW2138" s="40"/>
      <c r="FX2138" s="40"/>
      <c r="FY2138" s="40"/>
      <c r="FZ2138" s="40"/>
      <c r="GA2138" s="40"/>
      <c r="GB2138" s="40"/>
      <c r="GC2138" s="40"/>
      <c r="GD2138" s="40"/>
      <c r="GE2138" s="40"/>
      <c r="GF2138" s="40"/>
      <c r="GG2138" s="40"/>
      <c r="GH2138" s="40"/>
      <c r="GI2138" s="40"/>
      <c r="GJ2138" s="40"/>
      <c r="GK2138" s="40"/>
      <c r="GL2138" s="40"/>
      <c r="GM2138" s="40"/>
      <c r="GN2138" s="40"/>
      <c r="GO2138" s="40"/>
      <c r="GP2138" s="40"/>
      <c r="GQ2138" s="40"/>
      <c r="GR2138" s="40"/>
      <c r="GS2138" s="40"/>
      <c r="GT2138" s="40"/>
      <c r="GU2138" s="40"/>
      <c r="GV2138" s="40"/>
      <c r="GW2138" s="40"/>
      <c r="GX2138" s="40"/>
      <c r="GY2138" s="40"/>
      <c r="GZ2138" s="40"/>
      <c r="HA2138" s="40"/>
      <c r="HB2138" s="40"/>
      <c r="HC2138" s="40"/>
      <c r="HD2138" s="40"/>
      <c r="HE2138" s="40"/>
      <c r="HF2138" s="40"/>
      <c r="HG2138" s="40"/>
      <c r="HH2138" s="40"/>
      <c r="HI2138" s="40"/>
      <c r="HJ2138" s="40"/>
      <c r="HK2138" s="40"/>
      <c r="HL2138" s="40"/>
      <c r="HM2138" s="40"/>
      <c r="HN2138" s="40"/>
      <c r="HO2138" s="40"/>
      <c r="HP2138" s="40"/>
      <c r="HQ2138" s="40"/>
      <c r="HR2138" s="40"/>
      <c r="HS2138" s="40"/>
      <c r="HT2138" s="40"/>
      <c r="HU2138" s="40"/>
      <c r="HV2138" s="40"/>
      <c r="HW2138" s="40"/>
      <c r="HX2138" s="40"/>
      <c r="HY2138" s="40"/>
      <c r="HZ2138" s="40"/>
      <c r="IA2138" s="40"/>
      <c r="IB2138" s="40"/>
      <c r="IC2138" s="40"/>
      <c r="ID2138" s="40"/>
      <c r="IE2138" s="40"/>
      <c r="IF2138" s="40"/>
      <c r="IG2138" s="40"/>
      <c r="IH2138" s="40"/>
      <c r="II2138" s="40"/>
      <c r="IJ2138" s="40"/>
      <c r="IK2138" s="40"/>
      <c r="IL2138" s="40"/>
      <c r="IM2138" s="40"/>
      <c r="IN2138" s="40"/>
      <c r="IO2138" s="40"/>
      <c r="IP2138" s="40"/>
      <c r="IQ2138" s="40"/>
      <c r="IR2138" s="40"/>
      <c r="IS2138" s="40"/>
      <c r="IT2138" s="40"/>
      <c r="IU2138" s="40"/>
      <c r="IV2138" s="40"/>
      <c r="IW2138" s="40"/>
      <c r="IX2138" s="40"/>
      <c r="IY2138" s="40"/>
      <c r="IZ2138" s="40"/>
      <c r="JA2138" s="40"/>
      <c r="JB2138" s="40"/>
      <c r="JC2138" s="40"/>
      <c r="JD2138" s="40"/>
      <c r="JE2138" s="40"/>
      <c r="JF2138" s="40"/>
      <c r="JG2138" s="40"/>
      <c r="JH2138" s="40"/>
      <c r="JI2138" s="40"/>
      <c r="JJ2138" s="40"/>
      <c r="JK2138" s="40"/>
      <c r="JL2138" s="40"/>
      <c r="JM2138" s="40"/>
      <c r="JN2138" s="40"/>
      <c r="JO2138" s="40"/>
      <c r="JP2138" s="40"/>
      <c r="JQ2138" s="40"/>
      <c r="JR2138" s="40"/>
      <c r="JS2138" s="40"/>
      <c r="JT2138" s="40"/>
      <c r="JU2138" s="40"/>
      <c r="JV2138" s="40"/>
      <c r="JW2138" s="40"/>
      <c r="JX2138" s="40"/>
      <c r="JY2138" s="40"/>
      <c r="JZ2138" s="40"/>
      <c r="KA2138" s="40"/>
      <c r="KB2138" s="40"/>
      <c r="KC2138" s="40"/>
      <c r="KD2138" s="40"/>
      <c r="KE2138" s="40"/>
      <c r="KF2138" s="40"/>
      <c r="KG2138" s="40"/>
      <c r="KH2138" s="40"/>
      <c r="KI2138" s="40"/>
      <c r="KJ2138" s="40"/>
      <c r="KK2138" s="40"/>
      <c r="KL2138" s="40"/>
      <c r="KM2138" s="40"/>
      <c r="KN2138" s="40"/>
      <c r="KO2138" s="40"/>
      <c r="KP2138" s="40"/>
      <c r="KQ2138" s="40"/>
      <c r="KR2138" s="40"/>
      <c r="KS2138" s="40"/>
      <c r="KT2138" s="40"/>
      <c r="KU2138" s="40"/>
      <c r="KV2138" s="40"/>
      <c r="KW2138" s="40"/>
      <c r="KX2138" s="40"/>
      <c r="KY2138" s="40"/>
      <c r="KZ2138" s="40"/>
      <c r="LA2138" s="40"/>
      <c r="LB2138" s="40"/>
      <c r="LC2138" s="40"/>
      <c r="LD2138" s="40"/>
      <c r="LE2138" s="40"/>
      <c r="LF2138" s="40"/>
      <c r="LG2138" s="40"/>
      <c r="LH2138" s="40"/>
      <c r="LI2138" s="40"/>
      <c r="LJ2138" s="40"/>
      <c r="LK2138" s="40"/>
      <c r="LL2138" s="40"/>
      <c r="LM2138" s="40"/>
      <c r="LN2138" s="40"/>
      <c r="LO2138" s="40"/>
      <c r="LP2138" s="40"/>
      <c r="LQ2138" s="40"/>
      <c r="LR2138" s="40"/>
      <c r="LS2138" s="40"/>
      <c r="LT2138" s="40"/>
      <c r="LU2138" s="40"/>
      <c r="LV2138" s="40"/>
      <c r="LW2138" s="40"/>
      <c r="LX2138" s="40"/>
      <c r="LY2138" s="40"/>
      <c r="LZ2138" s="40"/>
      <c r="MA2138" s="40"/>
      <c r="MB2138" s="40"/>
      <c r="MC2138" s="40"/>
      <c r="MD2138" s="40"/>
      <c r="ME2138" s="40"/>
      <c r="MF2138" s="40"/>
      <c r="MG2138" s="40"/>
      <c r="MH2138" s="40"/>
      <c r="MI2138" s="40"/>
      <c r="MJ2138" s="40"/>
      <c r="MK2138" s="40"/>
      <c r="ML2138" s="40"/>
      <c r="MM2138" s="40"/>
      <c r="MN2138" s="40"/>
      <c r="MO2138" s="40"/>
      <c r="MP2138" s="40"/>
      <c r="MQ2138" s="40"/>
      <c r="MR2138" s="40"/>
      <c r="MS2138" s="40"/>
      <c r="MT2138" s="40"/>
      <c r="MU2138" s="40"/>
      <c r="MV2138" s="40"/>
      <c r="MW2138" s="40"/>
      <c r="MX2138" s="40"/>
      <c r="MY2138" s="40"/>
      <c r="MZ2138" s="40"/>
      <c r="NA2138" s="40"/>
      <c r="NB2138" s="40"/>
      <c r="NC2138" s="40"/>
      <c r="ND2138" s="40"/>
      <c r="NE2138" s="40"/>
      <c r="NF2138" s="40"/>
      <c r="NG2138" s="40"/>
      <c r="NH2138" s="40"/>
      <c r="NI2138" s="40"/>
      <c r="NJ2138" s="40"/>
      <c r="NK2138" s="40"/>
      <c r="NL2138" s="40"/>
      <c r="NM2138" s="40"/>
      <c r="NN2138" s="40"/>
      <c r="NO2138" s="40"/>
      <c r="NP2138" s="40"/>
      <c r="NQ2138" s="40"/>
      <c r="NR2138" s="40"/>
      <c r="NS2138" s="40"/>
      <c r="NT2138" s="40"/>
      <c r="NU2138" s="40"/>
      <c r="NV2138" s="40"/>
      <c r="NW2138" s="40"/>
      <c r="NX2138" s="40"/>
      <c r="NY2138" s="40"/>
      <c r="NZ2138" s="40"/>
      <c r="OA2138" s="40"/>
      <c r="OB2138" s="40"/>
      <c r="OC2138" s="40"/>
      <c r="OD2138" s="40"/>
      <c r="OE2138" s="40"/>
      <c r="OF2138" s="40"/>
      <c r="OG2138" s="40"/>
      <c r="OH2138" s="40"/>
      <c r="OI2138" s="40"/>
      <c r="OJ2138" s="40"/>
      <c r="OK2138" s="40"/>
      <c r="OL2138" s="40"/>
      <c r="OM2138" s="40"/>
      <c r="ON2138" s="40"/>
      <c r="OO2138" s="40"/>
      <c r="OP2138" s="40"/>
      <c r="OQ2138" s="40"/>
      <c r="OR2138" s="40"/>
      <c r="OS2138" s="40"/>
      <c r="OT2138" s="40"/>
      <c r="OU2138" s="40"/>
      <c r="OV2138" s="40"/>
      <c r="OW2138" s="40"/>
      <c r="OX2138" s="40"/>
      <c r="OY2138" s="40"/>
      <c r="OZ2138" s="40"/>
      <c r="PA2138" s="40"/>
      <c r="PB2138" s="40"/>
      <c r="PC2138" s="40"/>
      <c r="PD2138" s="40"/>
      <c r="PE2138" s="40"/>
      <c r="PF2138" s="40"/>
      <c r="PG2138" s="40"/>
      <c r="PH2138" s="40"/>
      <c r="PI2138" s="40"/>
      <c r="PJ2138" s="40"/>
      <c r="PK2138" s="40"/>
      <c r="PL2138" s="40"/>
      <c r="PM2138" s="40"/>
      <c r="PN2138" s="40"/>
      <c r="PO2138" s="40"/>
      <c r="PP2138" s="40"/>
      <c r="PQ2138" s="40"/>
      <c r="PR2138" s="40"/>
      <c r="PS2138" s="40"/>
      <c r="PT2138" s="40"/>
      <c r="PU2138" s="40"/>
      <c r="PV2138" s="40"/>
      <c r="PW2138" s="40"/>
      <c r="PX2138" s="40"/>
      <c r="PY2138" s="40"/>
      <c r="PZ2138" s="40"/>
      <c r="QA2138" s="40"/>
      <c r="QB2138" s="40"/>
      <c r="QC2138" s="40"/>
      <c r="QD2138" s="40"/>
      <c r="QE2138" s="40"/>
      <c r="QF2138" s="40"/>
      <c r="QG2138" s="40"/>
      <c r="QH2138" s="40"/>
      <c r="QI2138" s="40"/>
      <c r="QJ2138" s="40"/>
      <c r="QK2138" s="40"/>
      <c r="QL2138" s="40"/>
      <c r="QM2138" s="40"/>
      <c r="QN2138" s="40"/>
      <c r="QO2138" s="40"/>
      <c r="QP2138" s="40"/>
      <c r="QQ2138" s="40"/>
      <c r="QR2138" s="40"/>
      <c r="QS2138" s="40"/>
      <c r="QT2138" s="40"/>
      <c r="QU2138" s="40"/>
      <c r="QV2138" s="40"/>
      <c r="QW2138" s="40"/>
      <c r="QX2138" s="40"/>
      <c r="QY2138" s="40"/>
      <c r="QZ2138" s="40"/>
      <c r="RA2138" s="40"/>
      <c r="RB2138" s="40"/>
      <c r="RC2138" s="40"/>
      <c r="RD2138" s="40"/>
      <c r="RE2138" s="40"/>
      <c r="RF2138" s="40"/>
      <c r="RG2138" s="40"/>
      <c r="RH2138" s="40"/>
      <c r="RI2138" s="40"/>
      <c r="RJ2138" s="40"/>
      <c r="RK2138" s="40"/>
      <c r="RL2138" s="40"/>
      <c r="RM2138" s="40"/>
      <c r="RN2138" s="40"/>
      <c r="RO2138" s="40"/>
      <c r="RP2138" s="40"/>
      <c r="RQ2138" s="40"/>
      <c r="RR2138" s="40"/>
      <c r="RS2138" s="40"/>
      <c r="RT2138" s="40"/>
      <c r="RU2138" s="40"/>
      <c r="RV2138" s="40"/>
      <c r="RW2138" s="40"/>
      <c r="RX2138" s="40"/>
      <c r="RY2138" s="40"/>
      <c r="RZ2138" s="40"/>
      <c r="SA2138" s="40"/>
      <c r="SB2138" s="40"/>
      <c r="SC2138" s="40"/>
      <c r="SD2138" s="40"/>
      <c r="SE2138" s="40"/>
      <c r="SF2138" s="40"/>
      <c r="SG2138" s="40"/>
      <c r="SH2138" s="40"/>
      <c r="SI2138" s="40"/>
      <c r="SJ2138" s="40"/>
      <c r="SK2138" s="40"/>
      <c r="SL2138" s="40"/>
      <c r="SM2138" s="40"/>
      <c r="SN2138" s="40"/>
      <c r="SO2138" s="40"/>
      <c r="SP2138" s="40"/>
      <c r="SQ2138" s="40"/>
      <c r="SR2138" s="40"/>
      <c r="SS2138" s="40"/>
      <c r="ST2138" s="40"/>
      <c r="SU2138" s="40"/>
      <c r="SV2138" s="40"/>
      <c r="SW2138" s="40"/>
      <c r="SX2138" s="40"/>
      <c r="SY2138" s="40"/>
      <c r="SZ2138" s="40"/>
      <c r="TA2138" s="40"/>
      <c r="TB2138" s="40"/>
      <c r="TC2138" s="40"/>
      <c r="TD2138" s="40"/>
      <c r="TE2138" s="40"/>
      <c r="TF2138" s="40"/>
      <c r="TG2138" s="40"/>
      <c r="TH2138" s="40"/>
      <c r="TI2138" s="40"/>
      <c r="TJ2138" s="40"/>
      <c r="TK2138" s="40"/>
      <c r="TL2138" s="40"/>
      <c r="TM2138" s="40"/>
      <c r="TN2138" s="40"/>
      <c r="TO2138" s="40"/>
      <c r="TP2138" s="40"/>
      <c r="TQ2138" s="40"/>
      <c r="TR2138" s="40"/>
      <c r="TS2138" s="40"/>
      <c r="TT2138" s="40"/>
      <c r="TU2138" s="40"/>
      <c r="TV2138" s="40"/>
      <c r="TW2138" s="40"/>
      <c r="TX2138" s="40"/>
      <c r="TY2138" s="40"/>
      <c r="TZ2138" s="40"/>
      <c r="UA2138" s="40"/>
      <c r="UB2138" s="40"/>
      <c r="UC2138" s="40"/>
      <c r="UD2138" s="40"/>
      <c r="UE2138" s="40"/>
      <c r="UF2138" s="40"/>
      <c r="UG2138" s="40"/>
      <c r="UH2138" s="40"/>
      <c r="UI2138" s="40"/>
      <c r="UJ2138" s="40"/>
      <c r="UK2138" s="40"/>
      <c r="UL2138" s="40"/>
      <c r="UM2138" s="40"/>
      <c r="UN2138" s="40"/>
      <c r="UO2138" s="40"/>
      <c r="UP2138" s="40"/>
      <c r="UQ2138" s="40"/>
      <c r="UR2138" s="40"/>
      <c r="US2138" s="40"/>
      <c r="UT2138" s="40"/>
      <c r="UU2138" s="40"/>
      <c r="UV2138" s="40"/>
      <c r="UW2138" s="40"/>
      <c r="UX2138" s="40"/>
      <c r="UY2138" s="40"/>
      <c r="UZ2138" s="40"/>
      <c r="VA2138" s="40"/>
      <c r="VB2138" s="40"/>
      <c r="VC2138" s="40"/>
      <c r="VD2138" s="40"/>
      <c r="VE2138" s="40"/>
      <c r="VF2138" s="40"/>
      <c r="VG2138" s="40"/>
      <c r="VH2138" s="40"/>
      <c r="VI2138" s="40"/>
      <c r="VJ2138" s="40"/>
      <c r="VK2138" s="40"/>
      <c r="VL2138" s="40"/>
      <c r="VM2138" s="40"/>
      <c r="VN2138" s="40"/>
      <c r="VO2138" s="40"/>
      <c r="VP2138" s="40"/>
      <c r="VQ2138" s="40"/>
      <c r="VR2138" s="40"/>
      <c r="VS2138" s="40"/>
      <c r="VT2138" s="40"/>
      <c r="VU2138" s="40"/>
      <c r="VV2138" s="40"/>
      <c r="VW2138" s="40"/>
      <c r="VX2138" s="40"/>
      <c r="VY2138" s="40"/>
      <c r="VZ2138" s="40"/>
      <c r="WA2138" s="40"/>
      <c r="WB2138" s="40"/>
      <c r="WC2138" s="40"/>
      <c r="WD2138" s="40"/>
      <c r="WE2138" s="40"/>
      <c r="WF2138" s="40"/>
      <c r="WG2138" s="40"/>
      <c r="WH2138" s="40"/>
      <c r="WI2138" s="40"/>
      <c r="WJ2138" s="40"/>
      <c r="WK2138" s="40"/>
      <c r="WL2138" s="40"/>
      <c r="WM2138" s="40"/>
      <c r="WN2138" s="40"/>
      <c r="WO2138" s="40"/>
      <c r="WP2138" s="40"/>
      <c r="WQ2138" s="40"/>
      <c r="WR2138" s="40"/>
      <c r="WS2138" s="40"/>
      <c r="WT2138" s="40"/>
      <c r="WU2138" s="40"/>
      <c r="WV2138" s="40"/>
      <c r="WW2138" s="40"/>
      <c r="WX2138" s="40"/>
      <c r="WY2138" s="40"/>
      <c r="WZ2138" s="40"/>
      <c r="XA2138" s="40"/>
      <c r="XB2138" s="40"/>
      <c r="XC2138" s="40"/>
      <c r="XD2138" s="40"/>
      <c r="XE2138" s="40"/>
      <c r="XF2138" s="40"/>
      <c r="XG2138" s="40"/>
      <c r="XH2138" s="40"/>
      <c r="XI2138" s="40"/>
      <c r="XJ2138" s="40"/>
      <c r="XK2138" s="40"/>
      <c r="XL2138" s="40"/>
      <c r="XM2138" s="40"/>
      <c r="XN2138" s="40"/>
      <c r="XO2138" s="40"/>
      <c r="XP2138" s="40"/>
      <c r="XQ2138" s="40"/>
      <c r="XR2138" s="40"/>
      <c r="XS2138" s="40"/>
      <c r="XT2138" s="40"/>
      <c r="XU2138" s="40"/>
      <c r="XV2138" s="40"/>
      <c r="XW2138" s="40"/>
      <c r="XX2138" s="40"/>
      <c r="XY2138" s="40"/>
      <c r="XZ2138" s="40"/>
      <c r="YA2138" s="40"/>
      <c r="YB2138" s="40"/>
      <c r="YC2138" s="40"/>
      <c r="YD2138" s="40"/>
      <c r="YE2138" s="40"/>
      <c r="YF2138" s="40"/>
      <c r="YG2138" s="40"/>
      <c r="YH2138" s="40"/>
      <c r="YI2138" s="40"/>
      <c r="YJ2138" s="40"/>
      <c r="YK2138" s="40"/>
      <c r="YL2138" s="40"/>
      <c r="YM2138" s="40"/>
      <c r="YN2138" s="40"/>
      <c r="YO2138" s="40"/>
      <c r="YP2138" s="40"/>
      <c r="YQ2138" s="40"/>
      <c r="YR2138" s="40"/>
      <c r="YS2138" s="40"/>
      <c r="YT2138" s="40"/>
      <c r="YU2138" s="40"/>
      <c r="YV2138" s="40"/>
      <c r="YW2138" s="40"/>
      <c r="YX2138" s="40"/>
      <c r="YY2138" s="40"/>
      <c r="YZ2138" s="40"/>
      <c r="ZA2138" s="40"/>
      <c r="ZB2138" s="40"/>
      <c r="ZC2138" s="40"/>
      <c r="ZD2138" s="40"/>
      <c r="ZE2138" s="40"/>
      <c r="ZF2138" s="40"/>
      <c r="ZG2138" s="40"/>
      <c r="ZH2138" s="40"/>
      <c r="ZI2138" s="40"/>
      <c r="ZJ2138" s="40"/>
      <c r="ZK2138" s="40"/>
      <c r="ZL2138" s="40"/>
      <c r="ZM2138" s="40"/>
      <c r="ZN2138" s="40"/>
      <c r="ZO2138" s="40"/>
      <c r="ZP2138" s="40"/>
      <c r="ZQ2138" s="40"/>
      <c r="ZR2138" s="40"/>
      <c r="ZS2138" s="40"/>
      <c r="ZT2138" s="40"/>
      <c r="ZU2138" s="40"/>
      <c r="ZV2138" s="40"/>
      <c r="ZW2138" s="40"/>
      <c r="ZX2138" s="40"/>
      <c r="ZY2138" s="40"/>
      <c r="ZZ2138" s="40"/>
      <c r="AAA2138" s="40"/>
      <c r="AAB2138" s="40"/>
      <c r="AAC2138" s="40"/>
      <c r="AAD2138" s="40"/>
      <c r="AAE2138" s="40"/>
      <c r="AAF2138" s="40"/>
      <c r="AAG2138" s="40"/>
      <c r="AAH2138" s="40"/>
      <c r="AAI2138" s="40"/>
      <c r="AAJ2138" s="40"/>
      <c r="AAK2138" s="40"/>
      <c r="AAL2138" s="40"/>
      <c r="AAM2138" s="40"/>
      <c r="AAN2138" s="40"/>
      <c r="AAO2138" s="40"/>
      <c r="AAP2138" s="40"/>
      <c r="AAQ2138" s="40"/>
      <c r="AAR2138" s="40"/>
      <c r="AAS2138" s="40"/>
      <c r="AAT2138" s="40"/>
      <c r="AAU2138" s="40"/>
      <c r="AAV2138" s="40"/>
      <c r="AAW2138" s="40"/>
      <c r="AAX2138" s="40"/>
      <c r="AAY2138" s="40"/>
      <c r="AAZ2138" s="40"/>
      <c r="ABA2138" s="40"/>
      <c r="ABB2138" s="40"/>
      <c r="ABC2138" s="40"/>
      <c r="ABD2138" s="40"/>
      <c r="ABE2138" s="40"/>
      <c r="ABF2138" s="40"/>
      <c r="ABG2138" s="40"/>
      <c r="ABH2138" s="40"/>
      <c r="ABI2138" s="40"/>
      <c r="ABJ2138" s="40"/>
      <c r="ABK2138" s="40"/>
      <c r="ABL2138" s="40"/>
      <c r="ABM2138" s="40"/>
      <c r="ABN2138" s="40"/>
      <c r="ABO2138" s="40"/>
      <c r="ABP2138" s="40"/>
      <c r="ABQ2138" s="40"/>
      <c r="ABR2138" s="40"/>
      <c r="ABS2138" s="40"/>
      <c r="ABT2138" s="40"/>
      <c r="ABU2138" s="40"/>
      <c r="ABV2138" s="40"/>
      <c r="ABW2138" s="40"/>
      <c r="ABX2138" s="40"/>
      <c r="ABY2138" s="40"/>
      <c r="ABZ2138" s="40"/>
      <c r="ACA2138" s="40"/>
      <c r="ACB2138" s="40"/>
      <c r="ACC2138" s="40"/>
      <c r="ACD2138" s="40"/>
      <c r="ACE2138" s="40"/>
      <c r="ACF2138" s="40"/>
      <c r="ACG2138" s="40"/>
      <c r="ACH2138" s="40"/>
      <c r="ACI2138" s="40"/>
      <c r="ACJ2138" s="40"/>
      <c r="ACK2138" s="40"/>
      <c r="ACL2138" s="40"/>
      <c r="ACM2138" s="40"/>
      <c r="ACN2138" s="40"/>
      <c r="ACO2138" s="40"/>
      <c r="ACP2138" s="40"/>
      <c r="ACQ2138" s="40"/>
      <c r="ACR2138" s="40"/>
      <c r="ACS2138" s="40"/>
      <c r="ACT2138" s="40"/>
      <c r="ACU2138" s="40"/>
      <c r="ACV2138" s="40"/>
      <c r="ACW2138" s="40"/>
      <c r="ACX2138" s="40"/>
      <c r="ACY2138" s="40"/>
      <c r="ACZ2138" s="40"/>
      <c r="ADA2138" s="40"/>
      <c r="ADB2138" s="40"/>
      <c r="ADC2138" s="40"/>
      <c r="ADD2138" s="40"/>
      <c r="ADE2138" s="40"/>
      <c r="ADF2138" s="40"/>
      <c r="ADG2138" s="40"/>
      <c r="ADH2138" s="40"/>
      <c r="ADI2138" s="40"/>
      <c r="ADJ2138" s="40"/>
      <c r="ADK2138" s="40"/>
      <c r="ADL2138" s="40"/>
      <c r="ADM2138" s="40"/>
      <c r="ADN2138" s="40"/>
      <c r="ADO2138" s="40"/>
      <c r="ADP2138" s="40"/>
      <c r="ADQ2138" s="40"/>
      <c r="ADR2138" s="40"/>
      <c r="ADS2138" s="40"/>
      <c r="ADT2138" s="40"/>
      <c r="ADU2138" s="40"/>
      <c r="ADV2138" s="40"/>
      <c r="ADW2138" s="40"/>
      <c r="ADX2138" s="40"/>
      <c r="ADY2138" s="40"/>
      <c r="ADZ2138" s="40"/>
      <c r="AEA2138" s="40"/>
      <c r="AEB2138" s="40"/>
      <c r="AEC2138" s="40"/>
      <c r="AED2138" s="40"/>
      <c r="AEE2138" s="40"/>
      <c r="AEF2138" s="40"/>
      <c r="AEG2138" s="40"/>
      <c r="AEH2138" s="40"/>
      <c r="AEI2138" s="40"/>
      <c r="AEJ2138" s="40"/>
      <c r="AEK2138" s="40"/>
      <c r="AEL2138" s="40"/>
      <c r="AEM2138" s="40"/>
      <c r="AEN2138" s="40"/>
      <c r="AEO2138" s="40"/>
      <c r="AEP2138" s="40"/>
      <c r="AEQ2138" s="40"/>
      <c r="AER2138" s="40"/>
      <c r="AES2138" s="40"/>
      <c r="AET2138" s="40"/>
      <c r="AEU2138" s="40"/>
      <c r="AEV2138" s="40"/>
      <c r="AEW2138" s="40"/>
      <c r="AEX2138" s="40"/>
      <c r="AEY2138" s="40"/>
      <c r="AEZ2138" s="40"/>
      <c r="AFA2138" s="40"/>
      <c r="AFB2138" s="40"/>
      <c r="AFC2138" s="40"/>
      <c r="AFD2138" s="40"/>
      <c r="AFE2138" s="40"/>
      <c r="AFF2138" s="40"/>
      <c r="AFG2138" s="40"/>
      <c r="AFH2138" s="40"/>
      <c r="AFI2138" s="40"/>
      <c r="AFJ2138" s="40"/>
      <c r="AFK2138" s="40"/>
      <c r="AFL2138" s="40"/>
      <c r="AFM2138" s="40"/>
      <c r="AFN2138" s="40"/>
      <c r="AFO2138" s="40"/>
      <c r="AFP2138" s="40"/>
      <c r="AFQ2138" s="40"/>
      <c r="AFR2138" s="40"/>
      <c r="AFS2138" s="40"/>
      <c r="AFT2138" s="40"/>
      <c r="AFU2138" s="40"/>
      <c r="AFV2138" s="40"/>
      <c r="AFW2138" s="40"/>
      <c r="AFX2138" s="40"/>
      <c r="AFY2138" s="40"/>
      <c r="AFZ2138" s="40"/>
      <c r="AGA2138" s="40"/>
      <c r="AGB2138" s="40"/>
      <c r="AGC2138" s="40"/>
      <c r="AGD2138" s="40"/>
      <c r="AGE2138" s="40"/>
      <c r="AGF2138" s="40"/>
      <c r="AGG2138" s="40"/>
      <c r="AGH2138" s="40"/>
      <c r="AGI2138" s="40"/>
      <c r="AGJ2138" s="40"/>
      <c r="AGK2138" s="40"/>
      <c r="AGL2138" s="40"/>
      <c r="AGM2138" s="40"/>
      <c r="AGN2138" s="40"/>
      <c r="AGO2138" s="40"/>
      <c r="AGP2138" s="40"/>
      <c r="AGQ2138" s="40"/>
      <c r="AGR2138" s="40"/>
      <c r="AGS2138" s="40"/>
      <c r="AGT2138" s="40"/>
      <c r="AGU2138" s="40"/>
      <c r="AGV2138" s="40"/>
      <c r="AGW2138" s="40"/>
      <c r="AGX2138" s="40"/>
      <c r="AGY2138" s="40"/>
      <c r="AGZ2138" s="40"/>
      <c r="AHA2138" s="40"/>
      <c r="AHB2138" s="40"/>
      <c r="AHC2138" s="40"/>
      <c r="AHD2138" s="40"/>
      <c r="AHE2138" s="40"/>
      <c r="AHF2138" s="40"/>
      <c r="AHG2138" s="40"/>
      <c r="AHH2138" s="40"/>
      <c r="AHI2138" s="40"/>
      <c r="AHJ2138" s="40"/>
      <c r="AHK2138" s="40"/>
      <c r="AHL2138" s="40"/>
      <c r="AHM2138" s="40"/>
      <c r="AHN2138" s="40"/>
      <c r="AHO2138" s="40"/>
      <c r="AHP2138" s="40"/>
      <c r="AHQ2138" s="40"/>
      <c r="AHR2138" s="40"/>
      <c r="AHS2138" s="40"/>
      <c r="AHT2138" s="40"/>
      <c r="AHU2138" s="40"/>
      <c r="AHV2138" s="40"/>
      <c r="AHW2138" s="40"/>
      <c r="AHX2138" s="40"/>
      <c r="AHY2138" s="40"/>
      <c r="AHZ2138" s="40"/>
      <c r="AIA2138" s="40"/>
      <c r="AIB2138" s="40"/>
      <c r="AIC2138" s="40"/>
      <c r="AID2138" s="40"/>
      <c r="AIE2138" s="40"/>
      <c r="AIF2138" s="40"/>
      <c r="AIG2138" s="40"/>
      <c r="AIH2138" s="40"/>
      <c r="AII2138" s="40"/>
      <c r="AIJ2138" s="40"/>
      <c r="AIK2138" s="40"/>
      <c r="AIL2138" s="40"/>
      <c r="AIM2138" s="40"/>
      <c r="AIN2138" s="40"/>
      <c r="AIO2138" s="40"/>
      <c r="AIP2138" s="40"/>
      <c r="AIQ2138" s="40"/>
      <c r="AIR2138" s="40"/>
      <c r="AIS2138" s="40"/>
      <c r="AIT2138" s="40"/>
      <c r="AIU2138" s="40"/>
      <c r="AIV2138" s="40"/>
      <c r="AIW2138" s="40"/>
      <c r="AIX2138" s="40"/>
      <c r="AIY2138" s="40"/>
      <c r="AIZ2138" s="40"/>
      <c r="AJA2138" s="40"/>
      <c r="AJB2138" s="40"/>
      <c r="AJC2138" s="40"/>
      <c r="AJD2138" s="40"/>
      <c r="AJE2138" s="40"/>
      <c r="AJF2138" s="40"/>
      <c r="AJG2138" s="40"/>
      <c r="AJH2138" s="40"/>
      <c r="AJI2138" s="40"/>
      <c r="AJJ2138" s="40"/>
      <c r="AJK2138" s="40"/>
      <c r="AJL2138" s="40"/>
      <c r="AJM2138" s="40"/>
      <c r="AJN2138" s="40"/>
      <c r="AJO2138" s="40"/>
      <c r="AJP2138" s="40"/>
      <c r="AJQ2138" s="40"/>
      <c r="AJR2138" s="40"/>
      <c r="AJS2138" s="40"/>
      <c r="AJT2138" s="40"/>
      <c r="AJU2138" s="40"/>
      <c r="AJV2138" s="40"/>
      <c r="AJW2138" s="40"/>
      <c r="AJX2138" s="40"/>
      <c r="AJY2138" s="40"/>
      <c r="AJZ2138" s="40"/>
      <c r="AKA2138" s="40"/>
      <c r="AKB2138" s="40"/>
      <c r="AKC2138" s="40"/>
      <c r="AKD2138" s="40"/>
      <c r="AKE2138" s="40"/>
      <c r="AKF2138" s="40"/>
      <c r="AKG2138" s="40"/>
      <c r="AKH2138" s="40"/>
      <c r="AKI2138" s="40"/>
      <c r="AKJ2138" s="40"/>
      <c r="AKK2138" s="40"/>
      <c r="AKL2138" s="40"/>
      <c r="AKM2138" s="40"/>
      <c r="AKN2138" s="40"/>
      <c r="AKO2138" s="40"/>
      <c r="AKP2138" s="40"/>
      <c r="AKQ2138" s="40"/>
      <c r="AKR2138" s="40"/>
      <c r="AKS2138" s="40"/>
      <c r="AKT2138" s="40"/>
      <c r="AKU2138" s="40"/>
      <c r="AKV2138" s="40"/>
      <c r="AKW2138" s="40"/>
      <c r="AKX2138" s="40"/>
      <c r="AKY2138" s="40"/>
      <c r="AKZ2138" s="40"/>
      <c r="ALA2138" s="40"/>
      <c r="ALB2138" s="40"/>
      <c r="ALC2138" s="40"/>
      <c r="ALD2138" s="40"/>
      <c r="ALE2138" s="40"/>
      <c r="ALF2138" s="40"/>
      <c r="ALG2138" s="40"/>
      <c r="ALH2138" s="40"/>
      <c r="ALI2138" s="40"/>
      <c r="ALJ2138" s="40"/>
      <c r="ALK2138" s="40"/>
      <c r="ALL2138" s="40"/>
      <c r="ALM2138" s="40"/>
      <c r="ALN2138" s="40"/>
      <c r="ALO2138" s="40"/>
      <c r="ALP2138" s="40"/>
      <c r="ALQ2138" s="40"/>
      <c r="ALR2138" s="40"/>
      <c r="ALS2138" s="40"/>
      <c r="ALT2138" s="40"/>
      <c r="ALU2138" s="40"/>
      <c r="ALV2138" s="40"/>
      <c r="ALW2138" s="40"/>
      <c r="ALX2138" s="40"/>
      <c r="ALY2138" s="40"/>
      <c r="ALZ2138" s="40"/>
      <c r="AMA2138" s="40"/>
      <c r="AMB2138" s="40"/>
      <c r="AMC2138" s="40"/>
      <c r="AMD2138" s="40"/>
      <c r="AME2138" s="40"/>
      <c r="AMF2138" s="40"/>
      <c r="AMG2138" s="40"/>
      <c r="AMH2138" s="40"/>
      <c r="AMI2138" s="40"/>
      <c r="AMJ2138" s="40"/>
      <c r="AMK2138" s="40"/>
      <c r="AML2138" s="40"/>
      <c r="AMM2138" s="40"/>
      <c r="AMN2138" s="40"/>
      <c r="AMO2138" s="40"/>
      <c r="AMP2138" s="40"/>
      <c r="AMQ2138" s="40"/>
      <c r="AMR2138" s="40"/>
      <c r="AMS2138" s="40"/>
      <c r="AMT2138" s="40"/>
      <c r="AMU2138" s="40"/>
      <c r="AMV2138" s="40"/>
      <c r="AMW2138" s="40"/>
      <c r="AMX2138" s="40"/>
      <c r="AMY2138" s="40"/>
      <c r="AMZ2138" s="40"/>
      <c r="ANA2138" s="40"/>
      <c r="ANB2138" s="40"/>
      <c r="ANC2138" s="40"/>
      <c r="AND2138" s="40"/>
      <c r="ANE2138" s="40"/>
      <c r="ANF2138" s="40"/>
      <c r="ANG2138" s="40"/>
      <c r="ANH2138" s="40"/>
      <c r="ANI2138" s="40"/>
      <c r="ANJ2138" s="40"/>
      <c r="ANK2138" s="40"/>
      <c r="ANL2138" s="40"/>
      <c r="ANM2138" s="40"/>
      <c r="ANN2138" s="40"/>
      <c r="ANO2138" s="40"/>
      <c r="ANP2138" s="40"/>
      <c r="ANQ2138" s="40"/>
      <c r="ANR2138" s="40"/>
      <c r="ANS2138" s="40"/>
      <c r="ANT2138" s="40"/>
      <c r="ANU2138" s="40"/>
      <c r="ANV2138" s="40"/>
      <c r="ANW2138" s="40"/>
      <c r="ANX2138" s="40"/>
      <c r="ANY2138" s="40"/>
      <c r="ANZ2138" s="40"/>
      <c r="AOA2138" s="40"/>
      <c r="AOB2138" s="40"/>
      <c r="AOC2138" s="40"/>
      <c r="AOD2138" s="40"/>
      <c r="AOE2138" s="40"/>
      <c r="AOF2138" s="40"/>
      <c r="AOG2138" s="40"/>
      <c r="AOH2138" s="40"/>
      <c r="AOI2138" s="40"/>
      <c r="AOJ2138" s="40"/>
      <c r="AOK2138" s="40"/>
      <c r="AOL2138" s="40"/>
      <c r="AOM2138" s="40"/>
      <c r="AON2138" s="40"/>
      <c r="AOO2138" s="40"/>
      <c r="AOP2138" s="40"/>
      <c r="AOQ2138" s="40"/>
      <c r="AOR2138" s="40"/>
      <c r="AOS2138" s="40"/>
      <c r="AOT2138" s="40"/>
      <c r="AOU2138" s="40"/>
      <c r="AOV2138" s="40"/>
      <c r="AOW2138" s="40"/>
      <c r="AOX2138" s="40"/>
      <c r="AOY2138" s="40"/>
      <c r="AOZ2138" s="40"/>
      <c r="APA2138" s="40"/>
      <c r="APB2138" s="40"/>
      <c r="APC2138" s="40"/>
      <c r="APD2138" s="40"/>
      <c r="APE2138" s="40"/>
      <c r="APF2138" s="40"/>
      <c r="APG2138" s="40"/>
      <c r="APH2138" s="40"/>
      <c r="API2138" s="40"/>
      <c r="APJ2138" s="40"/>
      <c r="APK2138" s="40"/>
      <c r="APL2138" s="40"/>
      <c r="APM2138" s="40"/>
      <c r="APN2138" s="40"/>
      <c r="APO2138" s="40"/>
      <c r="APP2138" s="40"/>
      <c r="APQ2138" s="40"/>
      <c r="APR2138" s="40"/>
      <c r="APS2138" s="40"/>
      <c r="APT2138" s="40"/>
      <c r="APU2138" s="40"/>
      <c r="APV2138" s="40"/>
      <c r="APW2138" s="40"/>
      <c r="APX2138" s="40"/>
      <c r="APY2138" s="40"/>
      <c r="APZ2138" s="40"/>
      <c r="AQA2138" s="40"/>
      <c r="AQB2138" s="40"/>
      <c r="AQC2138" s="40"/>
      <c r="AQD2138" s="40"/>
      <c r="AQE2138" s="40"/>
      <c r="AQF2138" s="40"/>
      <c r="AQG2138" s="40"/>
      <c r="AQH2138" s="40"/>
      <c r="AQI2138" s="40"/>
      <c r="AQJ2138" s="40"/>
      <c r="AQK2138" s="40"/>
      <c r="AQL2138" s="40"/>
      <c r="AQM2138" s="40"/>
      <c r="AQN2138" s="40"/>
      <c r="AQO2138" s="40"/>
      <c r="AQP2138" s="40"/>
      <c r="AQQ2138" s="40"/>
      <c r="AQR2138" s="40"/>
      <c r="AQS2138" s="40"/>
      <c r="AQT2138" s="40"/>
      <c r="AQU2138" s="40"/>
      <c r="AQV2138" s="40"/>
      <c r="AQW2138" s="40"/>
      <c r="AQX2138" s="40"/>
      <c r="AQY2138" s="40"/>
      <c r="AQZ2138" s="40"/>
      <c r="ARA2138" s="40"/>
      <c r="ARB2138" s="40"/>
      <c r="ARC2138" s="40"/>
      <c r="ARD2138" s="40"/>
      <c r="ARE2138" s="40"/>
      <c r="ARF2138" s="40"/>
      <c r="ARG2138" s="40"/>
      <c r="ARH2138" s="40"/>
      <c r="ARI2138" s="40"/>
      <c r="ARJ2138" s="40"/>
      <c r="ARK2138" s="40"/>
      <c r="ARL2138" s="40"/>
      <c r="ARM2138" s="40"/>
      <c r="ARN2138" s="40"/>
      <c r="ARO2138" s="40"/>
      <c r="ARP2138" s="40"/>
      <c r="ARQ2138" s="40"/>
      <c r="ARR2138" s="40"/>
      <c r="ARS2138" s="40"/>
      <c r="ART2138" s="40"/>
      <c r="ARU2138" s="40"/>
      <c r="ARV2138" s="40"/>
      <c r="ARW2138" s="40"/>
      <c r="ARX2138" s="40"/>
      <c r="ARY2138" s="40"/>
      <c r="ARZ2138" s="40"/>
      <c r="ASA2138" s="40"/>
      <c r="ASB2138" s="40"/>
      <c r="ASC2138" s="40"/>
      <c r="ASD2138" s="40"/>
      <c r="ASE2138" s="40"/>
      <c r="ASF2138" s="40"/>
      <c r="ASG2138" s="40"/>
      <c r="ASH2138" s="40"/>
      <c r="ASI2138" s="40"/>
      <c r="ASJ2138" s="40"/>
      <c r="ASK2138" s="40"/>
      <c r="ASL2138" s="40"/>
      <c r="ASM2138" s="40"/>
      <c r="ASN2138" s="40"/>
      <c r="ASO2138" s="40"/>
      <c r="ASP2138" s="40"/>
      <c r="ASQ2138" s="40"/>
      <c r="ASR2138" s="40"/>
      <c r="ASS2138" s="40"/>
      <c r="AST2138" s="40"/>
      <c r="ASU2138" s="40"/>
      <c r="ASV2138" s="40"/>
      <c r="ASW2138" s="40"/>
      <c r="ASX2138" s="40"/>
      <c r="ASY2138" s="40"/>
      <c r="ASZ2138" s="40"/>
      <c r="ATA2138" s="40"/>
      <c r="ATB2138" s="40"/>
      <c r="ATC2138" s="40"/>
      <c r="ATD2138" s="40"/>
      <c r="ATE2138" s="40"/>
      <c r="ATF2138" s="40"/>
      <c r="ATG2138" s="40"/>
      <c r="ATH2138" s="40"/>
      <c r="ATI2138" s="40"/>
      <c r="ATJ2138" s="40"/>
      <c r="ATK2138" s="40"/>
      <c r="ATL2138" s="40"/>
      <c r="ATM2138" s="40"/>
      <c r="ATN2138" s="40"/>
      <c r="ATO2138" s="40"/>
      <c r="ATP2138" s="40"/>
      <c r="ATQ2138" s="40"/>
      <c r="ATR2138" s="40"/>
      <c r="ATS2138" s="40"/>
      <c r="ATT2138" s="40"/>
      <c r="ATU2138" s="40"/>
      <c r="ATV2138" s="40"/>
      <c r="ATW2138" s="40"/>
      <c r="ATX2138" s="40"/>
      <c r="ATY2138" s="40"/>
      <c r="ATZ2138" s="40"/>
      <c r="AUA2138" s="40"/>
      <c r="AUB2138" s="40"/>
      <c r="AUC2138" s="40"/>
      <c r="AUD2138" s="40"/>
      <c r="AUE2138" s="40"/>
      <c r="AUF2138" s="40"/>
      <c r="AUG2138" s="40"/>
      <c r="AUH2138" s="40"/>
      <c r="AUI2138" s="40"/>
      <c r="AUJ2138" s="40"/>
      <c r="AUK2138" s="40"/>
      <c r="AUL2138" s="40"/>
      <c r="AUM2138" s="40"/>
      <c r="AUN2138" s="40"/>
      <c r="AUO2138" s="40"/>
      <c r="AUP2138" s="40"/>
      <c r="AUQ2138" s="40"/>
      <c r="AUR2138" s="40"/>
      <c r="AUS2138" s="40"/>
      <c r="AUT2138" s="40"/>
      <c r="AUU2138" s="40"/>
      <c r="AUV2138" s="40"/>
      <c r="AUW2138" s="40"/>
      <c r="AUX2138" s="40"/>
      <c r="AUY2138" s="40"/>
      <c r="AUZ2138" s="40"/>
      <c r="AVA2138" s="40"/>
      <c r="AVB2138" s="40"/>
      <c r="AVC2138" s="40"/>
      <c r="AVD2138" s="40"/>
      <c r="AVE2138" s="40"/>
      <c r="AVF2138" s="40"/>
      <c r="AVG2138" s="40"/>
      <c r="AVH2138" s="40"/>
      <c r="AVI2138" s="40"/>
      <c r="AVJ2138" s="40"/>
      <c r="AVK2138" s="40"/>
      <c r="AVL2138" s="40"/>
      <c r="AVM2138" s="40"/>
      <c r="AVN2138" s="40"/>
      <c r="AVO2138" s="40"/>
      <c r="AVP2138" s="40"/>
      <c r="AVQ2138" s="40"/>
      <c r="AVR2138" s="40"/>
      <c r="AVS2138" s="40"/>
      <c r="AVT2138" s="40"/>
      <c r="AVU2138" s="40"/>
      <c r="AVV2138" s="40"/>
      <c r="AVW2138" s="40"/>
      <c r="AVX2138" s="40"/>
      <c r="AVY2138" s="40"/>
      <c r="AVZ2138" s="40"/>
      <c r="AWA2138" s="40"/>
      <c r="AWB2138" s="40"/>
      <c r="AWC2138" s="40"/>
      <c r="AWD2138" s="40"/>
      <c r="AWE2138" s="40"/>
      <c r="AWF2138" s="40"/>
      <c r="AWG2138" s="40"/>
      <c r="AWH2138" s="40"/>
      <c r="AWI2138" s="40"/>
      <c r="AWJ2138" s="40"/>
      <c r="AWK2138" s="40"/>
      <c r="AWL2138" s="40"/>
      <c r="AWM2138" s="40"/>
      <c r="AWN2138" s="40"/>
      <c r="AWO2138" s="40"/>
      <c r="AWP2138" s="40"/>
      <c r="AWQ2138" s="40"/>
      <c r="AWR2138" s="40"/>
      <c r="AWS2138" s="40"/>
      <c r="AWT2138" s="40"/>
      <c r="AWU2138" s="40"/>
      <c r="AWV2138" s="40"/>
      <c r="AWW2138" s="40"/>
      <c r="AWX2138" s="40"/>
      <c r="AWY2138" s="40"/>
      <c r="AWZ2138" s="40"/>
      <c r="AXA2138" s="40"/>
      <c r="AXB2138" s="40"/>
      <c r="AXC2138" s="40"/>
      <c r="AXD2138" s="40"/>
      <c r="AXE2138" s="40"/>
      <c r="AXF2138" s="40"/>
      <c r="AXG2138" s="40"/>
      <c r="AXH2138" s="40"/>
      <c r="AXI2138" s="40"/>
      <c r="AXJ2138" s="40"/>
      <c r="AXK2138" s="40"/>
      <c r="AXL2138" s="40"/>
      <c r="AXM2138" s="40"/>
      <c r="AXN2138" s="40"/>
      <c r="AXO2138" s="40"/>
      <c r="AXP2138" s="40"/>
      <c r="AXQ2138" s="40"/>
      <c r="AXR2138" s="40"/>
      <c r="AXS2138" s="40"/>
      <c r="AXT2138" s="40"/>
      <c r="AXU2138" s="40"/>
      <c r="AXV2138" s="40"/>
      <c r="AXW2138" s="40"/>
      <c r="AXX2138" s="40"/>
      <c r="AXY2138" s="40"/>
      <c r="AXZ2138" s="40"/>
      <c r="AYA2138" s="40"/>
      <c r="AYB2138" s="40"/>
      <c r="AYC2138" s="40"/>
      <c r="AYD2138" s="40"/>
      <c r="AYE2138" s="40"/>
      <c r="AYF2138" s="40"/>
      <c r="AYG2138" s="40"/>
      <c r="AYH2138" s="40"/>
      <c r="AYI2138" s="40"/>
      <c r="AYJ2138" s="40"/>
      <c r="AYK2138" s="40"/>
      <c r="AYL2138" s="40"/>
      <c r="AYM2138" s="40"/>
      <c r="AYN2138" s="40"/>
      <c r="AYO2138" s="40"/>
      <c r="AYP2138" s="40"/>
      <c r="AYQ2138" s="40"/>
      <c r="AYR2138" s="40"/>
      <c r="AYS2138" s="40"/>
      <c r="AYT2138" s="40"/>
      <c r="AYU2138" s="40"/>
      <c r="AYV2138" s="40"/>
      <c r="AYW2138" s="40"/>
      <c r="AYX2138" s="40"/>
      <c r="AYY2138" s="40"/>
      <c r="AYZ2138" s="40"/>
      <c r="AZA2138" s="40"/>
      <c r="AZB2138" s="40"/>
      <c r="AZC2138" s="40"/>
      <c r="AZD2138" s="40"/>
      <c r="AZE2138" s="40"/>
      <c r="AZF2138" s="40"/>
      <c r="AZG2138" s="40"/>
      <c r="AZH2138" s="40"/>
      <c r="AZI2138" s="40"/>
      <c r="AZJ2138" s="40"/>
      <c r="AZK2138" s="40"/>
      <c r="AZL2138" s="40"/>
      <c r="AZM2138" s="40"/>
      <c r="AZN2138" s="40"/>
      <c r="AZO2138" s="40"/>
      <c r="AZP2138" s="40"/>
      <c r="AZQ2138" s="40"/>
      <c r="AZR2138" s="40"/>
      <c r="AZS2138" s="40"/>
      <c r="AZT2138" s="40"/>
      <c r="AZU2138" s="40"/>
      <c r="AZV2138" s="40"/>
      <c r="AZW2138" s="40"/>
      <c r="AZX2138" s="40"/>
      <c r="AZY2138" s="40"/>
      <c r="AZZ2138" s="40"/>
      <c r="BAA2138" s="40"/>
      <c r="BAB2138" s="40"/>
      <c r="BAC2138" s="40"/>
      <c r="BAD2138" s="40"/>
      <c r="BAE2138" s="40"/>
      <c r="BAF2138" s="40"/>
      <c r="BAG2138" s="40"/>
      <c r="BAH2138" s="40"/>
      <c r="BAI2138" s="40"/>
      <c r="BAJ2138" s="40"/>
      <c r="BAK2138" s="40"/>
      <c r="BAL2138" s="40"/>
      <c r="BAM2138" s="40"/>
      <c r="BAN2138" s="40"/>
      <c r="BAO2138" s="40"/>
      <c r="BAP2138" s="40"/>
      <c r="BAQ2138" s="40"/>
      <c r="BAR2138" s="40"/>
      <c r="BAS2138" s="40"/>
      <c r="BAT2138" s="40"/>
      <c r="BAU2138" s="40"/>
      <c r="BAV2138" s="40"/>
      <c r="BAW2138" s="40"/>
      <c r="BAX2138" s="40"/>
      <c r="BAY2138" s="40"/>
      <c r="BAZ2138" s="40"/>
      <c r="BBA2138" s="40"/>
      <c r="BBB2138" s="40"/>
      <c r="BBC2138" s="40"/>
      <c r="BBD2138" s="40"/>
      <c r="BBE2138" s="40"/>
      <c r="BBF2138" s="40"/>
      <c r="BBG2138" s="40"/>
      <c r="BBH2138" s="40"/>
      <c r="BBI2138" s="40"/>
      <c r="BBJ2138" s="40"/>
      <c r="BBK2138" s="40"/>
      <c r="BBL2138" s="40"/>
      <c r="BBM2138" s="40"/>
      <c r="BBN2138" s="40"/>
      <c r="BBO2138" s="40"/>
      <c r="BBP2138" s="40"/>
      <c r="BBQ2138" s="40"/>
      <c r="BBR2138" s="40"/>
      <c r="BBS2138" s="40"/>
      <c r="BBT2138" s="40"/>
      <c r="BBU2138" s="40"/>
      <c r="BBV2138" s="40"/>
      <c r="BBW2138" s="40"/>
      <c r="BBX2138" s="40"/>
      <c r="BBY2138" s="40"/>
      <c r="BBZ2138" s="40"/>
      <c r="BCA2138" s="40"/>
      <c r="BCB2138" s="40"/>
      <c r="BCC2138" s="40"/>
      <c r="BCD2138" s="40"/>
      <c r="BCE2138" s="40"/>
      <c r="BCF2138" s="40"/>
      <c r="BCG2138" s="40"/>
      <c r="BCH2138" s="40"/>
      <c r="BCI2138" s="40"/>
      <c r="BCJ2138" s="40"/>
      <c r="BCK2138" s="40"/>
      <c r="BCL2138" s="40"/>
      <c r="BCM2138" s="40"/>
      <c r="BCN2138" s="40"/>
      <c r="BCO2138" s="40"/>
      <c r="BCP2138" s="40"/>
      <c r="BCQ2138" s="40"/>
      <c r="BCR2138" s="40"/>
      <c r="BCS2138" s="40"/>
      <c r="BCT2138" s="40"/>
      <c r="BCU2138" s="40"/>
      <c r="BCV2138" s="40"/>
      <c r="BCW2138" s="40"/>
      <c r="BCX2138" s="40"/>
      <c r="BCY2138" s="40"/>
      <c r="BCZ2138" s="40"/>
      <c r="BDA2138" s="40"/>
      <c r="BDB2138" s="40"/>
      <c r="BDC2138" s="40"/>
      <c r="BDD2138" s="40"/>
      <c r="BDE2138" s="40"/>
      <c r="BDF2138" s="40"/>
      <c r="BDG2138" s="40"/>
      <c r="BDH2138" s="40"/>
      <c r="BDI2138" s="40"/>
      <c r="BDJ2138" s="40"/>
      <c r="BDK2138" s="40"/>
      <c r="BDL2138" s="40"/>
      <c r="BDM2138" s="40"/>
      <c r="BDN2138" s="40"/>
      <c r="BDO2138" s="40"/>
      <c r="BDP2138" s="40"/>
      <c r="BDQ2138" s="40"/>
      <c r="BDR2138" s="40"/>
      <c r="BDS2138" s="40"/>
      <c r="BDT2138" s="40"/>
      <c r="BDU2138" s="40"/>
      <c r="BDV2138" s="40"/>
      <c r="BDW2138" s="40"/>
      <c r="BDX2138" s="40"/>
      <c r="BDY2138" s="40"/>
      <c r="BDZ2138" s="40"/>
      <c r="BEA2138" s="40"/>
      <c r="BEB2138" s="40"/>
      <c r="BEC2138" s="40"/>
      <c r="BED2138" s="40"/>
      <c r="BEE2138" s="40"/>
      <c r="BEF2138" s="40"/>
      <c r="BEG2138" s="40"/>
      <c r="BEH2138" s="40"/>
      <c r="BEI2138" s="40"/>
      <c r="BEJ2138" s="40"/>
      <c r="BEK2138" s="40"/>
      <c r="BEL2138" s="40"/>
      <c r="BEM2138" s="40"/>
      <c r="BEN2138" s="40"/>
      <c r="BEO2138" s="40"/>
      <c r="BEP2138" s="40"/>
      <c r="BEQ2138" s="40"/>
      <c r="BER2138" s="40"/>
      <c r="BES2138" s="40"/>
      <c r="BET2138" s="40"/>
      <c r="BEU2138" s="40"/>
      <c r="BEV2138" s="40"/>
      <c r="BEW2138" s="40"/>
      <c r="BEX2138" s="40"/>
      <c r="BEY2138" s="40"/>
      <c r="BEZ2138" s="40"/>
      <c r="BFA2138" s="40"/>
      <c r="BFB2138" s="40"/>
      <c r="BFC2138" s="40"/>
      <c r="BFD2138" s="40"/>
      <c r="BFE2138" s="40"/>
      <c r="BFF2138" s="40"/>
      <c r="BFG2138" s="40"/>
      <c r="BFH2138" s="40"/>
      <c r="BFI2138" s="40"/>
      <c r="BFJ2138" s="40"/>
      <c r="BFK2138" s="40"/>
      <c r="BFL2138" s="40"/>
      <c r="BFM2138" s="40"/>
      <c r="BFN2138" s="40"/>
      <c r="BFO2138" s="40"/>
      <c r="BFP2138" s="40"/>
      <c r="BFQ2138" s="40"/>
      <c r="BFR2138" s="40"/>
      <c r="BFS2138" s="40"/>
      <c r="BFT2138" s="40"/>
      <c r="BFU2138" s="40"/>
      <c r="BFV2138" s="40"/>
      <c r="BFW2138" s="40"/>
      <c r="BFX2138" s="40"/>
      <c r="BFY2138" s="40"/>
      <c r="BFZ2138" s="40"/>
      <c r="BGA2138" s="40"/>
      <c r="BGB2138" s="40"/>
      <c r="BGC2138" s="40"/>
      <c r="BGD2138" s="40"/>
      <c r="BGE2138" s="40"/>
      <c r="BGF2138" s="40"/>
      <c r="BGG2138" s="40"/>
      <c r="BGH2138" s="40"/>
      <c r="BGI2138" s="40"/>
      <c r="BGJ2138" s="40"/>
      <c r="BGK2138" s="40"/>
      <c r="BGL2138" s="40"/>
      <c r="BGM2138" s="40"/>
      <c r="BGN2138" s="40"/>
      <c r="BGO2138" s="40"/>
      <c r="BGP2138" s="40"/>
      <c r="BGQ2138" s="40"/>
      <c r="BGR2138" s="40"/>
      <c r="BGS2138" s="40"/>
      <c r="BGT2138" s="40"/>
      <c r="BGU2138" s="40"/>
      <c r="BGV2138" s="40"/>
      <c r="BGW2138" s="40"/>
      <c r="BGX2138" s="40"/>
      <c r="BGY2138" s="40"/>
      <c r="BGZ2138" s="40"/>
      <c r="BHA2138" s="40"/>
      <c r="BHB2138" s="40"/>
      <c r="BHC2138" s="40"/>
      <c r="BHD2138" s="40"/>
      <c r="BHE2138" s="40"/>
      <c r="BHF2138" s="40"/>
      <c r="BHG2138" s="40"/>
      <c r="BHH2138" s="40"/>
      <c r="BHI2138" s="40"/>
      <c r="BHJ2138" s="40"/>
      <c r="BHK2138" s="40"/>
      <c r="BHL2138" s="40"/>
      <c r="BHM2138" s="40"/>
      <c r="BHN2138" s="40"/>
      <c r="BHO2138" s="40"/>
      <c r="BHP2138" s="40"/>
      <c r="BHQ2138" s="40"/>
      <c r="BHR2138" s="40"/>
      <c r="BHS2138" s="40"/>
      <c r="BHT2138" s="40"/>
      <c r="BHU2138" s="40"/>
      <c r="BHV2138" s="40"/>
      <c r="BHW2138" s="40"/>
      <c r="BHX2138" s="40"/>
      <c r="BHY2138" s="40"/>
      <c r="BHZ2138" s="40"/>
      <c r="BIA2138" s="40"/>
      <c r="BIB2138" s="40"/>
      <c r="BIC2138" s="40"/>
      <c r="BID2138" s="40"/>
      <c r="BIE2138" s="40"/>
      <c r="BIF2138" s="40"/>
      <c r="BIG2138" s="40"/>
      <c r="BIH2138" s="40"/>
      <c r="BII2138" s="40"/>
      <c r="BIJ2138" s="40"/>
      <c r="BIK2138" s="40"/>
      <c r="BIL2138" s="40"/>
      <c r="BIM2138" s="40"/>
      <c r="BIN2138" s="40"/>
      <c r="BIO2138" s="40"/>
      <c r="BIP2138" s="40"/>
      <c r="BIQ2138" s="40"/>
      <c r="BIR2138" s="40"/>
      <c r="BIS2138" s="40"/>
      <c r="BIT2138" s="40"/>
      <c r="BIU2138" s="40"/>
      <c r="BIV2138" s="40"/>
      <c r="BIW2138" s="40"/>
      <c r="BIX2138" s="40"/>
      <c r="BIY2138" s="40"/>
      <c r="BIZ2138" s="40"/>
      <c r="BJA2138" s="40"/>
      <c r="BJB2138" s="40"/>
      <c r="BJC2138" s="40"/>
      <c r="BJD2138" s="40"/>
      <c r="BJE2138" s="40"/>
      <c r="BJF2138" s="40"/>
      <c r="BJG2138" s="40"/>
      <c r="BJH2138" s="40"/>
      <c r="BJI2138" s="40"/>
      <c r="BJJ2138" s="40"/>
      <c r="BJK2138" s="40"/>
      <c r="BJL2138" s="40"/>
      <c r="BJM2138" s="40"/>
      <c r="BJN2138" s="40"/>
      <c r="BJO2138" s="40"/>
      <c r="BJP2138" s="40"/>
      <c r="BJQ2138" s="40"/>
      <c r="BJR2138" s="40"/>
      <c r="BJS2138" s="40"/>
      <c r="BJT2138" s="40"/>
      <c r="BJU2138" s="40"/>
      <c r="BJV2138" s="40"/>
      <c r="BJW2138" s="40"/>
      <c r="BJX2138" s="40"/>
      <c r="BJY2138" s="40"/>
      <c r="BJZ2138" s="40"/>
      <c r="BKA2138" s="40"/>
      <c r="BKB2138" s="40"/>
      <c r="BKC2138" s="40"/>
      <c r="BKD2138" s="40"/>
      <c r="BKE2138" s="40"/>
      <c r="BKF2138" s="40"/>
      <c r="BKG2138" s="40"/>
      <c r="BKH2138" s="40"/>
      <c r="BKI2138" s="40"/>
      <c r="BKJ2138" s="40"/>
      <c r="BKK2138" s="40"/>
      <c r="BKL2138" s="40"/>
      <c r="BKM2138" s="40"/>
      <c r="BKN2138" s="40"/>
      <c r="BKO2138" s="40"/>
      <c r="BKP2138" s="40"/>
      <c r="BKQ2138" s="40"/>
      <c r="BKR2138" s="40"/>
      <c r="BKS2138" s="40"/>
      <c r="BKT2138" s="40"/>
      <c r="BKU2138" s="40"/>
      <c r="BKV2138" s="40"/>
      <c r="BKW2138" s="40"/>
      <c r="BKX2138" s="40"/>
      <c r="BKY2138" s="40"/>
      <c r="BKZ2138" s="40"/>
      <c r="BLA2138" s="40"/>
      <c r="BLB2138" s="40"/>
      <c r="BLC2138" s="40"/>
      <c r="BLD2138" s="40"/>
      <c r="BLE2138" s="40"/>
      <c r="BLF2138" s="40"/>
      <c r="BLG2138" s="40"/>
      <c r="BLH2138" s="40"/>
      <c r="BLI2138" s="40"/>
      <c r="BLJ2138" s="40"/>
      <c r="BLK2138" s="40"/>
      <c r="BLL2138" s="40"/>
      <c r="BLM2138" s="40"/>
      <c r="BLN2138" s="40"/>
      <c r="BLO2138" s="40"/>
      <c r="BLP2138" s="40"/>
      <c r="BLQ2138" s="40"/>
      <c r="BLR2138" s="40"/>
      <c r="BLS2138" s="40"/>
      <c r="BLT2138" s="40"/>
      <c r="BLU2138" s="40"/>
      <c r="BLV2138" s="40"/>
      <c r="BLW2138" s="40"/>
      <c r="BLX2138" s="40"/>
      <c r="BLY2138" s="40"/>
      <c r="BLZ2138" s="40"/>
      <c r="BMA2138" s="40"/>
      <c r="BMB2138" s="40"/>
      <c r="BMC2138" s="40"/>
      <c r="BMD2138" s="40"/>
      <c r="BME2138" s="40"/>
      <c r="BMF2138" s="40"/>
      <c r="BMG2138" s="40"/>
      <c r="BMH2138" s="40"/>
      <c r="BMI2138" s="40"/>
      <c r="BMJ2138" s="40"/>
      <c r="BMK2138" s="40"/>
      <c r="BML2138" s="40"/>
      <c r="BMM2138" s="40"/>
      <c r="BMN2138" s="40"/>
      <c r="BMO2138" s="40"/>
      <c r="BMP2138" s="40"/>
      <c r="BMQ2138" s="40"/>
      <c r="BMR2138" s="40"/>
      <c r="BMS2138" s="40"/>
      <c r="BMT2138" s="40"/>
      <c r="BMU2138" s="40"/>
      <c r="BMV2138" s="40"/>
      <c r="BMW2138" s="40"/>
      <c r="BMX2138" s="40"/>
      <c r="BMY2138" s="40"/>
      <c r="BMZ2138" s="40"/>
      <c r="BNA2138" s="40"/>
      <c r="BNB2138" s="40"/>
      <c r="BNC2138" s="40"/>
      <c r="BND2138" s="40"/>
      <c r="BNE2138" s="40"/>
      <c r="BNF2138" s="40"/>
      <c r="BNG2138" s="40"/>
      <c r="BNH2138" s="40"/>
      <c r="BNI2138" s="40"/>
      <c r="BNJ2138" s="40"/>
      <c r="BNK2138" s="40"/>
      <c r="BNL2138" s="40"/>
      <c r="BNM2138" s="40"/>
      <c r="BNN2138" s="40"/>
      <c r="BNO2138" s="40"/>
      <c r="BNP2138" s="40"/>
      <c r="BNQ2138" s="40"/>
      <c r="BNR2138" s="40"/>
      <c r="BNS2138" s="40"/>
      <c r="BNT2138" s="40"/>
      <c r="BNU2138" s="40"/>
      <c r="BNV2138" s="40"/>
      <c r="BNW2138" s="40"/>
      <c r="BNX2138" s="40"/>
      <c r="BNY2138" s="40"/>
      <c r="BNZ2138" s="40"/>
      <c r="BOA2138" s="40"/>
      <c r="BOB2138" s="40"/>
      <c r="BOC2138" s="40"/>
      <c r="BOD2138" s="40"/>
      <c r="BOE2138" s="40"/>
      <c r="BOF2138" s="40"/>
      <c r="BOG2138" s="40"/>
      <c r="BOH2138" s="40"/>
      <c r="BOI2138" s="40"/>
      <c r="BOJ2138" s="40"/>
      <c r="BOK2138" s="40"/>
      <c r="BOL2138" s="40"/>
      <c r="BOM2138" s="40"/>
      <c r="BON2138" s="40"/>
      <c r="BOO2138" s="40"/>
      <c r="BOP2138" s="40"/>
      <c r="BOQ2138" s="40"/>
      <c r="BOR2138" s="40"/>
      <c r="BOS2138" s="40"/>
      <c r="BOT2138" s="40"/>
      <c r="BOU2138" s="40"/>
      <c r="BOV2138" s="40"/>
      <c r="BOW2138" s="40"/>
      <c r="BOX2138" s="40"/>
      <c r="BOY2138" s="40"/>
      <c r="BOZ2138" s="40"/>
      <c r="BPA2138" s="40"/>
      <c r="BPB2138" s="40"/>
      <c r="BPC2138" s="40"/>
      <c r="BPD2138" s="40"/>
      <c r="BPE2138" s="40"/>
      <c r="BPF2138" s="40"/>
      <c r="BPG2138" s="40"/>
      <c r="BPH2138" s="40"/>
      <c r="BPI2138" s="40"/>
      <c r="BPJ2138" s="40"/>
      <c r="BPK2138" s="40"/>
      <c r="BPL2138" s="40"/>
      <c r="BPM2138" s="40"/>
      <c r="BPN2138" s="40"/>
      <c r="BPO2138" s="40"/>
      <c r="BPP2138" s="40"/>
      <c r="BPQ2138" s="40"/>
      <c r="BPR2138" s="40"/>
      <c r="BPS2138" s="40"/>
      <c r="BPT2138" s="40"/>
      <c r="BPU2138" s="40"/>
      <c r="BPV2138" s="40"/>
      <c r="BPW2138" s="40"/>
      <c r="BPX2138" s="40"/>
      <c r="BPY2138" s="40"/>
      <c r="BPZ2138" s="40"/>
      <c r="BQA2138" s="40"/>
      <c r="BQB2138" s="40"/>
      <c r="BQC2138" s="40"/>
      <c r="BQD2138" s="40"/>
      <c r="BQE2138" s="40"/>
      <c r="BQF2138" s="40"/>
      <c r="BQG2138" s="40"/>
      <c r="BQH2138" s="40"/>
      <c r="BQI2138" s="40"/>
      <c r="BQJ2138" s="40"/>
      <c r="BQK2138" s="40"/>
      <c r="BQL2138" s="40"/>
      <c r="BQM2138" s="40"/>
      <c r="BQN2138" s="40"/>
      <c r="BQO2138" s="40"/>
      <c r="BQP2138" s="40"/>
      <c r="BQQ2138" s="40"/>
      <c r="BQR2138" s="40"/>
      <c r="BQS2138" s="40"/>
      <c r="BQT2138" s="40"/>
      <c r="BQU2138" s="40"/>
      <c r="BQV2138" s="40"/>
      <c r="BQW2138" s="40"/>
      <c r="BQX2138" s="40"/>
      <c r="BQY2138" s="40"/>
      <c r="BQZ2138" s="40"/>
      <c r="BRA2138" s="40"/>
      <c r="BRB2138" s="40"/>
      <c r="BRC2138" s="40"/>
      <c r="BRD2138" s="40"/>
      <c r="BRE2138" s="40"/>
      <c r="BRF2138" s="40"/>
      <c r="BRG2138" s="40"/>
      <c r="BRH2138" s="40"/>
      <c r="BRI2138" s="40"/>
      <c r="BRJ2138" s="40"/>
      <c r="BRK2138" s="40"/>
      <c r="BRL2138" s="40"/>
      <c r="BRM2138" s="40"/>
      <c r="BRN2138" s="40"/>
      <c r="BRO2138" s="40"/>
      <c r="BRP2138" s="40"/>
      <c r="BRQ2138" s="40"/>
      <c r="BRR2138" s="40"/>
      <c r="BRS2138" s="40"/>
      <c r="BRT2138" s="40"/>
      <c r="BRU2138" s="40"/>
      <c r="BRV2138" s="40"/>
      <c r="BRW2138" s="40"/>
      <c r="BRX2138" s="40"/>
      <c r="BRY2138" s="40"/>
      <c r="BRZ2138" s="40"/>
      <c r="BSA2138" s="40"/>
      <c r="BSB2138" s="40"/>
      <c r="BSC2138" s="40"/>
      <c r="BSD2138" s="40"/>
      <c r="BSE2138" s="40"/>
      <c r="BSF2138" s="40"/>
      <c r="BSG2138" s="40"/>
      <c r="BSH2138" s="40"/>
      <c r="BSI2138" s="40"/>
      <c r="BSJ2138" s="40"/>
      <c r="BSK2138" s="40"/>
      <c r="BSL2138" s="40"/>
      <c r="BSM2138" s="40"/>
      <c r="BSN2138" s="40"/>
      <c r="BSO2138" s="40"/>
      <c r="BSP2138" s="40"/>
      <c r="BSQ2138" s="40"/>
      <c r="BSR2138" s="40"/>
      <c r="BSS2138" s="40"/>
      <c r="BST2138" s="40"/>
      <c r="BSU2138" s="40"/>
      <c r="BSV2138" s="40"/>
      <c r="BSW2138" s="40"/>
      <c r="BSX2138" s="40"/>
      <c r="BSY2138" s="40"/>
      <c r="BSZ2138" s="40"/>
      <c r="BTA2138" s="40"/>
      <c r="BTB2138" s="40"/>
      <c r="BTC2138" s="40"/>
      <c r="BTD2138" s="40"/>
      <c r="BTE2138" s="40"/>
      <c r="BTF2138" s="40"/>
      <c r="BTG2138" s="40"/>
      <c r="BTH2138" s="40"/>
      <c r="BTI2138" s="40"/>
      <c r="BTJ2138" s="40"/>
      <c r="BTK2138" s="40"/>
      <c r="BTL2138" s="40"/>
      <c r="BTM2138" s="40"/>
      <c r="BTN2138" s="40"/>
      <c r="BTO2138" s="40"/>
      <c r="BTP2138" s="40"/>
      <c r="BTQ2138" s="40"/>
      <c r="BTR2138" s="40"/>
      <c r="BTS2138" s="40"/>
      <c r="BTT2138" s="40"/>
      <c r="BTU2138" s="40"/>
      <c r="BTV2138" s="40"/>
      <c r="BTW2138" s="40"/>
      <c r="BTX2138" s="40"/>
      <c r="BTY2138" s="40"/>
      <c r="BTZ2138" s="40"/>
      <c r="BUA2138" s="40"/>
      <c r="BUB2138" s="40"/>
      <c r="BUC2138" s="40"/>
      <c r="BUD2138" s="40"/>
      <c r="BUE2138" s="40"/>
      <c r="BUF2138" s="40"/>
      <c r="BUG2138" s="40"/>
      <c r="BUH2138" s="40"/>
      <c r="BUI2138" s="40"/>
      <c r="BUJ2138" s="40"/>
      <c r="BUK2138" s="40"/>
      <c r="BUL2138" s="40"/>
      <c r="BUM2138" s="40"/>
      <c r="BUN2138" s="40"/>
      <c r="BUO2138" s="40"/>
      <c r="BUP2138" s="40"/>
      <c r="BUQ2138" s="40"/>
      <c r="BUR2138" s="40"/>
      <c r="BUS2138" s="40"/>
      <c r="BUT2138" s="40"/>
      <c r="BUU2138" s="40"/>
      <c r="BUV2138" s="40"/>
      <c r="BUW2138" s="40"/>
      <c r="BUX2138" s="40"/>
      <c r="BUY2138" s="40"/>
      <c r="BUZ2138" s="40"/>
      <c r="BVA2138" s="40"/>
      <c r="BVB2138" s="40"/>
      <c r="BVC2138" s="40"/>
      <c r="BVD2138" s="40"/>
      <c r="BVE2138" s="40"/>
      <c r="BVF2138" s="40"/>
      <c r="BVG2138" s="40"/>
      <c r="BVH2138" s="40"/>
      <c r="BVI2138" s="40"/>
      <c r="BVJ2138" s="40"/>
      <c r="BVK2138" s="40"/>
      <c r="BVL2138" s="40"/>
      <c r="BVM2138" s="40"/>
      <c r="BVN2138" s="40"/>
      <c r="BVO2138" s="40"/>
      <c r="BVP2138" s="40"/>
      <c r="BVQ2138" s="40"/>
      <c r="BVR2138" s="40"/>
      <c r="BVS2138" s="40"/>
      <c r="BVT2138" s="40"/>
      <c r="BVU2138" s="40"/>
      <c r="BVV2138" s="40"/>
      <c r="BVW2138" s="40"/>
      <c r="BVX2138" s="40"/>
      <c r="BVY2138" s="40"/>
      <c r="BVZ2138" s="40"/>
      <c r="BWA2138" s="40"/>
      <c r="BWB2138" s="40"/>
      <c r="BWC2138" s="40"/>
      <c r="BWD2138" s="40"/>
      <c r="BWE2138" s="40"/>
      <c r="BWF2138" s="40"/>
      <c r="BWG2138" s="40"/>
      <c r="BWH2138" s="40"/>
      <c r="BWI2138" s="40"/>
      <c r="BWJ2138" s="40"/>
      <c r="BWK2138" s="40"/>
      <c r="BWL2138" s="40"/>
      <c r="BWM2138" s="40"/>
      <c r="BWN2138" s="40"/>
      <c r="BWO2138" s="40"/>
      <c r="BWP2138" s="40"/>
      <c r="BWQ2138" s="40"/>
      <c r="BWR2138" s="40"/>
      <c r="BWS2138" s="40"/>
      <c r="BWT2138" s="40"/>
      <c r="BWU2138" s="40"/>
      <c r="BWV2138" s="40"/>
      <c r="BWW2138" s="40"/>
      <c r="BWX2138" s="40"/>
      <c r="BWY2138" s="40"/>
      <c r="BWZ2138" s="40"/>
      <c r="BXA2138" s="40"/>
      <c r="BXB2138" s="40"/>
      <c r="BXC2138" s="40"/>
      <c r="BXD2138" s="40"/>
      <c r="BXE2138" s="40"/>
      <c r="BXF2138" s="40"/>
      <c r="BXG2138" s="40"/>
      <c r="BXH2138" s="40"/>
      <c r="BXI2138" s="40"/>
      <c r="BXJ2138" s="40"/>
      <c r="BXK2138" s="40"/>
      <c r="BXL2138" s="40"/>
      <c r="BXM2138" s="40"/>
      <c r="BXN2138" s="40"/>
      <c r="BXO2138" s="40"/>
      <c r="BXP2138" s="40"/>
      <c r="BXQ2138" s="40"/>
      <c r="BXR2138" s="40"/>
      <c r="BXS2138" s="40"/>
      <c r="BXT2138" s="40"/>
      <c r="BXU2138" s="40"/>
      <c r="BXV2138" s="40"/>
      <c r="BXW2138" s="40"/>
      <c r="BXX2138" s="40"/>
      <c r="BXY2138" s="40"/>
      <c r="BXZ2138" s="40"/>
      <c r="BYA2138" s="40"/>
      <c r="BYB2138" s="40"/>
      <c r="BYC2138" s="40"/>
      <c r="BYD2138" s="40"/>
      <c r="BYE2138" s="40"/>
      <c r="BYF2138" s="40"/>
      <c r="BYG2138" s="40"/>
      <c r="BYH2138" s="40"/>
      <c r="BYI2138" s="40"/>
      <c r="BYJ2138" s="40"/>
      <c r="BYK2138" s="40"/>
      <c r="BYL2138" s="40"/>
      <c r="BYM2138" s="40"/>
      <c r="BYN2138" s="40"/>
      <c r="BYO2138" s="40"/>
      <c r="BYP2138" s="40"/>
      <c r="BYQ2138" s="40"/>
      <c r="BYR2138" s="40"/>
      <c r="BYS2138" s="40"/>
      <c r="BYT2138" s="40"/>
      <c r="BYU2138" s="40"/>
      <c r="BYV2138" s="40"/>
      <c r="BYW2138" s="40"/>
      <c r="BYX2138" s="40"/>
      <c r="BYY2138" s="40"/>
      <c r="BYZ2138" s="40"/>
      <c r="BZA2138" s="40"/>
      <c r="BZB2138" s="40"/>
      <c r="BZC2138" s="40"/>
      <c r="BZD2138" s="40"/>
      <c r="BZE2138" s="40"/>
      <c r="BZF2138" s="40"/>
      <c r="BZG2138" s="40"/>
      <c r="BZH2138" s="40"/>
      <c r="BZI2138" s="40"/>
      <c r="BZJ2138" s="40"/>
      <c r="BZK2138" s="40"/>
      <c r="BZL2138" s="40"/>
      <c r="BZM2138" s="40"/>
      <c r="BZN2138" s="40"/>
      <c r="BZO2138" s="40"/>
      <c r="BZP2138" s="40"/>
      <c r="BZQ2138" s="40"/>
      <c r="BZR2138" s="40"/>
      <c r="BZS2138" s="40"/>
      <c r="BZT2138" s="40"/>
      <c r="BZU2138" s="40"/>
      <c r="BZV2138" s="40"/>
      <c r="BZW2138" s="40"/>
      <c r="BZX2138" s="40"/>
      <c r="BZY2138" s="40"/>
      <c r="BZZ2138" s="40"/>
      <c r="CAA2138" s="40"/>
      <c r="CAB2138" s="40"/>
      <c r="CAC2138" s="40"/>
      <c r="CAD2138" s="40"/>
      <c r="CAE2138" s="40"/>
      <c r="CAF2138" s="40"/>
      <c r="CAG2138" s="40"/>
      <c r="CAH2138" s="40"/>
      <c r="CAI2138" s="40"/>
      <c r="CAJ2138" s="40"/>
      <c r="CAK2138" s="40"/>
      <c r="CAL2138" s="40"/>
      <c r="CAM2138" s="40"/>
      <c r="CAN2138" s="40"/>
      <c r="CAO2138" s="40"/>
      <c r="CAP2138" s="40"/>
      <c r="CAQ2138" s="40"/>
      <c r="CAR2138" s="40"/>
      <c r="CAS2138" s="40"/>
      <c r="CAT2138" s="40"/>
      <c r="CAU2138" s="40"/>
      <c r="CAV2138" s="40"/>
      <c r="CAW2138" s="40"/>
      <c r="CAX2138" s="40"/>
      <c r="CAY2138" s="40"/>
      <c r="CAZ2138" s="40"/>
      <c r="CBA2138" s="40"/>
      <c r="CBB2138" s="40"/>
      <c r="CBC2138" s="40"/>
      <c r="CBD2138" s="40"/>
      <c r="CBE2138" s="40"/>
      <c r="CBF2138" s="40"/>
      <c r="CBG2138" s="40"/>
      <c r="CBH2138" s="40"/>
      <c r="CBI2138" s="40"/>
      <c r="CBJ2138" s="40"/>
      <c r="CBK2138" s="40"/>
      <c r="CBL2138" s="40"/>
      <c r="CBM2138" s="40"/>
      <c r="CBN2138" s="40"/>
      <c r="CBO2138" s="40"/>
      <c r="CBP2138" s="40"/>
      <c r="CBQ2138" s="40"/>
      <c r="CBR2138" s="40"/>
      <c r="CBS2138" s="40"/>
      <c r="CBT2138" s="40"/>
      <c r="CBU2138" s="40"/>
      <c r="CBV2138" s="40"/>
      <c r="CBW2138" s="40"/>
      <c r="CBX2138" s="40"/>
      <c r="CBY2138" s="40"/>
      <c r="CBZ2138" s="40"/>
      <c r="CCA2138" s="40"/>
      <c r="CCB2138" s="40"/>
      <c r="CCC2138" s="40"/>
      <c r="CCD2138" s="40"/>
      <c r="CCE2138" s="40"/>
      <c r="CCF2138" s="40"/>
      <c r="CCG2138" s="40"/>
      <c r="CCH2138" s="40"/>
      <c r="CCI2138" s="40"/>
      <c r="CCJ2138" s="40"/>
      <c r="CCK2138" s="40"/>
      <c r="CCL2138" s="40"/>
      <c r="CCM2138" s="40"/>
      <c r="CCN2138" s="40"/>
      <c r="CCO2138" s="40"/>
      <c r="CCP2138" s="40"/>
      <c r="CCQ2138" s="40"/>
      <c r="CCR2138" s="40"/>
      <c r="CCS2138" s="40"/>
      <c r="CCT2138" s="40"/>
      <c r="CCU2138" s="40"/>
      <c r="CCV2138" s="40"/>
      <c r="CCW2138" s="40"/>
      <c r="CCX2138" s="40"/>
      <c r="CCY2138" s="40"/>
      <c r="CCZ2138" s="40"/>
      <c r="CDA2138" s="40"/>
      <c r="CDB2138" s="40"/>
      <c r="CDC2138" s="40"/>
      <c r="CDD2138" s="40"/>
      <c r="CDE2138" s="40"/>
      <c r="CDF2138" s="40"/>
      <c r="CDG2138" s="40"/>
      <c r="CDH2138" s="40"/>
      <c r="CDI2138" s="40"/>
      <c r="CDJ2138" s="40"/>
      <c r="CDK2138" s="40"/>
      <c r="CDL2138" s="40"/>
      <c r="CDM2138" s="40"/>
      <c r="CDN2138" s="40"/>
      <c r="CDO2138" s="40"/>
      <c r="CDP2138" s="40"/>
      <c r="CDQ2138" s="40"/>
      <c r="CDR2138" s="40"/>
      <c r="CDS2138" s="40"/>
      <c r="CDT2138" s="40"/>
      <c r="CDU2138" s="40"/>
      <c r="CDV2138" s="40"/>
      <c r="CDW2138" s="40"/>
      <c r="CDX2138" s="40"/>
      <c r="CDY2138" s="40"/>
      <c r="CDZ2138" s="40"/>
      <c r="CEA2138" s="40"/>
      <c r="CEB2138" s="40"/>
      <c r="CEC2138" s="40"/>
      <c r="CED2138" s="40"/>
      <c r="CEE2138" s="40"/>
      <c r="CEF2138" s="40"/>
      <c r="CEG2138" s="40"/>
      <c r="CEH2138" s="40"/>
      <c r="CEI2138" s="40"/>
      <c r="CEJ2138" s="40"/>
      <c r="CEK2138" s="40"/>
      <c r="CEL2138" s="40"/>
      <c r="CEM2138" s="40"/>
      <c r="CEN2138" s="40"/>
      <c r="CEO2138" s="40"/>
      <c r="CEP2138" s="40"/>
      <c r="CEQ2138" s="40"/>
      <c r="CER2138" s="40"/>
      <c r="CES2138" s="40"/>
      <c r="CET2138" s="40"/>
      <c r="CEU2138" s="40"/>
      <c r="CEV2138" s="40"/>
      <c r="CEW2138" s="40"/>
      <c r="CEX2138" s="40"/>
      <c r="CEY2138" s="40"/>
      <c r="CEZ2138" s="40"/>
      <c r="CFA2138" s="40"/>
      <c r="CFB2138" s="40"/>
      <c r="CFC2138" s="40"/>
      <c r="CFD2138" s="40"/>
      <c r="CFE2138" s="40"/>
      <c r="CFF2138" s="40"/>
      <c r="CFG2138" s="40"/>
      <c r="CFH2138" s="40"/>
      <c r="CFI2138" s="40"/>
      <c r="CFJ2138" s="40"/>
      <c r="CFK2138" s="40"/>
      <c r="CFL2138" s="40"/>
      <c r="CFM2138" s="40"/>
      <c r="CFN2138" s="40"/>
      <c r="CFO2138" s="40"/>
      <c r="CFP2138" s="40"/>
      <c r="CFQ2138" s="40"/>
      <c r="CFR2138" s="40"/>
      <c r="CFS2138" s="40"/>
      <c r="CFT2138" s="40"/>
      <c r="CFU2138" s="40"/>
      <c r="CFV2138" s="40"/>
      <c r="CFW2138" s="40"/>
      <c r="CFX2138" s="40"/>
      <c r="CFY2138" s="40"/>
      <c r="CFZ2138" s="40"/>
      <c r="CGA2138" s="40"/>
      <c r="CGB2138" s="40"/>
      <c r="CGC2138" s="40"/>
      <c r="CGD2138" s="40"/>
      <c r="CGE2138" s="40"/>
      <c r="CGF2138" s="40"/>
      <c r="CGG2138" s="40"/>
      <c r="CGH2138" s="40"/>
      <c r="CGI2138" s="40"/>
      <c r="CGJ2138" s="40"/>
      <c r="CGK2138" s="40"/>
      <c r="CGL2138" s="40"/>
      <c r="CGM2138" s="40"/>
      <c r="CGN2138" s="40"/>
      <c r="CGO2138" s="40"/>
      <c r="CGP2138" s="40"/>
      <c r="CGQ2138" s="37" t="s">
        <v>70</v>
      </c>
    </row>
    <row r="2139" spans="1:2227" x14ac:dyDescent="0.25">
      <c r="A2139" s="9" t="s">
        <v>70</v>
      </c>
      <c r="B2139" s="10">
        <v>999054000032581</v>
      </c>
      <c r="C2139" s="11" t="s">
        <v>97</v>
      </c>
      <c r="D2139" s="9"/>
      <c r="E2139" s="9" t="s">
        <v>169</v>
      </c>
      <c r="F2139" s="9" t="s">
        <v>71</v>
      </c>
      <c r="G2139" s="9" t="s">
        <v>119</v>
      </c>
      <c r="H2139" s="9" t="s">
        <v>73</v>
      </c>
      <c r="I2139" s="9">
        <v>1</v>
      </c>
      <c r="J2139" s="9">
        <v>120</v>
      </c>
      <c r="K2139" s="9">
        <v>338</v>
      </c>
      <c r="L2139" s="9">
        <v>218</v>
      </c>
      <c r="M2139" s="10">
        <v>277</v>
      </c>
      <c r="N2139" s="9">
        <v>0.79</v>
      </c>
      <c r="O2139" s="9">
        <v>3.8</v>
      </c>
      <c r="P2139" s="13">
        <v>120</v>
      </c>
      <c r="Q2139" s="13">
        <v>190</v>
      </c>
      <c r="R2139" s="13">
        <v>178</v>
      </c>
      <c r="S2139" s="13">
        <v>70</v>
      </c>
      <c r="T2139" s="13">
        <v>0.39</v>
      </c>
      <c r="U2139" s="13">
        <v>3.13</v>
      </c>
      <c r="V2139" s="13"/>
      <c r="W2139" s="13"/>
      <c r="X2139" s="13"/>
      <c r="Y2139" s="13"/>
      <c r="Z2139" s="13"/>
      <c r="AA2139" s="13"/>
      <c r="AB2139" s="9">
        <v>190</v>
      </c>
      <c r="AC2139" s="9">
        <v>338</v>
      </c>
      <c r="AD2139" s="9">
        <v>99</v>
      </c>
      <c r="AE2139" s="9">
        <v>148</v>
      </c>
      <c r="AF2139" s="9">
        <v>1.49</v>
      </c>
      <c r="AG2139" s="9">
        <v>4.1100000000000003</v>
      </c>
      <c r="AH2139" s="9">
        <v>6.08</v>
      </c>
      <c r="AI2139" s="9">
        <v>1325.26</v>
      </c>
      <c r="AJ2139" s="9">
        <v>827.53</v>
      </c>
      <c r="AK2139" s="9">
        <v>51.15</v>
      </c>
      <c r="AL2139" s="9">
        <v>15422.3</v>
      </c>
      <c r="AM2139" s="9">
        <v>464.53</v>
      </c>
      <c r="AN2139" s="9">
        <f>Tabla1[[#This Row],[Costo Compra]]+Tabla1[[#This Row],[Otros Compra]]</f>
        <v>15886.83</v>
      </c>
      <c r="AO2139" s="9" t="s">
        <v>284</v>
      </c>
      <c r="AP2139" s="9" t="s">
        <v>170</v>
      </c>
      <c r="AQ2139" s="9" t="s">
        <v>116</v>
      </c>
      <c r="AR2139" s="9" t="s">
        <v>76</v>
      </c>
      <c r="AS2139" s="9">
        <v>7569.66</v>
      </c>
      <c r="AT2139" s="9">
        <v>0</v>
      </c>
      <c r="AU2139" s="9" t="s">
        <v>77</v>
      </c>
      <c r="AV2139" s="9">
        <v>2019</v>
      </c>
      <c r="AW2139" s="12">
        <v>43954</v>
      </c>
      <c r="AX2139" s="12">
        <v>44053</v>
      </c>
      <c r="AY2139" s="9">
        <v>0</v>
      </c>
      <c r="AZ2139" s="9">
        <v>0</v>
      </c>
      <c r="BA2139" s="9">
        <v>-23456.49</v>
      </c>
      <c r="BB2139" s="9">
        <v>-107.6</v>
      </c>
      <c r="BC2139" s="9">
        <v>3302</v>
      </c>
      <c r="BD2139" s="9"/>
      <c r="BE2139" s="9" t="s">
        <v>78</v>
      </c>
      <c r="BF2139" s="9" t="s">
        <v>78</v>
      </c>
      <c r="BG2139" s="9"/>
      <c r="BH2139" s="9" t="s">
        <v>99</v>
      </c>
      <c r="BI2139" s="9"/>
      <c r="BJ2139" s="9">
        <v>0</v>
      </c>
      <c r="BK2139" s="9">
        <v>0</v>
      </c>
      <c r="BL2139" s="9">
        <v>0</v>
      </c>
      <c r="BM2139" s="9">
        <v>0</v>
      </c>
      <c r="BN2139" s="9">
        <v>0</v>
      </c>
      <c r="BO2139" s="9">
        <v>0</v>
      </c>
      <c r="BP2139" s="13"/>
      <c r="BQ2139" s="9" t="s">
        <v>80</v>
      </c>
      <c r="BR2139" s="9" t="s">
        <v>81</v>
      </c>
      <c r="BS2139" s="40"/>
      <c r="BT2139" s="40"/>
      <c r="BU2139" s="40"/>
      <c r="BV2139" s="40"/>
      <c r="BW2139" s="40"/>
      <c r="BX2139" s="40"/>
      <c r="BY2139" s="40"/>
      <c r="BZ2139" s="40"/>
      <c r="CA2139" s="40"/>
      <c r="CB2139" s="40"/>
      <c r="CC2139" s="40"/>
      <c r="CD2139" s="40"/>
      <c r="CE2139" s="40"/>
      <c r="CF2139" s="40"/>
      <c r="CG2139" s="40"/>
      <c r="CH2139" s="40"/>
      <c r="CI2139" s="40"/>
      <c r="CJ2139" s="40"/>
      <c r="CK2139" s="40"/>
      <c r="CL2139" s="40"/>
      <c r="CM2139" s="40"/>
      <c r="CN2139" s="40"/>
      <c r="CO2139" s="40"/>
      <c r="CP2139" s="40"/>
      <c r="CQ2139" s="40"/>
      <c r="CR2139" s="40"/>
      <c r="CS2139" s="40"/>
      <c r="CT2139" s="40"/>
      <c r="CU2139" s="40"/>
      <c r="CV2139" s="40"/>
      <c r="CW2139" s="40"/>
      <c r="CX2139" s="40"/>
      <c r="CY2139" s="40"/>
      <c r="CZ2139" s="40"/>
      <c r="DA2139" s="40"/>
      <c r="DB2139" s="40"/>
      <c r="DC2139" s="40"/>
      <c r="DD2139" s="40"/>
      <c r="DE2139" s="40"/>
      <c r="DF2139" s="40"/>
      <c r="DG2139" s="40"/>
      <c r="DH2139" s="40"/>
      <c r="DI2139" s="40"/>
      <c r="DJ2139" s="40"/>
      <c r="DK2139" s="40"/>
      <c r="DL2139" s="40"/>
      <c r="DM2139" s="40"/>
      <c r="DN2139" s="40"/>
      <c r="DO2139" s="40"/>
      <c r="DP2139" s="40"/>
      <c r="DQ2139" s="40"/>
      <c r="DR2139" s="40"/>
      <c r="DS2139" s="40"/>
      <c r="DT2139" s="40"/>
      <c r="DU2139" s="40"/>
      <c r="DV2139" s="40"/>
      <c r="DW2139" s="40"/>
      <c r="DX2139" s="40"/>
      <c r="DY2139" s="40"/>
      <c r="DZ2139" s="40"/>
      <c r="EA2139" s="40"/>
      <c r="EB2139" s="40"/>
      <c r="EC2139" s="40"/>
      <c r="ED2139" s="40"/>
      <c r="EE2139" s="40"/>
      <c r="EF2139" s="40"/>
      <c r="EG2139" s="40"/>
      <c r="EH2139" s="40"/>
      <c r="EI2139" s="40"/>
      <c r="EJ2139" s="40"/>
      <c r="EK2139" s="40"/>
      <c r="EL2139" s="40"/>
      <c r="EM2139" s="40"/>
      <c r="EN2139" s="40"/>
      <c r="EO2139" s="40"/>
      <c r="EP2139" s="40"/>
      <c r="EQ2139" s="40"/>
      <c r="ER2139" s="40"/>
      <c r="ES2139" s="40"/>
      <c r="ET2139" s="40"/>
      <c r="EU2139" s="40"/>
      <c r="EV2139" s="40"/>
      <c r="EW2139" s="40"/>
      <c r="EX2139" s="40"/>
      <c r="EY2139" s="40"/>
      <c r="EZ2139" s="40"/>
      <c r="FA2139" s="40"/>
      <c r="FB2139" s="40"/>
      <c r="FC2139" s="40"/>
      <c r="FD2139" s="40"/>
      <c r="FE2139" s="40"/>
      <c r="FF2139" s="40"/>
      <c r="FG2139" s="40"/>
      <c r="FH2139" s="40"/>
      <c r="FI2139" s="40"/>
      <c r="FJ2139" s="40"/>
      <c r="FK2139" s="40"/>
      <c r="FL2139" s="40"/>
      <c r="FM2139" s="40"/>
      <c r="FN2139" s="40"/>
      <c r="FO2139" s="40"/>
      <c r="FP2139" s="40"/>
      <c r="FQ2139" s="40"/>
      <c r="FR2139" s="40"/>
      <c r="FS2139" s="40"/>
      <c r="FT2139" s="40"/>
      <c r="FU2139" s="40"/>
      <c r="FV2139" s="40"/>
      <c r="FW2139" s="40"/>
      <c r="FX2139" s="40"/>
      <c r="FY2139" s="40"/>
      <c r="FZ2139" s="40"/>
      <c r="GA2139" s="40"/>
      <c r="GB2139" s="40"/>
      <c r="GC2139" s="40"/>
      <c r="GD2139" s="40"/>
      <c r="GE2139" s="40"/>
      <c r="GF2139" s="40"/>
      <c r="GG2139" s="40"/>
      <c r="GH2139" s="40"/>
      <c r="GI2139" s="40"/>
      <c r="GJ2139" s="40"/>
      <c r="GK2139" s="40"/>
      <c r="GL2139" s="40"/>
      <c r="GM2139" s="40"/>
      <c r="GN2139" s="40"/>
      <c r="GO2139" s="40"/>
      <c r="GP2139" s="40"/>
      <c r="GQ2139" s="40"/>
      <c r="GR2139" s="40"/>
      <c r="GS2139" s="40"/>
      <c r="GT2139" s="40"/>
      <c r="GU2139" s="40"/>
      <c r="GV2139" s="40"/>
      <c r="GW2139" s="40"/>
      <c r="GX2139" s="40"/>
      <c r="GY2139" s="40"/>
      <c r="GZ2139" s="40"/>
      <c r="HA2139" s="40"/>
      <c r="HB2139" s="40"/>
      <c r="HC2139" s="40"/>
      <c r="HD2139" s="40"/>
      <c r="HE2139" s="40"/>
      <c r="HF2139" s="40"/>
      <c r="HG2139" s="40"/>
      <c r="HH2139" s="40"/>
      <c r="HI2139" s="40"/>
      <c r="HJ2139" s="40"/>
      <c r="HK2139" s="40"/>
      <c r="HL2139" s="40"/>
      <c r="HM2139" s="40"/>
      <c r="HN2139" s="40"/>
      <c r="HO2139" s="40"/>
      <c r="HP2139" s="40"/>
      <c r="HQ2139" s="40"/>
      <c r="HR2139" s="40"/>
      <c r="HS2139" s="40"/>
      <c r="HT2139" s="40"/>
      <c r="HU2139" s="40"/>
      <c r="HV2139" s="40"/>
      <c r="HW2139" s="40"/>
      <c r="HX2139" s="40"/>
      <c r="HY2139" s="40"/>
      <c r="HZ2139" s="40"/>
      <c r="IA2139" s="40"/>
      <c r="IB2139" s="40"/>
      <c r="IC2139" s="40"/>
      <c r="ID2139" s="40"/>
      <c r="IE2139" s="40"/>
      <c r="IF2139" s="40"/>
      <c r="IG2139" s="40"/>
      <c r="IH2139" s="40"/>
      <c r="II2139" s="40"/>
      <c r="IJ2139" s="40"/>
      <c r="IK2139" s="40"/>
      <c r="IL2139" s="40"/>
      <c r="IM2139" s="40"/>
      <c r="IN2139" s="40"/>
      <c r="IO2139" s="40"/>
      <c r="IP2139" s="40"/>
      <c r="IQ2139" s="40"/>
      <c r="IR2139" s="40"/>
      <c r="IS2139" s="40"/>
      <c r="IT2139" s="40"/>
      <c r="IU2139" s="40"/>
      <c r="IV2139" s="40"/>
      <c r="IW2139" s="40"/>
      <c r="IX2139" s="40"/>
      <c r="IY2139" s="40"/>
      <c r="IZ2139" s="40"/>
      <c r="JA2139" s="40"/>
      <c r="JB2139" s="40"/>
      <c r="JC2139" s="40"/>
      <c r="JD2139" s="40"/>
      <c r="JE2139" s="40"/>
      <c r="JF2139" s="40"/>
      <c r="JG2139" s="40"/>
      <c r="JH2139" s="40"/>
      <c r="JI2139" s="40"/>
      <c r="JJ2139" s="40"/>
      <c r="JK2139" s="40"/>
      <c r="JL2139" s="40"/>
      <c r="JM2139" s="40"/>
      <c r="JN2139" s="40"/>
      <c r="JO2139" s="40"/>
      <c r="JP2139" s="40"/>
      <c r="JQ2139" s="40"/>
      <c r="JR2139" s="40"/>
      <c r="JS2139" s="40"/>
      <c r="JT2139" s="40"/>
      <c r="JU2139" s="40"/>
      <c r="JV2139" s="40"/>
      <c r="JW2139" s="40"/>
      <c r="JX2139" s="40"/>
      <c r="JY2139" s="40"/>
      <c r="JZ2139" s="40"/>
      <c r="KA2139" s="40"/>
      <c r="KB2139" s="40"/>
      <c r="KC2139" s="40"/>
      <c r="KD2139" s="40"/>
      <c r="KE2139" s="40"/>
      <c r="KF2139" s="40"/>
      <c r="KG2139" s="40"/>
      <c r="KH2139" s="40"/>
      <c r="KI2139" s="40"/>
      <c r="KJ2139" s="40"/>
      <c r="KK2139" s="40"/>
      <c r="KL2139" s="40"/>
      <c r="KM2139" s="40"/>
      <c r="KN2139" s="40"/>
      <c r="KO2139" s="40"/>
      <c r="KP2139" s="40"/>
      <c r="KQ2139" s="40"/>
      <c r="KR2139" s="40"/>
      <c r="KS2139" s="40"/>
      <c r="KT2139" s="40"/>
      <c r="KU2139" s="40"/>
      <c r="KV2139" s="40"/>
      <c r="KW2139" s="40"/>
      <c r="KX2139" s="40"/>
      <c r="KY2139" s="40"/>
      <c r="KZ2139" s="40"/>
      <c r="LA2139" s="40"/>
      <c r="LB2139" s="40"/>
      <c r="LC2139" s="40"/>
      <c r="LD2139" s="40"/>
      <c r="LE2139" s="40"/>
      <c r="LF2139" s="40"/>
      <c r="LG2139" s="40"/>
      <c r="LH2139" s="40"/>
      <c r="LI2139" s="40"/>
      <c r="LJ2139" s="40"/>
      <c r="LK2139" s="40"/>
      <c r="LL2139" s="40"/>
      <c r="LM2139" s="40"/>
      <c r="LN2139" s="40"/>
      <c r="LO2139" s="40"/>
      <c r="LP2139" s="40"/>
      <c r="LQ2139" s="40"/>
      <c r="LR2139" s="40"/>
      <c r="LS2139" s="40"/>
      <c r="LT2139" s="40"/>
      <c r="LU2139" s="40"/>
      <c r="LV2139" s="40"/>
      <c r="LW2139" s="40"/>
      <c r="LX2139" s="40"/>
      <c r="LY2139" s="40"/>
      <c r="LZ2139" s="40"/>
      <c r="MA2139" s="40"/>
      <c r="MB2139" s="40"/>
      <c r="MC2139" s="40"/>
      <c r="MD2139" s="40"/>
      <c r="ME2139" s="40"/>
      <c r="MF2139" s="40"/>
      <c r="MG2139" s="40"/>
      <c r="MH2139" s="40"/>
      <c r="MI2139" s="40"/>
      <c r="MJ2139" s="40"/>
      <c r="MK2139" s="40"/>
      <c r="ML2139" s="40"/>
      <c r="MM2139" s="40"/>
      <c r="MN2139" s="40"/>
      <c r="MO2139" s="40"/>
      <c r="MP2139" s="40"/>
      <c r="MQ2139" s="40"/>
      <c r="MR2139" s="40"/>
      <c r="MS2139" s="40"/>
      <c r="MT2139" s="40"/>
      <c r="MU2139" s="40"/>
      <c r="MV2139" s="40"/>
      <c r="MW2139" s="40"/>
      <c r="MX2139" s="40"/>
      <c r="MY2139" s="40"/>
      <c r="MZ2139" s="40"/>
      <c r="NA2139" s="40"/>
      <c r="NB2139" s="40"/>
      <c r="NC2139" s="40"/>
      <c r="ND2139" s="40"/>
      <c r="NE2139" s="40"/>
      <c r="NF2139" s="40"/>
      <c r="NG2139" s="40"/>
      <c r="NH2139" s="40"/>
      <c r="NI2139" s="40"/>
      <c r="NJ2139" s="40"/>
      <c r="NK2139" s="40"/>
      <c r="NL2139" s="40"/>
      <c r="NM2139" s="40"/>
      <c r="NN2139" s="40"/>
      <c r="NO2139" s="40"/>
      <c r="NP2139" s="40"/>
      <c r="NQ2139" s="40"/>
      <c r="NR2139" s="40"/>
      <c r="NS2139" s="40"/>
      <c r="NT2139" s="40"/>
      <c r="NU2139" s="40"/>
      <c r="NV2139" s="40"/>
      <c r="NW2139" s="40"/>
      <c r="NX2139" s="40"/>
      <c r="NY2139" s="40"/>
      <c r="NZ2139" s="40"/>
      <c r="OA2139" s="40"/>
      <c r="OB2139" s="40"/>
      <c r="OC2139" s="40"/>
      <c r="OD2139" s="40"/>
      <c r="OE2139" s="40"/>
      <c r="OF2139" s="40"/>
      <c r="OG2139" s="40"/>
      <c r="OH2139" s="40"/>
      <c r="OI2139" s="40"/>
      <c r="OJ2139" s="40"/>
      <c r="OK2139" s="40"/>
      <c r="OL2139" s="40"/>
      <c r="OM2139" s="40"/>
      <c r="ON2139" s="40"/>
      <c r="OO2139" s="40"/>
      <c r="OP2139" s="40"/>
      <c r="OQ2139" s="40"/>
      <c r="OR2139" s="40"/>
      <c r="OS2139" s="40"/>
      <c r="OT2139" s="40"/>
      <c r="OU2139" s="40"/>
      <c r="OV2139" s="40"/>
      <c r="OW2139" s="40"/>
      <c r="OX2139" s="40"/>
      <c r="OY2139" s="40"/>
      <c r="OZ2139" s="40"/>
      <c r="PA2139" s="40"/>
      <c r="PB2139" s="40"/>
      <c r="PC2139" s="40"/>
      <c r="PD2139" s="40"/>
      <c r="PE2139" s="40"/>
      <c r="PF2139" s="40"/>
      <c r="PG2139" s="40"/>
      <c r="PH2139" s="40"/>
      <c r="PI2139" s="40"/>
      <c r="PJ2139" s="40"/>
      <c r="PK2139" s="40"/>
      <c r="PL2139" s="40"/>
      <c r="PM2139" s="40"/>
      <c r="PN2139" s="40"/>
      <c r="PO2139" s="40"/>
      <c r="PP2139" s="40"/>
      <c r="PQ2139" s="40"/>
      <c r="PR2139" s="40"/>
      <c r="PS2139" s="40"/>
      <c r="PT2139" s="40"/>
      <c r="PU2139" s="40"/>
      <c r="PV2139" s="40"/>
      <c r="PW2139" s="40"/>
      <c r="PX2139" s="40"/>
      <c r="PY2139" s="40"/>
      <c r="PZ2139" s="40"/>
      <c r="QA2139" s="40"/>
      <c r="QB2139" s="40"/>
      <c r="QC2139" s="40"/>
      <c r="QD2139" s="40"/>
      <c r="QE2139" s="40"/>
      <c r="QF2139" s="40"/>
      <c r="QG2139" s="40"/>
      <c r="QH2139" s="40"/>
      <c r="QI2139" s="40"/>
      <c r="QJ2139" s="40"/>
      <c r="QK2139" s="40"/>
      <c r="QL2139" s="40"/>
      <c r="QM2139" s="40"/>
      <c r="QN2139" s="40"/>
      <c r="QO2139" s="40"/>
      <c r="QP2139" s="40"/>
      <c r="QQ2139" s="40"/>
      <c r="QR2139" s="40"/>
      <c r="QS2139" s="40"/>
      <c r="QT2139" s="40"/>
      <c r="QU2139" s="40"/>
      <c r="QV2139" s="40"/>
      <c r="QW2139" s="40"/>
      <c r="QX2139" s="40"/>
      <c r="QY2139" s="40"/>
      <c r="QZ2139" s="40"/>
      <c r="RA2139" s="40"/>
      <c r="RB2139" s="40"/>
      <c r="RC2139" s="40"/>
      <c r="RD2139" s="40"/>
      <c r="RE2139" s="40"/>
      <c r="RF2139" s="40"/>
      <c r="RG2139" s="40"/>
      <c r="RH2139" s="40"/>
      <c r="RI2139" s="40"/>
      <c r="RJ2139" s="40"/>
      <c r="RK2139" s="40"/>
      <c r="RL2139" s="40"/>
      <c r="RM2139" s="40"/>
      <c r="RN2139" s="40"/>
      <c r="RO2139" s="40"/>
      <c r="RP2139" s="40"/>
      <c r="RQ2139" s="40"/>
      <c r="RR2139" s="40"/>
      <c r="RS2139" s="40"/>
      <c r="RT2139" s="40"/>
      <c r="RU2139" s="40"/>
      <c r="RV2139" s="40"/>
      <c r="RW2139" s="40"/>
      <c r="RX2139" s="40"/>
      <c r="RY2139" s="40"/>
      <c r="RZ2139" s="40"/>
      <c r="SA2139" s="40"/>
      <c r="SB2139" s="40"/>
      <c r="SC2139" s="40"/>
      <c r="SD2139" s="40"/>
      <c r="SE2139" s="40"/>
      <c r="SF2139" s="40"/>
      <c r="SG2139" s="40"/>
      <c r="SH2139" s="40"/>
      <c r="SI2139" s="40"/>
      <c r="SJ2139" s="40"/>
      <c r="SK2139" s="40"/>
      <c r="SL2139" s="40"/>
      <c r="SM2139" s="40"/>
      <c r="SN2139" s="40"/>
      <c r="SO2139" s="40"/>
      <c r="SP2139" s="40"/>
      <c r="SQ2139" s="40"/>
      <c r="SR2139" s="40"/>
      <c r="SS2139" s="40"/>
      <c r="ST2139" s="40"/>
      <c r="SU2139" s="40"/>
      <c r="SV2139" s="40"/>
      <c r="SW2139" s="40"/>
      <c r="SX2139" s="40"/>
      <c r="SY2139" s="40"/>
      <c r="SZ2139" s="40"/>
      <c r="TA2139" s="40"/>
      <c r="TB2139" s="40"/>
      <c r="TC2139" s="40"/>
      <c r="TD2139" s="40"/>
      <c r="TE2139" s="40"/>
      <c r="TF2139" s="40"/>
      <c r="TG2139" s="40"/>
      <c r="TH2139" s="40"/>
      <c r="TI2139" s="40"/>
      <c r="TJ2139" s="40"/>
      <c r="TK2139" s="40"/>
      <c r="TL2139" s="40"/>
      <c r="TM2139" s="40"/>
      <c r="TN2139" s="40"/>
      <c r="TO2139" s="40"/>
      <c r="TP2139" s="40"/>
      <c r="TQ2139" s="40"/>
      <c r="TR2139" s="40"/>
      <c r="TS2139" s="40"/>
      <c r="TT2139" s="40"/>
      <c r="TU2139" s="40"/>
      <c r="TV2139" s="40"/>
      <c r="TW2139" s="40"/>
      <c r="TX2139" s="40"/>
      <c r="TY2139" s="40"/>
      <c r="TZ2139" s="40"/>
      <c r="UA2139" s="40"/>
      <c r="UB2139" s="40"/>
      <c r="UC2139" s="40"/>
      <c r="UD2139" s="40"/>
      <c r="UE2139" s="40"/>
      <c r="UF2139" s="40"/>
      <c r="UG2139" s="40"/>
      <c r="UH2139" s="40"/>
      <c r="UI2139" s="40"/>
      <c r="UJ2139" s="40"/>
      <c r="UK2139" s="40"/>
      <c r="UL2139" s="40"/>
      <c r="UM2139" s="40"/>
      <c r="UN2139" s="40"/>
      <c r="UO2139" s="40"/>
      <c r="UP2139" s="40"/>
      <c r="UQ2139" s="40"/>
      <c r="UR2139" s="40"/>
      <c r="US2139" s="40"/>
      <c r="UT2139" s="40"/>
      <c r="UU2139" s="40"/>
      <c r="UV2139" s="40"/>
      <c r="UW2139" s="40"/>
      <c r="UX2139" s="40"/>
      <c r="UY2139" s="40"/>
      <c r="UZ2139" s="40"/>
      <c r="VA2139" s="40"/>
      <c r="VB2139" s="40"/>
      <c r="VC2139" s="40"/>
      <c r="VD2139" s="40"/>
      <c r="VE2139" s="40"/>
      <c r="VF2139" s="40"/>
      <c r="VG2139" s="40"/>
      <c r="VH2139" s="40"/>
      <c r="VI2139" s="40"/>
      <c r="VJ2139" s="40"/>
      <c r="VK2139" s="40"/>
      <c r="VL2139" s="40"/>
      <c r="VM2139" s="40"/>
      <c r="VN2139" s="40"/>
      <c r="VO2139" s="40"/>
      <c r="VP2139" s="40"/>
      <c r="VQ2139" s="40"/>
      <c r="VR2139" s="40"/>
      <c r="VS2139" s="40"/>
      <c r="VT2139" s="40"/>
      <c r="VU2139" s="40"/>
      <c r="VV2139" s="40"/>
      <c r="VW2139" s="40"/>
      <c r="VX2139" s="40"/>
      <c r="VY2139" s="40"/>
      <c r="VZ2139" s="40"/>
      <c r="WA2139" s="40"/>
      <c r="WB2139" s="40"/>
      <c r="WC2139" s="40"/>
      <c r="WD2139" s="40"/>
      <c r="WE2139" s="40"/>
      <c r="WF2139" s="40"/>
      <c r="WG2139" s="40"/>
      <c r="WH2139" s="40"/>
      <c r="WI2139" s="40"/>
      <c r="WJ2139" s="40"/>
      <c r="WK2139" s="40"/>
      <c r="WL2139" s="40"/>
      <c r="WM2139" s="40"/>
      <c r="WN2139" s="40"/>
      <c r="WO2139" s="40"/>
      <c r="WP2139" s="40"/>
      <c r="WQ2139" s="40"/>
      <c r="WR2139" s="40"/>
      <c r="WS2139" s="40"/>
      <c r="WT2139" s="40"/>
      <c r="WU2139" s="40"/>
      <c r="WV2139" s="40"/>
      <c r="WW2139" s="40"/>
      <c r="WX2139" s="40"/>
      <c r="WY2139" s="40"/>
      <c r="WZ2139" s="40"/>
      <c r="XA2139" s="40"/>
      <c r="XB2139" s="40"/>
      <c r="XC2139" s="40"/>
      <c r="XD2139" s="40"/>
      <c r="XE2139" s="40"/>
      <c r="XF2139" s="40"/>
      <c r="XG2139" s="40"/>
      <c r="XH2139" s="40"/>
      <c r="XI2139" s="40"/>
      <c r="XJ2139" s="40"/>
      <c r="XK2139" s="40"/>
      <c r="XL2139" s="40"/>
      <c r="XM2139" s="40"/>
      <c r="XN2139" s="40"/>
      <c r="XO2139" s="40"/>
      <c r="XP2139" s="40"/>
      <c r="XQ2139" s="40"/>
      <c r="XR2139" s="40"/>
      <c r="XS2139" s="40"/>
      <c r="XT2139" s="40"/>
      <c r="XU2139" s="40"/>
      <c r="XV2139" s="40"/>
      <c r="XW2139" s="40"/>
      <c r="XX2139" s="40"/>
      <c r="XY2139" s="40"/>
      <c r="XZ2139" s="40"/>
      <c r="YA2139" s="40"/>
      <c r="YB2139" s="40"/>
      <c r="YC2139" s="40"/>
      <c r="YD2139" s="40"/>
      <c r="YE2139" s="40"/>
      <c r="YF2139" s="40"/>
      <c r="YG2139" s="40"/>
      <c r="YH2139" s="40"/>
      <c r="YI2139" s="40"/>
      <c r="YJ2139" s="40"/>
      <c r="YK2139" s="40"/>
      <c r="YL2139" s="40"/>
      <c r="YM2139" s="40"/>
      <c r="YN2139" s="40"/>
      <c r="YO2139" s="40"/>
      <c r="YP2139" s="40"/>
      <c r="YQ2139" s="40"/>
      <c r="YR2139" s="40"/>
      <c r="YS2139" s="40"/>
      <c r="YT2139" s="40"/>
      <c r="YU2139" s="40"/>
      <c r="YV2139" s="40"/>
      <c r="YW2139" s="40"/>
      <c r="YX2139" s="40"/>
      <c r="YY2139" s="40"/>
      <c r="YZ2139" s="40"/>
      <c r="ZA2139" s="40"/>
      <c r="ZB2139" s="40"/>
      <c r="ZC2139" s="40"/>
      <c r="ZD2139" s="40"/>
      <c r="ZE2139" s="40"/>
      <c r="ZF2139" s="40"/>
      <c r="ZG2139" s="40"/>
      <c r="ZH2139" s="40"/>
      <c r="ZI2139" s="40"/>
      <c r="ZJ2139" s="40"/>
      <c r="ZK2139" s="40"/>
      <c r="ZL2139" s="40"/>
      <c r="ZM2139" s="40"/>
      <c r="ZN2139" s="40"/>
      <c r="ZO2139" s="40"/>
      <c r="ZP2139" s="40"/>
      <c r="ZQ2139" s="40"/>
      <c r="ZR2139" s="40"/>
      <c r="ZS2139" s="40"/>
      <c r="ZT2139" s="40"/>
      <c r="ZU2139" s="40"/>
      <c r="ZV2139" s="40"/>
      <c r="ZW2139" s="40"/>
      <c r="ZX2139" s="40"/>
      <c r="ZY2139" s="40"/>
      <c r="ZZ2139" s="40"/>
      <c r="AAA2139" s="40"/>
      <c r="AAB2139" s="40"/>
      <c r="AAC2139" s="40"/>
      <c r="AAD2139" s="40"/>
      <c r="AAE2139" s="40"/>
      <c r="AAF2139" s="40"/>
      <c r="AAG2139" s="40"/>
      <c r="AAH2139" s="40"/>
      <c r="AAI2139" s="40"/>
      <c r="AAJ2139" s="40"/>
      <c r="AAK2139" s="40"/>
      <c r="AAL2139" s="40"/>
      <c r="AAM2139" s="40"/>
      <c r="AAN2139" s="40"/>
      <c r="AAO2139" s="40"/>
      <c r="AAP2139" s="40"/>
      <c r="AAQ2139" s="40"/>
      <c r="AAR2139" s="40"/>
      <c r="AAS2139" s="40"/>
      <c r="AAT2139" s="40"/>
      <c r="AAU2139" s="40"/>
      <c r="AAV2139" s="40"/>
      <c r="AAW2139" s="40"/>
      <c r="AAX2139" s="40"/>
      <c r="AAY2139" s="40"/>
      <c r="AAZ2139" s="40"/>
      <c r="ABA2139" s="40"/>
      <c r="ABB2139" s="40"/>
      <c r="ABC2139" s="40"/>
      <c r="ABD2139" s="40"/>
      <c r="ABE2139" s="40"/>
      <c r="ABF2139" s="40"/>
      <c r="ABG2139" s="40"/>
      <c r="ABH2139" s="40"/>
      <c r="ABI2139" s="40"/>
      <c r="ABJ2139" s="40"/>
      <c r="ABK2139" s="40"/>
      <c r="ABL2139" s="40"/>
      <c r="ABM2139" s="40"/>
      <c r="ABN2139" s="40"/>
      <c r="ABO2139" s="40"/>
      <c r="ABP2139" s="40"/>
      <c r="ABQ2139" s="40"/>
      <c r="ABR2139" s="40"/>
      <c r="ABS2139" s="40"/>
      <c r="ABT2139" s="40"/>
      <c r="ABU2139" s="40"/>
      <c r="ABV2139" s="40"/>
      <c r="ABW2139" s="40"/>
      <c r="ABX2139" s="40"/>
      <c r="ABY2139" s="40"/>
      <c r="ABZ2139" s="40"/>
      <c r="ACA2139" s="40"/>
      <c r="ACB2139" s="40"/>
      <c r="ACC2139" s="40"/>
      <c r="ACD2139" s="40"/>
      <c r="ACE2139" s="40"/>
      <c r="ACF2139" s="40"/>
      <c r="ACG2139" s="40"/>
      <c r="ACH2139" s="40"/>
      <c r="ACI2139" s="40"/>
      <c r="ACJ2139" s="40"/>
      <c r="ACK2139" s="40"/>
      <c r="ACL2139" s="40"/>
      <c r="ACM2139" s="40"/>
      <c r="ACN2139" s="40"/>
      <c r="ACO2139" s="40"/>
      <c r="ACP2139" s="40"/>
      <c r="ACQ2139" s="40"/>
      <c r="ACR2139" s="40"/>
      <c r="ACS2139" s="40"/>
      <c r="ACT2139" s="40"/>
      <c r="ACU2139" s="40"/>
      <c r="ACV2139" s="40"/>
      <c r="ACW2139" s="40"/>
      <c r="ACX2139" s="40"/>
      <c r="ACY2139" s="40"/>
      <c r="ACZ2139" s="40"/>
      <c r="ADA2139" s="40"/>
      <c r="ADB2139" s="40"/>
      <c r="ADC2139" s="40"/>
      <c r="ADD2139" s="40"/>
      <c r="ADE2139" s="40"/>
      <c r="ADF2139" s="40"/>
      <c r="ADG2139" s="40"/>
      <c r="ADH2139" s="40"/>
      <c r="ADI2139" s="40"/>
      <c r="ADJ2139" s="40"/>
      <c r="ADK2139" s="40"/>
      <c r="ADL2139" s="40"/>
      <c r="ADM2139" s="40"/>
      <c r="ADN2139" s="40"/>
      <c r="ADO2139" s="40"/>
      <c r="ADP2139" s="40"/>
      <c r="ADQ2139" s="40"/>
      <c r="ADR2139" s="40"/>
      <c r="ADS2139" s="40"/>
      <c r="ADT2139" s="40"/>
      <c r="ADU2139" s="40"/>
      <c r="ADV2139" s="40"/>
      <c r="ADW2139" s="40"/>
      <c r="ADX2139" s="40"/>
      <c r="ADY2139" s="40"/>
      <c r="ADZ2139" s="40"/>
      <c r="AEA2139" s="40"/>
      <c r="AEB2139" s="40"/>
      <c r="AEC2139" s="40"/>
      <c r="AED2139" s="40"/>
      <c r="AEE2139" s="40"/>
      <c r="AEF2139" s="40"/>
      <c r="AEG2139" s="40"/>
      <c r="AEH2139" s="40"/>
      <c r="AEI2139" s="40"/>
      <c r="AEJ2139" s="40"/>
      <c r="AEK2139" s="40"/>
      <c r="AEL2139" s="40"/>
      <c r="AEM2139" s="40"/>
      <c r="AEN2139" s="40"/>
      <c r="AEO2139" s="40"/>
      <c r="AEP2139" s="40"/>
      <c r="AEQ2139" s="40"/>
      <c r="AER2139" s="40"/>
      <c r="AES2139" s="40"/>
      <c r="AET2139" s="40"/>
      <c r="AEU2139" s="40"/>
      <c r="AEV2139" s="40"/>
      <c r="AEW2139" s="40"/>
      <c r="AEX2139" s="40"/>
      <c r="AEY2139" s="40"/>
      <c r="AEZ2139" s="40"/>
      <c r="AFA2139" s="40"/>
      <c r="AFB2139" s="40"/>
      <c r="AFC2139" s="40"/>
      <c r="AFD2139" s="40"/>
      <c r="AFE2139" s="40"/>
      <c r="AFF2139" s="40"/>
      <c r="AFG2139" s="40"/>
      <c r="AFH2139" s="40"/>
      <c r="AFI2139" s="40"/>
      <c r="AFJ2139" s="40"/>
      <c r="AFK2139" s="40"/>
      <c r="AFL2139" s="40"/>
      <c r="AFM2139" s="40"/>
      <c r="AFN2139" s="40"/>
      <c r="AFO2139" s="40"/>
      <c r="AFP2139" s="40"/>
      <c r="AFQ2139" s="40"/>
      <c r="AFR2139" s="40"/>
      <c r="AFS2139" s="40"/>
      <c r="AFT2139" s="40"/>
      <c r="AFU2139" s="40"/>
      <c r="AFV2139" s="40"/>
      <c r="AFW2139" s="40"/>
      <c r="AFX2139" s="40"/>
      <c r="AFY2139" s="40"/>
      <c r="AFZ2139" s="40"/>
      <c r="AGA2139" s="40"/>
      <c r="AGB2139" s="40"/>
      <c r="AGC2139" s="40"/>
      <c r="AGD2139" s="40"/>
      <c r="AGE2139" s="40"/>
      <c r="AGF2139" s="40"/>
      <c r="AGG2139" s="40"/>
      <c r="AGH2139" s="40"/>
      <c r="AGI2139" s="40"/>
      <c r="AGJ2139" s="40"/>
      <c r="AGK2139" s="40"/>
      <c r="AGL2139" s="40"/>
      <c r="AGM2139" s="40"/>
      <c r="AGN2139" s="40"/>
      <c r="AGO2139" s="40"/>
      <c r="AGP2139" s="40"/>
      <c r="AGQ2139" s="40"/>
      <c r="AGR2139" s="40"/>
      <c r="AGS2139" s="40"/>
      <c r="AGT2139" s="40"/>
      <c r="AGU2139" s="40"/>
      <c r="AGV2139" s="40"/>
      <c r="AGW2139" s="40"/>
      <c r="AGX2139" s="40"/>
      <c r="AGY2139" s="40"/>
      <c r="AGZ2139" s="40"/>
      <c r="AHA2139" s="40"/>
      <c r="AHB2139" s="40"/>
      <c r="AHC2139" s="40"/>
      <c r="AHD2139" s="40"/>
      <c r="AHE2139" s="40"/>
      <c r="AHF2139" s="40"/>
      <c r="AHG2139" s="40"/>
      <c r="AHH2139" s="40"/>
      <c r="AHI2139" s="40"/>
      <c r="AHJ2139" s="40"/>
      <c r="AHK2139" s="40"/>
      <c r="AHL2139" s="40"/>
      <c r="AHM2139" s="40"/>
      <c r="AHN2139" s="40"/>
      <c r="AHO2139" s="40"/>
      <c r="AHP2139" s="40"/>
      <c r="AHQ2139" s="40"/>
      <c r="AHR2139" s="40"/>
      <c r="AHS2139" s="40"/>
      <c r="AHT2139" s="40"/>
      <c r="AHU2139" s="40"/>
      <c r="AHV2139" s="40"/>
      <c r="AHW2139" s="40"/>
      <c r="AHX2139" s="40"/>
      <c r="AHY2139" s="40"/>
      <c r="AHZ2139" s="40"/>
      <c r="AIA2139" s="40"/>
      <c r="AIB2139" s="40"/>
      <c r="AIC2139" s="40"/>
      <c r="AID2139" s="40"/>
      <c r="AIE2139" s="40"/>
      <c r="AIF2139" s="40"/>
      <c r="AIG2139" s="40"/>
      <c r="AIH2139" s="40"/>
      <c r="AII2139" s="40"/>
      <c r="AIJ2139" s="40"/>
      <c r="AIK2139" s="40"/>
      <c r="AIL2139" s="40"/>
      <c r="AIM2139" s="40"/>
      <c r="AIN2139" s="40"/>
      <c r="AIO2139" s="40"/>
      <c r="AIP2139" s="40"/>
      <c r="AIQ2139" s="40"/>
      <c r="AIR2139" s="40"/>
      <c r="AIS2139" s="40"/>
      <c r="AIT2139" s="40"/>
      <c r="AIU2139" s="40"/>
      <c r="AIV2139" s="40"/>
      <c r="AIW2139" s="40"/>
      <c r="AIX2139" s="40"/>
      <c r="AIY2139" s="40"/>
      <c r="AIZ2139" s="40"/>
      <c r="AJA2139" s="40"/>
      <c r="AJB2139" s="40"/>
      <c r="AJC2139" s="40"/>
      <c r="AJD2139" s="40"/>
      <c r="AJE2139" s="40"/>
      <c r="AJF2139" s="40"/>
      <c r="AJG2139" s="40"/>
      <c r="AJH2139" s="40"/>
      <c r="AJI2139" s="40"/>
      <c r="AJJ2139" s="40"/>
      <c r="AJK2139" s="40"/>
      <c r="AJL2139" s="40"/>
      <c r="AJM2139" s="40"/>
      <c r="AJN2139" s="40"/>
      <c r="AJO2139" s="40"/>
      <c r="AJP2139" s="40"/>
      <c r="AJQ2139" s="40"/>
      <c r="AJR2139" s="40"/>
      <c r="AJS2139" s="40"/>
      <c r="AJT2139" s="40"/>
      <c r="AJU2139" s="40"/>
      <c r="AJV2139" s="40"/>
      <c r="AJW2139" s="40"/>
      <c r="AJX2139" s="40"/>
      <c r="AJY2139" s="40"/>
      <c r="AJZ2139" s="40"/>
      <c r="AKA2139" s="40"/>
      <c r="AKB2139" s="40"/>
      <c r="AKC2139" s="40"/>
      <c r="AKD2139" s="40"/>
      <c r="AKE2139" s="40"/>
      <c r="AKF2139" s="40"/>
      <c r="AKG2139" s="40"/>
      <c r="AKH2139" s="40"/>
      <c r="AKI2139" s="40"/>
      <c r="AKJ2139" s="40"/>
      <c r="AKK2139" s="40"/>
      <c r="AKL2139" s="40"/>
      <c r="AKM2139" s="40"/>
      <c r="AKN2139" s="40"/>
      <c r="AKO2139" s="40"/>
      <c r="AKP2139" s="40"/>
      <c r="AKQ2139" s="40"/>
      <c r="AKR2139" s="40"/>
      <c r="AKS2139" s="40"/>
      <c r="AKT2139" s="40"/>
      <c r="AKU2139" s="40"/>
      <c r="AKV2139" s="40"/>
      <c r="AKW2139" s="40"/>
      <c r="AKX2139" s="40"/>
      <c r="AKY2139" s="40"/>
      <c r="AKZ2139" s="40"/>
      <c r="ALA2139" s="40"/>
      <c r="ALB2139" s="40"/>
      <c r="ALC2139" s="40"/>
      <c r="ALD2139" s="40"/>
      <c r="ALE2139" s="40"/>
      <c r="ALF2139" s="40"/>
      <c r="ALG2139" s="40"/>
      <c r="ALH2139" s="40"/>
      <c r="ALI2139" s="40"/>
      <c r="ALJ2139" s="40"/>
      <c r="ALK2139" s="40"/>
      <c r="ALL2139" s="40"/>
      <c r="ALM2139" s="40"/>
      <c r="ALN2139" s="40"/>
      <c r="ALO2139" s="40"/>
      <c r="ALP2139" s="40"/>
      <c r="ALQ2139" s="40"/>
      <c r="ALR2139" s="40"/>
      <c r="ALS2139" s="40"/>
      <c r="ALT2139" s="40"/>
      <c r="ALU2139" s="40"/>
      <c r="ALV2139" s="40"/>
      <c r="ALW2139" s="40"/>
      <c r="ALX2139" s="40"/>
      <c r="ALY2139" s="40"/>
      <c r="ALZ2139" s="40"/>
      <c r="AMA2139" s="40"/>
      <c r="AMB2139" s="40"/>
      <c r="AMC2139" s="40"/>
      <c r="AMD2139" s="40"/>
      <c r="AME2139" s="40"/>
      <c r="AMF2139" s="40"/>
      <c r="AMG2139" s="40"/>
      <c r="AMH2139" s="40"/>
      <c r="AMI2139" s="40"/>
      <c r="AMJ2139" s="40"/>
      <c r="AMK2139" s="40"/>
      <c r="AML2139" s="40"/>
      <c r="AMM2139" s="40"/>
      <c r="AMN2139" s="40"/>
      <c r="AMO2139" s="40"/>
      <c r="AMP2139" s="40"/>
      <c r="AMQ2139" s="40"/>
      <c r="AMR2139" s="40"/>
      <c r="AMS2139" s="40"/>
      <c r="AMT2139" s="40"/>
      <c r="AMU2139" s="40"/>
      <c r="AMV2139" s="40"/>
      <c r="AMW2139" s="40"/>
      <c r="AMX2139" s="40"/>
      <c r="AMY2139" s="40"/>
      <c r="AMZ2139" s="40"/>
      <c r="ANA2139" s="40"/>
      <c r="ANB2139" s="40"/>
      <c r="ANC2139" s="40"/>
      <c r="AND2139" s="40"/>
      <c r="ANE2139" s="40"/>
      <c r="ANF2139" s="40"/>
      <c r="ANG2139" s="40"/>
      <c r="ANH2139" s="40"/>
      <c r="ANI2139" s="40"/>
      <c r="ANJ2139" s="40"/>
      <c r="ANK2139" s="40"/>
      <c r="ANL2139" s="40"/>
      <c r="ANM2139" s="40"/>
      <c r="ANN2139" s="40"/>
      <c r="ANO2139" s="40"/>
      <c r="ANP2139" s="40"/>
      <c r="ANQ2139" s="40"/>
      <c r="ANR2139" s="40"/>
      <c r="ANS2139" s="40"/>
      <c r="ANT2139" s="40"/>
      <c r="ANU2139" s="40"/>
      <c r="ANV2139" s="40"/>
      <c r="ANW2139" s="40"/>
      <c r="ANX2139" s="40"/>
      <c r="ANY2139" s="40"/>
      <c r="ANZ2139" s="40"/>
      <c r="AOA2139" s="40"/>
      <c r="AOB2139" s="40"/>
      <c r="AOC2139" s="40"/>
      <c r="AOD2139" s="40"/>
      <c r="AOE2139" s="40"/>
      <c r="AOF2139" s="40"/>
      <c r="AOG2139" s="40"/>
      <c r="AOH2139" s="40"/>
      <c r="AOI2139" s="40"/>
      <c r="AOJ2139" s="40"/>
      <c r="AOK2139" s="40"/>
      <c r="AOL2139" s="40"/>
      <c r="AOM2139" s="40"/>
      <c r="AON2139" s="40"/>
      <c r="AOO2139" s="40"/>
      <c r="AOP2139" s="40"/>
      <c r="AOQ2139" s="40"/>
      <c r="AOR2139" s="40"/>
      <c r="AOS2139" s="40"/>
      <c r="AOT2139" s="40"/>
      <c r="AOU2139" s="40"/>
      <c r="AOV2139" s="40"/>
      <c r="AOW2139" s="40"/>
      <c r="AOX2139" s="40"/>
      <c r="AOY2139" s="40"/>
      <c r="AOZ2139" s="40"/>
      <c r="APA2139" s="40"/>
      <c r="APB2139" s="40"/>
      <c r="APC2139" s="40"/>
      <c r="APD2139" s="40"/>
      <c r="APE2139" s="40"/>
      <c r="APF2139" s="40"/>
      <c r="APG2139" s="40"/>
      <c r="APH2139" s="40"/>
      <c r="API2139" s="40"/>
      <c r="APJ2139" s="40"/>
      <c r="APK2139" s="40"/>
      <c r="APL2139" s="40"/>
      <c r="APM2139" s="40"/>
      <c r="APN2139" s="40"/>
      <c r="APO2139" s="40"/>
      <c r="APP2139" s="40"/>
      <c r="APQ2139" s="40"/>
      <c r="APR2139" s="40"/>
      <c r="APS2139" s="40"/>
      <c r="APT2139" s="40"/>
      <c r="APU2139" s="40"/>
      <c r="APV2139" s="40"/>
      <c r="APW2139" s="40"/>
      <c r="APX2139" s="40"/>
      <c r="APY2139" s="40"/>
      <c r="APZ2139" s="40"/>
      <c r="AQA2139" s="40"/>
      <c r="AQB2139" s="40"/>
      <c r="AQC2139" s="40"/>
      <c r="AQD2139" s="40"/>
      <c r="AQE2139" s="40"/>
      <c r="AQF2139" s="40"/>
      <c r="AQG2139" s="40"/>
      <c r="AQH2139" s="40"/>
      <c r="AQI2139" s="40"/>
      <c r="AQJ2139" s="40"/>
      <c r="AQK2139" s="40"/>
      <c r="AQL2139" s="40"/>
      <c r="AQM2139" s="40"/>
      <c r="AQN2139" s="40"/>
      <c r="AQO2139" s="40"/>
      <c r="AQP2139" s="40"/>
      <c r="AQQ2139" s="40"/>
      <c r="AQR2139" s="40"/>
      <c r="AQS2139" s="40"/>
      <c r="AQT2139" s="40"/>
      <c r="AQU2139" s="40"/>
      <c r="AQV2139" s="40"/>
      <c r="AQW2139" s="40"/>
      <c r="AQX2139" s="40"/>
      <c r="AQY2139" s="40"/>
      <c r="AQZ2139" s="40"/>
      <c r="ARA2139" s="40"/>
      <c r="ARB2139" s="40"/>
      <c r="ARC2139" s="40"/>
      <c r="ARD2139" s="40"/>
      <c r="ARE2139" s="40"/>
      <c r="ARF2139" s="40"/>
      <c r="ARG2139" s="40"/>
      <c r="ARH2139" s="40"/>
      <c r="ARI2139" s="40"/>
      <c r="ARJ2139" s="40"/>
      <c r="ARK2139" s="40"/>
      <c r="ARL2139" s="40"/>
      <c r="ARM2139" s="40"/>
      <c r="ARN2139" s="40"/>
      <c r="ARO2139" s="40"/>
      <c r="ARP2139" s="40"/>
      <c r="ARQ2139" s="40"/>
      <c r="ARR2139" s="40"/>
      <c r="ARS2139" s="40"/>
      <c r="ART2139" s="40"/>
      <c r="ARU2139" s="40"/>
      <c r="ARV2139" s="40"/>
      <c r="ARW2139" s="40"/>
      <c r="ARX2139" s="40"/>
      <c r="ARY2139" s="40"/>
      <c r="ARZ2139" s="40"/>
      <c r="ASA2139" s="40"/>
      <c r="ASB2139" s="40"/>
      <c r="ASC2139" s="40"/>
      <c r="ASD2139" s="40"/>
      <c r="ASE2139" s="40"/>
      <c r="ASF2139" s="40"/>
      <c r="ASG2139" s="40"/>
      <c r="ASH2139" s="40"/>
      <c r="ASI2139" s="40"/>
      <c r="ASJ2139" s="40"/>
      <c r="ASK2139" s="40"/>
      <c r="ASL2139" s="40"/>
      <c r="ASM2139" s="40"/>
      <c r="ASN2139" s="40"/>
      <c r="ASO2139" s="40"/>
      <c r="ASP2139" s="40"/>
      <c r="ASQ2139" s="40"/>
      <c r="ASR2139" s="40"/>
      <c r="ASS2139" s="40"/>
      <c r="AST2139" s="40"/>
      <c r="ASU2139" s="40"/>
      <c r="ASV2139" s="40"/>
      <c r="ASW2139" s="40"/>
      <c r="ASX2139" s="40"/>
      <c r="ASY2139" s="40"/>
      <c r="ASZ2139" s="40"/>
      <c r="ATA2139" s="40"/>
      <c r="ATB2139" s="40"/>
      <c r="ATC2139" s="40"/>
      <c r="ATD2139" s="40"/>
      <c r="ATE2139" s="40"/>
      <c r="ATF2139" s="40"/>
      <c r="ATG2139" s="40"/>
      <c r="ATH2139" s="40"/>
      <c r="ATI2139" s="40"/>
      <c r="ATJ2139" s="40"/>
      <c r="ATK2139" s="40"/>
      <c r="ATL2139" s="40"/>
      <c r="ATM2139" s="40"/>
      <c r="ATN2139" s="40"/>
      <c r="ATO2139" s="40"/>
      <c r="ATP2139" s="40"/>
      <c r="ATQ2139" s="40"/>
      <c r="ATR2139" s="40"/>
      <c r="ATS2139" s="40"/>
      <c r="ATT2139" s="40"/>
      <c r="ATU2139" s="40"/>
      <c r="ATV2139" s="40"/>
      <c r="ATW2139" s="40"/>
      <c r="ATX2139" s="40"/>
      <c r="ATY2139" s="40"/>
      <c r="ATZ2139" s="40"/>
      <c r="AUA2139" s="40"/>
      <c r="AUB2139" s="40"/>
      <c r="AUC2139" s="40"/>
      <c r="AUD2139" s="40"/>
      <c r="AUE2139" s="40"/>
      <c r="AUF2139" s="40"/>
      <c r="AUG2139" s="40"/>
      <c r="AUH2139" s="40"/>
      <c r="AUI2139" s="40"/>
      <c r="AUJ2139" s="40"/>
      <c r="AUK2139" s="40"/>
      <c r="AUL2139" s="40"/>
      <c r="AUM2139" s="40"/>
      <c r="AUN2139" s="40"/>
      <c r="AUO2139" s="40"/>
      <c r="AUP2139" s="40"/>
      <c r="AUQ2139" s="40"/>
      <c r="AUR2139" s="40"/>
      <c r="AUS2139" s="40"/>
      <c r="AUT2139" s="40"/>
      <c r="AUU2139" s="40"/>
      <c r="AUV2139" s="40"/>
      <c r="AUW2139" s="40"/>
      <c r="AUX2139" s="40"/>
      <c r="AUY2139" s="40"/>
      <c r="AUZ2139" s="40"/>
      <c r="AVA2139" s="40"/>
      <c r="AVB2139" s="40"/>
      <c r="AVC2139" s="40"/>
      <c r="AVD2139" s="40"/>
      <c r="AVE2139" s="40"/>
      <c r="AVF2139" s="40"/>
      <c r="AVG2139" s="40"/>
      <c r="AVH2139" s="40"/>
      <c r="AVI2139" s="40"/>
      <c r="AVJ2139" s="40"/>
      <c r="AVK2139" s="40"/>
      <c r="AVL2139" s="40"/>
      <c r="AVM2139" s="40"/>
      <c r="AVN2139" s="40"/>
      <c r="AVO2139" s="40"/>
      <c r="AVP2139" s="40"/>
      <c r="AVQ2139" s="40"/>
      <c r="AVR2139" s="40"/>
      <c r="AVS2139" s="40"/>
      <c r="AVT2139" s="40"/>
      <c r="AVU2139" s="40"/>
      <c r="AVV2139" s="40"/>
      <c r="AVW2139" s="40"/>
      <c r="AVX2139" s="40"/>
      <c r="AVY2139" s="40"/>
      <c r="AVZ2139" s="40"/>
      <c r="AWA2139" s="40"/>
      <c r="AWB2139" s="40"/>
      <c r="AWC2139" s="40"/>
      <c r="AWD2139" s="40"/>
      <c r="AWE2139" s="40"/>
      <c r="AWF2139" s="40"/>
      <c r="AWG2139" s="40"/>
      <c r="AWH2139" s="40"/>
      <c r="AWI2139" s="40"/>
      <c r="AWJ2139" s="40"/>
      <c r="AWK2139" s="40"/>
      <c r="AWL2139" s="40"/>
      <c r="AWM2139" s="40"/>
      <c r="AWN2139" s="40"/>
      <c r="AWO2139" s="40"/>
      <c r="AWP2139" s="40"/>
      <c r="AWQ2139" s="40"/>
      <c r="AWR2139" s="40"/>
      <c r="AWS2139" s="40"/>
      <c r="AWT2139" s="40"/>
      <c r="AWU2139" s="40"/>
      <c r="AWV2139" s="40"/>
      <c r="AWW2139" s="40"/>
      <c r="AWX2139" s="40"/>
      <c r="AWY2139" s="40"/>
      <c r="AWZ2139" s="40"/>
      <c r="AXA2139" s="40"/>
      <c r="AXB2139" s="40"/>
      <c r="AXC2139" s="40"/>
      <c r="AXD2139" s="40"/>
      <c r="AXE2139" s="40"/>
      <c r="AXF2139" s="40"/>
      <c r="AXG2139" s="40"/>
      <c r="AXH2139" s="40"/>
      <c r="AXI2139" s="40"/>
      <c r="AXJ2139" s="40"/>
      <c r="AXK2139" s="40"/>
      <c r="AXL2139" s="40"/>
      <c r="AXM2139" s="40"/>
      <c r="AXN2139" s="40"/>
      <c r="AXO2139" s="40"/>
      <c r="AXP2139" s="40"/>
      <c r="AXQ2139" s="40"/>
      <c r="AXR2139" s="40"/>
      <c r="AXS2139" s="40"/>
      <c r="AXT2139" s="40"/>
      <c r="AXU2139" s="40"/>
      <c r="AXV2139" s="40"/>
      <c r="AXW2139" s="40"/>
      <c r="AXX2139" s="40"/>
      <c r="AXY2139" s="40"/>
      <c r="AXZ2139" s="40"/>
      <c r="AYA2139" s="40"/>
      <c r="AYB2139" s="40"/>
      <c r="AYC2139" s="40"/>
      <c r="AYD2139" s="40"/>
      <c r="AYE2139" s="40"/>
      <c r="AYF2139" s="40"/>
      <c r="AYG2139" s="40"/>
      <c r="AYH2139" s="40"/>
      <c r="AYI2139" s="40"/>
      <c r="AYJ2139" s="40"/>
      <c r="AYK2139" s="40"/>
      <c r="AYL2139" s="40"/>
      <c r="AYM2139" s="40"/>
      <c r="AYN2139" s="40"/>
      <c r="AYO2139" s="40"/>
      <c r="AYP2139" s="40"/>
      <c r="AYQ2139" s="40"/>
      <c r="AYR2139" s="40"/>
      <c r="AYS2139" s="40"/>
      <c r="AYT2139" s="40"/>
      <c r="AYU2139" s="40"/>
      <c r="AYV2139" s="40"/>
      <c r="AYW2139" s="40"/>
      <c r="AYX2139" s="40"/>
      <c r="AYY2139" s="40"/>
      <c r="AYZ2139" s="40"/>
      <c r="AZA2139" s="40"/>
      <c r="AZB2139" s="40"/>
      <c r="AZC2139" s="40"/>
      <c r="AZD2139" s="40"/>
      <c r="AZE2139" s="40"/>
      <c r="AZF2139" s="40"/>
      <c r="AZG2139" s="40"/>
      <c r="AZH2139" s="40"/>
      <c r="AZI2139" s="40"/>
      <c r="AZJ2139" s="40"/>
      <c r="AZK2139" s="40"/>
      <c r="AZL2139" s="40"/>
      <c r="AZM2139" s="40"/>
      <c r="AZN2139" s="40"/>
      <c r="AZO2139" s="40"/>
      <c r="AZP2139" s="40"/>
      <c r="AZQ2139" s="40"/>
      <c r="AZR2139" s="40"/>
      <c r="AZS2139" s="40"/>
      <c r="AZT2139" s="40"/>
      <c r="AZU2139" s="40"/>
      <c r="AZV2139" s="40"/>
      <c r="AZW2139" s="40"/>
      <c r="AZX2139" s="40"/>
      <c r="AZY2139" s="40"/>
      <c r="AZZ2139" s="40"/>
      <c r="BAA2139" s="40"/>
      <c r="BAB2139" s="40"/>
      <c r="BAC2139" s="40"/>
      <c r="BAD2139" s="40"/>
      <c r="BAE2139" s="40"/>
      <c r="BAF2139" s="40"/>
      <c r="BAG2139" s="40"/>
      <c r="BAH2139" s="40"/>
      <c r="BAI2139" s="40"/>
      <c r="BAJ2139" s="40"/>
      <c r="BAK2139" s="40"/>
      <c r="BAL2139" s="40"/>
      <c r="BAM2139" s="40"/>
      <c r="BAN2139" s="40"/>
      <c r="BAO2139" s="40"/>
      <c r="BAP2139" s="40"/>
      <c r="BAQ2139" s="40"/>
      <c r="BAR2139" s="40"/>
      <c r="BAS2139" s="40"/>
      <c r="BAT2139" s="40"/>
      <c r="BAU2139" s="40"/>
      <c r="BAV2139" s="40"/>
      <c r="BAW2139" s="40"/>
      <c r="BAX2139" s="40"/>
      <c r="BAY2139" s="40"/>
      <c r="BAZ2139" s="40"/>
      <c r="BBA2139" s="40"/>
      <c r="BBB2139" s="40"/>
      <c r="BBC2139" s="40"/>
      <c r="BBD2139" s="40"/>
      <c r="BBE2139" s="40"/>
      <c r="BBF2139" s="40"/>
      <c r="BBG2139" s="40"/>
      <c r="BBH2139" s="40"/>
      <c r="BBI2139" s="40"/>
      <c r="BBJ2139" s="40"/>
      <c r="BBK2139" s="40"/>
      <c r="BBL2139" s="40"/>
      <c r="BBM2139" s="40"/>
      <c r="BBN2139" s="40"/>
      <c r="BBO2139" s="40"/>
      <c r="BBP2139" s="40"/>
      <c r="BBQ2139" s="40"/>
      <c r="BBR2139" s="40"/>
      <c r="BBS2139" s="40"/>
      <c r="BBT2139" s="40"/>
      <c r="BBU2139" s="40"/>
      <c r="BBV2139" s="40"/>
      <c r="BBW2139" s="40"/>
      <c r="BBX2139" s="40"/>
      <c r="BBY2139" s="40"/>
      <c r="BBZ2139" s="40"/>
      <c r="BCA2139" s="40"/>
      <c r="BCB2139" s="40"/>
      <c r="BCC2139" s="40"/>
      <c r="BCD2139" s="40"/>
      <c r="BCE2139" s="40"/>
      <c r="BCF2139" s="40"/>
      <c r="BCG2139" s="40"/>
      <c r="BCH2139" s="40"/>
      <c r="BCI2139" s="40"/>
      <c r="BCJ2139" s="40"/>
      <c r="BCK2139" s="40"/>
      <c r="BCL2139" s="40"/>
      <c r="BCM2139" s="40"/>
      <c r="BCN2139" s="40"/>
      <c r="BCO2139" s="40"/>
      <c r="BCP2139" s="40"/>
      <c r="BCQ2139" s="40"/>
      <c r="BCR2139" s="40"/>
      <c r="BCS2139" s="40"/>
      <c r="BCT2139" s="40"/>
      <c r="BCU2139" s="40"/>
      <c r="BCV2139" s="40"/>
      <c r="BCW2139" s="40"/>
      <c r="BCX2139" s="40"/>
      <c r="BCY2139" s="40"/>
      <c r="BCZ2139" s="40"/>
      <c r="BDA2139" s="40"/>
      <c r="BDB2139" s="40"/>
      <c r="BDC2139" s="40"/>
      <c r="BDD2139" s="40"/>
      <c r="BDE2139" s="40"/>
      <c r="BDF2139" s="40"/>
      <c r="BDG2139" s="40"/>
      <c r="BDH2139" s="40"/>
      <c r="BDI2139" s="40"/>
      <c r="BDJ2139" s="40"/>
      <c r="BDK2139" s="40"/>
      <c r="BDL2139" s="40"/>
      <c r="BDM2139" s="40"/>
      <c r="BDN2139" s="40"/>
      <c r="BDO2139" s="40"/>
      <c r="BDP2139" s="40"/>
      <c r="BDQ2139" s="40"/>
      <c r="BDR2139" s="40"/>
      <c r="BDS2139" s="40"/>
      <c r="BDT2139" s="40"/>
      <c r="BDU2139" s="40"/>
      <c r="BDV2139" s="40"/>
      <c r="BDW2139" s="40"/>
      <c r="BDX2139" s="40"/>
      <c r="BDY2139" s="40"/>
      <c r="BDZ2139" s="40"/>
      <c r="BEA2139" s="40"/>
      <c r="BEB2139" s="40"/>
      <c r="BEC2139" s="40"/>
      <c r="BED2139" s="40"/>
      <c r="BEE2139" s="40"/>
      <c r="BEF2139" s="40"/>
      <c r="BEG2139" s="40"/>
      <c r="BEH2139" s="40"/>
      <c r="BEI2139" s="40"/>
      <c r="BEJ2139" s="40"/>
      <c r="BEK2139" s="40"/>
      <c r="BEL2139" s="40"/>
      <c r="BEM2139" s="40"/>
      <c r="BEN2139" s="40"/>
      <c r="BEO2139" s="40"/>
      <c r="BEP2139" s="40"/>
      <c r="BEQ2139" s="40"/>
      <c r="BER2139" s="40"/>
      <c r="BES2139" s="40"/>
      <c r="BET2139" s="40"/>
      <c r="BEU2139" s="40"/>
      <c r="BEV2139" s="40"/>
      <c r="BEW2139" s="40"/>
      <c r="BEX2139" s="40"/>
      <c r="BEY2139" s="40"/>
      <c r="BEZ2139" s="40"/>
      <c r="BFA2139" s="40"/>
      <c r="BFB2139" s="40"/>
      <c r="BFC2139" s="40"/>
      <c r="BFD2139" s="40"/>
      <c r="BFE2139" s="40"/>
      <c r="BFF2139" s="40"/>
      <c r="BFG2139" s="40"/>
      <c r="BFH2139" s="40"/>
      <c r="BFI2139" s="40"/>
      <c r="BFJ2139" s="40"/>
      <c r="BFK2139" s="40"/>
      <c r="BFL2139" s="40"/>
      <c r="BFM2139" s="40"/>
      <c r="BFN2139" s="40"/>
      <c r="BFO2139" s="40"/>
      <c r="BFP2139" s="40"/>
      <c r="BFQ2139" s="40"/>
      <c r="BFR2139" s="40"/>
      <c r="BFS2139" s="40"/>
      <c r="BFT2139" s="40"/>
      <c r="BFU2139" s="40"/>
      <c r="BFV2139" s="40"/>
      <c r="BFW2139" s="40"/>
      <c r="BFX2139" s="40"/>
      <c r="BFY2139" s="40"/>
      <c r="BFZ2139" s="40"/>
      <c r="BGA2139" s="40"/>
      <c r="BGB2139" s="40"/>
      <c r="BGC2139" s="40"/>
      <c r="BGD2139" s="40"/>
      <c r="BGE2139" s="40"/>
      <c r="BGF2139" s="40"/>
      <c r="BGG2139" s="40"/>
      <c r="BGH2139" s="40"/>
      <c r="BGI2139" s="40"/>
      <c r="BGJ2139" s="40"/>
      <c r="BGK2139" s="40"/>
      <c r="BGL2139" s="40"/>
      <c r="BGM2139" s="40"/>
      <c r="BGN2139" s="40"/>
      <c r="BGO2139" s="40"/>
      <c r="BGP2139" s="40"/>
      <c r="BGQ2139" s="40"/>
      <c r="BGR2139" s="40"/>
      <c r="BGS2139" s="40"/>
      <c r="BGT2139" s="40"/>
      <c r="BGU2139" s="40"/>
      <c r="BGV2139" s="40"/>
      <c r="BGW2139" s="40"/>
      <c r="BGX2139" s="40"/>
      <c r="BGY2139" s="40"/>
      <c r="BGZ2139" s="40"/>
      <c r="BHA2139" s="40"/>
      <c r="BHB2139" s="40"/>
      <c r="BHC2139" s="40"/>
      <c r="BHD2139" s="40"/>
      <c r="BHE2139" s="40"/>
      <c r="BHF2139" s="40"/>
      <c r="BHG2139" s="40"/>
      <c r="BHH2139" s="40"/>
      <c r="BHI2139" s="40"/>
      <c r="BHJ2139" s="40"/>
      <c r="BHK2139" s="40"/>
      <c r="BHL2139" s="40"/>
      <c r="BHM2139" s="40"/>
      <c r="BHN2139" s="40"/>
      <c r="BHO2139" s="40"/>
      <c r="BHP2139" s="40"/>
      <c r="BHQ2139" s="40"/>
      <c r="BHR2139" s="40"/>
      <c r="BHS2139" s="40"/>
      <c r="BHT2139" s="40"/>
      <c r="BHU2139" s="40"/>
      <c r="BHV2139" s="40"/>
      <c r="BHW2139" s="40"/>
      <c r="BHX2139" s="40"/>
      <c r="BHY2139" s="40"/>
      <c r="BHZ2139" s="40"/>
      <c r="BIA2139" s="40"/>
      <c r="BIB2139" s="40"/>
      <c r="BIC2139" s="40"/>
      <c r="BID2139" s="40"/>
      <c r="BIE2139" s="40"/>
      <c r="BIF2139" s="40"/>
      <c r="BIG2139" s="40"/>
      <c r="BIH2139" s="40"/>
      <c r="BII2139" s="40"/>
      <c r="BIJ2139" s="40"/>
      <c r="BIK2139" s="40"/>
      <c r="BIL2139" s="40"/>
      <c r="BIM2139" s="40"/>
      <c r="BIN2139" s="40"/>
      <c r="BIO2139" s="40"/>
      <c r="BIP2139" s="40"/>
      <c r="BIQ2139" s="40"/>
      <c r="BIR2139" s="40"/>
      <c r="BIS2139" s="40"/>
      <c r="BIT2139" s="40"/>
      <c r="BIU2139" s="40"/>
      <c r="BIV2139" s="40"/>
      <c r="BIW2139" s="40"/>
      <c r="BIX2139" s="40"/>
      <c r="BIY2139" s="40"/>
      <c r="BIZ2139" s="40"/>
      <c r="BJA2139" s="40"/>
      <c r="BJB2139" s="40"/>
      <c r="BJC2139" s="40"/>
      <c r="BJD2139" s="40"/>
      <c r="BJE2139" s="40"/>
      <c r="BJF2139" s="40"/>
      <c r="BJG2139" s="40"/>
      <c r="BJH2139" s="40"/>
      <c r="BJI2139" s="40"/>
      <c r="BJJ2139" s="40"/>
      <c r="BJK2139" s="40"/>
      <c r="BJL2139" s="40"/>
      <c r="BJM2139" s="40"/>
      <c r="BJN2139" s="40"/>
      <c r="BJO2139" s="40"/>
      <c r="BJP2139" s="40"/>
      <c r="BJQ2139" s="40"/>
      <c r="BJR2139" s="40"/>
      <c r="BJS2139" s="40"/>
      <c r="BJT2139" s="40"/>
      <c r="BJU2139" s="40"/>
      <c r="BJV2139" s="40"/>
      <c r="BJW2139" s="40"/>
      <c r="BJX2139" s="40"/>
      <c r="BJY2139" s="40"/>
      <c r="BJZ2139" s="40"/>
      <c r="BKA2139" s="40"/>
      <c r="BKB2139" s="40"/>
      <c r="BKC2139" s="40"/>
      <c r="BKD2139" s="40"/>
      <c r="BKE2139" s="40"/>
      <c r="BKF2139" s="40"/>
      <c r="BKG2139" s="40"/>
      <c r="BKH2139" s="40"/>
      <c r="BKI2139" s="40"/>
      <c r="BKJ2139" s="40"/>
      <c r="BKK2139" s="40"/>
      <c r="BKL2139" s="40"/>
      <c r="BKM2139" s="40"/>
      <c r="BKN2139" s="40"/>
      <c r="BKO2139" s="40"/>
      <c r="BKP2139" s="40"/>
      <c r="BKQ2139" s="40"/>
      <c r="BKR2139" s="40"/>
      <c r="BKS2139" s="40"/>
      <c r="BKT2139" s="40"/>
      <c r="BKU2139" s="40"/>
      <c r="BKV2139" s="40"/>
      <c r="BKW2139" s="40"/>
      <c r="BKX2139" s="40"/>
      <c r="BKY2139" s="40"/>
      <c r="BKZ2139" s="40"/>
      <c r="BLA2139" s="40"/>
      <c r="BLB2139" s="40"/>
      <c r="BLC2139" s="40"/>
      <c r="BLD2139" s="40"/>
      <c r="BLE2139" s="40"/>
      <c r="BLF2139" s="40"/>
      <c r="BLG2139" s="40"/>
      <c r="BLH2139" s="40"/>
      <c r="BLI2139" s="40"/>
      <c r="BLJ2139" s="40"/>
      <c r="BLK2139" s="40"/>
      <c r="BLL2139" s="40"/>
      <c r="BLM2139" s="40"/>
      <c r="BLN2139" s="40"/>
      <c r="BLO2139" s="40"/>
      <c r="BLP2139" s="40"/>
      <c r="BLQ2139" s="40"/>
      <c r="BLR2139" s="40"/>
      <c r="BLS2139" s="40"/>
      <c r="BLT2139" s="40"/>
      <c r="BLU2139" s="40"/>
      <c r="BLV2139" s="40"/>
      <c r="BLW2139" s="40"/>
      <c r="BLX2139" s="40"/>
      <c r="BLY2139" s="40"/>
      <c r="BLZ2139" s="40"/>
      <c r="BMA2139" s="40"/>
      <c r="BMB2139" s="40"/>
      <c r="BMC2139" s="40"/>
      <c r="BMD2139" s="40"/>
      <c r="BME2139" s="40"/>
      <c r="BMF2139" s="40"/>
      <c r="BMG2139" s="40"/>
      <c r="BMH2139" s="40"/>
      <c r="BMI2139" s="40"/>
      <c r="BMJ2139" s="40"/>
      <c r="BMK2139" s="40"/>
      <c r="BML2139" s="40"/>
      <c r="BMM2139" s="40"/>
      <c r="BMN2139" s="40"/>
      <c r="BMO2139" s="40"/>
      <c r="BMP2139" s="40"/>
      <c r="BMQ2139" s="40"/>
      <c r="BMR2139" s="40"/>
      <c r="BMS2139" s="40"/>
      <c r="BMT2139" s="40"/>
      <c r="BMU2139" s="40"/>
      <c r="BMV2139" s="40"/>
      <c r="BMW2139" s="40"/>
      <c r="BMX2139" s="40"/>
      <c r="BMY2139" s="40"/>
      <c r="BMZ2139" s="40"/>
      <c r="BNA2139" s="40"/>
      <c r="BNB2139" s="40"/>
      <c r="BNC2139" s="40"/>
      <c r="BND2139" s="40"/>
      <c r="BNE2139" s="40"/>
      <c r="BNF2139" s="40"/>
      <c r="BNG2139" s="40"/>
      <c r="BNH2139" s="40"/>
      <c r="BNI2139" s="40"/>
      <c r="BNJ2139" s="40"/>
      <c r="BNK2139" s="40"/>
      <c r="BNL2139" s="40"/>
      <c r="BNM2139" s="40"/>
      <c r="BNN2139" s="40"/>
      <c r="BNO2139" s="40"/>
      <c r="BNP2139" s="40"/>
      <c r="BNQ2139" s="40"/>
      <c r="BNR2139" s="40"/>
      <c r="BNS2139" s="40"/>
      <c r="BNT2139" s="40"/>
      <c r="BNU2139" s="40"/>
      <c r="BNV2139" s="40"/>
      <c r="BNW2139" s="40"/>
      <c r="BNX2139" s="40"/>
      <c r="BNY2139" s="40"/>
      <c r="BNZ2139" s="40"/>
      <c r="BOA2139" s="40"/>
      <c r="BOB2139" s="40"/>
      <c r="BOC2139" s="40"/>
      <c r="BOD2139" s="40"/>
      <c r="BOE2139" s="40"/>
      <c r="BOF2139" s="40"/>
      <c r="BOG2139" s="40"/>
      <c r="BOH2139" s="40"/>
      <c r="BOI2139" s="40"/>
      <c r="BOJ2139" s="40"/>
      <c r="BOK2139" s="40"/>
      <c r="BOL2139" s="40"/>
      <c r="BOM2139" s="40"/>
      <c r="BON2139" s="40"/>
      <c r="BOO2139" s="40"/>
      <c r="BOP2139" s="40"/>
      <c r="BOQ2139" s="40"/>
      <c r="BOR2139" s="40"/>
      <c r="BOS2139" s="40"/>
      <c r="BOT2139" s="40"/>
      <c r="BOU2139" s="40"/>
      <c r="BOV2139" s="40"/>
      <c r="BOW2139" s="40"/>
      <c r="BOX2139" s="40"/>
      <c r="BOY2139" s="40"/>
      <c r="BOZ2139" s="40"/>
      <c r="BPA2139" s="40"/>
      <c r="BPB2139" s="40"/>
      <c r="BPC2139" s="40"/>
      <c r="BPD2139" s="40"/>
      <c r="BPE2139" s="40"/>
      <c r="BPF2139" s="40"/>
      <c r="BPG2139" s="40"/>
      <c r="BPH2139" s="40"/>
      <c r="BPI2139" s="40"/>
      <c r="BPJ2139" s="40"/>
      <c r="BPK2139" s="40"/>
      <c r="BPL2139" s="40"/>
      <c r="BPM2139" s="40"/>
      <c r="BPN2139" s="40"/>
      <c r="BPO2139" s="40"/>
      <c r="BPP2139" s="40"/>
      <c r="BPQ2139" s="40"/>
      <c r="BPR2139" s="40"/>
      <c r="BPS2139" s="40"/>
      <c r="BPT2139" s="40"/>
      <c r="BPU2139" s="40"/>
      <c r="BPV2139" s="40"/>
      <c r="BPW2139" s="40"/>
      <c r="BPX2139" s="40"/>
      <c r="BPY2139" s="40"/>
      <c r="BPZ2139" s="40"/>
      <c r="BQA2139" s="40"/>
      <c r="BQB2139" s="40"/>
      <c r="BQC2139" s="40"/>
      <c r="BQD2139" s="40"/>
      <c r="BQE2139" s="40"/>
      <c r="BQF2139" s="40"/>
      <c r="BQG2139" s="40"/>
      <c r="BQH2139" s="40"/>
      <c r="BQI2139" s="40"/>
      <c r="BQJ2139" s="40"/>
      <c r="BQK2139" s="40"/>
      <c r="BQL2139" s="40"/>
      <c r="BQM2139" s="40"/>
      <c r="BQN2139" s="40"/>
      <c r="BQO2139" s="40"/>
      <c r="BQP2139" s="40"/>
      <c r="BQQ2139" s="40"/>
      <c r="BQR2139" s="40"/>
      <c r="BQS2139" s="40"/>
      <c r="BQT2139" s="40"/>
      <c r="BQU2139" s="40"/>
      <c r="BQV2139" s="40"/>
      <c r="BQW2139" s="40"/>
      <c r="BQX2139" s="40"/>
      <c r="BQY2139" s="40"/>
      <c r="BQZ2139" s="40"/>
      <c r="BRA2139" s="40"/>
      <c r="BRB2139" s="40"/>
      <c r="BRC2139" s="40"/>
      <c r="BRD2139" s="40"/>
      <c r="BRE2139" s="40"/>
      <c r="BRF2139" s="40"/>
      <c r="BRG2139" s="40"/>
      <c r="BRH2139" s="40"/>
      <c r="BRI2139" s="40"/>
      <c r="BRJ2139" s="40"/>
      <c r="BRK2139" s="40"/>
      <c r="BRL2139" s="40"/>
      <c r="BRM2139" s="40"/>
      <c r="BRN2139" s="40"/>
      <c r="BRO2139" s="40"/>
      <c r="BRP2139" s="40"/>
      <c r="BRQ2139" s="40"/>
      <c r="BRR2139" s="40"/>
      <c r="BRS2139" s="40"/>
      <c r="BRT2139" s="40"/>
      <c r="BRU2139" s="40"/>
      <c r="BRV2139" s="40"/>
      <c r="BRW2139" s="40"/>
      <c r="BRX2139" s="40"/>
      <c r="BRY2139" s="40"/>
      <c r="BRZ2139" s="40"/>
      <c r="BSA2139" s="40"/>
      <c r="BSB2139" s="40"/>
      <c r="BSC2139" s="40"/>
      <c r="BSD2139" s="40"/>
      <c r="BSE2139" s="40"/>
      <c r="BSF2139" s="40"/>
      <c r="BSG2139" s="40"/>
      <c r="BSH2139" s="40"/>
      <c r="BSI2139" s="40"/>
      <c r="BSJ2139" s="40"/>
      <c r="BSK2139" s="40"/>
      <c r="BSL2139" s="40"/>
      <c r="BSM2139" s="40"/>
      <c r="BSN2139" s="40"/>
      <c r="BSO2139" s="40"/>
      <c r="BSP2139" s="40"/>
      <c r="BSQ2139" s="40"/>
      <c r="BSR2139" s="40"/>
      <c r="BSS2139" s="40"/>
      <c r="BST2139" s="40"/>
      <c r="BSU2139" s="40"/>
      <c r="BSV2139" s="40"/>
      <c r="BSW2139" s="40"/>
      <c r="BSX2139" s="40"/>
      <c r="BSY2139" s="40"/>
      <c r="BSZ2139" s="40"/>
      <c r="BTA2139" s="40"/>
      <c r="BTB2139" s="40"/>
      <c r="BTC2139" s="40"/>
      <c r="BTD2139" s="40"/>
      <c r="BTE2139" s="40"/>
      <c r="BTF2139" s="40"/>
      <c r="BTG2139" s="40"/>
      <c r="BTH2139" s="40"/>
      <c r="BTI2139" s="40"/>
      <c r="BTJ2139" s="40"/>
      <c r="BTK2139" s="40"/>
      <c r="BTL2139" s="40"/>
      <c r="BTM2139" s="40"/>
      <c r="BTN2139" s="40"/>
      <c r="BTO2139" s="40"/>
      <c r="BTP2139" s="40"/>
      <c r="BTQ2139" s="40"/>
      <c r="BTR2139" s="40"/>
      <c r="BTS2139" s="40"/>
      <c r="BTT2139" s="40"/>
      <c r="BTU2139" s="40"/>
      <c r="BTV2139" s="40"/>
      <c r="BTW2139" s="40"/>
      <c r="BTX2139" s="40"/>
      <c r="BTY2139" s="40"/>
      <c r="BTZ2139" s="40"/>
      <c r="BUA2139" s="40"/>
      <c r="BUB2139" s="40"/>
      <c r="BUC2139" s="40"/>
      <c r="BUD2139" s="40"/>
      <c r="BUE2139" s="40"/>
      <c r="BUF2139" s="40"/>
      <c r="BUG2139" s="40"/>
      <c r="BUH2139" s="40"/>
      <c r="BUI2139" s="40"/>
      <c r="BUJ2139" s="40"/>
      <c r="BUK2139" s="40"/>
      <c r="BUL2139" s="40"/>
      <c r="BUM2139" s="40"/>
      <c r="BUN2139" s="40"/>
      <c r="BUO2139" s="40"/>
      <c r="BUP2139" s="40"/>
      <c r="BUQ2139" s="40"/>
      <c r="BUR2139" s="40"/>
      <c r="BUS2139" s="40"/>
      <c r="BUT2139" s="40"/>
      <c r="BUU2139" s="40"/>
      <c r="BUV2139" s="40"/>
      <c r="BUW2139" s="40"/>
      <c r="BUX2139" s="40"/>
      <c r="BUY2139" s="40"/>
      <c r="BUZ2139" s="40"/>
      <c r="BVA2139" s="40"/>
      <c r="BVB2139" s="40"/>
      <c r="BVC2139" s="40"/>
      <c r="BVD2139" s="40"/>
      <c r="BVE2139" s="40"/>
      <c r="BVF2139" s="40"/>
      <c r="BVG2139" s="40"/>
      <c r="BVH2139" s="40"/>
      <c r="BVI2139" s="40"/>
      <c r="BVJ2139" s="40"/>
      <c r="BVK2139" s="40"/>
      <c r="BVL2139" s="40"/>
      <c r="BVM2139" s="40"/>
      <c r="BVN2139" s="40"/>
      <c r="BVO2139" s="40"/>
      <c r="BVP2139" s="40"/>
      <c r="BVQ2139" s="40"/>
      <c r="BVR2139" s="40"/>
      <c r="BVS2139" s="40"/>
      <c r="BVT2139" s="40"/>
      <c r="BVU2139" s="40"/>
      <c r="BVV2139" s="40"/>
      <c r="BVW2139" s="40"/>
      <c r="BVX2139" s="40"/>
      <c r="BVY2139" s="40"/>
      <c r="BVZ2139" s="40"/>
      <c r="BWA2139" s="40"/>
      <c r="BWB2139" s="40"/>
      <c r="BWC2139" s="40"/>
      <c r="BWD2139" s="40"/>
      <c r="BWE2139" s="40"/>
      <c r="BWF2139" s="40"/>
      <c r="BWG2139" s="40"/>
      <c r="BWH2139" s="40"/>
      <c r="BWI2139" s="40"/>
      <c r="BWJ2139" s="40"/>
      <c r="BWK2139" s="40"/>
      <c r="BWL2139" s="40"/>
      <c r="BWM2139" s="40"/>
      <c r="BWN2139" s="40"/>
      <c r="BWO2139" s="40"/>
      <c r="BWP2139" s="40"/>
      <c r="BWQ2139" s="40"/>
      <c r="BWR2139" s="40"/>
      <c r="BWS2139" s="40"/>
      <c r="BWT2139" s="40"/>
      <c r="BWU2139" s="40"/>
      <c r="BWV2139" s="40"/>
      <c r="BWW2139" s="40"/>
      <c r="BWX2139" s="40"/>
      <c r="BWY2139" s="40"/>
      <c r="BWZ2139" s="40"/>
      <c r="BXA2139" s="40"/>
      <c r="BXB2139" s="40"/>
      <c r="BXC2139" s="40"/>
      <c r="BXD2139" s="40"/>
      <c r="BXE2139" s="40"/>
      <c r="BXF2139" s="40"/>
      <c r="BXG2139" s="40"/>
      <c r="BXH2139" s="40"/>
      <c r="BXI2139" s="40"/>
      <c r="BXJ2139" s="40"/>
      <c r="BXK2139" s="40"/>
      <c r="BXL2139" s="40"/>
      <c r="BXM2139" s="40"/>
      <c r="BXN2139" s="40"/>
      <c r="BXO2139" s="40"/>
      <c r="BXP2139" s="40"/>
      <c r="BXQ2139" s="40"/>
      <c r="BXR2139" s="40"/>
      <c r="BXS2139" s="40"/>
      <c r="BXT2139" s="40"/>
      <c r="BXU2139" s="40"/>
      <c r="BXV2139" s="40"/>
      <c r="BXW2139" s="40"/>
      <c r="BXX2139" s="40"/>
      <c r="BXY2139" s="40"/>
      <c r="BXZ2139" s="40"/>
      <c r="BYA2139" s="40"/>
      <c r="BYB2139" s="40"/>
      <c r="BYC2139" s="40"/>
      <c r="BYD2139" s="40"/>
      <c r="BYE2139" s="40"/>
      <c r="BYF2139" s="40"/>
      <c r="BYG2139" s="40"/>
      <c r="BYH2139" s="40"/>
      <c r="BYI2139" s="40"/>
      <c r="BYJ2139" s="40"/>
      <c r="BYK2139" s="40"/>
      <c r="BYL2139" s="40"/>
      <c r="BYM2139" s="40"/>
      <c r="BYN2139" s="40"/>
      <c r="BYO2139" s="40"/>
      <c r="BYP2139" s="40"/>
      <c r="BYQ2139" s="40"/>
      <c r="BYR2139" s="40"/>
      <c r="BYS2139" s="40"/>
      <c r="BYT2139" s="40"/>
      <c r="BYU2139" s="40"/>
      <c r="BYV2139" s="40"/>
      <c r="BYW2139" s="40"/>
      <c r="BYX2139" s="40"/>
      <c r="BYY2139" s="40"/>
      <c r="BYZ2139" s="40"/>
      <c r="BZA2139" s="40"/>
      <c r="BZB2139" s="40"/>
      <c r="BZC2139" s="40"/>
      <c r="BZD2139" s="40"/>
      <c r="BZE2139" s="40"/>
      <c r="BZF2139" s="40"/>
      <c r="BZG2139" s="40"/>
      <c r="BZH2139" s="40"/>
      <c r="BZI2139" s="40"/>
      <c r="BZJ2139" s="40"/>
      <c r="BZK2139" s="40"/>
      <c r="BZL2139" s="40"/>
      <c r="BZM2139" s="40"/>
      <c r="BZN2139" s="40"/>
      <c r="BZO2139" s="40"/>
      <c r="BZP2139" s="40"/>
      <c r="BZQ2139" s="40"/>
      <c r="BZR2139" s="40"/>
      <c r="BZS2139" s="40"/>
      <c r="BZT2139" s="40"/>
      <c r="BZU2139" s="40"/>
      <c r="BZV2139" s="40"/>
      <c r="BZW2139" s="40"/>
      <c r="BZX2139" s="40"/>
      <c r="BZY2139" s="40"/>
      <c r="BZZ2139" s="40"/>
      <c r="CAA2139" s="40"/>
      <c r="CAB2139" s="40"/>
      <c r="CAC2139" s="40"/>
      <c r="CAD2139" s="40"/>
      <c r="CAE2139" s="40"/>
      <c r="CAF2139" s="40"/>
      <c r="CAG2139" s="40"/>
      <c r="CAH2139" s="40"/>
      <c r="CAI2139" s="40"/>
      <c r="CAJ2139" s="40"/>
      <c r="CAK2139" s="40"/>
      <c r="CAL2139" s="40"/>
      <c r="CAM2139" s="40"/>
      <c r="CAN2139" s="40"/>
      <c r="CAO2139" s="40"/>
      <c r="CAP2139" s="40"/>
      <c r="CAQ2139" s="40"/>
      <c r="CAR2139" s="40"/>
      <c r="CAS2139" s="40"/>
      <c r="CAT2139" s="40"/>
      <c r="CAU2139" s="40"/>
      <c r="CAV2139" s="40"/>
      <c r="CAW2139" s="40"/>
      <c r="CAX2139" s="40"/>
      <c r="CAY2139" s="40"/>
      <c r="CAZ2139" s="40"/>
      <c r="CBA2139" s="40"/>
      <c r="CBB2139" s="40"/>
      <c r="CBC2139" s="40"/>
      <c r="CBD2139" s="40"/>
      <c r="CBE2139" s="40"/>
      <c r="CBF2139" s="40"/>
      <c r="CBG2139" s="40"/>
      <c r="CBH2139" s="40"/>
      <c r="CBI2139" s="40"/>
      <c r="CBJ2139" s="40"/>
      <c r="CBK2139" s="40"/>
      <c r="CBL2139" s="40"/>
      <c r="CBM2139" s="40"/>
      <c r="CBN2139" s="40"/>
      <c r="CBO2139" s="40"/>
      <c r="CBP2139" s="40"/>
      <c r="CBQ2139" s="40"/>
      <c r="CBR2139" s="40"/>
      <c r="CBS2139" s="40"/>
      <c r="CBT2139" s="40"/>
      <c r="CBU2139" s="40"/>
      <c r="CBV2139" s="40"/>
      <c r="CBW2139" s="40"/>
      <c r="CBX2139" s="40"/>
      <c r="CBY2139" s="40"/>
      <c r="CBZ2139" s="40"/>
      <c r="CCA2139" s="40"/>
      <c r="CCB2139" s="40"/>
      <c r="CCC2139" s="40"/>
      <c r="CCD2139" s="40"/>
      <c r="CCE2139" s="40"/>
      <c r="CCF2139" s="40"/>
      <c r="CCG2139" s="40"/>
      <c r="CCH2139" s="40"/>
      <c r="CCI2139" s="40"/>
      <c r="CCJ2139" s="40"/>
      <c r="CCK2139" s="40"/>
      <c r="CCL2139" s="40"/>
      <c r="CCM2139" s="40"/>
      <c r="CCN2139" s="40"/>
      <c r="CCO2139" s="40"/>
      <c r="CCP2139" s="40"/>
      <c r="CCQ2139" s="40"/>
      <c r="CCR2139" s="40"/>
      <c r="CCS2139" s="40"/>
      <c r="CCT2139" s="40"/>
      <c r="CCU2139" s="40"/>
      <c r="CCV2139" s="40"/>
      <c r="CCW2139" s="40"/>
      <c r="CCX2139" s="40"/>
      <c r="CCY2139" s="40"/>
      <c r="CCZ2139" s="40"/>
      <c r="CDA2139" s="40"/>
      <c r="CDB2139" s="40"/>
      <c r="CDC2139" s="40"/>
      <c r="CDD2139" s="40"/>
      <c r="CDE2139" s="40"/>
      <c r="CDF2139" s="40"/>
      <c r="CDG2139" s="40"/>
      <c r="CDH2139" s="40"/>
      <c r="CDI2139" s="40"/>
      <c r="CDJ2139" s="40"/>
      <c r="CDK2139" s="40"/>
      <c r="CDL2139" s="40"/>
      <c r="CDM2139" s="40"/>
      <c r="CDN2139" s="40"/>
      <c r="CDO2139" s="40"/>
      <c r="CDP2139" s="40"/>
      <c r="CDQ2139" s="40"/>
      <c r="CDR2139" s="40"/>
      <c r="CDS2139" s="40"/>
      <c r="CDT2139" s="40"/>
      <c r="CDU2139" s="40"/>
      <c r="CDV2139" s="40"/>
      <c r="CDW2139" s="40"/>
      <c r="CDX2139" s="40"/>
      <c r="CDY2139" s="40"/>
      <c r="CDZ2139" s="40"/>
      <c r="CEA2139" s="40"/>
      <c r="CEB2139" s="40"/>
      <c r="CEC2139" s="40"/>
      <c r="CED2139" s="40"/>
      <c r="CEE2139" s="40"/>
      <c r="CEF2139" s="40"/>
      <c r="CEG2139" s="40"/>
      <c r="CEH2139" s="40"/>
      <c r="CEI2139" s="40"/>
      <c r="CEJ2139" s="40"/>
      <c r="CEK2139" s="40"/>
      <c r="CEL2139" s="40"/>
      <c r="CEM2139" s="40"/>
      <c r="CEN2139" s="40"/>
      <c r="CEO2139" s="40"/>
      <c r="CEP2139" s="40"/>
      <c r="CEQ2139" s="40"/>
      <c r="CER2139" s="40"/>
      <c r="CES2139" s="40"/>
      <c r="CET2139" s="40"/>
      <c r="CEU2139" s="40"/>
      <c r="CEV2139" s="40"/>
      <c r="CEW2139" s="40"/>
      <c r="CEX2139" s="40"/>
      <c r="CEY2139" s="40"/>
      <c r="CEZ2139" s="40"/>
      <c r="CFA2139" s="40"/>
      <c r="CFB2139" s="40"/>
      <c r="CFC2139" s="40"/>
      <c r="CFD2139" s="40"/>
      <c r="CFE2139" s="40"/>
      <c r="CFF2139" s="40"/>
      <c r="CFG2139" s="40"/>
      <c r="CFH2139" s="40"/>
      <c r="CFI2139" s="40"/>
      <c r="CFJ2139" s="40"/>
      <c r="CFK2139" s="40"/>
      <c r="CFL2139" s="40"/>
      <c r="CFM2139" s="40"/>
      <c r="CFN2139" s="40"/>
      <c r="CFO2139" s="40"/>
      <c r="CFP2139" s="40"/>
      <c r="CFQ2139" s="40"/>
      <c r="CFR2139" s="40"/>
      <c r="CFS2139" s="40"/>
      <c r="CFT2139" s="40"/>
      <c r="CFU2139" s="40"/>
      <c r="CFV2139" s="40"/>
      <c r="CFW2139" s="40"/>
      <c r="CFX2139" s="40"/>
      <c r="CFY2139" s="40"/>
      <c r="CFZ2139" s="40"/>
      <c r="CGA2139" s="40"/>
      <c r="CGB2139" s="40"/>
      <c r="CGC2139" s="40"/>
      <c r="CGD2139" s="40"/>
      <c r="CGE2139" s="40"/>
      <c r="CGF2139" s="40"/>
      <c r="CGG2139" s="40"/>
      <c r="CGH2139" s="40"/>
      <c r="CGI2139" s="40"/>
      <c r="CGJ2139" s="40"/>
      <c r="CGK2139" s="40"/>
      <c r="CGL2139" s="40"/>
      <c r="CGM2139" s="40"/>
      <c r="CGN2139" s="40"/>
      <c r="CGO2139" s="40"/>
      <c r="CGP2139" s="40"/>
      <c r="CGQ2139" s="37" t="s">
        <v>70</v>
      </c>
    </row>
    <row r="2140" spans="1:2227" x14ac:dyDescent="0.25">
      <c r="A2140" s="9" t="s">
        <v>70</v>
      </c>
      <c r="B2140" s="10">
        <v>999054000032617</v>
      </c>
      <c r="C2140" s="11" t="s">
        <v>97</v>
      </c>
      <c r="D2140" s="9"/>
      <c r="E2140" s="9" t="s">
        <v>134</v>
      </c>
      <c r="F2140" s="9" t="s">
        <v>71</v>
      </c>
      <c r="G2140" s="9" t="s">
        <v>70</v>
      </c>
      <c r="H2140" s="9" t="s">
        <v>73</v>
      </c>
      <c r="I2140" s="9">
        <v>1</v>
      </c>
      <c r="J2140" s="9">
        <v>158.5</v>
      </c>
      <c r="K2140" s="9">
        <v>361</v>
      </c>
      <c r="L2140" s="9">
        <v>202.5</v>
      </c>
      <c r="M2140" s="10">
        <v>273</v>
      </c>
      <c r="N2140" s="9">
        <v>0.74</v>
      </c>
      <c r="O2140" s="9">
        <v>4.17</v>
      </c>
      <c r="P2140" s="13">
        <v>158.5</v>
      </c>
      <c r="Q2140" s="13">
        <v>220.5</v>
      </c>
      <c r="R2140" s="13">
        <v>174</v>
      </c>
      <c r="S2140" s="13">
        <v>62</v>
      </c>
      <c r="T2140" s="13">
        <v>0.36</v>
      </c>
      <c r="U2140" s="13">
        <v>3.74</v>
      </c>
      <c r="V2140" s="13"/>
      <c r="W2140" s="13"/>
      <c r="X2140" s="13"/>
      <c r="Y2140" s="13"/>
      <c r="Z2140" s="13"/>
      <c r="AA2140" s="13"/>
      <c r="AB2140" s="13">
        <v>220.5</v>
      </c>
      <c r="AC2140" s="13">
        <v>361</v>
      </c>
      <c r="AD2140" s="9">
        <v>99</v>
      </c>
      <c r="AE2140" s="13">
        <v>140.5</v>
      </c>
      <c r="AF2140" s="13">
        <v>1.42</v>
      </c>
      <c r="AG2140" s="13">
        <v>4.3600000000000003</v>
      </c>
      <c r="AH2140" s="9">
        <v>6.62</v>
      </c>
      <c r="AI2140" s="9">
        <v>1340.92</v>
      </c>
      <c r="AJ2140" s="9">
        <v>844.2</v>
      </c>
      <c r="AK2140" s="9">
        <v>54.35</v>
      </c>
      <c r="AL2140" s="9">
        <v>20470.78</v>
      </c>
      <c r="AM2140" s="9">
        <v>215.53</v>
      </c>
      <c r="AN2140" s="9">
        <f>Tabla1[[#This Row],[Costo Compra]]+Tabla1[[#This Row],[Otros Compra]]</f>
        <v>20686.309999999998</v>
      </c>
      <c r="AO2140" s="9" t="s">
        <v>284</v>
      </c>
      <c r="AP2140" s="9" t="s">
        <v>135</v>
      </c>
      <c r="AQ2140" s="9" t="s">
        <v>94</v>
      </c>
      <c r="AR2140" s="9" t="s">
        <v>95</v>
      </c>
      <c r="AS2140" s="9">
        <v>7636.53</v>
      </c>
      <c r="AT2140" s="9">
        <v>0</v>
      </c>
      <c r="AU2140" s="9" t="s">
        <v>77</v>
      </c>
      <c r="AV2140" s="9">
        <v>2019</v>
      </c>
      <c r="AW2140" s="12">
        <v>43954</v>
      </c>
      <c r="AX2140" s="12">
        <v>44053</v>
      </c>
      <c r="AY2140" s="9">
        <v>0</v>
      </c>
      <c r="AZ2140" s="9">
        <v>0</v>
      </c>
      <c r="BA2140" s="9">
        <v>-28322.84</v>
      </c>
      <c r="BB2140" s="9">
        <v>-139.87</v>
      </c>
      <c r="BC2140" s="9">
        <v>3300</v>
      </c>
      <c r="BD2140" s="9"/>
      <c r="BE2140" s="9" t="s">
        <v>84</v>
      </c>
      <c r="BF2140" s="9" t="s">
        <v>84</v>
      </c>
      <c r="BG2140" s="9"/>
      <c r="BH2140" s="9" t="s">
        <v>99</v>
      </c>
      <c r="BI2140" s="9"/>
      <c r="BJ2140" s="9">
        <v>0</v>
      </c>
      <c r="BK2140" s="9">
        <v>0</v>
      </c>
      <c r="BL2140" s="9">
        <v>0</v>
      </c>
      <c r="BM2140" s="9">
        <v>0</v>
      </c>
      <c r="BN2140" s="9">
        <v>0</v>
      </c>
      <c r="BO2140" s="9">
        <v>0</v>
      </c>
      <c r="BP2140" s="13"/>
      <c r="BQ2140" s="9" t="s">
        <v>80</v>
      </c>
      <c r="BR2140" s="9" t="s">
        <v>81</v>
      </c>
      <c r="BS2140" s="40"/>
      <c r="BT2140" s="40"/>
      <c r="BU2140" s="40"/>
      <c r="BV2140" s="40"/>
      <c r="BW2140" s="40"/>
      <c r="BX2140" s="40"/>
      <c r="BY2140" s="40"/>
      <c r="BZ2140" s="40"/>
      <c r="CA2140" s="40"/>
      <c r="CB2140" s="40"/>
      <c r="CC2140" s="40"/>
      <c r="CD2140" s="40"/>
      <c r="CE2140" s="40"/>
      <c r="CF2140" s="40"/>
      <c r="CG2140" s="40"/>
      <c r="CH2140" s="40"/>
      <c r="CI2140" s="40"/>
      <c r="CJ2140" s="40"/>
      <c r="CK2140" s="40"/>
      <c r="CL2140" s="40"/>
      <c r="CM2140" s="40"/>
      <c r="CN2140" s="40"/>
      <c r="CO2140" s="40"/>
      <c r="CP2140" s="40"/>
      <c r="CQ2140" s="40"/>
      <c r="CR2140" s="40"/>
      <c r="CS2140" s="40"/>
      <c r="CT2140" s="40"/>
      <c r="CU2140" s="40"/>
      <c r="CV2140" s="40"/>
      <c r="CW2140" s="40"/>
      <c r="CX2140" s="40"/>
      <c r="CY2140" s="40"/>
      <c r="CZ2140" s="40"/>
      <c r="DA2140" s="40"/>
      <c r="DB2140" s="40"/>
      <c r="DC2140" s="40"/>
      <c r="DD2140" s="40"/>
      <c r="DE2140" s="40"/>
      <c r="DF2140" s="40"/>
      <c r="DG2140" s="40"/>
      <c r="DH2140" s="40"/>
      <c r="DI2140" s="40"/>
      <c r="DJ2140" s="40"/>
      <c r="DK2140" s="40"/>
      <c r="DL2140" s="40"/>
      <c r="DM2140" s="40"/>
      <c r="DN2140" s="40"/>
      <c r="DO2140" s="40"/>
      <c r="DP2140" s="40"/>
      <c r="DQ2140" s="40"/>
      <c r="DR2140" s="40"/>
      <c r="DS2140" s="40"/>
      <c r="DT2140" s="40"/>
      <c r="DU2140" s="40"/>
      <c r="DV2140" s="40"/>
      <c r="DW2140" s="40"/>
      <c r="DX2140" s="40"/>
      <c r="DY2140" s="40"/>
      <c r="DZ2140" s="40"/>
      <c r="EA2140" s="40"/>
      <c r="EB2140" s="40"/>
      <c r="EC2140" s="40"/>
      <c r="ED2140" s="40"/>
      <c r="EE2140" s="40"/>
      <c r="EF2140" s="40"/>
      <c r="EG2140" s="40"/>
      <c r="EH2140" s="40"/>
      <c r="EI2140" s="40"/>
      <c r="EJ2140" s="40"/>
      <c r="EK2140" s="40"/>
      <c r="EL2140" s="40"/>
      <c r="EM2140" s="40"/>
      <c r="EN2140" s="40"/>
      <c r="EO2140" s="40"/>
      <c r="EP2140" s="40"/>
      <c r="EQ2140" s="40"/>
      <c r="ER2140" s="40"/>
      <c r="ES2140" s="40"/>
      <c r="ET2140" s="40"/>
      <c r="EU2140" s="40"/>
      <c r="EV2140" s="40"/>
      <c r="EW2140" s="40"/>
      <c r="EX2140" s="40"/>
      <c r="EY2140" s="40"/>
      <c r="EZ2140" s="40"/>
      <c r="FA2140" s="40"/>
      <c r="FB2140" s="40"/>
      <c r="FC2140" s="40"/>
      <c r="FD2140" s="40"/>
      <c r="FE2140" s="40"/>
      <c r="FF2140" s="40"/>
      <c r="FG2140" s="40"/>
      <c r="FH2140" s="40"/>
      <c r="FI2140" s="40"/>
      <c r="FJ2140" s="40"/>
      <c r="FK2140" s="40"/>
      <c r="FL2140" s="40"/>
      <c r="FM2140" s="40"/>
      <c r="FN2140" s="40"/>
      <c r="FO2140" s="40"/>
      <c r="FP2140" s="40"/>
      <c r="FQ2140" s="40"/>
      <c r="FR2140" s="40"/>
      <c r="FS2140" s="40"/>
      <c r="FT2140" s="40"/>
      <c r="FU2140" s="40"/>
      <c r="FV2140" s="40"/>
      <c r="FW2140" s="40"/>
      <c r="FX2140" s="40"/>
      <c r="FY2140" s="40"/>
      <c r="FZ2140" s="40"/>
      <c r="GA2140" s="40"/>
      <c r="GB2140" s="40"/>
      <c r="GC2140" s="40"/>
      <c r="GD2140" s="40"/>
      <c r="GE2140" s="40"/>
      <c r="GF2140" s="40"/>
      <c r="GG2140" s="40"/>
      <c r="GH2140" s="40"/>
      <c r="GI2140" s="40"/>
      <c r="GJ2140" s="40"/>
      <c r="GK2140" s="40"/>
      <c r="GL2140" s="40"/>
      <c r="GM2140" s="40"/>
      <c r="GN2140" s="40"/>
      <c r="GO2140" s="40"/>
      <c r="GP2140" s="40"/>
      <c r="GQ2140" s="40"/>
      <c r="GR2140" s="40"/>
      <c r="GS2140" s="40"/>
      <c r="GT2140" s="40"/>
      <c r="GU2140" s="40"/>
      <c r="GV2140" s="40"/>
      <c r="GW2140" s="40"/>
      <c r="GX2140" s="40"/>
      <c r="GY2140" s="40"/>
      <c r="GZ2140" s="40"/>
      <c r="HA2140" s="40"/>
      <c r="HB2140" s="40"/>
      <c r="HC2140" s="40"/>
      <c r="HD2140" s="40"/>
      <c r="HE2140" s="40"/>
      <c r="HF2140" s="40"/>
      <c r="HG2140" s="40"/>
      <c r="HH2140" s="40"/>
      <c r="HI2140" s="40"/>
      <c r="HJ2140" s="40"/>
      <c r="HK2140" s="40"/>
      <c r="HL2140" s="40"/>
      <c r="HM2140" s="40"/>
      <c r="HN2140" s="40"/>
      <c r="HO2140" s="40"/>
      <c r="HP2140" s="40"/>
      <c r="HQ2140" s="40"/>
      <c r="HR2140" s="40"/>
      <c r="HS2140" s="40"/>
      <c r="HT2140" s="40"/>
      <c r="HU2140" s="40"/>
      <c r="HV2140" s="40"/>
      <c r="HW2140" s="40"/>
      <c r="HX2140" s="40"/>
      <c r="HY2140" s="40"/>
      <c r="HZ2140" s="40"/>
      <c r="IA2140" s="40"/>
      <c r="IB2140" s="40"/>
      <c r="IC2140" s="40"/>
      <c r="ID2140" s="40"/>
      <c r="IE2140" s="40"/>
      <c r="IF2140" s="40"/>
      <c r="IG2140" s="40"/>
      <c r="IH2140" s="40"/>
      <c r="II2140" s="40"/>
      <c r="IJ2140" s="40"/>
      <c r="IK2140" s="40"/>
      <c r="IL2140" s="40"/>
      <c r="IM2140" s="40"/>
      <c r="IN2140" s="40"/>
      <c r="IO2140" s="40"/>
      <c r="IP2140" s="40"/>
      <c r="IQ2140" s="40"/>
      <c r="IR2140" s="40"/>
      <c r="IS2140" s="40"/>
      <c r="IT2140" s="40"/>
      <c r="IU2140" s="40"/>
      <c r="IV2140" s="40"/>
      <c r="IW2140" s="40"/>
      <c r="IX2140" s="40"/>
      <c r="IY2140" s="40"/>
      <c r="IZ2140" s="40"/>
      <c r="JA2140" s="40"/>
      <c r="JB2140" s="40"/>
      <c r="JC2140" s="40"/>
      <c r="JD2140" s="40"/>
      <c r="JE2140" s="40"/>
      <c r="JF2140" s="40"/>
      <c r="JG2140" s="40"/>
      <c r="JH2140" s="40"/>
      <c r="JI2140" s="40"/>
      <c r="JJ2140" s="40"/>
      <c r="JK2140" s="40"/>
      <c r="JL2140" s="40"/>
      <c r="JM2140" s="40"/>
      <c r="JN2140" s="40"/>
      <c r="JO2140" s="40"/>
      <c r="JP2140" s="40"/>
      <c r="JQ2140" s="40"/>
      <c r="JR2140" s="40"/>
      <c r="JS2140" s="40"/>
      <c r="JT2140" s="40"/>
      <c r="JU2140" s="40"/>
      <c r="JV2140" s="40"/>
      <c r="JW2140" s="40"/>
      <c r="JX2140" s="40"/>
      <c r="JY2140" s="40"/>
      <c r="JZ2140" s="40"/>
      <c r="KA2140" s="40"/>
      <c r="KB2140" s="40"/>
      <c r="KC2140" s="40"/>
      <c r="KD2140" s="40"/>
      <c r="KE2140" s="40"/>
      <c r="KF2140" s="40"/>
      <c r="KG2140" s="40"/>
      <c r="KH2140" s="40"/>
      <c r="KI2140" s="40"/>
      <c r="KJ2140" s="40"/>
      <c r="KK2140" s="40"/>
      <c r="KL2140" s="40"/>
      <c r="KM2140" s="40"/>
      <c r="KN2140" s="40"/>
      <c r="KO2140" s="40"/>
      <c r="KP2140" s="40"/>
      <c r="KQ2140" s="40"/>
      <c r="KR2140" s="40"/>
      <c r="KS2140" s="40"/>
      <c r="KT2140" s="40"/>
      <c r="KU2140" s="40"/>
      <c r="KV2140" s="40"/>
      <c r="KW2140" s="40"/>
      <c r="KX2140" s="40"/>
      <c r="KY2140" s="40"/>
      <c r="KZ2140" s="40"/>
      <c r="LA2140" s="40"/>
      <c r="LB2140" s="40"/>
      <c r="LC2140" s="40"/>
      <c r="LD2140" s="40"/>
      <c r="LE2140" s="40"/>
      <c r="LF2140" s="40"/>
      <c r="LG2140" s="40"/>
      <c r="LH2140" s="40"/>
      <c r="LI2140" s="40"/>
      <c r="LJ2140" s="40"/>
      <c r="LK2140" s="40"/>
      <c r="LL2140" s="40"/>
      <c r="LM2140" s="40"/>
      <c r="LN2140" s="40"/>
      <c r="LO2140" s="40"/>
      <c r="LP2140" s="40"/>
      <c r="LQ2140" s="40"/>
      <c r="LR2140" s="40"/>
      <c r="LS2140" s="40"/>
      <c r="LT2140" s="40"/>
      <c r="LU2140" s="40"/>
      <c r="LV2140" s="40"/>
      <c r="LW2140" s="40"/>
      <c r="LX2140" s="40"/>
      <c r="LY2140" s="40"/>
      <c r="LZ2140" s="40"/>
      <c r="MA2140" s="40"/>
      <c r="MB2140" s="40"/>
      <c r="MC2140" s="40"/>
      <c r="MD2140" s="40"/>
      <c r="ME2140" s="40"/>
      <c r="MF2140" s="40"/>
      <c r="MG2140" s="40"/>
      <c r="MH2140" s="40"/>
      <c r="MI2140" s="40"/>
      <c r="MJ2140" s="40"/>
      <c r="MK2140" s="40"/>
      <c r="ML2140" s="40"/>
      <c r="MM2140" s="40"/>
      <c r="MN2140" s="40"/>
      <c r="MO2140" s="40"/>
      <c r="MP2140" s="40"/>
      <c r="MQ2140" s="40"/>
      <c r="MR2140" s="40"/>
      <c r="MS2140" s="40"/>
      <c r="MT2140" s="40"/>
      <c r="MU2140" s="40"/>
      <c r="MV2140" s="40"/>
      <c r="MW2140" s="40"/>
      <c r="MX2140" s="40"/>
      <c r="MY2140" s="40"/>
      <c r="MZ2140" s="40"/>
      <c r="NA2140" s="40"/>
      <c r="NB2140" s="40"/>
      <c r="NC2140" s="40"/>
      <c r="ND2140" s="40"/>
      <c r="NE2140" s="40"/>
      <c r="NF2140" s="40"/>
      <c r="NG2140" s="40"/>
      <c r="NH2140" s="40"/>
      <c r="NI2140" s="40"/>
      <c r="NJ2140" s="40"/>
      <c r="NK2140" s="40"/>
      <c r="NL2140" s="40"/>
      <c r="NM2140" s="40"/>
      <c r="NN2140" s="40"/>
      <c r="NO2140" s="40"/>
      <c r="NP2140" s="40"/>
      <c r="NQ2140" s="40"/>
      <c r="NR2140" s="40"/>
      <c r="NS2140" s="40"/>
      <c r="NT2140" s="40"/>
      <c r="NU2140" s="40"/>
      <c r="NV2140" s="40"/>
      <c r="NW2140" s="40"/>
      <c r="NX2140" s="40"/>
      <c r="NY2140" s="40"/>
      <c r="NZ2140" s="40"/>
      <c r="OA2140" s="40"/>
      <c r="OB2140" s="40"/>
      <c r="OC2140" s="40"/>
      <c r="OD2140" s="40"/>
      <c r="OE2140" s="40"/>
      <c r="OF2140" s="40"/>
      <c r="OG2140" s="40"/>
      <c r="OH2140" s="40"/>
      <c r="OI2140" s="40"/>
      <c r="OJ2140" s="40"/>
      <c r="OK2140" s="40"/>
      <c r="OL2140" s="40"/>
      <c r="OM2140" s="40"/>
      <c r="ON2140" s="40"/>
      <c r="OO2140" s="40"/>
      <c r="OP2140" s="40"/>
      <c r="OQ2140" s="40"/>
      <c r="OR2140" s="40"/>
      <c r="OS2140" s="40"/>
      <c r="OT2140" s="40"/>
      <c r="OU2140" s="40"/>
      <c r="OV2140" s="40"/>
      <c r="OW2140" s="40"/>
      <c r="OX2140" s="40"/>
      <c r="OY2140" s="40"/>
      <c r="OZ2140" s="40"/>
      <c r="PA2140" s="40"/>
      <c r="PB2140" s="40"/>
      <c r="PC2140" s="40"/>
      <c r="PD2140" s="40"/>
      <c r="PE2140" s="40"/>
      <c r="PF2140" s="40"/>
      <c r="PG2140" s="40"/>
      <c r="PH2140" s="40"/>
      <c r="PI2140" s="40"/>
      <c r="PJ2140" s="40"/>
      <c r="PK2140" s="40"/>
      <c r="PL2140" s="40"/>
      <c r="PM2140" s="40"/>
      <c r="PN2140" s="40"/>
      <c r="PO2140" s="40"/>
      <c r="PP2140" s="40"/>
      <c r="PQ2140" s="40"/>
      <c r="PR2140" s="40"/>
      <c r="PS2140" s="40"/>
      <c r="PT2140" s="40"/>
      <c r="PU2140" s="40"/>
      <c r="PV2140" s="40"/>
      <c r="PW2140" s="40"/>
      <c r="PX2140" s="40"/>
      <c r="PY2140" s="40"/>
      <c r="PZ2140" s="40"/>
      <c r="QA2140" s="40"/>
      <c r="QB2140" s="40"/>
      <c r="QC2140" s="40"/>
      <c r="QD2140" s="40"/>
      <c r="QE2140" s="40"/>
      <c r="QF2140" s="40"/>
      <c r="QG2140" s="40"/>
      <c r="QH2140" s="40"/>
      <c r="QI2140" s="40"/>
      <c r="QJ2140" s="40"/>
      <c r="QK2140" s="40"/>
      <c r="QL2140" s="40"/>
      <c r="QM2140" s="40"/>
      <c r="QN2140" s="40"/>
      <c r="QO2140" s="40"/>
      <c r="QP2140" s="40"/>
      <c r="QQ2140" s="40"/>
      <c r="QR2140" s="40"/>
      <c r="QS2140" s="40"/>
      <c r="QT2140" s="40"/>
      <c r="QU2140" s="40"/>
      <c r="QV2140" s="40"/>
      <c r="QW2140" s="40"/>
      <c r="QX2140" s="40"/>
      <c r="QY2140" s="40"/>
      <c r="QZ2140" s="40"/>
      <c r="RA2140" s="40"/>
      <c r="RB2140" s="40"/>
      <c r="RC2140" s="40"/>
      <c r="RD2140" s="40"/>
      <c r="RE2140" s="40"/>
      <c r="RF2140" s="40"/>
      <c r="RG2140" s="40"/>
      <c r="RH2140" s="40"/>
      <c r="RI2140" s="40"/>
      <c r="RJ2140" s="40"/>
      <c r="RK2140" s="40"/>
      <c r="RL2140" s="40"/>
      <c r="RM2140" s="40"/>
      <c r="RN2140" s="40"/>
      <c r="RO2140" s="40"/>
      <c r="RP2140" s="40"/>
      <c r="RQ2140" s="40"/>
      <c r="RR2140" s="40"/>
      <c r="RS2140" s="40"/>
      <c r="RT2140" s="40"/>
      <c r="RU2140" s="40"/>
      <c r="RV2140" s="40"/>
      <c r="RW2140" s="40"/>
      <c r="RX2140" s="40"/>
      <c r="RY2140" s="40"/>
      <c r="RZ2140" s="40"/>
      <c r="SA2140" s="40"/>
      <c r="SB2140" s="40"/>
      <c r="SC2140" s="40"/>
      <c r="SD2140" s="40"/>
      <c r="SE2140" s="40"/>
      <c r="SF2140" s="40"/>
      <c r="SG2140" s="40"/>
      <c r="SH2140" s="40"/>
      <c r="SI2140" s="40"/>
      <c r="SJ2140" s="40"/>
      <c r="SK2140" s="40"/>
      <c r="SL2140" s="40"/>
      <c r="SM2140" s="40"/>
      <c r="SN2140" s="40"/>
      <c r="SO2140" s="40"/>
      <c r="SP2140" s="40"/>
      <c r="SQ2140" s="40"/>
      <c r="SR2140" s="40"/>
      <c r="SS2140" s="40"/>
      <c r="ST2140" s="40"/>
      <c r="SU2140" s="40"/>
      <c r="SV2140" s="40"/>
      <c r="SW2140" s="40"/>
      <c r="SX2140" s="40"/>
      <c r="SY2140" s="40"/>
      <c r="SZ2140" s="40"/>
      <c r="TA2140" s="40"/>
      <c r="TB2140" s="40"/>
      <c r="TC2140" s="40"/>
      <c r="TD2140" s="40"/>
      <c r="TE2140" s="40"/>
      <c r="TF2140" s="40"/>
      <c r="TG2140" s="40"/>
      <c r="TH2140" s="40"/>
      <c r="TI2140" s="40"/>
      <c r="TJ2140" s="40"/>
      <c r="TK2140" s="40"/>
      <c r="TL2140" s="40"/>
      <c r="TM2140" s="40"/>
      <c r="TN2140" s="40"/>
      <c r="TO2140" s="40"/>
      <c r="TP2140" s="40"/>
      <c r="TQ2140" s="40"/>
      <c r="TR2140" s="40"/>
      <c r="TS2140" s="40"/>
      <c r="TT2140" s="40"/>
      <c r="TU2140" s="40"/>
      <c r="TV2140" s="40"/>
      <c r="TW2140" s="40"/>
      <c r="TX2140" s="40"/>
      <c r="TY2140" s="40"/>
      <c r="TZ2140" s="40"/>
      <c r="UA2140" s="40"/>
      <c r="UB2140" s="40"/>
      <c r="UC2140" s="40"/>
      <c r="UD2140" s="40"/>
      <c r="UE2140" s="40"/>
      <c r="UF2140" s="40"/>
      <c r="UG2140" s="40"/>
      <c r="UH2140" s="40"/>
      <c r="UI2140" s="40"/>
      <c r="UJ2140" s="40"/>
      <c r="UK2140" s="40"/>
      <c r="UL2140" s="40"/>
      <c r="UM2140" s="40"/>
      <c r="UN2140" s="40"/>
      <c r="UO2140" s="40"/>
      <c r="UP2140" s="40"/>
      <c r="UQ2140" s="40"/>
      <c r="UR2140" s="40"/>
      <c r="US2140" s="40"/>
      <c r="UT2140" s="40"/>
      <c r="UU2140" s="40"/>
      <c r="UV2140" s="40"/>
      <c r="UW2140" s="40"/>
      <c r="UX2140" s="40"/>
      <c r="UY2140" s="40"/>
      <c r="UZ2140" s="40"/>
      <c r="VA2140" s="40"/>
      <c r="VB2140" s="40"/>
      <c r="VC2140" s="40"/>
      <c r="VD2140" s="40"/>
      <c r="VE2140" s="40"/>
      <c r="VF2140" s="40"/>
      <c r="VG2140" s="40"/>
      <c r="VH2140" s="40"/>
      <c r="VI2140" s="40"/>
      <c r="VJ2140" s="40"/>
      <c r="VK2140" s="40"/>
      <c r="VL2140" s="40"/>
      <c r="VM2140" s="40"/>
      <c r="VN2140" s="40"/>
      <c r="VO2140" s="40"/>
      <c r="VP2140" s="40"/>
      <c r="VQ2140" s="40"/>
      <c r="VR2140" s="40"/>
      <c r="VS2140" s="40"/>
      <c r="VT2140" s="40"/>
      <c r="VU2140" s="40"/>
      <c r="VV2140" s="40"/>
      <c r="VW2140" s="40"/>
      <c r="VX2140" s="40"/>
      <c r="VY2140" s="40"/>
      <c r="VZ2140" s="40"/>
      <c r="WA2140" s="40"/>
      <c r="WB2140" s="40"/>
      <c r="WC2140" s="40"/>
      <c r="WD2140" s="40"/>
      <c r="WE2140" s="40"/>
      <c r="WF2140" s="40"/>
      <c r="WG2140" s="40"/>
      <c r="WH2140" s="40"/>
      <c r="WI2140" s="40"/>
      <c r="WJ2140" s="40"/>
      <c r="WK2140" s="40"/>
      <c r="WL2140" s="40"/>
      <c r="WM2140" s="40"/>
      <c r="WN2140" s="40"/>
      <c r="WO2140" s="40"/>
      <c r="WP2140" s="40"/>
      <c r="WQ2140" s="40"/>
      <c r="WR2140" s="40"/>
      <c r="WS2140" s="40"/>
      <c r="WT2140" s="40"/>
      <c r="WU2140" s="40"/>
      <c r="WV2140" s="40"/>
      <c r="WW2140" s="40"/>
      <c r="WX2140" s="40"/>
      <c r="WY2140" s="40"/>
      <c r="WZ2140" s="40"/>
      <c r="XA2140" s="40"/>
      <c r="XB2140" s="40"/>
      <c r="XC2140" s="40"/>
      <c r="XD2140" s="40"/>
      <c r="XE2140" s="40"/>
      <c r="XF2140" s="40"/>
      <c r="XG2140" s="40"/>
      <c r="XH2140" s="40"/>
      <c r="XI2140" s="40"/>
      <c r="XJ2140" s="40"/>
      <c r="XK2140" s="40"/>
      <c r="XL2140" s="40"/>
      <c r="XM2140" s="40"/>
      <c r="XN2140" s="40"/>
      <c r="XO2140" s="40"/>
      <c r="XP2140" s="40"/>
      <c r="XQ2140" s="40"/>
      <c r="XR2140" s="40"/>
      <c r="XS2140" s="40"/>
      <c r="XT2140" s="40"/>
      <c r="XU2140" s="40"/>
      <c r="XV2140" s="40"/>
      <c r="XW2140" s="40"/>
      <c r="XX2140" s="40"/>
      <c r="XY2140" s="40"/>
      <c r="XZ2140" s="40"/>
      <c r="YA2140" s="40"/>
      <c r="YB2140" s="40"/>
      <c r="YC2140" s="40"/>
      <c r="YD2140" s="40"/>
      <c r="YE2140" s="40"/>
      <c r="YF2140" s="40"/>
      <c r="YG2140" s="40"/>
      <c r="YH2140" s="40"/>
      <c r="YI2140" s="40"/>
      <c r="YJ2140" s="40"/>
      <c r="YK2140" s="40"/>
      <c r="YL2140" s="40"/>
      <c r="YM2140" s="40"/>
      <c r="YN2140" s="40"/>
      <c r="YO2140" s="40"/>
      <c r="YP2140" s="40"/>
      <c r="YQ2140" s="40"/>
      <c r="YR2140" s="40"/>
      <c r="YS2140" s="40"/>
      <c r="YT2140" s="40"/>
      <c r="YU2140" s="40"/>
      <c r="YV2140" s="40"/>
      <c r="YW2140" s="40"/>
      <c r="YX2140" s="40"/>
      <c r="YY2140" s="40"/>
      <c r="YZ2140" s="40"/>
      <c r="ZA2140" s="40"/>
      <c r="ZB2140" s="40"/>
      <c r="ZC2140" s="40"/>
      <c r="ZD2140" s="40"/>
      <c r="ZE2140" s="40"/>
      <c r="ZF2140" s="40"/>
      <c r="ZG2140" s="40"/>
      <c r="ZH2140" s="40"/>
      <c r="ZI2140" s="40"/>
      <c r="ZJ2140" s="40"/>
      <c r="ZK2140" s="40"/>
      <c r="ZL2140" s="40"/>
      <c r="ZM2140" s="40"/>
      <c r="ZN2140" s="40"/>
      <c r="ZO2140" s="40"/>
      <c r="ZP2140" s="40"/>
      <c r="ZQ2140" s="40"/>
      <c r="ZR2140" s="40"/>
      <c r="ZS2140" s="40"/>
      <c r="ZT2140" s="40"/>
      <c r="ZU2140" s="40"/>
      <c r="ZV2140" s="40"/>
      <c r="ZW2140" s="40"/>
      <c r="ZX2140" s="40"/>
      <c r="ZY2140" s="40"/>
      <c r="ZZ2140" s="40"/>
      <c r="AAA2140" s="40"/>
      <c r="AAB2140" s="40"/>
      <c r="AAC2140" s="40"/>
      <c r="AAD2140" s="40"/>
      <c r="AAE2140" s="40"/>
      <c r="AAF2140" s="40"/>
      <c r="AAG2140" s="40"/>
      <c r="AAH2140" s="40"/>
      <c r="AAI2140" s="40"/>
      <c r="AAJ2140" s="40"/>
      <c r="AAK2140" s="40"/>
      <c r="AAL2140" s="40"/>
      <c r="AAM2140" s="40"/>
      <c r="AAN2140" s="40"/>
      <c r="AAO2140" s="40"/>
      <c r="AAP2140" s="40"/>
      <c r="AAQ2140" s="40"/>
      <c r="AAR2140" s="40"/>
      <c r="AAS2140" s="40"/>
      <c r="AAT2140" s="40"/>
      <c r="AAU2140" s="40"/>
      <c r="AAV2140" s="40"/>
      <c r="AAW2140" s="40"/>
      <c r="AAX2140" s="40"/>
      <c r="AAY2140" s="40"/>
      <c r="AAZ2140" s="40"/>
      <c r="ABA2140" s="40"/>
      <c r="ABB2140" s="40"/>
      <c r="ABC2140" s="40"/>
      <c r="ABD2140" s="40"/>
      <c r="ABE2140" s="40"/>
      <c r="ABF2140" s="40"/>
      <c r="ABG2140" s="40"/>
      <c r="ABH2140" s="40"/>
      <c r="ABI2140" s="40"/>
      <c r="ABJ2140" s="40"/>
      <c r="ABK2140" s="40"/>
      <c r="ABL2140" s="40"/>
      <c r="ABM2140" s="40"/>
      <c r="ABN2140" s="40"/>
      <c r="ABO2140" s="40"/>
      <c r="ABP2140" s="40"/>
      <c r="ABQ2140" s="40"/>
      <c r="ABR2140" s="40"/>
      <c r="ABS2140" s="40"/>
      <c r="ABT2140" s="40"/>
      <c r="ABU2140" s="40"/>
      <c r="ABV2140" s="40"/>
      <c r="ABW2140" s="40"/>
      <c r="ABX2140" s="40"/>
      <c r="ABY2140" s="40"/>
      <c r="ABZ2140" s="40"/>
      <c r="ACA2140" s="40"/>
      <c r="ACB2140" s="40"/>
      <c r="ACC2140" s="40"/>
      <c r="ACD2140" s="40"/>
      <c r="ACE2140" s="40"/>
      <c r="ACF2140" s="40"/>
      <c r="ACG2140" s="40"/>
      <c r="ACH2140" s="40"/>
      <c r="ACI2140" s="40"/>
      <c r="ACJ2140" s="40"/>
      <c r="ACK2140" s="40"/>
      <c r="ACL2140" s="40"/>
      <c r="ACM2140" s="40"/>
      <c r="ACN2140" s="40"/>
      <c r="ACO2140" s="40"/>
      <c r="ACP2140" s="40"/>
      <c r="ACQ2140" s="40"/>
      <c r="ACR2140" s="40"/>
      <c r="ACS2140" s="40"/>
      <c r="ACT2140" s="40"/>
      <c r="ACU2140" s="40"/>
      <c r="ACV2140" s="40"/>
      <c r="ACW2140" s="40"/>
      <c r="ACX2140" s="40"/>
      <c r="ACY2140" s="40"/>
      <c r="ACZ2140" s="40"/>
      <c r="ADA2140" s="40"/>
      <c r="ADB2140" s="40"/>
      <c r="ADC2140" s="40"/>
      <c r="ADD2140" s="40"/>
      <c r="ADE2140" s="40"/>
      <c r="ADF2140" s="40"/>
      <c r="ADG2140" s="40"/>
      <c r="ADH2140" s="40"/>
      <c r="ADI2140" s="40"/>
      <c r="ADJ2140" s="40"/>
      <c r="ADK2140" s="40"/>
      <c r="ADL2140" s="40"/>
      <c r="ADM2140" s="40"/>
      <c r="ADN2140" s="40"/>
      <c r="ADO2140" s="40"/>
      <c r="ADP2140" s="40"/>
      <c r="ADQ2140" s="40"/>
      <c r="ADR2140" s="40"/>
      <c r="ADS2140" s="40"/>
      <c r="ADT2140" s="40"/>
      <c r="ADU2140" s="40"/>
      <c r="ADV2140" s="40"/>
      <c r="ADW2140" s="40"/>
      <c r="ADX2140" s="40"/>
      <c r="ADY2140" s="40"/>
      <c r="ADZ2140" s="40"/>
      <c r="AEA2140" s="40"/>
      <c r="AEB2140" s="40"/>
      <c r="AEC2140" s="40"/>
      <c r="AED2140" s="40"/>
      <c r="AEE2140" s="40"/>
      <c r="AEF2140" s="40"/>
      <c r="AEG2140" s="40"/>
      <c r="AEH2140" s="40"/>
      <c r="AEI2140" s="40"/>
      <c r="AEJ2140" s="40"/>
      <c r="AEK2140" s="40"/>
      <c r="AEL2140" s="40"/>
      <c r="AEM2140" s="40"/>
      <c r="AEN2140" s="40"/>
      <c r="AEO2140" s="40"/>
      <c r="AEP2140" s="40"/>
      <c r="AEQ2140" s="40"/>
      <c r="AER2140" s="40"/>
      <c r="AES2140" s="40"/>
      <c r="AET2140" s="40"/>
      <c r="AEU2140" s="40"/>
      <c r="AEV2140" s="40"/>
      <c r="AEW2140" s="40"/>
      <c r="AEX2140" s="40"/>
      <c r="AEY2140" s="40"/>
      <c r="AEZ2140" s="40"/>
      <c r="AFA2140" s="40"/>
      <c r="AFB2140" s="40"/>
      <c r="AFC2140" s="40"/>
      <c r="AFD2140" s="40"/>
      <c r="AFE2140" s="40"/>
      <c r="AFF2140" s="40"/>
      <c r="AFG2140" s="40"/>
      <c r="AFH2140" s="40"/>
      <c r="AFI2140" s="40"/>
      <c r="AFJ2140" s="40"/>
      <c r="AFK2140" s="40"/>
      <c r="AFL2140" s="40"/>
      <c r="AFM2140" s="40"/>
      <c r="AFN2140" s="40"/>
      <c r="AFO2140" s="40"/>
      <c r="AFP2140" s="40"/>
      <c r="AFQ2140" s="40"/>
      <c r="AFR2140" s="40"/>
      <c r="AFS2140" s="40"/>
      <c r="AFT2140" s="40"/>
      <c r="AFU2140" s="40"/>
      <c r="AFV2140" s="40"/>
      <c r="AFW2140" s="40"/>
      <c r="AFX2140" s="40"/>
      <c r="AFY2140" s="40"/>
      <c r="AFZ2140" s="40"/>
      <c r="AGA2140" s="40"/>
      <c r="AGB2140" s="40"/>
      <c r="AGC2140" s="40"/>
      <c r="AGD2140" s="40"/>
      <c r="AGE2140" s="40"/>
      <c r="AGF2140" s="40"/>
      <c r="AGG2140" s="40"/>
      <c r="AGH2140" s="40"/>
      <c r="AGI2140" s="40"/>
      <c r="AGJ2140" s="40"/>
      <c r="AGK2140" s="40"/>
      <c r="AGL2140" s="40"/>
      <c r="AGM2140" s="40"/>
      <c r="AGN2140" s="40"/>
      <c r="AGO2140" s="40"/>
      <c r="AGP2140" s="40"/>
      <c r="AGQ2140" s="40"/>
      <c r="AGR2140" s="40"/>
      <c r="AGS2140" s="40"/>
      <c r="AGT2140" s="40"/>
      <c r="AGU2140" s="40"/>
      <c r="AGV2140" s="40"/>
      <c r="AGW2140" s="40"/>
      <c r="AGX2140" s="40"/>
      <c r="AGY2140" s="40"/>
      <c r="AGZ2140" s="40"/>
      <c r="AHA2140" s="40"/>
      <c r="AHB2140" s="40"/>
      <c r="AHC2140" s="40"/>
      <c r="AHD2140" s="40"/>
      <c r="AHE2140" s="40"/>
      <c r="AHF2140" s="40"/>
      <c r="AHG2140" s="40"/>
      <c r="AHH2140" s="40"/>
      <c r="AHI2140" s="40"/>
      <c r="AHJ2140" s="40"/>
      <c r="AHK2140" s="40"/>
      <c r="AHL2140" s="40"/>
      <c r="AHM2140" s="40"/>
      <c r="AHN2140" s="40"/>
      <c r="AHO2140" s="40"/>
      <c r="AHP2140" s="40"/>
      <c r="AHQ2140" s="40"/>
      <c r="AHR2140" s="40"/>
      <c r="AHS2140" s="40"/>
      <c r="AHT2140" s="40"/>
      <c r="AHU2140" s="40"/>
      <c r="AHV2140" s="40"/>
      <c r="AHW2140" s="40"/>
      <c r="AHX2140" s="40"/>
      <c r="AHY2140" s="40"/>
      <c r="AHZ2140" s="40"/>
      <c r="AIA2140" s="40"/>
      <c r="AIB2140" s="40"/>
      <c r="AIC2140" s="40"/>
      <c r="AID2140" s="40"/>
      <c r="AIE2140" s="40"/>
      <c r="AIF2140" s="40"/>
      <c r="AIG2140" s="40"/>
      <c r="AIH2140" s="40"/>
      <c r="AII2140" s="40"/>
      <c r="AIJ2140" s="40"/>
      <c r="AIK2140" s="40"/>
      <c r="AIL2140" s="40"/>
      <c r="AIM2140" s="40"/>
      <c r="AIN2140" s="40"/>
      <c r="AIO2140" s="40"/>
      <c r="AIP2140" s="40"/>
      <c r="AIQ2140" s="40"/>
      <c r="AIR2140" s="40"/>
      <c r="AIS2140" s="40"/>
      <c r="AIT2140" s="40"/>
      <c r="AIU2140" s="40"/>
      <c r="AIV2140" s="40"/>
      <c r="AIW2140" s="40"/>
      <c r="AIX2140" s="40"/>
      <c r="AIY2140" s="40"/>
      <c r="AIZ2140" s="40"/>
      <c r="AJA2140" s="40"/>
      <c r="AJB2140" s="40"/>
      <c r="AJC2140" s="40"/>
      <c r="AJD2140" s="40"/>
      <c r="AJE2140" s="40"/>
      <c r="AJF2140" s="40"/>
      <c r="AJG2140" s="40"/>
      <c r="AJH2140" s="40"/>
      <c r="AJI2140" s="40"/>
      <c r="AJJ2140" s="40"/>
      <c r="AJK2140" s="40"/>
      <c r="AJL2140" s="40"/>
      <c r="AJM2140" s="40"/>
      <c r="AJN2140" s="40"/>
      <c r="AJO2140" s="40"/>
      <c r="AJP2140" s="40"/>
      <c r="AJQ2140" s="40"/>
      <c r="AJR2140" s="40"/>
      <c r="AJS2140" s="40"/>
      <c r="AJT2140" s="40"/>
      <c r="AJU2140" s="40"/>
      <c r="AJV2140" s="40"/>
      <c r="AJW2140" s="40"/>
      <c r="AJX2140" s="40"/>
      <c r="AJY2140" s="40"/>
      <c r="AJZ2140" s="40"/>
      <c r="AKA2140" s="40"/>
      <c r="AKB2140" s="40"/>
      <c r="AKC2140" s="40"/>
      <c r="AKD2140" s="40"/>
      <c r="AKE2140" s="40"/>
      <c r="AKF2140" s="40"/>
      <c r="AKG2140" s="40"/>
      <c r="AKH2140" s="40"/>
      <c r="AKI2140" s="40"/>
      <c r="AKJ2140" s="40"/>
      <c r="AKK2140" s="40"/>
      <c r="AKL2140" s="40"/>
      <c r="AKM2140" s="40"/>
      <c r="AKN2140" s="40"/>
      <c r="AKO2140" s="40"/>
      <c r="AKP2140" s="40"/>
      <c r="AKQ2140" s="40"/>
      <c r="AKR2140" s="40"/>
      <c r="AKS2140" s="40"/>
      <c r="AKT2140" s="40"/>
      <c r="AKU2140" s="40"/>
      <c r="AKV2140" s="40"/>
      <c r="AKW2140" s="40"/>
      <c r="AKX2140" s="40"/>
      <c r="AKY2140" s="40"/>
      <c r="AKZ2140" s="40"/>
      <c r="ALA2140" s="40"/>
      <c r="ALB2140" s="40"/>
      <c r="ALC2140" s="40"/>
      <c r="ALD2140" s="40"/>
      <c r="ALE2140" s="40"/>
      <c r="ALF2140" s="40"/>
      <c r="ALG2140" s="40"/>
      <c r="ALH2140" s="40"/>
      <c r="ALI2140" s="40"/>
      <c r="ALJ2140" s="40"/>
      <c r="ALK2140" s="40"/>
      <c r="ALL2140" s="40"/>
      <c r="ALM2140" s="40"/>
      <c r="ALN2140" s="40"/>
      <c r="ALO2140" s="40"/>
      <c r="ALP2140" s="40"/>
      <c r="ALQ2140" s="40"/>
      <c r="ALR2140" s="40"/>
      <c r="ALS2140" s="40"/>
      <c r="ALT2140" s="40"/>
      <c r="ALU2140" s="40"/>
      <c r="ALV2140" s="40"/>
      <c r="ALW2140" s="40"/>
      <c r="ALX2140" s="40"/>
      <c r="ALY2140" s="40"/>
      <c r="ALZ2140" s="40"/>
      <c r="AMA2140" s="40"/>
      <c r="AMB2140" s="40"/>
      <c r="AMC2140" s="40"/>
      <c r="AMD2140" s="40"/>
      <c r="AME2140" s="40"/>
      <c r="AMF2140" s="40"/>
      <c r="AMG2140" s="40"/>
      <c r="AMH2140" s="40"/>
      <c r="AMI2140" s="40"/>
      <c r="AMJ2140" s="40"/>
      <c r="AMK2140" s="40"/>
      <c r="AML2140" s="40"/>
      <c r="AMM2140" s="40"/>
      <c r="AMN2140" s="40"/>
      <c r="AMO2140" s="40"/>
      <c r="AMP2140" s="40"/>
      <c r="AMQ2140" s="40"/>
      <c r="AMR2140" s="40"/>
      <c r="AMS2140" s="40"/>
      <c r="AMT2140" s="40"/>
      <c r="AMU2140" s="40"/>
      <c r="AMV2140" s="40"/>
      <c r="AMW2140" s="40"/>
      <c r="AMX2140" s="40"/>
      <c r="AMY2140" s="40"/>
      <c r="AMZ2140" s="40"/>
      <c r="ANA2140" s="40"/>
      <c r="ANB2140" s="40"/>
      <c r="ANC2140" s="40"/>
      <c r="AND2140" s="40"/>
      <c r="ANE2140" s="40"/>
      <c r="ANF2140" s="40"/>
      <c r="ANG2140" s="40"/>
      <c r="ANH2140" s="40"/>
      <c r="ANI2140" s="40"/>
      <c r="ANJ2140" s="40"/>
      <c r="ANK2140" s="40"/>
      <c r="ANL2140" s="40"/>
      <c r="ANM2140" s="40"/>
      <c r="ANN2140" s="40"/>
      <c r="ANO2140" s="40"/>
      <c r="ANP2140" s="40"/>
      <c r="ANQ2140" s="40"/>
      <c r="ANR2140" s="40"/>
      <c r="ANS2140" s="40"/>
      <c r="ANT2140" s="40"/>
      <c r="ANU2140" s="40"/>
      <c r="ANV2140" s="40"/>
      <c r="ANW2140" s="40"/>
      <c r="ANX2140" s="40"/>
      <c r="ANY2140" s="40"/>
      <c r="ANZ2140" s="40"/>
      <c r="AOA2140" s="40"/>
      <c r="AOB2140" s="40"/>
      <c r="AOC2140" s="40"/>
      <c r="AOD2140" s="40"/>
      <c r="AOE2140" s="40"/>
      <c r="AOF2140" s="40"/>
      <c r="AOG2140" s="40"/>
      <c r="AOH2140" s="40"/>
      <c r="AOI2140" s="40"/>
      <c r="AOJ2140" s="40"/>
      <c r="AOK2140" s="40"/>
      <c r="AOL2140" s="40"/>
      <c r="AOM2140" s="40"/>
      <c r="AON2140" s="40"/>
      <c r="AOO2140" s="40"/>
      <c r="AOP2140" s="40"/>
      <c r="AOQ2140" s="40"/>
      <c r="AOR2140" s="40"/>
      <c r="AOS2140" s="40"/>
      <c r="AOT2140" s="40"/>
      <c r="AOU2140" s="40"/>
      <c r="AOV2140" s="40"/>
      <c r="AOW2140" s="40"/>
      <c r="AOX2140" s="40"/>
      <c r="AOY2140" s="40"/>
      <c r="AOZ2140" s="40"/>
      <c r="APA2140" s="40"/>
      <c r="APB2140" s="40"/>
      <c r="APC2140" s="40"/>
      <c r="APD2140" s="40"/>
      <c r="APE2140" s="40"/>
      <c r="APF2140" s="40"/>
      <c r="APG2140" s="40"/>
      <c r="APH2140" s="40"/>
      <c r="API2140" s="40"/>
      <c r="APJ2140" s="40"/>
      <c r="APK2140" s="40"/>
      <c r="APL2140" s="40"/>
      <c r="APM2140" s="40"/>
      <c r="APN2140" s="40"/>
      <c r="APO2140" s="40"/>
      <c r="APP2140" s="40"/>
      <c r="APQ2140" s="40"/>
      <c r="APR2140" s="40"/>
      <c r="APS2140" s="40"/>
      <c r="APT2140" s="40"/>
      <c r="APU2140" s="40"/>
      <c r="APV2140" s="40"/>
      <c r="APW2140" s="40"/>
      <c r="APX2140" s="40"/>
      <c r="APY2140" s="40"/>
      <c r="APZ2140" s="40"/>
      <c r="AQA2140" s="40"/>
      <c r="AQB2140" s="40"/>
      <c r="AQC2140" s="40"/>
      <c r="AQD2140" s="40"/>
      <c r="AQE2140" s="40"/>
      <c r="AQF2140" s="40"/>
      <c r="AQG2140" s="40"/>
      <c r="AQH2140" s="40"/>
      <c r="AQI2140" s="40"/>
      <c r="AQJ2140" s="40"/>
      <c r="AQK2140" s="40"/>
      <c r="AQL2140" s="40"/>
      <c r="AQM2140" s="40"/>
      <c r="AQN2140" s="40"/>
      <c r="AQO2140" s="40"/>
      <c r="AQP2140" s="40"/>
      <c r="AQQ2140" s="40"/>
      <c r="AQR2140" s="40"/>
      <c r="AQS2140" s="40"/>
      <c r="AQT2140" s="40"/>
      <c r="AQU2140" s="40"/>
      <c r="AQV2140" s="40"/>
      <c r="AQW2140" s="40"/>
      <c r="AQX2140" s="40"/>
      <c r="AQY2140" s="40"/>
      <c r="AQZ2140" s="40"/>
      <c r="ARA2140" s="40"/>
      <c r="ARB2140" s="40"/>
      <c r="ARC2140" s="40"/>
      <c r="ARD2140" s="40"/>
      <c r="ARE2140" s="40"/>
      <c r="ARF2140" s="40"/>
      <c r="ARG2140" s="40"/>
      <c r="ARH2140" s="40"/>
      <c r="ARI2140" s="40"/>
      <c r="ARJ2140" s="40"/>
      <c r="ARK2140" s="40"/>
      <c r="ARL2140" s="40"/>
      <c r="ARM2140" s="40"/>
      <c r="ARN2140" s="40"/>
      <c r="ARO2140" s="40"/>
      <c r="ARP2140" s="40"/>
      <c r="ARQ2140" s="40"/>
      <c r="ARR2140" s="40"/>
      <c r="ARS2140" s="40"/>
      <c r="ART2140" s="40"/>
      <c r="ARU2140" s="40"/>
      <c r="ARV2140" s="40"/>
      <c r="ARW2140" s="40"/>
      <c r="ARX2140" s="40"/>
      <c r="ARY2140" s="40"/>
      <c r="ARZ2140" s="40"/>
      <c r="ASA2140" s="40"/>
      <c r="ASB2140" s="40"/>
      <c r="ASC2140" s="40"/>
      <c r="ASD2140" s="40"/>
      <c r="ASE2140" s="40"/>
      <c r="ASF2140" s="40"/>
      <c r="ASG2140" s="40"/>
      <c r="ASH2140" s="40"/>
      <c r="ASI2140" s="40"/>
      <c r="ASJ2140" s="40"/>
      <c r="ASK2140" s="40"/>
      <c r="ASL2140" s="40"/>
      <c r="ASM2140" s="40"/>
      <c r="ASN2140" s="40"/>
      <c r="ASO2140" s="40"/>
      <c r="ASP2140" s="40"/>
      <c r="ASQ2140" s="40"/>
      <c r="ASR2140" s="40"/>
      <c r="ASS2140" s="40"/>
      <c r="AST2140" s="40"/>
      <c r="ASU2140" s="40"/>
      <c r="ASV2140" s="40"/>
      <c r="ASW2140" s="40"/>
      <c r="ASX2140" s="40"/>
      <c r="ASY2140" s="40"/>
      <c r="ASZ2140" s="40"/>
      <c r="ATA2140" s="40"/>
      <c r="ATB2140" s="40"/>
      <c r="ATC2140" s="40"/>
      <c r="ATD2140" s="40"/>
      <c r="ATE2140" s="40"/>
      <c r="ATF2140" s="40"/>
      <c r="ATG2140" s="40"/>
      <c r="ATH2140" s="40"/>
      <c r="ATI2140" s="40"/>
      <c r="ATJ2140" s="40"/>
      <c r="ATK2140" s="40"/>
      <c r="ATL2140" s="40"/>
      <c r="ATM2140" s="40"/>
      <c r="ATN2140" s="40"/>
      <c r="ATO2140" s="40"/>
      <c r="ATP2140" s="40"/>
      <c r="ATQ2140" s="40"/>
      <c r="ATR2140" s="40"/>
      <c r="ATS2140" s="40"/>
      <c r="ATT2140" s="40"/>
      <c r="ATU2140" s="40"/>
      <c r="ATV2140" s="40"/>
      <c r="ATW2140" s="40"/>
      <c r="ATX2140" s="40"/>
      <c r="ATY2140" s="40"/>
      <c r="ATZ2140" s="40"/>
      <c r="AUA2140" s="40"/>
      <c r="AUB2140" s="40"/>
      <c r="AUC2140" s="40"/>
      <c r="AUD2140" s="40"/>
      <c r="AUE2140" s="40"/>
      <c r="AUF2140" s="40"/>
      <c r="AUG2140" s="40"/>
      <c r="AUH2140" s="40"/>
      <c r="AUI2140" s="40"/>
      <c r="AUJ2140" s="40"/>
      <c r="AUK2140" s="40"/>
      <c r="AUL2140" s="40"/>
      <c r="AUM2140" s="40"/>
      <c r="AUN2140" s="40"/>
      <c r="AUO2140" s="40"/>
      <c r="AUP2140" s="40"/>
      <c r="AUQ2140" s="40"/>
      <c r="AUR2140" s="40"/>
      <c r="AUS2140" s="40"/>
      <c r="AUT2140" s="40"/>
      <c r="AUU2140" s="40"/>
      <c r="AUV2140" s="40"/>
      <c r="AUW2140" s="40"/>
      <c r="AUX2140" s="40"/>
      <c r="AUY2140" s="40"/>
      <c r="AUZ2140" s="40"/>
      <c r="AVA2140" s="40"/>
      <c r="AVB2140" s="40"/>
      <c r="AVC2140" s="40"/>
      <c r="AVD2140" s="40"/>
      <c r="AVE2140" s="40"/>
      <c r="AVF2140" s="40"/>
      <c r="AVG2140" s="40"/>
      <c r="AVH2140" s="40"/>
      <c r="AVI2140" s="40"/>
      <c r="AVJ2140" s="40"/>
      <c r="AVK2140" s="40"/>
      <c r="AVL2140" s="40"/>
      <c r="AVM2140" s="40"/>
      <c r="AVN2140" s="40"/>
      <c r="AVO2140" s="40"/>
      <c r="AVP2140" s="40"/>
      <c r="AVQ2140" s="40"/>
      <c r="AVR2140" s="40"/>
      <c r="AVS2140" s="40"/>
      <c r="AVT2140" s="40"/>
      <c r="AVU2140" s="40"/>
      <c r="AVV2140" s="40"/>
      <c r="AVW2140" s="40"/>
      <c r="AVX2140" s="40"/>
      <c r="AVY2140" s="40"/>
      <c r="AVZ2140" s="40"/>
      <c r="AWA2140" s="40"/>
      <c r="AWB2140" s="40"/>
      <c r="AWC2140" s="40"/>
      <c r="AWD2140" s="40"/>
      <c r="AWE2140" s="40"/>
      <c r="AWF2140" s="40"/>
      <c r="AWG2140" s="40"/>
      <c r="AWH2140" s="40"/>
      <c r="AWI2140" s="40"/>
      <c r="AWJ2140" s="40"/>
      <c r="AWK2140" s="40"/>
      <c r="AWL2140" s="40"/>
      <c r="AWM2140" s="40"/>
      <c r="AWN2140" s="40"/>
      <c r="AWO2140" s="40"/>
      <c r="AWP2140" s="40"/>
      <c r="AWQ2140" s="40"/>
      <c r="AWR2140" s="40"/>
      <c r="AWS2140" s="40"/>
      <c r="AWT2140" s="40"/>
      <c r="AWU2140" s="40"/>
      <c r="AWV2140" s="40"/>
      <c r="AWW2140" s="40"/>
      <c r="AWX2140" s="40"/>
      <c r="AWY2140" s="40"/>
      <c r="AWZ2140" s="40"/>
      <c r="AXA2140" s="40"/>
      <c r="AXB2140" s="40"/>
      <c r="AXC2140" s="40"/>
      <c r="AXD2140" s="40"/>
      <c r="AXE2140" s="40"/>
      <c r="AXF2140" s="40"/>
      <c r="AXG2140" s="40"/>
      <c r="AXH2140" s="40"/>
      <c r="AXI2140" s="40"/>
      <c r="AXJ2140" s="40"/>
      <c r="AXK2140" s="40"/>
      <c r="AXL2140" s="40"/>
      <c r="AXM2140" s="40"/>
      <c r="AXN2140" s="40"/>
      <c r="AXO2140" s="40"/>
      <c r="AXP2140" s="40"/>
      <c r="AXQ2140" s="40"/>
      <c r="AXR2140" s="40"/>
      <c r="AXS2140" s="40"/>
      <c r="AXT2140" s="40"/>
      <c r="AXU2140" s="40"/>
      <c r="AXV2140" s="40"/>
      <c r="AXW2140" s="40"/>
      <c r="AXX2140" s="40"/>
      <c r="AXY2140" s="40"/>
      <c r="AXZ2140" s="40"/>
      <c r="AYA2140" s="40"/>
      <c r="AYB2140" s="40"/>
      <c r="AYC2140" s="40"/>
      <c r="AYD2140" s="40"/>
      <c r="AYE2140" s="40"/>
      <c r="AYF2140" s="40"/>
      <c r="AYG2140" s="40"/>
      <c r="AYH2140" s="40"/>
      <c r="AYI2140" s="40"/>
      <c r="AYJ2140" s="40"/>
      <c r="AYK2140" s="40"/>
      <c r="AYL2140" s="40"/>
      <c r="AYM2140" s="40"/>
      <c r="AYN2140" s="40"/>
      <c r="AYO2140" s="40"/>
      <c r="AYP2140" s="40"/>
      <c r="AYQ2140" s="40"/>
      <c r="AYR2140" s="40"/>
      <c r="AYS2140" s="40"/>
      <c r="AYT2140" s="40"/>
      <c r="AYU2140" s="40"/>
      <c r="AYV2140" s="40"/>
      <c r="AYW2140" s="40"/>
      <c r="AYX2140" s="40"/>
      <c r="AYY2140" s="40"/>
      <c r="AYZ2140" s="40"/>
      <c r="AZA2140" s="40"/>
      <c r="AZB2140" s="40"/>
      <c r="AZC2140" s="40"/>
      <c r="AZD2140" s="40"/>
      <c r="AZE2140" s="40"/>
      <c r="AZF2140" s="40"/>
      <c r="AZG2140" s="40"/>
      <c r="AZH2140" s="40"/>
      <c r="AZI2140" s="40"/>
      <c r="AZJ2140" s="40"/>
      <c r="AZK2140" s="40"/>
      <c r="AZL2140" s="40"/>
      <c r="AZM2140" s="40"/>
      <c r="AZN2140" s="40"/>
      <c r="AZO2140" s="40"/>
      <c r="AZP2140" s="40"/>
      <c r="AZQ2140" s="40"/>
      <c r="AZR2140" s="40"/>
      <c r="AZS2140" s="40"/>
      <c r="AZT2140" s="40"/>
      <c r="AZU2140" s="40"/>
      <c r="AZV2140" s="40"/>
      <c r="AZW2140" s="40"/>
      <c r="AZX2140" s="40"/>
      <c r="AZY2140" s="40"/>
      <c r="AZZ2140" s="40"/>
      <c r="BAA2140" s="40"/>
      <c r="BAB2140" s="40"/>
      <c r="BAC2140" s="40"/>
      <c r="BAD2140" s="40"/>
      <c r="BAE2140" s="40"/>
      <c r="BAF2140" s="40"/>
      <c r="BAG2140" s="40"/>
      <c r="BAH2140" s="40"/>
      <c r="BAI2140" s="40"/>
      <c r="BAJ2140" s="40"/>
      <c r="BAK2140" s="40"/>
      <c r="BAL2140" s="40"/>
      <c r="BAM2140" s="40"/>
      <c r="BAN2140" s="40"/>
      <c r="BAO2140" s="40"/>
      <c r="BAP2140" s="40"/>
      <c r="BAQ2140" s="40"/>
      <c r="BAR2140" s="40"/>
      <c r="BAS2140" s="40"/>
      <c r="BAT2140" s="40"/>
      <c r="BAU2140" s="40"/>
      <c r="BAV2140" s="40"/>
      <c r="BAW2140" s="40"/>
      <c r="BAX2140" s="40"/>
      <c r="BAY2140" s="40"/>
      <c r="BAZ2140" s="40"/>
      <c r="BBA2140" s="40"/>
      <c r="BBB2140" s="40"/>
      <c r="BBC2140" s="40"/>
      <c r="BBD2140" s="40"/>
      <c r="BBE2140" s="40"/>
      <c r="BBF2140" s="40"/>
      <c r="BBG2140" s="40"/>
      <c r="BBH2140" s="40"/>
      <c r="BBI2140" s="40"/>
      <c r="BBJ2140" s="40"/>
      <c r="BBK2140" s="40"/>
      <c r="BBL2140" s="40"/>
      <c r="BBM2140" s="40"/>
      <c r="BBN2140" s="40"/>
      <c r="BBO2140" s="40"/>
      <c r="BBP2140" s="40"/>
      <c r="BBQ2140" s="40"/>
      <c r="BBR2140" s="40"/>
      <c r="BBS2140" s="40"/>
      <c r="BBT2140" s="40"/>
      <c r="BBU2140" s="40"/>
      <c r="BBV2140" s="40"/>
      <c r="BBW2140" s="40"/>
      <c r="BBX2140" s="40"/>
      <c r="BBY2140" s="40"/>
      <c r="BBZ2140" s="40"/>
      <c r="BCA2140" s="40"/>
      <c r="BCB2140" s="40"/>
      <c r="BCC2140" s="40"/>
      <c r="BCD2140" s="40"/>
      <c r="BCE2140" s="40"/>
      <c r="BCF2140" s="40"/>
      <c r="BCG2140" s="40"/>
      <c r="BCH2140" s="40"/>
      <c r="BCI2140" s="40"/>
      <c r="BCJ2140" s="40"/>
      <c r="BCK2140" s="40"/>
      <c r="BCL2140" s="40"/>
      <c r="BCM2140" s="40"/>
      <c r="BCN2140" s="40"/>
      <c r="BCO2140" s="40"/>
      <c r="BCP2140" s="40"/>
      <c r="BCQ2140" s="40"/>
      <c r="BCR2140" s="40"/>
      <c r="BCS2140" s="40"/>
      <c r="BCT2140" s="40"/>
      <c r="BCU2140" s="40"/>
      <c r="BCV2140" s="40"/>
      <c r="BCW2140" s="40"/>
      <c r="BCX2140" s="40"/>
      <c r="BCY2140" s="40"/>
      <c r="BCZ2140" s="40"/>
      <c r="BDA2140" s="40"/>
      <c r="BDB2140" s="40"/>
      <c r="BDC2140" s="40"/>
      <c r="BDD2140" s="40"/>
      <c r="BDE2140" s="40"/>
      <c r="BDF2140" s="40"/>
      <c r="BDG2140" s="40"/>
      <c r="BDH2140" s="40"/>
      <c r="BDI2140" s="40"/>
      <c r="BDJ2140" s="40"/>
      <c r="BDK2140" s="40"/>
      <c r="BDL2140" s="40"/>
      <c r="BDM2140" s="40"/>
      <c r="BDN2140" s="40"/>
      <c r="BDO2140" s="40"/>
      <c r="BDP2140" s="40"/>
      <c r="BDQ2140" s="40"/>
      <c r="BDR2140" s="40"/>
      <c r="BDS2140" s="40"/>
      <c r="BDT2140" s="40"/>
      <c r="BDU2140" s="40"/>
      <c r="BDV2140" s="40"/>
      <c r="BDW2140" s="40"/>
      <c r="BDX2140" s="40"/>
      <c r="BDY2140" s="40"/>
      <c r="BDZ2140" s="40"/>
      <c r="BEA2140" s="40"/>
      <c r="BEB2140" s="40"/>
      <c r="BEC2140" s="40"/>
      <c r="BED2140" s="40"/>
      <c r="BEE2140" s="40"/>
      <c r="BEF2140" s="40"/>
      <c r="BEG2140" s="40"/>
      <c r="BEH2140" s="40"/>
      <c r="BEI2140" s="40"/>
      <c r="BEJ2140" s="40"/>
      <c r="BEK2140" s="40"/>
      <c r="BEL2140" s="40"/>
      <c r="BEM2140" s="40"/>
      <c r="BEN2140" s="40"/>
      <c r="BEO2140" s="40"/>
      <c r="BEP2140" s="40"/>
      <c r="BEQ2140" s="40"/>
      <c r="BER2140" s="40"/>
      <c r="BES2140" s="40"/>
      <c r="BET2140" s="40"/>
      <c r="BEU2140" s="40"/>
      <c r="BEV2140" s="40"/>
      <c r="BEW2140" s="40"/>
      <c r="BEX2140" s="40"/>
      <c r="BEY2140" s="40"/>
      <c r="BEZ2140" s="40"/>
      <c r="BFA2140" s="40"/>
      <c r="BFB2140" s="40"/>
      <c r="BFC2140" s="40"/>
      <c r="BFD2140" s="40"/>
      <c r="BFE2140" s="40"/>
      <c r="BFF2140" s="40"/>
      <c r="BFG2140" s="40"/>
      <c r="BFH2140" s="40"/>
      <c r="BFI2140" s="40"/>
      <c r="BFJ2140" s="40"/>
      <c r="BFK2140" s="40"/>
      <c r="BFL2140" s="40"/>
      <c r="BFM2140" s="40"/>
      <c r="BFN2140" s="40"/>
      <c r="BFO2140" s="40"/>
      <c r="BFP2140" s="40"/>
      <c r="BFQ2140" s="40"/>
      <c r="BFR2140" s="40"/>
      <c r="BFS2140" s="40"/>
      <c r="BFT2140" s="40"/>
      <c r="BFU2140" s="40"/>
      <c r="BFV2140" s="40"/>
      <c r="BFW2140" s="40"/>
      <c r="BFX2140" s="40"/>
      <c r="BFY2140" s="40"/>
      <c r="BFZ2140" s="40"/>
      <c r="BGA2140" s="40"/>
      <c r="BGB2140" s="40"/>
      <c r="BGC2140" s="40"/>
      <c r="BGD2140" s="40"/>
      <c r="BGE2140" s="40"/>
      <c r="BGF2140" s="40"/>
      <c r="BGG2140" s="40"/>
      <c r="BGH2140" s="40"/>
      <c r="BGI2140" s="40"/>
      <c r="BGJ2140" s="40"/>
      <c r="BGK2140" s="40"/>
      <c r="BGL2140" s="40"/>
      <c r="BGM2140" s="40"/>
      <c r="BGN2140" s="40"/>
      <c r="BGO2140" s="40"/>
      <c r="BGP2140" s="40"/>
      <c r="BGQ2140" s="40"/>
      <c r="BGR2140" s="40"/>
      <c r="BGS2140" s="40"/>
      <c r="BGT2140" s="40"/>
      <c r="BGU2140" s="40"/>
      <c r="BGV2140" s="40"/>
      <c r="BGW2140" s="40"/>
      <c r="BGX2140" s="40"/>
      <c r="BGY2140" s="40"/>
      <c r="BGZ2140" s="40"/>
      <c r="BHA2140" s="40"/>
      <c r="BHB2140" s="40"/>
      <c r="BHC2140" s="40"/>
      <c r="BHD2140" s="40"/>
      <c r="BHE2140" s="40"/>
      <c r="BHF2140" s="40"/>
      <c r="BHG2140" s="40"/>
      <c r="BHH2140" s="40"/>
      <c r="BHI2140" s="40"/>
      <c r="BHJ2140" s="40"/>
      <c r="BHK2140" s="40"/>
      <c r="BHL2140" s="40"/>
      <c r="BHM2140" s="40"/>
      <c r="BHN2140" s="40"/>
      <c r="BHO2140" s="40"/>
      <c r="BHP2140" s="40"/>
      <c r="BHQ2140" s="40"/>
      <c r="BHR2140" s="40"/>
      <c r="BHS2140" s="40"/>
      <c r="BHT2140" s="40"/>
      <c r="BHU2140" s="40"/>
      <c r="BHV2140" s="40"/>
      <c r="BHW2140" s="40"/>
      <c r="BHX2140" s="40"/>
      <c r="BHY2140" s="40"/>
      <c r="BHZ2140" s="40"/>
      <c r="BIA2140" s="40"/>
      <c r="BIB2140" s="40"/>
      <c r="BIC2140" s="40"/>
      <c r="BID2140" s="40"/>
      <c r="BIE2140" s="40"/>
      <c r="BIF2140" s="40"/>
      <c r="BIG2140" s="40"/>
      <c r="BIH2140" s="40"/>
      <c r="BII2140" s="40"/>
      <c r="BIJ2140" s="40"/>
      <c r="BIK2140" s="40"/>
      <c r="BIL2140" s="40"/>
      <c r="BIM2140" s="40"/>
      <c r="BIN2140" s="40"/>
      <c r="BIO2140" s="40"/>
      <c r="BIP2140" s="40"/>
      <c r="BIQ2140" s="40"/>
      <c r="BIR2140" s="40"/>
      <c r="BIS2140" s="40"/>
      <c r="BIT2140" s="40"/>
      <c r="BIU2140" s="40"/>
      <c r="BIV2140" s="40"/>
      <c r="BIW2140" s="40"/>
      <c r="BIX2140" s="40"/>
      <c r="BIY2140" s="40"/>
      <c r="BIZ2140" s="40"/>
      <c r="BJA2140" s="40"/>
      <c r="BJB2140" s="40"/>
      <c r="BJC2140" s="40"/>
      <c r="BJD2140" s="40"/>
      <c r="BJE2140" s="40"/>
      <c r="BJF2140" s="40"/>
      <c r="BJG2140" s="40"/>
      <c r="BJH2140" s="40"/>
      <c r="BJI2140" s="40"/>
      <c r="BJJ2140" s="40"/>
      <c r="BJK2140" s="40"/>
      <c r="BJL2140" s="40"/>
      <c r="BJM2140" s="40"/>
      <c r="BJN2140" s="40"/>
      <c r="BJO2140" s="40"/>
      <c r="BJP2140" s="40"/>
      <c r="BJQ2140" s="40"/>
      <c r="BJR2140" s="40"/>
      <c r="BJS2140" s="40"/>
      <c r="BJT2140" s="40"/>
      <c r="BJU2140" s="40"/>
      <c r="BJV2140" s="40"/>
      <c r="BJW2140" s="40"/>
      <c r="BJX2140" s="40"/>
      <c r="BJY2140" s="40"/>
      <c r="BJZ2140" s="40"/>
      <c r="BKA2140" s="40"/>
      <c r="BKB2140" s="40"/>
      <c r="BKC2140" s="40"/>
      <c r="BKD2140" s="40"/>
      <c r="BKE2140" s="40"/>
      <c r="BKF2140" s="40"/>
      <c r="BKG2140" s="40"/>
      <c r="BKH2140" s="40"/>
      <c r="BKI2140" s="40"/>
      <c r="BKJ2140" s="40"/>
      <c r="BKK2140" s="40"/>
      <c r="BKL2140" s="40"/>
      <c r="BKM2140" s="40"/>
      <c r="BKN2140" s="40"/>
      <c r="BKO2140" s="40"/>
      <c r="BKP2140" s="40"/>
      <c r="BKQ2140" s="40"/>
      <c r="BKR2140" s="40"/>
      <c r="BKS2140" s="40"/>
      <c r="BKT2140" s="40"/>
      <c r="BKU2140" s="40"/>
      <c r="BKV2140" s="40"/>
      <c r="BKW2140" s="40"/>
      <c r="BKX2140" s="40"/>
      <c r="BKY2140" s="40"/>
      <c r="BKZ2140" s="40"/>
      <c r="BLA2140" s="40"/>
      <c r="BLB2140" s="40"/>
      <c r="BLC2140" s="40"/>
      <c r="BLD2140" s="40"/>
      <c r="BLE2140" s="40"/>
      <c r="BLF2140" s="40"/>
      <c r="BLG2140" s="40"/>
      <c r="BLH2140" s="40"/>
      <c r="BLI2140" s="40"/>
      <c r="BLJ2140" s="40"/>
      <c r="BLK2140" s="40"/>
      <c r="BLL2140" s="40"/>
      <c r="BLM2140" s="40"/>
      <c r="BLN2140" s="40"/>
      <c r="BLO2140" s="40"/>
      <c r="BLP2140" s="40"/>
      <c r="BLQ2140" s="40"/>
      <c r="BLR2140" s="40"/>
      <c r="BLS2140" s="40"/>
      <c r="BLT2140" s="40"/>
      <c r="BLU2140" s="40"/>
      <c r="BLV2140" s="40"/>
      <c r="BLW2140" s="40"/>
      <c r="BLX2140" s="40"/>
      <c r="BLY2140" s="40"/>
      <c r="BLZ2140" s="40"/>
      <c r="BMA2140" s="40"/>
      <c r="BMB2140" s="40"/>
      <c r="BMC2140" s="40"/>
      <c r="BMD2140" s="40"/>
      <c r="BME2140" s="40"/>
      <c r="BMF2140" s="40"/>
      <c r="BMG2140" s="40"/>
      <c r="BMH2140" s="40"/>
      <c r="BMI2140" s="40"/>
      <c r="BMJ2140" s="40"/>
      <c r="BMK2140" s="40"/>
      <c r="BML2140" s="40"/>
      <c r="BMM2140" s="40"/>
      <c r="BMN2140" s="40"/>
      <c r="BMO2140" s="40"/>
      <c r="BMP2140" s="40"/>
      <c r="BMQ2140" s="40"/>
      <c r="BMR2140" s="40"/>
      <c r="BMS2140" s="40"/>
      <c r="BMT2140" s="40"/>
      <c r="BMU2140" s="40"/>
      <c r="BMV2140" s="40"/>
      <c r="BMW2140" s="40"/>
      <c r="BMX2140" s="40"/>
      <c r="BMY2140" s="40"/>
      <c r="BMZ2140" s="40"/>
      <c r="BNA2140" s="40"/>
      <c r="BNB2140" s="40"/>
      <c r="BNC2140" s="40"/>
      <c r="BND2140" s="40"/>
      <c r="BNE2140" s="40"/>
      <c r="BNF2140" s="40"/>
      <c r="BNG2140" s="40"/>
      <c r="BNH2140" s="40"/>
      <c r="BNI2140" s="40"/>
      <c r="BNJ2140" s="40"/>
      <c r="BNK2140" s="40"/>
      <c r="BNL2140" s="40"/>
      <c r="BNM2140" s="40"/>
      <c r="BNN2140" s="40"/>
      <c r="BNO2140" s="40"/>
      <c r="BNP2140" s="40"/>
      <c r="BNQ2140" s="40"/>
      <c r="BNR2140" s="40"/>
      <c r="BNS2140" s="40"/>
      <c r="BNT2140" s="40"/>
      <c r="BNU2140" s="40"/>
      <c r="BNV2140" s="40"/>
      <c r="BNW2140" s="40"/>
      <c r="BNX2140" s="40"/>
      <c r="BNY2140" s="40"/>
      <c r="BNZ2140" s="40"/>
      <c r="BOA2140" s="40"/>
      <c r="BOB2140" s="40"/>
      <c r="BOC2140" s="40"/>
      <c r="BOD2140" s="40"/>
      <c r="BOE2140" s="40"/>
      <c r="BOF2140" s="40"/>
      <c r="BOG2140" s="40"/>
      <c r="BOH2140" s="40"/>
      <c r="BOI2140" s="40"/>
      <c r="BOJ2140" s="40"/>
      <c r="BOK2140" s="40"/>
      <c r="BOL2140" s="40"/>
      <c r="BOM2140" s="40"/>
      <c r="BON2140" s="40"/>
      <c r="BOO2140" s="40"/>
      <c r="BOP2140" s="40"/>
      <c r="BOQ2140" s="40"/>
      <c r="BOR2140" s="40"/>
      <c r="BOS2140" s="40"/>
      <c r="BOT2140" s="40"/>
      <c r="BOU2140" s="40"/>
      <c r="BOV2140" s="40"/>
      <c r="BOW2140" s="40"/>
      <c r="BOX2140" s="40"/>
      <c r="BOY2140" s="40"/>
      <c r="BOZ2140" s="40"/>
      <c r="BPA2140" s="40"/>
      <c r="BPB2140" s="40"/>
      <c r="BPC2140" s="40"/>
      <c r="BPD2140" s="40"/>
      <c r="BPE2140" s="40"/>
      <c r="BPF2140" s="40"/>
      <c r="BPG2140" s="40"/>
      <c r="BPH2140" s="40"/>
      <c r="BPI2140" s="40"/>
      <c r="BPJ2140" s="40"/>
      <c r="BPK2140" s="40"/>
      <c r="BPL2140" s="40"/>
      <c r="BPM2140" s="40"/>
      <c r="BPN2140" s="40"/>
      <c r="BPO2140" s="40"/>
      <c r="BPP2140" s="40"/>
      <c r="BPQ2140" s="40"/>
      <c r="BPR2140" s="40"/>
      <c r="BPS2140" s="40"/>
      <c r="BPT2140" s="40"/>
      <c r="BPU2140" s="40"/>
      <c r="BPV2140" s="40"/>
      <c r="BPW2140" s="40"/>
      <c r="BPX2140" s="40"/>
      <c r="BPY2140" s="40"/>
      <c r="BPZ2140" s="40"/>
      <c r="BQA2140" s="40"/>
      <c r="BQB2140" s="40"/>
      <c r="BQC2140" s="40"/>
      <c r="BQD2140" s="40"/>
      <c r="BQE2140" s="40"/>
      <c r="BQF2140" s="40"/>
      <c r="BQG2140" s="40"/>
      <c r="BQH2140" s="40"/>
      <c r="BQI2140" s="40"/>
      <c r="BQJ2140" s="40"/>
      <c r="BQK2140" s="40"/>
      <c r="BQL2140" s="40"/>
      <c r="BQM2140" s="40"/>
      <c r="BQN2140" s="40"/>
      <c r="BQO2140" s="40"/>
      <c r="BQP2140" s="40"/>
      <c r="BQQ2140" s="40"/>
      <c r="BQR2140" s="40"/>
      <c r="BQS2140" s="40"/>
      <c r="BQT2140" s="40"/>
      <c r="BQU2140" s="40"/>
      <c r="BQV2140" s="40"/>
      <c r="BQW2140" s="40"/>
      <c r="BQX2140" s="40"/>
      <c r="BQY2140" s="40"/>
      <c r="BQZ2140" s="40"/>
      <c r="BRA2140" s="40"/>
      <c r="BRB2140" s="40"/>
      <c r="BRC2140" s="40"/>
      <c r="BRD2140" s="40"/>
      <c r="BRE2140" s="40"/>
      <c r="BRF2140" s="40"/>
      <c r="BRG2140" s="40"/>
      <c r="BRH2140" s="40"/>
      <c r="BRI2140" s="40"/>
      <c r="BRJ2140" s="40"/>
      <c r="BRK2140" s="40"/>
      <c r="BRL2140" s="40"/>
      <c r="BRM2140" s="40"/>
      <c r="BRN2140" s="40"/>
      <c r="BRO2140" s="40"/>
      <c r="BRP2140" s="40"/>
      <c r="BRQ2140" s="40"/>
      <c r="BRR2140" s="40"/>
      <c r="BRS2140" s="40"/>
      <c r="BRT2140" s="40"/>
      <c r="BRU2140" s="40"/>
      <c r="BRV2140" s="40"/>
      <c r="BRW2140" s="40"/>
      <c r="BRX2140" s="40"/>
      <c r="BRY2140" s="40"/>
      <c r="BRZ2140" s="40"/>
      <c r="BSA2140" s="40"/>
      <c r="BSB2140" s="40"/>
      <c r="BSC2140" s="40"/>
      <c r="BSD2140" s="40"/>
      <c r="BSE2140" s="40"/>
      <c r="BSF2140" s="40"/>
      <c r="BSG2140" s="40"/>
      <c r="BSH2140" s="40"/>
      <c r="BSI2140" s="40"/>
      <c r="BSJ2140" s="40"/>
      <c r="BSK2140" s="40"/>
      <c r="BSL2140" s="40"/>
      <c r="BSM2140" s="40"/>
      <c r="BSN2140" s="40"/>
      <c r="BSO2140" s="40"/>
      <c r="BSP2140" s="40"/>
      <c r="BSQ2140" s="40"/>
      <c r="BSR2140" s="40"/>
      <c r="BSS2140" s="40"/>
      <c r="BST2140" s="40"/>
      <c r="BSU2140" s="40"/>
      <c r="BSV2140" s="40"/>
      <c r="BSW2140" s="40"/>
      <c r="BSX2140" s="40"/>
      <c r="BSY2140" s="40"/>
      <c r="BSZ2140" s="40"/>
      <c r="BTA2140" s="40"/>
      <c r="BTB2140" s="40"/>
      <c r="BTC2140" s="40"/>
      <c r="BTD2140" s="40"/>
      <c r="BTE2140" s="40"/>
      <c r="BTF2140" s="40"/>
      <c r="BTG2140" s="40"/>
      <c r="BTH2140" s="40"/>
      <c r="BTI2140" s="40"/>
      <c r="BTJ2140" s="40"/>
      <c r="BTK2140" s="40"/>
      <c r="BTL2140" s="40"/>
      <c r="BTM2140" s="40"/>
      <c r="BTN2140" s="40"/>
      <c r="BTO2140" s="40"/>
      <c r="BTP2140" s="40"/>
      <c r="BTQ2140" s="40"/>
      <c r="BTR2140" s="40"/>
      <c r="BTS2140" s="40"/>
      <c r="BTT2140" s="40"/>
      <c r="BTU2140" s="40"/>
      <c r="BTV2140" s="40"/>
      <c r="BTW2140" s="40"/>
      <c r="BTX2140" s="40"/>
      <c r="BTY2140" s="40"/>
      <c r="BTZ2140" s="40"/>
      <c r="BUA2140" s="40"/>
      <c r="BUB2140" s="40"/>
      <c r="BUC2140" s="40"/>
      <c r="BUD2140" s="40"/>
      <c r="BUE2140" s="40"/>
      <c r="BUF2140" s="40"/>
      <c r="BUG2140" s="40"/>
      <c r="BUH2140" s="40"/>
      <c r="BUI2140" s="40"/>
      <c r="BUJ2140" s="40"/>
      <c r="BUK2140" s="40"/>
      <c r="BUL2140" s="40"/>
      <c r="BUM2140" s="40"/>
      <c r="BUN2140" s="40"/>
      <c r="BUO2140" s="40"/>
      <c r="BUP2140" s="40"/>
      <c r="BUQ2140" s="40"/>
      <c r="BUR2140" s="40"/>
      <c r="BUS2140" s="40"/>
      <c r="BUT2140" s="40"/>
      <c r="BUU2140" s="40"/>
      <c r="BUV2140" s="40"/>
      <c r="BUW2140" s="40"/>
      <c r="BUX2140" s="40"/>
      <c r="BUY2140" s="40"/>
      <c r="BUZ2140" s="40"/>
      <c r="BVA2140" s="40"/>
      <c r="BVB2140" s="40"/>
      <c r="BVC2140" s="40"/>
      <c r="BVD2140" s="40"/>
      <c r="BVE2140" s="40"/>
      <c r="BVF2140" s="40"/>
      <c r="BVG2140" s="40"/>
      <c r="BVH2140" s="40"/>
      <c r="BVI2140" s="40"/>
      <c r="BVJ2140" s="40"/>
      <c r="BVK2140" s="40"/>
      <c r="BVL2140" s="40"/>
      <c r="BVM2140" s="40"/>
      <c r="BVN2140" s="40"/>
      <c r="BVO2140" s="40"/>
      <c r="BVP2140" s="40"/>
      <c r="BVQ2140" s="40"/>
      <c r="BVR2140" s="40"/>
      <c r="BVS2140" s="40"/>
      <c r="BVT2140" s="40"/>
      <c r="BVU2140" s="40"/>
      <c r="BVV2140" s="40"/>
      <c r="BVW2140" s="40"/>
      <c r="BVX2140" s="40"/>
      <c r="BVY2140" s="40"/>
      <c r="BVZ2140" s="40"/>
      <c r="BWA2140" s="40"/>
      <c r="BWB2140" s="40"/>
      <c r="BWC2140" s="40"/>
      <c r="BWD2140" s="40"/>
      <c r="BWE2140" s="40"/>
      <c r="BWF2140" s="40"/>
      <c r="BWG2140" s="40"/>
      <c r="BWH2140" s="40"/>
      <c r="BWI2140" s="40"/>
      <c r="BWJ2140" s="40"/>
      <c r="BWK2140" s="40"/>
      <c r="BWL2140" s="40"/>
      <c r="BWM2140" s="40"/>
      <c r="BWN2140" s="40"/>
      <c r="BWO2140" s="40"/>
      <c r="BWP2140" s="40"/>
      <c r="BWQ2140" s="40"/>
      <c r="BWR2140" s="40"/>
      <c r="BWS2140" s="40"/>
      <c r="BWT2140" s="40"/>
      <c r="BWU2140" s="40"/>
      <c r="BWV2140" s="40"/>
      <c r="BWW2140" s="40"/>
      <c r="BWX2140" s="40"/>
      <c r="BWY2140" s="40"/>
      <c r="BWZ2140" s="40"/>
      <c r="BXA2140" s="40"/>
      <c r="BXB2140" s="40"/>
      <c r="BXC2140" s="40"/>
      <c r="BXD2140" s="40"/>
      <c r="BXE2140" s="40"/>
      <c r="BXF2140" s="40"/>
      <c r="BXG2140" s="40"/>
      <c r="BXH2140" s="40"/>
      <c r="BXI2140" s="40"/>
      <c r="BXJ2140" s="40"/>
      <c r="BXK2140" s="40"/>
      <c r="BXL2140" s="40"/>
      <c r="BXM2140" s="40"/>
      <c r="BXN2140" s="40"/>
      <c r="BXO2140" s="40"/>
      <c r="BXP2140" s="40"/>
      <c r="BXQ2140" s="40"/>
      <c r="BXR2140" s="40"/>
      <c r="BXS2140" s="40"/>
      <c r="BXT2140" s="40"/>
      <c r="BXU2140" s="40"/>
      <c r="BXV2140" s="40"/>
      <c r="BXW2140" s="40"/>
      <c r="BXX2140" s="40"/>
      <c r="BXY2140" s="40"/>
      <c r="BXZ2140" s="40"/>
      <c r="BYA2140" s="40"/>
      <c r="BYB2140" s="40"/>
      <c r="BYC2140" s="40"/>
      <c r="BYD2140" s="40"/>
      <c r="BYE2140" s="40"/>
      <c r="BYF2140" s="40"/>
      <c r="BYG2140" s="40"/>
      <c r="BYH2140" s="40"/>
      <c r="BYI2140" s="40"/>
      <c r="BYJ2140" s="40"/>
      <c r="BYK2140" s="40"/>
      <c r="BYL2140" s="40"/>
      <c r="BYM2140" s="40"/>
      <c r="BYN2140" s="40"/>
      <c r="BYO2140" s="40"/>
      <c r="BYP2140" s="40"/>
      <c r="BYQ2140" s="40"/>
      <c r="BYR2140" s="40"/>
      <c r="BYS2140" s="40"/>
      <c r="BYT2140" s="40"/>
      <c r="BYU2140" s="40"/>
      <c r="BYV2140" s="40"/>
      <c r="BYW2140" s="40"/>
      <c r="BYX2140" s="40"/>
      <c r="BYY2140" s="40"/>
      <c r="BYZ2140" s="40"/>
      <c r="BZA2140" s="40"/>
      <c r="BZB2140" s="40"/>
      <c r="BZC2140" s="40"/>
      <c r="BZD2140" s="40"/>
      <c r="BZE2140" s="40"/>
      <c r="BZF2140" s="40"/>
      <c r="BZG2140" s="40"/>
      <c r="BZH2140" s="40"/>
      <c r="BZI2140" s="40"/>
      <c r="BZJ2140" s="40"/>
      <c r="BZK2140" s="40"/>
      <c r="BZL2140" s="40"/>
      <c r="BZM2140" s="40"/>
      <c r="BZN2140" s="40"/>
      <c r="BZO2140" s="40"/>
      <c r="BZP2140" s="40"/>
      <c r="BZQ2140" s="40"/>
      <c r="BZR2140" s="40"/>
      <c r="BZS2140" s="40"/>
      <c r="BZT2140" s="40"/>
      <c r="BZU2140" s="40"/>
      <c r="BZV2140" s="40"/>
      <c r="BZW2140" s="40"/>
      <c r="BZX2140" s="40"/>
      <c r="BZY2140" s="40"/>
      <c r="BZZ2140" s="40"/>
      <c r="CAA2140" s="40"/>
      <c r="CAB2140" s="40"/>
      <c r="CAC2140" s="40"/>
      <c r="CAD2140" s="40"/>
      <c r="CAE2140" s="40"/>
      <c r="CAF2140" s="40"/>
      <c r="CAG2140" s="40"/>
      <c r="CAH2140" s="40"/>
      <c r="CAI2140" s="40"/>
      <c r="CAJ2140" s="40"/>
      <c r="CAK2140" s="40"/>
      <c r="CAL2140" s="40"/>
      <c r="CAM2140" s="40"/>
      <c r="CAN2140" s="40"/>
      <c r="CAO2140" s="40"/>
      <c r="CAP2140" s="40"/>
      <c r="CAQ2140" s="40"/>
      <c r="CAR2140" s="40"/>
      <c r="CAS2140" s="40"/>
      <c r="CAT2140" s="40"/>
      <c r="CAU2140" s="40"/>
      <c r="CAV2140" s="40"/>
      <c r="CAW2140" s="40"/>
      <c r="CAX2140" s="40"/>
      <c r="CAY2140" s="40"/>
      <c r="CAZ2140" s="40"/>
      <c r="CBA2140" s="40"/>
      <c r="CBB2140" s="40"/>
      <c r="CBC2140" s="40"/>
      <c r="CBD2140" s="40"/>
      <c r="CBE2140" s="40"/>
      <c r="CBF2140" s="40"/>
      <c r="CBG2140" s="40"/>
      <c r="CBH2140" s="40"/>
      <c r="CBI2140" s="40"/>
      <c r="CBJ2140" s="40"/>
      <c r="CBK2140" s="40"/>
      <c r="CBL2140" s="40"/>
      <c r="CBM2140" s="40"/>
      <c r="CBN2140" s="40"/>
      <c r="CBO2140" s="40"/>
      <c r="CBP2140" s="40"/>
      <c r="CBQ2140" s="40"/>
      <c r="CBR2140" s="40"/>
      <c r="CBS2140" s="40"/>
      <c r="CBT2140" s="40"/>
      <c r="CBU2140" s="40"/>
      <c r="CBV2140" s="40"/>
      <c r="CBW2140" s="40"/>
      <c r="CBX2140" s="40"/>
      <c r="CBY2140" s="40"/>
      <c r="CBZ2140" s="40"/>
      <c r="CCA2140" s="40"/>
      <c r="CCB2140" s="40"/>
      <c r="CCC2140" s="40"/>
      <c r="CCD2140" s="40"/>
      <c r="CCE2140" s="40"/>
      <c r="CCF2140" s="40"/>
      <c r="CCG2140" s="40"/>
      <c r="CCH2140" s="40"/>
      <c r="CCI2140" s="40"/>
      <c r="CCJ2140" s="40"/>
      <c r="CCK2140" s="40"/>
      <c r="CCL2140" s="40"/>
      <c r="CCM2140" s="40"/>
      <c r="CCN2140" s="40"/>
      <c r="CCO2140" s="40"/>
      <c r="CCP2140" s="40"/>
      <c r="CCQ2140" s="40"/>
      <c r="CCR2140" s="40"/>
      <c r="CCS2140" s="40"/>
      <c r="CCT2140" s="40"/>
      <c r="CCU2140" s="40"/>
      <c r="CCV2140" s="40"/>
      <c r="CCW2140" s="40"/>
      <c r="CCX2140" s="40"/>
      <c r="CCY2140" s="40"/>
      <c r="CCZ2140" s="40"/>
      <c r="CDA2140" s="40"/>
      <c r="CDB2140" s="40"/>
      <c r="CDC2140" s="40"/>
      <c r="CDD2140" s="40"/>
      <c r="CDE2140" s="40"/>
      <c r="CDF2140" s="40"/>
      <c r="CDG2140" s="40"/>
      <c r="CDH2140" s="40"/>
      <c r="CDI2140" s="40"/>
      <c r="CDJ2140" s="40"/>
      <c r="CDK2140" s="40"/>
      <c r="CDL2140" s="40"/>
      <c r="CDM2140" s="40"/>
      <c r="CDN2140" s="40"/>
      <c r="CDO2140" s="40"/>
      <c r="CDP2140" s="40"/>
      <c r="CDQ2140" s="40"/>
      <c r="CDR2140" s="40"/>
      <c r="CDS2140" s="40"/>
      <c r="CDT2140" s="40"/>
      <c r="CDU2140" s="40"/>
      <c r="CDV2140" s="40"/>
      <c r="CDW2140" s="40"/>
      <c r="CDX2140" s="40"/>
      <c r="CDY2140" s="40"/>
      <c r="CDZ2140" s="40"/>
      <c r="CEA2140" s="40"/>
      <c r="CEB2140" s="40"/>
      <c r="CEC2140" s="40"/>
      <c r="CED2140" s="40"/>
      <c r="CEE2140" s="40"/>
      <c r="CEF2140" s="40"/>
      <c r="CEG2140" s="40"/>
      <c r="CEH2140" s="40"/>
      <c r="CEI2140" s="40"/>
      <c r="CEJ2140" s="40"/>
      <c r="CEK2140" s="40"/>
      <c r="CEL2140" s="40"/>
      <c r="CEM2140" s="40"/>
      <c r="CEN2140" s="40"/>
      <c r="CEO2140" s="40"/>
      <c r="CEP2140" s="40"/>
      <c r="CEQ2140" s="40"/>
      <c r="CER2140" s="40"/>
      <c r="CES2140" s="40"/>
      <c r="CET2140" s="40"/>
      <c r="CEU2140" s="40"/>
      <c r="CEV2140" s="40"/>
      <c r="CEW2140" s="40"/>
      <c r="CEX2140" s="40"/>
      <c r="CEY2140" s="40"/>
      <c r="CEZ2140" s="40"/>
      <c r="CFA2140" s="40"/>
      <c r="CFB2140" s="40"/>
      <c r="CFC2140" s="40"/>
      <c r="CFD2140" s="40"/>
      <c r="CFE2140" s="40"/>
      <c r="CFF2140" s="40"/>
      <c r="CFG2140" s="40"/>
      <c r="CFH2140" s="40"/>
      <c r="CFI2140" s="40"/>
      <c r="CFJ2140" s="40"/>
      <c r="CFK2140" s="40"/>
      <c r="CFL2140" s="40"/>
      <c r="CFM2140" s="40"/>
      <c r="CFN2140" s="40"/>
      <c r="CFO2140" s="40"/>
      <c r="CFP2140" s="40"/>
      <c r="CFQ2140" s="40"/>
      <c r="CFR2140" s="40"/>
      <c r="CFS2140" s="40"/>
      <c r="CFT2140" s="40"/>
      <c r="CFU2140" s="40"/>
      <c r="CFV2140" s="40"/>
      <c r="CFW2140" s="40"/>
      <c r="CFX2140" s="40"/>
      <c r="CFY2140" s="40"/>
      <c r="CFZ2140" s="40"/>
      <c r="CGA2140" s="40"/>
      <c r="CGB2140" s="40"/>
      <c r="CGC2140" s="40"/>
      <c r="CGD2140" s="40"/>
      <c r="CGE2140" s="40"/>
      <c r="CGF2140" s="40"/>
      <c r="CGG2140" s="40"/>
      <c r="CGH2140" s="40"/>
      <c r="CGI2140" s="40"/>
      <c r="CGJ2140" s="40"/>
      <c r="CGK2140" s="40"/>
      <c r="CGL2140" s="40"/>
      <c r="CGM2140" s="40"/>
      <c r="CGN2140" s="40"/>
      <c r="CGO2140" s="40"/>
      <c r="CGP2140" s="40"/>
      <c r="CGQ2140" s="37" t="s">
        <v>70</v>
      </c>
    </row>
    <row r="2141" spans="1:2227" x14ac:dyDescent="0.25">
      <c r="A2141" s="9" t="s">
        <v>70</v>
      </c>
      <c r="B2141" s="10">
        <v>999054000032632</v>
      </c>
      <c r="C2141" s="11" t="s">
        <v>97</v>
      </c>
      <c r="D2141" s="9" t="s">
        <v>87</v>
      </c>
      <c r="E2141" s="9" t="s">
        <v>122</v>
      </c>
      <c r="F2141" s="9" t="s">
        <v>71</v>
      </c>
      <c r="G2141" s="9" t="s">
        <v>119</v>
      </c>
      <c r="H2141" s="9" t="s">
        <v>73</v>
      </c>
      <c r="I2141" s="9">
        <v>1</v>
      </c>
      <c r="J2141" s="9">
        <v>151.5</v>
      </c>
      <c r="K2141" s="9">
        <v>327</v>
      </c>
      <c r="L2141" s="9">
        <v>175.5</v>
      </c>
      <c r="M2141" s="10">
        <v>203</v>
      </c>
      <c r="N2141" s="9">
        <v>0.86</v>
      </c>
      <c r="O2141" s="9">
        <v>6.51</v>
      </c>
      <c r="P2141" s="13"/>
      <c r="Q2141" s="13"/>
      <c r="R2141" s="13"/>
      <c r="S2141" s="13"/>
      <c r="T2141" s="13"/>
      <c r="U2141" s="13"/>
      <c r="V2141" s="9">
        <v>151.5</v>
      </c>
      <c r="W2141" s="9">
        <v>233</v>
      </c>
      <c r="X2141" s="9">
        <v>105</v>
      </c>
      <c r="Y2141" s="9">
        <v>81.5</v>
      </c>
      <c r="Z2141" s="9">
        <v>0.78</v>
      </c>
      <c r="AA2141" s="9">
        <v>6.8</v>
      </c>
      <c r="AB2141" s="9">
        <v>233</v>
      </c>
      <c r="AC2141" s="9">
        <v>327</v>
      </c>
      <c r="AD2141" s="9">
        <v>98</v>
      </c>
      <c r="AE2141" s="9">
        <v>94</v>
      </c>
      <c r="AF2141" s="9">
        <v>0.96</v>
      </c>
      <c r="AG2141" s="9">
        <v>6.25</v>
      </c>
      <c r="AH2141" s="9">
        <v>9.57</v>
      </c>
      <c r="AI2141" s="9">
        <v>1679.58</v>
      </c>
      <c r="AJ2141" s="9">
        <v>1141.82</v>
      </c>
      <c r="AK2141" s="9">
        <v>104.83</v>
      </c>
      <c r="AL2141" s="9">
        <v>23203.63</v>
      </c>
      <c r="AM2141" s="9">
        <v>521.71</v>
      </c>
      <c r="AN2141" s="9">
        <f>Tabla1[[#This Row],[Costo Compra]]+Tabla1[[#This Row],[Otros Compra]]</f>
        <v>23725.34</v>
      </c>
      <c r="AO2141" s="9" t="s">
        <v>285</v>
      </c>
      <c r="AP2141" s="9" t="s">
        <v>123</v>
      </c>
      <c r="AQ2141" s="9" t="s">
        <v>124</v>
      </c>
      <c r="AR2141" s="9" t="s">
        <v>76</v>
      </c>
      <c r="AS2141" s="9">
        <v>9854.08</v>
      </c>
      <c r="AT2141" s="9">
        <v>0</v>
      </c>
      <c r="AU2141" s="9" t="s">
        <v>77</v>
      </c>
      <c r="AV2141" s="9">
        <v>2020</v>
      </c>
      <c r="AW2141" s="12">
        <v>43955</v>
      </c>
      <c r="AX2141" s="12">
        <v>44053</v>
      </c>
      <c r="AY2141" s="9">
        <v>0</v>
      </c>
      <c r="AZ2141" s="9">
        <v>0</v>
      </c>
      <c r="BA2141" s="9">
        <v>-33579.42</v>
      </c>
      <c r="BB2141" s="9">
        <v>-191.34</v>
      </c>
      <c r="BC2141" s="9">
        <v>3302</v>
      </c>
      <c r="BD2141" s="9"/>
      <c r="BE2141" s="9" t="s">
        <v>78</v>
      </c>
      <c r="BF2141" s="9" t="s">
        <v>78</v>
      </c>
      <c r="BG2141" s="9"/>
      <c r="BH2141" s="9" t="s">
        <v>99</v>
      </c>
      <c r="BI2141" s="9"/>
      <c r="BJ2141" s="9">
        <v>0</v>
      </c>
      <c r="BK2141" s="9">
        <v>0</v>
      </c>
      <c r="BL2141" s="9">
        <v>0</v>
      </c>
      <c r="BM2141" s="9">
        <v>0</v>
      </c>
      <c r="BN2141" s="9">
        <v>0</v>
      </c>
      <c r="BO2141" s="9">
        <v>0</v>
      </c>
      <c r="BP2141" s="13"/>
      <c r="BQ2141" s="9" t="s">
        <v>80</v>
      </c>
      <c r="BR2141" s="9" t="s">
        <v>81</v>
      </c>
      <c r="BS2141" s="40"/>
      <c r="BT2141" s="40"/>
      <c r="BU2141" s="40"/>
      <c r="BV2141" s="40"/>
      <c r="BW2141" s="40"/>
      <c r="BX2141" s="40"/>
      <c r="BY2141" s="40"/>
      <c r="BZ2141" s="40"/>
      <c r="CA2141" s="40"/>
      <c r="CB2141" s="40"/>
      <c r="CC2141" s="40"/>
      <c r="CD2141" s="40"/>
      <c r="CE2141" s="40"/>
      <c r="CF2141" s="40"/>
      <c r="CG2141" s="40"/>
      <c r="CH2141" s="40"/>
      <c r="CI2141" s="40"/>
      <c r="CJ2141" s="40"/>
      <c r="CK2141" s="40"/>
      <c r="CL2141" s="40"/>
      <c r="CM2141" s="40"/>
      <c r="CN2141" s="40"/>
      <c r="CO2141" s="40"/>
      <c r="CP2141" s="40"/>
      <c r="CQ2141" s="40"/>
      <c r="CR2141" s="40"/>
      <c r="CS2141" s="40"/>
      <c r="CT2141" s="40"/>
      <c r="CU2141" s="40"/>
      <c r="CV2141" s="40"/>
      <c r="CW2141" s="40"/>
      <c r="CX2141" s="40"/>
      <c r="CY2141" s="40"/>
      <c r="CZ2141" s="40"/>
      <c r="DA2141" s="40"/>
      <c r="DB2141" s="40"/>
      <c r="DC2141" s="40"/>
      <c r="DD2141" s="40"/>
      <c r="DE2141" s="40"/>
      <c r="DF2141" s="40"/>
      <c r="DG2141" s="40"/>
      <c r="DH2141" s="40"/>
      <c r="DI2141" s="40"/>
      <c r="DJ2141" s="40"/>
      <c r="DK2141" s="40"/>
      <c r="DL2141" s="40"/>
      <c r="DM2141" s="40"/>
      <c r="DN2141" s="40"/>
      <c r="DO2141" s="40"/>
      <c r="DP2141" s="40"/>
      <c r="DQ2141" s="40"/>
      <c r="DR2141" s="40"/>
      <c r="DS2141" s="40"/>
      <c r="DT2141" s="40"/>
      <c r="DU2141" s="40"/>
      <c r="DV2141" s="40"/>
      <c r="DW2141" s="40"/>
      <c r="DX2141" s="40"/>
      <c r="DY2141" s="40"/>
      <c r="DZ2141" s="40"/>
      <c r="EA2141" s="40"/>
      <c r="EB2141" s="40"/>
      <c r="EC2141" s="40"/>
      <c r="ED2141" s="40"/>
      <c r="EE2141" s="40"/>
      <c r="EF2141" s="40"/>
      <c r="EG2141" s="40"/>
      <c r="EH2141" s="40"/>
      <c r="EI2141" s="40"/>
      <c r="EJ2141" s="40"/>
      <c r="EK2141" s="40"/>
      <c r="EL2141" s="40"/>
      <c r="EM2141" s="40"/>
      <c r="EN2141" s="40"/>
      <c r="EO2141" s="40"/>
      <c r="EP2141" s="40"/>
      <c r="EQ2141" s="40"/>
      <c r="ER2141" s="40"/>
      <c r="ES2141" s="40"/>
      <c r="ET2141" s="40"/>
      <c r="EU2141" s="40"/>
      <c r="EV2141" s="40"/>
      <c r="EW2141" s="40"/>
      <c r="EX2141" s="40"/>
      <c r="EY2141" s="40"/>
      <c r="EZ2141" s="40"/>
      <c r="FA2141" s="40"/>
      <c r="FB2141" s="40"/>
      <c r="FC2141" s="40"/>
      <c r="FD2141" s="40"/>
      <c r="FE2141" s="40"/>
      <c r="FF2141" s="40"/>
      <c r="FG2141" s="40"/>
      <c r="FH2141" s="40"/>
      <c r="FI2141" s="40"/>
      <c r="FJ2141" s="40"/>
      <c r="FK2141" s="40"/>
      <c r="FL2141" s="40"/>
      <c r="FM2141" s="40"/>
      <c r="FN2141" s="40"/>
      <c r="FO2141" s="40"/>
      <c r="FP2141" s="40"/>
      <c r="FQ2141" s="40"/>
      <c r="FR2141" s="40"/>
      <c r="FS2141" s="40"/>
      <c r="FT2141" s="40"/>
      <c r="FU2141" s="40"/>
      <c r="FV2141" s="40"/>
      <c r="FW2141" s="40"/>
      <c r="FX2141" s="40"/>
      <c r="FY2141" s="40"/>
      <c r="FZ2141" s="40"/>
      <c r="GA2141" s="40"/>
      <c r="GB2141" s="40"/>
      <c r="GC2141" s="40"/>
      <c r="GD2141" s="40"/>
      <c r="GE2141" s="40"/>
      <c r="GF2141" s="40"/>
      <c r="GG2141" s="40"/>
      <c r="GH2141" s="40"/>
      <c r="GI2141" s="40"/>
      <c r="GJ2141" s="40"/>
      <c r="GK2141" s="40"/>
      <c r="GL2141" s="40"/>
      <c r="GM2141" s="40"/>
      <c r="GN2141" s="40"/>
      <c r="GO2141" s="40"/>
      <c r="GP2141" s="40"/>
      <c r="GQ2141" s="40"/>
      <c r="GR2141" s="40"/>
      <c r="GS2141" s="40"/>
      <c r="GT2141" s="40"/>
      <c r="GU2141" s="40"/>
      <c r="GV2141" s="40"/>
      <c r="GW2141" s="40"/>
      <c r="GX2141" s="40"/>
      <c r="GY2141" s="40"/>
      <c r="GZ2141" s="40"/>
      <c r="HA2141" s="40"/>
      <c r="HB2141" s="40"/>
      <c r="HC2141" s="40"/>
      <c r="HD2141" s="40"/>
      <c r="HE2141" s="40"/>
      <c r="HF2141" s="40"/>
      <c r="HG2141" s="40"/>
      <c r="HH2141" s="40"/>
      <c r="HI2141" s="40"/>
      <c r="HJ2141" s="40"/>
      <c r="HK2141" s="40"/>
      <c r="HL2141" s="40"/>
      <c r="HM2141" s="40"/>
      <c r="HN2141" s="40"/>
      <c r="HO2141" s="40"/>
      <c r="HP2141" s="40"/>
      <c r="HQ2141" s="40"/>
      <c r="HR2141" s="40"/>
      <c r="HS2141" s="40"/>
      <c r="HT2141" s="40"/>
      <c r="HU2141" s="40"/>
      <c r="HV2141" s="40"/>
      <c r="HW2141" s="40"/>
      <c r="HX2141" s="40"/>
      <c r="HY2141" s="40"/>
      <c r="HZ2141" s="40"/>
      <c r="IA2141" s="40"/>
      <c r="IB2141" s="40"/>
      <c r="IC2141" s="40"/>
      <c r="ID2141" s="40"/>
      <c r="IE2141" s="40"/>
      <c r="IF2141" s="40"/>
      <c r="IG2141" s="40"/>
      <c r="IH2141" s="40"/>
      <c r="II2141" s="40"/>
      <c r="IJ2141" s="40"/>
      <c r="IK2141" s="40"/>
      <c r="IL2141" s="40"/>
      <c r="IM2141" s="40"/>
      <c r="IN2141" s="40"/>
      <c r="IO2141" s="40"/>
      <c r="IP2141" s="40"/>
      <c r="IQ2141" s="40"/>
      <c r="IR2141" s="40"/>
      <c r="IS2141" s="40"/>
      <c r="IT2141" s="40"/>
      <c r="IU2141" s="40"/>
      <c r="IV2141" s="40"/>
      <c r="IW2141" s="40"/>
      <c r="IX2141" s="40"/>
      <c r="IY2141" s="40"/>
      <c r="IZ2141" s="40"/>
      <c r="JA2141" s="40"/>
      <c r="JB2141" s="40"/>
      <c r="JC2141" s="40"/>
      <c r="JD2141" s="40"/>
      <c r="JE2141" s="40"/>
      <c r="JF2141" s="40"/>
      <c r="JG2141" s="40"/>
      <c r="JH2141" s="40"/>
      <c r="JI2141" s="40"/>
      <c r="JJ2141" s="40"/>
      <c r="JK2141" s="40"/>
      <c r="JL2141" s="40"/>
      <c r="JM2141" s="40"/>
      <c r="JN2141" s="40"/>
      <c r="JO2141" s="40"/>
      <c r="JP2141" s="40"/>
      <c r="JQ2141" s="40"/>
      <c r="JR2141" s="40"/>
      <c r="JS2141" s="40"/>
      <c r="JT2141" s="40"/>
      <c r="JU2141" s="40"/>
      <c r="JV2141" s="40"/>
      <c r="JW2141" s="40"/>
      <c r="JX2141" s="40"/>
      <c r="JY2141" s="40"/>
      <c r="JZ2141" s="40"/>
      <c r="KA2141" s="40"/>
      <c r="KB2141" s="40"/>
      <c r="KC2141" s="40"/>
      <c r="KD2141" s="40"/>
      <c r="KE2141" s="40"/>
      <c r="KF2141" s="40"/>
      <c r="KG2141" s="40"/>
      <c r="KH2141" s="40"/>
      <c r="KI2141" s="40"/>
      <c r="KJ2141" s="40"/>
      <c r="KK2141" s="40"/>
      <c r="KL2141" s="40"/>
      <c r="KM2141" s="40"/>
      <c r="KN2141" s="40"/>
      <c r="KO2141" s="40"/>
      <c r="KP2141" s="40"/>
      <c r="KQ2141" s="40"/>
      <c r="KR2141" s="40"/>
      <c r="KS2141" s="40"/>
      <c r="KT2141" s="40"/>
      <c r="KU2141" s="40"/>
      <c r="KV2141" s="40"/>
      <c r="KW2141" s="40"/>
      <c r="KX2141" s="40"/>
      <c r="KY2141" s="40"/>
      <c r="KZ2141" s="40"/>
      <c r="LA2141" s="40"/>
      <c r="LB2141" s="40"/>
      <c r="LC2141" s="40"/>
      <c r="LD2141" s="40"/>
      <c r="LE2141" s="40"/>
      <c r="LF2141" s="40"/>
      <c r="LG2141" s="40"/>
      <c r="LH2141" s="40"/>
      <c r="LI2141" s="40"/>
      <c r="LJ2141" s="40"/>
      <c r="LK2141" s="40"/>
      <c r="LL2141" s="40"/>
      <c r="LM2141" s="40"/>
      <c r="LN2141" s="40"/>
      <c r="LO2141" s="40"/>
      <c r="LP2141" s="40"/>
      <c r="LQ2141" s="40"/>
      <c r="LR2141" s="40"/>
      <c r="LS2141" s="40"/>
      <c r="LT2141" s="40"/>
      <c r="LU2141" s="40"/>
      <c r="LV2141" s="40"/>
      <c r="LW2141" s="40"/>
      <c r="LX2141" s="40"/>
      <c r="LY2141" s="40"/>
      <c r="LZ2141" s="40"/>
      <c r="MA2141" s="40"/>
      <c r="MB2141" s="40"/>
      <c r="MC2141" s="40"/>
      <c r="MD2141" s="40"/>
      <c r="ME2141" s="40"/>
      <c r="MF2141" s="40"/>
      <c r="MG2141" s="40"/>
      <c r="MH2141" s="40"/>
      <c r="MI2141" s="40"/>
      <c r="MJ2141" s="40"/>
      <c r="MK2141" s="40"/>
      <c r="ML2141" s="40"/>
      <c r="MM2141" s="40"/>
      <c r="MN2141" s="40"/>
      <c r="MO2141" s="40"/>
      <c r="MP2141" s="40"/>
      <c r="MQ2141" s="40"/>
      <c r="MR2141" s="40"/>
      <c r="MS2141" s="40"/>
      <c r="MT2141" s="40"/>
      <c r="MU2141" s="40"/>
      <c r="MV2141" s="40"/>
      <c r="MW2141" s="40"/>
      <c r="MX2141" s="40"/>
      <c r="MY2141" s="40"/>
      <c r="MZ2141" s="40"/>
      <c r="NA2141" s="40"/>
      <c r="NB2141" s="40"/>
      <c r="NC2141" s="40"/>
      <c r="ND2141" s="40"/>
      <c r="NE2141" s="40"/>
      <c r="NF2141" s="40"/>
      <c r="NG2141" s="40"/>
      <c r="NH2141" s="40"/>
      <c r="NI2141" s="40"/>
      <c r="NJ2141" s="40"/>
      <c r="NK2141" s="40"/>
      <c r="NL2141" s="40"/>
      <c r="NM2141" s="40"/>
      <c r="NN2141" s="40"/>
      <c r="NO2141" s="40"/>
      <c r="NP2141" s="40"/>
      <c r="NQ2141" s="40"/>
      <c r="NR2141" s="40"/>
      <c r="NS2141" s="40"/>
      <c r="NT2141" s="40"/>
      <c r="NU2141" s="40"/>
      <c r="NV2141" s="40"/>
      <c r="NW2141" s="40"/>
      <c r="NX2141" s="40"/>
      <c r="NY2141" s="40"/>
      <c r="NZ2141" s="40"/>
      <c r="OA2141" s="40"/>
      <c r="OB2141" s="40"/>
      <c r="OC2141" s="40"/>
      <c r="OD2141" s="40"/>
      <c r="OE2141" s="40"/>
      <c r="OF2141" s="40"/>
      <c r="OG2141" s="40"/>
      <c r="OH2141" s="40"/>
      <c r="OI2141" s="40"/>
      <c r="OJ2141" s="40"/>
      <c r="OK2141" s="40"/>
      <c r="OL2141" s="40"/>
      <c r="OM2141" s="40"/>
      <c r="ON2141" s="40"/>
      <c r="OO2141" s="40"/>
      <c r="OP2141" s="40"/>
      <c r="OQ2141" s="40"/>
      <c r="OR2141" s="40"/>
      <c r="OS2141" s="40"/>
      <c r="OT2141" s="40"/>
      <c r="OU2141" s="40"/>
      <c r="OV2141" s="40"/>
      <c r="OW2141" s="40"/>
      <c r="OX2141" s="40"/>
      <c r="OY2141" s="40"/>
      <c r="OZ2141" s="40"/>
      <c r="PA2141" s="40"/>
      <c r="PB2141" s="40"/>
      <c r="PC2141" s="40"/>
      <c r="PD2141" s="40"/>
      <c r="PE2141" s="40"/>
      <c r="PF2141" s="40"/>
      <c r="PG2141" s="40"/>
      <c r="PH2141" s="40"/>
      <c r="PI2141" s="40"/>
      <c r="PJ2141" s="40"/>
      <c r="PK2141" s="40"/>
      <c r="PL2141" s="40"/>
      <c r="PM2141" s="40"/>
      <c r="PN2141" s="40"/>
      <c r="PO2141" s="40"/>
      <c r="PP2141" s="40"/>
      <c r="PQ2141" s="40"/>
      <c r="PR2141" s="40"/>
      <c r="PS2141" s="40"/>
      <c r="PT2141" s="40"/>
      <c r="PU2141" s="40"/>
      <c r="PV2141" s="40"/>
      <c r="PW2141" s="40"/>
      <c r="PX2141" s="40"/>
      <c r="PY2141" s="40"/>
      <c r="PZ2141" s="40"/>
      <c r="QA2141" s="40"/>
      <c r="QB2141" s="40"/>
      <c r="QC2141" s="40"/>
      <c r="QD2141" s="40"/>
      <c r="QE2141" s="40"/>
      <c r="QF2141" s="40"/>
      <c r="QG2141" s="40"/>
      <c r="QH2141" s="40"/>
      <c r="QI2141" s="40"/>
      <c r="QJ2141" s="40"/>
      <c r="QK2141" s="40"/>
      <c r="QL2141" s="40"/>
      <c r="QM2141" s="40"/>
      <c r="QN2141" s="40"/>
      <c r="QO2141" s="40"/>
      <c r="QP2141" s="40"/>
      <c r="QQ2141" s="40"/>
      <c r="QR2141" s="40"/>
      <c r="QS2141" s="40"/>
      <c r="QT2141" s="40"/>
      <c r="QU2141" s="40"/>
      <c r="QV2141" s="40"/>
      <c r="QW2141" s="40"/>
      <c r="QX2141" s="40"/>
      <c r="QY2141" s="40"/>
      <c r="QZ2141" s="40"/>
      <c r="RA2141" s="40"/>
      <c r="RB2141" s="40"/>
      <c r="RC2141" s="40"/>
      <c r="RD2141" s="40"/>
      <c r="RE2141" s="40"/>
      <c r="RF2141" s="40"/>
      <c r="RG2141" s="40"/>
      <c r="RH2141" s="40"/>
      <c r="RI2141" s="40"/>
      <c r="RJ2141" s="40"/>
      <c r="RK2141" s="40"/>
      <c r="RL2141" s="40"/>
      <c r="RM2141" s="40"/>
      <c r="RN2141" s="40"/>
      <c r="RO2141" s="40"/>
      <c r="RP2141" s="40"/>
      <c r="RQ2141" s="40"/>
      <c r="RR2141" s="40"/>
      <c r="RS2141" s="40"/>
      <c r="RT2141" s="40"/>
      <c r="RU2141" s="40"/>
      <c r="RV2141" s="40"/>
      <c r="RW2141" s="40"/>
      <c r="RX2141" s="40"/>
      <c r="RY2141" s="40"/>
      <c r="RZ2141" s="40"/>
      <c r="SA2141" s="40"/>
      <c r="SB2141" s="40"/>
      <c r="SC2141" s="40"/>
      <c r="SD2141" s="40"/>
      <c r="SE2141" s="40"/>
      <c r="SF2141" s="40"/>
      <c r="SG2141" s="40"/>
      <c r="SH2141" s="40"/>
      <c r="SI2141" s="40"/>
      <c r="SJ2141" s="40"/>
      <c r="SK2141" s="40"/>
      <c r="SL2141" s="40"/>
      <c r="SM2141" s="40"/>
      <c r="SN2141" s="40"/>
      <c r="SO2141" s="40"/>
      <c r="SP2141" s="40"/>
      <c r="SQ2141" s="40"/>
      <c r="SR2141" s="40"/>
      <c r="SS2141" s="40"/>
      <c r="ST2141" s="40"/>
      <c r="SU2141" s="40"/>
      <c r="SV2141" s="40"/>
      <c r="SW2141" s="40"/>
      <c r="SX2141" s="40"/>
      <c r="SY2141" s="40"/>
      <c r="SZ2141" s="40"/>
      <c r="TA2141" s="40"/>
      <c r="TB2141" s="40"/>
      <c r="TC2141" s="40"/>
      <c r="TD2141" s="40"/>
      <c r="TE2141" s="40"/>
      <c r="TF2141" s="40"/>
      <c r="TG2141" s="40"/>
      <c r="TH2141" s="40"/>
      <c r="TI2141" s="40"/>
      <c r="TJ2141" s="40"/>
      <c r="TK2141" s="40"/>
      <c r="TL2141" s="40"/>
      <c r="TM2141" s="40"/>
      <c r="TN2141" s="40"/>
      <c r="TO2141" s="40"/>
      <c r="TP2141" s="40"/>
      <c r="TQ2141" s="40"/>
      <c r="TR2141" s="40"/>
      <c r="TS2141" s="40"/>
      <c r="TT2141" s="40"/>
      <c r="TU2141" s="40"/>
      <c r="TV2141" s="40"/>
      <c r="TW2141" s="40"/>
      <c r="TX2141" s="40"/>
      <c r="TY2141" s="40"/>
      <c r="TZ2141" s="40"/>
      <c r="UA2141" s="40"/>
      <c r="UB2141" s="40"/>
      <c r="UC2141" s="40"/>
      <c r="UD2141" s="40"/>
      <c r="UE2141" s="40"/>
      <c r="UF2141" s="40"/>
      <c r="UG2141" s="40"/>
      <c r="UH2141" s="40"/>
      <c r="UI2141" s="40"/>
      <c r="UJ2141" s="40"/>
      <c r="UK2141" s="40"/>
      <c r="UL2141" s="40"/>
      <c r="UM2141" s="40"/>
      <c r="UN2141" s="40"/>
      <c r="UO2141" s="40"/>
      <c r="UP2141" s="40"/>
      <c r="UQ2141" s="40"/>
      <c r="UR2141" s="40"/>
      <c r="US2141" s="40"/>
      <c r="UT2141" s="40"/>
      <c r="UU2141" s="40"/>
      <c r="UV2141" s="40"/>
      <c r="UW2141" s="40"/>
      <c r="UX2141" s="40"/>
      <c r="UY2141" s="40"/>
      <c r="UZ2141" s="40"/>
      <c r="VA2141" s="40"/>
      <c r="VB2141" s="40"/>
      <c r="VC2141" s="40"/>
      <c r="VD2141" s="40"/>
      <c r="VE2141" s="40"/>
      <c r="VF2141" s="40"/>
      <c r="VG2141" s="40"/>
      <c r="VH2141" s="40"/>
      <c r="VI2141" s="40"/>
      <c r="VJ2141" s="40"/>
      <c r="VK2141" s="40"/>
      <c r="VL2141" s="40"/>
      <c r="VM2141" s="40"/>
      <c r="VN2141" s="40"/>
      <c r="VO2141" s="40"/>
      <c r="VP2141" s="40"/>
      <c r="VQ2141" s="40"/>
      <c r="VR2141" s="40"/>
      <c r="VS2141" s="40"/>
      <c r="VT2141" s="40"/>
      <c r="VU2141" s="40"/>
      <c r="VV2141" s="40"/>
      <c r="VW2141" s="40"/>
      <c r="VX2141" s="40"/>
      <c r="VY2141" s="40"/>
      <c r="VZ2141" s="40"/>
      <c r="WA2141" s="40"/>
      <c r="WB2141" s="40"/>
      <c r="WC2141" s="40"/>
      <c r="WD2141" s="40"/>
      <c r="WE2141" s="40"/>
      <c r="WF2141" s="40"/>
      <c r="WG2141" s="40"/>
      <c r="WH2141" s="40"/>
      <c r="WI2141" s="40"/>
      <c r="WJ2141" s="40"/>
      <c r="WK2141" s="40"/>
      <c r="WL2141" s="40"/>
      <c r="WM2141" s="40"/>
      <c r="WN2141" s="40"/>
      <c r="WO2141" s="40"/>
      <c r="WP2141" s="40"/>
      <c r="WQ2141" s="40"/>
      <c r="WR2141" s="40"/>
      <c r="WS2141" s="40"/>
      <c r="WT2141" s="40"/>
      <c r="WU2141" s="40"/>
      <c r="WV2141" s="40"/>
      <c r="WW2141" s="40"/>
      <c r="WX2141" s="40"/>
      <c r="WY2141" s="40"/>
      <c r="WZ2141" s="40"/>
      <c r="XA2141" s="40"/>
      <c r="XB2141" s="40"/>
      <c r="XC2141" s="40"/>
      <c r="XD2141" s="40"/>
      <c r="XE2141" s="40"/>
      <c r="XF2141" s="40"/>
      <c r="XG2141" s="40"/>
      <c r="XH2141" s="40"/>
      <c r="XI2141" s="40"/>
      <c r="XJ2141" s="40"/>
      <c r="XK2141" s="40"/>
      <c r="XL2141" s="40"/>
      <c r="XM2141" s="40"/>
      <c r="XN2141" s="40"/>
      <c r="XO2141" s="40"/>
      <c r="XP2141" s="40"/>
      <c r="XQ2141" s="40"/>
      <c r="XR2141" s="40"/>
      <c r="XS2141" s="40"/>
      <c r="XT2141" s="40"/>
      <c r="XU2141" s="40"/>
      <c r="XV2141" s="40"/>
      <c r="XW2141" s="40"/>
      <c r="XX2141" s="40"/>
      <c r="XY2141" s="40"/>
      <c r="XZ2141" s="40"/>
      <c r="YA2141" s="40"/>
      <c r="YB2141" s="40"/>
      <c r="YC2141" s="40"/>
      <c r="YD2141" s="40"/>
      <c r="YE2141" s="40"/>
      <c r="YF2141" s="40"/>
      <c r="YG2141" s="40"/>
      <c r="YH2141" s="40"/>
      <c r="YI2141" s="40"/>
      <c r="YJ2141" s="40"/>
      <c r="YK2141" s="40"/>
      <c r="YL2141" s="40"/>
      <c r="YM2141" s="40"/>
      <c r="YN2141" s="40"/>
      <c r="YO2141" s="40"/>
      <c r="YP2141" s="40"/>
      <c r="YQ2141" s="40"/>
      <c r="YR2141" s="40"/>
      <c r="YS2141" s="40"/>
      <c r="YT2141" s="40"/>
      <c r="YU2141" s="40"/>
      <c r="YV2141" s="40"/>
      <c r="YW2141" s="40"/>
      <c r="YX2141" s="40"/>
      <c r="YY2141" s="40"/>
      <c r="YZ2141" s="40"/>
      <c r="ZA2141" s="40"/>
      <c r="ZB2141" s="40"/>
      <c r="ZC2141" s="40"/>
      <c r="ZD2141" s="40"/>
      <c r="ZE2141" s="40"/>
      <c r="ZF2141" s="40"/>
      <c r="ZG2141" s="40"/>
      <c r="ZH2141" s="40"/>
      <c r="ZI2141" s="40"/>
      <c r="ZJ2141" s="40"/>
      <c r="ZK2141" s="40"/>
      <c r="ZL2141" s="40"/>
      <c r="ZM2141" s="40"/>
      <c r="ZN2141" s="40"/>
      <c r="ZO2141" s="40"/>
      <c r="ZP2141" s="40"/>
      <c r="ZQ2141" s="40"/>
      <c r="ZR2141" s="40"/>
      <c r="ZS2141" s="40"/>
      <c r="ZT2141" s="40"/>
      <c r="ZU2141" s="40"/>
      <c r="ZV2141" s="40"/>
      <c r="ZW2141" s="40"/>
      <c r="ZX2141" s="40"/>
      <c r="ZY2141" s="40"/>
      <c r="ZZ2141" s="40"/>
      <c r="AAA2141" s="40"/>
      <c r="AAB2141" s="40"/>
      <c r="AAC2141" s="40"/>
      <c r="AAD2141" s="40"/>
      <c r="AAE2141" s="40"/>
      <c r="AAF2141" s="40"/>
      <c r="AAG2141" s="40"/>
      <c r="AAH2141" s="40"/>
      <c r="AAI2141" s="40"/>
      <c r="AAJ2141" s="40"/>
      <c r="AAK2141" s="40"/>
      <c r="AAL2141" s="40"/>
      <c r="AAM2141" s="40"/>
      <c r="AAN2141" s="40"/>
      <c r="AAO2141" s="40"/>
      <c r="AAP2141" s="40"/>
      <c r="AAQ2141" s="40"/>
      <c r="AAR2141" s="40"/>
      <c r="AAS2141" s="40"/>
      <c r="AAT2141" s="40"/>
      <c r="AAU2141" s="40"/>
      <c r="AAV2141" s="40"/>
      <c r="AAW2141" s="40"/>
      <c r="AAX2141" s="40"/>
      <c r="AAY2141" s="40"/>
      <c r="AAZ2141" s="40"/>
      <c r="ABA2141" s="40"/>
      <c r="ABB2141" s="40"/>
      <c r="ABC2141" s="40"/>
      <c r="ABD2141" s="40"/>
      <c r="ABE2141" s="40"/>
      <c r="ABF2141" s="40"/>
      <c r="ABG2141" s="40"/>
      <c r="ABH2141" s="40"/>
      <c r="ABI2141" s="40"/>
      <c r="ABJ2141" s="40"/>
      <c r="ABK2141" s="40"/>
      <c r="ABL2141" s="40"/>
      <c r="ABM2141" s="40"/>
      <c r="ABN2141" s="40"/>
      <c r="ABO2141" s="40"/>
      <c r="ABP2141" s="40"/>
      <c r="ABQ2141" s="40"/>
      <c r="ABR2141" s="40"/>
      <c r="ABS2141" s="40"/>
      <c r="ABT2141" s="40"/>
      <c r="ABU2141" s="40"/>
      <c r="ABV2141" s="40"/>
      <c r="ABW2141" s="40"/>
      <c r="ABX2141" s="40"/>
      <c r="ABY2141" s="40"/>
      <c r="ABZ2141" s="40"/>
      <c r="ACA2141" s="40"/>
      <c r="ACB2141" s="40"/>
      <c r="ACC2141" s="40"/>
      <c r="ACD2141" s="40"/>
      <c r="ACE2141" s="40"/>
      <c r="ACF2141" s="40"/>
      <c r="ACG2141" s="40"/>
      <c r="ACH2141" s="40"/>
      <c r="ACI2141" s="40"/>
      <c r="ACJ2141" s="40"/>
      <c r="ACK2141" s="40"/>
      <c r="ACL2141" s="40"/>
      <c r="ACM2141" s="40"/>
      <c r="ACN2141" s="40"/>
      <c r="ACO2141" s="40"/>
      <c r="ACP2141" s="40"/>
      <c r="ACQ2141" s="40"/>
      <c r="ACR2141" s="40"/>
      <c r="ACS2141" s="40"/>
      <c r="ACT2141" s="40"/>
      <c r="ACU2141" s="40"/>
      <c r="ACV2141" s="40"/>
      <c r="ACW2141" s="40"/>
      <c r="ACX2141" s="40"/>
      <c r="ACY2141" s="40"/>
      <c r="ACZ2141" s="40"/>
      <c r="ADA2141" s="40"/>
      <c r="ADB2141" s="40"/>
      <c r="ADC2141" s="40"/>
      <c r="ADD2141" s="40"/>
      <c r="ADE2141" s="40"/>
      <c r="ADF2141" s="40"/>
      <c r="ADG2141" s="40"/>
      <c r="ADH2141" s="40"/>
      <c r="ADI2141" s="40"/>
      <c r="ADJ2141" s="40"/>
      <c r="ADK2141" s="40"/>
      <c r="ADL2141" s="40"/>
      <c r="ADM2141" s="40"/>
      <c r="ADN2141" s="40"/>
      <c r="ADO2141" s="40"/>
      <c r="ADP2141" s="40"/>
      <c r="ADQ2141" s="40"/>
      <c r="ADR2141" s="40"/>
      <c r="ADS2141" s="40"/>
      <c r="ADT2141" s="40"/>
      <c r="ADU2141" s="40"/>
      <c r="ADV2141" s="40"/>
      <c r="ADW2141" s="40"/>
      <c r="ADX2141" s="40"/>
      <c r="ADY2141" s="40"/>
      <c r="ADZ2141" s="40"/>
      <c r="AEA2141" s="40"/>
      <c r="AEB2141" s="40"/>
      <c r="AEC2141" s="40"/>
      <c r="AED2141" s="40"/>
      <c r="AEE2141" s="40"/>
      <c r="AEF2141" s="40"/>
      <c r="AEG2141" s="40"/>
      <c r="AEH2141" s="40"/>
      <c r="AEI2141" s="40"/>
      <c r="AEJ2141" s="40"/>
      <c r="AEK2141" s="40"/>
      <c r="AEL2141" s="40"/>
      <c r="AEM2141" s="40"/>
      <c r="AEN2141" s="40"/>
      <c r="AEO2141" s="40"/>
      <c r="AEP2141" s="40"/>
      <c r="AEQ2141" s="40"/>
      <c r="AER2141" s="40"/>
      <c r="AES2141" s="40"/>
      <c r="AET2141" s="40"/>
      <c r="AEU2141" s="40"/>
      <c r="AEV2141" s="40"/>
      <c r="AEW2141" s="40"/>
      <c r="AEX2141" s="40"/>
      <c r="AEY2141" s="40"/>
      <c r="AEZ2141" s="40"/>
      <c r="AFA2141" s="40"/>
      <c r="AFB2141" s="40"/>
      <c r="AFC2141" s="40"/>
      <c r="AFD2141" s="40"/>
      <c r="AFE2141" s="40"/>
      <c r="AFF2141" s="40"/>
      <c r="AFG2141" s="40"/>
      <c r="AFH2141" s="40"/>
      <c r="AFI2141" s="40"/>
      <c r="AFJ2141" s="40"/>
      <c r="AFK2141" s="40"/>
      <c r="AFL2141" s="40"/>
      <c r="AFM2141" s="40"/>
      <c r="AFN2141" s="40"/>
      <c r="AFO2141" s="40"/>
      <c r="AFP2141" s="40"/>
      <c r="AFQ2141" s="40"/>
      <c r="AFR2141" s="40"/>
      <c r="AFS2141" s="40"/>
      <c r="AFT2141" s="40"/>
      <c r="AFU2141" s="40"/>
      <c r="AFV2141" s="40"/>
      <c r="AFW2141" s="40"/>
      <c r="AFX2141" s="40"/>
      <c r="AFY2141" s="40"/>
      <c r="AFZ2141" s="40"/>
      <c r="AGA2141" s="40"/>
      <c r="AGB2141" s="40"/>
      <c r="AGC2141" s="40"/>
      <c r="AGD2141" s="40"/>
      <c r="AGE2141" s="40"/>
      <c r="AGF2141" s="40"/>
      <c r="AGG2141" s="40"/>
      <c r="AGH2141" s="40"/>
      <c r="AGI2141" s="40"/>
      <c r="AGJ2141" s="40"/>
      <c r="AGK2141" s="40"/>
      <c r="AGL2141" s="40"/>
      <c r="AGM2141" s="40"/>
      <c r="AGN2141" s="40"/>
      <c r="AGO2141" s="40"/>
      <c r="AGP2141" s="40"/>
      <c r="AGQ2141" s="40"/>
      <c r="AGR2141" s="40"/>
      <c r="AGS2141" s="40"/>
      <c r="AGT2141" s="40"/>
      <c r="AGU2141" s="40"/>
      <c r="AGV2141" s="40"/>
      <c r="AGW2141" s="40"/>
      <c r="AGX2141" s="40"/>
      <c r="AGY2141" s="40"/>
      <c r="AGZ2141" s="40"/>
      <c r="AHA2141" s="40"/>
      <c r="AHB2141" s="40"/>
      <c r="AHC2141" s="40"/>
      <c r="AHD2141" s="40"/>
      <c r="AHE2141" s="40"/>
      <c r="AHF2141" s="40"/>
      <c r="AHG2141" s="40"/>
      <c r="AHH2141" s="40"/>
      <c r="AHI2141" s="40"/>
      <c r="AHJ2141" s="40"/>
      <c r="AHK2141" s="40"/>
      <c r="AHL2141" s="40"/>
      <c r="AHM2141" s="40"/>
      <c r="AHN2141" s="40"/>
      <c r="AHO2141" s="40"/>
      <c r="AHP2141" s="40"/>
      <c r="AHQ2141" s="40"/>
      <c r="AHR2141" s="40"/>
      <c r="AHS2141" s="40"/>
      <c r="AHT2141" s="40"/>
      <c r="AHU2141" s="40"/>
      <c r="AHV2141" s="40"/>
      <c r="AHW2141" s="40"/>
      <c r="AHX2141" s="40"/>
      <c r="AHY2141" s="40"/>
      <c r="AHZ2141" s="40"/>
      <c r="AIA2141" s="40"/>
      <c r="AIB2141" s="40"/>
      <c r="AIC2141" s="40"/>
      <c r="AID2141" s="40"/>
      <c r="AIE2141" s="40"/>
      <c r="AIF2141" s="40"/>
      <c r="AIG2141" s="40"/>
      <c r="AIH2141" s="40"/>
      <c r="AII2141" s="40"/>
      <c r="AIJ2141" s="40"/>
      <c r="AIK2141" s="40"/>
      <c r="AIL2141" s="40"/>
      <c r="AIM2141" s="40"/>
      <c r="AIN2141" s="40"/>
      <c r="AIO2141" s="40"/>
      <c r="AIP2141" s="40"/>
      <c r="AIQ2141" s="40"/>
      <c r="AIR2141" s="40"/>
      <c r="AIS2141" s="40"/>
      <c r="AIT2141" s="40"/>
      <c r="AIU2141" s="40"/>
      <c r="AIV2141" s="40"/>
      <c r="AIW2141" s="40"/>
      <c r="AIX2141" s="40"/>
      <c r="AIY2141" s="40"/>
      <c r="AIZ2141" s="40"/>
      <c r="AJA2141" s="40"/>
      <c r="AJB2141" s="40"/>
      <c r="AJC2141" s="40"/>
      <c r="AJD2141" s="40"/>
      <c r="AJE2141" s="40"/>
      <c r="AJF2141" s="40"/>
      <c r="AJG2141" s="40"/>
      <c r="AJH2141" s="40"/>
      <c r="AJI2141" s="40"/>
      <c r="AJJ2141" s="40"/>
      <c r="AJK2141" s="40"/>
      <c r="AJL2141" s="40"/>
      <c r="AJM2141" s="40"/>
      <c r="AJN2141" s="40"/>
      <c r="AJO2141" s="40"/>
      <c r="AJP2141" s="40"/>
      <c r="AJQ2141" s="40"/>
      <c r="AJR2141" s="40"/>
      <c r="AJS2141" s="40"/>
      <c r="AJT2141" s="40"/>
      <c r="AJU2141" s="40"/>
      <c r="AJV2141" s="40"/>
      <c r="AJW2141" s="40"/>
      <c r="AJX2141" s="40"/>
      <c r="AJY2141" s="40"/>
      <c r="AJZ2141" s="40"/>
      <c r="AKA2141" s="40"/>
      <c r="AKB2141" s="40"/>
      <c r="AKC2141" s="40"/>
      <c r="AKD2141" s="40"/>
      <c r="AKE2141" s="40"/>
      <c r="AKF2141" s="40"/>
      <c r="AKG2141" s="40"/>
      <c r="AKH2141" s="40"/>
      <c r="AKI2141" s="40"/>
      <c r="AKJ2141" s="40"/>
      <c r="AKK2141" s="40"/>
      <c r="AKL2141" s="40"/>
      <c r="AKM2141" s="40"/>
      <c r="AKN2141" s="40"/>
      <c r="AKO2141" s="40"/>
      <c r="AKP2141" s="40"/>
      <c r="AKQ2141" s="40"/>
      <c r="AKR2141" s="40"/>
      <c r="AKS2141" s="40"/>
      <c r="AKT2141" s="40"/>
      <c r="AKU2141" s="40"/>
      <c r="AKV2141" s="40"/>
      <c r="AKW2141" s="40"/>
      <c r="AKX2141" s="40"/>
      <c r="AKY2141" s="40"/>
      <c r="AKZ2141" s="40"/>
      <c r="ALA2141" s="40"/>
      <c r="ALB2141" s="40"/>
      <c r="ALC2141" s="40"/>
      <c r="ALD2141" s="40"/>
      <c r="ALE2141" s="40"/>
      <c r="ALF2141" s="40"/>
      <c r="ALG2141" s="40"/>
      <c r="ALH2141" s="40"/>
      <c r="ALI2141" s="40"/>
      <c r="ALJ2141" s="40"/>
      <c r="ALK2141" s="40"/>
      <c r="ALL2141" s="40"/>
      <c r="ALM2141" s="40"/>
      <c r="ALN2141" s="40"/>
      <c r="ALO2141" s="40"/>
      <c r="ALP2141" s="40"/>
      <c r="ALQ2141" s="40"/>
      <c r="ALR2141" s="40"/>
      <c r="ALS2141" s="40"/>
      <c r="ALT2141" s="40"/>
      <c r="ALU2141" s="40"/>
      <c r="ALV2141" s="40"/>
      <c r="ALW2141" s="40"/>
      <c r="ALX2141" s="40"/>
      <c r="ALY2141" s="40"/>
      <c r="ALZ2141" s="40"/>
      <c r="AMA2141" s="40"/>
      <c r="AMB2141" s="40"/>
      <c r="AMC2141" s="40"/>
      <c r="AMD2141" s="40"/>
      <c r="AME2141" s="40"/>
      <c r="AMF2141" s="40"/>
      <c r="AMG2141" s="40"/>
      <c r="AMH2141" s="40"/>
      <c r="AMI2141" s="40"/>
      <c r="AMJ2141" s="40"/>
      <c r="AMK2141" s="40"/>
      <c r="AML2141" s="40"/>
      <c r="AMM2141" s="40"/>
      <c r="AMN2141" s="40"/>
      <c r="AMO2141" s="40"/>
      <c r="AMP2141" s="40"/>
      <c r="AMQ2141" s="40"/>
      <c r="AMR2141" s="40"/>
      <c r="AMS2141" s="40"/>
      <c r="AMT2141" s="40"/>
      <c r="AMU2141" s="40"/>
      <c r="AMV2141" s="40"/>
      <c r="AMW2141" s="40"/>
      <c r="AMX2141" s="40"/>
      <c r="AMY2141" s="40"/>
      <c r="AMZ2141" s="40"/>
      <c r="ANA2141" s="40"/>
      <c r="ANB2141" s="40"/>
      <c r="ANC2141" s="40"/>
      <c r="AND2141" s="40"/>
      <c r="ANE2141" s="40"/>
      <c r="ANF2141" s="40"/>
      <c r="ANG2141" s="40"/>
      <c r="ANH2141" s="40"/>
      <c r="ANI2141" s="40"/>
      <c r="ANJ2141" s="40"/>
      <c r="ANK2141" s="40"/>
      <c r="ANL2141" s="40"/>
      <c r="ANM2141" s="40"/>
      <c r="ANN2141" s="40"/>
      <c r="ANO2141" s="40"/>
      <c r="ANP2141" s="40"/>
      <c r="ANQ2141" s="40"/>
      <c r="ANR2141" s="40"/>
      <c r="ANS2141" s="40"/>
      <c r="ANT2141" s="40"/>
      <c r="ANU2141" s="40"/>
      <c r="ANV2141" s="40"/>
      <c r="ANW2141" s="40"/>
      <c r="ANX2141" s="40"/>
      <c r="ANY2141" s="40"/>
      <c r="ANZ2141" s="40"/>
      <c r="AOA2141" s="40"/>
      <c r="AOB2141" s="40"/>
      <c r="AOC2141" s="40"/>
      <c r="AOD2141" s="40"/>
      <c r="AOE2141" s="40"/>
      <c r="AOF2141" s="40"/>
      <c r="AOG2141" s="40"/>
      <c r="AOH2141" s="40"/>
      <c r="AOI2141" s="40"/>
      <c r="AOJ2141" s="40"/>
      <c r="AOK2141" s="40"/>
      <c r="AOL2141" s="40"/>
      <c r="AOM2141" s="40"/>
      <c r="AON2141" s="40"/>
      <c r="AOO2141" s="40"/>
      <c r="AOP2141" s="40"/>
      <c r="AOQ2141" s="40"/>
      <c r="AOR2141" s="40"/>
      <c r="AOS2141" s="40"/>
      <c r="AOT2141" s="40"/>
      <c r="AOU2141" s="40"/>
      <c r="AOV2141" s="40"/>
      <c r="AOW2141" s="40"/>
      <c r="AOX2141" s="40"/>
      <c r="AOY2141" s="40"/>
      <c r="AOZ2141" s="40"/>
      <c r="APA2141" s="40"/>
      <c r="APB2141" s="40"/>
      <c r="APC2141" s="40"/>
      <c r="APD2141" s="40"/>
      <c r="APE2141" s="40"/>
      <c r="APF2141" s="40"/>
      <c r="APG2141" s="40"/>
      <c r="APH2141" s="40"/>
      <c r="API2141" s="40"/>
      <c r="APJ2141" s="40"/>
      <c r="APK2141" s="40"/>
      <c r="APL2141" s="40"/>
      <c r="APM2141" s="40"/>
      <c r="APN2141" s="40"/>
      <c r="APO2141" s="40"/>
      <c r="APP2141" s="40"/>
      <c r="APQ2141" s="40"/>
      <c r="APR2141" s="40"/>
      <c r="APS2141" s="40"/>
      <c r="APT2141" s="40"/>
      <c r="APU2141" s="40"/>
      <c r="APV2141" s="40"/>
      <c r="APW2141" s="40"/>
      <c r="APX2141" s="40"/>
      <c r="APY2141" s="40"/>
      <c r="APZ2141" s="40"/>
      <c r="AQA2141" s="40"/>
      <c r="AQB2141" s="40"/>
      <c r="AQC2141" s="40"/>
      <c r="AQD2141" s="40"/>
      <c r="AQE2141" s="40"/>
      <c r="AQF2141" s="40"/>
      <c r="AQG2141" s="40"/>
      <c r="AQH2141" s="40"/>
      <c r="AQI2141" s="40"/>
      <c r="AQJ2141" s="40"/>
      <c r="AQK2141" s="40"/>
      <c r="AQL2141" s="40"/>
      <c r="AQM2141" s="40"/>
      <c r="AQN2141" s="40"/>
      <c r="AQO2141" s="40"/>
      <c r="AQP2141" s="40"/>
      <c r="AQQ2141" s="40"/>
      <c r="AQR2141" s="40"/>
      <c r="AQS2141" s="40"/>
      <c r="AQT2141" s="40"/>
      <c r="AQU2141" s="40"/>
      <c r="AQV2141" s="40"/>
      <c r="AQW2141" s="40"/>
      <c r="AQX2141" s="40"/>
      <c r="AQY2141" s="40"/>
      <c r="AQZ2141" s="40"/>
      <c r="ARA2141" s="40"/>
      <c r="ARB2141" s="40"/>
      <c r="ARC2141" s="40"/>
      <c r="ARD2141" s="40"/>
      <c r="ARE2141" s="40"/>
      <c r="ARF2141" s="40"/>
      <c r="ARG2141" s="40"/>
      <c r="ARH2141" s="40"/>
      <c r="ARI2141" s="40"/>
      <c r="ARJ2141" s="40"/>
      <c r="ARK2141" s="40"/>
      <c r="ARL2141" s="40"/>
      <c r="ARM2141" s="40"/>
      <c r="ARN2141" s="40"/>
      <c r="ARO2141" s="40"/>
      <c r="ARP2141" s="40"/>
      <c r="ARQ2141" s="40"/>
      <c r="ARR2141" s="40"/>
      <c r="ARS2141" s="40"/>
      <c r="ART2141" s="40"/>
      <c r="ARU2141" s="40"/>
      <c r="ARV2141" s="40"/>
      <c r="ARW2141" s="40"/>
      <c r="ARX2141" s="40"/>
      <c r="ARY2141" s="40"/>
      <c r="ARZ2141" s="40"/>
      <c r="ASA2141" s="40"/>
      <c r="ASB2141" s="40"/>
      <c r="ASC2141" s="40"/>
      <c r="ASD2141" s="40"/>
      <c r="ASE2141" s="40"/>
      <c r="ASF2141" s="40"/>
      <c r="ASG2141" s="40"/>
      <c r="ASH2141" s="40"/>
      <c r="ASI2141" s="40"/>
      <c r="ASJ2141" s="40"/>
      <c r="ASK2141" s="40"/>
      <c r="ASL2141" s="40"/>
      <c r="ASM2141" s="40"/>
      <c r="ASN2141" s="40"/>
      <c r="ASO2141" s="40"/>
      <c r="ASP2141" s="40"/>
      <c r="ASQ2141" s="40"/>
      <c r="ASR2141" s="40"/>
      <c r="ASS2141" s="40"/>
      <c r="AST2141" s="40"/>
      <c r="ASU2141" s="40"/>
      <c r="ASV2141" s="40"/>
      <c r="ASW2141" s="40"/>
      <c r="ASX2141" s="40"/>
      <c r="ASY2141" s="40"/>
      <c r="ASZ2141" s="40"/>
      <c r="ATA2141" s="40"/>
      <c r="ATB2141" s="40"/>
      <c r="ATC2141" s="40"/>
      <c r="ATD2141" s="40"/>
      <c r="ATE2141" s="40"/>
      <c r="ATF2141" s="40"/>
      <c r="ATG2141" s="40"/>
      <c r="ATH2141" s="40"/>
      <c r="ATI2141" s="40"/>
      <c r="ATJ2141" s="40"/>
      <c r="ATK2141" s="40"/>
      <c r="ATL2141" s="40"/>
      <c r="ATM2141" s="40"/>
      <c r="ATN2141" s="40"/>
      <c r="ATO2141" s="40"/>
      <c r="ATP2141" s="40"/>
      <c r="ATQ2141" s="40"/>
      <c r="ATR2141" s="40"/>
      <c r="ATS2141" s="40"/>
      <c r="ATT2141" s="40"/>
      <c r="ATU2141" s="40"/>
      <c r="ATV2141" s="40"/>
      <c r="ATW2141" s="40"/>
      <c r="ATX2141" s="40"/>
      <c r="ATY2141" s="40"/>
      <c r="ATZ2141" s="40"/>
      <c r="AUA2141" s="40"/>
      <c r="AUB2141" s="40"/>
      <c r="AUC2141" s="40"/>
      <c r="AUD2141" s="40"/>
      <c r="AUE2141" s="40"/>
      <c r="AUF2141" s="40"/>
      <c r="AUG2141" s="40"/>
      <c r="AUH2141" s="40"/>
      <c r="AUI2141" s="40"/>
      <c r="AUJ2141" s="40"/>
      <c r="AUK2141" s="40"/>
      <c r="AUL2141" s="40"/>
      <c r="AUM2141" s="40"/>
      <c r="AUN2141" s="40"/>
      <c r="AUO2141" s="40"/>
      <c r="AUP2141" s="40"/>
      <c r="AUQ2141" s="40"/>
      <c r="AUR2141" s="40"/>
      <c r="AUS2141" s="40"/>
      <c r="AUT2141" s="40"/>
      <c r="AUU2141" s="40"/>
      <c r="AUV2141" s="40"/>
      <c r="AUW2141" s="40"/>
      <c r="AUX2141" s="40"/>
      <c r="AUY2141" s="40"/>
      <c r="AUZ2141" s="40"/>
      <c r="AVA2141" s="40"/>
      <c r="AVB2141" s="40"/>
      <c r="AVC2141" s="40"/>
      <c r="AVD2141" s="40"/>
      <c r="AVE2141" s="40"/>
      <c r="AVF2141" s="40"/>
      <c r="AVG2141" s="40"/>
      <c r="AVH2141" s="40"/>
      <c r="AVI2141" s="40"/>
      <c r="AVJ2141" s="40"/>
      <c r="AVK2141" s="40"/>
      <c r="AVL2141" s="40"/>
      <c r="AVM2141" s="40"/>
      <c r="AVN2141" s="40"/>
      <c r="AVO2141" s="40"/>
      <c r="AVP2141" s="40"/>
      <c r="AVQ2141" s="40"/>
      <c r="AVR2141" s="40"/>
      <c r="AVS2141" s="40"/>
      <c r="AVT2141" s="40"/>
      <c r="AVU2141" s="40"/>
      <c r="AVV2141" s="40"/>
      <c r="AVW2141" s="40"/>
      <c r="AVX2141" s="40"/>
      <c r="AVY2141" s="40"/>
      <c r="AVZ2141" s="40"/>
      <c r="AWA2141" s="40"/>
      <c r="AWB2141" s="40"/>
      <c r="AWC2141" s="40"/>
      <c r="AWD2141" s="40"/>
      <c r="AWE2141" s="40"/>
      <c r="AWF2141" s="40"/>
      <c r="AWG2141" s="40"/>
      <c r="AWH2141" s="40"/>
      <c r="AWI2141" s="40"/>
      <c r="AWJ2141" s="40"/>
      <c r="AWK2141" s="40"/>
      <c r="AWL2141" s="40"/>
      <c r="AWM2141" s="40"/>
      <c r="AWN2141" s="40"/>
      <c r="AWO2141" s="40"/>
      <c r="AWP2141" s="40"/>
      <c r="AWQ2141" s="40"/>
      <c r="AWR2141" s="40"/>
      <c r="AWS2141" s="40"/>
      <c r="AWT2141" s="40"/>
      <c r="AWU2141" s="40"/>
      <c r="AWV2141" s="40"/>
      <c r="AWW2141" s="40"/>
      <c r="AWX2141" s="40"/>
      <c r="AWY2141" s="40"/>
      <c r="AWZ2141" s="40"/>
      <c r="AXA2141" s="40"/>
      <c r="AXB2141" s="40"/>
      <c r="AXC2141" s="40"/>
      <c r="AXD2141" s="40"/>
      <c r="AXE2141" s="40"/>
      <c r="AXF2141" s="40"/>
      <c r="AXG2141" s="40"/>
      <c r="AXH2141" s="40"/>
      <c r="AXI2141" s="40"/>
      <c r="AXJ2141" s="40"/>
      <c r="AXK2141" s="40"/>
      <c r="AXL2141" s="40"/>
      <c r="AXM2141" s="40"/>
      <c r="AXN2141" s="40"/>
      <c r="AXO2141" s="40"/>
      <c r="AXP2141" s="40"/>
      <c r="AXQ2141" s="40"/>
      <c r="AXR2141" s="40"/>
      <c r="AXS2141" s="40"/>
      <c r="AXT2141" s="40"/>
      <c r="AXU2141" s="40"/>
      <c r="AXV2141" s="40"/>
      <c r="AXW2141" s="40"/>
      <c r="AXX2141" s="40"/>
      <c r="AXY2141" s="40"/>
      <c r="AXZ2141" s="40"/>
      <c r="AYA2141" s="40"/>
      <c r="AYB2141" s="40"/>
      <c r="AYC2141" s="40"/>
      <c r="AYD2141" s="40"/>
      <c r="AYE2141" s="40"/>
      <c r="AYF2141" s="40"/>
      <c r="AYG2141" s="40"/>
      <c r="AYH2141" s="40"/>
      <c r="AYI2141" s="40"/>
      <c r="AYJ2141" s="40"/>
      <c r="AYK2141" s="40"/>
      <c r="AYL2141" s="40"/>
      <c r="AYM2141" s="40"/>
      <c r="AYN2141" s="40"/>
      <c r="AYO2141" s="40"/>
      <c r="AYP2141" s="40"/>
      <c r="AYQ2141" s="40"/>
      <c r="AYR2141" s="40"/>
      <c r="AYS2141" s="40"/>
      <c r="AYT2141" s="40"/>
      <c r="AYU2141" s="40"/>
      <c r="AYV2141" s="40"/>
      <c r="AYW2141" s="40"/>
      <c r="AYX2141" s="40"/>
      <c r="AYY2141" s="40"/>
      <c r="AYZ2141" s="40"/>
      <c r="AZA2141" s="40"/>
      <c r="AZB2141" s="40"/>
      <c r="AZC2141" s="40"/>
      <c r="AZD2141" s="40"/>
      <c r="AZE2141" s="40"/>
      <c r="AZF2141" s="40"/>
      <c r="AZG2141" s="40"/>
      <c r="AZH2141" s="40"/>
      <c r="AZI2141" s="40"/>
      <c r="AZJ2141" s="40"/>
      <c r="AZK2141" s="40"/>
      <c r="AZL2141" s="40"/>
      <c r="AZM2141" s="40"/>
      <c r="AZN2141" s="40"/>
      <c r="AZO2141" s="40"/>
      <c r="AZP2141" s="40"/>
      <c r="AZQ2141" s="40"/>
      <c r="AZR2141" s="40"/>
      <c r="AZS2141" s="40"/>
      <c r="AZT2141" s="40"/>
      <c r="AZU2141" s="40"/>
      <c r="AZV2141" s="40"/>
      <c r="AZW2141" s="40"/>
      <c r="AZX2141" s="40"/>
      <c r="AZY2141" s="40"/>
      <c r="AZZ2141" s="40"/>
      <c r="BAA2141" s="40"/>
      <c r="BAB2141" s="40"/>
      <c r="BAC2141" s="40"/>
      <c r="BAD2141" s="40"/>
      <c r="BAE2141" s="40"/>
      <c r="BAF2141" s="40"/>
      <c r="BAG2141" s="40"/>
      <c r="BAH2141" s="40"/>
      <c r="BAI2141" s="40"/>
      <c r="BAJ2141" s="40"/>
      <c r="BAK2141" s="40"/>
      <c r="BAL2141" s="40"/>
      <c r="BAM2141" s="40"/>
      <c r="BAN2141" s="40"/>
      <c r="BAO2141" s="40"/>
      <c r="BAP2141" s="40"/>
      <c r="BAQ2141" s="40"/>
      <c r="BAR2141" s="40"/>
      <c r="BAS2141" s="40"/>
      <c r="BAT2141" s="40"/>
      <c r="BAU2141" s="40"/>
      <c r="BAV2141" s="40"/>
      <c r="BAW2141" s="40"/>
      <c r="BAX2141" s="40"/>
      <c r="BAY2141" s="40"/>
      <c r="BAZ2141" s="40"/>
      <c r="BBA2141" s="40"/>
      <c r="BBB2141" s="40"/>
      <c r="BBC2141" s="40"/>
      <c r="BBD2141" s="40"/>
      <c r="BBE2141" s="40"/>
      <c r="BBF2141" s="40"/>
      <c r="BBG2141" s="40"/>
      <c r="BBH2141" s="40"/>
      <c r="BBI2141" s="40"/>
      <c r="BBJ2141" s="40"/>
      <c r="BBK2141" s="40"/>
      <c r="BBL2141" s="40"/>
      <c r="BBM2141" s="40"/>
      <c r="BBN2141" s="40"/>
      <c r="BBO2141" s="40"/>
      <c r="BBP2141" s="40"/>
      <c r="BBQ2141" s="40"/>
      <c r="BBR2141" s="40"/>
      <c r="BBS2141" s="40"/>
      <c r="BBT2141" s="40"/>
      <c r="BBU2141" s="40"/>
      <c r="BBV2141" s="40"/>
      <c r="BBW2141" s="40"/>
      <c r="BBX2141" s="40"/>
      <c r="BBY2141" s="40"/>
      <c r="BBZ2141" s="40"/>
      <c r="BCA2141" s="40"/>
      <c r="BCB2141" s="40"/>
      <c r="BCC2141" s="40"/>
      <c r="BCD2141" s="40"/>
      <c r="BCE2141" s="40"/>
      <c r="BCF2141" s="40"/>
      <c r="BCG2141" s="40"/>
      <c r="BCH2141" s="40"/>
      <c r="BCI2141" s="40"/>
      <c r="BCJ2141" s="40"/>
      <c r="BCK2141" s="40"/>
      <c r="BCL2141" s="40"/>
      <c r="BCM2141" s="40"/>
      <c r="BCN2141" s="40"/>
      <c r="BCO2141" s="40"/>
      <c r="BCP2141" s="40"/>
      <c r="BCQ2141" s="40"/>
      <c r="BCR2141" s="40"/>
      <c r="BCS2141" s="40"/>
      <c r="BCT2141" s="40"/>
      <c r="BCU2141" s="40"/>
      <c r="BCV2141" s="40"/>
      <c r="BCW2141" s="40"/>
      <c r="BCX2141" s="40"/>
      <c r="BCY2141" s="40"/>
      <c r="BCZ2141" s="40"/>
      <c r="BDA2141" s="40"/>
      <c r="BDB2141" s="40"/>
      <c r="BDC2141" s="40"/>
      <c r="BDD2141" s="40"/>
      <c r="BDE2141" s="40"/>
      <c r="BDF2141" s="40"/>
      <c r="BDG2141" s="40"/>
      <c r="BDH2141" s="40"/>
      <c r="BDI2141" s="40"/>
      <c r="BDJ2141" s="40"/>
      <c r="BDK2141" s="40"/>
      <c r="BDL2141" s="40"/>
      <c r="BDM2141" s="40"/>
      <c r="BDN2141" s="40"/>
      <c r="BDO2141" s="40"/>
      <c r="BDP2141" s="40"/>
      <c r="BDQ2141" s="40"/>
      <c r="BDR2141" s="40"/>
      <c r="BDS2141" s="40"/>
      <c r="BDT2141" s="40"/>
      <c r="BDU2141" s="40"/>
      <c r="BDV2141" s="40"/>
      <c r="BDW2141" s="40"/>
      <c r="BDX2141" s="40"/>
      <c r="BDY2141" s="40"/>
      <c r="BDZ2141" s="40"/>
      <c r="BEA2141" s="40"/>
      <c r="BEB2141" s="40"/>
      <c r="BEC2141" s="40"/>
      <c r="BED2141" s="40"/>
      <c r="BEE2141" s="40"/>
      <c r="BEF2141" s="40"/>
      <c r="BEG2141" s="40"/>
      <c r="BEH2141" s="40"/>
      <c r="BEI2141" s="40"/>
      <c r="BEJ2141" s="40"/>
      <c r="BEK2141" s="40"/>
      <c r="BEL2141" s="40"/>
      <c r="BEM2141" s="40"/>
      <c r="BEN2141" s="40"/>
      <c r="BEO2141" s="40"/>
      <c r="BEP2141" s="40"/>
      <c r="BEQ2141" s="40"/>
      <c r="BER2141" s="40"/>
      <c r="BES2141" s="40"/>
      <c r="BET2141" s="40"/>
      <c r="BEU2141" s="40"/>
      <c r="BEV2141" s="40"/>
      <c r="BEW2141" s="40"/>
      <c r="BEX2141" s="40"/>
      <c r="BEY2141" s="40"/>
      <c r="BEZ2141" s="40"/>
      <c r="BFA2141" s="40"/>
      <c r="BFB2141" s="40"/>
      <c r="BFC2141" s="40"/>
      <c r="BFD2141" s="40"/>
      <c r="BFE2141" s="40"/>
      <c r="BFF2141" s="40"/>
      <c r="BFG2141" s="40"/>
      <c r="BFH2141" s="40"/>
      <c r="BFI2141" s="40"/>
      <c r="BFJ2141" s="40"/>
      <c r="BFK2141" s="40"/>
      <c r="BFL2141" s="40"/>
      <c r="BFM2141" s="40"/>
      <c r="BFN2141" s="40"/>
      <c r="BFO2141" s="40"/>
      <c r="BFP2141" s="40"/>
      <c r="BFQ2141" s="40"/>
      <c r="BFR2141" s="40"/>
      <c r="BFS2141" s="40"/>
      <c r="BFT2141" s="40"/>
      <c r="BFU2141" s="40"/>
      <c r="BFV2141" s="40"/>
      <c r="BFW2141" s="40"/>
      <c r="BFX2141" s="40"/>
      <c r="BFY2141" s="40"/>
      <c r="BFZ2141" s="40"/>
      <c r="BGA2141" s="40"/>
      <c r="BGB2141" s="40"/>
      <c r="BGC2141" s="40"/>
      <c r="BGD2141" s="40"/>
      <c r="BGE2141" s="40"/>
      <c r="BGF2141" s="40"/>
      <c r="BGG2141" s="40"/>
      <c r="BGH2141" s="40"/>
      <c r="BGI2141" s="40"/>
      <c r="BGJ2141" s="40"/>
      <c r="BGK2141" s="40"/>
      <c r="BGL2141" s="40"/>
      <c r="BGM2141" s="40"/>
      <c r="BGN2141" s="40"/>
      <c r="BGO2141" s="40"/>
      <c r="BGP2141" s="40"/>
      <c r="BGQ2141" s="40"/>
      <c r="BGR2141" s="40"/>
      <c r="BGS2141" s="40"/>
      <c r="BGT2141" s="40"/>
      <c r="BGU2141" s="40"/>
      <c r="BGV2141" s="40"/>
      <c r="BGW2141" s="40"/>
      <c r="BGX2141" s="40"/>
      <c r="BGY2141" s="40"/>
      <c r="BGZ2141" s="40"/>
      <c r="BHA2141" s="40"/>
      <c r="BHB2141" s="40"/>
      <c r="BHC2141" s="40"/>
      <c r="BHD2141" s="40"/>
      <c r="BHE2141" s="40"/>
      <c r="BHF2141" s="40"/>
      <c r="BHG2141" s="40"/>
      <c r="BHH2141" s="40"/>
      <c r="BHI2141" s="40"/>
      <c r="BHJ2141" s="40"/>
      <c r="BHK2141" s="40"/>
      <c r="BHL2141" s="40"/>
      <c r="BHM2141" s="40"/>
      <c r="BHN2141" s="40"/>
      <c r="BHO2141" s="40"/>
      <c r="BHP2141" s="40"/>
      <c r="BHQ2141" s="40"/>
      <c r="BHR2141" s="40"/>
      <c r="BHS2141" s="40"/>
      <c r="BHT2141" s="40"/>
      <c r="BHU2141" s="40"/>
      <c r="BHV2141" s="40"/>
      <c r="BHW2141" s="40"/>
      <c r="BHX2141" s="40"/>
      <c r="BHY2141" s="40"/>
      <c r="BHZ2141" s="40"/>
      <c r="BIA2141" s="40"/>
      <c r="BIB2141" s="40"/>
      <c r="BIC2141" s="40"/>
      <c r="BID2141" s="40"/>
      <c r="BIE2141" s="40"/>
      <c r="BIF2141" s="40"/>
      <c r="BIG2141" s="40"/>
      <c r="BIH2141" s="40"/>
      <c r="BII2141" s="40"/>
      <c r="BIJ2141" s="40"/>
      <c r="BIK2141" s="40"/>
      <c r="BIL2141" s="40"/>
      <c r="BIM2141" s="40"/>
      <c r="BIN2141" s="40"/>
      <c r="BIO2141" s="40"/>
      <c r="BIP2141" s="40"/>
      <c r="BIQ2141" s="40"/>
      <c r="BIR2141" s="40"/>
      <c r="BIS2141" s="40"/>
      <c r="BIT2141" s="40"/>
      <c r="BIU2141" s="40"/>
      <c r="BIV2141" s="40"/>
      <c r="BIW2141" s="40"/>
      <c r="BIX2141" s="40"/>
      <c r="BIY2141" s="40"/>
      <c r="BIZ2141" s="40"/>
      <c r="BJA2141" s="40"/>
      <c r="BJB2141" s="40"/>
      <c r="BJC2141" s="40"/>
      <c r="BJD2141" s="40"/>
      <c r="BJE2141" s="40"/>
      <c r="BJF2141" s="40"/>
      <c r="BJG2141" s="40"/>
      <c r="BJH2141" s="40"/>
      <c r="BJI2141" s="40"/>
      <c r="BJJ2141" s="40"/>
      <c r="BJK2141" s="40"/>
      <c r="BJL2141" s="40"/>
      <c r="BJM2141" s="40"/>
      <c r="BJN2141" s="40"/>
      <c r="BJO2141" s="40"/>
      <c r="BJP2141" s="40"/>
      <c r="BJQ2141" s="40"/>
      <c r="BJR2141" s="40"/>
      <c r="BJS2141" s="40"/>
      <c r="BJT2141" s="40"/>
      <c r="BJU2141" s="40"/>
      <c r="BJV2141" s="40"/>
      <c r="BJW2141" s="40"/>
      <c r="BJX2141" s="40"/>
      <c r="BJY2141" s="40"/>
      <c r="BJZ2141" s="40"/>
      <c r="BKA2141" s="40"/>
      <c r="BKB2141" s="40"/>
      <c r="BKC2141" s="40"/>
      <c r="BKD2141" s="40"/>
      <c r="BKE2141" s="40"/>
      <c r="BKF2141" s="40"/>
      <c r="BKG2141" s="40"/>
      <c r="BKH2141" s="40"/>
      <c r="BKI2141" s="40"/>
      <c r="BKJ2141" s="40"/>
      <c r="BKK2141" s="40"/>
      <c r="BKL2141" s="40"/>
      <c r="BKM2141" s="40"/>
      <c r="BKN2141" s="40"/>
      <c r="BKO2141" s="40"/>
      <c r="BKP2141" s="40"/>
      <c r="BKQ2141" s="40"/>
      <c r="BKR2141" s="40"/>
      <c r="BKS2141" s="40"/>
      <c r="BKT2141" s="40"/>
      <c r="BKU2141" s="40"/>
      <c r="BKV2141" s="40"/>
      <c r="BKW2141" s="40"/>
      <c r="BKX2141" s="40"/>
      <c r="BKY2141" s="40"/>
      <c r="BKZ2141" s="40"/>
      <c r="BLA2141" s="40"/>
      <c r="BLB2141" s="40"/>
      <c r="BLC2141" s="40"/>
      <c r="BLD2141" s="40"/>
      <c r="BLE2141" s="40"/>
      <c r="BLF2141" s="40"/>
      <c r="BLG2141" s="40"/>
      <c r="BLH2141" s="40"/>
      <c r="BLI2141" s="40"/>
      <c r="BLJ2141" s="40"/>
      <c r="BLK2141" s="40"/>
      <c r="BLL2141" s="40"/>
      <c r="BLM2141" s="40"/>
      <c r="BLN2141" s="40"/>
      <c r="BLO2141" s="40"/>
      <c r="BLP2141" s="40"/>
      <c r="BLQ2141" s="40"/>
      <c r="BLR2141" s="40"/>
      <c r="BLS2141" s="40"/>
      <c r="BLT2141" s="40"/>
      <c r="BLU2141" s="40"/>
      <c r="BLV2141" s="40"/>
      <c r="BLW2141" s="40"/>
      <c r="BLX2141" s="40"/>
      <c r="BLY2141" s="40"/>
      <c r="BLZ2141" s="40"/>
      <c r="BMA2141" s="40"/>
      <c r="BMB2141" s="40"/>
      <c r="BMC2141" s="40"/>
      <c r="BMD2141" s="40"/>
      <c r="BME2141" s="40"/>
      <c r="BMF2141" s="40"/>
      <c r="BMG2141" s="40"/>
      <c r="BMH2141" s="40"/>
      <c r="BMI2141" s="40"/>
      <c r="BMJ2141" s="40"/>
      <c r="BMK2141" s="40"/>
      <c r="BML2141" s="40"/>
      <c r="BMM2141" s="40"/>
      <c r="BMN2141" s="40"/>
      <c r="BMO2141" s="40"/>
      <c r="BMP2141" s="40"/>
      <c r="BMQ2141" s="40"/>
      <c r="BMR2141" s="40"/>
      <c r="BMS2141" s="40"/>
      <c r="BMT2141" s="40"/>
      <c r="BMU2141" s="40"/>
      <c r="BMV2141" s="40"/>
      <c r="BMW2141" s="40"/>
      <c r="BMX2141" s="40"/>
      <c r="BMY2141" s="40"/>
      <c r="BMZ2141" s="40"/>
      <c r="BNA2141" s="40"/>
      <c r="BNB2141" s="40"/>
      <c r="BNC2141" s="40"/>
      <c r="BND2141" s="40"/>
      <c r="BNE2141" s="40"/>
      <c r="BNF2141" s="40"/>
      <c r="BNG2141" s="40"/>
      <c r="BNH2141" s="40"/>
      <c r="BNI2141" s="40"/>
      <c r="BNJ2141" s="40"/>
      <c r="BNK2141" s="40"/>
      <c r="BNL2141" s="40"/>
      <c r="BNM2141" s="40"/>
      <c r="BNN2141" s="40"/>
      <c r="BNO2141" s="40"/>
      <c r="BNP2141" s="40"/>
      <c r="BNQ2141" s="40"/>
      <c r="BNR2141" s="40"/>
      <c r="BNS2141" s="40"/>
      <c r="BNT2141" s="40"/>
      <c r="BNU2141" s="40"/>
      <c r="BNV2141" s="40"/>
      <c r="BNW2141" s="40"/>
      <c r="BNX2141" s="40"/>
      <c r="BNY2141" s="40"/>
      <c r="BNZ2141" s="40"/>
      <c r="BOA2141" s="40"/>
      <c r="BOB2141" s="40"/>
      <c r="BOC2141" s="40"/>
      <c r="BOD2141" s="40"/>
      <c r="BOE2141" s="40"/>
      <c r="BOF2141" s="40"/>
      <c r="BOG2141" s="40"/>
      <c r="BOH2141" s="40"/>
      <c r="BOI2141" s="40"/>
      <c r="BOJ2141" s="40"/>
      <c r="BOK2141" s="40"/>
      <c r="BOL2141" s="40"/>
      <c r="BOM2141" s="40"/>
      <c r="BON2141" s="40"/>
      <c r="BOO2141" s="40"/>
      <c r="BOP2141" s="40"/>
      <c r="BOQ2141" s="40"/>
      <c r="BOR2141" s="40"/>
      <c r="BOS2141" s="40"/>
      <c r="BOT2141" s="40"/>
      <c r="BOU2141" s="40"/>
      <c r="BOV2141" s="40"/>
      <c r="BOW2141" s="40"/>
      <c r="BOX2141" s="40"/>
      <c r="BOY2141" s="40"/>
      <c r="BOZ2141" s="40"/>
      <c r="BPA2141" s="40"/>
      <c r="BPB2141" s="40"/>
      <c r="BPC2141" s="40"/>
      <c r="BPD2141" s="40"/>
      <c r="BPE2141" s="40"/>
      <c r="BPF2141" s="40"/>
      <c r="BPG2141" s="40"/>
      <c r="BPH2141" s="40"/>
      <c r="BPI2141" s="40"/>
      <c r="BPJ2141" s="40"/>
      <c r="BPK2141" s="40"/>
      <c r="BPL2141" s="40"/>
      <c r="BPM2141" s="40"/>
      <c r="BPN2141" s="40"/>
      <c r="BPO2141" s="40"/>
      <c r="BPP2141" s="40"/>
      <c r="BPQ2141" s="40"/>
      <c r="BPR2141" s="40"/>
      <c r="BPS2141" s="40"/>
      <c r="BPT2141" s="40"/>
      <c r="BPU2141" s="40"/>
      <c r="BPV2141" s="40"/>
      <c r="BPW2141" s="40"/>
      <c r="BPX2141" s="40"/>
      <c r="BPY2141" s="40"/>
      <c r="BPZ2141" s="40"/>
      <c r="BQA2141" s="40"/>
      <c r="BQB2141" s="40"/>
      <c r="BQC2141" s="40"/>
      <c r="BQD2141" s="40"/>
      <c r="BQE2141" s="40"/>
      <c r="BQF2141" s="40"/>
      <c r="BQG2141" s="40"/>
      <c r="BQH2141" s="40"/>
      <c r="BQI2141" s="40"/>
      <c r="BQJ2141" s="40"/>
      <c r="BQK2141" s="40"/>
      <c r="BQL2141" s="40"/>
      <c r="BQM2141" s="40"/>
      <c r="BQN2141" s="40"/>
      <c r="BQO2141" s="40"/>
      <c r="BQP2141" s="40"/>
      <c r="BQQ2141" s="40"/>
      <c r="BQR2141" s="40"/>
      <c r="BQS2141" s="40"/>
      <c r="BQT2141" s="40"/>
      <c r="BQU2141" s="40"/>
      <c r="BQV2141" s="40"/>
      <c r="BQW2141" s="40"/>
      <c r="BQX2141" s="40"/>
      <c r="BQY2141" s="40"/>
      <c r="BQZ2141" s="40"/>
      <c r="BRA2141" s="40"/>
      <c r="BRB2141" s="40"/>
      <c r="BRC2141" s="40"/>
      <c r="BRD2141" s="40"/>
      <c r="BRE2141" s="40"/>
      <c r="BRF2141" s="40"/>
      <c r="BRG2141" s="40"/>
      <c r="BRH2141" s="40"/>
      <c r="BRI2141" s="40"/>
      <c r="BRJ2141" s="40"/>
      <c r="BRK2141" s="40"/>
      <c r="BRL2141" s="40"/>
      <c r="BRM2141" s="40"/>
      <c r="BRN2141" s="40"/>
      <c r="BRO2141" s="40"/>
      <c r="BRP2141" s="40"/>
      <c r="BRQ2141" s="40"/>
      <c r="BRR2141" s="40"/>
      <c r="BRS2141" s="40"/>
      <c r="BRT2141" s="40"/>
      <c r="BRU2141" s="40"/>
      <c r="BRV2141" s="40"/>
      <c r="BRW2141" s="40"/>
      <c r="BRX2141" s="40"/>
      <c r="BRY2141" s="40"/>
      <c r="BRZ2141" s="40"/>
      <c r="BSA2141" s="40"/>
      <c r="BSB2141" s="40"/>
      <c r="BSC2141" s="40"/>
      <c r="BSD2141" s="40"/>
      <c r="BSE2141" s="40"/>
      <c r="BSF2141" s="40"/>
      <c r="BSG2141" s="40"/>
      <c r="BSH2141" s="40"/>
      <c r="BSI2141" s="40"/>
      <c r="BSJ2141" s="40"/>
      <c r="BSK2141" s="40"/>
      <c r="BSL2141" s="40"/>
      <c r="BSM2141" s="40"/>
      <c r="BSN2141" s="40"/>
      <c r="BSO2141" s="40"/>
      <c r="BSP2141" s="40"/>
      <c r="BSQ2141" s="40"/>
      <c r="BSR2141" s="40"/>
      <c r="BSS2141" s="40"/>
      <c r="BST2141" s="40"/>
      <c r="BSU2141" s="40"/>
      <c r="BSV2141" s="40"/>
      <c r="BSW2141" s="40"/>
      <c r="BSX2141" s="40"/>
      <c r="BSY2141" s="40"/>
      <c r="BSZ2141" s="40"/>
      <c r="BTA2141" s="40"/>
      <c r="BTB2141" s="40"/>
      <c r="BTC2141" s="40"/>
      <c r="BTD2141" s="40"/>
      <c r="BTE2141" s="40"/>
      <c r="BTF2141" s="40"/>
      <c r="BTG2141" s="40"/>
      <c r="BTH2141" s="40"/>
      <c r="BTI2141" s="40"/>
      <c r="BTJ2141" s="40"/>
      <c r="BTK2141" s="40"/>
      <c r="BTL2141" s="40"/>
      <c r="BTM2141" s="40"/>
      <c r="BTN2141" s="40"/>
      <c r="BTO2141" s="40"/>
      <c r="BTP2141" s="40"/>
      <c r="BTQ2141" s="40"/>
      <c r="BTR2141" s="40"/>
      <c r="BTS2141" s="40"/>
      <c r="BTT2141" s="40"/>
      <c r="BTU2141" s="40"/>
      <c r="BTV2141" s="40"/>
      <c r="BTW2141" s="40"/>
      <c r="BTX2141" s="40"/>
      <c r="BTY2141" s="40"/>
      <c r="BTZ2141" s="40"/>
      <c r="BUA2141" s="40"/>
      <c r="BUB2141" s="40"/>
      <c r="BUC2141" s="40"/>
      <c r="BUD2141" s="40"/>
      <c r="BUE2141" s="40"/>
      <c r="BUF2141" s="40"/>
      <c r="BUG2141" s="40"/>
      <c r="BUH2141" s="40"/>
      <c r="BUI2141" s="40"/>
      <c r="BUJ2141" s="40"/>
      <c r="BUK2141" s="40"/>
      <c r="BUL2141" s="40"/>
      <c r="BUM2141" s="40"/>
      <c r="BUN2141" s="40"/>
      <c r="BUO2141" s="40"/>
      <c r="BUP2141" s="40"/>
      <c r="BUQ2141" s="40"/>
      <c r="BUR2141" s="40"/>
      <c r="BUS2141" s="40"/>
      <c r="BUT2141" s="40"/>
      <c r="BUU2141" s="40"/>
      <c r="BUV2141" s="40"/>
      <c r="BUW2141" s="40"/>
      <c r="BUX2141" s="40"/>
      <c r="BUY2141" s="40"/>
      <c r="BUZ2141" s="40"/>
      <c r="BVA2141" s="40"/>
      <c r="BVB2141" s="40"/>
      <c r="BVC2141" s="40"/>
      <c r="BVD2141" s="40"/>
      <c r="BVE2141" s="40"/>
      <c r="BVF2141" s="40"/>
      <c r="BVG2141" s="40"/>
      <c r="BVH2141" s="40"/>
      <c r="BVI2141" s="40"/>
      <c r="BVJ2141" s="40"/>
      <c r="BVK2141" s="40"/>
      <c r="BVL2141" s="40"/>
      <c r="BVM2141" s="40"/>
      <c r="BVN2141" s="40"/>
      <c r="BVO2141" s="40"/>
      <c r="BVP2141" s="40"/>
      <c r="BVQ2141" s="40"/>
      <c r="BVR2141" s="40"/>
      <c r="BVS2141" s="40"/>
      <c r="BVT2141" s="40"/>
      <c r="BVU2141" s="40"/>
      <c r="BVV2141" s="40"/>
      <c r="BVW2141" s="40"/>
      <c r="BVX2141" s="40"/>
      <c r="BVY2141" s="40"/>
      <c r="BVZ2141" s="40"/>
      <c r="BWA2141" s="40"/>
      <c r="BWB2141" s="40"/>
      <c r="BWC2141" s="40"/>
      <c r="BWD2141" s="40"/>
      <c r="BWE2141" s="40"/>
      <c r="BWF2141" s="40"/>
      <c r="BWG2141" s="40"/>
      <c r="BWH2141" s="40"/>
      <c r="BWI2141" s="40"/>
      <c r="BWJ2141" s="40"/>
      <c r="BWK2141" s="40"/>
      <c r="BWL2141" s="40"/>
      <c r="BWM2141" s="40"/>
      <c r="BWN2141" s="40"/>
      <c r="BWO2141" s="40"/>
      <c r="BWP2141" s="40"/>
      <c r="BWQ2141" s="40"/>
      <c r="BWR2141" s="40"/>
      <c r="BWS2141" s="40"/>
      <c r="BWT2141" s="40"/>
      <c r="BWU2141" s="40"/>
      <c r="BWV2141" s="40"/>
      <c r="BWW2141" s="40"/>
      <c r="BWX2141" s="40"/>
      <c r="BWY2141" s="40"/>
      <c r="BWZ2141" s="40"/>
      <c r="BXA2141" s="40"/>
      <c r="BXB2141" s="40"/>
      <c r="BXC2141" s="40"/>
      <c r="BXD2141" s="40"/>
      <c r="BXE2141" s="40"/>
      <c r="BXF2141" s="40"/>
      <c r="BXG2141" s="40"/>
      <c r="BXH2141" s="40"/>
      <c r="BXI2141" s="40"/>
      <c r="BXJ2141" s="40"/>
      <c r="BXK2141" s="40"/>
      <c r="BXL2141" s="40"/>
      <c r="BXM2141" s="40"/>
      <c r="BXN2141" s="40"/>
      <c r="BXO2141" s="40"/>
      <c r="BXP2141" s="40"/>
      <c r="BXQ2141" s="40"/>
      <c r="BXR2141" s="40"/>
      <c r="BXS2141" s="40"/>
      <c r="BXT2141" s="40"/>
      <c r="BXU2141" s="40"/>
      <c r="BXV2141" s="40"/>
      <c r="BXW2141" s="40"/>
      <c r="BXX2141" s="40"/>
      <c r="BXY2141" s="40"/>
      <c r="BXZ2141" s="40"/>
      <c r="BYA2141" s="40"/>
      <c r="BYB2141" s="40"/>
      <c r="BYC2141" s="40"/>
      <c r="BYD2141" s="40"/>
      <c r="BYE2141" s="40"/>
      <c r="BYF2141" s="40"/>
      <c r="BYG2141" s="40"/>
      <c r="BYH2141" s="40"/>
      <c r="BYI2141" s="40"/>
      <c r="BYJ2141" s="40"/>
      <c r="BYK2141" s="40"/>
      <c r="BYL2141" s="40"/>
      <c r="BYM2141" s="40"/>
      <c r="BYN2141" s="40"/>
      <c r="BYO2141" s="40"/>
      <c r="BYP2141" s="40"/>
      <c r="BYQ2141" s="40"/>
      <c r="BYR2141" s="40"/>
      <c r="BYS2141" s="40"/>
      <c r="BYT2141" s="40"/>
      <c r="BYU2141" s="40"/>
      <c r="BYV2141" s="40"/>
      <c r="BYW2141" s="40"/>
      <c r="BYX2141" s="40"/>
      <c r="BYY2141" s="40"/>
      <c r="BYZ2141" s="40"/>
      <c r="BZA2141" s="40"/>
      <c r="BZB2141" s="40"/>
      <c r="BZC2141" s="40"/>
      <c r="BZD2141" s="40"/>
      <c r="BZE2141" s="40"/>
      <c r="BZF2141" s="40"/>
      <c r="BZG2141" s="40"/>
      <c r="BZH2141" s="40"/>
      <c r="BZI2141" s="40"/>
      <c r="BZJ2141" s="40"/>
      <c r="BZK2141" s="40"/>
      <c r="BZL2141" s="40"/>
      <c r="BZM2141" s="40"/>
      <c r="BZN2141" s="40"/>
      <c r="BZO2141" s="40"/>
      <c r="BZP2141" s="40"/>
      <c r="BZQ2141" s="40"/>
      <c r="BZR2141" s="40"/>
      <c r="BZS2141" s="40"/>
      <c r="BZT2141" s="40"/>
      <c r="BZU2141" s="40"/>
      <c r="BZV2141" s="40"/>
      <c r="BZW2141" s="40"/>
      <c r="BZX2141" s="40"/>
      <c r="BZY2141" s="40"/>
      <c r="BZZ2141" s="40"/>
      <c r="CAA2141" s="40"/>
      <c r="CAB2141" s="40"/>
      <c r="CAC2141" s="40"/>
      <c r="CAD2141" s="40"/>
      <c r="CAE2141" s="40"/>
      <c r="CAF2141" s="40"/>
      <c r="CAG2141" s="40"/>
      <c r="CAH2141" s="40"/>
      <c r="CAI2141" s="40"/>
      <c r="CAJ2141" s="40"/>
      <c r="CAK2141" s="40"/>
      <c r="CAL2141" s="40"/>
      <c r="CAM2141" s="40"/>
      <c r="CAN2141" s="40"/>
      <c r="CAO2141" s="40"/>
      <c r="CAP2141" s="40"/>
      <c r="CAQ2141" s="40"/>
      <c r="CAR2141" s="40"/>
      <c r="CAS2141" s="40"/>
      <c r="CAT2141" s="40"/>
      <c r="CAU2141" s="40"/>
      <c r="CAV2141" s="40"/>
      <c r="CAW2141" s="40"/>
      <c r="CAX2141" s="40"/>
      <c r="CAY2141" s="40"/>
      <c r="CAZ2141" s="40"/>
      <c r="CBA2141" s="40"/>
      <c r="CBB2141" s="40"/>
      <c r="CBC2141" s="40"/>
      <c r="CBD2141" s="40"/>
      <c r="CBE2141" s="40"/>
      <c r="CBF2141" s="40"/>
      <c r="CBG2141" s="40"/>
      <c r="CBH2141" s="40"/>
      <c r="CBI2141" s="40"/>
      <c r="CBJ2141" s="40"/>
      <c r="CBK2141" s="40"/>
      <c r="CBL2141" s="40"/>
      <c r="CBM2141" s="40"/>
      <c r="CBN2141" s="40"/>
      <c r="CBO2141" s="40"/>
      <c r="CBP2141" s="40"/>
      <c r="CBQ2141" s="40"/>
      <c r="CBR2141" s="40"/>
      <c r="CBS2141" s="40"/>
      <c r="CBT2141" s="40"/>
      <c r="CBU2141" s="40"/>
      <c r="CBV2141" s="40"/>
      <c r="CBW2141" s="40"/>
      <c r="CBX2141" s="40"/>
      <c r="CBY2141" s="40"/>
      <c r="CBZ2141" s="40"/>
      <c r="CCA2141" s="40"/>
      <c r="CCB2141" s="40"/>
      <c r="CCC2141" s="40"/>
      <c r="CCD2141" s="40"/>
      <c r="CCE2141" s="40"/>
      <c r="CCF2141" s="40"/>
      <c r="CCG2141" s="40"/>
      <c r="CCH2141" s="40"/>
      <c r="CCI2141" s="40"/>
      <c r="CCJ2141" s="40"/>
      <c r="CCK2141" s="40"/>
      <c r="CCL2141" s="40"/>
      <c r="CCM2141" s="40"/>
      <c r="CCN2141" s="40"/>
      <c r="CCO2141" s="40"/>
      <c r="CCP2141" s="40"/>
      <c r="CCQ2141" s="40"/>
      <c r="CCR2141" s="40"/>
      <c r="CCS2141" s="40"/>
      <c r="CCT2141" s="40"/>
      <c r="CCU2141" s="40"/>
      <c r="CCV2141" s="40"/>
      <c r="CCW2141" s="40"/>
      <c r="CCX2141" s="40"/>
      <c r="CCY2141" s="40"/>
      <c r="CCZ2141" s="40"/>
      <c r="CDA2141" s="40"/>
      <c r="CDB2141" s="40"/>
      <c r="CDC2141" s="40"/>
      <c r="CDD2141" s="40"/>
      <c r="CDE2141" s="40"/>
      <c r="CDF2141" s="40"/>
      <c r="CDG2141" s="40"/>
      <c r="CDH2141" s="40"/>
      <c r="CDI2141" s="40"/>
      <c r="CDJ2141" s="40"/>
      <c r="CDK2141" s="40"/>
      <c r="CDL2141" s="40"/>
      <c r="CDM2141" s="40"/>
      <c r="CDN2141" s="40"/>
      <c r="CDO2141" s="40"/>
      <c r="CDP2141" s="40"/>
      <c r="CDQ2141" s="40"/>
      <c r="CDR2141" s="40"/>
      <c r="CDS2141" s="40"/>
      <c r="CDT2141" s="40"/>
      <c r="CDU2141" s="40"/>
      <c r="CDV2141" s="40"/>
      <c r="CDW2141" s="40"/>
      <c r="CDX2141" s="40"/>
      <c r="CDY2141" s="40"/>
      <c r="CDZ2141" s="40"/>
      <c r="CEA2141" s="40"/>
      <c r="CEB2141" s="40"/>
      <c r="CEC2141" s="40"/>
      <c r="CED2141" s="40"/>
      <c r="CEE2141" s="40"/>
      <c r="CEF2141" s="40"/>
      <c r="CEG2141" s="40"/>
      <c r="CEH2141" s="40"/>
      <c r="CEI2141" s="40"/>
      <c r="CEJ2141" s="40"/>
      <c r="CEK2141" s="40"/>
      <c r="CEL2141" s="40"/>
      <c r="CEM2141" s="40"/>
      <c r="CEN2141" s="40"/>
      <c r="CEO2141" s="40"/>
      <c r="CEP2141" s="40"/>
      <c r="CEQ2141" s="40"/>
      <c r="CER2141" s="40"/>
      <c r="CES2141" s="40"/>
      <c r="CET2141" s="40"/>
      <c r="CEU2141" s="40"/>
      <c r="CEV2141" s="40"/>
      <c r="CEW2141" s="40"/>
      <c r="CEX2141" s="40"/>
      <c r="CEY2141" s="40"/>
      <c r="CEZ2141" s="40"/>
      <c r="CFA2141" s="40"/>
      <c r="CFB2141" s="40"/>
      <c r="CFC2141" s="40"/>
      <c r="CFD2141" s="40"/>
      <c r="CFE2141" s="40"/>
      <c r="CFF2141" s="40"/>
      <c r="CFG2141" s="40"/>
      <c r="CFH2141" s="40"/>
      <c r="CFI2141" s="40"/>
      <c r="CFJ2141" s="40"/>
      <c r="CFK2141" s="40"/>
      <c r="CFL2141" s="40"/>
      <c r="CFM2141" s="40"/>
      <c r="CFN2141" s="40"/>
      <c r="CFO2141" s="40"/>
      <c r="CFP2141" s="40"/>
      <c r="CFQ2141" s="40"/>
      <c r="CFR2141" s="40"/>
      <c r="CFS2141" s="40"/>
      <c r="CFT2141" s="40"/>
      <c r="CFU2141" s="40"/>
      <c r="CFV2141" s="40"/>
      <c r="CFW2141" s="40"/>
      <c r="CFX2141" s="40"/>
      <c r="CFY2141" s="40"/>
      <c r="CFZ2141" s="40"/>
      <c r="CGA2141" s="40"/>
      <c r="CGB2141" s="40"/>
      <c r="CGC2141" s="40"/>
      <c r="CGD2141" s="40"/>
      <c r="CGE2141" s="40"/>
      <c r="CGF2141" s="40"/>
      <c r="CGG2141" s="40"/>
      <c r="CGH2141" s="40"/>
      <c r="CGI2141" s="40"/>
      <c r="CGJ2141" s="40"/>
      <c r="CGK2141" s="40"/>
      <c r="CGL2141" s="40"/>
      <c r="CGM2141" s="40"/>
      <c r="CGN2141" s="40"/>
      <c r="CGO2141" s="40"/>
      <c r="CGP2141" s="40"/>
      <c r="CGQ2141" s="37" t="s">
        <v>70</v>
      </c>
    </row>
    <row r="2142" spans="1:2227" x14ac:dyDescent="0.25">
      <c r="A2142" s="9" t="s">
        <v>70</v>
      </c>
      <c r="B2142" s="10">
        <v>999054000032667</v>
      </c>
      <c r="C2142" s="11" t="s">
        <v>97</v>
      </c>
      <c r="D2142" s="9" t="s">
        <v>87</v>
      </c>
      <c r="E2142" s="9" t="s">
        <v>104</v>
      </c>
      <c r="F2142" s="9" t="s">
        <v>71</v>
      </c>
      <c r="G2142" s="9" t="s">
        <v>199</v>
      </c>
      <c r="H2142" s="9" t="s">
        <v>73</v>
      </c>
      <c r="I2142" s="9">
        <v>1</v>
      </c>
      <c r="J2142" s="9">
        <v>137</v>
      </c>
      <c r="K2142" s="9">
        <v>329</v>
      </c>
      <c r="L2142" s="9">
        <v>192</v>
      </c>
      <c r="M2142" s="10">
        <v>186</v>
      </c>
      <c r="N2142" s="9">
        <v>1.03</v>
      </c>
      <c r="O2142" s="9">
        <v>5.57</v>
      </c>
      <c r="P2142" s="13"/>
      <c r="Q2142" s="13"/>
      <c r="R2142" s="13"/>
      <c r="S2142" s="13"/>
      <c r="T2142" s="13"/>
      <c r="U2142" s="13"/>
      <c r="V2142" s="9">
        <v>137</v>
      </c>
      <c r="W2142" s="9">
        <v>203.5</v>
      </c>
      <c r="X2142" s="9">
        <v>88</v>
      </c>
      <c r="Y2142" s="9">
        <v>66.5</v>
      </c>
      <c r="Z2142" s="9">
        <v>0.76</v>
      </c>
      <c r="AA2142" s="9">
        <v>7.55</v>
      </c>
      <c r="AB2142" s="9">
        <v>203.5</v>
      </c>
      <c r="AC2142" s="9">
        <v>329</v>
      </c>
      <c r="AD2142" s="9">
        <v>98</v>
      </c>
      <c r="AE2142" s="9">
        <v>125.5</v>
      </c>
      <c r="AF2142" s="9">
        <v>1.28</v>
      </c>
      <c r="AG2142" s="9">
        <v>4.5199999999999996</v>
      </c>
      <c r="AH2142" s="9">
        <v>8.11</v>
      </c>
      <c r="AI2142" s="9">
        <v>1557.57</v>
      </c>
      <c r="AJ2142" s="9">
        <v>1069.69</v>
      </c>
      <c r="AK2142" s="9">
        <v>74.739999999999995</v>
      </c>
      <c r="AL2142" s="9">
        <v>24576.7</v>
      </c>
      <c r="AM2142" s="9">
        <v>550.11</v>
      </c>
      <c r="AN2142" s="9">
        <f>Tabla1[[#This Row],[Costo Compra]]+Tabla1[[#This Row],[Otros Compra]]</f>
        <v>25126.81</v>
      </c>
      <c r="AO2142" s="9" t="s">
        <v>285</v>
      </c>
      <c r="AP2142" s="9" t="s">
        <v>105</v>
      </c>
      <c r="AQ2142" s="9" t="s">
        <v>90</v>
      </c>
      <c r="AR2142" s="9" t="s">
        <v>76</v>
      </c>
      <c r="AS2142" s="9">
        <v>9334.08</v>
      </c>
      <c r="AT2142" s="9">
        <v>0</v>
      </c>
      <c r="AU2142" s="9" t="s">
        <v>77</v>
      </c>
      <c r="AV2142" s="9">
        <v>2020</v>
      </c>
      <c r="AW2142" s="12">
        <v>43955</v>
      </c>
      <c r="AX2142" s="12">
        <v>44053</v>
      </c>
      <c r="AY2142" s="9">
        <v>0</v>
      </c>
      <c r="AZ2142" s="9">
        <v>0</v>
      </c>
      <c r="BA2142" s="9">
        <v>-34460.89</v>
      </c>
      <c r="BB2142" s="9">
        <v>-179.48</v>
      </c>
      <c r="BC2142" s="9">
        <v>3301</v>
      </c>
      <c r="BD2142" s="9"/>
      <c r="BE2142" s="9" t="s">
        <v>78</v>
      </c>
      <c r="BF2142" s="9" t="s">
        <v>78</v>
      </c>
      <c r="BG2142" s="9"/>
      <c r="BH2142" s="9" t="s">
        <v>99</v>
      </c>
      <c r="BI2142" s="9"/>
      <c r="BJ2142" s="9">
        <v>0</v>
      </c>
      <c r="BK2142" s="9">
        <v>0</v>
      </c>
      <c r="BL2142" s="9">
        <v>0</v>
      </c>
      <c r="BM2142" s="9">
        <v>0</v>
      </c>
      <c r="BN2142" s="9">
        <v>0</v>
      </c>
      <c r="BO2142" s="9">
        <v>0</v>
      </c>
      <c r="BP2142" s="13"/>
      <c r="BQ2142" s="9" t="s">
        <v>80</v>
      </c>
      <c r="BR2142" s="9" t="s">
        <v>81</v>
      </c>
      <c r="BS2142" s="40"/>
      <c r="BT2142" s="40"/>
      <c r="BU2142" s="40"/>
      <c r="BV2142" s="40"/>
      <c r="BW2142" s="40"/>
      <c r="BX2142" s="40"/>
      <c r="BY2142" s="40"/>
      <c r="BZ2142" s="40"/>
      <c r="CA2142" s="40"/>
      <c r="CB2142" s="40"/>
      <c r="CC2142" s="40"/>
      <c r="CD2142" s="40"/>
      <c r="CE2142" s="40"/>
      <c r="CF2142" s="40"/>
      <c r="CG2142" s="40"/>
      <c r="CH2142" s="40"/>
      <c r="CI2142" s="40"/>
      <c r="CJ2142" s="40"/>
      <c r="CK2142" s="40"/>
      <c r="CL2142" s="40"/>
      <c r="CM2142" s="40"/>
      <c r="CN2142" s="40"/>
      <c r="CO2142" s="40"/>
      <c r="CP2142" s="40"/>
      <c r="CQ2142" s="40"/>
      <c r="CR2142" s="40"/>
      <c r="CS2142" s="40"/>
      <c r="CT2142" s="40"/>
      <c r="CU2142" s="40"/>
      <c r="CV2142" s="40"/>
      <c r="CW2142" s="40"/>
      <c r="CX2142" s="40"/>
      <c r="CY2142" s="40"/>
      <c r="CZ2142" s="40"/>
      <c r="DA2142" s="40"/>
      <c r="DB2142" s="40"/>
      <c r="DC2142" s="40"/>
      <c r="DD2142" s="40"/>
      <c r="DE2142" s="40"/>
      <c r="DF2142" s="40"/>
      <c r="DG2142" s="40"/>
      <c r="DH2142" s="40"/>
      <c r="DI2142" s="40"/>
      <c r="DJ2142" s="40"/>
      <c r="DK2142" s="40"/>
      <c r="DL2142" s="40"/>
      <c r="DM2142" s="40"/>
      <c r="DN2142" s="40"/>
      <c r="DO2142" s="40"/>
      <c r="DP2142" s="40"/>
      <c r="DQ2142" s="40"/>
      <c r="DR2142" s="40"/>
      <c r="DS2142" s="40"/>
      <c r="DT2142" s="40"/>
      <c r="DU2142" s="40"/>
      <c r="DV2142" s="40"/>
      <c r="DW2142" s="40"/>
      <c r="DX2142" s="40"/>
      <c r="DY2142" s="40"/>
      <c r="DZ2142" s="40"/>
      <c r="EA2142" s="40"/>
      <c r="EB2142" s="40"/>
      <c r="EC2142" s="40"/>
      <c r="ED2142" s="40"/>
      <c r="EE2142" s="40"/>
      <c r="EF2142" s="40"/>
      <c r="EG2142" s="40"/>
      <c r="EH2142" s="40"/>
      <c r="EI2142" s="40"/>
      <c r="EJ2142" s="40"/>
      <c r="EK2142" s="40"/>
      <c r="EL2142" s="40"/>
      <c r="EM2142" s="40"/>
      <c r="EN2142" s="40"/>
      <c r="EO2142" s="40"/>
      <c r="EP2142" s="40"/>
      <c r="EQ2142" s="40"/>
      <c r="ER2142" s="40"/>
      <c r="ES2142" s="40"/>
      <c r="ET2142" s="40"/>
      <c r="EU2142" s="40"/>
      <c r="EV2142" s="40"/>
      <c r="EW2142" s="40"/>
      <c r="EX2142" s="40"/>
      <c r="EY2142" s="40"/>
      <c r="EZ2142" s="40"/>
      <c r="FA2142" s="40"/>
      <c r="FB2142" s="40"/>
      <c r="FC2142" s="40"/>
      <c r="FD2142" s="40"/>
      <c r="FE2142" s="40"/>
      <c r="FF2142" s="40"/>
      <c r="FG2142" s="40"/>
      <c r="FH2142" s="40"/>
      <c r="FI2142" s="40"/>
      <c r="FJ2142" s="40"/>
      <c r="FK2142" s="40"/>
      <c r="FL2142" s="40"/>
      <c r="FM2142" s="40"/>
      <c r="FN2142" s="40"/>
      <c r="FO2142" s="40"/>
      <c r="FP2142" s="40"/>
      <c r="FQ2142" s="40"/>
      <c r="FR2142" s="40"/>
      <c r="FS2142" s="40"/>
      <c r="FT2142" s="40"/>
      <c r="FU2142" s="40"/>
      <c r="FV2142" s="40"/>
      <c r="FW2142" s="40"/>
      <c r="FX2142" s="40"/>
      <c r="FY2142" s="40"/>
      <c r="FZ2142" s="40"/>
      <c r="GA2142" s="40"/>
      <c r="GB2142" s="40"/>
      <c r="GC2142" s="40"/>
      <c r="GD2142" s="40"/>
      <c r="GE2142" s="40"/>
      <c r="GF2142" s="40"/>
      <c r="GG2142" s="40"/>
      <c r="GH2142" s="40"/>
      <c r="GI2142" s="40"/>
      <c r="GJ2142" s="40"/>
      <c r="GK2142" s="40"/>
      <c r="GL2142" s="40"/>
      <c r="GM2142" s="40"/>
      <c r="GN2142" s="40"/>
      <c r="GO2142" s="40"/>
      <c r="GP2142" s="40"/>
      <c r="GQ2142" s="40"/>
      <c r="GR2142" s="40"/>
      <c r="GS2142" s="40"/>
      <c r="GT2142" s="40"/>
      <c r="GU2142" s="40"/>
      <c r="GV2142" s="40"/>
      <c r="GW2142" s="40"/>
      <c r="GX2142" s="40"/>
      <c r="GY2142" s="40"/>
      <c r="GZ2142" s="40"/>
      <c r="HA2142" s="40"/>
      <c r="HB2142" s="40"/>
      <c r="HC2142" s="40"/>
      <c r="HD2142" s="40"/>
      <c r="HE2142" s="40"/>
      <c r="HF2142" s="40"/>
      <c r="HG2142" s="40"/>
      <c r="HH2142" s="40"/>
      <c r="HI2142" s="40"/>
      <c r="HJ2142" s="40"/>
      <c r="HK2142" s="40"/>
      <c r="HL2142" s="40"/>
      <c r="HM2142" s="40"/>
      <c r="HN2142" s="40"/>
      <c r="HO2142" s="40"/>
      <c r="HP2142" s="40"/>
      <c r="HQ2142" s="40"/>
      <c r="HR2142" s="40"/>
      <c r="HS2142" s="40"/>
      <c r="HT2142" s="40"/>
      <c r="HU2142" s="40"/>
      <c r="HV2142" s="40"/>
      <c r="HW2142" s="40"/>
      <c r="HX2142" s="40"/>
      <c r="HY2142" s="40"/>
      <c r="HZ2142" s="40"/>
      <c r="IA2142" s="40"/>
      <c r="IB2142" s="40"/>
      <c r="IC2142" s="40"/>
      <c r="ID2142" s="40"/>
      <c r="IE2142" s="40"/>
      <c r="IF2142" s="40"/>
      <c r="IG2142" s="40"/>
      <c r="IH2142" s="40"/>
      <c r="II2142" s="40"/>
      <c r="IJ2142" s="40"/>
      <c r="IK2142" s="40"/>
      <c r="IL2142" s="40"/>
      <c r="IM2142" s="40"/>
      <c r="IN2142" s="40"/>
      <c r="IO2142" s="40"/>
      <c r="IP2142" s="40"/>
      <c r="IQ2142" s="40"/>
      <c r="IR2142" s="40"/>
      <c r="IS2142" s="40"/>
      <c r="IT2142" s="40"/>
      <c r="IU2142" s="40"/>
      <c r="IV2142" s="40"/>
      <c r="IW2142" s="40"/>
      <c r="IX2142" s="40"/>
      <c r="IY2142" s="40"/>
      <c r="IZ2142" s="40"/>
      <c r="JA2142" s="40"/>
      <c r="JB2142" s="40"/>
      <c r="JC2142" s="40"/>
      <c r="JD2142" s="40"/>
      <c r="JE2142" s="40"/>
      <c r="JF2142" s="40"/>
      <c r="JG2142" s="40"/>
      <c r="JH2142" s="40"/>
      <c r="JI2142" s="40"/>
      <c r="JJ2142" s="40"/>
      <c r="JK2142" s="40"/>
      <c r="JL2142" s="40"/>
      <c r="JM2142" s="40"/>
      <c r="JN2142" s="40"/>
      <c r="JO2142" s="40"/>
      <c r="JP2142" s="40"/>
      <c r="JQ2142" s="40"/>
      <c r="JR2142" s="40"/>
      <c r="JS2142" s="40"/>
      <c r="JT2142" s="40"/>
      <c r="JU2142" s="40"/>
      <c r="JV2142" s="40"/>
      <c r="JW2142" s="40"/>
      <c r="JX2142" s="40"/>
      <c r="JY2142" s="40"/>
      <c r="JZ2142" s="40"/>
      <c r="KA2142" s="40"/>
      <c r="KB2142" s="40"/>
      <c r="KC2142" s="40"/>
      <c r="KD2142" s="40"/>
      <c r="KE2142" s="40"/>
      <c r="KF2142" s="40"/>
      <c r="KG2142" s="40"/>
      <c r="KH2142" s="40"/>
      <c r="KI2142" s="40"/>
      <c r="KJ2142" s="40"/>
      <c r="KK2142" s="40"/>
      <c r="KL2142" s="40"/>
      <c r="KM2142" s="40"/>
      <c r="KN2142" s="40"/>
      <c r="KO2142" s="40"/>
      <c r="KP2142" s="40"/>
      <c r="KQ2142" s="40"/>
      <c r="KR2142" s="40"/>
      <c r="KS2142" s="40"/>
      <c r="KT2142" s="40"/>
      <c r="KU2142" s="40"/>
      <c r="KV2142" s="40"/>
      <c r="KW2142" s="40"/>
      <c r="KX2142" s="40"/>
      <c r="KY2142" s="40"/>
      <c r="KZ2142" s="40"/>
      <c r="LA2142" s="40"/>
      <c r="LB2142" s="40"/>
      <c r="LC2142" s="40"/>
      <c r="LD2142" s="40"/>
      <c r="LE2142" s="40"/>
      <c r="LF2142" s="40"/>
      <c r="LG2142" s="40"/>
      <c r="LH2142" s="40"/>
      <c r="LI2142" s="40"/>
      <c r="LJ2142" s="40"/>
      <c r="LK2142" s="40"/>
      <c r="LL2142" s="40"/>
      <c r="LM2142" s="40"/>
      <c r="LN2142" s="40"/>
      <c r="LO2142" s="40"/>
      <c r="LP2142" s="40"/>
      <c r="LQ2142" s="40"/>
      <c r="LR2142" s="40"/>
      <c r="LS2142" s="40"/>
      <c r="LT2142" s="40"/>
      <c r="LU2142" s="40"/>
      <c r="LV2142" s="40"/>
      <c r="LW2142" s="40"/>
      <c r="LX2142" s="40"/>
      <c r="LY2142" s="40"/>
      <c r="LZ2142" s="40"/>
      <c r="MA2142" s="40"/>
      <c r="MB2142" s="40"/>
      <c r="MC2142" s="40"/>
      <c r="MD2142" s="40"/>
      <c r="ME2142" s="40"/>
      <c r="MF2142" s="40"/>
      <c r="MG2142" s="40"/>
      <c r="MH2142" s="40"/>
      <c r="MI2142" s="40"/>
      <c r="MJ2142" s="40"/>
      <c r="MK2142" s="40"/>
      <c r="ML2142" s="40"/>
      <c r="MM2142" s="40"/>
      <c r="MN2142" s="40"/>
      <c r="MO2142" s="40"/>
      <c r="MP2142" s="40"/>
      <c r="MQ2142" s="40"/>
      <c r="MR2142" s="40"/>
      <c r="MS2142" s="40"/>
      <c r="MT2142" s="40"/>
      <c r="MU2142" s="40"/>
      <c r="MV2142" s="40"/>
      <c r="MW2142" s="40"/>
      <c r="MX2142" s="40"/>
      <c r="MY2142" s="40"/>
      <c r="MZ2142" s="40"/>
      <c r="NA2142" s="40"/>
      <c r="NB2142" s="40"/>
      <c r="NC2142" s="40"/>
      <c r="ND2142" s="40"/>
      <c r="NE2142" s="40"/>
      <c r="NF2142" s="40"/>
      <c r="NG2142" s="40"/>
      <c r="NH2142" s="40"/>
      <c r="NI2142" s="40"/>
      <c r="NJ2142" s="40"/>
      <c r="NK2142" s="40"/>
      <c r="NL2142" s="40"/>
      <c r="NM2142" s="40"/>
      <c r="NN2142" s="40"/>
      <c r="NO2142" s="40"/>
      <c r="NP2142" s="40"/>
      <c r="NQ2142" s="40"/>
      <c r="NR2142" s="40"/>
      <c r="NS2142" s="40"/>
      <c r="NT2142" s="40"/>
      <c r="NU2142" s="40"/>
      <c r="NV2142" s="40"/>
      <c r="NW2142" s="40"/>
      <c r="NX2142" s="40"/>
      <c r="NY2142" s="40"/>
      <c r="NZ2142" s="40"/>
      <c r="OA2142" s="40"/>
      <c r="OB2142" s="40"/>
      <c r="OC2142" s="40"/>
      <c r="OD2142" s="40"/>
      <c r="OE2142" s="40"/>
      <c r="OF2142" s="40"/>
      <c r="OG2142" s="40"/>
      <c r="OH2142" s="40"/>
      <c r="OI2142" s="40"/>
      <c r="OJ2142" s="40"/>
      <c r="OK2142" s="40"/>
      <c r="OL2142" s="40"/>
      <c r="OM2142" s="40"/>
      <c r="ON2142" s="40"/>
      <c r="OO2142" s="40"/>
      <c r="OP2142" s="40"/>
      <c r="OQ2142" s="40"/>
      <c r="OR2142" s="40"/>
      <c r="OS2142" s="40"/>
      <c r="OT2142" s="40"/>
      <c r="OU2142" s="40"/>
      <c r="OV2142" s="40"/>
      <c r="OW2142" s="40"/>
      <c r="OX2142" s="40"/>
      <c r="OY2142" s="40"/>
      <c r="OZ2142" s="40"/>
      <c r="PA2142" s="40"/>
      <c r="PB2142" s="40"/>
      <c r="PC2142" s="40"/>
      <c r="PD2142" s="40"/>
      <c r="PE2142" s="40"/>
      <c r="PF2142" s="40"/>
      <c r="PG2142" s="40"/>
      <c r="PH2142" s="40"/>
      <c r="PI2142" s="40"/>
      <c r="PJ2142" s="40"/>
      <c r="PK2142" s="40"/>
      <c r="PL2142" s="40"/>
      <c r="PM2142" s="40"/>
      <c r="PN2142" s="40"/>
      <c r="PO2142" s="40"/>
      <c r="PP2142" s="40"/>
      <c r="PQ2142" s="40"/>
      <c r="PR2142" s="40"/>
      <c r="PS2142" s="40"/>
      <c r="PT2142" s="40"/>
      <c r="PU2142" s="40"/>
      <c r="PV2142" s="40"/>
      <c r="PW2142" s="40"/>
      <c r="PX2142" s="40"/>
      <c r="PY2142" s="40"/>
      <c r="PZ2142" s="40"/>
      <c r="QA2142" s="40"/>
      <c r="QB2142" s="40"/>
      <c r="QC2142" s="40"/>
      <c r="QD2142" s="40"/>
      <c r="QE2142" s="40"/>
      <c r="QF2142" s="40"/>
      <c r="QG2142" s="40"/>
      <c r="QH2142" s="40"/>
      <c r="QI2142" s="40"/>
      <c r="QJ2142" s="40"/>
      <c r="QK2142" s="40"/>
      <c r="QL2142" s="40"/>
      <c r="QM2142" s="40"/>
      <c r="QN2142" s="40"/>
      <c r="QO2142" s="40"/>
      <c r="QP2142" s="40"/>
      <c r="QQ2142" s="40"/>
      <c r="QR2142" s="40"/>
      <c r="QS2142" s="40"/>
      <c r="QT2142" s="40"/>
      <c r="QU2142" s="40"/>
      <c r="QV2142" s="40"/>
      <c r="QW2142" s="40"/>
      <c r="QX2142" s="40"/>
      <c r="QY2142" s="40"/>
      <c r="QZ2142" s="40"/>
      <c r="RA2142" s="40"/>
      <c r="RB2142" s="40"/>
      <c r="RC2142" s="40"/>
      <c r="RD2142" s="40"/>
      <c r="RE2142" s="40"/>
      <c r="RF2142" s="40"/>
      <c r="RG2142" s="40"/>
      <c r="RH2142" s="40"/>
      <c r="RI2142" s="40"/>
      <c r="RJ2142" s="40"/>
      <c r="RK2142" s="40"/>
      <c r="RL2142" s="40"/>
      <c r="RM2142" s="40"/>
      <c r="RN2142" s="40"/>
      <c r="RO2142" s="40"/>
      <c r="RP2142" s="40"/>
      <c r="RQ2142" s="40"/>
      <c r="RR2142" s="40"/>
      <c r="RS2142" s="40"/>
      <c r="RT2142" s="40"/>
      <c r="RU2142" s="40"/>
      <c r="RV2142" s="40"/>
      <c r="RW2142" s="40"/>
      <c r="RX2142" s="40"/>
      <c r="RY2142" s="40"/>
      <c r="RZ2142" s="40"/>
      <c r="SA2142" s="40"/>
      <c r="SB2142" s="40"/>
      <c r="SC2142" s="40"/>
      <c r="SD2142" s="40"/>
      <c r="SE2142" s="40"/>
      <c r="SF2142" s="40"/>
      <c r="SG2142" s="40"/>
      <c r="SH2142" s="40"/>
      <c r="SI2142" s="40"/>
      <c r="SJ2142" s="40"/>
      <c r="SK2142" s="40"/>
      <c r="SL2142" s="40"/>
      <c r="SM2142" s="40"/>
      <c r="SN2142" s="40"/>
      <c r="SO2142" s="40"/>
      <c r="SP2142" s="40"/>
      <c r="SQ2142" s="40"/>
      <c r="SR2142" s="40"/>
      <c r="SS2142" s="40"/>
      <c r="ST2142" s="40"/>
      <c r="SU2142" s="40"/>
      <c r="SV2142" s="40"/>
      <c r="SW2142" s="40"/>
      <c r="SX2142" s="40"/>
      <c r="SY2142" s="40"/>
      <c r="SZ2142" s="40"/>
      <c r="TA2142" s="40"/>
      <c r="TB2142" s="40"/>
      <c r="TC2142" s="40"/>
      <c r="TD2142" s="40"/>
      <c r="TE2142" s="40"/>
      <c r="TF2142" s="40"/>
      <c r="TG2142" s="40"/>
      <c r="TH2142" s="40"/>
      <c r="TI2142" s="40"/>
      <c r="TJ2142" s="40"/>
      <c r="TK2142" s="40"/>
      <c r="TL2142" s="40"/>
      <c r="TM2142" s="40"/>
      <c r="TN2142" s="40"/>
      <c r="TO2142" s="40"/>
      <c r="TP2142" s="40"/>
      <c r="TQ2142" s="40"/>
      <c r="TR2142" s="40"/>
      <c r="TS2142" s="40"/>
      <c r="TT2142" s="40"/>
      <c r="TU2142" s="40"/>
      <c r="TV2142" s="40"/>
      <c r="TW2142" s="40"/>
      <c r="TX2142" s="40"/>
      <c r="TY2142" s="40"/>
      <c r="TZ2142" s="40"/>
      <c r="UA2142" s="40"/>
      <c r="UB2142" s="40"/>
      <c r="UC2142" s="40"/>
      <c r="UD2142" s="40"/>
      <c r="UE2142" s="40"/>
      <c r="UF2142" s="40"/>
      <c r="UG2142" s="40"/>
      <c r="UH2142" s="40"/>
      <c r="UI2142" s="40"/>
      <c r="UJ2142" s="40"/>
      <c r="UK2142" s="40"/>
      <c r="UL2142" s="40"/>
      <c r="UM2142" s="40"/>
      <c r="UN2142" s="40"/>
      <c r="UO2142" s="40"/>
      <c r="UP2142" s="40"/>
      <c r="UQ2142" s="40"/>
      <c r="UR2142" s="40"/>
      <c r="US2142" s="40"/>
      <c r="UT2142" s="40"/>
      <c r="UU2142" s="40"/>
      <c r="UV2142" s="40"/>
      <c r="UW2142" s="40"/>
      <c r="UX2142" s="40"/>
      <c r="UY2142" s="40"/>
      <c r="UZ2142" s="40"/>
      <c r="VA2142" s="40"/>
      <c r="VB2142" s="40"/>
      <c r="VC2142" s="40"/>
      <c r="VD2142" s="40"/>
      <c r="VE2142" s="40"/>
      <c r="VF2142" s="40"/>
      <c r="VG2142" s="40"/>
      <c r="VH2142" s="40"/>
      <c r="VI2142" s="40"/>
      <c r="VJ2142" s="40"/>
      <c r="VK2142" s="40"/>
      <c r="VL2142" s="40"/>
      <c r="VM2142" s="40"/>
      <c r="VN2142" s="40"/>
      <c r="VO2142" s="40"/>
      <c r="VP2142" s="40"/>
      <c r="VQ2142" s="40"/>
      <c r="VR2142" s="40"/>
      <c r="VS2142" s="40"/>
      <c r="VT2142" s="40"/>
      <c r="VU2142" s="40"/>
      <c r="VV2142" s="40"/>
      <c r="VW2142" s="40"/>
      <c r="VX2142" s="40"/>
      <c r="VY2142" s="40"/>
      <c r="VZ2142" s="40"/>
      <c r="WA2142" s="40"/>
      <c r="WB2142" s="40"/>
      <c r="WC2142" s="40"/>
      <c r="WD2142" s="40"/>
      <c r="WE2142" s="40"/>
      <c r="WF2142" s="40"/>
      <c r="WG2142" s="40"/>
      <c r="WH2142" s="40"/>
      <c r="WI2142" s="40"/>
      <c r="WJ2142" s="40"/>
      <c r="WK2142" s="40"/>
      <c r="WL2142" s="40"/>
      <c r="WM2142" s="40"/>
      <c r="WN2142" s="40"/>
      <c r="WO2142" s="40"/>
      <c r="WP2142" s="40"/>
      <c r="WQ2142" s="40"/>
      <c r="WR2142" s="40"/>
      <c r="WS2142" s="40"/>
      <c r="WT2142" s="40"/>
      <c r="WU2142" s="40"/>
      <c r="WV2142" s="40"/>
      <c r="WW2142" s="40"/>
      <c r="WX2142" s="40"/>
      <c r="WY2142" s="40"/>
      <c r="WZ2142" s="40"/>
      <c r="XA2142" s="40"/>
      <c r="XB2142" s="40"/>
      <c r="XC2142" s="40"/>
      <c r="XD2142" s="40"/>
      <c r="XE2142" s="40"/>
      <c r="XF2142" s="40"/>
      <c r="XG2142" s="40"/>
      <c r="XH2142" s="40"/>
      <c r="XI2142" s="40"/>
      <c r="XJ2142" s="40"/>
      <c r="XK2142" s="40"/>
      <c r="XL2142" s="40"/>
      <c r="XM2142" s="40"/>
      <c r="XN2142" s="40"/>
      <c r="XO2142" s="40"/>
      <c r="XP2142" s="40"/>
      <c r="XQ2142" s="40"/>
      <c r="XR2142" s="40"/>
      <c r="XS2142" s="40"/>
      <c r="XT2142" s="40"/>
      <c r="XU2142" s="40"/>
      <c r="XV2142" s="40"/>
      <c r="XW2142" s="40"/>
      <c r="XX2142" s="40"/>
      <c r="XY2142" s="40"/>
      <c r="XZ2142" s="40"/>
      <c r="YA2142" s="40"/>
      <c r="YB2142" s="40"/>
      <c r="YC2142" s="40"/>
      <c r="YD2142" s="40"/>
      <c r="YE2142" s="40"/>
      <c r="YF2142" s="40"/>
      <c r="YG2142" s="40"/>
      <c r="YH2142" s="40"/>
      <c r="YI2142" s="40"/>
      <c r="YJ2142" s="40"/>
      <c r="YK2142" s="40"/>
      <c r="YL2142" s="40"/>
      <c r="YM2142" s="40"/>
      <c r="YN2142" s="40"/>
      <c r="YO2142" s="40"/>
      <c r="YP2142" s="40"/>
      <c r="YQ2142" s="40"/>
      <c r="YR2142" s="40"/>
      <c r="YS2142" s="40"/>
      <c r="YT2142" s="40"/>
      <c r="YU2142" s="40"/>
      <c r="YV2142" s="40"/>
      <c r="YW2142" s="40"/>
      <c r="YX2142" s="40"/>
      <c r="YY2142" s="40"/>
      <c r="YZ2142" s="40"/>
      <c r="ZA2142" s="40"/>
      <c r="ZB2142" s="40"/>
      <c r="ZC2142" s="40"/>
      <c r="ZD2142" s="40"/>
      <c r="ZE2142" s="40"/>
      <c r="ZF2142" s="40"/>
      <c r="ZG2142" s="40"/>
      <c r="ZH2142" s="40"/>
      <c r="ZI2142" s="40"/>
      <c r="ZJ2142" s="40"/>
      <c r="ZK2142" s="40"/>
      <c r="ZL2142" s="40"/>
      <c r="ZM2142" s="40"/>
      <c r="ZN2142" s="40"/>
      <c r="ZO2142" s="40"/>
      <c r="ZP2142" s="40"/>
      <c r="ZQ2142" s="40"/>
      <c r="ZR2142" s="40"/>
      <c r="ZS2142" s="40"/>
      <c r="ZT2142" s="40"/>
      <c r="ZU2142" s="40"/>
      <c r="ZV2142" s="40"/>
      <c r="ZW2142" s="40"/>
      <c r="ZX2142" s="40"/>
      <c r="ZY2142" s="40"/>
      <c r="ZZ2142" s="40"/>
      <c r="AAA2142" s="40"/>
      <c r="AAB2142" s="40"/>
      <c r="AAC2142" s="40"/>
      <c r="AAD2142" s="40"/>
      <c r="AAE2142" s="40"/>
      <c r="AAF2142" s="40"/>
      <c r="AAG2142" s="40"/>
      <c r="AAH2142" s="40"/>
      <c r="AAI2142" s="40"/>
      <c r="AAJ2142" s="40"/>
      <c r="AAK2142" s="40"/>
      <c r="AAL2142" s="40"/>
      <c r="AAM2142" s="40"/>
      <c r="AAN2142" s="40"/>
      <c r="AAO2142" s="40"/>
      <c r="AAP2142" s="40"/>
      <c r="AAQ2142" s="40"/>
      <c r="AAR2142" s="40"/>
      <c r="AAS2142" s="40"/>
      <c r="AAT2142" s="40"/>
      <c r="AAU2142" s="40"/>
      <c r="AAV2142" s="40"/>
      <c r="AAW2142" s="40"/>
      <c r="AAX2142" s="40"/>
      <c r="AAY2142" s="40"/>
      <c r="AAZ2142" s="40"/>
      <c r="ABA2142" s="40"/>
      <c r="ABB2142" s="40"/>
      <c r="ABC2142" s="40"/>
      <c r="ABD2142" s="40"/>
      <c r="ABE2142" s="40"/>
      <c r="ABF2142" s="40"/>
      <c r="ABG2142" s="40"/>
      <c r="ABH2142" s="40"/>
      <c r="ABI2142" s="40"/>
      <c r="ABJ2142" s="40"/>
      <c r="ABK2142" s="40"/>
      <c r="ABL2142" s="40"/>
      <c r="ABM2142" s="40"/>
      <c r="ABN2142" s="40"/>
      <c r="ABO2142" s="40"/>
      <c r="ABP2142" s="40"/>
      <c r="ABQ2142" s="40"/>
      <c r="ABR2142" s="40"/>
      <c r="ABS2142" s="40"/>
      <c r="ABT2142" s="40"/>
      <c r="ABU2142" s="40"/>
      <c r="ABV2142" s="40"/>
      <c r="ABW2142" s="40"/>
      <c r="ABX2142" s="40"/>
      <c r="ABY2142" s="40"/>
      <c r="ABZ2142" s="40"/>
      <c r="ACA2142" s="40"/>
      <c r="ACB2142" s="40"/>
      <c r="ACC2142" s="40"/>
      <c r="ACD2142" s="40"/>
      <c r="ACE2142" s="40"/>
      <c r="ACF2142" s="40"/>
      <c r="ACG2142" s="40"/>
      <c r="ACH2142" s="40"/>
      <c r="ACI2142" s="40"/>
      <c r="ACJ2142" s="40"/>
      <c r="ACK2142" s="40"/>
      <c r="ACL2142" s="40"/>
      <c r="ACM2142" s="40"/>
      <c r="ACN2142" s="40"/>
      <c r="ACO2142" s="40"/>
      <c r="ACP2142" s="40"/>
      <c r="ACQ2142" s="40"/>
      <c r="ACR2142" s="40"/>
      <c r="ACS2142" s="40"/>
      <c r="ACT2142" s="40"/>
      <c r="ACU2142" s="40"/>
      <c r="ACV2142" s="40"/>
      <c r="ACW2142" s="40"/>
      <c r="ACX2142" s="40"/>
      <c r="ACY2142" s="40"/>
      <c r="ACZ2142" s="40"/>
      <c r="ADA2142" s="40"/>
      <c r="ADB2142" s="40"/>
      <c r="ADC2142" s="40"/>
      <c r="ADD2142" s="40"/>
      <c r="ADE2142" s="40"/>
      <c r="ADF2142" s="40"/>
      <c r="ADG2142" s="40"/>
      <c r="ADH2142" s="40"/>
      <c r="ADI2142" s="40"/>
      <c r="ADJ2142" s="40"/>
      <c r="ADK2142" s="40"/>
      <c r="ADL2142" s="40"/>
      <c r="ADM2142" s="40"/>
      <c r="ADN2142" s="40"/>
      <c r="ADO2142" s="40"/>
      <c r="ADP2142" s="40"/>
      <c r="ADQ2142" s="40"/>
      <c r="ADR2142" s="40"/>
      <c r="ADS2142" s="40"/>
      <c r="ADT2142" s="40"/>
      <c r="ADU2142" s="40"/>
      <c r="ADV2142" s="40"/>
      <c r="ADW2142" s="40"/>
      <c r="ADX2142" s="40"/>
      <c r="ADY2142" s="40"/>
      <c r="ADZ2142" s="40"/>
      <c r="AEA2142" s="40"/>
      <c r="AEB2142" s="40"/>
      <c r="AEC2142" s="40"/>
      <c r="AED2142" s="40"/>
      <c r="AEE2142" s="40"/>
      <c r="AEF2142" s="40"/>
      <c r="AEG2142" s="40"/>
      <c r="AEH2142" s="40"/>
      <c r="AEI2142" s="40"/>
      <c r="AEJ2142" s="40"/>
      <c r="AEK2142" s="40"/>
      <c r="AEL2142" s="40"/>
      <c r="AEM2142" s="40"/>
      <c r="AEN2142" s="40"/>
      <c r="AEO2142" s="40"/>
      <c r="AEP2142" s="40"/>
      <c r="AEQ2142" s="40"/>
      <c r="AER2142" s="40"/>
      <c r="AES2142" s="40"/>
      <c r="AET2142" s="40"/>
      <c r="AEU2142" s="40"/>
      <c r="AEV2142" s="40"/>
      <c r="AEW2142" s="40"/>
      <c r="AEX2142" s="40"/>
      <c r="AEY2142" s="40"/>
      <c r="AEZ2142" s="40"/>
      <c r="AFA2142" s="40"/>
      <c r="AFB2142" s="40"/>
      <c r="AFC2142" s="40"/>
      <c r="AFD2142" s="40"/>
      <c r="AFE2142" s="40"/>
      <c r="AFF2142" s="40"/>
      <c r="AFG2142" s="40"/>
      <c r="AFH2142" s="40"/>
      <c r="AFI2142" s="40"/>
      <c r="AFJ2142" s="40"/>
      <c r="AFK2142" s="40"/>
      <c r="AFL2142" s="40"/>
      <c r="AFM2142" s="40"/>
      <c r="AFN2142" s="40"/>
      <c r="AFO2142" s="40"/>
      <c r="AFP2142" s="40"/>
      <c r="AFQ2142" s="40"/>
      <c r="AFR2142" s="40"/>
      <c r="AFS2142" s="40"/>
      <c r="AFT2142" s="40"/>
      <c r="AFU2142" s="40"/>
      <c r="AFV2142" s="40"/>
      <c r="AFW2142" s="40"/>
      <c r="AFX2142" s="40"/>
      <c r="AFY2142" s="40"/>
      <c r="AFZ2142" s="40"/>
      <c r="AGA2142" s="40"/>
      <c r="AGB2142" s="40"/>
      <c r="AGC2142" s="40"/>
      <c r="AGD2142" s="40"/>
      <c r="AGE2142" s="40"/>
      <c r="AGF2142" s="40"/>
      <c r="AGG2142" s="40"/>
      <c r="AGH2142" s="40"/>
      <c r="AGI2142" s="40"/>
      <c r="AGJ2142" s="40"/>
      <c r="AGK2142" s="40"/>
      <c r="AGL2142" s="40"/>
      <c r="AGM2142" s="40"/>
      <c r="AGN2142" s="40"/>
      <c r="AGO2142" s="40"/>
      <c r="AGP2142" s="40"/>
      <c r="AGQ2142" s="40"/>
      <c r="AGR2142" s="40"/>
      <c r="AGS2142" s="40"/>
      <c r="AGT2142" s="40"/>
      <c r="AGU2142" s="40"/>
      <c r="AGV2142" s="40"/>
      <c r="AGW2142" s="40"/>
      <c r="AGX2142" s="40"/>
      <c r="AGY2142" s="40"/>
      <c r="AGZ2142" s="40"/>
      <c r="AHA2142" s="40"/>
      <c r="AHB2142" s="40"/>
      <c r="AHC2142" s="40"/>
      <c r="AHD2142" s="40"/>
      <c r="AHE2142" s="40"/>
      <c r="AHF2142" s="40"/>
      <c r="AHG2142" s="40"/>
      <c r="AHH2142" s="40"/>
      <c r="AHI2142" s="40"/>
      <c r="AHJ2142" s="40"/>
      <c r="AHK2142" s="40"/>
      <c r="AHL2142" s="40"/>
      <c r="AHM2142" s="40"/>
      <c r="AHN2142" s="40"/>
      <c r="AHO2142" s="40"/>
      <c r="AHP2142" s="40"/>
      <c r="AHQ2142" s="40"/>
      <c r="AHR2142" s="40"/>
      <c r="AHS2142" s="40"/>
      <c r="AHT2142" s="40"/>
      <c r="AHU2142" s="40"/>
      <c r="AHV2142" s="40"/>
      <c r="AHW2142" s="40"/>
      <c r="AHX2142" s="40"/>
      <c r="AHY2142" s="40"/>
      <c r="AHZ2142" s="40"/>
      <c r="AIA2142" s="40"/>
      <c r="AIB2142" s="40"/>
      <c r="AIC2142" s="40"/>
      <c r="AID2142" s="40"/>
      <c r="AIE2142" s="40"/>
      <c r="AIF2142" s="40"/>
      <c r="AIG2142" s="40"/>
      <c r="AIH2142" s="40"/>
      <c r="AII2142" s="40"/>
      <c r="AIJ2142" s="40"/>
      <c r="AIK2142" s="40"/>
      <c r="AIL2142" s="40"/>
      <c r="AIM2142" s="40"/>
      <c r="AIN2142" s="40"/>
      <c r="AIO2142" s="40"/>
      <c r="AIP2142" s="40"/>
      <c r="AIQ2142" s="40"/>
      <c r="AIR2142" s="40"/>
      <c r="AIS2142" s="40"/>
      <c r="AIT2142" s="40"/>
      <c r="AIU2142" s="40"/>
      <c r="AIV2142" s="40"/>
      <c r="AIW2142" s="40"/>
      <c r="AIX2142" s="40"/>
      <c r="AIY2142" s="40"/>
      <c r="AIZ2142" s="40"/>
      <c r="AJA2142" s="40"/>
      <c r="AJB2142" s="40"/>
      <c r="AJC2142" s="40"/>
      <c r="AJD2142" s="40"/>
      <c r="AJE2142" s="40"/>
      <c r="AJF2142" s="40"/>
      <c r="AJG2142" s="40"/>
      <c r="AJH2142" s="40"/>
      <c r="AJI2142" s="40"/>
      <c r="AJJ2142" s="40"/>
      <c r="AJK2142" s="40"/>
      <c r="AJL2142" s="40"/>
      <c r="AJM2142" s="40"/>
      <c r="AJN2142" s="40"/>
      <c r="AJO2142" s="40"/>
      <c r="AJP2142" s="40"/>
      <c r="AJQ2142" s="40"/>
      <c r="AJR2142" s="40"/>
      <c r="AJS2142" s="40"/>
      <c r="AJT2142" s="40"/>
      <c r="AJU2142" s="40"/>
      <c r="AJV2142" s="40"/>
      <c r="AJW2142" s="40"/>
      <c r="AJX2142" s="40"/>
      <c r="AJY2142" s="40"/>
      <c r="AJZ2142" s="40"/>
      <c r="AKA2142" s="40"/>
      <c r="AKB2142" s="40"/>
      <c r="AKC2142" s="40"/>
      <c r="AKD2142" s="40"/>
      <c r="AKE2142" s="40"/>
      <c r="AKF2142" s="40"/>
      <c r="AKG2142" s="40"/>
      <c r="AKH2142" s="40"/>
      <c r="AKI2142" s="40"/>
      <c r="AKJ2142" s="40"/>
      <c r="AKK2142" s="40"/>
      <c r="AKL2142" s="40"/>
      <c r="AKM2142" s="40"/>
      <c r="AKN2142" s="40"/>
      <c r="AKO2142" s="40"/>
      <c r="AKP2142" s="40"/>
      <c r="AKQ2142" s="40"/>
      <c r="AKR2142" s="40"/>
      <c r="AKS2142" s="40"/>
      <c r="AKT2142" s="40"/>
      <c r="AKU2142" s="40"/>
      <c r="AKV2142" s="40"/>
      <c r="AKW2142" s="40"/>
      <c r="AKX2142" s="40"/>
      <c r="AKY2142" s="40"/>
      <c r="AKZ2142" s="40"/>
      <c r="ALA2142" s="40"/>
      <c r="ALB2142" s="40"/>
      <c r="ALC2142" s="40"/>
      <c r="ALD2142" s="40"/>
      <c r="ALE2142" s="40"/>
      <c r="ALF2142" s="40"/>
      <c r="ALG2142" s="40"/>
      <c r="ALH2142" s="40"/>
      <c r="ALI2142" s="40"/>
      <c r="ALJ2142" s="40"/>
      <c r="ALK2142" s="40"/>
      <c r="ALL2142" s="40"/>
      <c r="ALM2142" s="40"/>
      <c r="ALN2142" s="40"/>
      <c r="ALO2142" s="40"/>
      <c r="ALP2142" s="40"/>
      <c r="ALQ2142" s="40"/>
      <c r="ALR2142" s="40"/>
      <c r="ALS2142" s="40"/>
      <c r="ALT2142" s="40"/>
      <c r="ALU2142" s="40"/>
      <c r="ALV2142" s="40"/>
      <c r="ALW2142" s="40"/>
      <c r="ALX2142" s="40"/>
      <c r="ALY2142" s="40"/>
      <c r="ALZ2142" s="40"/>
      <c r="AMA2142" s="40"/>
      <c r="AMB2142" s="40"/>
      <c r="AMC2142" s="40"/>
      <c r="AMD2142" s="40"/>
      <c r="AME2142" s="40"/>
      <c r="AMF2142" s="40"/>
      <c r="AMG2142" s="40"/>
      <c r="AMH2142" s="40"/>
      <c r="AMI2142" s="40"/>
      <c r="AMJ2142" s="40"/>
      <c r="AMK2142" s="40"/>
      <c r="AML2142" s="40"/>
      <c r="AMM2142" s="40"/>
      <c r="AMN2142" s="40"/>
      <c r="AMO2142" s="40"/>
      <c r="AMP2142" s="40"/>
      <c r="AMQ2142" s="40"/>
      <c r="AMR2142" s="40"/>
      <c r="AMS2142" s="40"/>
      <c r="AMT2142" s="40"/>
      <c r="AMU2142" s="40"/>
      <c r="AMV2142" s="40"/>
      <c r="AMW2142" s="40"/>
      <c r="AMX2142" s="40"/>
      <c r="AMY2142" s="40"/>
      <c r="AMZ2142" s="40"/>
      <c r="ANA2142" s="40"/>
      <c r="ANB2142" s="40"/>
      <c r="ANC2142" s="40"/>
      <c r="AND2142" s="40"/>
      <c r="ANE2142" s="40"/>
      <c r="ANF2142" s="40"/>
      <c r="ANG2142" s="40"/>
      <c r="ANH2142" s="40"/>
      <c r="ANI2142" s="40"/>
      <c r="ANJ2142" s="40"/>
      <c r="ANK2142" s="40"/>
      <c r="ANL2142" s="40"/>
      <c r="ANM2142" s="40"/>
      <c r="ANN2142" s="40"/>
      <c r="ANO2142" s="40"/>
      <c r="ANP2142" s="40"/>
      <c r="ANQ2142" s="40"/>
      <c r="ANR2142" s="40"/>
      <c r="ANS2142" s="40"/>
      <c r="ANT2142" s="40"/>
      <c r="ANU2142" s="40"/>
      <c r="ANV2142" s="40"/>
      <c r="ANW2142" s="40"/>
      <c r="ANX2142" s="40"/>
      <c r="ANY2142" s="40"/>
      <c r="ANZ2142" s="40"/>
      <c r="AOA2142" s="40"/>
      <c r="AOB2142" s="40"/>
      <c r="AOC2142" s="40"/>
      <c r="AOD2142" s="40"/>
      <c r="AOE2142" s="40"/>
      <c r="AOF2142" s="40"/>
      <c r="AOG2142" s="40"/>
      <c r="AOH2142" s="40"/>
      <c r="AOI2142" s="40"/>
      <c r="AOJ2142" s="40"/>
      <c r="AOK2142" s="40"/>
      <c r="AOL2142" s="40"/>
      <c r="AOM2142" s="40"/>
      <c r="AON2142" s="40"/>
      <c r="AOO2142" s="40"/>
      <c r="AOP2142" s="40"/>
      <c r="AOQ2142" s="40"/>
      <c r="AOR2142" s="40"/>
      <c r="AOS2142" s="40"/>
      <c r="AOT2142" s="40"/>
      <c r="AOU2142" s="40"/>
      <c r="AOV2142" s="40"/>
      <c r="AOW2142" s="40"/>
      <c r="AOX2142" s="40"/>
      <c r="AOY2142" s="40"/>
      <c r="AOZ2142" s="40"/>
      <c r="APA2142" s="40"/>
      <c r="APB2142" s="40"/>
      <c r="APC2142" s="40"/>
      <c r="APD2142" s="40"/>
      <c r="APE2142" s="40"/>
      <c r="APF2142" s="40"/>
      <c r="APG2142" s="40"/>
      <c r="APH2142" s="40"/>
      <c r="API2142" s="40"/>
      <c r="APJ2142" s="40"/>
      <c r="APK2142" s="40"/>
      <c r="APL2142" s="40"/>
      <c r="APM2142" s="40"/>
      <c r="APN2142" s="40"/>
      <c r="APO2142" s="40"/>
      <c r="APP2142" s="40"/>
      <c r="APQ2142" s="40"/>
      <c r="APR2142" s="40"/>
      <c r="APS2142" s="40"/>
      <c r="APT2142" s="40"/>
      <c r="APU2142" s="40"/>
      <c r="APV2142" s="40"/>
      <c r="APW2142" s="40"/>
      <c r="APX2142" s="40"/>
      <c r="APY2142" s="40"/>
      <c r="APZ2142" s="40"/>
      <c r="AQA2142" s="40"/>
      <c r="AQB2142" s="40"/>
      <c r="AQC2142" s="40"/>
      <c r="AQD2142" s="40"/>
      <c r="AQE2142" s="40"/>
      <c r="AQF2142" s="40"/>
      <c r="AQG2142" s="40"/>
      <c r="AQH2142" s="40"/>
      <c r="AQI2142" s="40"/>
      <c r="AQJ2142" s="40"/>
      <c r="AQK2142" s="40"/>
      <c r="AQL2142" s="40"/>
      <c r="AQM2142" s="40"/>
      <c r="AQN2142" s="40"/>
      <c r="AQO2142" s="40"/>
      <c r="AQP2142" s="40"/>
      <c r="AQQ2142" s="40"/>
      <c r="AQR2142" s="40"/>
      <c r="AQS2142" s="40"/>
      <c r="AQT2142" s="40"/>
      <c r="AQU2142" s="40"/>
      <c r="AQV2142" s="40"/>
      <c r="AQW2142" s="40"/>
      <c r="AQX2142" s="40"/>
      <c r="AQY2142" s="40"/>
      <c r="AQZ2142" s="40"/>
      <c r="ARA2142" s="40"/>
      <c r="ARB2142" s="40"/>
      <c r="ARC2142" s="40"/>
      <c r="ARD2142" s="40"/>
      <c r="ARE2142" s="40"/>
      <c r="ARF2142" s="40"/>
      <c r="ARG2142" s="40"/>
      <c r="ARH2142" s="40"/>
      <c r="ARI2142" s="40"/>
      <c r="ARJ2142" s="40"/>
      <c r="ARK2142" s="40"/>
      <c r="ARL2142" s="40"/>
      <c r="ARM2142" s="40"/>
      <c r="ARN2142" s="40"/>
      <c r="ARO2142" s="40"/>
      <c r="ARP2142" s="40"/>
      <c r="ARQ2142" s="40"/>
      <c r="ARR2142" s="40"/>
      <c r="ARS2142" s="40"/>
      <c r="ART2142" s="40"/>
      <c r="ARU2142" s="40"/>
      <c r="ARV2142" s="40"/>
      <c r="ARW2142" s="40"/>
      <c r="ARX2142" s="40"/>
      <c r="ARY2142" s="40"/>
      <c r="ARZ2142" s="40"/>
      <c r="ASA2142" s="40"/>
      <c r="ASB2142" s="40"/>
      <c r="ASC2142" s="40"/>
      <c r="ASD2142" s="40"/>
      <c r="ASE2142" s="40"/>
      <c r="ASF2142" s="40"/>
      <c r="ASG2142" s="40"/>
      <c r="ASH2142" s="40"/>
      <c r="ASI2142" s="40"/>
      <c r="ASJ2142" s="40"/>
      <c r="ASK2142" s="40"/>
      <c r="ASL2142" s="40"/>
      <c r="ASM2142" s="40"/>
      <c r="ASN2142" s="40"/>
      <c r="ASO2142" s="40"/>
      <c r="ASP2142" s="40"/>
      <c r="ASQ2142" s="40"/>
      <c r="ASR2142" s="40"/>
      <c r="ASS2142" s="40"/>
      <c r="AST2142" s="40"/>
      <c r="ASU2142" s="40"/>
      <c r="ASV2142" s="40"/>
      <c r="ASW2142" s="40"/>
      <c r="ASX2142" s="40"/>
      <c r="ASY2142" s="40"/>
      <c r="ASZ2142" s="40"/>
      <c r="ATA2142" s="40"/>
      <c r="ATB2142" s="40"/>
      <c r="ATC2142" s="40"/>
      <c r="ATD2142" s="40"/>
      <c r="ATE2142" s="40"/>
      <c r="ATF2142" s="40"/>
      <c r="ATG2142" s="40"/>
      <c r="ATH2142" s="40"/>
      <c r="ATI2142" s="40"/>
      <c r="ATJ2142" s="40"/>
      <c r="ATK2142" s="40"/>
      <c r="ATL2142" s="40"/>
      <c r="ATM2142" s="40"/>
      <c r="ATN2142" s="40"/>
      <c r="ATO2142" s="40"/>
      <c r="ATP2142" s="40"/>
      <c r="ATQ2142" s="40"/>
      <c r="ATR2142" s="40"/>
      <c r="ATS2142" s="40"/>
      <c r="ATT2142" s="40"/>
      <c r="ATU2142" s="40"/>
      <c r="ATV2142" s="40"/>
      <c r="ATW2142" s="40"/>
      <c r="ATX2142" s="40"/>
      <c r="ATY2142" s="40"/>
      <c r="ATZ2142" s="40"/>
      <c r="AUA2142" s="40"/>
      <c r="AUB2142" s="40"/>
      <c r="AUC2142" s="40"/>
      <c r="AUD2142" s="40"/>
      <c r="AUE2142" s="40"/>
      <c r="AUF2142" s="40"/>
      <c r="AUG2142" s="40"/>
      <c r="AUH2142" s="40"/>
      <c r="AUI2142" s="40"/>
      <c r="AUJ2142" s="40"/>
      <c r="AUK2142" s="40"/>
      <c r="AUL2142" s="40"/>
      <c r="AUM2142" s="40"/>
      <c r="AUN2142" s="40"/>
      <c r="AUO2142" s="40"/>
      <c r="AUP2142" s="40"/>
      <c r="AUQ2142" s="40"/>
      <c r="AUR2142" s="40"/>
      <c r="AUS2142" s="40"/>
      <c r="AUT2142" s="40"/>
      <c r="AUU2142" s="40"/>
      <c r="AUV2142" s="40"/>
      <c r="AUW2142" s="40"/>
      <c r="AUX2142" s="40"/>
      <c r="AUY2142" s="40"/>
      <c r="AUZ2142" s="40"/>
      <c r="AVA2142" s="40"/>
      <c r="AVB2142" s="40"/>
      <c r="AVC2142" s="40"/>
      <c r="AVD2142" s="40"/>
      <c r="AVE2142" s="40"/>
      <c r="AVF2142" s="40"/>
      <c r="AVG2142" s="40"/>
      <c r="AVH2142" s="40"/>
      <c r="AVI2142" s="40"/>
      <c r="AVJ2142" s="40"/>
      <c r="AVK2142" s="40"/>
      <c r="AVL2142" s="40"/>
      <c r="AVM2142" s="40"/>
      <c r="AVN2142" s="40"/>
      <c r="AVO2142" s="40"/>
      <c r="AVP2142" s="40"/>
      <c r="AVQ2142" s="40"/>
      <c r="AVR2142" s="40"/>
      <c r="AVS2142" s="40"/>
      <c r="AVT2142" s="40"/>
      <c r="AVU2142" s="40"/>
      <c r="AVV2142" s="40"/>
      <c r="AVW2142" s="40"/>
      <c r="AVX2142" s="40"/>
      <c r="AVY2142" s="40"/>
      <c r="AVZ2142" s="40"/>
      <c r="AWA2142" s="40"/>
      <c r="AWB2142" s="40"/>
      <c r="AWC2142" s="40"/>
      <c r="AWD2142" s="40"/>
      <c r="AWE2142" s="40"/>
      <c r="AWF2142" s="40"/>
      <c r="AWG2142" s="40"/>
      <c r="AWH2142" s="40"/>
      <c r="AWI2142" s="40"/>
      <c r="AWJ2142" s="40"/>
      <c r="AWK2142" s="40"/>
      <c r="AWL2142" s="40"/>
      <c r="AWM2142" s="40"/>
      <c r="AWN2142" s="40"/>
      <c r="AWO2142" s="40"/>
      <c r="AWP2142" s="40"/>
      <c r="AWQ2142" s="40"/>
      <c r="AWR2142" s="40"/>
      <c r="AWS2142" s="40"/>
      <c r="AWT2142" s="40"/>
      <c r="AWU2142" s="40"/>
      <c r="AWV2142" s="40"/>
      <c r="AWW2142" s="40"/>
      <c r="AWX2142" s="40"/>
      <c r="AWY2142" s="40"/>
      <c r="AWZ2142" s="40"/>
      <c r="AXA2142" s="40"/>
      <c r="AXB2142" s="40"/>
      <c r="AXC2142" s="40"/>
      <c r="AXD2142" s="40"/>
      <c r="AXE2142" s="40"/>
      <c r="AXF2142" s="40"/>
      <c r="AXG2142" s="40"/>
      <c r="AXH2142" s="40"/>
      <c r="AXI2142" s="40"/>
      <c r="AXJ2142" s="40"/>
      <c r="AXK2142" s="40"/>
      <c r="AXL2142" s="40"/>
      <c r="AXM2142" s="40"/>
      <c r="AXN2142" s="40"/>
      <c r="AXO2142" s="40"/>
      <c r="AXP2142" s="40"/>
      <c r="AXQ2142" s="40"/>
      <c r="AXR2142" s="40"/>
      <c r="AXS2142" s="40"/>
      <c r="AXT2142" s="40"/>
      <c r="AXU2142" s="40"/>
      <c r="AXV2142" s="40"/>
      <c r="AXW2142" s="40"/>
      <c r="AXX2142" s="40"/>
      <c r="AXY2142" s="40"/>
      <c r="AXZ2142" s="40"/>
      <c r="AYA2142" s="40"/>
      <c r="AYB2142" s="40"/>
      <c r="AYC2142" s="40"/>
      <c r="AYD2142" s="40"/>
      <c r="AYE2142" s="40"/>
      <c r="AYF2142" s="40"/>
      <c r="AYG2142" s="40"/>
      <c r="AYH2142" s="40"/>
      <c r="AYI2142" s="40"/>
      <c r="AYJ2142" s="40"/>
      <c r="AYK2142" s="40"/>
      <c r="AYL2142" s="40"/>
      <c r="AYM2142" s="40"/>
      <c r="AYN2142" s="40"/>
      <c r="AYO2142" s="40"/>
      <c r="AYP2142" s="40"/>
      <c r="AYQ2142" s="40"/>
      <c r="AYR2142" s="40"/>
      <c r="AYS2142" s="40"/>
      <c r="AYT2142" s="40"/>
      <c r="AYU2142" s="40"/>
      <c r="AYV2142" s="40"/>
      <c r="AYW2142" s="40"/>
      <c r="AYX2142" s="40"/>
      <c r="AYY2142" s="40"/>
      <c r="AYZ2142" s="40"/>
      <c r="AZA2142" s="40"/>
      <c r="AZB2142" s="40"/>
      <c r="AZC2142" s="40"/>
      <c r="AZD2142" s="40"/>
      <c r="AZE2142" s="40"/>
      <c r="AZF2142" s="40"/>
      <c r="AZG2142" s="40"/>
      <c r="AZH2142" s="40"/>
      <c r="AZI2142" s="40"/>
      <c r="AZJ2142" s="40"/>
      <c r="AZK2142" s="40"/>
      <c r="AZL2142" s="40"/>
      <c r="AZM2142" s="40"/>
      <c r="AZN2142" s="40"/>
      <c r="AZO2142" s="40"/>
      <c r="AZP2142" s="40"/>
      <c r="AZQ2142" s="40"/>
      <c r="AZR2142" s="40"/>
      <c r="AZS2142" s="40"/>
      <c r="AZT2142" s="40"/>
      <c r="AZU2142" s="40"/>
      <c r="AZV2142" s="40"/>
      <c r="AZW2142" s="40"/>
      <c r="AZX2142" s="40"/>
      <c r="AZY2142" s="40"/>
      <c r="AZZ2142" s="40"/>
      <c r="BAA2142" s="40"/>
      <c r="BAB2142" s="40"/>
      <c r="BAC2142" s="40"/>
      <c r="BAD2142" s="40"/>
      <c r="BAE2142" s="40"/>
      <c r="BAF2142" s="40"/>
      <c r="BAG2142" s="40"/>
      <c r="BAH2142" s="40"/>
      <c r="BAI2142" s="40"/>
      <c r="BAJ2142" s="40"/>
      <c r="BAK2142" s="40"/>
      <c r="BAL2142" s="40"/>
      <c r="BAM2142" s="40"/>
      <c r="BAN2142" s="40"/>
      <c r="BAO2142" s="40"/>
      <c r="BAP2142" s="40"/>
      <c r="BAQ2142" s="40"/>
      <c r="BAR2142" s="40"/>
      <c r="BAS2142" s="40"/>
      <c r="BAT2142" s="40"/>
      <c r="BAU2142" s="40"/>
      <c r="BAV2142" s="40"/>
      <c r="BAW2142" s="40"/>
      <c r="BAX2142" s="40"/>
      <c r="BAY2142" s="40"/>
      <c r="BAZ2142" s="40"/>
      <c r="BBA2142" s="40"/>
      <c r="BBB2142" s="40"/>
      <c r="BBC2142" s="40"/>
      <c r="BBD2142" s="40"/>
      <c r="BBE2142" s="40"/>
      <c r="BBF2142" s="40"/>
      <c r="BBG2142" s="40"/>
      <c r="BBH2142" s="40"/>
      <c r="BBI2142" s="40"/>
      <c r="BBJ2142" s="40"/>
      <c r="BBK2142" s="40"/>
      <c r="BBL2142" s="40"/>
      <c r="BBM2142" s="40"/>
      <c r="BBN2142" s="40"/>
      <c r="BBO2142" s="40"/>
      <c r="BBP2142" s="40"/>
      <c r="BBQ2142" s="40"/>
      <c r="BBR2142" s="40"/>
      <c r="BBS2142" s="40"/>
      <c r="BBT2142" s="40"/>
      <c r="BBU2142" s="40"/>
      <c r="BBV2142" s="40"/>
      <c r="BBW2142" s="40"/>
      <c r="BBX2142" s="40"/>
      <c r="BBY2142" s="40"/>
      <c r="BBZ2142" s="40"/>
      <c r="BCA2142" s="40"/>
      <c r="BCB2142" s="40"/>
      <c r="BCC2142" s="40"/>
      <c r="BCD2142" s="40"/>
      <c r="BCE2142" s="40"/>
      <c r="BCF2142" s="40"/>
      <c r="BCG2142" s="40"/>
      <c r="BCH2142" s="40"/>
      <c r="BCI2142" s="40"/>
      <c r="BCJ2142" s="40"/>
      <c r="BCK2142" s="40"/>
      <c r="BCL2142" s="40"/>
      <c r="BCM2142" s="40"/>
      <c r="BCN2142" s="40"/>
      <c r="BCO2142" s="40"/>
      <c r="BCP2142" s="40"/>
      <c r="BCQ2142" s="40"/>
      <c r="BCR2142" s="40"/>
      <c r="BCS2142" s="40"/>
      <c r="BCT2142" s="40"/>
      <c r="BCU2142" s="40"/>
      <c r="BCV2142" s="40"/>
      <c r="BCW2142" s="40"/>
      <c r="BCX2142" s="40"/>
      <c r="BCY2142" s="40"/>
      <c r="BCZ2142" s="40"/>
      <c r="BDA2142" s="40"/>
      <c r="BDB2142" s="40"/>
      <c r="BDC2142" s="40"/>
      <c r="BDD2142" s="40"/>
      <c r="BDE2142" s="40"/>
      <c r="BDF2142" s="40"/>
      <c r="BDG2142" s="40"/>
      <c r="BDH2142" s="40"/>
      <c r="BDI2142" s="40"/>
      <c r="BDJ2142" s="40"/>
      <c r="BDK2142" s="40"/>
      <c r="BDL2142" s="40"/>
      <c r="BDM2142" s="40"/>
      <c r="BDN2142" s="40"/>
      <c r="BDO2142" s="40"/>
      <c r="BDP2142" s="40"/>
      <c r="BDQ2142" s="40"/>
      <c r="BDR2142" s="40"/>
      <c r="BDS2142" s="40"/>
      <c r="BDT2142" s="40"/>
      <c r="BDU2142" s="40"/>
      <c r="BDV2142" s="40"/>
      <c r="BDW2142" s="40"/>
      <c r="BDX2142" s="40"/>
      <c r="BDY2142" s="40"/>
      <c r="BDZ2142" s="40"/>
      <c r="BEA2142" s="40"/>
      <c r="BEB2142" s="40"/>
      <c r="BEC2142" s="40"/>
      <c r="BED2142" s="40"/>
      <c r="BEE2142" s="40"/>
      <c r="BEF2142" s="40"/>
      <c r="BEG2142" s="40"/>
      <c r="BEH2142" s="40"/>
      <c r="BEI2142" s="40"/>
      <c r="BEJ2142" s="40"/>
      <c r="BEK2142" s="40"/>
      <c r="BEL2142" s="40"/>
      <c r="BEM2142" s="40"/>
      <c r="BEN2142" s="40"/>
      <c r="BEO2142" s="40"/>
      <c r="BEP2142" s="40"/>
      <c r="BEQ2142" s="40"/>
      <c r="BER2142" s="40"/>
      <c r="BES2142" s="40"/>
      <c r="BET2142" s="40"/>
      <c r="BEU2142" s="40"/>
      <c r="BEV2142" s="40"/>
      <c r="BEW2142" s="40"/>
      <c r="BEX2142" s="40"/>
      <c r="BEY2142" s="40"/>
      <c r="BEZ2142" s="40"/>
      <c r="BFA2142" s="40"/>
      <c r="BFB2142" s="40"/>
      <c r="BFC2142" s="40"/>
      <c r="BFD2142" s="40"/>
      <c r="BFE2142" s="40"/>
      <c r="BFF2142" s="40"/>
      <c r="BFG2142" s="40"/>
      <c r="BFH2142" s="40"/>
      <c r="BFI2142" s="40"/>
      <c r="BFJ2142" s="40"/>
      <c r="BFK2142" s="40"/>
      <c r="BFL2142" s="40"/>
      <c r="BFM2142" s="40"/>
      <c r="BFN2142" s="40"/>
      <c r="BFO2142" s="40"/>
      <c r="BFP2142" s="40"/>
      <c r="BFQ2142" s="40"/>
      <c r="BFR2142" s="40"/>
      <c r="BFS2142" s="40"/>
      <c r="BFT2142" s="40"/>
      <c r="BFU2142" s="40"/>
      <c r="BFV2142" s="40"/>
      <c r="BFW2142" s="40"/>
      <c r="BFX2142" s="40"/>
      <c r="BFY2142" s="40"/>
      <c r="BFZ2142" s="40"/>
      <c r="BGA2142" s="40"/>
      <c r="BGB2142" s="40"/>
      <c r="BGC2142" s="40"/>
      <c r="BGD2142" s="40"/>
      <c r="BGE2142" s="40"/>
      <c r="BGF2142" s="40"/>
      <c r="BGG2142" s="40"/>
      <c r="BGH2142" s="40"/>
      <c r="BGI2142" s="40"/>
      <c r="BGJ2142" s="40"/>
      <c r="BGK2142" s="40"/>
      <c r="BGL2142" s="40"/>
      <c r="BGM2142" s="40"/>
      <c r="BGN2142" s="40"/>
      <c r="BGO2142" s="40"/>
      <c r="BGP2142" s="40"/>
      <c r="BGQ2142" s="40"/>
      <c r="BGR2142" s="40"/>
      <c r="BGS2142" s="40"/>
      <c r="BGT2142" s="40"/>
      <c r="BGU2142" s="40"/>
      <c r="BGV2142" s="40"/>
      <c r="BGW2142" s="40"/>
      <c r="BGX2142" s="40"/>
      <c r="BGY2142" s="40"/>
      <c r="BGZ2142" s="40"/>
      <c r="BHA2142" s="40"/>
      <c r="BHB2142" s="40"/>
      <c r="BHC2142" s="40"/>
      <c r="BHD2142" s="40"/>
      <c r="BHE2142" s="40"/>
      <c r="BHF2142" s="40"/>
      <c r="BHG2142" s="40"/>
      <c r="BHH2142" s="40"/>
      <c r="BHI2142" s="40"/>
      <c r="BHJ2142" s="40"/>
      <c r="BHK2142" s="40"/>
      <c r="BHL2142" s="40"/>
      <c r="BHM2142" s="40"/>
      <c r="BHN2142" s="40"/>
      <c r="BHO2142" s="40"/>
      <c r="BHP2142" s="40"/>
      <c r="BHQ2142" s="40"/>
      <c r="BHR2142" s="40"/>
      <c r="BHS2142" s="40"/>
      <c r="BHT2142" s="40"/>
      <c r="BHU2142" s="40"/>
      <c r="BHV2142" s="40"/>
      <c r="BHW2142" s="40"/>
      <c r="BHX2142" s="40"/>
      <c r="BHY2142" s="40"/>
      <c r="BHZ2142" s="40"/>
      <c r="BIA2142" s="40"/>
      <c r="BIB2142" s="40"/>
      <c r="BIC2142" s="40"/>
      <c r="BID2142" s="40"/>
      <c r="BIE2142" s="40"/>
      <c r="BIF2142" s="40"/>
      <c r="BIG2142" s="40"/>
      <c r="BIH2142" s="40"/>
      <c r="BII2142" s="40"/>
      <c r="BIJ2142" s="40"/>
      <c r="BIK2142" s="40"/>
      <c r="BIL2142" s="40"/>
      <c r="BIM2142" s="40"/>
      <c r="BIN2142" s="40"/>
      <c r="BIO2142" s="40"/>
      <c r="BIP2142" s="40"/>
      <c r="BIQ2142" s="40"/>
      <c r="BIR2142" s="40"/>
      <c r="BIS2142" s="40"/>
      <c r="BIT2142" s="40"/>
      <c r="BIU2142" s="40"/>
      <c r="BIV2142" s="40"/>
      <c r="BIW2142" s="40"/>
      <c r="BIX2142" s="40"/>
      <c r="BIY2142" s="40"/>
      <c r="BIZ2142" s="40"/>
      <c r="BJA2142" s="40"/>
      <c r="BJB2142" s="40"/>
      <c r="BJC2142" s="40"/>
      <c r="BJD2142" s="40"/>
      <c r="BJE2142" s="40"/>
      <c r="BJF2142" s="40"/>
      <c r="BJG2142" s="40"/>
      <c r="BJH2142" s="40"/>
      <c r="BJI2142" s="40"/>
      <c r="BJJ2142" s="40"/>
      <c r="BJK2142" s="40"/>
      <c r="BJL2142" s="40"/>
      <c r="BJM2142" s="40"/>
      <c r="BJN2142" s="40"/>
      <c r="BJO2142" s="40"/>
      <c r="BJP2142" s="40"/>
      <c r="BJQ2142" s="40"/>
      <c r="BJR2142" s="40"/>
      <c r="BJS2142" s="40"/>
      <c r="BJT2142" s="40"/>
      <c r="BJU2142" s="40"/>
      <c r="BJV2142" s="40"/>
      <c r="BJW2142" s="40"/>
      <c r="BJX2142" s="40"/>
      <c r="BJY2142" s="40"/>
      <c r="BJZ2142" s="40"/>
      <c r="BKA2142" s="40"/>
      <c r="BKB2142" s="40"/>
      <c r="BKC2142" s="40"/>
      <c r="BKD2142" s="40"/>
      <c r="BKE2142" s="40"/>
      <c r="BKF2142" s="40"/>
      <c r="BKG2142" s="40"/>
      <c r="BKH2142" s="40"/>
      <c r="BKI2142" s="40"/>
      <c r="BKJ2142" s="40"/>
      <c r="BKK2142" s="40"/>
      <c r="BKL2142" s="40"/>
      <c r="BKM2142" s="40"/>
      <c r="BKN2142" s="40"/>
      <c r="BKO2142" s="40"/>
      <c r="BKP2142" s="40"/>
      <c r="BKQ2142" s="40"/>
      <c r="BKR2142" s="40"/>
      <c r="BKS2142" s="40"/>
      <c r="BKT2142" s="40"/>
      <c r="BKU2142" s="40"/>
      <c r="BKV2142" s="40"/>
      <c r="BKW2142" s="40"/>
      <c r="BKX2142" s="40"/>
      <c r="BKY2142" s="40"/>
      <c r="BKZ2142" s="40"/>
      <c r="BLA2142" s="40"/>
      <c r="BLB2142" s="40"/>
      <c r="BLC2142" s="40"/>
      <c r="BLD2142" s="40"/>
      <c r="BLE2142" s="40"/>
      <c r="BLF2142" s="40"/>
      <c r="BLG2142" s="40"/>
      <c r="BLH2142" s="40"/>
      <c r="BLI2142" s="40"/>
      <c r="BLJ2142" s="40"/>
      <c r="BLK2142" s="40"/>
      <c r="BLL2142" s="40"/>
      <c r="BLM2142" s="40"/>
      <c r="BLN2142" s="40"/>
      <c r="BLO2142" s="40"/>
      <c r="BLP2142" s="40"/>
      <c r="BLQ2142" s="40"/>
      <c r="BLR2142" s="40"/>
      <c r="BLS2142" s="40"/>
      <c r="BLT2142" s="40"/>
      <c r="BLU2142" s="40"/>
      <c r="BLV2142" s="40"/>
      <c r="BLW2142" s="40"/>
      <c r="BLX2142" s="40"/>
      <c r="BLY2142" s="40"/>
      <c r="BLZ2142" s="40"/>
      <c r="BMA2142" s="40"/>
      <c r="BMB2142" s="40"/>
      <c r="BMC2142" s="40"/>
      <c r="BMD2142" s="40"/>
      <c r="BME2142" s="40"/>
      <c r="BMF2142" s="40"/>
      <c r="BMG2142" s="40"/>
      <c r="BMH2142" s="40"/>
      <c r="BMI2142" s="40"/>
      <c r="BMJ2142" s="40"/>
      <c r="BMK2142" s="40"/>
      <c r="BML2142" s="40"/>
      <c r="BMM2142" s="40"/>
      <c r="BMN2142" s="40"/>
      <c r="BMO2142" s="40"/>
      <c r="BMP2142" s="40"/>
      <c r="BMQ2142" s="40"/>
      <c r="BMR2142" s="40"/>
      <c r="BMS2142" s="40"/>
      <c r="BMT2142" s="40"/>
      <c r="BMU2142" s="40"/>
      <c r="BMV2142" s="40"/>
      <c r="BMW2142" s="40"/>
      <c r="BMX2142" s="40"/>
      <c r="BMY2142" s="40"/>
      <c r="BMZ2142" s="40"/>
      <c r="BNA2142" s="40"/>
      <c r="BNB2142" s="40"/>
      <c r="BNC2142" s="40"/>
      <c r="BND2142" s="40"/>
      <c r="BNE2142" s="40"/>
      <c r="BNF2142" s="40"/>
      <c r="BNG2142" s="40"/>
      <c r="BNH2142" s="40"/>
      <c r="BNI2142" s="40"/>
      <c r="BNJ2142" s="40"/>
      <c r="BNK2142" s="40"/>
      <c r="BNL2142" s="40"/>
      <c r="BNM2142" s="40"/>
      <c r="BNN2142" s="40"/>
      <c r="BNO2142" s="40"/>
      <c r="BNP2142" s="40"/>
      <c r="BNQ2142" s="40"/>
      <c r="BNR2142" s="40"/>
      <c r="BNS2142" s="40"/>
      <c r="BNT2142" s="40"/>
      <c r="BNU2142" s="40"/>
      <c r="BNV2142" s="40"/>
      <c r="BNW2142" s="40"/>
      <c r="BNX2142" s="40"/>
      <c r="BNY2142" s="40"/>
      <c r="BNZ2142" s="40"/>
      <c r="BOA2142" s="40"/>
      <c r="BOB2142" s="40"/>
      <c r="BOC2142" s="40"/>
      <c r="BOD2142" s="40"/>
      <c r="BOE2142" s="40"/>
      <c r="BOF2142" s="40"/>
      <c r="BOG2142" s="40"/>
      <c r="BOH2142" s="40"/>
      <c r="BOI2142" s="40"/>
      <c r="BOJ2142" s="40"/>
      <c r="BOK2142" s="40"/>
      <c r="BOL2142" s="40"/>
      <c r="BOM2142" s="40"/>
      <c r="BON2142" s="40"/>
      <c r="BOO2142" s="40"/>
      <c r="BOP2142" s="40"/>
      <c r="BOQ2142" s="40"/>
      <c r="BOR2142" s="40"/>
      <c r="BOS2142" s="40"/>
      <c r="BOT2142" s="40"/>
      <c r="BOU2142" s="40"/>
      <c r="BOV2142" s="40"/>
      <c r="BOW2142" s="40"/>
      <c r="BOX2142" s="40"/>
      <c r="BOY2142" s="40"/>
      <c r="BOZ2142" s="40"/>
      <c r="BPA2142" s="40"/>
      <c r="BPB2142" s="40"/>
      <c r="BPC2142" s="40"/>
      <c r="BPD2142" s="40"/>
      <c r="BPE2142" s="40"/>
      <c r="BPF2142" s="40"/>
      <c r="BPG2142" s="40"/>
      <c r="BPH2142" s="40"/>
      <c r="BPI2142" s="40"/>
      <c r="BPJ2142" s="40"/>
      <c r="BPK2142" s="40"/>
      <c r="BPL2142" s="40"/>
      <c r="BPM2142" s="40"/>
      <c r="BPN2142" s="40"/>
      <c r="BPO2142" s="40"/>
      <c r="BPP2142" s="40"/>
      <c r="BPQ2142" s="40"/>
      <c r="BPR2142" s="40"/>
      <c r="BPS2142" s="40"/>
      <c r="BPT2142" s="40"/>
      <c r="BPU2142" s="40"/>
      <c r="BPV2142" s="40"/>
      <c r="BPW2142" s="40"/>
      <c r="BPX2142" s="40"/>
      <c r="BPY2142" s="40"/>
      <c r="BPZ2142" s="40"/>
      <c r="BQA2142" s="40"/>
      <c r="BQB2142" s="40"/>
      <c r="BQC2142" s="40"/>
      <c r="BQD2142" s="40"/>
      <c r="BQE2142" s="40"/>
      <c r="BQF2142" s="40"/>
      <c r="BQG2142" s="40"/>
      <c r="BQH2142" s="40"/>
      <c r="BQI2142" s="40"/>
      <c r="BQJ2142" s="40"/>
      <c r="BQK2142" s="40"/>
      <c r="BQL2142" s="40"/>
      <c r="BQM2142" s="40"/>
      <c r="BQN2142" s="40"/>
      <c r="BQO2142" s="40"/>
      <c r="BQP2142" s="40"/>
      <c r="BQQ2142" s="40"/>
      <c r="BQR2142" s="40"/>
      <c r="BQS2142" s="40"/>
      <c r="BQT2142" s="40"/>
      <c r="BQU2142" s="40"/>
      <c r="BQV2142" s="40"/>
      <c r="BQW2142" s="40"/>
      <c r="BQX2142" s="40"/>
      <c r="BQY2142" s="40"/>
      <c r="BQZ2142" s="40"/>
      <c r="BRA2142" s="40"/>
      <c r="BRB2142" s="40"/>
      <c r="BRC2142" s="40"/>
      <c r="BRD2142" s="40"/>
      <c r="BRE2142" s="40"/>
      <c r="BRF2142" s="40"/>
      <c r="BRG2142" s="40"/>
      <c r="BRH2142" s="40"/>
      <c r="BRI2142" s="40"/>
      <c r="BRJ2142" s="40"/>
      <c r="BRK2142" s="40"/>
      <c r="BRL2142" s="40"/>
      <c r="BRM2142" s="40"/>
      <c r="BRN2142" s="40"/>
      <c r="BRO2142" s="40"/>
      <c r="BRP2142" s="40"/>
      <c r="BRQ2142" s="40"/>
      <c r="BRR2142" s="40"/>
      <c r="BRS2142" s="40"/>
      <c r="BRT2142" s="40"/>
      <c r="BRU2142" s="40"/>
      <c r="BRV2142" s="40"/>
      <c r="BRW2142" s="40"/>
      <c r="BRX2142" s="40"/>
      <c r="BRY2142" s="40"/>
      <c r="BRZ2142" s="40"/>
      <c r="BSA2142" s="40"/>
      <c r="BSB2142" s="40"/>
      <c r="BSC2142" s="40"/>
      <c r="BSD2142" s="40"/>
      <c r="BSE2142" s="40"/>
      <c r="BSF2142" s="40"/>
      <c r="BSG2142" s="40"/>
      <c r="BSH2142" s="40"/>
      <c r="BSI2142" s="40"/>
      <c r="BSJ2142" s="40"/>
      <c r="BSK2142" s="40"/>
      <c r="BSL2142" s="40"/>
      <c r="BSM2142" s="40"/>
      <c r="BSN2142" s="40"/>
      <c r="BSO2142" s="40"/>
      <c r="BSP2142" s="40"/>
      <c r="BSQ2142" s="40"/>
      <c r="BSR2142" s="40"/>
      <c r="BSS2142" s="40"/>
      <c r="BST2142" s="40"/>
      <c r="BSU2142" s="40"/>
      <c r="BSV2142" s="40"/>
      <c r="BSW2142" s="40"/>
      <c r="BSX2142" s="40"/>
      <c r="BSY2142" s="40"/>
      <c r="BSZ2142" s="40"/>
      <c r="BTA2142" s="40"/>
      <c r="BTB2142" s="40"/>
      <c r="BTC2142" s="40"/>
      <c r="BTD2142" s="40"/>
      <c r="BTE2142" s="40"/>
      <c r="BTF2142" s="40"/>
      <c r="BTG2142" s="40"/>
      <c r="BTH2142" s="40"/>
      <c r="BTI2142" s="40"/>
      <c r="BTJ2142" s="40"/>
      <c r="BTK2142" s="40"/>
      <c r="BTL2142" s="40"/>
      <c r="BTM2142" s="40"/>
      <c r="BTN2142" s="40"/>
      <c r="BTO2142" s="40"/>
      <c r="BTP2142" s="40"/>
      <c r="BTQ2142" s="40"/>
      <c r="BTR2142" s="40"/>
      <c r="BTS2142" s="40"/>
      <c r="BTT2142" s="40"/>
      <c r="BTU2142" s="40"/>
      <c r="BTV2142" s="40"/>
      <c r="BTW2142" s="40"/>
      <c r="BTX2142" s="40"/>
      <c r="BTY2142" s="40"/>
      <c r="BTZ2142" s="40"/>
      <c r="BUA2142" s="40"/>
      <c r="BUB2142" s="40"/>
      <c r="BUC2142" s="40"/>
      <c r="BUD2142" s="40"/>
      <c r="BUE2142" s="40"/>
      <c r="BUF2142" s="40"/>
      <c r="BUG2142" s="40"/>
      <c r="BUH2142" s="40"/>
      <c r="BUI2142" s="40"/>
      <c r="BUJ2142" s="40"/>
      <c r="BUK2142" s="40"/>
      <c r="BUL2142" s="40"/>
      <c r="BUM2142" s="40"/>
      <c r="BUN2142" s="40"/>
      <c r="BUO2142" s="40"/>
      <c r="BUP2142" s="40"/>
      <c r="BUQ2142" s="40"/>
      <c r="BUR2142" s="40"/>
      <c r="BUS2142" s="40"/>
      <c r="BUT2142" s="40"/>
      <c r="BUU2142" s="40"/>
      <c r="BUV2142" s="40"/>
      <c r="BUW2142" s="40"/>
      <c r="BUX2142" s="40"/>
      <c r="BUY2142" s="40"/>
      <c r="BUZ2142" s="40"/>
      <c r="BVA2142" s="40"/>
      <c r="BVB2142" s="40"/>
      <c r="BVC2142" s="40"/>
      <c r="BVD2142" s="40"/>
      <c r="BVE2142" s="40"/>
      <c r="BVF2142" s="40"/>
      <c r="BVG2142" s="40"/>
      <c r="BVH2142" s="40"/>
      <c r="BVI2142" s="40"/>
      <c r="BVJ2142" s="40"/>
      <c r="BVK2142" s="40"/>
      <c r="BVL2142" s="40"/>
      <c r="BVM2142" s="40"/>
      <c r="BVN2142" s="40"/>
      <c r="BVO2142" s="40"/>
      <c r="BVP2142" s="40"/>
      <c r="BVQ2142" s="40"/>
      <c r="BVR2142" s="40"/>
      <c r="BVS2142" s="40"/>
      <c r="BVT2142" s="40"/>
      <c r="BVU2142" s="40"/>
      <c r="BVV2142" s="40"/>
      <c r="BVW2142" s="40"/>
      <c r="BVX2142" s="40"/>
      <c r="BVY2142" s="40"/>
      <c r="BVZ2142" s="40"/>
      <c r="BWA2142" s="40"/>
      <c r="BWB2142" s="40"/>
      <c r="BWC2142" s="40"/>
      <c r="BWD2142" s="40"/>
      <c r="BWE2142" s="40"/>
      <c r="BWF2142" s="40"/>
      <c r="BWG2142" s="40"/>
      <c r="BWH2142" s="40"/>
      <c r="BWI2142" s="40"/>
      <c r="BWJ2142" s="40"/>
      <c r="BWK2142" s="40"/>
      <c r="BWL2142" s="40"/>
      <c r="BWM2142" s="40"/>
      <c r="BWN2142" s="40"/>
      <c r="BWO2142" s="40"/>
      <c r="BWP2142" s="40"/>
      <c r="BWQ2142" s="40"/>
      <c r="BWR2142" s="40"/>
      <c r="BWS2142" s="40"/>
      <c r="BWT2142" s="40"/>
      <c r="BWU2142" s="40"/>
      <c r="BWV2142" s="40"/>
      <c r="BWW2142" s="40"/>
      <c r="BWX2142" s="40"/>
      <c r="BWY2142" s="40"/>
      <c r="BWZ2142" s="40"/>
      <c r="BXA2142" s="40"/>
      <c r="BXB2142" s="40"/>
      <c r="BXC2142" s="40"/>
      <c r="BXD2142" s="40"/>
      <c r="BXE2142" s="40"/>
      <c r="BXF2142" s="40"/>
      <c r="BXG2142" s="40"/>
      <c r="BXH2142" s="40"/>
      <c r="BXI2142" s="40"/>
      <c r="BXJ2142" s="40"/>
      <c r="BXK2142" s="40"/>
      <c r="BXL2142" s="40"/>
      <c r="BXM2142" s="40"/>
      <c r="BXN2142" s="40"/>
      <c r="BXO2142" s="40"/>
      <c r="BXP2142" s="40"/>
      <c r="BXQ2142" s="40"/>
      <c r="BXR2142" s="40"/>
      <c r="BXS2142" s="40"/>
      <c r="BXT2142" s="40"/>
      <c r="BXU2142" s="40"/>
      <c r="BXV2142" s="40"/>
      <c r="BXW2142" s="40"/>
      <c r="BXX2142" s="40"/>
      <c r="BXY2142" s="40"/>
      <c r="BXZ2142" s="40"/>
      <c r="BYA2142" s="40"/>
      <c r="BYB2142" s="40"/>
      <c r="BYC2142" s="40"/>
      <c r="BYD2142" s="40"/>
      <c r="BYE2142" s="40"/>
      <c r="BYF2142" s="40"/>
      <c r="BYG2142" s="40"/>
      <c r="BYH2142" s="40"/>
      <c r="BYI2142" s="40"/>
      <c r="BYJ2142" s="40"/>
      <c r="BYK2142" s="40"/>
      <c r="BYL2142" s="40"/>
      <c r="BYM2142" s="40"/>
      <c r="BYN2142" s="40"/>
      <c r="BYO2142" s="40"/>
      <c r="BYP2142" s="40"/>
      <c r="BYQ2142" s="40"/>
      <c r="BYR2142" s="40"/>
      <c r="BYS2142" s="40"/>
      <c r="BYT2142" s="40"/>
      <c r="BYU2142" s="40"/>
      <c r="BYV2142" s="40"/>
      <c r="BYW2142" s="40"/>
      <c r="BYX2142" s="40"/>
      <c r="BYY2142" s="40"/>
      <c r="BYZ2142" s="40"/>
      <c r="BZA2142" s="40"/>
      <c r="BZB2142" s="40"/>
      <c r="BZC2142" s="40"/>
      <c r="BZD2142" s="40"/>
      <c r="BZE2142" s="40"/>
      <c r="BZF2142" s="40"/>
      <c r="BZG2142" s="40"/>
      <c r="BZH2142" s="40"/>
      <c r="BZI2142" s="40"/>
      <c r="BZJ2142" s="40"/>
      <c r="BZK2142" s="40"/>
      <c r="BZL2142" s="40"/>
      <c r="BZM2142" s="40"/>
      <c r="BZN2142" s="40"/>
      <c r="BZO2142" s="40"/>
      <c r="BZP2142" s="40"/>
      <c r="BZQ2142" s="40"/>
      <c r="BZR2142" s="40"/>
      <c r="BZS2142" s="40"/>
      <c r="BZT2142" s="40"/>
      <c r="BZU2142" s="40"/>
      <c r="BZV2142" s="40"/>
      <c r="BZW2142" s="40"/>
      <c r="BZX2142" s="40"/>
      <c r="BZY2142" s="40"/>
      <c r="BZZ2142" s="40"/>
      <c r="CAA2142" s="40"/>
      <c r="CAB2142" s="40"/>
      <c r="CAC2142" s="40"/>
      <c r="CAD2142" s="40"/>
      <c r="CAE2142" s="40"/>
      <c r="CAF2142" s="40"/>
      <c r="CAG2142" s="40"/>
      <c r="CAH2142" s="40"/>
      <c r="CAI2142" s="40"/>
      <c r="CAJ2142" s="40"/>
      <c r="CAK2142" s="40"/>
      <c r="CAL2142" s="40"/>
      <c r="CAM2142" s="40"/>
      <c r="CAN2142" s="40"/>
      <c r="CAO2142" s="40"/>
      <c r="CAP2142" s="40"/>
      <c r="CAQ2142" s="40"/>
      <c r="CAR2142" s="40"/>
      <c r="CAS2142" s="40"/>
      <c r="CAT2142" s="40"/>
      <c r="CAU2142" s="40"/>
      <c r="CAV2142" s="40"/>
      <c r="CAW2142" s="40"/>
      <c r="CAX2142" s="40"/>
      <c r="CAY2142" s="40"/>
      <c r="CAZ2142" s="40"/>
      <c r="CBA2142" s="40"/>
      <c r="CBB2142" s="40"/>
      <c r="CBC2142" s="40"/>
      <c r="CBD2142" s="40"/>
      <c r="CBE2142" s="40"/>
      <c r="CBF2142" s="40"/>
      <c r="CBG2142" s="40"/>
      <c r="CBH2142" s="40"/>
      <c r="CBI2142" s="40"/>
      <c r="CBJ2142" s="40"/>
      <c r="CBK2142" s="40"/>
      <c r="CBL2142" s="40"/>
      <c r="CBM2142" s="40"/>
      <c r="CBN2142" s="40"/>
      <c r="CBO2142" s="40"/>
      <c r="CBP2142" s="40"/>
      <c r="CBQ2142" s="40"/>
      <c r="CBR2142" s="40"/>
      <c r="CBS2142" s="40"/>
      <c r="CBT2142" s="40"/>
      <c r="CBU2142" s="40"/>
      <c r="CBV2142" s="40"/>
      <c r="CBW2142" s="40"/>
      <c r="CBX2142" s="40"/>
      <c r="CBY2142" s="40"/>
      <c r="CBZ2142" s="40"/>
      <c r="CCA2142" s="40"/>
      <c r="CCB2142" s="40"/>
      <c r="CCC2142" s="40"/>
      <c r="CCD2142" s="40"/>
      <c r="CCE2142" s="40"/>
      <c r="CCF2142" s="40"/>
      <c r="CCG2142" s="40"/>
      <c r="CCH2142" s="40"/>
      <c r="CCI2142" s="40"/>
      <c r="CCJ2142" s="40"/>
      <c r="CCK2142" s="40"/>
      <c r="CCL2142" s="40"/>
      <c r="CCM2142" s="40"/>
      <c r="CCN2142" s="40"/>
      <c r="CCO2142" s="40"/>
      <c r="CCP2142" s="40"/>
      <c r="CCQ2142" s="40"/>
      <c r="CCR2142" s="40"/>
      <c r="CCS2142" s="40"/>
      <c r="CCT2142" s="40"/>
      <c r="CCU2142" s="40"/>
      <c r="CCV2142" s="40"/>
      <c r="CCW2142" s="40"/>
      <c r="CCX2142" s="40"/>
      <c r="CCY2142" s="40"/>
      <c r="CCZ2142" s="40"/>
      <c r="CDA2142" s="40"/>
      <c r="CDB2142" s="40"/>
      <c r="CDC2142" s="40"/>
      <c r="CDD2142" s="40"/>
      <c r="CDE2142" s="40"/>
      <c r="CDF2142" s="40"/>
      <c r="CDG2142" s="40"/>
      <c r="CDH2142" s="40"/>
      <c r="CDI2142" s="40"/>
      <c r="CDJ2142" s="40"/>
      <c r="CDK2142" s="40"/>
      <c r="CDL2142" s="40"/>
      <c r="CDM2142" s="40"/>
      <c r="CDN2142" s="40"/>
      <c r="CDO2142" s="40"/>
      <c r="CDP2142" s="40"/>
      <c r="CDQ2142" s="40"/>
      <c r="CDR2142" s="40"/>
      <c r="CDS2142" s="40"/>
      <c r="CDT2142" s="40"/>
      <c r="CDU2142" s="40"/>
      <c r="CDV2142" s="40"/>
      <c r="CDW2142" s="40"/>
      <c r="CDX2142" s="40"/>
      <c r="CDY2142" s="40"/>
      <c r="CDZ2142" s="40"/>
      <c r="CEA2142" s="40"/>
      <c r="CEB2142" s="40"/>
      <c r="CEC2142" s="40"/>
      <c r="CED2142" s="40"/>
      <c r="CEE2142" s="40"/>
      <c r="CEF2142" s="40"/>
      <c r="CEG2142" s="40"/>
      <c r="CEH2142" s="40"/>
      <c r="CEI2142" s="40"/>
      <c r="CEJ2142" s="40"/>
      <c r="CEK2142" s="40"/>
      <c r="CEL2142" s="40"/>
      <c r="CEM2142" s="40"/>
      <c r="CEN2142" s="40"/>
      <c r="CEO2142" s="40"/>
      <c r="CEP2142" s="40"/>
      <c r="CEQ2142" s="40"/>
      <c r="CER2142" s="40"/>
      <c r="CES2142" s="40"/>
      <c r="CET2142" s="40"/>
      <c r="CEU2142" s="40"/>
      <c r="CEV2142" s="40"/>
      <c r="CEW2142" s="40"/>
      <c r="CEX2142" s="40"/>
      <c r="CEY2142" s="40"/>
      <c r="CEZ2142" s="40"/>
      <c r="CFA2142" s="40"/>
      <c r="CFB2142" s="40"/>
      <c r="CFC2142" s="40"/>
      <c r="CFD2142" s="40"/>
      <c r="CFE2142" s="40"/>
      <c r="CFF2142" s="40"/>
      <c r="CFG2142" s="40"/>
      <c r="CFH2142" s="40"/>
      <c r="CFI2142" s="40"/>
      <c r="CFJ2142" s="40"/>
      <c r="CFK2142" s="40"/>
      <c r="CFL2142" s="40"/>
      <c r="CFM2142" s="40"/>
      <c r="CFN2142" s="40"/>
      <c r="CFO2142" s="40"/>
      <c r="CFP2142" s="40"/>
      <c r="CFQ2142" s="40"/>
      <c r="CFR2142" s="40"/>
      <c r="CFS2142" s="40"/>
      <c r="CFT2142" s="40"/>
      <c r="CFU2142" s="40"/>
      <c r="CFV2142" s="40"/>
      <c r="CFW2142" s="40"/>
      <c r="CFX2142" s="40"/>
      <c r="CFY2142" s="40"/>
      <c r="CFZ2142" s="40"/>
      <c r="CGA2142" s="40"/>
      <c r="CGB2142" s="40"/>
      <c r="CGC2142" s="40"/>
      <c r="CGD2142" s="40"/>
      <c r="CGE2142" s="40"/>
      <c r="CGF2142" s="40"/>
      <c r="CGG2142" s="40"/>
      <c r="CGH2142" s="40"/>
      <c r="CGI2142" s="40"/>
      <c r="CGJ2142" s="40"/>
      <c r="CGK2142" s="40"/>
      <c r="CGL2142" s="40"/>
      <c r="CGM2142" s="40"/>
      <c r="CGN2142" s="40"/>
      <c r="CGO2142" s="40"/>
      <c r="CGP2142" s="40"/>
      <c r="CGQ2142" s="37" t="s">
        <v>70</v>
      </c>
    </row>
    <row r="2143" spans="1:2227" x14ac:dyDescent="0.25">
      <c r="A2143" s="9" t="s">
        <v>70</v>
      </c>
      <c r="B2143" s="10">
        <v>999054000032687</v>
      </c>
      <c r="C2143" s="11" t="s">
        <v>97</v>
      </c>
      <c r="D2143" s="9"/>
      <c r="E2143" s="9" t="s">
        <v>169</v>
      </c>
      <c r="F2143" s="9" t="s">
        <v>71</v>
      </c>
      <c r="G2143" s="9" t="s">
        <v>119</v>
      </c>
      <c r="H2143" s="9" t="s">
        <v>73</v>
      </c>
      <c r="I2143" s="9">
        <v>1</v>
      </c>
      <c r="J2143" s="9">
        <v>133</v>
      </c>
      <c r="K2143" s="9">
        <v>339</v>
      </c>
      <c r="L2143" s="9">
        <v>206</v>
      </c>
      <c r="M2143" s="10">
        <v>277</v>
      </c>
      <c r="N2143" s="9">
        <v>0.74</v>
      </c>
      <c r="O2143" s="9">
        <v>4.0199999999999996</v>
      </c>
      <c r="P2143" s="13">
        <v>133</v>
      </c>
      <c r="Q2143" s="13">
        <v>214.5</v>
      </c>
      <c r="R2143" s="13">
        <v>178</v>
      </c>
      <c r="S2143" s="13">
        <v>81.5</v>
      </c>
      <c r="T2143" s="13">
        <v>0.46</v>
      </c>
      <c r="U2143" s="13">
        <v>2.69</v>
      </c>
      <c r="V2143" s="13"/>
      <c r="W2143" s="13"/>
      <c r="X2143" s="13"/>
      <c r="Y2143" s="13"/>
      <c r="Z2143" s="13"/>
      <c r="AA2143" s="13"/>
      <c r="AB2143" s="13">
        <v>214.5</v>
      </c>
      <c r="AC2143" s="13">
        <v>339</v>
      </c>
      <c r="AD2143" s="13">
        <v>99</v>
      </c>
      <c r="AE2143" s="13">
        <v>124.5</v>
      </c>
      <c r="AF2143" s="13">
        <v>1.26</v>
      </c>
      <c r="AG2143" s="13">
        <v>4.8899999999999997</v>
      </c>
      <c r="AH2143" s="9">
        <v>6.43</v>
      </c>
      <c r="AI2143" s="9">
        <v>1325.26</v>
      </c>
      <c r="AJ2143" s="9">
        <v>827.53</v>
      </c>
      <c r="AK2143" s="9">
        <v>60.8</v>
      </c>
      <c r="AL2143" s="9">
        <v>17410.97</v>
      </c>
      <c r="AM2143" s="9">
        <v>464.53</v>
      </c>
      <c r="AN2143" s="9">
        <f>Tabla1[[#This Row],[Costo Compra]]+Tabla1[[#This Row],[Otros Compra]]</f>
        <v>17875.5</v>
      </c>
      <c r="AO2143" s="9" t="s">
        <v>284</v>
      </c>
      <c r="AP2143" s="9" t="s">
        <v>170</v>
      </c>
      <c r="AQ2143" s="9" t="s">
        <v>116</v>
      </c>
      <c r="AR2143" s="9" t="s">
        <v>76</v>
      </c>
      <c r="AS2143" s="9">
        <v>7569.66</v>
      </c>
      <c r="AT2143" s="9">
        <v>0</v>
      </c>
      <c r="AU2143" s="9" t="s">
        <v>77</v>
      </c>
      <c r="AV2143" s="9">
        <v>2019</v>
      </c>
      <c r="AW2143" s="12">
        <v>43954</v>
      </c>
      <c r="AX2143" s="12">
        <v>44053</v>
      </c>
      <c r="AY2143" s="9">
        <v>0</v>
      </c>
      <c r="AZ2143" s="9">
        <v>0</v>
      </c>
      <c r="BA2143" s="9">
        <v>-25445.16</v>
      </c>
      <c r="BB2143" s="9">
        <v>-123.52</v>
      </c>
      <c r="BC2143" s="9">
        <v>3302</v>
      </c>
      <c r="BD2143" s="9"/>
      <c r="BE2143" s="9" t="s">
        <v>78</v>
      </c>
      <c r="BF2143" s="9" t="s">
        <v>78</v>
      </c>
      <c r="BG2143" s="9"/>
      <c r="BH2143" s="9" t="s">
        <v>99</v>
      </c>
      <c r="BI2143" s="9"/>
      <c r="BJ2143" s="9">
        <v>0</v>
      </c>
      <c r="BK2143" s="9">
        <v>0</v>
      </c>
      <c r="BL2143" s="9">
        <v>0</v>
      </c>
      <c r="BM2143" s="9">
        <v>0</v>
      </c>
      <c r="BN2143" s="9">
        <v>0</v>
      </c>
      <c r="BO2143" s="9">
        <v>0</v>
      </c>
      <c r="BP2143" s="13"/>
      <c r="BQ2143" s="9" t="s">
        <v>80</v>
      </c>
      <c r="BR2143" s="9" t="s">
        <v>81</v>
      </c>
      <c r="BS2143" s="40"/>
      <c r="BT2143" s="40"/>
      <c r="BU2143" s="40"/>
      <c r="BV2143" s="40"/>
      <c r="BW2143" s="40"/>
      <c r="BX2143" s="40"/>
      <c r="BY2143" s="40"/>
      <c r="BZ2143" s="40"/>
      <c r="CA2143" s="40"/>
      <c r="CB2143" s="40"/>
      <c r="CC2143" s="40"/>
      <c r="CD2143" s="40"/>
      <c r="CE2143" s="40"/>
      <c r="CF2143" s="40"/>
      <c r="CG2143" s="40"/>
      <c r="CH2143" s="40"/>
      <c r="CI2143" s="40"/>
      <c r="CJ2143" s="40"/>
      <c r="CK2143" s="40"/>
      <c r="CL2143" s="40"/>
      <c r="CM2143" s="40"/>
      <c r="CN2143" s="40"/>
      <c r="CO2143" s="40"/>
      <c r="CP2143" s="40"/>
      <c r="CQ2143" s="40"/>
      <c r="CR2143" s="40"/>
      <c r="CS2143" s="40"/>
      <c r="CT2143" s="40"/>
      <c r="CU2143" s="40"/>
      <c r="CV2143" s="40"/>
      <c r="CW2143" s="40"/>
      <c r="CX2143" s="40"/>
      <c r="CY2143" s="40"/>
      <c r="CZ2143" s="40"/>
      <c r="DA2143" s="40"/>
      <c r="DB2143" s="40"/>
      <c r="DC2143" s="40"/>
      <c r="DD2143" s="40"/>
      <c r="DE2143" s="40"/>
      <c r="DF2143" s="40"/>
      <c r="DG2143" s="40"/>
      <c r="DH2143" s="40"/>
      <c r="DI2143" s="40"/>
      <c r="DJ2143" s="40"/>
      <c r="DK2143" s="40"/>
      <c r="DL2143" s="40"/>
      <c r="DM2143" s="40"/>
      <c r="DN2143" s="40"/>
      <c r="DO2143" s="40"/>
      <c r="DP2143" s="40"/>
      <c r="DQ2143" s="40"/>
      <c r="DR2143" s="40"/>
      <c r="DS2143" s="40"/>
      <c r="DT2143" s="40"/>
      <c r="DU2143" s="40"/>
      <c r="DV2143" s="40"/>
      <c r="DW2143" s="40"/>
      <c r="DX2143" s="40"/>
      <c r="DY2143" s="40"/>
      <c r="DZ2143" s="40"/>
      <c r="EA2143" s="40"/>
      <c r="EB2143" s="40"/>
      <c r="EC2143" s="40"/>
      <c r="ED2143" s="40"/>
      <c r="EE2143" s="40"/>
      <c r="EF2143" s="40"/>
      <c r="EG2143" s="40"/>
      <c r="EH2143" s="40"/>
      <c r="EI2143" s="40"/>
      <c r="EJ2143" s="40"/>
      <c r="EK2143" s="40"/>
      <c r="EL2143" s="40"/>
      <c r="EM2143" s="40"/>
      <c r="EN2143" s="40"/>
      <c r="EO2143" s="40"/>
      <c r="EP2143" s="40"/>
      <c r="EQ2143" s="40"/>
      <c r="ER2143" s="40"/>
      <c r="ES2143" s="40"/>
      <c r="ET2143" s="40"/>
      <c r="EU2143" s="40"/>
      <c r="EV2143" s="40"/>
      <c r="EW2143" s="40"/>
      <c r="EX2143" s="40"/>
      <c r="EY2143" s="40"/>
      <c r="EZ2143" s="40"/>
      <c r="FA2143" s="40"/>
      <c r="FB2143" s="40"/>
      <c r="FC2143" s="40"/>
      <c r="FD2143" s="40"/>
      <c r="FE2143" s="40"/>
      <c r="FF2143" s="40"/>
      <c r="FG2143" s="40"/>
      <c r="FH2143" s="40"/>
      <c r="FI2143" s="40"/>
      <c r="FJ2143" s="40"/>
      <c r="FK2143" s="40"/>
      <c r="FL2143" s="40"/>
      <c r="FM2143" s="40"/>
      <c r="FN2143" s="40"/>
      <c r="FO2143" s="40"/>
      <c r="FP2143" s="40"/>
      <c r="FQ2143" s="40"/>
      <c r="FR2143" s="40"/>
      <c r="FS2143" s="40"/>
      <c r="FT2143" s="40"/>
      <c r="FU2143" s="40"/>
      <c r="FV2143" s="40"/>
      <c r="FW2143" s="40"/>
      <c r="FX2143" s="40"/>
      <c r="FY2143" s="40"/>
      <c r="FZ2143" s="40"/>
      <c r="GA2143" s="40"/>
      <c r="GB2143" s="40"/>
      <c r="GC2143" s="40"/>
      <c r="GD2143" s="40"/>
      <c r="GE2143" s="40"/>
      <c r="GF2143" s="40"/>
      <c r="GG2143" s="40"/>
      <c r="GH2143" s="40"/>
      <c r="GI2143" s="40"/>
      <c r="GJ2143" s="40"/>
      <c r="GK2143" s="40"/>
      <c r="GL2143" s="40"/>
      <c r="GM2143" s="40"/>
      <c r="GN2143" s="40"/>
      <c r="GO2143" s="40"/>
      <c r="GP2143" s="40"/>
      <c r="GQ2143" s="40"/>
      <c r="GR2143" s="40"/>
      <c r="GS2143" s="40"/>
      <c r="GT2143" s="40"/>
      <c r="GU2143" s="40"/>
      <c r="GV2143" s="40"/>
      <c r="GW2143" s="40"/>
      <c r="GX2143" s="40"/>
      <c r="GY2143" s="40"/>
      <c r="GZ2143" s="40"/>
      <c r="HA2143" s="40"/>
      <c r="HB2143" s="40"/>
      <c r="HC2143" s="40"/>
      <c r="HD2143" s="40"/>
      <c r="HE2143" s="40"/>
      <c r="HF2143" s="40"/>
      <c r="HG2143" s="40"/>
      <c r="HH2143" s="40"/>
      <c r="HI2143" s="40"/>
      <c r="HJ2143" s="40"/>
      <c r="HK2143" s="40"/>
      <c r="HL2143" s="40"/>
      <c r="HM2143" s="40"/>
      <c r="HN2143" s="40"/>
      <c r="HO2143" s="40"/>
      <c r="HP2143" s="40"/>
      <c r="HQ2143" s="40"/>
      <c r="HR2143" s="40"/>
      <c r="HS2143" s="40"/>
      <c r="HT2143" s="40"/>
      <c r="HU2143" s="40"/>
      <c r="HV2143" s="40"/>
      <c r="HW2143" s="40"/>
      <c r="HX2143" s="40"/>
      <c r="HY2143" s="40"/>
      <c r="HZ2143" s="40"/>
      <c r="IA2143" s="40"/>
      <c r="IB2143" s="40"/>
      <c r="IC2143" s="40"/>
      <c r="ID2143" s="40"/>
      <c r="IE2143" s="40"/>
      <c r="IF2143" s="40"/>
      <c r="IG2143" s="40"/>
      <c r="IH2143" s="40"/>
      <c r="II2143" s="40"/>
      <c r="IJ2143" s="40"/>
      <c r="IK2143" s="40"/>
      <c r="IL2143" s="40"/>
      <c r="IM2143" s="40"/>
      <c r="IN2143" s="40"/>
      <c r="IO2143" s="40"/>
      <c r="IP2143" s="40"/>
      <c r="IQ2143" s="40"/>
      <c r="IR2143" s="40"/>
      <c r="IS2143" s="40"/>
      <c r="IT2143" s="40"/>
      <c r="IU2143" s="40"/>
      <c r="IV2143" s="40"/>
      <c r="IW2143" s="40"/>
      <c r="IX2143" s="40"/>
      <c r="IY2143" s="40"/>
      <c r="IZ2143" s="40"/>
      <c r="JA2143" s="40"/>
      <c r="JB2143" s="40"/>
      <c r="JC2143" s="40"/>
      <c r="JD2143" s="40"/>
      <c r="JE2143" s="40"/>
      <c r="JF2143" s="40"/>
      <c r="JG2143" s="40"/>
      <c r="JH2143" s="40"/>
      <c r="JI2143" s="40"/>
      <c r="JJ2143" s="40"/>
      <c r="JK2143" s="40"/>
      <c r="JL2143" s="40"/>
      <c r="JM2143" s="40"/>
      <c r="JN2143" s="40"/>
      <c r="JO2143" s="40"/>
      <c r="JP2143" s="40"/>
      <c r="JQ2143" s="40"/>
      <c r="JR2143" s="40"/>
      <c r="JS2143" s="40"/>
      <c r="JT2143" s="40"/>
      <c r="JU2143" s="40"/>
      <c r="JV2143" s="40"/>
      <c r="JW2143" s="40"/>
      <c r="JX2143" s="40"/>
      <c r="JY2143" s="40"/>
      <c r="JZ2143" s="40"/>
      <c r="KA2143" s="40"/>
      <c r="KB2143" s="40"/>
      <c r="KC2143" s="40"/>
      <c r="KD2143" s="40"/>
      <c r="KE2143" s="40"/>
      <c r="KF2143" s="40"/>
      <c r="KG2143" s="40"/>
      <c r="KH2143" s="40"/>
      <c r="KI2143" s="40"/>
      <c r="KJ2143" s="40"/>
      <c r="KK2143" s="40"/>
      <c r="KL2143" s="40"/>
      <c r="KM2143" s="40"/>
      <c r="KN2143" s="40"/>
      <c r="KO2143" s="40"/>
      <c r="KP2143" s="40"/>
      <c r="KQ2143" s="40"/>
      <c r="KR2143" s="40"/>
      <c r="KS2143" s="40"/>
      <c r="KT2143" s="40"/>
      <c r="KU2143" s="40"/>
      <c r="KV2143" s="40"/>
      <c r="KW2143" s="40"/>
      <c r="KX2143" s="40"/>
      <c r="KY2143" s="40"/>
      <c r="KZ2143" s="40"/>
      <c r="LA2143" s="40"/>
      <c r="LB2143" s="40"/>
      <c r="LC2143" s="40"/>
      <c r="LD2143" s="40"/>
      <c r="LE2143" s="40"/>
      <c r="LF2143" s="40"/>
      <c r="LG2143" s="40"/>
      <c r="LH2143" s="40"/>
      <c r="LI2143" s="40"/>
      <c r="LJ2143" s="40"/>
      <c r="LK2143" s="40"/>
      <c r="LL2143" s="40"/>
      <c r="LM2143" s="40"/>
      <c r="LN2143" s="40"/>
      <c r="LO2143" s="40"/>
      <c r="LP2143" s="40"/>
      <c r="LQ2143" s="40"/>
      <c r="LR2143" s="40"/>
      <c r="LS2143" s="40"/>
      <c r="LT2143" s="40"/>
      <c r="LU2143" s="40"/>
      <c r="LV2143" s="40"/>
      <c r="LW2143" s="40"/>
      <c r="LX2143" s="40"/>
      <c r="LY2143" s="40"/>
      <c r="LZ2143" s="40"/>
      <c r="MA2143" s="40"/>
      <c r="MB2143" s="40"/>
      <c r="MC2143" s="40"/>
      <c r="MD2143" s="40"/>
      <c r="ME2143" s="40"/>
      <c r="MF2143" s="40"/>
      <c r="MG2143" s="40"/>
      <c r="MH2143" s="40"/>
      <c r="MI2143" s="40"/>
      <c r="MJ2143" s="40"/>
      <c r="MK2143" s="40"/>
      <c r="ML2143" s="40"/>
      <c r="MM2143" s="40"/>
      <c r="MN2143" s="40"/>
      <c r="MO2143" s="40"/>
      <c r="MP2143" s="40"/>
      <c r="MQ2143" s="40"/>
      <c r="MR2143" s="40"/>
      <c r="MS2143" s="40"/>
      <c r="MT2143" s="40"/>
      <c r="MU2143" s="40"/>
      <c r="MV2143" s="40"/>
      <c r="MW2143" s="40"/>
      <c r="MX2143" s="40"/>
      <c r="MY2143" s="40"/>
      <c r="MZ2143" s="40"/>
      <c r="NA2143" s="40"/>
      <c r="NB2143" s="40"/>
      <c r="NC2143" s="40"/>
      <c r="ND2143" s="40"/>
      <c r="NE2143" s="40"/>
      <c r="NF2143" s="40"/>
      <c r="NG2143" s="40"/>
      <c r="NH2143" s="40"/>
      <c r="NI2143" s="40"/>
      <c r="NJ2143" s="40"/>
      <c r="NK2143" s="40"/>
      <c r="NL2143" s="40"/>
      <c r="NM2143" s="40"/>
      <c r="NN2143" s="40"/>
      <c r="NO2143" s="40"/>
      <c r="NP2143" s="40"/>
      <c r="NQ2143" s="40"/>
      <c r="NR2143" s="40"/>
      <c r="NS2143" s="40"/>
      <c r="NT2143" s="40"/>
      <c r="NU2143" s="40"/>
      <c r="NV2143" s="40"/>
      <c r="NW2143" s="40"/>
      <c r="NX2143" s="40"/>
      <c r="NY2143" s="40"/>
      <c r="NZ2143" s="40"/>
      <c r="OA2143" s="40"/>
      <c r="OB2143" s="40"/>
      <c r="OC2143" s="40"/>
      <c r="OD2143" s="40"/>
      <c r="OE2143" s="40"/>
      <c r="OF2143" s="40"/>
      <c r="OG2143" s="40"/>
      <c r="OH2143" s="40"/>
      <c r="OI2143" s="40"/>
      <c r="OJ2143" s="40"/>
      <c r="OK2143" s="40"/>
      <c r="OL2143" s="40"/>
      <c r="OM2143" s="40"/>
      <c r="ON2143" s="40"/>
      <c r="OO2143" s="40"/>
      <c r="OP2143" s="40"/>
      <c r="OQ2143" s="40"/>
      <c r="OR2143" s="40"/>
      <c r="OS2143" s="40"/>
      <c r="OT2143" s="40"/>
      <c r="OU2143" s="40"/>
      <c r="OV2143" s="40"/>
      <c r="OW2143" s="40"/>
      <c r="OX2143" s="40"/>
      <c r="OY2143" s="40"/>
      <c r="OZ2143" s="40"/>
      <c r="PA2143" s="40"/>
      <c r="PB2143" s="40"/>
      <c r="PC2143" s="40"/>
      <c r="PD2143" s="40"/>
      <c r="PE2143" s="40"/>
      <c r="PF2143" s="40"/>
      <c r="PG2143" s="40"/>
      <c r="PH2143" s="40"/>
      <c r="PI2143" s="40"/>
      <c r="PJ2143" s="40"/>
      <c r="PK2143" s="40"/>
      <c r="PL2143" s="40"/>
      <c r="PM2143" s="40"/>
      <c r="PN2143" s="40"/>
      <c r="PO2143" s="40"/>
      <c r="PP2143" s="40"/>
      <c r="PQ2143" s="40"/>
      <c r="PR2143" s="40"/>
      <c r="PS2143" s="40"/>
      <c r="PT2143" s="40"/>
      <c r="PU2143" s="40"/>
      <c r="PV2143" s="40"/>
      <c r="PW2143" s="40"/>
      <c r="PX2143" s="40"/>
      <c r="PY2143" s="40"/>
      <c r="PZ2143" s="40"/>
      <c r="QA2143" s="40"/>
      <c r="QB2143" s="40"/>
      <c r="QC2143" s="40"/>
      <c r="QD2143" s="40"/>
      <c r="QE2143" s="40"/>
      <c r="QF2143" s="40"/>
      <c r="QG2143" s="40"/>
      <c r="QH2143" s="40"/>
      <c r="QI2143" s="40"/>
      <c r="QJ2143" s="40"/>
      <c r="QK2143" s="40"/>
      <c r="QL2143" s="40"/>
      <c r="QM2143" s="40"/>
      <c r="QN2143" s="40"/>
      <c r="QO2143" s="40"/>
      <c r="QP2143" s="40"/>
      <c r="QQ2143" s="40"/>
      <c r="QR2143" s="40"/>
      <c r="QS2143" s="40"/>
      <c r="QT2143" s="40"/>
      <c r="QU2143" s="40"/>
      <c r="QV2143" s="40"/>
      <c r="QW2143" s="40"/>
      <c r="QX2143" s="40"/>
      <c r="QY2143" s="40"/>
      <c r="QZ2143" s="40"/>
      <c r="RA2143" s="40"/>
      <c r="RB2143" s="40"/>
      <c r="RC2143" s="40"/>
      <c r="RD2143" s="40"/>
      <c r="RE2143" s="40"/>
      <c r="RF2143" s="40"/>
      <c r="RG2143" s="40"/>
      <c r="RH2143" s="40"/>
      <c r="RI2143" s="40"/>
      <c r="RJ2143" s="40"/>
      <c r="RK2143" s="40"/>
      <c r="RL2143" s="40"/>
      <c r="RM2143" s="40"/>
      <c r="RN2143" s="40"/>
      <c r="RO2143" s="40"/>
      <c r="RP2143" s="40"/>
      <c r="RQ2143" s="40"/>
      <c r="RR2143" s="40"/>
      <c r="RS2143" s="40"/>
      <c r="RT2143" s="40"/>
      <c r="RU2143" s="40"/>
      <c r="RV2143" s="40"/>
      <c r="RW2143" s="40"/>
      <c r="RX2143" s="40"/>
      <c r="RY2143" s="40"/>
      <c r="RZ2143" s="40"/>
      <c r="SA2143" s="40"/>
      <c r="SB2143" s="40"/>
      <c r="SC2143" s="40"/>
      <c r="SD2143" s="40"/>
      <c r="SE2143" s="40"/>
      <c r="SF2143" s="40"/>
      <c r="SG2143" s="40"/>
      <c r="SH2143" s="40"/>
      <c r="SI2143" s="40"/>
      <c r="SJ2143" s="40"/>
      <c r="SK2143" s="40"/>
      <c r="SL2143" s="40"/>
      <c r="SM2143" s="40"/>
      <c r="SN2143" s="40"/>
      <c r="SO2143" s="40"/>
      <c r="SP2143" s="40"/>
      <c r="SQ2143" s="40"/>
      <c r="SR2143" s="40"/>
      <c r="SS2143" s="40"/>
      <c r="ST2143" s="40"/>
      <c r="SU2143" s="40"/>
      <c r="SV2143" s="40"/>
      <c r="SW2143" s="40"/>
      <c r="SX2143" s="40"/>
      <c r="SY2143" s="40"/>
      <c r="SZ2143" s="40"/>
      <c r="TA2143" s="40"/>
      <c r="TB2143" s="40"/>
      <c r="TC2143" s="40"/>
      <c r="TD2143" s="40"/>
      <c r="TE2143" s="40"/>
      <c r="TF2143" s="40"/>
      <c r="TG2143" s="40"/>
      <c r="TH2143" s="40"/>
      <c r="TI2143" s="40"/>
      <c r="TJ2143" s="40"/>
      <c r="TK2143" s="40"/>
      <c r="TL2143" s="40"/>
      <c r="TM2143" s="40"/>
      <c r="TN2143" s="40"/>
      <c r="TO2143" s="40"/>
      <c r="TP2143" s="40"/>
      <c r="TQ2143" s="40"/>
      <c r="TR2143" s="40"/>
      <c r="TS2143" s="40"/>
      <c r="TT2143" s="40"/>
      <c r="TU2143" s="40"/>
      <c r="TV2143" s="40"/>
      <c r="TW2143" s="40"/>
      <c r="TX2143" s="40"/>
      <c r="TY2143" s="40"/>
      <c r="TZ2143" s="40"/>
      <c r="UA2143" s="40"/>
      <c r="UB2143" s="40"/>
      <c r="UC2143" s="40"/>
      <c r="UD2143" s="40"/>
      <c r="UE2143" s="40"/>
      <c r="UF2143" s="40"/>
      <c r="UG2143" s="40"/>
      <c r="UH2143" s="40"/>
      <c r="UI2143" s="40"/>
      <c r="UJ2143" s="40"/>
      <c r="UK2143" s="40"/>
      <c r="UL2143" s="40"/>
      <c r="UM2143" s="40"/>
      <c r="UN2143" s="40"/>
      <c r="UO2143" s="40"/>
      <c r="UP2143" s="40"/>
      <c r="UQ2143" s="40"/>
      <c r="UR2143" s="40"/>
      <c r="US2143" s="40"/>
      <c r="UT2143" s="40"/>
      <c r="UU2143" s="40"/>
      <c r="UV2143" s="40"/>
      <c r="UW2143" s="40"/>
      <c r="UX2143" s="40"/>
      <c r="UY2143" s="40"/>
      <c r="UZ2143" s="40"/>
      <c r="VA2143" s="40"/>
      <c r="VB2143" s="40"/>
      <c r="VC2143" s="40"/>
      <c r="VD2143" s="40"/>
      <c r="VE2143" s="40"/>
      <c r="VF2143" s="40"/>
      <c r="VG2143" s="40"/>
      <c r="VH2143" s="40"/>
      <c r="VI2143" s="40"/>
      <c r="VJ2143" s="40"/>
      <c r="VK2143" s="40"/>
      <c r="VL2143" s="40"/>
      <c r="VM2143" s="40"/>
      <c r="VN2143" s="40"/>
      <c r="VO2143" s="40"/>
      <c r="VP2143" s="40"/>
      <c r="VQ2143" s="40"/>
      <c r="VR2143" s="40"/>
      <c r="VS2143" s="40"/>
      <c r="VT2143" s="40"/>
      <c r="VU2143" s="40"/>
      <c r="VV2143" s="40"/>
      <c r="VW2143" s="40"/>
      <c r="VX2143" s="40"/>
      <c r="VY2143" s="40"/>
      <c r="VZ2143" s="40"/>
      <c r="WA2143" s="40"/>
      <c r="WB2143" s="40"/>
      <c r="WC2143" s="40"/>
      <c r="WD2143" s="40"/>
      <c r="WE2143" s="40"/>
      <c r="WF2143" s="40"/>
      <c r="WG2143" s="40"/>
      <c r="WH2143" s="40"/>
      <c r="WI2143" s="40"/>
      <c r="WJ2143" s="40"/>
      <c r="WK2143" s="40"/>
      <c r="WL2143" s="40"/>
      <c r="WM2143" s="40"/>
      <c r="WN2143" s="40"/>
      <c r="WO2143" s="40"/>
      <c r="WP2143" s="40"/>
      <c r="WQ2143" s="40"/>
      <c r="WR2143" s="40"/>
      <c r="WS2143" s="40"/>
      <c r="WT2143" s="40"/>
      <c r="WU2143" s="40"/>
      <c r="WV2143" s="40"/>
      <c r="WW2143" s="40"/>
      <c r="WX2143" s="40"/>
      <c r="WY2143" s="40"/>
      <c r="WZ2143" s="40"/>
      <c r="XA2143" s="40"/>
      <c r="XB2143" s="40"/>
      <c r="XC2143" s="40"/>
      <c r="XD2143" s="40"/>
      <c r="XE2143" s="40"/>
      <c r="XF2143" s="40"/>
      <c r="XG2143" s="40"/>
      <c r="XH2143" s="40"/>
      <c r="XI2143" s="40"/>
      <c r="XJ2143" s="40"/>
      <c r="XK2143" s="40"/>
      <c r="XL2143" s="40"/>
      <c r="XM2143" s="40"/>
      <c r="XN2143" s="40"/>
      <c r="XO2143" s="40"/>
      <c r="XP2143" s="40"/>
      <c r="XQ2143" s="40"/>
      <c r="XR2143" s="40"/>
      <c r="XS2143" s="40"/>
      <c r="XT2143" s="40"/>
      <c r="XU2143" s="40"/>
      <c r="XV2143" s="40"/>
      <c r="XW2143" s="40"/>
      <c r="XX2143" s="40"/>
      <c r="XY2143" s="40"/>
      <c r="XZ2143" s="40"/>
      <c r="YA2143" s="40"/>
      <c r="YB2143" s="40"/>
      <c r="YC2143" s="40"/>
      <c r="YD2143" s="40"/>
      <c r="YE2143" s="40"/>
      <c r="YF2143" s="40"/>
      <c r="YG2143" s="40"/>
      <c r="YH2143" s="40"/>
      <c r="YI2143" s="40"/>
      <c r="YJ2143" s="40"/>
      <c r="YK2143" s="40"/>
      <c r="YL2143" s="40"/>
      <c r="YM2143" s="40"/>
      <c r="YN2143" s="40"/>
      <c r="YO2143" s="40"/>
      <c r="YP2143" s="40"/>
      <c r="YQ2143" s="40"/>
      <c r="YR2143" s="40"/>
      <c r="YS2143" s="40"/>
      <c r="YT2143" s="40"/>
      <c r="YU2143" s="40"/>
      <c r="YV2143" s="40"/>
      <c r="YW2143" s="40"/>
      <c r="YX2143" s="40"/>
      <c r="YY2143" s="40"/>
      <c r="YZ2143" s="40"/>
      <c r="ZA2143" s="40"/>
      <c r="ZB2143" s="40"/>
      <c r="ZC2143" s="40"/>
      <c r="ZD2143" s="40"/>
      <c r="ZE2143" s="40"/>
      <c r="ZF2143" s="40"/>
      <c r="ZG2143" s="40"/>
      <c r="ZH2143" s="40"/>
      <c r="ZI2143" s="40"/>
      <c r="ZJ2143" s="40"/>
      <c r="ZK2143" s="40"/>
      <c r="ZL2143" s="40"/>
      <c r="ZM2143" s="40"/>
      <c r="ZN2143" s="40"/>
      <c r="ZO2143" s="40"/>
      <c r="ZP2143" s="40"/>
      <c r="ZQ2143" s="40"/>
      <c r="ZR2143" s="40"/>
      <c r="ZS2143" s="40"/>
      <c r="ZT2143" s="40"/>
      <c r="ZU2143" s="40"/>
      <c r="ZV2143" s="40"/>
      <c r="ZW2143" s="40"/>
      <c r="ZX2143" s="40"/>
      <c r="ZY2143" s="40"/>
      <c r="ZZ2143" s="40"/>
      <c r="AAA2143" s="40"/>
      <c r="AAB2143" s="40"/>
      <c r="AAC2143" s="40"/>
      <c r="AAD2143" s="40"/>
      <c r="AAE2143" s="40"/>
      <c r="AAF2143" s="40"/>
      <c r="AAG2143" s="40"/>
      <c r="AAH2143" s="40"/>
      <c r="AAI2143" s="40"/>
      <c r="AAJ2143" s="40"/>
      <c r="AAK2143" s="40"/>
      <c r="AAL2143" s="40"/>
      <c r="AAM2143" s="40"/>
      <c r="AAN2143" s="40"/>
      <c r="AAO2143" s="40"/>
      <c r="AAP2143" s="40"/>
      <c r="AAQ2143" s="40"/>
      <c r="AAR2143" s="40"/>
      <c r="AAS2143" s="40"/>
      <c r="AAT2143" s="40"/>
      <c r="AAU2143" s="40"/>
      <c r="AAV2143" s="40"/>
      <c r="AAW2143" s="40"/>
      <c r="AAX2143" s="40"/>
      <c r="AAY2143" s="40"/>
      <c r="AAZ2143" s="40"/>
      <c r="ABA2143" s="40"/>
      <c r="ABB2143" s="40"/>
      <c r="ABC2143" s="40"/>
      <c r="ABD2143" s="40"/>
      <c r="ABE2143" s="40"/>
      <c r="ABF2143" s="40"/>
      <c r="ABG2143" s="40"/>
      <c r="ABH2143" s="40"/>
      <c r="ABI2143" s="40"/>
      <c r="ABJ2143" s="40"/>
      <c r="ABK2143" s="40"/>
      <c r="ABL2143" s="40"/>
      <c r="ABM2143" s="40"/>
      <c r="ABN2143" s="40"/>
      <c r="ABO2143" s="40"/>
      <c r="ABP2143" s="40"/>
      <c r="ABQ2143" s="40"/>
      <c r="ABR2143" s="40"/>
      <c r="ABS2143" s="40"/>
      <c r="ABT2143" s="40"/>
      <c r="ABU2143" s="40"/>
      <c r="ABV2143" s="40"/>
      <c r="ABW2143" s="40"/>
      <c r="ABX2143" s="40"/>
      <c r="ABY2143" s="40"/>
      <c r="ABZ2143" s="40"/>
      <c r="ACA2143" s="40"/>
      <c r="ACB2143" s="40"/>
      <c r="ACC2143" s="40"/>
      <c r="ACD2143" s="40"/>
      <c r="ACE2143" s="40"/>
      <c r="ACF2143" s="40"/>
      <c r="ACG2143" s="40"/>
      <c r="ACH2143" s="40"/>
      <c r="ACI2143" s="40"/>
      <c r="ACJ2143" s="40"/>
      <c r="ACK2143" s="40"/>
      <c r="ACL2143" s="40"/>
      <c r="ACM2143" s="40"/>
      <c r="ACN2143" s="40"/>
      <c r="ACO2143" s="40"/>
      <c r="ACP2143" s="40"/>
      <c r="ACQ2143" s="40"/>
      <c r="ACR2143" s="40"/>
      <c r="ACS2143" s="40"/>
      <c r="ACT2143" s="40"/>
      <c r="ACU2143" s="40"/>
      <c r="ACV2143" s="40"/>
      <c r="ACW2143" s="40"/>
      <c r="ACX2143" s="40"/>
      <c r="ACY2143" s="40"/>
      <c r="ACZ2143" s="40"/>
      <c r="ADA2143" s="40"/>
      <c r="ADB2143" s="40"/>
      <c r="ADC2143" s="40"/>
      <c r="ADD2143" s="40"/>
      <c r="ADE2143" s="40"/>
      <c r="ADF2143" s="40"/>
      <c r="ADG2143" s="40"/>
      <c r="ADH2143" s="40"/>
      <c r="ADI2143" s="40"/>
      <c r="ADJ2143" s="40"/>
      <c r="ADK2143" s="40"/>
      <c r="ADL2143" s="40"/>
      <c r="ADM2143" s="40"/>
      <c r="ADN2143" s="40"/>
      <c r="ADO2143" s="40"/>
      <c r="ADP2143" s="40"/>
      <c r="ADQ2143" s="40"/>
      <c r="ADR2143" s="40"/>
      <c r="ADS2143" s="40"/>
      <c r="ADT2143" s="40"/>
      <c r="ADU2143" s="40"/>
      <c r="ADV2143" s="40"/>
      <c r="ADW2143" s="40"/>
      <c r="ADX2143" s="40"/>
      <c r="ADY2143" s="40"/>
      <c r="ADZ2143" s="40"/>
      <c r="AEA2143" s="40"/>
      <c r="AEB2143" s="40"/>
      <c r="AEC2143" s="40"/>
      <c r="AED2143" s="40"/>
      <c r="AEE2143" s="40"/>
      <c r="AEF2143" s="40"/>
      <c r="AEG2143" s="40"/>
      <c r="AEH2143" s="40"/>
      <c r="AEI2143" s="40"/>
      <c r="AEJ2143" s="40"/>
      <c r="AEK2143" s="40"/>
      <c r="AEL2143" s="40"/>
      <c r="AEM2143" s="40"/>
      <c r="AEN2143" s="40"/>
      <c r="AEO2143" s="40"/>
      <c r="AEP2143" s="40"/>
      <c r="AEQ2143" s="40"/>
      <c r="AER2143" s="40"/>
      <c r="AES2143" s="40"/>
      <c r="AET2143" s="40"/>
      <c r="AEU2143" s="40"/>
      <c r="AEV2143" s="40"/>
      <c r="AEW2143" s="40"/>
      <c r="AEX2143" s="40"/>
      <c r="AEY2143" s="40"/>
      <c r="AEZ2143" s="40"/>
      <c r="AFA2143" s="40"/>
      <c r="AFB2143" s="40"/>
      <c r="AFC2143" s="40"/>
      <c r="AFD2143" s="40"/>
      <c r="AFE2143" s="40"/>
      <c r="AFF2143" s="40"/>
      <c r="AFG2143" s="40"/>
      <c r="AFH2143" s="40"/>
      <c r="AFI2143" s="40"/>
      <c r="AFJ2143" s="40"/>
      <c r="AFK2143" s="40"/>
      <c r="AFL2143" s="40"/>
      <c r="AFM2143" s="40"/>
      <c r="AFN2143" s="40"/>
      <c r="AFO2143" s="40"/>
      <c r="AFP2143" s="40"/>
      <c r="AFQ2143" s="40"/>
      <c r="AFR2143" s="40"/>
      <c r="AFS2143" s="40"/>
      <c r="AFT2143" s="40"/>
      <c r="AFU2143" s="40"/>
      <c r="AFV2143" s="40"/>
      <c r="AFW2143" s="40"/>
      <c r="AFX2143" s="40"/>
      <c r="AFY2143" s="40"/>
      <c r="AFZ2143" s="40"/>
      <c r="AGA2143" s="40"/>
      <c r="AGB2143" s="40"/>
      <c r="AGC2143" s="40"/>
      <c r="AGD2143" s="40"/>
      <c r="AGE2143" s="40"/>
      <c r="AGF2143" s="40"/>
      <c r="AGG2143" s="40"/>
      <c r="AGH2143" s="40"/>
      <c r="AGI2143" s="40"/>
      <c r="AGJ2143" s="40"/>
      <c r="AGK2143" s="40"/>
      <c r="AGL2143" s="40"/>
      <c r="AGM2143" s="40"/>
      <c r="AGN2143" s="40"/>
      <c r="AGO2143" s="40"/>
      <c r="AGP2143" s="40"/>
      <c r="AGQ2143" s="40"/>
      <c r="AGR2143" s="40"/>
      <c r="AGS2143" s="40"/>
      <c r="AGT2143" s="40"/>
      <c r="AGU2143" s="40"/>
      <c r="AGV2143" s="40"/>
      <c r="AGW2143" s="40"/>
      <c r="AGX2143" s="40"/>
      <c r="AGY2143" s="40"/>
      <c r="AGZ2143" s="40"/>
      <c r="AHA2143" s="40"/>
      <c r="AHB2143" s="40"/>
      <c r="AHC2143" s="40"/>
      <c r="AHD2143" s="40"/>
      <c r="AHE2143" s="40"/>
      <c r="AHF2143" s="40"/>
      <c r="AHG2143" s="40"/>
      <c r="AHH2143" s="40"/>
      <c r="AHI2143" s="40"/>
      <c r="AHJ2143" s="40"/>
      <c r="AHK2143" s="40"/>
      <c r="AHL2143" s="40"/>
      <c r="AHM2143" s="40"/>
      <c r="AHN2143" s="40"/>
      <c r="AHO2143" s="40"/>
      <c r="AHP2143" s="40"/>
      <c r="AHQ2143" s="40"/>
      <c r="AHR2143" s="40"/>
      <c r="AHS2143" s="40"/>
      <c r="AHT2143" s="40"/>
      <c r="AHU2143" s="40"/>
      <c r="AHV2143" s="40"/>
      <c r="AHW2143" s="40"/>
      <c r="AHX2143" s="40"/>
      <c r="AHY2143" s="40"/>
      <c r="AHZ2143" s="40"/>
      <c r="AIA2143" s="40"/>
      <c r="AIB2143" s="40"/>
      <c r="AIC2143" s="40"/>
      <c r="AID2143" s="40"/>
      <c r="AIE2143" s="40"/>
      <c r="AIF2143" s="40"/>
      <c r="AIG2143" s="40"/>
      <c r="AIH2143" s="40"/>
      <c r="AII2143" s="40"/>
      <c r="AIJ2143" s="40"/>
      <c r="AIK2143" s="40"/>
      <c r="AIL2143" s="40"/>
      <c r="AIM2143" s="40"/>
      <c r="AIN2143" s="40"/>
      <c r="AIO2143" s="40"/>
      <c r="AIP2143" s="40"/>
      <c r="AIQ2143" s="40"/>
      <c r="AIR2143" s="40"/>
      <c r="AIS2143" s="40"/>
      <c r="AIT2143" s="40"/>
      <c r="AIU2143" s="40"/>
      <c r="AIV2143" s="40"/>
      <c r="AIW2143" s="40"/>
      <c r="AIX2143" s="40"/>
      <c r="AIY2143" s="40"/>
      <c r="AIZ2143" s="40"/>
      <c r="AJA2143" s="40"/>
      <c r="AJB2143" s="40"/>
      <c r="AJC2143" s="40"/>
      <c r="AJD2143" s="40"/>
      <c r="AJE2143" s="40"/>
      <c r="AJF2143" s="40"/>
      <c r="AJG2143" s="40"/>
      <c r="AJH2143" s="40"/>
      <c r="AJI2143" s="40"/>
      <c r="AJJ2143" s="40"/>
      <c r="AJK2143" s="40"/>
      <c r="AJL2143" s="40"/>
      <c r="AJM2143" s="40"/>
      <c r="AJN2143" s="40"/>
      <c r="AJO2143" s="40"/>
      <c r="AJP2143" s="40"/>
      <c r="AJQ2143" s="40"/>
      <c r="AJR2143" s="40"/>
      <c r="AJS2143" s="40"/>
      <c r="AJT2143" s="40"/>
      <c r="AJU2143" s="40"/>
      <c r="AJV2143" s="40"/>
      <c r="AJW2143" s="40"/>
      <c r="AJX2143" s="40"/>
      <c r="AJY2143" s="40"/>
      <c r="AJZ2143" s="40"/>
      <c r="AKA2143" s="40"/>
      <c r="AKB2143" s="40"/>
      <c r="AKC2143" s="40"/>
      <c r="AKD2143" s="40"/>
      <c r="AKE2143" s="40"/>
      <c r="AKF2143" s="40"/>
      <c r="AKG2143" s="40"/>
      <c r="AKH2143" s="40"/>
      <c r="AKI2143" s="40"/>
      <c r="AKJ2143" s="40"/>
      <c r="AKK2143" s="40"/>
      <c r="AKL2143" s="40"/>
      <c r="AKM2143" s="40"/>
      <c r="AKN2143" s="40"/>
      <c r="AKO2143" s="40"/>
      <c r="AKP2143" s="40"/>
      <c r="AKQ2143" s="40"/>
      <c r="AKR2143" s="40"/>
      <c r="AKS2143" s="40"/>
      <c r="AKT2143" s="40"/>
      <c r="AKU2143" s="40"/>
      <c r="AKV2143" s="40"/>
      <c r="AKW2143" s="40"/>
      <c r="AKX2143" s="40"/>
      <c r="AKY2143" s="40"/>
      <c r="AKZ2143" s="40"/>
      <c r="ALA2143" s="40"/>
      <c r="ALB2143" s="40"/>
      <c r="ALC2143" s="40"/>
      <c r="ALD2143" s="40"/>
      <c r="ALE2143" s="40"/>
      <c r="ALF2143" s="40"/>
      <c r="ALG2143" s="40"/>
      <c r="ALH2143" s="40"/>
      <c r="ALI2143" s="40"/>
      <c r="ALJ2143" s="40"/>
      <c r="ALK2143" s="40"/>
      <c r="ALL2143" s="40"/>
      <c r="ALM2143" s="40"/>
      <c r="ALN2143" s="40"/>
      <c r="ALO2143" s="40"/>
      <c r="ALP2143" s="40"/>
      <c r="ALQ2143" s="40"/>
      <c r="ALR2143" s="40"/>
      <c r="ALS2143" s="40"/>
      <c r="ALT2143" s="40"/>
      <c r="ALU2143" s="40"/>
      <c r="ALV2143" s="40"/>
      <c r="ALW2143" s="40"/>
      <c r="ALX2143" s="40"/>
      <c r="ALY2143" s="40"/>
      <c r="ALZ2143" s="40"/>
      <c r="AMA2143" s="40"/>
      <c r="AMB2143" s="40"/>
      <c r="AMC2143" s="40"/>
      <c r="AMD2143" s="40"/>
      <c r="AME2143" s="40"/>
      <c r="AMF2143" s="40"/>
      <c r="AMG2143" s="40"/>
      <c r="AMH2143" s="40"/>
      <c r="AMI2143" s="40"/>
      <c r="AMJ2143" s="40"/>
      <c r="AMK2143" s="40"/>
      <c r="AML2143" s="40"/>
      <c r="AMM2143" s="40"/>
      <c r="AMN2143" s="40"/>
      <c r="AMO2143" s="40"/>
      <c r="AMP2143" s="40"/>
      <c r="AMQ2143" s="40"/>
      <c r="AMR2143" s="40"/>
      <c r="AMS2143" s="40"/>
      <c r="AMT2143" s="40"/>
      <c r="AMU2143" s="40"/>
      <c r="AMV2143" s="40"/>
      <c r="AMW2143" s="40"/>
      <c r="AMX2143" s="40"/>
      <c r="AMY2143" s="40"/>
      <c r="AMZ2143" s="40"/>
      <c r="ANA2143" s="40"/>
      <c r="ANB2143" s="40"/>
      <c r="ANC2143" s="40"/>
      <c r="AND2143" s="40"/>
      <c r="ANE2143" s="40"/>
      <c r="ANF2143" s="40"/>
      <c r="ANG2143" s="40"/>
      <c r="ANH2143" s="40"/>
      <c r="ANI2143" s="40"/>
      <c r="ANJ2143" s="40"/>
      <c r="ANK2143" s="40"/>
      <c r="ANL2143" s="40"/>
      <c r="ANM2143" s="40"/>
      <c r="ANN2143" s="40"/>
      <c r="ANO2143" s="40"/>
      <c r="ANP2143" s="40"/>
      <c r="ANQ2143" s="40"/>
      <c r="ANR2143" s="40"/>
      <c r="ANS2143" s="40"/>
      <c r="ANT2143" s="40"/>
      <c r="ANU2143" s="40"/>
      <c r="ANV2143" s="40"/>
      <c r="ANW2143" s="40"/>
      <c r="ANX2143" s="40"/>
      <c r="ANY2143" s="40"/>
      <c r="ANZ2143" s="40"/>
      <c r="AOA2143" s="40"/>
      <c r="AOB2143" s="40"/>
      <c r="AOC2143" s="40"/>
      <c r="AOD2143" s="40"/>
      <c r="AOE2143" s="40"/>
      <c r="AOF2143" s="40"/>
      <c r="AOG2143" s="40"/>
      <c r="AOH2143" s="40"/>
      <c r="AOI2143" s="40"/>
      <c r="AOJ2143" s="40"/>
      <c r="AOK2143" s="40"/>
      <c r="AOL2143" s="40"/>
      <c r="AOM2143" s="40"/>
      <c r="AON2143" s="40"/>
      <c r="AOO2143" s="40"/>
      <c r="AOP2143" s="40"/>
      <c r="AOQ2143" s="40"/>
      <c r="AOR2143" s="40"/>
      <c r="AOS2143" s="40"/>
      <c r="AOT2143" s="40"/>
      <c r="AOU2143" s="40"/>
      <c r="AOV2143" s="40"/>
      <c r="AOW2143" s="40"/>
      <c r="AOX2143" s="40"/>
      <c r="AOY2143" s="40"/>
      <c r="AOZ2143" s="40"/>
      <c r="APA2143" s="40"/>
      <c r="APB2143" s="40"/>
      <c r="APC2143" s="40"/>
      <c r="APD2143" s="40"/>
      <c r="APE2143" s="40"/>
      <c r="APF2143" s="40"/>
      <c r="APG2143" s="40"/>
      <c r="APH2143" s="40"/>
      <c r="API2143" s="40"/>
      <c r="APJ2143" s="40"/>
      <c r="APK2143" s="40"/>
      <c r="APL2143" s="40"/>
      <c r="APM2143" s="40"/>
      <c r="APN2143" s="40"/>
      <c r="APO2143" s="40"/>
      <c r="APP2143" s="40"/>
      <c r="APQ2143" s="40"/>
      <c r="APR2143" s="40"/>
      <c r="APS2143" s="40"/>
      <c r="APT2143" s="40"/>
      <c r="APU2143" s="40"/>
      <c r="APV2143" s="40"/>
      <c r="APW2143" s="40"/>
      <c r="APX2143" s="40"/>
      <c r="APY2143" s="40"/>
      <c r="APZ2143" s="40"/>
      <c r="AQA2143" s="40"/>
      <c r="AQB2143" s="40"/>
      <c r="AQC2143" s="40"/>
      <c r="AQD2143" s="40"/>
      <c r="AQE2143" s="40"/>
      <c r="AQF2143" s="40"/>
      <c r="AQG2143" s="40"/>
      <c r="AQH2143" s="40"/>
      <c r="AQI2143" s="40"/>
      <c r="AQJ2143" s="40"/>
      <c r="AQK2143" s="40"/>
      <c r="AQL2143" s="40"/>
      <c r="AQM2143" s="40"/>
      <c r="AQN2143" s="40"/>
      <c r="AQO2143" s="40"/>
      <c r="AQP2143" s="40"/>
      <c r="AQQ2143" s="40"/>
      <c r="AQR2143" s="40"/>
      <c r="AQS2143" s="40"/>
      <c r="AQT2143" s="40"/>
      <c r="AQU2143" s="40"/>
      <c r="AQV2143" s="40"/>
      <c r="AQW2143" s="40"/>
      <c r="AQX2143" s="40"/>
      <c r="AQY2143" s="40"/>
      <c r="AQZ2143" s="40"/>
      <c r="ARA2143" s="40"/>
      <c r="ARB2143" s="40"/>
      <c r="ARC2143" s="40"/>
      <c r="ARD2143" s="40"/>
      <c r="ARE2143" s="40"/>
      <c r="ARF2143" s="40"/>
      <c r="ARG2143" s="40"/>
      <c r="ARH2143" s="40"/>
      <c r="ARI2143" s="40"/>
      <c r="ARJ2143" s="40"/>
      <c r="ARK2143" s="40"/>
      <c r="ARL2143" s="40"/>
      <c r="ARM2143" s="40"/>
      <c r="ARN2143" s="40"/>
      <c r="ARO2143" s="40"/>
      <c r="ARP2143" s="40"/>
      <c r="ARQ2143" s="40"/>
      <c r="ARR2143" s="40"/>
      <c r="ARS2143" s="40"/>
      <c r="ART2143" s="40"/>
      <c r="ARU2143" s="40"/>
      <c r="ARV2143" s="40"/>
      <c r="ARW2143" s="40"/>
      <c r="ARX2143" s="40"/>
      <c r="ARY2143" s="40"/>
      <c r="ARZ2143" s="40"/>
      <c r="ASA2143" s="40"/>
      <c r="ASB2143" s="40"/>
      <c r="ASC2143" s="40"/>
      <c r="ASD2143" s="40"/>
      <c r="ASE2143" s="40"/>
      <c r="ASF2143" s="40"/>
      <c r="ASG2143" s="40"/>
      <c r="ASH2143" s="40"/>
      <c r="ASI2143" s="40"/>
      <c r="ASJ2143" s="40"/>
      <c r="ASK2143" s="40"/>
      <c r="ASL2143" s="40"/>
      <c r="ASM2143" s="40"/>
      <c r="ASN2143" s="40"/>
      <c r="ASO2143" s="40"/>
      <c r="ASP2143" s="40"/>
      <c r="ASQ2143" s="40"/>
      <c r="ASR2143" s="40"/>
      <c r="ASS2143" s="40"/>
      <c r="AST2143" s="40"/>
      <c r="ASU2143" s="40"/>
      <c r="ASV2143" s="40"/>
      <c r="ASW2143" s="40"/>
      <c r="ASX2143" s="40"/>
      <c r="ASY2143" s="40"/>
      <c r="ASZ2143" s="40"/>
      <c r="ATA2143" s="40"/>
      <c r="ATB2143" s="40"/>
      <c r="ATC2143" s="40"/>
      <c r="ATD2143" s="40"/>
      <c r="ATE2143" s="40"/>
      <c r="ATF2143" s="40"/>
      <c r="ATG2143" s="40"/>
      <c r="ATH2143" s="40"/>
      <c r="ATI2143" s="40"/>
      <c r="ATJ2143" s="40"/>
      <c r="ATK2143" s="40"/>
      <c r="ATL2143" s="40"/>
      <c r="ATM2143" s="40"/>
      <c r="ATN2143" s="40"/>
      <c r="ATO2143" s="40"/>
      <c r="ATP2143" s="40"/>
      <c r="ATQ2143" s="40"/>
      <c r="ATR2143" s="40"/>
      <c r="ATS2143" s="40"/>
      <c r="ATT2143" s="40"/>
      <c r="ATU2143" s="40"/>
      <c r="ATV2143" s="40"/>
      <c r="ATW2143" s="40"/>
      <c r="ATX2143" s="40"/>
      <c r="ATY2143" s="40"/>
      <c r="ATZ2143" s="40"/>
      <c r="AUA2143" s="40"/>
      <c r="AUB2143" s="40"/>
      <c r="AUC2143" s="40"/>
      <c r="AUD2143" s="40"/>
      <c r="AUE2143" s="40"/>
      <c r="AUF2143" s="40"/>
      <c r="AUG2143" s="40"/>
      <c r="AUH2143" s="40"/>
      <c r="AUI2143" s="40"/>
      <c r="AUJ2143" s="40"/>
      <c r="AUK2143" s="40"/>
      <c r="AUL2143" s="40"/>
      <c r="AUM2143" s="40"/>
      <c r="AUN2143" s="40"/>
      <c r="AUO2143" s="40"/>
      <c r="AUP2143" s="40"/>
      <c r="AUQ2143" s="40"/>
      <c r="AUR2143" s="40"/>
      <c r="AUS2143" s="40"/>
      <c r="AUT2143" s="40"/>
      <c r="AUU2143" s="40"/>
      <c r="AUV2143" s="40"/>
      <c r="AUW2143" s="40"/>
      <c r="AUX2143" s="40"/>
      <c r="AUY2143" s="40"/>
      <c r="AUZ2143" s="40"/>
      <c r="AVA2143" s="40"/>
      <c r="AVB2143" s="40"/>
      <c r="AVC2143" s="40"/>
      <c r="AVD2143" s="40"/>
      <c r="AVE2143" s="40"/>
      <c r="AVF2143" s="40"/>
      <c r="AVG2143" s="40"/>
      <c r="AVH2143" s="40"/>
      <c r="AVI2143" s="40"/>
      <c r="AVJ2143" s="40"/>
      <c r="AVK2143" s="40"/>
      <c r="AVL2143" s="40"/>
      <c r="AVM2143" s="40"/>
      <c r="AVN2143" s="40"/>
      <c r="AVO2143" s="40"/>
      <c r="AVP2143" s="40"/>
      <c r="AVQ2143" s="40"/>
      <c r="AVR2143" s="40"/>
      <c r="AVS2143" s="40"/>
      <c r="AVT2143" s="40"/>
      <c r="AVU2143" s="40"/>
      <c r="AVV2143" s="40"/>
      <c r="AVW2143" s="40"/>
      <c r="AVX2143" s="40"/>
      <c r="AVY2143" s="40"/>
      <c r="AVZ2143" s="40"/>
      <c r="AWA2143" s="40"/>
      <c r="AWB2143" s="40"/>
      <c r="AWC2143" s="40"/>
      <c r="AWD2143" s="40"/>
      <c r="AWE2143" s="40"/>
      <c r="AWF2143" s="40"/>
      <c r="AWG2143" s="40"/>
      <c r="AWH2143" s="40"/>
      <c r="AWI2143" s="40"/>
      <c r="AWJ2143" s="40"/>
      <c r="AWK2143" s="40"/>
      <c r="AWL2143" s="40"/>
      <c r="AWM2143" s="40"/>
      <c r="AWN2143" s="40"/>
      <c r="AWO2143" s="40"/>
      <c r="AWP2143" s="40"/>
      <c r="AWQ2143" s="40"/>
      <c r="AWR2143" s="40"/>
      <c r="AWS2143" s="40"/>
      <c r="AWT2143" s="40"/>
      <c r="AWU2143" s="40"/>
      <c r="AWV2143" s="40"/>
      <c r="AWW2143" s="40"/>
      <c r="AWX2143" s="40"/>
      <c r="AWY2143" s="40"/>
      <c r="AWZ2143" s="40"/>
      <c r="AXA2143" s="40"/>
      <c r="AXB2143" s="40"/>
      <c r="AXC2143" s="40"/>
      <c r="AXD2143" s="40"/>
      <c r="AXE2143" s="40"/>
      <c r="AXF2143" s="40"/>
      <c r="AXG2143" s="40"/>
      <c r="AXH2143" s="40"/>
      <c r="AXI2143" s="40"/>
      <c r="AXJ2143" s="40"/>
      <c r="AXK2143" s="40"/>
      <c r="AXL2143" s="40"/>
      <c r="AXM2143" s="40"/>
      <c r="AXN2143" s="40"/>
      <c r="AXO2143" s="40"/>
      <c r="AXP2143" s="40"/>
      <c r="AXQ2143" s="40"/>
      <c r="AXR2143" s="40"/>
      <c r="AXS2143" s="40"/>
      <c r="AXT2143" s="40"/>
      <c r="AXU2143" s="40"/>
      <c r="AXV2143" s="40"/>
      <c r="AXW2143" s="40"/>
      <c r="AXX2143" s="40"/>
      <c r="AXY2143" s="40"/>
      <c r="AXZ2143" s="40"/>
      <c r="AYA2143" s="40"/>
      <c r="AYB2143" s="40"/>
      <c r="AYC2143" s="40"/>
      <c r="AYD2143" s="40"/>
      <c r="AYE2143" s="40"/>
      <c r="AYF2143" s="40"/>
      <c r="AYG2143" s="40"/>
      <c r="AYH2143" s="40"/>
      <c r="AYI2143" s="40"/>
      <c r="AYJ2143" s="40"/>
      <c r="AYK2143" s="40"/>
      <c r="AYL2143" s="40"/>
      <c r="AYM2143" s="40"/>
      <c r="AYN2143" s="40"/>
      <c r="AYO2143" s="40"/>
      <c r="AYP2143" s="40"/>
      <c r="AYQ2143" s="40"/>
      <c r="AYR2143" s="40"/>
      <c r="AYS2143" s="40"/>
      <c r="AYT2143" s="40"/>
      <c r="AYU2143" s="40"/>
      <c r="AYV2143" s="40"/>
      <c r="AYW2143" s="40"/>
      <c r="AYX2143" s="40"/>
      <c r="AYY2143" s="40"/>
      <c r="AYZ2143" s="40"/>
      <c r="AZA2143" s="40"/>
      <c r="AZB2143" s="40"/>
      <c r="AZC2143" s="40"/>
      <c r="AZD2143" s="40"/>
      <c r="AZE2143" s="40"/>
      <c r="AZF2143" s="40"/>
      <c r="AZG2143" s="40"/>
      <c r="AZH2143" s="40"/>
      <c r="AZI2143" s="40"/>
      <c r="AZJ2143" s="40"/>
      <c r="AZK2143" s="40"/>
      <c r="AZL2143" s="40"/>
      <c r="AZM2143" s="40"/>
      <c r="AZN2143" s="40"/>
      <c r="AZO2143" s="40"/>
      <c r="AZP2143" s="40"/>
      <c r="AZQ2143" s="40"/>
      <c r="AZR2143" s="40"/>
      <c r="AZS2143" s="40"/>
      <c r="AZT2143" s="40"/>
      <c r="AZU2143" s="40"/>
      <c r="AZV2143" s="40"/>
      <c r="AZW2143" s="40"/>
      <c r="AZX2143" s="40"/>
      <c r="AZY2143" s="40"/>
      <c r="AZZ2143" s="40"/>
      <c r="BAA2143" s="40"/>
      <c r="BAB2143" s="40"/>
      <c r="BAC2143" s="40"/>
      <c r="BAD2143" s="40"/>
      <c r="BAE2143" s="40"/>
      <c r="BAF2143" s="40"/>
      <c r="BAG2143" s="40"/>
      <c r="BAH2143" s="40"/>
      <c r="BAI2143" s="40"/>
      <c r="BAJ2143" s="40"/>
      <c r="BAK2143" s="40"/>
      <c r="BAL2143" s="40"/>
      <c r="BAM2143" s="40"/>
      <c r="BAN2143" s="40"/>
      <c r="BAO2143" s="40"/>
      <c r="BAP2143" s="40"/>
      <c r="BAQ2143" s="40"/>
      <c r="BAR2143" s="40"/>
      <c r="BAS2143" s="40"/>
      <c r="BAT2143" s="40"/>
      <c r="BAU2143" s="40"/>
      <c r="BAV2143" s="40"/>
      <c r="BAW2143" s="40"/>
      <c r="BAX2143" s="40"/>
      <c r="BAY2143" s="40"/>
      <c r="BAZ2143" s="40"/>
      <c r="BBA2143" s="40"/>
      <c r="BBB2143" s="40"/>
      <c r="BBC2143" s="40"/>
      <c r="BBD2143" s="40"/>
      <c r="BBE2143" s="40"/>
      <c r="BBF2143" s="40"/>
      <c r="BBG2143" s="40"/>
      <c r="BBH2143" s="40"/>
      <c r="BBI2143" s="40"/>
      <c r="BBJ2143" s="40"/>
      <c r="BBK2143" s="40"/>
      <c r="BBL2143" s="40"/>
      <c r="BBM2143" s="40"/>
      <c r="BBN2143" s="40"/>
      <c r="BBO2143" s="40"/>
      <c r="BBP2143" s="40"/>
      <c r="BBQ2143" s="40"/>
      <c r="BBR2143" s="40"/>
      <c r="BBS2143" s="40"/>
      <c r="BBT2143" s="40"/>
      <c r="BBU2143" s="40"/>
      <c r="BBV2143" s="40"/>
      <c r="BBW2143" s="40"/>
      <c r="BBX2143" s="40"/>
      <c r="BBY2143" s="40"/>
      <c r="BBZ2143" s="40"/>
      <c r="BCA2143" s="40"/>
      <c r="BCB2143" s="40"/>
      <c r="BCC2143" s="40"/>
      <c r="BCD2143" s="40"/>
      <c r="BCE2143" s="40"/>
      <c r="BCF2143" s="40"/>
      <c r="BCG2143" s="40"/>
      <c r="BCH2143" s="40"/>
      <c r="BCI2143" s="40"/>
      <c r="BCJ2143" s="40"/>
      <c r="BCK2143" s="40"/>
      <c r="BCL2143" s="40"/>
      <c r="BCM2143" s="40"/>
      <c r="BCN2143" s="40"/>
      <c r="BCO2143" s="40"/>
      <c r="BCP2143" s="40"/>
      <c r="BCQ2143" s="40"/>
      <c r="BCR2143" s="40"/>
      <c r="BCS2143" s="40"/>
      <c r="BCT2143" s="40"/>
      <c r="BCU2143" s="40"/>
      <c r="BCV2143" s="40"/>
      <c r="BCW2143" s="40"/>
      <c r="BCX2143" s="40"/>
      <c r="BCY2143" s="40"/>
      <c r="BCZ2143" s="40"/>
      <c r="BDA2143" s="40"/>
      <c r="BDB2143" s="40"/>
      <c r="BDC2143" s="40"/>
      <c r="BDD2143" s="40"/>
      <c r="BDE2143" s="40"/>
      <c r="BDF2143" s="40"/>
      <c r="BDG2143" s="40"/>
      <c r="BDH2143" s="40"/>
      <c r="BDI2143" s="40"/>
      <c r="BDJ2143" s="40"/>
      <c r="BDK2143" s="40"/>
      <c r="BDL2143" s="40"/>
      <c r="BDM2143" s="40"/>
      <c r="BDN2143" s="40"/>
      <c r="BDO2143" s="40"/>
      <c r="BDP2143" s="40"/>
      <c r="BDQ2143" s="40"/>
      <c r="BDR2143" s="40"/>
      <c r="BDS2143" s="40"/>
      <c r="BDT2143" s="40"/>
      <c r="BDU2143" s="40"/>
      <c r="BDV2143" s="40"/>
      <c r="BDW2143" s="40"/>
      <c r="BDX2143" s="40"/>
      <c r="BDY2143" s="40"/>
      <c r="BDZ2143" s="40"/>
      <c r="BEA2143" s="40"/>
      <c r="BEB2143" s="40"/>
      <c r="BEC2143" s="40"/>
      <c r="BED2143" s="40"/>
      <c r="BEE2143" s="40"/>
      <c r="BEF2143" s="40"/>
      <c r="BEG2143" s="40"/>
      <c r="BEH2143" s="40"/>
      <c r="BEI2143" s="40"/>
      <c r="BEJ2143" s="40"/>
      <c r="BEK2143" s="40"/>
      <c r="BEL2143" s="40"/>
      <c r="BEM2143" s="40"/>
      <c r="BEN2143" s="40"/>
      <c r="BEO2143" s="40"/>
      <c r="BEP2143" s="40"/>
      <c r="BEQ2143" s="40"/>
      <c r="BER2143" s="40"/>
      <c r="BES2143" s="40"/>
      <c r="BET2143" s="40"/>
      <c r="BEU2143" s="40"/>
      <c r="BEV2143" s="40"/>
      <c r="BEW2143" s="40"/>
      <c r="BEX2143" s="40"/>
      <c r="BEY2143" s="40"/>
      <c r="BEZ2143" s="40"/>
      <c r="BFA2143" s="40"/>
      <c r="BFB2143" s="40"/>
      <c r="BFC2143" s="40"/>
      <c r="BFD2143" s="40"/>
      <c r="BFE2143" s="40"/>
      <c r="BFF2143" s="40"/>
      <c r="BFG2143" s="40"/>
      <c r="BFH2143" s="40"/>
      <c r="BFI2143" s="40"/>
      <c r="BFJ2143" s="40"/>
      <c r="BFK2143" s="40"/>
      <c r="BFL2143" s="40"/>
      <c r="BFM2143" s="40"/>
      <c r="BFN2143" s="40"/>
      <c r="BFO2143" s="40"/>
      <c r="BFP2143" s="40"/>
      <c r="BFQ2143" s="40"/>
      <c r="BFR2143" s="40"/>
      <c r="BFS2143" s="40"/>
      <c r="BFT2143" s="40"/>
      <c r="BFU2143" s="40"/>
      <c r="BFV2143" s="40"/>
      <c r="BFW2143" s="40"/>
      <c r="BFX2143" s="40"/>
      <c r="BFY2143" s="40"/>
      <c r="BFZ2143" s="40"/>
      <c r="BGA2143" s="40"/>
      <c r="BGB2143" s="40"/>
      <c r="BGC2143" s="40"/>
      <c r="BGD2143" s="40"/>
      <c r="BGE2143" s="40"/>
      <c r="BGF2143" s="40"/>
      <c r="BGG2143" s="40"/>
      <c r="BGH2143" s="40"/>
      <c r="BGI2143" s="40"/>
      <c r="BGJ2143" s="40"/>
      <c r="BGK2143" s="40"/>
      <c r="BGL2143" s="40"/>
      <c r="BGM2143" s="40"/>
      <c r="BGN2143" s="40"/>
      <c r="BGO2143" s="40"/>
      <c r="BGP2143" s="40"/>
      <c r="BGQ2143" s="40"/>
      <c r="BGR2143" s="40"/>
      <c r="BGS2143" s="40"/>
      <c r="BGT2143" s="40"/>
      <c r="BGU2143" s="40"/>
      <c r="BGV2143" s="40"/>
      <c r="BGW2143" s="40"/>
      <c r="BGX2143" s="40"/>
      <c r="BGY2143" s="40"/>
      <c r="BGZ2143" s="40"/>
      <c r="BHA2143" s="40"/>
      <c r="BHB2143" s="40"/>
      <c r="BHC2143" s="40"/>
      <c r="BHD2143" s="40"/>
      <c r="BHE2143" s="40"/>
      <c r="BHF2143" s="40"/>
      <c r="BHG2143" s="40"/>
      <c r="BHH2143" s="40"/>
      <c r="BHI2143" s="40"/>
      <c r="BHJ2143" s="40"/>
      <c r="BHK2143" s="40"/>
      <c r="BHL2143" s="40"/>
      <c r="BHM2143" s="40"/>
      <c r="BHN2143" s="40"/>
      <c r="BHO2143" s="40"/>
      <c r="BHP2143" s="40"/>
      <c r="BHQ2143" s="40"/>
      <c r="BHR2143" s="40"/>
      <c r="BHS2143" s="40"/>
      <c r="BHT2143" s="40"/>
      <c r="BHU2143" s="40"/>
      <c r="BHV2143" s="40"/>
      <c r="BHW2143" s="40"/>
      <c r="BHX2143" s="40"/>
      <c r="BHY2143" s="40"/>
      <c r="BHZ2143" s="40"/>
      <c r="BIA2143" s="40"/>
      <c r="BIB2143" s="40"/>
      <c r="BIC2143" s="40"/>
      <c r="BID2143" s="40"/>
      <c r="BIE2143" s="40"/>
      <c r="BIF2143" s="40"/>
      <c r="BIG2143" s="40"/>
      <c r="BIH2143" s="40"/>
      <c r="BII2143" s="40"/>
      <c r="BIJ2143" s="40"/>
      <c r="BIK2143" s="40"/>
      <c r="BIL2143" s="40"/>
      <c r="BIM2143" s="40"/>
      <c r="BIN2143" s="40"/>
      <c r="BIO2143" s="40"/>
      <c r="BIP2143" s="40"/>
      <c r="BIQ2143" s="40"/>
      <c r="BIR2143" s="40"/>
      <c r="BIS2143" s="40"/>
      <c r="BIT2143" s="40"/>
      <c r="BIU2143" s="40"/>
      <c r="BIV2143" s="40"/>
      <c r="BIW2143" s="40"/>
      <c r="BIX2143" s="40"/>
      <c r="BIY2143" s="40"/>
      <c r="BIZ2143" s="40"/>
      <c r="BJA2143" s="40"/>
      <c r="BJB2143" s="40"/>
      <c r="BJC2143" s="40"/>
      <c r="BJD2143" s="40"/>
      <c r="BJE2143" s="40"/>
      <c r="BJF2143" s="40"/>
      <c r="BJG2143" s="40"/>
      <c r="BJH2143" s="40"/>
      <c r="BJI2143" s="40"/>
      <c r="BJJ2143" s="40"/>
      <c r="BJK2143" s="40"/>
      <c r="BJL2143" s="40"/>
      <c r="BJM2143" s="40"/>
      <c r="BJN2143" s="40"/>
      <c r="BJO2143" s="40"/>
      <c r="BJP2143" s="40"/>
      <c r="BJQ2143" s="40"/>
      <c r="BJR2143" s="40"/>
      <c r="BJS2143" s="40"/>
      <c r="BJT2143" s="40"/>
      <c r="BJU2143" s="40"/>
      <c r="BJV2143" s="40"/>
      <c r="BJW2143" s="40"/>
      <c r="BJX2143" s="40"/>
      <c r="BJY2143" s="40"/>
      <c r="BJZ2143" s="40"/>
      <c r="BKA2143" s="40"/>
      <c r="BKB2143" s="40"/>
      <c r="BKC2143" s="40"/>
      <c r="BKD2143" s="40"/>
      <c r="BKE2143" s="40"/>
      <c r="BKF2143" s="40"/>
      <c r="BKG2143" s="40"/>
      <c r="BKH2143" s="40"/>
      <c r="BKI2143" s="40"/>
      <c r="BKJ2143" s="40"/>
      <c r="BKK2143" s="40"/>
      <c r="BKL2143" s="40"/>
      <c r="BKM2143" s="40"/>
      <c r="BKN2143" s="40"/>
      <c r="BKO2143" s="40"/>
      <c r="BKP2143" s="40"/>
      <c r="BKQ2143" s="40"/>
      <c r="BKR2143" s="40"/>
      <c r="BKS2143" s="40"/>
      <c r="BKT2143" s="40"/>
      <c r="BKU2143" s="40"/>
      <c r="BKV2143" s="40"/>
      <c r="BKW2143" s="40"/>
      <c r="BKX2143" s="40"/>
      <c r="BKY2143" s="40"/>
      <c r="BKZ2143" s="40"/>
      <c r="BLA2143" s="40"/>
      <c r="BLB2143" s="40"/>
      <c r="BLC2143" s="40"/>
      <c r="BLD2143" s="40"/>
      <c r="BLE2143" s="40"/>
      <c r="BLF2143" s="40"/>
      <c r="BLG2143" s="40"/>
      <c r="BLH2143" s="40"/>
      <c r="BLI2143" s="40"/>
      <c r="BLJ2143" s="40"/>
      <c r="BLK2143" s="40"/>
      <c r="BLL2143" s="40"/>
      <c r="BLM2143" s="40"/>
      <c r="BLN2143" s="40"/>
      <c r="BLO2143" s="40"/>
      <c r="BLP2143" s="40"/>
      <c r="BLQ2143" s="40"/>
      <c r="BLR2143" s="40"/>
      <c r="BLS2143" s="40"/>
      <c r="BLT2143" s="40"/>
      <c r="BLU2143" s="40"/>
      <c r="BLV2143" s="40"/>
      <c r="BLW2143" s="40"/>
      <c r="BLX2143" s="40"/>
      <c r="BLY2143" s="40"/>
      <c r="BLZ2143" s="40"/>
      <c r="BMA2143" s="40"/>
      <c r="BMB2143" s="40"/>
      <c r="BMC2143" s="40"/>
      <c r="BMD2143" s="40"/>
      <c r="BME2143" s="40"/>
      <c r="BMF2143" s="40"/>
      <c r="BMG2143" s="40"/>
      <c r="BMH2143" s="40"/>
      <c r="BMI2143" s="40"/>
      <c r="BMJ2143" s="40"/>
      <c r="BMK2143" s="40"/>
      <c r="BML2143" s="40"/>
      <c r="BMM2143" s="40"/>
      <c r="BMN2143" s="40"/>
      <c r="BMO2143" s="40"/>
      <c r="BMP2143" s="40"/>
      <c r="BMQ2143" s="40"/>
      <c r="BMR2143" s="40"/>
      <c r="BMS2143" s="40"/>
      <c r="BMT2143" s="40"/>
      <c r="BMU2143" s="40"/>
      <c r="BMV2143" s="40"/>
      <c r="BMW2143" s="40"/>
      <c r="BMX2143" s="40"/>
      <c r="BMY2143" s="40"/>
      <c r="BMZ2143" s="40"/>
      <c r="BNA2143" s="40"/>
      <c r="BNB2143" s="40"/>
      <c r="BNC2143" s="40"/>
      <c r="BND2143" s="40"/>
      <c r="BNE2143" s="40"/>
      <c r="BNF2143" s="40"/>
      <c r="BNG2143" s="40"/>
      <c r="BNH2143" s="40"/>
      <c r="BNI2143" s="40"/>
      <c r="BNJ2143" s="40"/>
      <c r="BNK2143" s="40"/>
      <c r="BNL2143" s="40"/>
      <c r="BNM2143" s="40"/>
      <c r="BNN2143" s="40"/>
      <c r="BNO2143" s="40"/>
      <c r="BNP2143" s="40"/>
      <c r="BNQ2143" s="40"/>
      <c r="BNR2143" s="40"/>
      <c r="BNS2143" s="40"/>
      <c r="BNT2143" s="40"/>
      <c r="BNU2143" s="40"/>
      <c r="BNV2143" s="40"/>
      <c r="BNW2143" s="40"/>
      <c r="BNX2143" s="40"/>
      <c r="BNY2143" s="40"/>
      <c r="BNZ2143" s="40"/>
      <c r="BOA2143" s="40"/>
      <c r="BOB2143" s="40"/>
      <c r="BOC2143" s="40"/>
      <c r="BOD2143" s="40"/>
      <c r="BOE2143" s="40"/>
      <c r="BOF2143" s="40"/>
      <c r="BOG2143" s="40"/>
      <c r="BOH2143" s="40"/>
      <c r="BOI2143" s="40"/>
      <c r="BOJ2143" s="40"/>
      <c r="BOK2143" s="40"/>
      <c r="BOL2143" s="40"/>
      <c r="BOM2143" s="40"/>
      <c r="BON2143" s="40"/>
      <c r="BOO2143" s="40"/>
      <c r="BOP2143" s="40"/>
      <c r="BOQ2143" s="40"/>
      <c r="BOR2143" s="40"/>
      <c r="BOS2143" s="40"/>
      <c r="BOT2143" s="40"/>
      <c r="BOU2143" s="40"/>
      <c r="BOV2143" s="40"/>
      <c r="BOW2143" s="40"/>
      <c r="BOX2143" s="40"/>
      <c r="BOY2143" s="40"/>
      <c r="BOZ2143" s="40"/>
      <c r="BPA2143" s="40"/>
      <c r="BPB2143" s="40"/>
      <c r="BPC2143" s="40"/>
      <c r="BPD2143" s="40"/>
      <c r="BPE2143" s="40"/>
      <c r="BPF2143" s="40"/>
      <c r="BPG2143" s="40"/>
      <c r="BPH2143" s="40"/>
      <c r="BPI2143" s="40"/>
      <c r="BPJ2143" s="40"/>
      <c r="BPK2143" s="40"/>
      <c r="BPL2143" s="40"/>
      <c r="BPM2143" s="40"/>
      <c r="BPN2143" s="40"/>
      <c r="BPO2143" s="40"/>
      <c r="BPP2143" s="40"/>
      <c r="BPQ2143" s="40"/>
      <c r="BPR2143" s="40"/>
      <c r="BPS2143" s="40"/>
      <c r="BPT2143" s="40"/>
      <c r="BPU2143" s="40"/>
      <c r="BPV2143" s="40"/>
      <c r="BPW2143" s="40"/>
      <c r="BPX2143" s="40"/>
      <c r="BPY2143" s="40"/>
      <c r="BPZ2143" s="40"/>
      <c r="BQA2143" s="40"/>
      <c r="BQB2143" s="40"/>
      <c r="BQC2143" s="40"/>
      <c r="BQD2143" s="40"/>
      <c r="BQE2143" s="40"/>
      <c r="BQF2143" s="40"/>
      <c r="BQG2143" s="40"/>
      <c r="BQH2143" s="40"/>
      <c r="BQI2143" s="40"/>
      <c r="BQJ2143" s="40"/>
      <c r="BQK2143" s="40"/>
      <c r="BQL2143" s="40"/>
      <c r="BQM2143" s="40"/>
      <c r="BQN2143" s="40"/>
      <c r="BQO2143" s="40"/>
      <c r="BQP2143" s="40"/>
      <c r="BQQ2143" s="40"/>
      <c r="BQR2143" s="40"/>
      <c r="BQS2143" s="40"/>
      <c r="BQT2143" s="40"/>
      <c r="BQU2143" s="40"/>
      <c r="BQV2143" s="40"/>
      <c r="BQW2143" s="40"/>
      <c r="BQX2143" s="40"/>
      <c r="BQY2143" s="40"/>
      <c r="BQZ2143" s="40"/>
      <c r="BRA2143" s="40"/>
      <c r="BRB2143" s="40"/>
      <c r="BRC2143" s="40"/>
      <c r="BRD2143" s="40"/>
      <c r="BRE2143" s="40"/>
      <c r="BRF2143" s="40"/>
      <c r="BRG2143" s="40"/>
      <c r="BRH2143" s="40"/>
      <c r="BRI2143" s="40"/>
      <c r="BRJ2143" s="40"/>
      <c r="BRK2143" s="40"/>
      <c r="BRL2143" s="40"/>
      <c r="BRM2143" s="40"/>
      <c r="BRN2143" s="40"/>
      <c r="BRO2143" s="40"/>
      <c r="BRP2143" s="40"/>
      <c r="BRQ2143" s="40"/>
      <c r="BRR2143" s="40"/>
      <c r="BRS2143" s="40"/>
      <c r="BRT2143" s="40"/>
      <c r="BRU2143" s="40"/>
      <c r="BRV2143" s="40"/>
      <c r="BRW2143" s="40"/>
      <c r="BRX2143" s="40"/>
      <c r="BRY2143" s="40"/>
      <c r="BRZ2143" s="40"/>
      <c r="BSA2143" s="40"/>
      <c r="BSB2143" s="40"/>
      <c r="BSC2143" s="40"/>
      <c r="BSD2143" s="40"/>
      <c r="BSE2143" s="40"/>
      <c r="BSF2143" s="40"/>
      <c r="BSG2143" s="40"/>
      <c r="BSH2143" s="40"/>
      <c r="BSI2143" s="40"/>
      <c r="BSJ2143" s="40"/>
      <c r="BSK2143" s="40"/>
      <c r="BSL2143" s="40"/>
      <c r="BSM2143" s="40"/>
      <c r="BSN2143" s="40"/>
      <c r="BSO2143" s="40"/>
      <c r="BSP2143" s="40"/>
      <c r="BSQ2143" s="40"/>
      <c r="BSR2143" s="40"/>
      <c r="BSS2143" s="40"/>
      <c r="BST2143" s="40"/>
      <c r="BSU2143" s="40"/>
      <c r="BSV2143" s="40"/>
      <c r="BSW2143" s="40"/>
      <c r="BSX2143" s="40"/>
      <c r="BSY2143" s="40"/>
      <c r="BSZ2143" s="40"/>
      <c r="BTA2143" s="40"/>
      <c r="BTB2143" s="40"/>
      <c r="BTC2143" s="40"/>
      <c r="BTD2143" s="40"/>
      <c r="BTE2143" s="40"/>
      <c r="BTF2143" s="40"/>
      <c r="BTG2143" s="40"/>
      <c r="BTH2143" s="40"/>
      <c r="BTI2143" s="40"/>
      <c r="BTJ2143" s="40"/>
      <c r="BTK2143" s="40"/>
      <c r="BTL2143" s="40"/>
      <c r="BTM2143" s="40"/>
      <c r="BTN2143" s="40"/>
      <c r="BTO2143" s="40"/>
      <c r="BTP2143" s="40"/>
      <c r="BTQ2143" s="40"/>
      <c r="BTR2143" s="40"/>
      <c r="BTS2143" s="40"/>
      <c r="BTT2143" s="40"/>
      <c r="BTU2143" s="40"/>
      <c r="BTV2143" s="40"/>
      <c r="BTW2143" s="40"/>
      <c r="BTX2143" s="40"/>
      <c r="BTY2143" s="40"/>
      <c r="BTZ2143" s="40"/>
      <c r="BUA2143" s="40"/>
      <c r="BUB2143" s="40"/>
      <c r="BUC2143" s="40"/>
      <c r="BUD2143" s="40"/>
      <c r="BUE2143" s="40"/>
      <c r="BUF2143" s="40"/>
      <c r="BUG2143" s="40"/>
      <c r="BUH2143" s="40"/>
      <c r="BUI2143" s="40"/>
      <c r="BUJ2143" s="40"/>
      <c r="BUK2143" s="40"/>
      <c r="BUL2143" s="40"/>
      <c r="BUM2143" s="40"/>
      <c r="BUN2143" s="40"/>
      <c r="BUO2143" s="40"/>
      <c r="BUP2143" s="40"/>
      <c r="BUQ2143" s="40"/>
      <c r="BUR2143" s="40"/>
      <c r="BUS2143" s="40"/>
      <c r="BUT2143" s="40"/>
      <c r="BUU2143" s="40"/>
      <c r="BUV2143" s="40"/>
      <c r="BUW2143" s="40"/>
      <c r="BUX2143" s="40"/>
      <c r="BUY2143" s="40"/>
      <c r="BUZ2143" s="40"/>
      <c r="BVA2143" s="40"/>
      <c r="BVB2143" s="40"/>
      <c r="BVC2143" s="40"/>
      <c r="BVD2143" s="40"/>
      <c r="BVE2143" s="40"/>
      <c r="BVF2143" s="40"/>
      <c r="BVG2143" s="40"/>
      <c r="BVH2143" s="40"/>
      <c r="BVI2143" s="40"/>
      <c r="BVJ2143" s="40"/>
      <c r="BVK2143" s="40"/>
      <c r="BVL2143" s="40"/>
      <c r="BVM2143" s="40"/>
      <c r="BVN2143" s="40"/>
      <c r="BVO2143" s="40"/>
      <c r="BVP2143" s="40"/>
      <c r="BVQ2143" s="40"/>
      <c r="BVR2143" s="40"/>
      <c r="BVS2143" s="40"/>
      <c r="BVT2143" s="40"/>
      <c r="BVU2143" s="40"/>
      <c r="BVV2143" s="40"/>
      <c r="BVW2143" s="40"/>
      <c r="BVX2143" s="40"/>
      <c r="BVY2143" s="40"/>
      <c r="BVZ2143" s="40"/>
      <c r="BWA2143" s="40"/>
      <c r="BWB2143" s="40"/>
      <c r="BWC2143" s="40"/>
      <c r="BWD2143" s="40"/>
      <c r="BWE2143" s="40"/>
      <c r="BWF2143" s="40"/>
      <c r="BWG2143" s="40"/>
      <c r="BWH2143" s="40"/>
      <c r="BWI2143" s="40"/>
      <c r="BWJ2143" s="40"/>
      <c r="BWK2143" s="40"/>
      <c r="BWL2143" s="40"/>
      <c r="BWM2143" s="40"/>
      <c r="BWN2143" s="40"/>
      <c r="BWO2143" s="40"/>
      <c r="BWP2143" s="40"/>
      <c r="BWQ2143" s="40"/>
      <c r="BWR2143" s="40"/>
      <c r="BWS2143" s="40"/>
      <c r="BWT2143" s="40"/>
      <c r="BWU2143" s="40"/>
      <c r="BWV2143" s="40"/>
      <c r="BWW2143" s="40"/>
      <c r="BWX2143" s="40"/>
      <c r="BWY2143" s="40"/>
      <c r="BWZ2143" s="40"/>
      <c r="BXA2143" s="40"/>
      <c r="BXB2143" s="40"/>
      <c r="BXC2143" s="40"/>
      <c r="BXD2143" s="40"/>
      <c r="BXE2143" s="40"/>
      <c r="BXF2143" s="40"/>
      <c r="BXG2143" s="40"/>
      <c r="BXH2143" s="40"/>
      <c r="BXI2143" s="40"/>
      <c r="BXJ2143" s="40"/>
      <c r="BXK2143" s="40"/>
      <c r="BXL2143" s="40"/>
      <c r="BXM2143" s="40"/>
      <c r="BXN2143" s="40"/>
      <c r="BXO2143" s="40"/>
      <c r="BXP2143" s="40"/>
      <c r="BXQ2143" s="40"/>
      <c r="BXR2143" s="40"/>
      <c r="BXS2143" s="40"/>
      <c r="BXT2143" s="40"/>
      <c r="BXU2143" s="40"/>
      <c r="BXV2143" s="40"/>
      <c r="BXW2143" s="40"/>
      <c r="BXX2143" s="40"/>
      <c r="BXY2143" s="40"/>
      <c r="BXZ2143" s="40"/>
      <c r="BYA2143" s="40"/>
      <c r="BYB2143" s="40"/>
      <c r="BYC2143" s="40"/>
      <c r="BYD2143" s="40"/>
      <c r="BYE2143" s="40"/>
      <c r="BYF2143" s="40"/>
      <c r="BYG2143" s="40"/>
      <c r="BYH2143" s="40"/>
      <c r="BYI2143" s="40"/>
      <c r="BYJ2143" s="40"/>
      <c r="BYK2143" s="40"/>
      <c r="BYL2143" s="40"/>
      <c r="BYM2143" s="40"/>
      <c r="BYN2143" s="40"/>
      <c r="BYO2143" s="40"/>
      <c r="BYP2143" s="40"/>
      <c r="BYQ2143" s="40"/>
      <c r="BYR2143" s="40"/>
      <c r="BYS2143" s="40"/>
      <c r="BYT2143" s="40"/>
      <c r="BYU2143" s="40"/>
      <c r="BYV2143" s="40"/>
      <c r="BYW2143" s="40"/>
      <c r="BYX2143" s="40"/>
      <c r="BYY2143" s="40"/>
      <c r="BYZ2143" s="40"/>
      <c r="BZA2143" s="40"/>
      <c r="BZB2143" s="40"/>
      <c r="BZC2143" s="40"/>
      <c r="BZD2143" s="40"/>
      <c r="BZE2143" s="40"/>
      <c r="BZF2143" s="40"/>
      <c r="BZG2143" s="40"/>
      <c r="BZH2143" s="40"/>
      <c r="BZI2143" s="40"/>
      <c r="BZJ2143" s="40"/>
      <c r="BZK2143" s="40"/>
      <c r="BZL2143" s="40"/>
      <c r="BZM2143" s="40"/>
      <c r="BZN2143" s="40"/>
      <c r="BZO2143" s="40"/>
      <c r="BZP2143" s="40"/>
      <c r="BZQ2143" s="40"/>
      <c r="BZR2143" s="40"/>
      <c r="BZS2143" s="40"/>
      <c r="BZT2143" s="40"/>
      <c r="BZU2143" s="40"/>
      <c r="BZV2143" s="40"/>
      <c r="BZW2143" s="40"/>
      <c r="BZX2143" s="40"/>
      <c r="BZY2143" s="40"/>
      <c r="BZZ2143" s="40"/>
      <c r="CAA2143" s="40"/>
      <c r="CAB2143" s="40"/>
      <c r="CAC2143" s="40"/>
      <c r="CAD2143" s="40"/>
      <c r="CAE2143" s="40"/>
      <c r="CAF2143" s="40"/>
      <c r="CAG2143" s="40"/>
      <c r="CAH2143" s="40"/>
      <c r="CAI2143" s="40"/>
      <c r="CAJ2143" s="40"/>
      <c r="CAK2143" s="40"/>
      <c r="CAL2143" s="40"/>
      <c r="CAM2143" s="40"/>
      <c r="CAN2143" s="40"/>
      <c r="CAO2143" s="40"/>
      <c r="CAP2143" s="40"/>
      <c r="CAQ2143" s="40"/>
      <c r="CAR2143" s="40"/>
      <c r="CAS2143" s="40"/>
      <c r="CAT2143" s="40"/>
      <c r="CAU2143" s="40"/>
      <c r="CAV2143" s="40"/>
      <c r="CAW2143" s="40"/>
      <c r="CAX2143" s="40"/>
      <c r="CAY2143" s="40"/>
      <c r="CAZ2143" s="40"/>
      <c r="CBA2143" s="40"/>
      <c r="CBB2143" s="40"/>
      <c r="CBC2143" s="40"/>
      <c r="CBD2143" s="40"/>
      <c r="CBE2143" s="40"/>
      <c r="CBF2143" s="40"/>
      <c r="CBG2143" s="40"/>
      <c r="CBH2143" s="40"/>
      <c r="CBI2143" s="40"/>
      <c r="CBJ2143" s="40"/>
      <c r="CBK2143" s="40"/>
      <c r="CBL2143" s="40"/>
      <c r="CBM2143" s="40"/>
      <c r="CBN2143" s="40"/>
      <c r="CBO2143" s="40"/>
      <c r="CBP2143" s="40"/>
      <c r="CBQ2143" s="40"/>
      <c r="CBR2143" s="40"/>
      <c r="CBS2143" s="40"/>
      <c r="CBT2143" s="40"/>
      <c r="CBU2143" s="40"/>
      <c r="CBV2143" s="40"/>
      <c r="CBW2143" s="40"/>
      <c r="CBX2143" s="40"/>
      <c r="CBY2143" s="40"/>
      <c r="CBZ2143" s="40"/>
      <c r="CCA2143" s="40"/>
      <c r="CCB2143" s="40"/>
      <c r="CCC2143" s="40"/>
      <c r="CCD2143" s="40"/>
      <c r="CCE2143" s="40"/>
      <c r="CCF2143" s="40"/>
      <c r="CCG2143" s="40"/>
      <c r="CCH2143" s="40"/>
      <c r="CCI2143" s="40"/>
      <c r="CCJ2143" s="40"/>
      <c r="CCK2143" s="40"/>
      <c r="CCL2143" s="40"/>
      <c r="CCM2143" s="40"/>
      <c r="CCN2143" s="40"/>
      <c r="CCO2143" s="40"/>
      <c r="CCP2143" s="40"/>
      <c r="CCQ2143" s="40"/>
      <c r="CCR2143" s="40"/>
      <c r="CCS2143" s="40"/>
      <c r="CCT2143" s="40"/>
      <c r="CCU2143" s="40"/>
      <c r="CCV2143" s="40"/>
      <c r="CCW2143" s="40"/>
      <c r="CCX2143" s="40"/>
      <c r="CCY2143" s="40"/>
      <c r="CCZ2143" s="40"/>
      <c r="CDA2143" s="40"/>
      <c r="CDB2143" s="40"/>
      <c r="CDC2143" s="40"/>
      <c r="CDD2143" s="40"/>
      <c r="CDE2143" s="40"/>
      <c r="CDF2143" s="40"/>
      <c r="CDG2143" s="40"/>
      <c r="CDH2143" s="40"/>
      <c r="CDI2143" s="40"/>
      <c r="CDJ2143" s="40"/>
      <c r="CDK2143" s="40"/>
      <c r="CDL2143" s="40"/>
      <c r="CDM2143" s="40"/>
      <c r="CDN2143" s="40"/>
      <c r="CDO2143" s="40"/>
      <c r="CDP2143" s="40"/>
      <c r="CDQ2143" s="40"/>
      <c r="CDR2143" s="40"/>
      <c r="CDS2143" s="40"/>
      <c r="CDT2143" s="40"/>
      <c r="CDU2143" s="40"/>
      <c r="CDV2143" s="40"/>
      <c r="CDW2143" s="40"/>
      <c r="CDX2143" s="40"/>
      <c r="CDY2143" s="40"/>
      <c r="CDZ2143" s="40"/>
      <c r="CEA2143" s="40"/>
      <c r="CEB2143" s="40"/>
      <c r="CEC2143" s="40"/>
      <c r="CED2143" s="40"/>
      <c r="CEE2143" s="40"/>
      <c r="CEF2143" s="40"/>
      <c r="CEG2143" s="40"/>
      <c r="CEH2143" s="40"/>
      <c r="CEI2143" s="40"/>
      <c r="CEJ2143" s="40"/>
      <c r="CEK2143" s="40"/>
      <c r="CEL2143" s="40"/>
      <c r="CEM2143" s="40"/>
      <c r="CEN2143" s="40"/>
      <c r="CEO2143" s="40"/>
      <c r="CEP2143" s="40"/>
      <c r="CEQ2143" s="40"/>
      <c r="CER2143" s="40"/>
      <c r="CES2143" s="40"/>
      <c r="CET2143" s="40"/>
      <c r="CEU2143" s="40"/>
      <c r="CEV2143" s="40"/>
      <c r="CEW2143" s="40"/>
      <c r="CEX2143" s="40"/>
      <c r="CEY2143" s="40"/>
      <c r="CEZ2143" s="40"/>
      <c r="CFA2143" s="40"/>
      <c r="CFB2143" s="40"/>
      <c r="CFC2143" s="40"/>
      <c r="CFD2143" s="40"/>
      <c r="CFE2143" s="40"/>
      <c r="CFF2143" s="40"/>
      <c r="CFG2143" s="40"/>
      <c r="CFH2143" s="40"/>
      <c r="CFI2143" s="40"/>
      <c r="CFJ2143" s="40"/>
      <c r="CFK2143" s="40"/>
      <c r="CFL2143" s="40"/>
      <c r="CFM2143" s="40"/>
      <c r="CFN2143" s="40"/>
      <c r="CFO2143" s="40"/>
      <c r="CFP2143" s="40"/>
      <c r="CFQ2143" s="40"/>
      <c r="CFR2143" s="40"/>
      <c r="CFS2143" s="40"/>
      <c r="CFT2143" s="40"/>
      <c r="CFU2143" s="40"/>
      <c r="CFV2143" s="40"/>
      <c r="CFW2143" s="40"/>
      <c r="CFX2143" s="40"/>
      <c r="CFY2143" s="40"/>
      <c r="CFZ2143" s="40"/>
      <c r="CGA2143" s="40"/>
      <c r="CGB2143" s="40"/>
      <c r="CGC2143" s="40"/>
      <c r="CGD2143" s="40"/>
      <c r="CGE2143" s="40"/>
      <c r="CGF2143" s="40"/>
      <c r="CGG2143" s="40"/>
      <c r="CGH2143" s="40"/>
      <c r="CGI2143" s="40"/>
      <c r="CGJ2143" s="40"/>
      <c r="CGK2143" s="40"/>
      <c r="CGL2143" s="40"/>
      <c r="CGM2143" s="40"/>
      <c r="CGN2143" s="40"/>
      <c r="CGO2143" s="40"/>
      <c r="CGP2143" s="40"/>
      <c r="CGQ2143" s="37" t="s">
        <v>70</v>
      </c>
    </row>
    <row r="2144" spans="1:2227" x14ac:dyDescent="0.25">
      <c r="A2144" s="9" t="s">
        <v>70</v>
      </c>
      <c r="B2144" s="10">
        <v>999054000032706</v>
      </c>
      <c r="C2144" s="11" t="s">
        <v>86</v>
      </c>
      <c r="D2144" s="9" t="s">
        <v>87</v>
      </c>
      <c r="E2144" s="9" t="s">
        <v>200</v>
      </c>
      <c r="F2144" s="9" t="s">
        <v>71</v>
      </c>
      <c r="G2144" s="9" t="s">
        <v>199</v>
      </c>
      <c r="H2144" s="9" t="s">
        <v>73</v>
      </c>
      <c r="I2144" s="9">
        <v>1</v>
      </c>
      <c r="J2144" s="9">
        <v>204</v>
      </c>
      <c r="K2144" s="9">
        <v>345</v>
      </c>
      <c r="L2144" s="9">
        <v>141</v>
      </c>
      <c r="M2144" s="10">
        <v>112</v>
      </c>
      <c r="N2144" s="9">
        <v>1.26</v>
      </c>
      <c r="O2144" s="9">
        <v>3.69</v>
      </c>
      <c r="P2144" s="13"/>
      <c r="Q2144" s="13"/>
      <c r="R2144" s="13"/>
      <c r="S2144" s="13"/>
      <c r="T2144" s="13"/>
      <c r="U2144" s="13"/>
      <c r="V2144" s="9">
        <v>204</v>
      </c>
      <c r="W2144" s="9">
        <v>321</v>
      </c>
      <c r="X2144" s="9">
        <v>91</v>
      </c>
      <c r="Y2144" s="9">
        <v>117</v>
      </c>
      <c r="Z2144" s="9">
        <v>1.29</v>
      </c>
      <c r="AA2144" s="9">
        <v>3.48</v>
      </c>
      <c r="AB2144" s="9">
        <v>321</v>
      </c>
      <c r="AC2144" s="9">
        <v>345</v>
      </c>
      <c r="AD2144" s="9">
        <v>21</v>
      </c>
      <c r="AE2144" s="9">
        <v>24</v>
      </c>
      <c r="AF2144" s="9">
        <v>1.1399999999999999</v>
      </c>
      <c r="AG2144" s="9">
        <v>4.67</v>
      </c>
      <c r="AH2144" s="9">
        <v>5.84</v>
      </c>
      <c r="AI2144" s="9">
        <v>822.82</v>
      </c>
      <c r="AJ2144" s="9">
        <v>519.76</v>
      </c>
      <c r="AK2144" s="9">
        <v>202.15</v>
      </c>
      <c r="AL2144" s="9">
        <v>30430.22</v>
      </c>
      <c r="AM2144" s="9">
        <v>1213.51</v>
      </c>
      <c r="AN2144" s="9">
        <f>Tabla1[[#This Row],[Costo Compra]]+Tabla1[[#This Row],[Otros Compra]]</f>
        <v>31643.73</v>
      </c>
      <c r="AO2144" s="9" t="s">
        <v>282</v>
      </c>
      <c r="AP2144" s="9" t="s">
        <v>201</v>
      </c>
      <c r="AQ2144" s="9" t="s">
        <v>202</v>
      </c>
      <c r="AR2144" s="9" t="s">
        <v>148</v>
      </c>
      <c r="AS2144" s="9">
        <v>4810.9399999999996</v>
      </c>
      <c r="AT2144" s="9">
        <v>0</v>
      </c>
      <c r="AU2144" s="9" t="s">
        <v>77</v>
      </c>
      <c r="AV2144" s="9">
        <v>2020</v>
      </c>
      <c r="AW2144" s="12">
        <v>44032</v>
      </c>
      <c r="AX2144" s="12">
        <v>44053</v>
      </c>
      <c r="AY2144" s="9">
        <v>0</v>
      </c>
      <c r="AZ2144" s="9">
        <v>0</v>
      </c>
      <c r="BA2144" s="9">
        <v>-36454.67</v>
      </c>
      <c r="BB2144" s="9">
        <v>-258.54000000000002</v>
      </c>
      <c r="BC2144" s="9">
        <v>3301</v>
      </c>
      <c r="BD2144" s="9"/>
      <c r="BE2144" s="9" t="s">
        <v>78</v>
      </c>
      <c r="BF2144" s="9" t="s">
        <v>78</v>
      </c>
      <c r="BG2144" s="9"/>
      <c r="BH2144" s="9" t="s">
        <v>79</v>
      </c>
      <c r="BI2144" s="9"/>
      <c r="BJ2144" s="9">
        <v>0</v>
      </c>
      <c r="BK2144" s="9">
        <v>0</v>
      </c>
      <c r="BL2144" s="9">
        <v>0</v>
      </c>
      <c r="BM2144" s="9">
        <v>0</v>
      </c>
      <c r="BN2144" s="9">
        <v>0</v>
      </c>
      <c r="BO2144" s="9">
        <v>0</v>
      </c>
      <c r="BP2144" s="13"/>
      <c r="BQ2144" s="9" t="s">
        <v>80</v>
      </c>
      <c r="BR2144" s="9" t="s">
        <v>81</v>
      </c>
      <c r="BS2144" s="40"/>
      <c r="BT2144" s="40"/>
      <c r="BU2144" s="40"/>
      <c r="BV2144" s="40"/>
      <c r="BW2144" s="40"/>
      <c r="BX2144" s="40"/>
      <c r="BY2144" s="40"/>
      <c r="BZ2144" s="40"/>
      <c r="CA2144" s="40"/>
      <c r="CB2144" s="40"/>
      <c r="CC2144" s="40"/>
      <c r="CD2144" s="40"/>
      <c r="CE2144" s="40"/>
      <c r="CF2144" s="40"/>
      <c r="CG2144" s="40"/>
      <c r="CH2144" s="40"/>
      <c r="CI2144" s="40"/>
      <c r="CJ2144" s="40"/>
      <c r="CK2144" s="40"/>
      <c r="CL2144" s="40"/>
      <c r="CM2144" s="40"/>
      <c r="CN2144" s="40"/>
      <c r="CO2144" s="40"/>
      <c r="CP2144" s="40"/>
      <c r="CQ2144" s="40"/>
      <c r="CR2144" s="40"/>
      <c r="CS2144" s="40"/>
      <c r="CT2144" s="40"/>
      <c r="CU2144" s="40"/>
      <c r="CV2144" s="40"/>
      <c r="CW2144" s="40"/>
      <c r="CX2144" s="40"/>
      <c r="CY2144" s="40"/>
      <c r="CZ2144" s="40"/>
      <c r="DA2144" s="40"/>
      <c r="DB2144" s="40"/>
      <c r="DC2144" s="40"/>
      <c r="DD2144" s="40"/>
      <c r="DE2144" s="40"/>
      <c r="DF2144" s="40"/>
      <c r="DG2144" s="40"/>
      <c r="DH2144" s="40"/>
      <c r="DI2144" s="40"/>
      <c r="DJ2144" s="40"/>
      <c r="DK2144" s="40"/>
      <c r="DL2144" s="40"/>
      <c r="DM2144" s="40"/>
      <c r="DN2144" s="40"/>
      <c r="DO2144" s="40"/>
      <c r="DP2144" s="40"/>
      <c r="DQ2144" s="40"/>
      <c r="DR2144" s="40"/>
      <c r="DS2144" s="40"/>
      <c r="DT2144" s="40"/>
      <c r="DU2144" s="40"/>
      <c r="DV2144" s="40"/>
      <c r="DW2144" s="40"/>
      <c r="DX2144" s="40"/>
      <c r="DY2144" s="40"/>
      <c r="DZ2144" s="40"/>
      <c r="EA2144" s="40"/>
      <c r="EB2144" s="40"/>
      <c r="EC2144" s="40"/>
      <c r="ED2144" s="40"/>
      <c r="EE2144" s="40"/>
      <c r="EF2144" s="40"/>
      <c r="EG2144" s="40"/>
      <c r="EH2144" s="40"/>
      <c r="EI2144" s="40"/>
      <c r="EJ2144" s="40"/>
      <c r="EK2144" s="40"/>
      <c r="EL2144" s="40"/>
      <c r="EM2144" s="40"/>
      <c r="EN2144" s="40"/>
      <c r="EO2144" s="40"/>
      <c r="EP2144" s="40"/>
      <c r="EQ2144" s="40"/>
      <c r="ER2144" s="40"/>
      <c r="ES2144" s="40"/>
      <c r="ET2144" s="40"/>
      <c r="EU2144" s="40"/>
      <c r="EV2144" s="40"/>
      <c r="EW2144" s="40"/>
      <c r="EX2144" s="40"/>
      <c r="EY2144" s="40"/>
      <c r="EZ2144" s="40"/>
      <c r="FA2144" s="40"/>
      <c r="FB2144" s="40"/>
      <c r="FC2144" s="40"/>
      <c r="FD2144" s="40"/>
      <c r="FE2144" s="40"/>
      <c r="FF2144" s="40"/>
      <c r="FG2144" s="40"/>
      <c r="FH2144" s="40"/>
      <c r="FI2144" s="40"/>
      <c r="FJ2144" s="40"/>
      <c r="FK2144" s="40"/>
      <c r="FL2144" s="40"/>
      <c r="FM2144" s="40"/>
      <c r="FN2144" s="40"/>
      <c r="FO2144" s="40"/>
      <c r="FP2144" s="40"/>
      <c r="FQ2144" s="40"/>
      <c r="FR2144" s="40"/>
      <c r="FS2144" s="40"/>
      <c r="FT2144" s="40"/>
      <c r="FU2144" s="40"/>
      <c r="FV2144" s="40"/>
      <c r="FW2144" s="40"/>
      <c r="FX2144" s="40"/>
      <c r="FY2144" s="40"/>
      <c r="FZ2144" s="40"/>
      <c r="GA2144" s="40"/>
      <c r="GB2144" s="40"/>
      <c r="GC2144" s="40"/>
      <c r="GD2144" s="40"/>
      <c r="GE2144" s="40"/>
      <c r="GF2144" s="40"/>
      <c r="GG2144" s="40"/>
      <c r="GH2144" s="40"/>
      <c r="GI2144" s="40"/>
      <c r="GJ2144" s="40"/>
      <c r="GK2144" s="40"/>
      <c r="GL2144" s="40"/>
      <c r="GM2144" s="40"/>
      <c r="GN2144" s="40"/>
      <c r="GO2144" s="40"/>
      <c r="GP2144" s="40"/>
      <c r="GQ2144" s="40"/>
      <c r="GR2144" s="40"/>
      <c r="GS2144" s="40"/>
      <c r="GT2144" s="40"/>
      <c r="GU2144" s="40"/>
      <c r="GV2144" s="40"/>
      <c r="GW2144" s="40"/>
      <c r="GX2144" s="40"/>
      <c r="GY2144" s="40"/>
      <c r="GZ2144" s="40"/>
      <c r="HA2144" s="40"/>
      <c r="HB2144" s="40"/>
      <c r="HC2144" s="40"/>
      <c r="HD2144" s="40"/>
      <c r="HE2144" s="40"/>
      <c r="HF2144" s="40"/>
      <c r="HG2144" s="40"/>
      <c r="HH2144" s="40"/>
      <c r="HI2144" s="40"/>
      <c r="HJ2144" s="40"/>
      <c r="HK2144" s="40"/>
      <c r="HL2144" s="40"/>
      <c r="HM2144" s="40"/>
      <c r="HN2144" s="40"/>
      <c r="HO2144" s="40"/>
      <c r="HP2144" s="40"/>
      <c r="HQ2144" s="40"/>
      <c r="HR2144" s="40"/>
      <c r="HS2144" s="40"/>
      <c r="HT2144" s="40"/>
      <c r="HU2144" s="40"/>
      <c r="HV2144" s="40"/>
      <c r="HW2144" s="40"/>
      <c r="HX2144" s="40"/>
      <c r="HY2144" s="40"/>
      <c r="HZ2144" s="40"/>
      <c r="IA2144" s="40"/>
      <c r="IB2144" s="40"/>
      <c r="IC2144" s="40"/>
      <c r="ID2144" s="40"/>
      <c r="IE2144" s="40"/>
      <c r="IF2144" s="40"/>
      <c r="IG2144" s="40"/>
      <c r="IH2144" s="40"/>
      <c r="II2144" s="40"/>
      <c r="IJ2144" s="40"/>
      <c r="IK2144" s="40"/>
      <c r="IL2144" s="40"/>
      <c r="IM2144" s="40"/>
      <c r="IN2144" s="40"/>
      <c r="IO2144" s="40"/>
      <c r="IP2144" s="40"/>
      <c r="IQ2144" s="40"/>
      <c r="IR2144" s="40"/>
      <c r="IS2144" s="40"/>
      <c r="IT2144" s="40"/>
      <c r="IU2144" s="40"/>
      <c r="IV2144" s="40"/>
      <c r="IW2144" s="40"/>
      <c r="IX2144" s="40"/>
      <c r="IY2144" s="40"/>
      <c r="IZ2144" s="40"/>
      <c r="JA2144" s="40"/>
      <c r="JB2144" s="40"/>
      <c r="JC2144" s="40"/>
      <c r="JD2144" s="40"/>
      <c r="JE2144" s="40"/>
      <c r="JF2144" s="40"/>
      <c r="JG2144" s="40"/>
      <c r="JH2144" s="40"/>
      <c r="JI2144" s="40"/>
      <c r="JJ2144" s="40"/>
      <c r="JK2144" s="40"/>
      <c r="JL2144" s="40"/>
      <c r="JM2144" s="40"/>
      <c r="JN2144" s="40"/>
      <c r="JO2144" s="40"/>
      <c r="JP2144" s="40"/>
      <c r="JQ2144" s="40"/>
      <c r="JR2144" s="40"/>
      <c r="JS2144" s="40"/>
      <c r="JT2144" s="40"/>
      <c r="JU2144" s="40"/>
      <c r="JV2144" s="40"/>
      <c r="JW2144" s="40"/>
      <c r="JX2144" s="40"/>
      <c r="JY2144" s="40"/>
      <c r="JZ2144" s="40"/>
      <c r="KA2144" s="40"/>
      <c r="KB2144" s="40"/>
      <c r="KC2144" s="40"/>
      <c r="KD2144" s="40"/>
      <c r="KE2144" s="40"/>
      <c r="KF2144" s="40"/>
      <c r="KG2144" s="40"/>
      <c r="KH2144" s="40"/>
      <c r="KI2144" s="40"/>
      <c r="KJ2144" s="40"/>
      <c r="KK2144" s="40"/>
      <c r="KL2144" s="40"/>
      <c r="KM2144" s="40"/>
      <c r="KN2144" s="40"/>
      <c r="KO2144" s="40"/>
      <c r="KP2144" s="40"/>
      <c r="KQ2144" s="40"/>
      <c r="KR2144" s="40"/>
      <c r="KS2144" s="40"/>
      <c r="KT2144" s="40"/>
      <c r="KU2144" s="40"/>
      <c r="KV2144" s="40"/>
      <c r="KW2144" s="40"/>
      <c r="KX2144" s="40"/>
      <c r="KY2144" s="40"/>
      <c r="KZ2144" s="40"/>
      <c r="LA2144" s="40"/>
      <c r="LB2144" s="40"/>
      <c r="LC2144" s="40"/>
      <c r="LD2144" s="40"/>
      <c r="LE2144" s="40"/>
      <c r="LF2144" s="40"/>
      <c r="LG2144" s="40"/>
      <c r="LH2144" s="40"/>
      <c r="LI2144" s="40"/>
      <c r="LJ2144" s="40"/>
      <c r="LK2144" s="40"/>
      <c r="LL2144" s="40"/>
      <c r="LM2144" s="40"/>
      <c r="LN2144" s="40"/>
      <c r="LO2144" s="40"/>
      <c r="LP2144" s="40"/>
      <c r="LQ2144" s="40"/>
      <c r="LR2144" s="40"/>
      <c r="LS2144" s="40"/>
      <c r="LT2144" s="40"/>
      <c r="LU2144" s="40"/>
      <c r="LV2144" s="40"/>
      <c r="LW2144" s="40"/>
      <c r="LX2144" s="40"/>
      <c r="LY2144" s="40"/>
      <c r="LZ2144" s="40"/>
      <c r="MA2144" s="40"/>
      <c r="MB2144" s="40"/>
      <c r="MC2144" s="40"/>
      <c r="MD2144" s="40"/>
      <c r="ME2144" s="40"/>
      <c r="MF2144" s="40"/>
      <c r="MG2144" s="40"/>
      <c r="MH2144" s="40"/>
      <c r="MI2144" s="40"/>
      <c r="MJ2144" s="40"/>
      <c r="MK2144" s="40"/>
      <c r="ML2144" s="40"/>
      <c r="MM2144" s="40"/>
      <c r="MN2144" s="40"/>
      <c r="MO2144" s="40"/>
      <c r="MP2144" s="40"/>
      <c r="MQ2144" s="40"/>
      <c r="MR2144" s="40"/>
      <c r="MS2144" s="40"/>
      <c r="MT2144" s="40"/>
      <c r="MU2144" s="40"/>
      <c r="MV2144" s="40"/>
      <c r="MW2144" s="40"/>
      <c r="MX2144" s="40"/>
      <c r="MY2144" s="40"/>
      <c r="MZ2144" s="40"/>
      <c r="NA2144" s="40"/>
      <c r="NB2144" s="40"/>
      <c r="NC2144" s="40"/>
      <c r="ND2144" s="40"/>
      <c r="NE2144" s="40"/>
      <c r="NF2144" s="40"/>
      <c r="NG2144" s="40"/>
      <c r="NH2144" s="40"/>
      <c r="NI2144" s="40"/>
      <c r="NJ2144" s="40"/>
      <c r="NK2144" s="40"/>
      <c r="NL2144" s="40"/>
      <c r="NM2144" s="40"/>
      <c r="NN2144" s="40"/>
      <c r="NO2144" s="40"/>
      <c r="NP2144" s="40"/>
      <c r="NQ2144" s="40"/>
      <c r="NR2144" s="40"/>
      <c r="NS2144" s="40"/>
      <c r="NT2144" s="40"/>
      <c r="NU2144" s="40"/>
      <c r="NV2144" s="40"/>
      <c r="NW2144" s="40"/>
      <c r="NX2144" s="40"/>
      <c r="NY2144" s="40"/>
      <c r="NZ2144" s="40"/>
      <c r="OA2144" s="40"/>
      <c r="OB2144" s="40"/>
      <c r="OC2144" s="40"/>
      <c r="OD2144" s="40"/>
      <c r="OE2144" s="40"/>
      <c r="OF2144" s="40"/>
      <c r="OG2144" s="40"/>
      <c r="OH2144" s="40"/>
      <c r="OI2144" s="40"/>
      <c r="OJ2144" s="40"/>
      <c r="OK2144" s="40"/>
      <c r="OL2144" s="40"/>
      <c r="OM2144" s="40"/>
      <c r="ON2144" s="40"/>
      <c r="OO2144" s="40"/>
      <c r="OP2144" s="40"/>
      <c r="OQ2144" s="40"/>
      <c r="OR2144" s="40"/>
      <c r="OS2144" s="40"/>
      <c r="OT2144" s="40"/>
      <c r="OU2144" s="40"/>
      <c r="OV2144" s="40"/>
      <c r="OW2144" s="40"/>
      <c r="OX2144" s="40"/>
      <c r="OY2144" s="40"/>
      <c r="OZ2144" s="40"/>
      <c r="PA2144" s="40"/>
      <c r="PB2144" s="40"/>
      <c r="PC2144" s="40"/>
      <c r="PD2144" s="40"/>
      <c r="PE2144" s="40"/>
      <c r="PF2144" s="40"/>
      <c r="PG2144" s="40"/>
      <c r="PH2144" s="40"/>
      <c r="PI2144" s="40"/>
      <c r="PJ2144" s="40"/>
      <c r="PK2144" s="40"/>
      <c r="PL2144" s="40"/>
      <c r="PM2144" s="40"/>
      <c r="PN2144" s="40"/>
      <c r="PO2144" s="40"/>
      <c r="PP2144" s="40"/>
      <c r="PQ2144" s="40"/>
      <c r="PR2144" s="40"/>
      <c r="PS2144" s="40"/>
      <c r="PT2144" s="40"/>
      <c r="PU2144" s="40"/>
      <c r="PV2144" s="40"/>
      <c r="PW2144" s="40"/>
      <c r="PX2144" s="40"/>
      <c r="PY2144" s="40"/>
      <c r="PZ2144" s="40"/>
      <c r="QA2144" s="40"/>
      <c r="QB2144" s="40"/>
      <c r="QC2144" s="40"/>
      <c r="QD2144" s="40"/>
      <c r="QE2144" s="40"/>
      <c r="QF2144" s="40"/>
      <c r="QG2144" s="40"/>
      <c r="QH2144" s="40"/>
      <c r="QI2144" s="40"/>
      <c r="QJ2144" s="40"/>
      <c r="QK2144" s="40"/>
      <c r="QL2144" s="40"/>
      <c r="QM2144" s="40"/>
      <c r="QN2144" s="40"/>
      <c r="QO2144" s="40"/>
      <c r="QP2144" s="40"/>
      <c r="QQ2144" s="40"/>
      <c r="QR2144" s="40"/>
      <c r="QS2144" s="40"/>
      <c r="QT2144" s="40"/>
      <c r="QU2144" s="40"/>
      <c r="QV2144" s="40"/>
      <c r="QW2144" s="40"/>
      <c r="QX2144" s="40"/>
      <c r="QY2144" s="40"/>
      <c r="QZ2144" s="40"/>
      <c r="RA2144" s="40"/>
      <c r="RB2144" s="40"/>
      <c r="RC2144" s="40"/>
      <c r="RD2144" s="40"/>
      <c r="RE2144" s="40"/>
      <c r="RF2144" s="40"/>
      <c r="RG2144" s="40"/>
      <c r="RH2144" s="40"/>
      <c r="RI2144" s="40"/>
      <c r="RJ2144" s="40"/>
      <c r="RK2144" s="40"/>
      <c r="RL2144" s="40"/>
      <c r="RM2144" s="40"/>
      <c r="RN2144" s="40"/>
      <c r="RO2144" s="40"/>
      <c r="RP2144" s="40"/>
      <c r="RQ2144" s="40"/>
      <c r="RR2144" s="40"/>
      <c r="RS2144" s="40"/>
      <c r="RT2144" s="40"/>
      <c r="RU2144" s="40"/>
      <c r="RV2144" s="40"/>
      <c r="RW2144" s="40"/>
      <c r="RX2144" s="40"/>
      <c r="RY2144" s="40"/>
      <c r="RZ2144" s="40"/>
      <c r="SA2144" s="40"/>
      <c r="SB2144" s="40"/>
      <c r="SC2144" s="40"/>
      <c r="SD2144" s="40"/>
      <c r="SE2144" s="40"/>
      <c r="SF2144" s="40"/>
      <c r="SG2144" s="40"/>
      <c r="SH2144" s="40"/>
      <c r="SI2144" s="40"/>
      <c r="SJ2144" s="40"/>
      <c r="SK2144" s="40"/>
      <c r="SL2144" s="40"/>
      <c r="SM2144" s="40"/>
      <c r="SN2144" s="40"/>
      <c r="SO2144" s="40"/>
      <c r="SP2144" s="40"/>
      <c r="SQ2144" s="40"/>
      <c r="SR2144" s="40"/>
      <c r="SS2144" s="40"/>
      <c r="ST2144" s="40"/>
      <c r="SU2144" s="40"/>
      <c r="SV2144" s="40"/>
      <c r="SW2144" s="40"/>
      <c r="SX2144" s="40"/>
      <c r="SY2144" s="40"/>
      <c r="SZ2144" s="40"/>
      <c r="TA2144" s="40"/>
      <c r="TB2144" s="40"/>
      <c r="TC2144" s="40"/>
      <c r="TD2144" s="40"/>
      <c r="TE2144" s="40"/>
      <c r="TF2144" s="40"/>
      <c r="TG2144" s="40"/>
      <c r="TH2144" s="40"/>
      <c r="TI2144" s="40"/>
      <c r="TJ2144" s="40"/>
      <c r="TK2144" s="40"/>
      <c r="TL2144" s="40"/>
      <c r="TM2144" s="40"/>
      <c r="TN2144" s="40"/>
      <c r="TO2144" s="40"/>
      <c r="TP2144" s="40"/>
      <c r="TQ2144" s="40"/>
      <c r="TR2144" s="40"/>
      <c r="TS2144" s="40"/>
      <c r="TT2144" s="40"/>
      <c r="TU2144" s="40"/>
      <c r="TV2144" s="40"/>
      <c r="TW2144" s="40"/>
      <c r="TX2144" s="40"/>
      <c r="TY2144" s="40"/>
      <c r="TZ2144" s="40"/>
      <c r="UA2144" s="40"/>
      <c r="UB2144" s="40"/>
      <c r="UC2144" s="40"/>
      <c r="UD2144" s="40"/>
      <c r="UE2144" s="40"/>
      <c r="UF2144" s="40"/>
      <c r="UG2144" s="40"/>
      <c r="UH2144" s="40"/>
      <c r="UI2144" s="40"/>
      <c r="UJ2144" s="40"/>
      <c r="UK2144" s="40"/>
      <c r="UL2144" s="40"/>
      <c r="UM2144" s="40"/>
      <c r="UN2144" s="40"/>
      <c r="UO2144" s="40"/>
      <c r="UP2144" s="40"/>
      <c r="UQ2144" s="40"/>
      <c r="UR2144" s="40"/>
      <c r="US2144" s="40"/>
      <c r="UT2144" s="40"/>
      <c r="UU2144" s="40"/>
      <c r="UV2144" s="40"/>
      <c r="UW2144" s="40"/>
      <c r="UX2144" s="40"/>
      <c r="UY2144" s="40"/>
      <c r="UZ2144" s="40"/>
      <c r="VA2144" s="40"/>
      <c r="VB2144" s="40"/>
      <c r="VC2144" s="40"/>
      <c r="VD2144" s="40"/>
      <c r="VE2144" s="40"/>
      <c r="VF2144" s="40"/>
      <c r="VG2144" s="40"/>
      <c r="VH2144" s="40"/>
      <c r="VI2144" s="40"/>
      <c r="VJ2144" s="40"/>
      <c r="VK2144" s="40"/>
      <c r="VL2144" s="40"/>
      <c r="VM2144" s="40"/>
      <c r="VN2144" s="40"/>
      <c r="VO2144" s="40"/>
      <c r="VP2144" s="40"/>
      <c r="VQ2144" s="40"/>
      <c r="VR2144" s="40"/>
      <c r="VS2144" s="40"/>
      <c r="VT2144" s="40"/>
      <c r="VU2144" s="40"/>
      <c r="VV2144" s="40"/>
      <c r="VW2144" s="40"/>
      <c r="VX2144" s="40"/>
      <c r="VY2144" s="40"/>
      <c r="VZ2144" s="40"/>
      <c r="WA2144" s="40"/>
      <c r="WB2144" s="40"/>
      <c r="WC2144" s="40"/>
      <c r="WD2144" s="40"/>
      <c r="WE2144" s="40"/>
      <c r="WF2144" s="40"/>
      <c r="WG2144" s="40"/>
      <c r="WH2144" s="40"/>
      <c r="WI2144" s="40"/>
      <c r="WJ2144" s="40"/>
      <c r="WK2144" s="40"/>
      <c r="WL2144" s="40"/>
      <c r="WM2144" s="40"/>
      <c r="WN2144" s="40"/>
      <c r="WO2144" s="40"/>
      <c r="WP2144" s="40"/>
      <c r="WQ2144" s="40"/>
      <c r="WR2144" s="40"/>
      <c r="WS2144" s="40"/>
      <c r="WT2144" s="40"/>
      <c r="WU2144" s="40"/>
      <c r="WV2144" s="40"/>
      <c r="WW2144" s="40"/>
      <c r="WX2144" s="40"/>
      <c r="WY2144" s="40"/>
      <c r="WZ2144" s="40"/>
      <c r="XA2144" s="40"/>
      <c r="XB2144" s="40"/>
      <c r="XC2144" s="40"/>
      <c r="XD2144" s="40"/>
      <c r="XE2144" s="40"/>
      <c r="XF2144" s="40"/>
      <c r="XG2144" s="40"/>
      <c r="XH2144" s="40"/>
      <c r="XI2144" s="40"/>
      <c r="XJ2144" s="40"/>
      <c r="XK2144" s="40"/>
      <c r="XL2144" s="40"/>
      <c r="XM2144" s="40"/>
      <c r="XN2144" s="40"/>
      <c r="XO2144" s="40"/>
      <c r="XP2144" s="40"/>
      <c r="XQ2144" s="40"/>
      <c r="XR2144" s="40"/>
      <c r="XS2144" s="40"/>
      <c r="XT2144" s="40"/>
      <c r="XU2144" s="40"/>
      <c r="XV2144" s="40"/>
      <c r="XW2144" s="40"/>
      <c r="XX2144" s="40"/>
      <c r="XY2144" s="40"/>
      <c r="XZ2144" s="40"/>
      <c r="YA2144" s="40"/>
      <c r="YB2144" s="40"/>
      <c r="YC2144" s="40"/>
      <c r="YD2144" s="40"/>
      <c r="YE2144" s="40"/>
      <c r="YF2144" s="40"/>
      <c r="YG2144" s="40"/>
      <c r="YH2144" s="40"/>
      <c r="YI2144" s="40"/>
      <c r="YJ2144" s="40"/>
      <c r="YK2144" s="40"/>
      <c r="YL2144" s="40"/>
      <c r="YM2144" s="40"/>
      <c r="YN2144" s="40"/>
      <c r="YO2144" s="40"/>
      <c r="YP2144" s="40"/>
      <c r="YQ2144" s="40"/>
      <c r="YR2144" s="40"/>
      <c r="YS2144" s="40"/>
      <c r="YT2144" s="40"/>
      <c r="YU2144" s="40"/>
      <c r="YV2144" s="40"/>
      <c r="YW2144" s="40"/>
      <c r="YX2144" s="40"/>
      <c r="YY2144" s="40"/>
      <c r="YZ2144" s="40"/>
      <c r="ZA2144" s="40"/>
      <c r="ZB2144" s="40"/>
      <c r="ZC2144" s="40"/>
      <c r="ZD2144" s="40"/>
      <c r="ZE2144" s="40"/>
      <c r="ZF2144" s="40"/>
      <c r="ZG2144" s="40"/>
      <c r="ZH2144" s="40"/>
      <c r="ZI2144" s="40"/>
      <c r="ZJ2144" s="40"/>
      <c r="ZK2144" s="40"/>
      <c r="ZL2144" s="40"/>
      <c r="ZM2144" s="40"/>
      <c r="ZN2144" s="40"/>
      <c r="ZO2144" s="40"/>
      <c r="ZP2144" s="40"/>
      <c r="ZQ2144" s="40"/>
      <c r="ZR2144" s="40"/>
      <c r="ZS2144" s="40"/>
      <c r="ZT2144" s="40"/>
      <c r="ZU2144" s="40"/>
      <c r="ZV2144" s="40"/>
      <c r="ZW2144" s="40"/>
      <c r="ZX2144" s="40"/>
      <c r="ZY2144" s="40"/>
      <c r="ZZ2144" s="40"/>
      <c r="AAA2144" s="40"/>
      <c r="AAB2144" s="40"/>
      <c r="AAC2144" s="40"/>
      <c r="AAD2144" s="40"/>
      <c r="AAE2144" s="40"/>
      <c r="AAF2144" s="40"/>
      <c r="AAG2144" s="40"/>
      <c r="AAH2144" s="40"/>
      <c r="AAI2144" s="40"/>
      <c r="AAJ2144" s="40"/>
      <c r="AAK2144" s="40"/>
      <c r="AAL2144" s="40"/>
      <c r="AAM2144" s="40"/>
      <c r="AAN2144" s="40"/>
      <c r="AAO2144" s="40"/>
      <c r="AAP2144" s="40"/>
      <c r="AAQ2144" s="40"/>
      <c r="AAR2144" s="40"/>
      <c r="AAS2144" s="40"/>
      <c r="AAT2144" s="40"/>
      <c r="AAU2144" s="40"/>
      <c r="AAV2144" s="40"/>
      <c r="AAW2144" s="40"/>
      <c r="AAX2144" s="40"/>
      <c r="AAY2144" s="40"/>
      <c r="AAZ2144" s="40"/>
      <c r="ABA2144" s="40"/>
      <c r="ABB2144" s="40"/>
      <c r="ABC2144" s="40"/>
      <c r="ABD2144" s="40"/>
      <c r="ABE2144" s="40"/>
      <c r="ABF2144" s="40"/>
      <c r="ABG2144" s="40"/>
      <c r="ABH2144" s="40"/>
      <c r="ABI2144" s="40"/>
      <c r="ABJ2144" s="40"/>
      <c r="ABK2144" s="40"/>
      <c r="ABL2144" s="40"/>
      <c r="ABM2144" s="40"/>
      <c r="ABN2144" s="40"/>
      <c r="ABO2144" s="40"/>
      <c r="ABP2144" s="40"/>
      <c r="ABQ2144" s="40"/>
      <c r="ABR2144" s="40"/>
      <c r="ABS2144" s="40"/>
      <c r="ABT2144" s="40"/>
      <c r="ABU2144" s="40"/>
      <c r="ABV2144" s="40"/>
      <c r="ABW2144" s="40"/>
      <c r="ABX2144" s="40"/>
      <c r="ABY2144" s="40"/>
      <c r="ABZ2144" s="40"/>
      <c r="ACA2144" s="40"/>
      <c r="ACB2144" s="40"/>
      <c r="ACC2144" s="40"/>
      <c r="ACD2144" s="40"/>
      <c r="ACE2144" s="40"/>
      <c r="ACF2144" s="40"/>
      <c r="ACG2144" s="40"/>
      <c r="ACH2144" s="40"/>
      <c r="ACI2144" s="40"/>
      <c r="ACJ2144" s="40"/>
      <c r="ACK2144" s="40"/>
      <c r="ACL2144" s="40"/>
      <c r="ACM2144" s="40"/>
      <c r="ACN2144" s="40"/>
      <c r="ACO2144" s="40"/>
      <c r="ACP2144" s="40"/>
      <c r="ACQ2144" s="40"/>
      <c r="ACR2144" s="40"/>
      <c r="ACS2144" s="40"/>
      <c r="ACT2144" s="40"/>
      <c r="ACU2144" s="40"/>
      <c r="ACV2144" s="40"/>
      <c r="ACW2144" s="40"/>
      <c r="ACX2144" s="40"/>
      <c r="ACY2144" s="40"/>
      <c r="ACZ2144" s="40"/>
      <c r="ADA2144" s="40"/>
      <c r="ADB2144" s="40"/>
      <c r="ADC2144" s="40"/>
      <c r="ADD2144" s="40"/>
      <c r="ADE2144" s="40"/>
      <c r="ADF2144" s="40"/>
      <c r="ADG2144" s="40"/>
      <c r="ADH2144" s="40"/>
      <c r="ADI2144" s="40"/>
      <c r="ADJ2144" s="40"/>
      <c r="ADK2144" s="40"/>
      <c r="ADL2144" s="40"/>
      <c r="ADM2144" s="40"/>
      <c r="ADN2144" s="40"/>
      <c r="ADO2144" s="40"/>
      <c r="ADP2144" s="40"/>
      <c r="ADQ2144" s="40"/>
      <c r="ADR2144" s="40"/>
      <c r="ADS2144" s="40"/>
      <c r="ADT2144" s="40"/>
      <c r="ADU2144" s="40"/>
      <c r="ADV2144" s="40"/>
      <c r="ADW2144" s="40"/>
      <c r="ADX2144" s="40"/>
      <c r="ADY2144" s="40"/>
      <c r="ADZ2144" s="40"/>
      <c r="AEA2144" s="40"/>
      <c r="AEB2144" s="40"/>
      <c r="AEC2144" s="40"/>
      <c r="AED2144" s="40"/>
      <c r="AEE2144" s="40"/>
      <c r="AEF2144" s="40"/>
      <c r="AEG2144" s="40"/>
      <c r="AEH2144" s="40"/>
      <c r="AEI2144" s="40"/>
      <c r="AEJ2144" s="40"/>
      <c r="AEK2144" s="40"/>
      <c r="AEL2144" s="40"/>
      <c r="AEM2144" s="40"/>
      <c r="AEN2144" s="40"/>
      <c r="AEO2144" s="40"/>
      <c r="AEP2144" s="40"/>
      <c r="AEQ2144" s="40"/>
      <c r="AER2144" s="40"/>
      <c r="AES2144" s="40"/>
      <c r="AET2144" s="40"/>
      <c r="AEU2144" s="40"/>
      <c r="AEV2144" s="40"/>
      <c r="AEW2144" s="40"/>
      <c r="AEX2144" s="40"/>
      <c r="AEY2144" s="40"/>
      <c r="AEZ2144" s="40"/>
      <c r="AFA2144" s="40"/>
      <c r="AFB2144" s="40"/>
      <c r="AFC2144" s="40"/>
      <c r="AFD2144" s="40"/>
      <c r="AFE2144" s="40"/>
      <c r="AFF2144" s="40"/>
      <c r="AFG2144" s="40"/>
      <c r="AFH2144" s="40"/>
      <c r="AFI2144" s="40"/>
      <c r="AFJ2144" s="40"/>
      <c r="AFK2144" s="40"/>
      <c r="AFL2144" s="40"/>
      <c r="AFM2144" s="40"/>
      <c r="AFN2144" s="40"/>
      <c r="AFO2144" s="40"/>
      <c r="AFP2144" s="40"/>
      <c r="AFQ2144" s="40"/>
      <c r="AFR2144" s="40"/>
      <c r="AFS2144" s="40"/>
      <c r="AFT2144" s="40"/>
      <c r="AFU2144" s="40"/>
      <c r="AFV2144" s="40"/>
      <c r="AFW2144" s="40"/>
      <c r="AFX2144" s="40"/>
      <c r="AFY2144" s="40"/>
      <c r="AFZ2144" s="40"/>
      <c r="AGA2144" s="40"/>
      <c r="AGB2144" s="40"/>
      <c r="AGC2144" s="40"/>
      <c r="AGD2144" s="40"/>
      <c r="AGE2144" s="40"/>
      <c r="AGF2144" s="40"/>
      <c r="AGG2144" s="40"/>
      <c r="AGH2144" s="40"/>
      <c r="AGI2144" s="40"/>
      <c r="AGJ2144" s="40"/>
      <c r="AGK2144" s="40"/>
      <c r="AGL2144" s="40"/>
      <c r="AGM2144" s="40"/>
      <c r="AGN2144" s="40"/>
      <c r="AGO2144" s="40"/>
      <c r="AGP2144" s="40"/>
      <c r="AGQ2144" s="40"/>
      <c r="AGR2144" s="40"/>
      <c r="AGS2144" s="40"/>
      <c r="AGT2144" s="40"/>
      <c r="AGU2144" s="40"/>
      <c r="AGV2144" s="40"/>
      <c r="AGW2144" s="40"/>
      <c r="AGX2144" s="40"/>
      <c r="AGY2144" s="40"/>
      <c r="AGZ2144" s="40"/>
      <c r="AHA2144" s="40"/>
      <c r="AHB2144" s="40"/>
      <c r="AHC2144" s="40"/>
      <c r="AHD2144" s="40"/>
      <c r="AHE2144" s="40"/>
      <c r="AHF2144" s="40"/>
      <c r="AHG2144" s="40"/>
      <c r="AHH2144" s="40"/>
      <c r="AHI2144" s="40"/>
      <c r="AHJ2144" s="40"/>
      <c r="AHK2144" s="40"/>
      <c r="AHL2144" s="40"/>
      <c r="AHM2144" s="40"/>
      <c r="AHN2144" s="40"/>
      <c r="AHO2144" s="40"/>
      <c r="AHP2144" s="40"/>
      <c r="AHQ2144" s="40"/>
      <c r="AHR2144" s="40"/>
      <c r="AHS2144" s="40"/>
      <c r="AHT2144" s="40"/>
      <c r="AHU2144" s="40"/>
      <c r="AHV2144" s="40"/>
      <c r="AHW2144" s="40"/>
      <c r="AHX2144" s="40"/>
      <c r="AHY2144" s="40"/>
      <c r="AHZ2144" s="40"/>
      <c r="AIA2144" s="40"/>
      <c r="AIB2144" s="40"/>
      <c r="AIC2144" s="40"/>
      <c r="AID2144" s="40"/>
      <c r="AIE2144" s="40"/>
      <c r="AIF2144" s="40"/>
      <c r="AIG2144" s="40"/>
      <c r="AIH2144" s="40"/>
      <c r="AII2144" s="40"/>
      <c r="AIJ2144" s="40"/>
      <c r="AIK2144" s="40"/>
      <c r="AIL2144" s="40"/>
      <c r="AIM2144" s="40"/>
      <c r="AIN2144" s="40"/>
      <c r="AIO2144" s="40"/>
      <c r="AIP2144" s="40"/>
      <c r="AIQ2144" s="40"/>
      <c r="AIR2144" s="40"/>
      <c r="AIS2144" s="40"/>
      <c r="AIT2144" s="40"/>
      <c r="AIU2144" s="40"/>
      <c r="AIV2144" s="40"/>
      <c r="AIW2144" s="40"/>
      <c r="AIX2144" s="40"/>
      <c r="AIY2144" s="40"/>
      <c r="AIZ2144" s="40"/>
      <c r="AJA2144" s="40"/>
      <c r="AJB2144" s="40"/>
      <c r="AJC2144" s="40"/>
      <c r="AJD2144" s="40"/>
      <c r="AJE2144" s="40"/>
      <c r="AJF2144" s="40"/>
      <c r="AJG2144" s="40"/>
      <c r="AJH2144" s="40"/>
      <c r="AJI2144" s="40"/>
      <c r="AJJ2144" s="40"/>
      <c r="AJK2144" s="40"/>
      <c r="AJL2144" s="40"/>
      <c r="AJM2144" s="40"/>
      <c r="AJN2144" s="40"/>
      <c r="AJO2144" s="40"/>
      <c r="AJP2144" s="40"/>
      <c r="AJQ2144" s="40"/>
      <c r="AJR2144" s="40"/>
      <c r="AJS2144" s="40"/>
      <c r="AJT2144" s="40"/>
      <c r="AJU2144" s="40"/>
      <c r="AJV2144" s="40"/>
      <c r="AJW2144" s="40"/>
      <c r="AJX2144" s="40"/>
      <c r="AJY2144" s="40"/>
      <c r="AJZ2144" s="40"/>
      <c r="AKA2144" s="40"/>
      <c r="AKB2144" s="40"/>
      <c r="AKC2144" s="40"/>
      <c r="AKD2144" s="40"/>
      <c r="AKE2144" s="40"/>
      <c r="AKF2144" s="40"/>
      <c r="AKG2144" s="40"/>
      <c r="AKH2144" s="40"/>
      <c r="AKI2144" s="40"/>
      <c r="AKJ2144" s="40"/>
      <c r="AKK2144" s="40"/>
      <c r="AKL2144" s="40"/>
      <c r="AKM2144" s="40"/>
      <c r="AKN2144" s="40"/>
      <c r="AKO2144" s="40"/>
      <c r="AKP2144" s="40"/>
      <c r="AKQ2144" s="40"/>
      <c r="AKR2144" s="40"/>
      <c r="AKS2144" s="40"/>
      <c r="AKT2144" s="40"/>
      <c r="AKU2144" s="40"/>
      <c r="AKV2144" s="40"/>
      <c r="AKW2144" s="40"/>
      <c r="AKX2144" s="40"/>
      <c r="AKY2144" s="40"/>
      <c r="AKZ2144" s="40"/>
      <c r="ALA2144" s="40"/>
      <c r="ALB2144" s="40"/>
      <c r="ALC2144" s="40"/>
      <c r="ALD2144" s="40"/>
      <c r="ALE2144" s="40"/>
      <c r="ALF2144" s="40"/>
      <c r="ALG2144" s="40"/>
      <c r="ALH2144" s="40"/>
      <c r="ALI2144" s="40"/>
      <c r="ALJ2144" s="40"/>
      <c r="ALK2144" s="40"/>
      <c r="ALL2144" s="40"/>
      <c r="ALM2144" s="40"/>
      <c r="ALN2144" s="40"/>
      <c r="ALO2144" s="40"/>
      <c r="ALP2144" s="40"/>
      <c r="ALQ2144" s="40"/>
      <c r="ALR2144" s="40"/>
      <c r="ALS2144" s="40"/>
      <c r="ALT2144" s="40"/>
      <c r="ALU2144" s="40"/>
      <c r="ALV2144" s="40"/>
      <c r="ALW2144" s="40"/>
      <c r="ALX2144" s="40"/>
      <c r="ALY2144" s="40"/>
      <c r="ALZ2144" s="40"/>
      <c r="AMA2144" s="40"/>
      <c r="AMB2144" s="40"/>
      <c r="AMC2144" s="40"/>
      <c r="AMD2144" s="40"/>
      <c r="AME2144" s="40"/>
      <c r="AMF2144" s="40"/>
      <c r="AMG2144" s="40"/>
      <c r="AMH2144" s="40"/>
      <c r="AMI2144" s="40"/>
      <c r="AMJ2144" s="40"/>
      <c r="AMK2144" s="40"/>
      <c r="AML2144" s="40"/>
      <c r="AMM2144" s="40"/>
      <c r="AMN2144" s="40"/>
      <c r="AMO2144" s="40"/>
      <c r="AMP2144" s="40"/>
      <c r="AMQ2144" s="40"/>
      <c r="AMR2144" s="40"/>
      <c r="AMS2144" s="40"/>
      <c r="AMT2144" s="40"/>
      <c r="AMU2144" s="40"/>
      <c r="AMV2144" s="40"/>
      <c r="AMW2144" s="40"/>
      <c r="AMX2144" s="40"/>
      <c r="AMY2144" s="40"/>
      <c r="AMZ2144" s="40"/>
      <c r="ANA2144" s="40"/>
      <c r="ANB2144" s="40"/>
      <c r="ANC2144" s="40"/>
      <c r="AND2144" s="40"/>
      <c r="ANE2144" s="40"/>
      <c r="ANF2144" s="40"/>
      <c r="ANG2144" s="40"/>
      <c r="ANH2144" s="40"/>
      <c r="ANI2144" s="40"/>
      <c r="ANJ2144" s="40"/>
      <c r="ANK2144" s="40"/>
      <c r="ANL2144" s="40"/>
      <c r="ANM2144" s="40"/>
      <c r="ANN2144" s="40"/>
      <c r="ANO2144" s="40"/>
      <c r="ANP2144" s="40"/>
      <c r="ANQ2144" s="40"/>
      <c r="ANR2144" s="40"/>
      <c r="ANS2144" s="40"/>
      <c r="ANT2144" s="40"/>
      <c r="ANU2144" s="40"/>
      <c r="ANV2144" s="40"/>
      <c r="ANW2144" s="40"/>
      <c r="ANX2144" s="40"/>
      <c r="ANY2144" s="40"/>
      <c r="ANZ2144" s="40"/>
      <c r="AOA2144" s="40"/>
      <c r="AOB2144" s="40"/>
      <c r="AOC2144" s="40"/>
      <c r="AOD2144" s="40"/>
      <c r="AOE2144" s="40"/>
      <c r="AOF2144" s="40"/>
      <c r="AOG2144" s="40"/>
      <c r="AOH2144" s="40"/>
      <c r="AOI2144" s="40"/>
      <c r="AOJ2144" s="40"/>
      <c r="AOK2144" s="40"/>
      <c r="AOL2144" s="40"/>
      <c r="AOM2144" s="40"/>
      <c r="AON2144" s="40"/>
      <c r="AOO2144" s="40"/>
      <c r="AOP2144" s="40"/>
      <c r="AOQ2144" s="40"/>
      <c r="AOR2144" s="40"/>
      <c r="AOS2144" s="40"/>
      <c r="AOT2144" s="40"/>
      <c r="AOU2144" s="40"/>
      <c r="AOV2144" s="40"/>
      <c r="AOW2144" s="40"/>
      <c r="AOX2144" s="40"/>
      <c r="AOY2144" s="40"/>
      <c r="AOZ2144" s="40"/>
      <c r="APA2144" s="40"/>
      <c r="APB2144" s="40"/>
      <c r="APC2144" s="40"/>
      <c r="APD2144" s="40"/>
      <c r="APE2144" s="40"/>
      <c r="APF2144" s="40"/>
      <c r="APG2144" s="40"/>
      <c r="APH2144" s="40"/>
      <c r="API2144" s="40"/>
      <c r="APJ2144" s="40"/>
      <c r="APK2144" s="40"/>
      <c r="APL2144" s="40"/>
      <c r="APM2144" s="40"/>
      <c r="APN2144" s="40"/>
      <c r="APO2144" s="40"/>
      <c r="APP2144" s="40"/>
      <c r="APQ2144" s="40"/>
      <c r="APR2144" s="40"/>
      <c r="APS2144" s="40"/>
      <c r="APT2144" s="40"/>
      <c r="APU2144" s="40"/>
      <c r="APV2144" s="40"/>
      <c r="APW2144" s="40"/>
      <c r="APX2144" s="40"/>
      <c r="APY2144" s="40"/>
      <c r="APZ2144" s="40"/>
      <c r="AQA2144" s="40"/>
      <c r="AQB2144" s="40"/>
      <c r="AQC2144" s="40"/>
      <c r="AQD2144" s="40"/>
      <c r="AQE2144" s="40"/>
      <c r="AQF2144" s="40"/>
      <c r="AQG2144" s="40"/>
      <c r="AQH2144" s="40"/>
      <c r="AQI2144" s="40"/>
      <c r="AQJ2144" s="40"/>
      <c r="AQK2144" s="40"/>
      <c r="AQL2144" s="40"/>
      <c r="AQM2144" s="40"/>
      <c r="AQN2144" s="40"/>
      <c r="AQO2144" s="40"/>
      <c r="AQP2144" s="40"/>
      <c r="AQQ2144" s="40"/>
      <c r="AQR2144" s="40"/>
      <c r="AQS2144" s="40"/>
      <c r="AQT2144" s="40"/>
      <c r="AQU2144" s="40"/>
      <c r="AQV2144" s="40"/>
      <c r="AQW2144" s="40"/>
      <c r="AQX2144" s="40"/>
      <c r="AQY2144" s="40"/>
      <c r="AQZ2144" s="40"/>
      <c r="ARA2144" s="40"/>
      <c r="ARB2144" s="40"/>
      <c r="ARC2144" s="40"/>
      <c r="ARD2144" s="40"/>
      <c r="ARE2144" s="40"/>
      <c r="ARF2144" s="40"/>
      <c r="ARG2144" s="40"/>
      <c r="ARH2144" s="40"/>
      <c r="ARI2144" s="40"/>
      <c r="ARJ2144" s="40"/>
      <c r="ARK2144" s="40"/>
      <c r="ARL2144" s="40"/>
      <c r="ARM2144" s="40"/>
      <c r="ARN2144" s="40"/>
      <c r="ARO2144" s="40"/>
      <c r="ARP2144" s="40"/>
      <c r="ARQ2144" s="40"/>
      <c r="ARR2144" s="40"/>
      <c r="ARS2144" s="40"/>
      <c r="ART2144" s="40"/>
      <c r="ARU2144" s="40"/>
      <c r="ARV2144" s="40"/>
      <c r="ARW2144" s="40"/>
      <c r="ARX2144" s="40"/>
      <c r="ARY2144" s="40"/>
      <c r="ARZ2144" s="40"/>
      <c r="ASA2144" s="40"/>
      <c r="ASB2144" s="40"/>
      <c r="ASC2144" s="40"/>
      <c r="ASD2144" s="40"/>
      <c r="ASE2144" s="40"/>
      <c r="ASF2144" s="40"/>
      <c r="ASG2144" s="40"/>
      <c r="ASH2144" s="40"/>
      <c r="ASI2144" s="40"/>
      <c r="ASJ2144" s="40"/>
      <c r="ASK2144" s="40"/>
      <c r="ASL2144" s="40"/>
      <c r="ASM2144" s="40"/>
      <c r="ASN2144" s="40"/>
      <c r="ASO2144" s="40"/>
      <c r="ASP2144" s="40"/>
      <c r="ASQ2144" s="40"/>
      <c r="ASR2144" s="40"/>
      <c r="ASS2144" s="40"/>
      <c r="AST2144" s="40"/>
      <c r="ASU2144" s="40"/>
      <c r="ASV2144" s="40"/>
      <c r="ASW2144" s="40"/>
      <c r="ASX2144" s="40"/>
      <c r="ASY2144" s="40"/>
      <c r="ASZ2144" s="40"/>
      <c r="ATA2144" s="40"/>
      <c r="ATB2144" s="40"/>
      <c r="ATC2144" s="40"/>
      <c r="ATD2144" s="40"/>
      <c r="ATE2144" s="40"/>
      <c r="ATF2144" s="40"/>
      <c r="ATG2144" s="40"/>
      <c r="ATH2144" s="40"/>
      <c r="ATI2144" s="40"/>
      <c r="ATJ2144" s="40"/>
      <c r="ATK2144" s="40"/>
      <c r="ATL2144" s="40"/>
      <c r="ATM2144" s="40"/>
      <c r="ATN2144" s="40"/>
      <c r="ATO2144" s="40"/>
      <c r="ATP2144" s="40"/>
      <c r="ATQ2144" s="40"/>
      <c r="ATR2144" s="40"/>
      <c r="ATS2144" s="40"/>
      <c r="ATT2144" s="40"/>
      <c r="ATU2144" s="40"/>
      <c r="ATV2144" s="40"/>
      <c r="ATW2144" s="40"/>
      <c r="ATX2144" s="40"/>
      <c r="ATY2144" s="40"/>
      <c r="ATZ2144" s="40"/>
      <c r="AUA2144" s="40"/>
      <c r="AUB2144" s="40"/>
      <c r="AUC2144" s="40"/>
      <c r="AUD2144" s="40"/>
      <c r="AUE2144" s="40"/>
      <c r="AUF2144" s="40"/>
      <c r="AUG2144" s="40"/>
      <c r="AUH2144" s="40"/>
      <c r="AUI2144" s="40"/>
      <c r="AUJ2144" s="40"/>
      <c r="AUK2144" s="40"/>
      <c r="AUL2144" s="40"/>
      <c r="AUM2144" s="40"/>
      <c r="AUN2144" s="40"/>
      <c r="AUO2144" s="40"/>
      <c r="AUP2144" s="40"/>
      <c r="AUQ2144" s="40"/>
      <c r="AUR2144" s="40"/>
      <c r="AUS2144" s="40"/>
      <c r="AUT2144" s="40"/>
      <c r="AUU2144" s="40"/>
      <c r="AUV2144" s="40"/>
      <c r="AUW2144" s="40"/>
      <c r="AUX2144" s="40"/>
      <c r="AUY2144" s="40"/>
      <c r="AUZ2144" s="40"/>
      <c r="AVA2144" s="40"/>
      <c r="AVB2144" s="40"/>
      <c r="AVC2144" s="40"/>
      <c r="AVD2144" s="40"/>
      <c r="AVE2144" s="40"/>
      <c r="AVF2144" s="40"/>
      <c r="AVG2144" s="40"/>
      <c r="AVH2144" s="40"/>
      <c r="AVI2144" s="40"/>
      <c r="AVJ2144" s="40"/>
      <c r="AVK2144" s="40"/>
      <c r="AVL2144" s="40"/>
      <c r="AVM2144" s="40"/>
      <c r="AVN2144" s="40"/>
      <c r="AVO2144" s="40"/>
      <c r="AVP2144" s="40"/>
      <c r="AVQ2144" s="40"/>
      <c r="AVR2144" s="40"/>
      <c r="AVS2144" s="40"/>
      <c r="AVT2144" s="40"/>
      <c r="AVU2144" s="40"/>
      <c r="AVV2144" s="40"/>
      <c r="AVW2144" s="40"/>
      <c r="AVX2144" s="40"/>
      <c r="AVY2144" s="40"/>
      <c r="AVZ2144" s="40"/>
      <c r="AWA2144" s="40"/>
      <c r="AWB2144" s="40"/>
      <c r="AWC2144" s="40"/>
      <c r="AWD2144" s="40"/>
      <c r="AWE2144" s="40"/>
      <c r="AWF2144" s="40"/>
      <c r="AWG2144" s="40"/>
      <c r="AWH2144" s="40"/>
      <c r="AWI2144" s="40"/>
      <c r="AWJ2144" s="40"/>
      <c r="AWK2144" s="40"/>
      <c r="AWL2144" s="40"/>
      <c r="AWM2144" s="40"/>
      <c r="AWN2144" s="40"/>
      <c r="AWO2144" s="40"/>
      <c r="AWP2144" s="40"/>
      <c r="AWQ2144" s="40"/>
      <c r="AWR2144" s="40"/>
      <c r="AWS2144" s="40"/>
      <c r="AWT2144" s="40"/>
      <c r="AWU2144" s="40"/>
      <c r="AWV2144" s="40"/>
      <c r="AWW2144" s="40"/>
      <c r="AWX2144" s="40"/>
      <c r="AWY2144" s="40"/>
      <c r="AWZ2144" s="40"/>
      <c r="AXA2144" s="40"/>
      <c r="AXB2144" s="40"/>
      <c r="AXC2144" s="40"/>
      <c r="AXD2144" s="40"/>
      <c r="AXE2144" s="40"/>
      <c r="AXF2144" s="40"/>
      <c r="AXG2144" s="40"/>
      <c r="AXH2144" s="40"/>
      <c r="AXI2144" s="40"/>
      <c r="AXJ2144" s="40"/>
      <c r="AXK2144" s="40"/>
      <c r="AXL2144" s="40"/>
      <c r="AXM2144" s="40"/>
      <c r="AXN2144" s="40"/>
      <c r="AXO2144" s="40"/>
      <c r="AXP2144" s="40"/>
      <c r="AXQ2144" s="40"/>
      <c r="AXR2144" s="40"/>
      <c r="AXS2144" s="40"/>
      <c r="AXT2144" s="40"/>
      <c r="AXU2144" s="40"/>
      <c r="AXV2144" s="40"/>
      <c r="AXW2144" s="40"/>
      <c r="AXX2144" s="40"/>
      <c r="AXY2144" s="40"/>
      <c r="AXZ2144" s="40"/>
      <c r="AYA2144" s="40"/>
      <c r="AYB2144" s="40"/>
      <c r="AYC2144" s="40"/>
      <c r="AYD2144" s="40"/>
      <c r="AYE2144" s="40"/>
      <c r="AYF2144" s="40"/>
      <c r="AYG2144" s="40"/>
      <c r="AYH2144" s="40"/>
      <c r="AYI2144" s="40"/>
      <c r="AYJ2144" s="40"/>
      <c r="AYK2144" s="40"/>
      <c r="AYL2144" s="40"/>
      <c r="AYM2144" s="40"/>
      <c r="AYN2144" s="40"/>
      <c r="AYO2144" s="40"/>
      <c r="AYP2144" s="40"/>
      <c r="AYQ2144" s="40"/>
      <c r="AYR2144" s="40"/>
      <c r="AYS2144" s="40"/>
      <c r="AYT2144" s="40"/>
      <c r="AYU2144" s="40"/>
      <c r="AYV2144" s="40"/>
      <c r="AYW2144" s="40"/>
      <c r="AYX2144" s="40"/>
      <c r="AYY2144" s="40"/>
      <c r="AYZ2144" s="40"/>
      <c r="AZA2144" s="40"/>
      <c r="AZB2144" s="40"/>
      <c r="AZC2144" s="40"/>
      <c r="AZD2144" s="40"/>
      <c r="AZE2144" s="40"/>
      <c r="AZF2144" s="40"/>
      <c r="AZG2144" s="40"/>
      <c r="AZH2144" s="40"/>
      <c r="AZI2144" s="40"/>
      <c r="AZJ2144" s="40"/>
      <c r="AZK2144" s="40"/>
      <c r="AZL2144" s="40"/>
      <c r="AZM2144" s="40"/>
      <c r="AZN2144" s="40"/>
      <c r="AZO2144" s="40"/>
      <c r="AZP2144" s="40"/>
      <c r="AZQ2144" s="40"/>
      <c r="AZR2144" s="40"/>
      <c r="AZS2144" s="40"/>
      <c r="AZT2144" s="40"/>
      <c r="AZU2144" s="40"/>
      <c r="AZV2144" s="40"/>
      <c r="AZW2144" s="40"/>
      <c r="AZX2144" s="40"/>
      <c r="AZY2144" s="40"/>
      <c r="AZZ2144" s="40"/>
      <c r="BAA2144" s="40"/>
      <c r="BAB2144" s="40"/>
      <c r="BAC2144" s="40"/>
      <c r="BAD2144" s="40"/>
      <c r="BAE2144" s="40"/>
      <c r="BAF2144" s="40"/>
      <c r="BAG2144" s="40"/>
      <c r="BAH2144" s="40"/>
      <c r="BAI2144" s="40"/>
      <c r="BAJ2144" s="40"/>
      <c r="BAK2144" s="40"/>
      <c r="BAL2144" s="40"/>
      <c r="BAM2144" s="40"/>
      <c r="BAN2144" s="40"/>
      <c r="BAO2144" s="40"/>
      <c r="BAP2144" s="40"/>
      <c r="BAQ2144" s="40"/>
      <c r="BAR2144" s="40"/>
      <c r="BAS2144" s="40"/>
      <c r="BAT2144" s="40"/>
      <c r="BAU2144" s="40"/>
      <c r="BAV2144" s="40"/>
      <c r="BAW2144" s="40"/>
      <c r="BAX2144" s="40"/>
      <c r="BAY2144" s="40"/>
      <c r="BAZ2144" s="40"/>
      <c r="BBA2144" s="40"/>
      <c r="BBB2144" s="40"/>
      <c r="BBC2144" s="40"/>
      <c r="BBD2144" s="40"/>
      <c r="BBE2144" s="40"/>
      <c r="BBF2144" s="40"/>
      <c r="BBG2144" s="40"/>
      <c r="BBH2144" s="40"/>
      <c r="BBI2144" s="40"/>
      <c r="BBJ2144" s="40"/>
      <c r="BBK2144" s="40"/>
      <c r="BBL2144" s="40"/>
      <c r="BBM2144" s="40"/>
      <c r="BBN2144" s="40"/>
      <c r="BBO2144" s="40"/>
      <c r="BBP2144" s="40"/>
      <c r="BBQ2144" s="40"/>
      <c r="BBR2144" s="40"/>
      <c r="BBS2144" s="40"/>
      <c r="BBT2144" s="40"/>
      <c r="BBU2144" s="40"/>
      <c r="BBV2144" s="40"/>
      <c r="BBW2144" s="40"/>
      <c r="BBX2144" s="40"/>
      <c r="BBY2144" s="40"/>
      <c r="BBZ2144" s="40"/>
      <c r="BCA2144" s="40"/>
      <c r="BCB2144" s="40"/>
      <c r="BCC2144" s="40"/>
      <c r="BCD2144" s="40"/>
      <c r="BCE2144" s="40"/>
      <c r="BCF2144" s="40"/>
      <c r="BCG2144" s="40"/>
      <c r="BCH2144" s="40"/>
      <c r="BCI2144" s="40"/>
      <c r="BCJ2144" s="40"/>
      <c r="BCK2144" s="40"/>
      <c r="BCL2144" s="40"/>
      <c r="BCM2144" s="40"/>
      <c r="BCN2144" s="40"/>
      <c r="BCO2144" s="40"/>
      <c r="BCP2144" s="40"/>
      <c r="BCQ2144" s="40"/>
      <c r="BCR2144" s="40"/>
      <c r="BCS2144" s="40"/>
      <c r="BCT2144" s="40"/>
      <c r="BCU2144" s="40"/>
      <c r="BCV2144" s="40"/>
      <c r="BCW2144" s="40"/>
      <c r="BCX2144" s="40"/>
      <c r="BCY2144" s="40"/>
      <c r="BCZ2144" s="40"/>
      <c r="BDA2144" s="40"/>
      <c r="BDB2144" s="40"/>
      <c r="BDC2144" s="40"/>
      <c r="BDD2144" s="40"/>
      <c r="BDE2144" s="40"/>
      <c r="BDF2144" s="40"/>
      <c r="BDG2144" s="40"/>
      <c r="BDH2144" s="40"/>
      <c r="BDI2144" s="40"/>
      <c r="BDJ2144" s="40"/>
      <c r="BDK2144" s="40"/>
      <c r="BDL2144" s="40"/>
      <c r="BDM2144" s="40"/>
      <c r="BDN2144" s="40"/>
      <c r="BDO2144" s="40"/>
      <c r="BDP2144" s="40"/>
      <c r="BDQ2144" s="40"/>
      <c r="BDR2144" s="40"/>
      <c r="BDS2144" s="40"/>
      <c r="BDT2144" s="40"/>
      <c r="BDU2144" s="40"/>
      <c r="BDV2144" s="40"/>
      <c r="BDW2144" s="40"/>
      <c r="BDX2144" s="40"/>
      <c r="BDY2144" s="40"/>
      <c r="BDZ2144" s="40"/>
      <c r="BEA2144" s="40"/>
      <c r="BEB2144" s="40"/>
      <c r="BEC2144" s="40"/>
      <c r="BED2144" s="40"/>
      <c r="BEE2144" s="40"/>
      <c r="BEF2144" s="40"/>
      <c r="BEG2144" s="40"/>
      <c r="BEH2144" s="40"/>
      <c r="BEI2144" s="40"/>
      <c r="BEJ2144" s="40"/>
      <c r="BEK2144" s="40"/>
      <c r="BEL2144" s="40"/>
      <c r="BEM2144" s="40"/>
      <c r="BEN2144" s="40"/>
      <c r="BEO2144" s="40"/>
      <c r="BEP2144" s="40"/>
      <c r="BEQ2144" s="40"/>
      <c r="BER2144" s="40"/>
      <c r="BES2144" s="40"/>
      <c r="BET2144" s="40"/>
      <c r="BEU2144" s="40"/>
      <c r="BEV2144" s="40"/>
      <c r="BEW2144" s="40"/>
      <c r="BEX2144" s="40"/>
      <c r="BEY2144" s="40"/>
      <c r="BEZ2144" s="40"/>
      <c r="BFA2144" s="40"/>
      <c r="BFB2144" s="40"/>
      <c r="BFC2144" s="40"/>
      <c r="BFD2144" s="40"/>
      <c r="BFE2144" s="40"/>
      <c r="BFF2144" s="40"/>
      <c r="BFG2144" s="40"/>
      <c r="BFH2144" s="40"/>
      <c r="BFI2144" s="40"/>
      <c r="BFJ2144" s="40"/>
      <c r="BFK2144" s="40"/>
      <c r="BFL2144" s="40"/>
      <c r="BFM2144" s="40"/>
      <c r="BFN2144" s="40"/>
      <c r="BFO2144" s="40"/>
      <c r="BFP2144" s="40"/>
      <c r="BFQ2144" s="40"/>
      <c r="BFR2144" s="40"/>
      <c r="BFS2144" s="40"/>
      <c r="BFT2144" s="40"/>
      <c r="BFU2144" s="40"/>
      <c r="BFV2144" s="40"/>
      <c r="BFW2144" s="40"/>
      <c r="BFX2144" s="40"/>
      <c r="BFY2144" s="40"/>
      <c r="BFZ2144" s="40"/>
      <c r="BGA2144" s="40"/>
      <c r="BGB2144" s="40"/>
      <c r="BGC2144" s="40"/>
      <c r="BGD2144" s="40"/>
      <c r="BGE2144" s="40"/>
      <c r="BGF2144" s="40"/>
      <c r="BGG2144" s="40"/>
      <c r="BGH2144" s="40"/>
      <c r="BGI2144" s="40"/>
      <c r="BGJ2144" s="40"/>
      <c r="BGK2144" s="40"/>
      <c r="BGL2144" s="40"/>
      <c r="BGM2144" s="40"/>
      <c r="BGN2144" s="40"/>
      <c r="BGO2144" s="40"/>
      <c r="BGP2144" s="40"/>
      <c r="BGQ2144" s="40"/>
      <c r="BGR2144" s="40"/>
      <c r="BGS2144" s="40"/>
      <c r="BGT2144" s="40"/>
      <c r="BGU2144" s="40"/>
      <c r="BGV2144" s="40"/>
      <c r="BGW2144" s="40"/>
      <c r="BGX2144" s="40"/>
      <c r="BGY2144" s="40"/>
      <c r="BGZ2144" s="40"/>
      <c r="BHA2144" s="40"/>
      <c r="BHB2144" s="40"/>
      <c r="BHC2144" s="40"/>
      <c r="BHD2144" s="40"/>
      <c r="BHE2144" s="40"/>
      <c r="BHF2144" s="40"/>
      <c r="BHG2144" s="40"/>
      <c r="BHH2144" s="40"/>
      <c r="BHI2144" s="40"/>
      <c r="BHJ2144" s="40"/>
      <c r="BHK2144" s="40"/>
      <c r="BHL2144" s="40"/>
      <c r="BHM2144" s="40"/>
      <c r="BHN2144" s="40"/>
      <c r="BHO2144" s="40"/>
      <c r="BHP2144" s="40"/>
      <c r="BHQ2144" s="40"/>
      <c r="BHR2144" s="40"/>
      <c r="BHS2144" s="40"/>
      <c r="BHT2144" s="40"/>
      <c r="BHU2144" s="40"/>
      <c r="BHV2144" s="40"/>
      <c r="BHW2144" s="40"/>
      <c r="BHX2144" s="40"/>
      <c r="BHY2144" s="40"/>
      <c r="BHZ2144" s="40"/>
      <c r="BIA2144" s="40"/>
      <c r="BIB2144" s="40"/>
      <c r="BIC2144" s="40"/>
      <c r="BID2144" s="40"/>
      <c r="BIE2144" s="40"/>
      <c r="BIF2144" s="40"/>
      <c r="BIG2144" s="40"/>
      <c r="BIH2144" s="40"/>
      <c r="BII2144" s="40"/>
      <c r="BIJ2144" s="40"/>
      <c r="BIK2144" s="40"/>
      <c r="BIL2144" s="40"/>
      <c r="BIM2144" s="40"/>
      <c r="BIN2144" s="40"/>
      <c r="BIO2144" s="40"/>
      <c r="BIP2144" s="40"/>
      <c r="BIQ2144" s="40"/>
      <c r="BIR2144" s="40"/>
      <c r="BIS2144" s="40"/>
      <c r="BIT2144" s="40"/>
      <c r="BIU2144" s="40"/>
      <c r="BIV2144" s="40"/>
      <c r="BIW2144" s="40"/>
      <c r="BIX2144" s="40"/>
      <c r="BIY2144" s="40"/>
      <c r="BIZ2144" s="40"/>
      <c r="BJA2144" s="40"/>
      <c r="BJB2144" s="40"/>
      <c r="BJC2144" s="40"/>
      <c r="BJD2144" s="40"/>
      <c r="BJE2144" s="40"/>
      <c r="BJF2144" s="40"/>
      <c r="BJG2144" s="40"/>
      <c r="BJH2144" s="40"/>
      <c r="BJI2144" s="40"/>
      <c r="BJJ2144" s="40"/>
      <c r="BJK2144" s="40"/>
      <c r="BJL2144" s="40"/>
      <c r="BJM2144" s="40"/>
      <c r="BJN2144" s="40"/>
      <c r="BJO2144" s="40"/>
      <c r="BJP2144" s="40"/>
      <c r="BJQ2144" s="40"/>
      <c r="BJR2144" s="40"/>
      <c r="BJS2144" s="40"/>
      <c r="BJT2144" s="40"/>
      <c r="BJU2144" s="40"/>
      <c r="BJV2144" s="40"/>
      <c r="BJW2144" s="40"/>
      <c r="BJX2144" s="40"/>
      <c r="BJY2144" s="40"/>
      <c r="BJZ2144" s="40"/>
      <c r="BKA2144" s="40"/>
      <c r="BKB2144" s="40"/>
      <c r="BKC2144" s="40"/>
      <c r="BKD2144" s="40"/>
      <c r="BKE2144" s="40"/>
      <c r="BKF2144" s="40"/>
      <c r="BKG2144" s="40"/>
      <c r="BKH2144" s="40"/>
      <c r="BKI2144" s="40"/>
      <c r="BKJ2144" s="40"/>
      <c r="BKK2144" s="40"/>
      <c r="BKL2144" s="40"/>
      <c r="BKM2144" s="40"/>
      <c r="BKN2144" s="40"/>
      <c r="BKO2144" s="40"/>
      <c r="BKP2144" s="40"/>
      <c r="BKQ2144" s="40"/>
      <c r="BKR2144" s="40"/>
      <c r="BKS2144" s="40"/>
      <c r="BKT2144" s="40"/>
      <c r="BKU2144" s="40"/>
      <c r="BKV2144" s="40"/>
      <c r="BKW2144" s="40"/>
      <c r="BKX2144" s="40"/>
      <c r="BKY2144" s="40"/>
      <c r="BKZ2144" s="40"/>
      <c r="BLA2144" s="40"/>
      <c r="BLB2144" s="40"/>
      <c r="BLC2144" s="40"/>
      <c r="BLD2144" s="40"/>
      <c r="BLE2144" s="40"/>
      <c r="BLF2144" s="40"/>
      <c r="BLG2144" s="40"/>
      <c r="BLH2144" s="40"/>
      <c r="BLI2144" s="40"/>
      <c r="BLJ2144" s="40"/>
      <c r="BLK2144" s="40"/>
      <c r="BLL2144" s="40"/>
      <c r="BLM2144" s="40"/>
      <c r="BLN2144" s="40"/>
      <c r="BLO2144" s="40"/>
      <c r="BLP2144" s="40"/>
      <c r="BLQ2144" s="40"/>
      <c r="BLR2144" s="40"/>
      <c r="BLS2144" s="40"/>
      <c r="BLT2144" s="40"/>
      <c r="BLU2144" s="40"/>
      <c r="BLV2144" s="40"/>
      <c r="BLW2144" s="40"/>
      <c r="BLX2144" s="40"/>
      <c r="BLY2144" s="40"/>
      <c r="BLZ2144" s="40"/>
      <c r="BMA2144" s="40"/>
      <c r="BMB2144" s="40"/>
      <c r="BMC2144" s="40"/>
      <c r="BMD2144" s="40"/>
      <c r="BME2144" s="40"/>
      <c r="BMF2144" s="40"/>
      <c r="BMG2144" s="40"/>
      <c r="BMH2144" s="40"/>
      <c r="BMI2144" s="40"/>
      <c r="BMJ2144" s="40"/>
      <c r="BMK2144" s="40"/>
      <c r="BML2144" s="40"/>
      <c r="BMM2144" s="40"/>
      <c r="BMN2144" s="40"/>
      <c r="BMO2144" s="40"/>
      <c r="BMP2144" s="40"/>
      <c r="BMQ2144" s="40"/>
      <c r="BMR2144" s="40"/>
      <c r="BMS2144" s="40"/>
      <c r="BMT2144" s="40"/>
      <c r="BMU2144" s="40"/>
      <c r="BMV2144" s="40"/>
      <c r="BMW2144" s="40"/>
      <c r="BMX2144" s="40"/>
      <c r="BMY2144" s="40"/>
      <c r="BMZ2144" s="40"/>
      <c r="BNA2144" s="40"/>
      <c r="BNB2144" s="40"/>
      <c r="BNC2144" s="40"/>
      <c r="BND2144" s="40"/>
      <c r="BNE2144" s="40"/>
      <c r="BNF2144" s="40"/>
      <c r="BNG2144" s="40"/>
      <c r="BNH2144" s="40"/>
      <c r="BNI2144" s="40"/>
      <c r="BNJ2144" s="40"/>
      <c r="BNK2144" s="40"/>
      <c r="BNL2144" s="40"/>
      <c r="BNM2144" s="40"/>
      <c r="BNN2144" s="40"/>
      <c r="BNO2144" s="40"/>
      <c r="BNP2144" s="40"/>
      <c r="BNQ2144" s="40"/>
      <c r="BNR2144" s="40"/>
      <c r="BNS2144" s="40"/>
      <c r="BNT2144" s="40"/>
      <c r="BNU2144" s="40"/>
      <c r="BNV2144" s="40"/>
      <c r="BNW2144" s="40"/>
      <c r="BNX2144" s="40"/>
      <c r="BNY2144" s="40"/>
      <c r="BNZ2144" s="40"/>
      <c r="BOA2144" s="40"/>
      <c r="BOB2144" s="40"/>
      <c r="BOC2144" s="40"/>
      <c r="BOD2144" s="40"/>
      <c r="BOE2144" s="40"/>
      <c r="BOF2144" s="40"/>
      <c r="BOG2144" s="40"/>
      <c r="BOH2144" s="40"/>
      <c r="BOI2144" s="40"/>
      <c r="BOJ2144" s="40"/>
      <c r="BOK2144" s="40"/>
      <c r="BOL2144" s="40"/>
      <c r="BOM2144" s="40"/>
      <c r="BON2144" s="40"/>
      <c r="BOO2144" s="40"/>
      <c r="BOP2144" s="40"/>
      <c r="BOQ2144" s="40"/>
      <c r="BOR2144" s="40"/>
      <c r="BOS2144" s="40"/>
      <c r="BOT2144" s="40"/>
      <c r="BOU2144" s="40"/>
      <c r="BOV2144" s="40"/>
      <c r="BOW2144" s="40"/>
      <c r="BOX2144" s="40"/>
      <c r="BOY2144" s="40"/>
      <c r="BOZ2144" s="40"/>
      <c r="BPA2144" s="40"/>
      <c r="BPB2144" s="40"/>
      <c r="BPC2144" s="40"/>
      <c r="BPD2144" s="40"/>
      <c r="BPE2144" s="40"/>
      <c r="BPF2144" s="40"/>
      <c r="BPG2144" s="40"/>
      <c r="BPH2144" s="40"/>
      <c r="BPI2144" s="40"/>
      <c r="BPJ2144" s="40"/>
      <c r="BPK2144" s="40"/>
      <c r="BPL2144" s="40"/>
      <c r="BPM2144" s="40"/>
      <c r="BPN2144" s="40"/>
      <c r="BPO2144" s="40"/>
      <c r="BPP2144" s="40"/>
      <c r="BPQ2144" s="40"/>
      <c r="BPR2144" s="40"/>
      <c r="BPS2144" s="40"/>
      <c r="BPT2144" s="40"/>
      <c r="BPU2144" s="40"/>
      <c r="BPV2144" s="40"/>
      <c r="BPW2144" s="40"/>
      <c r="BPX2144" s="40"/>
      <c r="BPY2144" s="40"/>
      <c r="BPZ2144" s="40"/>
      <c r="BQA2144" s="40"/>
      <c r="BQB2144" s="40"/>
      <c r="BQC2144" s="40"/>
      <c r="BQD2144" s="40"/>
      <c r="BQE2144" s="40"/>
      <c r="BQF2144" s="40"/>
      <c r="BQG2144" s="40"/>
      <c r="BQH2144" s="40"/>
      <c r="BQI2144" s="40"/>
      <c r="BQJ2144" s="40"/>
      <c r="BQK2144" s="40"/>
      <c r="BQL2144" s="40"/>
      <c r="BQM2144" s="40"/>
      <c r="BQN2144" s="40"/>
      <c r="BQO2144" s="40"/>
      <c r="BQP2144" s="40"/>
      <c r="BQQ2144" s="40"/>
      <c r="BQR2144" s="40"/>
      <c r="BQS2144" s="40"/>
      <c r="BQT2144" s="40"/>
      <c r="BQU2144" s="40"/>
      <c r="BQV2144" s="40"/>
      <c r="BQW2144" s="40"/>
      <c r="BQX2144" s="40"/>
      <c r="BQY2144" s="40"/>
      <c r="BQZ2144" s="40"/>
      <c r="BRA2144" s="40"/>
      <c r="BRB2144" s="40"/>
      <c r="BRC2144" s="40"/>
      <c r="BRD2144" s="40"/>
      <c r="BRE2144" s="40"/>
      <c r="BRF2144" s="40"/>
      <c r="BRG2144" s="40"/>
      <c r="BRH2144" s="40"/>
      <c r="BRI2144" s="40"/>
      <c r="BRJ2144" s="40"/>
      <c r="BRK2144" s="40"/>
      <c r="BRL2144" s="40"/>
      <c r="BRM2144" s="40"/>
      <c r="BRN2144" s="40"/>
      <c r="BRO2144" s="40"/>
      <c r="BRP2144" s="40"/>
      <c r="BRQ2144" s="40"/>
      <c r="BRR2144" s="40"/>
      <c r="BRS2144" s="40"/>
      <c r="BRT2144" s="40"/>
      <c r="BRU2144" s="40"/>
      <c r="BRV2144" s="40"/>
      <c r="BRW2144" s="40"/>
      <c r="BRX2144" s="40"/>
      <c r="BRY2144" s="40"/>
      <c r="BRZ2144" s="40"/>
      <c r="BSA2144" s="40"/>
      <c r="BSB2144" s="40"/>
      <c r="BSC2144" s="40"/>
      <c r="BSD2144" s="40"/>
      <c r="BSE2144" s="40"/>
      <c r="BSF2144" s="40"/>
      <c r="BSG2144" s="40"/>
      <c r="BSH2144" s="40"/>
      <c r="BSI2144" s="40"/>
      <c r="BSJ2144" s="40"/>
      <c r="BSK2144" s="40"/>
      <c r="BSL2144" s="40"/>
      <c r="BSM2144" s="40"/>
      <c r="BSN2144" s="40"/>
      <c r="BSO2144" s="40"/>
      <c r="BSP2144" s="40"/>
      <c r="BSQ2144" s="40"/>
      <c r="BSR2144" s="40"/>
      <c r="BSS2144" s="40"/>
      <c r="BST2144" s="40"/>
      <c r="BSU2144" s="40"/>
      <c r="BSV2144" s="40"/>
      <c r="BSW2144" s="40"/>
      <c r="BSX2144" s="40"/>
      <c r="BSY2144" s="40"/>
      <c r="BSZ2144" s="40"/>
      <c r="BTA2144" s="40"/>
      <c r="BTB2144" s="40"/>
      <c r="BTC2144" s="40"/>
      <c r="BTD2144" s="40"/>
      <c r="BTE2144" s="40"/>
      <c r="BTF2144" s="40"/>
      <c r="BTG2144" s="40"/>
      <c r="BTH2144" s="40"/>
      <c r="BTI2144" s="40"/>
      <c r="BTJ2144" s="40"/>
      <c r="BTK2144" s="40"/>
      <c r="BTL2144" s="40"/>
      <c r="BTM2144" s="40"/>
      <c r="BTN2144" s="40"/>
      <c r="BTO2144" s="40"/>
      <c r="BTP2144" s="40"/>
      <c r="BTQ2144" s="40"/>
      <c r="BTR2144" s="40"/>
      <c r="BTS2144" s="40"/>
      <c r="BTT2144" s="40"/>
      <c r="BTU2144" s="40"/>
      <c r="BTV2144" s="40"/>
      <c r="BTW2144" s="40"/>
      <c r="BTX2144" s="40"/>
      <c r="BTY2144" s="40"/>
      <c r="BTZ2144" s="40"/>
      <c r="BUA2144" s="40"/>
      <c r="BUB2144" s="40"/>
      <c r="BUC2144" s="40"/>
      <c r="BUD2144" s="40"/>
      <c r="BUE2144" s="40"/>
      <c r="BUF2144" s="40"/>
      <c r="BUG2144" s="40"/>
      <c r="BUH2144" s="40"/>
      <c r="BUI2144" s="40"/>
      <c r="BUJ2144" s="40"/>
      <c r="BUK2144" s="40"/>
      <c r="BUL2144" s="40"/>
      <c r="BUM2144" s="40"/>
      <c r="BUN2144" s="40"/>
      <c r="BUO2144" s="40"/>
      <c r="BUP2144" s="40"/>
      <c r="BUQ2144" s="40"/>
      <c r="BUR2144" s="40"/>
      <c r="BUS2144" s="40"/>
      <c r="BUT2144" s="40"/>
      <c r="BUU2144" s="40"/>
      <c r="BUV2144" s="40"/>
      <c r="BUW2144" s="40"/>
      <c r="BUX2144" s="40"/>
      <c r="BUY2144" s="40"/>
      <c r="BUZ2144" s="40"/>
      <c r="BVA2144" s="40"/>
      <c r="BVB2144" s="40"/>
      <c r="BVC2144" s="40"/>
      <c r="BVD2144" s="40"/>
      <c r="BVE2144" s="40"/>
      <c r="BVF2144" s="40"/>
      <c r="BVG2144" s="40"/>
      <c r="BVH2144" s="40"/>
      <c r="BVI2144" s="40"/>
      <c r="BVJ2144" s="40"/>
      <c r="BVK2144" s="40"/>
      <c r="BVL2144" s="40"/>
      <c r="BVM2144" s="40"/>
      <c r="BVN2144" s="40"/>
      <c r="BVO2144" s="40"/>
      <c r="BVP2144" s="40"/>
      <c r="BVQ2144" s="40"/>
      <c r="BVR2144" s="40"/>
      <c r="BVS2144" s="40"/>
      <c r="BVT2144" s="40"/>
      <c r="BVU2144" s="40"/>
      <c r="BVV2144" s="40"/>
      <c r="BVW2144" s="40"/>
      <c r="BVX2144" s="40"/>
      <c r="BVY2144" s="40"/>
      <c r="BVZ2144" s="40"/>
      <c r="BWA2144" s="40"/>
      <c r="BWB2144" s="40"/>
      <c r="BWC2144" s="40"/>
      <c r="BWD2144" s="40"/>
      <c r="BWE2144" s="40"/>
      <c r="BWF2144" s="40"/>
      <c r="BWG2144" s="40"/>
      <c r="BWH2144" s="40"/>
      <c r="BWI2144" s="40"/>
      <c r="BWJ2144" s="40"/>
      <c r="BWK2144" s="40"/>
      <c r="BWL2144" s="40"/>
      <c r="BWM2144" s="40"/>
      <c r="BWN2144" s="40"/>
      <c r="BWO2144" s="40"/>
      <c r="BWP2144" s="40"/>
      <c r="BWQ2144" s="40"/>
      <c r="BWR2144" s="40"/>
      <c r="BWS2144" s="40"/>
      <c r="BWT2144" s="40"/>
      <c r="BWU2144" s="40"/>
      <c r="BWV2144" s="40"/>
      <c r="BWW2144" s="40"/>
      <c r="BWX2144" s="40"/>
      <c r="BWY2144" s="40"/>
      <c r="BWZ2144" s="40"/>
      <c r="BXA2144" s="40"/>
      <c r="BXB2144" s="40"/>
      <c r="BXC2144" s="40"/>
      <c r="BXD2144" s="40"/>
      <c r="BXE2144" s="40"/>
      <c r="BXF2144" s="40"/>
      <c r="BXG2144" s="40"/>
      <c r="BXH2144" s="40"/>
      <c r="BXI2144" s="40"/>
      <c r="BXJ2144" s="40"/>
      <c r="BXK2144" s="40"/>
      <c r="BXL2144" s="40"/>
      <c r="BXM2144" s="40"/>
      <c r="BXN2144" s="40"/>
      <c r="BXO2144" s="40"/>
      <c r="BXP2144" s="40"/>
      <c r="BXQ2144" s="40"/>
      <c r="BXR2144" s="40"/>
      <c r="BXS2144" s="40"/>
      <c r="BXT2144" s="40"/>
      <c r="BXU2144" s="40"/>
      <c r="BXV2144" s="40"/>
      <c r="BXW2144" s="40"/>
      <c r="BXX2144" s="40"/>
      <c r="BXY2144" s="40"/>
      <c r="BXZ2144" s="40"/>
      <c r="BYA2144" s="40"/>
      <c r="BYB2144" s="40"/>
      <c r="BYC2144" s="40"/>
      <c r="BYD2144" s="40"/>
      <c r="BYE2144" s="40"/>
      <c r="BYF2144" s="40"/>
      <c r="BYG2144" s="40"/>
      <c r="BYH2144" s="40"/>
      <c r="BYI2144" s="40"/>
      <c r="BYJ2144" s="40"/>
      <c r="BYK2144" s="40"/>
      <c r="BYL2144" s="40"/>
      <c r="BYM2144" s="40"/>
      <c r="BYN2144" s="40"/>
      <c r="BYO2144" s="40"/>
      <c r="BYP2144" s="40"/>
      <c r="BYQ2144" s="40"/>
      <c r="BYR2144" s="40"/>
      <c r="BYS2144" s="40"/>
      <c r="BYT2144" s="40"/>
      <c r="BYU2144" s="40"/>
      <c r="BYV2144" s="40"/>
      <c r="BYW2144" s="40"/>
      <c r="BYX2144" s="40"/>
      <c r="BYY2144" s="40"/>
      <c r="BYZ2144" s="40"/>
      <c r="BZA2144" s="40"/>
      <c r="BZB2144" s="40"/>
      <c r="BZC2144" s="40"/>
      <c r="BZD2144" s="40"/>
      <c r="BZE2144" s="40"/>
      <c r="BZF2144" s="40"/>
      <c r="BZG2144" s="40"/>
      <c r="BZH2144" s="40"/>
      <c r="BZI2144" s="40"/>
      <c r="BZJ2144" s="40"/>
      <c r="BZK2144" s="40"/>
      <c r="BZL2144" s="40"/>
      <c r="BZM2144" s="40"/>
      <c r="BZN2144" s="40"/>
      <c r="BZO2144" s="40"/>
      <c r="BZP2144" s="40"/>
      <c r="BZQ2144" s="40"/>
      <c r="BZR2144" s="40"/>
      <c r="BZS2144" s="40"/>
      <c r="BZT2144" s="40"/>
      <c r="BZU2144" s="40"/>
      <c r="BZV2144" s="40"/>
      <c r="BZW2144" s="40"/>
      <c r="BZX2144" s="40"/>
      <c r="BZY2144" s="40"/>
      <c r="BZZ2144" s="40"/>
      <c r="CAA2144" s="40"/>
      <c r="CAB2144" s="40"/>
      <c r="CAC2144" s="40"/>
      <c r="CAD2144" s="40"/>
      <c r="CAE2144" s="40"/>
      <c r="CAF2144" s="40"/>
      <c r="CAG2144" s="40"/>
      <c r="CAH2144" s="40"/>
      <c r="CAI2144" s="40"/>
      <c r="CAJ2144" s="40"/>
      <c r="CAK2144" s="40"/>
      <c r="CAL2144" s="40"/>
      <c r="CAM2144" s="40"/>
      <c r="CAN2144" s="40"/>
      <c r="CAO2144" s="40"/>
      <c r="CAP2144" s="40"/>
      <c r="CAQ2144" s="40"/>
      <c r="CAR2144" s="40"/>
      <c r="CAS2144" s="40"/>
      <c r="CAT2144" s="40"/>
      <c r="CAU2144" s="40"/>
      <c r="CAV2144" s="40"/>
      <c r="CAW2144" s="40"/>
      <c r="CAX2144" s="40"/>
      <c r="CAY2144" s="40"/>
      <c r="CAZ2144" s="40"/>
      <c r="CBA2144" s="40"/>
      <c r="CBB2144" s="40"/>
      <c r="CBC2144" s="40"/>
      <c r="CBD2144" s="40"/>
      <c r="CBE2144" s="40"/>
      <c r="CBF2144" s="40"/>
      <c r="CBG2144" s="40"/>
      <c r="CBH2144" s="40"/>
      <c r="CBI2144" s="40"/>
      <c r="CBJ2144" s="40"/>
      <c r="CBK2144" s="40"/>
      <c r="CBL2144" s="40"/>
      <c r="CBM2144" s="40"/>
      <c r="CBN2144" s="40"/>
      <c r="CBO2144" s="40"/>
      <c r="CBP2144" s="40"/>
      <c r="CBQ2144" s="40"/>
      <c r="CBR2144" s="40"/>
      <c r="CBS2144" s="40"/>
      <c r="CBT2144" s="40"/>
      <c r="CBU2144" s="40"/>
      <c r="CBV2144" s="40"/>
      <c r="CBW2144" s="40"/>
      <c r="CBX2144" s="40"/>
      <c r="CBY2144" s="40"/>
      <c r="CBZ2144" s="40"/>
      <c r="CCA2144" s="40"/>
      <c r="CCB2144" s="40"/>
      <c r="CCC2144" s="40"/>
      <c r="CCD2144" s="40"/>
      <c r="CCE2144" s="40"/>
      <c r="CCF2144" s="40"/>
      <c r="CCG2144" s="40"/>
      <c r="CCH2144" s="40"/>
      <c r="CCI2144" s="40"/>
      <c r="CCJ2144" s="40"/>
      <c r="CCK2144" s="40"/>
      <c r="CCL2144" s="40"/>
      <c r="CCM2144" s="40"/>
      <c r="CCN2144" s="40"/>
      <c r="CCO2144" s="40"/>
      <c r="CCP2144" s="40"/>
      <c r="CCQ2144" s="40"/>
      <c r="CCR2144" s="40"/>
      <c r="CCS2144" s="40"/>
      <c r="CCT2144" s="40"/>
      <c r="CCU2144" s="40"/>
      <c r="CCV2144" s="40"/>
      <c r="CCW2144" s="40"/>
      <c r="CCX2144" s="40"/>
      <c r="CCY2144" s="40"/>
      <c r="CCZ2144" s="40"/>
      <c r="CDA2144" s="40"/>
      <c r="CDB2144" s="40"/>
      <c r="CDC2144" s="40"/>
      <c r="CDD2144" s="40"/>
      <c r="CDE2144" s="40"/>
      <c r="CDF2144" s="40"/>
      <c r="CDG2144" s="40"/>
      <c r="CDH2144" s="40"/>
      <c r="CDI2144" s="40"/>
      <c r="CDJ2144" s="40"/>
      <c r="CDK2144" s="40"/>
      <c r="CDL2144" s="40"/>
      <c r="CDM2144" s="40"/>
      <c r="CDN2144" s="40"/>
      <c r="CDO2144" s="40"/>
      <c r="CDP2144" s="40"/>
      <c r="CDQ2144" s="40"/>
      <c r="CDR2144" s="40"/>
      <c r="CDS2144" s="40"/>
      <c r="CDT2144" s="40"/>
      <c r="CDU2144" s="40"/>
      <c r="CDV2144" s="40"/>
      <c r="CDW2144" s="40"/>
      <c r="CDX2144" s="40"/>
      <c r="CDY2144" s="40"/>
      <c r="CDZ2144" s="40"/>
      <c r="CEA2144" s="40"/>
      <c r="CEB2144" s="40"/>
      <c r="CEC2144" s="40"/>
      <c r="CED2144" s="40"/>
      <c r="CEE2144" s="40"/>
      <c r="CEF2144" s="40"/>
      <c r="CEG2144" s="40"/>
      <c r="CEH2144" s="40"/>
      <c r="CEI2144" s="40"/>
      <c r="CEJ2144" s="40"/>
      <c r="CEK2144" s="40"/>
      <c r="CEL2144" s="40"/>
      <c r="CEM2144" s="40"/>
      <c r="CEN2144" s="40"/>
      <c r="CEO2144" s="40"/>
      <c r="CEP2144" s="40"/>
      <c r="CEQ2144" s="40"/>
      <c r="CER2144" s="40"/>
      <c r="CES2144" s="40"/>
      <c r="CET2144" s="40"/>
      <c r="CEU2144" s="40"/>
      <c r="CEV2144" s="40"/>
      <c r="CEW2144" s="40"/>
      <c r="CEX2144" s="40"/>
      <c r="CEY2144" s="40"/>
      <c r="CEZ2144" s="40"/>
      <c r="CFA2144" s="40"/>
      <c r="CFB2144" s="40"/>
      <c r="CFC2144" s="40"/>
      <c r="CFD2144" s="40"/>
      <c r="CFE2144" s="40"/>
      <c r="CFF2144" s="40"/>
      <c r="CFG2144" s="40"/>
      <c r="CFH2144" s="40"/>
      <c r="CFI2144" s="40"/>
      <c r="CFJ2144" s="40"/>
      <c r="CFK2144" s="40"/>
      <c r="CFL2144" s="40"/>
      <c r="CFM2144" s="40"/>
      <c r="CFN2144" s="40"/>
      <c r="CFO2144" s="40"/>
      <c r="CFP2144" s="40"/>
      <c r="CFQ2144" s="40"/>
      <c r="CFR2144" s="40"/>
      <c r="CFS2144" s="40"/>
      <c r="CFT2144" s="40"/>
      <c r="CFU2144" s="40"/>
      <c r="CFV2144" s="40"/>
      <c r="CFW2144" s="40"/>
      <c r="CFX2144" s="40"/>
      <c r="CFY2144" s="40"/>
      <c r="CFZ2144" s="40"/>
      <c r="CGA2144" s="40"/>
      <c r="CGB2144" s="40"/>
      <c r="CGC2144" s="40"/>
      <c r="CGD2144" s="40"/>
      <c r="CGE2144" s="40"/>
      <c r="CGF2144" s="40"/>
      <c r="CGG2144" s="40"/>
      <c r="CGH2144" s="40"/>
      <c r="CGI2144" s="40"/>
      <c r="CGJ2144" s="40"/>
      <c r="CGK2144" s="40"/>
      <c r="CGL2144" s="40"/>
      <c r="CGM2144" s="40"/>
      <c r="CGN2144" s="40"/>
      <c r="CGO2144" s="40"/>
      <c r="CGP2144" s="40"/>
      <c r="CGQ2144" s="37" t="s">
        <v>70</v>
      </c>
    </row>
    <row r="2145" spans="1:2227" x14ac:dyDescent="0.25">
      <c r="A2145" s="9" t="s">
        <v>70</v>
      </c>
      <c r="B2145" s="10">
        <v>999054000032745</v>
      </c>
      <c r="C2145" s="11" t="s">
        <v>97</v>
      </c>
      <c r="D2145" s="9" t="s">
        <v>83</v>
      </c>
      <c r="E2145" s="9" t="s">
        <v>198</v>
      </c>
      <c r="F2145" s="9" t="s">
        <v>71</v>
      </c>
      <c r="G2145" s="9" t="s">
        <v>70</v>
      </c>
      <c r="H2145" s="9" t="s">
        <v>73</v>
      </c>
      <c r="I2145" s="9">
        <v>1</v>
      </c>
      <c r="J2145" s="9">
        <v>188.5</v>
      </c>
      <c r="K2145" s="9">
        <v>314</v>
      </c>
      <c r="L2145" s="9">
        <v>125.5</v>
      </c>
      <c r="M2145" s="10">
        <v>283</v>
      </c>
      <c r="N2145" s="9">
        <v>0.44</v>
      </c>
      <c r="O2145" s="9">
        <v>5.98</v>
      </c>
      <c r="P2145" s="13">
        <v>188.5</v>
      </c>
      <c r="Q2145" s="13">
        <v>225</v>
      </c>
      <c r="R2145" s="13">
        <v>184</v>
      </c>
      <c r="S2145" s="13">
        <v>36.5</v>
      </c>
      <c r="T2145" s="13">
        <v>0.2</v>
      </c>
      <c r="U2145" s="13">
        <v>4.8600000000000003</v>
      </c>
      <c r="V2145" s="13"/>
      <c r="W2145" s="13"/>
      <c r="X2145" s="13"/>
      <c r="Y2145" s="13"/>
      <c r="Z2145" s="13"/>
      <c r="AA2145" s="13"/>
      <c r="AB2145" s="13">
        <v>225</v>
      </c>
      <c r="AC2145" s="13">
        <v>314</v>
      </c>
      <c r="AD2145" s="9">
        <v>99</v>
      </c>
      <c r="AE2145" s="13">
        <v>89</v>
      </c>
      <c r="AF2145" s="13">
        <v>0.9</v>
      </c>
      <c r="AG2145" s="13">
        <v>6.45</v>
      </c>
      <c r="AH2145" s="9">
        <v>10.029999999999999</v>
      </c>
      <c r="AI2145" s="9">
        <v>1259.03</v>
      </c>
      <c r="AJ2145" s="9">
        <v>751.01</v>
      </c>
      <c r="AK2145" s="9">
        <v>81.47</v>
      </c>
      <c r="AL2145" s="9">
        <v>0</v>
      </c>
      <c r="AM2145" s="9">
        <v>0</v>
      </c>
      <c r="AN2145" s="9">
        <f>Tabla1[[#This Row],[Costo Compra]]+Tabla1[[#This Row],[Otros Compra]]</f>
        <v>0</v>
      </c>
      <c r="AO2145" s="9" t="s">
        <v>284</v>
      </c>
      <c r="AP2145" s="9" t="s">
        <v>74</v>
      </c>
      <c r="AQ2145" s="9" t="s">
        <v>94</v>
      </c>
      <c r="AR2145" s="9" t="s">
        <v>95</v>
      </c>
      <c r="AS2145" s="9">
        <v>7250.69</v>
      </c>
      <c r="AT2145" s="9">
        <v>0</v>
      </c>
      <c r="AU2145" s="9" t="s">
        <v>77</v>
      </c>
      <c r="AV2145" s="9">
        <v>2019</v>
      </c>
      <c r="AW2145" s="12">
        <v>43954</v>
      </c>
      <c r="AX2145" s="12">
        <v>44053</v>
      </c>
      <c r="AY2145" s="9">
        <v>0</v>
      </c>
      <c r="AZ2145" s="9">
        <v>0</v>
      </c>
      <c r="BA2145" s="9">
        <v>-7250.69</v>
      </c>
      <c r="BB2145" s="9">
        <v>-57.77</v>
      </c>
      <c r="BC2145" s="9">
        <v>3300</v>
      </c>
      <c r="BD2145" s="9"/>
      <c r="BE2145" s="9" t="s">
        <v>84</v>
      </c>
      <c r="BF2145" s="9" t="s">
        <v>84</v>
      </c>
      <c r="BG2145" s="9"/>
      <c r="BH2145" s="9" t="s">
        <v>99</v>
      </c>
      <c r="BI2145" s="9"/>
      <c r="BJ2145" s="9">
        <v>0</v>
      </c>
      <c r="BK2145" s="9">
        <v>0</v>
      </c>
      <c r="BL2145" s="9">
        <v>0</v>
      </c>
      <c r="BM2145" s="9">
        <v>0</v>
      </c>
      <c r="BN2145" s="9">
        <v>0</v>
      </c>
      <c r="BO2145" s="9">
        <v>0</v>
      </c>
      <c r="BP2145" s="13"/>
      <c r="BQ2145" s="9" t="s">
        <v>80</v>
      </c>
      <c r="BR2145" s="9" t="s">
        <v>81</v>
      </c>
      <c r="BS2145" s="40"/>
      <c r="BT2145" s="40"/>
      <c r="BU2145" s="40"/>
      <c r="BV2145" s="40"/>
      <c r="BW2145" s="40"/>
      <c r="BX2145" s="40"/>
      <c r="BY2145" s="40"/>
      <c r="BZ2145" s="40"/>
      <c r="CA2145" s="40"/>
      <c r="CB2145" s="40"/>
      <c r="CC2145" s="40"/>
      <c r="CD2145" s="40"/>
      <c r="CE2145" s="40"/>
      <c r="CF2145" s="40"/>
      <c r="CG2145" s="40"/>
      <c r="CH2145" s="40"/>
      <c r="CI2145" s="40"/>
      <c r="CJ2145" s="40"/>
      <c r="CK2145" s="40"/>
      <c r="CL2145" s="40"/>
      <c r="CM2145" s="40"/>
      <c r="CN2145" s="40"/>
      <c r="CO2145" s="40"/>
      <c r="CP2145" s="40"/>
      <c r="CQ2145" s="40"/>
      <c r="CR2145" s="40"/>
      <c r="CS2145" s="40"/>
      <c r="CT2145" s="40"/>
      <c r="CU2145" s="40"/>
      <c r="CV2145" s="40"/>
      <c r="CW2145" s="40"/>
      <c r="CX2145" s="40"/>
      <c r="CY2145" s="40"/>
      <c r="CZ2145" s="40"/>
      <c r="DA2145" s="40"/>
      <c r="DB2145" s="40"/>
      <c r="DC2145" s="40"/>
      <c r="DD2145" s="40"/>
      <c r="DE2145" s="40"/>
      <c r="DF2145" s="40"/>
      <c r="DG2145" s="40"/>
      <c r="DH2145" s="40"/>
      <c r="DI2145" s="40"/>
      <c r="DJ2145" s="40"/>
      <c r="DK2145" s="40"/>
      <c r="DL2145" s="40"/>
      <c r="DM2145" s="40"/>
      <c r="DN2145" s="40"/>
      <c r="DO2145" s="40"/>
      <c r="DP2145" s="40"/>
      <c r="DQ2145" s="40"/>
      <c r="DR2145" s="40"/>
      <c r="DS2145" s="40"/>
      <c r="DT2145" s="40"/>
      <c r="DU2145" s="40"/>
      <c r="DV2145" s="40"/>
      <c r="DW2145" s="40"/>
      <c r="DX2145" s="40"/>
      <c r="DY2145" s="40"/>
      <c r="DZ2145" s="40"/>
      <c r="EA2145" s="40"/>
      <c r="EB2145" s="40"/>
      <c r="EC2145" s="40"/>
      <c r="ED2145" s="40"/>
      <c r="EE2145" s="40"/>
      <c r="EF2145" s="40"/>
      <c r="EG2145" s="40"/>
      <c r="EH2145" s="40"/>
      <c r="EI2145" s="40"/>
      <c r="EJ2145" s="40"/>
      <c r="EK2145" s="40"/>
      <c r="EL2145" s="40"/>
      <c r="EM2145" s="40"/>
      <c r="EN2145" s="40"/>
      <c r="EO2145" s="40"/>
      <c r="EP2145" s="40"/>
      <c r="EQ2145" s="40"/>
      <c r="ER2145" s="40"/>
      <c r="ES2145" s="40"/>
      <c r="ET2145" s="40"/>
      <c r="EU2145" s="40"/>
      <c r="EV2145" s="40"/>
      <c r="EW2145" s="40"/>
      <c r="EX2145" s="40"/>
      <c r="EY2145" s="40"/>
      <c r="EZ2145" s="40"/>
      <c r="FA2145" s="40"/>
      <c r="FB2145" s="40"/>
      <c r="FC2145" s="40"/>
      <c r="FD2145" s="40"/>
      <c r="FE2145" s="40"/>
      <c r="FF2145" s="40"/>
      <c r="FG2145" s="40"/>
      <c r="FH2145" s="40"/>
      <c r="FI2145" s="40"/>
      <c r="FJ2145" s="40"/>
      <c r="FK2145" s="40"/>
      <c r="FL2145" s="40"/>
      <c r="FM2145" s="40"/>
      <c r="FN2145" s="40"/>
      <c r="FO2145" s="40"/>
      <c r="FP2145" s="40"/>
      <c r="FQ2145" s="40"/>
      <c r="FR2145" s="40"/>
      <c r="FS2145" s="40"/>
      <c r="FT2145" s="40"/>
      <c r="FU2145" s="40"/>
      <c r="FV2145" s="40"/>
      <c r="FW2145" s="40"/>
      <c r="FX2145" s="40"/>
      <c r="FY2145" s="40"/>
      <c r="FZ2145" s="40"/>
      <c r="GA2145" s="40"/>
      <c r="GB2145" s="40"/>
      <c r="GC2145" s="40"/>
      <c r="GD2145" s="40"/>
      <c r="GE2145" s="40"/>
      <c r="GF2145" s="40"/>
      <c r="GG2145" s="40"/>
      <c r="GH2145" s="40"/>
      <c r="GI2145" s="40"/>
      <c r="GJ2145" s="40"/>
      <c r="GK2145" s="40"/>
      <c r="GL2145" s="40"/>
      <c r="GM2145" s="40"/>
      <c r="GN2145" s="40"/>
      <c r="GO2145" s="40"/>
      <c r="GP2145" s="40"/>
      <c r="GQ2145" s="40"/>
      <c r="GR2145" s="40"/>
      <c r="GS2145" s="40"/>
      <c r="GT2145" s="40"/>
      <c r="GU2145" s="40"/>
      <c r="GV2145" s="40"/>
      <c r="GW2145" s="40"/>
      <c r="GX2145" s="40"/>
      <c r="GY2145" s="40"/>
      <c r="GZ2145" s="40"/>
      <c r="HA2145" s="40"/>
      <c r="HB2145" s="40"/>
      <c r="HC2145" s="40"/>
      <c r="HD2145" s="40"/>
      <c r="HE2145" s="40"/>
      <c r="HF2145" s="40"/>
      <c r="HG2145" s="40"/>
      <c r="HH2145" s="40"/>
      <c r="HI2145" s="40"/>
      <c r="HJ2145" s="40"/>
      <c r="HK2145" s="40"/>
      <c r="HL2145" s="40"/>
      <c r="HM2145" s="40"/>
      <c r="HN2145" s="40"/>
      <c r="HO2145" s="40"/>
      <c r="HP2145" s="40"/>
      <c r="HQ2145" s="40"/>
      <c r="HR2145" s="40"/>
      <c r="HS2145" s="40"/>
      <c r="HT2145" s="40"/>
      <c r="HU2145" s="40"/>
      <c r="HV2145" s="40"/>
      <c r="HW2145" s="40"/>
      <c r="HX2145" s="40"/>
      <c r="HY2145" s="40"/>
      <c r="HZ2145" s="40"/>
      <c r="IA2145" s="40"/>
      <c r="IB2145" s="40"/>
      <c r="IC2145" s="40"/>
      <c r="ID2145" s="40"/>
      <c r="IE2145" s="40"/>
      <c r="IF2145" s="40"/>
      <c r="IG2145" s="40"/>
      <c r="IH2145" s="40"/>
      <c r="II2145" s="40"/>
      <c r="IJ2145" s="40"/>
      <c r="IK2145" s="40"/>
      <c r="IL2145" s="40"/>
      <c r="IM2145" s="40"/>
      <c r="IN2145" s="40"/>
      <c r="IO2145" s="40"/>
      <c r="IP2145" s="40"/>
      <c r="IQ2145" s="40"/>
      <c r="IR2145" s="40"/>
      <c r="IS2145" s="40"/>
      <c r="IT2145" s="40"/>
      <c r="IU2145" s="40"/>
      <c r="IV2145" s="40"/>
      <c r="IW2145" s="40"/>
      <c r="IX2145" s="40"/>
      <c r="IY2145" s="40"/>
      <c r="IZ2145" s="40"/>
      <c r="JA2145" s="40"/>
      <c r="JB2145" s="40"/>
      <c r="JC2145" s="40"/>
      <c r="JD2145" s="40"/>
      <c r="JE2145" s="40"/>
      <c r="JF2145" s="40"/>
      <c r="JG2145" s="40"/>
      <c r="JH2145" s="40"/>
      <c r="JI2145" s="40"/>
      <c r="JJ2145" s="40"/>
      <c r="JK2145" s="40"/>
      <c r="JL2145" s="40"/>
      <c r="JM2145" s="40"/>
      <c r="JN2145" s="40"/>
      <c r="JO2145" s="40"/>
      <c r="JP2145" s="40"/>
      <c r="JQ2145" s="40"/>
      <c r="JR2145" s="40"/>
      <c r="JS2145" s="40"/>
      <c r="JT2145" s="40"/>
      <c r="JU2145" s="40"/>
      <c r="JV2145" s="40"/>
      <c r="JW2145" s="40"/>
      <c r="JX2145" s="40"/>
      <c r="JY2145" s="40"/>
      <c r="JZ2145" s="40"/>
      <c r="KA2145" s="40"/>
      <c r="KB2145" s="40"/>
      <c r="KC2145" s="40"/>
      <c r="KD2145" s="40"/>
      <c r="KE2145" s="40"/>
      <c r="KF2145" s="40"/>
      <c r="KG2145" s="40"/>
      <c r="KH2145" s="40"/>
      <c r="KI2145" s="40"/>
      <c r="KJ2145" s="40"/>
      <c r="KK2145" s="40"/>
      <c r="KL2145" s="40"/>
      <c r="KM2145" s="40"/>
      <c r="KN2145" s="40"/>
      <c r="KO2145" s="40"/>
      <c r="KP2145" s="40"/>
      <c r="KQ2145" s="40"/>
      <c r="KR2145" s="40"/>
      <c r="KS2145" s="40"/>
      <c r="KT2145" s="40"/>
      <c r="KU2145" s="40"/>
      <c r="KV2145" s="40"/>
      <c r="KW2145" s="40"/>
      <c r="KX2145" s="40"/>
      <c r="KY2145" s="40"/>
      <c r="KZ2145" s="40"/>
      <c r="LA2145" s="40"/>
      <c r="LB2145" s="40"/>
      <c r="LC2145" s="40"/>
      <c r="LD2145" s="40"/>
      <c r="LE2145" s="40"/>
      <c r="LF2145" s="40"/>
      <c r="LG2145" s="40"/>
      <c r="LH2145" s="40"/>
      <c r="LI2145" s="40"/>
      <c r="LJ2145" s="40"/>
      <c r="LK2145" s="40"/>
      <c r="LL2145" s="40"/>
      <c r="LM2145" s="40"/>
      <c r="LN2145" s="40"/>
      <c r="LO2145" s="40"/>
      <c r="LP2145" s="40"/>
      <c r="LQ2145" s="40"/>
      <c r="LR2145" s="40"/>
      <c r="LS2145" s="40"/>
      <c r="LT2145" s="40"/>
      <c r="LU2145" s="40"/>
      <c r="LV2145" s="40"/>
      <c r="LW2145" s="40"/>
      <c r="LX2145" s="40"/>
      <c r="LY2145" s="40"/>
      <c r="LZ2145" s="40"/>
      <c r="MA2145" s="40"/>
      <c r="MB2145" s="40"/>
      <c r="MC2145" s="40"/>
      <c r="MD2145" s="40"/>
      <c r="ME2145" s="40"/>
      <c r="MF2145" s="40"/>
      <c r="MG2145" s="40"/>
      <c r="MH2145" s="40"/>
      <c r="MI2145" s="40"/>
      <c r="MJ2145" s="40"/>
      <c r="MK2145" s="40"/>
      <c r="ML2145" s="40"/>
      <c r="MM2145" s="40"/>
      <c r="MN2145" s="40"/>
      <c r="MO2145" s="40"/>
      <c r="MP2145" s="40"/>
      <c r="MQ2145" s="40"/>
      <c r="MR2145" s="40"/>
      <c r="MS2145" s="40"/>
      <c r="MT2145" s="40"/>
      <c r="MU2145" s="40"/>
      <c r="MV2145" s="40"/>
      <c r="MW2145" s="40"/>
      <c r="MX2145" s="40"/>
      <c r="MY2145" s="40"/>
      <c r="MZ2145" s="40"/>
      <c r="NA2145" s="40"/>
      <c r="NB2145" s="40"/>
      <c r="NC2145" s="40"/>
      <c r="ND2145" s="40"/>
      <c r="NE2145" s="40"/>
      <c r="NF2145" s="40"/>
      <c r="NG2145" s="40"/>
      <c r="NH2145" s="40"/>
      <c r="NI2145" s="40"/>
      <c r="NJ2145" s="40"/>
      <c r="NK2145" s="40"/>
      <c r="NL2145" s="40"/>
      <c r="NM2145" s="40"/>
      <c r="NN2145" s="40"/>
      <c r="NO2145" s="40"/>
      <c r="NP2145" s="40"/>
      <c r="NQ2145" s="40"/>
      <c r="NR2145" s="40"/>
      <c r="NS2145" s="40"/>
      <c r="NT2145" s="40"/>
      <c r="NU2145" s="40"/>
      <c r="NV2145" s="40"/>
      <c r="NW2145" s="40"/>
      <c r="NX2145" s="40"/>
      <c r="NY2145" s="40"/>
      <c r="NZ2145" s="40"/>
      <c r="OA2145" s="40"/>
      <c r="OB2145" s="40"/>
      <c r="OC2145" s="40"/>
      <c r="OD2145" s="40"/>
      <c r="OE2145" s="40"/>
      <c r="OF2145" s="40"/>
      <c r="OG2145" s="40"/>
      <c r="OH2145" s="40"/>
      <c r="OI2145" s="40"/>
      <c r="OJ2145" s="40"/>
      <c r="OK2145" s="40"/>
      <c r="OL2145" s="40"/>
      <c r="OM2145" s="40"/>
      <c r="ON2145" s="40"/>
      <c r="OO2145" s="40"/>
      <c r="OP2145" s="40"/>
      <c r="OQ2145" s="40"/>
      <c r="OR2145" s="40"/>
      <c r="OS2145" s="40"/>
      <c r="OT2145" s="40"/>
      <c r="OU2145" s="40"/>
      <c r="OV2145" s="40"/>
      <c r="OW2145" s="40"/>
      <c r="OX2145" s="40"/>
      <c r="OY2145" s="40"/>
      <c r="OZ2145" s="40"/>
      <c r="PA2145" s="40"/>
      <c r="PB2145" s="40"/>
      <c r="PC2145" s="40"/>
      <c r="PD2145" s="40"/>
      <c r="PE2145" s="40"/>
      <c r="PF2145" s="40"/>
      <c r="PG2145" s="40"/>
      <c r="PH2145" s="40"/>
      <c r="PI2145" s="40"/>
      <c r="PJ2145" s="40"/>
      <c r="PK2145" s="40"/>
      <c r="PL2145" s="40"/>
      <c r="PM2145" s="40"/>
      <c r="PN2145" s="40"/>
      <c r="PO2145" s="40"/>
      <c r="PP2145" s="40"/>
      <c r="PQ2145" s="40"/>
      <c r="PR2145" s="40"/>
      <c r="PS2145" s="40"/>
      <c r="PT2145" s="40"/>
      <c r="PU2145" s="40"/>
      <c r="PV2145" s="40"/>
      <c r="PW2145" s="40"/>
      <c r="PX2145" s="40"/>
      <c r="PY2145" s="40"/>
      <c r="PZ2145" s="40"/>
      <c r="QA2145" s="40"/>
      <c r="QB2145" s="40"/>
      <c r="QC2145" s="40"/>
      <c r="QD2145" s="40"/>
      <c r="QE2145" s="40"/>
      <c r="QF2145" s="40"/>
      <c r="QG2145" s="40"/>
      <c r="QH2145" s="40"/>
      <c r="QI2145" s="40"/>
      <c r="QJ2145" s="40"/>
      <c r="QK2145" s="40"/>
      <c r="QL2145" s="40"/>
      <c r="QM2145" s="40"/>
      <c r="QN2145" s="40"/>
      <c r="QO2145" s="40"/>
      <c r="QP2145" s="40"/>
      <c r="QQ2145" s="40"/>
      <c r="QR2145" s="40"/>
      <c r="QS2145" s="40"/>
      <c r="QT2145" s="40"/>
      <c r="QU2145" s="40"/>
      <c r="QV2145" s="40"/>
      <c r="QW2145" s="40"/>
      <c r="QX2145" s="40"/>
      <c r="QY2145" s="40"/>
      <c r="QZ2145" s="40"/>
      <c r="RA2145" s="40"/>
      <c r="RB2145" s="40"/>
      <c r="RC2145" s="40"/>
      <c r="RD2145" s="40"/>
      <c r="RE2145" s="40"/>
      <c r="RF2145" s="40"/>
      <c r="RG2145" s="40"/>
      <c r="RH2145" s="40"/>
      <c r="RI2145" s="40"/>
      <c r="RJ2145" s="40"/>
      <c r="RK2145" s="40"/>
      <c r="RL2145" s="40"/>
      <c r="RM2145" s="40"/>
      <c r="RN2145" s="40"/>
      <c r="RO2145" s="40"/>
      <c r="RP2145" s="40"/>
      <c r="RQ2145" s="40"/>
      <c r="RR2145" s="40"/>
      <c r="RS2145" s="40"/>
      <c r="RT2145" s="40"/>
      <c r="RU2145" s="40"/>
      <c r="RV2145" s="40"/>
      <c r="RW2145" s="40"/>
      <c r="RX2145" s="40"/>
      <c r="RY2145" s="40"/>
      <c r="RZ2145" s="40"/>
      <c r="SA2145" s="40"/>
      <c r="SB2145" s="40"/>
      <c r="SC2145" s="40"/>
      <c r="SD2145" s="40"/>
      <c r="SE2145" s="40"/>
      <c r="SF2145" s="40"/>
      <c r="SG2145" s="40"/>
      <c r="SH2145" s="40"/>
      <c r="SI2145" s="40"/>
      <c r="SJ2145" s="40"/>
      <c r="SK2145" s="40"/>
      <c r="SL2145" s="40"/>
      <c r="SM2145" s="40"/>
      <c r="SN2145" s="40"/>
      <c r="SO2145" s="40"/>
      <c r="SP2145" s="40"/>
      <c r="SQ2145" s="40"/>
      <c r="SR2145" s="40"/>
      <c r="SS2145" s="40"/>
      <c r="ST2145" s="40"/>
      <c r="SU2145" s="40"/>
      <c r="SV2145" s="40"/>
      <c r="SW2145" s="40"/>
      <c r="SX2145" s="40"/>
      <c r="SY2145" s="40"/>
      <c r="SZ2145" s="40"/>
      <c r="TA2145" s="40"/>
      <c r="TB2145" s="40"/>
      <c r="TC2145" s="40"/>
      <c r="TD2145" s="40"/>
      <c r="TE2145" s="40"/>
      <c r="TF2145" s="40"/>
      <c r="TG2145" s="40"/>
      <c r="TH2145" s="40"/>
      <c r="TI2145" s="40"/>
      <c r="TJ2145" s="40"/>
      <c r="TK2145" s="40"/>
      <c r="TL2145" s="40"/>
      <c r="TM2145" s="40"/>
      <c r="TN2145" s="40"/>
      <c r="TO2145" s="40"/>
      <c r="TP2145" s="40"/>
      <c r="TQ2145" s="40"/>
      <c r="TR2145" s="40"/>
      <c r="TS2145" s="40"/>
      <c r="TT2145" s="40"/>
      <c r="TU2145" s="40"/>
      <c r="TV2145" s="40"/>
      <c r="TW2145" s="40"/>
      <c r="TX2145" s="40"/>
      <c r="TY2145" s="40"/>
      <c r="TZ2145" s="40"/>
      <c r="UA2145" s="40"/>
      <c r="UB2145" s="40"/>
      <c r="UC2145" s="40"/>
      <c r="UD2145" s="40"/>
      <c r="UE2145" s="40"/>
      <c r="UF2145" s="40"/>
      <c r="UG2145" s="40"/>
      <c r="UH2145" s="40"/>
      <c r="UI2145" s="40"/>
      <c r="UJ2145" s="40"/>
      <c r="UK2145" s="40"/>
      <c r="UL2145" s="40"/>
      <c r="UM2145" s="40"/>
      <c r="UN2145" s="40"/>
      <c r="UO2145" s="40"/>
      <c r="UP2145" s="40"/>
      <c r="UQ2145" s="40"/>
      <c r="UR2145" s="40"/>
      <c r="US2145" s="40"/>
      <c r="UT2145" s="40"/>
      <c r="UU2145" s="40"/>
      <c r="UV2145" s="40"/>
      <c r="UW2145" s="40"/>
      <c r="UX2145" s="40"/>
      <c r="UY2145" s="40"/>
      <c r="UZ2145" s="40"/>
      <c r="VA2145" s="40"/>
      <c r="VB2145" s="40"/>
      <c r="VC2145" s="40"/>
      <c r="VD2145" s="40"/>
      <c r="VE2145" s="40"/>
      <c r="VF2145" s="40"/>
      <c r="VG2145" s="40"/>
      <c r="VH2145" s="40"/>
      <c r="VI2145" s="40"/>
      <c r="VJ2145" s="40"/>
      <c r="VK2145" s="40"/>
      <c r="VL2145" s="40"/>
      <c r="VM2145" s="40"/>
      <c r="VN2145" s="40"/>
      <c r="VO2145" s="40"/>
      <c r="VP2145" s="40"/>
      <c r="VQ2145" s="40"/>
      <c r="VR2145" s="40"/>
      <c r="VS2145" s="40"/>
      <c r="VT2145" s="40"/>
      <c r="VU2145" s="40"/>
      <c r="VV2145" s="40"/>
      <c r="VW2145" s="40"/>
      <c r="VX2145" s="40"/>
      <c r="VY2145" s="40"/>
      <c r="VZ2145" s="40"/>
      <c r="WA2145" s="40"/>
      <c r="WB2145" s="40"/>
      <c r="WC2145" s="40"/>
      <c r="WD2145" s="40"/>
      <c r="WE2145" s="40"/>
      <c r="WF2145" s="40"/>
      <c r="WG2145" s="40"/>
      <c r="WH2145" s="40"/>
      <c r="WI2145" s="40"/>
      <c r="WJ2145" s="40"/>
      <c r="WK2145" s="40"/>
      <c r="WL2145" s="40"/>
      <c r="WM2145" s="40"/>
      <c r="WN2145" s="40"/>
      <c r="WO2145" s="40"/>
      <c r="WP2145" s="40"/>
      <c r="WQ2145" s="40"/>
      <c r="WR2145" s="40"/>
      <c r="WS2145" s="40"/>
      <c r="WT2145" s="40"/>
      <c r="WU2145" s="40"/>
      <c r="WV2145" s="40"/>
      <c r="WW2145" s="40"/>
      <c r="WX2145" s="40"/>
      <c r="WY2145" s="40"/>
      <c r="WZ2145" s="40"/>
      <c r="XA2145" s="40"/>
      <c r="XB2145" s="40"/>
      <c r="XC2145" s="40"/>
      <c r="XD2145" s="40"/>
      <c r="XE2145" s="40"/>
      <c r="XF2145" s="40"/>
      <c r="XG2145" s="40"/>
      <c r="XH2145" s="40"/>
      <c r="XI2145" s="40"/>
      <c r="XJ2145" s="40"/>
      <c r="XK2145" s="40"/>
      <c r="XL2145" s="40"/>
      <c r="XM2145" s="40"/>
      <c r="XN2145" s="40"/>
      <c r="XO2145" s="40"/>
      <c r="XP2145" s="40"/>
      <c r="XQ2145" s="40"/>
      <c r="XR2145" s="40"/>
      <c r="XS2145" s="40"/>
      <c r="XT2145" s="40"/>
      <c r="XU2145" s="40"/>
      <c r="XV2145" s="40"/>
      <c r="XW2145" s="40"/>
      <c r="XX2145" s="40"/>
      <c r="XY2145" s="40"/>
      <c r="XZ2145" s="40"/>
      <c r="YA2145" s="40"/>
      <c r="YB2145" s="40"/>
      <c r="YC2145" s="40"/>
      <c r="YD2145" s="40"/>
      <c r="YE2145" s="40"/>
      <c r="YF2145" s="40"/>
      <c r="YG2145" s="40"/>
      <c r="YH2145" s="40"/>
      <c r="YI2145" s="40"/>
      <c r="YJ2145" s="40"/>
      <c r="YK2145" s="40"/>
      <c r="YL2145" s="40"/>
      <c r="YM2145" s="40"/>
      <c r="YN2145" s="40"/>
      <c r="YO2145" s="40"/>
      <c r="YP2145" s="40"/>
      <c r="YQ2145" s="40"/>
      <c r="YR2145" s="40"/>
      <c r="YS2145" s="40"/>
      <c r="YT2145" s="40"/>
      <c r="YU2145" s="40"/>
      <c r="YV2145" s="40"/>
      <c r="YW2145" s="40"/>
      <c r="YX2145" s="40"/>
      <c r="YY2145" s="40"/>
      <c r="YZ2145" s="40"/>
      <c r="ZA2145" s="40"/>
      <c r="ZB2145" s="40"/>
      <c r="ZC2145" s="40"/>
      <c r="ZD2145" s="40"/>
      <c r="ZE2145" s="40"/>
      <c r="ZF2145" s="40"/>
      <c r="ZG2145" s="40"/>
      <c r="ZH2145" s="40"/>
      <c r="ZI2145" s="40"/>
      <c r="ZJ2145" s="40"/>
      <c r="ZK2145" s="40"/>
      <c r="ZL2145" s="40"/>
      <c r="ZM2145" s="40"/>
      <c r="ZN2145" s="40"/>
      <c r="ZO2145" s="40"/>
      <c r="ZP2145" s="40"/>
      <c r="ZQ2145" s="40"/>
      <c r="ZR2145" s="40"/>
      <c r="ZS2145" s="40"/>
      <c r="ZT2145" s="40"/>
      <c r="ZU2145" s="40"/>
      <c r="ZV2145" s="40"/>
      <c r="ZW2145" s="40"/>
      <c r="ZX2145" s="40"/>
      <c r="ZY2145" s="40"/>
      <c r="ZZ2145" s="40"/>
      <c r="AAA2145" s="40"/>
      <c r="AAB2145" s="40"/>
      <c r="AAC2145" s="40"/>
      <c r="AAD2145" s="40"/>
      <c r="AAE2145" s="40"/>
      <c r="AAF2145" s="40"/>
      <c r="AAG2145" s="40"/>
      <c r="AAH2145" s="40"/>
      <c r="AAI2145" s="40"/>
      <c r="AAJ2145" s="40"/>
      <c r="AAK2145" s="40"/>
      <c r="AAL2145" s="40"/>
      <c r="AAM2145" s="40"/>
      <c r="AAN2145" s="40"/>
      <c r="AAO2145" s="40"/>
      <c r="AAP2145" s="40"/>
      <c r="AAQ2145" s="40"/>
      <c r="AAR2145" s="40"/>
      <c r="AAS2145" s="40"/>
      <c r="AAT2145" s="40"/>
      <c r="AAU2145" s="40"/>
      <c r="AAV2145" s="40"/>
      <c r="AAW2145" s="40"/>
      <c r="AAX2145" s="40"/>
      <c r="AAY2145" s="40"/>
      <c r="AAZ2145" s="40"/>
      <c r="ABA2145" s="40"/>
      <c r="ABB2145" s="40"/>
      <c r="ABC2145" s="40"/>
      <c r="ABD2145" s="40"/>
      <c r="ABE2145" s="40"/>
      <c r="ABF2145" s="40"/>
      <c r="ABG2145" s="40"/>
      <c r="ABH2145" s="40"/>
      <c r="ABI2145" s="40"/>
      <c r="ABJ2145" s="40"/>
      <c r="ABK2145" s="40"/>
      <c r="ABL2145" s="40"/>
      <c r="ABM2145" s="40"/>
      <c r="ABN2145" s="40"/>
      <c r="ABO2145" s="40"/>
      <c r="ABP2145" s="40"/>
      <c r="ABQ2145" s="40"/>
      <c r="ABR2145" s="40"/>
      <c r="ABS2145" s="40"/>
      <c r="ABT2145" s="40"/>
      <c r="ABU2145" s="40"/>
      <c r="ABV2145" s="40"/>
      <c r="ABW2145" s="40"/>
      <c r="ABX2145" s="40"/>
      <c r="ABY2145" s="40"/>
      <c r="ABZ2145" s="40"/>
      <c r="ACA2145" s="40"/>
      <c r="ACB2145" s="40"/>
      <c r="ACC2145" s="40"/>
      <c r="ACD2145" s="40"/>
      <c r="ACE2145" s="40"/>
      <c r="ACF2145" s="40"/>
      <c r="ACG2145" s="40"/>
      <c r="ACH2145" s="40"/>
      <c r="ACI2145" s="40"/>
      <c r="ACJ2145" s="40"/>
      <c r="ACK2145" s="40"/>
      <c r="ACL2145" s="40"/>
      <c r="ACM2145" s="40"/>
      <c r="ACN2145" s="40"/>
      <c r="ACO2145" s="40"/>
      <c r="ACP2145" s="40"/>
      <c r="ACQ2145" s="40"/>
      <c r="ACR2145" s="40"/>
      <c r="ACS2145" s="40"/>
      <c r="ACT2145" s="40"/>
      <c r="ACU2145" s="40"/>
      <c r="ACV2145" s="40"/>
      <c r="ACW2145" s="40"/>
      <c r="ACX2145" s="40"/>
      <c r="ACY2145" s="40"/>
      <c r="ACZ2145" s="40"/>
      <c r="ADA2145" s="40"/>
      <c r="ADB2145" s="40"/>
      <c r="ADC2145" s="40"/>
      <c r="ADD2145" s="40"/>
      <c r="ADE2145" s="40"/>
      <c r="ADF2145" s="40"/>
      <c r="ADG2145" s="40"/>
      <c r="ADH2145" s="40"/>
      <c r="ADI2145" s="40"/>
      <c r="ADJ2145" s="40"/>
      <c r="ADK2145" s="40"/>
      <c r="ADL2145" s="40"/>
      <c r="ADM2145" s="40"/>
      <c r="ADN2145" s="40"/>
      <c r="ADO2145" s="40"/>
      <c r="ADP2145" s="40"/>
      <c r="ADQ2145" s="40"/>
      <c r="ADR2145" s="40"/>
      <c r="ADS2145" s="40"/>
      <c r="ADT2145" s="40"/>
      <c r="ADU2145" s="40"/>
      <c r="ADV2145" s="40"/>
      <c r="ADW2145" s="40"/>
      <c r="ADX2145" s="40"/>
      <c r="ADY2145" s="40"/>
      <c r="ADZ2145" s="40"/>
      <c r="AEA2145" s="40"/>
      <c r="AEB2145" s="40"/>
      <c r="AEC2145" s="40"/>
      <c r="AED2145" s="40"/>
      <c r="AEE2145" s="40"/>
      <c r="AEF2145" s="40"/>
      <c r="AEG2145" s="40"/>
      <c r="AEH2145" s="40"/>
      <c r="AEI2145" s="40"/>
      <c r="AEJ2145" s="40"/>
      <c r="AEK2145" s="40"/>
      <c r="AEL2145" s="40"/>
      <c r="AEM2145" s="40"/>
      <c r="AEN2145" s="40"/>
      <c r="AEO2145" s="40"/>
      <c r="AEP2145" s="40"/>
      <c r="AEQ2145" s="40"/>
      <c r="AER2145" s="40"/>
      <c r="AES2145" s="40"/>
      <c r="AET2145" s="40"/>
      <c r="AEU2145" s="40"/>
      <c r="AEV2145" s="40"/>
      <c r="AEW2145" s="40"/>
      <c r="AEX2145" s="40"/>
      <c r="AEY2145" s="40"/>
      <c r="AEZ2145" s="40"/>
      <c r="AFA2145" s="40"/>
      <c r="AFB2145" s="40"/>
      <c r="AFC2145" s="40"/>
      <c r="AFD2145" s="40"/>
      <c r="AFE2145" s="40"/>
      <c r="AFF2145" s="40"/>
      <c r="AFG2145" s="40"/>
      <c r="AFH2145" s="40"/>
      <c r="AFI2145" s="40"/>
      <c r="AFJ2145" s="40"/>
      <c r="AFK2145" s="40"/>
      <c r="AFL2145" s="40"/>
      <c r="AFM2145" s="40"/>
      <c r="AFN2145" s="40"/>
      <c r="AFO2145" s="40"/>
      <c r="AFP2145" s="40"/>
      <c r="AFQ2145" s="40"/>
      <c r="AFR2145" s="40"/>
      <c r="AFS2145" s="40"/>
      <c r="AFT2145" s="40"/>
      <c r="AFU2145" s="40"/>
      <c r="AFV2145" s="40"/>
      <c r="AFW2145" s="40"/>
      <c r="AFX2145" s="40"/>
      <c r="AFY2145" s="40"/>
      <c r="AFZ2145" s="40"/>
      <c r="AGA2145" s="40"/>
      <c r="AGB2145" s="40"/>
      <c r="AGC2145" s="40"/>
      <c r="AGD2145" s="40"/>
      <c r="AGE2145" s="40"/>
      <c r="AGF2145" s="40"/>
      <c r="AGG2145" s="40"/>
      <c r="AGH2145" s="40"/>
      <c r="AGI2145" s="40"/>
      <c r="AGJ2145" s="40"/>
      <c r="AGK2145" s="40"/>
      <c r="AGL2145" s="40"/>
      <c r="AGM2145" s="40"/>
      <c r="AGN2145" s="40"/>
      <c r="AGO2145" s="40"/>
      <c r="AGP2145" s="40"/>
      <c r="AGQ2145" s="40"/>
      <c r="AGR2145" s="40"/>
      <c r="AGS2145" s="40"/>
      <c r="AGT2145" s="40"/>
      <c r="AGU2145" s="40"/>
      <c r="AGV2145" s="40"/>
      <c r="AGW2145" s="40"/>
      <c r="AGX2145" s="40"/>
      <c r="AGY2145" s="40"/>
      <c r="AGZ2145" s="40"/>
      <c r="AHA2145" s="40"/>
      <c r="AHB2145" s="40"/>
      <c r="AHC2145" s="40"/>
      <c r="AHD2145" s="40"/>
      <c r="AHE2145" s="40"/>
      <c r="AHF2145" s="40"/>
      <c r="AHG2145" s="40"/>
      <c r="AHH2145" s="40"/>
      <c r="AHI2145" s="40"/>
      <c r="AHJ2145" s="40"/>
      <c r="AHK2145" s="40"/>
      <c r="AHL2145" s="40"/>
      <c r="AHM2145" s="40"/>
      <c r="AHN2145" s="40"/>
      <c r="AHO2145" s="40"/>
      <c r="AHP2145" s="40"/>
      <c r="AHQ2145" s="40"/>
      <c r="AHR2145" s="40"/>
      <c r="AHS2145" s="40"/>
      <c r="AHT2145" s="40"/>
      <c r="AHU2145" s="40"/>
      <c r="AHV2145" s="40"/>
      <c r="AHW2145" s="40"/>
      <c r="AHX2145" s="40"/>
      <c r="AHY2145" s="40"/>
      <c r="AHZ2145" s="40"/>
      <c r="AIA2145" s="40"/>
      <c r="AIB2145" s="40"/>
      <c r="AIC2145" s="40"/>
      <c r="AID2145" s="40"/>
      <c r="AIE2145" s="40"/>
      <c r="AIF2145" s="40"/>
      <c r="AIG2145" s="40"/>
      <c r="AIH2145" s="40"/>
      <c r="AII2145" s="40"/>
      <c r="AIJ2145" s="40"/>
      <c r="AIK2145" s="40"/>
      <c r="AIL2145" s="40"/>
      <c r="AIM2145" s="40"/>
      <c r="AIN2145" s="40"/>
      <c r="AIO2145" s="40"/>
      <c r="AIP2145" s="40"/>
      <c r="AIQ2145" s="40"/>
      <c r="AIR2145" s="40"/>
      <c r="AIS2145" s="40"/>
      <c r="AIT2145" s="40"/>
      <c r="AIU2145" s="40"/>
      <c r="AIV2145" s="40"/>
      <c r="AIW2145" s="40"/>
      <c r="AIX2145" s="40"/>
      <c r="AIY2145" s="40"/>
      <c r="AIZ2145" s="40"/>
      <c r="AJA2145" s="40"/>
      <c r="AJB2145" s="40"/>
      <c r="AJC2145" s="40"/>
      <c r="AJD2145" s="40"/>
      <c r="AJE2145" s="40"/>
      <c r="AJF2145" s="40"/>
      <c r="AJG2145" s="40"/>
      <c r="AJH2145" s="40"/>
      <c r="AJI2145" s="40"/>
      <c r="AJJ2145" s="40"/>
      <c r="AJK2145" s="40"/>
      <c r="AJL2145" s="40"/>
      <c r="AJM2145" s="40"/>
      <c r="AJN2145" s="40"/>
      <c r="AJO2145" s="40"/>
      <c r="AJP2145" s="40"/>
      <c r="AJQ2145" s="40"/>
      <c r="AJR2145" s="40"/>
      <c r="AJS2145" s="40"/>
      <c r="AJT2145" s="40"/>
      <c r="AJU2145" s="40"/>
      <c r="AJV2145" s="40"/>
      <c r="AJW2145" s="40"/>
      <c r="AJX2145" s="40"/>
      <c r="AJY2145" s="40"/>
      <c r="AJZ2145" s="40"/>
      <c r="AKA2145" s="40"/>
      <c r="AKB2145" s="40"/>
      <c r="AKC2145" s="40"/>
      <c r="AKD2145" s="40"/>
      <c r="AKE2145" s="40"/>
      <c r="AKF2145" s="40"/>
      <c r="AKG2145" s="40"/>
      <c r="AKH2145" s="40"/>
      <c r="AKI2145" s="40"/>
      <c r="AKJ2145" s="40"/>
      <c r="AKK2145" s="40"/>
      <c r="AKL2145" s="40"/>
      <c r="AKM2145" s="40"/>
      <c r="AKN2145" s="40"/>
      <c r="AKO2145" s="40"/>
      <c r="AKP2145" s="40"/>
      <c r="AKQ2145" s="40"/>
      <c r="AKR2145" s="40"/>
      <c r="AKS2145" s="40"/>
      <c r="AKT2145" s="40"/>
      <c r="AKU2145" s="40"/>
      <c r="AKV2145" s="40"/>
      <c r="AKW2145" s="40"/>
      <c r="AKX2145" s="40"/>
      <c r="AKY2145" s="40"/>
      <c r="AKZ2145" s="40"/>
      <c r="ALA2145" s="40"/>
      <c r="ALB2145" s="40"/>
      <c r="ALC2145" s="40"/>
      <c r="ALD2145" s="40"/>
      <c r="ALE2145" s="40"/>
      <c r="ALF2145" s="40"/>
      <c r="ALG2145" s="40"/>
      <c r="ALH2145" s="40"/>
      <c r="ALI2145" s="40"/>
      <c r="ALJ2145" s="40"/>
      <c r="ALK2145" s="40"/>
      <c r="ALL2145" s="40"/>
      <c r="ALM2145" s="40"/>
      <c r="ALN2145" s="40"/>
      <c r="ALO2145" s="40"/>
      <c r="ALP2145" s="40"/>
      <c r="ALQ2145" s="40"/>
      <c r="ALR2145" s="40"/>
      <c r="ALS2145" s="40"/>
      <c r="ALT2145" s="40"/>
      <c r="ALU2145" s="40"/>
      <c r="ALV2145" s="40"/>
      <c r="ALW2145" s="40"/>
      <c r="ALX2145" s="40"/>
      <c r="ALY2145" s="40"/>
      <c r="ALZ2145" s="40"/>
      <c r="AMA2145" s="40"/>
      <c r="AMB2145" s="40"/>
      <c r="AMC2145" s="40"/>
      <c r="AMD2145" s="40"/>
      <c r="AME2145" s="40"/>
      <c r="AMF2145" s="40"/>
      <c r="AMG2145" s="40"/>
      <c r="AMH2145" s="40"/>
      <c r="AMI2145" s="40"/>
      <c r="AMJ2145" s="40"/>
      <c r="AMK2145" s="40"/>
      <c r="AML2145" s="40"/>
      <c r="AMM2145" s="40"/>
      <c r="AMN2145" s="40"/>
      <c r="AMO2145" s="40"/>
      <c r="AMP2145" s="40"/>
      <c r="AMQ2145" s="40"/>
      <c r="AMR2145" s="40"/>
      <c r="AMS2145" s="40"/>
      <c r="AMT2145" s="40"/>
      <c r="AMU2145" s="40"/>
      <c r="AMV2145" s="40"/>
      <c r="AMW2145" s="40"/>
      <c r="AMX2145" s="40"/>
      <c r="AMY2145" s="40"/>
      <c r="AMZ2145" s="40"/>
      <c r="ANA2145" s="40"/>
      <c r="ANB2145" s="40"/>
      <c r="ANC2145" s="40"/>
      <c r="AND2145" s="40"/>
      <c r="ANE2145" s="40"/>
      <c r="ANF2145" s="40"/>
      <c r="ANG2145" s="40"/>
      <c r="ANH2145" s="40"/>
      <c r="ANI2145" s="40"/>
      <c r="ANJ2145" s="40"/>
      <c r="ANK2145" s="40"/>
      <c r="ANL2145" s="40"/>
      <c r="ANM2145" s="40"/>
      <c r="ANN2145" s="40"/>
      <c r="ANO2145" s="40"/>
      <c r="ANP2145" s="40"/>
      <c r="ANQ2145" s="40"/>
      <c r="ANR2145" s="40"/>
      <c r="ANS2145" s="40"/>
      <c r="ANT2145" s="40"/>
      <c r="ANU2145" s="40"/>
      <c r="ANV2145" s="40"/>
      <c r="ANW2145" s="40"/>
      <c r="ANX2145" s="40"/>
      <c r="ANY2145" s="40"/>
      <c r="ANZ2145" s="40"/>
      <c r="AOA2145" s="40"/>
      <c r="AOB2145" s="40"/>
      <c r="AOC2145" s="40"/>
      <c r="AOD2145" s="40"/>
      <c r="AOE2145" s="40"/>
      <c r="AOF2145" s="40"/>
      <c r="AOG2145" s="40"/>
      <c r="AOH2145" s="40"/>
      <c r="AOI2145" s="40"/>
      <c r="AOJ2145" s="40"/>
      <c r="AOK2145" s="40"/>
      <c r="AOL2145" s="40"/>
      <c r="AOM2145" s="40"/>
      <c r="AON2145" s="40"/>
      <c r="AOO2145" s="40"/>
      <c r="AOP2145" s="40"/>
      <c r="AOQ2145" s="40"/>
      <c r="AOR2145" s="40"/>
      <c r="AOS2145" s="40"/>
      <c r="AOT2145" s="40"/>
      <c r="AOU2145" s="40"/>
      <c r="AOV2145" s="40"/>
      <c r="AOW2145" s="40"/>
      <c r="AOX2145" s="40"/>
      <c r="AOY2145" s="40"/>
      <c r="AOZ2145" s="40"/>
      <c r="APA2145" s="40"/>
      <c r="APB2145" s="40"/>
      <c r="APC2145" s="40"/>
      <c r="APD2145" s="40"/>
      <c r="APE2145" s="40"/>
      <c r="APF2145" s="40"/>
      <c r="APG2145" s="40"/>
      <c r="APH2145" s="40"/>
      <c r="API2145" s="40"/>
      <c r="APJ2145" s="40"/>
      <c r="APK2145" s="40"/>
      <c r="APL2145" s="40"/>
      <c r="APM2145" s="40"/>
      <c r="APN2145" s="40"/>
      <c r="APO2145" s="40"/>
      <c r="APP2145" s="40"/>
      <c r="APQ2145" s="40"/>
      <c r="APR2145" s="40"/>
      <c r="APS2145" s="40"/>
      <c r="APT2145" s="40"/>
      <c r="APU2145" s="40"/>
      <c r="APV2145" s="40"/>
      <c r="APW2145" s="40"/>
      <c r="APX2145" s="40"/>
      <c r="APY2145" s="40"/>
      <c r="APZ2145" s="40"/>
      <c r="AQA2145" s="40"/>
      <c r="AQB2145" s="40"/>
      <c r="AQC2145" s="40"/>
      <c r="AQD2145" s="40"/>
      <c r="AQE2145" s="40"/>
      <c r="AQF2145" s="40"/>
      <c r="AQG2145" s="40"/>
      <c r="AQH2145" s="40"/>
      <c r="AQI2145" s="40"/>
      <c r="AQJ2145" s="40"/>
      <c r="AQK2145" s="40"/>
      <c r="AQL2145" s="40"/>
      <c r="AQM2145" s="40"/>
      <c r="AQN2145" s="40"/>
      <c r="AQO2145" s="40"/>
      <c r="AQP2145" s="40"/>
      <c r="AQQ2145" s="40"/>
      <c r="AQR2145" s="40"/>
      <c r="AQS2145" s="40"/>
      <c r="AQT2145" s="40"/>
      <c r="AQU2145" s="40"/>
      <c r="AQV2145" s="40"/>
      <c r="AQW2145" s="40"/>
      <c r="AQX2145" s="40"/>
      <c r="AQY2145" s="40"/>
      <c r="AQZ2145" s="40"/>
      <c r="ARA2145" s="40"/>
      <c r="ARB2145" s="40"/>
      <c r="ARC2145" s="40"/>
      <c r="ARD2145" s="40"/>
      <c r="ARE2145" s="40"/>
      <c r="ARF2145" s="40"/>
      <c r="ARG2145" s="40"/>
      <c r="ARH2145" s="40"/>
      <c r="ARI2145" s="40"/>
      <c r="ARJ2145" s="40"/>
      <c r="ARK2145" s="40"/>
      <c r="ARL2145" s="40"/>
      <c r="ARM2145" s="40"/>
      <c r="ARN2145" s="40"/>
      <c r="ARO2145" s="40"/>
      <c r="ARP2145" s="40"/>
      <c r="ARQ2145" s="40"/>
      <c r="ARR2145" s="40"/>
      <c r="ARS2145" s="40"/>
      <c r="ART2145" s="40"/>
      <c r="ARU2145" s="40"/>
      <c r="ARV2145" s="40"/>
      <c r="ARW2145" s="40"/>
      <c r="ARX2145" s="40"/>
      <c r="ARY2145" s="40"/>
      <c r="ARZ2145" s="40"/>
      <c r="ASA2145" s="40"/>
      <c r="ASB2145" s="40"/>
      <c r="ASC2145" s="40"/>
      <c r="ASD2145" s="40"/>
      <c r="ASE2145" s="40"/>
      <c r="ASF2145" s="40"/>
      <c r="ASG2145" s="40"/>
      <c r="ASH2145" s="40"/>
      <c r="ASI2145" s="40"/>
      <c r="ASJ2145" s="40"/>
      <c r="ASK2145" s="40"/>
      <c r="ASL2145" s="40"/>
      <c r="ASM2145" s="40"/>
      <c r="ASN2145" s="40"/>
      <c r="ASO2145" s="40"/>
      <c r="ASP2145" s="40"/>
      <c r="ASQ2145" s="40"/>
      <c r="ASR2145" s="40"/>
      <c r="ASS2145" s="40"/>
      <c r="AST2145" s="40"/>
      <c r="ASU2145" s="40"/>
      <c r="ASV2145" s="40"/>
      <c r="ASW2145" s="40"/>
      <c r="ASX2145" s="40"/>
      <c r="ASY2145" s="40"/>
      <c r="ASZ2145" s="40"/>
      <c r="ATA2145" s="40"/>
      <c r="ATB2145" s="40"/>
      <c r="ATC2145" s="40"/>
      <c r="ATD2145" s="40"/>
      <c r="ATE2145" s="40"/>
      <c r="ATF2145" s="40"/>
      <c r="ATG2145" s="40"/>
      <c r="ATH2145" s="40"/>
      <c r="ATI2145" s="40"/>
      <c r="ATJ2145" s="40"/>
      <c r="ATK2145" s="40"/>
      <c r="ATL2145" s="40"/>
      <c r="ATM2145" s="40"/>
      <c r="ATN2145" s="40"/>
      <c r="ATO2145" s="40"/>
      <c r="ATP2145" s="40"/>
      <c r="ATQ2145" s="40"/>
      <c r="ATR2145" s="40"/>
      <c r="ATS2145" s="40"/>
      <c r="ATT2145" s="40"/>
      <c r="ATU2145" s="40"/>
      <c r="ATV2145" s="40"/>
      <c r="ATW2145" s="40"/>
      <c r="ATX2145" s="40"/>
      <c r="ATY2145" s="40"/>
      <c r="ATZ2145" s="40"/>
      <c r="AUA2145" s="40"/>
      <c r="AUB2145" s="40"/>
      <c r="AUC2145" s="40"/>
      <c r="AUD2145" s="40"/>
      <c r="AUE2145" s="40"/>
      <c r="AUF2145" s="40"/>
      <c r="AUG2145" s="40"/>
      <c r="AUH2145" s="40"/>
      <c r="AUI2145" s="40"/>
      <c r="AUJ2145" s="40"/>
      <c r="AUK2145" s="40"/>
      <c r="AUL2145" s="40"/>
      <c r="AUM2145" s="40"/>
      <c r="AUN2145" s="40"/>
      <c r="AUO2145" s="40"/>
      <c r="AUP2145" s="40"/>
      <c r="AUQ2145" s="40"/>
      <c r="AUR2145" s="40"/>
      <c r="AUS2145" s="40"/>
      <c r="AUT2145" s="40"/>
      <c r="AUU2145" s="40"/>
      <c r="AUV2145" s="40"/>
      <c r="AUW2145" s="40"/>
      <c r="AUX2145" s="40"/>
      <c r="AUY2145" s="40"/>
      <c r="AUZ2145" s="40"/>
      <c r="AVA2145" s="40"/>
      <c r="AVB2145" s="40"/>
      <c r="AVC2145" s="40"/>
      <c r="AVD2145" s="40"/>
      <c r="AVE2145" s="40"/>
      <c r="AVF2145" s="40"/>
      <c r="AVG2145" s="40"/>
      <c r="AVH2145" s="40"/>
      <c r="AVI2145" s="40"/>
      <c r="AVJ2145" s="40"/>
      <c r="AVK2145" s="40"/>
      <c r="AVL2145" s="40"/>
      <c r="AVM2145" s="40"/>
      <c r="AVN2145" s="40"/>
      <c r="AVO2145" s="40"/>
      <c r="AVP2145" s="40"/>
      <c r="AVQ2145" s="40"/>
      <c r="AVR2145" s="40"/>
      <c r="AVS2145" s="40"/>
      <c r="AVT2145" s="40"/>
      <c r="AVU2145" s="40"/>
      <c r="AVV2145" s="40"/>
      <c r="AVW2145" s="40"/>
      <c r="AVX2145" s="40"/>
      <c r="AVY2145" s="40"/>
      <c r="AVZ2145" s="40"/>
      <c r="AWA2145" s="40"/>
      <c r="AWB2145" s="40"/>
      <c r="AWC2145" s="40"/>
      <c r="AWD2145" s="40"/>
      <c r="AWE2145" s="40"/>
      <c r="AWF2145" s="40"/>
      <c r="AWG2145" s="40"/>
      <c r="AWH2145" s="40"/>
      <c r="AWI2145" s="40"/>
      <c r="AWJ2145" s="40"/>
      <c r="AWK2145" s="40"/>
      <c r="AWL2145" s="40"/>
      <c r="AWM2145" s="40"/>
      <c r="AWN2145" s="40"/>
      <c r="AWO2145" s="40"/>
      <c r="AWP2145" s="40"/>
      <c r="AWQ2145" s="40"/>
      <c r="AWR2145" s="40"/>
      <c r="AWS2145" s="40"/>
      <c r="AWT2145" s="40"/>
      <c r="AWU2145" s="40"/>
      <c r="AWV2145" s="40"/>
      <c r="AWW2145" s="40"/>
      <c r="AWX2145" s="40"/>
      <c r="AWY2145" s="40"/>
      <c r="AWZ2145" s="40"/>
      <c r="AXA2145" s="40"/>
      <c r="AXB2145" s="40"/>
      <c r="AXC2145" s="40"/>
      <c r="AXD2145" s="40"/>
      <c r="AXE2145" s="40"/>
      <c r="AXF2145" s="40"/>
      <c r="AXG2145" s="40"/>
      <c r="AXH2145" s="40"/>
      <c r="AXI2145" s="40"/>
      <c r="AXJ2145" s="40"/>
      <c r="AXK2145" s="40"/>
      <c r="AXL2145" s="40"/>
      <c r="AXM2145" s="40"/>
      <c r="AXN2145" s="40"/>
      <c r="AXO2145" s="40"/>
      <c r="AXP2145" s="40"/>
      <c r="AXQ2145" s="40"/>
      <c r="AXR2145" s="40"/>
      <c r="AXS2145" s="40"/>
      <c r="AXT2145" s="40"/>
      <c r="AXU2145" s="40"/>
      <c r="AXV2145" s="40"/>
      <c r="AXW2145" s="40"/>
      <c r="AXX2145" s="40"/>
      <c r="AXY2145" s="40"/>
      <c r="AXZ2145" s="40"/>
      <c r="AYA2145" s="40"/>
      <c r="AYB2145" s="40"/>
      <c r="AYC2145" s="40"/>
      <c r="AYD2145" s="40"/>
      <c r="AYE2145" s="40"/>
      <c r="AYF2145" s="40"/>
      <c r="AYG2145" s="40"/>
      <c r="AYH2145" s="40"/>
      <c r="AYI2145" s="40"/>
      <c r="AYJ2145" s="40"/>
      <c r="AYK2145" s="40"/>
      <c r="AYL2145" s="40"/>
      <c r="AYM2145" s="40"/>
      <c r="AYN2145" s="40"/>
      <c r="AYO2145" s="40"/>
      <c r="AYP2145" s="40"/>
      <c r="AYQ2145" s="40"/>
      <c r="AYR2145" s="40"/>
      <c r="AYS2145" s="40"/>
      <c r="AYT2145" s="40"/>
      <c r="AYU2145" s="40"/>
      <c r="AYV2145" s="40"/>
      <c r="AYW2145" s="40"/>
      <c r="AYX2145" s="40"/>
      <c r="AYY2145" s="40"/>
      <c r="AYZ2145" s="40"/>
      <c r="AZA2145" s="40"/>
      <c r="AZB2145" s="40"/>
      <c r="AZC2145" s="40"/>
      <c r="AZD2145" s="40"/>
      <c r="AZE2145" s="40"/>
      <c r="AZF2145" s="40"/>
      <c r="AZG2145" s="40"/>
      <c r="AZH2145" s="40"/>
      <c r="AZI2145" s="40"/>
      <c r="AZJ2145" s="40"/>
      <c r="AZK2145" s="40"/>
      <c r="AZL2145" s="40"/>
      <c r="AZM2145" s="40"/>
      <c r="AZN2145" s="40"/>
      <c r="AZO2145" s="40"/>
      <c r="AZP2145" s="40"/>
      <c r="AZQ2145" s="40"/>
      <c r="AZR2145" s="40"/>
      <c r="AZS2145" s="40"/>
      <c r="AZT2145" s="40"/>
      <c r="AZU2145" s="40"/>
      <c r="AZV2145" s="40"/>
      <c r="AZW2145" s="40"/>
      <c r="AZX2145" s="40"/>
      <c r="AZY2145" s="40"/>
      <c r="AZZ2145" s="40"/>
      <c r="BAA2145" s="40"/>
      <c r="BAB2145" s="40"/>
      <c r="BAC2145" s="40"/>
      <c r="BAD2145" s="40"/>
      <c r="BAE2145" s="40"/>
      <c r="BAF2145" s="40"/>
      <c r="BAG2145" s="40"/>
      <c r="BAH2145" s="40"/>
      <c r="BAI2145" s="40"/>
      <c r="BAJ2145" s="40"/>
      <c r="BAK2145" s="40"/>
      <c r="BAL2145" s="40"/>
      <c r="BAM2145" s="40"/>
      <c r="BAN2145" s="40"/>
      <c r="BAO2145" s="40"/>
      <c r="BAP2145" s="40"/>
      <c r="BAQ2145" s="40"/>
      <c r="BAR2145" s="40"/>
      <c r="BAS2145" s="40"/>
      <c r="BAT2145" s="40"/>
      <c r="BAU2145" s="40"/>
      <c r="BAV2145" s="40"/>
      <c r="BAW2145" s="40"/>
      <c r="BAX2145" s="40"/>
      <c r="BAY2145" s="40"/>
      <c r="BAZ2145" s="40"/>
      <c r="BBA2145" s="40"/>
      <c r="BBB2145" s="40"/>
      <c r="BBC2145" s="40"/>
      <c r="BBD2145" s="40"/>
      <c r="BBE2145" s="40"/>
      <c r="BBF2145" s="40"/>
      <c r="BBG2145" s="40"/>
      <c r="BBH2145" s="40"/>
      <c r="BBI2145" s="40"/>
      <c r="BBJ2145" s="40"/>
      <c r="BBK2145" s="40"/>
      <c r="BBL2145" s="40"/>
      <c r="BBM2145" s="40"/>
      <c r="BBN2145" s="40"/>
      <c r="BBO2145" s="40"/>
      <c r="BBP2145" s="40"/>
      <c r="BBQ2145" s="40"/>
      <c r="BBR2145" s="40"/>
      <c r="BBS2145" s="40"/>
      <c r="BBT2145" s="40"/>
      <c r="BBU2145" s="40"/>
      <c r="BBV2145" s="40"/>
      <c r="BBW2145" s="40"/>
      <c r="BBX2145" s="40"/>
      <c r="BBY2145" s="40"/>
      <c r="BBZ2145" s="40"/>
      <c r="BCA2145" s="40"/>
      <c r="BCB2145" s="40"/>
      <c r="BCC2145" s="40"/>
      <c r="BCD2145" s="40"/>
      <c r="BCE2145" s="40"/>
      <c r="BCF2145" s="40"/>
      <c r="BCG2145" s="40"/>
      <c r="BCH2145" s="40"/>
      <c r="BCI2145" s="40"/>
      <c r="BCJ2145" s="40"/>
      <c r="BCK2145" s="40"/>
      <c r="BCL2145" s="40"/>
      <c r="BCM2145" s="40"/>
      <c r="BCN2145" s="40"/>
      <c r="BCO2145" s="40"/>
      <c r="BCP2145" s="40"/>
      <c r="BCQ2145" s="40"/>
      <c r="BCR2145" s="40"/>
      <c r="BCS2145" s="40"/>
      <c r="BCT2145" s="40"/>
      <c r="BCU2145" s="40"/>
      <c r="BCV2145" s="40"/>
      <c r="BCW2145" s="40"/>
      <c r="BCX2145" s="40"/>
      <c r="BCY2145" s="40"/>
      <c r="BCZ2145" s="40"/>
      <c r="BDA2145" s="40"/>
      <c r="BDB2145" s="40"/>
      <c r="BDC2145" s="40"/>
      <c r="BDD2145" s="40"/>
      <c r="BDE2145" s="40"/>
      <c r="BDF2145" s="40"/>
      <c r="BDG2145" s="40"/>
      <c r="BDH2145" s="40"/>
      <c r="BDI2145" s="40"/>
      <c r="BDJ2145" s="40"/>
      <c r="BDK2145" s="40"/>
      <c r="BDL2145" s="40"/>
      <c r="BDM2145" s="40"/>
      <c r="BDN2145" s="40"/>
      <c r="BDO2145" s="40"/>
      <c r="BDP2145" s="40"/>
      <c r="BDQ2145" s="40"/>
      <c r="BDR2145" s="40"/>
      <c r="BDS2145" s="40"/>
      <c r="BDT2145" s="40"/>
      <c r="BDU2145" s="40"/>
      <c r="BDV2145" s="40"/>
      <c r="BDW2145" s="40"/>
      <c r="BDX2145" s="40"/>
      <c r="BDY2145" s="40"/>
      <c r="BDZ2145" s="40"/>
      <c r="BEA2145" s="40"/>
      <c r="BEB2145" s="40"/>
      <c r="BEC2145" s="40"/>
      <c r="BED2145" s="40"/>
      <c r="BEE2145" s="40"/>
      <c r="BEF2145" s="40"/>
      <c r="BEG2145" s="40"/>
      <c r="BEH2145" s="40"/>
      <c r="BEI2145" s="40"/>
      <c r="BEJ2145" s="40"/>
      <c r="BEK2145" s="40"/>
      <c r="BEL2145" s="40"/>
      <c r="BEM2145" s="40"/>
      <c r="BEN2145" s="40"/>
      <c r="BEO2145" s="40"/>
      <c r="BEP2145" s="40"/>
      <c r="BEQ2145" s="40"/>
      <c r="BER2145" s="40"/>
      <c r="BES2145" s="40"/>
      <c r="BET2145" s="40"/>
      <c r="BEU2145" s="40"/>
      <c r="BEV2145" s="40"/>
      <c r="BEW2145" s="40"/>
      <c r="BEX2145" s="40"/>
      <c r="BEY2145" s="40"/>
      <c r="BEZ2145" s="40"/>
      <c r="BFA2145" s="40"/>
      <c r="BFB2145" s="40"/>
      <c r="BFC2145" s="40"/>
      <c r="BFD2145" s="40"/>
      <c r="BFE2145" s="40"/>
      <c r="BFF2145" s="40"/>
      <c r="BFG2145" s="40"/>
      <c r="BFH2145" s="40"/>
      <c r="BFI2145" s="40"/>
      <c r="BFJ2145" s="40"/>
      <c r="BFK2145" s="40"/>
      <c r="BFL2145" s="40"/>
      <c r="BFM2145" s="40"/>
      <c r="BFN2145" s="40"/>
      <c r="BFO2145" s="40"/>
      <c r="BFP2145" s="40"/>
      <c r="BFQ2145" s="40"/>
      <c r="BFR2145" s="40"/>
      <c r="BFS2145" s="40"/>
      <c r="BFT2145" s="40"/>
      <c r="BFU2145" s="40"/>
      <c r="BFV2145" s="40"/>
      <c r="BFW2145" s="40"/>
      <c r="BFX2145" s="40"/>
      <c r="BFY2145" s="40"/>
      <c r="BFZ2145" s="40"/>
      <c r="BGA2145" s="40"/>
      <c r="BGB2145" s="40"/>
      <c r="BGC2145" s="40"/>
      <c r="BGD2145" s="40"/>
      <c r="BGE2145" s="40"/>
      <c r="BGF2145" s="40"/>
      <c r="BGG2145" s="40"/>
      <c r="BGH2145" s="40"/>
      <c r="BGI2145" s="40"/>
      <c r="BGJ2145" s="40"/>
      <c r="BGK2145" s="40"/>
      <c r="BGL2145" s="40"/>
      <c r="BGM2145" s="40"/>
      <c r="BGN2145" s="40"/>
      <c r="BGO2145" s="40"/>
      <c r="BGP2145" s="40"/>
      <c r="BGQ2145" s="40"/>
      <c r="BGR2145" s="40"/>
      <c r="BGS2145" s="40"/>
      <c r="BGT2145" s="40"/>
      <c r="BGU2145" s="40"/>
      <c r="BGV2145" s="40"/>
      <c r="BGW2145" s="40"/>
      <c r="BGX2145" s="40"/>
      <c r="BGY2145" s="40"/>
      <c r="BGZ2145" s="40"/>
      <c r="BHA2145" s="40"/>
      <c r="BHB2145" s="40"/>
      <c r="BHC2145" s="40"/>
      <c r="BHD2145" s="40"/>
      <c r="BHE2145" s="40"/>
      <c r="BHF2145" s="40"/>
      <c r="BHG2145" s="40"/>
      <c r="BHH2145" s="40"/>
      <c r="BHI2145" s="40"/>
      <c r="BHJ2145" s="40"/>
      <c r="BHK2145" s="40"/>
      <c r="BHL2145" s="40"/>
      <c r="BHM2145" s="40"/>
      <c r="BHN2145" s="40"/>
      <c r="BHO2145" s="40"/>
      <c r="BHP2145" s="40"/>
      <c r="BHQ2145" s="40"/>
      <c r="BHR2145" s="40"/>
      <c r="BHS2145" s="40"/>
      <c r="BHT2145" s="40"/>
      <c r="BHU2145" s="40"/>
      <c r="BHV2145" s="40"/>
      <c r="BHW2145" s="40"/>
      <c r="BHX2145" s="40"/>
      <c r="BHY2145" s="40"/>
      <c r="BHZ2145" s="40"/>
      <c r="BIA2145" s="40"/>
      <c r="BIB2145" s="40"/>
      <c r="BIC2145" s="40"/>
      <c r="BID2145" s="40"/>
      <c r="BIE2145" s="40"/>
      <c r="BIF2145" s="40"/>
      <c r="BIG2145" s="40"/>
      <c r="BIH2145" s="40"/>
      <c r="BII2145" s="40"/>
      <c r="BIJ2145" s="40"/>
      <c r="BIK2145" s="40"/>
      <c r="BIL2145" s="40"/>
      <c r="BIM2145" s="40"/>
      <c r="BIN2145" s="40"/>
      <c r="BIO2145" s="40"/>
      <c r="BIP2145" s="40"/>
      <c r="BIQ2145" s="40"/>
      <c r="BIR2145" s="40"/>
      <c r="BIS2145" s="40"/>
      <c r="BIT2145" s="40"/>
      <c r="BIU2145" s="40"/>
      <c r="BIV2145" s="40"/>
      <c r="BIW2145" s="40"/>
      <c r="BIX2145" s="40"/>
      <c r="BIY2145" s="40"/>
      <c r="BIZ2145" s="40"/>
      <c r="BJA2145" s="40"/>
      <c r="BJB2145" s="40"/>
      <c r="BJC2145" s="40"/>
      <c r="BJD2145" s="40"/>
      <c r="BJE2145" s="40"/>
      <c r="BJF2145" s="40"/>
      <c r="BJG2145" s="40"/>
      <c r="BJH2145" s="40"/>
      <c r="BJI2145" s="40"/>
      <c r="BJJ2145" s="40"/>
      <c r="BJK2145" s="40"/>
      <c r="BJL2145" s="40"/>
      <c r="BJM2145" s="40"/>
      <c r="BJN2145" s="40"/>
      <c r="BJO2145" s="40"/>
      <c r="BJP2145" s="40"/>
      <c r="BJQ2145" s="40"/>
      <c r="BJR2145" s="40"/>
      <c r="BJS2145" s="40"/>
      <c r="BJT2145" s="40"/>
      <c r="BJU2145" s="40"/>
      <c r="BJV2145" s="40"/>
      <c r="BJW2145" s="40"/>
      <c r="BJX2145" s="40"/>
      <c r="BJY2145" s="40"/>
      <c r="BJZ2145" s="40"/>
      <c r="BKA2145" s="40"/>
      <c r="BKB2145" s="40"/>
      <c r="BKC2145" s="40"/>
      <c r="BKD2145" s="40"/>
      <c r="BKE2145" s="40"/>
      <c r="BKF2145" s="40"/>
      <c r="BKG2145" s="40"/>
      <c r="BKH2145" s="40"/>
      <c r="BKI2145" s="40"/>
      <c r="BKJ2145" s="40"/>
      <c r="BKK2145" s="40"/>
      <c r="BKL2145" s="40"/>
      <c r="BKM2145" s="40"/>
      <c r="BKN2145" s="40"/>
      <c r="BKO2145" s="40"/>
      <c r="BKP2145" s="40"/>
      <c r="BKQ2145" s="40"/>
      <c r="BKR2145" s="40"/>
      <c r="BKS2145" s="40"/>
      <c r="BKT2145" s="40"/>
      <c r="BKU2145" s="40"/>
      <c r="BKV2145" s="40"/>
      <c r="BKW2145" s="40"/>
      <c r="BKX2145" s="40"/>
      <c r="BKY2145" s="40"/>
      <c r="BKZ2145" s="40"/>
      <c r="BLA2145" s="40"/>
      <c r="BLB2145" s="40"/>
      <c r="BLC2145" s="40"/>
      <c r="BLD2145" s="40"/>
      <c r="BLE2145" s="40"/>
      <c r="BLF2145" s="40"/>
      <c r="BLG2145" s="40"/>
      <c r="BLH2145" s="40"/>
      <c r="BLI2145" s="40"/>
      <c r="BLJ2145" s="40"/>
      <c r="BLK2145" s="40"/>
      <c r="BLL2145" s="40"/>
      <c r="BLM2145" s="40"/>
      <c r="BLN2145" s="40"/>
      <c r="BLO2145" s="40"/>
      <c r="BLP2145" s="40"/>
      <c r="BLQ2145" s="40"/>
      <c r="BLR2145" s="40"/>
      <c r="BLS2145" s="40"/>
      <c r="BLT2145" s="40"/>
      <c r="BLU2145" s="40"/>
      <c r="BLV2145" s="40"/>
      <c r="BLW2145" s="40"/>
      <c r="BLX2145" s="40"/>
      <c r="BLY2145" s="40"/>
      <c r="BLZ2145" s="40"/>
      <c r="BMA2145" s="40"/>
      <c r="BMB2145" s="40"/>
      <c r="BMC2145" s="40"/>
      <c r="BMD2145" s="40"/>
      <c r="BME2145" s="40"/>
      <c r="BMF2145" s="40"/>
      <c r="BMG2145" s="40"/>
      <c r="BMH2145" s="40"/>
      <c r="BMI2145" s="40"/>
      <c r="BMJ2145" s="40"/>
      <c r="BMK2145" s="40"/>
      <c r="BML2145" s="40"/>
      <c r="BMM2145" s="40"/>
      <c r="BMN2145" s="40"/>
      <c r="BMO2145" s="40"/>
      <c r="BMP2145" s="40"/>
      <c r="BMQ2145" s="40"/>
      <c r="BMR2145" s="40"/>
      <c r="BMS2145" s="40"/>
      <c r="BMT2145" s="40"/>
      <c r="BMU2145" s="40"/>
      <c r="BMV2145" s="40"/>
      <c r="BMW2145" s="40"/>
      <c r="BMX2145" s="40"/>
      <c r="BMY2145" s="40"/>
      <c r="BMZ2145" s="40"/>
      <c r="BNA2145" s="40"/>
      <c r="BNB2145" s="40"/>
      <c r="BNC2145" s="40"/>
      <c r="BND2145" s="40"/>
      <c r="BNE2145" s="40"/>
      <c r="BNF2145" s="40"/>
      <c r="BNG2145" s="40"/>
      <c r="BNH2145" s="40"/>
      <c r="BNI2145" s="40"/>
      <c r="BNJ2145" s="40"/>
      <c r="BNK2145" s="40"/>
      <c r="BNL2145" s="40"/>
      <c r="BNM2145" s="40"/>
      <c r="BNN2145" s="40"/>
      <c r="BNO2145" s="40"/>
      <c r="BNP2145" s="40"/>
      <c r="BNQ2145" s="40"/>
      <c r="BNR2145" s="40"/>
      <c r="BNS2145" s="40"/>
      <c r="BNT2145" s="40"/>
      <c r="BNU2145" s="40"/>
      <c r="BNV2145" s="40"/>
      <c r="BNW2145" s="40"/>
      <c r="BNX2145" s="40"/>
      <c r="BNY2145" s="40"/>
      <c r="BNZ2145" s="40"/>
      <c r="BOA2145" s="40"/>
      <c r="BOB2145" s="40"/>
      <c r="BOC2145" s="40"/>
      <c r="BOD2145" s="40"/>
      <c r="BOE2145" s="40"/>
      <c r="BOF2145" s="40"/>
      <c r="BOG2145" s="40"/>
      <c r="BOH2145" s="40"/>
      <c r="BOI2145" s="40"/>
      <c r="BOJ2145" s="40"/>
      <c r="BOK2145" s="40"/>
      <c r="BOL2145" s="40"/>
      <c r="BOM2145" s="40"/>
      <c r="BON2145" s="40"/>
      <c r="BOO2145" s="40"/>
      <c r="BOP2145" s="40"/>
      <c r="BOQ2145" s="40"/>
      <c r="BOR2145" s="40"/>
      <c r="BOS2145" s="40"/>
      <c r="BOT2145" s="40"/>
      <c r="BOU2145" s="40"/>
      <c r="BOV2145" s="40"/>
      <c r="BOW2145" s="40"/>
      <c r="BOX2145" s="40"/>
      <c r="BOY2145" s="40"/>
      <c r="BOZ2145" s="40"/>
      <c r="BPA2145" s="40"/>
      <c r="BPB2145" s="40"/>
      <c r="BPC2145" s="40"/>
      <c r="BPD2145" s="40"/>
      <c r="BPE2145" s="40"/>
      <c r="BPF2145" s="40"/>
      <c r="BPG2145" s="40"/>
      <c r="BPH2145" s="40"/>
      <c r="BPI2145" s="40"/>
      <c r="BPJ2145" s="40"/>
      <c r="BPK2145" s="40"/>
      <c r="BPL2145" s="40"/>
      <c r="BPM2145" s="40"/>
      <c r="BPN2145" s="40"/>
      <c r="BPO2145" s="40"/>
      <c r="BPP2145" s="40"/>
      <c r="BPQ2145" s="40"/>
      <c r="BPR2145" s="40"/>
      <c r="BPS2145" s="40"/>
      <c r="BPT2145" s="40"/>
      <c r="BPU2145" s="40"/>
      <c r="BPV2145" s="40"/>
      <c r="BPW2145" s="40"/>
      <c r="BPX2145" s="40"/>
      <c r="BPY2145" s="40"/>
      <c r="BPZ2145" s="40"/>
      <c r="BQA2145" s="40"/>
      <c r="BQB2145" s="40"/>
      <c r="BQC2145" s="40"/>
      <c r="BQD2145" s="40"/>
      <c r="BQE2145" s="40"/>
      <c r="BQF2145" s="40"/>
      <c r="BQG2145" s="40"/>
      <c r="BQH2145" s="40"/>
      <c r="BQI2145" s="40"/>
      <c r="BQJ2145" s="40"/>
      <c r="BQK2145" s="40"/>
      <c r="BQL2145" s="40"/>
      <c r="BQM2145" s="40"/>
      <c r="BQN2145" s="40"/>
      <c r="BQO2145" s="40"/>
      <c r="BQP2145" s="40"/>
      <c r="BQQ2145" s="40"/>
      <c r="BQR2145" s="40"/>
      <c r="BQS2145" s="40"/>
      <c r="BQT2145" s="40"/>
      <c r="BQU2145" s="40"/>
      <c r="BQV2145" s="40"/>
      <c r="BQW2145" s="40"/>
      <c r="BQX2145" s="40"/>
      <c r="BQY2145" s="40"/>
      <c r="BQZ2145" s="40"/>
      <c r="BRA2145" s="40"/>
      <c r="BRB2145" s="40"/>
      <c r="BRC2145" s="40"/>
      <c r="BRD2145" s="40"/>
      <c r="BRE2145" s="40"/>
      <c r="BRF2145" s="40"/>
      <c r="BRG2145" s="40"/>
      <c r="BRH2145" s="40"/>
      <c r="BRI2145" s="40"/>
      <c r="BRJ2145" s="40"/>
      <c r="BRK2145" s="40"/>
      <c r="BRL2145" s="40"/>
      <c r="BRM2145" s="40"/>
      <c r="BRN2145" s="40"/>
      <c r="BRO2145" s="40"/>
      <c r="BRP2145" s="40"/>
      <c r="BRQ2145" s="40"/>
      <c r="BRR2145" s="40"/>
      <c r="BRS2145" s="40"/>
      <c r="BRT2145" s="40"/>
      <c r="BRU2145" s="40"/>
      <c r="BRV2145" s="40"/>
      <c r="BRW2145" s="40"/>
      <c r="BRX2145" s="40"/>
      <c r="BRY2145" s="40"/>
      <c r="BRZ2145" s="40"/>
      <c r="BSA2145" s="40"/>
      <c r="BSB2145" s="40"/>
      <c r="BSC2145" s="40"/>
      <c r="BSD2145" s="40"/>
      <c r="BSE2145" s="40"/>
      <c r="BSF2145" s="40"/>
      <c r="BSG2145" s="40"/>
      <c r="BSH2145" s="40"/>
      <c r="BSI2145" s="40"/>
      <c r="BSJ2145" s="40"/>
      <c r="BSK2145" s="40"/>
      <c r="BSL2145" s="40"/>
      <c r="BSM2145" s="40"/>
      <c r="BSN2145" s="40"/>
      <c r="BSO2145" s="40"/>
      <c r="BSP2145" s="40"/>
      <c r="BSQ2145" s="40"/>
      <c r="BSR2145" s="40"/>
      <c r="BSS2145" s="40"/>
      <c r="BST2145" s="40"/>
      <c r="BSU2145" s="40"/>
      <c r="BSV2145" s="40"/>
      <c r="BSW2145" s="40"/>
      <c r="BSX2145" s="40"/>
      <c r="BSY2145" s="40"/>
      <c r="BSZ2145" s="40"/>
      <c r="BTA2145" s="40"/>
      <c r="BTB2145" s="40"/>
      <c r="BTC2145" s="40"/>
      <c r="BTD2145" s="40"/>
      <c r="BTE2145" s="40"/>
      <c r="BTF2145" s="40"/>
      <c r="BTG2145" s="40"/>
      <c r="BTH2145" s="40"/>
      <c r="BTI2145" s="40"/>
      <c r="BTJ2145" s="40"/>
      <c r="BTK2145" s="40"/>
      <c r="BTL2145" s="40"/>
      <c r="BTM2145" s="40"/>
      <c r="BTN2145" s="40"/>
      <c r="BTO2145" s="40"/>
      <c r="BTP2145" s="40"/>
      <c r="BTQ2145" s="40"/>
      <c r="BTR2145" s="40"/>
      <c r="BTS2145" s="40"/>
      <c r="BTT2145" s="40"/>
      <c r="BTU2145" s="40"/>
      <c r="BTV2145" s="40"/>
      <c r="BTW2145" s="40"/>
      <c r="BTX2145" s="40"/>
      <c r="BTY2145" s="40"/>
      <c r="BTZ2145" s="40"/>
      <c r="BUA2145" s="40"/>
      <c r="BUB2145" s="40"/>
      <c r="BUC2145" s="40"/>
      <c r="BUD2145" s="40"/>
      <c r="BUE2145" s="40"/>
      <c r="BUF2145" s="40"/>
      <c r="BUG2145" s="40"/>
      <c r="BUH2145" s="40"/>
      <c r="BUI2145" s="40"/>
      <c r="BUJ2145" s="40"/>
      <c r="BUK2145" s="40"/>
      <c r="BUL2145" s="40"/>
      <c r="BUM2145" s="40"/>
      <c r="BUN2145" s="40"/>
      <c r="BUO2145" s="40"/>
      <c r="BUP2145" s="40"/>
      <c r="BUQ2145" s="40"/>
      <c r="BUR2145" s="40"/>
      <c r="BUS2145" s="40"/>
      <c r="BUT2145" s="40"/>
      <c r="BUU2145" s="40"/>
      <c r="BUV2145" s="40"/>
      <c r="BUW2145" s="40"/>
      <c r="BUX2145" s="40"/>
      <c r="BUY2145" s="40"/>
      <c r="BUZ2145" s="40"/>
      <c r="BVA2145" s="40"/>
      <c r="BVB2145" s="40"/>
      <c r="BVC2145" s="40"/>
      <c r="BVD2145" s="40"/>
      <c r="BVE2145" s="40"/>
      <c r="BVF2145" s="40"/>
      <c r="BVG2145" s="40"/>
      <c r="BVH2145" s="40"/>
      <c r="BVI2145" s="40"/>
      <c r="BVJ2145" s="40"/>
      <c r="BVK2145" s="40"/>
      <c r="BVL2145" s="40"/>
      <c r="BVM2145" s="40"/>
      <c r="BVN2145" s="40"/>
      <c r="BVO2145" s="40"/>
      <c r="BVP2145" s="40"/>
      <c r="BVQ2145" s="40"/>
      <c r="BVR2145" s="40"/>
      <c r="BVS2145" s="40"/>
      <c r="BVT2145" s="40"/>
      <c r="BVU2145" s="40"/>
      <c r="BVV2145" s="40"/>
      <c r="BVW2145" s="40"/>
      <c r="BVX2145" s="40"/>
      <c r="BVY2145" s="40"/>
      <c r="BVZ2145" s="40"/>
      <c r="BWA2145" s="40"/>
      <c r="BWB2145" s="40"/>
      <c r="BWC2145" s="40"/>
      <c r="BWD2145" s="40"/>
      <c r="BWE2145" s="40"/>
      <c r="BWF2145" s="40"/>
      <c r="BWG2145" s="40"/>
      <c r="BWH2145" s="40"/>
      <c r="BWI2145" s="40"/>
      <c r="BWJ2145" s="40"/>
      <c r="BWK2145" s="40"/>
      <c r="BWL2145" s="40"/>
      <c r="BWM2145" s="40"/>
      <c r="BWN2145" s="40"/>
      <c r="BWO2145" s="40"/>
      <c r="BWP2145" s="40"/>
      <c r="BWQ2145" s="40"/>
      <c r="BWR2145" s="40"/>
      <c r="BWS2145" s="40"/>
      <c r="BWT2145" s="40"/>
      <c r="BWU2145" s="40"/>
      <c r="BWV2145" s="40"/>
      <c r="BWW2145" s="40"/>
      <c r="BWX2145" s="40"/>
      <c r="BWY2145" s="40"/>
      <c r="BWZ2145" s="40"/>
      <c r="BXA2145" s="40"/>
      <c r="BXB2145" s="40"/>
      <c r="BXC2145" s="40"/>
      <c r="BXD2145" s="40"/>
      <c r="BXE2145" s="40"/>
      <c r="BXF2145" s="40"/>
      <c r="BXG2145" s="40"/>
      <c r="BXH2145" s="40"/>
      <c r="BXI2145" s="40"/>
      <c r="BXJ2145" s="40"/>
      <c r="BXK2145" s="40"/>
      <c r="BXL2145" s="40"/>
      <c r="BXM2145" s="40"/>
      <c r="BXN2145" s="40"/>
      <c r="BXO2145" s="40"/>
      <c r="BXP2145" s="40"/>
      <c r="BXQ2145" s="40"/>
      <c r="BXR2145" s="40"/>
      <c r="BXS2145" s="40"/>
      <c r="BXT2145" s="40"/>
      <c r="BXU2145" s="40"/>
      <c r="BXV2145" s="40"/>
      <c r="BXW2145" s="40"/>
      <c r="BXX2145" s="40"/>
      <c r="BXY2145" s="40"/>
      <c r="BXZ2145" s="40"/>
      <c r="BYA2145" s="40"/>
      <c r="BYB2145" s="40"/>
      <c r="BYC2145" s="40"/>
      <c r="BYD2145" s="40"/>
      <c r="BYE2145" s="40"/>
      <c r="BYF2145" s="40"/>
      <c r="BYG2145" s="40"/>
      <c r="BYH2145" s="40"/>
      <c r="BYI2145" s="40"/>
      <c r="BYJ2145" s="40"/>
      <c r="BYK2145" s="40"/>
      <c r="BYL2145" s="40"/>
      <c r="BYM2145" s="40"/>
      <c r="BYN2145" s="40"/>
      <c r="BYO2145" s="40"/>
      <c r="BYP2145" s="40"/>
      <c r="BYQ2145" s="40"/>
      <c r="BYR2145" s="40"/>
      <c r="BYS2145" s="40"/>
      <c r="BYT2145" s="40"/>
      <c r="BYU2145" s="40"/>
      <c r="BYV2145" s="40"/>
      <c r="BYW2145" s="40"/>
      <c r="BYX2145" s="40"/>
      <c r="BYY2145" s="40"/>
      <c r="BYZ2145" s="40"/>
      <c r="BZA2145" s="40"/>
      <c r="BZB2145" s="40"/>
      <c r="BZC2145" s="40"/>
      <c r="BZD2145" s="40"/>
      <c r="BZE2145" s="40"/>
      <c r="BZF2145" s="40"/>
      <c r="BZG2145" s="40"/>
      <c r="BZH2145" s="40"/>
      <c r="BZI2145" s="40"/>
      <c r="BZJ2145" s="40"/>
      <c r="BZK2145" s="40"/>
      <c r="BZL2145" s="40"/>
      <c r="BZM2145" s="40"/>
      <c r="BZN2145" s="40"/>
      <c r="BZO2145" s="40"/>
      <c r="BZP2145" s="40"/>
      <c r="BZQ2145" s="40"/>
      <c r="BZR2145" s="40"/>
      <c r="BZS2145" s="40"/>
      <c r="BZT2145" s="40"/>
      <c r="BZU2145" s="40"/>
      <c r="BZV2145" s="40"/>
      <c r="BZW2145" s="40"/>
      <c r="BZX2145" s="40"/>
      <c r="BZY2145" s="40"/>
      <c r="BZZ2145" s="40"/>
      <c r="CAA2145" s="40"/>
      <c r="CAB2145" s="40"/>
      <c r="CAC2145" s="40"/>
      <c r="CAD2145" s="40"/>
      <c r="CAE2145" s="40"/>
      <c r="CAF2145" s="40"/>
      <c r="CAG2145" s="40"/>
      <c r="CAH2145" s="40"/>
      <c r="CAI2145" s="40"/>
      <c r="CAJ2145" s="40"/>
      <c r="CAK2145" s="40"/>
      <c r="CAL2145" s="40"/>
      <c r="CAM2145" s="40"/>
      <c r="CAN2145" s="40"/>
      <c r="CAO2145" s="40"/>
      <c r="CAP2145" s="40"/>
      <c r="CAQ2145" s="40"/>
      <c r="CAR2145" s="40"/>
      <c r="CAS2145" s="40"/>
      <c r="CAT2145" s="40"/>
      <c r="CAU2145" s="40"/>
      <c r="CAV2145" s="40"/>
      <c r="CAW2145" s="40"/>
      <c r="CAX2145" s="40"/>
      <c r="CAY2145" s="40"/>
      <c r="CAZ2145" s="40"/>
      <c r="CBA2145" s="40"/>
      <c r="CBB2145" s="40"/>
      <c r="CBC2145" s="40"/>
      <c r="CBD2145" s="40"/>
      <c r="CBE2145" s="40"/>
      <c r="CBF2145" s="40"/>
      <c r="CBG2145" s="40"/>
      <c r="CBH2145" s="40"/>
      <c r="CBI2145" s="40"/>
      <c r="CBJ2145" s="40"/>
      <c r="CBK2145" s="40"/>
      <c r="CBL2145" s="40"/>
      <c r="CBM2145" s="40"/>
      <c r="CBN2145" s="40"/>
      <c r="CBO2145" s="40"/>
      <c r="CBP2145" s="40"/>
      <c r="CBQ2145" s="40"/>
      <c r="CBR2145" s="40"/>
      <c r="CBS2145" s="40"/>
      <c r="CBT2145" s="40"/>
      <c r="CBU2145" s="40"/>
      <c r="CBV2145" s="40"/>
      <c r="CBW2145" s="40"/>
      <c r="CBX2145" s="40"/>
      <c r="CBY2145" s="40"/>
      <c r="CBZ2145" s="40"/>
      <c r="CCA2145" s="40"/>
      <c r="CCB2145" s="40"/>
      <c r="CCC2145" s="40"/>
      <c r="CCD2145" s="40"/>
      <c r="CCE2145" s="40"/>
      <c r="CCF2145" s="40"/>
      <c r="CCG2145" s="40"/>
      <c r="CCH2145" s="40"/>
      <c r="CCI2145" s="40"/>
      <c r="CCJ2145" s="40"/>
      <c r="CCK2145" s="40"/>
      <c r="CCL2145" s="40"/>
      <c r="CCM2145" s="40"/>
      <c r="CCN2145" s="40"/>
      <c r="CCO2145" s="40"/>
      <c r="CCP2145" s="40"/>
      <c r="CCQ2145" s="40"/>
      <c r="CCR2145" s="40"/>
      <c r="CCS2145" s="40"/>
      <c r="CCT2145" s="40"/>
      <c r="CCU2145" s="40"/>
      <c r="CCV2145" s="40"/>
      <c r="CCW2145" s="40"/>
      <c r="CCX2145" s="40"/>
      <c r="CCY2145" s="40"/>
      <c r="CCZ2145" s="40"/>
      <c r="CDA2145" s="40"/>
      <c r="CDB2145" s="40"/>
      <c r="CDC2145" s="40"/>
      <c r="CDD2145" s="40"/>
      <c r="CDE2145" s="40"/>
      <c r="CDF2145" s="40"/>
      <c r="CDG2145" s="40"/>
      <c r="CDH2145" s="40"/>
      <c r="CDI2145" s="40"/>
      <c r="CDJ2145" s="40"/>
      <c r="CDK2145" s="40"/>
      <c r="CDL2145" s="40"/>
      <c r="CDM2145" s="40"/>
      <c r="CDN2145" s="40"/>
      <c r="CDO2145" s="40"/>
      <c r="CDP2145" s="40"/>
      <c r="CDQ2145" s="40"/>
      <c r="CDR2145" s="40"/>
      <c r="CDS2145" s="40"/>
      <c r="CDT2145" s="40"/>
      <c r="CDU2145" s="40"/>
      <c r="CDV2145" s="40"/>
      <c r="CDW2145" s="40"/>
      <c r="CDX2145" s="40"/>
      <c r="CDY2145" s="40"/>
      <c r="CDZ2145" s="40"/>
      <c r="CEA2145" s="40"/>
      <c r="CEB2145" s="40"/>
      <c r="CEC2145" s="40"/>
      <c r="CED2145" s="40"/>
      <c r="CEE2145" s="40"/>
      <c r="CEF2145" s="40"/>
      <c r="CEG2145" s="40"/>
      <c r="CEH2145" s="40"/>
      <c r="CEI2145" s="40"/>
      <c r="CEJ2145" s="40"/>
      <c r="CEK2145" s="40"/>
      <c r="CEL2145" s="40"/>
      <c r="CEM2145" s="40"/>
      <c r="CEN2145" s="40"/>
      <c r="CEO2145" s="40"/>
      <c r="CEP2145" s="40"/>
      <c r="CEQ2145" s="40"/>
      <c r="CER2145" s="40"/>
      <c r="CES2145" s="40"/>
      <c r="CET2145" s="40"/>
      <c r="CEU2145" s="40"/>
      <c r="CEV2145" s="40"/>
      <c r="CEW2145" s="40"/>
      <c r="CEX2145" s="40"/>
      <c r="CEY2145" s="40"/>
      <c r="CEZ2145" s="40"/>
      <c r="CFA2145" s="40"/>
      <c r="CFB2145" s="40"/>
      <c r="CFC2145" s="40"/>
      <c r="CFD2145" s="40"/>
      <c r="CFE2145" s="40"/>
      <c r="CFF2145" s="40"/>
      <c r="CFG2145" s="40"/>
      <c r="CFH2145" s="40"/>
      <c r="CFI2145" s="40"/>
      <c r="CFJ2145" s="40"/>
      <c r="CFK2145" s="40"/>
      <c r="CFL2145" s="40"/>
      <c r="CFM2145" s="40"/>
      <c r="CFN2145" s="40"/>
      <c r="CFO2145" s="40"/>
      <c r="CFP2145" s="40"/>
      <c r="CFQ2145" s="40"/>
      <c r="CFR2145" s="40"/>
      <c r="CFS2145" s="40"/>
      <c r="CFT2145" s="40"/>
      <c r="CFU2145" s="40"/>
      <c r="CFV2145" s="40"/>
      <c r="CFW2145" s="40"/>
      <c r="CFX2145" s="40"/>
      <c r="CFY2145" s="40"/>
      <c r="CFZ2145" s="40"/>
      <c r="CGA2145" s="40"/>
      <c r="CGB2145" s="40"/>
      <c r="CGC2145" s="40"/>
      <c r="CGD2145" s="40"/>
      <c r="CGE2145" s="40"/>
      <c r="CGF2145" s="40"/>
      <c r="CGG2145" s="40"/>
      <c r="CGH2145" s="40"/>
      <c r="CGI2145" s="40"/>
      <c r="CGJ2145" s="40"/>
      <c r="CGK2145" s="40"/>
      <c r="CGL2145" s="40"/>
      <c r="CGM2145" s="40"/>
      <c r="CGN2145" s="40"/>
      <c r="CGO2145" s="40"/>
      <c r="CGP2145" s="40"/>
      <c r="CGQ2145" s="37" t="s">
        <v>70</v>
      </c>
    </row>
    <row r="2146" spans="1:2227" x14ac:dyDescent="0.25">
      <c r="A2146" s="9" t="s">
        <v>70</v>
      </c>
      <c r="B2146" s="10">
        <v>999054000032752</v>
      </c>
      <c r="C2146" s="11" t="s">
        <v>97</v>
      </c>
      <c r="D2146" s="9" t="s">
        <v>87</v>
      </c>
      <c r="E2146" s="9" t="s">
        <v>122</v>
      </c>
      <c r="F2146" s="9" t="s">
        <v>71</v>
      </c>
      <c r="G2146" s="9" t="s">
        <v>70</v>
      </c>
      <c r="H2146" s="9" t="s">
        <v>73</v>
      </c>
      <c r="I2146" s="9">
        <v>1</v>
      </c>
      <c r="J2146" s="9">
        <v>147</v>
      </c>
      <c r="K2146" s="9">
        <v>315</v>
      </c>
      <c r="L2146" s="9">
        <v>168</v>
      </c>
      <c r="M2146" s="10">
        <v>203</v>
      </c>
      <c r="N2146" s="9">
        <v>0.83</v>
      </c>
      <c r="O2146" s="9">
        <v>6.8</v>
      </c>
      <c r="P2146" s="9"/>
      <c r="Q2146" s="9"/>
      <c r="R2146" s="9"/>
      <c r="S2146" s="9"/>
      <c r="T2146" s="9"/>
      <c r="U2146" s="9"/>
      <c r="V2146" s="9">
        <v>147</v>
      </c>
      <c r="W2146" s="9">
        <v>223</v>
      </c>
      <c r="X2146" s="9">
        <v>105</v>
      </c>
      <c r="Y2146" s="9">
        <v>76</v>
      </c>
      <c r="Z2146" s="9">
        <v>0.72</v>
      </c>
      <c r="AA2146" s="9">
        <v>7.29</v>
      </c>
      <c r="AB2146" s="13">
        <v>223</v>
      </c>
      <c r="AC2146" s="13">
        <v>315</v>
      </c>
      <c r="AD2146" s="9">
        <v>98</v>
      </c>
      <c r="AE2146" s="13">
        <v>92</v>
      </c>
      <c r="AF2146" s="13">
        <v>0.94</v>
      </c>
      <c r="AG2146" s="13">
        <v>6.39</v>
      </c>
      <c r="AH2146" s="9">
        <v>10</v>
      </c>
      <c r="AI2146" s="9">
        <v>1679.58</v>
      </c>
      <c r="AJ2146" s="9">
        <v>1141.82</v>
      </c>
      <c r="AK2146" s="9">
        <v>107.11</v>
      </c>
      <c r="AL2146" s="9">
        <v>22207.77</v>
      </c>
      <c r="AM2146" s="9">
        <v>521.71</v>
      </c>
      <c r="AN2146" s="9">
        <f>Tabla1[[#This Row],[Costo Compra]]+Tabla1[[#This Row],[Otros Compra]]</f>
        <v>22729.48</v>
      </c>
      <c r="AO2146" s="9" t="s">
        <v>285</v>
      </c>
      <c r="AP2146" s="9" t="s">
        <v>123</v>
      </c>
      <c r="AQ2146" s="9" t="s">
        <v>124</v>
      </c>
      <c r="AR2146" s="9" t="s">
        <v>76</v>
      </c>
      <c r="AS2146" s="9">
        <v>9854.08</v>
      </c>
      <c r="AT2146" s="9">
        <v>0</v>
      </c>
      <c r="AU2146" s="9" t="s">
        <v>77</v>
      </c>
      <c r="AV2146" s="9">
        <v>2020</v>
      </c>
      <c r="AW2146" s="12">
        <v>43955</v>
      </c>
      <c r="AX2146" s="12">
        <v>44053</v>
      </c>
      <c r="AY2146" s="9">
        <v>0</v>
      </c>
      <c r="AZ2146" s="9">
        <v>0</v>
      </c>
      <c r="BA2146" s="9">
        <v>-32583.56</v>
      </c>
      <c r="BB2146" s="9">
        <v>-193.95</v>
      </c>
      <c r="BC2146" s="9">
        <v>3300</v>
      </c>
      <c r="BD2146" s="9"/>
      <c r="BE2146" s="9" t="s">
        <v>78</v>
      </c>
      <c r="BF2146" s="9" t="s">
        <v>78</v>
      </c>
      <c r="BG2146" s="9"/>
      <c r="BH2146" s="9" t="s">
        <v>99</v>
      </c>
      <c r="BI2146" s="9"/>
      <c r="BJ2146" s="9">
        <v>0</v>
      </c>
      <c r="BK2146" s="9">
        <v>0</v>
      </c>
      <c r="BL2146" s="9">
        <v>0</v>
      </c>
      <c r="BM2146" s="9">
        <v>0</v>
      </c>
      <c r="BN2146" s="9">
        <v>0</v>
      </c>
      <c r="BO2146" s="9">
        <v>0</v>
      </c>
      <c r="BP2146" s="13"/>
      <c r="BQ2146" s="9" t="s">
        <v>80</v>
      </c>
      <c r="BR2146" s="9" t="s">
        <v>81</v>
      </c>
      <c r="BS2146" s="40"/>
      <c r="BT2146" s="40"/>
      <c r="BU2146" s="40"/>
      <c r="BV2146" s="40"/>
      <c r="BW2146" s="40"/>
      <c r="BX2146" s="40"/>
      <c r="BY2146" s="40"/>
      <c r="BZ2146" s="40"/>
      <c r="CA2146" s="40"/>
      <c r="CB2146" s="40"/>
      <c r="CC2146" s="40"/>
      <c r="CD2146" s="40"/>
      <c r="CE2146" s="40"/>
      <c r="CF2146" s="40"/>
      <c r="CG2146" s="40"/>
      <c r="CH2146" s="40"/>
      <c r="CI2146" s="40"/>
      <c r="CJ2146" s="40"/>
      <c r="CK2146" s="40"/>
      <c r="CL2146" s="40"/>
      <c r="CM2146" s="40"/>
      <c r="CN2146" s="40"/>
      <c r="CO2146" s="40"/>
      <c r="CP2146" s="40"/>
      <c r="CQ2146" s="40"/>
      <c r="CR2146" s="40"/>
      <c r="CS2146" s="40"/>
      <c r="CT2146" s="40"/>
      <c r="CU2146" s="40"/>
      <c r="CV2146" s="40"/>
      <c r="CW2146" s="40"/>
      <c r="CX2146" s="40"/>
      <c r="CY2146" s="40"/>
      <c r="CZ2146" s="40"/>
      <c r="DA2146" s="40"/>
      <c r="DB2146" s="40"/>
      <c r="DC2146" s="40"/>
      <c r="DD2146" s="40"/>
      <c r="DE2146" s="40"/>
      <c r="DF2146" s="40"/>
      <c r="DG2146" s="40"/>
      <c r="DH2146" s="40"/>
      <c r="DI2146" s="40"/>
      <c r="DJ2146" s="40"/>
      <c r="DK2146" s="40"/>
      <c r="DL2146" s="40"/>
      <c r="DM2146" s="40"/>
      <c r="DN2146" s="40"/>
      <c r="DO2146" s="40"/>
      <c r="DP2146" s="40"/>
      <c r="DQ2146" s="40"/>
      <c r="DR2146" s="40"/>
      <c r="DS2146" s="40"/>
      <c r="DT2146" s="40"/>
      <c r="DU2146" s="40"/>
      <c r="DV2146" s="40"/>
      <c r="DW2146" s="40"/>
      <c r="DX2146" s="40"/>
      <c r="DY2146" s="40"/>
      <c r="DZ2146" s="40"/>
      <c r="EA2146" s="40"/>
      <c r="EB2146" s="40"/>
      <c r="EC2146" s="40"/>
      <c r="ED2146" s="40"/>
      <c r="EE2146" s="40"/>
      <c r="EF2146" s="40"/>
      <c r="EG2146" s="40"/>
      <c r="EH2146" s="40"/>
      <c r="EI2146" s="40"/>
      <c r="EJ2146" s="40"/>
      <c r="EK2146" s="40"/>
      <c r="EL2146" s="40"/>
      <c r="EM2146" s="40"/>
      <c r="EN2146" s="40"/>
      <c r="EO2146" s="40"/>
      <c r="EP2146" s="40"/>
      <c r="EQ2146" s="40"/>
      <c r="ER2146" s="40"/>
      <c r="ES2146" s="40"/>
      <c r="ET2146" s="40"/>
      <c r="EU2146" s="40"/>
      <c r="EV2146" s="40"/>
      <c r="EW2146" s="40"/>
      <c r="EX2146" s="40"/>
      <c r="EY2146" s="40"/>
      <c r="EZ2146" s="40"/>
      <c r="FA2146" s="40"/>
      <c r="FB2146" s="40"/>
      <c r="FC2146" s="40"/>
      <c r="FD2146" s="40"/>
      <c r="FE2146" s="40"/>
      <c r="FF2146" s="40"/>
      <c r="FG2146" s="40"/>
      <c r="FH2146" s="40"/>
      <c r="FI2146" s="40"/>
      <c r="FJ2146" s="40"/>
      <c r="FK2146" s="40"/>
      <c r="FL2146" s="40"/>
      <c r="FM2146" s="40"/>
      <c r="FN2146" s="40"/>
      <c r="FO2146" s="40"/>
      <c r="FP2146" s="40"/>
      <c r="FQ2146" s="40"/>
      <c r="FR2146" s="40"/>
      <c r="FS2146" s="40"/>
      <c r="FT2146" s="40"/>
      <c r="FU2146" s="40"/>
      <c r="FV2146" s="40"/>
      <c r="FW2146" s="40"/>
      <c r="FX2146" s="40"/>
      <c r="FY2146" s="40"/>
      <c r="FZ2146" s="40"/>
      <c r="GA2146" s="40"/>
      <c r="GB2146" s="40"/>
      <c r="GC2146" s="40"/>
      <c r="GD2146" s="40"/>
      <c r="GE2146" s="40"/>
      <c r="GF2146" s="40"/>
      <c r="GG2146" s="40"/>
      <c r="GH2146" s="40"/>
      <c r="GI2146" s="40"/>
      <c r="GJ2146" s="40"/>
      <c r="GK2146" s="40"/>
      <c r="GL2146" s="40"/>
      <c r="GM2146" s="40"/>
      <c r="GN2146" s="40"/>
      <c r="GO2146" s="40"/>
      <c r="GP2146" s="40"/>
      <c r="GQ2146" s="40"/>
      <c r="GR2146" s="40"/>
      <c r="GS2146" s="40"/>
      <c r="GT2146" s="40"/>
      <c r="GU2146" s="40"/>
      <c r="GV2146" s="40"/>
      <c r="GW2146" s="40"/>
      <c r="GX2146" s="40"/>
      <c r="GY2146" s="40"/>
      <c r="GZ2146" s="40"/>
      <c r="HA2146" s="40"/>
      <c r="HB2146" s="40"/>
      <c r="HC2146" s="40"/>
      <c r="HD2146" s="40"/>
      <c r="HE2146" s="40"/>
      <c r="HF2146" s="40"/>
      <c r="HG2146" s="40"/>
      <c r="HH2146" s="40"/>
      <c r="HI2146" s="40"/>
      <c r="HJ2146" s="40"/>
      <c r="HK2146" s="40"/>
      <c r="HL2146" s="40"/>
      <c r="HM2146" s="40"/>
      <c r="HN2146" s="40"/>
      <c r="HO2146" s="40"/>
      <c r="HP2146" s="40"/>
      <c r="HQ2146" s="40"/>
      <c r="HR2146" s="40"/>
      <c r="HS2146" s="40"/>
      <c r="HT2146" s="40"/>
      <c r="HU2146" s="40"/>
      <c r="HV2146" s="40"/>
      <c r="HW2146" s="40"/>
      <c r="HX2146" s="40"/>
      <c r="HY2146" s="40"/>
      <c r="HZ2146" s="40"/>
      <c r="IA2146" s="40"/>
      <c r="IB2146" s="40"/>
      <c r="IC2146" s="40"/>
      <c r="ID2146" s="40"/>
      <c r="IE2146" s="40"/>
      <c r="IF2146" s="40"/>
      <c r="IG2146" s="40"/>
      <c r="IH2146" s="40"/>
      <c r="II2146" s="40"/>
      <c r="IJ2146" s="40"/>
      <c r="IK2146" s="40"/>
      <c r="IL2146" s="40"/>
      <c r="IM2146" s="40"/>
      <c r="IN2146" s="40"/>
      <c r="IO2146" s="40"/>
      <c r="IP2146" s="40"/>
      <c r="IQ2146" s="40"/>
      <c r="IR2146" s="40"/>
      <c r="IS2146" s="40"/>
      <c r="IT2146" s="40"/>
      <c r="IU2146" s="40"/>
      <c r="IV2146" s="40"/>
      <c r="IW2146" s="40"/>
      <c r="IX2146" s="40"/>
      <c r="IY2146" s="40"/>
      <c r="IZ2146" s="40"/>
      <c r="JA2146" s="40"/>
      <c r="JB2146" s="40"/>
      <c r="JC2146" s="40"/>
      <c r="JD2146" s="40"/>
      <c r="JE2146" s="40"/>
      <c r="JF2146" s="40"/>
      <c r="JG2146" s="40"/>
      <c r="JH2146" s="40"/>
      <c r="JI2146" s="40"/>
      <c r="JJ2146" s="40"/>
      <c r="JK2146" s="40"/>
      <c r="JL2146" s="40"/>
      <c r="JM2146" s="40"/>
      <c r="JN2146" s="40"/>
      <c r="JO2146" s="40"/>
      <c r="JP2146" s="40"/>
      <c r="JQ2146" s="40"/>
      <c r="JR2146" s="40"/>
      <c r="JS2146" s="40"/>
      <c r="JT2146" s="40"/>
      <c r="JU2146" s="40"/>
      <c r="JV2146" s="40"/>
      <c r="JW2146" s="40"/>
      <c r="JX2146" s="40"/>
      <c r="JY2146" s="40"/>
      <c r="JZ2146" s="40"/>
      <c r="KA2146" s="40"/>
      <c r="KB2146" s="40"/>
      <c r="KC2146" s="40"/>
      <c r="KD2146" s="40"/>
      <c r="KE2146" s="40"/>
      <c r="KF2146" s="40"/>
      <c r="KG2146" s="40"/>
      <c r="KH2146" s="40"/>
      <c r="KI2146" s="40"/>
      <c r="KJ2146" s="40"/>
      <c r="KK2146" s="40"/>
      <c r="KL2146" s="40"/>
      <c r="KM2146" s="40"/>
      <c r="KN2146" s="40"/>
      <c r="KO2146" s="40"/>
      <c r="KP2146" s="40"/>
      <c r="KQ2146" s="40"/>
      <c r="KR2146" s="40"/>
      <c r="KS2146" s="40"/>
      <c r="KT2146" s="40"/>
      <c r="KU2146" s="40"/>
      <c r="KV2146" s="40"/>
      <c r="KW2146" s="40"/>
      <c r="KX2146" s="40"/>
      <c r="KY2146" s="40"/>
      <c r="KZ2146" s="40"/>
      <c r="LA2146" s="40"/>
      <c r="LB2146" s="40"/>
      <c r="LC2146" s="40"/>
      <c r="LD2146" s="40"/>
      <c r="LE2146" s="40"/>
      <c r="LF2146" s="40"/>
      <c r="LG2146" s="40"/>
      <c r="LH2146" s="40"/>
      <c r="LI2146" s="40"/>
      <c r="LJ2146" s="40"/>
      <c r="LK2146" s="40"/>
      <c r="LL2146" s="40"/>
      <c r="LM2146" s="40"/>
      <c r="LN2146" s="40"/>
      <c r="LO2146" s="40"/>
      <c r="LP2146" s="40"/>
      <c r="LQ2146" s="40"/>
      <c r="LR2146" s="40"/>
      <c r="LS2146" s="40"/>
      <c r="LT2146" s="40"/>
      <c r="LU2146" s="40"/>
      <c r="LV2146" s="40"/>
      <c r="LW2146" s="40"/>
      <c r="LX2146" s="40"/>
      <c r="LY2146" s="40"/>
      <c r="LZ2146" s="40"/>
      <c r="MA2146" s="40"/>
      <c r="MB2146" s="40"/>
      <c r="MC2146" s="40"/>
      <c r="MD2146" s="40"/>
      <c r="ME2146" s="40"/>
      <c r="MF2146" s="40"/>
      <c r="MG2146" s="40"/>
      <c r="MH2146" s="40"/>
      <c r="MI2146" s="40"/>
      <c r="MJ2146" s="40"/>
      <c r="MK2146" s="40"/>
      <c r="ML2146" s="40"/>
      <c r="MM2146" s="40"/>
      <c r="MN2146" s="40"/>
      <c r="MO2146" s="40"/>
      <c r="MP2146" s="40"/>
      <c r="MQ2146" s="40"/>
      <c r="MR2146" s="40"/>
      <c r="MS2146" s="40"/>
      <c r="MT2146" s="40"/>
      <c r="MU2146" s="40"/>
      <c r="MV2146" s="40"/>
      <c r="MW2146" s="40"/>
      <c r="MX2146" s="40"/>
      <c r="MY2146" s="40"/>
      <c r="MZ2146" s="40"/>
      <c r="NA2146" s="40"/>
      <c r="NB2146" s="40"/>
      <c r="NC2146" s="40"/>
      <c r="ND2146" s="40"/>
      <c r="NE2146" s="40"/>
      <c r="NF2146" s="40"/>
      <c r="NG2146" s="40"/>
      <c r="NH2146" s="40"/>
      <c r="NI2146" s="40"/>
      <c r="NJ2146" s="40"/>
      <c r="NK2146" s="40"/>
      <c r="NL2146" s="40"/>
      <c r="NM2146" s="40"/>
      <c r="NN2146" s="40"/>
      <c r="NO2146" s="40"/>
      <c r="NP2146" s="40"/>
      <c r="NQ2146" s="40"/>
      <c r="NR2146" s="40"/>
      <c r="NS2146" s="40"/>
      <c r="NT2146" s="40"/>
      <c r="NU2146" s="40"/>
      <c r="NV2146" s="40"/>
      <c r="NW2146" s="40"/>
      <c r="NX2146" s="40"/>
      <c r="NY2146" s="40"/>
      <c r="NZ2146" s="40"/>
      <c r="OA2146" s="40"/>
      <c r="OB2146" s="40"/>
      <c r="OC2146" s="40"/>
      <c r="OD2146" s="40"/>
      <c r="OE2146" s="40"/>
      <c r="OF2146" s="40"/>
      <c r="OG2146" s="40"/>
      <c r="OH2146" s="40"/>
      <c r="OI2146" s="40"/>
      <c r="OJ2146" s="40"/>
      <c r="OK2146" s="40"/>
      <c r="OL2146" s="40"/>
      <c r="OM2146" s="40"/>
      <c r="ON2146" s="40"/>
      <c r="OO2146" s="40"/>
      <c r="OP2146" s="40"/>
      <c r="OQ2146" s="40"/>
      <c r="OR2146" s="40"/>
      <c r="OS2146" s="40"/>
      <c r="OT2146" s="40"/>
      <c r="OU2146" s="40"/>
      <c r="OV2146" s="40"/>
      <c r="OW2146" s="40"/>
      <c r="OX2146" s="40"/>
      <c r="OY2146" s="40"/>
      <c r="OZ2146" s="40"/>
      <c r="PA2146" s="40"/>
      <c r="PB2146" s="40"/>
      <c r="PC2146" s="40"/>
      <c r="PD2146" s="40"/>
      <c r="PE2146" s="40"/>
      <c r="PF2146" s="40"/>
      <c r="PG2146" s="40"/>
      <c r="PH2146" s="40"/>
      <c r="PI2146" s="40"/>
      <c r="PJ2146" s="40"/>
      <c r="PK2146" s="40"/>
      <c r="PL2146" s="40"/>
      <c r="PM2146" s="40"/>
      <c r="PN2146" s="40"/>
      <c r="PO2146" s="40"/>
      <c r="PP2146" s="40"/>
      <c r="PQ2146" s="40"/>
      <c r="PR2146" s="40"/>
      <c r="PS2146" s="40"/>
      <c r="PT2146" s="40"/>
      <c r="PU2146" s="40"/>
      <c r="PV2146" s="40"/>
      <c r="PW2146" s="40"/>
      <c r="PX2146" s="40"/>
      <c r="PY2146" s="40"/>
      <c r="PZ2146" s="40"/>
      <c r="QA2146" s="40"/>
      <c r="QB2146" s="40"/>
      <c r="QC2146" s="40"/>
      <c r="QD2146" s="40"/>
      <c r="QE2146" s="40"/>
      <c r="QF2146" s="40"/>
      <c r="QG2146" s="40"/>
      <c r="QH2146" s="40"/>
      <c r="QI2146" s="40"/>
      <c r="QJ2146" s="40"/>
      <c r="QK2146" s="40"/>
      <c r="QL2146" s="40"/>
      <c r="QM2146" s="40"/>
      <c r="QN2146" s="40"/>
      <c r="QO2146" s="40"/>
      <c r="QP2146" s="40"/>
      <c r="QQ2146" s="40"/>
      <c r="QR2146" s="40"/>
      <c r="QS2146" s="40"/>
      <c r="QT2146" s="40"/>
      <c r="QU2146" s="40"/>
      <c r="QV2146" s="40"/>
      <c r="QW2146" s="40"/>
      <c r="QX2146" s="40"/>
      <c r="QY2146" s="40"/>
      <c r="QZ2146" s="40"/>
      <c r="RA2146" s="40"/>
      <c r="RB2146" s="40"/>
      <c r="RC2146" s="40"/>
      <c r="RD2146" s="40"/>
      <c r="RE2146" s="40"/>
      <c r="RF2146" s="40"/>
      <c r="RG2146" s="40"/>
      <c r="RH2146" s="40"/>
      <c r="RI2146" s="40"/>
      <c r="RJ2146" s="40"/>
      <c r="RK2146" s="40"/>
      <c r="RL2146" s="40"/>
      <c r="RM2146" s="40"/>
      <c r="RN2146" s="40"/>
      <c r="RO2146" s="40"/>
      <c r="RP2146" s="40"/>
      <c r="RQ2146" s="40"/>
      <c r="RR2146" s="40"/>
      <c r="RS2146" s="40"/>
      <c r="RT2146" s="40"/>
      <c r="RU2146" s="40"/>
      <c r="RV2146" s="40"/>
      <c r="RW2146" s="40"/>
      <c r="RX2146" s="40"/>
      <c r="RY2146" s="40"/>
      <c r="RZ2146" s="40"/>
      <c r="SA2146" s="40"/>
      <c r="SB2146" s="40"/>
      <c r="SC2146" s="40"/>
      <c r="SD2146" s="40"/>
      <c r="SE2146" s="40"/>
      <c r="SF2146" s="40"/>
      <c r="SG2146" s="40"/>
      <c r="SH2146" s="40"/>
      <c r="SI2146" s="40"/>
      <c r="SJ2146" s="40"/>
      <c r="SK2146" s="40"/>
      <c r="SL2146" s="40"/>
      <c r="SM2146" s="40"/>
      <c r="SN2146" s="40"/>
      <c r="SO2146" s="40"/>
      <c r="SP2146" s="40"/>
      <c r="SQ2146" s="40"/>
      <c r="SR2146" s="40"/>
      <c r="SS2146" s="40"/>
      <c r="ST2146" s="40"/>
      <c r="SU2146" s="40"/>
      <c r="SV2146" s="40"/>
      <c r="SW2146" s="40"/>
      <c r="SX2146" s="40"/>
      <c r="SY2146" s="40"/>
      <c r="SZ2146" s="40"/>
      <c r="TA2146" s="40"/>
      <c r="TB2146" s="40"/>
      <c r="TC2146" s="40"/>
      <c r="TD2146" s="40"/>
      <c r="TE2146" s="40"/>
      <c r="TF2146" s="40"/>
      <c r="TG2146" s="40"/>
      <c r="TH2146" s="40"/>
      <c r="TI2146" s="40"/>
      <c r="TJ2146" s="40"/>
      <c r="TK2146" s="40"/>
      <c r="TL2146" s="40"/>
      <c r="TM2146" s="40"/>
      <c r="TN2146" s="40"/>
      <c r="TO2146" s="40"/>
      <c r="TP2146" s="40"/>
      <c r="TQ2146" s="40"/>
      <c r="TR2146" s="40"/>
      <c r="TS2146" s="40"/>
      <c r="TT2146" s="40"/>
      <c r="TU2146" s="40"/>
      <c r="TV2146" s="40"/>
      <c r="TW2146" s="40"/>
      <c r="TX2146" s="40"/>
      <c r="TY2146" s="40"/>
      <c r="TZ2146" s="40"/>
      <c r="UA2146" s="40"/>
      <c r="UB2146" s="40"/>
      <c r="UC2146" s="40"/>
      <c r="UD2146" s="40"/>
      <c r="UE2146" s="40"/>
      <c r="UF2146" s="40"/>
      <c r="UG2146" s="40"/>
      <c r="UH2146" s="40"/>
      <c r="UI2146" s="40"/>
      <c r="UJ2146" s="40"/>
      <c r="UK2146" s="40"/>
      <c r="UL2146" s="40"/>
      <c r="UM2146" s="40"/>
      <c r="UN2146" s="40"/>
      <c r="UO2146" s="40"/>
      <c r="UP2146" s="40"/>
      <c r="UQ2146" s="40"/>
      <c r="UR2146" s="40"/>
      <c r="US2146" s="40"/>
      <c r="UT2146" s="40"/>
      <c r="UU2146" s="40"/>
      <c r="UV2146" s="40"/>
      <c r="UW2146" s="40"/>
      <c r="UX2146" s="40"/>
      <c r="UY2146" s="40"/>
      <c r="UZ2146" s="40"/>
      <c r="VA2146" s="40"/>
      <c r="VB2146" s="40"/>
      <c r="VC2146" s="40"/>
      <c r="VD2146" s="40"/>
      <c r="VE2146" s="40"/>
      <c r="VF2146" s="40"/>
      <c r="VG2146" s="40"/>
      <c r="VH2146" s="40"/>
      <c r="VI2146" s="40"/>
      <c r="VJ2146" s="40"/>
      <c r="VK2146" s="40"/>
      <c r="VL2146" s="40"/>
      <c r="VM2146" s="40"/>
      <c r="VN2146" s="40"/>
      <c r="VO2146" s="40"/>
      <c r="VP2146" s="40"/>
      <c r="VQ2146" s="40"/>
      <c r="VR2146" s="40"/>
      <c r="VS2146" s="40"/>
      <c r="VT2146" s="40"/>
      <c r="VU2146" s="40"/>
      <c r="VV2146" s="40"/>
      <c r="VW2146" s="40"/>
      <c r="VX2146" s="40"/>
      <c r="VY2146" s="40"/>
      <c r="VZ2146" s="40"/>
      <c r="WA2146" s="40"/>
      <c r="WB2146" s="40"/>
      <c r="WC2146" s="40"/>
      <c r="WD2146" s="40"/>
      <c r="WE2146" s="40"/>
      <c r="WF2146" s="40"/>
      <c r="WG2146" s="40"/>
      <c r="WH2146" s="40"/>
      <c r="WI2146" s="40"/>
      <c r="WJ2146" s="40"/>
      <c r="WK2146" s="40"/>
      <c r="WL2146" s="40"/>
      <c r="WM2146" s="40"/>
      <c r="WN2146" s="40"/>
      <c r="WO2146" s="40"/>
      <c r="WP2146" s="40"/>
      <c r="WQ2146" s="40"/>
      <c r="WR2146" s="40"/>
      <c r="WS2146" s="40"/>
      <c r="WT2146" s="40"/>
      <c r="WU2146" s="40"/>
      <c r="WV2146" s="40"/>
      <c r="WW2146" s="40"/>
      <c r="WX2146" s="40"/>
      <c r="WY2146" s="40"/>
      <c r="WZ2146" s="40"/>
      <c r="XA2146" s="40"/>
      <c r="XB2146" s="40"/>
      <c r="XC2146" s="40"/>
      <c r="XD2146" s="40"/>
      <c r="XE2146" s="40"/>
      <c r="XF2146" s="40"/>
      <c r="XG2146" s="40"/>
      <c r="XH2146" s="40"/>
      <c r="XI2146" s="40"/>
      <c r="XJ2146" s="40"/>
      <c r="XK2146" s="40"/>
      <c r="XL2146" s="40"/>
      <c r="XM2146" s="40"/>
      <c r="XN2146" s="40"/>
      <c r="XO2146" s="40"/>
      <c r="XP2146" s="40"/>
      <c r="XQ2146" s="40"/>
      <c r="XR2146" s="40"/>
      <c r="XS2146" s="40"/>
      <c r="XT2146" s="40"/>
      <c r="XU2146" s="40"/>
      <c r="XV2146" s="40"/>
      <c r="XW2146" s="40"/>
      <c r="XX2146" s="40"/>
      <c r="XY2146" s="40"/>
      <c r="XZ2146" s="40"/>
      <c r="YA2146" s="40"/>
      <c r="YB2146" s="40"/>
      <c r="YC2146" s="40"/>
      <c r="YD2146" s="40"/>
      <c r="YE2146" s="40"/>
      <c r="YF2146" s="40"/>
      <c r="YG2146" s="40"/>
      <c r="YH2146" s="40"/>
      <c r="YI2146" s="40"/>
      <c r="YJ2146" s="40"/>
      <c r="YK2146" s="40"/>
      <c r="YL2146" s="40"/>
      <c r="YM2146" s="40"/>
      <c r="YN2146" s="40"/>
      <c r="YO2146" s="40"/>
      <c r="YP2146" s="40"/>
      <c r="YQ2146" s="40"/>
      <c r="YR2146" s="40"/>
      <c r="YS2146" s="40"/>
      <c r="YT2146" s="40"/>
      <c r="YU2146" s="40"/>
      <c r="YV2146" s="40"/>
      <c r="YW2146" s="40"/>
      <c r="YX2146" s="40"/>
      <c r="YY2146" s="40"/>
      <c r="YZ2146" s="40"/>
      <c r="ZA2146" s="40"/>
      <c r="ZB2146" s="40"/>
      <c r="ZC2146" s="40"/>
      <c r="ZD2146" s="40"/>
      <c r="ZE2146" s="40"/>
      <c r="ZF2146" s="40"/>
      <c r="ZG2146" s="40"/>
      <c r="ZH2146" s="40"/>
      <c r="ZI2146" s="40"/>
      <c r="ZJ2146" s="40"/>
      <c r="ZK2146" s="40"/>
      <c r="ZL2146" s="40"/>
      <c r="ZM2146" s="40"/>
      <c r="ZN2146" s="40"/>
      <c r="ZO2146" s="40"/>
      <c r="ZP2146" s="40"/>
      <c r="ZQ2146" s="40"/>
      <c r="ZR2146" s="40"/>
      <c r="ZS2146" s="40"/>
      <c r="ZT2146" s="40"/>
      <c r="ZU2146" s="40"/>
      <c r="ZV2146" s="40"/>
      <c r="ZW2146" s="40"/>
      <c r="ZX2146" s="40"/>
      <c r="ZY2146" s="40"/>
      <c r="ZZ2146" s="40"/>
      <c r="AAA2146" s="40"/>
      <c r="AAB2146" s="40"/>
      <c r="AAC2146" s="40"/>
      <c r="AAD2146" s="40"/>
      <c r="AAE2146" s="40"/>
      <c r="AAF2146" s="40"/>
      <c r="AAG2146" s="40"/>
      <c r="AAH2146" s="40"/>
      <c r="AAI2146" s="40"/>
      <c r="AAJ2146" s="40"/>
      <c r="AAK2146" s="40"/>
      <c r="AAL2146" s="40"/>
      <c r="AAM2146" s="40"/>
      <c r="AAN2146" s="40"/>
      <c r="AAO2146" s="40"/>
      <c r="AAP2146" s="40"/>
      <c r="AAQ2146" s="40"/>
      <c r="AAR2146" s="40"/>
      <c r="AAS2146" s="40"/>
      <c r="AAT2146" s="40"/>
      <c r="AAU2146" s="40"/>
      <c r="AAV2146" s="40"/>
      <c r="AAW2146" s="40"/>
      <c r="AAX2146" s="40"/>
      <c r="AAY2146" s="40"/>
      <c r="AAZ2146" s="40"/>
      <c r="ABA2146" s="40"/>
      <c r="ABB2146" s="40"/>
      <c r="ABC2146" s="40"/>
      <c r="ABD2146" s="40"/>
      <c r="ABE2146" s="40"/>
      <c r="ABF2146" s="40"/>
      <c r="ABG2146" s="40"/>
      <c r="ABH2146" s="40"/>
      <c r="ABI2146" s="40"/>
      <c r="ABJ2146" s="40"/>
      <c r="ABK2146" s="40"/>
      <c r="ABL2146" s="40"/>
      <c r="ABM2146" s="40"/>
      <c r="ABN2146" s="40"/>
      <c r="ABO2146" s="40"/>
      <c r="ABP2146" s="40"/>
      <c r="ABQ2146" s="40"/>
      <c r="ABR2146" s="40"/>
      <c r="ABS2146" s="40"/>
      <c r="ABT2146" s="40"/>
      <c r="ABU2146" s="40"/>
      <c r="ABV2146" s="40"/>
      <c r="ABW2146" s="40"/>
      <c r="ABX2146" s="40"/>
      <c r="ABY2146" s="40"/>
      <c r="ABZ2146" s="40"/>
      <c r="ACA2146" s="40"/>
      <c r="ACB2146" s="40"/>
      <c r="ACC2146" s="40"/>
      <c r="ACD2146" s="40"/>
      <c r="ACE2146" s="40"/>
      <c r="ACF2146" s="40"/>
      <c r="ACG2146" s="40"/>
      <c r="ACH2146" s="40"/>
      <c r="ACI2146" s="40"/>
      <c r="ACJ2146" s="40"/>
      <c r="ACK2146" s="40"/>
      <c r="ACL2146" s="40"/>
      <c r="ACM2146" s="40"/>
      <c r="ACN2146" s="40"/>
      <c r="ACO2146" s="40"/>
      <c r="ACP2146" s="40"/>
      <c r="ACQ2146" s="40"/>
      <c r="ACR2146" s="40"/>
      <c r="ACS2146" s="40"/>
      <c r="ACT2146" s="40"/>
      <c r="ACU2146" s="40"/>
      <c r="ACV2146" s="40"/>
      <c r="ACW2146" s="40"/>
      <c r="ACX2146" s="40"/>
      <c r="ACY2146" s="40"/>
      <c r="ACZ2146" s="40"/>
      <c r="ADA2146" s="40"/>
      <c r="ADB2146" s="40"/>
      <c r="ADC2146" s="40"/>
      <c r="ADD2146" s="40"/>
      <c r="ADE2146" s="40"/>
      <c r="ADF2146" s="40"/>
      <c r="ADG2146" s="40"/>
      <c r="ADH2146" s="40"/>
      <c r="ADI2146" s="40"/>
      <c r="ADJ2146" s="40"/>
      <c r="ADK2146" s="40"/>
      <c r="ADL2146" s="40"/>
      <c r="ADM2146" s="40"/>
      <c r="ADN2146" s="40"/>
      <c r="ADO2146" s="40"/>
      <c r="ADP2146" s="40"/>
      <c r="ADQ2146" s="40"/>
      <c r="ADR2146" s="40"/>
      <c r="ADS2146" s="40"/>
      <c r="ADT2146" s="40"/>
      <c r="ADU2146" s="40"/>
      <c r="ADV2146" s="40"/>
      <c r="ADW2146" s="40"/>
      <c r="ADX2146" s="40"/>
      <c r="ADY2146" s="40"/>
      <c r="ADZ2146" s="40"/>
      <c r="AEA2146" s="40"/>
      <c r="AEB2146" s="40"/>
      <c r="AEC2146" s="40"/>
      <c r="AED2146" s="40"/>
      <c r="AEE2146" s="40"/>
      <c r="AEF2146" s="40"/>
      <c r="AEG2146" s="40"/>
      <c r="AEH2146" s="40"/>
      <c r="AEI2146" s="40"/>
      <c r="AEJ2146" s="40"/>
      <c r="AEK2146" s="40"/>
      <c r="AEL2146" s="40"/>
      <c r="AEM2146" s="40"/>
      <c r="AEN2146" s="40"/>
      <c r="AEO2146" s="40"/>
      <c r="AEP2146" s="40"/>
      <c r="AEQ2146" s="40"/>
      <c r="AER2146" s="40"/>
      <c r="AES2146" s="40"/>
      <c r="AET2146" s="40"/>
      <c r="AEU2146" s="40"/>
      <c r="AEV2146" s="40"/>
      <c r="AEW2146" s="40"/>
      <c r="AEX2146" s="40"/>
      <c r="AEY2146" s="40"/>
      <c r="AEZ2146" s="40"/>
      <c r="AFA2146" s="40"/>
      <c r="AFB2146" s="40"/>
      <c r="AFC2146" s="40"/>
      <c r="AFD2146" s="40"/>
      <c r="AFE2146" s="40"/>
      <c r="AFF2146" s="40"/>
      <c r="AFG2146" s="40"/>
      <c r="AFH2146" s="40"/>
      <c r="AFI2146" s="40"/>
      <c r="AFJ2146" s="40"/>
      <c r="AFK2146" s="40"/>
      <c r="AFL2146" s="40"/>
      <c r="AFM2146" s="40"/>
      <c r="AFN2146" s="40"/>
      <c r="AFO2146" s="40"/>
      <c r="AFP2146" s="40"/>
      <c r="AFQ2146" s="40"/>
      <c r="AFR2146" s="40"/>
      <c r="AFS2146" s="40"/>
      <c r="AFT2146" s="40"/>
      <c r="AFU2146" s="40"/>
      <c r="AFV2146" s="40"/>
      <c r="AFW2146" s="40"/>
      <c r="AFX2146" s="40"/>
      <c r="AFY2146" s="40"/>
      <c r="AFZ2146" s="40"/>
      <c r="AGA2146" s="40"/>
      <c r="AGB2146" s="40"/>
      <c r="AGC2146" s="40"/>
      <c r="AGD2146" s="40"/>
      <c r="AGE2146" s="40"/>
      <c r="AGF2146" s="40"/>
      <c r="AGG2146" s="40"/>
      <c r="AGH2146" s="40"/>
      <c r="AGI2146" s="40"/>
      <c r="AGJ2146" s="40"/>
      <c r="AGK2146" s="40"/>
      <c r="AGL2146" s="40"/>
      <c r="AGM2146" s="40"/>
      <c r="AGN2146" s="40"/>
      <c r="AGO2146" s="40"/>
      <c r="AGP2146" s="40"/>
      <c r="AGQ2146" s="40"/>
      <c r="AGR2146" s="40"/>
      <c r="AGS2146" s="40"/>
      <c r="AGT2146" s="40"/>
      <c r="AGU2146" s="40"/>
      <c r="AGV2146" s="40"/>
      <c r="AGW2146" s="40"/>
      <c r="AGX2146" s="40"/>
      <c r="AGY2146" s="40"/>
      <c r="AGZ2146" s="40"/>
      <c r="AHA2146" s="40"/>
      <c r="AHB2146" s="40"/>
      <c r="AHC2146" s="40"/>
      <c r="AHD2146" s="40"/>
      <c r="AHE2146" s="40"/>
      <c r="AHF2146" s="40"/>
      <c r="AHG2146" s="40"/>
      <c r="AHH2146" s="40"/>
      <c r="AHI2146" s="40"/>
      <c r="AHJ2146" s="40"/>
      <c r="AHK2146" s="40"/>
      <c r="AHL2146" s="40"/>
      <c r="AHM2146" s="40"/>
      <c r="AHN2146" s="40"/>
      <c r="AHO2146" s="40"/>
      <c r="AHP2146" s="40"/>
      <c r="AHQ2146" s="40"/>
      <c r="AHR2146" s="40"/>
      <c r="AHS2146" s="40"/>
      <c r="AHT2146" s="40"/>
      <c r="AHU2146" s="40"/>
      <c r="AHV2146" s="40"/>
      <c r="AHW2146" s="40"/>
      <c r="AHX2146" s="40"/>
      <c r="AHY2146" s="40"/>
      <c r="AHZ2146" s="40"/>
      <c r="AIA2146" s="40"/>
      <c r="AIB2146" s="40"/>
      <c r="AIC2146" s="40"/>
      <c r="AID2146" s="40"/>
      <c r="AIE2146" s="40"/>
      <c r="AIF2146" s="40"/>
      <c r="AIG2146" s="40"/>
      <c r="AIH2146" s="40"/>
      <c r="AII2146" s="40"/>
      <c r="AIJ2146" s="40"/>
      <c r="AIK2146" s="40"/>
      <c r="AIL2146" s="40"/>
      <c r="AIM2146" s="40"/>
      <c r="AIN2146" s="40"/>
      <c r="AIO2146" s="40"/>
      <c r="AIP2146" s="40"/>
      <c r="AIQ2146" s="40"/>
      <c r="AIR2146" s="40"/>
      <c r="AIS2146" s="40"/>
      <c r="AIT2146" s="40"/>
      <c r="AIU2146" s="40"/>
      <c r="AIV2146" s="40"/>
      <c r="AIW2146" s="40"/>
      <c r="AIX2146" s="40"/>
      <c r="AIY2146" s="40"/>
      <c r="AIZ2146" s="40"/>
      <c r="AJA2146" s="40"/>
      <c r="AJB2146" s="40"/>
      <c r="AJC2146" s="40"/>
      <c r="AJD2146" s="40"/>
      <c r="AJE2146" s="40"/>
      <c r="AJF2146" s="40"/>
      <c r="AJG2146" s="40"/>
      <c r="AJH2146" s="40"/>
      <c r="AJI2146" s="40"/>
      <c r="AJJ2146" s="40"/>
      <c r="AJK2146" s="40"/>
      <c r="AJL2146" s="40"/>
      <c r="AJM2146" s="40"/>
      <c r="AJN2146" s="40"/>
      <c r="AJO2146" s="40"/>
      <c r="AJP2146" s="40"/>
      <c r="AJQ2146" s="40"/>
      <c r="AJR2146" s="40"/>
      <c r="AJS2146" s="40"/>
      <c r="AJT2146" s="40"/>
      <c r="AJU2146" s="40"/>
      <c r="AJV2146" s="40"/>
      <c r="AJW2146" s="40"/>
      <c r="AJX2146" s="40"/>
      <c r="AJY2146" s="40"/>
      <c r="AJZ2146" s="40"/>
      <c r="AKA2146" s="40"/>
      <c r="AKB2146" s="40"/>
      <c r="AKC2146" s="40"/>
      <c r="AKD2146" s="40"/>
      <c r="AKE2146" s="40"/>
      <c r="AKF2146" s="40"/>
      <c r="AKG2146" s="40"/>
      <c r="AKH2146" s="40"/>
      <c r="AKI2146" s="40"/>
      <c r="AKJ2146" s="40"/>
      <c r="AKK2146" s="40"/>
      <c r="AKL2146" s="40"/>
      <c r="AKM2146" s="40"/>
      <c r="AKN2146" s="40"/>
      <c r="AKO2146" s="40"/>
      <c r="AKP2146" s="40"/>
      <c r="AKQ2146" s="40"/>
      <c r="AKR2146" s="40"/>
      <c r="AKS2146" s="40"/>
      <c r="AKT2146" s="40"/>
      <c r="AKU2146" s="40"/>
      <c r="AKV2146" s="40"/>
      <c r="AKW2146" s="40"/>
      <c r="AKX2146" s="40"/>
      <c r="AKY2146" s="40"/>
      <c r="AKZ2146" s="40"/>
      <c r="ALA2146" s="40"/>
      <c r="ALB2146" s="40"/>
      <c r="ALC2146" s="40"/>
      <c r="ALD2146" s="40"/>
      <c r="ALE2146" s="40"/>
      <c r="ALF2146" s="40"/>
      <c r="ALG2146" s="40"/>
      <c r="ALH2146" s="40"/>
      <c r="ALI2146" s="40"/>
      <c r="ALJ2146" s="40"/>
      <c r="ALK2146" s="40"/>
      <c r="ALL2146" s="40"/>
      <c r="ALM2146" s="40"/>
      <c r="ALN2146" s="40"/>
      <c r="ALO2146" s="40"/>
      <c r="ALP2146" s="40"/>
      <c r="ALQ2146" s="40"/>
      <c r="ALR2146" s="40"/>
      <c r="ALS2146" s="40"/>
      <c r="ALT2146" s="40"/>
      <c r="ALU2146" s="40"/>
      <c r="ALV2146" s="40"/>
      <c r="ALW2146" s="40"/>
      <c r="ALX2146" s="40"/>
      <c r="ALY2146" s="40"/>
      <c r="ALZ2146" s="40"/>
      <c r="AMA2146" s="40"/>
      <c r="AMB2146" s="40"/>
      <c r="AMC2146" s="40"/>
      <c r="AMD2146" s="40"/>
      <c r="AME2146" s="40"/>
      <c r="AMF2146" s="40"/>
      <c r="AMG2146" s="40"/>
      <c r="AMH2146" s="40"/>
      <c r="AMI2146" s="40"/>
      <c r="AMJ2146" s="40"/>
      <c r="AMK2146" s="40"/>
      <c r="AML2146" s="40"/>
      <c r="AMM2146" s="40"/>
      <c r="AMN2146" s="40"/>
      <c r="AMO2146" s="40"/>
      <c r="AMP2146" s="40"/>
      <c r="AMQ2146" s="40"/>
      <c r="AMR2146" s="40"/>
      <c r="AMS2146" s="40"/>
      <c r="AMT2146" s="40"/>
      <c r="AMU2146" s="40"/>
      <c r="AMV2146" s="40"/>
      <c r="AMW2146" s="40"/>
      <c r="AMX2146" s="40"/>
      <c r="AMY2146" s="40"/>
      <c r="AMZ2146" s="40"/>
      <c r="ANA2146" s="40"/>
      <c r="ANB2146" s="40"/>
      <c r="ANC2146" s="40"/>
      <c r="AND2146" s="40"/>
      <c r="ANE2146" s="40"/>
      <c r="ANF2146" s="40"/>
      <c r="ANG2146" s="40"/>
      <c r="ANH2146" s="40"/>
      <c r="ANI2146" s="40"/>
      <c r="ANJ2146" s="40"/>
      <c r="ANK2146" s="40"/>
      <c r="ANL2146" s="40"/>
      <c r="ANM2146" s="40"/>
      <c r="ANN2146" s="40"/>
      <c r="ANO2146" s="40"/>
      <c r="ANP2146" s="40"/>
      <c r="ANQ2146" s="40"/>
      <c r="ANR2146" s="40"/>
      <c r="ANS2146" s="40"/>
      <c r="ANT2146" s="40"/>
      <c r="ANU2146" s="40"/>
      <c r="ANV2146" s="40"/>
      <c r="ANW2146" s="40"/>
      <c r="ANX2146" s="40"/>
      <c r="ANY2146" s="40"/>
      <c r="ANZ2146" s="40"/>
      <c r="AOA2146" s="40"/>
      <c r="AOB2146" s="40"/>
      <c r="AOC2146" s="40"/>
      <c r="AOD2146" s="40"/>
      <c r="AOE2146" s="40"/>
      <c r="AOF2146" s="40"/>
      <c r="AOG2146" s="40"/>
      <c r="AOH2146" s="40"/>
      <c r="AOI2146" s="40"/>
      <c r="AOJ2146" s="40"/>
      <c r="AOK2146" s="40"/>
      <c r="AOL2146" s="40"/>
      <c r="AOM2146" s="40"/>
      <c r="AON2146" s="40"/>
      <c r="AOO2146" s="40"/>
      <c r="AOP2146" s="40"/>
      <c r="AOQ2146" s="40"/>
      <c r="AOR2146" s="40"/>
      <c r="AOS2146" s="40"/>
      <c r="AOT2146" s="40"/>
      <c r="AOU2146" s="40"/>
      <c r="AOV2146" s="40"/>
      <c r="AOW2146" s="40"/>
      <c r="AOX2146" s="40"/>
      <c r="AOY2146" s="40"/>
      <c r="AOZ2146" s="40"/>
      <c r="APA2146" s="40"/>
      <c r="APB2146" s="40"/>
      <c r="APC2146" s="40"/>
      <c r="APD2146" s="40"/>
      <c r="APE2146" s="40"/>
      <c r="APF2146" s="40"/>
      <c r="APG2146" s="40"/>
      <c r="APH2146" s="40"/>
      <c r="API2146" s="40"/>
      <c r="APJ2146" s="40"/>
      <c r="APK2146" s="40"/>
      <c r="APL2146" s="40"/>
      <c r="APM2146" s="40"/>
      <c r="APN2146" s="40"/>
      <c r="APO2146" s="40"/>
      <c r="APP2146" s="40"/>
      <c r="APQ2146" s="40"/>
      <c r="APR2146" s="40"/>
      <c r="APS2146" s="40"/>
      <c r="APT2146" s="40"/>
      <c r="APU2146" s="40"/>
      <c r="APV2146" s="40"/>
      <c r="APW2146" s="40"/>
      <c r="APX2146" s="40"/>
      <c r="APY2146" s="40"/>
      <c r="APZ2146" s="40"/>
      <c r="AQA2146" s="40"/>
      <c r="AQB2146" s="40"/>
      <c r="AQC2146" s="40"/>
      <c r="AQD2146" s="40"/>
      <c r="AQE2146" s="40"/>
      <c r="AQF2146" s="40"/>
      <c r="AQG2146" s="40"/>
      <c r="AQH2146" s="40"/>
      <c r="AQI2146" s="40"/>
      <c r="AQJ2146" s="40"/>
      <c r="AQK2146" s="40"/>
      <c r="AQL2146" s="40"/>
      <c r="AQM2146" s="40"/>
      <c r="AQN2146" s="40"/>
      <c r="AQO2146" s="40"/>
      <c r="AQP2146" s="40"/>
      <c r="AQQ2146" s="40"/>
      <c r="AQR2146" s="40"/>
      <c r="AQS2146" s="40"/>
      <c r="AQT2146" s="40"/>
      <c r="AQU2146" s="40"/>
      <c r="AQV2146" s="40"/>
      <c r="AQW2146" s="40"/>
      <c r="AQX2146" s="40"/>
      <c r="AQY2146" s="40"/>
      <c r="AQZ2146" s="40"/>
      <c r="ARA2146" s="40"/>
      <c r="ARB2146" s="40"/>
      <c r="ARC2146" s="40"/>
      <c r="ARD2146" s="40"/>
      <c r="ARE2146" s="40"/>
      <c r="ARF2146" s="40"/>
      <c r="ARG2146" s="40"/>
      <c r="ARH2146" s="40"/>
      <c r="ARI2146" s="40"/>
      <c r="ARJ2146" s="40"/>
      <c r="ARK2146" s="40"/>
      <c r="ARL2146" s="40"/>
      <c r="ARM2146" s="40"/>
      <c r="ARN2146" s="40"/>
      <c r="ARO2146" s="40"/>
      <c r="ARP2146" s="40"/>
      <c r="ARQ2146" s="40"/>
      <c r="ARR2146" s="40"/>
      <c r="ARS2146" s="40"/>
      <c r="ART2146" s="40"/>
      <c r="ARU2146" s="40"/>
      <c r="ARV2146" s="40"/>
      <c r="ARW2146" s="40"/>
      <c r="ARX2146" s="40"/>
      <c r="ARY2146" s="40"/>
      <c r="ARZ2146" s="40"/>
      <c r="ASA2146" s="40"/>
      <c r="ASB2146" s="40"/>
      <c r="ASC2146" s="40"/>
      <c r="ASD2146" s="40"/>
      <c r="ASE2146" s="40"/>
      <c r="ASF2146" s="40"/>
      <c r="ASG2146" s="40"/>
      <c r="ASH2146" s="40"/>
      <c r="ASI2146" s="40"/>
      <c r="ASJ2146" s="40"/>
      <c r="ASK2146" s="40"/>
      <c r="ASL2146" s="40"/>
      <c r="ASM2146" s="40"/>
      <c r="ASN2146" s="40"/>
      <c r="ASO2146" s="40"/>
      <c r="ASP2146" s="40"/>
      <c r="ASQ2146" s="40"/>
      <c r="ASR2146" s="40"/>
      <c r="ASS2146" s="40"/>
      <c r="AST2146" s="40"/>
      <c r="ASU2146" s="40"/>
      <c r="ASV2146" s="40"/>
      <c r="ASW2146" s="40"/>
      <c r="ASX2146" s="40"/>
      <c r="ASY2146" s="40"/>
      <c r="ASZ2146" s="40"/>
      <c r="ATA2146" s="40"/>
      <c r="ATB2146" s="40"/>
      <c r="ATC2146" s="40"/>
      <c r="ATD2146" s="40"/>
      <c r="ATE2146" s="40"/>
      <c r="ATF2146" s="40"/>
      <c r="ATG2146" s="40"/>
      <c r="ATH2146" s="40"/>
      <c r="ATI2146" s="40"/>
      <c r="ATJ2146" s="40"/>
      <c r="ATK2146" s="40"/>
      <c r="ATL2146" s="40"/>
      <c r="ATM2146" s="40"/>
      <c r="ATN2146" s="40"/>
      <c r="ATO2146" s="40"/>
      <c r="ATP2146" s="40"/>
      <c r="ATQ2146" s="40"/>
      <c r="ATR2146" s="40"/>
      <c r="ATS2146" s="40"/>
      <c r="ATT2146" s="40"/>
      <c r="ATU2146" s="40"/>
      <c r="ATV2146" s="40"/>
      <c r="ATW2146" s="40"/>
      <c r="ATX2146" s="40"/>
      <c r="ATY2146" s="40"/>
      <c r="ATZ2146" s="40"/>
      <c r="AUA2146" s="40"/>
      <c r="AUB2146" s="40"/>
      <c r="AUC2146" s="40"/>
      <c r="AUD2146" s="40"/>
      <c r="AUE2146" s="40"/>
      <c r="AUF2146" s="40"/>
      <c r="AUG2146" s="40"/>
      <c r="AUH2146" s="40"/>
      <c r="AUI2146" s="40"/>
      <c r="AUJ2146" s="40"/>
      <c r="AUK2146" s="40"/>
      <c r="AUL2146" s="40"/>
      <c r="AUM2146" s="40"/>
      <c r="AUN2146" s="40"/>
      <c r="AUO2146" s="40"/>
      <c r="AUP2146" s="40"/>
      <c r="AUQ2146" s="40"/>
      <c r="AUR2146" s="40"/>
      <c r="AUS2146" s="40"/>
      <c r="AUT2146" s="40"/>
      <c r="AUU2146" s="40"/>
      <c r="AUV2146" s="40"/>
      <c r="AUW2146" s="40"/>
      <c r="AUX2146" s="40"/>
      <c r="AUY2146" s="40"/>
      <c r="AUZ2146" s="40"/>
      <c r="AVA2146" s="40"/>
      <c r="AVB2146" s="40"/>
      <c r="AVC2146" s="40"/>
      <c r="AVD2146" s="40"/>
      <c r="AVE2146" s="40"/>
      <c r="AVF2146" s="40"/>
      <c r="AVG2146" s="40"/>
      <c r="AVH2146" s="40"/>
      <c r="AVI2146" s="40"/>
      <c r="AVJ2146" s="40"/>
      <c r="AVK2146" s="40"/>
      <c r="AVL2146" s="40"/>
      <c r="AVM2146" s="40"/>
      <c r="AVN2146" s="40"/>
      <c r="AVO2146" s="40"/>
      <c r="AVP2146" s="40"/>
      <c r="AVQ2146" s="40"/>
      <c r="AVR2146" s="40"/>
      <c r="AVS2146" s="40"/>
      <c r="AVT2146" s="40"/>
      <c r="AVU2146" s="40"/>
      <c r="AVV2146" s="40"/>
      <c r="AVW2146" s="40"/>
      <c r="AVX2146" s="40"/>
      <c r="AVY2146" s="40"/>
      <c r="AVZ2146" s="40"/>
      <c r="AWA2146" s="40"/>
      <c r="AWB2146" s="40"/>
      <c r="AWC2146" s="40"/>
      <c r="AWD2146" s="40"/>
      <c r="AWE2146" s="40"/>
      <c r="AWF2146" s="40"/>
      <c r="AWG2146" s="40"/>
      <c r="AWH2146" s="40"/>
      <c r="AWI2146" s="40"/>
      <c r="AWJ2146" s="40"/>
      <c r="AWK2146" s="40"/>
      <c r="AWL2146" s="40"/>
      <c r="AWM2146" s="40"/>
      <c r="AWN2146" s="40"/>
      <c r="AWO2146" s="40"/>
      <c r="AWP2146" s="40"/>
      <c r="AWQ2146" s="40"/>
      <c r="AWR2146" s="40"/>
      <c r="AWS2146" s="40"/>
      <c r="AWT2146" s="40"/>
      <c r="AWU2146" s="40"/>
      <c r="AWV2146" s="40"/>
      <c r="AWW2146" s="40"/>
      <c r="AWX2146" s="40"/>
      <c r="AWY2146" s="40"/>
      <c r="AWZ2146" s="40"/>
      <c r="AXA2146" s="40"/>
      <c r="AXB2146" s="40"/>
      <c r="AXC2146" s="40"/>
      <c r="AXD2146" s="40"/>
      <c r="AXE2146" s="40"/>
      <c r="AXF2146" s="40"/>
      <c r="AXG2146" s="40"/>
      <c r="AXH2146" s="40"/>
      <c r="AXI2146" s="40"/>
      <c r="AXJ2146" s="40"/>
      <c r="AXK2146" s="40"/>
      <c r="AXL2146" s="40"/>
      <c r="AXM2146" s="40"/>
      <c r="AXN2146" s="40"/>
      <c r="AXO2146" s="40"/>
      <c r="AXP2146" s="40"/>
      <c r="AXQ2146" s="40"/>
      <c r="AXR2146" s="40"/>
      <c r="AXS2146" s="40"/>
      <c r="AXT2146" s="40"/>
      <c r="AXU2146" s="40"/>
      <c r="AXV2146" s="40"/>
      <c r="AXW2146" s="40"/>
      <c r="AXX2146" s="40"/>
      <c r="AXY2146" s="40"/>
      <c r="AXZ2146" s="40"/>
      <c r="AYA2146" s="40"/>
      <c r="AYB2146" s="40"/>
      <c r="AYC2146" s="40"/>
      <c r="AYD2146" s="40"/>
      <c r="AYE2146" s="40"/>
      <c r="AYF2146" s="40"/>
      <c r="AYG2146" s="40"/>
      <c r="AYH2146" s="40"/>
      <c r="AYI2146" s="40"/>
      <c r="AYJ2146" s="40"/>
      <c r="AYK2146" s="40"/>
      <c r="AYL2146" s="40"/>
      <c r="AYM2146" s="40"/>
      <c r="AYN2146" s="40"/>
      <c r="AYO2146" s="40"/>
      <c r="AYP2146" s="40"/>
      <c r="AYQ2146" s="40"/>
      <c r="AYR2146" s="40"/>
      <c r="AYS2146" s="40"/>
      <c r="AYT2146" s="40"/>
      <c r="AYU2146" s="40"/>
      <c r="AYV2146" s="40"/>
      <c r="AYW2146" s="40"/>
      <c r="AYX2146" s="40"/>
      <c r="AYY2146" s="40"/>
      <c r="AYZ2146" s="40"/>
      <c r="AZA2146" s="40"/>
      <c r="AZB2146" s="40"/>
      <c r="AZC2146" s="40"/>
      <c r="AZD2146" s="40"/>
      <c r="AZE2146" s="40"/>
      <c r="AZF2146" s="40"/>
      <c r="AZG2146" s="40"/>
      <c r="AZH2146" s="40"/>
      <c r="AZI2146" s="40"/>
      <c r="AZJ2146" s="40"/>
      <c r="AZK2146" s="40"/>
      <c r="AZL2146" s="40"/>
      <c r="AZM2146" s="40"/>
      <c r="AZN2146" s="40"/>
      <c r="AZO2146" s="40"/>
      <c r="AZP2146" s="40"/>
      <c r="AZQ2146" s="40"/>
      <c r="AZR2146" s="40"/>
      <c r="AZS2146" s="40"/>
      <c r="AZT2146" s="40"/>
      <c r="AZU2146" s="40"/>
      <c r="AZV2146" s="40"/>
      <c r="AZW2146" s="40"/>
      <c r="AZX2146" s="40"/>
      <c r="AZY2146" s="40"/>
      <c r="AZZ2146" s="40"/>
      <c r="BAA2146" s="40"/>
      <c r="BAB2146" s="40"/>
      <c r="BAC2146" s="40"/>
      <c r="BAD2146" s="40"/>
      <c r="BAE2146" s="40"/>
      <c r="BAF2146" s="40"/>
      <c r="BAG2146" s="40"/>
      <c r="BAH2146" s="40"/>
      <c r="BAI2146" s="40"/>
      <c r="BAJ2146" s="40"/>
      <c r="BAK2146" s="40"/>
      <c r="BAL2146" s="40"/>
      <c r="BAM2146" s="40"/>
      <c r="BAN2146" s="40"/>
      <c r="BAO2146" s="40"/>
      <c r="BAP2146" s="40"/>
      <c r="BAQ2146" s="40"/>
      <c r="BAR2146" s="40"/>
      <c r="BAS2146" s="40"/>
      <c r="BAT2146" s="40"/>
      <c r="BAU2146" s="40"/>
      <c r="BAV2146" s="40"/>
      <c r="BAW2146" s="40"/>
      <c r="BAX2146" s="40"/>
      <c r="BAY2146" s="40"/>
      <c r="BAZ2146" s="40"/>
      <c r="BBA2146" s="40"/>
      <c r="BBB2146" s="40"/>
      <c r="BBC2146" s="40"/>
      <c r="BBD2146" s="40"/>
      <c r="BBE2146" s="40"/>
      <c r="BBF2146" s="40"/>
      <c r="BBG2146" s="40"/>
      <c r="BBH2146" s="40"/>
      <c r="BBI2146" s="40"/>
      <c r="BBJ2146" s="40"/>
      <c r="BBK2146" s="40"/>
      <c r="BBL2146" s="40"/>
      <c r="BBM2146" s="40"/>
      <c r="BBN2146" s="40"/>
      <c r="BBO2146" s="40"/>
      <c r="BBP2146" s="40"/>
      <c r="BBQ2146" s="40"/>
      <c r="BBR2146" s="40"/>
      <c r="BBS2146" s="40"/>
      <c r="BBT2146" s="40"/>
      <c r="BBU2146" s="40"/>
      <c r="BBV2146" s="40"/>
      <c r="BBW2146" s="40"/>
      <c r="BBX2146" s="40"/>
      <c r="BBY2146" s="40"/>
      <c r="BBZ2146" s="40"/>
      <c r="BCA2146" s="40"/>
      <c r="BCB2146" s="40"/>
      <c r="BCC2146" s="40"/>
      <c r="BCD2146" s="40"/>
      <c r="BCE2146" s="40"/>
      <c r="BCF2146" s="40"/>
      <c r="BCG2146" s="40"/>
      <c r="BCH2146" s="40"/>
      <c r="BCI2146" s="40"/>
      <c r="BCJ2146" s="40"/>
      <c r="BCK2146" s="40"/>
      <c r="BCL2146" s="40"/>
      <c r="BCM2146" s="40"/>
      <c r="BCN2146" s="40"/>
      <c r="BCO2146" s="40"/>
      <c r="BCP2146" s="40"/>
      <c r="BCQ2146" s="40"/>
      <c r="BCR2146" s="40"/>
      <c r="BCS2146" s="40"/>
      <c r="BCT2146" s="40"/>
      <c r="BCU2146" s="40"/>
      <c r="BCV2146" s="40"/>
      <c r="BCW2146" s="40"/>
      <c r="BCX2146" s="40"/>
      <c r="BCY2146" s="40"/>
      <c r="BCZ2146" s="40"/>
      <c r="BDA2146" s="40"/>
      <c r="BDB2146" s="40"/>
      <c r="BDC2146" s="40"/>
      <c r="BDD2146" s="40"/>
      <c r="BDE2146" s="40"/>
      <c r="BDF2146" s="40"/>
      <c r="BDG2146" s="40"/>
      <c r="BDH2146" s="40"/>
      <c r="BDI2146" s="40"/>
      <c r="BDJ2146" s="40"/>
      <c r="BDK2146" s="40"/>
      <c r="BDL2146" s="40"/>
      <c r="BDM2146" s="40"/>
      <c r="BDN2146" s="40"/>
      <c r="BDO2146" s="40"/>
      <c r="BDP2146" s="40"/>
      <c r="BDQ2146" s="40"/>
      <c r="BDR2146" s="40"/>
      <c r="BDS2146" s="40"/>
      <c r="BDT2146" s="40"/>
      <c r="BDU2146" s="40"/>
      <c r="BDV2146" s="40"/>
      <c r="BDW2146" s="40"/>
      <c r="BDX2146" s="40"/>
      <c r="BDY2146" s="40"/>
      <c r="BDZ2146" s="40"/>
      <c r="BEA2146" s="40"/>
      <c r="BEB2146" s="40"/>
      <c r="BEC2146" s="40"/>
      <c r="BED2146" s="40"/>
      <c r="BEE2146" s="40"/>
      <c r="BEF2146" s="40"/>
      <c r="BEG2146" s="40"/>
      <c r="BEH2146" s="40"/>
      <c r="BEI2146" s="40"/>
      <c r="BEJ2146" s="40"/>
      <c r="BEK2146" s="40"/>
      <c r="BEL2146" s="40"/>
      <c r="BEM2146" s="40"/>
      <c r="BEN2146" s="40"/>
      <c r="BEO2146" s="40"/>
      <c r="BEP2146" s="40"/>
      <c r="BEQ2146" s="40"/>
      <c r="BER2146" s="40"/>
      <c r="BES2146" s="40"/>
      <c r="BET2146" s="40"/>
      <c r="BEU2146" s="40"/>
      <c r="BEV2146" s="40"/>
      <c r="BEW2146" s="40"/>
      <c r="BEX2146" s="40"/>
      <c r="BEY2146" s="40"/>
      <c r="BEZ2146" s="40"/>
      <c r="BFA2146" s="40"/>
      <c r="BFB2146" s="40"/>
      <c r="BFC2146" s="40"/>
      <c r="BFD2146" s="40"/>
      <c r="BFE2146" s="40"/>
      <c r="BFF2146" s="40"/>
      <c r="BFG2146" s="40"/>
      <c r="BFH2146" s="40"/>
      <c r="BFI2146" s="40"/>
      <c r="BFJ2146" s="40"/>
      <c r="BFK2146" s="40"/>
      <c r="BFL2146" s="40"/>
      <c r="BFM2146" s="40"/>
      <c r="BFN2146" s="40"/>
      <c r="BFO2146" s="40"/>
      <c r="BFP2146" s="40"/>
      <c r="BFQ2146" s="40"/>
      <c r="BFR2146" s="40"/>
      <c r="BFS2146" s="40"/>
      <c r="BFT2146" s="40"/>
      <c r="BFU2146" s="40"/>
      <c r="BFV2146" s="40"/>
      <c r="BFW2146" s="40"/>
      <c r="BFX2146" s="40"/>
      <c r="BFY2146" s="40"/>
      <c r="BFZ2146" s="40"/>
      <c r="BGA2146" s="40"/>
      <c r="BGB2146" s="40"/>
      <c r="BGC2146" s="40"/>
      <c r="BGD2146" s="40"/>
      <c r="BGE2146" s="40"/>
      <c r="BGF2146" s="40"/>
      <c r="BGG2146" s="40"/>
      <c r="BGH2146" s="40"/>
      <c r="BGI2146" s="40"/>
      <c r="BGJ2146" s="40"/>
      <c r="BGK2146" s="40"/>
      <c r="BGL2146" s="40"/>
      <c r="BGM2146" s="40"/>
      <c r="BGN2146" s="40"/>
      <c r="BGO2146" s="40"/>
      <c r="BGP2146" s="40"/>
      <c r="BGQ2146" s="40"/>
      <c r="BGR2146" s="40"/>
      <c r="BGS2146" s="40"/>
      <c r="BGT2146" s="40"/>
      <c r="BGU2146" s="40"/>
      <c r="BGV2146" s="40"/>
      <c r="BGW2146" s="40"/>
      <c r="BGX2146" s="40"/>
      <c r="BGY2146" s="40"/>
      <c r="BGZ2146" s="40"/>
      <c r="BHA2146" s="40"/>
      <c r="BHB2146" s="40"/>
      <c r="BHC2146" s="40"/>
      <c r="BHD2146" s="40"/>
      <c r="BHE2146" s="40"/>
      <c r="BHF2146" s="40"/>
      <c r="BHG2146" s="40"/>
      <c r="BHH2146" s="40"/>
      <c r="BHI2146" s="40"/>
      <c r="BHJ2146" s="40"/>
      <c r="BHK2146" s="40"/>
      <c r="BHL2146" s="40"/>
      <c r="BHM2146" s="40"/>
      <c r="BHN2146" s="40"/>
      <c r="BHO2146" s="40"/>
      <c r="BHP2146" s="40"/>
      <c r="BHQ2146" s="40"/>
      <c r="BHR2146" s="40"/>
      <c r="BHS2146" s="40"/>
      <c r="BHT2146" s="40"/>
      <c r="BHU2146" s="40"/>
      <c r="BHV2146" s="40"/>
      <c r="BHW2146" s="40"/>
      <c r="BHX2146" s="40"/>
      <c r="BHY2146" s="40"/>
      <c r="BHZ2146" s="40"/>
      <c r="BIA2146" s="40"/>
      <c r="BIB2146" s="40"/>
      <c r="BIC2146" s="40"/>
      <c r="BID2146" s="40"/>
      <c r="BIE2146" s="40"/>
      <c r="BIF2146" s="40"/>
      <c r="BIG2146" s="40"/>
      <c r="BIH2146" s="40"/>
      <c r="BII2146" s="40"/>
      <c r="BIJ2146" s="40"/>
      <c r="BIK2146" s="40"/>
      <c r="BIL2146" s="40"/>
      <c r="BIM2146" s="40"/>
      <c r="BIN2146" s="40"/>
      <c r="BIO2146" s="40"/>
      <c r="BIP2146" s="40"/>
      <c r="BIQ2146" s="40"/>
      <c r="BIR2146" s="40"/>
      <c r="BIS2146" s="40"/>
      <c r="BIT2146" s="40"/>
      <c r="BIU2146" s="40"/>
      <c r="BIV2146" s="40"/>
      <c r="BIW2146" s="40"/>
      <c r="BIX2146" s="40"/>
      <c r="BIY2146" s="40"/>
      <c r="BIZ2146" s="40"/>
      <c r="BJA2146" s="40"/>
      <c r="BJB2146" s="40"/>
      <c r="BJC2146" s="40"/>
      <c r="BJD2146" s="40"/>
      <c r="BJE2146" s="40"/>
      <c r="BJF2146" s="40"/>
      <c r="BJG2146" s="40"/>
      <c r="BJH2146" s="40"/>
      <c r="BJI2146" s="40"/>
      <c r="BJJ2146" s="40"/>
      <c r="BJK2146" s="40"/>
      <c r="BJL2146" s="40"/>
      <c r="BJM2146" s="40"/>
      <c r="BJN2146" s="40"/>
      <c r="BJO2146" s="40"/>
      <c r="BJP2146" s="40"/>
      <c r="BJQ2146" s="40"/>
      <c r="BJR2146" s="40"/>
      <c r="BJS2146" s="40"/>
      <c r="BJT2146" s="40"/>
      <c r="BJU2146" s="40"/>
      <c r="BJV2146" s="40"/>
      <c r="BJW2146" s="40"/>
      <c r="BJX2146" s="40"/>
      <c r="BJY2146" s="40"/>
      <c r="BJZ2146" s="40"/>
      <c r="BKA2146" s="40"/>
      <c r="BKB2146" s="40"/>
      <c r="BKC2146" s="40"/>
      <c r="BKD2146" s="40"/>
      <c r="BKE2146" s="40"/>
      <c r="BKF2146" s="40"/>
      <c r="BKG2146" s="40"/>
      <c r="BKH2146" s="40"/>
      <c r="BKI2146" s="40"/>
      <c r="BKJ2146" s="40"/>
      <c r="BKK2146" s="40"/>
      <c r="BKL2146" s="40"/>
      <c r="BKM2146" s="40"/>
      <c r="BKN2146" s="40"/>
      <c r="BKO2146" s="40"/>
      <c r="BKP2146" s="40"/>
      <c r="BKQ2146" s="40"/>
      <c r="BKR2146" s="40"/>
      <c r="BKS2146" s="40"/>
      <c r="BKT2146" s="40"/>
      <c r="BKU2146" s="40"/>
      <c r="BKV2146" s="40"/>
      <c r="BKW2146" s="40"/>
      <c r="BKX2146" s="40"/>
      <c r="BKY2146" s="40"/>
      <c r="BKZ2146" s="40"/>
      <c r="BLA2146" s="40"/>
      <c r="BLB2146" s="40"/>
      <c r="BLC2146" s="40"/>
      <c r="BLD2146" s="40"/>
      <c r="BLE2146" s="40"/>
      <c r="BLF2146" s="40"/>
      <c r="BLG2146" s="40"/>
      <c r="BLH2146" s="40"/>
      <c r="BLI2146" s="40"/>
      <c r="BLJ2146" s="40"/>
      <c r="BLK2146" s="40"/>
      <c r="BLL2146" s="40"/>
      <c r="BLM2146" s="40"/>
      <c r="BLN2146" s="40"/>
      <c r="BLO2146" s="40"/>
      <c r="BLP2146" s="40"/>
      <c r="BLQ2146" s="40"/>
      <c r="BLR2146" s="40"/>
      <c r="BLS2146" s="40"/>
      <c r="BLT2146" s="40"/>
      <c r="BLU2146" s="40"/>
      <c r="BLV2146" s="40"/>
      <c r="BLW2146" s="40"/>
      <c r="BLX2146" s="40"/>
      <c r="BLY2146" s="40"/>
      <c r="BLZ2146" s="40"/>
      <c r="BMA2146" s="40"/>
      <c r="BMB2146" s="40"/>
      <c r="BMC2146" s="40"/>
      <c r="BMD2146" s="40"/>
      <c r="BME2146" s="40"/>
      <c r="BMF2146" s="40"/>
      <c r="BMG2146" s="40"/>
      <c r="BMH2146" s="40"/>
      <c r="BMI2146" s="40"/>
      <c r="BMJ2146" s="40"/>
      <c r="BMK2146" s="40"/>
      <c r="BML2146" s="40"/>
      <c r="BMM2146" s="40"/>
      <c r="BMN2146" s="40"/>
      <c r="BMO2146" s="40"/>
      <c r="BMP2146" s="40"/>
      <c r="BMQ2146" s="40"/>
      <c r="BMR2146" s="40"/>
      <c r="BMS2146" s="40"/>
      <c r="BMT2146" s="40"/>
      <c r="BMU2146" s="40"/>
      <c r="BMV2146" s="40"/>
      <c r="BMW2146" s="40"/>
      <c r="BMX2146" s="40"/>
      <c r="BMY2146" s="40"/>
      <c r="BMZ2146" s="40"/>
      <c r="BNA2146" s="40"/>
      <c r="BNB2146" s="40"/>
      <c r="BNC2146" s="40"/>
      <c r="BND2146" s="40"/>
      <c r="BNE2146" s="40"/>
      <c r="BNF2146" s="40"/>
      <c r="BNG2146" s="40"/>
      <c r="BNH2146" s="40"/>
      <c r="BNI2146" s="40"/>
      <c r="BNJ2146" s="40"/>
      <c r="BNK2146" s="40"/>
      <c r="BNL2146" s="40"/>
      <c r="BNM2146" s="40"/>
      <c r="BNN2146" s="40"/>
      <c r="BNO2146" s="40"/>
      <c r="BNP2146" s="40"/>
      <c r="BNQ2146" s="40"/>
      <c r="BNR2146" s="40"/>
      <c r="BNS2146" s="40"/>
      <c r="BNT2146" s="40"/>
      <c r="BNU2146" s="40"/>
      <c r="BNV2146" s="40"/>
      <c r="BNW2146" s="40"/>
      <c r="BNX2146" s="40"/>
      <c r="BNY2146" s="40"/>
      <c r="BNZ2146" s="40"/>
      <c r="BOA2146" s="40"/>
      <c r="BOB2146" s="40"/>
      <c r="BOC2146" s="40"/>
      <c r="BOD2146" s="40"/>
      <c r="BOE2146" s="40"/>
      <c r="BOF2146" s="40"/>
      <c r="BOG2146" s="40"/>
      <c r="BOH2146" s="40"/>
      <c r="BOI2146" s="40"/>
      <c r="BOJ2146" s="40"/>
      <c r="BOK2146" s="40"/>
      <c r="BOL2146" s="40"/>
      <c r="BOM2146" s="40"/>
      <c r="BON2146" s="40"/>
      <c r="BOO2146" s="40"/>
      <c r="BOP2146" s="40"/>
      <c r="BOQ2146" s="40"/>
      <c r="BOR2146" s="40"/>
      <c r="BOS2146" s="40"/>
      <c r="BOT2146" s="40"/>
      <c r="BOU2146" s="40"/>
      <c r="BOV2146" s="40"/>
      <c r="BOW2146" s="40"/>
      <c r="BOX2146" s="40"/>
      <c r="BOY2146" s="40"/>
      <c r="BOZ2146" s="40"/>
      <c r="BPA2146" s="40"/>
      <c r="BPB2146" s="40"/>
      <c r="BPC2146" s="40"/>
      <c r="BPD2146" s="40"/>
      <c r="BPE2146" s="40"/>
      <c r="BPF2146" s="40"/>
      <c r="BPG2146" s="40"/>
      <c r="BPH2146" s="40"/>
      <c r="BPI2146" s="40"/>
      <c r="BPJ2146" s="40"/>
      <c r="BPK2146" s="40"/>
      <c r="BPL2146" s="40"/>
      <c r="BPM2146" s="40"/>
      <c r="BPN2146" s="40"/>
      <c r="BPO2146" s="40"/>
      <c r="BPP2146" s="40"/>
      <c r="BPQ2146" s="40"/>
      <c r="BPR2146" s="40"/>
      <c r="BPS2146" s="40"/>
      <c r="BPT2146" s="40"/>
      <c r="BPU2146" s="40"/>
      <c r="BPV2146" s="40"/>
      <c r="BPW2146" s="40"/>
      <c r="BPX2146" s="40"/>
      <c r="BPY2146" s="40"/>
      <c r="BPZ2146" s="40"/>
      <c r="BQA2146" s="40"/>
      <c r="BQB2146" s="40"/>
      <c r="BQC2146" s="40"/>
      <c r="BQD2146" s="40"/>
      <c r="BQE2146" s="40"/>
      <c r="BQF2146" s="40"/>
      <c r="BQG2146" s="40"/>
      <c r="BQH2146" s="40"/>
      <c r="BQI2146" s="40"/>
      <c r="BQJ2146" s="40"/>
      <c r="BQK2146" s="40"/>
      <c r="BQL2146" s="40"/>
      <c r="BQM2146" s="40"/>
      <c r="BQN2146" s="40"/>
      <c r="BQO2146" s="40"/>
      <c r="BQP2146" s="40"/>
      <c r="BQQ2146" s="40"/>
      <c r="BQR2146" s="40"/>
      <c r="BQS2146" s="40"/>
      <c r="BQT2146" s="40"/>
      <c r="BQU2146" s="40"/>
      <c r="BQV2146" s="40"/>
      <c r="BQW2146" s="40"/>
      <c r="BQX2146" s="40"/>
      <c r="BQY2146" s="40"/>
      <c r="BQZ2146" s="40"/>
      <c r="BRA2146" s="40"/>
      <c r="BRB2146" s="40"/>
      <c r="BRC2146" s="40"/>
      <c r="BRD2146" s="40"/>
      <c r="BRE2146" s="40"/>
      <c r="BRF2146" s="40"/>
      <c r="BRG2146" s="40"/>
      <c r="BRH2146" s="40"/>
      <c r="BRI2146" s="40"/>
      <c r="BRJ2146" s="40"/>
      <c r="BRK2146" s="40"/>
      <c r="BRL2146" s="40"/>
      <c r="BRM2146" s="40"/>
      <c r="BRN2146" s="40"/>
      <c r="BRO2146" s="40"/>
      <c r="BRP2146" s="40"/>
      <c r="BRQ2146" s="40"/>
      <c r="BRR2146" s="40"/>
      <c r="BRS2146" s="40"/>
      <c r="BRT2146" s="40"/>
      <c r="BRU2146" s="40"/>
      <c r="BRV2146" s="40"/>
      <c r="BRW2146" s="40"/>
      <c r="BRX2146" s="40"/>
      <c r="BRY2146" s="40"/>
      <c r="BRZ2146" s="40"/>
      <c r="BSA2146" s="40"/>
      <c r="BSB2146" s="40"/>
      <c r="BSC2146" s="40"/>
      <c r="BSD2146" s="40"/>
      <c r="BSE2146" s="40"/>
      <c r="BSF2146" s="40"/>
      <c r="BSG2146" s="40"/>
      <c r="BSH2146" s="40"/>
      <c r="BSI2146" s="40"/>
      <c r="BSJ2146" s="40"/>
      <c r="BSK2146" s="40"/>
      <c r="BSL2146" s="40"/>
      <c r="BSM2146" s="40"/>
      <c r="BSN2146" s="40"/>
      <c r="BSO2146" s="40"/>
      <c r="BSP2146" s="40"/>
      <c r="BSQ2146" s="40"/>
      <c r="BSR2146" s="40"/>
      <c r="BSS2146" s="40"/>
      <c r="BST2146" s="40"/>
      <c r="BSU2146" s="40"/>
      <c r="BSV2146" s="40"/>
      <c r="BSW2146" s="40"/>
      <c r="BSX2146" s="40"/>
      <c r="BSY2146" s="40"/>
      <c r="BSZ2146" s="40"/>
      <c r="BTA2146" s="40"/>
      <c r="BTB2146" s="40"/>
      <c r="BTC2146" s="40"/>
      <c r="BTD2146" s="40"/>
      <c r="BTE2146" s="40"/>
      <c r="BTF2146" s="40"/>
      <c r="BTG2146" s="40"/>
      <c r="BTH2146" s="40"/>
      <c r="BTI2146" s="40"/>
      <c r="BTJ2146" s="40"/>
      <c r="BTK2146" s="40"/>
      <c r="BTL2146" s="40"/>
      <c r="BTM2146" s="40"/>
      <c r="BTN2146" s="40"/>
      <c r="BTO2146" s="40"/>
      <c r="BTP2146" s="40"/>
      <c r="BTQ2146" s="40"/>
      <c r="BTR2146" s="40"/>
      <c r="BTS2146" s="40"/>
      <c r="BTT2146" s="40"/>
      <c r="BTU2146" s="40"/>
      <c r="BTV2146" s="40"/>
      <c r="BTW2146" s="40"/>
      <c r="BTX2146" s="40"/>
      <c r="BTY2146" s="40"/>
      <c r="BTZ2146" s="40"/>
      <c r="BUA2146" s="40"/>
      <c r="BUB2146" s="40"/>
      <c r="BUC2146" s="40"/>
      <c r="BUD2146" s="40"/>
      <c r="BUE2146" s="40"/>
      <c r="BUF2146" s="40"/>
      <c r="BUG2146" s="40"/>
      <c r="BUH2146" s="40"/>
      <c r="BUI2146" s="40"/>
      <c r="BUJ2146" s="40"/>
      <c r="BUK2146" s="40"/>
      <c r="BUL2146" s="40"/>
      <c r="BUM2146" s="40"/>
      <c r="BUN2146" s="40"/>
      <c r="BUO2146" s="40"/>
      <c r="BUP2146" s="40"/>
      <c r="BUQ2146" s="40"/>
      <c r="BUR2146" s="40"/>
      <c r="BUS2146" s="40"/>
      <c r="BUT2146" s="40"/>
      <c r="BUU2146" s="40"/>
      <c r="BUV2146" s="40"/>
      <c r="BUW2146" s="40"/>
      <c r="BUX2146" s="40"/>
      <c r="BUY2146" s="40"/>
      <c r="BUZ2146" s="40"/>
      <c r="BVA2146" s="40"/>
      <c r="BVB2146" s="40"/>
      <c r="BVC2146" s="40"/>
      <c r="BVD2146" s="40"/>
      <c r="BVE2146" s="40"/>
      <c r="BVF2146" s="40"/>
      <c r="BVG2146" s="40"/>
      <c r="BVH2146" s="40"/>
      <c r="BVI2146" s="40"/>
      <c r="BVJ2146" s="40"/>
      <c r="BVK2146" s="40"/>
      <c r="BVL2146" s="40"/>
      <c r="BVM2146" s="40"/>
      <c r="BVN2146" s="40"/>
      <c r="BVO2146" s="40"/>
      <c r="BVP2146" s="40"/>
      <c r="BVQ2146" s="40"/>
      <c r="BVR2146" s="40"/>
      <c r="BVS2146" s="40"/>
      <c r="BVT2146" s="40"/>
      <c r="BVU2146" s="40"/>
      <c r="BVV2146" s="40"/>
      <c r="BVW2146" s="40"/>
      <c r="BVX2146" s="40"/>
      <c r="BVY2146" s="40"/>
      <c r="BVZ2146" s="40"/>
      <c r="BWA2146" s="40"/>
      <c r="BWB2146" s="40"/>
      <c r="BWC2146" s="40"/>
      <c r="BWD2146" s="40"/>
      <c r="BWE2146" s="40"/>
      <c r="BWF2146" s="40"/>
      <c r="BWG2146" s="40"/>
      <c r="BWH2146" s="40"/>
      <c r="BWI2146" s="40"/>
      <c r="BWJ2146" s="40"/>
      <c r="BWK2146" s="40"/>
      <c r="BWL2146" s="40"/>
      <c r="BWM2146" s="40"/>
      <c r="BWN2146" s="40"/>
      <c r="BWO2146" s="40"/>
      <c r="BWP2146" s="40"/>
      <c r="BWQ2146" s="40"/>
      <c r="BWR2146" s="40"/>
      <c r="BWS2146" s="40"/>
      <c r="BWT2146" s="40"/>
      <c r="BWU2146" s="40"/>
      <c r="BWV2146" s="40"/>
      <c r="BWW2146" s="40"/>
      <c r="BWX2146" s="40"/>
      <c r="BWY2146" s="40"/>
      <c r="BWZ2146" s="40"/>
      <c r="BXA2146" s="40"/>
      <c r="BXB2146" s="40"/>
      <c r="BXC2146" s="40"/>
      <c r="BXD2146" s="40"/>
      <c r="BXE2146" s="40"/>
      <c r="BXF2146" s="40"/>
      <c r="BXG2146" s="40"/>
      <c r="BXH2146" s="40"/>
      <c r="BXI2146" s="40"/>
      <c r="BXJ2146" s="40"/>
      <c r="BXK2146" s="40"/>
      <c r="BXL2146" s="40"/>
      <c r="BXM2146" s="40"/>
      <c r="BXN2146" s="40"/>
      <c r="BXO2146" s="40"/>
      <c r="BXP2146" s="40"/>
      <c r="BXQ2146" s="40"/>
      <c r="BXR2146" s="40"/>
      <c r="BXS2146" s="40"/>
      <c r="BXT2146" s="40"/>
      <c r="BXU2146" s="40"/>
      <c r="BXV2146" s="40"/>
      <c r="BXW2146" s="40"/>
      <c r="BXX2146" s="40"/>
      <c r="BXY2146" s="40"/>
      <c r="BXZ2146" s="40"/>
      <c r="BYA2146" s="40"/>
      <c r="BYB2146" s="40"/>
      <c r="BYC2146" s="40"/>
      <c r="BYD2146" s="40"/>
      <c r="BYE2146" s="40"/>
      <c r="BYF2146" s="40"/>
      <c r="BYG2146" s="40"/>
      <c r="BYH2146" s="40"/>
      <c r="BYI2146" s="40"/>
      <c r="BYJ2146" s="40"/>
      <c r="BYK2146" s="40"/>
      <c r="BYL2146" s="40"/>
      <c r="BYM2146" s="40"/>
      <c r="BYN2146" s="40"/>
      <c r="BYO2146" s="40"/>
      <c r="BYP2146" s="40"/>
      <c r="BYQ2146" s="40"/>
      <c r="BYR2146" s="40"/>
      <c r="BYS2146" s="40"/>
      <c r="BYT2146" s="40"/>
      <c r="BYU2146" s="40"/>
      <c r="BYV2146" s="40"/>
      <c r="BYW2146" s="40"/>
      <c r="BYX2146" s="40"/>
      <c r="BYY2146" s="40"/>
      <c r="BYZ2146" s="40"/>
      <c r="BZA2146" s="40"/>
      <c r="BZB2146" s="40"/>
      <c r="BZC2146" s="40"/>
      <c r="BZD2146" s="40"/>
      <c r="BZE2146" s="40"/>
      <c r="BZF2146" s="40"/>
      <c r="BZG2146" s="40"/>
      <c r="BZH2146" s="40"/>
      <c r="BZI2146" s="40"/>
      <c r="BZJ2146" s="40"/>
      <c r="BZK2146" s="40"/>
      <c r="BZL2146" s="40"/>
      <c r="BZM2146" s="40"/>
      <c r="BZN2146" s="40"/>
      <c r="BZO2146" s="40"/>
      <c r="BZP2146" s="40"/>
      <c r="BZQ2146" s="40"/>
      <c r="BZR2146" s="40"/>
      <c r="BZS2146" s="40"/>
      <c r="BZT2146" s="40"/>
      <c r="BZU2146" s="40"/>
      <c r="BZV2146" s="40"/>
      <c r="BZW2146" s="40"/>
      <c r="BZX2146" s="40"/>
      <c r="BZY2146" s="40"/>
      <c r="BZZ2146" s="40"/>
      <c r="CAA2146" s="40"/>
      <c r="CAB2146" s="40"/>
      <c r="CAC2146" s="40"/>
      <c r="CAD2146" s="40"/>
      <c r="CAE2146" s="40"/>
      <c r="CAF2146" s="40"/>
      <c r="CAG2146" s="40"/>
      <c r="CAH2146" s="40"/>
      <c r="CAI2146" s="40"/>
      <c r="CAJ2146" s="40"/>
      <c r="CAK2146" s="40"/>
      <c r="CAL2146" s="40"/>
      <c r="CAM2146" s="40"/>
      <c r="CAN2146" s="40"/>
      <c r="CAO2146" s="40"/>
      <c r="CAP2146" s="40"/>
      <c r="CAQ2146" s="40"/>
      <c r="CAR2146" s="40"/>
      <c r="CAS2146" s="40"/>
      <c r="CAT2146" s="40"/>
      <c r="CAU2146" s="40"/>
      <c r="CAV2146" s="40"/>
      <c r="CAW2146" s="40"/>
      <c r="CAX2146" s="40"/>
      <c r="CAY2146" s="40"/>
      <c r="CAZ2146" s="40"/>
      <c r="CBA2146" s="40"/>
      <c r="CBB2146" s="40"/>
      <c r="CBC2146" s="40"/>
      <c r="CBD2146" s="40"/>
      <c r="CBE2146" s="40"/>
      <c r="CBF2146" s="40"/>
      <c r="CBG2146" s="40"/>
      <c r="CBH2146" s="40"/>
      <c r="CBI2146" s="40"/>
      <c r="CBJ2146" s="40"/>
      <c r="CBK2146" s="40"/>
      <c r="CBL2146" s="40"/>
      <c r="CBM2146" s="40"/>
      <c r="CBN2146" s="40"/>
      <c r="CBO2146" s="40"/>
      <c r="CBP2146" s="40"/>
      <c r="CBQ2146" s="40"/>
      <c r="CBR2146" s="40"/>
      <c r="CBS2146" s="40"/>
      <c r="CBT2146" s="40"/>
      <c r="CBU2146" s="40"/>
      <c r="CBV2146" s="40"/>
      <c r="CBW2146" s="40"/>
      <c r="CBX2146" s="40"/>
      <c r="CBY2146" s="40"/>
      <c r="CBZ2146" s="40"/>
      <c r="CCA2146" s="40"/>
      <c r="CCB2146" s="40"/>
      <c r="CCC2146" s="40"/>
      <c r="CCD2146" s="40"/>
      <c r="CCE2146" s="40"/>
      <c r="CCF2146" s="40"/>
      <c r="CCG2146" s="40"/>
      <c r="CCH2146" s="40"/>
      <c r="CCI2146" s="40"/>
      <c r="CCJ2146" s="40"/>
      <c r="CCK2146" s="40"/>
      <c r="CCL2146" s="40"/>
      <c r="CCM2146" s="40"/>
      <c r="CCN2146" s="40"/>
      <c r="CCO2146" s="40"/>
      <c r="CCP2146" s="40"/>
      <c r="CCQ2146" s="40"/>
      <c r="CCR2146" s="40"/>
      <c r="CCS2146" s="40"/>
      <c r="CCT2146" s="40"/>
      <c r="CCU2146" s="40"/>
      <c r="CCV2146" s="40"/>
      <c r="CCW2146" s="40"/>
      <c r="CCX2146" s="40"/>
      <c r="CCY2146" s="40"/>
      <c r="CCZ2146" s="40"/>
      <c r="CDA2146" s="40"/>
      <c r="CDB2146" s="40"/>
      <c r="CDC2146" s="40"/>
      <c r="CDD2146" s="40"/>
      <c r="CDE2146" s="40"/>
      <c r="CDF2146" s="40"/>
      <c r="CDG2146" s="40"/>
      <c r="CDH2146" s="40"/>
      <c r="CDI2146" s="40"/>
      <c r="CDJ2146" s="40"/>
      <c r="CDK2146" s="40"/>
      <c r="CDL2146" s="40"/>
      <c r="CDM2146" s="40"/>
      <c r="CDN2146" s="40"/>
      <c r="CDO2146" s="40"/>
      <c r="CDP2146" s="40"/>
      <c r="CDQ2146" s="40"/>
      <c r="CDR2146" s="40"/>
      <c r="CDS2146" s="40"/>
      <c r="CDT2146" s="40"/>
      <c r="CDU2146" s="40"/>
      <c r="CDV2146" s="40"/>
      <c r="CDW2146" s="40"/>
      <c r="CDX2146" s="40"/>
      <c r="CDY2146" s="40"/>
      <c r="CDZ2146" s="40"/>
      <c r="CEA2146" s="40"/>
      <c r="CEB2146" s="40"/>
      <c r="CEC2146" s="40"/>
      <c r="CED2146" s="40"/>
      <c r="CEE2146" s="40"/>
      <c r="CEF2146" s="40"/>
      <c r="CEG2146" s="40"/>
      <c r="CEH2146" s="40"/>
      <c r="CEI2146" s="40"/>
      <c r="CEJ2146" s="40"/>
      <c r="CEK2146" s="40"/>
      <c r="CEL2146" s="40"/>
      <c r="CEM2146" s="40"/>
      <c r="CEN2146" s="40"/>
      <c r="CEO2146" s="40"/>
      <c r="CEP2146" s="40"/>
      <c r="CEQ2146" s="40"/>
      <c r="CER2146" s="40"/>
      <c r="CES2146" s="40"/>
      <c r="CET2146" s="40"/>
      <c r="CEU2146" s="40"/>
      <c r="CEV2146" s="40"/>
      <c r="CEW2146" s="40"/>
      <c r="CEX2146" s="40"/>
      <c r="CEY2146" s="40"/>
      <c r="CEZ2146" s="40"/>
      <c r="CFA2146" s="40"/>
      <c r="CFB2146" s="40"/>
      <c r="CFC2146" s="40"/>
      <c r="CFD2146" s="40"/>
      <c r="CFE2146" s="40"/>
      <c r="CFF2146" s="40"/>
      <c r="CFG2146" s="40"/>
      <c r="CFH2146" s="40"/>
      <c r="CFI2146" s="40"/>
      <c r="CFJ2146" s="40"/>
      <c r="CFK2146" s="40"/>
      <c r="CFL2146" s="40"/>
      <c r="CFM2146" s="40"/>
      <c r="CFN2146" s="40"/>
      <c r="CFO2146" s="40"/>
      <c r="CFP2146" s="40"/>
      <c r="CFQ2146" s="40"/>
      <c r="CFR2146" s="40"/>
      <c r="CFS2146" s="40"/>
      <c r="CFT2146" s="40"/>
      <c r="CFU2146" s="40"/>
      <c r="CFV2146" s="40"/>
      <c r="CFW2146" s="40"/>
      <c r="CFX2146" s="40"/>
      <c r="CFY2146" s="40"/>
      <c r="CFZ2146" s="40"/>
      <c r="CGA2146" s="40"/>
      <c r="CGB2146" s="40"/>
      <c r="CGC2146" s="40"/>
      <c r="CGD2146" s="40"/>
      <c r="CGE2146" s="40"/>
      <c r="CGF2146" s="40"/>
      <c r="CGG2146" s="40"/>
      <c r="CGH2146" s="40"/>
      <c r="CGI2146" s="40"/>
      <c r="CGJ2146" s="40"/>
      <c r="CGK2146" s="40"/>
      <c r="CGL2146" s="40"/>
      <c r="CGM2146" s="40"/>
      <c r="CGN2146" s="40"/>
      <c r="CGO2146" s="40"/>
      <c r="CGP2146" s="40"/>
      <c r="CGQ2146" s="37" t="s">
        <v>70</v>
      </c>
    </row>
    <row r="2147" spans="1:2227" x14ac:dyDescent="0.25">
      <c r="A2147" s="9" t="s">
        <v>70</v>
      </c>
      <c r="B2147" s="10">
        <v>999054000032862</v>
      </c>
      <c r="C2147" s="11" t="s">
        <v>97</v>
      </c>
      <c r="D2147" s="9" t="s">
        <v>91</v>
      </c>
      <c r="E2147" s="9" t="s">
        <v>149</v>
      </c>
      <c r="F2147" s="9" t="s">
        <v>71</v>
      </c>
      <c r="G2147" s="9" t="s">
        <v>119</v>
      </c>
      <c r="H2147" s="9" t="s">
        <v>73</v>
      </c>
      <c r="I2147" s="9">
        <v>1</v>
      </c>
      <c r="J2147" s="9">
        <v>175.5</v>
      </c>
      <c r="K2147" s="9">
        <v>346</v>
      </c>
      <c r="L2147" s="9">
        <v>170.5</v>
      </c>
      <c r="M2147" s="10">
        <v>141</v>
      </c>
      <c r="N2147" s="9">
        <v>1.21</v>
      </c>
      <c r="O2147" s="9">
        <v>4.5199999999999996</v>
      </c>
      <c r="P2147" s="13"/>
      <c r="Q2147" s="13"/>
      <c r="R2147" s="13"/>
      <c r="S2147" s="13"/>
      <c r="T2147" s="13"/>
      <c r="U2147" s="13"/>
      <c r="V2147" s="9">
        <v>175.5</v>
      </c>
      <c r="W2147" s="9">
        <v>287.7</v>
      </c>
      <c r="X2147" s="9">
        <v>120</v>
      </c>
      <c r="Y2147" s="9">
        <v>112.2</v>
      </c>
      <c r="Z2147" s="9">
        <v>0.94</v>
      </c>
      <c r="AA2147" s="9">
        <v>5.67</v>
      </c>
      <c r="AB2147" s="9">
        <v>287.7</v>
      </c>
      <c r="AC2147" s="9">
        <v>346</v>
      </c>
      <c r="AD2147" s="9">
        <v>21</v>
      </c>
      <c r="AE2147" s="9">
        <v>58.3</v>
      </c>
      <c r="AF2147" s="9">
        <v>2.78</v>
      </c>
      <c r="AG2147" s="9">
        <v>2.3199999999999998</v>
      </c>
      <c r="AH2147" s="9">
        <v>7.31</v>
      </c>
      <c r="AI2147" s="9">
        <v>1246.19</v>
      </c>
      <c r="AJ2147" s="9">
        <v>771.1</v>
      </c>
      <c r="AK2147" s="9">
        <v>121.71</v>
      </c>
      <c r="AL2147" s="9">
        <v>28076.639999999999</v>
      </c>
      <c r="AM2147" s="9">
        <v>573.16999999999996</v>
      </c>
      <c r="AN2147" s="9">
        <f>Tabla1[[#This Row],[Costo Compra]]+Tabla1[[#This Row],[Otros Compra]]</f>
        <v>28649.809999999998</v>
      </c>
      <c r="AO2147" s="9" t="s">
        <v>286</v>
      </c>
      <c r="AP2147" s="9" t="s">
        <v>150</v>
      </c>
      <c r="AQ2147" s="9" t="s">
        <v>151</v>
      </c>
      <c r="AR2147" s="9" t="s">
        <v>95</v>
      </c>
      <c r="AS2147" s="9">
        <v>7086.99</v>
      </c>
      <c r="AT2147" s="9">
        <v>0</v>
      </c>
      <c r="AU2147" s="9" t="s">
        <v>77</v>
      </c>
      <c r="AV2147" s="9">
        <v>2020</v>
      </c>
      <c r="AW2147" s="12">
        <v>44032</v>
      </c>
      <c r="AX2147" s="12">
        <v>44053</v>
      </c>
      <c r="AY2147" s="9">
        <v>0</v>
      </c>
      <c r="AZ2147" s="9">
        <v>0</v>
      </c>
      <c r="BA2147" s="9">
        <v>-35736.800000000003</v>
      </c>
      <c r="BB2147" s="9">
        <v>-209.6</v>
      </c>
      <c r="BC2147" s="9">
        <v>3302</v>
      </c>
      <c r="BD2147" s="9"/>
      <c r="BE2147" s="9" t="s">
        <v>136</v>
      </c>
      <c r="BF2147" s="9" t="s">
        <v>136</v>
      </c>
      <c r="BG2147" s="9"/>
      <c r="BH2147" s="9" t="s">
        <v>99</v>
      </c>
      <c r="BI2147" s="9"/>
      <c r="BJ2147" s="9">
        <v>0</v>
      </c>
      <c r="BK2147" s="9">
        <v>0</v>
      </c>
      <c r="BL2147" s="9">
        <v>0</v>
      </c>
      <c r="BM2147" s="9">
        <v>0</v>
      </c>
      <c r="BN2147" s="9">
        <v>0</v>
      </c>
      <c r="BO2147" s="9">
        <v>0</v>
      </c>
      <c r="BP2147" s="13"/>
      <c r="BQ2147" s="9" t="s">
        <v>80</v>
      </c>
      <c r="BR2147" s="9" t="s">
        <v>81</v>
      </c>
      <c r="BS2147" s="40"/>
      <c r="BT2147" s="40"/>
      <c r="BU2147" s="40"/>
      <c r="BV2147" s="40"/>
      <c r="BW2147" s="40"/>
      <c r="BX2147" s="40"/>
      <c r="BY2147" s="40"/>
      <c r="BZ2147" s="40"/>
      <c r="CA2147" s="40"/>
      <c r="CB2147" s="40"/>
      <c r="CC2147" s="40"/>
      <c r="CD2147" s="40"/>
      <c r="CE2147" s="40"/>
      <c r="CF2147" s="40"/>
      <c r="CG2147" s="40"/>
      <c r="CH2147" s="40"/>
      <c r="CI2147" s="40"/>
      <c r="CJ2147" s="40"/>
      <c r="CK2147" s="40"/>
      <c r="CL2147" s="40"/>
      <c r="CM2147" s="40"/>
      <c r="CN2147" s="40"/>
      <c r="CO2147" s="40"/>
      <c r="CP2147" s="40"/>
      <c r="CQ2147" s="40"/>
      <c r="CR2147" s="40"/>
      <c r="CS2147" s="40"/>
      <c r="CT2147" s="40"/>
      <c r="CU2147" s="40"/>
      <c r="CV2147" s="40"/>
      <c r="CW2147" s="40"/>
      <c r="CX2147" s="40"/>
      <c r="CY2147" s="40"/>
      <c r="CZ2147" s="40"/>
      <c r="DA2147" s="40"/>
      <c r="DB2147" s="40"/>
      <c r="DC2147" s="40"/>
      <c r="DD2147" s="40"/>
      <c r="DE2147" s="40"/>
      <c r="DF2147" s="40"/>
      <c r="DG2147" s="40"/>
      <c r="DH2147" s="40"/>
      <c r="DI2147" s="40"/>
      <c r="DJ2147" s="40"/>
      <c r="DK2147" s="40"/>
      <c r="DL2147" s="40"/>
      <c r="DM2147" s="40"/>
      <c r="DN2147" s="40"/>
      <c r="DO2147" s="40"/>
      <c r="DP2147" s="40"/>
      <c r="DQ2147" s="40"/>
      <c r="DR2147" s="40"/>
      <c r="DS2147" s="40"/>
      <c r="DT2147" s="40"/>
      <c r="DU2147" s="40"/>
      <c r="DV2147" s="40"/>
      <c r="DW2147" s="40"/>
      <c r="DX2147" s="40"/>
      <c r="DY2147" s="40"/>
      <c r="DZ2147" s="40"/>
      <c r="EA2147" s="40"/>
      <c r="EB2147" s="40"/>
      <c r="EC2147" s="40"/>
      <c r="ED2147" s="40"/>
      <c r="EE2147" s="40"/>
      <c r="EF2147" s="40"/>
      <c r="EG2147" s="40"/>
      <c r="EH2147" s="40"/>
      <c r="EI2147" s="40"/>
      <c r="EJ2147" s="40"/>
      <c r="EK2147" s="40"/>
      <c r="EL2147" s="40"/>
      <c r="EM2147" s="40"/>
      <c r="EN2147" s="40"/>
      <c r="EO2147" s="40"/>
      <c r="EP2147" s="40"/>
      <c r="EQ2147" s="40"/>
      <c r="ER2147" s="40"/>
      <c r="ES2147" s="40"/>
      <c r="ET2147" s="40"/>
      <c r="EU2147" s="40"/>
      <c r="EV2147" s="40"/>
      <c r="EW2147" s="40"/>
      <c r="EX2147" s="40"/>
      <c r="EY2147" s="40"/>
      <c r="EZ2147" s="40"/>
      <c r="FA2147" s="40"/>
      <c r="FB2147" s="40"/>
      <c r="FC2147" s="40"/>
      <c r="FD2147" s="40"/>
      <c r="FE2147" s="40"/>
      <c r="FF2147" s="40"/>
      <c r="FG2147" s="40"/>
      <c r="FH2147" s="40"/>
      <c r="FI2147" s="40"/>
      <c r="FJ2147" s="40"/>
      <c r="FK2147" s="40"/>
      <c r="FL2147" s="40"/>
      <c r="FM2147" s="40"/>
      <c r="FN2147" s="40"/>
      <c r="FO2147" s="40"/>
      <c r="FP2147" s="40"/>
      <c r="FQ2147" s="40"/>
      <c r="FR2147" s="40"/>
      <c r="FS2147" s="40"/>
      <c r="FT2147" s="40"/>
      <c r="FU2147" s="40"/>
      <c r="FV2147" s="40"/>
      <c r="FW2147" s="40"/>
      <c r="FX2147" s="40"/>
      <c r="FY2147" s="40"/>
      <c r="FZ2147" s="40"/>
      <c r="GA2147" s="40"/>
      <c r="GB2147" s="40"/>
      <c r="GC2147" s="40"/>
      <c r="GD2147" s="40"/>
      <c r="GE2147" s="40"/>
      <c r="GF2147" s="40"/>
      <c r="GG2147" s="40"/>
      <c r="GH2147" s="40"/>
      <c r="GI2147" s="40"/>
      <c r="GJ2147" s="40"/>
      <c r="GK2147" s="40"/>
      <c r="GL2147" s="40"/>
      <c r="GM2147" s="40"/>
      <c r="GN2147" s="40"/>
      <c r="GO2147" s="40"/>
      <c r="GP2147" s="40"/>
      <c r="GQ2147" s="40"/>
      <c r="GR2147" s="40"/>
      <c r="GS2147" s="40"/>
      <c r="GT2147" s="40"/>
      <c r="GU2147" s="40"/>
      <c r="GV2147" s="40"/>
      <c r="GW2147" s="40"/>
      <c r="GX2147" s="40"/>
      <c r="GY2147" s="40"/>
      <c r="GZ2147" s="40"/>
      <c r="HA2147" s="40"/>
      <c r="HB2147" s="40"/>
      <c r="HC2147" s="40"/>
      <c r="HD2147" s="40"/>
      <c r="HE2147" s="40"/>
      <c r="HF2147" s="40"/>
      <c r="HG2147" s="40"/>
      <c r="HH2147" s="40"/>
      <c r="HI2147" s="40"/>
      <c r="HJ2147" s="40"/>
      <c r="HK2147" s="40"/>
      <c r="HL2147" s="40"/>
      <c r="HM2147" s="40"/>
      <c r="HN2147" s="40"/>
      <c r="HO2147" s="40"/>
      <c r="HP2147" s="40"/>
      <c r="HQ2147" s="40"/>
      <c r="HR2147" s="40"/>
      <c r="HS2147" s="40"/>
      <c r="HT2147" s="40"/>
      <c r="HU2147" s="40"/>
      <c r="HV2147" s="40"/>
      <c r="HW2147" s="40"/>
      <c r="HX2147" s="40"/>
      <c r="HY2147" s="40"/>
      <c r="HZ2147" s="40"/>
      <c r="IA2147" s="40"/>
      <c r="IB2147" s="40"/>
      <c r="IC2147" s="40"/>
      <c r="ID2147" s="40"/>
      <c r="IE2147" s="40"/>
      <c r="IF2147" s="40"/>
      <c r="IG2147" s="40"/>
      <c r="IH2147" s="40"/>
      <c r="II2147" s="40"/>
      <c r="IJ2147" s="40"/>
      <c r="IK2147" s="40"/>
      <c r="IL2147" s="40"/>
      <c r="IM2147" s="40"/>
      <c r="IN2147" s="40"/>
      <c r="IO2147" s="40"/>
      <c r="IP2147" s="40"/>
      <c r="IQ2147" s="40"/>
      <c r="IR2147" s="40"/>
      <c r="IS2147" s="40"/>
      <c r="IT2147" s="40"/>
      <c r="IU2147" s="40"/>
      <c r="IV2147" s="40"/>
      <c r="IW2147" s="40"/>
      <c r="IX2147" s="40"/>
      <c r="IY2147" s="40"/>
      <c r="IZ2147" s="40"/>
      <c r="JA2147" s="40"/>
      <c r="JB2147" s="40"/>
      <c r="JC2147" s="40"/>
      <c r="JD2147" s="40"/>
      <c r="JE2147" s="40"/>
      <c r="JF2147" s="40"/>
      <c r="JG2147" s="40"/>
      <c r="JH2147" s="40"/>
      <c r="JI2147" s="40"/>
      <c r="JJ2147" s="40"/>
      <c r="JK2147" s="40"/>
      <c r="JL2147" s="40"/>
      <c r="JM2147" s="40"/>
      <c r="JN2147" s="40"/>
      <c r="JO2147" s="40"/>
      <c r="JP2147" s="40"/>
      <c r="JQ2147" s="40"/>
      <c r="JR2147" s="40"/>
      <c r="JS2147" s="40"/>
      <c r="JT2147" s="40"/>
      <c r="JU2147" s="40"/>
      <c r="JV2147" s="40"/>
      <c r="JW2147" s="40"/>
      <c r="JX2147" s="40"/>
      <c r="JY2147" s="40"/>
      <c r="JZ2147" s="40"/>
      <c r="KA2147" s="40"/>
      <c r="KB2147" s="40"/>
      <c r="KC2147" s="40"/>
      <c r="KD2147" s="40"/>
      <c r="KE2147" s="40"/>
      <c r="KF2147" s="40"/>
      <c r="KG2147" s="40"/>
      <c r="KH2147" s="40"/>
      <c r="KI2147" s="40"/>
      <c r="KJ2147" s="40"/>
      <c r="KK2147" s="40"/>
      <c r="KL2147" s="40"/>
      <c r="KM2147" s="40"/>
      <c r="KN2147" s="40"/>
      <c r="KO2147" s="40"/>
      <c r="KP2147" s="40"/>
      <c r="KQ2147" s="40"/>
      <c r="KR2147" s="40"/>
      <c r="KS2147" s="40"/>
      <c r="KT2147" s="40"/>
      <c r="KU2147" s="40"/>
      <c r="KV2147" s="40"/>
      <c r="KW2147" s="40"/>
      <c r="KX2147" s="40"/>
      <c r="KY2147" s="40"/>
      <c r="KZ2147" s="40"/>
      <c r="LA2147" s="40"/>
      <c r="LB2147" s="40"/>
      <c r="LC2147" s="40"/>
      <c r="LD2147" s="40"/>
      <c r="LE2147" s="40"/>
      <c r="LF2147" s="40"/>
      <c r="LG2147" s="40"/>
      <c r="LH2147" s="40"/>
      <c r="LI2147" s="40"/>
      <c r="LJ2147" s="40"/>
      <c r="LK2147" s="40"/>
      <c r="LL2147" s="40"/>
      <c r="LM2147" s="40"/>
      <c r="LN2147" s="40"/>
      <c r="LO2147" s="40"/>
      <c r="LP2147" s="40"/>
      <c r="LQ2147" s="40"/>
      <c r="LR2147" s="40"/>
      <c r="LS2147" s="40"/>
      <c r="LT2147" s="40"/>
      <c r="LU2147" s="40"/>
      <c r="LV2147" s="40"/>
      <c r="LW2147" s="40"/>
      <c r="LX2147" s="40"/>
      <c r="LY2147" s="40"/>
      <c r="LZ2147" s="40"/>
      <c r="MA2147" s="40"/>
      <c r="MB2147" s="40"/>
      <c r="MC2147" s="40"/>
      <c r="MD2147" s="40"/>
      <c r="ME2147" s="40"/>
      <c r="MF2147" s="40"/>
      <c r="MG2147" s="40"/>
      <c r="MH2147" s="40"/>
      <c r="MI2147" s="40"/>
      <c r="MJ2147" s="40"/>
      <c r="MK2147" s="40"/>
      <c r="ML2147" s="40"/>
      <c r="MM2147" s="40"/>
      <c r="MN2147" s="40"/>
      <c r="MO2147" s="40"/>
      <c r="MP2147" s="40"/>
      <c r="MQ2147" s="40"/>
      <c r="MR2147" s="40"/>
      <c r="MS2147" s="40"/>
      <c r="MT2147" s="40"/>
      <c r="MU2147" s="40"/>
      <c r="MV2147" s="40"/>
      <c r="MW2147" s="40"/>
      <c r="MX2147" s="40"/>
      <c r="MY2147" s="40"/>
      <c r="MZ2147" s="40"/>
      <c r="NA2147" s="40"/>
      <c r="NB2147" s="40"/>
      <c r="NC2147" s="40"/>
      <c r="ND2147" s="40"/>
      <c r="NE2147" s="40"/>
      <c r="NF2147" s="40"/>
      <c r="NG2147" s="40"/>
      <c r="NH2147" s="40"/>
      <c r="NI2147" s="40"/>
      <c r="NJ2147" s="40"/>
      <c r="NK2147" s="40"/>
      <c r="NL2147" s="40"/>
      <c r="NM2147" s="40"/>
      <c r="NN2147" s="40"/>
      <c r="NO2147" s="40"/>
      <c r="NP2147" s="40"/>
      <c r="NQ2147" s="40"/>
      <c r="NR2147" s="40"/>
      <c r="NS2147" s="40"/>
      <c r="NT2147" s="40"/>
      <c r="NU2147" s="40"/>
      <c r="NV2147" s="40"/>
      <c r="NW2147" s="40"/>
      <c r="NX2147" s="40"/>
      <c r="NY2147" s="40"/>
      <c r="NZ2147" s="40"/>
      <c r="OA2147" s="40"/>
      <c r="OB2147" s="40"/>
      <c r="OC2147" s="40"/>
      <c r="OD2147" s="40"/>
      <c r="OE2147" s="40"/>
      <c r="OF2147" s="40"/>
      <c r="OG2147" s="40"/>
      <c r="OH2147" s="40"/>
      <c r="OI2147" s="40"/>
      <c r="OJ2147" s="40"/>
      <c r="OK2147" s="40"/>
      <c r="OL2147" s="40"/>
      <c r="OM2147" s="40"/>
      <c r="ON2147" s="40"/>
      <c r="OO2147" s="40"/>
      <c r="OP2147" s="40"/>
      <c r="OQ2147" s="40"/>
      <c r="OR2147" s="40"/>
      <c r="OS2147" s="40"/>
      <c r="OT2147" s="40"/>
      <c r="OU2147" s="40"/>
      <c r="OV2147" s="40"/>
      <c r="OW2147" s="40"/>
      <c r="OX2147" s="40"/>
      <c r="OY2147" s="40"/>
      <c r="OZ2147" s="40"/>
      <c r="PA2147" s="40"/>
      <c r="PB2147" s="40"/>
      <c r="PC2147" s="40"/>
      <c r="PD2147" s="40"/>
      <c r="PE2147" s="40"/>
      <c r="PF2147" s="40"/>
      <c r="PG2147" s="40"/>
      <c r="PH2147" s="40"/>
      <c r="PI2147" s="40"/>
      <c r="PJ2147" s="40"/>
      <c r="PK2147" s="40"/>
      <c r="PL2147" s="40"/>
      <c r="PM2147" s="40"/>
      <c r="PN2147" s="40"/>
      <c r="PO2147" s="40"/>
      <c r="PP2147" s="40"/>
      <c r="PQ2147" s="40"/>
      <c r="PR2147" s="40"/>
      <c r="PS2147" s="40"/>
      <c r="PT2147" s="40"/>
      <c r="PU2147" s="40"/>
      <c r="PV2147" s="40"/>
      <c r="PW2147" s="40"/>
      <c r="PX2147" s="40"/>
      <c r="PY2147" s="40"/>
      <c r="PZ2147" s="40"/>
      <c r="QA2147" s="40"/>
      <c r="QB2147" s="40"/>
      <c r="QC2147" s="40"/>
      <c r="QD2147" s="40"/>
      <c r="QE2147" s="40"/>
      <c r="QF2147" s="40"/>
      <c r="QG2147" s="40"/>
      <c r="QH2147" s="40"/>
      <c r="QI2147" s="40"/>
      <c r="QJ2147" s="40"/>
      <c r="QK2147" s="40"/>
      <c r="QL2147" s="40"/>
      <c r="QM2147" s="40"/>
      <c r="QN2147" s="40"/>
      <c r="QO2147" s="40"/>
      <c r="QP2147" s="40"/>
      <c r="QQ2147" s="40"/>
      <c r="QR2147" s="40"/>
      <c r="QS2147" s="40"/>
      <c r="QT2147" s="40"/>
      <c r="QU2147" s="40"/>
      <c r="QV2147" s="40"/>
      <c r="QW2147" s="40"/>
      <c r="QX2147" s="40"/>
      <c r="QY2147" s="40"/>
      <c r="QZ2147" s="40"/>
      <c r="RA2147" s="40"/>
      <c r="RB2147" s="40"/>
      <c r="RC2147" s="40"/>
      <c r="RD2147" s="40"/>
      <c r="RE2147" s="40"/>
      <c r="RF2147" s="40"/>
      <c r="RG2147" s="40"/>
      <c r="RH2147" s="40"/>
      <c r="RI2147" s="40"/>
      <c r="RJ2147" s="40"/>
      <c r="RK2147" s="40"/>
      <c r="RL2147" s="40"/>
      <c r="RM2147" s="40"/>
      <c r="RN2147" s="40"/>
      <c r="RO2147" s="40"/>
      <c r="RP2147" s="40"/>
      <c r="RQ2147" s="40"/>
      <c r="RR2147" s="40"/>
      <c r="RS2147" s="40"/>
      <c r="RT2147" s="40"/>
      <c r="RU2147" s="40"/>
      <c r="RV2147" s="40"/>
      <c r="RW2147" s="40"/>
      <c r="RX2147" s="40"/>
      <c r="RY2147" s="40"/>
      <c r="RZ2147" s="40"/>
      <c r="SA2147" s="40"/>
      <c r="SB2147" s="40"/>
      <c r="SC2147" s="40"/>
      <c r="SD2147" s="40"/>
      <c r="SE2147" s="40"/>
      <c r="SF2147" s="40"/>
      <c r="SG2147" s="40"/>
      <c r="SH2147" s="40"/>
      <c r="SI2147" s="40"/>
      <c r="SJ2147" s="40"/>
      <c r="SK2147" s="40"/>
      <c r="SL2147" s="40"/>
      <c r="SM2147" s="40"/>
      <c r="SN2147" s="40"/>
      <c r="SO2147" s="40"/>
      <c r="SP2147" s="40"/>
      <c r="SQ2147" s="40"/>
      <c r="SR2147" s="40"/>
      <c r="SS2147" s="40"/>
      <c r="ST2147" s="40"/>
      <c r="SU2147" s="40"/>
      <c r="SV2147" s="40"/>
      <c r="SW2147" s="40"/>
      <c r="SX2147" s="40"/>
      <c r="SY2147" s="40"/>
      <c r="SZ2147" s="40"/>
      <c r="TA2147" s="40"/>
      <c r="TB2147" s="40"/>
      <c r="TC2147" s="40"/>
      <c r="TD2147" s="40"/>
      <c r="TE2147" s="40"/>
      <c r="TF2147" s="40"/>
      <c r="TG2147" s="40"/>
      <c r="TH2147" s="40"/>
      <c r="TI2147" s="40"/>
      <c r="TJ2147" s="40"/>
      <c r="TK2147" s="40"/>
      <c r="TL2147" s="40"/>
      <c r="TM2147" s="40"/>
      <c r="TN2147" s="40"/>
      <c r="TO2147" s="40"/>
      <c r="TP2147" s="40"/>
      <c r="TQ2147" s="40"/>
      <c r="TR2147" s="40"/>
      <c r="TS2147" s="40"/>
      <c r="TT2147" s="40"/>
      <c r="TU2147" s="40"/>
      <c r="TV2147" s="40"/>
      <c r="TW2147" s="40"/>
      <c r="TX2147" s="40"/>
      <c r="TY2147" s="40"/>
      <c r="TZ2147" s="40"/>
      <c r="UA2147" s="40"/>
      <c r="UB2147" s="40"/>
      <c r="UC2147" s="40"/>
      <c r="UD2147" s="40"/>
      <c r="UE2147" s="40"/>
      <c r="UF2147" s="40"/>
      <c r="UG2147" s="40"/>
      <c r="UH2147" s="40"/>
      <c r="UI2147" s="40"/>
      <c r="UJ2147" s="40"/>
      <c r="UK2147" s="40"/>
      <c r="UL2147" s="40"/>
      <c r="UM2147" s="40"/>
      <c r="UN2147" s="40"/>
      <c r="UO2147" s="40"/>
      <c r="UP2147" s="40"/>
      <c r="UQ2147" s="40"/>
      <c r="UR2147" s="40"/>
      <c r="US2147" s="40"/>
      <c r="UT2147" s="40"/>
      <c r="UU2147" s="40"/>
      <c r="UV2147" s="40"/>
      <c r="UW2147" s="40"/>
      <c r="UX2147" s="40"/>
      <c r="UY2147" s="40"/>
      <c r="UZ2147" s="40"/>
      <c r="VA2147" s="40"/>
      <c r="VB2147" s="40"/>
      <c r="VC2147" s="40"/>
      <c r="VD2147" s="40"/>
      <c r="VE2147" s="40"/>
      <c r="VF2147" s="40"/>
      <c r="VG2147" s="40"/>
      <c r="VH2147" s="40"/>
      <c r="VI2147" s="40"/>
      <c r="VJ2147" s="40"/>
      <c r="VK2147" s="40"/>
      <c r="VL2147" s="40"/>
      <c r="VM2147" s="40"/>
      <c r="VN2147" s="40"/>
      <c r="VO2147" s="40"/>
      <c r="VP2147" s="40"/>
      <c r="VQ2147" s="40"/>
      <c r="VR2147" s="40"/>
      <c r="VS2147" s="40"/>
      <c r="VT2147" s="40"/>
      <c r="VU2147" s="40"/>
      <c r="VV2147" s="40"/>
      <c r="VW2147" s="40"/>
      <c r="VX2147" s="40"/>
      <c r="VY2147" s="40"/>
      <c r="VZ2147" s="40"/>
      <c r="WA2147" s="40"/>
      <c r="WB2147" s="40"/>
      <c r="WC2147" s="40"/>
      <c r="WD2147" s="40"/>
      <c r="WE2147" s="40"/>
      <c r="WF2147" s="40"/>
      <c r="WG2147" s="40"/>
      <c r="WH2147" s="40"/>
      <c r="WI2147" s="40"/>
      <c r="WJ2147" s="40"/>
      <c r="WK2147" s="40"/>
      <c r="WL2147" s="40"/>
      <c r="WM2147" s="40"/>
      <c r="WN2147" s="40"/>
      <c r="WO2147" s="40"/>
      <c r="WP2147" s="40"/>
      <c r="WQ2147" s="40"/>
      <c r="WR2147" s="40"/>
      <c r="WS2147" s="40"/>
      <c r="WT2147" s="40"/>
      <c r="WU2147" s="40"/>
      <c r="WV2147" s="40"/>
      <c r="WW2147" s="40"/>
      <c r="WX2147" s="40"/>
      <c r="WY2147" s="40"/>
      <c r="WZ2147" s="40"/>
      <c r="XA2147" s="40"/>
      <c r="XB2147" s="40"/>
      <c r="XC2147" s="40"/>
      <c r="XD2147" s="40"/>
      <c r="XE2147" s="40"/>
      <c r="XF2147" s="40"/>
      <c r="XG2147" s="40"/>
      <c r="XH2147" s="40"/>
      <c r="XI2147" s="40"/>
      <c r="XJ2147" s="40"/>
      <c r="XK2147" s="40"/>
      <c r="XL2147" s="40"/>
      <c r="XM2147" s="40"/>
      <c r="XN2147" s="40"/>
      <c r="XO2147" s="40"/>
      <c r="XP2147" s="40"/>
      <c r="XQ2147" s="40"/>
      <c r="XR2147" s="40"/>
      <c r="XS2147" s="40"/>
      <c r="XT2147" s="40"/>
      <c r="XU2147" s="40"/>
      <c r="XV2147" s="40"/>
      <c r="XW2147" s="40"/>
      <c r="XX2147" s="40"/>
      <c r="XY2147" s="40"/>
      <c r="XZ2147" s="40"/>
      <c r="YA2147" s="40"/>
      <c r="YB2147" s="40"/>
      <c r="YC2147" s="40"/>
      <c r="YD2147" s="40"/>
      <c r="YE2147" s="40"/>
      <c r="YF2147" s="40"/>
      <c r="YG2147" s="40"/>
      <c r="YH2147" s="40"/>
      <c r="YI2147" s="40"/>
      <c r="YJ2147" s="40"/>
      <c r="YK2147" s="40"/>
      <c r="YL2147" s="40"/>
      <c r="YM2147" s="40"/>
      <c r="YN2147" s="40"/>
      <c r="YO2147" s="40"/>
      <c r="YP2147" s="40"/>
      <c r="YQ2147" s="40"/>
      <c r="YR2147" s="40"/>
      <c r="YS2147" s="40"/>
      <c r="YT2147" s="40"/>
      <c r="YU2147" s="40"/>
      <c r="YV2147" s="40"/>
      <c r="YW2147" s="40"/>
      <c r="YX2147" s="40"/>
      <c r="YY2147" s="40"/>
      <c r="YZ2147" s="40"/>
      <c r="ZA2147" s="40"/>
      <c r="ZB2147" s="40"/>
      <c r="ZC2147" s="40"/>
      <c r="ZD2147" s="40"/>
      <c r="ZE2147" s="40"/>
      <c r="ZF2147" s="40"/>
      <c r="ZG2147" s="40"/>
      <c r="ZH2147" s="40"/>
      <c r="ZI2147" s="40"/>
      <c r="ZJ2147" s="40"/>
      <c r="ZK2147" s="40"/>
      <c r="ZL2147" s="40"/>
      <c r="ZM2147" s="40"/>
      <c r="ZN2147" s="40"/>
      <c r="ZO2147" s="40"/>
      <c r="ZP2147" s="40"/>
      <c r="ZQ2147" s="40"/>
      <c r="ZR2147" s="40"/>
      <c r="ZS2147" s="40"/>
      <c r="ZT2147" s="40"/>
      <c r="ZU2147" s="40"/>
      <c r="ZV2147" s="40"/>
      <c r="ZW2147" s="40"/>
      <c r="ZX2147" s="40"/>
      <c r="ZY2147" s="40"/>
      <c r="ZZ2147" s="40"/>
      <c r="AAA2147" s="40"/>
      <c r="AAB2147" s="40"/>
      <c r="AAC2147" s="40"/>
      <c r="AAD2147" s="40"/>
      <c r="AAE2147" s="40"/>
      <c r="AAF2147" s="40"/>
      <c r="AAG2147" s="40"/>
      <c r="AAH2147" s="40"/>
      <c r="AAI2147" s="40"/>
      <c r="AAJ2147" s="40"/>
      <c r="AAK2147" s="40"/>
      <c r="AAL2147" s="40"/>
      <c r="AAM2147" s="40"/>
      <c r="AAN2147" s="40"/>
      <c r="AAO2147" s="40"/>
      <c r="AAP2147" s="40"/>
      <c r="AAQ2147" s="40"/>
      <c r="AAR2147" s="40"/>
      <c r="AAS2147" s="40"/>
      <c r="AAT2147" s="40"/>
      <c r="AAU2147" s="40"/>
      <c r="AAV2147" s="40"/>
      <c r="AAW2147" s="40"/>
      <c r="AAX2147" s="40"/>
      <c r="AAY2147" s="40"/>
      <c r="AAZ2147" s="40"/>
      <c r="ABA2147" s="40"/>
      <c r="ABB2147" s="40"/>
      <c r="ABC2147" s="40"/>
      <c r="ABD2147" s="40"/>
      <c r="ABE2147" s="40"/>
      <c r="ABF2147" s="40"/>
      <c r="ABG2147" s="40"/>
      <c r="ABH2147" s="40"/>
      <c r="ABI2147" s="40"/>
      <c r="ABJ2147" s="40"/>
      <c r="ABK2147" s="40"/>
      <c r="ABL2147" s="40"/>
      <c r="ABM2147" s="40"/>
      <c r="ABN2147" s="40"/>
      <c r="ABO2147" s="40"/>
      <c r="ABP2147" s="40"/>
      <c r="ABQ2147" s="40"/>
      <c r="ABR2147" s="40"/>
      <c r="ABS2147" s="40"/>
      <c r="ABT2147" s="40"/>
      <c r="ABU2147" s="40"/>
      <c r="ABV2147" s="40"/>
      <c r="ABW2147" s="40"/>
      <c r="ABX2147" s="40"/>
      <c r="ABY2147" s="40"/>
      <c r="ABZ2147" s="40"/>
      <c r="ACA2147" s="40"/>
      <c r="ACB2147" s="40"/>
      <c r="ACC2147" s="40"/>
      <c r="ACD2147" s="40"/>
      <c r="ACE2147" s="40"/>
      <c r="ACF2147" s="40"/>
      <c r="ACG2147" s="40"/>
      <c r="ACH2147" s="40"/>
      <c r="ACI2147" s="40"/>
      <c r="ACJ2147" s="40"/>
      <c r="ACK2147" s="40"/>
      <c r="ACL2147" s="40"/>
      <c r="ACM2147" s="40"/>
      <c r="ACN2147" s="40"/>
      <c r="ACO2147" s="40"/>
      <c r="ACP2147" s="40"/>
      <c r="ACQ2147" s="40"/>
      <c r="ACR2147" s="40"/>
      <c r="ACS2147" s="40"/>
      <c r="ACT2147" s="40"/>
      <c r="ACU2147" s="40"/>
      <c r="ACV2147" s="40"/>
      <c r="ACW2147" s="40"/>
      <c r="ACX2147" s="40"/>
      <c r="ACY2147" s="40"/>
      <c r="ACZ2147" s="40"/>
      <c r="ADA2147" s="40"/>
      <c r="ADB2147" s="40"/>
      <c r="ADC2147" s="40"/>
      <c r="ADD2147" s="40"/>
      <c r="ADE2147" s="40"/>
      <c r="ADF2147" s="40"/>
      <c r="ADG2147" s="40"/>
      <c r="ADH2147" s="40"/>
      <c r="ADI2147" s="40"/>
      <c r="ADJ2147" s="40"/>
      <c r="ADK2147" s="40"/>
      <c r="ADL2147" s="40"/>
      <c r="ADM2147" s="40"/>
      <c r="ADN2147" s="40"/>
      <c r="ADO2147" s="40"/>
      <c r="ADP2147" s="40"/>
      <c r="ADQ2147" s="40"/>
      <c r="ADR2147" s="40"/>
      <c r="ADS2147" s="40"/>
      <c r="ADT2147" s="40"/>
      <c r="ADU2147" s="40"/>
      <c r="ADV2147" s="40"/>
      <c r="ADW2147" s="40"/>
      <c r="ADX2147" s="40"/>
      <c r="ADY2147" s="40"/>
      <c r="ADZ2147" s="40"/>
      <c r="AEA2147" s="40"/>
      <c r="AEB2147" s="40"/>
      <c r="AEC2147" s="40"/>
      <c r="AED2147" s="40"/>
      <c r="AEE2147" s="40"/>
      <c r="AEF2147" s="40"/>
      <c r="AEG2147" s="40"/>
      <c r="AEH2147" s="40"/>
      <c r="AEI2147" s="40"/>
      <c r="AEJ2147" s="40"/>
      <c r="AEK2147" s="40"/>
      <c r="AEL2147" s="40"/>
      <c r="AEM2147" s="40"/>
      <c r="AEN2147" s="40"/>
      <c r="AEO2147" s="40"/>
      <c r="AEP2147" s="40"/>
      <c r="AEQ2147" s="40"/>
      <c r="AER2147" s="40"/>
      <c r="AES2147" s="40"/>
      <c r="AET2147" s="40"/>
      <c r="AEU2147" s="40"/>
      <c r="AEV2147" s="40"/>
      <c r="AEW2147" s="40"/>
      <c r="AEX2147" s="40"/>
      <c r="AEY2147" s="40"/>
      <c r="AEZ2147" s="40"/>
      <c r="AFA2147" s="40"/>
      <c r="AFB2147" s="40"/>
      <c r="AFC2147" s="40"/>
      <c r="AFD2147" s="40"/>
      <c r="AFE2147" s="40"/>
      <c r="AFF2147" s="40"/>
      <c r="AFG2147" s="40"/>
      <c r="AFH2147" s="40"/>
      <c r="AFI2147" s="40"/>
      <c r="AFJ2147" s="40"/>
      <c r="AFK2147" s="40"/>
      <c r="AFL2147" s="40"/>
      <c r="AFM2147" s="40"/>
      <c r="AFN2147" s="40"/>
      <c r="AFO2147" s="40"/>
      <c r="AFP2147" s="40"/>
      <c r="AFQ2147" s="40"/>
      <c r="AFR2147" s="40"/>
      <c r="AFS2147" s="40"/>
      <c r="AFT2147" s="40"/>
      <c r="AFU2147" s="40"/>
      <c r="AFV2147" s="40"/>
      <c r="AFW2147" s="40"/>
      <c r="AFX2147" s="40"/>
      <c r="AFY2147" s="40"/>
      <c r="AFZ2147" s="40"/>
      <c r="AGA2147" s="40"/>
      <c r="AGB2147" s="40"/>
      <c r="AGC2147" s="40"/>
      <c r="AGD2147" s="40"/>
      <c r="AGE2147" s="40"/>
      <c r="AGF2147" s="40"/>
      <c r="AGG2147" s="40"/>
      <c r="AGH2147" s="40"/>
      <c r="AGI2147" s="40"/>
      <c r="AGJ2147" s="40"/>
      <c r="AGK2147" s="40"/>
      <c r="AGL2147" s="40"/>
      <c r="AGM2147" s="40"/>
      <c r="AGN2147" s="40"/>
      <c r="AGO2147" s="40"/>
      <c r="AGP2147" s="40"/>
      <c r="AGQ2147" s="40"/>
      <c r="AGR2147" s="40"/>
      <c r="AGS2147" s="40"/>
      <c r="AGT2147" s="40"/>
      <c r="AGU2147" s="40"/>
      <c r="AGV2147" s="40"/>
      <c r="AGW2147" s="40"/>
      <c r="AGX2147" s="40"/>
      <c r="AGY2147" s="40"/>
      <c r="AGZ2147" s="40"/>
      <c r="AHA2147" s="40"/>
      <c r="AHB2147" s="40"/>
      <c r="AHC2147" s="40"/>
      <c r="AHD2147" s="40"/>
      <c r="AHE2147" s="40"/>
      <c r="AHF2147" s="40"/>
      <c r="AHG2147" s="40"/>
      <c r="AHH2147" s="40"/>
      <c r="AHI2147" s="40"/>
      <c r="AHJ2147" s="40"/>
      <c r="AHK2147" s="40"/>
      <c r="AHL2147" s="40"/>
      <c r="AHM2147" s="40"/>
      <c r="AHN2147" s="40"/>
      <c r="AHO2147" s="40"/>
      <c r="AHP2147" s="40"/>
      <c r="AHQ2147" s="40"/>
      <c r="AHR2147" s="40"/>
      <c r="AHS2147" s="40"/>
      <c r="AHT2147" s="40"/>
      <c r="AHU2147" s="40"/>
      <c r="AHV2147" s="40"/>
      <c r="AHW2147" s="40"/>
      <c r="AHX2147" s="40"/>
      <c r="AHY2147" s="40"/>
      <c r="AHZ2147" s="40"/>
      <c r="AIA2147" s="40"/>
      <c r="AIB2147" s="40"/>
      <c r="AIC2147" s="40"/>
      <c r="AID2147" s="40"/>
      <c r="AIE2147" s="40"/>
      <c r="AIF2147" s="40"/>
      <c r="AIG2147" s="40"/>
      <c r="AIH2147" s="40"/>
      <c r="AII2147" s="40"/>
      <c r="AIJ2147" s="40"/>
      <c r="AIK2147" s="40"/>
      <c r="AIL2147" s="40"/>
      <c r="AIM2147" s="40"/>
      <c r="AIN2147" s="40"/>
      <c r="AIO2147" s="40"/>
      <c r="AIP2147" s="40"/>
      <c r="AIQ2147" s="40"/>
      <c r="AIR2147" s="40"/>
      <c r="AIS2147" s="40"/>
      <c r="AIT2147" s="40"/>
      <c r="AIU2147" s="40"/>
      <c r="AIV2147" s="40"/>
      <c r="AIW2147" s="40"/>
      <c r="AIX2147" s="40"/>
      <c r="AIY2147" s="40"/>
      <c r="AIZ2147" s="40"/>
      <c r="AJA2147" s="40"/>
      <c r="AJB2147" s="40"/>
      <c r="AJC2147" s="40"/>
      <c r="AJD2147" s="40"/>
      <c r="AJE2147" s="40"/>
      <c r="AJF2147" s="40"/>
      <c r="AJG2147" s="40"/>
      <c r="AJH2147" s="40"/>
      <c r="AJI2147" s="40"/>
      <c r="AJJ2147" s="40"/>
      <c r="AJK2147" s="40"/>
      <c r="AJL2147" s="40"/>
      <c r="AJM2147" s="40"/>
      <c r="AJN2147" s="40"/>
      <c r="AJO2147" s="40"/>
      <c r="AJP2147" s="40"/>
      <c r="AJQ2147" s="40"/>
      <c r="AJR2147" s="40"/>
      <c r="AJS2147" s="40"/>
      <c r="AJT2147" s="40"/>
      <c r="AJU2147" s="40"/>
      <c r="AJV2147" s="40"/>
      <c r="AJW2147" s="40"/>
      <c r="AJX2147" s="40"/>
      <c r="AJY2147" s="40"/>
      <c r="AJZ2147" s="40"/>
      <c r="AKA2147" s="40"/>
      <c r="AKB2147" s="40"/>
      <c r="AKC2147" s="40"/>
      <c r="AKD2147" s="40"/>
      <c r="AKE2147" s="40"/>
      <c r="AKF2147" s="40"/>
      <c r="AKG2147" s="40"/>
      <c r="AKH2147" s="40"/>
      <c r="AKI2147" s="40"/>
      <c r="AKJ2147" s="40"/>
      <c r="AKK2147" s="40"/>
      <c r="AKL2147" s="40"/>
      <c r="AKM2147" s="40"/>
      <c r="AKN2147" s="40"/>
      <c r="AKO2147" s="40"/>
      <c r="AKP2147" s="40"/>
      <c r="AKQ2147" s="40"/>
      <c r="AKR2147" s="40"/>
      <c r="AKS2147" s="40"/>
      <c r="AKT2147" s="40"/>
      <c r="AKU2147" s="40"/>
      <c r="AKV2147" s="40"/>
      <c r="AKW2147" s="40"/>
      <c r="AKX2147" s="40"/>
      <c r="AKY2147" s="40"/>
      <c r="AKZ2147" s="40"/>
      <c r="ALA2147" s="40"/>
      <c r="ALB2147" s="40"/>
      <c r="ALC2147" s="40"/>
      <c r="ALD2147" s="40"/>
      <c r="ALE2147" s="40"/>
      <c r="ALF2147" s="40"/>
      <c r="ALG2147" s="40"/>
      <c r="ALH2147" s="40"/>
      <c r="ALI2147" s="40"/>
      <c r="ALJ2147" s="40"/>
      <c r="ALK2147" s="40"/>
      <c r="ALL2147" s="40"/>
      <c r="ALM2147" s="40"/>
      <c r="ALN2147" s="40"/>
      <c r="ALO2147" s="40"/>
      <c r="ALP2147" s="40"/>
      <c r="ALQ2147" s="40"/>
      <c r="ALR2147" s="40"/>
      <c r="ALS2147" s="40"/>
      <c r="ALT2147" s="40"/>
      <c r="ALU2147" s="40"/>
      <c r="ALV2147" s="40"/>
      <c r="ALW2147" s="40"/>
      <c r="ALX2147" s="40"/>
      <c r="ALY2147" s="40"/>
      <c r="ALZ2147" s="40"/>
      <c r="AMA2147" s="40"/>
      <c r="AMB2147" s="40"/>
      <c r="AMC2147" s="40"/>
      <c r="AMD2147" s="40"/>
      <c r="AME2147" s="40"/>
      <c r="AMF2147" s="40"/>
      <c r="AMG2147" s="40"/>
      <c r="AMH2147" s="40"/>
      <c r="AMI2147" s="40"/>
      <c r="AMJ2147" s="40"/>
      <c r="AMK2147" s="40"/>
      <c r="AML2147" s="40"/>
      <c r="AMM2147" s="40"/>
      <c r="AMN2147" s="40"/>
      <c r="AMO2147" s="40"/>
      <c r="AMP2147" s="40"/>
      <c r="AMQ2147" s="40"/>
      <c r="AMR2147" s="40"/>
      <c r="AMS2147" s="40"/>
      <c r="AMT2147" s="40"/>
      <c r="AMU2147" s="40"/>
      <c r="AMV2147" s="40"/>
      <c r="AMW2147" s="40"/>
      <c r="AMX2147" s="40"/>
      <c r="AMY2147" s="40"/>
      <c r="AMZ2147" s="40"/>
      <c r="ANA2147" s="40"/>
      <c r="ANB2147" s="40"/>
      <c r="ANC2147" s="40"/>
      <c r="AND2147" s="40"/>
      <c r="ANE2147" s="40"/>
      <c r="ANF2147" s="40"/>
      <c r="ANG2147" s="40"/>
      <c r="ANH2147" s="40"/>
      <c r="ANI2147" s="40"/>
      <c r="ANJ2147" s="40"/>
      <c r="ANK2147" s="40"/>
      <c r="ANL2147" s="40"/>
      <c r="ANM2147" s="40"/>
      <c r="ANN2147" s="40"/>
      <c r="ANO2147" s="40"/>
      <c r="ANP2147" s="40"/>
      <c r="ANQ2147" s="40"/>
      <c r="ANR2147" s="40"/>
      <c r="ANS2147" s="40"/>
      <c r="ANT2147" s="40"/>
      <c r="ANU2147" s="40"/>
      <c r="ANV2147" s="40"/>
      <c r="ANW2147" s="40"/>
      <c r="ANX2147" s="40"/>
      <c r="ANY2147" s="40"/>
      <c r="ANZ2147" s="40"/>
      <c r="AOA2147" s="40"/>
      <c r="AOB2147" s="40"/>
      <c r="AOC2147" s="40"/>
      <c r="AOD2147" s="40"/>
      <c r="AOE2147" s="40"/>
      <c r="AOF2147" s="40"/>
      <c r="AOG2147" s="40"/>
      <c r="AOH2147" s="40"/>
      <c r="AOI2147" s="40"/>
      <c r="AOJ2147" s="40"/>
      <c r="AOK2147" s="40"/>
      <c r="AOL2147" s="40"/>
      <c r="AOM2147" s="40"/>
      <c r="AON2147" s="40"/>
      <c r="AOO2147" s="40"/>
      <c r="AOP2147" s="40"/>
      <c r="AOQ2147" s="40"/>
      <c r="AOR2147" s="40"/>
      <c r="AOS2147" s="40"/>
      <c r="AOT2147" s="40"/>
      <c r="AOU2147" s="40"/>
      <c r="AOV2147" s="40"/>
      <c r="AOW2147" s="40"/>
      <c r="AOX2147" s="40"/>
      <c r="AOY2147" s="40"/>
      <c r="AOZ2147" s="40"/>
      <c r="APA2147" s="40"/>
      <c r="APB2147" s="40"/>
      <c r="APC2147" s="40"/>
      <c r="APD2147" s="40"/>
      <c r="APE2147" s="40"/>
      <c r="APF2147" s="40"/>
      <c r="APG2147" s="40"/>
      <c r="APH2147" s="40"/>
      <c r="API2147" s="40"/>
      <c r="APJ2147" s="40"/>
      <c r="APK2147" s="40"/>
      <c r="APL2147" s="40"/>
      <c r="APM2147" s="40"/>
      <c r="APN2147" s="40"/>
      <c r="APO2147" s="40"/>
      <c r="APP2147" s="40"/>
      <c r="APQ2147" s="40"/>
      <c r="APR2147" s="40"/>
      <c r="APS2147" s="40"/>
      <c r="APT2147" s="40"/>
      <c r="APU2147" s="40"/>
      <c r="APV2147" s="40"/>
      <c r="APW2147" s="40"/>
      <c r="APX2147" s="40"/>
      <c r="APY2147" s="40"/>
      <c r="APZ2147" s="40"/>
      <c r="AQA2147" s="40"/>
      <c r="AQB2147" s="40"/>
      <c r="AQC2147" s="40"/>
      <c r="AQD2147" s="40"/>
      <c r="AQE2147" s="40"/>
      <c r="AQF2147" s="40"/>
      <c r="AQG2147" s="40"/>
      <c r="AQH2147" s="40"/>
      <c r="AQI2147" s="40"/>
      <c r="AQJ2147" s="40"/>
      <c r="AQK2147" s="40"/>
      <c r="AQL2147" s="40"/>
      <c r="AQM2147" s="40"/>
      <c r="AQN2147" s="40"/>
      <c r="AQO2147" s="40"/>
      <c r="AQP2147" s="40"/>
      <c r="AQQ2147" s="40"/>
      <c r="AQR2147" s="40"/>
      <c r="AQS2147" s="40"/>
      <c r="AQT2147" s="40"/>
      <c r="AQU2147" s="40"/>
      <c r="AQV2147" s="40"/>
      <c r="AQW2147" s="40"/>
      <c r="AQX2147" s="40"/>
      <c r="AQY2147" s="40"/>
      <c r="AQZ2147" s="40"/>
      <c r="ARA2147" s="40"/>
      <c r="ARB2147" s="40"/>
      <c r="ARC2147" s="40"/>
      <c r="ARD2147" s="40"/>
      <c r="ARE2147" s="40"/>
      <c r="ARF2147" s="40"/>
      <c r="ARG2147" s="40"/>
      <c r="ARH2147" s="40"/>
      <c r="ARI2147" s="40"/>
      <c r="ARJ2147" s="40"/>
      <c r="ARK2147" s="40"/>
      <c r="ARL2147" s="40"/>
      <c r="ARM2147" s="40"/>
      <c r="ARN2147" s="40"/>
      <c r="ARO2147" s="40"/>
      <c r="ARP2147" s="40"/>
      <c r="ARQ2147" s="40"/>
      <c r="ARR2147" s="40"/>
      <c r="ARS2147" s="40"/>
      <c r="ART2147" s="40"/>
      <c r="ARU2147" s="40"/>
      <c r="ARV2147" s="40"/>
      <c r="ARW2147" s="40"/>
      <c r="ARX2147" s="40"/>
      <c r="ARY2147" s="40"/>
      <c r="ARZ2147" s="40"/>
      <c r="ASA2147" s="40"/>
      <c r="ASB2147" s="40"/>
      <c r="ASC2147" s="40"/>
      <c r="ASD2147" s="40"/>
      <c r="ASE2147" s="40"/>
      <c r="ASF2147" s="40"/>
      <c r="ASG2147" s="40"/>
      <c r="ASH2147" s="40"/>
      <c r="ASI2147" s="40"/>
      <c r="ASJ2147" s="40"/>
      <c r="ASK2147" s="40"/>
      <c r="ASL2147" s="40"/>
      <c r="ASM2147" s="40"/>
      <c r="ASN2147" s="40"/>
      <c r="ASO2147" s="40"/>
      <c r="ASP2147" s="40"/>
      <c r="ASQ2147" s="40"/>
      <c r="ASR2147" s="40"/>
      <c r="ASS2147" s="40"/>
      <c r="AST2147" s="40"/>
      <c r="ASU2147" s="40"/>
      <c r="ASV2147" s="40"/>
      <c r="ASW2147" s="40"/>
      <c r="ASX2147" s="40"/>
      <c r="ASY2147" s="40"/>
      <c r="ASZ2147" s="40"/>
      <c r="ATA2147" s="40"/>
      <c r="ATB2147" s="40"/>
      <c r="ATC2147" s="40"/>
      <c r="ATD2147" s="40"/>
      <c r="ATE2147" s="40"/>
      <c r="ATF2147" s="40"/>
      <c r="ATG2147" s="40"/>
      <c r="ATH2147" s="40"/>
      <c r="ATI2147" s="40"/>
      <c r="ATJ2147" s="40"/>
      <c r="ATK2147" s="40"/>
      <c r="ATL2147" s="40"/>
      <c r="ATM2147" s="40"/>
      <c r="ATN2147" s="40"/>
      <c r="ATO2147" s="40"/>
      <c r="ATP2147" s="40"/>
      <c r="ATQ2147" s="40"/>
      <c r="ATR2147" s="40"/>
      <c r="ATS2147" s="40"/>
      <c r="ATT2147" s="40"/>
      <c r="ATU2147" s="40"/>
      <c r="ATV2147" s="40"/>
      <c r="ATW2147" s="40"/>
      <c r="ATX2147" s="40"/>
      <c r="ATY2147" s="40"/>
      <c r="ATZ2147" s="40"/>
      <c r="AUA2147" s="40"/>
      <c r="AUB2147" s="40"/>
      <c r="AUC2147" s="40"/>
      <c r="AUD2147" s="40"/>
      <c r="AUE2147" s="40"/>
      <c r="AUF2147" s="40"/>
      <c r="AUG2147" s="40"/>
      <c r="AUH2147" s="40"/>
      <c r="AUI2147" s="40"/>
      <c r="AUJ2147" s="40"/>
      <c r="AUK2147" s="40"/>
      <c r="AUL2147" s="40"/>
      <c r="AUM2147" s="40"/>
      <c r="AUN2147" s="40"/>
      <c r="AUO2147" s="40"/>
      <c r="AUP2147" s="40"/>
      <c r="AUQ2147" s="40"/>
      <c r="AUR2147" s="40"/>
      <c r="AUS2147" s="40"/>
      <c r="AUT2147" s="40"/>
      <c r="AUU2147" s="40"/>
      <c r="AUV2147" s="40"/>
      <c r="AUW2147" s="40"/>
      <c r="AUX2147" s="40"/>
      <c r="AUY2147" s="40"/>
      <c r="AUZ2147" s="40"/>
      <c r="AVA2147" s="40"/>
      <c r="AVB2147" s="40"/>
      <c r="AVC2147" s="40"/>
      <c r="AVD2147" s="40"/>
      <c r="AVE2147" s="40"/>
      <c r="AVF2147" s="40"/>
      <c r="AVG2147" s="40"/>
      <c r="AVH2147" s="40"/>
      <c r="AVI2147" s="40"/>
      <c r="AVJ2147" s="40"/>
      <c r="AVK2147" s="40"/>
      <c r="AVL2147" s="40"/>
      <c r="AVM2147" s="40"/>
      <c r="AVN2147" s="40"/>
      <c r="AVO2147" s="40"/>
      <c r="AVP2147" s="40"/>
      <c r="AVQ2147" s="40"/>
      <c r="AVR2147" s="40"/>
      <c r="AVS2147" s="40"/>
      <c r="AVT2147" s="40"/>
      <c r="AVU2147" s="40"/>
      <c r="AVV2147" s="40"/>
      <c r="AVW2147" s="40"/>
      <c r="AVX2147" s="40"/>
      <c r="AVY2147" s="40"/>
      <c r="AVZ2147" s="40"/>
      <c r="AWA2147" s="40"/>
      <c r="AWB2147" s="40"/>
      <c r="AWC2147" s="40"/>
      <c r="AWD2147" s="40"/>
      <c r="AWE2147" s="40"/>
      <c r="AWF2147" s="40"/>
      <c r="AWG2147" s="40"/>
      <c r="AWH2147" s="40"/>
      <c r="AWI2147" s="40"/>
      <c r="AWJ2147" s="40"/>
      <c r="AWK2147" s="40"/>
      <c r="AWL2147" s="40"/>
      <c r="AWM2147" s="40"/>
      <c r="AWN2147" s="40"/>
      <c r="AWO2147" s="40"/>
      <c r="AWP2147" s="40"/>
      <c r="AWQ2147" s="40"/>
      <c r="AWR2147" s="40"/>
      <c r="AWS2147" s="40"/>
      <c r="AWT2147" s="40"/>
      <c r="AWU2147" s="40"/>
      <c r="AWV2147" s="40"/>
      <c r="AWW2147" s="40"/>
      <c r="AWX2147" s="40"/>
      <c r="AWY2147" s="40"/>
      <c r="AWZ2147" s="40"/>
      <c r="AXA2147" s="40"/>
      <c r="AXB2147" s="40"/>
      <c r="AXC2147" s="40"/>
      <c r="AXD2147" s="40"/>
      <c r="AXE2147" s="40"/>
      <c r="AXF2147" s="40"/>
      <c r="AXG2147" s="40"/>
      <c r="AXH2147" s="40"/>
      <c r="AXI2147" s="40"/>
      <c r="AXJ2147" s="40"/>
      <c r="AXK2147" s="40"/>
      <c r="AXL2147" s="40"/>
      <c r="AXM2147" s="40"/>
      <c r="AXN2147" s="40"/>
      <c r="AXO2147" s="40"/>
      <c r="AXP2147" s="40"/>
      <c r="AXQ2147" s="40"/>
      <c r="AXR2147" s="40"/>
      <c r="AXS2147" s="40"/>
      <c r="AXT2147" s="40"/>
      <c r="AXU2147" s="40"/>
      <c r="AXV2147" s="40"/>
      <c r="AXW2147" s="40"/>
      <c r="AXX2147" s="40"/>
      <c r="AXY2147" s="40"/>
      <c r="AXZ2147" s="40"/>
      <c r="AYA2147" s="40"/>
      <c r="AYB2147" s="40"/>
      <c r="AYC2147" s="40"/>
      <c r="AYD2147" s="40"/>
      <c r="AYE2147" s="40"/>
      <c r="AYF2147" s="40"/>
      <c r="AYG2147" s="40"/>
      <c r="AYH2147" s="40"/>
      <c r="AYI2147" s="40"/>
      <c r="AYJ2147" s="40"/>
      <c r="AYK2147" s="40"/>
      <c r="AYL2147" s="40"/>
      <c r="AYM2147" s="40"/>
      <c r="AYN2147" s="40"/>
      <c r="AYO2147" s="40"/>
      <c r="AYP2147" s="40"/>
      <c r="AYQ2147" s="40"/>
      <c r="AYR2147" s="40"/>
      <c r="AYS2147" s="40"/>
      <c r="AYT2147" s="40"/>
      <c r="AYU2147" s="40"/>
      <c r="AYV2147" s="40"/>
      <c r="AYW2147" s="40"/>
      <c r="AYX2147" s="40"/>
      <c r="AYY2147" s="40"/>
      <c r="AYZ2147" s="40"/>
      <c r="AZA2147" s="40"/>
      <c r="AZB2147" s="40"/>
      <c r="AZC2147" s="40"/>
      <c r="AZD2147" s="40"/>
      <c r="AZE2147" s="40"/>
      <c r="AZF2147" s="40"/>
      <c r="AZG2147" s="40"/>
      <c r="AZH2147" s="40"/>
      <c r="AZI2147" s="40"/>
      <c r="AZJ2147" s="40"/>
      <c r="AZK2147" s="40"/>
      <c r="AZL2147" s="40"/>
      <c r="AZM2147" s="40"/>
      <c r="AZN2147" s="40"/>
      <c r="AZO2147" s="40"/>
      <c r="AZP2147" s="40"/>
      <c r="AZQ2147" s="40"/>
      <c r="AZR2147" s="40"/>
      <c r="AZS2147" s="40"/>
      <c r="AZT2147" s="40"/>
      <c r="AZU2147" s="40"/>
      <c r="AZV2147" s="40"/>
      <c r="AZW2147" s="40"/>
      <c r="AZX2147" s="40"/>
      <c r="AZY2147" s="40"/>
      <c r="AZZ2147" s="40"/>
      <c r="BAA2147" s="40"/>
      <c r="BAB2147" s="40"/>
      <c r="BAC2147" s="40"/>
      <c r="BAD2147" s="40"/>
      <c r="BAE2147" s="40"/>
      <c r="BAF2147" s="40"/>
      <c r="BAG2147" s="40"/>
      <c r="BAH2147" s="40"/>
      <c r="BAI2147" s="40"/>
      <c r="BAJ2147" s="40"/>
      <c r="BAK2147" s="40"/>
      <c r="BAL2147" s="40"/>
      <c r="BAM2147" s="40"/>
      <c r="BAN2147" s="40"/>
      <c r="BAO2147" s="40"/>
      <c r="BAP2147" s="40"/>
      <c r="BAQ2147" s="40"/>
      <c r="BAR2147" s="40"/>
      <c r="BAS2147" s="40"/>
      <c r="BAT2147" s="40"/>
      <c r="BAU2147" s="40"/>
      <c r="BAV2147" s="40"/>
      <c r="BAW2147" s="40"/>
      <c r="BAX2147" s="40"/>
      <c r="BAY2147" s="40"/>
      <c r="BAZ2147" s="40"/>
      <c r="BBA2147" s="40"/>
      <c r="BBB2147" s="40"/>
      <c r="BBC2147" s="40"/>
      <c r="BBD2147" s="40"/>
      <c r="BBE2147" s="40"/>
      <c r="BBF2147" s="40"/>
      <c r="BBG2147" s="40"/>
      <c r="BBH2147" s="40"/>
      <c r="BBI2147" s="40"/>
      <c r="BBJ2147" s="40"/>
      <c r="BBK2147" s="40"/>
      <c r="BBL2147" s="40"/>
      <c r="BBM2147" s="40"/>
      <c r="BBN2147" s="40"/>
      <c r="BBO2147" s="40"/>
      <c r="BBP2147" s="40"/>
      <c r="BBQ2147" s="40"/>
      <c r="BBR2147" s="40"/>
      <c r="BBS2147" s="40"/>
      <c r="BBT2147" s="40"/>
      <c r="BBU2147" s="40"/>
      <c r="BBV2147" s="40"/>
      <c r="BBW2147" s="40"/>
      <c r="BBX2147" s="40"/>
      <c r="BBY2147" s="40"/>
      <c r="BBZ2147" s="40"/>
      <c r="BCA2147" s="40"/>
      <c r="BCB2147" s="40"/>
      <c r="BCC2147" s="40"/>
      <c r="BCD2147" s="40"/>
      <c r="BCE2147" s="40"/>
      <c r="BCF2147" s="40"/>
      <c r="BCG2147" s="40"/>
      <c r="BCH2147" s="40"/>
      <c r="BCI2147" s="40"/>
      <c r="BCJ2147" s="40"/>
      <c r="BCK2147" s="40"/>
      <c r="BCL2147" s="40"/>
      <c r="BCM2147" s="40"/>
      <c r="BCN2147" s="40"/>
      <c r="BCO2147" s="40"/>
      <c r="BCP2147" s="40"/>
      <c r="BCQ2147" s="40"/>
      <c r="BCR2147" s="40"/>
      <c r="BCS2147" s="40"/>
      <c r="BCT2147" s="40"/>
      <c r="BCU2147" s="40"/>
      <c r="BCV2147" s="40"/>
      <c r="BCW2147" s="40"/>
      <c r="BCX2147" s="40"/>
      <c r="BCY2147" s="40"/>
      <c r="BCZ2147" s="40"/>
      <c r="BDA2147" s="40"/>
      <c r="BDB2147" s="40"/>
      <c r="BDC2147" s="40"/>
      <c r="BDD2147" s="40"/>
      <c r="BDE2147" s="40"/>
      <c r="BDF2147" s="40"/>
      <c r="BDG2147" s="40"/>
      <c r="BDH2147" s="40"/>
      <c r="BDI2147" s="40"/>
      <c r="BDJ2147" s="40"/>
      <c r="BDK2147" s="40"/>
      <c r="BDL2147" s="40"/>
      <c r="BDM2147" s="40"/>
      <c r="BDN2147" s="40"/>
      <c r="BDO2147" s="40"/>
      <c r="BDP2147" s="40"/>
      <c r="BDQ2147" s="40"/>
      <c r="BDR2147" s="40"/>
      <c r="BDS2147" s="40"/>
      <c r="BDT2147" s="40"/>
      <c r="BDU2147" s="40"/>
      <c r="BDV2147" s="40"/>
      <c r="BDW2147" s="40"/>
      <c r="BDX2147" s="40"/>
      <c r="BDY2147" s="40"/>
      <c r="BDZ2147" s="40"/>
      <c r="BEA2147" s="40"/>
      <c r="BEB2147" s="40"/>
      <c r="BEC2147" s="40"/>
      <c r="BED2147" s="40"/>
      <c r="BEE2147" s="40"/>
      <c r="BEF2147" s="40"/>
      <c r="BEG2147" s="40"/>
      <c r="BEH2147" s="40"/>
      <c r="BEI2147" s="40"/>
      <c r="BEJ2147" s="40"/>
      <c r="BEK2147" s="40"/>
      <c r="BEL2147" s="40"/>
      <c r="BEM2147" s="40"/>
      <c r="BEN2147" s="40"/>
      <c r="BEO2147" s="40"/>
      <c r="BEP2147" s="40"/>
      <c r="BEQ2147" s="40"/>
      <c r="BER2147" s="40"/>
      <c r="BES2147" s="40"/>
      <c r="BET2147" s="40"/>
      <c r="BEU2147" s="40"/>
      <c r="BEV2147" s="40"/>
      <c r="BEW2147" s="40"/>
      <c r="BEX2147" s="40"/>
      <c r="BEY2147" s="40"/>
      <c r="BEZ2147" s="40"/>
      <c r="BFA2147" s="40"/>
      <c r="BFB2147" s="40"/>
      <c r="BFC2147" s="40"/>
      <c r="BFD2147" s="40"/>
      <c r="BFE2147" s="40"/>
      <c r="BFF2147" s="40"/>
      <c r="BFG2147" s="40"/>
      <c r="BFH2147" s="40"/>
      <c r="BFI2147" s="40"/>
      <c r="BFJ2147" s="40"/>
      <c r="BFK2147" s="40"/>
      <c r="BFL2147" s="40"/>
      <c r="BFM2147" s="40"/>
      <c r="BFN2147" s="40"/>
      <c r="BFO2147" s="40"/>
      <c r="BFP2147" s="40"/>
      <c r="BFQ2147" s="40"/>
      <c r="BFR2147" s="40"/>
      <c r="BFS2147" s="40"/>
      <c r="BFT2147" s="40"/>
      <c r="BFU2147" s="40"/>
      <c r="BFV2147" s="40"/>
      <c r="BFW2147" s="40"/>
      <c r="BFX2147" s="40"/>
      <c r="BFY2147" s="40"/>
      <c r="BFZ2147" s="40"/>
      <c r="BGA2147" s="40"/>
      <c r="BGB2147" s="40"/>
      <c r="BGC2147" s="40"/>
      <c r="BGD2147" s="40"/>
      <c r="BGE2147" s="40"/>
      <c r="BGF2147" s="40"/>
      <c r="BGG2147" s="40"/>
      <c r="BGH2147" s="40"/>
      <c r="BGI2147" s="40"/>
      <c r="BGJ2147" s="40"/>
      <c r="BGK2147" s="40"/>
      <c r="BGL2147" s="40"/>
      <c r="BGM2147" s="40"/>
      <c r="BGN2147" s="40"/>
      <c r="BGO2147" s="40"/>
      <c r="BGP2147" s="40"/>
      <c r="BGQ2147" s="40"/>
      <c r="BGR2147" s="40"/>
      <c r="BGS2147" s="40"/>
      <c r="BGT2147" s="40"/>
      <c r="BGU2147" s="40"/>
      <c r="BGV2147" s="40"/>
      <c r="BGW2147" s="40"/>
      <c r="BGX2147" s="40"/>
      <c r="BGY2147" s="40"/>
      <c r="BGZ2147" s="40"/>
      <c r="BHA2147" s="40"/>
      <c r="BHB2147" s="40"/>
      <c r="BHC2147" s="40"/>
      <c r="BHD2147" s="40"/>
      <c r="BHE2147" s="40"/>
      <c r="BHF2147" s="40"/>
      <c r="BHG2147" s="40"/>
      <c r="BHH2147" s="40"/>
      <c r="BHI2147" s="40"/>
      <c r="BHJ2147" s="40"/>
      <c r="BHK2147" s="40"/>
      <c r="BHL2147" s="40"/>
      <c r="BHM2147" s="40"/>
      <c r="BHN2147" s="40"/>
      <c r="BHO2147" s="40"/>
      <c r="BHP2147" s="40"/>
      <c r="BHQ2147" s="40"/>
      <c r="BHR2147" s="40"/>
      <c r="BHS2147" s="40"/>
      <c r="BHT2147" s="40"/>
      <c r="BHU2147" s="40"/>
      <c r="BHV2147" s="40"/>
      <c r="BHW2147" s="40"/>
      <c r="BHX2147" s="40"/>
      <c r="BHY2147" s="40"/>
      <c r="BHZ2147" s="40"/>
      <c r="BIA2147" s="40"/>
      <c r="BIB2147" s="40"/>
      <c r="BIC2147" s="40"/>
      <c r="BID2147" s="40"/>
      <c r="BIE2147" s="40"/>
      <c r="BIF2147" s="40"/>
      <c r="BIG2147" s="40"/>
      <c r="BIH2147" s="40"/>
      <c r="BII2147" s="40"/>
      <c r="BIJ2147" s="40"/>
      <c r="BIK2147" s="40"/>
      <c r="BIL2147" s="40"/>
      <c r="BIM2147" s="40"/>
      <c r="BIN2147" s="40"/>
      <c r="BIO2147" s="40"/>
      <c r="BIP2147" s="40"/>
      <c r="BIQ2147" s="40"/>
      <c r="BIR2147" s="40"/>
      <c r="BIS2147" s="40"/>
      <c r="BIT2147" s="40"/>
      <c r="BIU2147" s="40"/>
      <c r="BIV2147" s="40"/>
      <c r="BIW2147" s="40"/>
      <c r="BIX2147" s="40"/>
      <c r="BIY2147" s="40"/>
      <c r="BIZ2147" s="40"/>
      <c r="BJA2147" s="40"/>
      <c r="BJB2147" s="40"/>
      <c r="BJC2147" s="40"/>
      <c r="BJD2147" s="40"/>
      <c r="BJE2147" s="40"/>
      <c r="BJF2147" s="40"/>
      <c r="BJG2147" s="40"/>
      <c r="BJH2147" s="40"/>
      <c r="BJI2147" s="40"/>
      <c r="BJJ2147" s="40"/>
      <c r="BJK2147" s="40"/>
      <c r="BJL2147" s="40"/>
      <c r="BJM2147" s="40"/>
      <c r="BJN2147" s="40"/>
      <c r="BJO2147" s="40"/>
      <c r="BJP2147" s="40"/>
      <c r="BJQ2147" s="40"/>
      <c r="BJR2147" s="40"/>
      <c r="BJS2147" s="40"/>
      <c r="BJT2147" s="40"/>
      <c r="BJU2147" s="40"/>
      <c r="BJV2147" s="40"/>
      <c r="BJW2147" s="40"/>
      <c r="BJX2147" s="40"/>
      <c r="BJY2147" s="40"/>
      <c r="BJZ2147" s="40"/>
      <c r="BKA2147" s="40"/>
      <c r="BKB2147" s="40"/>
      <c r="BKC2147" s="40"/>
      <c r="BKD2147" s="40"/>
      <c r="BKE2147" s="40"/>
      <c r="BKF2147" s="40"/>
      <c r="BKG2147" s="40"/>
      <c r="BKH2147" s="40"/>
      <c r="BKI2147" s="40"/>
      <c r="BKJ2147" s="40"/>
      <c r="BKK2147" s="40"/>
      <c r="BKL2147" s="40"/>
      <c r="BKM2147" s="40"/>
      <c r="BKN2147" s="40"/>
      <c r="BKO2147" s="40"/>
      <c r="BKP2147" s="40"/>
      <c r="BKQ2147" s="40"/>
      <c r="BKR2147" s="40"/>
      <c r="BKS2147" s="40"/>
      <c r="BKT2147" s="40"/>
      <c r="BKU2147" s="40"/>
      <c r="BKV2147" s="40"/>
      <c r="BKW2147" s="40"/>
      <c r="BKX2147" s="40"/>
      <c r="BKY2147" s="40"/>
      <c r="BKZ2147" s="40"/>
      <c r="BLA2147" s="40"/>
      <c r="BLB2147" s="40"/>
      <c r="BLC2147" s="40"/>
      <c r="BLD2147" s="40"/>
      <c r="BLE2147" s="40"/>
      <c r="BLF2147" s="40"/>
      <c r="BLG2147" s="40"/>
      <c r="BLH2147" s="40"/>
      <c r="BLI2147" s="40"/>
      <c r="BLJ2147" s="40"/>
      <c r="BLK2147" s="40"/>
      <c r="BLL2147" s="40"/>
      <c r="BLM2147" s="40"/>
      <c r="BLN2147" s="40"/>
      <c r="BLO2147" s="40"/>
      <c r="BLP2147" s="40"/>
      <c r="BLQ2147" s="40"/>
      <c r="BLR2147" s="40"/>
      <c r="BLS2147" s="40"/>
      <c r="BLT2147" s="40"/>
      <c r="BLU2147" s="40"/>
      <c r="BLV2147" s="40"/>
      <c r="BLW2147" s="40"/>
      <c r="BLX2147" s="40"/>
      <c r="BLY2147" s="40"/>
      <c r="BLZ2147" s="40"/>
      <c r="BMA2147" s="40"/>
      <c r="BMB2147" s="40"/>
      <c r="BMC2147" s="40"/>
      <c r="BMD2147" s="40"/>
      <c r="BME2147" s="40"/>
      <c r="BMF2147" s="40"/>
      <c r="BMG2147" s="40"/>
      <c r="BMH2147" s="40"/>
      <c r="BMI2147" s="40"/>
      <c r="BMJ2147" s="40"/>
      <c r="BMK2147" s="40"/>
      <c r="BML2147" s="40"/>
      <c r="BMM2147" s="40"/>
      <c r="BMN2147" s="40"/>
      <c r="BMO2147" s="40"/>
      <c r="BMP2147" s="40"/>
      <c r="BMQ2147" s="40"/>
      <c r="BMR2147" s="40"/>
      <c r="BMS2147" s="40"/>
      <c r="BMT2147" s="40"/>
      <c r="BMU2147" s="40"/>
      <c r="BMV2147" s="40"/>
      <c r="BMW2147" s="40"/>
      <c r="BMX2147" s="40"/>
      <c r="BMY2147" s="40"/>
      <c r="BMZ2147" s="40"/>
      <c r="BNA2147" s="40"/>
      <c r="BNB2147" s="40"/>
      <c r="BNC2147" s="40"/>
      <c r="BND2147" s="40"/>
      <c r="BNE2147" s="40"/>
      <c r="BNF2147" s="40"/>
      <c r="BNG2147" s="40"/>
      <c r="BNH2147" s="40"/>
      <c r="BNI2147" s="40"/>
      <c r="BNJ2147" s="40"/>
      <c r="BNK2147" s="40"/>
      <c r="BNL2147" s="40"/>
      <c r="BNM2147" s="40"/>
      <c r="BNN2147" s="40"/>
      <c r="BNO2147" s="40"/>
      <c r="BNP2147" s="40"/>
      <c r="BNQ2147" s="40"/>
      <c r="BNR2147" s="40"/>
      <c r="BNS2147" s="40"/>
      <c r="BNT2147" s="40"/>
      <c r="BNU2147" s="40"/>
      <c r="BNV2147" s="40"/>
      <c r="BNW2147" s="40"/>
      <c r="BNX2147" s="40"/>
      <c r="BNY2147" s="40"/>
      <c r="BNZ2147" s="40"/>
      <c r="BOA2147" s="40"/>
      <c r="BOB2147" s="40"/>
      <c r="BOC2147" s="40"/>
      <c r="BOD2147" s="40"/>
      <c r="BOE2147" s="40"/>
      <c r="BOF2147" s="40"/>
      <c r="BOG2147" s="40"/>
      <c r="BOH2147" s="40"/>
      <c r="BOI2147" s="40"/>
      <c r="BOJ2147" s="40"/>
      <c r="BOK2147" s="40"/>
      <c r="BOL2147" s="40"/>
      <c r="BOM2147" s="40"/>
      <c r="BON2147" s="40"/>
      <c r="BOO2147" s="40"/>
      <c r="BOP2147" s="40"/>
      <c r="BOQ2147" s="40"/>
      <c r="BOR2147" s="40"/>
      <c r="BOS2147" s="40"/>
      <c r="BOT2147" s="40"/>
      <c r="BOU2147" s="40"/>
      <c r="BOV2147" s="40"/>
      <c r="BOW2147" s="40"/>
      <c r="BOX2147" s="40"/>
      <c r="BOY2147" s="40"/>
      <c r="BOZ2147" s="40"/>
      <c r="BPA2147" s="40"/>
      <c r="BPB2147" s="40"/>
      <c r="BPC2147" s="40"/>
      <c r="BPD2147" s="40"/>
      <c r="BPE2147" s="40"/>
      <c r="BPF2147" s="40"/>
      <c r="BPG2147" s="40"/>
      <c r="BPH2147" s="40"/>
      <c r="BPI2147" s="40"/>
      <c r="BPJ2147" s="40"/>
      <c r="BPK2147" s="40"/>
      <c r="BPL2147" s="40"/>
      <c r="BPM2147" s="40"/>
      <c r="BPN2147" s="40"/>
      <c r="BPO2147" s="40"/>
      <c r="BPP2147" s="40"/>
      <c r="BPQ2147" s="40"/>
      <c r="BPR2147" s="40"/>
      <c r="BPS2147" s="40"/>
      <c r="BPT2147" s="40"/>
      <c r="BPU2147" s="40"/>
      <c r="BPV2147" s="40"/>
      <c r="BPW2147" s="40"/>
      <c r="BPX2147" s="40"/>
      <c r="BPY2147" s="40"/>
      <c r="BPZ2147" s="40"/>
      <c r="BQA2147" s="40"/>
      <c r="BQB2147" s="40"/>
      <c r="BQC2147" s="40"/>
      <c r="BQD2147" s="40"/>
      <c r="BQE2147" s="40"/>
      <c r="BQF2147" s="40"/>
      <c r="BQG2147" s="40"/>
      <c r="BQH2147" s="40"/>
      <c r="BQI2147" s="40"/>
      <c r="BQJ2147" s="40"/>
      <c r="BQK2147" s="40"/>
      <c r="BQL2147" s="40"/>
      <c r="BQM2147" s="40"/>
      <c r="BQN2147" s="40"/>
      <c r="BQO2147" s="40"/>
      <c r="BQP2147" s="40"/>
      <c r="BQQ2147" s="40"/>
      <c r="BQR2147" s="40"/>
      <c r="BQS2147" s="40"/>
      <c r="BQT2147" s="40"/>
      <c r="BQU2147" s="40"/>
      <c r="BQV2147" s="40"/>
      <c r="BQW2147" s="40"/>
      <c r="BQX2147" s="40"/>
      <c r="BQY2147" s="40"/>
      <c r="BQZ2147" s="40"/>
      <c r="BRA2147" s="40"/>
      <c r="BRB2147" s="40"/>
      <c r="BRC2147" s="40"/>
      <c r="BRD2147" s="40"/>
      <c r="BRE2147" s="40"/>
      <c r="BRF2147" s="40"/>
      <c r="BRG2147" s="40"/>
      <c r="BRH2147" s="40"/>
      <c r="BRI2147" s="40"/>
      <c r="BRJ2147" s="40"/>
      <c r="BRK2147" s="40"/>
      <c r="BRL2147" s="40"/>
      <c r="BRM2147" s="40"/>
      <c r="BRN2147" s="40"/>
      <c r="BRO2147" s="40"/>
      <c r="BRP2147" s="40"/>
      <c r="BRQ2147" s="40"/>
      <c r="BRR2147" s="40"/>
      <c r="BRS2147" s="40"/>
      <c r="BRT2147" s="40"/>
      <c r="BRU2147" s="40"/>
      <c r="BRV2147" s="40"/>
      <c r="BRW2147" s="40"/>
      <c r="BRX2147" s="40"/>
      <c r="BRY2147" s="40"/>
      <c r="BRZ2147" s="40"/>
      <c r="BSA2147" s="40"/>
      <c r="BSB2147" s="40"/>
      <c r="BSC2147" s="40"/>
      <c r="BSD2147" s="40"/>
      <c r="BSE2147" s="40"/>
      <c r="BSF2147" s="40"/>
      <c r="BSG2147" s="40"/>
      <c r="BSH2147" s="40"/>
      <c r="BSI2147" s="40"/>
      <c r="BSJ2147" s="40"/>
      <c r="BSK2147" s="40"/>
      <c r="BSL2147" s="40"/>
      <c r="BSM2147" s="40"/>
      <c r="BSN2147" s="40"/>
      <c r="BSO2147" s="40"/>
      <c r="BSP2147" s="40"/>
      <c r="BSQ2147" s="40"/>
      <c r="BSR2147" s="40"/>
      <c r="BSS2147" s="40"/>
      <c r="BST2147" s="40"/>
      <c r="BSU2147" s="40"/>
      <c r="BSV2147" s="40"/>
      <c r="BSW2147" s="40"/>
      <c r="BSX2147" s="40"/>
      <c r="BSY2147" s="40"/>
      <c r="BSZ2147" s="40"/>
      <c r="BTA2147" s="40"/>
      <c r="BTB2147" s="40"/>
      <c r="BTC2147" s="40"/>
      <c r="BTD2147" s="40"/>
      <c r="BTE2147" s="40"/>
      <c r="BTF2147" s="40"/>
      <c r="BTG2147" s="40"/>
      <c r="BTH2147" s="40"/>
      <c r="BTI2147" s="40"/>
      <c r="BTJ2147" s="40"/>
      <c r="BTK2147" s="40"/>
      <c r="BTL2147" s="40"/>
      <c r="BTM2147" s="40"/>
      <c r="BTN2147" s="40"/>
      <c r="BTO2147" s="40"/>
      <c r="BTP2147" s="40"/>
      <c r="BTQ2147" s="40"/>
      <c r="BTR2147" s="40"/>
      <c r="BTS2147" s="40"/>
      <c r="BTT2147" s="40"/>
      <c r="BTU2147" s="40"/>
      <c r="BTV2147" s="40"/>
      <c r="BTW2147" s="40"/>
      <c r="BTX2147" s="40"/>
      <c r="BTY2147" s="40"/>
      <c r="BTZ2147" s="40"/>
      <c r="BUA2147" s="40"/>
      <c r="BUB2147" s="40"/>
      <c r="BUC2147" s="40"/>
      <c r="BUD2147" s="40"/>
      <c r="BUE2147" s="40"/>
      <c r="BUF2147" s="40"/>
      <c r="BUG2147" s="40"/>
      <c r="BUH2147" s="40"/>
      <c r="BUI2147" s="40"/>
      <c r="BUJ2147" s="40"/>
      <c r="BUK2147" s="40"/>
      <c r="BUL2147" s="40"/>
      <c r="BUM2147" s="40"/>
      <c r="BUN2147" s="40"/>
      <c r="BUO2147" s="40"/>
      <c r="BUP2147" s="40"/>
      <c r="BUQ2147" s="40"/>
      <c r="BUR2147" s="40"/>
      <c r="BUS2147" s="40"/>
      <c r="BUT2147" s="40"/>
      <c r="BUU2147" s="40"/>
      <c r="BUV2147" s="40"/>
      <c r="BUW2147" s="40"/>
      <c r="BUX2147" s="40"/>
      <c r="BUY2147" s="40"/>
      <c r="BUZ2147" s="40"/>
      <c r="BVA2147" s="40"/>
      <c r="BVB2147" s="40"/>
      <c r="BVC2147" s="40"/>
      <c r="BVD2147" s="40"/>
      <c r="BVE2147" s="40"/>
      <c r="BVF2147" s="40"/>
      <c r="BVG2147" s="40"/>
      <c r="BVH2147" s="40"/>
      <c r="BVI2147" s="40"/>
      <c r="BVJ2147" s="40"/>
      <c r="BVK2147" s="40"/>
      <c r="BVL2147" s="40"/>
      <c r="BVM2147" s="40"/>
      <c r="BVN2147" s="40"/>
      <c r="BVO2147" s="40"/>
      <c r="BVP2147" s="40"/>
      <c r="BVQ2147" s="40"/>
      <c r="BVR2147" s="40"/>
      <c r="BVS2147" s="40"/>
      <c r="BVT2147" s="40"/>
      <c r="BVU2147" s="40"/>
      <c r="BVV2147" s="40"/>
      <c r="BVW2147" s="40"/>
      <c r="BVX2147" s="40"/>
      <c r="BVY2147" s="40"/>
      <c r="BVZ2147" s="40"/>
      <c r="BWA2147" s="40"/>
      <c r="BWB2147" s="40"/>
      <c r="BWC2147" s="40"/>
      <c r="BWD2147" s="40"/>
      <c r="BWE2147" s="40"/>
      <c r="BWF2147" s="40"/>
      <c r="BWG2147" s="40"/>
      <c r="BWH2147" s="40"/>
      <c r="BWI2147" s="40"/>
      <c r="BWJ2147" s="40"/>
      <c r="BWK2147" s="40"/>
      <c r="BWL2147" s="40"/>
      <c r="BWM2147" s="40"/>
      <c r="BWN2147" s="40"/>
      <c r="BWO2147" s="40"/>
      <c r="BWP2147" s="40"/>
      <c r="BWQ2147" s="40"/>
      <c r="BWR2147" s="40"/>
      <c r="BWS2147" s="40"/>
      <c r="BWT2147" s="40"/>
      <c r="BWU2147" s="40"/>
      <c r="BWV2147" s="40"/>
      <c r="BWW2147" s="40"/>
      <c r="BWX2147" s="40"/>
      <c r="BWY2147" s="40"/>
      <c r="BWZ2147" s="40"/>
      <c r="BXA2147" s="40"/>
      <c r="BXB2147" s="40"/>
      <c r="BXC2147" s="40"/>
      <c r="BXD2147" s="40"/>
      <c r="BXE2147" s="40"/>
      <c r="BXF2147" s="40"/>
      <c r="BXG2147" s="40"/>
      <c r="BXH2147" s="40"/>
      <c r="BXI2147" s="40"/>
      <c r="BXJ2147" s="40"/>
      <c r="BXK2147" s="40"/>
      <c r="BXL2147" s="40"/>
      <c r="BXM2147" s="40"/>
      <c r="BXN2147" s="40"/>
      <c r="BXO2147" s="40"/>
      <c r="BXP2147" s="40"/>
      <c r="BXQ2147" s="40"/>
      <c r="BXR2147" s="40"/>
      <c r="BXS2147" s="40"/>
      <c r="BXT2147" s="40"/>
      <c r="BXU2147" s="40"/>
      <c r="BXV2147" s="40"/>
      <c r="BXW2147" s="40"/>
      <c r="BXX2147" s="40"/>
      <c r="BXY2147" s="40"/>
      <c r="BXZ2147" s="40"/>
      <c r="BYA2147" s="40"/>
      <c r="BYB2147" s="40"/>
      <c r="BYC2147" s="40"/>
      <c r="BYD2147" s="40"/>
      <c r="BYE2147" s="40"/>
      <c r="BYF2147" s="40"/>
      <c r="BYG2147" s="40"/>
      <c r="BYH2147" s="40"/>
      <c r="BYI2147" s="40"/>
      <c r="BYJ2147" s="40"/>
      <c r="BYK2147" s="40"/>
      <c r="BYL2147" s="40"/>
      <c r="BYM2147" s="40"/>
      <c r="BYN2147" s="40"/>
      <c r="BYO2147" s="40"/>
      <c r="BYP2147" s="40"/>
      <c r="BYQ2147" s="40"/>
      <c r="BYR2147" s="40"/>
      <c r="BYS2147" s="40"/>
      <c r="BYT2147" s="40"/>
      <c r="BYU2147" s="40"/>
      <c r="BYV2147" s="40"/>
      <c r="BYW2147" s="40"/>
      <c r="BYX2147" s="40"/>
      <c r="BYY2147" s="40"/>
      <c r="BYZ2147" s="40"/>
      <c r="BZA2147" s="40"/>
      <c r="BZB2147" s="40"/>
      <c r="BZC2147" s="40"/>
      <c r="BZD2147" s="40"/>
      <c r="BZE2147" s="40"/>
      <c r="BZF2147" s="40"/>
      <c r="BZG2147" s="40"/>
      <c r="BZH2147" s="40"/>
      <c r="BZI2147" s="40"/>
      <c r="BZJ2147" s="40"/>
      <c r="BZK2147" s="40"/>
      <c r="BZL2147" s="40"/>
      <c r="BZM2147" s="40"/>
      <c r="BZN2147" s="40"/>
      <c r="BZO2147" s="40"/>
      <c r="BZP2147" s="40"/>
      <c r="BZQ2147" s="40"/>
      <c r="BZR2147" s="40"/>
      <c r="BZS2147" s="40"/>
      <c r="BZT2147" s="40"/>
      <c r="BZU2147" s="40"/>
      <c r="BZV2147" s="40"/>
      <c r="BZW2147" s="40"/>
      <c r="BZX2147" s="40"/>
      <c r="BZY2147" s="40"/>
      <c r="BZZ2147" s="40"/>
      <c r="CAA2147" s="40"/>
      <c r="CAB2147" s="40"/>
      <c r="CAC2147" s="40"/>
      <c r="CAD2147" s="40"/>
      <c r="CAE2147" s="40"/>
      <c r="CAF2147" s="40"/>
      <c r="CAG2147" s="40"/>
      <c r="CAH2147" s="40"/>
      <c r="CAI2147" s="40"/>
      <c r="CAJ2147" s="40"/>
      <c r="CAK2147" s="40"/>
      <c r="CAL2147" s="40"/>
      <c r="CAM2147" s="40"/>
      <c r="CAN2147" s="40"/>
      <c r="CAO2147" s="40"/>
      <c r="CAP2147" s="40"/>
      <c r="CAQ2147" s="40"/>
      <c r="CAR2147" s="40"/>
      <c r="CAS2147" s="40"/>
      <c r="CAT2147" s="40"/>
      <c r="CAU2147" s="40"/>
      <c r="CAV2147" s="40"/>
      <c r="CAW2147" s="40"/>
      <c r="CAX2147" s="40"/>
      <c r="CAY2147" s="40"/>
      <c r="CAZ2147" s="40"/>
      <c r="CBA2147" s="40"/>
      <c r="CBB2147" s="40"/>
      <c r="CBC2147" s="40"/>
      <c r="CBD2147" s="40"/>
      <c r="CBE2147" s="40"/>
      <c r="CBF2147" s="40"/>
      <c r="CBG2147" s="40"/>
      <c r="CBH2147" s="40"/>
      <c r="CBI2147" s="40"/>
      <c r="CBJ2147" s="40"/>
      <c r="CBK2147" s="40"/>
      <c r="CBL2147" s="40"/>
      <c r="CBM2147" s="40"/>
      <c r="CBN2147" s="40"/>
      <c r="CBO2147" s="40"/>
      <c r="CBP2147" s="40"/>
      <c r="CBQ2147" s="40"/>
      <c r="CBR2147" s="40"/>
      <c r="CBS2147" s="40"/>
      <c r="CBT2147" s="40"/>
      <c r="CBU2147" s="40"/>
      <c r="CBV2147" s="40"/>
      <c r="CBW2147" s="40"/>
      <c r="CBX2147" s="40"/>
      <c r="CBY2147" s="40"/>
      <c r="CBZ2147" s="40"/>
      <c r="CCA2147" s="40"/>
      <c r="CCB2147" s="40"/>
      <c r="CCC2147" s="40"/>
      <c r="CCD2147" s="40"/>
      <c r="CCE2147" s="40"/>
      <c r="CCF2147" s="40"/>
      <c r="CCG2147" s="40"/>
      <c r="CCH2147" s="40"/>
      <c r="CCI2147" s="40"/>
      <c r="CCJ2147" s="40"/>
      <c r="CCK2147" s="40"/>
      <c r="CCL2147" s="40"/>
      <c r="CCM2147" s="40"/>
      <c r="CCN2147" s="40"/>
      <c r="CCO2147" s="40"/>
      <c r="CCP2147" s="40"/>
      <c r="CCQ2147" s="40"/>
      <c r="CCR2147" s="40"/>
      <c r="CCS2147" s="40"/>
      <c r="CCT2147" s="40"/>
      <c r="CCU2147" s="40"/>
      <c r="CCV2147" s="40"/>
      <c r="CCW2147" s="40"/>
      <c r="CCX2147" s="40"/>
      <c r="CCY2147" s="40"/>
      <c r="CCZ2147" s="40"/>
      <c r="CDA2147" s="40"/>
      <c r="CDB2147" s="40"/>
      <c r="CDC2147" s="40"/>
      <c r="CDD2147" s="40"/>
      <c r="CDE2147" s="40"/>
      <c r="CDF2147" s="40"/>
      <c r="CDG2147" s="40"/>
      <c r="CDH2147" s="40"/>
      <c r="CDI2147" s="40"/>
      <c r="CDJ2147" s="40"/>
      <c r="CDK2147" s="40"/>
      <c r="CDL2147" s="40"/>
      <c r="CDM2147" s="40"/>
      <c r="CDN2147" s="40"/>
      <c r="CDO2147" s="40"/>
      <c r="CDP2147" s="40"/>
      <c r="CDQ2147" s="40"/>
      <c r="CDR2147" s="40"/>
      <c r="CDS2147" s="40"/>
      <c r="CDT2147" s="40"/>
      <c r="CDU2147" s="40"/>
      <c r="CDV2147" s="40"/>
      <c r="CDW2147" s="40"/>
      <c r="CDX2147" s="40"/>
      <c r="CDY2147" s="40"/>
      <c r="CDZ2147" s="40"/>
      <c r="CEA2147" s="40"/>
      <c r="CEB2147" s="40"/>
      <c r="CEC2147" s="40"/>
      <c r="CED2147" s="40"/>
      <c r="CEE2147" s="40"/>
      <c r="CEF2147" s="40"/>
      <c r="CEG2147" s="40"/>
      <c r="CEH2147" s="40"/>
      <c r="CEI2147" s="40"/>
      <c r="CEJ2147" s="40"/>
      <c r="CEK2147" s="40"/>
      <c r="CEL2147" s="40"/>
      <c r="CEM2147" s="40"/>
      <c r="CEN2147" s="40"/>
      <c r="CEO2147" s="40"/>
      <c r="CEP2147" s="40"/>
      <c r="CEQ2147" s="40"/>
      <c r="CER2147" s="40"/>
      <c r="CES2147" s="40"/>
      <c r="CET2147" s="40"/>
      <c r="CEU2147" s="40"/>
      <c r="CEV2147" s="40"/>
      <c r="CEW2147" s="40"/>
      <c r="CEX2147" s="40"/>
      <c r="CEY2147" s="40"/>
      <c r="CEZ2147" s="40"/>
      <c r="CFA2147" s="40"/>
      <c r="CFB2147" s="40"/>
      <c r="CFC2147" s="40"/>
      <c r="CFD2147" s="40"/>
      <c r="CFE2147" s="40"/>
      <c r="CFF2147" s="40"/>
      <c r="CFG2147" s="40"/>
      <c r="CFH2147" s="40"/>
      <c r="CFI2147" s="40"/>
      <c r="CFJ2147" s="40"/>
      <c r="CFK2147" s="40"/>
      <c r="CFL2147" s="40"/>
      <c r="CFM2147" s="40"/>
      <c r="CFN2147" s="40"/>
      <c r="CFO2147" s="40"/>
      <c r="CFP2147" s="40"/>
      <c r="CFQ2147" s="40"/>
      <c r="CFR2147" s="40"/>
      <c r="CFS2147" s="40"/>
      <c r="CFT2147" s="40"/>
      <c r="CFU2147" s="40"/>
      <c r="CFV2147" s="40"/>
      <c r="CFW2147" s="40"/>
      <c r="CFX2147" s="40"/>
      <c r="CFY2147" s="40"/>
      <c r="CFZ2147" s="40"/>
      <c r="CGA2147" s="40"/>
      <c r="CGB2147" s="40"/>
      <c r="CGC2147" s="40"/>
      <c r="CGD2147" s="40"/>
      <c r="CGE2147" s="40"/>
      <c r="CGF2147" s="40"/>
      <c r="CGG2147" s="40"/>
      <c r="CGH2147" s="40"/>
      <c r="CGI2147" s="40"/>
      <c r="CGJ2147" s="40"/>
      <c r="CGK2147" s="40"/>
      <c r="CGL2147" s="40"/>
      <c r="CGM2147" s="40"/>
      <c r="CGN2147" s="40"/>
      <c r="CGO2147" s="40"/>
      <c r="CGP2147" s="40"/>
      <c r="CGQ2147" s="37" t="s">
        <v>70</v>
      </c>
    </row>
    <row r="2148" spans="1:2227" x14ac:dyDescent="0.25">
      <c r="A2148" s="9" t="s">
        <v>70</v>
      </c>
      <c r="B2148" s="10">
        <v>999054000032876</v>
      </c>
      <c r="C2148" s="11" t="s">
        <v>97</v>
      </c>
      <c r="D2148" s="9"/>
      <c r="E2148" s="9" t="s">
        <v>169</v>
      </c>
      <c r="F2148" s="9" t="s">
        <v>71</v>
      </c>
      <c r="G2148" s="9" t="s">
        <v>119</v>
      </c>
      <c r="H2148" s="9" t="s">
        <v>73</v>
      </c>
      <c r="I2148" s="9">
        <v>1</v>
      </c>
      <c r="J2148" s="9">
        <v>121</v>
      </c>
      <c r="K2148" s="9">
        <v>319</v>
      </c>
      <c r="L2148" s="9">
        <v>198</v>
      </c>
      <c r="M2148" s="10">
        <v>277</v>
      </c>
      <c r="N2148" s="9">
        <v>0.71</v>
      </c>
      <c r="O2148" s="9">
        <v>4.18</v>
      </c>
      <c r="P2148" s="13">
        <v>121</v>
      </c>
      <c r="Q2148" s="13">
        <v>185.5</v>
      </c>
      <c r="R2148" s="13">
        <v>178</v>
      </c>
      <c r="S2148" s="13">
        <v>64.5</v>
      </c>
      <c r="T2148" s="13">
        <v>0.36</v>
      </c>
      <c r="U2148" s="13">
        <v>3.39</v>
      </c>
      <c r="V2148" s="13"/>
      <c r="W2148" s="13"/>
      <c r="X2148" s="13"/>
      <c r="Y2148" s="13"/>
      <c r="Z2148" s="13"/>
      <c r="AA2148" s="13"/>
      <c r="AB2148" s="13">
        <v>185.5</v>
      </c>
      <c r="AC2148" s="13">
        <v>319</v>
      </c>
      <c r="AD2148" s="13">
        <v>99</v>
      </c>
      <c r="AE2148" s="13">
        <v>133.5</v>
      </c>
      <c r="AF2148" s="13">
        <v>1.35</v>
      </c>
      <c r="AG2148" s="13">
        <v>4.5599999999999996</v>
      </c>
      <c r="AH2148" s="9">
        <v>6.69</v>
      </c>
      <c r="AI2148" s="9">
        <v>1325.26</v>
      </c>
      <c r="AJ2148" s="9">
        <v>827.53</v>
      </c>
      <c r="AK2148" s="9">
        <v>56.7</v>
      </c>
      <c r="AL2148" s="9">
        <v>15057.04</v>
      </c>
      <c r="AM2148" s="9">
        <v>464.53</v>
      </c>
      <c r="AN2148" s="9">
        <f>Tabla1[[#This Row],[Costo Compra]]+Tabla1[[#This Row],[Otros Compra]]</f>
        <v>15521.570000000002</v>
      </c>
      <c r="AO2148" s="9" t="s">
        <v>284</v>
      </c>
      <c r="AP2148" s="9" t="s">
        <v>170</v>
      </c>
      <c r="AQ2148" s="9" t="s">
        <v>116</v>
      </c>
      <c r="AR2148" s="9" t="s">
        <v>76</v>
      </c>
      <c r="AS2148" s="9">
        <v>7569.66</v>
      </c>
      <c r="AT2148" s="9">
        <v>0</v>
      </c>
      <c r="AU2148" s="9" t="s">
        <v>77</v>
      </c>
      <c r="AV2148" s="9">
        <v>2019</v>
      </c>
      <c r="AW2148" s="12">
        <v>43954</v>
      </c>
      <c r="AX2148" s="12">
        <v>44053</v>
      </c>
      <c r="AY2148" s="9">
        <v>0</v>
      </c>
      <c r="AZ2148" s="9">
        <v>0</v>
      </c>
      <c r="BA2148" s="9">
        <v>-23091.23</v>
      </c>
      <c r="BB2148" s="9">
        <v>-116.62</v>
      </c>
      <c r="BC2148" s="9">
        <v>3302</v>
      </c>
      <c r="BD2148" s="9"/>
      <c r="BE2148" s="9" t="s">
        <v>78</v>
      </c>
      <c r="BF2148" s="9" t="s">
        <v>78</v>
      </c>
      <c r="BG2148" s="9"/>
      <c r="BH2148" s="9" t="s">
        <v>99</v>
      </c>
      <c r="BI2148" s="9"/>
      <c r="BJ2148" s="9">
        <v>0</v>
      </c>
      <c r="BK2148" s="9">
        <v>0</v>
      </c>
      <c r="BL2148" s="9">
        <v>0</v>
      </c>
      <c r="BM2148" s="9">
        <v>0</v>
      </c>
      <c r="BN2148" s="9">
        <v>0</v>
      </c>
      <c r="BO2148" s="9">
        <v>0</v>
      </c>
      <c r="BP2148" s="13"/>
      <c r="BQ2148" s="9" t="s">
        <v>80</v>
      </c>
      <c r="BR2148" s="9" t="s">
        <v>81</v>
      </c>
      <c r="BS2148" s="40"/>
      <c r="BT2148" s="40"/>
      <c r="BU2148" s="40"/>
      <c r="BV2148" s="40"/>
      <c r="BW2148" s="40"/>
      <c r="BX2148" s="40"/>
      <c r="BY2148" s="40"/>
      <c r="BZ2148" s="40"/>
      <c r="CA2148" s="40"/>
      <c r="CB2148" s="40"/>
      <c r="CC2148" s="40"/>
      <c r="CD2148" s="40"/>
      <c r="CE2148" s="40"/>
      <c r="CF2148" s="40"/>
      <c r="CG2148" s="40"/>
      <c r="CH2148" s="40"/>
      <c r="CI2148" s="40"/>
      <c r="CJ2148" s="40"/>
      <c r="CK2148" s="40"/>
      <c r="CL2148" s="40"/>
      <c r="CM2148" s="40"/>
      <c r="CN2148" s="40"/>
      <c r="CO2148" s="40"/>
      <c r="CP2148" s="40"/>
      <c r="CQ2148" s="40"/>
      <c r="CR2148" s="40"/>
      <c r="CS2148" s="40"/>
      <c r="CT2148" s="40"/>
      <c r="CU2148" s="40"/>
      <c r="CV2148" s="40"/>
      <c r="CW2148" s="40"/>
      <c r="CX2148" s="40"/>
      <c r="CY2148" s="40"/>
      <c r="CZ2148" s="40"/>
      <c r="DA2148" s="40"/>
      <c r="DB2148" s="40"/>
      <c r="DC2148" s="40"/>
      <c r="DD2148" s="40"/>
      <c r="DE2148" s="40"/>
      <c r="DF2148" s="40"/>
      <c r="DG2148" s="40"/>
      <c r="DH2148" s="40"/>
      <c r="DI2148" s="40"/>
      <c r="DJ2148" s="40"/>
      <c r="DK2148" s="40"/>
      <c r="DL2148" s="40"/>
      <c r="DM2148" s="40"/>
      <c r="DN2148" s="40"/>
      <c r="DO2148" s="40"/>
      <c r="DP2148" s="40"/>
      <c r="DQ2148" s="40"/>
      <c r="DR2148" s="40"/>
      <c r="DS2148" s="40"/>
      <c r="DT2148" s="40"/>
      <c r="DU2148" s="40"/>
      <c r="DV2148" s="40"/>
      <c r="DW2148" s="40"/>
      <c r="DX2148" s="40"/>
      <c r="DY2148" s="40"/>
      <c r="DZ2148" s="40"/>
      <c r="EA2148" s="40"/>
      <c r="EB2148" s="40"/>
      <c r="EC2148" s="40"/>
      <c r="ED2148" s="40"/>
      <c r="EE2148" s="40"/>
      <c r="EF2148" s="40"/>
      <c r="EG2148" s="40"/>
      <c r="EH2148" s="40"/>
      <c r="EI2148" s="40"/>
      <c r="EJ2148" s="40"/>
      <c r="EK2148" s="40"/>
      <c r="EL2148" s="40"/>
      <c r="EM2148" s="40"/>
      <c r="EN2148" s="40"/>
      <c r="EO2148" s="40"/>
      <c r="EP2148" s="40"/>
      <c r="EQ2148" s="40"/>
      <c r="ER2148" s="40"/>
      <c r="ES2148" s="40"/>
      <c r="ET2148" s="40"/>
      <c r="EU2148" s="40"/>
      <c r="EV2148" s="40"/>
      <c r="EW2148" s="40"/>
      <c r="EX2148" s="40"/>
      <c r="EY2148" s="40"/>
      <c r="EZ2148" s="40"/>
      <c r="FA2148" s="40"/>
      <c r="FB2148" s="40"/>
      <c r="FC2148" s="40"/>
      <c r="FD2148" s="40"/>
      <c r="FE2148" s="40"/>
      <c r="FF2148" s="40"/>
      <c r="FG2148" s="40"/>
      <c r="FH2148" s="40"/>
      <c r="FI2148" s="40"/>
      <c r="FJ2148" s="40"/>
      <c r="FK2148" s="40"/>
      <c r="FL2148" s="40"/>
      <c r="FM2148" s="40"/>
      <c r="FN2148" s="40"/>
      <c r="FO2148" s="40"/>
      <c r="FP2148" s="40"/>
      <c r="FQ2148" s="40"/>
      <c r="FR2148" s="40"/>
      <c r="FS2148" s="40"/>
      <c r="FT2148" s="40"/>
      <c r="FU2148" s="40"/>
      <c r="FV2148" s="40"/>
      <c r="FW2148" s="40"/>
      <c r="FX2148" s="40"/>
      <c r="FY2148" s="40"/>
      <c r="FZ2148" s="40"/>
      <c r="GA2148" s="40"/>
      <c r="GB2148" s="40"/>
      <c r="GC2148" s="40"/>
      <c r="GD2148" s="40"/>
      <c r="GE2148" s="40"/>
      <c r="GF2148" s="40"/>
      <c r="GG2148" s="40"/>
      <c r="GH2148" s="40"/>
      <c r="GI2148" s="40"/>
      <c r="GJ2148" s="40"/>
      <c r="GK2148" s="40"/>
      <c r="GL2148" s="40"/>
      <c r="GM2148" s="40"/>
      <c r="GN2148" s="40"/>
      <c r="GO2148" s="40"/>
      <c r="GP2148" s="40"/>
      <c r="GQ2148" s="40"/>
      <c r="GR2148" s="40"/>
      <c r="GS2148" s="40"/>
      <c r="GT2148" s="40"/>
      <c r="GU2148" s="40"/>
      <c r="GV2148" s="40"/>
      <c r="GW2148" s="40"/>
      <c r="GX2148" s="40"/>
      <c r="GY2148" s="40"/>
      <c r="GZ2148" s="40"/>
      <c r="HA2148" s="40"/>
      <c r="HB2148" s="40"/>
      <c r="HC2148" s="40"/>
      <c r="HD2148" s="40"/>
      <c r="HE2148" s="40"/>
      <c r="HF2148" s="40"/>
      <c r="HG2148" s="40"/>
      <c r="HH2148" s="40"/>
      <c r="HI2148" s="40"/>
      <c r="HJ2148" s="40"/>
      <c r="HK2148" s="40"/>
      <c r="HL2148" s="40"/>
      <c r="HM2148" s="40"/>
      <c r="HN2148" s="40"/>
      <c r="HO2148" s="40"/>
      <c r="HP2148" s="40"/>
      <c r="HQ2148" s="40"/>
      <c r="HR2148" s="40"/>
      <c r="HS2148" s="40"/>
      <c r="HT2148" s="40"/>
      <c r="HU2148" s="40"/>
      <c r="HV2148" s="40"/>
      <c r="HW2148" s="40"/>
      <c r="HX2148" s="40"/>
      <c r="HY2148" s="40"/>
      <c r="HZ2148" s="40"/>
      <c r="IA2148" s="40"/>
      <c r="IB2148" s="40"/>
      <c r="IC2148" s="40"/>
      <c r="ID2148" s="40"/>
      <c r="IE2148" s="40"/>
      <c r="IF2148" s="40"/>
      <c r="IG2148" s="40"/>
      <c r="IH2148" s="40"/>
      <c r="II2148" s="40"/>
      <c r="IJ2148" s="40"/>
      <c r="IK2148" s="40"/>
      <c r="IL2148" s="40"/>
      <c r="IM2148" s="40"/>
      <c r="IN2148" s="40"/>
      <c r="IO2148" s="40"/>
      <c r="IP2148" s="40"/>
      <c r="IQ2148" s="40"/>
      <c r="IR2148" s="40"/>
      <c r="IS2148" s="40"/>
      <c r="IT2148" s="40"/>
      <c r="IU2148" s="40"/>
      <c r="IV2148" s="40"/>
      <c r="IW2148" s="40"/>
      <c r="IX2148" s="40"/>
      <c r="IY2148" s="40"/>
      <c r="IZ2148" s="40"/>
      <c r="JA2148" s="40"/>
      <c r="JB2148" s="40"/>
      <c r="JC2148" s="40"/>
      <c r="JD2148" s="40"/>
      <c r="JE2148" s="40"/>
      <c r="JF2148" s="40"/>
      <c r="JG2148" s="40"/>
      <c r="JH2148" s="40"/>
      <c r="JI2148" s="40"/>
      <c r="JJ2148" s="40"/>
      <c r="JK2148" s="40"/>
      <c r="JL2148" s="40"/>
      <c r="JM2148" s="40"/>
      <c r="JN2148" s="40"/>
      <c r="JO2148" s="40"/>
      <c r="JP2148" s="40"/>
      <c r="JQ2148" s="40"/>
      <c r="JR2148" s="40"/>
      <c r="JS2148" s="40"/>
      <c r="JT2148" s="40"/>
      <c r="JU2148" s="40"/>
      <c r="JV2148" s="40"/>
      <c r="JW2148" s="40"/>
      <c r="JX2148" s="40"/>
      <c r="JY2148" s="40"/>
      <c r="JZ2148" s="40"/>
      <c r="KA2148" s="40"/>
      <c r="KB2148" s="40"/>
      <c r="KC2148" s="40"/>
      <c r="KD2148" s="40"/>
      <c r="KE2148" s="40"/>
      <c r="KF2148" s="40"/>
      <c r="KG2148" s="40"/>
      <c r="KH2148" s="40"/>
      <c r="KI2148" s="40"/>
      <c r="KJ2148" s="40"/>
      <c r="KK2148" s="40"/>
      <c r="KL2148" s="40"/>
      <c r="KM2148" s="40"/>
      <c r="KN2148" s="40"/>
      <c r="KO2148" s="40"/>
      <c r="KP2148" s="40"/>
      <c r="KQ2148" s="40"/>
      <c r="KR2148" s="40"/>
      <c r="KS2148" s="40"/>
      <c r="KT2148" s="40"/>
      <c r="KU2148" s="40"/>
      <c r="KV2148" s="40"/>
      <c r="KW2148" s="40"/>
      <c r="KX2148" s="40"/>
      <c r="KY2148" s="40"/>
      <c r="KZ2148" s="40"/>
      <c r="LA2148" s="40"/>
      <c r="LB2148" s="40"/>
      <c r="LC2148" s="40"/>
      <c r="LD2148" s="40"/>
      <c r="LE2148" s="40"/>
      <c r="LF2148" s="40"/>
      <c r="LG2148" s="40"/>
      <c r="LH2148" s="40"/>
      <c r="LI2148" s="40"/>
      <c r="LJ2148" s="40"/>
      <c r="LK2148" s="40"/>
      <c r="LL2148" s="40"/>
      <c r="LM2148" s="40"/>
      <c r="LN2148" s="40"/>
      <c r="LO2148" s="40"/>
      <c r="LP2148" s="40"/>
      <c r="LQ2148" s="40"/>
      <c r="LR2148" s="40"/>
      <c r="LS2148" s="40"/>
      <c r="LT2148" s="40"/>
      <c r="LU2148" s="40"/>
      <c r="LV2148" s="40"/>
      <c r="LW2148" s="40"/>
      <c r="LX2148" s="40"/>
      <c r="LY2148" s="40"/>
      <c r="LZ2148" s="40"/>
      <c r="MA2148" s="40"/>
      <c r="MB2148" s="40"/>
      <c r="MC2148" s="40"/>
      <c r="MD2148" s="40"/>
      <c r="ME2148" s="40"/>
      <c r="MF2148" s="40"/>
      <c r="MG2148" s="40"/>
      <c r="MH2148" s="40"/>
      <c r="MI2148" s="40"/>
      <c r="MJ2148" s="40"/>
      <c r="MK2148" s="40"/>
      <c r="ML2148" s="40"/>
      <c r="MM2148" s="40"/>
      <c r="MN2148" s="40"/>
      <c r="MO2148" s="40"/>
      <c r="MP2148" s="40"/>
      <c r="MQ2148" s="40"/>
      <c r="MR2148" s="40"/>
      <c r="MS2148" s="40"/>
      <c r="MT2148" s="40"/>
      <c r="MU2148" s="40"/>
      <c r="MV2148" s="40"/>
      <c r="MW2148" s="40"/>
      <c r="MX2148" s="40"/>
      <c r="MY2148" s="40"/>
      <c r="MZ2148" s="40"/>
      <c r="NA2148" s="40"/>
      <c r="NB2148" s="40"/>
      <c r="NC2148" s="40"/>
      <c r="ND2148" s="40"/>
      <c r="NE2148" s="40"/>
      <c r="NF2148" s="40"/>
      <c r="NG2148" s="40"/>
      <c r="NH2148" s="40"/>
      <c r="NI2148" s="40"/>
      <c r="NJ2148" s="40"/>
      <c r="NK2148" s="40"/>
      <c r="NL2148" s="40"/>
      <c r="NM2148" s="40"/>
      <c r="NN2148" s="40"/>
      <c r="NO2148" s="40"/>
      <c r="NP2148" s="40"/>
      <c r="NQ2148" s="40"/>
      <c r="NR2148" s="40"/>
      <c r="NS2148" s="40"/>
      <c r="NT2148" s="40"/>
      <c r="NU2148" s="40"/>
      <c r="NV2148" s="40"/>
      <c r="NW2148" s="40"/>
      <c r="NX2148" s="40"/>
      <c r="NY2148" s="40"/>
      <c r="NZ2148" s="40"/>
      <c r="OA2148" s="40"/>
      <c r="OB2148" s="40"/>
      <c r="OC2148" s="40"/>
      <c r="OD2148" s="40"/>
      <c r="OE2148" s="40"/>
      <c r="OF2148" s="40"/>
      <c r="OG2148" s="40"/>
      <c r="OH2148" s="40"/>
      <c r="OI2148" s="40"/>
      <c r="OJ2148" s="40"/>
      <c r="OK2148" s="40"/>
      <c r="OL2148" s="40"/>
      <c r="OM2148" s="40"/>
      <c r="ON2148" s="40"/>
      <c r="OO2148" s="40"/>
      <c r="OP2148" s="40"/>
      <c r="OQ2148" s="40"/>
      <c r="OR2148" s="40"/>
      <c r="OS2148" s="40"/>
      <c r="OT2148" s="40"/>
      <c r="OU2148" s="40"/>
      <c r="OV2148" s="40"/>
      <c r="OW2148" s="40"/>
      <c r="OX2148" s="40"/>
      <c r="OY2148" s="40"/>
      <c r="OZ2148" s="40"/>
      <c r="PA2148" s="40"/>
      <c r="PB2148" s="40"/>
      <c r="PC2148" s="40"/>
      <c r="PD2148" s="40"/>
      <c r="PE2148" s="40"/>
      <c r="PF2148" s="40"/>
      <c r="PG2148" s="40"/>
      <c r="PH2148" s="40"/>
      <c r="PI2148" s="40"/>
      <c r="PJ2148" s="40"/>
      <c r="PK2148" s="40"/>
      <c r="PL2148" s="40"/>
      <c r="PM2148" s="40"/>
      <c r="PN2148" s="40"/>
      <c r="PO2148" s="40"/>
      <c r="PP2148" s="40"/>
      <c r="PQ2148" s="40"/>
      <c r="PR2148" s="40"/>
      <c r="PS2148" s="40"/>
      <c r="PT2148" s="40"/>
      <c r="PU2148" s="40"/>
      <c r="PV2148" s="40"/>
      <c r="PW2148" s="40"/>
      <c r="PX2148" s="40"/>
      <c r="PY2148" s="40"/>
      <c r="PZ2148" s="40"/>
      <c r="QA2148" s="40"/>
      <c r="QB2148" s="40"/>
      <c r="QC2148" s="40"/>
      <c r="QD2148" s="40"/>
      <c r="QE2148" s="40"/>
      <c r="QF2148" s="40"/>
      <c r="QG2148" s="40"/>
      <c r="QH2148" s="40"/>
      <c r="QI2148" s="40"/>
      <c r="QJ2148" s="40"/>
      <c r="QK2148" s="40"/>
      <c r="QL2148" s="40"/>
      <c r="QM2148" s="40"/>
      <c r="QN2148" s="40"/>
      <c r="QO2148" s="40"/>
      <c r="QP2148" s="40"/>
      <c r="QQ2148" s="40"/>
      <c r="QR2148" s="40"/>
      <c r="QS2148" s="40"/>
      <c r="QT2148" s="40"/>
      <c r="QU2148" s="40"/>
      <c r="QV2148" s="40"/>
      <c r="QW2148" s="40"/>
      <c r="QX2148" s="40"/>
      <c r="QY2148" s="40"/>
      <c r="QZ2148" s="40"/>
      <c r="RA2148" s="40"/>
      <c r="RB2148" s="40"/>
      <c r="RC2148" s="40"/>
      <c r="RD2148" s="40"/>
      <c r="RE2148" s="40"/>
      <c r="RF2148" s="40"/>
      <c r="RG2148" s="40"/>
      <c r="RH2148" s="40"/>
      <c r="RI2148" s="40"/>
      <c r="RJ2148" s="40"/>
      <c r="RK2148" s="40"/>
      <c r="RL2148" s="40"/>
      <c r="RM2148" s="40"/>
      <c r="RN2148" s="40"/>
      <c r="RO2148" s="40"/>
      <c r="RP2148" s="40"/>
      <c r="RQ2148" s="40"/>
      <c r="RR2148" s="40"/>
      <c r="RS2148" s="40"/>
      <c r="RT2148" s="40"/>
      <c r="RU2148" s="40"/>
      <c r="RV2148" s="40"/>
      <c r="RW2148" s="40"/>
      <c r="RX2148" s="40"/>
      <c r="RY2148" s="40"/>
      <c r="RZ2148" s="40"/>
      <c r="SA2148" s="40"/>
      <c r="SB2148" s="40"/>
      <c r="SC2148" s="40"/>
      <c r="SD2148" s="40"/>
      <c r="SE2148" s="40"/>
      <c r="SF2148" s="40"/>
      <c r="SG2148" s="40"/>
      <c r="SH2148" s="40"/>
      <c r="SI2148" s="40"/>
      <c r="SJ2148" s="40"/>
      <c r="SK2148" s="40"/>
      <c r="SL2148" s="40"/>
      <c r="SM2148" s="40"/>
      <c r="SN2148" s="40"/>
      <c r="SO2148" s="40"/>
      <c r="SP2148" s="40"/>
      <c r="SQ2148" s="40"/>
      <c r="SR2148" s="40"/>
      <c r="SS2148" s="40"/>
      <c r="ST2148" s="40"/>
      <c r="SU2148" s="40"/>
      <c r="SV2148" s="40"/>
      <c r="SW2148" s="40"/>
      <c r="SX2148" s="40"/>
      <c r="SY2148" s="40"/>
      <c r="SZ2148" s="40"/>
      <c r="TA2148" s="40"/>
      <c r="TB2148" s="40"/>
      <c r="TC2148" s="40"/>
      <c r="TD2148" s="40"/>
      <c r="TE2148" s="40"/>
      <c r="TF2148" s="40"/>
      <c r="TG2148" s="40"/>
      <c r="TH2148" s="40"/>
      <c r="TI2148" s="40"/>
      <c r="TJ2148" s="40"/>
      <c r="TK2148" s="40"/>
      <c r="TL2148" s="40"/>
      <c r="TM2148" s="40"/>
      <c r="TN2148" s="40"/>
      <c r="TO2148" s="40"/>
      <c r="TP2148" s="40"/>
      <c r="TQ2148" s="40"/>
      <c r="TR2148" s="40"/>
      <c r="TS2148" s="40"/>
      <c r="TT2148" s="40"/>
      <c r="TU2148" s="40"/>
      <c r="TV2148" s="40"/>
      <c r="TW2148" s="40"/>
      <c r="TX2148" s="40"/>
      <c r="TY2148" s="40"/>
      <c r="TZ2148" s="40"/>
      <c r="UA2148" s="40"/>
      <c r="UB2148" s="40"/>
      <c r="UC2148" s="40"/>
      <c r="UD2148" s="40"/>
      <c r="UE2148" s="40"/>
      <c r="UF2148" s="40"/>
      <c r="UG2148" s="40"/>
      <c r="UH2148" s="40"/>
      <c r="UI2148" s="40"/>
      <c r="UJ2148" s="40"/>
      <c r="UK2148" s="40"/>
      <c r="UL2148" s="40"/>
      <c r="UM2148" s="40"/>
      <c r="UN2148" s="40"/>
      <c r="UO2148" s="40"/>
      <c r="UP2148" s="40"/>
      <c r="UQ2148" s="40"/>
      <c r="UR2148" s="40"/>
      <c r="US2148" s="40"/>
      <c r="UT2148" s="40"/>
      <c r="UU2148" s="40"/>
      <c r="UV2148" s="40"/>
      <c r="UW2148" s="40"/>
      <c r="UX2148" s="40"/>
      <c r="UY2148" s="40"/>
      <c r="UZ2148" s="40"/>
      <c r="VA2148" s="40"/>
      <c r="VB2148" s="40"/>
      <c r="VC2148" s="40"/>
      <c r="VD2148" s="40"/>
      <c r="VE2148" s="40"/>
      <c r="VF2148" s="40"/>
      <c r="VG2148" s="40"/>
      <c r="VH2148" s="40"/>
      <c r="VI2148" s="40"/>
      <c r="VJ2148" s="40"/>
      <c r="VK2148" s="40"/>
      <c r="VL2148" s="40"/>
      <c r="VM2148" s="40"/>
      <c r="VN2148" s="40"/>
      <c r="VO2148" s="40"/>
      <c r="VP2148" s="40"/>
      <c r="VQ2148" s="40"/>
      <c r="VR2148" s="40"/>
      <c r="VS2148" s="40"/>
      <c r="VT2148" s="40"/>
      <c r="VU2148" s="40"/>
      <c r="VV2148" s="40"/>
      <c r="VW2148" s="40"/>
      <c r="VX2148" s="40"/>
      <c r="VY2148" s="40"/>
      <c r="VZ2148" s="40"/>
      <c r="WA2148" s="40"/>
      <c r="WB2148" s="40"/>
      <c r="WC2148" s="40"/>
      <c r="WD2148" s="40"/>
      <c r="WE2148" s="40"/>
      <c r="WF2148" s="40"/>
      <c r="WG2148" s="40"/>
      <c r="WH2148" s="40"/>
      <c r="WI2148" s="40"/>
      <c r="WJ2148" s="40"/>
      <c r="WK2148" s="40"/>
      <c r="WL2148" s="40"/>
      <c r="WM2148" s="40"/>
      <c r="WN2148" s="40"/>
      <c r="WO2148" s="40"/>
      <c r="WP2148" s="40"/>
      <c r="WQ2148" s="40"/>
      <c r="WR2148" s="40"/>
      <c r="WS2148" s="40"/>
      <c r="WT2148" s="40"/>
      <c r="WU2148" s="40"/>
      <c r="WV2148" s="40"/>
      <c r="WW2148" s="40"/>
      <c r="WX2148" s="40"/>
      <c r="WY2148" s="40"/>
      <c r="WZ2148" s="40"/>
      <c r="XA2148" s="40"/>
      <c r="XB2148" s="40"/>
      <c r="XC2148" s="40"/>
      <c r="XD2148" s="40"/>
      <c r="XE2148" s="40"/>
      <c r="XF2148" s="40"/>
      <c r="XG2148" s="40"/>
      <c r="XH2148" s="40"/>
      <c r="XI2148" s="40"/>
      <c r="XJ2148" s="40"/>
      <c r="XK2148" s="40"/>
      <c r="XL2148" s="40"/>
      <c r="XM2148" s="40"/>
      <c r="XN2148" s="40"/>
      <c r="XO2148" s="40"/>
      <c r="XP2148" s="40"/>
      <c r="XQ2148" s="40"/>
      <c r="XR2148" s="40"/>
      <c r="XS2148" s="40"/>
      <c r="XT2148" s="40"/>
      <c r="XU2148" s="40"/>
      <c r="XV2148" s="40"/>
      <c r="XW2148" s="40"/>
      <c r="XX2148" s="40"/>
      <c r="XY2148" s="40"/>
      <c r="XZ2148" s="40"/>
      <c r="YA2148" s="40"/>
      <c r="YB2148" s="40"/>
      <c r="YC2148" s="40"/>
      <c r="YD2148" s="40"/>
      <c r="YE2148" s="40"/>
      <c r="YF2148" s="40"/>
      <c r="YG2148" s="40"/>
      <c r="YH2148" s="40"/>
      <c r="YI2148" s="40"/>
      <c r="YJ2148" s="40"/>
      <c r="YK2148" s="40"/>
      <c r="YL2148" s="40"/>
      <c r="YM2148" s="40"/>
      <c r="YN2148" s="40"/>
      <c r="YO2148" s="40"/>
      <c r="YP2148" s="40"/>
      <c r="YQ2148" s="40"/>
      <c r="YR2148" s="40"/>
      <c r="YS2148" s="40"/>
      <c r="YT2148" s="40"/>
      <c r="YU2148" s="40"/>
      <c r="YV2148" s="40"/>
      <c r="YW2148" s="40"/>
      <c r="YX2148" s="40"/>
      <c r="YY2148" s="40"/>
      <c r="YZ2148" s="40"/>
      <c r="ZA2148" s="40"/>
      <c r="ZB2148" s="40"/>
      <c r="ZC2148" s="40"/>
      <c r="ZD2148" s="40"/>
      <c r="ZE2148" s="40"/>
      <c r="ZF2148" s="40"/>
      <c r="ZG2148" s="40"/>
      <c r="ZH2148" s="40"/>
      <c r="ZI2148" s="40"/>
      <c r="ZJ2148" s="40"/>
      <c r="ZK2148" s="40"/>
      <c r="ZL2148" s="40"/>
      <c r="ZM2148" s="40"/>
      <c r="ZN2148" s="40"/>
      <c r="ZO2148" s="40"/>
      <c r="ZP2148" s="40"/>
      <c r="ZQ2148" s="40"/>
      <c r="ZR2148" s="40"/>
      <c r="ZS2148" s="40"/>
      <c r="ZT2148" s="40"/>
      <c r="ZU2148" s="40"/>
      <c r="ZV2148" s="40"/>
      <c r="ZW2148" s="40"/>
      <c r="ZX2148" s="40"/>
      <c r="ZY2148" s="40"/>
      <c r="ZZ2148" s="40"/>
      <c r="AAA2148" s="40"/>
      <c r="AAB2148" s="40"/>
      <c r="AAC2148" s="40"/>
      <c r="AAD2148" s="40"/>
      <c r="AAE2148" s="40"/>
      <c r="AAF2148" s="40"/>
      <c r="AAG2148" s="40"/>
      <c r="AAH2148" s="40"/>
      <c r="AAI2148" s="40"/>
      <c r="AAJ2148" s="40"/>
      <c r="AAK2148" s="40"/>
      <c r="AAL2148" s="40"/>
      <c r="AAM2148" s="40"/>
      <c r="AAN2148" s="40"/>
      <c r="AAO2148" s="40"/>
      <c r="AAP2148" s="40"/>
      <c r="AAQ2148" s="40"/>
      <c r="AAR2148" s="40"/>
      <c r="AAS2148" s="40"/>
      <c r="AAT2148" s="40"/>
      <c r="AAU2148" s="40"/>
      <c r="AAV2148" s="40"/>
      <c r="AAW2148" s="40"/>
      <c r="AAX2148" s="40"/>
      <c r="AAY2148" s="40"/>
      <c r="AAZ2148" s="40"/>
      <c r="ABA2148" s="40"/>
      <c r="ABB2148" s="40"/>
      <c r="ABC2148" s="40"/>
      <c r="ABD2148" s="40"/>
      <c r="ABE2148" s="40"/>
      <c r="ABF2148" s="40"/>
      <c r="ABG2148" s="40"/>
      <c r="ABH2148" s="40"/>
      <c r="ABI2148" s="40"/>
      <c r="ABJ2148" s="40"/>
      <c r="ABK2148" s="40"/>
      <c r="ABL2148" s="40"/>
      <c r="ABM2148" s="40"/>
      <c r="ABN2148" s="40"/>
      <c r="ABO2148" s="40"/>
      <c r="ABP2148" s="40"/>
      <c r="ABQ2148" s="40"/>
      <c r="ABR2148" s="40"/>
      <c r="ABS2148" s="40"/>
      <c r="ABT2148" s="40"/>
      <c r="ABU2148" s="40"/>
      <c r="ABV2148" s="40"/>
      <c r="ABW2148" s="40"/>
      <c r="ABX2148" s="40"/>
      <c r="ABY2148" s="40"/>
      <c r="ABZ2148" s="40"/>
      <c r="ACA2148" s="40"/>
      <c r="ACB2148" s="40"/>
      <c r="ACC2148" s="40"/>
      <c r="ACD2148" s="40"/>
      <c r="ACE2148" s="40"/>
      <c r="ACF2148" s="40"/>
      <c r="ACG2148" s="40"/>
      <c r="ACH2148" s="40"/>
      <c r="ACI2148" s="40"/>
      <c r="ACJ2148" s="40"/>
      <c r="ACK2148" s="40"/>
      <c r="ACL2148" s="40"/>
      <c r="ACM2148" s="40"/>
      <c r="ACN2148" s="40"/>
      <c r="ACO2148" s="40"/>
      <c r="ACP2148" s="40"/>
      <c r="ACQ2148" s="40"/>
      <c r="ACR2148" s="40"/>
      <c r="ACS2148" s="40"/>
      <c r="ACT2148" s="40"/>
      <c r="ACU2148" s="40"/>
      <c r="ACV2148" s="40"/>
      <c r="ACW2148" s="40"/>
      <c r="ACX2148" s="40"/>
      <c r="ACY2148" s="40"/>
      <c r="ACZ2148" s="40"/>
      <c r="ADA2148" s="40"/>
      <c r="ADB2148" s="40"/>
      <c r="ADC2148" s="40"/>
      <c r="ADD2148" s="40"/>
      <c r="ADE2148" s="40"/>
      <c r="ADF2148" s="40"/>
      <c r="ADG2148" s="40"/>
      <c r="ADH2148" s="40"/>
      <c r="ADI2148" s="40"/>
      <c r="ADJ2148" s="40"/>
      <c r="ADK2148" s="40"/>
      <c r="ADL2148" s="40"/>
      <c r="ADM2148" s="40"/>
      <c r="ADN2148" s="40"/>
      <c r="ADO2148" s="40"/>
      <c r="ADP2148" s="40"/>
      <c r="ADQ2148" s="40"/>
      <c r="ADR2148" s="40"/>
      <c r="ADS2148" s="40"/>
      <c r="ADT2148" s="40"/>
      <c r="ADU2148" s="40"/>
      <c r="ADV2148" s="40"/>
      <c r="ADW2148" s="40"/>
      <c r="ADX2148" s="40"/>
      <c r="ADY2148" s="40"/>
      <c r="ADZ2148" s="40"/>
      <c r="AEA2148" s="40"/>
      <c r="AEB2148" s="40"/>
      <c r="AEC2148" s="40"/>
      <c r="AED2148" s="40"/>
      <c r="AEE2148" s="40"/>
      <c r="AEF2148" s="40"/>
      <c r="AEG2148" s="40"/>
      <c r="AEH2148" s="40"/>
      <c r="AEI2148" s="40"/>
      <c r="AEJ2148" s="40"/>
      <c r="AEK2148" s="40"/>
      <c r="AEL2148" s="40"/>
      <c r="AEM2148" s="40"/>
      <c r="AEN2148" s="40"/>
      <c r="AEO2148" s="40"/>
      <c r="AEP2148" s="40"/>
      <c r="AEQ2148" s="40"/>
      <c r="AER2148" s="40"/>
      <c r="AES2148" s="40"/>
      <c r="AET2148" s="40"/>
      <c r="AEU2148" s="40"/>
      <c r="AEV2148" s="40"/>
      <c r="AEW2148" s="40"/>
      <c r="AEX2148" s="40"/>
      <c r="AEY2148" s="40"/>
      <c r="AEZ2148" s="40"/>
      <c r="AFA2148" s="40"/>
      <c r="AFB2148" s="40"/>
      <c r="AFC2148" s="40"/>
      <c r="AFD2148" s="40"/>
      <c r="AFE2148" s="40"/>
      <c r="AFF2148" s="40"/>
      <c r="AFG2148" s="40"/>
      <c r="AFH2148" s="40"/>
      <c r="AFI2148" s="40"/>
      <c r="AFJ2148" s="40"/>
      <c r="AFK2148" s="40"/>
      <c r="AFL2148" s="40"/>
      <c r="AFM2148" s="40"/>
      <c r="AFN2148" s="40"/>
      <c r="AFO2148" s="40"/>
      <c r="AFP2148" s="40"/>
      <c r="AFQ2148" s="40"/>
      <c r="AFR2148" s="40"/>
      <c r="AFS2148" s="40"/>
      <c r="AFT2148" s="40"/>
      <c r="AFU2148" s="40"/>
      <c r="AFV2148" s="40"/>
      <c r="AFW2148" s="40"/>
      <c r="AFX2148" s="40"/>
      <c r="AFY2148" s="40"/>
      <c r="AFZ2148" s="40"/>
      <c r="AGA2148" s="40"/>
      <c r="AGB2148" s="40"/>
      <c r="AGC2148" s="40"/>
      <c r="AGD2148" s="40"/>
      <c r="AGE2148" s="40"/>
      <c r="AGF2148" s="40"/>
      <c r="AGG2148" s="40"/>
      <c r="AGH2148" s="40"/>
      <c r="AGI2148" s="40"/>
      <c r="AGJ2148" s="40"/>
      <c r="AGK2148" s="40"/>
      <c r="AGL2148" s="40"/>
      <c r="AGM2148" s="40"/>
      <c r="AGN2148" s="40"/>
      <c r="AGO2148" s="40"/>
      <c r="AGP2148" s="40"/>
      <c r="AGQ2148" s="40"/>
      <c r="AGR2148" s="40"/>
      <c r="AGS2148" s="40"/>
      <c r="AGT2148" s="40"/>
      <c r="AGU2148" s="40"/>
      <c r="AGV2148" s="40"/>
      <c r="AGW2148" s="40"/>
      <c r="AGX2148" s="40"/>
      <c r="AGY2148" s="40"/>
      <c r="AGZ2148" s="40"/>
      <c r="AHA2148" s="40"/>
      <c r="AHB2148" s="40"/>
      <c r="AHC2148" s="40"/>
      <c r="AHD2148" s="40"/>
      <c r="AHE2148" s="40"/>
      <c r="AHF2148" s="40"/>
      <c r="AHG2148" s="40"/>
      <c r="AHH2148" s="40"/>
      <c r="AHI2148" s="40"/>
      <c r="AHJ2148" s="40"/>
      <c r="AHK2148" s="40"/>
      <c r="AHL2148" s="40"/>
      <c r="AHM2148" s="40"/>
      <c r="AHN2148" s="40"/>
      <c r="AHO2148" s="40"/>
      <c r="AHP2148" s="40"/>
      <c r="AHQ2148" s="40"/>
      <c r="AHR2148" s="40"/>
      <c r="AHS2148" s="40"/>
      <c r="AHT2148" s="40"/>
      <c r="AHU2148" s="40"/>
      <c r="AHV2148" s="40"/>
      <c r="AHW2148" s="40"/>
      <c r="AHX2148" s="40"/>
      <c r="AHY2148" s="40"/>
      <c r="AHZ2148" s="40"/>
      <c r="AIA2148" s="40"/>
      <c r="AIB2148" s="40"/>
      <c r="AIC2148" s="40"/>
      <c r="AID2148" s="40"/>
      <c r="AIE2148" s="40"/>
      <c r="AIF2148" s="40"/>
      <c r="AIG2148" s="40"/>
      <c r="AIH2148" s="40"/>
      <c r="AII2148" s="40"/>
      <c r="AIJ2148" s="40"/>
      <c r="AIK2148" s="40"/>
      <c r="AIL2148" s="40"/>
      <c r="AIM2148" s="40"/>
      <c r="AIN2148" s="40"/>
      <c r="AIO2148" s="40"/>
      <c r="AIP2148" s="40"/>
      <c r="AIQ2148" s="40"/>
      <c r="AIR2148" s="40"/>
      <c r="AIS2148" s="40"/>
      <c r="AIT2148" s="40"/>
      <c r="AIU2148" s="40"/>
      <c r="AIV2148" s="40"/>
      <c r="AIW2148" s="40"/>
      <c r="AIX2148" s="40"/>
      <c r="AIY2148" s="40"/>
      <c r="AIZ2148" s="40"/>
      <c r="AJA2148" s="40"/>
      <c r="AJB2148" s="40"/>
      <c r="AJC2148" s="40"/>
      <c r="AJD2148" s="40"/>
      <c r="AJE2148" s="40"/>
      <c r="AJF2148" s="40"/>
      <c r="AJG2148" s="40"/>
      <c r="AJH2148" s="40"/>
      <c r="AJI2148" s="40"/>
      <c r="AJJ2148" s="40"/>
      <c r="AJK2148" s="40"/>
      <c r="AJL2148" s="40"/>
      <c r="AJM2148" s="40"/>
      <c r="AJN2148" s="40"/>
      <c r="AJO2148" s="40"/>
      <c r="AJP2148" s="40"/>
      <c r="AJQ2148" s="40"/>
      <c r="AJR2148" s="40"/>
      <c r="AJS2148" s="40"/>
      <c r="AJT2148" s="40"/>
      <c r="AJU2148" s="40"/>
      <c r="AJV2148" s="40"/>
      <c r="AJW2148" s="40"/>
      <c r="AJX2148" s="40"/>
      <c r="AJY2148" s="40"/>
      <c r="AJZ2148" s="40"/>
      <c r="AKA2148" s="40"/>
      <c r="AKB2148" s="40"/>
      <c r="AKC2148" s="40"/>
      <c r="AKD2148" s="40"/>
      <c r="AKE2148" s="40"/>
      <c r="AKF2148" s="40"/>
      <c r="AKG2148" s="40"/>
      <c r="AKH2148" s="40"/>
      <c r="AKI2148" s="40"/>
      <c r="AKJ2148" s="40"/>
      <c r="AKK2148" s="40"/>
      <c r="AKL2148" s="40"/>
      <c r="AKM2148" s="40"/>
      <c r="AKN2148" s="40"/>
      <c r="AKO2148" s="40"/>
      <c r="AKP2148" s="40"/>
      <c r="AKQ2148" s="40"/>
      <c r="AKR2148" s="40"/>
      <c r="AKS2148" s="40"/>
      <c r="AKT2148" s="40"/>
      <c r="AKU2148" s="40"/>
      <c r="AKV2148" s="40"/>
      <c r="AKW2148" s="40"/>
      <c r="AKX2148" s="40"/>
      <c r="AKY2148" s="40"/>
      <c r="AKZ2148" s="40"/>
      <c r="ALA2148" s="40"/>
      <c r="ALB2148" s="40"/>
      <c r="ALC2148" s="40"/>
      <c r="ALD2148" s="40"/>
      <c r="ALE2148" s="40"/>
      <c r="ALF2148" s="40"/>
      <c r="ALG2148" s="40"/>
      <c r="ALH2148" s="40"/>
      <c r="ALI2148" s="40"/>
      <c r="ALJ2148" s="40"/>
      <c r="ALK2148" s="40"/>
      <c r="ALL2148" s="40"/>
      <c r="ALM2148" s="40"/>
      <c r="ALN2148" s="40"/>
      <c r="ALO2148" s="40"/>
      <c r="ALP2148" s="40"/>
      <c r="ALQ2148" s="40"/>
      <c r="ALR2148" s="40"/>
      <c r="ALS2148" s="40"/>
      <c r="ALT2148" s="40"/>
      <c r="ALU2148" s="40"/>
      <c r="ALV2148" s="40"/>
      <c r="ALW2148" s="40"/>
      <c r="ALX2148" s="40"/>
      <c r="ALY2148" s="40"/>
      <c r="ALZ2148" s="40"/>
      <c r="AMA2148" s="40"/>
      <c r="AMB2148" s="40"/>
      <c r="AMC2148" s="40"/>
      <c r="AMD2148" s="40"/>
      <c r="AME2148" s="40"/>
      <c r="AMF2148" s="40"/>
      <c r="AMG2148" s="40"/>
      <c r="AMH2148" s="40"/>
      <c r="AMI2148" s="40"/>
      <c r="AMJ2148" s="40"/>
      <c r="AMK2148" s="40"/>
      <c r="AML2148" s="40"/>
      <c r="AMM2148" s="40"/>
      <c r="AMN2148" s="40"/>
      <c r="AMO2148" s="40"/>
      <c r="AMP2148" s="40"/>
      <c r="AMQ2148" s="40"/>
      <c r="AMR2148" s="40"/>
      <c r="AMS2148" s="40"/>
      <c r="AMT2148" s="40"/>
      <c r="AMU2148" s="40"/>
      <c r="AMV2148" s="40"/>
      <c r="AMW2148" s="40"/>
      <c r="AMX2148" s="40"/>
      <c r="AMY2148" s="40"/>
      <c r="AMZ2148" s="40"/>
      <c r="ANA2148" s="40"/>
      <c r="ANB2148" s="40"/>
      <c r="ANC2148" s="40"/>
      <c r="AND2148" s="40"/>
      <c r="ANE2148" s="40"/>
      <c r="ANF2148" s="40"/>
      <c r="ANG2148" s="40"/>
      <c r="ANH2148" s="40"/>
      <c r="ANI2148" s="40"/>
      <c r="ANJ2148" s="40"/>
      <c r="ANK2148" s="40"/>
      <c r="ANL2148" s="40"/>
      <c r="ANM2148" s="40"/>
      <c r="ANN2148" s="40"/>
      <c r="ANO2148" s="40"/>
      <c r="ANP2148" s="40"/>
      <c r="ANQ2148" s="40"/>
      <c r="ANR2148" s="40"/>
      <c r="ANS2148" s="40"/>
      <c r="ANT2148" s="40"/>
      <c r="ANU2148" s="40"/>
      <c r="ANV2148" s="40"/>
      <c r="ANW2148" s="40"/>
      <c r="ANX2148" s="40"/>
      <c r="ANY2148" s="40"/>
      <c r="ANZ2148" s="40"/>
      <c r="AOA2148" s="40"/>
      <c r="AOB2148" s="40"/>
      <c r="AOC2148" s="40"/>
      <c r="AOD2148" s="40"/>
      <c r="AOE2148" s="40"/>
      <c r="AOF2148" s="40"/>
      <c r="AOG2148" s="40"/>
      <c r="AOH2148" s="40"/>
      <c r="AOI2148" s="40"/>
      <c r="AOJ2148" s="40"/>
      <c r="AOK2148" s="40"/>
      <c r="AOL2148" s="40"/>
      <c r="AOM2148" s="40"/>
      <c r="AON2148" s="40"/>
      <c r="AOO2148" s="40"/>
      <c r="AOP2148" s="40"/>
      <c r="AOQ2148" s="40"/>
      <c r="AOR2148" s="40"/>
      <c r="AOS2148" s="40"/>
      <c r="AOT2148" s="40"/>
      <c r="AOU2148" s="40"/>
      <c r="AOV2148" s="40"/>
      <c r="AOW2148" s="40"/>
      <c r="AOX2148" s="40"/>
      <c r="AOY2148" s="40"/>
      <c r="AOZ2148" s="40"/>
      <c r="APA2148" s="40"/>
      <c r="APB2148" s="40"/>
      <c r="APC2148" s="40"/>
      <c r="APD2148" s="40"/>
      <c r="APE2148" s="40"/>
      <c r="APF2148" s="40"/>
      <c r="APG2148" s="40"/>
      <c r="APH2148" s="40"/>
      <c r="API2148" s="40"/>
      <c r="APJ2148" s="40"/>
      <c r="APK2148" s="40"/>
      <c r="APL2148" s="40"/>
      <c r="APM2148" s="40"/>
      <c r="APN2148" s="40"/>
      <c r="APO2148" s="40"/>
      <c r="APP2148" s="40"/>
      <c r="APQ2148" s="40"/>
      <c r="APR2148" s="40"/>
      <c r="APS2148" s="40"/>
      <c r="APT2148" s="40"/>
      <c r="APU2148" s="40"/>
      <c r="APV2148" s="40"/>
      <c r="APW2148" s="40"/>
      <c r="APX2148" s="40"/>
      <c r="APY2148" s="40"/>
      <c r="APZ2148" s="40"/>
      <c r="AQA2148" s="40"/>
      <c r="AQB2148" s="40"/>
      <c r="AQC2148" s="40"/>
      <c r="AQD2148" s="40"/>
      <c r="AQE2148" s="40"/>
      <c r="AQF2148" s="40"/>
      <c r="AQG2148" s="40"/>
      <c r="AQH2148" s="40"/>
      <c r="AQI2148" s="40"/>
      <c r="AQJ2148" s="40"/>
      <c r="AQK2148" s="40"/>
      <c r="AQL2148" s="40"/>
      <c r="AQM2148" s="40"/>
      <c r="AQN2148" s="40"/>
      <c r="AQO2148" s="40"/>
      <c r="AQP2148" s="40"/>
      <c r="AQQ2148" s="40"/>
      <c r="AQR2148" s="40"/>
      <c r="AQS2148" s="40"/>
      <c r="AQT2148" s="40"/>
      <c r="AQU2148" s="40"/>
      <c r="AQV2148" s="40"/>
      <c r="AQW2148" s="40"/>
      <c r="AQX2148" s="40"/>
      <c r="AQY2148" s="40"/>
      <c r="AQZ2148" s="40"/>
      <c r="ARA2148" s="40"/>
      <c r="ARB2148" s="40"/>
      <c r="ARC2148" s="40"/>
      <c r="ARD2148" s="40"/>
      <c r="ARE2148" s="40"/>
      <c r="ARF2148" s="40"/>
      <c r="ARG2148" s="40"/>
      <c r="ARH2148" s="40"/>
      <c r="ARI2148" s="40"/>
      <c r="ARJ2148" s="40"/>
      <c r="ARK2148" s="40"/>
      <c r="ARL2148" s="40"/>
      <c r="ARM2148" s="40"/>
      <c r="ARN2148" s="40"/>
      <c r="ARO2148" s="40"/>
      <c r="ARP2148" s="40"/>
      <c r="ARQ2148" s="40"/>
      <c r="ARR2148" s="40"/>
      <c r="ARS2148" s="40"/>
      <c r="ART2148" s="40"/>
      <c r="ARU2148" s="40"/>
      <c r="ARV2148" s="40"/>
      <c r="ARW2148" s="40"/>
      <c r="ARX2148" s="40"/>
      <c r="ARY2148" s="40"/>
      <c r="ARZ2148" s="40"/>
      <c r="ASA2148" s="40"/>
      <c r="ASB2148" s="40"/>
      <c r="ASC2148" s="40"/>
      <c r="ASD2148" s="40"/>
      <c r="ASE2148" s="40"/>
      <c r="ASF2148" s="40"/>
      <c r="ASG2148" s="40"/>
      <c r="ASH2148" s="40"/>
      <c r="ASI2148" s="40"/>
      <c r="ASJ2148" s="40"/>
      <c r="ASK2148" s="40"/>
      <c r="ASL2148" s="40"/>
      <c r="ASM2148" s="40"/>
      <c r="ASN2148" s="40"/>
      <c r="ASO2148" s="40"/>
      <c r="ASP2148" s="40"/>
      <c r="ASQ2148" s="40"/>
      <c r="ASR2148" s="40"/>
      <c r="ASS2148" s="40"/>
      <c r="AST2148" s="40"/>
      <c r="ASU2148" s="40"/>
      <c r="ASV2148" s="40"/>
      <c r="ASW2148" s="40"/>
      <c r="ASX2148" s="40"/>
      <c r="ASY2148" s="40"/>
      <c r="ASZ2148" s="40"/>
      <c r="ATA2148" s="40"/>
      <c r="ATB2148" s="40"/>
      <c r="ATC2148" s="40"/>
      <c r="ATD2148" s="40"/>
      <c r="ATE2148" s="40"/>
      <c r="ATF2148" s="40"/>
      <c r="ATG2148" s="40"/>
      <c r="ATH2148" s="40"/>
      <c r="ATI2148" s="40"/>
      <c r="ATJ2148" s="40"/>
      <c r="ATK2148" s="40"/>
      <c r="ATL2148" s="40"/>
      <c r="ATM2148" s="40"/>
      <c r="ATN2148" s="40"/>
      <c r="ATO2148" s="40"/>
      <c r="ATP2148" s="40"/>
      <c r="ATQ2148" s="40"/>
      <c r="ATR2148" s="40"/>
      <c r="ATS2148" s="40"/>
      <c r="ATT2148" s="40"/>
      <c r="ATU2148" s="40"/>
      <c r="ATV2148" s="40"/>
      <c r="ATW2148" s="40"/>
      <c r="ATX2148" s="40"/>
      <c r="ATY2148" s="40"/>
      <c r="ATZ2148" s="40"/>
      <c r="AUA2148" s="40"/>
      <c r="AUB2148" s="40"/>
      <c r="AUC2148" s="40"/>
      <c r="AUD2148" s="40"/>
      <c r="AUE2148" s="40"/>
      <c r="AUF2148" s="40"/>
      <c r="AUG2148" s="40"/>
      <c r="AUH2148" s="40"/>
      <c r="AUI2148" s="40"/>
      <c r="AUJ2148" s="40"/>
      <c r="AUK2148" s="40"/>
      <c r="AUL2148" s="40"/>
      <c r="AUM2148" s="40"/>
      <c r="AUN2148" s="40"/>
      <c r="AUO2148" s="40"/>
      <c r="AUP2148" s="40"/>
      <c r="AUQ2148" s="40"/>
      <c r="AUR2148" s="40"/>
      <c r="AUS2148" s="40"/>
      <c r="AUT2148" s="40"/>
      <c r="AUU2148" s="40"/>
      <c r="AUV2148" s="40"/>
      <c r="AUW2148" s="40"/>
      <c r="AUX2148" s="40"/>
      <c r="AUY2148" s="40"/>
      <c r="AUZ2148" s="40"/>
      <c r="AVA2148" s="40"/>
      <c r="AVB2148" s="40"/>
      <c r="AVC2148" s="40"/>
      <c r="AVD2148" s="40"/>
      <c r="AVE2148" s="40"/>
      <c r="AVF2148" s="40"/>
      <c r="AVG2148" s="40"/>
      <c r="AVH2148" s="40"/>
      <c r="AVI2148" s="40"/>
      <c r="AVJ2148" s="40"/>
      <c r="AVK2148" s="40"/>
      <c r="AVL2148" s="40"/>
      <c r="AVM2148" s="40"/>
      <c r="AVN2148" s="40"/>
      <c r="AVO2148" s="40"/>
      <c r="AVP2148" s="40"/>
      <c r="AVQ2148" s="40"/>
      <c r="AVR2148" s="40"/>
      <c r="AVS2148" s="40"/>
      <c r="AVT2148" s="40"/>
      <c r="AVU2148" s="40"/>
      <c r="AVV2148" s="40"/>
      <c r="AVW2148" s="40"/>
      <c r="AVX2148" s="40"/>
      <c r="AVY2148" s="40"/>
      <c r="AVZ2148" s="40"/>
      <c r="AWA2148" s="40"/>
      <c r="AWB2148" s="40"/>
      <c r="AWC2148" s="40"/>
      <c r="AWD2148" s="40"/>
      <c r="AWE2148" s="40"/>
      <c r="AWF2148" s="40"/>
      <c r="AWG2148" s="40"/>
      <c r="AWH2148" s="40"/>
      <c r="AWI2148" s="40"/>
      <c r="AWJ2148" s="40"/>
      <c r="AWK2148" s="40"/>
      <c r="AWL2148" s="40"/>
      <c r="AWM2148" s="40"/>
      <c r="AWN2148" s="40"/>
      <c r="AWO2148" s="40"/>
      <c r="AWP2148" s="40"/>
      <c r="AWQ2148" s="40"/>
      <c r="AWR2148" s="40"/>
      <c r="AWS2148" s="40"/>
      <c r="AWT2148" s="40"/>
      <c r="AWU2148" s="40"/>
      <c r="AWV2148" s="40"/>
      <c r="AWW2148" s="40"/>
      <c r="AWX2148" s="40"/>
      <c r="AWY2148" s="40"/>
      <c r="AWZ2148" s="40"/>
      <c r="AXA2148" s="40"/>
      <c r="AXB2148" s="40"/>
      <c r="AXC2148" s="40"/>
      <c r="AXD2148" s="40"/>
      <c r="AXE2148" s="40"/>
      <c r="AXF2148" s="40"/>
      <c r="AXG2148" s="40"/>
      <c r="AXH2148" s="40"/>
      <c r="AXI2148" s="40"/>
      <c r="AXJ2148" s="40"/>
      <c r="AXK2148" s="40"/>
      <c r="AXL2148" s="40"/>
      <c r="AXM2148" s="40"/>
      <c r="AXN2148" s="40"/>
      <c r="AXO2148" s="40"/>
      <c r="AXP2148" s="40"/>
      <c r="AXQ2148" s="40"/>
      <c r="AXR2148" s="40"/>
      <c r="AXS2148" s="40"/>
      <c r="AXT2148" s="40"/>
      <c r="AXU2148" s="40"/>
      <c r="AXV2148" s="40"/>
      <c r="AXW2148" s="40"/>
      <c r="AXX2148" s="40"/>
      <c r="AXY2148" s="40"/>
      <c r="AXZ2148" s="40"/>
      <c r="AYA2148" s="40"/>
      <c r="AYB2148" s="40"/>
      <c r="AYC2148" s="40"/>
      <c r="AYD2148" s="40"/>
      <c r="AYE2148" s="40"/>
      <c r="AYF2148" s="40"/>
      <c r="AYG2148" s="40"/>
      <c r="AYH2148" s="40"/>
      <c r="AYI2148" s="40"/>
      <c r="AYJ2148" s="40"/>
      <c r="AYK2148" s="40"/>
      <c r="AYL2148" s="40"/>
      <c r="AYM2148" s="40"/>
      <c r="AYN2148" s="40"/>
      <c r="AYO2148" s="40"/>
      <c r="AYP2148" s="40"/>
      <c r="AYQ2148" s="40"/>
      <c r="AYR2148" s="40"/>
      <c r="AYS2148" s="40"/>
      <c r="AYT2148" s="40"/>
      <c r="AYU2148" s="40"/>
      <c r="AYV2148" s="40"/>
      <c r="AYW2148" s="40"/>
      <c r="AYX2148" s="40"/>
      <c r="AYY2148" s="40"/>
      <c r="AYZ2148" s="40"/>
      <c r="AZA2148" s="40"/>
      <c r="AZB2148" s="40"/>
      <c r="AZC2148" s="40"/>
      <c r="AZD2148" s="40"/>
      <c r="AZE2148" s="40"/>
      <c r="AZF2148" s="40"/>
      <c r="AZG2148" s="40"/>
      <c r="AZH2148" s="40"/>
      <c r="AZI2148" s="40"/>
      <c r="AZJ2148" s="40"/>
      <c r="AZK2148" s="40"/>
      <c r="AZL2148" s="40"/>
      <c r="AZM2148" s="40"/>
      <c r="AZN2148" s="40"/>
      <c r="AZO2148" s="40"/>
      <c r="AZP2148" s="40"/>
      <c r="AZQ2148" s="40"/>
      <c r="AZR2148" s="40"/>
      <c r="AZS2148" s="40"/>
      <c r="AZT2148" s="40"/>
      <c r="AZU2148" s="40"/>
      <c r="AZV2148" s="40"/>
      <c r="AZW2148" s="40"/>
      <c r="AZX2148" s="40"/>
      <c r="AZY2148" s="40"/>
      <c r="AZZ2148" s="40"/>
      <c r="BAA2148" s="40"/>
      <c r="BAB2148" s="40"/>
      <c r="BAC2148" s="40"/>
      <c r="BAD2148" s="40"/>
      <c r="BAE2148" s="40"/>
      <c r="BAF2148" s="40"/>
      <c r="BAG2148" s="40"/>
      <c r="BAH2148" s="40"/>
      <c r="BAI2148" s="40"/>
      <c r="BAJ2148" s="40"/>
      <c r="BAK2148" s="40"/>
      <c r="BAL2148" s="40"/>
      <c r="BAM2148" s="40"/>
      <c r="BAN2148" s="40"/>
      <c r="BAO2148" s="40"/>
      <c r="BAP2148" s="40"/>
      <c r="BAQ2148" s="40"/>
      <c r="BAR2148" s="40"/>
      <c r="BAS2148" s="40"/>
      <c r="BAT2148" s="40"/>
      <c r="BAU2148" s="40"/>
      <c r="BAV2148" s="40"/>
      <c r="BAW2148" s="40"/>
      <c r="BAX2148" s="40"/>
      <c r="BAY2148" s="40"/>
      <c r="BAZ2148" s="40"/>
      <c r="BBA2148" s="40"/>
      <c r="BBB2148" s="40"/>
      <c r="BBC2148" s="40"/>
      <c r="BBD2148" s="40"/>
      <c r="BBE2148" s="40"/>
      <c r="BBF2148" s="40"/>
      <c r="BBG2148" s="40"/>
      <c r="BBH2148" s="40"/>
      <c r="BBI2148" s="40"/>
      <c r="BBJ2148" s="40"/>
      <c r="BBK2148" s="40"/>
      <c r="BBL2148" s="40"/>
      <c r="BBM2148" s="40"/>
      <c r="BBN2148" s="40"/>
      <c r="BBO2148" s="40"/>
      <c r="BBP2148" s="40"/>
      <c r="BBQ2148" s="40"/>
      <c r="BBR2148" s="40"/>
      <c r="BBS2148" s="40"/>
      <c r="BBT2148" s="40"/>
      <c r="BBU2148" s="40"/>
      <c r="BBV2148" s="40"/>
      <c r="BBW2148" s="40"/>
      <c r="BBX2148" s="40"/>
      <c r="BBY2148" s="40"/>
      <c r="BBZ2148" s="40"/>
      <c r="BCA2148" s="40"/>
      <c r="BCB2148" s="40"/>
      <c r="BCC2148" s="40"/>
      <c r="BCD2148" s="40"/>
      <c r="BCE2148" s="40"/>
      <c r="BCF2148" s="40"/>
      <c r="BCG2148" s="40"/>
      <c r="BCH2148" s="40"/>
      <c r="BCI2148" s="40"/>
      <c r="BCJ2148" s="40"/>
      <c r="BCK2148" s="40"/>
      <c r="BCL2148" s="40"/>
      <c r="BCM2148" s="40"/>
      <c r="BCN2148" s="40"/>
      <c r="BCO2148" s="40"/>
      <c r="BCP2148" s="40"/>
      <c r="BCQ2148" s="40"/>
      <c r="BCR2148" s="40"/>
      <c r="BCS2148" s="40"/>
      <c r="BCT2148" s="40"/>
      <c r="BCU2148" s="40"/>
      <c r="BCV2148" s="40"/>
      <c r="BCW2148" s="40"/>
      <c r="BCX2148" s="40"/>
      <c r="BCY2148" s="40"/>
      <c r="BCZ2148" s="40"/>
      <c r="BDA2148" s="40"/>
      <c r="BDB2148" s="40"/>
      <c r="BDC2148" s="40"/>
      <c r="BDD2148" s="40"/>
      <c r="BDE2148" s="40"/>
      <c r="BDF2148" s="40"/>
      <c r="BDG2148" s="40"/>
      <c r="BDH2148" s="40"/>
      <c r="BDI2148" s="40"/>
      <c r="BDJ2148" s="40"/>
      <c r="BDK2148" s="40"/>
      <c r="BDL2148" s="40"/>
      <c r="BDM2148" s="40"/>
      <c r="BDN2148" s="40"/>
      <c r="BDO2148" s="40"/>
      <c r="BDP2148" s="40"/>
      <c r="BDQ2148" s="40"/>
      <c r="BDR2148" s="40"/>
      <c r="BDS2148" s="40"/>
      <c r="BDT2148" s="40"/>
      <c r="BDU2148" s="40"/>
      <c r="BDV2148" s="40"/>
      <c r="BDW2148" s="40"/>
      <c r="BDX2148" s="40"/>
      <c r="BDY2148" s="40"/>
      <c r="BDZ2148" s="40"/>
      <c r="BEA2148" s="40"/>
      <c r="BEB2148" s="40"/>
      <c r="BEC2148" s="40"/>
      <c r="BED2148" s="40"/>
      <c r="BEE2148" s="40"/>
      <c r="BEF2148" s="40"/>
      <c r="BEG2148" s="40"/>
      <c r="BEH2148" s="40"/>
      <c r="BEI2148" s="40"/>
      <c r="BEJ2148" s="40"/>
      <c r="BEK2148" s="40"/>
      <c r="BEL2148" s="40"/>
      <c r="BEM2148" s="40"/>
      <c r="BEN2148" s="40"/>
      <c r="BEO2148" s="40"/>
      <c r="BEP2148" s="40"/>
      <c r="BEQ2148" s="40"/>
      <c r="BER2148" s="40"/>
      <c r="BES2148" s="40"/>
      <c r="BET2148" s="40"/>
      <c r="BEU2148" s="40"/>
      <c r="BEV2148" s="40"/>
      <c r="BEW2148" s="40"/>
      <c r="BEX2148" s="40"/>
      <c r="BEY2148" s="40"/>
      <c r="BEZ2148" s="40"/>
      <c r="BFA2148" s="40"/>
      <c r="BFB2148" s="40"/>
      <c r="BFC2148" s="40"/>
      <c r="BFD2148" s="40"/>
      <c r="BFE2148" s="40"/>
      <c r="BFF2148" s="40"/>
      <c r="BFG2148" s="40"/>
      <c r="BFH2148" s="40"/>
      <c r="BFI2148" s="40"/>
      <c r="BFJ2148" s="40"/>
      <c r="BFK2148" s="40"/>
      <c r="BFL2148" s="40"/>
      <c r="BFM2148" s="40"/>
      <c r="BFN2148" s="40"/>
      <c r="BFO2148" s="40"/>
      <c r="BFP2148" s="40"/>
      <c r="BFQ2148" s="40"/>
      <c r="BFR2148" s="40"/>
      <c r="BFS2148" s="40"/>
      <c r="BFT2148" s="40"/>
      <c r="BFU2148" s="40"/>
      <c r="BFV2148" s="40"/>
      <c r="BFW2148" s="40"/>
      <c r="BFX2148" s="40"/>
      <c r="BFY2148" s="40"/>
      <c r="BFZ2148" s="40"/>
      <c r="BGA2148" s="40"/>
      <c r="BGB2148" s="40"/>
      <c r="BGC2148" s="40"/>
      <c r="BGD2148" s="40"/>
      <c r="BGE2148" s="40"/>
      <c r="BGF2148" s="40"/>
      <c r="BGG2148" s="40"/>
      <c r="BGH2148" s="40"/>
      <c r="BGI2148" s="40"/>
      <c r="BGJ2148" s="40"/>
      <c r="BGK2148" s="40"/>
      <c r="BGL2148" s="40"/>
      <c r="BGM2148" s="40"/>
      <c r="BGN2148" s="40"/>
      <c r="BGO2148" s="40"/>
      <c r="BGP2148" s="40"/>
      <c r="BGQ2148" s="40"/>
      <c r="BGR2148" s="40"/>
      <c r="BGS2148" s="40"/>
      <c r="BGT2148" s="40"/>
      <c r="BGU2148" s="40"/>
      <c r="BGV2148" s="40"/>
      <c r="BGW2148" s="40"/>
      <c r="BGX2148" s="40"/>
      <c r="BGY2148" s="40"/>
      <c r="BGZ2148" s="40"/>
      <c r="BHA2148" s="40"/>
      <c r="BHB2148" s="40"/>
      <c r="BHC2148" s="40"/>
      <c r="BHD2148" s="40"/>
      <c r="BHE2148" s="40"/>
      <c r="BHF2148" s="40"/>
      <c r="BHG2148" s="40"/>
      <c r="BHH2148" s="40"/>
      <c r="BHI2148" s="40"/>
      <c r="BHJ2148" s="40"/>
      <c r="BHK2148" s="40"/>
      <c r="BHL2148" s="40"/>
      <c r="BHM2148" s="40"/>
      <c r="BHN2148" s="40"/>
      <c r="BHO2148" s="40"/>
      <c r="BHP2148" s="40"/>
      <c r="BHQ2148" s="40"/>
      <c r="BHR2148" s="40"/>
      <c r="BHS2148" s="40"/>
      <c r="BHT2148" s="40"/>
      <c r="BHU2148" s="40"/>
      <c r="BHV2148" s="40"/>
      <c r="BHW2148" s="40"/>
      <c r="BHX2148" s="40"/>
      <c r="BHY2148" s="40"/>
      <c r="BHZ2148" s="40"/>
      <c r="BIA2148" s="40"/>
      <c r="BIB2148" s="40"/>
      <c r="BIC2148" s="40"/>
      <c r="BID2148" s="40"/>
      <c r="BIE2148" s="40"/>
      <c r="BIF2148" s="40"/>
      <c r="BIG2148" s="40"/>
      <c r="BIH2148" s="40"/>
      <c r="BII2148" s="40"/>
      <c r="BIJ2148" s="40"/>
      <c r="BIK2148" s="40"/>
      <c r="BIL2148" s="40"/>
      <c r="BIM2148" s="40"/>
      <c r="BIN2148" s="40"/>
      <c r="BIO2148" s="40"/>
      <c r="BIP2148" s="40"/>
      <c r="BIQ2148" s="40"/>
      <c r="BIR2148" s="40"/>
      <c r="BIS2148" s="40"/>
      <c r="BIT2148" s="40"/>
      <c r="BIU2148" s="40"/>
      <c r="BIV2148" s="40"/>
      <c r="BIW2148" s="40"/>
      <c r="BIX2148" s="40"/>
      <c r="BIY2148" s="40"/>
      <c r="BIZ2148" s="40"/>
      <c r="BJA2148" s="40"/>
      <c r="BJB2148" s="40"/>
      <c r="BJC2148" s="40"/>
      <c r="BJD2148" s="40"/>
      <c r="BJE2148" s="40"/>
      <c r="BJF2148" s="40"/>
      <c r="BJG2148" s="40"/>
      <c r="BJH2148" s="40"/>
      <c r="BJI2148" s="40"/>
      <c r="BJJ2148" s="40"/>
      <c r="BJK2148" s="40"/>
      <c r="BJL2148" s="40"/>
      <c r="BJM2148" s="40"/>
      <c r="BJN2148" s="40"/>
      <c r="BJO2148" s="40"/>
      <c r="BJP2148" s="40"/>
      <c r="BJQ2148" s="40"/>
      <c r="BJR2148" s="40"/>
      <c r="BJS2148" s="40"/>
      <c r="BJT2148" s="40"/>
      <c r="BJU2148" s="40"/>
      <c r="BJV2148" s="40"/>
      <c r="BJW2148" s="40"/>
      <c r="BJX2148" s="40"/>
      <c r="BJY2148" s="40"/>
      <c r="BJZ2148" s="40"/>
      <c r="BKA2148" s="40"/>
      <c r="BKB2148" s="40"/>
      <c r="BKC2148" s="40"/>
      <c r="BKD2148" s="40"/>
      <c r="BKE2148" s="40"/>
      <c r="BKF2148" s="40"/>
      <c r="BKG2148" s="40"/>
      <c r="BKH2148" s="40"/>
      <c r="BKI2148" s="40"/>
      <c r="BKJ2148" s="40"/>
      <c r="BKK2148" s="40"/>
      <c r="BKL2148" s="40"/>
      <c r="BKM2148" s="40"/>
      <c r="BKN2148" s="40"/>
      <c r="BKO2148" s="40"/>
      <c r="BKP2148" s="40"/>
      <c r="BKQ2148" s="40"/>
      <c r="BKR2148" s="40"/>
      <c r="BKS2148" s="40"/>
      <c r="BKT2148" s="40"/>
      <c r="BKU2148" s="40"/>
      <c r="BKV2148" s="40"/>
      <c r="BKW2148" s="40"/>
      <c r="BKX2148" s="40"/>
      <c r="BKY2148" s="40"/>
      <c r="BKZ2148" s="40"/>
      <c r="BLA2148" s="40"/>
      <c r="BLB2148" s="40"/>
      <c r="BLC2148" s="40"/>
      <c r="BLD2148" s="40"/>
      <c r="BLE2148" s="40"/>
      <c r="BLF2148" s="40"/>
      <c r="BLG2148" s="40"/>
      <c r="BLH2148" s="40"/>
      <c r="BLI2148" s="40"/>
      <c r="BLJ2148" s="40"/>
      <c r="BLK2148" s="40"/>
      <c r="BLL2148" s="40"/>
      <c r="BLM2148" s="40"/>
      <c r="BLN2148" s="40"/>
      <c r="BLO2148" s="40"/>
      <c r="BLP2148" s="40"/>
      <c r="BLQ2148" s="40"/>
      <c r="BLR2148" s="40"/>
      <c r="BLS2148" s="40"/>
      <c r="BLT2148" s="40"/>
      <c r="BLU2148" s="40"/>
      <c r="BLV2148" s="40"/>
      <c r="BLW2148" s="40"/>
      <c r="BLX2148" s="40"/>
      <c r="BLY2148" s="40"/>
      <c r="BLZ2148" s="40"/>
      <c r="BMA2148" s="40"/>
      <c r="BMB2148" s="40"/>
      <c r="BMC2148" s="40"/>
      <c r="BMD2148" s="40"/>
      <c r="BME2148" s="40"/>
      <c r="BMF2148" s="40"/>
      <c r="BMG2148" s="40"/>
      <c r="BMH2148" s="40"/>
      <c r="BMI2148" s="40"/>
      <c r="BMJ2148" s="40"/>
      <c r="BMK2148" s="40"/>
      <c r="BML2148" s="40"/>
      <c r="BMM2148" s="40"/>
      <c r="BMN2148" s="40"/>
      <c r="BMO2148" s="40"/>
      <c r="BMP2148" s="40"/>
      <c r="BMQ2148" s="40"/>
      <c r="BMR2148" s="40"/>
      <c r="BMS2148" s="40"/>
      <c r="BMT2148" s="40"/>
      <c r="BMU2148" s="40"/>
      <c r="BMV2148" s="40"/>
      <c r="BMW2148" s="40"/>
      <c r="BMX2148" s="40"/>
      <c r="BMY2148" s="40"/>
      <c r="BMZ2148" s="40"/>
      <c r="BNA2148" s="40"/>
      <c r="BNB2148" s="40"/>
      <c r="BNC2148" s="40"/>
      <c r="BND2148" s="40"/>
      <c r="BNE2148" s="40"/>
      <c r="BNF2148" s="40"/>
      <c r="BNG2148" s="40"/>
      <c r="BNH2148" s="40"/>
      <c r="BNI2148" s="40"/>
      <c r="BNJ2148" s="40"/>
      <c r="BNK2148" s="40"/>
      <c r="BNL2148" s="40"/>
      <c r="BNM2148" s="40"/>
      <c r="BNN2148" s="40"/>
      <c r="BNO2148" s="40"/>
      <c r="BNP2148" s="40"/>
      <c r="BNQ2148" s="40"/>
      <c r="BNR2148" s="40"/>
      <c r="BNS2148" s="40"/>
      <c r="BNT2148" s="40"/>
      <c r="BNU2148" s="40"/>
      <c r="BNV2148" s="40"/>
      <c r="BNW2148" s="40"/>
      <c r="BNX2148" s="40"/>
      <c r="BNY2148" s="40"/>
      <c r="BNZ2148" s="40"/>
      <c r="BOA2148" s="40"/>
      <c r="BOB2148" s="40"/>
      <c r="BOC2148" s="40"/>
      <c r="BOD2148" s="40"/>
      <c r="BOE2148" s="40"/>
      <c r="BOF2148" s="40"/>
      <c r="BOG2148" s="40"/>
      <c r="BOH2148" s="40"/>
      <c r="BOI2148" s="40"/>
      <c r="BOJ2148" s="40"/>
      <c r="BOK2148" s="40"/>
      <c r="BOL2148" s="40"/>
      <c r="BOM2148" s="40"/>
      <c r="BON2148" s="40"/>
      <c r="BOO2148" s="40"/>
      <c r="BOP2148" s="40"/>
      <c r="BOQ2148" s="40"/>
      <c r="BOR2148" s="40"/>
      <c r="BOS2148" s="40"/>
      <c r="BOT2148" s="40"/>
      <c r="BOU2148" s="40"/>
      <c r="BOV2148" s="40"/>
      <c r="BOW2148" s="40"/>
      <c r="BOX2148" s="40"/>
      <c r="BOY2148" s="40"/>
      <c r="BOZ2148" s="40"/>
      <c r="BPA2148" s="40"/>
      <c r="BPB2148" s="40"/>
      <c r="BPC2148" s="40"/>
      <c r="BPD2148" s="40"/>
      <c r="BPE2148" s="40"/>
      <c r="BPF2148" s="40"/>
      <c r="BPG2148" s="40"/>
      <c r="BPH2148" s="40"/>
      <c r="BPI2148" s="40"/>
      <c r="BPJ2148" s="40"/>
      <c r="BPK2148" s="40"/>
      <c r="BPL2148" s="40"/>
      <c r="BPM2148" s="40"/>
      <c r="BPN2148" s="40"/>
      <c r="BPO2148" s="40"/>
      <c r="BPP2148" s="40"/>
      <c r="BPQ2148" s="40"/>
      <c r="BPR2148" s="40"/>
      <c r="BPS2148" s="40"/>
      <c r="BPT2148" s="40"/>
      <c r="BPU2148" s="40"/>
      <c r="BPV2148" s="40"/>
      <c r="BPW2148" s="40"/>
      <c r="BPX2148" s="40"/>
      <c r="BPY2148" s="40"/>
      <c r="BPZ2148" s="40"/>
      <c r="BQA2148" s="40"/>
      <c r="BQB2148" s="40"/>
      <c r="BQC2148" s="40"/>
      <c r="BQD2148" s="40"/>
      <c r="BQE2148" s="40"/>
      <c r="BQF2148" s="40"/>
      <c r="BQG2148" s="40"/>
      <c r="BQH2148" s="40"/>
      <c r="BQI2148" s="40"/>
      <c r="BQJ2148" s="40"/>
      <c r="BQK2148" s="40"/>
      <c r="BQL2148" s="40"/>
      <c r="BQM2148" s="40"/>
      <c r="BQN2148" s="40"/>
      <c r="BQO2148" s="40"/>
      <c r="BQP2148" s="40"/>
      <c r="BQQ2148" s="40"/>
      <c r="BQR2148" s="40"/>
      <c r="BQS2148" s="40"/>
      <c r="BQT2148" s="40"/>
      <c r="BQU2148" s="40"/>
      <c r="BQV2148" s="40"/>
      <c r="BQW2148" s="40"/>
      <c r="BQX2148" s="40"/>
      <c r="BQY2148" s="40"/>
      <c r="BQZ2148" s="40"/>
      <c r="BRA2148" s="40"/>
      <c r="BRB2148" s="40"/>
      <c r="BRC2148" s="40"/>
      <c r="BRD2148" s="40"/>
      <c r="BRE2148" s="40"/>
      <c r="BRF2148" s="40"/>
      <c r="BRG2148" s="40"/>
      <c r="BRH2148" s="40"/>
      <c r="BRI2148" s="40"/>
      <c r="BRJ2148" s="40"/>
      <c r="BRK2148" s="40"/>
      <c r="BRL2148" s="40"/>
      <c r="BRM2148" s="40"/>
      <c r="BRN2148" s="40"/>
      <c r="BRO2148" s="40"/>
      <c r="BRP2148" s="40"/>
      <c r="BRQ2148" s="40"/>
      <c r="BRR2148" s="40"/>
      <c r="BRS2148" s="40"/>
      <c r="BRT2148" s="40"/>
      <c r="BRU2148" s="40"/>
      <c r="BRV2148" s="40"/>
      <c r="BRW2148" s="40"/>
      <c r="BRX2148" s="40"/>
      <c r="BRY2148" s="40"/>
      <c r="BRZ2148" s="40"/>
      <c r="BSA2148" s="40"/>
      <c r="BSB2148" s="40"/>
      <c r="BSC2148" s="40"/>
      <c r="BSD2148" s="40"/>
      <c r="BSE2148" s="40"/>
      <c r="BSF2148" s="40"/>
      <c r="BSG2148" s="40"/>
      <c r="BSH2148" s="40"/>
      <c r="BSI2148" s="40"/>
      <c r="BSJ2148" s="40"/>
      <c r="BSK2148" s="40"/>
      <c r="BSL2148" s="40"/>
      <c r="BSM2148" s="40"/>
      <c r="BSN2148" s="40"/>
      <c r="BSO2148" s="40"/>
      <c r="BSP2148" s="40"/>
      <c r="BSQ2148" s="40"/>
      <c r="BSR2148" s="40"/>
      <c r="BSS2148" s="40"/>
      <c r="BST2148" s="40"/>
      <c r="BSU2148" s="40"/>
      <c r="BSV2148" s="40"/>
      <c r="BSW2148" s="40"/>
      <c r="BSX2148" s="40"/>
      <c r="BSY2148" s="40"/>
      <c r="BSZ2148" s="40"/>
      <c r="BTA2148" s="40"/>
      <c r="BTB2148" s="40"/>
      <c r="BTC2148" s="40"/>
      <c r="BTD2148" s="40"/>
      <c r="BTE2148" s="40"/>
      <c r="BTF2148" s="40"/>
      <c r="BTG2148" s="40"/>
      <c r="BTH2148" s="40"/>
      <c r="BTI2148" s="40"/>
      <c r="BTJ2148" s="40"/>
      <c r="BTK2148" s="40"/>
      <c r="BTL2148" s="40"/>
      <c r="BTM2148" s="40"/>
      <c r="BTN2148" s="40"/>
      <c r="BTO2148" s="40"/>
      <c r="BTP2148" s="40"/>
      <c r="BTQ2148" s="40"/>
      <c r="BTR2148" s="40"/>
      <c r="BTS2148" s="40"/>
      <c r="BTT2148" s="40"/>
      <c r="BTU2148" s="40"/>
      <c r="BTV2148" s="40"/>
      <c r="BTW2148" s="40"/>
      <c r="BTX2148" s="40"/>
      <c r="BTY2148" s="40"/>
      <c r="BTZ2148" s="40"/>
      <c r="BUA2148" s="40"/>
      <c r="BUB2148" s="40"/>
      <c r="BUC2148" s="40"/>
      <c r="BUD2148" s="40"/>
      <c r="BUE2148" s="40"/>
      <c r="BUF2148" s="40"/>
      <c r="BUG2148" s="40"/>
      <c r="BUH2148" s="40"/>
      <c r="BUI2148" s="40"/>
      <c r="BUJ2148" s="40"/>
      <c r="BUK2148" s="40"/>
      <c r="BUL2148" s="40"/>
      <c r="BUM2148" s="40"/>
      <c r="BUN2148" s="40"/>
      <c r="BUO2148" s="40"/>
      <c r="BUP2148" s="40"/>
      <c r="BUQ2148" s="40"/>
      <c r="BUR2148" s="40"/>
      <c r="BUS2148" s="40"/>
      <c r="BUT2148" s="40"/>
      <c r="BUU2148" s="40"/>
      <c r="BUV2148" s="40"/>
      <c r="BUW2148" s="40"/>
      <c r="BUX2148" s="40"/>
      <c r="BUY2148" s="40"/>
      <c r="BUZ2148" s="40"/>
      <c r="BVA2148" s="40"/>
      <c r="BVB2148" s="40"/>
      <c r="BVC2148" s="40"/>
      <c r="BVD2148" s="40"/>
      <c r="BVE2148" s="40"/>
      <c r="BVF2148" s="40"/>
      <c r="BVG2148" s="40"/>
      <c r="BVH2148" s="40"/>
      <c r="BVI2148" s="40"/>
      <c r="BVJ2148" s="40"/>
      <c r="BVK2148" s="40"/>
      <c r="BVL2148" s="40"/>
      <c r="BVM2148" s="40"/>
      <c r="BVN2148" s="40"/>
      <c r="BVO2148" s="40"/>
      <c r="BVP2148" s="40"/>
      <c r="BVQ2148" s="40"/>
      <c r="BVR2148" s="40"/>
      <c r="BVS2148" s="40"/>
      <c r="BVT2148" s="40"/>
      <c r="BVU2148" s="40"/>
      <c r="BVV2148" s="40"/>
      <c r="BVW2148" s="40"/>
      <c r="BVX2148" s="40"/>
      <c r="BVY2148" s="40"/>
      <c r="BVZ2148" s="40"/>
      <c r="BWA2148" s="40"/>
      <c r="BWB2148" s="40"/>
      <c r="BWC2148" s="40"/>
      <c r="BWD2148" s="40"/>
      <c r="BWE2148" s="40"/>
      <c r="BWF2148" s="40"/>
      <c r="BWG2148" s="40"/>
      <c r="BWH2148" s="40"/>
      <c r="BWI2148" s="40"/>
      <c r="BWJ2148" s="40"/>
      <c r="BWK2148" s="40"/>
      <c r="BWL2148" s="40"/>
      <c r="BWM2148" s="40"/>
      <c r="BWN2148" s="40"/>
      <c r="BWO2148" s="40"/>
      <c r="BWP2148" s="40"/>
      <c r="BWQ2148" s="40"/>
      <c r="BWR2148" s="40"/>
      <c r="BWS2148" s="40"/>
      <c r="BWT2148" s="40"/>
      <c r="BWU2148" s="40"/>
      <c r="BWV2148" s="40"/>
      <c r="BWW2148" s="40"/>
      <c r="BWX2148" s="40"/>
      <c r="BWY2148" s="40"/>
      <c r="BWZ2148" s="40"/>
      <c r="BXA2148" s="40"/>
      <c r="BXB2148" s="40"/>
      <c r="BXC2148" s="40"/>
      <c r="BXD2148" s="40"/>
      <c r="BXE2148" s="40"/>
      <c r="BXF2148" s="40"/>
      <c r="BXG2148" s="40"/>
      <c r="BXH2148" s="40"/>
      <c r="BXI2148" s="40"/>
      <c r="BXJ2148" s="40"/>
      <c r="BXK2148" s="40"/>
      <c r="BXL2148" s="40"/>
      <c r="BXM2148" s="40"/>
      <c r="BXN2148" s="40"/>
      <c r="BXO2148" s="40"/>
      <c r="BXP2148" s="40"/>
      <c r="BXQ2148" s="40"/>
      <c r="BXR2148" s="40"/>
      <c r="BXS2148" s="40"/>
      <c r="BXT2148" s="40"/>
      <c r="BXU2148" s="40"/>
      <c r="BXV2148" s="40"/>
      <c r="BXW2148" s="40"/>
      <c r="BXX2148" s="40"/>
      <c r="BXY2148" s="40"/>
      <c r="BXZ2148" s="40"/>
      <c r="BYA2148" s="40"/>
      <c r="BYB2148" s="40"/>
      <c r="BYC2148" s="40"/>
      <c r="BYD2148" s="40"/>
      <c r="BYE2148" s="40"/>
      <c r="BYF2148" s="40"/>
      <c r="BYG2148" s="40"/>
      <c r="BYH2148" s="40"/>
      <c r="BYI2148" s="40"/>
      <c r="BYJ2148" s="40"/>
      <c r="BYK2148" s="40"/>
      <c r="BYL2148" s="40"/>
      <c r="BYM2148" s="40"/>
      <c r="BYN2148" s="40"/>
      <c r="BYO2148" s="40"/>
      <c r="BYP2148" s="40"/>
      <c r="BYQ2148" s="40"/>
      <c r="BYR2148" s="40"/>
      <c r="BYS2148" s="40"/>
      <c r="BYT2148" s="40"/>
      <c r="BYU2148" s="40"/>
      <c r="BYV2148" s="40"/>
      <c r="BYW2148" s="40"/>
      <c r="BYX2148" s="40"/>
      <c r="BYY2148" s="40"/>
      <c r="BYZ2148" s="40"/>
      <c r="BZA2148" s="40"/>
      <c r="BZB2148" s="40"/>
      <c r="BZC2148" s="40"/>
      <c r="BZD2148" s="40"/>
      <c r="BZE2148" s="40"/>
      <c r="BZF2148" s="40"/>
      <c r="BZG2148" s="40"/>
      <c r="BZH2148" s="40"/>
      <c r="BZI2148" s="40"/>
      <c r="BZJ2148" s="40"/>
      <c r="BZK2148" s="40"/>
      <c r="BZL2148" s="40"/>
      <c r="BZM2148" s="40"/>
      <c r="BZN2148" s="40"/>
      <c r="BZO2148" s="40"/>
      <c r="BZP2148" s="40"/>
      <c r="BZQ2148" s="40"/>
      <c r="BZR2148" s="40"/>
      <c r="BZS2148" s="40"/>
      <c r="BZT2148" s="40"/>
      <c r="BZU2148" s="40"/>
      <c r="BZV2148" s="40"/>
      <c r="BZW2148" s="40"/>
      <c r="BZX2148" s="40"/>
      <c r="BZY2148" s="40"/>
      <c r="BZZ2148" s="40"/>
      <c r="CAA2148" s="40"/>
      <c r="CAB2148" s="40"/>
      <c r="CAC2148" s="40"/>
      <c r="CAD2148" s="40"/>
      <c r="CAE2148" s="40"/>
      <c r="CAF2148" s="40"/>
      <c r="CAG2148" s="40"/>
      <c r="CAH2148" s="40"/>
      <c r="CAI2148" s="40"/>
      <c r="CAJ2148" s="40"/>
      <c r="CAK2148" s="40"/>
      <c r="CAL2148" s="40"/>
      <c r="CAM2148" s="40"/>
      <c r="CAN2148" s="40"/>
      <c r="CAO2148" s="40"/>
      <c r="CAP2148" s="40"/>
      <c r="CAQ2148" s="40"/>
      <c r="CAR2148" s="40"/>
      <c r="CAS2148" s="40"/>
      <c r="CAT2148" s="40"/>
      <c r="CAU2148" s="40"/>
      <c r="CAV2148" s="40"/>
      <c r="CAW2148" s="40"/>
      <c r="CAX2148" s="40"/>
      <c r="CAY2148" s="40"/>
      <c r="CAZ2148" s="40"/>
      <c r="CBA2148" s="40"/>
      <c r="CBB2148" s="40"/>
      <c r="CBC2148" s="40"/>
      <c r="CBD2148" s="40"/>
      <c r="CBE2148" s="40"/>
      <c r="CBF2148" s="40"/>
      <c r="CBG2148" s="40"/>
      <c r="CBH2148" s="40"/>
      <c r="CBI2148" s="40"/>
      <c r="CBJ2148" s="40"/>
      <c r="CBK2148" s="40"/>
      <c r="CBL2148" s="40"/>
      <c r="CBM2148" s="40"/>
      <c r="CBN2148" s="40"/>
      <c r="CBO2148" s="40"/>
      <c r="CBP2148" s="40"/>
      <c r="CBQ2148" s="40"/>
      <c r="CBR2148" s="40"/>
      <c r="CBS2148" s="40"/>
      <c r="CBT2148" s="40"/>
      <c r="CBU2148" s="40"/>
      <c r="CBV2148" s="40"/>
      <c r="CBW2148" s="40"/>
      <c r="CBX2148" s="40"/>
      <c r="CBY2148" s="40"/>
      <c r="CBZ2148" s="40"/>
      <c r="CCA2148" s="40"/>
      <c r="CCB2148" s="40"/>
      <c r="CCC2148" s="40"/>
      <c r="CCD2148" s="40"/>
      <c r="CCE2148" s="40"/>
      <c r="CCF2148" s="40"/>
      <c r="CCG2148" s="40"/>
      <c r="CCH2148" s="40"/>
      <c r="CCI2148" s="40"/>
      <c r="CCJ2148" s="40"/>
      <c r="CCK2148" s="40"/>
      <c r="CCL2148" s="40"/>
      <c r="CCM2148" s="40"/>
      <c r="CCN2148" s="40"/>
      <c r="CCO2148" s="40"/>
      <c r="CCP2148" s="40"/>
      <c r="CCQ2148" s="40"/>
      <c r="CCR2148" s="40"/>
      <c r="CCS2148" s="40"/>
      <c r="CCT2148" s="40"/>
      <c r="CCU2148" s="40"/>
      <c r="CCV2148" s="40"/>
      <c r="CCW2148" s="40"/>
      <c r="CCX2148" s="40"/>
      <c r="CCY2148" s="40"/>
      <c r="CCZ2148" s="40"/>
      <c r="CDA2148" s="40"/>
      <c r="CDB2148" s="40"/>
      <c r="CDC2148" s="40"/>
      <c r="CDD2148" s="40"/>
      <c r="CDE2148" s="40"/>
      <c r="CDF2148" s="40"/>
      <c r="CDG2148" s="40"/>
      <c r="CDH2148" s="40"/>
      <c r="CDI2148" s="40"/>
      <c r="CDJ2148" s="40"/>
      <c r="CDK2148" s="40"/>
      <c r="CDL2148" s="40"/>
      <c r="CDM2148" s="40"/>
      <c r="CDN2148" s="40"/>
      <c r="CDO2148" s="40"/>
      <c r="CDP2148" s="40"/>
      <c r="CDQ2148" s="40"/>
      <c r="CDR2148" s="40"/>
      <c r="CDS2148" s="40"/>
      <c r="CDT2148" s="40"/>
      <c r="CDU2148" s="40"/>
      <c r="CDV2148" s="40"/>
      <c r="CDW2148" s="40"/>
      <c r="CDX2148" s="40"/>
      <c r="CDY2148" s="40"/>
      <c r="CDZ2148" s="40"/>
      <c r="CEA2148" s="40"/>
      <c r="CEB2148" s="40"/>
      <c r="CEC2148" s="40"/>
      <c r="CED2148" s="40"/>
      <c r="CEE2148" s="40"/>
      <c r="CEF2148" s="40"/>
      <c r="CEG2148" s="40"/>
      <c r="CEH2148" s="40"/>
      <c r="CEI2148" s="40"/>
      <c r="CEJ2148" s="40"/>
      <c r="CEK2148" s="40"/>
      <c r="CEL2148" s="40"/>
      <c r="CEM2148" s="40"/>
      <c r="CEN2148" s="40"/>
      <c r="CEO2148" s="40"/>
      <c r="CEP2148" s="40"/>
      <c r="CEQ2148" s="40"/>
      <c r="CER2148" s="40"/>
      <c r="CES2148" s="40"/>
      <c r="CET2148" s="40"/>
      <c r="CEU2148" s="40"/>
      <c r="CEV2148" s="40"/>
      <c r="CEW2148" s="40"/>
      <c r="CEX2148" s="40"/>
      <c r="CEY2148" s="40"/>
      <c r="CEZ2148" s="40"/>
      <c r="CFA2148" s="40"/>
      <c r="CFB2148" s="40"/>
      <c r="CFC2148" s="40"/>
      <c r="CFD2148" s="40"/>
      <c r="CFE2148" s="40"/>
      <c r="CFF2148" s="40"/>
      <c r="CFG2148" s="40"/>
      <c r="CFH2148" s="40"/>
      <c r="CFI2148" s="40"/>
      <c r="CFJ2148" s="40"/>
      <c r="CFK2148" s="40"/>
      <c r="CFL2148" s="40"/>
      <c r="CFM2148" s="40"/>
      <c r="CFN2148" s="40"/>
      <c r="CFO2148" s="40"/>
      <c r="CFP2148" s="40"/>
      <c r="CFQ2148" s="40"/>
      <c r="CFR2148" s="40"/>
      <c r="CFS2148" s="40"/>
      <c r="CFT2148" s="40"/>
      <c r="CFU2148" s="40"/>
      <c r="CFV2148" s="40"/>
      <c r="CFW2148" s="40"/>
      <c r="CFX2148" s="40"/>
      <c r="CFY2148" s="40"/>
      <c r="CFZ2148" s="40"/>
      <c r="CGA2148" s="40"/>
      <c r="CGB2148" s="40"/>
      <c r="CGC2148" s="40"/>
      <c r="CGD2148" s="40"/>
      <c r="CGE2148" s="40"/>
      <c r="CGF2148" s="40"/>
      <c r="CGG2148" s="40"/>
      <c r="CGH2148" s="40"/>
      <c r="CGI2148" s="40"/>
      <c r="CGJ2148" s="40"/>
      <c r="CGK2148" s="40"/>
      <c r="CGL2148" s="40"/>
      <c r="CGM2148" s="40"/>
      <c r="CGN2148" s="40"/>
      <c r="CGO2148" s="40"/>
      <c r="CGP2148" s="40"/>
      <c r="CGQ2148" s="37" t="s">
        <v>70</v>
      </c>
    </row>
    <row r="2149" spans="1:2227" x14ac:dyDescent="0.25">
      <c r="A2149" s="9" t="s">
        <v>70</v>
      </c>
      <c r="B2149" s="10">
        <v>999054000032880</v>
      </c>
      <c r="C2149" s="11" t="s">
        <v>97</v>
      </c>
      <c r="D2149" s="9" t="s">
        <v>87</v>
      </c>
      <c r="E2149" s="9" t="s">
        <v>137</v>
      </c>
      <c r="F2149" s="9" t="s">
        <v>71</v>
      </c>
      <c r="G2149" s="9" t="s">
        <v>70</v>
      </c>
      <c r="H2149" s="9" t="s">
        <v>73</v>
      </c>
      <c r="I2149" s="9">
        <v>1</v>
      </c>
      <c r="J2149" s="9">
        <v>134.5</v>
      </c>
      <c r="K2149" s="9">
        <v>312</v>
      </c>
      <c r="L2149" s="9">
        <v>177.5</v>
      </c>
      <c r="M2149" s="10">
        <v>209</v>
      </c>
      <c r="N2149" s="9">
        <v>0.85</v>
      </c>
      <c r="O2149" s="9">
        <v>7.61</v>
      </c>
      <c r="P2149" s="13"/>
      <c r="Q2149" s="13"/>
      <c r="R2149" s="13"/>
      <c r="S2149" s="13"/>
      <c r="T2149" s="13"/>
      <c r="U2149" s="13"/>
      <c r="V2149" s="9">
        <v>134.5</v>
      </c>
      <c r="W2149" s="9">
        <v>240</v>
      </c>
      <c r="X2149" s="9">
        <v>111</v>
      </c>
      <c r="Y2149" s="9">
        <v>105.5</v>
      </c>
      <c r="Z2149" s="9">
        <v>0.95</v>
      </c>
      <c r="AA2149" s="9">
        <v>7.45</v>
      </c>
      <c r="AB2149" s="9">
        <v>240</v>
      </c>
      <c r="AC2149" s="9">
        <v>312</v>
      </c>
      <c r="AD2149" s="9">
        <v>98</v>
      </c>
      <c r="AE2149" s="9">
        <v>72</v>
      </c>
      <c r="AF2149" s="9">
        <v>0.73</v>
      </c>
      <c r="AG2149" s="9">
        <v>7.83</v>
      </c>
      <c r="AH2149" s="9">
        <v>11.96</v>
      </c>
      <c r="AI2149" s="9">
        <v>2122.9</v>
      </c>
      <c r="AJ2149" s="9">
        <v>1349.93</v>
      </c>
      <c r="AK2149" s="9">
        <v>163.09</v>
      </c>
      <c r="AL2149" s="9">
        <v>22867.200000000001</v>
      </c>
      <c r="AM2149" s="9">
        <v>0</v>
      </c>
      <c r="AN2149" s="9">
        <f>Tabla1[[#This Row],[Costo Compra]]+Tabla1[[#This Row],[Otros Compra]]</f>
        <v>22867.200000000001</v>
      </c>
      <c r="AO2149" s="9" t="s">
        <v>284</v>
      </c>
      <c r="AP2149" s="9" t="s">
        <v>138</v>
      </c>
      <c r="AQ2149" s="9" t="s">
        <v>139</v>
      </c>
      <c r="AR2149" s="9" t="s">
        <v>76</v>
      </c>
      <c r="AS2149" s="9">
        <v>11712.23</v>
      </c>
      <c r="AT2149" s="9">
        <v>0</v>
      </c>
      <c r="AU2149" s="9" t="s">
        <v>77</v>
      </c>
      <c r="AV2149" s="9">
        <v>2020</v>
      </c>
      <c r="AW2149" s="12">
        <v>43955</v>
      </c>
      <c r="AX2149" s="12">
        <v>44053</v>
      </c>
      <c r="AY2149" s="9">
        <v>0</v>
      </c>
      <c r="AZ2149" s="9">
        <v>0</v>
      </c>
      <c r="BA2149" s="9">
        <v>-34579.43</v>
      </c>
      <c r="BB2149" s="9">
        <v>-194.81</v>
      </c>
      <c r="BC2149" s="9">
        <v>3300</v>
      </c>
      <c r="BD2149" s="9"/>
      <c r="BE2149" s="9" t="s">
        <v>78</v>
      </c>
      <c r="BF2149" s="9" t="s">
        <v>78</v>
      </c>
      <c r="BG2149" s="9"/>
      <c r="BH2149" s="9" t="s">
        <v>99</v>
      </c>
      <c r="BI2149" s="9"/>
      <c r="BJ2149" s="9">
        <v>0</v>
      </c>
      <c r="BK2149" s="9">
        <v>0</v>
      </c>
      <c r="BL2149" s="9">
        <v>0</v>
      </c>
      <c r="BM2149" s="9">
        <v>0</v>
      </c>
      <c r="BN2149" s="9">
        <v>0</v>
      </c>
      <c r="BO2149" s="9">
        <v>0</v>
      </c>
      <c r="BP2149" s="13"/>
      <c r="BQ2149" s="9" t="s">
        <v>80</v>
      </c>
      <c r="BR2149" s="9" t="s">
        <v>81</v>
      </c>
      <c r="BS2149" s="40"/>
      <c r="BT2149" s="40"/>
      <c r="BU2149" s="40"/>
      <c r="BV2149" s="40"/>
      <c r="BW2149" s="40"/>
      <c r="BX2149" s="40"/>
      <c r="BY2149" s="40"/>
      <c r="BZ2149" s="40"/>
      <c r="CA2149" s="40"/>
      <c r="CB2149" s="40"/>
      <c r="CC2149" s="40"/>
      <c r="CD2149" s="40"/>
      <c r="CE2149" s="40"/>
      <c r="CF2149" s="40"/>
      <c r="CG2149" s="40"/>
      <c r="CH2149" s="40"/>
      <c r="CI2149" s="40"/>
      <c r="CJ2149" s="40"/>
      <c r="CK2149" s="40"/>
      <c r="CL2149" s="40"/>
      <c r="CM2149" s="40"/>
      <c r="CN2149" s="40"/>
      <c r="CO2149" s="40"/>
      <c r="CP2149" s="40"/>
      <c r="CQ2149" s="40"/>
      <c r="CR2149" s="40"/>
      <c r="CS2149" s="40"/>
      <c r="CT2149" s="40"/>
      <c r="CU2149" s="40"/>
      <c r="CV2149" s="40"/>
      <c r="CW2149" s="40"/>
      <c r="CX2149" s="40"/>
      <c r="CY2149" s="40"/>
      <c r="CZ2149" s="40"/>
      <c r="DA2149" s="40"/>
      <c r="DB2149" s="40"/>
      <c r="DC2149" s="40"/>
      <c r="DD2149" s="40"/>
      <c r="DE2149" s="40"/>
      <c r="DF2149" s="40"/>
      <c r="DG2149" s="40"/>
      <c r="DH2149" s="40"/>
      <c r="DI2149" s="40"/>
      <c r="DJ2149" s="40"/>
      <c r="DK2149" s="40"/>
      <c r="DL2149" s="40"/>
      <c r="DM2149" s="40"/>
      <c r="DN2149" s="40"/>
      <c r="DO2149" s="40"/>
      <c r="DP2149" s="40"/>
      <c r="DQ2149" s="40"/>
      <c r="DR2149" s="40"/>
      <c r="DS2149" s="40"/>
      <c r="DT2149" s="40"/>
      <c r="DU2149" s="40"/>
      <c r="DV2149" s="40"/>
      <c r="DW2149" s="40"/>
      <c r="DX2149" s="40"/>
      <c r="DY2149" s="40"/>
      <c r="DZ2149" s="40"/>
      <c r="EA2149" s="40"/>
      <c r="EB2149" s="40"/>
      <c r="EC2149" s="40"/>
      <c r="ED2149" s="40"/>
      <c r="EE2149" s="40"/>
      <c r="EF2149" s="40"/>
      <c r="EG2149" s="40"/>
      <c r="EH2149" s="40"/>
      <c r="EI2149" s="40"/>
      <c r="EJ2149" s="40"/>
      <c r="EK2149" s="40"/>
      <c r="EL2149" s="40"/>
      <c r="EM2149" s="40"/>
      <c r="EN2149" s="40"/>
      <c r="EO2149" s="40"/>
      <c r="EP2149" s="40"/>
      <c r="EQ2149" s="40"/>
      <c r="ER2149" s="40"/>
      <c r="ES2149" s="40"/>
      <c r="ET2149" s="40"/>
      <c r="EU2149" s="40"/>
      <c r="EV2149" s="40"/>
      <c r="EW2149" s="40"/>
      <c r="EX2149" s="40"/>
      <c r="EY2149" s="40"/>
      <c r="EZ2149" s="40"/>
      <c r="FA2149" s="40"/>
      <c r="FB2149" s="40"/>
      <c r="FC2149" s="40"/>
      <c r="FD2149" s="40"/>
      <c r="FE2149" s="40"/>
      <c r="FF2149" s="40"/>
      <c r="FG2149" s="40"/>
      <c r="FH2149" s="40"/>
      <c r="FI2149" s="40"/>
      <c r="FJ2149" s="40"/>
      <c r="FK2149" s="40"/>
      <c r="FL2149" s="40"/>
      <c r="FM2149" s="40"/>
      <c r="FN2149" s="40"/>
      <c r="FO2149" s="40"/>
      <c r="FP2149" s="40"/>
      <c r="FQ2149" s="40"/>
      <c r="FR2149" s="40"/>
      <c r="FS2149" s="40"/>
      <c r="FT2149" s="40"/>
      <c r="FU2149" s="40"/>
      <c r="FV2149" s="40"/>
      <c r="FW2149" s="40"/>
      <c r="FX2149" s="40"/>
      <c r="FY2149" s="40"/>
      <c r="FZ2149" s="40"/>
      <c r="GA2149" s="40"/>
      <c r="GB2149" s="40"/>
      <c r="GC2149" s="40"/>
      <c r="GD2149" s="40"/>
      <c r="GE2149" s="40"/>
      <c r="GF2149" s="40"/>
      <c r="GG2149" s="40"/>
      <c r="GH2149" s="40"/>
      <c r="GI2149" s="40"/>
      <c r="GJ2149" s="40"/>
      <c r="GK2149" s="40"/>
      <c r="GL2149" s="40"/>
      <c r="GM2149" s="40"/>
      <c r="GN2149" s="40"/>
      <c r="GO2149" s="40"/>
      <c r="GP2149" s="40"/>
      <c r="GQ2149" s="40"/>
      <c r="GR2149" s="40"/>
      <c r="GS2149" s="40"/>
      <c r="GT2149" s="40"/>
      <c r="GU2149" s="40"/>
      <c r="GV2149" s="40"/>
      <c r="GW2149" s="40"/>
      <c r="GX2149" s="40"/>
      <c r="GY2149" s="40"/>
      <c r="GZ2149" s="40"/>
      <c r="HA2149" s="40"/>
      <c r="HB2149" s="40"/>
      <c r="HC2149" s="40"/>
      <c r="HD2149" s="40"/>
      <c r="HE2149" s="40"/>
      <c r="HF2149" s="40"/>
      <c r="HG2149" s="40"/>
      <c r="HH2149" s="40"/>
      <c r="HI2149" s="40"/>
      <c r="HJ2149" s="40"/>
      <c r="HK2149" s="40"/>
      <c r="HL2149" s="40"/>
      <c r="HM2149" s="40"/>
      <c r="HN2149" s="40"/>
      <c r="HO2149" s="40"/>
      <c r="HP2149" s="40"/>
      <c r="HQ2149" s="40"/>
      <c r="HR2149" s="40"/>
      <c r="HS2149" s="40"/>
      <c r="HT2149" s="40"/>
      <c r="HU2149" s="40"/>
      <c r="HV2149" s="40"/>
      <c r="HW2149" s="40"/>
      <c r="HX2149" s="40"/>
      <c r="HY2149" s="40"/>
      <c r="HZ2149" s="40"/>
      <c r="IA2149" s="40"/>
      <c r="IB2149" s="40"/>
      <c r="IC2149" s="40"/>
      <c r="ID2149" s="40"/>
      <c r="IE2149" s="40"/>
      <c r="IF2149" s="40"/>
      <c r="IG2149" s="40"/>
      <c r="IH2149" s="40"/>
      <c r="II2149" s="40"/>
      <c r="IJ2149" s="40"/>
      <c r="IK2149" s="40"/>
      <c r="IL2149" s="40"/>
      <c r="IM2149" s="40"/>
      <c r="IN2149" s="40"/>
      <c r="IO2149" s="40"/>
      <c r="IP2149" s="40"/>
      <c r="IQ2149" s="40"/>
      <c r="IR2149" s="40"/>
      <c r="IS2149" s="40"/>
      <c r="IT2149" s="40"/>
      <c r="IU2149" s="40"/>
      <c r="IV2149" s="40"/>
      <c r="IW2149" s="40"/>
      <c r="IX2149" s="40"/>
      <c r="IY2149" s="40"/>
      <c r="IZ2149" s="40"/>
      <c r="JA2149" s="40"/>
      <c r="JB2149" s="40"/>
      <c r="JC2149" s="40"/>
      <c r="JD2149" s="40"/>
      <c r="JE2149" s="40"/>
      <c r="JF2149" s="40"/>
      <c r="JG2149" s="40"/>
      <c r="JH2149" s="40"/>
      <c r="JI2149" s="40"/>
      <c r="JJ2149" s="40"/>
      <c r="JK2149" s="40"/>
      <c r="JL2149" s="40"/>
      <c r="JM2149" s="40"/>
      <c r="JN2149" s="40"/>
      <c r="JO2149" s="40"/>
      <c r="JP2149" s="40"/>
      <c r="JQ2149" s="40"/>
      <c r="JR2149" s="40"/>
      <c r="JS2149" s="40"/>
      <c r="JT2149" s="40"/>
      <c r="JU2149" s="40"/>
      <c r="JV2149" s="40"/>
      <c r="JW2149" s="40"/>
      <c r="JX2149" s="40"/>
      <c r="JY2149" s="40"/>
      <c r="JZ2149" s="40"/>
      <c r="KA2149" s="40"/>
      <c r="KB2149" s="40"/>
      <c r="KC2149" s="40"/>
      <c r="KD2149" s="40"/>
      <c r="KE2149" s="40"/>
      <c r="KF2149" s="40"/>
      <c r="KG2149" s="40"/>
      <c r="KH2149" s="40"/>
      <c r="KI2149" s="40"/>
      <c r="KJ2149" s="40"/>
      <c r="KK2149" s="40"/>
      <c r="KL2149" s="40"/>
      <c r="KM2149" s="40"/>
      <c r="KN2149" s="40"/>
      <c r="KO2149" s="40"/>
      <c r="KP2149" s="40"/>
      <c r="KQ2149" s="40"/>
      <c r="KR2149" s="40"/>
      <c r="KS2149" s="40"/>
      <c r="KT2149" s="40"/>
      <c r="KU2149" s="40"/>
      <c r="KV2149" s="40"/>
      <c r="KW2149" s="40"/>
      <c r="KX2149" s="40"/>
      <c r="KY2149" s="40"/>
      <c r="KZ2149" s="40"/>
      <c r="LA2149" s="40"/>
      <c r="LB2149" s="40"/>
      <c r="LC2149" s="40"/>
      <c r="LD2149" s="40"/>
      <c r="LE2149" s="40"/>
      <c r="LF2149" s="40"/>
      <c r="LG2149" s="40"/>
      <c r="LH2149" s="40"/>
      <c r="LI2149" s="40"/>
      <c r="LJ2149" s="40"/>
      <c r="LK2149" s="40"/>
      <c r="LL2149" s="40"/>
      <c r="LM2149" s="40"/>
      <c r="LN2149" s="40"/>
      <c r="LO2149" s="40"/>
      <c r="LP2149" s="40"/>
      <c r="LQ2149" s="40"/>
      <c r="LR2149" s="40"/>
      <c r="LS2149" s="40"/>
      <c r="LT2149" s="40"/>
      <c r="LU2149" s="40"/>
      <c r="LV2149" s="40"/>
      <c r="LW2149" s="40"/>
      <c r="LX2149" s="40"/>
      <c r="LY2149" s="40"/>
      <c r="LZ2149" s="40"/>
      <c r="MA2149" s="40"/>
      <c r="MB2149" s="40"/>
      <c r="MC2149" s="40"/>
      <c r="MD2149" s="40"/>
      <c r="ME2149" s="40"/>
      <c r="MF2149" s="40"/>
      <c r="MG2149" s="40"/>
      <c r="MH2149" s="40"/>
      <c r="MI2149" s="40"/>
      <c r="MJ2149" s="40"/>
      <c r="MK2149" s="40"/>
      <c r="ML2149" s="40"/>
      <c r="MM2149" s="40"/>
      <c r="MN2149" s="40"/>
      <c r="MO2149" s="40"/>
      <c r="MP2149" s="40"/>
      <c r="MQ2149" s="40"/>
      <c r="MR2149" s="40"/>
      <c r="MS2149" s="40"/>
      <c r="MT2149" s="40"/>
      <c r="MU2149" s="40"/>
      <c r="MV2149" s="40"/>
      <c r="MW2149" s="40"/>
      <c r="MX2149" s="40"/>
      <c r="MY2149" s="40"/>
      <c r="MZ2149" s="40"/>
      <c r="NA2149" s="40"/>
      <c r="NB2149" s="40"/>
      <c r="NC2149" s="40"/>
      <c r="ND2149" s="40"/>
      <c r="NE2149" s="40"/>
      <c r="NF2149" s="40"/>
      <c r="NG2149" s="40"/>
      <c r="NH2149" s="40"/>
      <c r="NI2149" s="40"/>
      <c r="NJ2149" s="40"/>
      <c r="NK2149" s="40"/>
      <c r="NL2149" s="40"/>
      <c r="NM2149" s="40"/>
      <c r="NN2149" s="40"/>
      <c r="NO2149" s="40"/>
      <c r="NP2149" s="40"/>
      <c r="NQ2149" s="40"/>
      <c r="NR2149" s="40"/>
      <c r="NS2149" s="40"/>
      <c r="NT2149" s="40"/>
      <c r="NU2149" s="40"/>
      <c r="NV2149" s="40"/>
      <c r="NW2149" s="40"/>
      <c r="NX2149" s="40"/>
      <c r="NY2149" s="40"/>
      <c r="NZ2149" s="40"/>
      <c r="OA2149" s="40"/>
      <c r="OB2149" s="40"/>
      <c r="OC2149" s="40"/>
      <c r="OD2149" s="40"/>
      <c r="OE2149" s="40"/>
      <c r="OF2149" s="40"/>
      <c r="OG2149" s="40"/>
      <c r="OH2149" s="40"/>
      <c r="OI2149" s="40"/>
      <c r="OJ2149" s="40"/>
      <c r="OK2149" s="40"/>
      <c r="OL2149" s="40"/>
      <c r="OM2149" s="40"/>
      <c r="ON2149" s="40"/>
      <c r="OO2149" s="40"/>
      <c r="OP2149" s="40"/>
      <c r="OQ2149" s="40"/>
      <c r="OR2149" s="40"/>
      <c r="OS2149" s="40"/>
      <c r="OT2149" s="40"/>
      <c r="OU2149" s="40"/>
      <c r="OV2149" s="40"/>
      <c r="OW2149" s="40"/>
      <c r="OX2149" s="40"/>
      <c r="OY2149" s="40"/>
      <c r="OZ2149" s="40"/>
      <c r="PA2149" s="40"/>
      <c r="PB2149" s="40"/>
      <c r="PC2149" s="40"/>
      <c r="PD2149" s="40"/>
      <c r="PE2149" s="40"/>
      <c r="PF2149" s="40"/>
      <c r="PG2149" s="40"/>
      <c r="PH2149" s="40"/>
      <c r="PI2149" s="40"/>
      <c r="PJ2149" s="40"/>
      <c r="PK2149" s="40"/>
      <c r="PL2149" s="40"/>
      <c r="PM2149" s="40"/>
      <c r="PN2149" s="40"/>
      <c r="PO2149" s="40"/>
      <c r="PP2149" s="40"/>
      <c r="PQ2149" s="40"/>
      <c r="PR2149" s="40"/>
      <c r="PS2149" s="40"/>
      <c r="PT2149" s="40"/>
      <c r="PU2149" s="40"/>
      <c r="PV2149" s="40"/>
      <c r="PW2149" s="40"/>
      <c r="PX2149" s="40"/>
      <c r="PY2149" s="40"/>
      <c r="PZ2149" s="40"/>
      <c r="QA2149" s="40"/>
      <c r="QB2149" s="40"/>
      <c r="QC2149" s="40"/>
      <c r="QD2149" s="40"/>
      <c r="QE2149" s="40"/>
      <c r="QF2149" s="40"/>
      <c r="QG2149" s="40"/>
      <c r="QH2149" s="40"/>
      <c r="QI2149" s="40"/>
      <c r="QJ2149" s="40"/>
      <c r="QK2149" s="40"/>
      <c r="QL2149" s="40"/>
      <c r="QM2149" s="40"/>
      <c r="QN2149" s="40"/>
      <c r="QO2149" s="40"/>
      <c r="QP2149" s="40"/>
      <c r="QQ2149" s="40"/>
      <c r="QR2149" s="40"/>
      <c r="QS2149" s="40"/>
      <c r="QT2149" s="40"/>
      <c r="QU2149" s="40"/>
      <c r="QV2149" s="40"/>
      <c r="QW2149" s="40"/>
      <c r="QX2149" s="40"/>
      <c r="QY2149" s="40"/>
      <c r="QZ2149" s="40"/>
      <c r="RA2149" s="40"/>
      <c r="RB2149" s="40"/>
      <c r="RC2149" s="40"/>
      <c r="RD2149" s="40"/>
      <c r="RE2149" s="40"/>
      <c r="RF2149" s="40"/>
      <c r="RG2149" s="40"/>
      <c r="RH2149" s="40"/>
      <c r="RI2149" s="40"/>
      <c r="RJ2149" s="40"/>
      <c r="RK2149" s="40"/>
      <c r="RL2149" s="40"/>
      <c r="RM2149" s="40"/>
      <c r="RN2149" s="40"/>
      <c r="RO2149" s="40"/>
      <c r="RP2149" s="40"/>
      <c r="RQ2149" s="40"/>
      <c r="RR2149" s="40"/>
      <c r="RS2149" s="40"/>
      <c r="RT2149" s="40"/>
      <c r="RU2149" s="40"/>
      <c r="RV2149" s="40"/>
      <c r="RW2149" s="40"/>
      <c r="RX2149" s="40"/>
      <c r="RY2149" s="40"/>
      <c r="RZ2149" s="40"/>
      <c r="SA2149" s="40"/>
      <c r="SB2149" s="40"/>
      <c r="SC2149" s="40"/>
      <c r="SD2149" s="40"/>
      <c r="SE2149" s="40"/>
      <c r="SF2149" s="40"/>
      <c r="SG2149" s="40"/>
      <c r="SH2149" s="40"/>
      <c r="SI2149" s="40"/>
      <c r="SJ2149" s="40"/>
      <c r="SK2149" s="40"/>
      <c r="SL2149" s="40"/>
      <c r="SM2149" s="40"/>
      <c r="SN2149" s="40"/>
      <c r="SO2149" s="40"/>
      <c r="SP2149" s="40"/>
      <c r="SQ2149" s="40"/>
      <c r="SR2149" s="40"/>
      <c r="SS2149" s="40"/>
      <c r="ST2149" s="40"/>
      <c r="SU2149" s="40"/>
      <c r="SV2149" s="40"/>
      <c r="SW2149" s="40"/>
      <c r="SX2149" s="40"/>
      <c r="SY2149" s="40"/>
      <c r="SZ2149" s="40"/>
      <c r="TA2149" s="40"/>
      <c r="TB2149" s="40"/>
      <c r="TC2149" s="40"/>
      <c r="TD2149" s="40"/>
      <c r="TE2149" s="40"/>
      <c r="TF2149" s="40"/>
      <c r="TG2149" s="40"/>
      <c r="TH2149" s="40"/>
      <c r="TI2149" s="40"/>
      <c r="TJ2149" s="40"/>
      <c r="TK2149" s="40"/>
      <c r="TL2149" s="40"/>
      <c r="TM2149" s="40"/>
      <c r="TN2149" s="40"/>
      <c r="TO2149" s="40"/>
      <c r="TP2149" s="40"/>
      <c r="TQ2149" s="40"/>
      <c r="TR2149" s="40"/>
      <c r="TS2149" s="40"/>
      <c r="TT2149" s="40"/>
      <c r="TU2149" s="40"/>
      <c r="TV2149" s="40"/>
      <c r="TW2149" s="40"/>
      <c r="TX2149" s="40"/>
      <c r="TY2149" s="40"/>
      <c r="TZ2149" s="40"/>
      <c r="UA2149" s="40"/>
      <c r="UB2149" s="40"/>
      <c r="UC2149" s="40"/>
      <c r="UD2149" s="40"/>
      <c r="UE2149" s="40"/>
      <c r="UF2149" s="40"/>
      <c r="UG2149" s="40"/>
      <c r="UH2149" s="40"/>
      <c r="UI2149" s="40"/>
      <c r="UJ2149" s="40"/>
      <c r="UK2149" s="40"/>
      <c r="UL2149" s="40"/>
      <c r="UM2149" s="40"/>
      <c r="UN2149" s="40"/>
      <c r="UO2149" s="40"/>
      <c r="UP2149" s="40"/>
      <c r="UQ2149" s="40"/>
      <c r="UR2149" s="40"/>
      <c r="US2149" s="40"/>
      <c r="UT2149" s="40"/>
      <c r="UU2149" s="40"/>
      <c r="UV2149" s="40"/>
      <c r="UW2149" s="40"/>
      <c r="UX2149" s="40"/>
      <c r="UY2149" s="40"/>
      <c r="UZ2149" s="40"/>
      <c r="VA2149" s="40"/>
      <c r="VB2149" s="40"/>
      <c r="VC2149" s="40"/>
      <c r="VD2149" s="40"/>
      <c r="VE2149" s="40"/>
      <c r="VF2149" s="40"/>
      <c r="VG2149" s="40"/>
      <c r="VH2149" s="40"/>
      <c r="VI2149" s="40"/>
      <c r="VJ2149" s="40"/>
      <c r="VK2149" s="40"/>
      <c r="VL2149" s="40"/>
      <c r="VM2149" s="40"/>
      <c r="VN2149" s="40"/>
      <c r="VO2149" s="40"/>
      <c r="VP2149" s="40"/>
      <c r="VQ2149" s="40"/>
      <c r="VR2149" s="40"/>
      <c r="VS2149" s="40"/>
      <c r="VT2149" s="40"/>
      <c r="VU2149" s="40"/>
      <c r="VV2149" s="40"/>
      <c r="VW2149" s="40"/>
      <c r="VX2149" s="40"/>
      <c r="VY2149" s="40"/>
      <c r="VZ2149" s="40"/>
      <c r="WA2149" s="40"/>
      <c r="WB2149" s="40"/>
      <c r="WC2149" s="40"/>
      <c r="WD2149" s="40"/>
      <c r="WE2149" s="40"/>
      <c r="WF2149" s="40"/>
      <c r="WG2149" s="40"/>
      <c r="WH2149" s="40"/>
      <c r="WI2149" s="40"/>
      <c r="WJ2149" s="40"/>
      <c r="WK2149" s="40"/>
      <c r="WL2149" s="40"/>
      <c r="WM2149" s="40"/>
      <c r="WN2149" s="40"/>
      <c r="WO2149" s="40"/>
      <c r="WP2149" s="40"/>
      <c r="WQ2149" s="40"/>
      <c r="WR2149" s="40"/>
      <c r="WS2149" s="40"/>
      <c r="WT2149" s="40"/>
      <c r="WU2149" s="40"/>
      <c r="WV2149" s="40"/>
      <c r="WW2149" s="40"/>
      <c r="WX2149" s="40"/>
      <c r="WY2149" s="40"/>
      <c r="WZ2149" s="40"/>
      <c r="XA2149" s="40"/>
      <c r="XB2149" s="40"/>
      <c r="XC2149" s="40"/>
      <c r="XD2149" s="40"/>
      <c r="XE2149" s="40"/>
      <c r="XF2149" s="40"/>
      <c r="XG2149" s="40"/>
      <c r="XH2149" s="40"/>
      <c r="XI2149" s="40"/>
      <c r="XJ2149" s="40"/>
      <c r="XK2149" s="40"/>
      <c r="XL2149" s="40"/>
      <c r="XM2149" s="40"/>
      <c r="XN2149" s="40"/>
      <c r="XO2149" s="40"/>
      <c r="XP2149" s="40"/>
      <c r="XQ2149" s="40"/>
      <c r="XR2149" s="40"/>
      <c r="XS2149" s="40"/>
      <c r="XT2149" s="40"/>
      <c r="XU2149" s="40"/>
      <c r="XV2149" s="40"/>
      <c r="XW2149" s="40"/>
      <c r="XX2149" s="40"/>
      <c r="XY2149" s="40"/>
      <c r="XZ2149" s="40"/>
      <c r="YA2149" s="40"/>
      <c r="YB2149" s="40"/>
      <c r="YC2149" s="40"/>
      <c r="YD2149" s="40"/>
      <c r="YE2149" s="40"/>
      <c r="YF2149" s="40"/>
      <c r="YG2149" s="40"/>
      <c r="YH2149" s="40"/>
      <c r="YI2149" s="40"/>
      <c r="YJ2149" s="40"/>
      <c r="YK2149" s="40"/>
      <c r="YL2149" s="40"/>
      <c r="YM2149" s="40"/>
      <c r="YN2149" s="40"/>
      <c r="YO2149" s="40"/>
      <c r="YP2149" s="40"/>
      <c r="YQ2149" s="40"/>
      <c r="YR2149" s="40"/>
      <c r="YS2149" s="40"/>
      <c r="YT2149" s="40"/>
      <c r="YU2149" s="40"/>
      <c r="YV2149" s="40"/>
      <c r="YW2149" s="40"/>
      <c r="YX2149" s="40"/>
      <c r="YY2149" s="40"/>
      <c r="YZ2149" s="40"/>
      <c r="ZA2149" s="40"/>
      <c r="ZB2149" s="40"/>
      <c r="ZC2149" s="40"/>
      <c r="ZD2149" s="40"/>
      <c r="ZE2149" s="40"/>
      <c r="ZF2149" s="40"/>
      <c r="ZG2149" s="40"/>
      <c r="ZH2149" s="40"/>
      <c r="ZI2149" s="40"/>
      <c r="ZJ2149" s="40"/>
      <c r="ZK2149" s="40"/>
      <c r="ZL2149" s="40"/>
      <c r="ZM2149" s="40"/>
      <c r="ZN2149" s="40"/>
      <c r="ZO2149" s="40"/>
      <c r="ZP2149" s="40"/>
      <c r="ZQ2149" s="40"/>
      <c r="ZR2149" s="40"/>
      <c r="ZS2149" s="40"/>
      <c r="ZT2149" s="40"/>
      <c r="ZU2149" s="40"/>
      <c r="ZV2149" s="40"/>
      <c r="ZW2149" s="40"/>
      <c r="ZX2149" s="40"/>
      <c r="ZY2149" s="40"/>
      <c r="ZZ2149" s="40"/>
      <c r="AAA2149" s="40"/>
      <c r="AAB2149" s="40"/>
      <c r="AAC2149" s="40"/>
      <c r="AAD2149" s="40"/>
      <c r="AAE2149" s="40"/>
      <c r="AAF2149" s="40"/>
      <c r="AAG2149" s="40"/>
      <c r="AAH2149" s="40"/>
      <c r="AAI2149" s="40"/>
      <c r="AAJ2149" s="40"/>
      <c r="AAK2149" s="40"/>
      <c r="AAL2149" s="40"/>
      <c r="AAM2149" s="40"/>
      <c r="AAN2149" s="40"/>
      <c r="AAO2149" s="40"/>
      <c r="AAP2149" s="40"/>
      <c r="AAQ2149" s="40"/>
      <c r="AAR2149" s="40"/>
      <c r="AAS2149" s="40"/>
      <c r="AAT2149" s="40"/>
      <c r="AAU2149" s="40"/>
      <c r="AAV2149" s="40"/>
      <c r="AAW2149" s="40"/>
      <c r="AAX2149" s="40"/>
      <c r="AAY2149" s="40"/>
      <c r="AAZ2149" s="40"/>
      <c r="ABA2149" s="40"/>
      <c r="ABB2149" s="40"/>
      <c r="ABC2149" s="40"/>
      <c r="ABD2149" s="40"/>
      <c r="ABE2149" s="40"/>
      <c r="ABF2149" s="40"/>
      <c r="ABG2149" s="40"/>
      <c r="ABH2149" s="40"/>
      <c r="ABI2149" s="40"/>
      <c r="ABJ2149" s="40"/>
      <c r="ABK2149" s="40"/>
      <c r="ABL2149" s="40"/>
      <c r="ABM2149" s="40"/>
      <c r="ABN2149" s="40"/>
      <c r="ABO2149" s="40"/>
      <c r="ABP2149" s="40"/>
      <c r="ABQ2149" s="40"/>
      <c r="ABR2149" s="40"/>
      <c r="ABS2149" s="40"/>
      <c r="ABT2149" s="40"/>
      <c r="ABU2149" s="40"/>
      <c r="ABV2149" s="40"/>
      <c r="ABW2149" s="40"/>
      <c r="ABX2149" s="40"/>
      <c r="ABY2149" s="40"/>
      <c r="ABZ2149" s="40"/>
      <c r="ACA2149" s="40"/>
      <c r="ACB2149" s="40"/>
      <c r="ACC2149" s="40"/>
      <c r="ACD2149" s="40"/>
      <c r="ACE2149" s="40"/>
      <c r="ACF2149" s="40"/>
      <c r="ACG2149" s="40"/>
      <c r="ACH2149" s="40"/>
      <c r="ACI2149" s="40"/>
      <c r="ACJ2149" s="40"/>
      <c r="ACK2149" s="40"/>
      <c r="ACL2149" s="40"/>
      <c r="ACM2149" s="40"/>
      <c r="ACN2149" s="40"/>
      <c r="ACO2149" s="40"/>
      <c r="ACP2149" s="40"/>
      <c r="ACQ2149" s="40"/>
      <c r="ACR2149" s="40"/>
      <c r="ACS2149" s="40"/>
      <c r="ACT2149" s="40"/>
      <c r="ACU2149" s="40"/>
      <c r="ACV2149" s="40"/>
      <c r="ACW2149" s="40"/>
      <c r="ACX2149" s="40"/>
      <c r="ACY2149" s="40"/>
      <c r="ACZ2149" s="40"/>
      <c r="ADA2149" s="40"/>
      <c r="ADB2149" s="40"/>
      <c r="ADC2149" s="40"/>
      <c r="ADD2149" s="40"/>
      <c r="ADE2149" s="40"/>
      <c r="ADF2149" s="40"/>
      <c r="ADG2149" s="40"/>
      <c r="ADH2149" s="40"/>
      <c r="ADI2149" s="40"/>
      <c r="ADJ2149" s="40"/>
      <c r="ADK2149" s="40"/>
      <c r="ADL2149" s="40"/>
      <c r="ADM2149" s="40"/>
      <c r="ADN2149" s="40"/>
      <c r="ADO2149" s="40"/>
      <c r="ADP2149" s="40"/>
      <c r="ADQ2149" s="40"/>
      <c r="ADR2149" s="40"/>
      <c r="ADS2149" s="40"/>
      <c r="ADT2149" s="40"/>
      <c r="ADU2149" s="40"/>
      <c r="ADV2149" s="40"/>
      <c r="ADW2149" s="40"/>
      <c r="ADX2149" s="40"/>
      <c r="ADY2149" s="40"/>
      <c r="ADZ2149" s="40"/>
      <c r="AEA2149" s="40"/>
      <c r="AEB2149" s="40"/>
      <c r="AEC2149" s="40"/>
      <c r="AED2149" s="40"/>
      <c r="AEE2149" s="40"/>
      <c r="AEF2149" s="40"/>
      <c r="AEG2149" s="40"/>
      <c r="AEH2149" s="40"/>
      <c r="AEI2149" s="40"/>
      <c r="AEJ2149" s="40"/>
      <c r="AEK2149" s="40"/>
      <c r="AEL2149" s="40"/>
      <c r="AEM2149" s="40"/>
      <c r="AEN2149" s="40"/>
      <c r="AEO2149" s="40"/>
      <c r="AEP2149" s="40"/>
      <c r="AEQ2149" s="40"/>
      <c r="AER2149" s="40"/>
      <c r="AES2149" s="40"/>
      <c r="AET2149" s="40"/>
      <c r="AEU2149" s="40"/>
      <c r="AEV2149" s="40"/>
      <c r="AEW2149" s="40"/>
      <c r="AEX2149" s="40"/>
      <c r="AEY2149" s="40"/>
      <c r="AEZ2149" s="40"/>
      <c r="AFA2149" s="40"/>
      <c r="AFB2149" s="40"/>
      <c r="AFC2149" s="40"/>
      <c r="AFD2149" s="40"/>
      <c r="AFE2149" s="40"/>
      <c r="AFF2149" s="40"/>
      <c r="AFG2149" s="40"/>
      <c r="AFH2149" s="40"/>
      <c r="AFI2149" s="40"/>
      <c r="AFJ2149" s="40"/>
      <c r="AFK2149" s="40"/>
      <c r="AFL2149" s="40"/>
      <c r="AFM2149" s="40"/>
      <c r="AFN2149" s="40"/>
      <c r="AFO2149" s="40"/>
      <c r="AFP2149" s="40"/>
      <c r="AFQ2149" s="40"/>
      <c r="AFR2149" s="40"/>
      <c r="AFS2149" s="40"/>
      <c r="AFT2149" s="40"/>
      <c r="AFU2149" s="40"/>
      <c r="AFV2149" s="40"/>
      <c r="AFW2149" s="40"/>
      <c r="AFX2149" s="40"/>
      <c r="AFY2149" s="40"/>
      <c r="AFZ2149" s="40"/>
      <c r="AGA2149" s="40"/>
      <c r="AGB2149" s="40"/>
      <c r="AGC2149" s="40"/>
      <c r="AGD2149" s="40"/>
      <c r="AGE2149" s="40"/>
      <c r="AGF2149" s="40"/>
      <c r="AGG2149" s="40"/>
      <c r="AGH2149" s="40"/>
      <c r="AGI2149" s="40"/>
      <c r="AGJ2149" s="40"/>
      <c r="AGK2149" s="40"/>
      <c r="AGL2149" s="40"/>
      <c r="AGM2149" s="40"/>
      <c r="AGN2149" s="40"/>
      <c r="AGO2149" s="40"/>
      <c r="AGP2149" s="40"/>
      <c r="AGQ2149" s="40"/>
      <c r="AGR2149" s="40"/>
      <c r="AGS2149" s="40"/>
      <c r="AGT2149" s="40"/>
      <c r="AGU2149" s="40"/>
      <c r="AGV2149" s="40"/>
      <c r="AGW2149" s="40"/>
      <c r="AGX2149" s="40"/>
      <c r="AGY2149" s="40"/>
      <c r="AGZ2149" s="40"/>
      <c r="AHA2149" s="40"/>
      <c r="AHB2149" s="40"/>
      <c r="AHC2149" s="40"/>
      <c r="AHD2149" s="40"/>
      <c r="AHE2149" s="40"/>
      <c r="AHF2149" s="40"/>
      <c r="AHG2149" s="40"/>
      <c r="AHH2149" s="40"/>
      <c r="AHI2149" s="40"/>
      <c r="AHJ2149" s="40"/>
      <c r="AHK2149" s="40"/>
      <c r="AHL2149" s="40"/>
      <c r="AHM2149" s="40"/>
      <c r="AHN2149" s="40"/>
      <c r="AHO2149" s="40"/>
      <c r="AHP2149" s="40"/>
      <c r="AHQ2149" s="40"/>
      <c r="AHR2149" s="40"/>
      <c r="AHS2149" s="40"/>
      <c r="AHT2149" s="40"/>
      <c r="AHU2149" s="40"/>
      <c r="AHV2149" s="40"/>
      <c r="AHW2149" s="40"/>
      <c r="AHX2149" s="40"/>
      <c r="AHY2149" s="40"/>
      <c r="AHZ2149" s="40"/>
      <c r="AIA2149" s="40"/>
      <c r="AIB2149" s="40"/>
      <c r="AIC2149" s="40"/>
      <c r="AID2149" s="40"/>
      <c r="AIE2149" s="40"/>
      <c r="AIF2149" s="40"/>
      <c r="AIG2149" s="40"/>
      <c r="AIH2149" s="40"/>
      <c r="AII2149" s="40"/>
      <c r="AIJ2149" s="40"/>
      <c r="AIK2149" s="40"/>
      <c r="AIL2149" s="40"/>
      <c r="AIM2149" s="40"/>
      <c r="AIN2149" s="40"/>
      <c r="AIO2149" s="40"/>
      <c r="AIP2149" s="40"/>
      <c r="AIQ2149" s="40"/>
      <c r="AIR2149" s="40"/>
      <c r="AIS2149" s="40"/>
      <c r="AIT2149" s="40"/>
      <c r="AIU2149" s="40"/>
      <c r="AIV2149" s="40"/>
      <c r="AIW2149" s="40"/>
      <c r="AIX2149" s="40"/>
      <c r="AIY2149" s="40"/>
      <c r="AIZ2149" s="40"/>
      <c r="AJA2149" s="40"/>
      <c r="AJB2149" s="40"/>
      <c r="AJC2149" s="40"/>
      <c r="AJD2149" s="40"/>
      <c r="AJE2149" s="40"/>
      <c r="AJF2149" s="40"/>
      <c r="AJG2149" s="40"/>
      <c r="AJH2149" s="40"/>
      <c r="AJI2149" s="40"/>
      <c r="AJJ2149" s="40"/>
      <c r="AJK2149" s="40"/>
      <c r="AJL2149" s="40"/>
      <c r="AJM2149" s="40"/>
      <c r="AJN2149" s="40"/>
      <c r="AJO2149" s="40"/>
      <c r="AJP2149" s="40"/>
      <c r="AJQ2149" s="40"/>
      <c r="AJR2149" s="40"/>
      <c r="AJS2149" s="40"/>
      <c r="AJT2149" s="40"/>
      <c r="AJU2149" s="40"/>
      <c r="AJV2149" s="40"/>
      <c r="AJW2149" s="40"/>
      <c r="AJX2149" s="40"/>
      <c r="AJY2149" s="40"/>
      <c r="AJZ2149" s="40"/>
      <c r="AKA2149" s="40"/>
      <c r="AKB2149" s="40"/>
      <c r="AKC2149" s="40"/>
      <c r="AKD2149" s="40"/>
      <c r="AKE2149" s="40"/>
      <c r="AKF2149" s="40"/>
      <c r="AKG2149" s="40"/>
      <c r="AKH2149" s="40"/>
      <c r="AKI2149" s="40"/>
      <c r="AKJ2149" s="40"/>
      <c r="AKK2149" s="40"/>
      <c r="AKL2149" s="40"/>
      <c r="AKM2149" s="40"/>
      <c r="AKN2149" s="40"/>
      <c r="AKO2149" s="40"/>
      <c r="AKP2149" s="40"/>
      <c r="AKQ2149" s="40"/>
      <c r="AKR2149" s="40"/>
      <c r="AKS2149" s="40"/>
      <c r="AKT2149" s="40"/>
      <c r="AKU2149" s="40"/>
      <c r="AKV2149" s="40"/>
      <c r="AKW2149" s="40"/>
      <c r="AKX2149" s="40"/>
      <c r="AKY2149" s="40"/>
      <c r="AKZ2149" s="40"/>
      <c r="ALA2149" s="40"/>
      <c r="ALB2149" s="40"/>
      <c r="ALC2149" s="40"/>
      <c r="ALD2149" s="40"/>
      <c r="ALE2149" s="40"/>
      <c r="ALF2149" s="40"/>
      <c r="ALG2149" s="40"/>
      <c r="ALH2149" s="40"/>
      <c r="ALI2149" s="40"/>
      <c r="ALJ2149" s="40"/>
      <c r="ALK2149" s="40"/>
      <c r="ALL2149" s="40"/>
      <c r="ALM2149" s="40"/>
      <c r="ALN2149" s="40"/>
      <c r="ALO2149" s="40"/>
      <c r="ALP2149" s="40"/>
      <c r="ALQ2149" s="40"/>
      <c r="ALR2149" s="40"/>
      <c r="ALS2149" s="40"/>
      <c r="ALT2149" s="40"/>
      <c r="ALU2149" s="40"/>
      <c r="ALV2149" s="40"/>
      <c r="ALW2149" s="40"/>
      <c r="ALX2149" s="40"/>
      <c r="ALY2149" s="40"/>
      <c r="ALZ2149" s="40"/>
      <c r="AMA2149" s="40"/>
      <c r="AMB2149" s="40"/>
      <c r="AMC2149" s="40"/>
      <c r="AMD2149" s="40"/>
      <c r="AME2149" s="40"/>
      <c r="AMF2149" s="40"/>
      <c r="AMG2149" s="40"/>
      <c r="AMH2149" s="40"/>
      <c r="AMI2149" s="40"/>
      <c r="AMJ2149" s="40"/>
      <c r="AMK2149" s="40"/>
      <c r="AML2149" s="40"/>
      <c r="AMM2149" s="40"/>
      <c r="AMN2149" s="40"/>
      <c r="AMO2149" s="40"/>
      <c r="AMP2149" s="40"/>
      <c r="AMQ2149" s="40"/>
      <c r="AMR2149" s="40"/>
      <c r="AMS2149" s="40"/>
      <c r="AMT2149" s="40"/>
      <c r="AMU2149" s="40"/>
      <c r="AMV2149" s="40"/>
      <c r="AMW2149" s="40"/>
      <c r="AMX2149" s="40"/>
      <c r="AMY2149" s="40"/>
      <c r="AMZ2149" s="40"/>
      <c r="ANA2149" s="40"/>
      <c r="ANB2149" s="40"/>
      <c r="ANC2149" s="40"/>
      <c r="AND2149" s="40"/>
      <c r="ANE2149" s="40"/>
      <c r="ANF2149" s="40"/>
      <c r="ANG2149" s="40"/>
      <c r="ANH2149" s="40"/>
      <c r="ANI2149" s="40"/>
      <c r="ANJ2149" s="40"/>
      <c r="ANK2149" s="40"/>
      <c r="ANL2149" s="40"/>
      <c r="ANM2149" s="40"/>
      <c r="ANN2149" s="40"/>
      <c r="ANO2149" s="40"/>
      <c r="ANP2149" s="40"/>
      <c r="ANQ2149" s="40"/>
      <c r="ANR2149" s="40"/>
      <c r="ANS2149" s="40"/>
      <c r="ANT2149" s="40"/>
      <c r="ANU2149" s="40"/>
      <c r="ANV2149" s="40"/>
      <c r="ANW2149" s="40"/>
      <c r="ANX2149" s="40"/>
      <c r="ANY2149" s="40"/>
      <c r="ANZ2149" s="40"/>
      <c r="AOA2149" s="40"/>
      <c r="AOB2149" s="40"/>
      <c r="AOC2149" s="40"/>
      <c r="AOD2149" s="40"/>
      <c r="AOE2149" s="40"/>
      <c r="AOF2149" s="40"/>
      <c r="AOG2149" s="40"/>
      <c r="AOH2149" s="40"/>
      <c r="AOI2149" s="40"/>
      <c r="AOJ2149" s="40"/>
      <c r="AOK2149" s="40"/>
      <c r="AOL2149" s="40"/>
      <c r="AOM2149" s="40"/>
      <c r="AON2149" s="40"/>
      <c r="AOO2149" s="40"/>
      <c r="AOP2149" s="40"/>
      <c r="AOQ2149" s="40"/>
      <c r="AOR2149" s="40"/>
      <c r="AOS2149" s="40"/>
      <c r="AOT2149" s="40"/>
      <c r="AOU2149" s="40"/>
      <c r="AOV2149" s="40"/>
      <c r="AOW2149" s="40"/>
      <c r="AOX2149" s="40"/>
      <c r="AOY2149" s="40"/>
      <c r="AOZ2149" s="40"/>
      <c r="APA2149" s="40"/>
      <c r="APB2149" s="40"/>
      <c r="APC2149" s="40"/>
      <c r="APD2149" s="40"/>
      <c r="APE2149" s="40"/>
      <c r="APF2149" s="40"/>
      <c r="APG2149" s="40"/>
      <c r="APH2149" s="40"/>
      <c r="API2149" s="40"/>
      <c r="APJ2149" s="40"/>
      <c r="APK2149" s="40"/>
      <c r="APL2149" s="40"/>
      <c r="APM2149" s="40"/>
      <c r="APN2149" s="40"/>
      <c r="APO2149" s="40"/>
      <c r="APP2149" s="40"/>
      <c r="APQ2149" s="40"/>
      <c r="APR2149" s="40"/>
      <c r="APS2149" s="40"/>
      <c r="APT2149" s="40"/>
      <c r="APU2149" s="40"/>
      <c r="APV2149" s="40"/>
      <c r="APW2149" s="40"/>
      <c r="APX2149" s="40"/>
      <c r="APY2149" s="40"/>
      <c r="APZ2149" s="40"/>
      <c r="AQA2149" s="40"/>
      <c r="AQB2149" s="40"/>
      <c r="AQC2149" s="40"/>
      <c r="AQD2149" s="40"/>
      <c r="AQE2149" s="40"/>
      <c r="AQF2149" s="40"/>
      <c r="AQG2149" s="40"/>
      <c r="AQH2149" s="40"/>
      <c r="AQI2149" s="40"/>
      <c r="AQJ2149" s="40"/>
      <c r="AQK2149" s="40"/>
      <c r="AQL2149" s="40"/>
      <c r="AQM2149" s="40"/>
      <c r="AQN2149" s="40"/>
      <c r="AQO2149" s="40"/>
      <c r="AQP2149" s="40"/>
      <c r="AQQ2149" s="40"/>
      <c r="AQR2149" s="40"/>
      <c r="AQS2149" s="40"/>
      <c r="AQT2149" s="40"/>
      <c r="AQU2149" s="40"/>
      <c r="AQV2149" s="40"/>
      <c r="AQW2149" s="40"/>
      <c r="AQX2149" s="40"/>
      <c r="AQY2149" s="40"/>
      <c r="AQZ2149" s="40"/>
      <c r="ARA2149" s="40"/>
      <c r="ARB2149" s="40"/>
      <c r="ARC2149" s="40"/>
      <c r="ARD2149" s="40"/>
      <c r="ARE2149" s="40"/>
      <c r="ARF2149" s="40"/>
      <c r="ARG2149" s="40"/>
      <c r="ARH2149" s="40"/>
      <c r="ARI2149" s="40"/>
      <c r="ARJ2149" s="40"/>
      <c r="ARK2149" s="40"/>
      <c r="ARL2149" s="40"/>
      <c r="ARM2149" s="40"/>
      <c r="ARN2149" s="40"/>
      <c r="ARO2149" s="40"/>
      <c r="ARP2149" s="40"/>
      <c r="ARQ2149" s="40"/>
      <c r="ARR2149" s="40"/>
      <c r="ARS2149" s="40"/>
      <c r="ART2149" s="40"/>
      <c r="ARU2149" s="40"/>
      <c r="ARV2149" s="40"/>
      <c r="ARW2149" s="40"/>
      <c r="ARX2149" s="40"/>
      <c r="ARY2149" s="40"/>
      <c r="ARZ2149" s="40"/>
      <c r="ASA2149" s="40"/>
      <c r="ASB2149" s="40"/>
      <c r="ASC2149" s="40"/>
      <c r="ASD2149" s="40"/>
      <c r="ASE2149" s="40"/>
      <c r="ASF2149" s="40"/>
      <c r="ASG2149" s="40"/>
      <c r="ASH2149" s="40"/>
      <c r="ASI2149" s="40"/>
      <c r="ASJ2149" s="40"/>
      <c r="ASK2149" s="40"/>
      <c r="ASL2149" s="40"/>
      <c r="ASM2149" s="40"/>
      <c r="ASN2149" s="40"/>
      <c r="ASO2149" s="40"/>
      <c r="ASP2149" s="40"/>
      <c r="ASQ2149" s="40"/>
      <c r="ASR2149" s="40"/>
      <c r="ASS2149" s="40"/>
      <c r="AST2149" s="40"/>
      <c r="ASU2149" s="40"/>
      <c r="ASV2149" s="40"/>
      <c r="ASW2149" s="40"/>
      <c r="ASX2149" s="40"/>
      <c r="ASY2149" s="40"/>
      <c r="ASZ2149" s="40"/>
      <c r="ATA2149" s="40"/>
      <c r="ATB2149" s="40"/>
      <c r="ATC2149" s="40"/>
      <c r="ATD2149" s="40"/>
      <c r="ATE2149" s="40"/>
      <c r="ATF2149" s="40"/>
      <c r="ATG2149" s="40"/>
      <c r="ATH2149" s="40"/>
      <c r="ATI2149" s="40"/>
      <c r="ATJ2149" s="40"/>
      <c r="ATK2149" s="40"/>
      <c r="ATL2149" s="40"/>
      <c r="ATM2149" s="40"/>
      <c r="ATN2149" s="40"/>
      <c r="ATO2149" s="40"/>
      <c r="ATP2149" s="40"/>
      <c r="ATQ2149" s="40"/>
      <c r="ATR2149" s="40"/>
      <c r="ATS2149" s="40"/>
      <c r="ATT2149" s="40"/>
      <c r="ATU2149" s="40"/>
      <c r="ATV2149" s="40"/>
      <c r="ATW2149" s="40"/>
      <c r="ATX2149" s="40"/>
      <c r="ATY2149" s="40"/>
      <c r="ATZ2149" s="40"/>
      <c r="AUA2149" s="40"/>
      <c r="AUB2149" s="40"/>
      <c r="AUC2149" s="40"/>
      <c r="AUD2149" s="40"/>
      <c r="AUE2149" s="40"/>
      <c r="AUF2149" s="40"/>
      <c r="AUG2149" s="40"/>
      <c r="AUH2149" s="40"/>
      <c r="AUI2149" s="40"/>
      <c r="AUJ2149" s="40"/>
      <c r="AUK2149" s="40"/>
      <c r="AUL2149" s="40"/>
      <c r="AUM2149" s="40"/>
      <c r="AUN2149" s="40"/>
      <c r="AUO2149" s="40"/>
      <c r="AUP2149" s="40"/>
      <c r="AUQ2149" s="40"/>
      <c r="AUR2149" s="40"/>
      <c r="AUS2149" s="40"/>
      <c r="AUT2149" s="40"/>
      <c r="AUU2149" s="40"/>
      <c r="AUV2149" s="40"/>
      <c r="AUW2149" s="40"/>
      <c r="AUX2149" s="40"/>
      <c r="AUY2149" s="40"/>
      <c r="AUZ2149" s="40"/>
      <c r="AVA2149" s="40"/>
      <c r="AVB2149" s="40"/>
      <c r="AVC2149" s="40"/>
      <c r="AVD2149" s="40"/>
      <c r="AVE2149" s="40"/>
      <c r="AVF2149" s="40"/>
      <c r="AVG2149" s="40"/>
      <c r="AVH2149" s="40"/>
      <c r="AVI2149" s="40"/>
      <c r="AVJ2149" s="40"/>
      <c r="AVK2149" s="40"/>
      <c r="AVL2149" s="40"/>
      <c r="AVM2149" s="40"/>
      <c r="AVN2149" s="40"/>
      <c r="AVO2149" s="40"/>
      <c r="AVP2149" s="40"/>
      <c r="AVQ2149" s="40"/>
      <c r="AVR2149" s="40"/>
      <c r="AVS2149" s="40"/>
      <c r="AVT2149" s="40"/>
      <c r="AVU2149" s="40"/>
      <c r="AVV2149" s="40"/>
      <c r="AVW2149" s="40"/>
      <c r="AVX2149" s="40"/>
      <c r="AVY2149" s="40"/>
      <c r="AVZ2149" s="40"/>
      <c r="AWA2149" s="40"/>
      <c r="AWB2149" s="40"/>
      <c r="AWC2149" s="40"/>
      <c r="AWD2149" s="40"/>
      <c r="AWE2149" s="40"/>
      <c r="AWF2149" s="40"/>
      <c r="AWG2149" s="40"/>
      <c r="AWH2149" s="40"/>
      <c r="AWI2149" s="40"/>
      <c r="AWJ2149" s="40"/>
      <c r="AWK2149" s="40"/>
      <c r="AWL2149" s="40"/>
      <c r="AWM2149" s="40"/>
      <c r="AWN2149" s="40"/>
      <c r="AWO2149" s="40"/>
      <c r="AWP2149" s="40"/>
      <c r="AWQ2149" s="40"/>
      <c r="AWR2149" s="40"/>
      <c r="AWS2149" s="40"/>
      <c r="AWT2149" s="40"/>
      <c r="AWU2149" s="40"/>
      <c r="AWV2149" s="40"/>
      <c r="AWW2149" s="40"/>
      <c r="AWX2149" s="40"/>
      <c r="AWY2149" s="40"/>
      <c r="AWZ2149" s="40"/>
      <c r="AXA2149" s="40"/>
      <c r="AXB2149" s="40"/>
      <c r="AXC2149" s="40"/>
      <c r="AXD2149" s="40"/>
      <c r="AXE2149" s="40"/>
      <c r="AXF2149" s="40"/>
      <c r="AXG2149" s="40"/>
      <c r="AXH2149" s="40"/>
      <c r="AXI2149" s="40"/>
      <c r="AXJ2149" s="40"/>
      <c r="AXK2149" s="40"/>
      <c r="AXL2149" s="40"/>
      <c r="AXM2149" s="40"/>
      <c r="AXN2149" s="40"/>
      <c r="AXO2149" s="40"/>
      <c r="AXP2149" s="40"/>
      <c r="AXQ2149" s="40"/>
      <c r="AXR2149" s="40"/>
      <c r="AXS2149" s="40"/>
      <c r="AXT2149" s="40"/>
      <c r="AXU2149" s="40"/>
      <c r="AXV2149" s="40"/>
      <c r="AXW2149" s="40"/>
      <c r="AXX2149" s="40"/>
      <c r="AXY2149" s="40"/>
      <c r="AXZ2149" s="40"/>
      <c r="AYA2149" s="40"/>
      <c r="AYB2149" s="40"/>
      <c r="AYC2149" s="40"/>
      <c r="AYD2149" s="40"/>
      <c r="AYE2149" s="40"/>
      <c r="AYF2149" s="40"/>
      <c r="AYG2149" s="40"/>
      <c r="AYH2149" s="40"/>
      <c r="AYI2149" s="40"/>
      <c r="AYJ2149" s="40"/>
      <c r="AYK2149" s="40"/>
      <c r="AYL2149" s="40"/>
      <c r="AYM2149" s="40"/>
      <c r="AYN2149" s="40"/>
      <c r="AYO2149" s="40"/>
      <c r="AYP2149" s="40"/>
      <c r="AYQ2149" s="40"/>
      <c r="AYR2149" s="40"/>
      <c r="AYS2149" s="40"/>
      <c r="AYT2149" s="40"/>
      <c r="AYU2149" s="40"/>
      <c r="AYV2149" s="40"/>
      <c r="AYW2149" s="40"/>
      <c r="AYX2149" s="40"/>
      <c r="AYY2149" s="40"/>
      <c r="AYZ2149" s="40"/>
      <c r="AZA2149" s="40"/>
      <c r="AZB2149" s="40"/>
      <c r="AZC2149" s="40"/>
      <c r="AZD2149" s="40"/>
      <c r="AZE2149" s="40"/>
      <c r="AZF2149" s="40"/>
      <c r="AZG2149" s="40"/>
      <c r="AZH2149" s="40"/>
      <c r="AZI2149" s="40"/>
      <c r="AZJ2149" s="40"/>
      <c r="AZK2149" s="40"/>
      <c r="AZL2149" s="40"/>
      <c r="AZM2149" s="40"/>
      <c r="AZN2149" s="40"/>
      <c r="AZO2149" s="40"/>
      <c r="AZP2149" s="40"/>
      <c r="AZQ2149" s="40"/>
      <c r="AZR2149" s="40"/>
      <c r="AZS2149" s="40"/>
      <c r="AZT2149" s="40"/>
      <c r="AZU2149" s="40"/>
      <c r="AZV2149" s="40"/>
      <c r="AZW2149" s="40"/>
      <c r="AZX2149" s="40"/>
      <c r="AZY2149" s="40"/>
      <c r="AZZ2149" s="40"/>
      <c r="BAA2149" s="40"/>
      <c r="BAB2149" s="40"/>
      <c r="BAC2149" s="40"/>
      <c r="BAD2149" s="40"/>
      <c r="BAE2149" s="40"/>
      <c r="BAF2149" s="40"/>
      <c r="BAG2149" s="40"/>
      <c r="BAH2149" s="40"/>
      <c r="BAI2149" s="40"/>
      <c r="BAJ2149" s="40"/>
      <c r="BAK2149" s="40"/>
      <c r="BAL2149" s="40"/>
      <c r="BAM2149" s="40"/>
      <c r="BAN2149" s="40"/>
      <c r="BAO2149" s="40"/>
      <c r="BAP2149" s="40"/>
      <c r="BAQ2149" s="40"/>
      <c r="BAR2149" s="40"/>
      <c r="BAS2149" s="40"/>
      <c r="BAT2149" s="40"/>
      <c r="BAU2149" s="40"/>
      <c r="BAV2149" s="40"/>
      <c r="BAW2149" s="40"/>
      <c r="BAX2149" s="40"/>
      <c r="BAY2149" s="40"/>
      <c r="BAZ2149" s="40"/>
      <c r="BBA2149" s="40"/>
      <c r="BBB2149" s="40"/>
      <c r="BBC2149" s="40"/>
      <c r="BBD2149" s="40"/>
      <c r="BBE2149" s="40"/>
      <c r="BBF2149" s="40"/>
      <c r="BBG2149" s="40"/>
      <c r="BBH2149" s="40"/>
      <c r="BBI2149" s="40"/>
      <c r="BBJ2149" s="40"/>
      <c r="BBK2149" s="40"/>
      <c r="BBL2149" s="40"/>
      <c r="BBM2149" s="40"/>
      <c r="BBN2149" s="40"/>
      <c r="BBO2149" s="40"/>
      <c r="BBP2149" s="40"/>
      <c r="BBQ2149" s="40"/>
      <c r="BBR2149" s="40"/>
      <c r="BBS2149" s="40"/>
      <c r="BBT2149" s="40"/>
      <c r="BBU2149" s="40"/>
      <c r="BBV2149" s="40"/>
      <c r="BBW2149" s="40"/>
      <c r="BBX2149" s="40"/>
      <c r="BBY2149" s="40"/>
      <c r="BBZ2149" s="40"/>
      <c r="BCA2149" s="40"/>
      <c r="BCB2149" s="40"/>
      <c r="BCC2149" s="40"/>
      <c r="BCD2149" s="40"/>
      <c r="BCE2149" s="40"/>
      <c r="BCF2149" s="40"/>
      <c r="BCG2149" s="40"/>
      <c r="BCH2149" s="40"/>
      <c r="BCI2149" s="40"/>
      <c r="BCJ2149" s="40"/>
      <c r="BCK2149" s="40"/>
      <c r="BCL2149" s="40"/>
      <c r="BCM2149" s="40"/>
      <c r="BCN2149" s="40"/>
      <c r="BCO2149" s="40"/>
      <c r="BCP2149" s="40"/>
      <c r="BCQ2149" s="40"/>
      <c r="BCR2149" s="40"/>
      <c r="BCS2149" s="40"/>
      <c r="BCT2149" s="40"/>
      <c r="BCU2149" s="40"/>
      <c r="BCV2149" s="40"/>
      <c r="BCW2149" s="40"/>
      <c r="BCX2149" s="40"/>
      <c r="BCY2149" s="40"/>
      <c r="BCZ2149" s="40"/>
      <c r="BDA2149" s="40"/>
      <c r="BDB2149" s="40"/>
      <c r="BDC2149" s="40"/>
      <c r="BDD2149" s="40"/>
      <c r="BDE2149" s="40"/>
      <c r="BDF2149" s="40"/>
      <c r="BDG2149" s="40"/>
      <c r="BDH2149" s="40"/>
      <c r="BDI2149" s="40"/>
      <c r="BDJ2149" s="40"/>
      <c r="BDK2149" s="40"/>
      <c r="BDL2149" s="40"/>
      <c r="BDM2149" s="40"/>
      <c r="BDN2149" s="40"/>
      <c r="BDO2149" s="40"/>
      <c r="BDP2149" s="40"/>
      <c r="BDQ2149" s="40"/>
      <c r="BDR2149" s="40"/>
      <c r="BDS2149" s="40"/>
      <c r="BDT2149" s="40"/>
      <c r="BDU2149" s="40"/>
      <c r="BDV2149" s="40"/>
      <c r="BDW2149" s="40"/>
      <c r="BDX2149" s="40"/>
      <c r="BDY2149" s="40"/>
      <c r="BDZ2149" s="40"/>
      <c r="BEA2149" s="40"/>
      <c r="BEB2149" s="40"/>
      <c r="BEC2149" s="40"/>
      <c r="BED2149" s="40"/>
      <c r="BEE2149" s="40"/>
      <c r="BEF2149" s="40"/>
      <c r="BEG2149" s="40"/>
      <c r="BEH2149" s="40"/>
      <c r="BEI2149" s="40"/>
      <c r="BEJ2149" s="40"/>
      <c r="BEK2149" s="40"/>
      <c r="BEL2149" s="40"/>
      <c r="BEM2149" s="40"/>
      <c r="BEN2149" s="40"/>
      <c r="BEO2149" s="40"/>
      <c r="BEP2149" s="40"/>
      <c r="BEQ2149" s="40"/>
      <c r="BER2149" s="40"/>
      <c r="BES2149" s="40"/>
      <c r="BET2149" s="40"/>
      <c r="BEU2149" s="40"/>
      <c r="BEV2149" s="40"/>
      <c r="BEW2149" s="40"/>
      <c r="BEX2149" s="40"/>
      <c r="BEY2149" s="40"/>
      <c r="BEZ2149" s="40"/>
      <c r="BFA2149" s="40"/>
      <c r="BFB2149" s="40"/>
      <c r="BFC2149" s="40"/>
      <c r="BFD2149" s="40"/>
      <c r="BFE2149" s="40"/>
      <c r="BFF2149" s="40"/>
      <c r="BFG2149" s="40"/>
      <c r="BFH2149" s="40"/>
      <c r="BFI2149" s="40"/>
      <c r="BFJ2149" s="40"/>
      <c r="BFK2149" s="40"/>
      <c r="BFL2149" s="40"/>
      <c r="BFM2149" s="40"/>
      <c r="BFN2149" s="40"/>
      <c r="BFO2149" s="40"/>
      <c r="BFP2149" s="40"/>
      <c r="BFQ2149" s="40"/>
      <c r="BFR2149" s="40"/>
      <c r="BFS2149" s="40"/>
      <c r="BFT2149" s="40"/>
      <c r="BFU2149" s="40"/>
      <c r="BFV2149" s="40"/>
      <c r="BFW2149" s="40"/>
      <c r="BFX2149" s="40"/>
      <c r="BFY2149" s="40"/>
      <c r="BFZ2149" s="40"/>
      <c r="BGA2149" s="40"/>
      <c r="BGB2149" s="40"/>
      <c r="BGC2149" s="40"/>
      <c r="BGD2149" s="40"/>
      <c r="BGE2149" s="40"/>
      <c r="BGF2149" s="40"/>
      <c r="BGG2149" s="40"/>
      <c r="BGH2149" s="40"/>
      <c r="BGI2149" s="40"/>
      <c r="BGJ2149" s="40"/>
      <c r="BGK2149" s="40"/>
      <c r="BGL2149" s="40"/>
      <c r="BGM2149" s="40"/>
      <c r="BGN2149" s="40"/>
      <c r="BGO2149" s="40"/>
      <c r="BGP2149" s="40"/>
      <c r="BGQ2149" s="40"/>
      <c r="BGR2149" s="40"/>
      <c r="BGS2149" s="40"/>
      <c r="BGT2149" s="40"/>
      <c r="BGU2149" s="40"/>
      <c r="BGV2149" s="40"/>
      <c r="BGW2149" s="40"/>
      <c r="BGX2149" s="40"/>
      <c r="BGY2149" s="40"/>
      <c r="BGZ2149" s="40"/>
      <c r="BHA2149" s="40"/>
      <c r="BHB2149" s="40"/>
      <c r="BHC2149" s="40"/>
      <c r="BHD2149" s="40"/>
      <c r="BHE2149" s="40"/>
      <c r="BHF2149" s="40"/>
      <c r="BHG2149" s="40"/>
      <c r="BHH2149" s="40"/>
      <c r="BHI2149" s="40"/>
      <c r="BHJ2149" s="40"/>
      <c r="BHK2149" s="40"/>
      <c r="BHL2149" s="40"/>
      <c r="BHM2149" s="40"/>
      <c r="BHN2149" s="40"/>
      <c r="BHO2149" s="40"/>
      <c r="BHP2149" s="40"/>
      <c r="BHQ2149" s="40"/>
      <c r="BHR2149" s="40"/>
      <c r="BHS2149" s="40"/>
      <c r="BHT2149" s="40"/>
      <c r="BHU2149" s="40"/>
      <c r="BHV2149" s="40"/>
      <c r="BHW2149" s="40"/>
      <c r="BHX2149" s="40"/>
      <c r="BHY2149" s="40"/>
      <c r="BHZ2149" s="40"/>
      <c r="BIA2149" s="40"/>
      <c r="BIB2149" s="40"/>
      <c r="BIC2149" s="40"/>
      <c r="BID2149" s="40"/>
      <c r="BIE2149" s="40"/>
      <c r="BIF2149" s="40"/>
      <c r="BIG2149" s="40"/>
      <c r="BIH2149" s="40"/>
      <c r="BII2149" s="40"/>
      <c r="BIJ2149" s="40"/>
      <c r="BIK2149" s="40"/>
      <c r="BIL2149" s="40"/>
      <c r="BIM2149" s="40"/>
      <c r="BIN2149" s="40"/>
      <c r="BIO2149" s="40"/>
      <c r="BIP2149" s="40"/>
      <c r="BIQ2149" s="40"/>
      <c r="BIR2149" s="40"/>
      <c r="BIS2149" s="40"/>
      <c r="BIT2149" s="40"/>
      <c r="BIU2149" s="40"/>
      <c r="BIV2149" s="40"/>
      <c r="BIW2149" s="40"/>
      <c r="BIX2149" s="40"/>
      <c r="BIY2149" s="40"/>
      <c r="BIZ2149" s="40"/>
      <c r="BJA2149" s="40"/>
      <c r="BJB2149" s="40"/>
      <c r="BJC2149" s="40"/>
      <c r="BJD2149" s="40"/>
      <c r="BJE2149" s="40"/>
      <c r="BJF2149" s="40"/>
      <c r="BJG2149" s="40"/>
      <c r="BJH2149" s="40"/>
      <c r="BJI2149" s="40"/>
      <c r="BJJ2149" s="40"/>
      <c r="BJK2149" s="40"/>
      <c r="BJL2149" s="40"/>
      <c r="BJM2149" s="40"/>
      <c r="BJN2149" s="40"/>
      <c r="BJO2149" s="40"/>
      <c r="BJP2149" s="40"/>
      <c r="BJQ2149" s="40"/>
      <c r="BJR2149" s="40"/>
      <c r="BJS2149" s="40"/>
      <c r="BJT2149" s="40"/>
      <c r="BJU2149" s="40"/>
      <c r="BJV2149" s="40"/>
      <c r="BJW2149" s="40"/>
      <c r="BJX2149" s="40"/>
      <c r="BJY2149" s="40"/>
      <c r="BJZ2149" s="40"/>
      <c r="BKA2149" s="40"/>
      <c r="BKB2149" s="40"/>
      <c r="BKC2149" s="40"/>
      <c r="BKD2149" s="40"/>
      <c r="BKE2149" s="40"/>
      <c r="BKF2149" s="40"/>
      <c r="BKG2149" s="40"/>
      <c r="BKH2149" s="40"/>
      <c r="BKI2149" s="40"/>
      <c r="BKJ2149" s="40"/>
      <c r="BKK2149" s="40"/>
      <c r="BKL2149" s="40"/>
      <c r="BKM2149" s="40"/>
      <c r="BKN2149" s="40"/>
      <c r="BKO2149" s="40"/>
      <c r="BKP2149" s="40"/>
      <c r="BKQ2149" s="40"/>
      <c r="BKR2149" s="40"/>
      <c r="BKS2149" s="40"/>
      <c r="BKT2149" s="40"/>
      <c r="BKU2149" s="40"/>
      <c r="BKV2149" s="40"/>
      <c r="BKW2149" s="40"/>
      <c r="BKX2149" s="40"/>
      <c r="BKY2149" s="40"/>
      <c r="BKZ2149" s="40"/>
      <c r="BLA2149" s="40"/>
      <c r="BLB2149" s="40"/>
      <c r="BLC2149" s="40"/>
      <c r="BLD2149" s="40"/>
      <c r="BLE2149" s="40"/>
      <c r="BLF2149" s="40"/>
      <c r="BLG2149" s="40"/>
      <c r="BLH2149" s="40"/>
      <c r="BLI2149" s="40"/>
      <c r="BLJ2149" s="40"/>
      <c r="BLK2149" s="40"/>
      <c r="BLL2149" s="40"/>
      <c r="BLM2149" s="40"/>
      <c r="BLN2149" s="40"/>
      <c r="BLO2149" s="40"/>
      <c r="BLP2149" s="40"/>
      <c r="BLQ2149" s="40"/>
      <c r="BLR2149" s="40"/>
      <c r="BLS2149" s="40"/>
      <c r="BLT2149" s="40"/>
      <c r="BLU2149" s="40"/>
      <c r="BLV2149" s="40"/>
      <c r="BLW2149" s="40"/>
      <c r="BLX2149" s="40"/>
      <c r="BLY2149" s="40"/>
      <c r="BLZ2149" s="40"/>
      <c r="BMA2149" s="40"/>
      <c r="BMB2149" s="40"/>
      <c r="BMC2149" s="40"/>
      <c r="BMD2149" s="40"/>
      <c r="BME2149" s="40"/>
      <c r="BMF2149" s="40"/>
      <c r="BMG2149" s="40"/>
      <c r="BMH2149" s="40"/>
      <c r="BMI2149" s="40"/>
      <c r="BMJ2149" s="40"/>
      <c r="BMK2149" s="40"/>
      <c r="BML2149" s="40"/>
      <c r="BMM2149" s="40"/>
      <c r="BMN2149" s="40"/>
      <c r="BMO2149" s="40"/>
      <c r="BMP2149" s="40"/>
      <c r="BMQ2149" s="40"/>
      <c r="BMR2149" s="40"/>
      <c r="BMS2149" s="40"/>
      <c r="BMT2149" s="40"/>
      <c r="BMU2149" s="40"/>
      <c r="BMV2149" s="40"/>
      <c r="BMW2149" s="40"/>
      <c r="BMX2149" s="40"/>
      <c r="BMY2149" s="40"/>
      <c r="BMZ2149" s="40"/>
      <c r="BNA2149" s="40"/>
      <c r="BNB2149" s="40"/>
      <c r="BNC2149" s="40"/>
      <c r="BND2149" s="40"/>
      <c r="BNE2149" s="40"/>
      <c r="BNF2149" s="40"/>
      <c r="BNG2149" s="40"/>
      <c r="BNH2149" s="40"/>
      <c r="BNI2149" s="40"/>
      <c r="BNJ2149" s="40"/>
      <c r="BNK2149" s="40"/>
      <c r="BNL2149" s="40"/>
      <c r="BNM2149" s="40"/>
      <c r="BNN2149" s="40"/>
      <c r="BNO2149" s="40"/>
      <c r="BNP2149" s="40"/>
      <c r="BNQ2149" s="40"/>
      <c r="BNR2149" s="40"/>
      <c r="BNS2149" s="40"/>
      <c r="BNT2149" s="40"/>
      <c r="BNU2149" s="40"/>
      <c r="BNV2149" s="40"/>
      <c r="BNW2149" s="40"/>
      <c r="BNX2149" s="40"/>
      <c r="BNY2149" s="40"/>
      <c r="BNZ2149" s="40"/>
      <c r="BOA2149" s="40"/>
      <c r="BOB2149" s="40"/>
      <c r="BOC2149" s="40"/>
      <c r="BOD2149" s="40"/>
      <c r="BOE2149" s="40"/>
      <c r="BOF2149" s="40"/>
      <c r="BOG2149" s="40"/>
      <c r="BOH2149" s="40"/>
      <c r="BOI2149" s="40"/>
      <c r="BOJ2149" s="40"/>
      <c r="BOK2149" s="40"/>
      <c r="BOL2149" s="40"/>
      <c r="BOM2149" s="40"/>
      <c r="BON2149" s="40"/>
      <c r="BOO2149" s="40"/>
      <c r="BOP2149" s="40"/>
      <c r="BOQ2149" s="40"/>
      <c r="BOR2149" s="40"/>
      <c r="BOS2149" s="40"/>
      <c r="BOT2149" s="40"/>
      <c r="BOU2149" s="40"/>
      <c r="BOV2149" s="40"/>
      <c r="BOW2149" s="40"/>
      <c r="BOX2149" s="40"/>
      <c r="BOY2149" s="40"/>
      <c r="BOZ2149" s="40"/>
      <c r="BPA2149" s="40"/>
      <c r="BPB2149" s="40"/>
      <c r="BPC2149" s="40"/>
      <c r="BPD2149" s="40"/>
      <c r="BPE2149" s="40"/>
      <c r="BPF2149" s="40"/>
      <c r="BPG2149" s="40"/>
      <c r="BPH2149" s="40"/>
      <c r="BPI2149" s="40"/>
      <c r="BPJ2149" s="40"/>
      <c r="BPK2149" s="40"/>
      <c r="BPL2149" s="40"/>
      <c r="BPM2149" s="40"/>
      <c r="BPN2149" s="40"/>
      <c r="BPO2149" s="40"/>
      <c r="BPP2149" s="40"/>
      <c r="BPQ2149" s="40"/>
      <c r="BPR2149" s="40"/>
      <c r="BPS2149" s="40"/>
      <c r="BPT2149" s="40"/>
      <c r="BPU2149" s="40"/>
      <c r="BPV2149" s="40"/>
      <c r="BPW2149" s="40"/>
      <c r="BPX2149" s="40"/>
      <c r="BPY2149" s="40"/>
      <c r="BPZ2149" s="40"/>
      <c r="BQA2149" s="40"/>
      <c r="BQB2149" s="40"/>
      <c r="BQC2149" s="40"/>
      <c r="BQD2149" s="40"/>
      <c r="BQE2149" s="40"/>
      <c r="BQF2149" s="40"/>
      <c r="BQG2149" s="40"/>
      <c r="BQH2149" s="40"/>
      <c r="BQI2149" s="40"/>
      <c r="BQJ2149" s="40"/>
      <c r="BQK2149" s="40"/>
      <c r="BQL2149" s="40"/>
      <c r="BQM2149" s="40"/>
      <c r="BQN2149" s="40"/>
      <c r="BQO2149" s="40"/>
      <c r="BQP2149" s="40"/>
      <c r="BQQ2149" s="40"/>
      <c r="BQR2149" s="40"/>
      <c r="BQS2149" s="40"/>
      <c r="BQT2149" s="40"/>
      <c r="BQU2149" s="40"/>
      <c r="BQV2149" s="40"/>
      <c r="BQW2149" s="40"/>
      <c r="BQX2149" s="40"/>
      <c r="BQY2149" s="40"/>
      <c r="BQZ2149" s="40"/>
      <c r="BRA2149" s="40"/>
      <c r="BRB2149" s="40"/>
      <c r="BRC2149" s="40"/>
      <c r="BRD2149" s="40"/>
      <c r="BRE2149" s="40"/>
      <c r="BRF2149" s="40"/>
      <c r="BRG2149" s="40"/>
      <c r="BRH2149" s="40"/>
      <c r="BRI2149" s="40"/>
      <c r="BRJ2149" s="40"/>
      <c r="BRK2149" s="40"/>
      <c r="BRL2149" s="40"/>
      <c r="BRM2149" s="40"/>
      <c r="BRN2149" s="40"/>
      <c r="BRO2149" s="40"/>
      <c r="BRP2149" s="40"/>
      <c r="BRQ2149" s="40"/>
      <c r="BRR2149" s="40"/>
      <c r="BRS2149" s="40"/>
      <c r="BRT2149" s="40"/>
      <c r="BRU2149" s="40"/>
      <c r="BRV2149" s="40"/>
      <c r="BRW2149" s="40"/>
      <c r="BRX2149" s="40"/>
      <c r="BRY2149" s="40"/>
      <c r="BRZ2149" s="40"/>
      <c r="BSA2149" s="40"/>
      <c r="BSB2149" s="40"/>
      <c r="BSC2149" s="40"/>
      <c r="BSD2149" s="40"/>
      <c r="BSE2149" s="40"/>
      <c r="BSF2149" s="40"/>
      <c r="BSG2149" s="40"/>
      <c r="BSH2149" s="40"/>
      <c r="BSI2149" s="40"/>
      <c r="BSJ2149" s="40"/>
      <c r="BSK2149" s="40"/>
      <c r="BSL2149" s="40"/>
      <c r="BSM2149" s="40"/>
      <c r="BSN2149" s="40"/>
      <c r="BSO2149" s="40"/>
      <c r="BSP2149" s="40"/>
      <c r="BSQ2149" s="40"/>
      <c r="BSR2149" s="40"/>
      <c r="BSS2149" s="40"/>
      <c r="BST2149" s="40"/>
      <c r="BSU2149" s="40"/>
      <c r="BSV2149" s="40"/>
      <c r="BSW2149" s="40"/>
      <c r="BSX2149" s="40"/>
      <c r="BSY2149" s="40"/>
      <c r="BSZ2149" s="40"/>
      <c r="BTA2149" s="40"/>
      <c r="BTB2149" s="40"/>
      <c r="BTC2149" s="40"/>
      <c r="BTD2149" s="40"/>
      <c r="BTE2149" s="40"/>
      <c r="BTF2149" s="40"/>
      <c r="BTG2149" s="40"/>
      <c r="BTH2149" s="40"/>
      <c r="BTI2149" s="40"/>
      <c r="BTJ2149" s="40"/>
      <c r="BTK2149" s="40"/>
      <c r="BTL2149" s="40"/>
      <c r="BTM2149" s="40"/>
      <c r="BTN2149" s="40"/>
      <c r="BTO2149" s="40"/>
      <c r="BTP2149" s="40"/>
      <c r="BTQ2149" s="40"/>
      <c r="BTR2149" s="40"/>
      <c r="BTS2149" s="40"/>
      <c r="BTT2149" s="40"/>
      <c r="BTU2149" s="40"/>
      <c r="BTV2149" s="40"/>
      <c r="BTW2149" s="40"/>
      <c r="BTX2149" s="40"/>
      <c r="BTY2149" s="40"/>
      <c r="BTZ2149" s="40"/>
      <c r="BUA2149" s="40"/>
      <c r="BUB2149" s="40"/>
      <c r="BUC2149" s="40"/>
      <c r="BUD2149" s="40"/>
      <c r="BUE2149" s="40"/>
      <c r="BUF2149" s="40"/>
      <c r="BUG2149" s="40"/>
      <c r="BUH2149" s="40"/>
      <c r="BUI2149" s="40"/>
      <c r="BUJ2149" s="40"/>
      <c r="BUK2149" s="40"/>
      <c r="BUL2149" s="40"/>
      <c r="BUM2149" s="40"/>
      <c r="BUN2149" s="40"/>
      <c r="BUO2149" s="40"/>
      <c r="BUP2149" s="40"/>
      <c r="BUQ2149" s="40"/>
      <c r="BUR2149" s="40"/>
      <c r="BUS2149" s="40"/>
      <c r="BUT2149" s="40"/>
      <c r="BUU2149" s="40"/>
      <c r="BUV2149" s="40"/>
      <c r="BUW2149" s="40"/>
      <c r="BUX2149" s="40"/>
      <c r="BUY2149" s="40"/>
      <c r="BUZ2149" s="40"/>
      <c r="BVA2149" s="40"/>
      <c r="BVB2149" s="40"/>
      <c r="BVC2149" s="40"/>
      <c r="BVD2149" s="40"/>
      <c r="BVE2149" s="40"/>
      <c r="BVF2149" s="40"/>
      <c r="BVG2149" s="40"/>
      <c r="BVH2149" s="40"/>
      <c r="BVI2149" s="40"/>
      <c r="BVJ2149" s="40"/>
      <c r="BVK2149" s="40"/>
      <c r="BVL2149" s="40"/>
      <c r="BVM2149" s="40"/>
      <c r="BVN2149" s="40"/>
      <c r="BVO2149" s="40"/>
      <c r="BVP2149" s="40"/>
      <c r="BVQ2149" s="40"/>
      <c r="BVR2149" s="40"/>
      <c r="BVS2149" s="40"/>
      <c r="BVT2149" s="40"/>
      <c r="BVU2149" s="40"/>
      <c r="BVV2149" s="40"/>
      <c r="BVW2149" s="40"/>
      <c r="BVX2149" s="40"/>
      <c r="BVY2149" s="40"/>
      <c r="BVZ2149" s="40"/>
      <c r="BWA2149" s="40"/>
      <c r="BWB2149" s="40"/>
      <c r="BWC2149" s="40"/>
      <c r="BWD2149" s="40"/>
      <c r="BWE2149" s="40"/>
      <c r="BWF2149" s="40"/>
      <c r="BWG2149" s="40"/>
      <c r="BWH2149" s="40"/>
      <c r="BWI2149" s="40"/>
      <c r="BWJ2149" s="40"/>
      <c r="BWK2149" s="40"/>
      <c r="BWL2149" s="40"/>
      <c r="BWM2149" s="40"/>
      <c r="BWN2149" s="40"/>
      <c r="BWO2149" s="40"/>
      <c r="BWP2149" s="40"/>
      <c r="BWQ2149" s="40"/>
      <c r="BWR2149" s="40"/>
      <c r="BWS2149" s="40"/>
      <c r="BWT2149" s="40"/>
      <c r="BWU2149" s="40"/>
      <c r="BWV2149" s="40"/>
      <c r="BWW2149" s="40"/>
      <c r="BWX2149" s="40"/>
      <c r="BWY2149" s="40"/>
      <c r="BWZ2149" s="40"/>
      <c r="BXA2149" s="40"/>
      <c r="BXB2149" s="40"/>
      <c r="BXC2149" s="40"/>
      <c r="BXD2149" s="40"/>
      <c r="BXE2149" s="40"/>
      <c r="BXF2149" s="40"/>
      <c r="BXG2149" s="40"/>
      <c r="BXH2149" s="40"/>
      <c r="BXI2149" s="40"/>
      <c r="BXJ2149" s="40"/>
      <c r="BXK2149" s="40"/>
      <c r="BXL2149" s="40"/>
      <c r="BXM2149" s="40"/>
      <c r="BXN2149" s="40"/>
      <c r="BXO2149" s="40"/>
      <c r="BXP2149" s="40"/>
      <c r="BXQ2149" s="40"/>
      <c r="BXR2149" s="40"/>
      <c r="BXS2149" s="40"/>
      <c r="BXT2149" s="40"/>
      <c r="BXU2149" s="40"/>
      <c r="BXV2149" s="40"/>
      <c r="BXW2149" s="40"/>
      <c r="BXX2149" s="40"/>
      <c r="BXY2149" s="40"/>
      <c r="BXZ2149" s="40"/>
      <c r="BYA2149" s="40"/>
      <c r="BYB2149" s="40"/>
      <c r="BYC2149" s="40"/>
      <c r="BYD2149" s="40"/>
      <c r="BYE2149" s="40"/>
      <c r="BYF2149" s="40"/>
      <c r="BYG2149" s="40"/>
      <c r="BYH2149" s="40"/>
      <c r="BYI2149" s="40"/>
      <c r="BYJ2149" s="40"/>
      <c r="BYK2149" s="40"/>
      <c r="BYL2149" s="40"/>
      <c r="BYM2149" s="40"/>
      <c r="BYN2149" s="40"/>
      <c r="BYO2149" s="40"/>
      <c r="BYP2149" s="40"/>
      <c r="BYQ2149" s="40"/>
      <c r="BYR2149" s="40"/>
      <c r="BYS2149" s="40"/>
      <c r="BYT2149" s="40"/>
      <c r="BYU2149" s="40"/>
      <c r="BYV2149" s="40"/>
      <c r="BYW2149" s="40"/>
      <c r="BYX2149" s="40"/>
      <c r="BYY2149" s="40"/>
      <c r="BYZ2149" s="40"/>
      <c r="BZA2149" s="40"/>
      <c r="BZB2149" s="40"/>
      <c r="BZC2149" s="40"/>
      <c r="BZD2149" s="40"/>
      <c r="BZE2149" s="40"/>
      <c r="BZF2149" s="40"/>
      <c r="BZG2149" s="40"/>
      <c r="BZH2149" s="40"/>
      <c r="BZI2149" s="40"/>
      <c r="BZJ2149" s="40"/>
      <c r="BZK2149" s="40"/>
      <c r="BZL2149" s="40"/>
      <c r="BZM2149" s="40"/>
      <c r="BZN2149" s="40"/>
      <c r="BZO2149" s="40"/>
      <c r="BZP2149" s="40"/>
      <c r="BZQ2149" s="40"/>
      <c r="BZR2149" s="40"/>
      <c r="BZS2149" s="40"/>
      <c r="BZT2149" s="40"/>
      <c r="BZU2149" s="40"/>
      <c r="BZV2149" s="40"/>
      <c r="BZW2149" s="40"/>
      <c r="BZX2149" s="40"/>
      <c r="BZY2149" s="40"/>
      <c r="BZZ2149" s="40"/>
      <c r="CAA2149" s="40"/>
      <c r="CAB2149" s="40"/>
      <c r="CAC2149" s="40"/>
      <c r="CAD2149" s="40"/>
      <c r="CAE2149" s="40"/>
      <c r="CAF2149" s="40"/>
      <c r="CAG2149" s="40"/>
      <c r="CAH2149" s="40"/>
      <c r="CAI2149" s="40"/>
      <c r="CAJ2149" s="40"/>
      <c r="CAK2149" s="40"/>
      <c r="CAL2149" s="40"/>
      <c r="CAM2149" s="40"/>
      <c r="CAN2149" s="40"/>
      <c r="CAO2149" s="40"/>
      <c r="CAP2149" s="40"/>
      <c r="CAQ2149" s="40"/>
      <c r="CAR2149" s="40"/>
      <c r="CAS2149" s="40"/>
      <c r="CAT2149" s="40"/>
      <c r="CAU2149" s="40"/>
      <c r="CAV2149" s="40"/>
      <c r="CAW2149" s="40"/>
      <c r="CAX2149" s="40"/>
      <c r="CAY2149" s="40"/>
      <c r="CAZ2149" s="40"/>
      <c r="CBA2149" s="40"/>
      <c r="CBB2149" s="40"/>
      <c r="CBC2149" s="40"/>
      <c r="CBD2149" s="40"/>
      <c r="CBE2149" s="40"/>
      <c r="CBF2149" s="40"/>
      <c r="CBG2149" s="40"/>
      <c r="CBH2149" s="40"/>
      <c r="CBI2149" s="40"/>
      <c r="CBJ2149" s="40"/>
      <c r="CBK2149" s="40"/>
      <c r="CBL2149" s="40"/>
      <c r="CBM2149" s="40"/>
      <c r="CBN2149" s="40"/>
      <c r="CBO2149" s="40"/>
      <c r="CBP2149" s="40"/>
      <c r="CBQ2149" s="40"/>
      <c r="CBR2149" s="40"/>
      <c r="CBS2149" s="40"/>
      <c r="CBT2149" s="40"/>
      <c r="CBU2149" s="40"/>
      <c r="CBV2149" s="40"/>
      <c r="CBW2149" s="40"/>
      <c r="CBX2149" s="40"/>
      <c r="CBY2149" s="40"/>
      <c r="CBZ2149" s="40"/>
      <c r="CCA2149" s="40"/>
      <c r="CCB2149" s="40"/>
      <c r="CCC2149" s="40"/>
      <c r="CCD2149" s="40"/>
      <c r="CCE2149" s="40"/>
      <c r="CCF2149" s="40"/>
      <c r="CCG2149" s="40"/>
      <c r="CCH2149" s="40"/>
      <c r="CCI2149" s="40"/>
      <c r="CCJ2149" s="40"/>
      <c r="CCK2149" s="40"/>
      <c r="CCL2149" s="40"/>
      <c r="CCM2149" s="40"/>
      <c r="CCN2149" s="40"/>
      <c r="CCO2149" s="40"/>
      <c r="CCP2149" s="40"/>
      <c r="CCQ2149" s="40"/>
      <c r="CCR2149" s="40"/>
      <c r="CCS2149" s="40"/>
      <c r="CCT2149" s="40"/>
      <c r="CCU2149" s="40"/>
      <c r="CCV2149" s="40"/>
      <c r="CCW2149" s="40"/>
      <c r="CCX2149" s="40"/>
      <c r="CCY2149" s="40"/>
      <c r="CCZ2149" s="40"/>
      <c r="CDA2149" s="40"/>
      <c r="CDB2149" s="40"/>
      <c r="CDC2149" s="40"/>
      <c r="CDD2149" s="40"/>
      <c r="CDE2149" s="40"/>
      <c r="CDF2149" s="40"/>
      <c r="CDG2149" s="40"/>
      <c r="CDH2149" s="40"/>
      <c r="CDI2149" s="40"/>
      <c r="CDJ2149" s="40"/>
      <c r="CDK2149" s="40"/>
      <c r="CDL2149" s="40"/>
      <c r="CDM2149" s="40"/>
      <c r="CDN2149" s="40"/>
      <c r="CDO2149" s="40"/>
      <c r="CDP2149" s="40"/>
      <c r="CDQ2149" s="40"/>
      <c r="CDR2149" s="40"/>
      <c r="CDS2149" s="40"/>
      <c r="CDT2149" s="40"/>
      <c r="CDU2149" s="40"/>
      <c r="CDV2149" s="40"/>
      <c r="CDW2149" s="40"/>
      <c r="CDX2149" s="40"/>
      <c r="CDY2149" s="40"/>
      <c r="CDZ2149" s="40"/>
      <c r="CEA2149" s="40"/>
      <c r="CEB2149" s="40"/>
      <c r="CEC2149" s="40"/>
      <c r="CED2149" s="40"/>
      <c r="CEE2149" s="40"/>
      <c r="CEF2149" s="40"/>
      <c r="CEG2149" s="40"/>
      <c r="CEH2149" s="40"/>
      <c r="CEI2149" s="40"/>
      <c r="CEJ2149" s="40"/>
      <c r="CEK2149" s="40"/>
      <c r="CEL2149" s="40"/>
      <c r="CEM2149" s="40"/>
      <c r="CEN2149" s="40"/>
      <c r="CEO2149" s="40"/>
      <c r="CEP2149" s="40"/>
      <c r="CEQ2149" s="40"/>
      <c r="CER2149" s="40"/>
      <c r="CES2149" s="40"/>
      <c r="CET2149" s="40"/>
      <c r="CEU2149" s="40"/>
      <c r="CEV2149" s="40"/>
      <c r="CEW2149" s="40"/>
      <c r="CEX2149" s="40"/>
      <c r="CEY2149" s="40"/>
      <c r="CEZ2149" s="40"/>
      <c r="CFA2149" s="40"/>
      <c r="CFB2149" s="40"/>
      <c r="CFC2149" s="40"/>
      <c r="CFD2149" s="40"/>
      <c r="CFE2149" s="40"/>
      <c r="CFF2149" s="40"/>
      <c r="CFG2149" s="40"/>
      <c r="CFH2149" s="40"/>
      <c r="CFI2149" s="40"/>
      <c r="CFJ2149" s="40"/>
      <c r="CFK2149" s="40"/>
      <c r="CFL2149" s="40"/>
      <c r="CFM2149" s="40"/>
      <c r="CFN2149" s="40"/>
      <c r="CFO2149" s="40"/>
      <c r="CFP2149" s="40"/>
      <c r="CFQ2149" s="40"/>
      <c r="CFR2149" s="40"/>
      <c r="CFS2149" s="40"/>
      <c r="CFT2149" s="40"/>
      <c r="CFU2149" s="40"/>
      <c r="CFV2149" s="40"/>
      <c r="CFW2149" s="40"/>
      <c r="CFX2149" s="40"/>
      <c r="CFY2149" s="40"/>
      <c r="CFZ2149" s="40"/>
      <c r="CGA2149" s="40"/>
      <c r="CGB2149" s="40"/>
      <c r="CGC2149" s="40"/>
      <c r="CGD2149" s="40"/>
      <c r="CGE2149" s="40"/>
      <c r="CGF2149" s="40"/>
      <c r="CGG2149" s="40"/>
      <c r="CGH2149" s="40"/>
      <c r="CGI2149" s="40"/>
      <c r="CGJ2149" s="40"/>
      <c r="CGK2149" s="40"/>
      <c r="CGL2149" s="40"/>
      <c r="CGM2149" s="40"/>
      <c r="CGN2149" s="40"/>
      <c r="CGO2149" s="40"/>
      <c r="CGP2149" s="40"/>
      <c r="CGQ2149" s="37" t="s">
        <v>70</v>
      </c>
    </row>
    <row r="2150" spans="1:2227" x14ac:dyDescent="0.25">
      <c r="A2150" s="9" t="s">
        <v>70</v>
      </c>
      <c r="B2150" s="10">
        <v>999054000032885</v>
      </c>
      <c r="C2150" s="11" t="s">
        <v>82</v>
      </c>
      <c r="D2150" s="9" t="s">
        <v>87</v>
      </c>
      <c r="E2150" s="9" t="s">
        <v>122</v>
      </c>
      <c r="F2150" s="9" t="s">
        <v>71</v>
      </c>
      <c r="G2150" s="9" t="s">
        <v>119</v>
      </c>
      <c r="H2150" s="9" t="s">
        <v>73</v>
      </c>
      <c r="I2150" s="9">
        <v>1</v>
      </c>
      <c r="J2150" s="9">
        <v>111.5</v>
      </c>
      <c r="K2150" s="9">
        <v>369</v>
      </c>
      <c r="L2150" s="9">
        <v>257.5</v>
      </c>
      <c r="M2150" s="10">
        <v>203</v>
      </c>
      <c r="N2150" s="9">
        <v>1.27</v>
      </c>
      <c r="O2150" s="9">
        <v>4.43</v>
      </c>
      <c r="P2150" s="13"/>
      <c r="Q2150" s="13"/>
      <c r="R2150" s="13"/>
      <c r="S2150" s="13"/>
      <c r="T2150" s="13"/>
      <c r="U2150" s="13"/>
      <c r="V2150" s="9">
        <v>111.5</v>
      </c>
      <c r="W2150" s="9">
        <v>227</v>
      </c>
      <c r="X2150" s="9">
        <v>106</v>
      </c>
      <c r="Y2150" s="9">
        <v>115.5</v>
      </c>
      <c r="Z2150" s="9">
        <v>1.0900000000000001</v>
      </c>
      <c r="AA2150" s="9">
        <v>4.88</v>
      </c>
      <c r="AB2150" s="9">
        <v>227</v>
      </c>
      <c r="AC2150" s="9">
        <v>369</v>
      </c>
      <c r="AD2150" s="9">
        <v>97</v>
      </c>
      <c r="AE2150" s="9">
        <v>142</v>
      </c>
      <c r="AF2150" s="9">
        <v>1.46</v>
      </c>
      <c r="AG2150" s="9">
        <v>4.07</v>
      </c>
      <c r="AH2150" s="9">
        <v>6.52</v>
      </c>
      <c r="AI2150" s="9">
        <v>1679.59</v>
      </c>
      <c r="AJ2150" s="9">
        <v>1141.82</v>
      </c>
      <c r="AK2150" s="9">
        <v>69.39</v>
      </c>
      <c r="AL2150" s="9">
        <v>21874.2</v>
      </c>
      <c r="AM2150" s="9">
        <v>521.71</v>
      </c>
      <c r="AN2150" s="9">
        <f>Tabla1[[#This Row],[Costo Compra]]+Tabla1[[#This Row],[Otros Compra]]</f>
        <v>22395.91</v>
      </c>
      <c r="AO2150" s="9" t="s">
        <v>285</v>
      </c>
      <c r="AP2150" s="9" t="s">
        <v>123</v>
      </c>
      <c r="AQ2150" s="9" t="s">
        <v>124</v>
      </c>
      <c r="AR2150" s="9" t="s">
        <v>76</v>
      </c>
      <c r="AS2150" s="9">
        <v>9854.08</v>
      </c>
      <c r="AT2150" s="9">
        <v>0</v>
      </c>
      <c r="AU2150" s="9" t="s">
        <v>77</v>
      </c>
      <c r="AV2150" s="9">
        <v>2020</v>
      </c>
      <c r="AW2150" s="12">
        <v>43956</v>
      </c>
      <c r="AX2150" s="12">
        <v>44053</v>
      </c>
      <c r="AY2150" s="9">
        <v>0</v>
      </c>
      <c r="AZ2150" s="9">
        <v>0</v>
      </c>
      <c r="BA2150" s="9">
        <v>-32249.99</v>
      </c>
      <c r="BB2150" s="9">
        <v>-125.24</v>
      </c>
      <c r="BC2150" s="9">
        <v>3302</v>
      </c>
      <c r="BD2150" s="9"/>
      <c r="BE2150" s="9" t="s">
        <v>78</v>
      </c>
      <c r="BF2150" s="9" t="s">
        <v>78</v>
      </c>
      <c r="BG2150" s="9"/>
      <c r="BH2150" s="9" t="s">
        <v>79</v>
      </c>
      <c r="BI2150" s="9"/>
      <c r="BJ2150" s="9">
        <v>0</v>
      </c>
      <c r="BK2150" s="9">
        <v>0</v>
      </c>
      <c r="BL2150" s="9">
        <v>0</v>
      </c>
      <c r="BM2150" s="9">
        <v>0</v>
      </c>
      <c r="BN2150" s="9">
        <v>0</v>
      </c>
      <c r="BO2150" s="9">
        <v>0</v>
      </c>
      <c r="BP2150" s="13"/>
      <c r="BQ2150" s="9" t="s">
        <v>80</v>
      </c>
      <c r="BR2150" s="9" t="s">
        <v>81</v>
      </c>
      <c r="BS2150" s="40"/>
      <c r="BT2150" s="40"/>
      <c r="BU2150" s="40"/>
      <c r="BV2150" s="40"/>
      <c r="BW2150" s="40"/>
      <c r="BX2150" s="40"/>
      <c r="BY2150" s="40"/>
      <c r="BZ2150" s="40"/>
      <c r="CA2150" s="40"/>
      <c r="CB2150" s="40"/>
      <c r="CC2150" s="40"/>
      <c r="CD2150" s="40"/>
      <c r="CE2150" s="40"/>
      <c r="CF2150" s="40"/>
      <c r="CG2150" s="40"/>
      <c r="CH2150" s="40"/>
      <c r="CI2150" s="40"/>
      <c r="CJ2150" s="40"/>
      <c r="CK2150" s="40"/>
      <c r="CL2150" s="40"/>
      <c r="CM2150" s="40"/>
      <c r="CN2150" s="40"/>
      <c r="CO2150" s="40"/>
      <c r="CP2150" s="40"/>
      <c r="CQ2150" s="40"/>
      <c r="CR2150" s="40"/>
      <c r="CS2150" s="40"/>
      <c r="CT2150" s="40"/>
      <c r="CU2150" s="40"/>
      <c r="CV2150" s="40"/>
      <c r="CW2150" s="40"/>
      <c r="CX2150" s="40"/>
      <c r="CY2150" s="40"/>
      <c r="CZ2150" s="40"/>
      <c r="DA2150" s="40"/>
      <c r="DB2150" s="40"/>
      <c r="DC2150" s="40"/>
      <c r="DD2150" s="40"/>
      <c r="DE2150" s="40"/>
      <c r="DF2150" s="40"/>
      <c r="DG2150" s="40"/>
      <c r="DH2150" s="40"/>
      <c r="DI2150" s="40"/>
      <c r="DJ2150" s="40"/>
      <c r="DK2150" s="40"/>
      <c r="DL2150" s="40"/>
      <c r="DM2150" s="40"/>
      <c r="DN2150" s="40"/>
      <c r="DO2150" s="40"/>
      <c r="DP2150" s="40"/>
      <c r="DQ2150" s="40"/>
      <c r="DR2150" s="40"/>
      <c r="DS2150" s="40"/>
      <c r="DT2150" s="40"/>
      <c r="DU2150" s="40"/>
      <c r="DV2150" s="40"/>
      <c r="DW2150" s="40"/>
      <c r="DX2150" s="40"/>
      <c r="DY2150" s="40"/>
      <c r="DZ2150" s="40"/>
      <c r="EA2150" s="40"/>
      <c r="EB2150" s="40"/>
      <c r="EC2150" s="40"/>
      <c r="ED2150" s="40"/>
      <c r="EE2150" s="40"/>
      <c r="EF2150" s="40"/>
      <c r="EG2150" s="40"/>
      <c r="EH2150" s="40"/>
      <c r="EI2150" s="40"/>
      <c r="EJ2150" s="40"/>
      <c r="EK2150" s="40"/>
      <c r="EL2150" s="40"/>
      <c r="EM2150" s="40"/>
      <c r="EN2150" s="40"/>
      <c r="EO2150" s="40"/>
      <c r="EP2150" s="40"/>
      <c r="EQ2150" s="40"/>
      <c r="ER2150" s="40"/>
      <c r="ES2150" s="40"/>
      <c r="ET2150" s="40"/>
      <c r="EU2150" s="40"/>
      <c r="EV2150" s="40"/>
      <c r="EW2150" s="40"/>
      <c r="EX2150" s="40"/>
      <c r="EY2150" s="40"/>
      <c r="EZ2150" s="40"/>
      <c r="FA2150" s="40"/>
      <c r="FB2150" s="40"/>
      <c r="FC2150" s="40"/>
      <c r="FD2150" s="40"/>
      <c r="FE2150" s="40"/>
      <c r="FF2150" s="40"/>
      <c r="FG2150" s="40"/>
      <c r="FH2150" s="40"/>
      <c r="FI2150" s="40"/>
      <c r="FJ2150" s="40"/>
      <c r="FK2150" s="40"/>
      <c r="FL2150" s="40"/>
      <c r="FM2150" s="40"/>
      <c r="FN2150" s="40"/>
      <c r="FO2150" s="40"/>
      <c r="FP2150" s="40"/>
      <c r="FQ2150" s="40"/>
      <c r="FR2150" s="40"/>
      <c r="FS2150" s="40"/>
      <c r="FT2150" s="40"/>
      <c r="FU2150" s="40"/>
      <c r="FV2150" s="40"/>
      <c r="FW2150" s="40"/>
      <c r="FX2150" s="40"/>
      <c r="FY2150" s="40"/>
      <c r="FZ2150" s="40"/>
      <c r="GA2150" s="40"/>
      <c r="GB2150" s="40"/>
      <c r="GC2150" s="40"/>
      <c r="GD2150" s="40"/>
      <c r="GE2150" s="40"/>
      <c r="GF2150" s="40"/>
      <c r="GG2150" s="40"/>
      <c r="GH2150" s="40"/>
      <c r="GI2150" s="40"/>
      <c r="GJ2150" s="40"/>
      <c r="GK2150" s="40"/>
      <c r="GL2150" s="40"/>
      <c r="GM2150" s="40"/>
      <c r="GN2150" s="40"/>
      <c r="GO2150" s="40"/>
      <c r="GP2150" s="40"/>
      <c r="GQ2150" s="40"/>
      <c r="GR2150" s="40"/>
      <c r="GS2150" s="40"/>
      <c r="GT2150" s="40"/>
      <c r="GU2150" s="40"/>
      <c r="GV2150" s="40"/>
      <c r="GW2150" s="40"/>
      <c r="GX2150" s="40"/>
      <c r="GY2150" s="40"/>
      <c r="GZ2150" s="40"/>
      <c r="HA2150" s="40"/>
      <c r="HB2150" s="40"/>
      <c r="HC2150" s="40"/>
      <c r="HD2150" s="40"/>
      <c r="HE2150" s="40"/>
      <c r="HF2150" s="40"/>
      <c r="HG2150" s="40"/>
      <c r="HH2150" s="40"/>
      <c r="HI2150" s="40"/>
      <c r="HJ2150" s="40"/>
      <c r="HK2150" s="40"/>
      <c r="HL2150" s="40"/>
      <c r="HM2150" s="40"/>
      <c r="HN2150" s="40"/>
      <c r="HO2150" s="40"/>
      <c r="HP2150" s="40"/>
      <c r="HQ2150" s="40"/>
      <c r="HR2150" s="40"/>
      <c r="HS2150" s="40"/>
      <c r="HT2150" s="40"/>
      <c r="HU2150" s="40"/>
      <c r="HV2150" s="40"/>
      <c r="HW2150" s="40"/>
      <c r="HX2150" s="40"/>
      <c r="HY2150" s="40"/>
      <c r="HZ2150" s="40"/>
      <c r="IA2150" s="40"/>
      <c r="IB2150" s="40"/>
      <c r="IC2150" s="40"/>
      <c r="ID2150" s="40"/>
      <c r="IE2150" s="40"/>
      <c r="IF2150" s="40"/>
      <c r="IG2150" s="40"/>
      <c r="IH2150" s="40"/>
      <c r="II2150" s="40"/>
      <c r="IJ2150" s="40"/>
      <c r="IK2150" s="40"/>
      <c r="IL2150" s="40"/>
      <c r="IM2150" s="40"/>
      <c r="IN2150" s="40"/>
      <c r="IO2150" s="40"/>
      <c r="IP2150" s="40"/>
      <c r="IQ2150" s="40"/>
      <c r="IR2150" s="40"/>
      <c r="IS2150" s="40"/>
      <c r="IT2150" s="40"/>
      <c r="IU2150" s="40"/>
      <c r="IV2150" s="40"/>
      <c r="IW2150" s="40"/>
      <c r="IX2150" s="40"/>
      <c r="IY2150" s="40"/>
      <c r="IZ2150" s="40"/>
      <c r="JA2150" s="40"/>
      <c r="JB2150" s="40"/>
      <c r="JC2150" s="40"/>
      <c r="JD2150" s="40"/>
      <c r="JE2150" s="40"/>
      <c r="JF2150" s="40"/>
      <c r="JG2150" s="40"/>
      <c r="JH2150" s="40"/>
      <c r="JI2150" s="40"/>
      <c r="JJ2150" s="40"/>
      <c r="JK2150" s="40"/>
      <c r="JL2150" s="40"/>
      <c r="JM2150" s="40"/>
      <c r="JN2150" s="40"/>
      <c r="JO2150" s="40"/>
      <c r="JP2150" s="40"/>
      <c r="JQ2150" s="40"/>
      <c r="JR2150" s="40"/>
      <c r="JS2150" s="40"/>
      <c r="JT2150" s="40"/>
      <c r="JU2150" s="40"/>
      <c r="JV2150" s="40"/>
      <c r="JW2150" s="40"/>
      <c r="JX2150" s="40"/>
      <c r="JY2150" s="40"/>
      <c r="JZ2150" s="40"/>
      <c r="KA2150" s="40"/>
      <c r="KB2150" s="40"/>
      <c r="KC2150" s="40"/>
      <c r="KD2150" s="40"/>
      <c r="KE2150" s="40"/>
      <c r="KF2150" s="40"/>
      <c r="KG2150" s="40"/>
      <c r="KH2150" s="40"/>
      <c r="KI2150" s="40"/>
      <c r="KJ2150" s="40"/>
      <c r="KK2150" s="40"/>
      <c r="KL2150" s="40"/>
      <c r="KM2150" s="40"/>
      <c r="KN2150" s="40"/>
      <c r="KO2150" s="40"/>
      <c r="KP2150" s="40"/>
      <c r="KQ2150" s="40"/>
      <c r="KR2150" s="40"/>
      <c r="KS2150" s="40"/>
      <c r="KT2150" s="40"/>
      <c r="KU2150" s="40"/>
      <c r="KV2150" s="40"/>
      <c r="KW2150" s="40"/>
      <c r="KX2150" s="40"/>
      <c r="KY2150" s="40"/>
      <c r="KZ2150" s="40"/>
      <c r="LA2150" s="40"/>
      <c r="LB2150" s="40"/>
      <c r="LC2150" s="40"/>
      <c r="LD2150" s="40"/>
      <c r="LE2150" s="40"/>
      <c r="LF2150" s="40"/>
      <c r="LG2150" s="40"/>
      <c r="LH2150" s="40"/>
      <c r="LI2150" s="40"/>
      <c r="LJ2150" s="40"/>
      <c r="LK2150" s="40"/>
      <c r="LL2150" s="40"/>
      <c r="LM2150" s="40"/>
      <c r="LN2150" s="40"/>
      <c r="LO2150" s="40"/>
      <c r="LP2150" s="40"/>
      <c r="LQ2150" s="40"/>
      <c r="LR2150" s="40"/>
      <c r="LS2150" s="40"/>
      <c r="LT2150" s="40"/>
      <c r="LU2150" s="40"/>
      <c r="LV2150" s="40"/>
      <c r="LW2150" s="40"/>
      <c r="LX2150" s="40"/>
      <c r="LY2150" s="40"/>
      <c r="LZ2150" s="40"/>
      <c r="MA2150" s="40"/>
      <c r="MB2150" s="40"/>
      <c r="MC2150" s="40"/>
      <c r="MD2150" s="40"/>
      <c r="ME2150" s="40"/>
      <c r="MF2150" s="40"/>
      <c r="MG2150" s="40"/>
      <c r="MH2150" s="40"/>
      <c r="MI2150" s="40"/>
      <c r="MJ2150" s="40"/>
      <c r="MK2150" s="40"/>
      <c r="ML2150" s="40"/>
      <c r="MM2150" s="40"/>
      <c r="MN2150" s="40"/>
      <c r="MO2150" s="40"/>
      <c r="MP2150" s="40"/>
      <c r="MQ2150" s="40"/>
      <c r="MR2150" s="40"/>
      <c r="MS2150" s="40"/>
      <c r="MT2150" s="40"/>
      <c r="MU2150" s="40"/>
      <c r="MV2150" s="40"/>
      <c r="MW2150" s="40"/>
      <c r="MX2150" s="40"/>
      <c r="MY2150" s="40"/>
      <c r="MZ2150" s="40"/>
      <c r="NA2150" s="40"/>
      <c r="NB2150" s="40"/>
      <c r="NC2150" s="40"/>
      <c r="ND2150" s="40"/>
      <c r="NE2150" s="40"/>
      <c r="NF2150" s="40"/>
      <c r="NG2150" s="40"/>
      <c r="NH2150" s="40"/>
      <c r="NI2150" s="40"/>
      <c r="NJ2150" s="40"/>
      <c r="NK2150" s="40"/>
      <c r="NL2150" s="40"/>
      <c r="NM2150" s="40"/>
      <c r="NN2150" s="40"/>
      <c r="NO2150" s="40"/>
      <c r="NP2150" s="40"/>
      <c r="NQ2150" s="40"/>
      <c r="NR2150" s="40"/>
      <c r="NS2150" s="40"/>
      <c r="NT2150" s="40"/>
      <c r="NU2150" s="40"/>
      <c r="NV2150" s="40"/>
      <c r="NW2150" s="40"/>
      <c r="NX2150" s="40"/>
      <c r="NY2150" s="40"/>
      <c r="NZ2150" s="40"/>
      <c r="OA2150" s="40"/>
      <c r="OB2150" s="40"/>
      <c r="OC2150" s="40"/>
      <c r="OD2150" s="40"/>
      <c r="OE2150" s="40"/>
      <c r="OF2150" s="40"/>
      <c r="OG2150" s="40"/>
      <c r="OH2150" s="40"/>
      <c r="OI2150" s="40"/>
      <c r="OJ2150" s="40"/>
      <c r="OK2150" s="40"/>
      <c r="OL2150" s="40"/>
      <c r="OM2150" s="40"/>
      <c r="ON2150" s="40"/>
      <c r="OO2150" s="40"/>
      <c r="OP2150" s="40"/>
      <c r="OQ2150" s="40"/>
      <c r="OR2150" s="40"/>
      <c r="OS2150" s="40"/>
      <c r="OT2150" s="40"/>
      <c r="OU2150" s="40"/>
      <c r="OV2150" s="40"/>
      <c r="OW2150" s="40"/>
      <c r="OX2150" s="40"/>
      <c r="OY2150" s="40"/>
      <c r="OZ2150" s="40"/>
      <c r="PA2150" s="40"/>
      <c r="PB2150" s="40"/>
      <c r="PC2150" s="40"/>
      <c r="PD2150" s="40"/>
      <c r="PE2150" s="40"/>
      <c r="PF2150" s="40"/>
      <c r="PG2150" s="40"/>
      <c r="PH2150" s="40"/>
      <c r="PI2150" s="40"/>
      <c r="PJ2150" s="40"/>
      <c r="PK2150" s="40"/>
      <c r="PL2150" s="40"/>
      <c r="PM2150" s="40"/>
      <c r="PN2150" s="40"/>
      <c r="PO2150" s="40"/>
      <c r="PP2150" s="40"/>
      <c r="PQ2150" s="40"/>
      <c r="PR2150" s="40"/>
      <c r="PS2150" s="40"/>
      <c r="PT2150" s="40"/>
      <c r="PU2150" s="40"/>
      <c r="PV2150" s="40"/>
      <c r="PW2150" s="40"/>
      <c r="PX2150" s="40"/>
      <c r="PY2150" s="40"/>
      <c r="PZ2150" s="40"/>
      <c r="QA2150" s="40"/>
      <c r="QB2150" s="40"/>
      <c r="QC2150" s="40"/>
      <c r="QD2150" s="40"/>
      <c r="QE2150" s="40"/>
      <c r="QF2150" s="40"/>
      <c r="QG2150" s="40"/>
      <c r="QH2150" s="40"/>
      <c r="QI2150" s="40"/>
      <c r="QJ2150" s="40"/>
      <c r="QK2150" s="40"/>
      <c r="QL2150" s="40"/>
      <c r="QM2150" s="40"/>
      <c r="QN2150" s="40"/>
      <c r="QO2150" s="40"/>
      <c r="QP2150" s="40"/>
      <c r="QQ2150" s="40"/>
      <c r="QR2150" s="40"/>
      <c r="QS2150" s="40"/>
      <c r="QT2150" s="40"/>
      <c r="QU2150" s="40"/>
      <c r="QV2150" s="40"/>
      <c r="QW2150" s="40"/>
      <c r="QX2150" s="40"/>
      <c r="QY2150" s="40"/>
      <c r="QZ2150" s="40"/>
      <c r="RA2150" s="40"/>
      <c r="RB2150" s="40"/>
      <c r="RC2150" s="40"/>
      <c r="RD2150" s="40"/>
      <c r="RE2150" s="40"/>
      <c r="RF2150" s="40"/>
      <c r="RG2150" s="40"/>
      <c r="RH2150" s="40"/>
      <c r="RI2150" s="40"/>
      <c r="RJ2150" s="40"/>
      <c r="RK2150" s="40"/>
      <c r="RL2150" s="40"/>
      <c r="RM2150" s="40"/>
      <c r="RN2150" s="40"/>
      <c r="RO2150" s="40"/>
      <c r="RP2150" s="40"/>
      <c r="RQ2150" s="40"/>
      <c r="RR2150" s="40"/>
      <c r="RS2150" s="40"/>
      <c r="RT2150" s="40"/>
      <c r="RU2150" s="40"/>
      <c r="RV2150" s="40"/>
      <c r="RW2150" s="40"/>
      <c r="RX2150" s="40"/>
      <c r="RY2150" s="40"/>
      <c r="RZ2150" s="40"/>
      <c r="SA2150" s="40"/>
      <c r="SB2150" s="40"/>
      <c r="SC2150" s="40"/>
      <c r="SD2150" s="40"/>
      <c r="SE2150" s="40"/>
      <c r="SF2150" s="40"/>
      <c r="SG2150" s="40"/>
      <c r="SH2150" s="40"/>
      <c r="SI2150" s="40"/>
      <c r="SJ2150" s="40"/>
      <c r="SK2150" s="40"/>
      <c r="SL2150" s="40"/>
      <c r="SM2150" s="40"/>
      <c r="SN2150" s="40"/>
      <c r="SO2150" s="40"/>
      <c r="SP2150" s="40"/>
      <c r="SQ2150" s="40"/>
      <c r="SR2150" s="40"/>
      <c r="SS2150" s="40"/>
      <c r="ST2150" s="40"/>
      <c r="SU2150" s="40"/>
      <c r="SV2150" s="40"/>
      <c r="SW2150" s="40"/>
      <c r="SX2150" s="40"/>
      <c r="SY2150" s="40"/>
      <c r="SZ2150" s="40"/>
      <c r="TA2150" s="40"/>
      <c r="TB2150" s="40"/>
      <c r="TC2150" s="40"/>
      <c r="TD2150" s="40"/>
      <c r="TE2150" s="40"/>
      <c r="TF2150" s="40"/>
      <c r="TG2150" s="40"/>
      <c r="TH2150" s="40"/>
      <c r="TI2150" s="40"/>
      <c r="TJ2150" s="40"/>
      <c r="TK2150" s="40"/>
      <c r="TL2150" s="40"/>
      <c r="TM2150" s="40"/>
      <c r="TN2150" s="40"/>
      <c r="TO2150" s="40"/>
      <c r="TP2150" s="40"/>
      <c r="TQ2150" s="40"/>
      <c r="TR2150" s="40"/>
      <c r="TS2150" s="40"/>
      <c r="TT2150" s="40"/>
      <c r="TU2150" s="40"/>
      <c r="TV2150" s="40"/>
      <c r="TW2150" s="40"/>
      <c r="TX2150" s="40"/>
      <c r="TY2150" s="40"/>
      <c r="TZ2150" s="40"/>
      <c r="UA2150" s="40"/>
      <c r="UB2150" s="40"/>
      <c r="UC2150" s="40"/>
      <c r="UD2150" s="40"/>
      <c r="UE2150" s="40"/>
      <c r="UF2150" s="40"/>
      <c r="UG2150" s="40"/>
      <c r="UH2150" s="40"/>
      <c r="UI2150" s="40"/>
      <c r="UJ2150" s="40"/>
      <c r="UK2150" s="40"/>
      <c r="UL2150" s="40"/>
      <c r="UM2150" s="40"/>
      <c r="UN2150" s="40"/>
      <c r="UO2150" s="40"/>
      <c r="UP2150" s="40"/>
      <c r="UQ2150" s="40"/>
      <c r="UR2150" s="40"/>
      <c r="US2150" s="40"/>
      <c r="UT2150" s="40"/>
      <c r="UU2150" s="40"/>
      <c r="UV2150" s="40"/>
      <c r="UW2150" s="40"/>
      <c r="UX2150" s="40"/>
      <c r="UY2150" s="40"/>
      <c r="UZ2150" s="40"/>
      <c r="VA2150" s="40"/>
      <c r="VB2150" s="40"/>
      <c r="VC2150" s="40"/>
      <c r="VD2150" s="40"/>
      <c r="VE2150" s="40"/>
      <c r="VF2150" s="40"/>
      <c r="VG2150" s="40"/>
      <c r="VH2150" s="40"/>
      <c r="VI2150" s="40"/>
      <c r="VJ2150" s="40"/>
      <c r="VK2150" s="40"/>
      <c r="VL2150" s="40"/>
      <c r="VM2150" s="40"/>
      <c r="VN2150" s="40"/>
      <c r="VO2150" s="40"/>
      <c r="VP2150" s="40"/>
      <c r="VQ2150" s="40"/>
      <c r="VR2150" s="40"/>
      <c r="VS2150" s="40"/>
      <c r="VT2150" s="40"/>
      <c r="VU2150" s="40"/>
      <c r="VV2150" s="40"/>
      <c r="VW2150" s="40"/>
      <c r="VX2150" s="40"/>
      <c r="VY2150" s="40"/>
      <c r="VZ2150" s="40"/>
      <c r="WA2150" s="40"/>
      <c r="WB2150" s="40"/>
      <c r="WC2150" s="40"/>
      <c r="WD2150" s="40"/>
      <c r="WE2150" s="40"/>
      <c r="WF2150" s="40"/>
      <c r="WG2150" s="40"/>
      <c r="WH2150" s="40"/>
      <c r="WI2150" s="40"/>
      <c r="WJ2150" s="40"/>
      <c r="WK2150" s="40"/>
      <c r="WL2150" s="40"/>
      <c r="WM2150" s="40"/>
      <c r="WN2150" s="40"/>
      <c r="WO2150" s="40"/>
      <c r="WP2150" s="40"/>
      <c r="WQ2150" s="40"/>
      <c r="WR2150" s="40"/>
      <c r="WS2150" s="40"/>
      <c r="WT2150" s="40"/>
      <c r="WU2150" s="40"/>
      <c r="WV2150" s="40"/>
      <c r="WW2150" s="40"/>
      <c r="WX2150" s="40"/>
      <c r="WY2150" s="40"/>
      <c r="WZ2150" s="40"/>
      <c r="XA2150" s="40"/>
      <c r="XB2150" s="40"/>
      <c r="XC2150" s="40"/>
      <c r="XD2150" s="40"/>
      <c r="XE2150" s="40"/>
      <c r="XF2150" s="40"/>
      <c r="XG2150" s="40"/>
      <c r="XH2150" s="40"/>
      <c r="XI2150" s="40"/>
      <c r="XJ2150" s="40"/>
      <c r="XK2150" s="40"/>
      <c r="XL2150" s="40"/>
      <c r="XM2150" s="40"/>
      <c r="XN2150" s="40"/>
      <c r="XO2150" s="40"/>
      <c r="XP2150" s="40"/>
      <c r="XQ2150" s="40"/>
      <c r="XR2150" s="40"/>
      <c r="XS2150" s="40"/>
      <c r="XT2150" s="40"/>
      <c r="XU2150" s="40"/>
      <c r="XV2150" s="40"/>
      <c r="XW2150" s="40"/>
      <c r="XX2150" s="40"/>
      <c r="XY2150" s="40"/>
      <c r="XZ2150" s="40"/>
      <c r="YA2150" s="40"/>
      <c r="YB2150" s="40"/>
      <c r="YC2150" s="40"/>
      <c r="YD2150" s="40"/>
      <c r="YE2150" s="40"/>
      <c r="YF2150" s="40"/>
      <c r="YG2150" s="40"/>
      <c r="YH2150" s="40"/>
      <c r="YI2150" s="40"/>
      <c r="YJ2150" s="40"/>
      <c r="YK2150" s="40"/>
      <c r="YL2150" s="40"/>
      <c r="YM2150" s="40"/>
      <c r="YN2150" s="40"/>
      <c r="YO2150" s="40"/>
      <c r="YP2150" s="40"/>
      <c r="YQ2150" s="40"/>
      <c r="YR2150" s="40"/>
      <c r="YS2150" s="40"/>
      <c r="YT2150" s="40"/>
      <c r="YU2150" s="40"/>
      <c r="YV2150" s="40"/>
      <c r="YW2150" s="40"/>
      <c r="YX2150" s="40"/>
      <c r="YY2150" s="40"/>
      <c r="YZ2150" s="40"/>
      <c r="ZA2150" s="40"/>
      <c r="ZB2150" s="40"/>
      <c r="ZC2150" s="40"/>
      <c r="ZD2150" s="40"/>
      <c r="ZE2150" s="40"/>
      <c r="ZF2150" s="40"/>
      <c r="ZG2150" s="40"/>
      <c r="ZH2150" s="40"/>
      <c r="ZI2150" s="40"/>
      <c r="ZJ2150" s="40"/>
      <c r="ZK2150" s="40"/>
      <c r="ZL2150" s="40"/>
      <c r="ZM2150" s="40"/>
      <c r="ZN2150" s="40"/>
      <c r="ZO2150" s="40"/>
      <c r="ZP2150" s="40"/>
      <c r="ZQ2150" s="40"/>
      <c r="ZR2150" s="40"/>
      <c r="ZS2150" s="40"/>
      <c r="ZT2150" s="40"/>
      <c r="ZU2150" s="40"/>
      <c r="ZV2150" s="40"/>
      <c r="ZW2150" s="40"/>
      <c r="ZX2150" s="40"/>
      <c r="ZY2150" s="40"/>
      <c r="ZZ2150" s="40"/>
      <c r="AAA2150" s="40"/>
      <c r="AAB2150" s="40"/>
      <c r="AAC2150" s="40"/>
      <c r="AAD2150" s="40"/>
      <c r="AAE2150" s="40"/>
      <c r="AAF2150" s="40"/>
      <c r="AAG2150" s="40"/>
      <c r="AAH2150" s="40"/>
      <c r="AAI2150" s="40"/>
      <c r="AAJ2150" s="40"/>
      <c r="AAK2150" s="40"/>
      <c r="AAL2150" s="40"/>
      <c r="AAM2150" s="40"/>
      <c r="AAN2150" s="40"/>
      <c r="AAO2150" s="40"/>
      <c r="AAP2150" s="40"/>
      <c r="AAQ2150" s="40"/>
      <c r="AAR2150" s="40"/>
      <c r="AAS2150" s="40"/>
      <c r="AAT2150" s="40"/>
      <c r="AAU2150" s="40"/>
      <c r="AAV2150" s="40"/>
      <c r="AAW2150" s="40"/>
      <c r="AAX2150" s="40"/>
      <c r="AAY2150" s="40"/>
      <c r="AAZ2150" s="40"/>
      <c r="ABA2150" s="40"/>
      <c r="ABB2150" s="40"/>
      <c r="ABC2150" s="40"/>
      <c r="ABD2150" s="40"/>
      <c r="ABE2150" s="40"/>
      <c r="ABF2150" s="40"/>
      <c r="ABG2150" s="40"/>
      <c r="ABH2150" s="40"/>
      <c r="ABI2150" s="40"/>
      <c r="ABJ2150" s="40"/>
      <c r="ABK2150" s="40"/>
      <c r="ABL2150" s="40"/>
      <c r="ABM2150" s="40"/>
      <c r="ABN2150" s="40"/>
      <c r="ABO2150" s="40"/>
      <c r="ABP2150" s="40"/>
      <c r="ABQ2150" s="40"/>
      <c r="ABR2150" s="40"/>
      <c r="ABS2150" s="40"/>
      <c r="ABT2150" s="40"/>
      <c r="ABU2150" s="40"/>
      <c r="ABV2150" s="40"/>
      <c r="ABW2150" s="40"/>
      <c r="ABX2150" s="40"/>
      <c r="ABY2150" s="40"/>
      <c r="ABZ2150" s="40"/>
      <c r="ACA2150" s="40"/>
      <c r="ACB2150" s="40"/>
      <c r="ACC2150" s="40"/>
      <c r="ACD2150" s="40"/>
      <c r="ACE2150" s="40"/>
      <c r="ACF2150" s="40"/>
      <c r="ACG2150" s="40"/>
      <c r="ACH2150" s="40"/>
      <c r="ACI2150" s="40"/>
      <c r="ACJ2150" s="40"/>
      <c r="ACK2150" s="40"/>
      <c r="ACL2150" s="40"/>
      <c r="ACM2150" s="40"/>
      <c r="ACN2150" s="40"/>
      <c r="ACO2150" s="40"/>
      <c r="ACP2150" s="40"/>
      <c r="ACQ2150" s="40"/>
      <c r="ACR2150" s="40"/>
      <c r="ACS2150" s="40"/>
      <c r="ACT2150" s="40"/>
      <c r="ACU2150" s="40"/>
      <c r="ACV2150" s="40"/>
      <c r="ACW2150" s="40"/>
      <c r="ACX2150" s="40"/>
      <c r="ACY2150" s="40"/>
      <c r="ACZ2150" s="40"/>
      <c r="ADA2150" s="40"/>
      <c r="ADB2150" s="40"/>
      <c r="ADC2150" s="40"/>
      <c r="ADD2150" s="40"/>
      <c r="ADE2150" s="40"/>
      <c r="ADF2150" s="40"/>
      <c r="ADG2150" s="40"/>
      <c r="ADH2150" s="40"/>
      <c r="ADI2150" s="40"/>
      <c r="ADJ2150" s="40"/>
      <c r="ADK2150" s="40"/>
      <c r="ADL2150" s="40"/>
      <c r="ADM2150" s="40"/>
      <c r="ADN2150" s="40"/>
      <c r="ADO2150" s="40"/>
      <c r="ADP2150" s="40"/>
      <c r="ADQ2150" s="40"/>
      <c r="ADR2150" s="40"/>
      <c r="ADS2150" s="40"/>
      <c r="ADT2150" s="40"/>
      <c r="ADU2150" s="40"/>
      <c r="ADV2150" s="40"/>
      <c r="ADW2150" s="40"/>
      <c r="ADX2150" s="40"/>
      <c r="ADY2150" s="40"/>
      <c r="ADZ2150" s="40"/>
      <c r="AEA2150" s="40"/>
      <c r="AEB2150" s="40"/>
      <c r="AEC2150" s="40"/>
      <c r="AED2150" s="40"/>
      <c r="AEE2150" s="40"/>
      <c r="AEF2150" s="40"/>
      <c r="AEG2150" s="40"/>
      <c r="AEH2150" s="40"/>
      <c r="AEI2150" s="40"/>
      <c r="AEJ2150" s="40"/>
      <c r="AEK2150" s="40"/>
      <c r="AEL2150" s="40"/>
      <c r="AEM2150" s="40"/>
      <c r="AEN2150" s="40"/>
      <c r="AEO2150" s="40"/>
      <c r="AEP2150" s="40"/>
      <c r="AEQ2150" s="40"/>
      <c r="AER2150" s="40"/>
      <c r="AES2150" s="40"/>
      <c r="AET2150" s="40"/>
      <c r="AEU2150" s="40"/>
      <c r="AEV2150" s="40"/>
      <c r="AEW2150" s="40"/>
      <c r="AEX2150" s="40"/>
      <c r="AEY2150" s="40"/>
      <c r="AEZ2150" s="40"/>
      <c r="AFA2150" s="40"/>
      <c r="AFB2150" s="40"/>
      <c r="AFC2150" s="40"/>
      <c r="AFD2150" s="40"/>
      <c r="AFE2150" s="40"/>
      <c r="AFF2150" s="40"/>
      <c r="AFG2150" s="40"/>
      <c r="AFH2150" s="40"/>
      <c r="AFI2150" s="40"/>
      <c r="AFJ2150" s="40"/>
      <c r="AFK2150" s="40"/>
      <c r="AFL2150" s="40"/>
      <c r="AFM2150" s="40"/>
      <c r="AFN2150" s="40"/>
      <c r="AFO2150" s="40"/>
      <c r="AFP2150" s="40"/>
      <c r="AFQ2150" s="40"/>
      <c r="AFR2150" s="40"/>
      <c r="AFS2150" s="40"/>
      <c r="AFT2150" s="40"/>
      <c r="AFU2150" s="40"/>
      <c r="AFV2150" s="40"/>
      <c r="AFW2150" s="40"/>
      <c r="AFX2150" s="40"/>
      <c r="AFY2150" s="40"/>
      <c r="AFZ2150" s="40"/>
      <c r="AGA2150" s="40"/>
      <c r="AGB2150" s="40"/>
      <c r="AGC2150" s="40"/>
      <c r="AGD2150" s="40"/>
      <c r="AGE2150" s="40"/>
      <c r="AGF2150" s="40"/>
      <c r="AGG2150" s="40"/>
      <c r="AGH2150" s="40"/>
      <c r="AGI2150" s="40"/>
      <c r="AGJ2150" s="40"/>
      <c r="AGK2150" s="40"/>
      <c r="AGL2150" s="40"/>
      <c r="AGM2150" s="40"/>
      <c r="AGN2150" s="40"/>
      <c r="AGO2150" s="40"/>
      <c r="AGP2150" s="40"/>
      <c r="AGQ2150" s="40"/>
      <c r="AGR2150" s="40"/>
      <c r="AGS2150" s="40"/>
      <c r="AGT2150" s="40"/>
      <c r="AGU2150" s="40"/>
      <c r="AGV2150" s="40"/>
      <c r="AGW2150" s="40"/>
      <c r="AGX2150" s="40"/>
      <c r="AGY2150" s="40"/>
      <c r="AGZ2150" s="40"/>
      <c r="AHA2150" s="40"/>
      <c r="AHB2150" s="40"/>
      <c r="AHC2150" s="40"/>
      <c r="AHD2150" s="40"/>
      <c r="AHE2150" s="40"/>
      <c r="AHF2150" s="40"/>
      <c r="AHG2150" s="40"/>
      <c r="AHH2150" s="40"/>
      <c r="AHI2150" s="40"/>
      <c r="AHJ2150" s="40"/>
      <c r="AHK2150" s="40"/>
      <c r="AHL2150" s="40"/>
      <c r="AHM2150" s="40"/>
      <c r="AHN2150" s="40"/>
      <c r="AHO2150" s="40"/>
      <c r="AHP2150" s="40"/>
      <c r="AHQ2150" s="40"/>
      <c r="AHR2150" s="40"/>
      <c r="AHS2150" s="40"/>
      <c r="AHT2150" s="40"/>
      <c r="AHU2150" s="40"/>
      <c r="AHV2150" s="40"/>
      <c r="AHW2150" s="40"/>
      <c r="AHX2150" s="40"/>
      <c r="AHY2150" s="40"/>
      <c r="AHZ2150" s="40"/>
      <c r="AIA2150" s="40"/>
      <c r="AIB2150" s="40"/>
      <c r="AIC2150" s="40"/>
      <c r="AID2150" s="40"/>
      <c r="AIE2150" s="40"/>
      <c r="AIF2150" s="40"/>
      <c r="AIG2150" s="40"/>
      <c r="AIH2150" s="40"/>
      <c r="AII2150" s="40"/>
      <c r="AIJ2150" s="40"/>
      <c r="AIK2150" s="40"/>
      <c r="AIL2150" s="40"/>
      <c r="AIM2150" s="40"/>
      <c r="AIN2150" s="40"/>
      <c r="AIO2150" s="40"/>
      <c r="AIP2150" s="40"/>
      <c r="AIQ2150" s="40"/>
      <c r="AIR2150" s="40"/>
      <c r="AIS2150" s="40"/>
      <c r="AIT2150" s="40"/>
      <c r="AIU2150" s="40"/>
      <c r="AIV2150" s="40"/>
      <c r="AIW2150" s="40"/>
      <c r="AIX2150" s="40"/>
      <c r="AIY2150" s="40"/>
      <c r="AIZ2150" s="40"/>
      <c r="AJA2150" s="40"/>
      <c r="AJB2150" s="40"/>
      <c r="AJC2150" s="40"/>
      <c r="AJD2150" s="40"/>
      <c r="AJE2150" s="40"/>
      <c r="AJF2150" s="40"/>
      <c r="AJG2150" s="40"/>
      <c r="AJH2150" s="40"/>
      <c r="AJI2150" s="40"/>
      <c r="AJJ2150" s="40"/>
      <c r="AJK2150" s="40"/>
      <c r="AJL2150" s="40"/>
      <c r="AJM2150" s="40"/>
      <c r="AJN2150" s="40"/>
      <c r="AJO2150" s="40"/>
      <c r="AJP2150" s="40"/>
      <c r="AJQ2150" s="40"/>
      <c r="AJR2150" s="40"/>
      <c r="AJS2150" s="40"/>
      <c r="AJT2150" s="40"/>
      <c r="AJU2150" s="40"/>
      <c r="AJV2150" s="40"/>
      <c r="AJW2150" s="40"/>
      <c r="AJX2150" s="40"/>
      <c r="AJY2150" s="40"/>
      <c r="AJZ2150" s="40"/>
      <c r="AKA2150" s="40"/>
      <c r="AKB2150" s="40"/>
      <c r="AKC2150" s="40"/>
      <c r="AKD2150" s="40"/>
      <c r="AKE2150" s="40"/>
      <c r="AKF2150" s="40"/>
      <c r="AKG2150" s="40"/>
      <c r="AKH2150" s="40"/>
      <c r="AKI2150" s="40"/>
      <c r="AKJ2150" s="40"/>
      <c r="AKK2150" s="40"/>
      <c r="AKL2150" s="40"/>
      <c r="AKM2150" s="40"/>
      <c r="AKN2150" s="40"/>
      <c r="AKO2150" s="40"/>
      <c r="AKP2150" s="40"/>
      <c r="AKQ2150" s="40"/>
      <c r="AKR2150" s="40"/>
      <c r="AKS2150" s="40"/>
      <c r="AKT2150" s="40"/>
      <c r="AKU2150" s="40"/>
      <c r="AKV2150" s="40"/>
      <c r="AKW2150" s="40"/>
      <c r="AKX2150" s="40"/>
      <c r="AKY2150" s="40"/>
      <c r="AKZ2150" s="40"/>
      <c r="ALA2150" s="40"/>
      <c r="ALB2150" s="40"/>
      <c r="ALC2150" s="40"/>
      <c r="ALD2150" s="40"/>
      <c r="ALE2150" s="40"/>
      <c r="ALF2150" s="40"/>
      <c r="ALG2150" s="40"/>
      <c r="ALH2150" s="40"/>
      <c r="ALI2150" s="40"/>
      <c r="ALJ2150" s="40"/>
      <c r="ALK2150" s="40"/>
      <c r="ALL2150" s="40"/>
      <c r="ALM2150" s="40"/>
      <c r="ALN2150" s="40"/>
      <c r="ALO2150" s="40"/>
      <c r="ALP2150" s="40"/>
      <c r="ALQ2150" s="40"/>
      <c r="ALR2150" s="40"/>
      <c r="ALS2150" s="40"/>
      <c r="ALT2150" s="40"/>
      <c r="ALU2150" s="40"/>
      <c r="ALV2150" s="40"/>
      <c r="ALW2150" s="40"/>
      <c r="ALX2150" s="40"/>
      <c r="ALY2150" s="40"/>
      <c r="ALZ2150" s="40"/>
      <c r="AMA2150" s="40"/>
      <c r="AMB2150" s="40"/>
      <c r="AMC2150" s="40"/>
      <c r="AMD2150" s="40"/>
      <c r="AME2150" s="40"/>
      <c r="AMF2150" s="40"/>
      <c r="AMG2150" s="40"/>
      <c r="AMH2150" s="40"/>
      <c r="AMI2150" s="40"/>
      <c r="AMJ2150" s="40"/>
      <c r="AMK2150" s="40"/>
      <c r="AML2150" s="40"/>
      <c r="AMM2150" s="40"/>
      <c r="AMN2150" s="40"/>
      <c r="AMO2150" s="40"/>
      <c r="AMP2150" s="40"/>
      <c r="AMQ2150" s="40"/>
      <c r="AMR2150" s="40"/>
      <c r="AMS2150" s="40"/>
      <c r="AMT2150" s="40"/>
      <c r="AMU2150" s="40"/>
      <c r="AMV2150" s="40"/>
      <c r="AMW2150" s="40"/>
      <c r="AMX2150" s="40"/>
      <c r="AMY2150" s="40"/>
      <c r="AMZ2150" s="40"/>
      <c r="ANA2150" s="40"/>
      <c r="ANB2150" s="40"/>
      <c r="ANC2150" s="40"/>
      <c r="AND2150" s="40"/>
      <c r="ANE2150" s="40"/>
      <c r="ANF2150" s="40"/>
      <c r="ANG2150" s="40"/>
      <c r="ANH2150" s="40"/>
      <c r="ANI2150" s="40"/>
      <c r="ANJ2150" s="40"/>
      <c r="ANK2150" s="40"/>
      <c r="ANL2150" s="40"/>
      <c r="ANM2150" s="40"/>
      <c r="ANN2150" s="40"/>
      <c r="ANO2150" s="40"/>
      <c r="ANP2150" s="40"/>
      <c r="ANQ2150" s="40"/>
      <c r="ANR2150" s="40"/>
      <c r="ANS2150" s="40"/>
      <c r="ANT2150" s="40"/>
      <c r="ANU2150" s="40"/>
      <c r="ANV2150" s="40"/>
      <c r="ANW2150" s="40"/>
      <c r="ANX2150" s="40"/>
      <c r="ANY2150" s="40"/>
      <c r="ANZ2150" s="40"/>
      <c r="AOA2150" s="40"/>
      <c r="AOB2150" s="40"/>
      <c r="AOC2150" s="40"/>
      <c r="AOD2150" s="40"/>
      <c r="AOE2150" s="40"/>
      <c r="AOF2150" s="40"/>
      <c r="AOG2150" s="40"/>
      <c r="AOH2150" s="40"/>
      <c r="AOI2150" s="40"/>
      <c r="AOJ2150" s="40"/>
      <c r="AOK2150" s="40"/>
      <c r="AOL2150" s="40"/>
      <c r="AOM2150" s="40"/>
      <c r="AON2150" s="40"/>
      <c r="AOO2150" s="40"/>
      <c r="AOP2150" s="40"/>
      <c r="AOQ2150" s="40"/>
      <c r="AOR2150" s="40"/>
      <c r="AOS2150" s="40"/>
      <c r="AOT2150" s="40"/>
      <c r="AOU2150" s="40"/>
      <c r="AOV2150" s="40"/>
      <c r="AOW2150" s="40"/>
      <c r="AOX2150" s="40"/>
      <c r="AOY2150" s="40"/>
      <c r="AOZ2150" s="40"/>
      <c r="APA2150" s="40"/>
      <c r="APB2150" s="40"/>
      <c r="APC2150" s="40"/>
      <c r="APD2150" s="40"/>
      <c r="APE2150" s="40"/>
      <c r="APF2150" s="40"/>
      <c r="APG2150" s="40"/>
      <c r="APH2150" s="40"/>
      <c r="API2150" s="40"/>
      <c r="APJ2150" s="40"/>
      <c r="APK2150" s="40"/>
      <c r="APL2150" s="40"/>
      <c r="APM2150" s="40"/>
      <c r="APN2150" s="40"/>
      <c r="APO2150" s="40"/>
      <c r="APP2150" s="40"/>
      <c r="APQ2150" s="40"/>
      <c r="APR2150" s="40"/>
      <c r="APS2150" s="40"/>
      <c r="APT2150" s="40"/>
      <c r="APU2150" s="40"/>
      <c r="APV2150" s="40"/>
      <c r="APW2150" s="40"/>
      <c r="APX2150" s="40"/>
      <c r="APY2150" s="40"/>
      <c r="APZ2150" s="40"/>
      <c r="AQA2150" s="40"/>
      <c r="AQB2150" s="40"/>
      <c r="AQC2150" s="40"/>
      <c r="AQD2150" s="40"/>
      <c r="AQE2150" s="40"/>
      <c r="AQF2150" s="40"/>
      <c r="AQG2150" s="40"/>
      <c r="AQH2150" s="40"/>
      <c r="AQI2150" s="40"/>
      <c r="AQJ2150" s="40"/>
      <c r="AQK2150" s="40"/>
      <c r="AQL2150" s="40"/>
      <c r="AQM2150" s="40"/>
      <c r="AQN2150" s="40"/>
      <c r="AQO2150" s="40"/>
      <c r="AQP2150" s="40"/>
      <c r="AQQ2150" s="40"/>
      <c r="AQR2150" s="40"/>
      <c r="AQS2150" s="40"/>
      <c r="AQT2150" s="40"/>
      <c r="AQU2150" s="40"/>
      <c r="AQV2150" s="40"/>
      <c r="AQW2150" s="40"/>
      <c r="AQX2150" s="40"/>
      <c r="AQY2150" s="40"/>
      <c r="AQZ2150" s="40"/>
      <c r="ARA2150" s="40"/>
      <c r="ARB2150" s="40"/>
      <c r="ARC2150" s="40"/>
      <c r="ARD2150" s="40"/>
      <c r="ARE2150" s="40"/>
      <c r="ARF2150" s="40"/>
      <c r="ARG2150" s="40"/>
      <c r="ARH2150" s="40"/>
      <c r="ARI2150" s="40"/>
      <c r="ARJ2150" s="40"/>
      <c r="ARK2150" s="40"/>
      <c r="ARL2150" s="40"/>
      <c r="ARM2150" s="40"/>
      <c r="ARN2150" s="40"/>
      <c r="ARO2150" s="40"/>
      <c r="ARP2150" s="40"/>
      <c r="ARQ2150" s="40"/>
      <c r="ARR2150" s="40"/>
      <c r="ARS2150" s="40"/>
      <c r="ART2150" s="40"/>
      <c r="ARU2150" s="40"/>
      <c r="ARV2150" s="40"/>
      <c r="ARW2150" s="40"/>
      <c r="ARX2150" s="40"/>
      <c r="ARY2150" s="40"/>
      <c r="ARZ2150" s="40"/>
      <c r="ASA2150" s="40"/>
      <c r="ASB2150" s="40"/>
      <c r="ASC2150" s="40"/>
      <c r="ASD2150" s="40"/>
      <c r="ASE2150" s="40"/>
      <c r="ASF2150" s="40"/>
      <c r="ASG2150" s="40"/>
      <c r="ASH2150" s="40"/>
      <c r="ASI2150" s="40"/>
      <c r="ASJ2150" s="40"/>
      <c r="ASK2150" s="40"/>
      <c r="ASL2150" s="40"/>
      <c r="ASM2150" s="40"/>
      <c r="ASN2150" s="40"/>
      <c r="ASO2150" s="40"/>
      <c r="ASP2150" s="40"/>
      <c r="ASQ2150" s="40"/>
      <c r="ASR2150" s="40"/>
      <c r="ASS2150" s="40"/>
      <c r="AST2150" s="40"/>
      <c r="ASU2150" s="40"/>
      <c r="ASV2150" s="40"/>
      <c r="ASW2150" s="40"/>
      <c r="ASX2150" s="40"/>
      <c r="ASY2150" s="40"/>
      <c r="ASZ2150" s="40"/>
      <c r="ATA2150" s="40"/>
      <c r="ATB2150" s="40"/>
      <c r="ATC2150" s="40"/>
      <c r="ATD2150" s="40"/>
      <c r="ATE2150" s="40"/>
      <c r="ATF2150" s="40"/>
      <c r="ATG2150" s="40"/>
      <c r="ATH2150" s="40"/>
      <c r="ATI2150" s="40"/>
      <c r="ATJ2150" s="40"/>
      <c r="ATK2150" s="40"/>
      <c r="ATL2150" s="40"/>
      <c r="ATM2150" s="40"/>
      <c r="ATN2150" s="40"/>
      <c r="ATO2150" s="40"/>
      <c r="ATP2150" s="40"/>
      <c r="ATQ2150" s="40"/>
      <c r="ATR2150" s="40"/>
      <c r="ATS2150" s="40"/>
      <c r="ATT2150" s="40"/>
      <c r="ATU2150" s="40"/>
      <c r="ATV2150" s="40"/>
      <c r="ATW2150" s="40"/>
      <c r="ATX2150" s="40"/>
      <c r="ATY2150" s="40"/>
      <c r="ATZ2150" s="40"/>
      <c r="AUA2150" s="40"/>
      <c r="AUB2150" s="40"/>
      <c r="AUC2150" s="40"/>
      <c r="AUD2150" s="40"/>
      <c r="AUE2150" s="40"/>
      <c r="AUF2150" s="40"/>
      <c r="AUG2150" s="40"/>
      <c r="AUH2150" s="40"/>
      <c r="AUI2150" s="40"/>
      <c r="AUJ2150" s="40"/>
      <c r="AUK2150" s="40"/>
      <c r="AUL2150" s="40"/>
      <c r="AUM2150" s="40"/>
      <c r="AUN2150" s="40"/>
      <c r="AUO2150" s="40"/>
      <c r="AUP2150" s="40"/>
      <c r="AUQ2150" s="40"/>
      <c r="AUR2150" s="40"/>
      <c r="AUS2150" s="40"/>
      <c r="AUT2150" s="40"/>
      <c r="AUU2150" s="40"/>
      <c r="AUV2150" s="40"/>
      <c r="AUW2150" s="40"/>
      <c r="AUX2150" s="40"/>
      <c r="AUY2150" s="40"/>
      <c r="AUZ2150" s="40"/>
      <c r="AVA2150" s="40"/>
      <c r="AVB2150" s="40"/>
      <c r="AVC2150" s="40"/>
      <c r="AVD2150" s="40"/>
      <c r="AVE2150" s="40"/>
      <c r="AVF2150" s="40"/>
      <c r="AVG2150" s="40"/>
      <c r="AVH2150" s="40"/>
      <c r="AVI2150" s="40"/>
      <c r="AVJ2150" s="40"/>
      <c r="AVK2150" s="40"/>
      <c r="AVL2150" s="40"/>
      <c r="AVM2150" s="40"/>
      <c r="AVN2150" s="40"/>
      <c r="AVO2150" s="40"/>
      <c r="AVP2150" s="40"/>
      <c r="AVQ2150" s="40"/>
      <c r="AVR2150" s="40"/>
      <c r="AVS2150" s="40"/>
      <c r="AVT2150" s="40"/>
      <c r="AVU2150" s="40"/>
      <c r="AVV2150" s="40"/>
      <c r="AVW2150" s="40"/>
      <c r="AVX2150" s="40"/>
      <c r="AVY2150" s="40"/>
      <c r="AVZ2150" s="40"/>
      <c r="AWA2150" s="40"/>
      <c r="AWB2150" s="40"/>
      <c r="AWC2150" s="40"/>
      <c r="AWD2150" s="40"/>
      <c r="AWE2150" s="40"/>
      <c r="AWF2150" s="40"/>
      <c r="AWG2150" s="40"/>
      <c r="AWH2150" s="40"/>
      <c r="AWI2150" s="40"/>
      <c r="AWJ2150" s="40"/>
      <c r="AWK2150" s="40"/>
      <c r="AWL2150" s="40"/>
      <c r="AWM2150" s="40"/>
      <c r="AWN2150" s="40"/>
      <c r="AWO2150" s="40"/>
      <c r="AWP2150" s="40"/>
      <c r="AWQ2150" s="40"/>
      <c r="AWR2150" s="40"/>
      <c r="AWS2150" s="40"/>
      <c r="AWT2150" s="40"/>
      <c r="AWU2150" s="40"/>
      <c r="AWV2150" s="40"/>
      <c r="AWW2150" s="40"/>
      <c r="AWX2150" s="40"/>
      <c r="AWY2150" s="40"/>
      <c r="AWZ2150" s="40"/>
      <c r="AXA2150" s="40"/>
      <c r="AXB2150" s="40"/>
      <c r="AXC2150" s="40"/>
      <c r="AXD2150" s="40"/>
      <c r="AXE2150" s="40"/>
      <c r="AXF2150" s="40"/>
      <c r="AXG2150" s="40"/>
      <c r="AXH2150" s="40"/>
      <c r="AXI2150" s="40"/>
      <c r="AXJ2150" s="40"/>
      <c r="AXK2150" s="40"/>
      <c r="AXL2150" s="40"/>
      <c r="AXM2150" s="40"/>
      <c r="AXN2150" s="40"/>
      <c r="AXO2150" s="40"/>
      <c r="AXP2150" s="40"/>
      <c r="AXQ2150" s="40"/>
      <c r="AXR2150" s="40"/>
      <c r="AXS2150" s="40"/>
      <c r="AXT2150" s="40"/>
      <c r="AXU2150" s="40"/>
      <c r="AXV2150" s="40"/>
      <c r="AXW2150" s="40"/>
      <c r="AXX2150" s="40"/>
      <c r="AXY2150" s="40"/>
      <c r="AXZ2150" s="40"/>
      <c r="AYA2150" s="40"/>
      <c r="AYB2150" s="40"/>
      <c r="AYC2150" s="40"/>
      <c r="AYD2150" s="40"/>
      <c r="AYE2150" s="40"/>
      <c r="AYF2150" s="40"/>
      <c r="AYG2150" s="40"/>
      <c r="AYH2150" s="40"/>
      <c r="AYI2150" s="40"/>
      <c r="AYJ2150" s="40"/>
      <c r="AYK2150" s="40"/>
      <c r="AYL2150" s="40"/>
      <c r="AYM2150" s="40"/>
      <c r="AYN2150" s="40"/>
      <c r="AYO2150" s="40"/>
      <c r="AYP2150" s="40"/>
      <c r="AYQ2150" s="40"/>
      <c r="AYR2150" s="40"/>
      <c r="AYS2150" s="40"/>
      <c r="AYT2150" s="40"/>
      <c r="AYU2150" s="40"/>
      <c r="AYV2150" s="40"/>
      <c r="AYW2150" s="40"/>
      <c r="AYX2150" s="40"/>
      <c r="AYY2150" s="40"/>
      <c r="AYZ2150" s="40"/>
      <c r="AZA2150" s="40"/>
      <c r="AZB2150" s="40"/>
      <c r="AZC2150" s="40"/>
      <c r="AZD2150" s="40"/>
      <c r="AZE2150" s="40"/>
      <c r="AZF2150" s="40"/>
      <c r="AZG2150" s="40"/>
      <c r="AZH2150" s="40"/>
      <c r="AZI2150" s="40"/>
      <c r="AZJ2150" s="40"/>
      <c r="AZK2150" s="40"/>
      <c r="AZL2150" s="40"/>
      <c r="AZM2150" s="40"/>
      <c r="AZN2150" s="40"/>
      <c r="AZO2150" s="40"/>
      <c r="AZP2150" s="40"/>
      <c r="AZQ2150" s="40"/>
      <c r="AZR2150" s="40"/>
      <c r="AZS2150" s="40"/>
      <c r="AZT2150" s="40"/>
      <c r="AZU2150" s="40"/>
      <c r="AZV2150" s="40"/>
      <c r="AZW2150" s="40"/>
      <c r="AZX2150" s="40"/>
      <c r="AZY2150" s="40"/>
      <c r="AZZ2150" s="40"/>
      <c r="BAA2150" s="40"/>
      <c r="BAB2150" s="40"/>
      <c r="BAC2150" s="40"/>
      <c r="BAD2150" s="40"/>
      <c r="BAE2150" s="40"/>
      <c r="BAF2150" s="40"/>
      <c r="BAG2150" s="40"/>
      <c r="BAH2150" s="40"/>
      <c r="BAI2150" s="40"/>
      <c r="BAJ2150" s="40"/>
      <c r="BAK2150" s="40"/>
      <c r="BAL2150" s="40"/>
      <c r="BAM2150" s="40"/>
      <c r="BAN2150" s="40"/>
      <c r="BAO2150" s="40"/>
      <c r="BAP2150" s="40"/>
      <c r="BAQ2150" s="40"/>
      <c r="BAR2150" s="40"/>
      <c r="BAS2150" s="40"/>
      <c r="BAT2150" s="40"/>
      <c r="BAU2150" s="40"/>
      <c r="BAV2150" s="40"/>
      <c r="BAW2150" s="40"/>
      <c r="BAX2150" s="40"/>
      <c r="BAY2150" s="40"/>
      <c r="BAZ2150" s="40"/>
      <c r="BBA2150" s="40"/>
      <c r="BBB2150" s="40"/>
      <c r="BBC2150" s="40"/>
      <c r="BBD2150" s="40"/>
      <c r="BBE2150" s="40"/>
      <c r="BBF2150" s="40"/>
      <c r="BBG2150" s="40"/>
      <c r="BBH2150" s="40"/>
      <c r="BBI2150" s="40"/>
      <c r="BBJ2150" s="40"/>
      <c r="BBK2150" s="40"/>
      <c r="BBL2150" s="40"/>
      <c r="BBM2150" s="40"/>
      <c r="BBN2150" s="40"/>
      <c r="BBO2150" s="40"/>
      <c r="BBP2150" s="40"/>
      <c r="BBQ2150" s="40"/>
      <c r="BBR2150" s="40"/>
      <c r="BBS2150" s="40"/>
      <c r="BBT2150" s="40"/>
      <c r="BBU2150" s="40"/>
      <c r="BBV2150" s="40"/>
      <c r="BBW2150" s="40"/>
      <c r="BBX2150" s="40"/>
      <c r="BBY2150" s="40"/>
      <c r="BBZ2150" s="40"/>
      <c r="BCA2150" s="40"/>
      <c r="BCB2150" s="40"/>
      <c r="BCC2150" s="40"/>
      <c r="BCD2150" s="40"/>
      <c r="BCE2150" s="40"/>
      <c r="BCF2150" s="40"/>
      <c r="BCG2150" s="40"/>
      <c r="BCH2150" s="40"/>
      <c r="BCI2150" s="40"/>
      <c r="BCJ2150" s="40"/>
      <c r="BCK2150" s="40"/>
      <c r="BCL2150" s="40"/>
      <c r="BCM2150" s="40"/>
      <c r="BCN2150" s="40"/>
      <c r="BCO2150" s="40"/>
      <c r="BCP2150" s="40"/>
      <c r="BCQ2150" s="40"/>
      <c r="BCR2150" s="40"/>
      <c r="BCS2150" s="40"/>
      <c r="BCT2150" s="40"/>
      <c r="BCU2150" s="40"/>
      <c r="BCV2150" s="40"/>
      <c r="BCW2150" s="40"/>
      <c r="BCX2150" s="40"/>
      <c r="BCY2150" s="40"/>
      <c r="BCZ2150" s="40"/>
      <c r="BDA2150" s="40"/>
      <c r="BDB2150" s="40"/>
      <c r="BDC2150" s="40"/>
      <c r="BDD2150" s="40"/>
      <c r="BDE2150" s="40"/>
      <c r="BDF2150" s="40"/>
      <c r="BDG2150" s="40"/>
      <c r="BDH2150" s="40"/>
      <c r="BDI2150" s="40"/>
      <c r="BDJ2150" s="40"/>
      <c r="BDK2150" s="40"/>
      <c r="BDL2150" s="40"/>
      <c r="BDM2150" s="40"/>
      <c r="BDN2150" s="40"/>
      <c r="BDO2150" s="40"/>
      <c r="BDP2150" s="40"/>
      <c r="BDQ2150" s="40"/>
      <c r="BDR2150" s="40"/>
      <c r="BDS2150" s="40"/>
      <c r="BDT2150" s="40"/>
      <c r="BDU2150" s="40"/>
      <c r="BDV2150" s="40"/>
      <c r="BDW2150" s="40"/>
      <c r="BDX2150" s="40"/>
      <c r="BDY2150" s="40"/>
      <c r="BDZ2150" s="40"/>
      <c r="BEA2150" s="40"/>
      <c r="BEB2150" s="40"/>
      <c r="BEC2150" s="40"/>
      <c r="BED2150" s="40"/>
      <c r="BEE2150" s="40"/>
      <c r="BEF2150" s="40"/>
      <c r="BEG2150" s="40"/>
      <c r="BEH2150" s="40"/>
      <c r="BEI2150" s="40"/>
      <c r="BEJ2150" s="40"/>
      <c r="BEK2150" s="40"/>
      <c r="BEL2150" s="40"/>
      <c r="BEM2150" s="40"/>
      <c r="BEN2150" s="40"/>
      <c r="BEO2150" s="40"/>
      <c r="BEP2150" s="40"/>
      <c r="BEQ2150" s="40"/>
      <c r="BER2150" s="40"/>
      <c r="BES2150" s="40"/>
      <c r="BET2150" s="40"/>
      <c r="BEU2150" s="40"/>
      <c r="BEV2150" s="40"/>
      <c r="BEW2150" s="40"/>
      <c r="BEX2150" s="40"/>
      <c r="BEY2150" s="40"/>
      <c r="BEZ2150" s="40"/>
      <c r="BFA2150" s="40"/>
      <c r="BFB2150" s="40"/>
      <c r="BFC2150" s="40"/>
      <c r="BFD2150" s="40"/>
      <c r="BFE2150" s="40"/>
      <c r="BFF2150" s="40"/>
      <c r="BFG2150" s="40"/>
      <c r="BFH2150" s="40"/>
      <c r="BFI2150" s="40"/>
      <c r="BFJ2150" s="40"/>
      <c r="BFK2150" s="40"/>
      <c r="BFL2150" s="40"/>
      <c r="BFM2150" s="40"/>
      <c r="BFN2150" s="40"/>
      <c r="BFO2150" s="40"/>
      <c r="BFP2150" s="40"/>
      <c r="BFQ2150" s="40"/>
      <c r="BFR2150" s="40"/>
      <c r="BFS2150" s="40"/>
      <c r="BFT2150" s="40"/>
      <c r="BFU2150" s="40"/>
      <c r="BFV2150" s="40"/>
      <c r="BFW2150" s="40"/>
      <c r="BFX2150" s="40"/>
      <c r="BFY2150" s="40"/>
      <c r="BFZ2150" s="40"/>
      <c r="BGA2150" s="40"/>
      <c r="BGB2150" s="40"/>
      <c r="BGC2150" s="40"/>
      <c r="BGD2150" s="40"/>
      <c r="BGE2150" s="40"/>
      <c r="BGF2150" s="40"/>
      <c r="BGG2150" s="40"/>
      <c r="BGH2150" s="40"/>
      <c r="BGI2150" s="40"/>
      <c r="BGJ2150" s="40"/>
      <c r="BGK2150" s="40"/>
      <c r="BGL2150" s="40"/>
      <c r="BGM2150" s="40"/>
      <c r="BGN2150" s="40"/>
      <c r="BGO2150" s="40"/>
      <c r="BGP2150" s="40"/>
      <c r="BGQ2150" s="40"/>
      <c r="BGR2150" s="40"/>
      <c r="BGS2150" s="40"/>
      <c r="BGT2150" s="40"/>
      <c r="BGU2150" s="40"/>
      <c r="BGV2150" s="40"/>
      <c r="BGW2150" s="40"/>
      <c r="BGX2150" s="40"/>
      <c r="BGY2150" s="40"/>
      <c r="BGZ2150" s="40"/>
      <c r="BHA2150" s="40"/>
      <c r="BHB2150" s="40"/>
      <c r="BHC2150" s="40"/>
      <c r="BHD2150" s="40"/>
      <c r="BHE2150" s="40"/>
      <c r="BHF2150" s="40"/>
      <c r="BHG2150" s="40"/>
      <c r="BHH2150" s="40"/>
      <c r="BHI2150" s="40"/>
      <c r="BHJ2150" s="40"/>
      <c r="BHK2150" s="40"/>
      <c r="BHL2150" s="40"/>
      <c r="BHM2150" s="40"/>
      <c r="BHN2150" s="40"/>
      <c r="BHO2150" s="40"/>
      <c r="BHP2150" s="40"/>
      <c r="BHQ2150" s="40"/>
      <c r="BHR2150" s="40"/>
      <c r="BHS2150" s="40"/>
      <c r="BHT2150" s="40"/>
      <c r="BHU2150" s="40"/>
      <c r="BHV2150" s="40"/>
      <c r="BHW2150" s="40"/>
      <c r="BHX2150" s="40"/>
      <c r="BHY2150" s="40"/>
      <c r="BHZ2150" s="40"/>
      <c r="BIA2150" s="40"/>
      <c r="BIB2150" s="40"/>
      <c r="BIC2150" s="40"/>
      <c r="BID2150" s="40"/>
      <c r="BIE2150" s="40"/>
      <c r="BIF2150" s="40"/>
      <c r="BIG2150" s="40"/>
      <c r="BIH2150" s="40"/>
      <c r="BII2150" s="40"/>
      <c r="BIJ2150" s="40"/>
      <c r="BIK2150" s="40"/>
      <c r="BIL2150" s="40"/>
      <c r="BIM2150" s="40"/>
      <c r="BIN2150" s="40"/>
      <c r="BIO2150" s="40"/>
      <c r="BIP2150" s="40"/>
      <c r="BIQ2150" s="40"/>
      <c r="BIR2150" s="40"/>
      <c r="BIS2150" s="40"/>
      <c r="BIT2150" s="40"/>
      <c r="BIU2150" s="40"/>
      <c r="BIV2150" s="40"/>
      <c r="BIW2150" s="40"/>
      <c r="BIX2150" s="40"/>
      <c r="BIY2150" s="40"/>
      <c r="BIZ2150" s="40"/>
      <c r="BJA2150" s="40"/>
      <c r="BJB2150" s="40"/>
      <c r="BJC2150" s="40"/>
      <c r="BJD2150" s="40"/>
      <c r="BJE2150" s="40"/>
      <c r="BJF2150" s="40"/>
      <c r="BJG2150" s="40"/>
      <c r="BJH2150" s="40"/>
      <c r="BJI2150" s="40"/>
      <c r="BJJ2150" s="40"/>
      <c r="BJK2150" s="40"/>
      <c r="BJL2150" s="40"/>
      <c r="BJM2150" s="40"/>
      <c r="BJN2150" s="40"/>
      <c r="BJO2150" s="40"/>
      <c r="BJP2150" s="40"/>
      <c r="BJQ2150" s="40"/>
      <c r="BJR2150" s="40"/>
      <c r="BJS2150" s="40"/>
      <c r="BJT2150" s="40"/>
      <c r="BJU2150" s="40"/>
      <c r="BJV2150" s="40"/>
      <c r="BJW2150" s="40"/>
      <c r="BJX2150" s="40"/>
      <c r="BJY2150" s="40"/>
      <c r="BJZ2150" s="40"/>
      <c r="BKA2150" s="40"/>
      <c r="BKB2150" s="40"/>
      <c r="BKC2150" s="40"/>
      <c r="BKD2150" s="40"/>
      <c r="BKE2150" s="40"/>
      <c r="BKF2150" s="40"/>
      <c r="BKG2150" s="40"/>
      <c r="BKH2150" s="40"/>
      <c r="BKI2150" s="40"/>
      <c r="BKJ2150" s="40"/>
      <c r="BKK2150" s="40"/>
      <c r="BKL2150" s="40"/>
      <c r="BKM2150" s="40"/>
      <c r="BKN2150" s="40"/>
      <c r="BKO2150" s="40"/>
      <c r="BKP2150" s="40"/>
      <c r="BKQ2150" s="40"/>
      <c r="BKR2150" s="40"/>
      <c r="BKS2150" s="40"/>
      <c r="BKT2150" s="40"/>
      <c r="BKU2150" s="40"/>
      <c r="BKV2150" s="40"/>
      <c r="BKW2150" s="40"/>
      <c r="BKX2150" s="40"/>
      <c r="BKY2150" s="40"/>
      <c r="BKZ2150" s="40"/>
      <c r="BLA2150" s="40"/>
      <c r="BLB2150" s="40"/>
      <c r="BLC2150" s="40"/>
      <c r="BLD2150" s="40"/>
      <c r="BLE2150" s="40"/>
      <c r="BLF2150" s="40"/>
      <c r="BLG2150" s="40"/>
      <c r="BLH2150" s="40"/>
      <c r="BLI2150" s="40"/>
      <c r="BLJ2150" s="40"/>
      <c r="BLK2150" s="40"/>
      <c r="BLL2150" s="40"/>
      <c r="BLM2150" s="40"/>
      <c r="BLN2150" s="40"/>
      <c r="BLO2150" s="40"/>
      <c r="BLP2150" s="40"/>
      <c r="BLQ2150" s="40"/>
      <c r="BLR2150" s="40"/>
      <c r="BLS2150" s="40"/>
      <c r="BLT2150" s="40"/>
      <c r="BLU2150" s="40"/>
      <c r="BLV2150" s="40"/>
      <c r="BLW2150" s="40"/>
      <c r="BLX2150" s="40"/>
      <c r="BLY2150" s="40"/>
      <c r="BLZ2150" s="40"/>
      <c r="BMA2150" s="40"/>
      <c r="BMB2150" s="40"/>
      <c r="BMC2150" s="40"/>
      <c r="BMD2150" s="40"/>
      <c r="BME2150" s="40"/>
      <c r="BMF2150" s="40"/>
      <c r="BMG2150" s="40"/>
      <c r="BMH2150" s="40"/>
      <c r="BMI2150" s="40"/>
      <c r="BMJ2150" s="40"/>
      <c r="BMK2150" s="40"/>
      <c r="BML2150" s="40"/>
      <c r="BMM2150" s="40"/>
      <c r="BMN2150" s="40"/>
      <c r="BMO2150" s="40"/>
      <c r="BMP2150" s="40"/>
      <c r="BMQ2150" s="40"/>
      <c r="BMR2150" s="40"/>
      <c r="BMS2150" s="40"/>
      <c r="BMT2150" s="40"/>
      <c r="BMU2150" s="40"/>
      <c r="BMV2150" s="40"/>
      <c r="BMW2150" s="40"/>
      <c r="BMX2150" s="40"/>
      <c r="BMY2150" s="40"/>
      <c r="BMZ2150" s="40"/>
      <c r="BNA2150" s="40"/>
      <c r="BNB2150" s="40"/>
      <c r="BNC2150" s="40"/>
      <c r="BND2150" s="40"/>
      <c r="BNE2150" s="40"/>
      <c r="BNF2150" s="40"/>
      <c r="BNG2150" s="40"/>
      <c r="BNH2150" s="40"/>
      <c r="BNI2150" s="40"/>
      <c r="BNJ2150" s="40"/>
      <c r="BNK2150" s="40"/>
      <c r="BNL2150" s="40"/>
      <c r="BNM2150" s="40"/>
      <c r="BNN2150" s="40"/>
      <c r="BNO2150" s="40"/>
      <c r="BNP2150" s="40"/>
      <c r="BNQ2150" s="40"/>
      <c r="BNR2150" s="40"/>
      <c r="BNS2150" s="40"/>
      <c r="BNT2150" s="40"/>
      <c r="BNU2150" s="40"/>
      <c r="BNV2150" s="40"/>
      <c r="BNW2150" s="40"/>
      <c r="BNX2150" s="40"/>
      <c r="BNY2150" s="40"/>
      <c r="BNZ2150" s="40"/>
      <c r="BOA2150" s="40"/>
      <c r="BOB2150" s="40"/>
      <c r="BOC2150" s="40"/>
      <c r="BOD2150" s="40"/>
      <c r="BOE2150" s="40"/>
      <c r="BOF2150" s="40"/>
      <c r="BOG2150" s="40"/>
      <c r="BOH2150" s="40"/>
      <c r="BOI2150" s="40"/>
      <c r="BOJ2150" s="40"/>
      <c r="BOK2150" s="40"/>
      <c r="BOL2150" s="40"/>
      <c r="BOM2150" s="40"/>
      <c r="BON2150" s="40"/>
      <c r="BOO2150" s="40"/>
      <c r="BOP2150" s="40"/>
      <c r="BOQ2150" s="40"/>
      <c r="BOR2150" s="40"/>
      <c r="BOS2150" s="40"/>
      <c r="BOT2150" s="40"/>
      <c r="BOU2150" s="40"/>
      <c r="BOV2150" s="40"/>
      <c r="BOW2150" s="40"/>
      <c r="BOX2150" s="40"/>
      <c r="BOY2150" s="40"/>
      <c r="BOZ2150" s="40"/>
      <c r="BPA2150" s="40"/>
      <c r="BPB2150" s="40"/>
      <c r="BPC2150" s="40"/>
      <c r="BPD2150" s="40"/>
      <c r="BPE2150" s="40"/>
      <c r="BPF2150" s="40"/>
      <c r="BPG2150" s="40"/>
      <c r="BPH2150" s="40"/>
      <c r="BPI2150" s="40"/>
      <c r="BPJ2150" s="40"/>
      <c r="BPK2150" s="40"/>
      <c r="BPL2150" s="40"/>
      <c r="BPM2150" s="40"/>
      <c r="BPN2150" s="40"/>
      <c r="BPO2150" s="40"/>
      <c r="BPP2150" s="40"/>
      <c r="BPQ2150" s="40"/>
      <c r="BPR2150" s="40"/>
      <c r="BPS2150" s="40"/>
      <c r="BPT2150" s="40"/>
      <c r="BPU2150" s="40"/>
      <c r="BPV2150" s="40"/>
      <c r="BPW2150" s="40"/>
      <c r="BPX2150" s="40"/>
      <c r="BPY2150" s="40"/>
      <c r="BPZ2150" s="40"/>
      <c r="BQA2150" s="40"/>
      <c r="BQB2150" s="40"/>
      <c r="BQC2150" s="40"/>
      <c r="BQD2150" s="40"/>
      <c r="BQE2150" s="40"/>
      <c r="BQF2150" s="40"/>
      <c r="BQG2150" s="40"/>
      <c r="BQH2150" s="40"/>
      <c r="BQI2150" s="40"/>
      <c r="BQJ2150" s="40"/>
      <c r="BQK2150" s="40"/>
      <c r="BQL2150" s="40"/>
      <c r="BQM2150" s="40"/>
      <c r="BQN2150" s="40"/>
      <c r="BQO2150" s="40"/>
      <c r="BQP2150" s="40"/>
      <c r="BQQ2150" s="40"/>
      <c r="BQR2150" s="40"/>
      <c r="BQS2150" s="40"/>
      <c r="BQT2150" s="40"/>
      <c r="BQU2150" s="40"/>
      <c r="BQV2150" s="40"/>
      <c r="BQW2150" s="40"/>
      <c r="BQX2150" s="40"/>
      <c r="BQY2150" s="40"/>
      <c r="BQZ2150" s="40"/>
      <c r="BRA2150" s="40"/>
      <c r="BRB2150" s="40"/>
      <c r="BRC2150" s="40"/>
      <c r="BRD2150" s="40"/>
      <c r="BRE2150" s="40"/>
      <c r="BRF2150" s="40"/>
      <c r="BRG2150" s="40"/>
      <c r="BRH2150" s="40"/>
      <c r="BRI2150" s="40"/>
      <c r="BRJ2150" s="40"/>
      <c r="BRK2150" s="40"/>
      <c r="BRL2150" s="40"/>
      <c r="BRM2150" s="40"/>
      <c r="BRN2150" s="40"/>
      <c r="BRO2150" s="40"/>
      <c r="BRP2150" s="40"/>
      <c r="BRQ2150" s="40"/>
      <c r="BRR2150" s="40"/>
      <c r="BRS2150" s="40"/>
      <c r="BRT2150" s="40"/>
      <c r="BRU2150" s="40"/>
      <c r="BRV2150" s="40"/>
      <c r="BRW2150" s="40"/>
      <c r="BRX2150" s="40"/>
      <c r="BRY2150" s="40"/>
      <c r="BRZ2150" s="40"/>
      <c r="BSA2150" s="40"/>
      <c r="BSB2150" s="40"/>
      <c r="BSC2150" s="40"/>
      <c r="BSD2150" s="40"/>
      <c r="BSE2150" s="40"/>
      <c r="BSF2150" s="40"/>
      <c r="BSG2150" s="40"/>
      <c r="BSH2150" s="40"/>
      <c r="BSI2150" s="40"/>
      <c r="BSJ2150" s="40"/>
      <c r="BSK2150" s="40"/>
      <c r="BSL2150" s="40"/>
      <c r="BSM2150" s="40"/>
      <c r="BSN2150" s="40"/>
      <c r="BSO2150" s="40"/>
      <c r="BSP2150" s="40"/>
      <c r="BSQ2150" s="40"/>
      <c r="BSR2150" s="40"/>
      <c r="BSS2150" s="40"/>
      <c r="BST2150" s="40"/>
      <c r="BSU2150" s="40"/>
      <c r="BSV2150" s="40"/>
      <c r="BSW2150" s="40"/>
      <c r="BSX2150" s="40"/>
      <c r="BSY2150" s="40"/>
      <c r="BSZ2150" s="40"/>
      <c r="BTA2150" s="40"/>
      <c r="BTB2150" s="40"/>
      <c r="BTC2150" s="40"/>
      <c r="BTD2150" s="40"/>
      <c r="BTE2150" s="40"/>
      <c r="BTF2150" s="40"/>
      <c r="BTG2150" s="40"/>
      <c r="BTH2150" s="40"/>
      <c r="BTI2150" s="40"/>
      <c r="BTJ2150" s="40"/>
      <c r="BTK2150" s="40"/>
      <c r="BTL2150" s="40"/>
      <c r="BTM2150" s="40"/>
      <c r="BTN2150" s="40"/>
      <c r="BTO2150" s="40"/>
      <c r="BTP2150" s="40"/>
      <c r="BTQ2150" s="40"/>
      <c r="BTR2150" s="40"/>
      <c r="BTS2150" s="40"/>
      <c r="BTT2150" s="40"/>
      <c r="BTU2150" s="40"/>
      <c r="BTV2150" s="40"/>
      <c r="BTW2150" s="40"/>
      <c r="BTX2150" s="40"/>
      <c r="BTY2150" s="40"/>
      <c r="BTZ2150" s="40"/>
      <c r="BUA2150" s="40"/>
      <c r="BUB2150" s="40"/>
      <c r="BUC2150" s="40"/>
      <c r="BUD2150" s="40"/>
      <c r="BUE2150" s="40"/>
      <c r="BUF2150" s="40"/>
      <c r="BUG2150" s="40"/>
      <c r="BUH2150" s="40"/>
      <c r="BUI2150" s="40"/>
      <c r="BUJ2150" s="40"/>
      <c r="BUK2150" s="40"/>
      <c r="BUL2150" s="40"/>
      <c r="BUM2150" s="40"/>
      <c r="BUN2150" s="40"/>
      <c r="BUO2150" s="40"/>
      <c r="BUP2150" s="40"/>
      <c r="BUQ2150" s="40"/>
      <c r="BUR2150" s="40"/>
      <c r="BUS2150" s="40"/>
      <c r="BUT2150" s="40"/>
      <c r="BUU2150" s="40"/>
      <c r="BUV2150" s="40"/>
      <c r="BUW2150" s="40"/>
      <c r="BUX2150" s="40"/>
      <c r="BUY2150" s="40"/>
      <c r="BUZ2150" s="40"/>
      <c r="BVA2150" s="40"/>
      <c r="BVB2150" s="40"/>
      <c r="BVC2150" s="40"/>
      <c r="BVD2150" s="40"/>
      <c r="BVE2150" s="40"/>
      <c r="BVF2150" s="40"/>
      <c r="BVG2150" s="40"/>
      <c r="BVH2150" s="40"/>
      <c r="BVI2150" s="40"/>
      <c r="BVJ2150" s="40"/>
      <c r="BVK2150" s="40"/>
      <c r="BVL2150" s="40"/>
      <c r="BVM2150" s="40"/>
      <c r="BVN2150" s="40"/>
      <c r="BVO2150" s="40"/>
      <c r="BVP2150" s="40"/>
      <c r="BVQ2150" s="40"/>
      <c r="BVR2150" s="40"/>
      <c r="BVS2150" s="40"/>
      <c r="BVT2150" s="40"/>
      <c r="BVU2150" s="40"/>
      <c r="BVV2150" s="40"/>
      <c r="BVW2150" s="40"/>
      <c r="BVX2150" s="40"/>
      <c r="BVY2150" s="40"/>
      <c r="BVZ2150" s="40"/>
      <c r="BWA2150" s="40"/>
      <c r="BWB2150" s="40"/>
      <c r="BWC2150" s="40"/>
      <c r="BWD2150" s="40"/>
      <c r="BWE2150" s="40"/>
      <c r="BWF2150" s="40"/>
      <c r="BWG2150" s="40"/>
      <c r="BWH2150" s="40"/>
      <c r="BWI2150" s="40"/>
      <c r="BWJ2150" s="40"/>
      <c r="BWK2150" s="40"/>
      <c r="BWL2150" s="40"/>
      <c r="BWM2150" s="40"/>
      <c r="BWN2150" s="40"/>
      <c r="BWO2150" s="40"/>
      <c r="BWP2150" s="40"/>
      <c r="BWQ2150" s="40"/>
      <c r="BWR2150" s="40"/>
      <c r="BWS2150" s="40"/>
      <c r="BWT2150" s="40"/>
      <c r="BWU2150" s="40"/>
      <c r="BWV2150" s="40"/>
      <c r="BWW2150" s="40"/>
      <c r="BWX2150" s="40"/>
      <c r="BWY2150" s="40"/>
      <c r="BWZ2150" s="40"/>
      <c r="BXA2150" s="40"/>
      <c r="BXB2150" s="40"/>
      <c r="BXC2150" s="40"/>
      <c r="BXD2150" s="40"/>
      <c r="BXE2150" s="40"/>
      <c r="BXF2150" s="40"/>
      <c r="BXG2150" s="40"/>
      <c r="BXH2150" s="40"/>
      <c r="BXI2150" s="40"/>
      <c r="BXJ2150" s="40"/>
      <c r="BXK2150" s="40"/>
      <c r="BXL2150" s="40"/>
      <c r="BXM2150" s="40"/>
      <c r="BXN2150" s="40"/>
      <c r="BXO2150" s="40"/>
      <c r="BXP2150" s="40"/>
      <c r="BXQ2150" s="40"/>
      <c r="BXR2150" s="40"/>
      <c r="BXS2150" s="40"/>
      <c r="BXT2150" s="40"/>
      <c r="BXU2150" s="40"/>
      <c r="BXV2150" s="40"/>
      <c r="BXW2150" s="40"/>
      <c r="BXX2150" s="40"/>
      <c r="BXY2150" s="40"/>
      <c r="BXZ2150" s="40"/>
      <c r="BYA2150" s="40"/>
      <c r="BYB2150" s="40"/>
      <c r="BYC2150" s="40"/>
      <c r="BYD2150" s="40"/>
      <c r="BYE2150" s="40"/>
      <c r="BYF2150" s="40"/>
      <c r="BYG2150" s="40"/>
      <c r="BYH2150" s="40"/>
      <c r="BYI2150" s="40"/>
      <c r="BYJ2150" s="40"/>
      <c r="BYK2150" s="40"/>
      <c r="BYL2150" s="40"/>
      <c r="BYM2150" s="40"/>
      <c r="BYN2150" s="40"/>
      <c r="BYO2150" s="40"/>
      <c r="BYP2150" s="40"/>
      <c r="BYQ2150" s="40"/>
      <c r="BYR2150" s="40"/>
      <c r="BYS2150" s="40"/>
      <c r="BYT2150" s="40"/>
      <c r="BYU2150" s="40"/>
      <c r="BYV2150" s="40"/>
      <c r="BYW2150" s="40"/>
      <c r="BYX2150" s="40"/>
      <c r="BYY2150" s="40"/>
      <c r="BYZ2150" s="40"/>
      <c r="BZA2150" s="40"/>
      <c r="BZB2150" s="40"/>
      <c r="BZC2150" s="40"/>
      <c r="BZD2150" s="40"/>
      <c r="BZE2150" s="40"/>
      <c r="BZF2150" s="40"/>
      <c r="BZG2150" s="40"/>
      <c r="BZH2150" s="40"/>
      <c r="BZI2150" s="40"/>
      <c r="BZJ2150" s="40"/>
      <c r="BZK2150" s="40"/>
      <c r="BZL2150" s="40"/>
      <c r="BZM2150" s="40"/>
      <c r="BZN2150" s="40"/>
      <c r="BZO2150" s="40"/>
      <c r="BZP2150" s="40"/>
      <c r="BZQ2150" s="40"/>
      <c r="BZR2150" s="40"/>
      <c r="BZS2150" s="40"/>
      <c r="BZT2150" s="40"/>
      <c r="BZU2150" s="40"/>
      <c r="BZV2150" s="40"/>
      <c r="BZW2150" s="40"/>
      <c r="BZX2150" s="40"/>
      <c r="BZY2150" s="40"/>
      <c r="BZZ2150" s="40"/>
      <c r="CAA2150" s="40"/>
      <c r="CAB2150" s="40"/>
      <c r="CAC2150" s="40"/>
      <c r="CAD2150" s="40"/>
      <c r="CAE2150" s="40"/>
      <c r="CAF2150" s="40"/>
      <c r="CAG2150" s="40"/>
      <c r="CAH2150" s="40"/>
      <c r="CAI2150" s="40"/>
      <c r="CAJ2150" s="40"/>
      <c r="CAK2150" s="40"/>
      <c r="CAL2150" s="40"/>
      <c r="CAM2150" s="40"/>
      <c r="CAN2150" s="40"/>
      <c r="CAO2150" s="40"/>
      <c r="CAP2150" s="40"/>
      <c r="CAQ2150" s="40"/>
      <c r="CAR2150" s="40"/>
      <c r="CAS2150" s="40"/>
      <c r="CAT2150" s="40"/>
      <c r="CAU2150" s="40"/>
      <c r="CAV2150" s="40"/>
      <c r="CAW2150" s="40"/>
      <c r="CAX2150" s="40"/>
      <c r="CAY2150" s="40"/>
      <c r="CAZ2150" s="40"/>
      <c r="CBA2150" s="40"/>
      <c r="CBB2150" s="40"/>
      <c r="CBC2150" s="40"/>
      <c r="CBD2150" s="40"/>
      <c r="CBE2150" s="40"/>
      <c r="CBF2150" s="40"/>
      <c r="CBG2150" s="40"/>
      <c r="CBH2150" s="40"/>
      <c r="CBI2150" s="40"/>
      <c r="CBJ2150" s="40"/>
      <c r="CBK2150" s="40"/>
      <c r="CBL2150" s="40"/>
      <c r="CBM2150" s="40"/>
      <c r="CBN2150" s="40"/>
      <c r="CBO2150" s="40"/>
      <c r="CBP2150" s="40"/>
      <c r="CBQ2150" s="40"/>
      <c r="CBR2150" s="40"/>
      <c r="CBS2150" s="40"/>
      <c r="CBT2150" s="40"/>
      <c r="CBU2150" s="40"/>
      <c r="CBV2150" s="40"/>
      <c r="CBW2150" s="40"/>
      <c r="CBX2150" s="40"/>
      <c r="CBY2150" s="40"/>
      <c r="CBZ2150" s="40"/>
      <c r="CCA2150" s="40"/>
      <c r="CCB2150" s="40"/>
      <c r="CCC2150" s="40"/>
      <c r="CCD2150" s="40"/>
      <c r="CCE2150" s="40"/>
      <c r="CCF2150" s="40"/>
      <c r="CCG2150" s="40"/>
      <c r="CCH2150" s="40"/>
      <c r="CCI2150" s="40"/>
      <c r="CCJ2150" s="40"/>
      <c r="CCK2150" s="40"/>
      <c r="CCL2150" s="40"/>
      <c r="CCM2150" s="40"/>
      <c r="CCN2150" s="40"/>
      <c r="CCO2150" s="40"/>
      <c r="CCP2150" s="40"/>
      <c r="CCQ2150" s="40"/>
      <c r="CCR2150" s="40"/>
      <c r="CCS2150" s="40"/>
      <c r="CCT2150" s="40"/>
      <c r="CCU2150" s="40"/>
      <c r="CCV2150" s="40"/>
      <c r="CCW2150" s="40"/>
      <c r="CCX2150" s="40"/>
      <c r="CCY2150" s="40"/>
      <c r="CCZ2150" s="40"/>
      <c r="CDA2150" s="40"/>
      <c r="CDB2150" s="40"/>
      <c r="CDC2150" s="40"/>
      <c r="CDD2150" s="40"/>
      <c r="CDE2150" s="40"/>
      <c r="CDF2150" s="40"/>
      <c r="CDG2150" s="40"/>
      <c r="CDH2150" s="40"/>
      <c r="CDI2150" s="40"/>
      <c r="CDJ2150" s="40"/>
      <c r="CDK2150" s="40"/>
      <c r="CDL2150" s="40"/>
      <c r="CDM2150" s="40"/>
      <c r="CDN2150" s="40"/>
      <c r="CDO2150" s="40"/>
      <c r="CDP2150" s="40"/>
      <c r="CDQ2150" s="40"/>
      <c r="CDR2150" s="40"/>
      <c r="CDS2150" s="40"/>
      <c r="CDT2150" s="40"/>
      <c r="CDU2150" s="40"/>
      <c r="CDV2150" s="40"/>
      <c r="CDW2150" s="40"/>
      <c r="CDX2150" s="40"/>
      <c r="CDY2150" s="40"/>
      <c r="CDZ2150" s="40"/>
      <c r="CEA2150" s="40"/>
      <c r="CEB2150" s="40"/>
      <c r="CEC2150" s="40"/>
      <c r="CED2150" s="40"/>
      <c r="CEE2150" s="40"/>
      <c r="CEF2150" s="40"/>
      <c r="CEG2150" s="40"/>
      <c r="CEH2150" s="40"/>
      <c r="CEI2150" s="40"/>
      <c r="CEJ2150" s="40"/>
      <c r="CEK2150" s="40"/>
      <c r="CEL2150" s="40"/>
      <c r="CEM2150" s="40"/>
      <c r="CEN2150" s="40"/>
      <c r="CEO2150" s="40"/>
      <c r="CEP2150" s="40"/>
      <c r="CEQ2150" s="40"/>
      <c r="CER2150" s="40"/>
      <c r="CES2150" s="40"/>
      <c r="CET2150" s="40"/>
      <c r="CEU2150" s="40"/>
      <c r="CEV2150" s="40"/>
      <c r="CEW2150" s="40"/>
      <c r="CEX2150" s="40"/>
      <c r="CEY2150" s="40"/>
      <c r="CEZ2150" s="40"/>
      <c r="CFA2150" s="40"/>
      <c r="CFB2150" s="40"/>
      <c r="CFC2150" s="40"/>
      <c r="CFD2150" s="40"/>
      <c r="CFE2150" s="40"/>
      <c r="CFF2150" s="40"/>
      <c r="CFG2150" s="40"/>
      <c r="CFH2150" s="40"/>
      <c r="CFI2150" s="40"/>
      <c r="CFJ2150" s="40"/>
      <c r="CFK2150" s="40"/>
      <c r="CFL2150" s="40"/>
      <c r="CFM2150" s="40"/>
      <c r="CFN2150" s="40"/>
      <c r="CFO2150" s="40"/>
      <c r="CFP2150" s="40"/>
      <c r="CFQ2150" s="40"/>
      <c r="CFR2150" s="40"/>
      <c r="CFS2150" s="40"/>
      <c r="CFT2150" s="40"/>
      <c r="CFU2150" s="40"/>
      <c r="CFV2150" s="40"/>
      <c r="CFW2150" s="40"/>
      <c r="CFX2150" s="40"/>
      <c r="CFY2150" s="40"/>
      <c r="CFZ2150" s="40"/>
      <c r="CGA2150" s="40"/>
      <c r="CGB2150" s="40"/>
      <c r="CGC2150" s="40"/>
      <c r="CGD2150" s="40"/>
      <c r="CGE2150" s="40"/>
      <c r="CGF2150" s="40"/>
      <c r="CGG2150" s="40"/>
      <c r="CGH2150" s="40"/>
      <c r="CGI2150" s="40"/>
      <c r="CGJ2150" s="40"/>
      <c r="CGK2150" s="40"/>
      <c r="CGL2150" s="40"/>
      <c r="CGM2150" s="40"/>
      <c r="CGN2150" s="40"/>
      <c r="CGO2150" s="40"/>
      <c r="CGP2150" s="40"/>
      <c r="CGQ2150" s="37" t="s">
        <v>70</v>
      </c>
    </row>
    <row r="2151" spans="1:2227" x14ac:dyDescent="0.25">
      <c r="A2151" s="9" t="s">
        <v>70</v>
      </c>
      <c r="B2151" s="10">
        <v>999054000032896</v>
      </c>
      <c r="C2151" s="11" t="s">
        <v>97</v>
      </c>
      <c r="D2151" s="9" t="s">
        <v>87</v>
      </c>
      <c r="E2151" s="9" t="s">
        <v>122</v>
      </c>
      <c r="F2151" s="9" t="s">
        <v>71</v>
      </c>
      <c r="G2151" s="9" t="s">
        <v>70</v>
      </c>
      <c r="H2151" s="9" t="s">
        <v>73</v>
      </c>
      <c r="I2151" s="9">
        <v>1</v>
      </c>
      <c r="J2151" s="9">
        <v>158</v>
      </c>
      <c r="K2151" s="9">
        <v>324</v>
      </c>
      <c r="L2151" s="9">
        <v>166</v>
      </c>
      <c r="M2151" s="10">
        <v>203</v>
      </c>
      <c r="N2151" s="9">
        <v>0.82</v>
      </c>
      <c r="O2151" s="9">
        <v>6.88</v>
      </c>
      <c r="P2151" s="13"/>
      <c r="Q2151" s="13"/>
      <c r="R2151" s="13"/>
      <c r="S2151" s="13"/>
      <c r="T2151" s="13"/>
      <c r="U2151" s="13"/>
      <c r="V2151" s="13">
        <v>158</v>
      </c>
      <c r="W2151" s="13">
        <v>234.5</v>
      </c>
      <c r="X2151" s="13">
        <v>105</v>
      </c>
      <c r="Y2151" s="13">
        <v>76.5</v>
      </c>
      <c r="Z2151" s="13">
        <v>0.73</v>
      </c>
      <c r="AA2151" s="13">
        <v>7.24</v>
      </c>
      <c r="AB2151" s="9">
        <v>234.5</v>
      </c>
      <c r="AC2151" s="9">
        <v>324</v>
      </c>
      <c r="AD2151" s="9">
        <v>98</v>
      </c>
      <c r="AE2151" s="9">
        <v>89.5</v>
      </c>
      <c r="AF2151" s="9">
        <v>0.91</v>
      </c>
      <c r="AG2151" s="9">
        <v>6.57</v>
      </c>
      <c r="AH2151" s="9">
        <v>10.119999999999999</v>
      </c>
      <c r="AI2151" s="9">
        <v>1679.58</v>
      </c>
      <c r="AJ2151" s="9">
        <v>1141.82</v>
      </c>
      <c r="AK2151" s="9">
        <v>110.1</v>
      </c>
      <c r="AL2151" s="9">
        <v>23353.01</v>
      </c>
      <c r="AM2151" s="9">
        <v>521.71</v>
      </c>
      <c r="AN2151" s="9">
        <f>Tabla1[[#This Row],[Costo Compra]]+Tabla1[[#This Row],[Otros Compra]]</f>
        <v>23874.719999999998</v>
      </c>
      <c r="AO2151" s="9" t="s">
        <v>285</v>
      </c>
      <c r="AP2151" s="9" t="s">
        <v>123</v>
      </c>
      <c r="AQ2151" s="9" t="s">
        <v>124</v>
      </c>
      <c r="AR2151" s="9" t="s">
        <v>76</v>
      </c>
      <c r="AS2151" s="9">
        <v>9854.08</v>
      </c>
      <c r="AT2151" s="9">
        <v>0</v>
      </c>
      <c r="AU2151" s="9" t="s">
        <v>77</v>
      </c>
      <c r="AV2151" s="9">
        <v>2020</v>
      </c>
      <c r="AW2151" s="12">
        <v>43955</v>
      </c>
      <c r="AX2151" s="12">
        <v>44053</v>
      </c>
      <c r="AY2151" s="9">
        <v>0</v>
      </c>
      <c r="AZ2151" s="9">
        <v>0</v>
      </c>
      <c r="BA2151" s="9">
        <v>-33728.800000000003</v>
      </c>
      <c r="BB2151" s="9">
        <v>-203.19</v>
      </c>
      <c r="BC2151" s="9">
        <v>3300</v>
      </c>
      <c r="BD2151" s="9"/>
      <c r="BE2151" s="9" t="s">
        <v>78</v>
      </c>
      <c r="BF2151" s="9" t="s">
        <v>78</v>
      </c>
      <c r="BG2151" s="9"/>
      <c r="BH2151" s="9" t="s">
        <v>99</v>
      </c>
      <c r="BI2151" s="9"/>
      <c r="BJ2151" s="9">
        <v>0</v>
      </c>
      <c r="BK2151" s="9">
        <v>0</v>
      </c>
      <c r="BL2151" s="9">
        <v>0</v>
      </c>
      <c r="BM2151" s="9">
        <v>0</v>
      </c>
      <c r="BN2151" s="9">
        <v>0</v>
      </c>
      <c r="BO2151" s="9">
        <v>0</v>
      </c>
      <c r="BP2151" s="13"/>
      <c r="BQ2151" s="9" t="s">
        <v>80</v>
      </c>
      <c r="BR2151" s="9" t="s">
        <v>81</v>
      </c>
      <c r="BS2151" s="40"/>
      <c r="BT2151" s="40"/>
      <c r="BU2151" s="40"/>
      <c r="BV2151" s="40"/>
      <c r="BW2151" s="40"/>
      <c r="BX2151" s="40"/>
      <c r="BY2151" s="40"/>
      <c r="BZ2151" s="40"/>
      <c r="CA2151" s="40"/>
      <c r="CB2151" s="40"/>
      <c r="CC2151" s="40"/>
      <c r="CD2151" s="40"/>
      <c r="CE2151" s="40"/>
      <c r="CF2151" s="40"/>
      <c r="CG2151" s="40"/>
      <c r="CH2151" s="40"/>
      <c r="CI2151" s="40"/>
      <c r="CJ2151" s="40"/>
      <c r="CK2151" s="40"/>
      <c r="CL2151" s="40"/>
      <c r="CM2151" s="40"/>
      <c r="CN2151" s="40"/>
      <c r="CO2151" s="40"/>
      <c r="CP2151" s="40"/>
      <c r="CQ2151" s="40"/>
      <c r="CR2151" s="40"/>
      <c r="CS2151" s="40"/>
      <c r="CT2151" s="40"/>
      <c r="CU2151" s="40"/>
      <c r="CV2151" s="40"/>
      <c r="CW2151" s="40"/>
      <c r="CX2151" s="40"/>
      <c r="CY2151" s="40"/>
      <c r="CZ2151" s="40"/>
      <c r="DA2151" s="40"/>
      <c r="DB2151" s="40"/>
      <c r="DC2151" s="40"/>
      <c r="DD2151" s="40"/>
      <c r="DE2151" s="40"/>
      <c r="DF2151" s="40"/>
      <c r="DG2151" s="40"/>
      <c r="DH2151" s="40"/>
      <c r="DI2151" s="40"/>
      <c r="DJ2151" s="40"/>
      <c r="DK2151" s="40"/>
      <c r="DL2151" s="40"/>
      <c r="DM2151" s="40"/>
      <c r="DN2151" s="40"/>
      <c r="DO2151" s="40"/>
      <c r="DP2151" s="40"/>
      <c r="DQ2151" s="40"/>
      <c r="DR2151" s="40"/>
      <c r="DS2151" s="40"/>
      <c r="DT2151" s="40"/>
      <c r="DU2151" s="40"/>
      <c r="DV2151" s="40"/>
      <c r="DW2151" s="40"/>
      <c r="DX2151" s="40"/>
      <c r="DY2151" s="40"/>
      <c r="DZ2151" s="40"/>
      <c r="EA2151" s="40"/>
      <c r="EB2151" s="40"/>
      <c r="EC2151" s="40"/>
      <c r="ED2151" s="40"/>
      <c r="EE2151" s="40"/>
      <c r="EF2151" s="40"/>
      <c r="EG2151" s="40"/>
      <c r="EH2151" s="40"/>
      <c r="EI2151" s="40"/>
      <c r="EJ2151" s="40"/>
      <c r="EK2151" s="40"/>
      <c r="EL2151" s="40"/>
      <c r="EM2151" s="40"/>
      <c r="EN2151" s="40"/>
      <c r="EO2151" s="40"/>
      <c r="EP2151" s="40"/>
      <c r="EQ2151" s="40"/>
      <c r="ER2151" s="40"/>
      <c r="ES2151" s="40"/>
      <c r="ET2151" s="40"/>
      <c r="EU2151" s="40"/>
      <c r="EV2151" s="40"/>
      <c r="EW2151" s="40"/>
      <c r="EX2151" s="40"/>
      <c r="EY2151" s="40"/>
      <c r="EZ2151" s="40"/>
      <c r="FA2151" s="40"/>
      <c r="FB2151" s="40"/>
      <c r="FC2151" s="40"/>
      <c r="FD2151" s="40"/>
      <c r="FE2151" s="40"/>
      <c r="FF2151" s="40"/>
      <c r="FG2151" s="40"/>
      <c r="FH2151" s="40"/>
      <c r="FI2151" s="40"/>
      <c r="FJ2151" s="40"/>
      <c r="FK2151" s="40"/>
      <c r="FL2151" s="40"/>
      <c r="FM2151" s="40"/>
      <c r="FN2151" s="40"/>
      <c r="FO2151" s="40"/>
      <c r="FP2151" s="40"/>
      <c r="FQ2151" s="40"/>
      <c r="FR2151" s="40"/>
      <c r="FS2151" s="40"/>
      <c r="FT2151" s="40"/>
      <c r="FU2151" s="40"/>
      <c r="FV2151" s="40"/>
      <c r="FW2151" s="40"/>
      <c r="FX2151" s="40"/>
      <c r="FY2151" s="40"/>
      <c r="FZ2151" s="40"/>
      <c r="GA2151" s="40"/>
      <c r="GB2151" s="40"/>
      <c r="GC2151" s="40"/>
      <c r="GD2151" s="40"/>
      <c r="GE2151" s="40"/>
      <c r="GF2151" s="40"/>
      <c r="GG2151" s="40"/>
      <c r="GH2151" s="40"/>
      <c r="GI2151" s="40"/>
      <c r="GJ2151" s="40"/>
      <c r="GK2151" s="40"/>
      <c r="GL2151" s="40"/>
      <c r="GM2151" s="40"/>
      <c r="GN2151" s="40"/>
      <c r="GO2151" s="40"/>
      <c r="GP2151" s="40"/>
      <c r="GQ2151" s="40"/>
      <c r="GR2151" s="40"/>
      <c r="GS2151" s="40"/>
      <c r="GT2151" s="40"/>
      <c r="GU2151" s="40"/>
      <c r="GV2151" s="40"/>
      <c r="GW2151" s="40"/>
      <c r="GX2151" s="40"/>
      <c r="GY2151" s="40"/>
      <c r="GZ2151" s="40"/>
      <c r="HA2151" s="40"/>
      <c r="HB2151" s="40"/>
      <c r="HC2151" s="40"/>
      <c r="HD2151" s="40"/>
      <c r="HE2151" s="40"/>
      <c r="HF2151" s="40"/>
      <c r="HG2151" s="40"/>
      <c r="HH2151" s="40"/>
      <c r="HI2151" s="40"/>
      <c r="HJ2151" s="40"/>
      <c r="HK2151" s="40"/>
      <c r="HL2151" s="40"/>
      <c r="HM2151" s="40"/>
      <c r="HN2151" s="40"/>
      <c r="HO2151" s="40"/>
      <c r="HP2151" s="40"/>
      <c r="HQ2151" s="40"/>
      <c r="HR2151" s="40"/>
      <c r="HS2151" s="40"/>
      <c r="HT2151" s="40"/>
      <c r="HU2151" s="40"/>
      <c r="HV2151" s="40"/>
      <c r="HW2151" s="40"/>
      <c r="HX2151" s="40"/>
      <c r="HY2151" s="40"/>
      <c r="HZ2151" s="40"/>
      <c r="IA2151" s="40"/>
      <c r="IB2151" s="40"/>
      <c r="IC2151" s="40"/>
      <c r="ID2151" s="40"/>
      <c r="IE2151" s="40"/>
      <c r="IF2151" s="40"/>
      <c r="IG2151" s="40"/>
      <c r="IH2151" s="40"/>
      <c r="II2151" s="40"/>
      <c r="IJ2151" s="40"/>
      <c r="IK2151" s="40"/>
      <c r="IL2151" s="40"/>
      <c r="IM2151" s="40"/>
      <c r="IN2151" s="40"/>
      <c r="IO2151" s="40"/>
      <c r="IP2151" s="40"/>
      <c r="IQ2151" s="40"/>
      <c r="IR2151" s="40"/>
      <c r="IS2151" s="40"/>
      <c r="IT2151" s="40"/>
      <c r="IU2151" s="40"/>
      <c r="IV2151" s="40"/>
      <c r="IW2151" s="40"/>
      <c r="IX2151" s="40"/>
      <c r="IY2151" s="40"/>
      <c r="IZ2151" s="40"/>
      <c r="JA2151" s="40"/>
      <c r="JB2151" s="40"/>
      <c r="JC2151" s="40"/>
      <c r="JD2151" s="40"/>
      <c r="JE2151" s="40"/>
      <c r="JF2151" s="40"/>
      <c r="JG2151" s="40"/>
      <c r="JH2151" s="40"/>
      <c r="JI2151" s="40"/>
      <c r="JJ2151" s="40"/>
      <c r="JK2151" s="40"/>
      <c r="JL2151" s="40"/>
      <c r="JM2151" s="40"/>
      <c r="JN2151" s="40"/>
      <c r="JO2151" s="40"/>
      <c r="JP2151" s="40"/>
      <c r="JQ2151" s="40"/>
      <c r="JR2151" s="40"/>
      <c r="JS2151" s="40"/>
      <c r="JT2151" s="40"/>
      <c r="JU2151" s="40"/>
      <c r="JV2151" s="40"/>
      <c r="JW2151" s="40"/>
      <c r="JX2151" s="40"/>
      <c r="JY2151" s="40"/>
      <c r="JZ2151" s="40"/>
      <c r="KA2151" s="40"/>
      <c r="KB2151" s="40"/>
      <c r="KC2151" s="40"/>
      <c r="KD2151" s="40"/>
      <c r="KE2151" s="40"/>
      <c r="KF2151" s="40"/>
      <c r="KG2151" s="40"/>
      <c r="KH2151" s="40"/>
      <c r="KI2151" s="40"/>
      <c r="KJ2151" s="40"/>
      <c r="KK2151" s="40"/>
      <c r="KL2151" s="40"/>
      <c r="KM2151" s="40"/>
      <c r="KN2151" s="40"/>
      <c r="KO2151" s="40"/>
      <c r="KP2151" s="40"/>
      <c r="KQ2151" s="40"/>
      <c r="KR2151" s="40"/>
      <c r="KS2151" s="40"/>
      <c r="KT2151" s="40"/>
      <c r="KU2151" s="40"/>
      <c r="KV2151" s="40"/>
      <c r="KW2151" s="40"/>
      <c r="KX2151" s="40"/>
      <c r="KY2151" s="40"/>
      <c r="KZ2151" s="40"/>
      <c r="LA2151" s="40"/>
      <c r="LB2151" s="40"/>
      <c r="LC2151" s="40"/>
      <c r="LD2151" s="40"/>
      <c r="LE2151" s="40"/>
      <c r="LF2151" s="40"/>
      <c r="LG2151" s="40"/>
      <c r="LH2151" s="40"/>
      <c r="LI2151" s="40"/>
      <c r="LJ2151" s="40"/>
      <c r="LK2151" s="40"/>
      <c r="LL2151" s="40"/>
      <c r="LM2151" s="40"/>
      <c r="LN2151" s="40"/>
      <c r="LO2151" s="40"/>
      <c r="LP2151" s="40"/>
      <c r="LQ2151" s="40"/>
      <c r="LR2151" s="40"/>
      <c r="LS2151" s="40"/>
      <c r="LT2151" s="40"/>
      <c r="LU2151" s="40"/>
      <c r="LV2151" s="40"/>
      <c r="LW2151" s="40"/>
      <c r="LX2151" s="40"/>
      <c r="LY2151" s="40"/>
      <c r="LZ2151" s="40"/>
      <c r="MA2151" s="40"/>
      <c r="MB2151" s="40"/>
      <c r="MC2151" s="40"/>
      <c r="MD2151" s="40"/>
      <c r="ME2151" s="40"/>
      <c r="MF2151" s="40"/>
      <c r="MG2151" s="40"/>
      <c r="MH2151" s="40"/>
      <c r="MI2151" s="40"/>
      <c r="MJ2151" s="40"/>
      <c r="MK2151" s="40"/>
      <c r="ML2151" s="40"/>
      <c r="MM2151" s="40"/>
      <c r="MN2151" s="40"/>
      <c r="MO2151" s="40"/>
      <c r="MP2151" s="40"/>
      <c r="MQ2151" s="40"/>
      <c r="MR2151" s="40"/>
      <c r="MS2151" s="40"/>
      <c r="MT2151" s="40"/>
      <c r="MU2151" s="40"/>
      <c r="MV2151" s="40"/>
      <c r="MW2151" s="40"/>
      <c r="MX2151" s="40"/>
      <c r="MY2151" s="40"/>
      <c r="MZ2151" s="40"/>
      <c r="NA2151" s="40"/>
      <c r="NB2151" s="40"/>
      <c r="NC2151" s="40"/>
      <c r="ND2151" s="40"/>
      <c r="NE2151" s="40"/>
      <c r="NF2151" s="40"/>
      <c r="NG2151" s="40"/>
      <c r="NH2151" s="40"/>
      <c r="NI2151" s="40"/>
      <c r="NJ2151" s="40"/>
      <c r="NK2151" s="40"/>
      <c r="NL2151" s="40"/>
      <c r="NM2151" s="40"/>
      <c r="NN2151" s="40"/>
      <c r="NO2151" s="40"/>
      <c r="NP2151" s="40"/>
      <c r="NQ2151" s="40"/>
      <c r="NR2151" s="40"/>
      <c r="NS2151" s="40"/>
      <c r="NT2151" s="40"/>
      <c r="NU2151" s="40"/>
      <c r="NV2151" s="40"/>
      <c r="NW2151" s="40"/>
      <c r="NX2151" s="40"/>
      <c r="NY2151" s="40"/>
      <c r="NZ2151" s="40"/>
      <c r="OA2151" s="40"/>
      <c r="OB2151" s="40"/>
      <c r="OC2151" s="40"/>
      <c r="OD2151" s="40"/>
      <c r="OE2151" s="40"/>
      <c r="OF2151" s="40"/>
      <c r="OG2151" s="40"/>
      <c r="OH2151" s="40"/>
      <c r="OI2151" s="40"/>
      <c r="OJ2151" s="40"/>
      <c r="OK2151" s="40"/>
      <c r="OL2151" s="40"/>
      <c r="OM2151" s="40"/>
      <c r="ON2151" s="40"/>
      <c r="OO2151" s="40"/>
      <c r="OP2151" s="40"/>
      <c r="OQ2151" s="40"/>
      <c r="OR2151" s="40"/>
      <c r="OS2151" s="40"/>
      <c r="OT2151" s="40"/>
      <c r="OU2151" s="40"/>
      <c r="OV2151" s="40"/>
      <c r="OW2151" s="40"/>
      <c r="OX2151" s="40"/>
      <c r="OY2151" s="40"/>
      <c r="OZ2151" s="40"/>
      <c r="PA2151" s="40"/>
      <c r="PB2151" s="40"/>
      <c r="PC2151" s="40"/>
      <c r="PD2151" s="40"/>
      <c r="PE2151" s="40"/>
      <c r="PF2151" s="40"/>
      <c r="PG2151" s="40"/>
      <c r="PH2151" s="40"/>
      <c r="PI2151" s="40"/>
      <c r="PJ2151" s="40"/>
      <c r="PK2151" s="40"/>
      <c r="PL2151" s="40"/>
      <c r="PM2151" s="40"/>
      <c r="PN2151" s="40"/>
      <c r="PO2151" s="40"/>
      <c r="PP2151" s="40"/>
      <c r="PQ2151" s="40"/>
      <c r="PR2151" s="40"/>
      <c r="PS2151" s="40"/>
      <c r="PT2151" s="40"/>
      <c r="PU2151" s="40"/>
      <c r="PV2151" s="40"/>
      <c r="PW2151" s="40"/>
      <c r="PX2151" s="40"/>
      <c r="PY2151" s="40"/>
      <c r="PZ2151" s="40"/>
      <c r="QA2151" s="40"/>
      <c r="QB2151" s="40"/>
      <c r="QC2151" s="40"/>
      <c r="QD2151" s="40"/>
      <c r="QE2151" s="40"/>
      <c r="QF2151" s="40"/>
      <c r="QG2151" s="40"/>
      <c r="QH2151" s="40"/>
      <c r="QI2151" s="40"/>
      <c r="QJ2151" s="40"/>
      <c r="QK2151" s="40"/>
      <c r="QL2151" s="40"/>
      <c r="QM2151" s="40"/>
      <c r="QN2151" s="40"/>
      <c r="QO2151" s="40"/>
      <c r="QP2151" s="40"/>
      <c r="QQ2151" s="40"/>
      <c r="QR2151" s="40"/>
      <c r="QS2151" s="40"/>
      <c r="QT2151" s="40"/>
      <c r="QU2151" s="40"/>
      <c r="QV2151" s="40"/>
      <c r="QW2151" s="40"/>
      <c r="QX2151" s="40"/>
      <c r="QY2151" s="40"/>
      <c r="QZ2151" s="40"/>
      <c r="RA2151" s="40"/>
      <c r="RB2151" s="40"/>
      <c r="RC2151" s="40"/>
      <c r="RD2151" s="40"/>
      <c r="RE2151" s="40"/>
      <c r="RF2151" s="40"/>
      <c r="RG2151" s="40"/>
      <c r="RH2151" s="40"/>
      <c r="RI2151" s="40"/>
      <c r="RJ2151" s="40"/>
      <c r="RK2151" s="40"/>
      <c r="RL2151" s="40"/>
      <c r="RM2151" s="40"/>
      <c r="RN2151" s="40"/>
      <c r="RO2151" s="40"/>
      <c r="RP2151" s="40"/>
      <c r="RQ2151" s="40"/>
      <c r="RR2151" s="40"/>
      <c r="RS2151" s="40"/>
      <c r="RT2151" s="40"/>
      <c r="RU2151" s="40"/>
      <c r="RV2151" s="40"/>
      <c r="RW2151" s="40"/>
      <c r="RX2151" s="40"/>
      <c r="RY2151" s="40"/>
      <c r="RZ2151" s="40"/>
      <c r="SA2151" s="40"/>
      <c r="SB2151" s="40"/>
      <c r="SC2151" s="40"/>
      <c r="SD2151" s="40"/>
      <c r="SE2151" s="40"/>
      <c r="SF2151" s="40"/>
      <c r="SG2151" s="40"/>
      <c r="SH2151" s="40"/>
      <c r="SI2151" s="40"/>
      <c r="SJ2151" s="40"/>
      <c r="SK2151" s="40"/>
      <c r="SL2151" s="40"/>
      <c r="SM2151" s="40"/>
      <c r="SN2151" s="40"/>
      <c r="SO2151" s="40"/>
      <c r="SP2151" s="40"/>
      <c r="SQ2151" s="40"/>
      <c r="SR2151" s="40"/>
      <c r="SS2151" s="40"/>
      <c r="ST2151" s="40"/>
      <c r="SU2151" s="40"/>
      <c r="SV2151" s="40"/>
      <c r="SW2151" s="40"/>
      <c r="SX2151" s="40"/>
      <c r="SY2151" s="40"/>
      <c r="SZ2151" s="40"/>
      <c r="TA2151" s="40"/>
      <c r="TB2151" s="40"/>
      <c r="TC2151" s="40"/>
      <c r="TD2151" s="40"/>
      <c r="TE2151" s="40"/>
      <c r="TF2151" s="40"/>
      <c r="TG2151" s="40"/>
      <c r="TH2151" s="40"/>
      <c r="TI2151" s="40"/>
      <c r="TJ2151" s="40"/>
      <c r="TK2151" s="40"/>
      <c r="TL2151" s="40"/>
      <c r="TM2151" s="40"/>
      <c r="TN2151" s="40"/>
      <c r="TO2151" s="40"/>
      <c r="TP2151" s="40"/>
      <c r="TQ2151" s="40"/>
      <c r="TR2151" s="40"/>
      <c r="TS2151" s="40"/>
      <c r="TT2151" s="40"/>
      <c r="TU2151" s="40"/>
      <c r="TV2151" s="40"/>
      <c r="TW2151" s="40"/>
      <c r="TX2151" s="40"/>
      <c r="TY2151" s="40"/>
      <c r="TZ2151" s="40"/>
      <c r="UA2151" s="40"/>
      <c r="UB2151" s="40"/>
      <c r="UC2151" s="40"/>
      <c r="UD2151" s="40"/>
      <c r="UE2151" s="40"/>
      <c r="UF2151" s="40"/>
      <c r="UG2151" s="40"/>
      <c r="UH2151" s="40"/>
      <c r="UI2151" s="40"/>
      <c r="UJ2151" s="40"/>
      <c r="UK2151" s="40"/>
      <c r="UL2151" s="40"/>
      <c r="UM2151" s="40"/>
      <c r="UN2151" s="40"/>
      <c r="UO2151" s="40"/>
      <c r="UP2151" s="40"/>
      <c r="UQ2151" s="40"/>
      <c r="UR2151" s="40"/>
      <c r="US2151" s="40"/>
      <c r="UT2151" s="40"/>
      <c r="UU2151" s="40"/>
      <c r="UV2151" s="40"/>
      <c r="UW2151" s="40"/>
      <c r="UX2151" s="40"/>
      <c r="UY2151" s="40"/>
      <c r="UZ2151" s="40"/>
      <c r="VA2151" s="40"/>
      <c r="VB2151" s="40"/>
      <c r="VC2151" s="40"/>
      <c r="VD2151" s="40"/>
      <c r="VE2151" s="40"/>
      <c r="VF2151" s="40"/>
      <c r="VG2151" s="40"/>
      <c r="VH2151" s="40"/>
      <c r="VI2151" s="40"/>
      <c r="VJ2151" s="40"/>
      <c r="VK2151" s="40"/>
      <c r="VL2151" s="40"/>
      <c r="VM2151" s="40"/>
      <c r="VN2151" s="40"/>
      <c r="VO2151" s="40"/>
      <c r="VP2151" s="40"/>
      <c r="VQ2151" s="40"/>
      <c r="VR2151" s="40"/>
      <c r="VS2151" s="40"/>
      <c r="VT2151" s="40"/>
      <c r="VU2151" s="40"/>
      <c r="VV2151" s="40"/>
      <c r="VW2151" s="40"/>
      <c r="VX2151" s="40"/>
      <c r="VY2151" s="40"/>
      <c r="VZ2151" s="40"/>
      <c r="WA2151" s="40"/>
      <c r="WB2151" s="40"/>
      <c r="WC2151" s="40"/>
      <c r="WD2151" s="40"/>
      <c r="WE2151" s="40"/>
      <c r="WF2151" s="40"/>
      <c r="WG2151" s="40"/>
      <c r="WH2151" s="40"/>
      <c r="WI2151" s="40"/>
      <c r="WJ2151" s="40"/>
      <c r="WK2151" s="40"/>
      <c r="WL2151" s="40"/>
      <c r="WM2151" s="40"/>
      <c r="WN2151" s="40"/>
      <c r="WO2151" s="40"/>
      <c r="WP2151" s="40"/>
      <c r="WQ2151" s="40"/>
      <c r="WR2151" s="40"/>
      <c r="WS2151" s="40"/>
      <c r="WT2151" s="40"/>
      <c r="WU2151" s="40"/>
      <c r="WV2151" s="40"/>
      <c r="WW2151" s="40"/>
      <c r="WX2151" s="40"/>
      <c r="WY2151" s="40"/>
      <c r="WZ2151" s="40"/>
      <c r="XA2151" s="40"/>
      <c r="XB2151" s="40"/>
      <c r="XC2151" s="40"/>
      <c r="XD2151" s="40"/>
      <c r="XE2151" s="40"/>
      <c r="XF2151" s="40"/>
      <c r="XG2151" s="40"/>
      <c r="XH2151" s="40"/>
      <c r="XI2151" s="40"/>
      <c r="XJ2151" s="40"/>
      <c r="XK2151" s="40"/>
      <c r="XL2151" s="40"/>
      <c r="XM2151" s="40"/>
      <c r="XN2151" s="40"/>
      <c r="XO2151" s="40"/>
      <c r="XP2151" s="40"/>
      <c r="XQ2151" s="40"/>
      <c r="XR2151" s="40"/>
      <c r="XS2151" s="40"/>
      <c r="XT2151" s="40"/>
      <c r="XU2151" s="40"/>
      <c r="XV2151" s="40"/>
      <c r="XW2151" s="40"/>
      <c r="XX2151" s="40"/>
      <c r="XY2151" s="40"/>
      <c r="XZ2151" s="40"/>
      <c r="YA2151" s="40"/>
      <c r="YB2151" s="40"/>
      <c r="YC2151" s="40"/>
      <c r="YD2151" s="40"/>
      <c r="YE2151" s="40"/>
      <c r="YF2151" s="40"/>
      <c r="YG2151" s="40"/>
      <c r="YH2151" s="40"/>
      <c r="YI2151" s="40"/>
      <c r="YJ2151" s="40"/>
      <c r="YK2151" s="40"/>
      <c r="YL2151" s="40"/>
      <c r="YM2151" s="40"/>
      <c r="YN2151" s="40"/>
      <c r="YO2151" s="40"/>
      <c r="YP2151" s="40"/>
      <c r="YQ2151" s="40"/>
      <c r="YR2151" s="40"/>
      <c r="YS2151" s="40"/>
      <c r="YT2151" s="40"/>
      <c r="YU2151" s="40"/>
      <c r="YV2151" s="40"/>
      <c r="YW2151" s="40"/>
      <c r="YX2151" s="40"/>
      <c r="YY2151" s="40"/>
      <c r="YZ2151" s="40"/>
      <c r="ZA2151" s="40"/>
      <c r="ZB2151" s="40"/>
      <c r="ZC2151" s="40"/>
      <c r="ZD2151" s="40"/>
      <c r="ZE2151" s="40"/>
      <c r="ZF2151" s="40"/>
      <c r="ZG2151" s="40"/>
      <c r="ZH2151" s="40"/>
      <c r="ZI2151" s="40"/>
      <c r="ZJ2151" s="40"/>
      <c r="ZK2151" s="40"/>
      <c r="ZL2151" s="40"/>
      <c r="ZM2151" s="40"/>
      <c r="ZN2151" s="40"/>
      <c r="ZO2151" s="40"/>
      <c r="ZP2151" s="40"/>
      <c r="ZQ2151" s="40"/>
      <c r="ZR2151" s="40"/>
      <c r="ZS2151" s="40"/>
      <c r="ZT2151" s="40"/>
      <c r="ZU2151" s="40"/>
      <c r="ZV2151" s="40"/>
      <c r="ZW2151" s="40"/>
      <c r="ZX2151" s="40"/>
      <c r="ZY2151" s="40"/>
      <c r="ZZ2151" s="40"/>
      <c r="AAA2151" s="40"/>
      <c r="AAB2151" s="40"/>
      <c r="AAC2151" s="40"/>
      <c r="AAD2151" s="40"/>
      <c r="AAE2151" s="40"/>
      <c r="AAF2151" s="40"/>
      <c r="AAG2151" s="40"/>
      <c r="AAH2151" s="40"/>
      <c r="AAI2151" s="40"/>
      <c r="AAJ2151" s="40"/>
      <c r="AAK2151" s="40"/>
      <c r="AAL2151" s="40"/>
      <c r="AAM2151" s="40"/>
      <c r="AAN2151" s="40"/>
      <c r="AAO2151" s="40"/>
      <c r="AAP2151" s="40"/>
      <c r="AAQ2151" s="40"/>
      <c r="AAR2151" s="40"/>
      <c r="AAS2151" s="40"/>
      <c r="AAT2151" s="40"/>
      <c r="AAU2151" s="40"/>
      <c r="AAV2151" s="40"/>
      <c r="AAW2151" s="40"/>
      <c r="AAX2151" s="40"/>
      <c r="AAY2151" s="40"/>
      <c r="AAZ2151" s="40"/>
      <c r="ABA2151" s="40"/>
      <c r="ABB2151" s="40"/>
      <c r="ABC2151" s="40"/>
      <c r="ABD2151" s="40"/>
      <c r="ABE2151" s="40"/>
      <c r="ABF2151" s="40"/>
      <c r="ABG2151" s="40"/>
      <c r="ABH2151" s="40"/>
      <c r="ABI2151" s="40"/>
      <c r="ABJ2151" s="40"/>
      <c r="ABK2151" s="40"/>
      <c r="ABL2151" s="40"/>
      <c r="ABM2151" s="40"/>
      <c r="ABN2151" s="40"/>
      <c r="ABO2151" s="40"/>
      <c r="ABP2151" s="40"/>
      <c r="ABQ2151" s="40"/>
      <c r="ABR2151" s="40"/>
      <c r="ABS2151" s="40"/>
      <c r="ABT2151" s="40"/>
      <c r="ABU2151" s="40"/>
      <c r="ABV2151" s="40"/>
      <c r="ABW2151" s="40"/>
      <c r="ABX2151" s="40"/>
      <c r="ABY2151" s="40"/>
      <c r="ABZ2151" s="40"/>
      <c r="ACA2151" s="40"/>
      <c r="ACB2151" s="40"/>
      <c r="ACC2151" s="40"/>
      <c r="ACD2151" s="40"/>
      <c r="ACE2151" s="40"/>
      <c r="ACF2151" s="40"/>
      <c r="ACG2151" s="40"/>
      <c r="ACH2151" s="40"/>
      <c r="ACI2151" s="40"/>
      <c r="ACJ2151" s="40"/>
      <c r="ACK2151" s="40"/>
      <c r="ACL2151" s="40"/>
      <c r="ACM2151" s="40"/>
      <c r="ACN2151" s="40"/>
      <c r="ACO2151" s="40"/>
      <c r="ACP2151" s="40"/>
      <c r="ACQ2151" s="40"/>
      <c r="ACR2151" s="40"/>
      <c r="ACS2151" s="40"/>
      <c r="ACT2151" s="40"/>
      <c r="ACU2151" s="40"/>
      <c r="ACV2151" s="40"/>
      <c r="ACW2151" s="40"/>
      <c r="ACX2151" s="40"/>
      <c r="ACY2151" s="40"/>
      <c r="ACZ2151" s="40"/>
      <c r="ADA2151" s="40"/>
      <c r="ADB2151" s="40"/>
      <c r="ADC2151" s="40"/>
      <c r="ADD2151" s="40"/>
      <c r="ADE2151" s="40"/>
      <c r="ADF2151" s="40"/>
      <c r="ADG2151" s="40"/>
      <c r="ADH2151" s="40"/>
      <c r="ADI2151" s="40"/>
      <c r="ADJ2151" s="40"/>
      <c r="ADK2151" s="40"/>
      <c r="ADL2151" s="40"/>
      <c r="ADM2151" s="40"/>
      <c r="ADN2151" s="40"/>
      <c r="ADO2151" s="40"/>
      <c r="ADP2151" s="40"/>
      <c r="ADQ2151" s="40"/>
      <c r="ADR2151" s="40"/>
      <c r="ADS2151" s="40"/>
      <c r="ADT2151" s="40"/>
      <c r="ADU2151" s="40"/>
      <c r="ADV2151" s="40"/>
      <c r="ADW2151" s="40"/>
      <c r="ADX2151" s="40"/>
      <c r="ADY2151" s="40"/>
      <c r="ADZ2151" s="40"/>
      <c r="AEA2151" s="40"/>
      <c r="AEB2151" s="40"/>
      <c r="AEC2151" s="40"/>
      <c r="AED2151" s="40"/>
      <c r="AEE2151" s="40"/>
      <c r="AEF2151" s="40"/>
      <c r="AEG2151" s="40"/>
      <c r="AEH2151" s="40"/>
      <c r="AEI2151" s="40"/>
      <c r="AEJ2151" s="40"/>
      <c r="AEK2151" s="40"/>
      <c r="AEL2151" s="40"/>
      <c r="AEM2151" s="40"/>
      <c r="AEN2151" s="40"/>
      <c r="AEO2151" s="40"/>
      <c r="AEP2151" s="40"/>
      <c r="AEQ2151" s="40"/>
      <c r="AER2151" s="40"/>
      <c r="AES2151" s="40"/>
      <c r="AET2151" s="40"/>
      <c r="AEU2151" s="40"/>
      <c r="AEV2151" s="40"/>
      <c r="AEW2151" s="40"/>
      <c r="AEX2151" s="40"/>
      <c r="AEY2151" s="40"/>
      <c r="AEZ2151" s="40"/>
      <c r="AFA2151" s="40"/>
      <c r="AFB2151" s="40"/>
      <c r="AFC2151" s="40"/>
      <c r="AFD2151" s="40"/>
      <c r="AFE2151" s="40"/>
      <c r="AFF2151" s="40"/>
      <c r="AFG2151" s="40"/>
      <c r="AFH2151" s="40"/>
      <c r="AFI2151" s="40"/>
      <c r="AFJ2151" s="40"/>
      <c r="AFK2151" s="40"/>
      <c r="AFL2151" s="40"/>
      <c r="AFM2151" s="40"/>
      <c r="AFN2151" s="40"/>
      <c r="AFO2151" s="40"/>
      <c r="AFP2151" s="40"/>
      <c r="AFQ2151" s="40"/>
      <c r="AFR2151" s="40"/>
      <c r="AFS2151" s="40"/>
      <c r="AFT2151" s="40"/>
      <c r="AFU2151" s="40"/>
      <c r="AFV2151" s="40"/>
      <c r="AFW2151" s="40"/>
      <c r="AFX2151" s="40"/>
      <c r="AFY2151" s="40"/>
      <c r="AFZ2151" s="40"/>
      <c r="AGA2151" s="40"/>
      <c r="AGB2151" s="40"/>
      <c r="AGC2151" s="40"/>
      <c r="AGD2151" s="40"/>
      <c r="AGE2151" s="40"/>
      <c r="AGF2151" s="40"/>
      <c r="AGG2151" s="40"/>
      <c r="AGH2151" s="40"/>
      <c r="AGI2151" s="40"/>
      <c r="AGJ2151" s="40"/>
      <c r="AGK2151" s="40"/>
      <c r="AGL2151" s="40"/>
      <c r="AGM2151" s="40"/>
      <c r="AGN2151" s="40"/>
      <c r="AGO2151" s="40"/>
      <c r="AGP2151" s="40"/>
      <c r="AGQ2151" s="40"/>
      <c r="AGR2151" s="40"/>
      <c r="AGS2151" s="40"/>
      <c r="AGT2151" s="40"/>
      <c r="AGU2151" s="40"/>
      <c r="AGV2151" s="40"/>
      <c r="AGW2151" s="40"/>
      <c r="AGX2151" s="40"/>
      <c r="AGY2151" s="40"/>
      <c r="AGZ2151" s="40"/>
      <c r="AHA2151" s="40"/>
      <c r="AHB2151" s="40"/>
      <c r="AHC2151" s="40"/>
      <c r="AHD2151" s="40"/>
      <c r="AHE2151" s="40"/>
      <c r="AHF2151" s="40"/>
      <c r="AHG2151" s="40"/>
      <c r="AHH2151" s="40"/>
      <c r="AHI2151" s="40"/>
      <c r="AHJ2151" s="40"/>
      <c r="AHK2151" s="40"/>
      <c r="AHL2151" s="40"/>
      <c r="AHM2151" s="40"/>
      <c r="AHN2151" s="40"/>
      <c r="AHO2151" s="40"/>
      <c r="AHP2151" s="40"/>
      <c r="AHQ2151" s="40"/>
      <c r="AHR2151" s="40"/>
      <c r="AHS2151" s="40"/>
      <c r="AHT2151" s="40"/>
      <c r="AHU2151" s="40"/>
      <c r="AHV2151" s="40"/>
      <c r="AHW2151" s="40"/>
      <c r="AHX2151" s="40"/>
      <c r="AHY2151" s="40"/>
      <c r="AHZ2151" s="40"/>
      <c r="AIA2151" s="40"/>
      <c r="AIB2151" s="40"/>
      <c r="AIC2151" s="40"/>
      <c r="AID2151" s="40"/>
      <c r="AIE2151" s="40"/>
      <c r="AIF2151" s="40"/>
      <c r="AIG2151" s="40"/>
      <c r="AIH2151" s="40"/>
      <c r="AII2151" s="40"/>
      <c r="AIJ2151" s="40"/>
      <c r="AIK2151" s="40"/>
      <c r="AIL2151" s="40"/>
      <c r="AIM2151" s="40"/>
      <c r="AIN2151" s="40"/>
      <c r="AIO2151" s="40"/>
      <c r="AIP2151" s="40"/>
      <c r="AIQ2151" s="40"/>
      <c r="AIR2151" s="40"/>
      <c r="AIS2151" s="40"/>
      <c r="AIT2151" s="40"/>
      <c r="AIU2151" s="40"/>
      <c r="AIV2151" s="40"/>
      <c r="AIW2151" s="40"/>
      <c r="AIX2151" s="40"/>
      <c r="AIY2151" s="40"/>
      <c r="AIZ2151" s="40"/>
      <c r="AJA2151" s="40"/>
      <c r="AJB2151" s="40"/>
      <c r="AJC2151" s="40"/>
      <c r="AJD2151" s="40"/>
      <c r="AJE2151" s="40"/>
      <c r="AJF2151" s="40"/>
      <c r="AJG2151" s="40"/>
      <c r="AJH2151" s="40"/>
      <c r="AJI2151" s="40"/>
      <c r="AJJ2151" s="40"/>
      <c r="AJK2151" s="40"/>
      <c r="AJL2151" s="40"/>
      <c r="AJM2151" s="40"/>
      <c r="AJN2151" s="40"/>
      <c r="AJO2151" s="40"/>
      <c r="AJP2151" s="40"/>
      <c r="AJQ2151" s="40"/>
      <c r="AJR2151" s="40"/>
      <c r="AJS2151" s="40"/>
      <c r="AJT2151" s="40"/>
      <c r="AJU2151" s="40"/>
      <c r="AJV2151" s="40"/>
      <c r="AJW2151" s="40"/>
      <c r="AJX2151" s="40"/>
      <c r="AJY2151" s="40"/>
      <c r="AJZ2151" s="40"/>
      <c r="AKA2151" s="40"/>
      <c r="AKB2151" s="40"/>
      <c r="AKC2151" s="40"/>
      <c r="AKD2151" s="40"/>
      <c r="AKE2151" s="40"/>
      <c r="AKF2151" s="40"/>
      <c r="AKG2151" s="40"/>
      <c r="AKH2151" s="40"/>
      <c r="AKI2151" s="40"/>
      <c r="AKJ2151" s="40"/>
      <c r="AKK2151" s="40"/>
      <c r="AKL2151" s="40"/>
      <c r="AKM2151" s="40"/>
      <c r="AKN2151" s="40"/>
      <c r="AKO2151" s="40"/>
      <c r="AKP2151" s="40"/>
      <c r="AKQ2151" s="40"/>
      <c r="AKR2151" s="40"/>
      <c r="AKS2151" s="40"/>
      <c r="AKT2151" s="40"/>
      <c r="AKU2151" s="40"/>
      <c r="AKV2151" s="40"/>
      <c r="AKW2151" s="40"/>
      <c r="AKX2151" s="40"/>
      <c r="AKY2151" s="40"/>
      <c r="AKZ2151" s="40"/>
      <c r="ALA2151" s="40"/>
      <c r="ALB2151" s="40"/>
      <c r="ALC2151" s="40"/>
      <c r="ALD2151" s="40"/>
      <c r="ALE2151" s="40"/>
      <c r="ALF2151" s="40"/>
      <c r="ALG2151" s="40"/>
      <c r="ALH2151" s="40"/>
      <c r="ALI2151" s="40"/>
      <c r="ALJ2151" s="40"/>
      <c r="ALK2151" s="40"/>
      <c r="ALL2151" s="40"/>
      <c r="ALM2151" s="40"/>
      <c r="ALN2151" s="40"/>
      <c r="ALO2151" s="40"/>
      <c r="ALP2151" s="40"/>
      <c r="ALQ2151" s="40"/>
      <c r="ALR2151" s="40"/>
      <c r="ALS2151" s="40"/>
      <c r="ALT2151" s="40"/>
      <c r="ALU2151" s="40"/>
      <c r="ALV2151" s="40"/>
      <c r="ALW2151" s="40"/>
      <c r="ALX2151" s="40"/>
      <c r="ALY2151" s="40"/>
      <c r="ALZ2151" s="40"/>
      <c r="AMA2151" s="40"/>
      <c r="AMB2151" s="40"/>
      <c r="AMC2151" s="40"/>
      <c r="AMD2151" s="40"/>
      <c r="AME2151" s="40"/>
      <c r="AMF2151" s="40"/>
      <c r="AMG2151" s="40"/>
      <c r="AMH2151" s="40"/>
      <c r="AMI2151" s="40"/>
      <c r="AMJ2151" s="40"/>
      <c r="AMK2151" s="40"/>
      <c r="AML2151" s="40"/>
      <c r="AMM2151" s="40"/>
      <c r="AMN2151" s="40"/>
      <c r="AMO2151" s="40"/>
      <c r="AMP2151" s="40"/>
      <c r="AMQ2151" s="40"/>
      <c r="AMR2151" s="40"/>
      <c r="AMS2151" s="40"/>
      <c r="AMT2151" s="40"/>
      <c r="AMU2151" s="40"/>
      <c r="AMV2151" s="40"/>
      <c r="AMW2151" s="40"/>
      <c r="AMX2151" s="40"/>
      <c r="AMY2151" s="40"/>
      <c r="AMZ2151" s="40"/>
      <c r="ANA2151" s="40"/>
      <c r="ANB2151" s="40"/>
      <c r="ANC2151" s="40"/>
      <c r="AND2151" s="40"/>
      <c r="ANE2151" s="40"/>
      <c r="ANF2151" s="40"/>
      <c r="ANG2151" s="40"/>
      <c r="ANH2151" s="40"/>
      <c r="ANI2151" s="40"/>
      <c r="ANJ2151" s="40"/>
      <c r="ANK2151" s="40"/>
      <c r="ANL2151" s="40"/>
      <c r="ANM2151" s="40"/>
      <c r="ANN2151" s="40"/>
      <c r="ANO2151" s="40"/>
      <c r="ANP2151" s="40"/>
      <c r="ANQ2151" s="40"/>
      <c r="ANR2151" s="40"/>
      <c r="ANS2151" s="40"/>
      <c r="ANT2151" s="40"/>
      <c r="ANU2151" s="40"/>
      <c r="ANV2151" s="40"/>
      <c r="ANW2151" s="40"/>
      <c r="ANX2151" s="40"/>
      <c r="ANY2151" s="40"/>
      <c r="ANZ2151" s="40"/>
      <c r="AOA2151" s="40"/>
      <c r="AOB2151" s="40"/>
      <c r="AOC2151" s="40"/>
      <c r="AOD2151" s="40"/>
      <c r="AOE2151" s="40"/>
      <c r="AOF2151" s="40"/>
      <c r="AOG2151" s="40"/>
      <c r="AOH2151" s="40"/>
      <c r="AOI2151" s="40"/>
      <c r="AOJ2151" s="40"/>
      <c r="AOK2151" s="40"/>
      <c r="AOL2151" s="40"/>
      <c r="AOM2151" s="40"/>
      <c r="AON2151" s="40"/>
      <c r="AOO2151" s="40"/>
      <c r="AOP2151" s="40"/>
      <c r="AOQ2151" s="40"/>
      <c r="AOR2151" s="40"/>
      <c r="AOS2151" s="40"/>
      <c r="AOT2151" s="40"/>
      <c r="AOU2151" s="40"/>
      <c r="AOV2151" s="40"/>
      <c r="AOW2151" s="40"/>
      <c r="AOX2151" s="40"/>
      <c r="AOY2151" s="40"/>
      <c r="AOZ2151" s="40"/>
      <c r="APA2151" s="40"/>
      <c r="APB2151" s="40"/>
      <c r="APC2151" s="40"/>
      <c r="APD2151" s="40"/>
      <c r="APE2151" s="40"/>
      <c r="APF2151" s="40"/>
      <c r="APG2151" s="40"/>
      <c r="APH2151" s="40"/>
      <c r="API2151" s="40"/>
      <c r="APJ2151" s="40"/>
      <c r="APK2151" s="40"/>
      <c r="APL2151" s="40"/>
      <c r="APM2151" s="40"/>
      <c r="APN2151" s="40"/>
      <c r="APO2151" s="40"/>
      <c r="APP2151" s="40"/>
      <c r="APQ2151" s="40"/>
      <c r="APR2151" s="40"/>
      <c r="APS2151" s="40"/>
      <c r="APT2151" s="40"/>
      <c r="APU2151" s="40"/>
      <c r="APV2151" s="40"/>
      <c r="APW2151" s="40"/>
      <c r="APX2151" s="40"/>
      <c r="APY2151" s="40"/>
      <c r="APZ2151" s="40"/>
      <c r="AQA2151" s="40"/>
      <c r="AQB2151" s="40"/>
      <c r="AQC2151" s="40"/>
      <c r="AQD2151" s="40"/>
      <c r="AQE2151" s="40"/>
      <c r="AQF2151" s="40"/>
      <c r="AQG2151" s="40"/>
      <c r="AQH2151" s="40"/>
      <c r="AQI2151" s="40"/>
      <c r="AQJ2151" s="40"/>
      <c r="AQK2151" s="40"/>
      <c r="AQL2151" s="40"/>
      <c r="AQM2151" s="40"/>
      <c r="AQN2151" s="40"/>
      <c r="AQO2151" s="40"/>
      <c r="AQP2151" s="40"/>
      <c r="AQQ2151" s="40"/>
      <c r="AQR2151" s="40"/>
      <c r="AQS2151" s="40"/>
      <c r="AQT2151" s="40"/>
      <c r="AQU2151" s="40"/>
      <c r="AQV2151" s="40"/>
      <c r="AQW2151" s="40"/>
      <c r="AQX2151" s="40"/>
      <c r="AQY2151" s="40"/>
      <c r="AQZ2151" s="40"/>
      <c r="ARA2151" s="40"/>
      <c r="ARB2151" s="40"/>
      <c r="ARC2151" s="40"/>
      <c r="ARD2151" s="40"/>
      <c r="ARE2151" s="40"/>
      <c r="ARF2151" s="40"/>
      <c r="ARG2151" s="40"/>
      <c r="ARH2151" s="40"/>
      <c r="ARI2151" s="40"/>
      <c r="ARJ2151" s="40"/>
      <c r="ARK2151" s="40"/>
      <c r="ARL2151" s="40"/>
      <c r="ARM2151" s="40"/>
      <c r="ARN2151" s="40"/>
      <c r="ARO2151" s="40"/>
      <c r="ARP2151" s="40"/>
      <c r="ARQ2151" s="40"/>
      <c r="ARR2151" s="40"/>
      <c r="ARS2151" s="40"/>
      <c r="ART2151" s="40"/>
      <c r="ARU2151" s="40"/>
      <c r="ARV2151" s="40"/>
      <c r="ARW2151" s="40"/>
      <c r="ARX2151" s="40"/>
      <c r="ARY2151" s="40"/>
      <c r="ARZ2151" s="40"/>
      <c r="ASA2151" s="40"/>
      <c r="ASB2151" s="40"/>
      <c r="ASC2151" s="40"/>
      <c r="ASD2151" s="40"/>
      <c r="ASE2151" s="40"/>
      <c r="ASF2151" s="40"/>
      <c r="ASG2151" s="40"/>
      <c r="ASH2151" s="40"/>
      <c r="ASI2151" s="40"/>
      <c r="ASJ2151" s="40"/>
      <c r="ASK2151" s="40"/>
      <c r="ASL2151" s="40"/>
      <c r="ASM2151" s="40"/>
      <c r="ASN2151" s="40"/>
      <c r="ASO2151" s="40"/>
      <c r="ASP2151" s="40"/>
      <c r="ASQ2151" s="40"/>
      <c r="ASR2151" s="40"/>
      <c r="ASS2151" s="40"/>
      <c r="AST2151" s="40"/>
      <c r="ASU2151" s="40"/>
      <c r="ASV2151" s="40"/>
      <c r="ASW2151" s="40"/>
      <c r="ASX2151" s="40"/>
      <c r="ASY2151" s="40"/>
      <c r="ASZ2151" s="40"/>
      <c r="ATA2151" s="40"/>
      <c r="ATB2151" s="40"/>
      <c r="ATC2151" s="40"/>
      <c r="ATD2151" s="40"/>
      <c r="ATE2151" s="40"/>
      <c r="ATF2151" s="40"/>
      <c r="ATG2151" s="40"/>
      <c r="ATH2151" s="40"/>
      <c r="ATI2151" s="40"/>
      <c r="ATJ2151" s="40"/>
      <c r="ATK2151" s="40"/>
      <c r="ATL2151" s="40"/>
      <c r="ATM2151" s="40"/>
      <c r="ATN2151" s="40"/>
      <c r="ATO2151" s="40"/>
      <c r="ATP2151" s="40"/>
      <c r="ATQ2151" s="40"/>
      <c r="ATR2151" s="40"/>
      <c r="ATS2151" s="40"/>
      <c r="ATT2151" s="40"/>
      <c r="ATU2151" s="40"/>
      <c r="ATV2151" s="40"/>
      <c r="ATW2151" s="40"/>
      <c r="ATX2151" s="40"/>
      <c r="ATY2151" s="40"/>
      <c r="ATZ2151" s="40"/>
      <c r="AUA2151" s="40"/>
      <c r="AUB2151" s="40"/>
      <c r="AUC2151" s="40"/>
      <c r="AUD2151" s="40"/>
      <c r="AUE2151" s="40"/>
      <c r="AUF2151" s="40"/>
      <c r="AUG2151" s="40"/>
      <c r="AUH2151" s="40"/>
      <c r="AUI2151" s="40"/>
      <c r="AUJ2151" s="40"/>
      <c r="AUK2151" s="40"/>
      <c r="AUL2151" s="40"/>
      <c r="AUM2151" s="40"/>
      <c r="AUN2151" s="40"/>
      <c r="AUO2151" s="40"/>
      <c r="AUP2151" s="40"/>
      <c r="AUQ2151" s="40"/>
      <c r="AUR2151" s="40"/>
      <c r="AUS2151" s="40"/>
      <c r="AUT2151" s="40"/>
      <c r="AUU2151" s="40"/>
      <c r="AUV2151" s="40"/>
      <c r="AUW2151" s="40"/>
      <c r="AUX2151" s="40"/>
      <c r="AUY2151" s="40"/>
      <c r="AUZ2151" s="40"/>
      <c r="AVA2151" s="40"/>
      <c r="AVB2151" s="40"/>
      <c r="AVC2151" s="40"/>
      <c r="AVD2151" s="40"/>
      <c r="AVE2151" s="40"/>
      <c r="AVF2151" s="40"/>
      <c r="AVG2151" s="40"/>
      <c r="AVH2151" s="40"/>
      <c r="AVI2151" s="40"/>
      <c r="AVJ2151" s="40"/>
      <c r="AVK2151" s="40"/>
      <c r="AVL2151" s="40"/>
      <c r="AVM2151" s="40"/>
      <c r="AVN2151" s="40"/>
      <c r="AVO2151" s="40"/>
      <c r="AVP2151" s="40"/>
      <c r="AVQ2151" s="40"/>
      <c r="AVR2151" s="40"/>
      <c r="AVS2151" s="40"/>
      <c r="AVT2151" s="40"/>
      <c r="AVU2151" s="40"/>
      <c r="AVV2151" s="40"/>
      <c r="AVW2151" s="40"/>
      <c r="AVX2151" s="40"/>
      <c r="AVY2151" s="40"/>
      <c r="AVZ2151" s="40"/>
      <c r="AWA2151" s="40"/>
      <c r="AWB2151" s="40"/>
      <c r="AWC2151" s="40"/>
      <c r="AWD2151" s="40"/>
      <c r="AWE2151" s="40"/>
      <c r="AWF2151" s="40"/>
      <c r="AWG2151" s="40"/>
      <c r="AWH2151" s="40"/>
      <c r="AWI2151" s="40"/>
      <c r="AWJ2151" s="40"/>
      <c r="AWK2151" s="40"/>
      <c r="AWL2151" s="40"/>
      <c r="AWM2151" s="40"/>
      <c r="AWN2151" s="40"/>
      <c r="AWO2151" s="40"/>
      <c r="AWP2151" s="40"/>
      <c r="AWQ2151" s="40"/>
      <c r="AWR2151" s="40"/>
      <c r="AWS2151" s="40"/>
      <c r="AWT2151" s="40"/>
      <c r="AWU2151" s="40"/>
      <c r="AWV2151" s="40"/>
      <c r="AWW2151" s="40"/>
      <c r="AWX2151" s="40"/>
      <c r="AWY2151" s="40"/>
      <c r="AWZ2151" s="40"/>
      <c r="AXA2151" s="40"/>
      <c r="AXB2151" s="40"/>
      <c r="AXC2151" s="40"/>
      <c r="AXD2151" s="40"/>
      <c r="AXE2151" s="40"/>
      <c r="AXF2151" s="40"/>
      <c r="AXG2151" s="40"/>
      <c r="AXH2151" s="40"/>
      <c r="AXI2151" s="40"/>
      <c r="AXJ2151" s="40"/>
      <c r="AXK2151" s="40"/>
      <c r="AXL2151" s="40"/>
      <c r="AXM2151" s="40"/>
      <c r="AXN2151" s="40"/>
      <c r="AXO2151" s="40"/>
      <c r="AXP2151" s="40"/>
      <c r="AXQ2151" s="40"/>
      <c r="AXR2151" s="40"/>
      <c r="AXS2151" s="40"/>
      <c r="AXT2151" s="40"/>
      <c r="AXU2151" s="40"/>
      <c r="AXV2151" s="40"/>
      <c r="AXW2151" s="40"/>
      <c r="AXX2151" s="40"/>
      <c r="AXY2151" s="40"/>
      <c r="AXZ2151" s="40"/>
      <c r="AYA2151" s="40"/>
      <c r="AYB2151" s="40"/>
      <c r="AYC2151" s="40"/>
      <c r="AYD2151" s="40"/>
      <c r="AYE2151" s="40"/>
      <c r="AYF2151" s="40"/>
      <c r="AYG2151" s="40"/>
      <c r="AYH2151" s="40"/>
      <c r="AYI2151" s="40"/>
      <c r="AYJ2151" s="40"/>
      <c r="AYK2151" s="40"/>
      <c r="AYL2151" s="40"/>
      <c r="AYM2151" s="40"/>
      <c r="AYN2151" s="40"/>
      <c r="AYO2151" s="40"/>
      <c r="AYP2151" s="40"/>
      <c r="AYQ2151" s="40"/>
      <c r="AYR2151" s="40"/>
      <c r="AYS2151" s="40"/>
      <c r="AYT2151" s="40"/>
      <c r="AYU2151" s="40"/>
      <c r="AYV2151" s="40"/>
      <c r="AYW2151" s="40"/>
      <c r="AYX2151" s="40"/>
      <c r="AYY2151" s="40"/>
      <c r="AYZ2151" s="40"/>
      <c r="AZA2151" s="40"/>
      <c r="AZB2151" s="40"/>
      <c r="AZC2151" s="40"/>
      <c r="AZD2151" s="40"/>
      <c r="AZE2151" s="40"/>
      <c r="AZF2151" s="40"/>
      <c r="AZG2151" s="40"/>
      <c r="AZH2151" s="40"/>
      <c r="AZI2151" s="40"/>
      <c r="AZJ2151" s="40"/>
      <c r="AZK2151" s="40"/>
      <c r="AZL2151" s="40"/>
      <c r="AZM2151" s="40"/>
      <c r="AZN2151" s="40"/>
      <c r="AZO2151" s="40"/>
      <c r="AZP2151" s="40"/>
      <c r="AZQ2151" s="40"/>
      <c r="AZR2151" s="40"/>
      <c r="AZS2151" s="40"/>
      <c r="AZT2151" s="40"/>
      <c r="AZU2151" s="40"/>
      <c r="AZV2151" s="40"/>
      <c r="AZW2151" s="40"/>
      <c r="AZX2151" s="40"/>
      <c r="AZY2151" s="40"/>
      <c r="AZZ2151" s="40"/>
      <c r="BAA2151" s="40"/>
      <c r="BAB2151" s="40"/>
      <c r="BAC2151" s="40"/>
      <c r="BAD2151" s="40"/>
      <c r="BAE2151" s="40"/>
      <c r="BAF2151" s="40"/>
      <c r="BAG2151" s="40"/>
      <c r="BAH2151" s="40"/>
      <c r="BAI2151" s="40"/>
      <c r="BAJ2151" s="40"/>
      <c r="BAK2151" s="40"/>
      <c r="BAL2151" s="40"/>
      <c r="BAM2151" s="40"/>
      <c r="BAN2151" s="40"/>
      <c r="BAO2151" s="40"/>
      <c r="BAP2151" s="40"/>
      <c r="BAQ2151" s="40"/>
      <c r="BAR2151" s="40"/>
      <c r="BAS2151" s="40"/>
      <c r="BAT2151" s="40"/>
      <c r="BAU2151" s="40"/>
      <c r="BAV2151" s="40"/>
      <c r="BAW2151" s="40"/>
      <c r="BAX2151" s="40"/>
      <c r="BAY2151" s="40"/>
      <c r="BAZ2151" s="40"/>
      <c r="BBA2151" s="40"/>
      <c r="BBB2151" s="40"/>
      <c r="BBC2151" s="40"/>
      <c r="BBD2151" s="40"/>
      <c r="BBE2151" s="40"/>
      <c r="BBF2151" s="40"/>
      <c r="BBG2151" s="40"/>
      <c r="BBH2151" s="40"/>
      <c r="BBI2151" s="40"/>
      <c r="BBJ2151" s="40"/>
      <c r="BBK2151" s="40"/>
      <c r="BBL2151" s="40"/>
      <c r="BBM2151" s="40"/>
      <c r="BBN2151" s="40"/>
      <c r="BBO2151" s="40"/>
      <c r="BBP2151" s="40"/>
      <c r="BBQ2151" s="40"/>
      <c r="BBR2151" s="40"/>
      <c r="BBS2151" s="40"/>
      <c r="BBT2151" s="40"/>
      <c r="BBU2151" s="40"/>
      <c r="BBV2151" s="40"/>
      <c r="BBW2151" s="40"/>
      <c r="BBX2151" s="40"/>
      <c r="BBY2151" s="40"/>
      <c r="BBZ2151" s="40"/>
      <c r="BCA2151" s="40"/>
      <c r="BCB2151" s="40"/>
      <c r="BCC2151" s="40"/>
      <c r="BCD2151" s="40"/>
      <c r="BCE2151" s="40"/>
      <c r="BCF2151" s="40"/>
      <c r="BCG2151" s="40"/>
      <c r="BCH2151" s="40"/>
      <c r="BCI2151" s="40"/>
      <c r="BCJ2151" s="40"/>
      <c r="BCK2151" s="40"/>
      <c r="BCL2151" s="40"/>
      <c r="BCM2151" s="40"/>
      <c r="BCN2151" s="40"/>
      <c r="BCO2151" s="40"/>
      <c r="BCP2151" s="40"/>
      <c r="BCQ2151" s="40"/>
      <c r="BCR2151" s="40"/>
      <c r="BCS2151" s="40"/>
      <c r="BCT2151" s="40"/>
      <c r="BCU2151" s="40"/>
      <c r="BCV2151" s="40"/>
      <c r="BCW2151" s="40"/>
      <c r="BCX2151" s="40"/>
      <c r="BCY2151" s="40"/>
      <c r="BCZ2151" s="40"/>
      <c r="BDA2151" s="40"/>
      <c r="BDB2151" s="40"/>
      <c r="BDC2151" s="40"/>
      <c r="BDD2151" s="40"/>
      <c r="BDE2151" s="40"/>
      <c r="BDF2151" s="40"/>
      <c r="BDG2151" s="40"/>
      <c r="BDH2151" s="40"/>
      <c r="BDI2151" s="40"/>
      <c r="BDJ2151" s="40"/>
      <c r="BDK2151" s="40"/>
      <c r="BDL2151" s="40"/>
      <c r="BDM2151" s="40"/>
      <c r="BDN2151" s="40"/>
      <c r="BDO2151" s="40"/>
      <c r="BDP2151" s="40"/>
      <c r="BDQ2151" s="40"/>
      <c r="BDR2151" s="40"/>
      <c r="BDS2151" s="40"/>
      <c r="BDT2151" s="40"/>
      <c r="BDU2151" s="40"/>
      <c r="BDV2151" s="40"/>
      <c r="BDW2151" s="40"/>
      <c r="BDX2151" s="40"/>
      <c r="BDY2151" s="40"/>
      <c r="BDZ2151" s="40"/>
      <c r="BEA2151" s="40"/>
      <c r="BEB2151" s="40"/>
      <c r="BEC2151" s="40"/>
      <c r="BED2151" s="40"/>
      <c r="BEE2151" s="40"/>
      <c r="BEF2151" s="40"/>
      <c r="BEG2151" s="40"/>
      <c r="BEH2151" s="40"/>
      <c r="BEI2151" s="40"/>
      <c r="BEJ2151" s="40"/>
      <c r="BEK2151" s="40"/>
      <c r="BEL2151" s="40"/>
      <c r="BEM2151" s="40"/>
      <c r="BEN2151" s="40"/>
      <c r="BEO2151" s="40"/>
      <c r="BEP2151" s="40"/>
      <c r="BEQ2151" s="40"/>
      <c r="BER2151" s="40"/>
      <c r="BES2151" s="40"/>
      <c r="BET2151" s="40"/>
      <c r="BEU2151" s="40"/>
      <c r="BEV2151" s="40"/>
      <c r="BEW2151" s="40"/>
      <c r="BEX2151" s="40"/>
      <c r="BEY2151" s="40"/>
      <c r="BEZ2151" s="40"/>
      <c r="BFA2151" s="40"/>
      <c r="BFB2151" s="40"/>
      <c r="BFC2151" s="40"/>
      <c r="BFD2151" s="40"/>
      <c r="BFE2151" s="40"/>
      <c r="BFF2151" s="40"/>
      <c r="BFG2151" s="40"/>
      <c r="BFH2151" s="40"/>
      <c r="BFI2151" s="40"/>
      <c r="BFJ2151" s="40"/>
      <c r="BFK2151" s="40"/>
      <c r="BFL2151" s="40"/>
      <c r="BFM2151" s="40"/>
      <c r="BFN2151" s="40"/>
      <c r="BFO2151" s="40"/>
      <c r="BFP2151" s="40"/>
      <c r="BFQ2151" s="40"/>
      <c r="BFR2151" s="40"/>
      <c r="BFS2151" s="40"/>
      <c r="BFT2151" s="40"/>
      <c r="BFU2151" s="40"/>
      <c r="BFV2151" s="40"/>
      <c r="BFW2151" s="40"/>
      <c r="BFX2151" s="40"/>
      <c r="BFY2151" s="40"/>
      <c r="BFZ2151" s="40"/>
      <c r="BGA2151" s="40"/>
      <c r="BGB2151" s="40"/>
      <c r="BGC2151" s="40"/>
      <c r="BGD2151" s="40"/>
      <c r="BGE2151" s="40"/>
      <c r="BGF2151" s="40"/>
      <c r="BGG2151" s="40"/>
      <c r="BGH2151" s="40"/>
      <c r="BGI2151" s="40"/>
      <c r="BGJ2151" s="40"/>
      <c r="BGK2151" s="40"/>
      <c r="BGL2151" s="40"/>
      <c r="BGM2151" s="40"/>
      <c r="BGN2151" s="40"/>
      <c r="BGO2151" s="40"/>
      <c r="BGP2151" s="40"/>
      <c r="BGQ2151" s="40"/>
      <c r="BGR2151" s="40"/>
      <c r="BGS2151" s="40"/>
      <c r="BGT2151" s="40"/>
      <c r="BGU2151" s="40"/>
      <c r="BGV2151" s="40"/>
      <c r="BGW2151" s="40"/>
      <c r="BGX2151" s="40"/>
      <c r="BGY2151" s="40"/>
      <c r="BGZ2151" s="40"/>
      <c r="BHA2151" s="40"/>
      <c r="BHB2151" s="40"/>
      <c r="BHC2151" s="40"/>
      <c r="BHD2151" s="40"/>
      <c r="BHE2151" s="40"/>
      <c r="BHF2151" s="40"/>
      <c r="BHG2151" s="40"/>
      <c r="BHH2151" s="40"/>
      <c r="BHI2151" s="40"/>
      <c r="BHJ2151" s="40"/>
      <c r="BHK2151" s="40"/>
      <c r="BHL2151" s="40"/>
      <c r="BHM2151" s="40"/>
      <c r="BHN2151" s="40"/>
      <c r="BHO2151" s="40"/>
      <c r="BHP2151" s="40"/>
      <c r="BHQ2151" s="40"/>
      <c r="BHR2151" s="40"/>
      <c r="BHS2151" s="40"/>
      <c r="BHT2151" s="40"/>
      <c r="BHU2151" s="40"/>
      <c r="BHV2151" s="40"/>
      <c r="BHW2151" s="40"/>
      <c r="BHX2151" s="40"/>
      <c r="BHY2151" s="40"/>
      <c r="BHZ2151" s="40"/>
      <c r="BIA2151" s="40"/>
      <c r="BIB2151" s="40"/>
      <c r="BIC2151" s="40"/>
      <c r="BID2151" s="40"/>
      <c r="BIE2151" s="40"/>
      <c r="BIF2151" s="40"/>
      <c r="BIG2151" s="40"/>
      <c r="BIH2151" s="40"/>
      <c r="BII2151" s="40"/>
      <c r="BIJ2151" s="40"/>
      <c r="BIK2151" s="40"/>
      <c r="BIL2151" s="40"/>
      <c r="BIM2151" s="40"/>
      <c r="BIN2151" s="40"/>
      <c r="BIO2151" s="40"/>
      <c r="BIP2151" s="40"/>
      <c r="BIQ2151" s="40"/>
      <c r="BIR2151" s="40"/>
      <c r="BIS2151" s="40"/>
      <c r="BIT2151" s="40"/>
      <c r="BIU2151" s="40"/>
      <c r="BIV2151" s="40"/>
      <c r="BIW2151" s="40"/>
      <c r="BIX2151" s="40"/>
      <c r="BIY2151" s="40"/>
      <c r="BIZ2151" s="40"/>
      <c r="BJA2151" s="40"/>
      <c r="BJB2151" s="40"/>
      <c r="BJC2151" s="40"/>
      <c r="BJD2151" s="40"/>
      <c r="BJE2151" s="40"/>
      <c r="BJF2151" s="40"/>
      <c r="BJG2151" s="40"/>
      <c r="BJH2151" s="40"/>
      <c r="BJI2151" s="40"/>
      <c r="BJJ2151" s="40"/>
      <c r="BJK2151" s="40"/>
      <c r="BJL2151" s="40"/>
      <c r="BJM2151" s="40"/>
      <c r="BJN2151" s="40"/>
      <c r="BJO2151" s="40"/>
      <c r="BJP2151" s="40"/>
      <c r="BJQ2151" s="40"/>
      <c r="BJR2151" s="40"/>
      <c r="BJS2151" s="40"/>
      <c r="BJT2151" s="40"/>
      <c r="BJU2151" s="40"/>
      <c r="BJV2151" s="40"/>
      <c r="BJW2151" s="40"/>
      <c r="BJX2151" s="40"/>
      <c r="BJY2151" s="40"/>
      <c r="BJZ2151" s="40"/>
      <c r="BKA2151" s="40"/>
      <c r="BKB2151" s="40"/>
      <c r="BKC2151" s="40"/>
      <c r="BKD2151" s="40"/>
      <c r="BKE2151" s="40"/>
      <c r="BKF2151" s="40"/>
      <c r="BKG2151" s="40"/>
      <c r="BKH2151" s="40"/>
      <c r="BKI2151" s="40"/>
      <c r="BKJ2151" s="40"/>
      <c r="BKK2151" s="40"/>
      <c r="BKL2151" s="40"/>
      <c r="BKM2151" s="40"/>
      <c r="BKN2151" s="40"/>
      <c r="BKO2151" s="40"/>
      <c r="BKP2151" s="40"/>
      <c r="BKQ2151" s="40"/>
      <c r="BKR2151" s="40"/>
      <c r="BKS2151" s="40"/>
      <c r="BKT2151" s="40"/>
      <c r="BKU2151" s="40"/>
      <c r="BKV2151" s="40"/>
      <c r="BKW2151" s="40"/>
      <c r="BKX2151" s="40"/>
      <c r="BKY2151" s="40"/>
      <c r="BKZ2151" s="40"/>
      <c r="BLA2151" s="40"/>
      <c r="BLB2151" s="40"/>
      <c r="BLC2151" s="40"/>
      <c r="BLD2151" s="40"/>
      <c r="BLE2151" s="40"/>
      <c r="BLF2151" s="40"/>
      <c r="BLG2151" s="40"/>
      <c r="BLH2151" s="40"/>
      <c r="BLI2151" s="40"/>
      <c r="BLJ2151" s="40"/>
      <c r="BLK2151" s="40"/>
      <c r="BLL2151" s="40"/>
      <c r="BLM2151" s="40"/>
      <c r="BLN2151" s="40"/>
      <c r="BLO2151" s="40"/>
      <c r="BLP2151" s="40"/>
      <c r="BLQ2151" s="40"/>
      <c r="BLR2151" s="40"/>
      <c r="BLS2151" s="40"/>
      <c r="BLT2151" s="40"/>
      <c r="BLU2151" s="40"/>
      <c r="BLV2151" s="40"/>
      <c r="BLW2151" s="40"/>
      <c r="BLX2151" s="40"/>
      <c r="BLY2151" s="40"/>
      <c r="BLZ2151" s="40"/>
      <c r="BMA2151" s="40"/>
      <c r="BMB2151" s="40"/>
      <c r="BMC2151" s="40"/>
      <c r="BMD2151" s="40"/>
      <c r="BME2151" s="40"/>
      <c r="BMF2151" s="40"/>
      <c r="BMG2151" s="40"/>
      <c r="BMH2151" s="40"/>
      <c r="BMI2151" s="40"/>
      <c r="BMJ2151" s="40"/>
      <c r="BMK2151" s="40"/>
      <c r="BML2151" s="40"/>
      <c r="BMM2151" s="40"/>
      <c r="BMN2151" s="40"/>
      <c r="BMO2151" s="40"/>
      <c r="BMP2151" s="40"/>
      <c r="BMQ2151" s="40"/>
      <c r="BMR2151" s="40"/>
      <c r="BMS2151" s="40"/>
      <c r="BMT2151" s="40"/>
      <c r="BMU2151" s="40"/>
      <c r="BMV2151" s="40"/>
      <c r="BMW2151" s="40"/>
      <c r="BMX2151" s="40"/>
      <c r="BMY2151" s="40"/>
      <c r="BMZ2151" s="40"/>
      <c r="BNA2151" s="40"/>
      <c r="BNB2151" s="40"/>
      <c r="BNC2151" s="40"/>
      <c r="BND2151" s="40"/>
      <c r="BNE2151" s="40"/>
      <c r="BNF2151" s="40"/>
      <c r="BNG2151" s="40"/>
      <c r="BNH2151" s="40"/>
      <c r="BNI2151" s="40"/>
      <c r="BNJ2151" s="40"/>
      <c r="BNK2151" s="40"/>
      <c r="BNL2151" s="40"/>
      <c r="BNM2151" s="40"/>
      <c r="BNN2151" s="40"/>
      <c r="BNO2151" s="40"/>
      <c r="BNP2151" s="40"/>
      <c r="BNQ2151" s="40"/>
      <c r="BNR2151" s="40"/>
      <c r="BNS2151" s="40"/>
      <c r="BNT2151" s="40"/>
      <c r="BNU2151" s="40"/>
      <c r="BNV2151" s="40"/>
      <c r="BNW2151" s="40"/>
      <c r="BNX2151" s="40"/>
      <c r="BNY2151" s="40"/>
      <c r="BNZ2151" s="40"/>
      <c r="BOA2151" s="40"/>
      <c r="BOB2151" s="40"/>
      <c r="BOC2151" s="40"/>
      <c r="BOD2151" s="40"/>
      <c r="BOE2151" s="40"/>
      <c r="BOF2151" s="40"/>
      <c r="BOG2151" s="40"/>
      <c r="BOH2151" s="40"/>
      <c r="BOI2151" s="40"/>
      <c r="BOJ2151" s="40"/>
      <c r="BOK2151" s="40"/>
      <c r="BOL2151" s="40"/>
      <c r="BOM2151" s="40"/>
      <c r="BON2151" s="40"/>
      <c r="BOO2151" s="40"/>
      <c r="BOP2151" s="40"/>
      <c r="BOQ2151" s="40"/>
      <c r="BOR2151" s="40"/>
      <c r="BOS2151" s="40"/>
      <c r="BOT2151" s="40"/>
      <c r="BOU2151" s="40"/>
      <c r="BOV2151" s="40"/>
      <c r="BOW2151" s="40"/>
      <c r="BOX2151" s="40"/>
      <c r="BOY2151" s="40"/>
      <c r="BOZ2151" s="40"/>
      <c r="BPA2151" s="40"/>
      <c r="BPB2151" s="40"/>
      <c r="BPC2151" s="40"/>
      <c r="BPD2151" s="40"/>
      <c r="BPE2151" s="40"/>
      <c r="BPF2151" s="40"/>
      <c r="BPG2151" s="40"/>
      <c r="BPH2151" s="40"/>
      <c r="BPI2151" s="40"/>
      <c r="BPJ2151" s="40"/>
      <c r="BPK2151" s="40"/>
      <c r="BPL2151" s="40"/>
      <c r="BPM2151" s="40"/>
      <c r="BPN2151" s="40"/>
      <c r="BPO2151" s="40"/>
      <c r="BPP2151" s="40"/>
      <c r="BPQ2151" s="40"/>
      <c r="BPR2151" s="40"/>
      <c r="BPS2151" s="40"/>
      <c r="BPT2151" s="40"/>
      <c r="BPU2151" s="40"/>
      <c r="BPV2151" s="40"/>
      <c r="BPW2151" s="40"/>
      <c r="BPX2151" s="40"/>
      <c r="BPY2151" s="40"/>
      <c r="BPZ2151" s="40"/>
      <c r="BQA2151" s="40"/>
      <c r="BQB2151" s="40"/>
      <c r="BQC2151" s="40"/>
      <c r="BQD2151" s="40"/>
      <c r="BQE2151" s="40"/>
      <c r="BQF2151" s="40"/>
      <c r="BQG2151" s="40"/>
      <c r="BQH2151" s="40"/>
      <c r="BQI2151" s="40"/>
      <c r="BQJ2151" s="40"/>
      <c r="BQK2151" s="40"/>
      <c r="BQL2151" s="40"/>
      <c r="BQM2151" s="40"/>
      <c r="BQN2151" s="40"/>
      <c r="BQO2151" s="40"/>
      <c r="BQP2151" s="40"/>
      <c r="BQQ2151" s="40"/>
      <c r="BQR2151" s="40"/>
      <c r="BQS2151" s="40"/>
      <c r="BQT2151" s="40"/>
      <c r="BQU2151" s="40"/>
      <c r="BQV2151" s="40"/>
      <c r="BQW2151" s="40"/>
      <c r="BQX2151" s="40"/>
      <c r="BQY2151" s="40"/>
      <c r="BQZ2151" s="40"/>
      <c r="BRA2151" s="40"/>
      <c r="BRB2151" s="40"/>
      <c r="BRC2151" s="40"/>
      <c r="BRD2151" s="40"/>
      <c r="BRE2151" s="40"/>
      <c r="BRF2151" s="40"/>
      <c r="BRG2151" s="40"/>
      <c r="BRH2151" s="40"/>
      <c r="BRI2151" s="40"/>
      <c r="BRJ2151" s="40"/>
      <c r="BRK2151" s="40"/>
      <c r="BRL2151" s="40"/>
      <c r="BRM2151" s="40"/>
      <c r="BRN2151" s="40"/>
      <c r="BRO2151" s="40"/>
      <c r="BRP2151" s="40"/>
      <c r="BRQ2151" s="40"/>
      <c r="BRR2151" s="40"/>
      <c r="BRS2151" s="40"/>
      <c r="BRT2151" s="40"/>
      <c r="BRU2151" s="40"/>
      <c r="BRV2151" s="40"/>
      <c r="BRW2151" s="40"/>
      <c r="BRX2151" s="40"/>
      <c r="BRY2151" s="40"/>
      <c r="BRZ2151" s="40"/>
      <c r="BSA2151" s="40"/>
      <c r="BSB2151" s="40"/>
      <c r="BSC2151" s="40"/>
      <c r="BSD2151" s="40"/>
      <c r="BSE2151" s="40"/>
      <c r="BSF2151" s="40"/>
      <c r="BSG2151" s="40"/>
      <c r="BSH2151" s="40"/>
      <c r="BSI2151" s="40"/>
      <c r="BSJ2151" s="40"/>
      <c r="BSK2151" s="40"/>
      <c r="BSL2151" s="40"/>
      <c r="BSM2151" s="40"/>
      <c r="BSN2151" s="40"/>
      <c r="BSO2151" s="40"/>
      <c r="BSP2151" s="40"/>
      <c r="BSQ2151" s="40"/>
      <c r="BSR2151" s="40"/>
      <c r="BSS2151" s="40"/>
      <c r="BST2151" s="40"/>
      <c r="BSU2151" s="40"/>
      <c r="BSV2151" s="40"/>
      <c r="BSW2151" s="40"/>
      <c r="BSX2151" s="40"/>
      <c r="BSY2151" s="40"/>
      <c r="BSZ2151" s="40"/>
      <c r="BTA2151" s="40"/>
      <c r="BTB2151" s="40"/>
      <c r="BTC2151" s="40"/>
      <c r="BTD2151" s="40"/>
      <c r="BTE2151" s="40"/>
      <c r="BTF2151" s="40"/>
      <c r="BTG2151" s="40"/>
      <c r="BTH2151" s="40"/>
      <c r="BTI2151" s="40"/>
      <c r="BTJ2151" s="40"/>
      <c r="BTK2151" s="40"/>
      <c r="BTL2151" s="40"/>
      <c r="BTM2151" s="40"/>
      <c r="BTN2151" s="40"/>
      <c r="BTO2151" s="40"/>
      <c r="BTP2151" s="40"/>
      <c r="BTQ2151" s="40"/>
      <c r="BTR2151" s="40"/>
      <c r="BTS2151" s="40"/>
      <c r="BTT2151" s="40"/>
      <c r="BTU2151" s="40"/>
      <c r="BTV2151" s="40"/>
      <c r="BTW2151" s="40"/>
      <c r="BTX2151" s="40"/>
      <c r="BTY2151" s="40"/>
      <c r="BTZ2151" s="40"/>
      <c r="BUA2151" s="40"/>
      <c r="BUB2151" s="40"/>
      <c r="BUC2151" s="40"/>
      <c r="BUD2151" s="40"/>
      <c r="BUE2151" s="40"/>
      <c r="BUF2151" s="40"/>
      <c r="BUG2151" s="40"/>
      <c r="BUH2151" s="40"/>
      <c r="BUI2151" s="40"/>
      <c r="BUJ2151" s="40"/>
      <c r="BUK2151" s="40"/>
      <c r="BUL2151" s="40"/>
      <c r="BUM2151" s="40"/>
      <c r="BUN2151" s="40"/>
      <c r="BUO2151" s="40"/>
      <c r="BUP2151" s="40"/>
      <c r="BUQ2151" s="40"/>
      <c r="BUR2151" s="40"/>
      <c r="BUS2151" s="40"/>
      <c r="BUT2151" s="40"/>
      <c r="BUU2151" s="40"/>
      <c r="BUV2151" s="40"/>
      <c r="BUW2151" s="40"/>
      <c r="BUX2151" s="40"/>
      <c r="BUY2151" s="40"/>
      <c r="BUZ2151" s="40"/>
      <c r="BVA2151" s="40"/>
      <c r="BVB2151" s="40"/>
      <c r="BVC2151" s="40"/>
      <c r="BVD2151" s="40"/>
      <c r="BVE2151" s="40"/>
      <c r="BVF2151" s="40"/>
      <c r="BVG2151" s="40"/>
      <c r="BVH2151" s="40"/>
      <c r="BVI2151" s="40"/>
      <c r="BVJ2151" s="40"/>
      <c r="BVK2151" s="40"/>
      <c r="BVL2151" s="40"/>
      <c r="BVM2151" s="40"/>
      <c r="BVN2151" s="40"/>
      <c r="BVO2151" s="40"/>
      <c r="BVP2151" s="40"/>
      <c r="BVQ2151" s="40"/>
      <c r="BVR2151" s="40"/>
      <c r="BVS2151" s="40"/>
      <c r="BVT2151" s="40"/>
      <c r="BVU2151" s="40"/>
      <c r="BVV2151" s="40"/>
      <c r="BVW2151" s="40"/>
      <c r="BVX2151" s="40"/>
      <c r="BVY2151" s="40"/>
      <c r="BVZ2151" s="40"/>
      <c r="BWA2151" s="40"/>
      <c r="BWB2151" s="40"/>
      <c r="BWC2151" s="40"/>
      <c r="BWD2151" s="40"/>
      <c r="BWE2151" s="40"/>
      <c r="BWF2151" s="40"/>
      <c r="BWG2151" s="40"/>
      <c r="BWH2151" s="40"/>
      <c r="BWI2151" s="40"/>
      <c r="BWJ2151" s="40"/>
      <c r="BWK2151" s="40"/>
      <c r="BWL2151" s="40"/>
      <c r="BWM2151" s="40"/>
      <c r="BWN2151" s="40"/>
      <c r="BWO2151" s="40"/>
      <c r="BWP2151" s="40"/>
      <c r="BWQ2151" s="40"/>
      <c r="BWR2151" s="40"/>
      <c r="BWS2151" s="40"/>
      <c r="BWT2151" s="40"/>
      <c r="BWU2151" s="40"/>
      <c r="BWV2151" s="40"/>
      <c r="BWW2151" s="40"/>
      <c r="BWX2151" s="40"/>
      <c r="BWY2151" s="40"/>
      <c r="BWZ2151" s="40"/>
      <c r="BXA2151" s="40"/>
      <c r="BXB2151" s="40"/>
      <c r="BXC2151" s="40"/>
      <c r="BXD2151" s="40"/>
      <c r="BXE2151" s="40"/>
      <c r="BXF2151" s="40"/>
      <c r="BXG2151" s="40"/>
      <c r="BXH2151" s="40"/>
      <c r="BXI2151" s="40"/>
      <c r="BXJ2151" s="40"/>
      <c r="BXK2151" s="40"/>
      <c r="BXL2151" s="40"/>
      <c r="BXM2151" s="40"/>
      <c r="BXN2151" s="40"/>
      <c r="BXO2151" s="40"/>
      <c r="BXP2151" s="40"/>
      <c r="BXQ2151" s="40"/>
      <c r="BXR2151" s="40"/>
      <c r="BXS2151" s="40"/>
      <c r="BXT2151" s="40"/>
      <c r="BXU2151" s="40"/>
      <c r="BXV2151" s="40"/>
      <c r="BXW2151" s="40"/>
      <c r="BXX2151" s="40"/>
      <c r="BXY2151" s="40"/>
      <c r="BXZ2151" s="40"/>
      <c r="BYA2151" s="40"/>
      <c r="BYB2151" s="40"/>
      <c r="BYC2151" s="40"/>
      <c r="BYD2151" s="40"/>
      <c r="BYE2151" s="40"/>
      <c r="BYF2151" s="40"/>
      <c r="BYG2151" s="40"/>
      <c r="BYH2151" s="40"/>
      <c r="BYI2151" s="40"/>
      <c r="BYJ2151" s="40"/>
      <c r="BYK2151" s="40"/>
      <c r="BYL2151" s="40"/>
      <c r="BYM2151" s="40"/>
      <c r="BYN2151" s="40"/>
      <c r="BYO2151" s="40"/>
      <c r="BYP2151" s="40"/>
      <c r="BYQ2151" s="40"/>
      <c r="BYR2151" s="40"/>
      <c r="BYS2151" s="40"/>
      <c r="BYT2151" s="40"/>
      <c r="BYU2151" s="40"/>
      <c r="BYV2151" s="40"/>
      <c r="BYW2151" s="40"/>
      <c r="BYX2151" s="40"/>
      <c r="BYY2151" s="40"/>
      <c r="BYZ2151" s="40"/>
      <c r="BZA2151" s="40"/>
      <c r="BZB2151" s="40"/>
      <c r="BZC2151" s="40"/>
      <c r="BZD2151" s="40"/>
      <c r="BZE2151" s="40"/>
      <c r="BZF2151" s="40"/>
      <c r="BZG2151" s="40"/>
      <c r="BZH2151" s="40"/>
      <c r="BZI2151" s="40"/>
      <c r="BZJ2151" s="40"/>
      <c r="BZK2151" s="40"/>
      <c r="BZL2151" s="40"/>
      <c r="BZM2151" s="40"/>
      <c r="BZN2151" s="40"/>
      <c r="BZO2151" s="40"/>
      <c r="BZP2151" s="40"/>
      <c r="BZQ2151" s="40"/>
      <c r="BZR2151" s="40"/>
      <c r="BZS2151" s="40"/>
      <c r="BZT2151" s="40"/>
      <c r="BZU2151" s="40"/>
      <c r="BZV2151" s="40"/>
      <c r="BZW2151" s="40"/>
      <c r="BZX2151" s="40"/>
      <c r="BZY2151" s="40"/>
      <c r="BZZ2151" s="40"/>
      <c r="CAA2151" s="40"/>
      <c r="CAB2151" s="40"/>
      <c r="CAC2151" s="40"/>
      <c r="CAD2151" s="40"/>
      <c r="CAE2151" s="40"/>
      <c r="CAF2151" s="40"/>
      <c r="CAG2151" s="40"/>
      <c r="CAH2151" s="40"/>
      <c r="CAI2151" s="40"/>
      <c r="CAJ2151" s="40"/>
      <c r="CAK2151" s="40"/>
      <c r="CAL2151" s="40"/>
      <c r="CAM2151" s="40"/>
      <c r="CAN2151" s="40"/>
      <c r="CAO2151" s="40"/>
      <c r="CAP2151" s="40"/>
      <c r="CAQ2151" s="40"/>
      <c r="CAR2151" s="40"/>
      <c r="CAS2151" s="40"/>
      <c r="CAT2151" s="40"/>
      <c r="CAU2151" s="40"/>
      <c r="CAV2151" s="40"/>
      <c r="CAW2151" s="40"/>
      <c r="CAX2151" s="40"/>
      <c r="CAY2151" s="40"/>
      <c r="CAZ2151" s="40"/>
      <c r="CBA2151" s="40"/>
      <c r="CBB2151" s="40"/>
      <c r="CBC2151" s="40"/>
      <c r="CBD2151" s="40"/>
      <c r="CBE2151" s="40"/>
      <c r="CBF2151" s="40"/>
      <c r="CBG2151" s="40"/>
      <c r="CBH2151" s="40"/>
      <c r="CBI2151" s="40"/>
      <c r="CBJ2151" s="40"/>
      <c r="CBK2151" s="40"/>
      <c r="CBL2151" s="40"/>
      <c r="CBM2151" s="40"/>
      <c r="CBN2151" s="40"/>
      <c r="CBO2151" s="40"/>
      <c r="CBP2151" s="40"/>
      <c r="CBQ2151" s="40"/>
      <c r="CBR2151" s="40"/>
      <c r="CBS2151" s="40"/>
      <c r="CBT2151" s="40"/>
      <c r="CBU2151" s="40"/>
      <c r="CBV2151" s="40"/>
      <c r="CBW2151" s="40"/>
      <c r="CBX2151" s="40"/>
      <c r="CBY2151" s="40"/>
      <c r="CBZ2151" s="40"/>
      <c r="CCA2151" s="40"/>
      <c r="CCB2151" s="40"/>
      <c r="CCC2151" s="40"/>
      <c r="CCD2151" s="40"/>
      <c r="CCE2151" s="40"/>
      <c r="CCF2151" s="40"/>
      <c r="CCG2151" s="40"/>
      <c r="CCH2151" s="40"/>
      <c r="CCI2151" s="40"/>
      <c r="CCJ2151" s="40"/>
      <c r="CCK2151" s="40"/>
      <c r="CCL2151" s="40"/>
      <c r="CCM2151" s="40"/>
      <c r="CCN2151" s="40"/>
      <c r="CCO2151" s="40"/>
      <c r="CCP2151" s="40"/>
      <c r="CCQ2151" s="40"/>
      <c r="CCR2151" s="40"/>
      <c r="CCS2151" s="40"/>
      <c r="CCT2151" s="40"/>
      <c r="CCU2151" s="40"/>
      <c r="CCV2151" s="40"/>
      <c r="CCW2151" s="40"/>
      <c r="CCX2151" s="40"/>
      <c r="CCY2151" s="40"/>
      <c r="CCZ2151" s="40"/>
      <c r="CDA2151" s="40"/>
      <c r="CDB2151" s="40"/>
      <c r="CDC2151" s="40"/>
      <c r="CDD2151" s="40"/>
      <c r="CDE2151" s="40"/>
      <c r="CDF2151" s="40"/>
      <c r="CDG2151" s="40"/>
      <c r="CDH2151" s="40"/>
      <c r="CDI2151" s="40"/>
      <c r="CDJ2151" s="40"/>
      <c r="CDK2151" s="40"/>
      <c r="CDL2151" s="40"/>
      <c r="CDM2151" s="40"/>
      <c r="CDN2151" s="40"/>
      <c r="CDO2151" s="40"/>
      <c r="CDP2151" s="40"/>
      <c r="CDQ2151" s="40"/>
      <c r="CDR2151" s="40"/>
      <c r="CDS2151" s="40"/>
      <c r="CDT2151" s="40"/>
      <c r="CDU2151" s="40"/>
      <c r="CDV2151" s="40"/>
      <c r="CDW2151" s="40"/>
      <c r="CDX2151" s="40"/>
      <c r="CDY2151" s="40"/>
      <c r="CDZ2151" s="40"/>
      <c r="CEA2151" s="40"/>
      <c r="CEB2151" s="40"/>
      <c r="CEC2151" s="40"/>
      <c r="CED2151" s="40"/>
      <c r="CEE2151" s="40"/>
      <c r="CEF2151" s="40"/>
      <c r="CEG2151" s="40"/>
      <c r="CEH2151" s="40"/>
      <c r="CEI2151" s="40"/>
      <c r="CEJ2151" s="40"/>
      <c r="CEK2151" s="40"/>
      <c r="CEL2151" s="40"/>
      <c r="CEM2151" s="40"/>
      <c r="CEN2151" s="40"/>
      <c r="CEO2151" s="40"/>
      <c r="CEP2151" s="40"/>
      <c r="CEQ2151" s="40"/>
      <c r="CER2151" s="40"/>
      <c r="CES2151" s="40"/>
      <c r="CET2151" s="40"/>
      <c r="CEU2151" s="40"/>
      <c r="CEV2151" s="40"/>
      <c r="CEW2151" s="40"/>
      <c r="CEX2151" s="40"/>
      <c r="CEY2151" s="40"/>
      <c r="CEZ2151" s="40"/>
      <c r="CFA2151" s="40"/>
      <c r="CFB2151" s="40"/>
      <c r="CFC2151" s="40"/>
      <c r="CFD2151" s="40"/>
      <c r="CFE2151" s="40"/>
      <c r="CFF2151" s="40"/>
      <c r="CFG2151" s="40"/>
      <c r="CFH2151" s="40"/>
      <c r="CFI2151" s="40"/>
      <c r="CFJ2151" s="40"/>
      <c r="CFK2151" s="40"/>
      <c r="CFL2151" s="40"/>
      <c r="CFM2151" s="40"/>
      <c r="CFN2151" s="40"/>
      <c r="CFO2151" s="40"/>
      <c r="CFP2151" s="40"/>
      <c r="CFQ2151" s="40"/>
      <c r="CFR2151" s="40"/>
      <c r="CFS2151" s="40"/>
      <c r="CFT2151" s="40"/>
      <c r="CFU2151" s="40"/>
      <c r="CFV2151" s="40"/>
      <c r="CFW2151" s="40"/>
      <c r="CFX2151" s="40"/>
      <c r="CFY2151" s="40"/>
      <c r="CFZ2151" s="40"/>
      <c r="CGA2151" s="40"/>
      <c r="CGB2151" s="40"/>
      <c r="CGC2151" s="40"/>
      <c r="CGD2151" s="40"/>
      <c r="CGE2151" s="40"/>
      <c r="CGF2151" s="40"/>
      <c r="CGG2151" s="40"/>
      <c r="CGH2151" s="40"/>
      <c r="CGI2151" s="40"/>
      <c r="CGJ2151" s="40"/>
      <c r="CGK2151" s="40"/>
      <c r="CGL2151" s="40"/>
      <c r="CGM2151" s="40"/>
      <c r="CGN2151" s="40"/>
      <c r="CGO2151" s="40"/>
      <c r="CGP2151" s="40"/>
      <c r="CGQ2151" s="37" t="s">
        <v>70</v>
      </c>
    </row>
    <row r="2152" spans="1:2227" x14ac:dyDescent="0.25">
      <c r="A2152" s="9" t="s">
        <v>70</v>
      </c>
      <c r="B2152" s="10">
        <v>999054000032908</v>
      </c>
      <c r="C2152" s="11" t="s">
        <v>97</v>
      </c>
      <c r="D2152" s="9" t="s">
        <v>87</v>
      </c>
      <c r="E2152" s="9" t="s">
        <v>122</v>
      </c>
      <c r="F2152" s="9" t="s">
        <v>71</v>
      </c>
      <c r="G2152" s="9" t="s">
        <v>119</v>
      </c>
      <c r="H2152" s="9" t="s">
        <v>73</v>
      </c>
      <c r="I2152" s="9">
        <v>1</v>
      </c>
      <c r="J2152" s="9">
        <v>161</v>
      </c>
      <c r="K2152" s="9">
        <v>342</v>
      </c>
      <c r="L2152" s="9">
        <v>181</v>
      </c>
      <c r="M2152" s="10">
        <v>203</v>
      </c>
      <c r="N2152" s="9">
        <v>0.89</v>
      </c>
      <c r="O2152" s="9">
        <v>6.31</v>
      </c>
      <c r="P2152" s="13"/>
      <c r="Q2152" s="13"/>
      <c r="R2152" s="13"/>
      <c r="S2152" s="13"/>
      <c r="T2152" s="13"/>
      <c r="U2152" s="13"/>
      <c r="V2152" s="9">
        <v>161</v>
      </c>
      <c r="W2152" s="9">
        <v>233</v>
      </c>
      <c r="X2152" s="9">
        <v>105</v>
      </c>
      <c r="Y2152" s="9">
        <v>72</v>
      </c>
      <c r="Z2152" s="9">
        <v>0.69</v>
      </c>
      <c r="AA2152" s="9">
        <v>7.7</v>
      </c>
      <c r="AB2152" s="9">
        <v>233</v>
      </c>
      <c r="AC2152" s="9">
        <v>342</v>
      </c>
      <c r="AD2152" s="9">
        <v>98</v>
      </c>
      <c r="AE2152" s="9">
        <v>109</v>
      </c>
      <c r="AF2152" s="9">
        <v>1.1100000000000001</v>
      </c>
      <c r="AG2152" s="9">
        <v>5.39</v>
      </c>
      <c r="AH2152" s="9">
        <v>9.2799999999999994</v>
      </c>
      <c r="AI2152" s="9">
        <v>1679.58</v>
      </c>
      <c r="AJ2152" s="9">
        <v>1141.82</v>
      </c>
      <c r="AK2152" s="9">
        <v>90.4</v>
      </c>
      <c r="AL2152" s="9">
        <v>23203.63</v>
      </c>
      <c r="AM2152" s="9">
        <v>521.71</v>
      </c>
      <c r="AN2152" s="9">
        <f>Tabla1[[#This Row],[Costo Compra]]+Tabla1[[#This Row],[Otros Compra]]</f>
        <v>23725.34</v>
      </c>
      <c r="AO2152" s="9" t="s">
        <v>285</v>
      </c>
      <c r="AP2152" s="9" t="s">
        <v>123</v>
      </c>
      <c r="AQ2152" s="9" t="s">
        <v>124</v>
      </c>
      <c r="AR2152" s="9" t="s">
        <v>76</v>
      </c>
      <c r="AS2152" s="9">
        <v>9854.08</v>
      </c>
      <c r="AT2152" s="9">
        <v>0</v>
      </c>
      <c r="AU2152" s="9" t="s">
        <v>77</v>
      </c>
      <c r="AV2152" s="9">
        <v>2020</v>
      </c>
      <c r="AW2152" s="12">
        <v>43955</v>
      </c>
      <c r="AX2152" s="12">
        <v>44053</v>
      </c>
      <c r="AY2152" s="9">
        <v>0</v>
      </c>
      <c r="AZ2152" s="9">
        <v>0</v>
      </c>
      <c r="BA2152" s="9">
        <v>-33579.42</v>
      </c>
      <c r="BB2152" s="9">
        <v>-185.52</v>
      </c>
      <c r="BC2152" s="9">
        <v>3302</v>
      </c>
      <c r="BD2152" s="9"/>
      <c r="BE2152" s="9" t="s">
        <v>78</v>
      </c>
      <c r="BF2152" s="9" t="s">
        <v>78</v>
      </c>
      <c r="BG2152" s="9"/>
      <c r="BH2152" s="9" t="s">
        <v>99</v>
      </c>
      <c r="BI2152" s="9"/>
      <c r="BJ2152" s="9">
        <v>0</v>
      </c>
      <c r="BK2152" s="9">
        <v>0</v>
      </c>
      <c r="BL2152" s="9">
        <v>0</v>
      </c>
      <c r="BM2152" s="9">
        <v>0</v>
      </c>
      <c r="BN2152" s="9">
        <v>0</v>
      </c>
      <c r="BO2152" s="9">
        <v>0</v>
      </c>
      <c r="BP2152" s="13"/>
      <c r="BQ2152" s="9" t="s">
        <v>80</v>
      </c>
      <c r="BR2152" s="9" t="s">
        <v>81</v>
      </c>
      <c r="BS2152" s="40"/>
      <c r="BT2152" s="40"/>
      <c r="BU2152" s="40"/>
      <c r="BV2152" s="40"/>
      <c r="BW2152" s="40"/>
      <c r="BX2152" s="40"/>
      <c r="BY2152" s="40"/>
      <c r="BZ2152" s="40"/>
      <c r="CA2152" s="40"/>
      <c r="CB2152" s="40"/>
      <c r="CC2152" s="40"/>
      <c r="CD2152" s="40"/>
      <c r="CE2152" s="40"/>
      <c r="CF2152" s="40"/>
      <c r="CG2152" s="40"/>
      <c r="CH2152" s="40"/>
      <c r="CI2152" s="40"/>
      <c r="CJ2152" s="40"/>
      <c r="CK2152" s="40"/>
      <c r="CL2152" s="40"/>
      <c r="CM2152" s="40"/>
      <c r="CN2152" s="40"/>
      <c r="CO2152" s="40"/>
      <c r="CP2152" s="40"/>
      <c r="CQ2152" s="40"/>
      <c r="CR2152" s="40"/>
      <c r="CS2152" s="40"/>
      <c r="CT2152" s="40"/>
      <c r="CU2152" s="40"/>
      <c r="CV2152" s="40"/>
      <c r="CW2152" s="40"/>
      <c r="CX2152" s="40"/>
      <c r="CY2152" s="40"/>
      <c r="CZ2152" s="40"/>
      <c r="DA2152" s="40"/>
      <c r="DB2152" s="40"/>
      <c r="DC2152" s="40"/>
      <c r="DD2152" s="40"/>
      <c r="DE2152" s="40"/>
      <c r="DF2152" s="40"/>
      <c r="DG2152" s="40"/>
      <c r="DH2152" s="40"/>
      <c r="DI2152" s="40"/>
      <c r="DJ2152" s="40"/>
      <c r="DK2152" s="40"/>
      <c r="DL2152" s="40"/>
      <c r="DM2152" s="40"/>
      <c r="DN2152" s="40"/>
      <c r="DO2152" s="40"/>
      <c r="DP2152" s="40"/>
      <c r="DQ2152" s="40"/>
      <c r="DR2152" s="40"/>
      <c r="DS2152" s="40"/>
      <c r="DT2152" s="40"/>
      <c r="DU2152" s="40"/>
      <c r="DV2152" s="40"/>
      <c r="DW2152" s="40"/>
      <c r="DX2152" s="40"/>
      <c r="DY2152" s="40"/>
      <c r="DZ2152" s="40"/>
      <c r="EA2152" s="40"/>
      <c r="EB2152" s="40"/>
      <c r="EC2152" s="40"/>
      <c r="ED2152" s="40"/>
      <c r="EE2152" s="40"/>
      <c r="EF2152" s="40"/>
      <c r="EG2152" s="40"/>
      <c r="EH2152" s="40"/>
      <c r="EI2152" s="40"/>
      <c r="EJ2152" s="40"/>
      <c r="EK2152" s="40"/>
      <c r="EL2152" s="40"/>
      <c r="EM2152" s="40"/>
      <c r="EN2152" s="40"/>
      <c r="EO2152" s="40"/>
      <c r="EP2152" s="40"/>
      <c r="EQ2152" s="40"/>
      <c r="ER2152" s="40"/>
      <c r="ES2152" s="40"/>
      <c r="ET2152" s="40"/>
      <c r="EU2152" s="40"/>
      <c r="EV2152" s="40"/>
      <c r="EW2152" s="40"/>
      <c r="EX2152" s="40"/>
      <c r="EY2152" s="40"/>
      <c r="EZ2152" s="40"/>
      <c r="FA2152" s="40"/>
      <c r="FB2152" s="40"/>
      <c r="FC2152" s="40"/>
      <c r="FD2152" s="40"/>
      <c r="FE2152" s="40"/>
      <c r="FF2152" s="40"/>
      <c r="FG2152" s="40"/>
      <c r="FH2152" s="40"/>
      <c r="FI2152" s="40"/>
      <c r="FJ2152" s="40"/>
      <c r="FK2152" s="40"/>
      <c r="FL2152" s="40"/>
      <c r="FM2152" s="40"/>
      <c r="FN2152" s="40"/>
      <c r="FO2152" s="40"/>
      <c r="FP2152" s="40"/>
      <c r="FQ2152" s="40"/>
      <c r="FR2152" s="40"/>
      <c r="FS2152" s="40"/>
      <c r="FT2152" s="40"/>
      <c r="FU2152" s="40"/>
      <c r="FV2152" s="40"/>
      <c r="FW2152" s="40"/>
      <c r="FX2152" s="40"/>
      <c r="FY2152" s="40"/>
      <c r="FZ2152" s="40"/>
      <c r="GA2152" s="40"/>
      <c r="GB2152" s="40"/>
      <c r="GC2152" s="40"/>
      <c r="GD2152" s="40"/>
      <c r="GE2152" s="40"/>
      <c r="GF2152" s="40"/>
      <c r="GG2152" s="40"/>
      <c r="GH2152" s="40"/>
      <c r="GI2152" s="40"/>
      <c r="GJ2152" s="40"/>
      <c r="GK2152" s="40"/>
      <c r="GL2152" s="40"/>
      <c r="GM2152" s="40"/>
      <c r="GN2152" s="40"/>
      <c r="GO2152" s="40"/>
      <c r="GP2152" s="40"/>
      <c r="GQ2152" s="40"/>
      <c r="GR2152" s="40"/>
      <c r="GS2152" s="40"/>
      <c r="GT2152" s="40"/>
      <c r="GU2152" s="40"/>
      <c r="GV2152" s="40"/>
      <c r="GW2152" s="40"/>
      <c r="GX2152" s="40"/>
      <c r="GY2152" s="40"/>
      <c r="GZ2152" s="40"/>
      <c r="HA2152" s="40"/>
      <c r="HB2152" s="40"/>
      <c r="HC2152" s="40"/>
      <c r="HD2152" s="40"/>
      <c r="HE2152" s="40"/>
      <c r="HF2152" s="40"/>
      <c r="HG2152" s="40"/>
      <c r="HH2152" s="40"/>
      <c r="HI2152" s="40"/>
      <c r="HJ2152" s="40"/>
      <c r="HK2152" s="40"/>
      <c r="HL2152" s="40"/>
      <c r="HM2152" s="40"/>
      <c r="HN2152" s="40"/>
      <c r="HO2152" s="40"/>
      <c r="HP2152" s="40"/>
      <c r="HQ2152" s="40"/>
      <c r="HR2152" s="40"/>
      <c r="HS2152" s="40"/>
      <c r="HT2152" s="40"/>
      <c r="HU2152" s="40"/>
      <c r="HV2152" s="40"/>
      <c r="HW2152" s="40"/>
      <c r="HX2152" s="40"/>
      <c r="HY2152" s="40"/>
      <c r="HZ2152" s="40"/>
      <c r="IA2152" s="40"/>
      <c r="IB2152" s="40"/>
      <c r="IC2152" s="40"/>
      <c r="ID2152" s="40"/>
      <c r="IE2152" s="40"/>
      <c r="IF2152" s="40"/>
      <c r="IG2152" s="40"/>
      <c r="IH2152" s="40"/>
      <c r="II2152" s="40"/>
      <c r="IJ2152" s="40"/>
      <c r="IK2152" s="40"/>
      <c r="IL2152" s="40"/>
      <c r="IM2152" s="40"/>
      <c r="IN2152" s="40"/>
      <c r="IO2152" s="40"/>
      <c r="IP2152" s="40"/>
      <c r="IQ2152" s="40"/>
      <c r="IR2152" s="40"/>
      <c r="IS2152" s="40"/>
      <c r="IT2152" s="40"/>
      <c r="IU2152" s="40"/>
      <c r="IV2152" s="40"/>
      <c r="IW2152" s="40"/>
      <c r="IX2152" s="40"/>
      <c r="IY2152" s="40"/>
      <c r="IZ2152" s="40"/>
      <c r="JA2152" s="40"/>
      <c r="JB2152" s="40"/>
      <c r="JC2152" s="40"/>
      <c r="JD2152" s="40"/>
      <c r="JE2152" s="40"/>
      <c r="JF2152" s="40"/>
      <c r="JG2152" s="40"/>
      <c r="JH2152" s="40"/>
      <c r="JI2152" s="40"/>
      <c r="JJ2152" s="40"/>
      <c r="JK2152" s="40"/>
      <c r="JL2152" s="40"/>
      <c r="JM2152" s="40"/>
      <c r="JN2152" s="40"/>
      <c r="JO2152" s="40"/>
      <c r="JP2152" s="40"/>
      <c r="JQ2152" s="40"/>
      <c r="JR2152" s="40"/>
      <c r="JS2152" s="40"/>
      <c r="JT2152" s="40"/>
      <c r="JU2152" s="40"/>
      <c r="JV2152" s="40"/>
      <c r="JW2152" s="40"/>
      <c r="JX2152" s="40"/>
      <c r="JY2152" s="40"/>
      <c r="JZ2152" s="40"/>
      <c r="KA2152" s="40"/>
      <c r="KB2152" s="40"/>
      <c r="KC2152" s="40"/>
      <c r="KD2152" s="40"/>
      <c r="KE2152" s="40"/>
      <c r="KF2152" s="40"/>
      <c r="KG2152" s="40"/>
      <c r="KH2152" s="40"/>
      <c r="KI2152" s="40"/>
      <c r="KJ2152" s="40"/>
      <c r="KK2152" s="40"/>
      <c r="KL2152" s="40"/>
      <c r="KM2152" s="40"/>
      <c r="KN2152" s="40"/>
      <c r="KO2152" s="40"/>
      <c r="KP2152" s="40"/>
      <c r="KQ2152" s="40"/>
      <c r="KR2152" s="40"/>
      <c r="KS2152" s="40"/>
      <c r="KT2152" s="40"/>
      <c r="KU2152" s="40"/>
      <c r="KV2152" s="40"/>
      <c r="KW2152" s="40"/>
      <c r="KX2152" s="40"/>
      <c r="KY2152" s="40"/>
      <c r="KZ2152" s="40"/>
      <c r="LA2152" s="40"/>
      <c r="LB2152" s="40"/>
      <c r="LC2152" s="40"/>
      <c r="LD2152" s="40"/>
      <c r="LE2152" s="40"/>
      <c r="LF2152" s="40"/>
      <c r="LG2152" s="40"/>
      <c r="LH2152" s="40"/>
      <c r="LI2152" s="40"/>
      <c r="LJ2152" s="40"/>
      <c r="LK2152" s="40"/>
      <c r="LL2152" s="40"/>
      <c r="LM2152" s="40"/>
      <c r="LN2152" s="40"/>
      <c r="LO2152" s="40"/>
      <c r="LP2152" s="40"/>
      <c r="LQ2152" s="40"/>
      <c r="LR2152" s="40"/>
      <c r="LS2152" s="40"/>
      <c r="LT2152" s="40"/>
      <c r="LU2152" s="40"/>
      <c r="LV2152" s="40"/>
      <c r="LW2152" s="40"/>
      <c r="LX2152" s="40"/>
      <c r="LY2152" s="40"/>
      <c r="LZ2152" s="40"/>
      <c r="MA2152" s="40"/>
      <c r="MB2152" s="40"/>
      <c r="MC2152" s="40"/>
      <c r="MD2152" s="40"/>
      <c r="ME2152" s="40"/>
      <c r="MF2152" s="40"/>
      <c r="MG2152" s="40"/>
      <c r="MH2152" s="40"/>
      <c r="MI2152" s="40"/>
      <c r="MJ2152" s="40"/>
      <c r="MK2152" s="40"/>
      <c r="ML2152" s="40"/>
      <c r="MM2152" s="40"/>
      <c r="MN2152" s="40"/>
      <c r="MO2152" s="40"/>
      <c r="MP2152" s="40"/>
      <c r="MQ2152" s="40"/>
      <c r="MR2152" s="40"/>
      <c r="MS2152" s="40"/>
      <c r="MT2152" s="40"/>
      <c r="MU2152" s="40"/>
      <c r="MV2152" s="40"/>
      <c r="MW2152" s="40"/>
      <c r="MX2152" s="40"/>
      <c r="MY2152" s="40"/>
      <c r="MZ2152" s="40"/>
      <c r="NA2152" s="40"/>
      <c r="NB2152" s="40"/>
      <c r="NC2152" s="40"/>
      <c r="ND2152" s="40"/>
      <c r="NE2152" s="40"/>
      <c r="NF2152" s="40"/>
      <c r="NG2152" s="40"/>
      <c r="NH2152" s="40"/>
      <c r="NI2152" s="40"/>
      <c r="NJ2152" s="40"/>
      <c r="NK2152" s="40"/>
      <c r="NL2152" s="40"/>
      <c r="NM2152" s="40"/>
      <c r="NN2152" s="40"/>
      <c r="NO2152" s="40"/>
      <c r="NP2152" s="40"/>
      <c r="NQ2152" s="40"/>
      <c r="NR2152" s="40"/>
      <c r="NS2152" s="40"/>
      <c r="NT2152" s="40"/>
      <c r="NU2152" s="40"/>
      <c r="NV2152" s="40"/>
      <c r="NW2152" s="40"/>
      <c r="NX2152" s="40"/>
      <c r="NY2152" s="40"/>
      <c r="NZ2152" s="40"/>
      <c r="OA2152" s="40"/>
      <c r="OB2152" s="40"/>
      <c r="OC2152" s="40"/>
      <c r="OD2152" s="40"/>
      <c r="OE2152" s="40"/>
      <c r="OF2152" s="40"/>
      <c r="OG2152" s="40"/>
      <c r="OH2152" s="40"/>
      <c r="OI2152" s="40"/>
      <c r="OJ2152" s="40"/>
      <c r="OK2152" s="40"/>
      <c r="OL2152" s="40"/>
      <c r="OM2152" s="40"/>
      <c r="ON2152" s="40"/>
      <c r="OO2152" s="40"/>
      <c r="OP2152" s="40"/>
      <c r="OQ2152" s="40"/>
      <c r="OR2152" s="40"/>
      <c r="OS2152" s="40"/>
      <c r="OT2152" s="40"/>
      <c r="OU2152" s="40"/>
      <c r="OV2152" s="40"/>
      <c r="OW2152" s="40"/>
      <c r="OX2152" s="40"/>
      <c r="OY2152" s="40"/>
      <c r="OZ2152" s="40"/>
      <c r="PA2152" s="40"/>
      <c r="PB2152" s="40"/>
      <c r="PC2152" s="40"/>
      <c r="PD2152" s="40"/>
      <c r="PE2152" s="40"/>
      <c r="PF2152" s="40"/>
      <c r="PG2152" s="40"/>
      <c r="PH2152" s="40"/>
      <c r="PI2152" s="40"/>
      <c r="PJ2152" s="40"/>
      <c r="PK2152" s="40"/>
      <c r="PL2152" s="40"/>
      <c r="PM2152" s="40"/>
      <c r="PN2152" s="40"/>
      <c r="PO2152" s="40"/>
      <c r="PP2152" s="40"/>
      <c r="PQ2152" s="40"/>
      <c r="PR2152" s="40"/>
      <c r="PS2152" s="40"/>
      <c r="PT2152" s="40"/>
      <c r="PU2152" s="40"/>
      <c r="PV2152" s="40"/>
      <c r="PW2152" s="40"/>
      <c r="PX2152" s="40"/>
      <c r="PY2152" s="40"/>
      <c r="PZ2152" s="40"/>
      <c r="QA2152" s="40"/>
      <c r="QB2152" s="40"/>
      <c r="QC2152" s="40"/>
      <c r="QD2152" s="40"/>
      <c r="QE2152" s="40"/>
      <c r="QF2152" s="40"/>
      <c r="QG2152" s="40"/>
      <c r="QH2152" s="40"/>
      <c r="QI2152" s="40"/>
      <c r="QJ2152" s="40"/>
      <c r="QK2152" s="40"/>
      <c r="QL2152" s="40"/>
      <c r="QM2152" s="40"/>
      <c r="QN2152" s="40"/>
      <c r="QO2152" s="40"/>
      <c r="QP2152" s="40"/>
      <c r="QQ2152" s="40"/>
      <c r="QR2152" s="40"/>
      <c r="QS2152" s="40"/>
      <c r="QT2152" s="40"/>
      <c r="QU2152" s="40"/>
      <c r="QV2152" s="40"/>
      <c r="QW2152" s="40"/>
      <c r="QX2152" s="40"/>
      <c r="QY2152" s="40"/>
      <c r="QZ2152" s="40"/>
      <c r="RA2152" s="40"/>
      <c r="RB2152" s="40"/>
      <c r="RC2152" s="40"/>
      <c r="RD2152" s="40"/>
      <c r="RE2152" s="40"/>
      <c r="RF2152" s="40"/>
      <c r="RG2152" s="40"/>
      <c r="RH2152" s="40"/>
      <c r="RI2152" s="40"/>
      <c r="RJ2152" s="40"/>
      <c r="RK2152" s="40"/>
      <c r="RL2152" s="40"/>
      <c r="RM2152" s="40"/>
      <c r="RN2152" s="40"/>
      <c r="RO2152" s="40"/>
      <c r="RP2152" s="40"/>
      <c r="RQ2152" s="40"/>
      <c r="RR2152" s="40"/>
      <c r="RS2152" s="40"/>
      <c r="RT2152" s="40"/>
      <c r="RU2152" s="40"/>
      <c r="RV2152" s="40"/>
      <c r="RW2152" s="40"/>
      <c r="RX2152" s="40"/>
      <c r="RY2152" s="40"/>
      <c r="RZ2152" s="40"/>
      <c r="SA2152" s="40"/>
      <c r="SB2152" s="40"/>
      <c r="SC2152" s="40"/>
      <c r="SD2152" s="40"/>
      <c r="SE2152" s="40"/>
      <c r="SF2152" s="40"/>
      <c r="SG2152" s="40"/>
      <c r="SH2152" s="40"/>
      <c r="SI2152" s="40"/>
      <c r="SJ2152" s="40"/>
      <c r="SK2152" s="40"/>
      <c r="SL2152" s="40"/>
      <c r="SM2152" s="40"/>
      <c r="SN2152" s="40"/>
      <c r="SO2152" s="40"/>
      <c r="SP2152" s="40"/>
      <c r="SQ2152" s="40"/>
      <c r="SR2152" s="40"/>
      <c r="SS2152" s="40"/>
      <c r="ST2152" s="40"/>
      <c r="SU2152" s="40"/>
      <c r="SV2152" s="40"/>
      <c r="SW2152" s="40"/>
      <c r="SX2152" s="40"/>
      <c r="SY2152" s="40"/>
      <c r="SZ2152" s="40"/>
      <c r="TA2152" s="40"/>
      <c r="TB2152" s="40"/>
      <c r="TC2152" s="40"/>
      <c r="TD2152" s="40"/>
      <c r="TE2152" s="40"/>
      <c r="TF2152" s="40"/>
      <c r="TG2152" s="40"/>
      <c r="TH2152" s="40"/>
      <c r="TI2152" s="40"/>
      <c r="TJ2152" s="40"/>
      <c r="TK2152" s="40"/>
      <c r="TL2152" s="40"/>
      <c r="TM2152" s="40"/>
      <c r="TN2152" s="40"/>
      <c r="TO2152" s="40"/>
      <c r="TP2152" s="40"/>
      <c r="TQ2152" s="40"/>
      <c r="TR2152" s="40"/>
      <c r="TS2152" s="40"/>
      <c r="TT2152" s="40"/>
      <c r="TU2152" s="40"/>
      <c r="TV2152" s="40"/>
      <c r="TW2152" s="40"/>
      <c r="TX2152" s="40"/>
      <c r="TY2152" s="40"/>
      <c r="TZ2152" s="40"/>
      <c r="UA2152" s="40"/>
      <c r="UB2152" s="40"/>
      <c r="UC2152" s="40"/>
      <c r="UD2152" s="40"/>
      <c r="UE2152" s="40"/>
      <c r="UF2152" s="40"/>
      <c r="UG2152" s="40"/>
      <c r="UH2152" s="40"/>
      <c r="UI2152" s="40"/>
      <c r="UJ2152" s="40"/>
      <c r="UK2152" s="40"/>
      <c r="UL2152" s="40"/>
      <c r="UM2152" s="40"/>
      <c r="UN2152" s="40"/>
      <c r="UO2152" s="40"/>
      <c r="UP2152" s="40"/>
      <c r="UQ2152" s="40"/>
      <c r="UR2152" s="40"/>
      <c r="US2152" s="40"/>
      <c r="UT2152" s="40"/>
      <c r="UU2152" s="40"/>
      <c r="UV2152" s="40"/>
      <c r="UW2152" s="40"/>
      <c r="UX2152" s="40"/>
      <c r="UY2152" s="40"/>
      <c r="UZ2152" s="40"/>
      <c r="VA2152" s="40"/>
      <c r="VB2152" s="40"/>
      <c r="VC2152" s="40"/>
      <c r="VD2152" s="40"/>
      <c r="VE2152" s="40"/>
      <c r="VF2152" s="40"/>
      <c r="VG2152" s="40"/>
      <c r="VH2152" s="40"/>
      <c r="VI2152" s="40"/>
      <c r="VJ2152" s="40"/>
      <c r="VK2152" s="40"/>
      <c r="VL2152" s="40"/>
      <c r="VM2152" s="40"/>
      <c r="VN2152" s="40"/>
      <c r="VO2152" s="40"/>
      <c r="VP2152" s="40"/>
      <c r="VQ2152" s="40"/>
      <c r="VR2152" s="40"/>
      <c r="VS2152" s="40"/>
      <c r="VT2152" s="40"/>
      <c r="VU2152" s="40"/>
      <c r="VV2152" s="40"/>
      <c r="VW2152" s="40"/>
      <c r="VX2152" s="40"/>
      <c r="VY2152" s="40"/>
      <c r="VZ2152" s="40"/>
      <c r="WA2152" s="40"/>
      <c r="WB2152" s="40"/>
      <c r="WC2152" s="40"/>
      <c r="WD2152" s="40"/>
      <c r="WE2152" s="40"/>
      <c r="WF2152" s="40"/>
      <c r="WG2152" s="40"/>
      <c r="WH2152" s="40"/>
      <c r="WI2152" s="40"/>
      <c r="WJ2152" s="40"/>
      <c r="WK2152" s="40"/>
      <c r="WL2152" s="40"/>
      <c r="WM2152" s="40"/>
      <c r="WN2152" s="40"/>
      <c r="WO2152" s="40"/>
      <c r="WP2152" s="40"/>
      <c r="WQ2152" s="40"/>
      <c r="WR2152" s="40"/>
      <c r="WS2152" s="40"/>
      <c r="WT2152" s="40"/>
      <c r="WU2152" s="40"/>
      <c r="WV2152" s="40"/>
      <c r="WW2152" s="40"/>
      <c r="WX2152" s="40"/>
      <c r="WY2152" s="40"/>
      <c r="WZ2152" s="40"/>
      <c r="XA2152" s="40"/>
      <c r="XB2152" s="40"/>
      <c r="XC2152" s="40"/>
      <c r="XD2152" s="40"/>
      <c r="XE2152" s="40"/>
      <c r="XF2152" s="40"/>
      <c r="XG2152" s="40"/>
      <c r="XH2152" s="40"/>
      <c r="XI2152" s="40"/>
      <c r="XJ2152" s="40"/>
      <c r="XK2152" s="40"/>
      <c r="XL2152" s="40"/>
      <c r="XM2152" s="40"/>
      <c r="XN2152" s="40"/>
      <c r="XO2152" s="40"/>
      <c r="XP2152" s="40"/>
      <c r="XQ2152" s="40"/>
      <c r="XR2152" s="40"/>
      <c r="XS2152" s="40"/>
      <c r="XT2152" s="40"/>
      <c r="XU2152" s="40"/>
      <c r="XV2152" s="40"/>
      <c r="XW2152" s="40"/>
      <c r="XX2152" s="40"/>
      <c r="XY2152" s="40"/>
      <c r="XZ2152" s="40"/>
      <c r="YA2152" s="40"/>
      <c r="YB2152" s="40"/>
      <c r="YC2152" s="40"/>
      <c r="YD2152" s="40"/>
      <c r="YE2152" s="40"/>
      <c r="YF2152" s="40"/>
      <c r="YG2152" s="40"/>
      <c r="YH2152" s="40"/>
      <c r="YI2152" s="40"/>
      <c r="YJ2152" s="40"/>
      <c r="YK2152" s="40"/>
      <c r="YL2152" s="40"/>
      <c r="YM2152" s="40"/>
      <c r="YN2152" s="40"/>
      <c r="YO2152" s="40"/>
      <c r="YP2152" s="40"/>
      <c r="YQ2152" s="40"/>
      <c r="YR2152" s="40"/>
      <c r="YS2152" s="40"/>
      <c r="YT2152" s="40"/>
      <c r="YU2152" s="40"/>
      <c r="YV2152" s="40"/>
      <c r="YW2152" s="40"/>
      <c r="YX2152" s="40"/>
      <c r="YY2152" s="40"/>
      <c r="YZ2152" s="40"/>
      <c r="ZA2152" s="40"/>
      <c r="ZB2152" s="40"/>
      <c r="ZC2152" s="40"/>
      <c r="ZD2152" s="40"/>
      <c r="ZE2152" s="40"/>
      <c r="ZF2152" s="40"/>
      <c r="ZG2152" s="40"/>
      <c r="ZH2152" s="40"/>
      <c r="ZI2152" s="40"/>
      <c r="ZJ2152" s="40"/>
      <c r="ZK2152" s="40"/>
      <c r="ZL2152" s="40"/>
      <c r="ZM2152" s="40"/>
      <c r="ZN2152" s="40"/>
      <c r="ZO2152" s="40"/>
      <c r="ZP2152" s="40"/>
      <c r="ZQ2152" s="40"/>
      <c r="ZR2152" s="40"/>
      <c r="ZS2152" s="40"/>
      <c r="ZT2152" s="40"/>
      <c r="ZU2152" s="40"/>
      <c r="ZV2152" s="40"/>
      <c r="ZW2152" s="40"/>
      <c r="ZX2152" s="40"/>
      <c r="ZY2152" s="40"/>
      <c r="ZZ2152" s="40"/>
      <c r="AAA2152" s="40"/>
      <c r="AAB2152" s="40"/>
      <c r="AAC2152" s="40"/>
      <c r="AAD2152" s="40"/>
      <c r="AAE2152" s="40"/>
      <c r="AAF2152" s="40"/>
      <c r="AAG2152" s="40"/>
      <c r="AAH2152" s="40"/>
      <c r="AAI2152" s="40"/>
      <c r="AAJ2152" s="40"/>
      <c r="AAK2152" s="40"/>
      <c r="AAL2152" s="40"/>
      <c r="AAM2152" s="40"/>
      <c r="AAN2152" s="40"/>
      <c r="AAO2152" s="40"/>
      <c r="AAP2152" s="40"/>
      <c r="AAQ2152" s="40"/>
      <c r="AAR2152" s="40"/>
      <c r="AAS2152" s="40"/>
      <c r="AAT2152" s="40"/>
      <c r="AAU2152" s="40"/>
      <c r="AAV2152" s="40"/>
      <c r="AAW2152" s="40"/>
      <c r="AAX2152" s="40"/>
      <c r="AAY2152" s="40"/>
      <c r="AAZ2152" s="40"/>
      <c r="ABA2152" s="40"/>
      <c r="ABB2152" s="40"/>
      <c r="ABC2152" s="40"/>
      <c r="ABD2152" s="40"/>
      <c r="ABE2152" s="40"/>
      <c r="ABF2152" s="40"/>
      <c r="ABG2152" s="40"/>
      <c r="ABH2152" s="40"/>
      <c r="ABI2152" s="40"/>
      <c r="ABJ2152" s="40"/>
      <c r="ABK2152" s="40"/>
      <c r="ABL2152" s="40"/>
      <c r="ABM2152" s="40"/>
      <c r="ABN2152" s="40"/>
      <c r="ABO2152" s="40"/>
      <c r="ABP2152" s="40"/>
      <c r="ABQ2152" s="40"/>
      <c r="ABR2152" s="40"/>
      <c r="ABS2152" s="40"/>
      <c r="ABT2152" s="40"/>
      <c r="ABU2152" s="40"/>
      <c r="ABV2152" s="40"/>
      <c r="ABW2152" s="40"/>
      <c r="ABX2152" s="40"/>
      <c r="ABY2152" s="40"/>
      <c r="ABZ2152" s="40"/>
      <c r="ACA2152" s="40"/>
      <c r="ACB2152" s="40"/>
      <c r="ACC2152" s="40"/>
      <c r="ACD2152" s="40"/>
      <c r="ACE2152" s="40"/>
      <c r="ACF2152" s="40"/>
      <c r="ACG2152" s="40"/>
      <c r="ACH2152" s="40"/>
      <c r="ACI2152" s="40"/>
      <c r="ACJ2152" s="40"/>
      <c r="ACK2152" s="40"/>
      <c r="ACL2152" s="40"/>
      <c r="ACM2152" s="40"/>
      <c r="ACN2152" s="40"/>
      <c r="ACO2152" s="40"/>
      <c r="ACP2152" s="40"/>
      <c r="ACQ2152" s="40"/>
      <c r="ACR2152" s="40"/>
      <c r="ACS2152" s="40"/>
      <c r="ACT2152" s="40"/>
      <c r="ACU2152" s="40"/>
      <c r="ACV2152" s="40"/>
      <c r="ACW2152" s="40"/>
      <c r="ACX2152" s="40"/>
      <c r="ACY2152" s="40"/>
      <c r="ACZ2152" s="40"/>
      <c r="ADA2152" s="40"/>
      <c r="ADB2152" s="40"/>
      <c r="ADC2152" s="40"/>
      <c r="ADD2152" s="40"/>
      <c r="ADE2152" s="40"/>
      <c r="ADF2152" s="40"/>
      <c r="ADG2152" s="40"/>
      <c r="ADH2152" s="40"/>
      <c r="ADI2152" s="40"/>
      <c r="ADJ2152" s="40"/>
      <c r="ADK2152" s="40"/>
      <c r="ADL2152" s="40"/>
      <c r="ADM2152" s="40"/>
      <c r="ADN2152" s="40"/>
      <c r="ADO2152" s="40"/>
      <c r="ADP2152" s="40"/>
      <c r="ADQ2152" s="40"/>
      <c r="ADR2152" s="40"/>
      <c r="ADS2152" s="40"/>
      <c r="ADT2152" s="40"/>
      <c r="ADU2152" s="40"/>
      <c r="ADV2152" s="40"/>
      <c r="ADW2152" s="40"/>
      <c r="ADX2152" s="40"/>
      <c r="ADY2152" s="40"/>
      <c r="ADZ2152" s="40"/>
      <c r="AEA2152" s="40"/>
      <c r="AEB2152" s="40"/>
      <c r="AEC2152" s="40"/>
      <c r="AED2152" s="40"/>
      <c r="AEE2152" s="40"/>
      <c r="AEF2152" s="40"/>
      <c r="AEG2152" s="40"/>
      <c r="AEH2152" s="40"/>
      <c r="AEI2152" s="40"/>
      <c r="AEJ2152" s="40"/>
      <c r="AEK2152" s="40"/>
      <c r="AEL2152" s="40"/>
      <c r="AEM2152" s="40"/>
      <c r="AEN2152" s="40"/>
      <c r="AEO2152" s="40"/>
      <c r="AEP2152" s="40"/>
      <c r="AEQ2152" s="40"/>
      <c r="AER2152" s="40"/>
      <c r="AES2152" s="40"/>
      <c r="AET2152" s="40"/>
      <c r="AEU2152" s="40"/>
      <c r="AEV2152" s="40"/>
      <c r="AEW2152" s="40"/>
      <c r="AEX2152" s="40"/>
      <c r="AEY2152" s="40"/>
      <c r="AEZ2152" s="40"/>
      <c r="AFA2152" s="40"/>
      <c r="AFB2152" s="40"/>
      <c r="AFC2152" s="40"/>
      <c r="AFD2152" s="40"/>
      <c r="AFE2152" s="40"/>
      <c r="AFF2152" s="40"/>
      <c r="AFG2152" s="40"/>
      <c r="AFH2152" s="40"/>
      <c r="AFI2152" s="40"/>
      <c r="AFJ2152" s="40"/>
      <c r="AFK2152" s="40"/>
      <c r="AFL2152" s="40"/>
      <c r="AFM2152" s="40"/>
      <c r="AFN2152" s="40"/>
      <c r="AFO2152" s="40"/>
      <c r="AFP2152" s="40"/>
      <c r="AFQ2152" s="40"/>
      <c r="AFR2152" s="40"/>
      <c r="AFS2152" s="40"/>
      <c r="AFT2152" s="40"/>
      <c r="AFU2152" s="40"/>
      <c r="AFV2152" s="40"/>
      <c r="AFW2152" s="40"/>
      <c r="AFX2152" s="40"/>
      <c r="AFY2152" s="40"/>
      <c r="AFZ2152" s="40"/>
      <c r="AGA2152" s="40"/>
      <c r="AGB2152" s="40"/>
      <c r="AGC2152" s="40"/>
      <c r="AGD2152" s="40"/>
      <c r="AGE2152" s="40"/>
      <c r="AGF2152" s="40"/>
      <c r="AGG2152" s="40"/>
      <c r="AGH2152" s="40"/>
      <c r="AGI2152" s="40"/>
      <c r="AGJ2152" s="40"/>
      <c r="AGK2152" s="40"/>
      <c r="AGL2152" s="40"/>
      <c r="AGM2152" s="40"/>
      <c r="AGN2152" s="40"/>
      <c r="AGO2152" s="40"/>
      <c r="AGP2152" s="40"/>
      <c r="AGQ2152" s="40"/>
      <c r="AGR2152" s="40"/>
      <c r="AGS2152" s="40"/>
      <c r="AGT2152" s="40"/>
      <c r="AGU2152" s="40"/>
      <c r="AGV2152" s="40"/>
      <c r="AGW2152" s="40"/>
      <c r="AGX2152" s="40"/>
      <c r="AGY2152" s="40"/>
      <c r="AGZ2152" s="40"/>
      <c r="AHA2152" s="40"/>
      <c r="AHB2152" s="40"/>
      <c r="AHC2152" s="40"/>
      <c r="AHD2152" s="40"/>
      <c r="AHE2152" s="40"/>
      <c r="AHF2152" s="40"/>
      <c r="AHG2152" s="40"/>
      <c r="AHH2152" s="40"/>
      <c r="AHI2152" s="40"/>
      <c r="AHJ2152" s="40"/>
      <c r="AHK2152" s="40"/>
      <c r="AHL2152" s="40"/>
      <c r="AHM2152" s="40"/>
      <c r="AHN2152" s="40"/>
      <c r="AHO2152" s="40"/>
      <c r="AHP2152" s="40"/>
      <c r="AHQ2152" s="40"/>
      <c r="AHR2152" s="40"/>
      <c r="AHS2152" s="40"/>
      <c r="AHT2152" s="40"/>
      <c r="AHU2152" s="40"/>
      <c r="AHV2152" s="40"/>
      <c r="AHW2152" s="40"/>
      <c r="AHX2152" s="40"/>
      <c r="AHY2152" s="40"/>
      <c r="AHZ2152" s="40"/>
      <c r="AIA2152" s="40"/>
      <c r="AIB2152" s="40"/>
      <c r="AIC2152" s="40"/>
      <c r="AID2152" s="40"/>
      <c r="AIE2152" s="40"/>
      <c r="AIF2152" s="40"/>
      <c r="AIG2152" s="40"/>
      <c r="AIH2152" s="40"/>
      <c r="AII2152" s="40"/>
      <c r="AIJ2152" s="40"/>
      <c r="AIK2152" s="40"/>
      <c r="AIL2152" s="40"/>
      <c r="AIM2152" s="40"/>
      <c r="AIN2152" s="40"/>
      <c r="AIO2152" s="40"/>
      <c r="AIP2152" s="40"/>
      <c r="AIQ2152" s="40"/>
      <c r="AIR2152" s="40"/>
      <c r="AIS2152" s="40"/>
      <c r="AIT2152" s="40"/>
      <c r="AIU2152" s="40"/>
      <c r="AIV2152" s="40"/>
      <c r="AIW2152" s="40"/>
      <c r="AIX2152" s="40"/>
      <c r="AIY2152" s="40"/>
      <c r="AIZ2152" s="40"/>
      <c r="AJA2152" s="40"/>
      <c r="AJB2152" s="40"/>
      <c r="AJC2152" s="40"/>
      <c r="AJD2152" s="40"/>
      <c r="AJE2152" s="40"/>
      <c r="AJF2152" s="40"/>
      <c r="AJG2152" s="40"/>
      <c r="AJH2152" s="40"/>
      <c r="AJI2152" s="40"/>
      <c r="AJJ2152" s="40"/>
      <c r="AJK2152" s="40"/>
      <c r="AJL2152" s="40"/>
      <c r="AJM2152" s="40"/>
      <c r="AJN2152" s="40"/>
      <c r="AJO2152" s="40"/>
      <c r="AJP2152" s="40"/>
      <c r="AJQ2152" s="40"/>
      <c r="AJR2152" s="40"/>
      <c r="AJS2152" s="40"/>
      <c r="AJT2152" s="40"/>
      <c r="AJU2152" s="40"/>
      <c r="AJV2152" s="40"/>
      <c r="AJW2152" s="40"/>
      <c r="AJX2152" s="40"/>
      <c r="AJY2152" s="40"/>
      <c r="AJZ2152" s="40"/>
      <c r="AKA2152" s="40"/>
      <c r="AKB2152" s="40"/>
      <c r="AKC2152" s="40"/>
      <c r="AKD2152" s="40"/>
      <c r="AKE2152" s="40"/>
      <c r="AKF2152" s="40"/>
      <c r="AKG2152" s="40"/>
      <c r="AKH2152" s="40"/>
      <c r="AKI2152" s="40"/>
      <c r="AKJ2152" s="40"/>
      <c r="AKK2152" s="40"/>
      <c r="AKL2152" s="40"/>
      <c r="AKM2152" s="40"/>
      <c r="AKN2152" s="40"/>
      <c r="AKO2152" s="40"/>
      <c r="AKP2152" s="40"/>
      <c r="AKQ2152" s="40"/>
      <c r="AKR2152" s="40"/>
      <c r="AKS2152" s="40"/>
      <c r="AKT2152" s="40"/>
      <c r="AKU2152" s="40"/>
      <c r="AKV2152" s="40"/>
      <c r="AKW2152" s="40"/>
      <c r="AKX2152" s="40"/>
      <c r="AKY2152" s="40"/>
      <c r="AKZ2152" s="40"/>
      <c r="ALA2152" s="40"/>
      <c r="ALB2152" s="40"/>
      <c r="ALC2152" s="40"/>
      <c r="ALD2152" s="40"/>
      <c r="ALE2152" s="40"/>
      <c r="ALF2152" s="40"/>
      <c r="ALG2152" s="40"/>
      <c r="ALH2152" s="40"/>
      <c r="ALI2152" s="40"/>
      <c r="ALJ2152" s="40"/>
      <c r="ALK2152" s="40"/>
      <c r="ALL2152" s="40"/>
      <c r="ALM2152" s="40"/>
      <c r="ALN2152" s="40"/>
      <c r="ALO2152" s="40"/>
      <c r="ALP2152" s="40"/>
      <c r="ALQ2152" s="40"/>
      <c r="ALR2152" s="40"/>
      <c r="ALS2152" s="40"/>
      <c r="ALT2152" s="40"/>
      <c r="ALU2152" s="40"/>
      <c r="ALV2152" s="40"/>
      <c r="ALW2152" s="40"/>
      <c r="ALX2152" s="40"/>
      <c r="ALY2152" s="40"/>
      <c r="ALZ2152" s="40"/>
      <c r="AMA2152" s="40"/>
      <c r="AMB2152" s="40"/>
      <c r="AMC2152" s="40"/>
      <c r="AMD2152" s="40"/>
      <c r="AME2152" s="40"/>
      <c r="AMF2152" s="40"/>
      <c r="AMG2152" s="40"/>
      <c r="AMH2152" s="40"/>
      <c r="AMI2152" s="40"/>
      <c r="AMJ2152" s="40"/>
      <c r="AMK2152" s="40"/>
      <c r="AML2152" s="40"/>
      <c r="AMM2152" s="40"/>
      <c r="AMN2152" s="40"/>
      <c r="AMO2152" s="40"/>
      <c r="AMP2152" s="40"/>
      <c r="AMQ2152" s="40"/>
      <c r="AMR2152" s="40"/>
      <c r="AMS2152" s="40"/>
      <c r="AMT2152" s="40"/>
      <c r="AMU2152" s="40"/>
      <c r="AMV2152" s="40"/>
      <c r="AMW2152" s="40"/>
      <c r="AMX2152" s="40"/>
      <c r="AMY2152" s="40"/>
      <c r="AMZ2152" s="40"/>
      <c r="ANA2152" s="40"/>
      <c r="ANB2152" s="40"/>
      <c r="ANC2152" s="40"/>
      <c r="AND2152" s="40"/>
      <c r="ANE2152" s="40"/>
      <c r="ANF2152" s="40"/>
      <c r="ANG2152" s="40"/>
      <c r="ANH2152" s="40"/>
      <c r="ANI2152" s="40"/>
      <c r="ANJ2152" s="40"/>
      <c r="ANK2152" s="40"/>
      <c r="ANL2152" s="40"/>
      <c r="ANM2152" s="40"/>
      <c r="ANN2152" s="40"/>
      <c r="ANO2152" s="40"/>
      <c r="ANP2152" s="40"/>
      <c r="ANQ2152" s="40"/>
      <c r="ANR2152" s="40"/>
      <c r="ANS2152" s="40"/>
      <c r="ANT2152" s="40"/>
      <c r="ANU2152" s="40"/>
      <c r="ANV2152" s="40"/>
      <c r="ANW2152" s="40"/>
      <c r="ANX2152" s="40"/>
      <c r="ANY2152" s="40"/>
      <c r="ANZ2152" s="40"/>
      <c r="AOA2152" s="40"/>
      <c r="AOB2152" s="40"/>
      <c r="AOC2152" s="40"/>
      <c r="AOD2152" s="40"/>
      <c r="AOE2152" s="40"/>
      <c r="AOF2152" s="40"/>
      <c r="AOG2152" s="40"/>
      <c r="AOH2152" s="40"/>
      <c r="AOI2152" s="40"/>
      <c r="AOJ2152" s="40"/>
      <c r="AOK2152" s="40"/>
      <c r="AOL2152" s="40"/>
      <c r="AOM2152" s="40"/>
      <c r="AON2152" s="40"/>
      <c r="AOO2152" s="40"/>
      <c r="AOP2152" s="40"/>
      <c r="AOQ2152" s="40"/>
      <c r="AOR2152" s="40"/>
      <c r="AOS2152" s="40"/>
      <c r="AOT2152" s="40"/>
      <c r="AOU2152" s="40"/>
      <c r="AOV2152" s="40"/>
      <c r="AOW2152" s="40"/>
      <c r="AOX2152" s="40"/>
      <c r="AOY2152" s="40"/>
      <c r="AOZ2152" s="40"/>
      <c r="APA2152" s="40"/>
      <c r="APB2152" s="40"/>
      <c r="APC2152" s="40"/>
      <c r="APD2152" s="40"/>
      <c r="APE2152" s="40"/>
      <c r="APF2152" s="40"/>
      <c r="APG2152" s="40"/>
      <c r="APH2152" s="40"/>
      <c r="API2152" s="40"/>
      <c r="APJ2152" s="40"/>
      <c r="APK2152" s="40"/>
      <c r="APL2152" s="40"/>
      <c r="APM2152" s="40"/>
      <c r="APN2152" s="40"/>
      <c r="APO2152" s="40"/>
      <c r="APP2152" s="40"/>
      <c r="APQ2152" s="40"/>
      <c r="APR2152" s="40"/>
      <c r="APS2152" s="40"/>
      <c r="APT2152" s="40"/>
      <c r="APU2152" s="40"/>
      <c r="APV2152" s="40"/>
      <c r="APW2152" s="40"/>
      <c r="APX2152" s="40"/>
      <c r="APY2152" s="40"/>
      <c r="APZ2152" s="40"/>
      <c r="AQA2152" s="40"/>
      <c r="AQB2152" s="40"/>
      <c r="AQC2152" s="40"/>
      <c r="AQD2152" s="40"/>
      <c r="AQE2152" s="40"/>
      <c r="AQF2152" s="40"/>
      <c r="AQG2152" s="40"/>
      <c r="AQH2152" s="40"/>
      <c r="AQI2152" s="40"/>
      <c r="AQJ2152" s="40"/>
      <c r="AQK2152" s="40"/>
      <c r="AQL2152" s="40"/>
      <c r="AQM2152" s="40"/>
      <c r="AQN2152" s="40"/>
      <c r="AQO2152" s="40"/>
      <c r="AQP2152" s="40"/>
      <c r="AQQ2152" s="40"/>
      <c r="AQR2152" s="40"/>
      <c r="AQS2152" s="40"/>
      <c r="AQT2152" s="40"/>
      <c r="AQU2152" s="40"/>
      <c r="AQV2152" s="40"/>
      <c r="AQW2152" s="40"/>
      <c r="AQX2152" s="40"/>
      <c r="AQY2152" s="40"/>
      <c r="AQZ2152" s="40"/>
      <c r="ARA2152" s="40"/>
      <c r="ARB2152" s="40"/>
      <c r="ARC2152" s="40"/>
      <c r="ARD2152" s="40"/>
      <c r="ARE2152" s="40"/>
      <c r="ARF2152" s="40"/>
      <c r="ARG2152" s="40"/>
      <c r="ARH2152" s="40"/>
      <c r="ARI2152" s="40"/>
      <c r="ARJ2152" s="40"/>
      <c r="ARK2152" s="40"/>
      <c r="ARL2152" s="40"/>
      <c r="ARM2152" s="40"/>
      <c r="ARN2152" s="40"/>
      <c r="ARO2152" s="40"/>
      <c r="ARP2152" s="40"/>
      <c r="ARQ2152" s="40"/>
      <c r="ARR2152" s="40"/>
      <c r="ARS2152" s="40"/>
      <c r="ART2152" s="40"/>
      <c r="ARU2152" s="40"/>
      <c r="ARV2152" s="40"/>
      <c r="ARW2152" s="40"/>
      <c r="ARX2152" s="40"/>
      <c r="ARY2152" s="40"/>
      <c r="ARZ2152" s="40"/>
      <c r="ASA2152" s="40"/>
      <c r="ASB2152" s="40"/>
      <c r="ASC2152" s="40"/>
      <c r="ASD2152" s="40"/>
      <c r="ASE2152" s="40"/>
      <c r="ASF2152" s="40"/>
      <c r="ASG2152" s="40"/>
      <c r="ASH2152" s="40"/>
      <c r="ASI2152" s="40"/>
      <c r="ASJ2152" s="40"/>
      <c r="ASK2152" s="40"/>
      <c r="ASL2152" s="40"/>
      <c r="ASM2152" s="40"/>
      <c r="ASN2152" s="40"/>
      <c r="ASO2152" s="40"/>
      <c r="ASP2152" s="40"/>
      <c r="ASQ2152" s="40"/>
      <c r="ASR2152" s="40"/>
      <c r="ASS2152" s="40"/>
      <c r="AST2152" s="40"/>
      <c r="ASU2152" s="40"/>
      <c r="ASV2152" s="40"/>
      <c r="ASW2152" s="40"/>
      <c r="ASX2152" s="40"/>
      <c r="ASY2152" s="40"/>
      <c r="ASZ2152" s="40"/>
      <c r="ATA2152" s="40"/>
      <c r="ATB2152" s="40"/>
      <c r="ATC2152" s="40"/>
      <c r="ATD2152" s="40"/>
      <c r="ATE2152" s="40"/>
      <c r="ATF2152" s="40"/>
      <c r="ATG2152" s="40"/>
      <c r="ATH2152" s="40"/>
      <c r="ATI2152" s="40"/>
      <c r="ATJ2152" s="40"/>
      <c r="ATK2152" s="40"/>
      <c r="ATL2152" s="40"/>
      <c r="ATM2152" s="40"/>
      <c r="ATN2152" s="40"/>
      <c r="ATO2152" s="40"/>
      <c r="ATP2152" s="40"/>
      <c r="ATQ2152" s="40"/>
      <c r="ATR2152" s="40"/>
      <c r="ATS2152" s="40"/>
      <c r="ATT2152" s="40"/>
      <c r="ATU2152" s="40"/>
      <c r="ATV2152" s="40"/>
      <c r="ATW2152" s="40"/>
      <c r="ATX2152" s="40"/>
      <c r="ATY2152" s="40"/>
      <c r="ATZ2152" s="40"/>
      <c r="AUA2152" s="40"/>
      <c r="AUB2152" s="40"/>
      <c r="AUC2152" s="40"/>
      <c r="AUD2152" s="40"/>
      <c r="AUE2152" s="40"/>
      <c r="AUF2152" s="40"/>
      <c r="AUG2152" s="40"/>
      <c r="AUH2152" s="40"/>
      <c r="AUI2152" s="40"/>
      <c r="AUJ2152" s="40"/>
      <c r="AUK2152" s="40"/>
      <c r="AUL2152" s="40"/>
      <c r="AUM2152" s="40"/>
      <c r="AUN2152" s="40"/>
      <c r="AUO2152" s="40"/>
      <c r="AUP2152" s="40"/>
      <c r="AUQ2152" s="40"/>
      <c r="AUR2152" s="40"/>
      <c r="AUS2152" s="40"/>
      <c r="AUT2152" s="40"/>
      <c r="AUU2152" s="40"/>
      <c r="AUV2152" s="40"/>
      <c r="AUW2152" s="40"/>
      <c r="AUX2152" s="40"/>
      <c r="AUY2152" s="40"/>
      <c r="AUZ2152" s="40"/>
      <c r="AVA2152" s="40"/>
      <c r="AVB2152" s="40"/>
      <c r="AVC2152" s="40"/>
      <c r="AVD2152" s="40"/>
      <c r="AVE2152" s="40"/>
      <c r="AVF2152" s="40"/>
      <c r="AVG2152" s="40"/>
      <c r="AVH2152" s="40"/>
      <c r="AVI2152" s="40"/>
      <c r="AVJ2152" s="40"/>
      <c r="AVK2152" s="40"/>
      <c r="AVL2152" s="40"/>
      <c r="AVM2152" s="40"/>
      <c r="AVN2152" s="40"/>
      <c r="AVO2152" s="40"/>
      <c r="AVP2152" s="40"/>
      <c r="AVQ2152" s="40"/>
      <c r="AVR2152" s="40"/>
      <c r="AVS2152" s="40"/>
      <c r="AVT2152" s="40"/>
      <c r="AVU2152" s="40"/>
      <c r="AVV2152" s="40"/>
      <c r="AVW2152" s="40"/>
      <c r="AVX2152" s="40"/>
      <c r="AVY2152" s="40"/>
      <c r="AVZ2152" s="40"/>
      <c r="AWA2152" s="40"/>
      <c r="AWB2152" s="40"/>
      <c r="AWC2152" s="40"/>
      <c r="AWD2152" s="40"/>
      <c r="AWE2152" s="40"/>
      <c r="AWF2152" s="40"/>
      <c r="AWG2152" s="40"/>
      <c r="AWH2152" s="40"/>
      <c r="AWI2152" s="40"/>
      <c r="AWJ2152" s="40"/>
      <c r="AWK2152" s="40"/>
      <c r="AWL2152" s="40"/>
      <c r="AWM2152" s="40"/>
      <c r="AWN2152" s="40"/>
      <c r="AWO2152" s="40"/>
      <c r="AWP2152" s="40"/>
      <c r="AWQ2152" s="40"/>
      <c r="AWR2152" s="40"/>
      <c r="AWS2152" s="40"/>
      <c r="AWT2152" s="40"/>
      <c r="AWU2152" s="40"/>
      <c r="AWV2152" s="40"/>
      <c r="AWW2152" s="40"/>
      <c r="AWX2152" s="40"/>
      <c r="AWY2152" s="40"/>
      <c r="AWZ2152" s="40"/>
      <c r="AXA2152" s="40"/>
      <c r="AXB2152" s="40"/>
      <c r="AXC2152" s="40"/>
      <c r="AXD2152" s="40"/>
      <c r="AXE2152" s="40"/>
      <c r="AXF2152" s="40"/>
      <c r="AXG2152" s="40"/>
      <c r="AXH2152" s="40"/>
      <c r="AXI2152" s="40"/>
      <c r="AXJ2152" s="40"/>
      <c r="AXK2152" s="40"/>
      <c r="AXL2152" s="40"/>
      <c r="AXM2152" s="40"/>
      <c r="AXN2152" s="40"/>
      <c r="AXO2152" s="40"/>
      <c r="AXP2152" s="40"/>
      <c r="AXQ2152" s="40"/>
      <c r="AXR2152" s="40"/>
      <c r="AXS2152" s="40"/>
      <c r="AXT2152" s="40"/>
      <c r="AXU2152" s="40"/>
      <c r="AXV2152" s="40"/>
      <c r="AXW2152" s="40"/>
      <c r="AXX2152" s="40"/>
      <c r="AXY2152" s="40"/>
      <c r="AXZ2152" s="40"/>
      <c r="AYA2152" s="40"/>
      <c r="AYB2152" s="40"/>
      <c r="AYC2152" s="40"/>
      <c r="AYD2152" s="40"/>
      <c r="AYE2152" s="40"/>
      <c r="AYF2152" s="40"/>
      <c r="AYG2152" s="40"/>
      <c r="AYH2152" s="40"/>
      <c r="AYI2152" s="40"/>
      <c r="AYJ2152" s="40"/>
      <c r="AYK2152" s="40"/>
      <c r="AYL2152" s="40"/>
      <c r="AYM2152" s="40"/>
      <c r="AYN2152" s="40"/>
      <c r="AYO2152" s="40"/>
      <c r="AYP2152" s="40"/>
      <c r="AYQ2152" s="40"/>
      <c r="AYR2152" s="40"/>
      <c r="AYS2152" s="40"/>
      <c r="AYT2152" s="40"/>
      <c r="AYU2152" s="40"/>
      <c r="AYV2152" s="40"/>
      <c r="AYW2152" s="40"/>
      <c r="AYX2152" s="40"/>
      <c r="AYY2152" s="40"/>
      <c r="AYZ2152" s="40"/>
      <c r="AZA2152" s="40"/>
      <c r="AZB2152" s="40"/>
      <c r="AZC2152" s="40"/>
      <c r="AZD2152" s="40"/>
      <c r="AZE2152" s="40"/>
      <c r="AZF2152" s="40"/>
      <c r="AZG2152" s="40"/>
      <c r="AZH2152" s="40"/>
      <c r="AZI2152" s="40"/>
      <c r="AZJ2152" s="40"/>
      <c r="AZK2152" s="40"/>
      <c r="AZL2152" s="40"/>
      <c r="AZM2152" s="40"/>
      <c r="AZN2152" s="40"/>
      <c r="AZO2152" s="40"/>
      <c r="AZP2152" s="40"/>
      <c r="AZQ2152" s="40"/>
      <c r="AZR2152" s="40"/>
      <c r="AZS2152" s="40"/>
      <c r="AZT2152" s="40"/>
      <c r="AZU2152" s="40"/>
      <c r="AZV2152" s="40"/>
      <c r="AZW2152" s="40"/>
      <c r="AZX2152" s="40"/>
      <c r="AZY2152" s="40"/>
      <c r="AZZ2152" s="40"/>
      <c r="BAA2152" s="40"/>
      <c r="BAB2152" s="40"/>
      <c r="BAC2152" s="40"/>
      <c r="BAD2152" s="40"/>
      <c r="BAE2152" s="40"/>
      <c r="BAF2152" s="40"/>
      <c r="BAG2152" s="40"/>
      <c r="BAH2152" s="40"/>
      <c r="BAI2152" s="40"/>
      <c r="BAJ2152" s="40"/>
      <c r="BAK2152" s="40"/>
      <c r="BAL2152" s="40"/>
      <c r="BAM2152" s="40"/>
      <c r="BAN2152" s="40"/>
      <c r="BAO2152" s="40"/>
      <c r="BAP2152" s="40"/>
      <c r="BAQ2152" s="40"/>
      <c r="BAR2152" s="40"/>
      <c r="BAS2152" s="40"/>
      <c r="BAT2152" s="40"/>
      <c r="BAU2152" s="40"/>
      <c r="BAV2152" s="40"/>
      <c r="BAW2152" s="40"/>
      <c r="BAX2152" s="40"/>
      <c r="BAY2152" s="40"/>
      <c r="BAZ2152" s="40"/>
      <c r="BBA2152" s="40"/>
      <c r="BBB2152" s="40"/>
      <c r="BBC2152" s="40"/>
      <c r="BBD2152" s="40"/>
      <c r="BBE2152" s="40"/>
      <c r="BBF2152" s="40"/>
      <c r="BBG2152" s="40"/>
      <c r="BBH2152" s="40"/>
      <c r="BBI2152" s="40"/>
      <c r="BBJ2152" s="40"/>
      <c r="BBK2152" s="40"/>
      <c r="BBL2152" s="40"/>
      <c r="BBM2152" s="40"/>
      <c r="BBN2152" s="40"/>
      <c r="BBO2152" s="40"/>
      <c r="BBP2152" s="40"/>
      <c r="BBQ2152" s="40"/>
      <c r="BBR2152" s="40"/>
      <c r="BBS2152" s="40"/>
      <c r="BBT2152" s="40"/>
      <c r="BBU2152" s="40"/>
      <c r="BBV2152" s="40"/>
      <c r="BBW2152" s="40"/>
      <c r="BBX2152" s="40"/>
      <c r="BBY2152" s="40"/>
      <c r="BBZ2152" s="40"/>
      <c r="BCA2152" s="40"/>
      <c r="BCB2152" s="40"/>
      <c r="BCC2152" s="40"/>
      <c r="BCD2152" s="40"/>
      <c r="BCE2152" s="40"/>
      <c r="BCF2152" s="40"/>
      <c r="BCG2152" s="40"/>
      <c r="BCH2152" s="40"/>
      <c r="BCI2152" s="40"/>
      <c r="BCJ2152" s="40"/>
      <c r="BCK2152" s="40"/>
      <c r="BCL2152" s="40"/>
      <c r="BCM2152" s="40"/>
      <c r="BCN2152" s="40"/>
      <c r="BCO2152" s="40"/>
      <c r="BCP2152" s="40"/>
      <c r="BCQ2152" s="40"/>
      <c r="BCR2152" s="40"/>
      <c r="BCS2152" s="40"/>
      <c r="BCT2152" s="40"/>
      <c r="BCU2152" s="40"/>
      <c r="BCV2152" s="40"/>
      <c r="BCW2152" s="40"/>
      <c r="BCX2152" s="40"/>
      <c r="BCY2152" s="40"/>
      <c r="BCZ2152" s="40"/>
      <c r="BDA2152" s="40"/>
      <c r="BDB2152" s="40"/>
      <c r="BDC2152" s="40"/>
      <c r="BDD2152" s="40"/>
      <c r="BDE2152" s="40"/>
      <c r="BDF2152" s="40"/>
      <c r="BDG2152" s="40"/>
      <c r="BDH2152" s="40"/>
      <c r="BDI2152" s="40"/>
      <c r="BDJ2152" s="40"/>
      <c r="BDK2152" s="40"/>
      <c r="BDL2152" s="40"/>
      <c r="BDM2152" s="40"/>
      <c r="BDN2152" s="40"/>
      <c r="BDO2152" s="40"/>
      <c r="BDP2152" s="40"/>
      <c r="BDQ2152" s="40"/>
      <c r="BDR2152" s="40"/>
      <c r="BDS2152" s="40"/>
      <c r="BDT2152" s="40"/>
      <c r="BDU2152" s="40"/>
      <c r="BDV2152" s="40"/>
      <c r="BDW2152" s="40"/>
      <c r="BDX2152" s="40"/>
      <c r="BDY2152" s="40"/>
      <c r="BDZ2152" s="40"/>
      <c r="BEA2152" s="40"/>
      <c r="BEB2152" s="40"/>
      <c r="BEC2152" s="40"/>
      <c r="BED2152" s="40"/>
      <c r="BEE2152" s="40"/>
      <c r="BEF2152" s="40"/>
      <c r="BEG2152" s="40"/>
      <c r="BEH2152" s="40"/>
      <c r="BEI2152" s="40"/>
      <c r="BEJ2152" s="40"/>
      <c r="BEK2152" s="40"/>
      <c r="BEL2152" s="40"/>
      <c r="BEM2152" s="40"/>
      <c r="BEN2152" s="40"/>
      <c r="BEO2152" s="40"/>
      <c r="BEP2152" s="40"/>
      <c r="BEQ2152" s="40"/>
      <c r="BER2152" s="40"/>
      <c r="BES2152" s="40"/>
      <c r="BET2152" s="40"/>
      <c r="BEU2152" s="40"/>
      <c r="BEV2152" s="40"/>
      <c r="BEW2152" s="40"/>
      <c r="BEX2152" s="40"/>
      <c r="BEY2152" s="40"/>
      <c r="BEZ2152" s="40"/>
      <c r="BFA2152" s="40"/>
      <c r="BFB2152" s="40"/>
      <c r="BFC2152" s="40"/>
      <c r="BFD2152" s="40"/>
      <c r="BFE2152" s="40"/>
      <c r="BFF2152" s="40"/>
      <c r="BFG2152" s="40"/>
      <c r="BFH2152" s="40"/>
      <c r="BFI2152" s="40"/>
      <c r="BFJ2152" s="40"/>
      <c r="BFK2152" s="40"/>
      <c r="BFL2152" s="40"/>
      <c r="BFM2152" s="40"/>
      <c r="BFN2152" s="40"/>
      <c r="BFO2152" s="40"/>
      <c r="BFP2152" s="40"/>
      <c r="BFQ2152" s="40"/>
      <c r="BFR2152" s="40"/>
      <c r="BFS2152" s="40"/>
      <c r="BFT2152" s="40"/>
      <c r="BFU2152" s="40"/>
      <c r="BFV2152" s="40"/>
      <c r="BFW2152" s="40"/>
      <c r="BFX2152" s="40"/>
      <c r="BFY2152" s="40"/>
      <c r="BFZ2152" s="40"/>
      <c r="BGA2152" s="40"/>
      <c r="BGB2152" s="40"/>
      <c r="BGC2152" s="40"/>
      <c r="BGD2152" s="40"/>
      <c r="BGE2152" s="40"/>
      <c r="BGF2152" s="40"/>
      <c r="BGG2152" s="40"/>
      <c r="BGH2152" s="40"/>
      <c r="BGI2152" s="40"/>
      <c r="BGJ2152" s="40"/>
      <c r="BGK2152" s="40"/>
      <c r="BGL2152" s="40"/>
      <c r="BGM2152" s="40"/>
      <c r="BGN2152" s="40"/>
      <c r="BGO2152" s="40"/>
      <c r="BGP2152" s="40"/>
      <c r="BGQ2152" s="40"/>
      <c r="BGR2152" s="40"/>
      <c r="BGS2152" s="40"/>
      <c r="BGT2152" s="40"/>
      <c r="BGU2152" s="40"/>
      <c r="BGV2152" s="40"/>
      <c r="BGW2152" s="40"/>
      <c r="BGX2152" s="40"/>
      <c r="BGY2152" s="40"/>
      <c r="BGZ2152" s="40"/>
      <c r="BHA2152" s="40"/>
      <c r="BHB2152" s="40"/>
      <c r="BHC2152" s="40"/>
      <c r="BHD2152" s="40"/>
      <c r="BHE2152" s="40"/>
      <c r="BHF2152" s="40"/>
      <c r="BHG2152" s="40"/>
      <c r="BHH2152" s="40"/>
      <c r="BHI2152" s="40"/>
      <c r="BHJ2152" s="40"/>
      <c r="BHK2152" s="40"/>
      <c r="BHL2152" s="40"/>
      <c r="BHM2152" s="40"/>
      <c r="BHN2152" s="40"/>
      <c r="BHO2152" s="40"/>
      <c r="BHP2152" s="40"/>
      <c r="BHQ2152" s="40"/>
      <c r="BHR2152" s="40"/>
      <c r="BHS2152" s="40"/>
      <c r="BHT2152" s="40"/>
      <c r="BHU2152" s="40"/>
      <c r="BHV2152" s="40"/>
      <c r="BHW2152" s="40"/>
      <c r="BHX2152" s="40"/>
      <c r="BHY2152" s="40"/>
      <c r="BHZ2152" s="40"/>
      <c r="BIA2152" s="40"/>
      <c r="BIB2152" s="40"/>
      <c r="BIC2152" s="40"/>
      <c r="BID2152" s="40"/>
      <c r="BIE2152" s="40"/>
      <c r="BIF2152" s="40"/>
      <c r="BIG2152" s="40"/>
      <c r="BIH2152" s="40"/>
      <c r="BII2152" s="40"/>
      <c r="BIJ2152" s="40"/>
      <c r="BIK2152" s="40"/>
      <c r="BIL2152" s="40"/>
      <c r="BIM2152" s="40"/>
      <c r="BIN2152" s="40"/>
      <c r="BIO2152" s="40"/>
      <c r="BIP2152" s="40"/>
      <c r="BIQ2152" s="40"/>
      <c r="BIR2152" s="40"/>
      <c r="BIS2152" s="40"/>
      <c r="BIT2152" s="40"/>
      <c r="BIU2152" s="40"/>
      <c r="BIV2152" s="40"/>
      <c r="BIW2152" s="40"/>
      <c r="BIX2152" s="40"/>
      <c r="BIY2152" s="40"/>
      <c r="BIZ2152" s="40"/>
      <c r="BJA2152" s="40"/>
      <c r="BJB2152" s="40"/>
      <c r="BJC2152" s="40"/>
      <c r="BJD2152" s="40"/>
      <c r="BJE2152" s="40"/>
      <c r="BJF2152" s="40"/>
      <c r="BJG2152" s="40"/>
      <c r="BJH2152" s="40"/>
      <c r="BJI2152" s="40"/>
      <c r="BJJ2152" s="40"/>
      <c r="BJK2152" s="40"/>
      <c r="BJL2152" s="40"/>
      <c r="BJM2152" s="40"/>
      <c r="BJN2152" s="40"/>
      <c r="BJO2152" s="40"/>
      <c r="BJP2152" s="40"/>
      <c r="BJQ2152" s="40"/>
      <c r="BJR2152" s="40"/>
      <c r="BJS2152" s="40"/>
      <c r="BJT2152" s="40"/>
      <c r="BJU2152" s="40"/>
      <c r="BJV2152" s="40"/>
      <c r="BJW2152" s="40"/>
      <c r="BJX2152" s="40"/>
      <c r="BJY2152" s="40"/>
      <c r="BJZ2152" s="40"/>
      <c r="BKA2152" s="40"/>
      <c r="BKB2152" s="40"/>
      <c r="BKC2152" s="40"/>
      <c r="BKD2152" s="40"/>
      <c r="BKE2152" s="40"/>
      <c r="BKF2152" s="40"/>
      <c r="BKG2152" s="40"/>
      <c r="BKH2152" s="40"/>
      <c r="BKI2152" s="40"/>
      <c r="BKJ2152" s="40"/>
      <c r="BKK2152" s="40"/>
      <c r="BKL2152" s="40"/>
      <c r="BKM2152" s="40"/>
      <c r="BKN2152" s="40"/>
      <c r="BKO2152" s="40"/>
      <c r="BKP2152" s="40"/>
      <c r="BKQ2152" s="40"/>
      <c r="BKR2152" s="40"/>
      <c r="BKS2152" s="40"/>
      <c r="BKT2152" s="40"/>
      <c r="BKU2152" s="40"/>
      <c r="BKV2152" s="40"/>
      <c r="BKW2152" s="40"/>
      <c r="BKX2152" s="40"/>
      <c r="BKY2152" s="40"/>
      <c r="BKZ2152" s="40"/>
      <c r="BLA2152" s="40"/>
      <c r="BLB2152" s="40"/>
      <c r="BLC2152" s="40"/>
      <c r="BLD2152" s="40"/>
      <c r="BLE2152" s="40"/>
      <c r="BLF2152" s="40"/>
      <c r="BLG2152" s="40"/>
      <c r="BLH2152" s="40"/>
      <c r="BLI2152" s="40"/>
      <c r="BLJ2152" s="40"/>
      <c r="BLK2152" s="40"/>
      <c r="BLL2152" s="40"/>
      <c r="BLM2152" s="40"/>
      <c r="BLN2152" s="40"/>
      <c r="BLO2152" s="40"/>
      <c r="BLP2152" s="40"/>
      <c r="BLQ2152" s="40"/>
      <c r="BLR2152" s="40"/>
      <c r="BLS2152" s="40"/>
      <c r="BLT2152" s="40"/>
      <c r="BLU2152" s="40"/>
      <c r="BLV2152" s="40"/>
      <c r="BLW2152" s="40"/>
      <c r="BLX2152" s="40"/>
      <c r="BLY2152" s="40"/>
      <c r="BLZ2152" s="40"/>
      <c r="BMA2152" s="40"/>
      <c r="BMB2152" s="40"/>
      <c r="BMC2152" s="40"/>
      <c r="BMD2152" s="40"/>
      <c r="BME2152" s="40"/>
      <c r="BMF2152" s="40"/>
      <c r="BMG2152" s="40"/>
      <c r="BMH2152" s="40"/>
      <c r="BMI2152" s="40"/>
      <c r="BMJ2152" s="40"/>
      <c r="BMK2152" s="40"/>
      <c r="BML2152" s="40"/>
      <c r="BMM2152" s="40"/>
      <c r="BMN2152" s="40"/>
      <c r="BMO2152" s="40"/>
      <c r="BMP2152" s="40"/>
      <c r="BMQ2152" s="40"/>
      <c r="BMR2152" s="40"/>
      <c r="BMS2152" s="40"/>
      <c r="BMT2152" s="40"/>
      <c r="BMU2152" s="40"/>
      <c r="BMV2152" s="40"/>
      <c r="BMW2152" s="40"/>
      <c r="BMX2152" s="40"/>
      <c r="BMY2152" s="40"/>
      <c r="BMZ2152" s="40"/>
      <c r="BNA2152" s="40"/>
      <c r="BNB2152" s="40"/>
      <c r="BNC2152" s="40"/>
      <c r="BND2152" s="40"/>
      <c r="BNE2152" s="40"/>
      <c r="BNF2152" s="40"/>
      <c r="BNG2152" s="40"/>
      <c r="BNH2152" s="40"/>
      <c r="BNI2152" s="40"/>
      <c r="BNJ2152" s="40"/>
      <c r="BNK2152" s="40"/>
      <c r="BNL2152" s="40"/>
      <c r="BNM2152" s="40"/>
      <c r="BNN2152" s="40"/>
      <c r="BNO2152" s="40"/>
      <c r="BNP2152" s="40"/>
      <c r="BNQ2152" s="40"/>
      <c r="BNR2152" s="40"/>
      <c r="BNS2152" s="40"/>
      <c r="BNT2152" s="40"/>
      <c r="BNU2152" s="40"/>
      <c r="BNV2152" s="40"/>
      <c r="BNW2152" s="40"/>
      <c r="BNX2152" s="40"/>
      <c r="BNY2152" s="40"/>
      <c r="BNZ2152" s="40"/>
      <c r="BOA2152" s="40"/>
      <c r="BOB2152" s="40"/>
      <c r="BOC2152" s="40"/>
      <c r="BOD2152" s="40"/>
      <c r="BOE2152" s="40"/>
      <c r="BOF2152" s="40"/>
      <c r="BOG2152" s="40"/>
      <c r="BOH2152" s="40"/>
      <c r="BOI2152" s="40"/>
      <c r="BOJ2152" s="40"/>
      <c r="BOK2152" s="40"/>
      <c r="BOL2152" s="40"/>
      <c r="BOM2152" s="40"/>
      <c r="BON2152" s="40"/>
      <c r="BOO2152" s="40"/>
      <c r="BOP2152" s="40"/>
      <c r="BOQ2152" s="40"/>
      <c r="BOR2152" s="40"/>
      <c r="BOS2152" s="40"/>
      <c r="BOT2152" s="40"/>
      <c r="BOU2152" s="40"/>
      <c r="BOV2152" s="40"/>
      <c r="BOW2152" s="40"/>
      <c r="BOX2152" s="40"/>
      <c r="BOY2152" s="40"/>
      <c r="BOZ2152" s="40"/>
      <c r="BPA2152" s="40"/>
      <c r="BPB2152" s="40"/>
      <c r="BPC2152" s="40"/>
      <c r="BPD2152" s="40"/>
      <c r="BPE2152" s="40"/>
      <c r="BPF2152" s="40"/>
      <c r="BPG2152" s="40"/>
      <c r="BPH2152" s="40"/>
      <c r="BPI2152" s="40"/>
      <c r="BPJ2152" s="40"/>
      <c r="BPK2152" s="40"/>
      <c r="BPL2152" s="40"/>
      <c r="BPM2152" s="40"/>
      <c r="BPN2152" s="40"/>
      <c r="BPO2152" s="40"/>
      <c r="BPP2152" s="40"/>
      <c r="BPQ2152" s="40"/>
      <c r="BPR2152" s="40"/>
      <c r="BPS2152" s="40"/>
      <c r="BPT2152" s="40"/>
      <c r="BPU2152" s="40"/>
      <c r="BPV2152" s="40"/>
      <c r="BPW2152" s="40"/>
      <c r="BPX2152" s="40"/>
      <c r="BPY2152" s="40"/>
      <c r="BPZ2152" s="40"/>
      <c r="BQA2152" s="40"/>
      <c r="BQB2152" s="40"/>
      <c r="BQC2152" s="40"/>
      <c r="BQD2152" s="40"/>
      <c r="BQE2152" s="40"/>
      <c r="BQF2152" s="40"/>
      <c r="BQG2152" s="40"/>
      <c r="BQH2152" s="40"/>
      <c r="BQI2152" s="40"/>
      <c r="BQJ2152" s="40"/>
      <c r="BQK2152" s="40"/>
      <c r="BQL2152" s="40"/>
      <c r="BQM2152" s="40"/>
      <c r="BQN2152" s="40"/>
      <c r="BQO2152" s="40"/>
      <c r="BQP2152" s="40"/>
      <c r="BQQ2152" s="40"/>
      <c r="BQR2152" s="40"/>
      <c r="BQS2152" s="40"/>
      <c r="BQT2152" s="40"/>
      <c r="BQU2152" s="40"/>
      <c r="BQV2152" s="40"/>
      <c r="BQW2152" s="40"/>
      <c r="BQX2152" s="40"/>
      <c r="BQY2152" s="40"/>
      <c r="BQZ2152" s="40"/>
      <c r="BRA2152" s="40"/>
      <c r="BRB2152" s="40"/>
      <c r="BRC2152" s="40"/>
      <c r="BRD2152" s="40"/>
      <c r="BRE2152" s="40"/>
      <c r="BRF2152" s="40"/>
      <c r="BRG2152" s="40"/>
      <c r="BRH2152" s="40"/>
      <c r="BRI2152" s="40"/>
      <c r="BRJ2152" s="40"/>
      <c r="BRK2152" s="40"/>
      <c r="BRL2152" s="40"/>
      <c r="BRM2152" s="40"/>
      <c r="BRN2152" s="40"/>
      <c r="BRO2152" s="40"/>
      <c r="BRP2152" s="40"/>
      <c r="BRQ2152" s="40"/>
      <c r="BRR2152" s="40"/>
      <c r="BRS2152" s="40"/>
      <c r="BRT2152" s="40"/>
      <c r="BRU2152" s="40"/>
      <c r="BRV2152" s="40"/>
      <c r="BRW2152" s="40"/>
      <c r="BRX2152" s="40"/>
      <c r="BRY2152" s="40"/>
      <c r="BRZ2152" s="40"/>
      <c r="BSA2152" s="40"/>
      <c r="BSB2152" s="40"/>
      <c r="BSC2152" s="40"/>
      <c r="BSD2152" s="40"/>
      <c r="BSE2152" s="40"/>
      <c r="BSF2152" s="40"/>
      <c r="BSG2152" s="40"/>
      <c r="BSH2152" s="40"/>
      <c r="BSI2152" s="40"/>
      <c r="BSJ2152" s="40"/>
      <c r="BSK2152" s="40"/>
      <c r="BSL2152" s="40"/>
      <c r="BSM2152" s="40"/>
      <c r="BSN2152" s="40"/>
      <c r="BSO2152" s="40"/>
      <c r="BSP2152" s="40"/>
      <c r="BSQ2152" s="40"/>
      <c r="BSR2152" s="40"/>
      <c r="BSS2152" s="40"/>
      <c r="BST2152" s="40"/>
      <c r="BSU2152" s="40"/>
      <c r="BSV2152" s="40"/>
      <c r="BSW2152" s="40"/>
      <c r="BSX2152" s="40"/>
      <c r="BSY2152" s="40"/>
      <c r="BSZ2152" s="40"/>
      <c r="BTA2152" s="40"/>
      <c r="BTB2152" s="40"/>
      <c r="BTC2152" s="40"/>
      <c r="BTD2152" s="40"/>
      <c r="BTE2152" s="40"/>
      <c r="BTF2152" s="40"/>
      <c r="BTG2152" s="40"/>
      <c r="BTH2152" s="40"/>
      <c r="BTI2152" s="40"/>
      <c r="BTJ2152" s="40"/>
      <c r="BTK2152" s="40"/>
      <c r="BTL2152" s="40"/>
      <c r="BTM2152" s="40"/>
      <c r="BTN2152" s="40"/>
      <c r="BTO2152" s="40"/>
      <c r="BTP2152" s="40"/>
      <c r="BTQ2152" s="40"/>
      <c r="BTR2152" s="40"/>
      <c r="BTS2152" s="40"/>
      <c r="BTT2152" s="40"/>
      <c r="BTU2152" s="40"/>
      <c r="BTV2152" s="40"/>
      <c r="BTW2152" s="40"/>
      <c r="BTX2152" s="40"/>
      <c r="BTY2152" s="40"/>
      <c r="BTZ2152" s="40"/>
      <c r="BUA2152" s="40"/>
      <c r="BUB2152" s="40"/>
      <c r="BUC2152" s="40"/>
      <c r="BUD2152" s="40"/>
      <c r="BUE2152" s="40"/>
      <c r="BUF2152" s="40"/>
      <c r="BUG2152" s="40"/>
      <c r="BUH2152" s="40"/>
      <c r="BUI2152" s="40"/>
      <c r="BUJ2152" s="40"/>
      <c r="BUK2152" s="40"/>
      <c r="BUL2152" s="40"/>
      <c r="BUM2152" s="40"/>
      <c r="BUN2152" s="40"/>
      <c r="BUO2152" s="40"/>
      <c r="BUP2152" s="40"/>
      <c r="BUQ2152" s="40"/>
      <c r="BUR2152" s="40"/>
      <c r="BUS2152" s="40"/>
      <c r="BUT2152" s="40"/>
      <c r="BUU2152" s="40"/>
      <c r="BUV2152" s="40"/>
      <c r="BUW2152" s="40"/>
      <c r="BUX2152" s="40"/>
      <c r="BUY2152" s="40"/>
      <c r="BUZ2152" s="40"/>
      <c r="BVA2152" s="40"/>
      <c r="BVB2152" s="40"/>
      <c r="BVC2152" s="40"/>
      <c r="BVD2152" s="40"/>
      <c r="BVE2152" s="40"/>
      <c r="BVF2152" s="40"/>
      <c r="BVG2152" s="40"/>
      <c r="BVH2152" s="40"/>
      <c r="BVI2152" s="40"/>
      <c r="BVJ2152" s="40"/>
      <c r="BVK2152" s="40"/>
      <c r="BVL2152" s="40"/>
      <c r="BVM2152" s="40"/>
      <c r="BVN2152" s="40"/>
      <c r="BVO2152" s="40"/>
      <c r="BVP2152" s="40"/>
      <c r="BVQ2152" s="40"/>
      <c r="BVR2152" s="40"/>
      <c r="BVS2152" s="40"/>
      <c r="BVT2152" s="40"/>
      <c r="BVU2152" s="40"/>
      <c r="BVV2152" s="40"/>
      <c r="BVW2152" s="40"/>
      <c r="BVX2152" s="40"/>
      <c r="BVY2152" s="40"/>
      <c r="BVZ2152" s="40"/>
      <c r="BWA2152" s="40"/>
      <c r="BWB2152" s="40"/>
      <c r="BWC2152" s="40"/>
      <c r="BWD2152" s="40"/>
      <c r="BWE2152" s="40"/>
      <c r="BWF2152" s="40"/>
      <c r="BWG2152" s="40"/>
      <c r="BWH2152" s="40"/>
      <c r="BWI2152" s="40"/>
      <c r="BWJ2152" s="40"/>
      <c r="BWK2152" s="40"/>
      <c r="BWL2152" s="40"/>
      <c r="BWM2152" s="40"/>
      <c r="BWN2152" s="40"/>
      <c r="BWO2152" s="40"/>
      <c r="BWP2152" s="40"/>
      <c r="BWQ2152" s="40"/>
      <c r="BWR2152" s="40"/>
      <c r="BWS2152" s="40"/>
      <c r="BWT2152" s="40"/>
      <c r="BWU2152" s="40"/>
      <c r="BWV2152" s="40"/>
      <c r="BWW2152" s="40"/>
      <c r="BWX2152" s="40"/>
      <c r="BWY2152" s="40"/>
      <c r="BWZ2152" s="40"/>
      <c r="BXA2152" s="40"/>
      <c r="BXB2152" s="40"/>
      <c r="BXC2152" s="40"/>
      <c r="BXD2152" s="40"/>
      <c r="BXE2152" s="40"/>
      <c r="BXF2152" s="40"/>
      <c r="BXG2152" s="40"/>
      <c r="BXH2152" s="40"/>
      <c r="BXI2152" s="40"/>
      <c r="BXJ2152" s="40"/>
      <c r="BXK2152" s="40"/>
      <c r="BXL2152" s="40"/>
      <c r="BXM2152" s="40"/>
      <c r="BXN2152" s="40"/>
      <c r="BXO2152" s="40"/>
      <c r="BXP2152" s="40"/>
      <c r="BXQ2152" s="40"/>
      <c r="BXR2152" s="40"/>
      <c r="BXS2152" s="40"/>
      <c r="BXT2152" s="40"/>
      <c r="BXU2152" s="40"/>
      <c r="BXV2152" s="40"/>
      <c r="BXW2152" s="40"/>
      <c r="BXX2152" s="40"/>
      <c r="BXY2152" s="40"/>
      <c r="BXZ2152" s="40"/>
      <c r="BYA2152" s="40"/>
      <c r="BYB2152" s="40"/>
      <c r="BYC2152" s="40"/>
      <c r="BYD2152" s="40"/>
      <c r="BYE2152" s="40"/>
      <c r="BYF2152" s="40"/>
      <c r="BYG2152" s="40"/>
      <c r="BYH2152" s="40"/>
      <c r="BYI2152" s="40"/>
      <c r="BYJ2152" s="40"/>
      <c r="BYK2152" s="40"/>
      <c r="BYL2152" s="40"/>
      <c r="BYM2152" s="40"/>
      <c r="BYN2152" s="40"/>
      <c r="BYO2152" s="40"/>
      <c r="BYP2152" s="40"/>
      <c r="BYQ2152" s="40"/>
      <c r="BYR2152" s="40"/>
      <c r="BYS2152" s="40"/>
      <c r="BYT2152" s="40"/>
      <c r="BYU2152" s="40"/>
      <c r="BYV2152" s="40"/>
      <c r="BYW2152" s="40"/>
      <c r="BYX2152" s="40"/>
      <c r="BYY2152" s="40"/>
      <c r="BYZ2152" s="40"/>
      <c r="BZA2152" s="40"/>
      <c r="BZB2152" s="40"/>
      <c r="BZC2152" s="40"/>
      <c r="BZD2152" s="40"/>
      <c r="BZE2152" s="40"/>
      <c r="BZF2152" s="40"/>
      <c r="BZG2152" s="40"/>
      <c r="BZH2152" s="40"/>
      <c r="BZI2152" s="40"/>
      <c r="BZJ2152" s="40"/>
      <c r="BZK2152" s="40"/>
      <c r="BZL2152" s="40"/>
      <c r="BZM2152" s="40"/>
      <c r="BZN2152" s="40"/>
      <c r="BZO2152" s="40"/>
      <c r="BZP2152" s="40"/>
      <c r="BZQ2152" s="40"/>
      <c r="BZR2152" s="40"/>
      <c r="BZS2152" s="40"/>
      <c r="BZT2152" s="40"/>
      <c r="BZU2152" s="40"/>
      <c r="BZV2152" s="40"/>
      <c r="BZW2152" s="40"/>
      <c r="BZX2152" s="40"/>
      <c r="BZY2152" s="40"/>
      <c r="BZZ2152" s="40"/>
      <c r="CAA2152" s="40"/>
      <c r="CAB2152" s="40"/>
      <c r="CAC2152" s="40"/>
      <c r="CAD2152" s="40"/>
      <c r="CAE2152" s="40"/>
      <c r="CAF2152" s="40"/>
      <c r="CAG2152" s="40"/>
      <c r="CAH2152" s="40"/>
      <c r="CAI2152" s="40"/>
      <c r="CAJ2152" s="40"/>
      <c r="CAK2152" s="40"/>
      <c r="CAL2152" s="40"/>
      <c r="CAM2152" s="40"/>
      <c r="CAN2152" s="40"/>
      <c r="CAO2152" s="40"/>
      <c r="CAP2152" s="40"/>
      <c r="CAQ2152" s="40"/>
      <c r="CAR2152" s="40"/>
      <c r="CAS2152" s="40"/>
      <c r="CAT2152" s="40"/>
      <c r="CAU2152" s="40"/>
      <c r="CAV2152" s="40"/>
      <c r="CAW2152" s="40"/>
      <c r="CAX2152" s="40"/>
      <c r="CAY2152" s="40"/>
      <c r="CAZ2152" s="40"/>
      <c r="CBA2152" s="40"/>
      <c r="CBB2152" s="40"/>
      <c r="CBC2152" s="40"/>
      <c r="CBD2152" s="40"/>
      <c r="CBE2152" s="40"/>
      <c r="CBF2152" s="40"/>
      <c r="CBG2152" s="40"/>
      <c r="CBH2152" s="40"/>
      <c r="CBI2152" s="40"/>
      <c r="CBJ2152" s="40"/>
      <c r="CBK2152" s="40"/>
      <c r="CBL2152" s="40"/>
      <c r="CBM2152" s="40"/>
      <c r="CBN2152" s="40"/>
      <c r="CBO2152" s="40"/>
      <c r="CBP2152" s="40"/>
      <c r="CBQ2152" s="40"/>
      <c r="CBR2152" s="40"/>
      <c r="CBS2152" s="40"/>
      <c r="CBT2152" s="40"/>
      <c r="CBU2152" s="40"/>
      <c r="CBV2152" s="40"/>
      <c r="CBW2152" s="40"/>
      <c r="CBX2152" s="40"/>
      <c r="CBY2152" s="40"/>
      <c r="CBZ2152" s="40"/>
      <c r="CCA2152" s="40"/>
      <c r="CCB2152" s="40"/>
      <c r="CCC2152" s="40"/>
      <c r="CCD2152" s="40"/>
      <c r="CCE2152" s="40"/>
      <c r="CCF2152" s="40"/>
      <c r="CCG2152" s="40"/>
      <c r="CCH2152" s="40"/>
      <c r="CCI2152" s="40"/>
      <c r="CCJ2152" s="40"/>
      <c r="CCK2152" s="40"/>
      <c r="CCL2152" s="40"/>
      <c r="CCM2152" s="40"/>
      <c r="CCN2152" s="40"/>
      <c r="CCO2152" s="40"/>
      <c r="CCP2152" s="40"/>
      <c r="CCQ2152" s="40"/>
      <c r="CCR2152" s="40"/>
      <c r="CCS2152" s="40"/>
      <c r="CCT2152" s="40"/>
      <c r="CCU2152" s="40"/>
      <c r="CCV2152" s="40"/>
      <c r="CCW2152" s="40"/>
      <c r="CCX2152" s="40"/>
      <c r="CCY2152" s="40"/>
      <c r="CCZ2152" s="40"/>
      <c r="CDA2152" s="40"/>
      <c r="CDB2152" s="40"/>
      <c r="CDC2152" s="40"/>
      <c r="CDD2152" s="40"/>
      <c r="CDE2152" s="40"/>
      <c r="CDF2152" s="40"/>
      <c r="CDG2152" s="40"/>
      <c r="CDH2152" s="40"/>
      <c r="CDI2152" s="40"/>
      <c r="CDJ2152" s="40"/>
      <c r="CDK2152" s="40"/>
      <c r="CDL2152" s="40"/>
      <c r="CDM2152" s="40"/>
      <c r="CDN2152" s="40"/>
      <c r="CDO2152" s="40"/>
      <c r="CDP2152" s="40"/>
      <c r="CDQ2152" s="40"/>
      <c r="CDR2152" s="40"/>
      <c r="CDS2152" s="40"/>
      <c r="CDT2152" s="40"/>
      <c r="CDU2152" s="40"/>
      <c r="CDV2152" s="40"/>
      <c r="CDW2152" s="40"/>
      <c r="CDX2152" s="40"/>
      <c r="CDY2152" s="40"/>
      <c r="CDZ2152" s="40"/>
      <c r="CEA2152" s="40"/>
      <c r="CEB2152" s="40"/>
      <c r="CEC2152" s="40"/>
      <c r="CED2152" s="40"/>
      <c r="CEE2152" s="40"/>
      <c r="CEF2152" s="40"/>
      <c r="CEG2152" s="40"/>
      <c r="CEH2152" s="40"/>
      <c r="CEI2152" s="40"/>
      <c r="CEJ2152" s="40"/>
      <c r="CEK2152" s="40"/>
      <c r="CEL2152" s="40"/>
      <c r="CEM2152" s="40"/>
      <c r="CEN2152" s="40"/>
      <c r="CEO2152" s="40"/>
      <c r="CEP2152" s="40"/>
      <c r="CEQ2152" s="40"/>
      <c r="CER2152" s="40"/>
      <c r="CES2152" s="40"/>
      <c r="CET2152" s="40"/>
      <c r="CEU2152" s="40"/>
      <c r="CEV2152" s="40"/>
      <c r="CEW2152" s="40"/>
      <c r="CEX2152" s="40"/>
      <c r="CEY2152" s="40"/>
      <c r="CEZ2152" s="40"/>
      <c r="CFA2152" s="40"/>
      <c r="CFB2152" s="40"/>
      <c r="CFC2152" s="40"/>
      <c r="CFD2152" s="40"/>
      <c r="CFE2152" s="40"/>
      <c r="CFF2152" s="40"/>
      <c r="CFG2152" s="40"/>
      <c r="CFH2152" s="40"/>
      <c r="CFI2152" s="40"/>
      <c r="CFJ2152" s="40"/>
      <c r="CFK2152" s="40"/>
      <c r="CFL2152" s="40"/>
      <c r="CFM2152" s="40"/>
      <c r="CFN2152" s="40"/>
      <c r="CFO2152" s="40"/>
      <c r="CFP2152" s="40"/>
      <c r="CFQ2152" s="40"/>
      <c r="CFR2152" s="40"/>
      <c r="CFS2152" s="40"/>
      <c r="CFT2152" s="40"/>
      <c r="CFU2152" s="40"/>
      <c r="CFV2152" s="40"/>
      <c r="CFW2152" s="40"/>
      <c r="CFX2152" s="40"/>
      <c r="CFY2152" s="40"/>
      <c r="CFZ2152" s="40"/>
      <c r="CGA2152" s="40"/>
      <c r="CGB2152" s="40"/>
      <c r="CGC2152" s="40"/>
      <c r="CGD2152" s="40"/>
      <c r="CGE2152" s="40"/>
      <c r="CGF2152" s="40"/>
      <c r="CGG2152" s="40"/>
      <c r="CGH2152" s="40"/>
      <c r="CGI2152" s="40"/>
      <c r="CGJ2152" s="40"/>
      <c r="CGK2152" s="40"/>
      <c r="CGL2152" s="40"/>
      <c r="CGM2152" s="40"/>
      <c r="CGN2152" s="40"/>
      <c r="CGO2152" s="40"/>
      <c r="CGP2152" s="40"/>
      <c r="CGQ2152" s="37" t="s">
        <v>70</v>
      </c>
    </row>
    <row r="2153" spans="1:2227" x14ac:dyDescent="0.25">
      <c r="A2153" s="9" t="s">
        <v>70</v>
      </c>
      <c r="B2153" s="10">
        <v>999054000032909</v>
      </c>
      <c r="C2153" s="11" t="s">
        <v>97</v>
      </c>
      <c r="D2153" s="9" t="s">
        <v>87</v>
      </c>
      <c r="E2153" s="9" t="s">
        <v>104</v>
      </c>
      <c r="F2153" s="9" t="s">
        <v>71</v>
      </c>
      <c r="G2153" s="9" t="s">
        <v>119</v>
      </c>
      <c r="H2153" s="9" t="s">
        <v>73</v>
      </c>
      <c r="I2153" s="9">
        <v>1</v>
      </c>
      <c r="J2153" s="9">
        <v>138.5</v>
      </c>
      <c r="K2153" s="9">
        <v>330</v>
      </c>
      <c r="L2153" s="9">
        <v>191.5</v>
      </c>
      <c r="M2153" s="10">
        <v>186</v>
      </c>
      <c r="N2153" s="9">
        <v>1.03</v>
      </c>
      <c r="O2153" s="9">
        <v>5.59</v>
      </c>
      <c r="P2153" s="13"/>
      <c r="Q2153" s="13"/>
      <c r="R2153" s="13"/>
      <c r="S2153" s="13"/>
      <c r="T2153" s="13"/>
      <c r="U2153" s="13"/>
      <c r="V2153" s="9">
        <v>138.5</v>
      </c>
      <c r="W2153" s="9">
        <v>222.5</v>
      </c>
      <c r="X2153" s="9">
        <v>88</v>
      </c>
      <c r="Y2153" s="9">
        <v>84</v>
      </c>
      <c r="Z2153" s="9">
        <v>0.95</v>
      </c>
      <c r="AA2153" s="9">
        <v>5.98</v>
      </c>
      <c r="AB2153" s="9">
        <v>222.5</v>
      </c>
      <c r="AC2153" s="9">
        <v>330</v>
      </c>
      <c r="AD2153" s="9">
        <v>98</v>
      </c>
      <c r="AE2153" s="9">
        <v>107.5</v>
      </c>
      <c r="AF2153" s="9">
        <v>1.1000000000000001</v>
      </c>
      <c r="AG2153" s="9">
        <v>5.28</v>
      </c>
      <c r="AH2153" s="9">
        <v>8.1300000000000008</v>
      </c>
      <c r="AI2153" s="9">
        <v>1557.57</v>
      </c>
      <c r="AJ2153" s="9">
        <v>1069.69</v>
      </c>
      <c r="AK2153" s="9">
        <v>87.25</v>
      </c>
      <c r="AL2153" s="9">
        <v>26871.33</v>
      </c>
      <c r="AM2153" s="9">
        <v>550.11</v>
      </c>
      <c r="AN2153" s="9">
        <f>Tabla1[[#This Row],[Costo Compra]]+Tabla1[[#This Row],[Otros Compra]]</f>
        <v>27421.440000000002</v>
      </c>
      <c r="AO2153" s="9" t="s">
        <v>285</v>
      </c>
      <c r="AP2153" s="9" t="s">
        <v>105</v>
      </c>
      <c r="AQ2153" s="9" t="s">
        <v>90</v>
      </c>
      <c r="AR2153" s="9" t="s">
        <v>76</v>
      </c>
      <c r="AS2153" s="9">
        <v>9334.08</v>
      </c>
      <c r="AT2153" s="9">
        <v>0</v>
      </c>
      <c r="AU2153" s="9" t="s">
        <v>77</v>
      </c>
      <c r="AV2153" s="9">
        <v>2020</v>
      </c>
      <c r="AW2153" s="12">
        <v>43955</v>
      </c>
      <c r="AX2153" s="12">
        <v>44053</v>
      </c>
      <c r="AY2153" s="9">
        <v>0</v>
      </c>
      <c r="AZ2153" s="9">
        <v>0</v>
      </c>
      <c r="BA2153" s="9">
        <v>-36755.519999999997</v>
      </c>
      <c r="BB2153" s="9">
        <v>-191.93</v>
      </c>
      <c r="BC2153" s="9">
        <v>3302</v>
      </c>
      <c r="BD2153" s="9"/>
      <c r="BE2153" s="9" t="s">
        <v>78</v>
      </c>
      <c r="BF2153" s="9" t="s">
        <v>78</v>
      </c>
      <c r="BG2153" s="9"/>
      <c r="BH2153" s="9" t="s">
        <v>99</v>
      </c>
      <c r="BI2153" s="9"/>
      <c r="BJ2153" s="9">
        <v>0</v>
      </c>
      <c r="BK2153" s="9">
        <v>0</v>
      </c>
      <c r="BL2153" s="9">
        <v>0</v>
      </c>
      <c r="BM2153" s="9">
        <v>0</v>
      </c>
      <c r="BN2153" s="9">
        <v>0</v>
      </c>
      <c r="BO2153" s="9">
        <v>0</v>
      </c>
      <c r="BP2153" s="13"/>
      <c r="BQ2153" s="9" t="s">
        <v>80</v>
      </c>
      <c r="BR2153" s="9" t="s">
        <v>81</v>
      </c>
      <c r="BS2153" s="40"/>
      <c r="BT2153" s="40"/>
      <c r="BU2153" s="40"/>
      <c r="BV2153" s="40"/>
      <c r="BW2153" s="40"/>
      <c r="BX2153" s="40"/>
      <c r="BY2153" s="40"/>
      <c r="BZ2153" s="40"/>
      <c r="CA2153" s="40"/>
      <c r="CB2153" s="40"/>
      <c r="CC2153" s="40"/>
      <c r="CD2153" s="40"/>
      <c r="CE2153" s="40"/>
      <c r="CF2153" s="40"/>
      <c r="CG2153" s="40"/>
      <c r="CH2153" s="40"/>
      <c r="CI2153" s="40"/>
      <c r="CJ2153" s="40"/>
      <c r="CK2153" s="40"/>
      <c r="CL2153" s="40"/>
      <c r="CM2153" s="40"/>
      <c r="CN2153" s="40"/>
      <c r="CO2153" s="40"/>
      <c r="CP2153" s="40"/>
      <c r="CQ2153" s="40"/>
      <c r="CR2153" s="40"/>
      <c r="CS2153" s="40"/>
      <c r="CT2153" s="40"/>
      <c r="CU2153" s="40"/>
      <c r="CV2153" s="40"/>
      <c r="CW2153" s="40"/>
      <c r="CX2153" s="40"/>
      <c r="CY2153" s="40"/>
      <c r="CZ2153" s="40"/>
      <c r="DA2153" s="40"/>
      <c r="DB2153" s="40"/>
      <c r="DC2153" s="40"/>
      <c r="DD2153" s="40"/>
      <c r="DE2153" s="40"/>
      <c r="DF2153" s="40"/>
      <c r="DG2153" s="40"/>
      <c r="DH2153" s="40"/>
      <c r="DI2153" s="40"/>
      <c r="DJ2153" s="40"/>
      <c r="DK2153" s="40"/>
      <c r="DL2153" s="40"/>
      <c r="DM2153" s="40"/>
      <c r="DN2153" s="40"/>
      <c r="DO2153" s="40"/>
      <c r="DP2153" s="40"/>
      <c r="DQ2153" s="40"/>
      <c r="DR2153" s="40"/>
      <c r="DS2153" s="40"/>
      <c r="DT2153" s="40"/>
      <c r="DU2153" s="40"/>
      <c r="DV2153" s="40"/>
      <c r="DW2153" s="40"/>
      <c r="DX2153" s="40"/>
      <c r="DY2153" s="40"/>
      <c r="DZ2153" s="40"/>
      <c r="EA2153" s="40"/>
      <c r="EB2153" s="40"/>
      <c r="EC2153" s="40"/>
      <c r="ED2153" s="40"/>
      <c r="EE2153" s="40"/>
      <c r="EF2153" s="40"/>
      <c r="EG2153" s="40"/>
      <c r="EH2153" s="40"/>
      <c r="EI2153" s="40"/>
      <c r="EJ2153" s="40"/>
      <c r="EK2153" s="40"/>
      <c r="EL2153" s="40"/>
      <c r="EM2153" s="40"/>
      <c r="EN2153" s="40"/>
      <c r="EO2153" s="40"/>
      <c r="EP2153" s="40"/>
      <c r="EQ2153" s="40"/>
      <c r="ER2153" s="40"/>
      <c r="ES2153" s="40"/>
      <c r="ET2153" s="40"/>
      <c r="EU2153" s="40"/>
      <c r="EV2153" s="40"/>
      <c r="EW2153" s="40"/>
      <c r="EX2153" s="40"/>
      <c r="EY2153" s="40"/>
      <c r="EZ2153" s="40"/>
      <c r="FA2153" s="40"/>
      <c r="FB2153" s="40"/>
      <c r="FC2153" s="40"/>
      <c r="FD2153" s="40"/>
      <c r="FE2153" s="40"/>
      <c r="FF2153" s="40"/>
      <c r="FG2153" s="40"/>
      <c r="FH2153" s="40"/>
      <c r="FI2153" s="40"/>
      <c r="FJ2153" s="40"/>
      <c r="FK2153" s="40"/>
      <c r="FL2153" s="40"/>
      <c r="FM2153" s="40"/>
      <c r="FN2153" s="40"/>
      <c r="FO2153" s="40"/>
      <c r="FP2153" s="40"/>
      <c r="FQ2153" s="40"/>
      <c r="FR2153" s="40"/>
      <c r="FS2153" s="40"/>
      <c r="FT2153" s="40"/>
      <c r="FU2153" s="40"/>
      <c r="FV2153" s="40"/>
      <c r="FW2153" s="40"/>
      <c r="FX2153" s="40"/>
      <c r="FY2153" s="40"/>
      <c r="FZ2153" s="40"/>
      <c r="GA2153" s="40"/>
      <c r="GB2153" s="40"/>
      <c r="GC2153" s="40"/>
      <c r="GD2153" s="40"/>
      <c r="GE2153" s="40"/>
      <c r="GF2153" s="40"/>
      <c r="GG2153" s="40"/>
      <c r="GH2153" s="40"/>
      <c r="GI2153" s="40"/>
      <c r="GJ2153" s="40"/>
      <c r="GK2153" s="40"/>
      <c r="GL2153" s="40"/>
      <c r="GM2153" s="40"/>
      <c r="GN2153" s="40"/>
      <c r="GO2153" s="40"/>
      <c r="GP2153" s="40"/>
      <c r="GQ2153" s="40"/>
      <c r="GR2153" s="40"/>
      <c r="GS2153" s="40"/>
      <c r="GT2153" s="40"/>
      <c r="GU2153" s="40"/>
      <c r="GV2153" s="40"/>
      <c r="GW2153" s="40"/>
      <c r="GX2153" s="40"/>
      <c r="GY2153" s="40"/>
      <c r="GZ2153" s="40"/>
      <c r="HA2153" s="40"/>
      <c r="HB2153" s="40"/>
      <c r="HC2153" s="40"/>
      <c r="HD2153" s="40"/>
      <c r="HE2153" s="40"/>
      <c r="HF2153" s="40"/>
      <c r="HG2153" s="40"/>
      <c r="HH2153" s="40"/>
      <c r="HI2153" s="40"/>
      <c r="HJ2153" s="40"/>
      <c r="HK2153" s="40"/>
      <c r="HL2153" s="40"/>
      <c r="HM2153" s="40"/>
      <c r="HN2153" s="40"/>
      <c r="HO2153" s="40"/>
      <c r="HP2153" s="40"/>
      <c r="HQ2153" s="40"/>
      <c r="HR2153" s="40"/>
      <c r="HS2153" s="40"/>
      <c r="HT2153" s="40"/>
      <c r="HU2153" s="40"/>
      <c r="HV2153" s="40"/>
      <c r="HW2153" s="40"/>
      <c r="HX2153" s="40"/>
      <c r="HY2153" s="40"/>
      <c r="HZ2153" s="40"/>
      <c r="IA2153" s="40"/>
      <c r="IB2153" s="40"/>
      <c r="IC2153" s="40"/>
      <c r="ID2153" s="40"/>
      <c r="IE2153" s="40"/>
      <c r="IF2153" s="40"/>
      <c r="IG2153" s="40"/>
      <c r="IH2153" s="40"/>
      <c r="II2153" s="40"/>
      <c r="IJ2153" s="40"/>
      <c r="IK2153" s="40"/>
      <c r="IL2153" s="40"/>
      <c r="IM2153" s="40"/>
      <c r="IN2153" s="40"/>
      <c r="IO2153" s="40"/>
      <c r="IP2153" s="40"/>
      <c r="IQ2153" s="40"/>
      <c r="IR2153" s="40"/>
      <c r="IS2153" s="40"/>
      <c r="IT2153" s="40"/>
      <c r="IU2153" s="40"/>
      <c r="IV2153" s="40"/>
      <c r="IW2153" s="40"/>
      <c r="IX2153" s="40"/>
      <c r="IY2153" s="40"/>
      <c r="IZ2153" s="40"/>
      <c r="JA2153" s="40"/>
      <c r="JB2153" s="40"/>
      <c r="JC2153" s="40"/>
      <c r="JD2153" s="40"/>
      <c r="JE2153" s="40"/>
      <c r="JF2153" s="40"/>
      <c r="JG2153" s="40"/>
      <c r="JH2153" s="40"/>
      <c r="JI2153" s="40"/>
      <c r="JJ2153" s="40"/>
      <c r="JK2153" s="40"/>
      <c r="JL2153" s="40"/>
      <c r="JM2153" s="40"/>
      <c r="JN2153" s="40"/>
      <c r="JO2153" s="40"/>
      <c r="JP2153" s="40"/>
      <c r="JQ2153" s="40"/>
      <c r="JR2153" s="40"/>
      <c r="JS2153" s="40"/>
      <c r="JT2153" s="40"/>
      <c r="JU2153" s="40"/>
      <c r="JV2153" s="40"/>
      <c r="JW2153" s="40"/>
      <c r="JX2153" s="40"/>
      <c r="JY2153" s="40"/>
      <c r="JZ2153" s="40"/>
      <c r="KA2153" s="40"/>
      <c r="KB2153" s="40"/>
      <c r="KC2153" s="40"/>
      <c r="KD2153" s="40"/>
      <c r="KE2153" s="40"/>
      <c r="KF2153" s="40"/>
      <c r="KG2153" s="40"/>
      <c r="KH2153" s="40"/>
      <c r="KI2153" s="40"/>
      <c r="KJ2153" s="40"/>
      <c r="KK2153" s="40"/>
      <c r="KL2153" s="40"/>
      <c r="KM2153" s="40"/>
      <c r="KN2153" s="40"/>
      <c r="KO2153" s="40"/>
      <c r="KP2153" s="40"/>
      <c r="KQ2153" s="40"/>
      <c r="KR2153" s="40"/>
      <c r="KS2153" s="40"/>
      <c r="KT2153" s="40"/>
      <c r="KU2153" s="40"/>
      <c r="KV2153" s="40"/>
      <c r="KW2153" s="40"/>
      <c r="KX2153" s="40"/>
      <c r="KY2153" s="40"/>
      <c r="KZ2153" s="40"/>
      <c r="LA2153" s="40"/>
      <c r="LB2153" s="40"/>
      <c r="LC2153" s="40"/>
      <c r="LD2153" s="40"/>
      <c r="LE2153" s="40"/>
      <c r="LF2153" s="40"/>
      <c r="LG2153" s="40"/>
      <c r="LH2153" s="40"/>
      <c r="LI2153" s="40"/>
      <c r="LJ2153" s="40"/>
      <c r="LK2153" s="40"/>
      <c r="LL2153" s="40"/>
      <c r="LM2153" s="40"/>
      <c r="LN2153" s="40"/>
      <c r="LO2153" s="40"/>
      <c r="LP2153" s="40"/>
      <c r="LQ2153" s="40"/>
      <c r="LR2153" s="40"/>
      <c r="LS2153" s="40"/>
      <c r="LT2153" s="40"/>
      <c r="LU2153" s="40"/>
      <c r="LV2153" s="40"/>
      <c r="LW2153" s="40"/>
      <c r="LX2153" s="40"/>
      <c r="LY2153" s="40"/>
      <c r="LZ2153" s="40"/>
      <c r="MA2153" s="40"/>
      <c r="MB2153" s="40"/>
      <c r="MC2153" s="40"/>
      <c r="MD2153" s="40"/>
      <c r="ME2153" s="40"/>
      <c r="MF2153" s="40"/>
      <c r="MG2153" s="40"/>
      <c r="MH2153" s="40"/>
      <c r="MI2153" s="40"/>
      <c r="MJ2153" s="40"/>
      <c r="MK2153" s="40"/>
      <c r="ML2153" s="40"/>
      <c r="MM2153" s="40"/>
      <c r="MN2153" s="40"/>
      <c r="MO2153" s="40"/>
      <c r="MP2153" s="40"/>
      <c r="MQ2153" s="40"/>
      <c r="MR2153" s="40"/>
      <c r="MS2153" s="40"/>
      <c r="MT2153" s="40"/>
      <c r="MU2153" s="40"/>
      <c r="MV2153" s="40"/>
      <c r="MW2153" s="40"/>
      <c r="MX2153" s="40"/>
      <c r="MY2153" s="40"/>
      <c r="MZ2153" s="40"/>
      <c r="NA2153" s="40"/>
      <c r="NB2153" s="40"/>
      <c r="NC2153" s="40"/>
      <c r="ND2153" s="40"/>
      <c r="NE2153" s="40"/>
      <c r="NF2153" s="40"/>
      <c r="NG2153" s="40"/>
      <c r="NH2153" s="40"/>
      <c r="NI2153" s="40"/>
      <c r="NJ2153" s="40"/>
      <c r="NK2153" s="40"/>
      <c r="NL2153" s="40"/>
      <c r="NM2153" s="40"/>
      <c r="NN2153" s="40"/>
      <c r="NO2153" s="40"/>
      <c r="NP2153" s="40"/>
      <c r="NQ2153" s="40"/>
      <c r="NR2153" s="40"/>
      <c r="NS2153" s="40"/>
      <c r="NT2153" s="40"/>
      <c r="NU2153" s="40"/>
      <c r="NV2153" s="40"/>
      <c r="NW2153" s="40"/>
      <c r="NX2153" s="40"/>
      <c r="NY2153" s="40"/>
      <c r="NZ2153" s="40"/>
      <c r="OA2153" s="40"/>
      <c r="OB2153" s="40"/>
      <c r="OC2153" s="40"/>
      <c r="OD2153" s="40"/>
      <c r="OE2153" s="40"/>
      <c r="OF2153" s="40"/>
      <c r="OG2153" s="40"/>
      <c r="OH2153" s="40"/>
      <c r="OI2153" s="40"/>
      <c r="OJ2153" s="40"/>
      <c r="OK2153" s="40"/>
      <c r="OL2153" s="40"/>
      <c r="OM2153" s="40"/>
      <c r="ON2153" s="40"/>
      <c r="OO2153" s="40"/>
      <c r="OP2153" s="40"/>
      <c r="OQ2153" s="40"/>
      <c r="OR2153" s="40"/>
      <c r="OS2153" s="40"/>
      <c r="OT2153" s="40"/>
      <c r="OU2153" s="40"/>
      <c r="OV2153" s="40"/>
      <c r="OW2153" s="40"/>
      <c r="OX2153" s="40"/>
      <c r="OY2153" s="40"/>
      <c r="OZ2153" s="40"/>
      <c r="PA2153" s="40"/>
      <c r="PB2153" s="40"/>
      <c r="PC2153" s="40"/>
      <c r="PD2153" s="40"/>
      <c r="PE2153" s="40"/>
      <c r="PF2153" s="40"/>
      <c r="PG2153" s="40"/>
      <c r="PH2153" s="40"/>
      <c r="PI2153" s="40"/>
      <c r="PJ2153" s="40"/>
      <c r="PK2153" s="40"/>
      <c r="PL2153" s="40"/>
      <c r="PM2153" s="40"/>
      <c r="PN2153" s="40"/>
      <c r="PO2153" s="40"/>
      <c r="PP2153" s="40"/>
      <c r="PQ2153" s="40"/>
      <c r="PR2153" s="40"/>
      <c r="PS2153" s="40"/>
      <c r="PT2153" s="40"/>
      <c r="PU2153" s="40"/>
      <c r="PV2153" s="40"/>
      <c r="PW2153" s="40"/>
      <c r="PX2153" s="40"/>
      <c r="PY2153" s="40"/>
      <c r="PZ2153" s="40"/>
      <c r="QA2153" s="40"/>
      <c r="QB2153" s="40"/>
      <c r="QC2153" s="40"/>
      <c r="QD2153" s="40"/>
      <c r="QE2153" s="40"/>
      <c r="QF2153" s="40"/>
      <c r="QG2153" s="40"/>
      <c r="QH2153" s="40"/>
      <c r="QI2153" s="40"/>
      <c r="QJ2153" s="40"/>
      <c r="QK2153" s="40"/>
      <c r="QL2153" s="40"/>
      <c r="QM2153" s="40"/>
      <c r="QN2153" s="40"/>
      <c r="QO2153" s="40"/>
      <c r="QP2153" s="40"/>
      <c r="QQ2153" s="40"/>
      <c r="QR2153" s="40"/>
      <c r="QS2153" s="40"/>
      <c r="QT2153" s="40"/>
      <c r="QU2153" s="40"/>
      <c r="QV2153" s="40"/>
      <c r="QW2153" s="40"/>
      <c r="QX2153" s="40"/>
      <c r="QY2153" s="40"/>
      <c r="QZ2153" s="40"/>
      <c r="RA2153" s="40"/>
      <c r="RB2153" s="40"/>
      <c r="RC2153" s="40"/>
      <c r="RD2153" s="40"/>
      <c r="RE2153" s="40"/>
      <c r="RF2153" s="40"/>
      <c r="RG2153" s="40"/>
      <c r="RH2153" s="40"/>
      <c r="RI2153" s="40"/>
      <c r="RJ2153" s="40"/>
      <c r="RK2153" s="40"/>
      <c r="RL2153" s="40"/>
      <c r="RM2153" s="40"/>
      <c r="RN2153" s="40"/>
      <c r="RO2153" s="40"/>
      <c r="RP2153" s="40"/>
      <c r="RQ2153" s="40"/>
      <c r="RR2153" s="40"/>
      <c r="RS2153" s="40"/>
      <c r="RT2153" s="40"/>
      <c r="RU2153" s="40"/>
      <c r="RV2153" s="40"/>
      <c r="RW2153" s="40"/>
      <c r="RX2153" s="40"/>
      <c r="RY2153" s="40"/>
      <c r="RZ2153" s="40"/>
      <c r="SA2153" s="40"/>
      <c r="SB2153" s="40"/>
      <c r="SC2153" s="40"/>
      <c r="SD2153" s="40"/>
      <c r="SE2153" s="40"/>
      <c r="SF2153" s="40"/>
      <c r="SG2153" s="40"/>
      <c r="SH2153" s="40"/>
      <c r="SI2153" s="40"/>
      <c r="SJ2153" s="40"/>
      <c r="SK2153" s="40"/>
      <c r="SL2153" s="40"/>
      <c r="SM2153" s="40"/>
      <c r="SN2153" s="40"/>
      <c r="SO2153" s="40"/>
      <c r="SP2153" s="40"/>
      <c r="SQ2153" s="40"/>
      <c r="SR2153" s="40"/>
      <c r="SS2153" s="40"/>
      <c r="ST2153" s="40"/>
      <c r="SU2153" s="40"/>
      <c r="SV2153" s="40"/>
      <c r="SW2153" s="40"/>
      <c r="SX2153" s="40"/>
      <c r="SY2153" s="40"/>
      <c r="SZ2153" s="40"/>
      <c r="TA2153" s="40"/>
      <c r="TB2153" s="40"/>
      <c r="TC2153" s="40"/>
      <c r="TD2153" s="40"/>
      <c r="TE2153" s="40"/>
      <c r="TF2153" s="40"/>
      <c r="TG2153" s="40"/>
      <c r="TH2153" s="40"/>
      <c r="TI2153" s="40"/>
      <c r="TJ2153" s="40"/>
      <c r="TK2153" s="40"/>
      <c r="TL2153" s="40"/>
      <c r="TM2153" s="40"/>
      <c r="TN2153" s="40"/>
      <c r="TO2153" s="40"/>
      <c r="TP2153" s="40"/>
      <c r="TQ2153" s="40"/>
      <c r="TR2153" s="40"/>
      <c r="TS2153" s="40"/>
      <c r="TT2153" s="40"/>
      <c r="TU2153" s="40"/>
      <c r="TV2153" s="40"/>
      <c r="TW2153" s="40"/>
      <c r="TX2153" s="40"/>
      <c r="TY2153" s="40"/>
      <c r="TZ2153" s="40"/>
      <c r="UA2153" s="40"/>
      <c r="UB2153" s="40"/>
      <c r="UC2153" s="40"/>
      <c r="UD2153" s="40"/>
      <c r="UE2153" s="40"/>
      <c r="UF2153" s="40"/>
      <c r="UG2153" s="40"/>
      <c r="UH2153" s="40"/>
      <c r="UI2153" s="40"/>
      <c r="UJ2153" s="40"/>
      <c r="UK2153" s="40"/>
      <c r="UL2153" s="40"/>
      <c r="UM2153" s="40"/>
      <c r="UN2153" s="40"/>
      <c r="UO2153" s="40"/>
      <c r="UP2153" s="40"/>
      <c r="UQ2153" s="40"/>
      <c r="UR2153" s="40"/>
      <c r="US2153" s="40"/>
      <c r="UT2153" s="40"/>
      <c r="UU2153" s="40"/>
      <c r="UV2153" s="40"/>
      <c r="UW2153" s="40"/>
      <c r="UX2153" s="40"/>
      <c r="UY2153" s="40"/>
      <c r="UZ2153" s="40"/>
      <c r="VA2153" s="40"/>
      <c r="VB2153" s="40"/>
      <c r="VC2153" s="40"/>
      <c r="VD2153" s="40"/>
      <c r="VE2153" s="40"/>
      <c r="VF2153" s="40"/>
      <c r="VG2153" s="40"/>
      <c r="VH2153" s="40"/>
      <c r="VI2153" s="40"/>
      <c r="VJ2153" s="40"/>
      <c r="VK2153" s="40"/>
      <c r="VL2153" s="40"/>
      <c r="VM2153" s="40"/>
      <c r="VN2153" s="40"/>
      <c r="VO2153" s="40"/>
      <c r="VP2153" s="40"/>
      <c r="VQ2153" s="40"/>
      <c r="VR2153" s="40"/>
      <c r="VS2153" s="40"/>
      <c r="VT2153" s="40"/>
      <c r="VU2153" s="40"/>
      <c r="VV2153" s="40"/>
      <c r="VW2153" s="40"/>
      <c r="VX2153" s="40"/>
      <c r="VY2153" s="40"/>
      <c r="VZ2153" s="40"/>
      <c r="WA2153" s="40"/>
      <c r="WB2153" s="40"/>
      <c r="WC2153" s="40"/>
      <c r="WD2153" s="40"/>
      <c r="WE2153" s="40"/>
      <c r="WF2153" s="40"/>
      <c r="WG2153" s="40"/>
      <c r="WH2153" s="40"/>
      <c r="WI2153" s="40"/>
      <c r="WJ2153" s="40"/>
      <c r="WK2153" s="40"/>
      <c r="WL2153" s="40"/>
      <c r="WM2153" s="40"/>
      <c r="WN2153" s="40"/>
      <c r="WO2153" s="40"/>
      <c r="WP2153" s="40"/>
      <c r="WQ2153" s="40"/>
      <c r="WR2153" s="40"/>
      <c r="WS2153" s="40"/>
      <c r="WT2153" s="40"/>
      <c r="WU2153" s="40"/>
      <c r="WV2153" s="40"/>
      <c r="WW2153" s="40"/>
      <c r="WX2153" s="40"/>
      <c r="WY2153" s="40"/>
      <c r="WZ2153" s="40"/>
      <c r="XA2153" s="40"/>
      <c r="XB2153" s="40"/>
      <c r="XC2153" s="40"/>
      <c r="XD2153" s="40"/>
      <c r="XE2153" s="40"/>
      <c r="XF2153" s="40"/>
      <c r="XG2153" s="40"/>
      <c r="XH2153" s="40"/>
      <c r="XI2153" s="40"/>
      <c r="XJ2153" s="40"/>
      <c r="XK2153" s="40"/>
      <c r="XL2153" s="40"/>
      <c r="XM2153" s="40"/>
      <c r="XN2153" s="40"/>
      <c r="XO2153" s="40"/>
      <c r="XP2153" s="40"/>
      <c r="XQ2153" s="40"/>
      <c r="XR2153" s="40"/>
      <c r="XS2153" s="40"/>
      <c r="XT2153" s="40"/>
      <c r="XU2153" s="40"/>
      <c r="XV2153" s="40"/>
      <c r="XW2153" s="40"/>
      <c r="XX2153" s="40"/>
      <c r="XY2153" s="40"/>
      <c r="XZ2153" s="40"/>
      <c r="YA2153" s="40"/>
      <c r="YB2153" s="40"/>
      <c r="YC2153" s="40"/>
      <c r="YD2153" s="40"/>
      <c r="YE2153" s="40"/>
      <c r="YF2153" s="40"/>
      <c r="YG2153" s="40"/>
      <c r="YH2153" s="40"/>
      <c r="YI2153" s="40"/>
      <c r="YJ2153" s="40"/>
      <c r="YK2153" s="40"/>
      <c r="YL2153" s="40"/>
      <c r="YM2153" s="40"/>
      <c r="YN2153" s="40"/>
      <c r="YO2153" s="40"/>
      <c r="YP2153" s="40"/>
      <c r="YQ2153" s="40"/>
      <c r="YR2153" s="40"/>
      <c r="YS2153" s="40"/>
      <c r="YT2153" s="40"/>
      <c r="YU2153" s="40"/>
      <c r="YV2153" s="40"/>
      <c r="YW2153" s="40"/>
      <c r="YX2153" s="40"/>
      <c r="YY2153" s="40"/>
      <c r="YZ2153" s="40"/>
      <c r="ZA2153" s="40"/>
      <c r="ZB2153" s="40"/>
      <c r="ZC2153" s="40"/>
      <c r="ZD2153" s="40"/>
      <c r="ZE2153" s="40"/>
      <c r="ZF2153" s="40"/>
      <c r="ZG2153" s="40"/>
      <c r="ZH2153" s="40"/>
      <c r="ZI2153" s="40"/>
      <c r="ZJ2153" s="40"/>
      <c r="ZK2153" s="40"/>
      <c r="ZL2153" s="40"/>
      <c r="ZM2153" s="40"/>
      <c r="ZN2153" s="40"/>
      <c r="ZO2153" s="40"/>
      <c r="ZP2153" s="40"/>
      <c r="ZQ2153" s="40"/>
      <c r="ZR2153" s="40"/>
      <c r="ZS2153" s="40"/>
      <c r="ZT2153" s="40"/>
      <c r="ZU2153" s="40"/>
      <c r="ZV2153" s="40"/>
      <c r="ZW2153" s="40"/>
      <c r="ZX2153" s="40"/>
      <c r="ZY2153" s="40"/>
      <c r="ZZ2153" s="40"/>
      <c r="AAA2153" s="40"/>
      <c r="AAB2153" s="40"/>
      <c r="AAC2153" s="40"/>
      <c r="AAD2153" s="40"/>
      <c r="AAE2153" s="40"/>
      <c r="AAF2153" s="40"/>
      <c r="AAG2153" s="40"/>
      <c r="AAH2153" s="40"/>
      <c r="AAI2153" s="40"/>
      <c r="AAJ2153" s="40"/>
      <c r="AAK2153" s="40"/>
      <c r="AAL2153" s="40"/>
      <c r="AAM2153" s="40"/>
      <c r="AAN2153" s="40"/>
      <c r="AAO2153" s="40"/>
      <c r="AAP2153" s="40"/>
      <c r="AAQ2153" s="40"/>
      <c r="AAR2153" s="40"/>
      <c r="AAS2153" s="40"/>
      <c r="AAT2153" s="40"/>
      <c r="AAU2153" s="40"/>
      <c r="AAV2153" s="40"/>
      <c r="AAW2153" s="40"/>
      <c r="AAX2153" s="40"/>
      <c r="AAY2153" s="40"/>
      <c r="AAZ2153" s="40"/>
      <c r="ABA2153" s="40"/>
      <c r="ABB2153" s="40"/>
      <c r="ABC2153" s="40"/>
      <c r="ABD2153" s="40"/>
      <c r="ABE2153" s="40"/>
      <c r="ABF2153" s="40"/>
      <c r="ABG2153" s="40"/>
      <c r="ABH2153" s="40"/>
      <c r="ABI2153" s="40"/>
      <c r="ABJ2153" s="40"/>
      <c r="ABK2153" s="40"/>
      <c r="ABL2153" s="40"/>
      <c r="ABM2153" s="40"/>
      <c r="ABN2153" s="40"/>
      <c r="ABO2153" s="40"/>
      <c r="ABP2153" s="40"/>
      <c r="ABQ2153" s="40"/>
      <c r="ABR2153" s="40"/>
      <c r="ABS2153" s="40"/>
      <c r="ABT2153" s="40"/>
      <c r="ABU2153" s="40"/>
      <c r="ABV2153" s="40"/>
      <c r="ABW2153" s="40"/>
      <c r="ABX2153" s="40"/>
      <c r="ABY2153" s="40"/>
      <c r="ABZ2153" s="40"/>
      <c r="ACA2153" s="40"/>
      <c r="ACB2153" s="40"/>
      <c r="ACC2153" s="40"/>
      <c r="ACD2153" s="40"/>
      <c r="ACE2153" s="40"/>
      <c r="ACF2153" s="40"/>
      <c r="ACG2153" s="40"/>
      <c r="ACH2153" s="40"/>
      <c r="ACI2153" s="40"/>
      <c r="ACJ2153" s="40"/>
      <c r="ACK2153" s="40"/>
      <c r="ACL2153" s="40"/>
      <c r="ACM2153" s="40"/>
      <c r="ACN2153" s="40"/>
      <c r="ACO2153" s="40"/>
      <c r="ACP2153" s="40"/>
      <c r="ACQ2153" s="40"/>
      <c r="ACR2153" s="40"/>
      <c r="ACS2153" s="40"/>
      <c r="ACT2153" s="40"/>
      <c r="ACU2153" s="40"/>
      <c r="ACV2153" s="40"/>
      <c r="ACW2153" s="40"/>
      <c r="ACX2153" s="40"/>
      <c r="ACY2153" s="40"/>
      <c r="ACZ2153" s="40"/>
      <c r="ADA2153" s="40"/>
      <c r="ADB2153" s="40"/>
      <c r="ADC2153" s="40"/>
      <c r="ADD2153" s="40"/>
      <c r="ADE2153" s="40"/>
      <c r="ADF2153" s="40"/>
      <c r="ADG2153" s="40"/>
      <c r="ADH2153" s="40"/>
      <c r="ADI2153" s="40"/>
      <c r="ADJ2153" s="40"/>
      <c r="ADK2153" s="40"/>
      <c r="ADL2153" s="40"/>
      <c r="ADM2153" s="40"/>
      <c r="ADN2153" s="40"/>
      <c r="ADO2153" s="40"/>
      <c r="ADP2153" s="40"/>
      <c r="ADQ2153" s="40"/>
      <c r="ADR2153" s="40"/>
      <c r="ADS2153" s="40"/>
      <c r="ADT2153" s="40"/>
      <c r="ADU2153" s="40"/>
      <c r="ADV2153" s="40"/>
      <c r="ADW2153" s="40"/>
      <c r="ADX2153" s="40"/>
      <c r="ADY2153" s="40"/>
      <c r="ADZ2153" s="40"/>
      <c r="AEA2153" s="40"/>
      <c r="AEB2153" s="40"/>
      <c r="AEC2153" s="40"/>
      <c r="AED2153" s="40"/>
      <c r="AEE2153" s="40"/>
      <c r="AEF2153" s="40"/>
      <c r="AEG2153" s="40"/>
      <c r="AEH2153" s="40"/>
      <c r="AEI2153" s="40"/>
      <c r="AEJ2153" s="40"/>
      <c r="AEK2153" s="40"/>
      <c r="AEL2153" s="40"/>
      <c r="AEM2153" s="40"/>
      <c r="AEN2153" s="40"/>
      <c r="AEO2153" s="40"/>
      <c r="AEP2153" s="40"/>
      <c r="AEQ2153" s="40"/>
      <c r="AER2153" s="40"/>
      <c r="AES2153" s="40"/>
      <c r="AET2153" s="40"/>
      <c r="AEU2153" s="40"/>
      <c r="AEV2153" s="40"/>
      <c r="AEW2153" s="40"/>
      <c r="AEX2153" s="40"/>
      <c r="AEY2153" s="40"/>
      <c r="AEZ2153" s="40"/>
      <c r="AFA2153" s="40"/>
      <c r="AFB2153" s="40"/>
      <c r="AFC2153" s="40"/>
      <c r="AFD2153" s="40"/>
      <c r="AFE2153" s="40"/>
      <c r="AFF2153" s="40"/>
      <c r="AFG2153" s="40"/>
      <c r="AFH2153" s="40"/>
      <c r="AFI2153" s="40"/>
      <c r="AFJ2153" s="40"/>
      <c r="AFK2153" s="40"/>
      <c r="AFL2153" s="40"/>
      <c r="AFM2153" s="40"/>
      <c r="AFN2153" s="40"/>
      <c r="AFO2153" s="40"/>
      <c r="AFP2153" s="40"/>
      <c r="AFQ2153" s="40"/>
      <c r="AFR2153" s="40"/>
      <c r="AFS2153" s="40"/>
      <c r="AFT2153" s="40"/>
      <c r="AFU2153" s="40"/>
      <c r="AFV2153" s="40"/>
      <c r="AFW2153" s="40"/>
      <c r="AFX2153" s="40"/>
      <c r="AFY2153" s="40"/>
      <c r="AFZ2153" s="40"/>
      <c r="AGA2153" s="40"/>
      <c r="AGB2153" s="40"/>
      <c r="AGC2153" s="40"/>
      <c r="AGD2153" s="40"/>
      <c r="AGE2153" s="40"/>
      <c r="AGF2153" s="40"/>
      <c r="AGG2153" s="40"/>
      <c r="AGH2153" s="40"/>
      <c r="AGI2153" s="40"/>
      <c r="AGJ2153" s="40"/>
      <c r="AGK2153" s="40"/>
      <c r="AGL2153" s="40"/>
      <c r="AGM2153" s="40"/>
      <c r="AGN2153" s="40"/>
      <c r="AGO2153" s="40"/>
      <c r="AGP2153" s="40"/>
      <c r="AGQ2153" s="40"/>
      <c r="AGR2153" s="40"/>
      <c r="AGS2153" s="40"/>
      <c r="AGT2153" s="40"/>
      <c r="AGU2153" s="40"/>
      <c r="AGV2153" s="40"/>
      <c r="AGW2153" s="40"/>
      <c r="AGX2153" s="40"/>
      <c r="AGY2153" s="40"/>
      <c r="AGZ2153" s="40"/>
      <c r="AHA2153" s="40"/>
      <c r="AHB2153" s="40"/>
      <c r="AHC2153" s="40"/>
      <c r="AHD2153" s="40"/>
      <c r="AHE2153" s="40"/>
      <c r="AHF2153" s="40"/>
      <c r="AHG2153" s="40"/>
      <c r="AHH2153" s="40"/>
      <c r="AHI2153" s="40"/>
      <c r="AHJ2153" s="40"/>
      <c r="AHK2153" s="40"/>
      <c r="AHL2153" s="40"/>
      <c r="AHM2153" s="40"/>
      <c r="AHN2153" s="40"/>
      <c r="AHO2153" s="40"/>
      <c r="AHP2153" s="40"/>
      <c r="AHQ2153" s="40"/>
      <c r="AHR2153" s="40"/>
      <c r="AHS2153" s="40"/>
      <c r="AHT2153" s="40"/>
      <c r="AHU2153" s="40"/>
      <c r="AHV2153" s="40"/>
      <c r="AHW2153" s="40"/>
      <c r="AHX2153" s="40"/>
      <c r="AHY2153" s="40"/>
      <c r="AHZ2153" s="40"/>
      <c r="AIA2153" s="40"/>
      <c r="AIB2153" s="40"/>
      <c r="AIC2153" s="40"/>
      <c r="AID2153" s="40"/>
      <c r="AIE2153" s="40"/>
      <c r="AIF2153" s="40"/>
      <c r="AIG2153" s="40"/>
      <c r="AIH2153" s="40"/>
      <c r="AII2153" s="40"/>
      <c r="AIJ2153" s="40"/>
      <c r="AIK2153" s="40"/>
      <c r="AIL2153" s="40"/>
      <c r="AIM2153" s="40"/>
      <c r="AIN2153" s="40"/>
      <c r="AIO2153" s="40"/>
      <c r="AIP2153" s="40"/>
      <c r="AIQ2153" s="40"/>
      <c r="AIR2153" s="40"/>
      <c r="AIS2153" s="40"/>
      <c r="AIT2153" s="40"/>
      <c r="AIU2153" s="40"/>
      <c r="AIV2153" s="40"/>
      <c r="AIW2153" s="40"/>
      <c r="AIX2153" s="40"/>
      <c r="AIY2153" s="40"/>
      <c r="AIZ2153" s="40"/>
      <c r="AJA2153" s="40"/>
      <c r="AJB2153" s="40"/>
      <c r="AJC2153" s="40"/>
      <c r="AJD2153" s="40"/>
      <c r="AJE2153" s="40"/>
      <c r="AJF2153" s="40"/>
      <c r="AJG2153" s="40"/>
      <c r="AJH2153" s="40"/>
      <c r="AJI2153" s="40"/>
      <c r="AJJ2153" s="40"/>
      <c r="AJK2153" s="40"/>
      <c r="AJL2153" s="40"/>
      <c r="AJM2153" s="40"/>
      <c r="AJN2153" s="40"/>
      <c r="AJO2153" s="40"/>
      <c r="AJP2153" s="40"/>
      <c r="AJQ2153" s="40"/>
      <c r="AJR2153" s="40"/>
      <c r="AJS2153" s="40"/>
      <c r="AJT2153" s="40"/>
      <c r="AJU2153" s="40"/>
      <c r="AJV2153" s="40"/>
      <c r="AJW2153" s="40"/>
      <c r="AJX2153" s="40"/>
      <c r="AJY2153" s="40"/>
      <c r="AJZ2153" s="40"/>
      <c r="AKA2153" s="40"/>
      <c r="AKB2153" s="40"/>
      <c r="AKC2153" s="40"/>
      <c r="AKD2153" s="40"/>
      <c r="AKE2153" s="40"/>
      <c r="AKF2153" s="40"/>
      <c r="AKG2153" s="40"/>
      <c r="AKH2153" s="40"/>
      <c r="AKI2153" s="40"/>
      <c r="AKJ2153" s="40"/>
      <c r="AKK2153" s="40"/>
      <c r="AKL2153" s="40"/>
      <c r="AKM2153" s="40"/>
      <c r="AKN2153" s="40"/>
      <c r="AKO2153" s="40"/>
      <c r="AKP2153" s="40"/>
      <c r="AKQ2153" s="40"/>
      <c r="AKR2153" s="40"/>
      <c r="AKS2153" s="40"/>
      <c r="AKT2153" s="40"/>
      <c r="AKU2153" s="40"/>
      <c r="AKV2153" s="40"/>
      <c r="AKW2153" s="40"/>
      <c r="AKX2153" s="40"/>
      <c r="AKY2153" s="40"/>
      <c r="AKZ2153" s="40"/>
      <c r="ALA2153" s="40"/>
      <c r="ALB2153" s="40"/>
      <c r="ALC2153" s="40"/>
      <c r="ALD2153" s="40"/>
      <c r="ALE2153" s="40"/>
      <c r="ALF2153" s="40"/>
      <c r="ALG2153" s="40"/>
      <c r="ALH2153" s="40"/>
      <c r="ALI2153" s="40"/>
      <c r="ALJ2153" s="40"/>
      <c r="ALK2153" s="40"/>
      <c r="ALL2153" s="40"/>
      <c r="ALM2153" s="40"/>
      <c r="ALN2153" s="40"/>
      <c r="ALO2153" s="40"/>
      <c r="ALP2153" s="40"/>
      <c r="ALQ2153" s="40"/>
      <c r="ALR2153" s="40"/>
      <c r="ALS2153" s="40"/>
      <c r="ALT2153" s="40"/>
      <c r="ALU2153" s="40"/>
      <c r="ALV2153" s="40"/>
      <c r="ALW2153" s="40"/>
      <c r="ALX2153" s="40"/>
      <c r="ALY2153" s="40"/>
      <c r="ALZ2153" s="40"/>
      <c r="AMA2153" s="40"/>
      <c r="AMB2153" s="40"/>
      <c r="AMC2153" s="40"/>
      <c r="AMD2153" s="40"/>
      <c r="AME2153" s="40"/>
      <c r="AMF2153" s="40"/>
      <c r="AMG2153" s="40"/>
      <c r="AMH2153" s="40"/>
      <c r="AMI2153" s="40"/>
      <c r="AMJ2153" s="40"/>
      <c r="AMK2153" s="40"/>
      <c r="AML2153" s="40"/>
      <c r="AMM2153" s="40"/>
      <c r="AMN2153" s="40"/>
      <c r="AMO2153" s="40"/>
      <c r="AMP2153" s="40"/>
      <c r="AMQ2153" s="40"/>
      <c r="AMR2153" s="40"/>
      <c r="AMS2153" s="40"/>
      <c r="AMT2153" s="40"/>
      <c r="AMU2153" s="40"/>
      <c r="AMV2153" s="40"/>
      <c r="AMW2153" s="40"/>
      <c r="AMX2153" s="40"/>
      <c r="AMY2153" s="40"/>
      <c r="AMZ2153" s="40"/>
      <c r="ANA2153" s="40"/>
      <c r="ANB2153" s="40"/>
      <c r="ANC2153" s="40"/>
      <c r="AND2153" s="40"/>
      <c r="ANE2153" s="40"/>
      <c r="ANF2153" s="40"/>
      <c r="ANG2153" s="40"/>
      <c r="ANH2153" s="40"/>
      <c r="ANI2153" s="40"/>
      <c r="ANJ2153" s="40"/>
      <c r="ANK2153" s="40"/>
      <c r="ANL2153" s="40"/>
      <c r="ANM2153" s="40"/>
      <c r="ANN2153" s="40"/>
      <c r="ANO2153" s="40"/>
      <c r="ANP2153" s="40"/>
      <c r="ANQ2153" s="40"/>
      <c r="ANR2153" s="40"/>
      <c r="ANS2153" s="40"/>
      <c r="ANT2153" s="40"/>
      <c r="ANU2153" s="40"/>
      <c r="ANV2153" s="40"/>
      <c r="ANW2153" s="40"/>
      <c r="ANX2153" s="40"/>
      <c r="ANY2153" s="40"/>
      <c r="ANZ2153" s="40"/>
      <c r="AOA2153" s="40"/>
      <c r="AOB2153" s="40"/>
      <c r="AOC2153" s="40"/>
      <c r="AOD2153" s="40"/>
      <c r="AOE2153" s="40"/>
      <c r="AOF2153" s="40"/>
      <c r="AOG2153" s="40"/>
      <c r="AOH2153" s="40"/>
      <c r="AOI2153" s="40"/>
      <c r="AOJ2153" s="40"/>
      <c r="AOK2153" s="40"/>
      <c r="AOL2153" s="40"/>
      <c r="AOM2153" s="40"/>
      <c r="AON2153" s="40"/>
      <c r="AOO2153" s="40"/>
      <c r="AOP2153" s="40"/>
      <c r="AOQ2153" s="40"/>
      <c r="AOR2153" s="40"/>
      <c r="AOS2153" s="40"/>
      <c r="AOT2153" s="40"/>
      <c r="AOU2153" s="40"/>
      <c r="AOV2153" s="40"/>
      <c r="AOW2153" s="40"/>
      <c r="AOX2153" s="40"/>
      <c r="AOY2153" s="40"/>
      <c r="AOZ2153" s="40"/>
      <c r="APA2153" s="40"/>
      <c r="APB2153" s="40"/>
      <c r="APC2153" s="40"/>
      <c r="APD2153" s="40"/>
      <c r="APE2153" s="40"/>
      <c r="APF2153" s="40"/>
      <c r="APG2153" s="40"/>
      <c r="APH2153" s="40"/>
      <c r="API2153" s="40"/>
      <c r="APJ2153" s="40"/>
      <c r="APK2153" s="40"/>
      <c r="APL2153" s="40"/>
      <c r="APM2153" s="40"/>
      <c r="APN2153" s="40"/>
      <c r="APO2153" s="40"/>
      <c r="APP2153" s="40"/>
      <c r="APQ2153" s="40"/>
      <c r="APR2153" s="40"/>
      <c r="APS2153" s="40"/>
      <c r="APT2153" s="40"/>
      <c r="APU2153" s="40"/>
      <c r="APV2153" s="40"/>
      <c r="APW2153" s="40"/>
      <c r="APX2153" s="40"/>
      <c r="APY2153" s="40"/>
      <c r="APZ2153" s="40"/>
      <c r="AQA2153" s="40"/>
      <c r="AQB2153" s="40"/>
      <c r="AQC2153" s="40"/>
      <c r="AQD2153" s="40"/>
      <c r="AQE2153" s="40"/>
      <c r="AQF2153" s="40"/>
      <c r="AQG2153" s="40"/>
      <c r="AQH2153" s="40"/>
      <c r="AQI2153" s="40"/>
      <c r="AQJ2153" s="40"/>
      <c r="AQK2153" s="40"/>
      <c r="AQL2153" s="40"/>
      <c r="AQM2153" s="40"/>
      <c r="AQN2153" s="40"/>
      <c r="AQO2153" s="40"/>
      <c r="AQP2153" s="40"/>
      <c r="AQQ2153" s="40"/>
      <c r="AQR2153" s="40"/>
      <c r="AQS2153" s="40"/>
      <c r="AQT2153" s="40"/>
      <c r="AQU2153" s="40"/>
      <c r="AQV2153" s="40"/>
      <c r="AQW2153" s="40"/>
      <c r="AQX2153" s="40"/>
      <c r="AQY2153" s="40"/>
      <c r="AQZ2153" s="40"/>
      <c r="ARA2153" s="40"/>
      <c r="ARB2153" s="40"/>
      <c r="ARC2153" s="40"/>
      <c r="ARD2153" s="40"/>
      <c r="ARE2153" s="40"/>
      <c r="ARF2153" s="40"/>
      <c r="ARG2153" s="40"/>
      <c r="ARH2153" s="40"/>
      <c r="ARI2153" s="40"/>
      <c r="ARJ2153" s="40"/>
      <c r="ARK2153" s="40"/>
      <c r="ARL2153" s="40"/>
      <c r="ARM2153" s="40"/>
      <c r="ARN2153" s="40"/>
      <c r="ARO2153" s="40"/>
      <c r="ARP2153" s="40"/>
      <c r="ARQ2153" s="40"/>
      <c r="ARR2153" s="40"/>
      <c r="ARS2153" s="40"/>
      <c r="ART2153" s="40"/>
      <c r="ARU2153" s="40"/>
      <c r="ARV2153" s="40"/>
      <c r="ARW2153" s="40"/>
      <c r="ARX2153" s="40"/>
      <c r="ARY2153" s="40"/>
      <c r="ARZ2153" s="40"/>
      <c r="ASA2153" s="40"/>
      <c r="ASB2153" s="40"/>
      <c r="ASC2153" s="40"/>
      <c r="ASD2153" s="40"/>
      <c r="ASE2153" s="40"/>
      <c r="ASF2153" s="40"/>
      <c r="ASG2153" s="40"/>
      <c r="ASH2153" s="40"/>
      <c r="ASI2153" s="40"/>
      <c r="ASJ2153" s="40"/>
      <c r="ASK2153" s="40"/>
      <c r="ASL2153" s="40"/>
      <c r="ASM2153" s="40"/>
      <c r="ASN2153" s="40"/>
      <c r="ASO2153" s="40"/>
      <c r="ASP2153" s="40"/>
      <c r="ASQ2153" s="40"/>
      <c r="ASR2153" s="40"/>
      <c r="ASS2153" s="40"/>
      <c r="AST2153" s="40"/>
      <c r="ASU2153" s="40"/>
      <c r="ASV2153" s="40"/>
      <c r="ASW2153" s="40"/>
      <c r="ASX2153" s="40"/>
      <c r="ASY2153" s="40"/>
      <c r="ASZ2153" s="40"/>
      <c r="ATA2153" s="40"/>
      <c r="ATB2153" s="40"/>
      <c r="ATC2153" s="40"/>
      <c r="ATD2153" s="40"/>
      <c r="ATE2153" s="40"/>
      <c r="ATF2153" s="40"/>
      <c r="ATG2153" s="40"/>
      <c r="ATH2153" s="40"/>
      <c r="ATI2153" s="40"/>
      <c r="ATJ2153" s="40"/>
      <c r="ATK2153" s="40"/>
      <c r="ATL2153" s="40"/>
      <c r="ATM2153" s="40"/>
      <c r="ATN2153" s="40"/>
      <c r="ATO2153" s="40"/>
      <c r="ATP2153" s="40"/>
      <c r="ATQ2153" s="40"/>
      <c r="ATR2153" s="40"/>
      <c r="ATS2153" s="40"/>
      <c r="ATT2153" s="40"/>
      <c r="ATU2153" s="40"/>
      <c r="ATV2153" s="40"/>
      <c r="ATW2153" s="40"/>
      <c r="ATX2153" s="40"/>
      <c r="ATY2153" s="40"/>
      <c r="ATZ2153" s="40"/>
      <c r="AUA2153" s="40"/>
      <c r="AUB2153" s="40"/>
      <c r="AUC2153" s="40"/>
      <c r="AUD2153" s="40"/>
      <c r="AUE2153" s="40"/>
      <c r="AUF2153" s="40"/>
      <c r="AUG2153" s="40"/>
      <c r="AUH2153" s="40"/>
      <c r="AUI2153" s="40"/>
      <c r="AUJ2153" s="40"/>
      <c r="AUK2153" s="40"/>
      <c r="AUL2153" s="40"/>
      <c r="AUM2153" s="40"/>
      <c r="AUN2153" s="40"/>
      <c r="AUO2153" s="40"/>
      <c r="AUP2153" s="40"/>
      <c r="AUQ2153" s="40"/>
      <c r="AUR2153" s="40"/>
      <c r="AUS2153" s="40"/>
      <c r="AUT2153" s="40"/>
      <c r="AUU2153" s="40"/>
      <c r="AUV2153" s="40"/>
      <c r="AUW2153" s="40"/>
      <c r="AUX2153" s="40"/>
      <c r="AUY2153" s="40"/>
      <c r="AUZ2153" s="40"/>
      <c r="AVA2153" s="40"/>
      <c r="AVB2153" s="40"/>
      <c r="AVC2153" s="40"/>
      <c r="AVD2153" s="40"/>
      <c r="AVE2153" s="40"/>
      <c r="AVF2153" s="40"/>
      <c r="AVG2153" s="40"/>
      <c r="AVH2153" s="40"/>
      <c r="AVI2153" s="40"/>
      <c r="AVJ2153" s="40"/>
      <c r="AVK2153" s="40"/>
      <c r="AVL2153" s="40"/>
      <c r="AVM2153" s="40"/>
      <c r="AVN2153" s="40"/>
      <c r="AVO2153" s="40"/>
      <c r="AVP2153" s="40"/>
      <c r="AVQ2153" s="40"/>
      <c r="AVR2153" s="40"/>
      <c r="AVS2153" s="40"/>
      <c r="AVT2153" s="40"/>
      <c r="AVU2153" s="40"/>
      <c r="AVV2153" s="40"/>
      <c r="AVW2153" s="40"/>
      <c r="AVX2153" s="40"/>
      <c r="AVY2153" s="40"/>
      <c r="AVZ2153" s="40"/>
      <c r="AWA2153" s="40"/>
      <c r="AWB2153" s="40"/>
      <c r="AWC2153" s="40"/>
      <c r="AWD2153" s="40"/>
      <c r="AWE2153" s="40"/>
      <c r="AWF2153" s="40"/>
      <c r="AWG2153" s="40"/>
      <c r="AWH2153" s="40"/>
      <c r="AWI2153" s="40"/>
      <c r="AWJ2153" s="40"/>
      <c r="AWK2153" s="40"/>
      <c r="AWL2153" s="40"/>
      <c r="AWM2153" s="40"/>
      <c r="AWN2153" s="40"/>
      <c r="AWO2153" s="40"/>
      <c r="AWP2153" s="40"/>
      <c r="AWQ2153" s="40"/>
      <c r="AWR2153" s="40"/>
      <c r="AWS2153" s="40"/>
      <c r="AWT2153" s="40"/>
      <c r="AWU2153" s="40"/>
      <c r="AWV2153" s="40"/>
      <c r="AWW2153" s="40"/>
      <c r="AWX2153" s="40"/>
      <c r="AWY2153" s="40"/>
      <c r="AWZ2153" s="40"/>
      <c r="AXA2153" s="40"/>
      <c r="AXB2153" s="40"/>
      <c r="AXC2153" s="40"/>
      <c r="AXD2153" s="40"/>
      <c r="AXE2153" s="40"/>
      <c r="AXF2153" s="40"/>
      <c r="AXG2153" s="40"/>
      <c r="AXH2153" s="40"/>
      <c r="AXI2153" s="40"/>
      <c r="AXJ2153" s="40"/>
      <c r="AXK2153" s="40"/>
      <c r="AXL2153" s="40"/>
      <c r="AXM2153" s="40"/>
      <c r="AXN2153" s="40"/>
      <c r="AXO2153" s="40"/>
      <c r="AXP2153" s="40"/>
      <c r="AXQ2153" s="40"/>
      <c r="AXR2153" s="40"/>
      <c r="AXS2153" s="40"/>
      <c r="AXT2153" s="40"/>
      <c r="AXU2153" s="40"/>
      <c r="AXV2153" s="40"/>
      <c r="AXW2153" s="40"/>
      <c r="AXX2153" s="40"/>
      <c r="AXY2153" s="40"/>
      <c r="AXZ2153" s="40"/>
      <c r="AYA2153" s="40"/>
      <c r="AYB2153" s="40"/>
      <c r="AYC2153" s="40"/>
      <c r="AYD2153" s="40"/>
      <c r="AYE2153" s="40"/>
      <c r="AYF2153" s="40"/>
      <c r="AYG2153" s="40"/>
      <c r="AYH2153" s="40"/>
      <c r="AYI2153" s="40"/>
      <c r="AYJ2153" s="40"/>
      <c r="AYK2153" s="40"/>
      <c r="AYL2153" s="40"/>
      <c r="AYM2153" s="40"/>
      <c r="AYN2153" s="40"/>
      <c r="AYO2153" s="40"/>
      <c r="AYP2153" s="40"/>
      <c r="AYQ2153" s="40"/>
      <c r="AYR2153" s="40"/>
      <c r="AYS2153" s="40"/>
      <c r="AYT2153" s="40"/>
      <c r="AYU2153" s="40"/>
      <c r="AYV2153" s="40"/>
      <c r="AYW2153" s="40"/>
      <c r="AYX2153" s="40"/>
      <c r="AYY2153" s="40"/>
      <c r="AYZ2153" s="40"/>
      <c r="AZA2153" s="40"/>
      <c r="AZB2153" s="40"/>
      <c r="AZC2153" s="40"/>
      <c r="AZD2153" s="40"/>
      <c r="AZE2153" s="40"/>
      <c r="AZF2153" s="40"/>
      <c r="AZG2153" s="40"/>
      <c r="AZH2153" s="40"/>
      <c r="AZI2153" s="40"/>
      <c r="AZJ2153" s="40"/>
      <c r="AZK2153" s="40"/>
      <c r="AZL2153" s="40"/>
      <c r="AZM2153" s="40"/>
      <c r="AZN2153" s="40"/>
      <c r="AZO2153" s="40"/>
      <c r="AZP2153" s="40"/>
      <c r="AZQ2153" s="40"/>
      <c r="AZR2153" s="40"/>
      <c r="AZS2153" s="40"/>
      <c r="AZT2153" s="40"/>
      <c r="AZU2153" s="40"/>
      <c r="AZV2153" s="40"/>
      <c r="AZW2153" s="40"/>
      <c r="AZX2153" s="40"/>
      <c r="AZY2153" s="40"/>
      <c r="AZZ2153" s="40"/>
      <c r="BAA2153" s="40"/>
      <c r="BAB2153" s="40"/>
      <c r="BAC2153" s="40"/>
      <c r="BAD2153" s="40"/>
      <c r="BAE2153" s="40"/>
      <c r="BAF2153" s="40"/>
      <c r="BAG2153" s="40"/>
      <c r="BAH2153" s="40"/>
      <c r="BAI2153" s="40"/>
      <c r="BAJ2153" s="40"/>
      <c r="BAK2153" s="40"/>
      <c r="BAL2153" s="40"/>
      <c r="BAM2153" s="40"/>
      <c r="BAN2153" s="40"/>
      <c r="BAO2153" s="40"/>
      <c r="BAP2153" s="40"/>
      <c r="BAQ2153" s="40"/>
      <c r="BAR2153" s="40"/>
      <c r="BAS2153" s="40"/>
      <c r="BAT2153" s="40"/>
      <c r="BAU2153" s="40"/>
      <c r="BAV2153" s="40"/>
      <c r="BAW2153" s="40"/>
      <c r="BAX2153" s="40"/>
      <c r="BAY2153" s="40"/>
      <c r="BAZ2153" s="40"/>
      <c r="BBA2153" s="40"/>
      <c r="BBB2153" s="40"/>
      <c r="BBC2153" s="40"/>
      <c r="BBD2153" s="40"/>
      <c r="BBE2153" s="40"/>
      <c r="BBF2153" s="40"/>
      <c r="BBG2153" s="40"/>
      <c r="BBH2153" s="40"/>
      <c r="BBI2153" s="40"/>
      <c r="BBJ2153" s="40"/>
      <c r="BBK2153" s="40"/>
      <c r="BBL2153" s="40"/>
      <c r="BBM2153" s="40"/>
      <c r="BBN2153" s="40"/>
      <c r="BBO2153" s="40"/>
      <c r="BBP2153" s="40"/>
      <c r="BBQ2153" s="40"/>
      <c r="BBR2153" s="40"/>
      <c r="BBS2153" s="40"/>
      <c r="BBT2153" s="40"/>
      <c r="BBU2153" s="40"/>
      <c r="BBV2153" s="40"/>
      <c r="BBW2153" s="40"/>
      <c r="BBX2153" s="40"/>
      <c r="BBY2153" s="40"/>
      <c r="BBZ2153" s="40"/>
      <c r="BCA2153" s="40"/>
      <c r="BCB2153" s="40"/>
      <c r="BCC2153" s="40"/>
      <c r="BCD2153" s="40"/>
      <c r="BCE2153" s="40"/>
      <c r="BCF2153" s="40"/>
      <c r="BCG2153" s="40"/>
      <c r="BCH2153" s="40"/>
      <c r="BCI2153" s="40"/>
      <c r="BCJ2153" s="40"/>
      <c r="BCK2153" s="40"/>
      <c r="BCL2153" s="40"/>
      <c r="BCM2153" s="40"/>
      <c r="BCN2153" s="40"/>
      <c r="BCO2153" s="40"/>
      <c r="BCP2153" s="40"/>
      <c r="BCQ2153" s="40"/>
      <c r="BCR2153" s="40"/>
      <c r="BCS2153" s="40"/>
      <c r="BCT2153" s="40"/>
      <c r="BCU2153" s="40"/>
      <c r="BCV2153" s="40"/>
      <c r="BCW2153" s="40"/>
      <c r="BCX2153" s="40"/>
      <c r="BCY2153" s="40"/>
      <c r="BCZ2153" s="40"/>
      <c r="BDA2153" s="40"/>
      <c r="BDB2153" s="40"/>
      <c r="BDC2153" s="40"/>
      <c r="BDD2153" s="40"/>
      <c r="BDE2153" s="40"/>
      <c r="BDF2153" s="40"/>
      <c r="BDG2153" s="40"/>
      <c r="BDH2153" s="40"/>
      <c r="BDI2153" s="40"/>
      <c r="BDJ2153" s="40"/>
      <c r="BDK2153" s="40"/>
      <c r="BDL2153" s="40"/>
      <c r="BDM2153" s="40"/>
      <c r="BDN2153" s="40"/>
      <c r="BDO2153" s="40"/>
      <c r="BDP2153" s="40"/>
      <c r="BDQ2153" s="40"/>
      <c r="BDR2153" s="40"/>
      <c r="BDS2153" s="40"/>
      <c r="BDT2153" s="40"/>
      <c r="BDU2153" s="40"/>
      <c r="BDV2153" s="40"/>
      <c r="BDW2153" s="40"/>
      <c r="BDX2153" s="40"/>
      <c r="BDY2153" s="40"/>
      <c r="BDZ2153" s="40"/>
      <c r="BEA2153" s="40"/>
      <c r="BEB2153" s="40"/>
      <c r="BEC2153" s="40"/>
      <c r="BED2153" s="40"/>
      <c r="BEE2153" s="40"/>
      <c r="BEF2153" s="40"/>
      <c r="BEG2153" s="40"/>
      <c r="BEH2153" s="40"/>
      <c r="BEI2153" s="40"/>
      <c r="BEJ2153" s="40"/>
      <c r="BEK2153" s="40"/>
      <c r="BEL2153" s="40"/>
      <c r="BEM2153" s="40"/>
      <c r="BEN2153" s="40"/>
      <c r="BEO2153" s="40"/>
      <c r="BEP2153" s="40"/>
      <c r="BEQ2153" s="40"/>
      <c r="BER2153" s="40"/>
      <c r="BES2153" s="40"/>
      <c r="BET2153" s="40"/>
      <c r="BEU2153" s="40"/>
      <c r="BEV2153" s="40"/>
      <c r="BEW2153" s="40"/>
      <c r="BEX2153" s="40"/>
      <c r="BEY2153" s="40"/>
      <c r="BEZ2153" s="40"/>
      <c r="BFA2153" s="40"/>
      <c r="BFB2153" s="40"/>
      <c r="BFC2153" s="40"/>
      <c r="BFD2153" s="40"/>
      <c r="BFE2153" s="40"/>
      <c r="BFF2153" s="40"/>
      <c r="BFG2153" s="40"/>
      <c r="BFH2153" s="40"/>
      <c r="BFI2153" s="40"/>
      <c r="BFJ2153" s="40"/>
      <c r="BFK2153" s="40"/>
      <c r="BFL2153" s="40"/>
      <c r="BFM2153" s="40"/>
      <c r="BFN2153" s="40"/>
      <c r="BFO2153" s="40"/>
      <c r="BFP2153" s="40"/>
      <c r="BFQ2153" s="40"/>
      <c r="BFR2153" s="40"/>
      <c r="BFS2153" s="40"/>
      <c r="BFT2153" s="40"/>
      <c r="BFU2153" s="40"/>
      <c r="BFV2153" s="40"/>
      <c r="BFW2153" s="40"/>
      <c r="BFX2153" s="40"/>
      <c r="BFY2153" s="40"/>
      <c r="BFZ2153" s="40"/>
      <c r="BGA2153" s="40"/>
      <c r="BGB2153" s="40"/>
      <c r="BGC2153" s="40"/>
      <c r="BGD2153" s="40"/>
      <c r="BGE2153" s="40"/>
      <c r="BGF2153" s="40"/>
      <c r="BGG2153" s="40"/>
      <c r="BGH2153" s="40"/>
      <c r="BGI2153" s="40"/>
      <c r="BGJ2153" s="40"/>
      <c r="BGK2153" s="40"/>
      <c r="BGL2153" s="40"/>
      <c r="BGM2153" s="40"/>
      <c r="BGN2153" s="40"/>
      <c r="BGO2153" s="40"/>
      <c r="BGP2153" s="40"/>
      <c r="BGQ2153" s="40"/>
      <c r="BGR2153" s="40"/>
      <c r="BGS2153" s="40"/>
      <c r="BGT2153" s="40"/>
      <c r="BGU2153" s="40"/>
      <c r="BGV2153" s="40"/>
      <c r="BGW2153" s="40"/>
      <c r="BGX2153" s="40"/>
      <c r="BGY2153" s="40"/>
      <c r="BGZ2153" s="40"/>
      <c r="BHA2153" s="40"/>
      <c r="BHB2153" s="40"/>
      <c r="BHC2153" s="40"/>
      <c r="BHD2153" s="40"/>
      <c r="BHE2153" s="40"/>
      <c r="BHF2153" s="40"/>
      <c r="BHG2153" s="40"/>
      <c r="BHH2153" s="40"/>
      <c r="BHI2153" s="40"/>
      <c r="BHJ2153" s="40"/>
      <c r="BHK2153" s="40"/>
      <c r="BHL2153" s="40"/>
      <c r="BHM2153" s="40"/>
      <c r="BHN2153" s="40"/>
      <c r="BHO2153" s="40"/>
      <c r="BHP2153" s="40"/>
      <c r="BHQ2153" s="40"/>
      <c r="BHR2153" s="40"/>
      <c r="BHS2153" s="40"/>
      <c r="BHT2153" s="40"/>
      <c r="BHU2153" s="40"/>
      <c r="BHV2153" s="40"/>
      <c r="BHW2153" s="40"/>
      <c r="BHX2153" s="40"/>
      <c r="BHY2153" s="40"/>
      <c r="BHZ2153" s="40"/>
      <c r="BIA2153" s="40"/>
      <c r="BIB2153" s="40"/>
      <c r="BIC2153" s="40"/>
      <c r="BID2153" s="40"/>
      <c r="BIE2153" s="40"/>
      <c r="BIF2153" s="40"/>
      <c r="BIG2153" s="40"/>
      <c r="BIH2153" s="40"/>
      <c r="BII2153" s="40"/>
      <c r="BIJ2153" s="40"/>
      <c r="BIK2153" s="40"/>
      <c r="BIL2153" s="40"/>
      <c r="BIM2153" s="40"/>
      <c r="BIN2153" s="40"/>
      <c r="BIO2153" s="40"/>
      <c r="BIP2153" s="40"/>
      <c r="BIQ2153" s="40"/>
      <c r="BIR2153" s="40"/>
      <c r="BIS2153" s="40"/>
      <c r="BIT2153" s="40"/>
      <c r="BIU2153" s="40"/>
      <c r="BIV2153" s="40"/>
      <c r="BIW2153" s="40"/>
      <c r="BIX2153" s="40"/>
      <c r="BIY2153" s="40"/>
      <c r="BIZ2153" s="40"/>
      <c r="BJA2153" s="40"/>
      <c r="BJB2153" s="40"/>
      <c r="BJC2153" s="40"/>
      <c r="BJD2153" s="40"/>
      <c r="BJE2153" s="40"/>
      <c r="BJF2153" s="40"/>
      <c r="BJG2153" s="40"/>
      <c r="BJH2153" s="40"/>
      <c r="BJI2153" s="40"/>
      <c r="BJJ2153" s="40"/>
      <c r="BJK2153" s="40"/>
      <c r="BJL2153" s="40"/>
      <c r="BJM2153" s="40"/>
      <c r="BJN2153" s="40"/>
      <c r="BJO2153" s="40"/>
      <c r="BJP2153" s="40"/>
      <c r="BJQ2153" s="40"/>
      <c r="BJR2153" s="40"/>
      <c r="BJS2153" s="40"/>
      <c r="BJT2153" s="40"/>
      <c r="BJU2153" s="40"/>
      <c r="BJV2153" s="40"/>
      <c r="BJW2153" s="40"/>
      <c r="BJX2153" s="40"/>
      <c r="BJY2153" s="40"/>
      <c r="BJZ2153" s="40"/>
      <c r="BKA2153" s="40"/>
      <c r="BKB2153" s="40"/>
      <c r="BKC2153" s="40"/>
      <c r="BKD2153" s="40"/>
      <c r="BKE2153" s="40"/>
      <c r="BKF2153" s="40"/>
      <c r="BKG2153" s="40"/>
      <c r="BKH2153" s="40"/>
      <c r="BKI2153" s="40"/>
      <c r="BKJ2153" s="40"/>
      <c r="BKK2153" s="40"/>
      <c r="BKL2153" s="40"/>
      <c r="BKM2153" s="40"/>
      <c r="BKN2153" s="40"/>
      <c r="BKO2153" s="40"/>
      <c r="BKP2153" s="40"/>
      <c r="BKQ2153" s="40"/>
      <c r="BKR2153" s="40"/>
      <c r="BKS2153" s="40"/>
      <c r="BKT2153" s="40"/>
      <c r="BKU2153" s="40"/>
      <c r="BKV2153" s="40"/>
      <c r="BKW2153" s="40"/>
      <c r="BKX2153" s="40"/>
      <c r="BKY2153" s="40"/>
      <c r="BKZ2153" s="40"/>
      <c r="BLA2153" s="40"/>
      <c r="BLB2153" s="40"/>
      <c r="BLC2153" s="40"/>
      <c r="BLD2153" s="40"/>
      <c r="BLE2153" s="40"/>
      <c r="BLF2153" s="40"/>
      <c r="BLG2153" s="40"/>
      <c r="BLH2153" s="40"/>
      <c r="BLI2153" s="40"/>
      <c r="BLJ2153" s="40"/>
      <c r="BLK2153" s="40"/>
      <c r="BLL2153" s="40"/>
      <c r="BLM2153" s="40"/>
      <c r="BLN2153" s="40"/>
      <c r="BLO2153" s="40"/>
      <c r="BLP2153" s="40"/>
      <c r="BLQ2153" s="40"/>
      <c r="BLR2153" s="40"/>
      <c r="BLS2153" s="40"/>
      <c r="BLT2153" s="40"/>
      <c r="BLU2153" s="40"/>
      <c r="BLV2153" s="40"/>
      <c r="BLW2153" s="40"/>
      <c r="BLX2153" s="40"/>
      <c r="BLY2153" s="40"/>
      <c r="BLZ2153" s="40"/>
      <c r="BMA2153" s="40"/>
      <c r="BMB2153" s="40"/>
      <c r="BMC2153" s="40"/>
      <c r="BMD2153" s="40"/>
      <c r="BME2153" s="40"/>
      <c r="BMF2153" s="40"/>
      <c r="BMG2153" s="40"/>
      <c r="BMH2153" s="40"/>
      <c r="BMI2153" s="40"/>
      <c r="BMJ2153" s="40"/>
      <c r="BMK2153" s="40"/>
      <c r="BML2153" s="40"/>
      <c r="BMM2153" s="40"/>
      <c r="BMN2153" s="40"/>
      <c r="BMO2153" s="40"/>
      <c r="BMP2153" s="40"/>
      <c r="BMQ2153" s="40"/>
      <c r="BMR2153" s="40"/>
      <c r="BMS2153" s="40"/>
      <c r="BMT2153" s="40"/>
      <c r="BMU2153" s="40"/>
      <c r="BMV2153" s="40"/>
      <c r="BMW2153" s="40"/>
      <c r="BMX2153" s="40"/>
      <c r="BMY2153" s="40"/>
      <c r="BMZ2153" s="40"/>
      <c r="BNA2153" s="40"/>
      <c r="BNB2153" s="40"/>
      <c r="BNC2153" s="40"/>
      <c r="BND2153" s="40"/>
      <c r="BNE2153" s="40"/>
      <c r="BNF2153" s="40"/>
      <c r="BNG2153" s="40"/>
      <c r="BNH2153" s="40"/>
      <c r="BNI2153" s="40"/>
      <c r="BNJ2153" s="40"/>
      <c r="BNK2153" s="40"/>
      <c r="BNL2153" s="40"/>
      <c r="BNM2153" s="40"/>
      <c r="BNN2153" s="40"/>
      <c r="BNO2153" s="40"/>
      <c r="BNP2153" s="40"/>
      <c r="BNQ2153" s="40"/>
      <c r="BNR2153" s="40"/>
      <c r="BNS2153" s="40"/>
      <c r="BNT2153" s="40"/>
      <c r="BNU2153" s="40"/>
      <c r="BNV2153" s="40"/>
      <c r="BNW2153" s="40"/>
      <c r="BNX2153" s="40"/>
      <c r="BNY2153" s="40"/>
      <c r="BNZ2153" s="40"/>
      <c r="BOA2153" s="40"/>
      <c r="BOB2153" s="40"/>
      <c r="BOC2153" s="40"/>
      <c r="BOD2153" s="40"/>
      <c r="BOE2153" s="40"/>
      <c r="BOF2153" s="40"/>
      <c r="BOG2153" s="40"/>
      <c r="BOH2153" s="40"/>
      <c r="BOI2153" s="40"/>
      <c r="BOJ2153" s="40"/>
      <c r="BOK2153" s="40"/>
      <c r="BOL2153" s="40"/>
      <c r="BOM2153" s="40"/>
      <c r="BON2153" s="40"/>
      <c r="BOO2153" s="40"/>
      <c r="BOP2153" s="40"/>
      <c r="BOQ2153" s="40"/>
      <c r="BOR2153" s="40"/>
      <c r="BOS2153" s="40"/>
      <c r="BOT2153" s="40"/>
      <c r="BOU2153" s="40"/>
      <c r="BOV2153" s="40"/>
      <c r="BOW2153" s="40"/>
      <c r="BOX2153" s="40"/>
      <c r="BOY2153" s="40"/>
      <c r="BOZ2153" s="40"/>
      <c r="BPA2153" s="40"/>
      <c r="BPB2153" s="40"/>
      <c r="BPC2153" s="40"/>
      <c r="BPD2153" s="40"/>
      <c r="BPE2153" s="40"/>
      <c r="BPF2153" s="40"/>
      <c r="BPG2153" s="40"/>
      <c r="BPH2153" s="40"/>
      <c r="BPI2153" s="40"/>
      <c r="BPJ2153" s="40"/>
      <c r="BPK2153" s="40"/>
      <c r="BPL2153" s="40"/>
      <c r="BPM2153" s="40"/>
      <c r="BPN2153" s="40"/>
      <c r="BPO2153" s="40"/>
      <c r="BPP2153" s="40"/>
      <c r="BPQ2153" s="40"/>
      <c r="BPR2153" s="40"/>
      <c r="BPS2153" s="40"/>
      <c r="BPT2153" s="40"/>
      <c r="BPU2153" s="40"/>
      <c r="BPV2153" s="40"/>
      <c r="BPW2153" s="40"/>
      <c r="BPX2153" s="40"/>
      <c r="BPY2153" s="40"/>
      <c r="BPZ2153" s="40"/>
      <c r="BQA2153" s="40"/>
      <c r="BQB2153" s="40"/>
      <c r="BQC2153" s="40"/>
      <c r="BQD2153" s="40"/>
      <c r="BQE2153" s="40"/>
      <c r="BQF2153" s="40"/>
      <c r="BQG2153" s="40"/>
      <c r="BQH2153" s="40"/>
      <c r="BQI2153" s="40"/>
      <c r="BQJ2153" s="40"/>
      <c r="BQK2153" s="40"/>
      <c r="BQL2153" s="40"/>
      <c r="BQM2153" s="40"/>
      <c r="BQN2153" s="40"/>
      <c r="BQO2153" s="40"/>
      <c r="BQP2153" s="40"/>
      <c r="BQQ2153" s="40"/>
      <c r="BQR2153" s="40"/>
      <c r="BQS2153" s="40"/>
      <c r="BQT2153" s="40"/>
      <c r="BQU2153" s="40"/>
      <c r="BQV2153" s="40"/>
      <c r="BQW2153" s="40"/>
      <c r="BQX2153" s="40"/>
      <c r="BQY2153" s="40"/>
      <c r="BQZ2153" s="40"/>
      <c r="BRA2153" s="40"/>
      <c r="BRB2153" s="40"/>
      <c r="BRC2153" s="40"/>
      <c r="BRD2153" s="40"/>
      <c r="BRE2153" s="40"/>
      <c r="BRF2153" s="40"/>
      <c r="BRG2153" s="40"/>
      <c r="BRH2153" s="40"/>
      <c r="BRI2153" s="40"/>
      <c r="BRJ2153" s="40"/>
      <c r="BRK2153" s="40"/>
      <c r="BRL2153" s="40"/>
      <c r="BRM2153" s="40"/>
      <c r="BRN2153" s="40"/>
      <c r="BRO2153" s="40"/>
      <c r="BRP2153" s="40"/>
      <c r="BRQ2153" s="40"/>
      <c r="BRR2153" s="40"/>
      <c r="BRS2153" s="40"/>
      <c r="BRT2153" s="40"/>
      <c r="BRU2153" s="40"/>
      <c r="BRV2153" s="40"/>
      <c r="BRW2153" s="40"/>
      <c r="BRX2153" s="40"/>
      <c r="BRY2153" s="40"/>
      <c r="BRZ2153" s="40"/>
      <c r="BSA2153" s="40"/>
      <c r="BSB2153" s="40"/>
      <c r="BSC2153" s="40"/>
      <c r="BSD2153" s="40"/>
      <c r="BSE2153" s="40"/>
      <c r="BSF2153" s="40"/>
      <c r="BSG2153" s="40"/>
      <c r="BSH2153" s="40"/>
      <c r="BSI2153" s="40"/>
      <c r="BSJ2153" s="40"/>
      <c r="BSK2153" s="40"/>
      <c r="BSL2153" s="40"/>
      <c r="BSM2153" s="40"/>
      <c r="BSN2153" s="40"/>
      <c r="BSO2153" s="40"/>
      <c r="BSP2153" s="40"/>
      <c r="BSQ2153" s="40"/>
      <c r="BSR2153" s="40"/>
      <c r="BSS2153" s="40"/>
      <c r="BST2153" s="40"/>
      <c r="BSU2153" s="40"/>
      <c r="BSV2153" s="40"/>
      <c r="BSW2153" s="40"/>
      <c r="BSX2153" s="40"/>
      <c r="BSY2153" s="40"/>
      <c r="BSZ2153" s="40"/>
      <c r="BTA2153" s="40"/>
      <c r="BTB2153" s="40"/>
      <c r="BTC2153" s="40"/>
      <c r="BTD2153" s="40"/>
      <c r="BTE2153" s="40"/>
      <c r="BTF2153" s="40"/>
      <c r="BTG2153" s="40"/>
      <c r="BTH2153" s="40"/>
      <c r="BTI2153" s="40"/>
      <c r="BTJ2153" s="40"/>
      <c r="BTK2153" s="40"/>
      <c r="BTL2153" s="40"/>
      <c r="BTM2153" s="40"/>
      <c r="BTN2153" s="40"/>
      <c r="BTO2153" s="40"/>
      <c r="BTP2153" s="40"/>
      <c r="BTQ2153" s="40"/>
      <c r="BTR2153" s="40"/>
      <c r="BTS2153" s="40"/>
      <c r="BTT2153" s="40"/>
      <c r="BTU2153" s="40"/>
      <c r="BTV2153" s="40"/>
      <c r="BTW2153" s="40"/>
      <c r="BTX2153" s="40"/>
      <c r="BTY2153" s="40"/>
      <c r="BTZ2153" s="40"/>
      <c r="BUA2153" s="40"/>
      <c r="BUB2153" s="40"/>
      <c r="BUC2153" s="40"/>
      <c r="BUD2153" s="40"/>
      <c r="BUE2153" s="40"/>
      <c r="BUF2153" s="40"/>
      <c r="BUG2153" s="40"/>
      <c r="BUH2153" s="40"/>
      <c r="BUI2153" s="40"/>
      <c r="BUJ2153" s="40"/>
      <c r="BUK2153" s="40"/>
      <c r="BUL2153" s="40"/>
      <c r="BUM2153" s="40"/>
      <c r="BUN2153" s="40"/>
      <c r="BUO2153" s="40"/>
      <c r="BUP2153" s="40"/>
      <c r="BUQ2153" s="40"/>
      <c r="BUR2153" s="40"/>
      <c r="BUS2153" s="40"/>
      <c r="BUT2153" s="40"/>
      <c r="BUU2153" s="40"/>
      <c r="BUV2153" s="40"/>
      <c r="BUW2153" s="40"/>
      <c r="BUX2153" s="40"/>
      <c r="BUY2153" s="40"/>
      <c r="BUZ2153" s="40"/>
      <c r="BVA2153" s="40"/>
      <c r="BVB2153" s="40"/>
      <c r="BVC2153" s="40"/>
      <c r="BVD2153" s="40"/>
      <c r="BVE2153" s="40"/>
      <c r="BVF2153" s="40"/>
      <c r="BVG2153" s="40"/>
      <c r="BVH2153" s="40"/>
      <c r="BVI2153" s="40"/>
      <c r="BVJ2153" s="40"/>
      <c r="BVK2153" s="40"/>
      <c r="BVL2153" s="40"/>
      <c r="BVM2153" s="40"/>
      <c r="BVN2153" s="40"/>
      <c r="BVO2153" s="40"/>
      <c r="BVP2153" s="40"/>
      <c r="BVQ2153" s="40"/>
      <c r="BVR2153" s="40"/>
      <c r="BVS2153" s="40"/>
      <c r="BVT2153" s="40"/>
      <c r="BVU2153" s="40"/>
      <c r="BVV2153" s="40"/>
      <c r="BVW2153" s="40"/>
      <c r="BVX2153" s="40"/>
      <c r="BVY2153" s="40"/>
      <c r="BVZ2153" s="40"/>
      <c r="BWA2153" s="40"/>
      <c r="BWB2153" s="40"/>
      <c r="BWC2153" s="40"/>
      <c r="BWD2153" s="40"/>
      <c r="BWE2153" s="40"/>
      <c r="BWF2153" s="40"/>
      <c r="BWG2153" s="40"/>
      <c r="BWH2153" s="40"/>
      <c r="BWI2153" s="40"/>
      <c r="BWJ2153" s="40"/>
      <c r="BWK2153" s="40"/>
      <c r="BWL2153" s="40"/>
      <c r="BWM2153" s="40"/>
      <c r="BWN2153" s="40"/>
      <c r="BWO2153" s="40"/>
      <c r="BWP2153" s="40"/>
      <c r="BWQ2153" s="40"/>
      <c r="BWR2153" s="40"/>
      <c r="BWS2153" s="40"/>
      <c r="BWT2153" s="40"/>
      <c r="BWU2153" s="40"/>
      <c r="BWV2153" s="40"/>
      <c r="BWW2153" s="40"/>
      <c r="BWX2153" s="40"/>
      <c r="BWY2153" s="40"/>
      <c r="BWZ2153" s="40"/>
      <c r="BXA2153" s="40"/>
      <c r="BXB2153" s="40"/>
      <c r="BXC2153" s="40"/>
      <c r="BXD2153" s="40"/>
      <c r="BXE2153" s="40"/>
      <c r="BXF2153" s="40"/>
      <c r="BXG2153" s="40"/>
      <c r="BXH2153" s="40"/>
      <c r="BXI2153" s="40"/>
      <c r="BXJ2153" s="40"/>
      <c r="BXK2153" s="40"/>
      <c r="BXL2153" s="40"/>
      <c r="BXM2153" s="40"/>
      <c r="BXN2153" s="40"/>
      <c r="BXO2153" s="40"/>
      <c r="BXP2153" s="40"/>
      <c r="BXQ2153" s="40"/>
      <c r="BXR2153" s="40"/>
      <c r="BXS2153" s="40"/>
      <c r="BXT2153" s="40"/>
      <c r="BXU2153" s="40"/>
      <c r="BXV2153" s="40"/>
      <c r="BXW2153" s="40"/>
      <c r="BXX2153" s="40"/>
      <c r="BXY2153" s="40"/>
      <c r="BXZ2153" s="40"/>
      <c r="BYA2153" s="40"/>
      <c r="BYB2153" s="40"/>
      <c r="BYC2153" s="40"/>
      <c r="BYD2153" s="40"/>
      <c r="BYE2153" s="40"/>
      <c r="BYF2153" s="40"/>
      <c r="BYG2153" s="40"/>
      <c r="BYH2153" s="40"/>
      <c r="BYI2153" s="40"/>
      <c r="BYJ2153" s="40"/>
      <c r="BYK2153" s="40"/>
      <c r="BYL2153" s="40"/>
      <c r="BYM2153" s="40"/>
      <c r="BYN2153" s="40"/>
      <c r="BYO2153" s="40"/>
      <c r="BYP2153" s="40"/>
      <c r="BYQ2153" s="40"/>
      <c r="BYR2153" s="40"/>
      <c r="BYS2153" s="40"/>
      <c r="BYT2153" s="40"/>
      <c r="BYU2153" s="40"/>
      <c r="BYV2153" s="40"/>
      <c r="BYW2153" s="40"/>
      <c r="BYX2153" s="40"/>
      <c r="BYY2153" s="40"/>
      <c r="BYZ2153" s="40"/>
      <c r="BZA2153" s="40"/>
      <c r="BZB2153" s="40"/>
      <c r="BZC2153" s="40"/>
      <c r="BZD2153" s="40"/>
      <c r="BZE2153" s="40"/>
      <c r="BZF2153" s="40"/>
      <c r="BZG2153" s="40"/>
      <c r="BZH2153" s="40"/>
      <c r="BZI2153" s="40"/>
      <c r="BZJ2153" s="40"/>
      <c r="BZK2153" s="40"/>
      <c r="BZL2153" s="40"/>
      <c r="BZM2153" s="40"/>
      <c r="BZN2153" s="40"/>
      <c r="BZO2153" s="40"/>
      <c r="BZP2153" s="40"/>
      <c r="BZQ2153" s="40"/>
      <c r="BZR2153" s="40"/>
      <c r="BZS2153" s="40"/>
      <c r="BZT2153" s="40"/>
      <c r="BZU2153" s="40"/>
      <c r="BZV2153" s="40"/>
      <c r="BZW2153" s="40"/>
      <c r="BZX2153" s="40"/>
      <c r="BZY2153" s="40"/>
      <c r="BZZ2153" s="40"/>
      <c r="CAA2153" s="40"/>
      <c r="CAB2153" s="40"/>
      <c r="CAC2153" s="40"/>
      <c r="CAD2153" s="40"/>
      <c r="CAE2153" s="40"/>
      <c r="CAF2153" s="40"/>
      <c r="CAG2153" s="40"/>
      <c r="CAH2153" s="40"/>
      <c r="CAI2153" s="40"/>
      <c r="CAJ2153" s="40"/>
      <c r="CAK2153" s="40"/>
      <c r="CAL2153" s="40"/>
      <c r="CAM2153" s="40"/>
      <c r="CAN2153" s="40"/>
      <c r="CAO2153" s="40"/>
      <c r="CAP2153" s="40"/>
      <c r="CAQ2153" s="40"/>
      <c r="CAR2153" s="40"/>
      <c r="CAS2153" s="40"/>
      <c r="CAT2153" s="40"/>
      <c r="CAU2153" s="40"/>
      <c r="CAV2153" s="40"/>
      <c r="CAW2153" s="40"/>
      <c r="CAX2153" s="40"/>
      <c r="CAY2153" s="40"/>
      <c r="CAZ2153" s="40"/>
      <c r="CBA2153" s="40"/>
      <c r="CBB2153" s="40"/>
      <c r="CBC2153" s="40"/>
      <c r="CBD2153" s="40"/>
      <c r="CBE2153" s="40"/>
      <c r="CBF2153" s="40"/>
      <c r="CBG2153" s="40"/>
      <c r="CBH2153" s="40"/>
      <c r="CBI2153" s="40"/>
      <c r="CBJ2153" s="40"/>
      <c r="CBK2153" s="40"/>
      <c r="CBL2153" s="40"/>
      <c r="CBM2153" s="40"/>
      <c r="CBN2153" s="40"/>
      <c r="CBO2153" s="40"/>
      <c r="CBP2153" s="40"/>
      <c r="CBQ2153" s="40"/>
      <c r="CBR2153" s="40"/>
      <c r="CBS2153" s="40"/>
      <c r="CBT2153" s="40"/>
      <c r="CBU2153" s="40"/>
      <c r="CBV2153" s="40"/>
      <c r="CBW2153" s="40"/>
      <c r="CBX2153" s="40"/>
      <c r="CBY2153" s="40"/>
      <c r="CBZ2153" s="40"/>
      <c r="CCA2153" s="40"/>
      <c r="CCB2153" s="40"/>
      <c r="CCC2153" s="40"/>
      <c r="CCD2153" s="40"/>
      <c r="CCE2153" s="40"/>
      <c r="CCF2153" s="40"/>
      <c r="CCG2153" s="40"/>
      <c r="CCH2153" s="40"/>
      <c r="CCI2153" s="40"/>
      <c r="CCJ2153" s="40"/>
      <c r="CCK2153" s="40"/>
      <c r="CCL2153" s="40"/>
      <c r="CCM2153" s="40"/>
      <c r="CCN2153" s="40"/>
      <c r="CCO2153" s="40"/>
      <c r="CCP2153" s="40"/>
      <c r="CCQ2153" s="40"/>
      <c r="CCR2153" s="40"/>
      <c r="CCS2153" s="40"/>
      <c r="CCT2153" s="40"/>
      <c r="CCU2153" s="40"/>
      <c r="CCV2153" s="40"/>
      <c r="CCW2153" s="40"/>
      <c r="CCX2153" s="40"/>
      <c r="CCY2153" s="40"/>
      <c r="CCZ2153" s="40"/>
      <c r="CDA2153" s="40"/>
      <c r="CDB2153" s="40"/>
      <c r="CDC2153" s="40"/>
      <c r="CDD2153" s="40"/>
      <c r="CDE2153" s="40"/>
      <c r="CDF2153" s="40"/>
      <c r="CDG2153" s="40"/>
      <c r="CDH2153" s="40"/>
      <c r="CDI2153" s="40"/>
      <c r="CDJ2153" s="40"/>
      <c r="CDK2153" s="40"/>
      <c r="CDL2153" s="40"/>
      <c r="CDM2153" s="40"/>
      <c r="CDN2153" s="40"/>
      <c r="CDO2153" s="40"/>
      <c r="CDP2153" s="40"/>
      <c r="CDQ2153" s="40"/>
      <c r="CDR2153" s="40"/>
      <c r="CDS2153" s="40"/>
      <c r="CDT2153" s="40"/>
      <c r="CDU2153" s="40"/>
      <c r="CDV2153" s="40"/>
      <c r="CDW2153" s="40"/>
      <c r="CDX2153" s="40"/>
      <c r="CDY2153" s="40"/>
      <c r="CDZ2153" s="40"/>
      <c r="CEA2153" s="40"/>
      <c r="CEB2153" s="40"/>
      <c r="CEC2153" s="40"/>
      <c r="CED2153" s="40"/>
      <c r="CEE2153" s="40"/>
      <c r="CEF2153" s="40"/>
      <c r="CEG2153" s="40"/>
      <c r="CEH2153" s="40"/>
      <c r="CEI2153" s="40"/>
      <c r="CEJ2153" s="40"/>
      <c r="CEK2153" s="40"/>
      <c r="CEL2153" s="40"/>
      <c r="CEM2153" s="40"/>
      <c r="CEN2153" s="40"/>
      <c r="CEO2153" s="40"/>
      <c r="CEP2153" s="40"/>
      <c r="CEQ2153" s="40"/>
      <c r="CER2153" s="40"/>
      <c r="CES2153" s="40"/>
      <c r="CET2153" s="40"/>
      <c r="CEU2153" s="40"/>
      <c r="CEV2153" s="40"/>
      <c r="CEW2153" s="40"/>
      <c r="CEX2153" s="40"/>
      <c r="CEY2153" s="40"/>
      <c r="CEZ2153" s="40"/>
      <c r="CFA2153" s="40"/>
      <c r="CFB2153" s="40"/>
      <c r="CFC2153" s="40"/>
      <c r="CFD2153" s="40"/>
      <c r="CFE2153" s="40"/>
      <c r="CFF2153" s="40"/>
      <c r="CFG2153" s="40"/>
      <c r="CFH2153" s="40"/>
      <c r="CFI2153" s="40"/>
      <c r="CFJ2153" s="40"/>
      <c r="CFK2153" s="40"/>
      <c r="CFL2153" s="40"/>
      <c r="CFM2153" s="40"/>
      <c r="CFN2153" s="40"/>
      <c r="CFO2153" s="40"/>
      <c r="CFP2153" s="40"/>
      <c r="CFQ2153" s="40"/>
      <c r="CFR2153" s="40"/>
      <c r="CFS2153" s="40"/>
      <c r="CFT2153" s="40"/>
      <c r="CFU2153" s="40"/>
      <c r="CFV2153" s="40"/>
      <c r="CFW2153" s="40"/>
      <c r="CFX2153" s="40"/>
      <c r="CFY2153" s="40"/>
      <c r="CFZ2153" s="40"/>
      <c r="CGA2153" s="40"/>
      <c r="CGB2153" s="40"/>
      <c r="CGC2153" s="40"/>
      <c r="CGD2153" s="40"/>
      <c r="CGE2153" s="40"/>
      <c r="CGF2153" s="40"/>
      <c r="CGG2153" s="40"/>
      <c r="CGH2153" s="40"/>
      <c r="CGI2153" s="40"/>
      <c r="CGJ2153" s="40"/>
      <c r="CGK2153" s="40"/>
      <c r="CGL2153" s="40"/>
      <c r="CGM2153" s="40"/>
      <c r="CGN2153" s="40"/>
      <c r="CGO2153" s="40"/>
      <c r="CGP2153" s="40"/>
      <c r="CGQ2153" s="37" t="s">
        <v>70</v>
      </c>
    </row>
    <row r="2154" spans="1:2227" x14ac:dyDescent="0.25">
      <c r="A2154" s="9" t="s">
        <v>70</v>
      </c>
      <c r="B2154" s="10">
        <v>999054000032915</v>
      </c>
      <c r="C2154" s="11" t="s">
        <v>97</v>
      </c>
      <c r="D2154" s="9" t="s">
        <v>87</v>
      </c>
      <c r="E2154" s="9" t="s">
        <v>104</v>
      </c>
      <c r="F2154" s="9" t="s">
        <v>71</v>
      </c>
      <c r="G2154" s="9" t="s">
        <v>119</v>
      </c>
      <c r="H2154" s="9" t="s">
        <v>73</v>
      </c>
      <c r="I2154" s="9">
        <v>1</v>
      </c>
      <c r="J2154" s="9">
        <v>116</v>
      </c>
      <c r="K2154" s="9">
        <v>301</v>
      </c>
      <c r="L2154" s="9">
        <v>185</v>
      </c>
      <c r="M2154" s="10">
        <v>186</v>
      </c>
      <c r="N2154" s="9">
        <v>0.99</v>
      </c>
      <c r="O2154" s="9">
        <v>5.78</v>
      </c>
      <c r="P2154" s="13"/>
      <c r="Q2154" s="13"/>
      <c r="R2154" s="13"/>
      <c r="S2154" s="13"/>
      <c r="T2154" s="13"/>
      <c r="U2154" s="13"/>
      <c r="V2154" s="9">
        <v>116</v>
      </c>
      <c r="W2154" s="9">
        <v>188</v>
      </c>
      <c r="X2154" s="9">
        <v>88</v>
      </c>
      <c r="Y2154" s="9">
        <v>72</v>
      </c>
      <c r="Z2154" s="9">
        <v>0.82</v>
      </c>
      <c r="AA2154" s="9">
        <v>6.98</v>
      </c>
      <c r="AB2154" s="9">
        <v>188</v>
      </c>
      <c r="AC2154" s="9">
        <v>301</v>
      </c>
      <c r="AD2154" s="9">
        <v>98</v>
      </c>
      <c r="AE2154" s="9">
        <v>113</v>
      </c>
      <c r="AF2154" s="9">
        <v>1.1499999999999999</v>
      </c>
      <c r="AG2154" s="9">
        <v>5.0199999999999996</v>
      </c>
      <c r="AH2154" s="9">
        <v>8.42</v>
      </c>
      <c r="AI2154" s="9">
        <v>1557.57</v>
      </c>
      <c r="AJ2154" s="9">
        <v>1069.69</v>
      </c>
      <c r="AK2154" s="9">
        <v>83</v>
      </c>
      <c r="AL2154" s="9">
        <v>22704.76</v>
      </c>
      <c r="AM2154" s="9">
        <v>550.11</v>
      </c>
      <c r="AN2154" s="9">
        <f>Tabla1[[#This Row],[Costo Compra]]+Tabla1[[#This Row],[Otros Compra]]</f>
        <v>23254.87</v>
      </c>
      <c r="AO2154" s="9" t="s">
        <v>285</v>
      </c>
      <c r="AP2154" s="9" t="s">
        <v>105</v>
      </c>
      <c r="AQ2154" s="9" t="s">
        <v>90</v>
      </c>
      <c r="AR2154" s="9" t="s">
        <v>76</v>
      </c>
      <c r="AS2154" s="9">
        <v>9334.08</v>
      </c>
      <c r="AT2154" s="9">
        <v>0</v>
      </c>
      <c r="AU2154" s="9" t="s">
        <v>77</v>
      </c>
      <c r="AV2154" s="9">
        <v>2020</v>
      </c>
      <c r="AW2154" s="12">
        <v>43955</v>
      </c>
      <c r="AX2154" s="12">
        <v>44053</v>
      </c>
      <c r="AY2154" s="9">
        <v>0</v>
      </c>
      <c r="AZ2154" s="9">
        <v>0</v>
      </c>
      <c r="BA2154" s="9">
        <v>-32588.95</v>
      </c>
      <c r="BB2154" s="9">
        <v>-176.16</v>
      </c>
      <c r="BC2154" s="9">
        <v>3302</v>
      </c>
      <c r="BD2154" s="9"/>
      <c r="BE2154" s="9" t="s">
        <v>78</v>
      </c>
      <c r="BF2154" s="9" t="s">
        <v>78</v>
      </c>
      <c r="BG2154" s="9"/>
      <c r="BH2154" s="9" t="s">
        <v>99</v>
      </c>
      <c r="BI2154" s="9"/>
      <c r="BJ2154" s="9">
        <v>0</v>
      </c>
      <c r="BK2154" s="9">
        <v>0</v>
      </c>
      <c r="BL2154" s="9">
        <v>0</v>
      </c>
      <c r="BM2154" s="9">
        <v>0</v>
      </c>
      <c r="BN2154" s="9">
        <v>0</v>
      </c>
      <c r="BO2154" s="9">
        <v>0</v>
      </c>
      <c r="BP2154" s="13"/>
      <c r="BQ2154" s="9" t="s">
        <v>80</v>
      </c>
      <c r="BR2154" s="9" t="s">
        <v>81</v>
      </c>
      <c r="BS2154" s="40"/>
      <c r="BT2154" s="40"/>
      <c r="BU2154" s="40"/>
      <c r="BV2154" s="40"/>
      <c r="BW2154" s="40"/>
      <c r="BX2154" s="40"/>
      <c r="BY2154" s="40"/>
      <c r="BZ2154" s="40"/>
      <c r="CA2154" s="40"/>
      <c r="CB2154" s="40"/>
      <c r="CC2154" s="40"/>
      <c r="CD2154" s="40"/>
      <c r="CE2154" s="40"/>
      <c r="CF2154" s="40"/>
      <c r="CG2154" s="40"/>
      <c r="CH2154" s="40"/>
      <c r="CI2154" s="40"/>
      <c r="CJ2154" s="40"/>
      <c r="CK2154" s="40"/>
      <c r="CL2154" s="40"/>
      <c r="CM2154" s="40"/>
      <c r="CN2154" s="40"/>
      <c r="CO2154" s="40"/>
      <c r="CP2154" s="40"/>
      <c r="CQ2154" s="40"/>
      <c r="CR2154" s="40"/>
      <c r="CS2154" s="40"/>
      <c r="CT2154" s="40"/>
      <c r="CU2154" s="40"/>
      <c r="CV2154" s="40"/>
      <c r="CW2154" s="40"/>
      <c r="CX2154" s="40"/>
      <c r="CY2154" s="40"/>
      <c r="CZ2154" s="40"/>
      <c r="DA2154" s="40"/>
      <c r="DB2154" s="40"/>
      <c r="DC2154" s="40"/>
      <c r="DD2154" s="40"/>
      <c r="DE2154" s="40"/>
      <c r="DF2154" s="40"/>
      <c r="DG2154" s="40"/>
      <c r="DH2154" s="40"/>
      <c r="DI2154" s="40"/>
      <c r="DJ2154" s="40"/>
      <c r="DK2154" s="40"/>
      <c r="DL2154" s="40"/>
      <c r="DM2154" s="40"/>
      <c r="DN2154" s="40"/>
      <c r="DO2154" s="40"/>
      <c r="DP2154" s="40"/>
      <c r="DQ2154" s="40"/>
      <c r="DR2154" s="40"/>
      <c r="DS2154" s="40"/>
      <c r="DT2154" s="40"/>
      <c r="DU2154" s="40"/>
      <c r="DV2154" s="40"/>
      <c r="DW2154" s="40"/>
      <c r="DX2154" s="40"/>
      <c r="DY2154" s="40"/>
      <c r="DZ2154" s="40"/>
      <c r="EA2154" s="40"/>
      <c r="EB2154" s="40"/>
      <c r="EC2154" s="40"/>
      <c r="ED2154" s="40"/>
      <c r="EE2154" s="40"/>
      <c r="EF2154" s="40"/>
      <c r="EG2154" s="40"/>
      <c r="EH2154" s="40"/>
      <c r="EI2154" s="40"/>
      <c r="EJ2154" s="40"/>
      <c r="EK2154" s="40"/>
      <c r="EL2154" s="40"/>
      <c r="EM2154" s="40"/>
      <c r="EN2154" s="40"/>
      <c r="EO2154" s="40"/>
      <c r="EP2154" s="40"/>
      <c r="EQ2154" s="40"/>
      <c r="ER2154" s="40"/>
      <c r="ES2154" s="40"/>
      <c r="ET2154" s="40"/>
      <c r="EU2154" s="40"/>
      <c r="EV2154" s="40"/>
      <c r="EW2154" s="40"/>
      <c r="EX2154" s="40"/>
      <c r="EY2154" s="40"/>
      <c r="EZ2154" s="40"/>
      <c r="FA2154" s="40"/>
      <c r="FB2154" s="40"/>
      <c r="FC2154" s="40"/>
      <c r="FD2154" s="40"/>
      <c r="FE2154" s="40"/>
      <c r="FF2154" s="40"/>
      <c r="FG2154" s="40"/>
      <c r="FH2154" s="40"/>
      <c r="FI2154" s="40"/>
      <c r="FJ2154" s="40"/>
      <c r="FK2154" s="40"/>
      <c r="FL2154" s="40"/>
      <c r="FM2154" s="40"/>
      <c r="FN2154" s="40"/>
      <c r="FO2154" s="40"/>
      <c r="FP2154" s="40"/>
      <c r="FQ2154" s="40"/>
      <c r="FR2154" s="40"/>
      <c r="FS2154" s="40"/>
      <c r="FT2154" s="40"/>
      <c r="FU2154" s="40"/>
      <c r="FV2154" s="40"/>
      <c r="FW2154" s="40"/>
      <c r="FX2154" s="40"/>
      <c r="FY2154" s="40"/>
      <c r="FZ2154" s="40"/>
      <c r="GA2154" s="40"/>
      <c r="GB2154" s="40"/>
      <c r="GC2154" s="40"/>
      <c r="GD2154" s="40"/>
      <c r="GE2154" s="40"/>
      <c r="GF2154" s="40"/>
      <c r="GG2154" s="40"/>
      <c r="GH2154" s="40"/>
      <c r="GI2154" s="40"/>
      <c r="GJ2154" s="40"/>
      <c r="GK2154" s="40"/>
      <c r="GL2154" s="40"/>
      <c r="GM2154" s="40"/>
      <c r="GN2154" s="40"/>
      <c r="GO2154" s="40"/>
      <c r="GP2154" s="40"/>
      <c r="GQ2154" s="40"/>
      <c r="GR2154" s="40"/>
      <c r="GS2154" s="40"/>
      <c r="GT2154" s="40"/>
      <c r="GU2154" s="40"/>
      <c r="GV2154" s="40"/>
      <c r="GW2154" s="40"/>
      <c r="GX2154" s="40"/>
      <c r="GY2154" s="40"/>
      <c r="GZ2154" s="40"/>
      <c r="HA2154" s="40"/>
      <c r="HB2154" s="40"/>
      <c r="HC2154" s="40"/>
      <c r="HD2154" s="40"/>
      <c r="HE2154" s="40"/>
      <c r="HF2154" s="40"/>
      <c r="HG2154" s="40"/>
      <c r="HH2154" s="40"/>
      <c r="HI2154" s="40"/>
      <c r="HJ2154" s="40"/>
      <c r="HK2154" s="40"/>
      <c r="HL2154" s="40"/>
      <c r="HM2154" s="40"/>
      <c r="HN2154" s="40"/>
      <c r="HO2154" s="40"/>
      <c r="HP2154" s="40"/>
      <c r="HQ2154" s="40"/>
      <c r="HR2154" s="40"/>
      <c r="HS2154" s="40"/>
      <c r="HT2154" s="40"/>
      <c r="HU2154" s="40"/>
      <c r="HV2154" s="40"/>
      <c r="HW2154" s="40"/>
      <c r="HX2154" s="40"/>
      <c r="HY2154" s="40"/>
      <c r="HZ2154" s="40"/>
      <c r="IA2154" s="40"/>
      <c r="IB2154" s="40"/>
      <c r="IC2154" s="40"/>
      <c r="ID2154" s="40"/>
      <c r="IE2154" s="40"/>
      <c r="IF2154" s="40"/>
      <c r="IG2154" s="40"/>
      <c r="IH2154" s="40"/>
      <c r="II2154" s="40"/>
      <c r="IJ2154" s="40"/>
      <c r="IK2154" s="40"/>
      <c r="IL2154" s="40"/>
      <c r="IM2154" s="40"/>
      <c r="IN2154" s="40"/>
      <c r="IO2154" s="40"/>
      <c r="IP2154" s="40"/>
      <c r="IQ2154" s="40"/>
      <c r="IR2154" s="40"/>
      <c r="IS2154" s="40"/>
      <c r="IT2154" s="40"/>
      <c r="IU2154" s="40"/>
      <c r="IV2154" s="40"/>
      <c r="IW2154" s="40"/>
      <c r="IX2154" s="40"/>
      <c r="IY2154" s="40"/>
      <c r="IZ2154" s="40"/>
      <c r="JA2154" s="40"/>
      <c r="JB2154" s="40"/>
      <c r="JC2154" s="40"/>
      <c r="JD2154" s="40"/>
      <c r="JE2154" s="40"/>
      <c r="JF2154" s="40"/>
      <c r="JG2154" s="40"/>
      <c r="JH2154" s="40"/>
      <c r="JI2154" s="40"/>
      <c r="JJ2154" s="40"/>
      <c r="JK2154" s="40"/>
      <c r="JL2154" s="40"/>
      <c r="JM2154" s="40"/>
      <c r="JN2154" s="40"/>
      <c r="JO2154" s="40"/>
      <c r="JP2154" s="40"/>
      <c r="JQ2154" s="40"/>
      <c r="JR2154" s="40"/>
      <c r="JS2154" s="40"/>
      <c r="JT2154" s="40"/>
      <c r="JU2154" s="40"/>
      <c r="JV2154" s="40"/>
      <c r="JW2154" s="40"/>
      <c r="JX2154" s="40"/>
      <c r="JY2154" s="40"/>
      <c r="JZ2154" s="40"/>
      <c r="KA2154" s="40"/>
      <c r="KB2154" s="40"/>
      <c r="KC2154" s="40"/>
      <c r="KD2154" s="40"/>
      <c r="KE2154" s="40"/>
      <c r="KF2154" s="40"/>
      <c r="KG2154" s="40"/>
      <c r="KH2154" s="40"/>
      <c r="KI2154" s="40"/>
      <c r="KJ2154" s="40"/>
      <c r="KK2154" s="40"/>
      <c r="KL2154" s="40"/>
      <c r="KM2154" s="40"/>
      <c r="KN2154" s="40"/>
      <c r="KO2154" s="40"/>
      <c r="KP2154" s="40"/>
      <c r="KQ2154" s="40"/>
      <c r="KR2154" s="40"/>
      <c r="KS2154" s="40"/>
      <c r="KT2154" s="40"/>
      <c r="KU2154" s="40"/>
      <c r="KV2154" s="40"/>
      <c r="KW2154" s="40"/>
      <c r="KX2154" s="40"/>
      <c r="KY2154" s="40"/>
      <c r="KZ2154" s="40"/>
      <c r="LA2154" s="40"/>
      <c r="LB2154" s="40"/>
      <c r="LC2154" s="40"/>
      <c r="LD2154" s="40"/>
      <c r="LE2154" s="40"/>
      <c r="LF2154" s="40"/>
      <c r="LG2154" s="40"/>
      <c r="LH2154" s="40"/>
      <c r="LI2154" s="40"/>
      <c r="LJ2154" s="40"/>
      <c r="LK2154" s="40"/>
      <c r="LL2154" s="40"/>
      <c r="LM2154" s="40"/>
      <c r="LN2154" s="40"/>
      <c r="LO2154" s="40"/>
      <c r="LP2154" s="40"/>
      <c r="LQ2154" s="40"/>
      <c r="LR2154" s="40"/>
      <c r="LS2154" s="40"/>
      <c r="LT2154" s="40"/>
      <c r="LU2154" s="40"/>
      <c r="LV2154" s="40"/>
      <c r="LW2154" s="40"/>
      <c r="LX2154" s="40"/>
      <c r="LY2154" s="40"/>
      <c r="LZ2154" s="40"/>
      <c r="MA2154" s="40"/>
      <c r="MB2154" s="40"/>
      <c r="MC2154" s="40"/>
      <c r="MD2154" s="40"/>
      <c r="ME2154" s="40"/>
      <c r="MF2154" s="40"/>
      <c r="MG2154" s="40"/>
      <c r="MH2154" s="40"/>
      <c r="MI2154" s="40"/>
      <c r="MJ2154" s="40"/>
      <c r="MK2154" s="40"/>
      <c r="ML2154" s="40"/>
      <c r="MM2154" s="40"/>
      <c r="MN2154" s="40"/>
      <c r="MO2154" s="40"/>
      <c r="MP2154" s="40"/>
      <c r="MQ2154" s="40"/>
      <c r="MR2154" s="40"/>
      <c r="MS2154" s="40"/>
      <c r="MT2154" s="40"/>
      <c r="MU2154" s="40"/>
      <c r="MV2154" s="40"/>
      <c r="MW2154" s="40"/>
      <c r="MX2154" s="40"/>
      <c r="MY2154" s="40"/>
      <c r="MZ2154" s="40"/>
      <c r="NA2154" s="40"/>
      <c r="NB2154" s="40"/>
      <c r="NC2154" s="40"/>
      <c r="ND2154" s="40"/>
      <c r="NE2154" s="40"/>
      <c r="NF2154" s="40"/>
      <c r="NG2154" s="40"/>
      <c r="NH2154" s="40"/>
      <c r="NI2154" s="40"/>
      <c r="NJ2154" s="40"/>
      <c r="NK2154" s="40"/>
      <c r="NL2154" s="40"/>
      <c r="NM2154" s="40"/>
      <c r="NN2154" s="40"/>
      <c r="NO2154" s="40"/>
      <c r="NP2154" s="40"/>
      <c r="NQ2154" s="40"/>
      <c r="NR2154" s="40"/>
      <c r="NS2154" s="40"/>
      <c r="NT2154" s="40"/>
      <c r="NU2154" s="40"/>
      <c r="NV2154" s="40"/>
      <c r="NW2154" s="40"/>
      <c r="NX2154" s="40"/>
      <c r="NY2154" s="40"/>
      <c r="NZ2154" s="40"/>
      <c r="OA2154" s="40"/>
      <c r="OB2154" s="40"/>
      <c r="OC2154" s="40"/>
      <c r="OD2154" s="40"/>
      <c r="OE2154" s="40"/>
      <c r="OF2154" s="40"/>
      <c r="OG2154" s="40"/>
      <c r="OH2154" s="40"/>
      <c r="OI2154" s="40"/>
      <c r="OJ2154" s="40"/>
      <c r="OK2154" s="40"/>
      <c r="OL2154" s="40"/>
      <c r="OM2154" s="40"/>
      <c r="ON2154" s="40"/>
      <c r="OO2154" s="40"/>
      <c r="OP2154" s="40"/>
      <c r="OQ2154" s="40"/>
      <c r="OR2154" s="40"/>
      <c r="OS2154" s="40"/>
      <c r="OT2154" s="40"/>
      <c r="OU2154" s="40"/>
      <c r="OV2154" s="40"/>
      <c r="OW2154" s="40"/>
      <c r="OX2154" s="40"/>
      <c r="OY2154" s="40"/>
      <c r="OZ2154" s="40"/>
      <c r="PA2154" s="40"/>
      <c r="PB2154" s="40"/>
      <c r="PC2154" s="40"/>
      <c r="PD2154" s="40"/>
      <c r="PE2154" s="40"/>
      <c r="PF2154" s="40"/>
      <c r="PG2154" s="40"/>
      <c r="PH2154" s="40"/>
      <c r="PI2154" s="40"/>
      <c r="PJ2154" s="40"/>
      <c r="PK2154" s="40"/>
      <c r="PL2154" s="40"/>
      <c r="PM2154" s="40"/>
      <c r="PN2154" s="40"/>
      <c r="PO2154" s="40"/>
      <c r="PP2154" s="40"/>
      <c r="PQ2154" s="40"/>
      <c r="PR2154" s="40"/>
      <c r="PS2154" s="40"/>
      <c r="PT2154" s="40"/>
      <c r="PU2154" s="40"/>
      <c r="PV2154" s="40"/>
      <c r="PW2154" s="40"/>
      <c r="PX2154" s="40"/>
      <c r="PY2154" s="40"/>
      <c r="PZ2154" s="40"/>
      <c r="QA2154" s="40"/>
      <c r="QB2154" s="40"/>
      <c r="QC2154" s="40"/>
      <c r="QD2154" s="40"/>
      <c r="QE2154" s="40"/>
      <c r="QF2154" s="40"/>
      <c r="QG2154" s="40"/>
      <c r="QH2154" s="40"/>
      <c r="QI2154" s="40"/>
      <c r="QJ2154" s="40"/>
      <c r="QK2154" s="40"/>
      <c r="QL2154" s="40"/>
      <c r="QM2154" s="40"/>
      <c r="QN2154" s="40"/>
      <c r="QO2154" s="40"/>
      <c r="QP2154" s="40"/>
      <c r="QQ2154" s="40"/>
      <c r="QR2154" s="40"/>
      <c r="QS2154" s="40"/>
      <c r="QT2154" s="40"/>
      <c r="QU2154" s="40"/>
      <c r="QV2154" s="40"/>
      <c r="QW2154" s="40"/>
      <c r="QX2154" s="40"/>
      <c r="QY2154" s="40"/>
      <c r="QZ2154" s="40"/>
      <c r="RA2154" s="40"/>
      <c r="RB2154" s="40"/>
      <c r="RC2154" s="40"/>
      <c r="RD2154" s="40"/>
      <c r="RE2154" s="40"/>
      <c r="RF2154" s="40"/>
      <c r="RG2154" s="40"/>
      <c r="RH2154" s="40"/>
      <c r="RI2154" s="40"/>
      <c r="RJ2154" s="40"/>
      <c r="RK2154" s="40"/>
      <c r="RL2154" s="40"/>
      <c r="RM2154" s="40"/>
      <c r="RN2154" s="40"/>
      <c r="RO2154" s="40"/>
      <c r="RP2154" s="40"/>
      <c r="RQ2154" s="40"/>
      <c r="RR2154" s="40"/>
      <c r="RS2154" s="40"/>
      <c r="RT2154" s="40"/>
      <c r="RU2154" s="40"/>
      <c r="RV2154" s="40"/>
      <c r="RW2154" s="40"/>
      <c r="RX2154" s="40"/>
      <c r="RY2154" s="40"/>
      <c r="RZ2154" s="40"/>
      <c r="SA2154" s="40"/>
      <c r="SB2154" s="40"/>
      <c r="SC2154" s="40"/>
      <c r="SD2154" s="40"/>
      <c r="SE2154" s="40"/>
      <c r="SF2154" s="40"/>
      <c r="SG2154" s="40"/>
      <c r="SH2154" s="40"/>
      <c r="SI2154" s="40"/>
      <c r="SJ2154" s="40"/>
      <c r="SK2154" s="40"/>
      <c r="SL2154" s="40"/>
      <c r="SM2154" s="40"/>
      <c r="SN2154" s="40"/>
      <c r="SO2154" s="40"/>
      <c r="SP2154" s="40"/>
      <c r="SQ2154" s="40"/>
      <c r="SR2154" s="40"/>
      <c r="SS2154" s="40"/>
      <c r="ST2154" s="40"/>
      <c r="SU2154" s="40"/>
      <c r="SV2154" s="40"/>
      <c r="SW2154" s="40"/>
      <c r="SX2154" s="40"/>
      <c r="SY2154" s="40"/>
      <c r="SZ2154" s="40"/>
      <c r="TA2154" s="40"/>
      <c r="TB2154" s="40"/>
      <c r="TC2154" s="40"/>
      <c r="TD2154" s="40"/>
      <c r="TE2154" s="40"/>
      <c r="TF2154" s="40"/>
      <c r="TG2154" s="40"/>
      <c r="TH2154" s="40"/>
      <c r="TI2154" s="40"/>
      <c r="TJ2154" s="40"/>
      <c r="TK2154" s="40"/>
      <c r="TL2154" s="40"/>
      <c r="TM2154" s="40"/>
      <c r="TN2154" s="40"/>
      <c r="TO2154" s="40"/>
      <c r="TP2154" s="40"/>
      <c r="TQ2154" s="40"/>
      <c r="TR2154" s="40"/>
      <c r="TS2154" s="40"/>
      <c r="TT2154" s="40"/>
      <c r="TU2154" s="40"/>
      <c r="TV2154" s="40"/>
      <c r="TW2154" s="40"/>
      <c r="TX2154" s="40"/>
      <c r="TY2154" s="40"/>
      <c r="TZ2154" s="40"/>
      <c r="UA2154" s="40"/>
      <c r="UB2154" s="40"/>
      <c r="UC2154" s="40"/>
      <c r="UD2154" s="40"/>
      <c r="UE2154" s="40"/>
      <c r="UF2154" s="40"/>
      <c r="UG2154" s="40"/>
      <c r="UH2154" s="40"/>
      <c r="UI2154" s="40"/>
      <c r="UJ2154" s="40"/>
      <c r="UK2154" s="40"/>
      <c r="UL2154" s="40"/>
      <c r="UM2154" s="40"/>
      <c r="UN2154" s="40"/>
      <c r="UO2154" s="40"/>
      <c r="UP2154" s="40"/>
      <c r="UQ2154" s="40"/>
      <c r="UR2154" s="40"/>
      <c r="US2154" s="40"/>
      <c r="UT2154" s="40"/>
      <c r="UU2154" s="40"/>
      <c r="UV2154" s="40"/>
      <c r="UW2154" s="40"/>
      <c r="UX2154" s="40"/>
      <c r="UY2154" s="40"/>
      <c r="UZ2154" s="40"/>
      <c r="VA2154" s="40"/>
      <c r="VB2154" s="40"/>
      <c r="VC2154" s="40"/>
      <c r="VD2154" s="40"/>
      <c r="VE2154" s="40"/>
      <c r="VF2154" s="40"/>
      <c r="VG2154" s="40"/>
      <c r="VH2154" s="40"/>
      <c r="VI2154" s="40"/>
      <c r="VJ2154" s="40"/>
      <c r="VK2154" s="40"/>
      <c r="VL2154" s="40"/>
      <c r="VM2154" s="40"/>
      <c r="VN2154" s="40"/>
      <c r="VO2154" s="40"/>
      <c r="VP2154" s="40"/>
      <c r="VQ2154" s="40"/>
      <c r="VR2154" s="40"/>
      <c r="VS2154" s="40"/>
      <c r="VT2154" s="40"/>
      <c r="VU2154" s="40"/>
      <c r="VV2154" s="40"/>
      <c r="VW2154" s="40"/>
      <c r="VX2154" s="40"/>
      <c r="VY2154" s="40"/>
      <c r="VZ2154" s="40"/>
      <c r="WA2154" s="40"/>
      <c r="WB2154" s="40"/>
      <c r="WC2154" s="40"/>
      <c r="WD2154" s="40"/>
      <c r="WE2154" s="40"/>
      <c r="WF2154" s="40"/>
      <c r="WG2154" s="40"/>
      <c r="WH2154" s="40"/>
      <c r="WI2154" s="40"/>
      <c r="WJ2154" s="40"/>
      <c r="WK2154" s="40"/>
      <c r="WL2154" s="40"/>
      <c r="WM2154" s="40"/>
      <c r="WN2154" s="40"/>
      <c r="WO2154" s="40"/>
      <c r="WP2154" s="40"/>
      <c r="WQ2154" s="40"/>
      <c r="WR2154" s="40"/>
      <c r="WS2154" s="40"/>
      <c r="WT2154" s="40"/>
      <c r="WU2154" s="40"/>
      <c r="WV2154" s="40"/>
      <c r="WW2154" s="40"/>
      <c r="WX2154" s="40"/>
      <c r="WY2154" s="40"/>
      <c r="WZ2154" s="40"/>
      <c r="XA2154" s="40"/>
      <c r="XB2154" s="40"/>
      <c r="XC2154" s="40"/>
      <c r="XD2154" s="40"/>
      <c r="XE2154" s="40"/>
      <c r="XF2154" s="40"/>
      <c r="XG2154" s="40"/>
      <c r="XH2154" s="40"/>
      <c r="XI2154" s="40"/>
      <c r="XJ2154" s="40"/>
      <c r="XK2154" s="40"/>
      <c r="XL2154" s="40"/>
      <c r="XM2154" s="40"/>
      <c r="XN2154" s="40"/>
      <c r="XO2154" s="40"/>
      <c r="XP2154" s="40"/>
      <c r="XQ2154" s="40"/>
      <c r="XR2154" s="40"/>
      <c r="XS2154" s="40"/>
      <c r="XT2154" s="40"/>
      <c r="XU2154" s="40"/>
      <c r="XV2154" s="40"/>
      <c r="XW2154" s="40"/>
      <c r="XX2154" s="40"/>
      <c r="XY2154" s="40"/>
      <c r="XZ2154" s="40"/>
      <c r="YA2154" s="40"/>
      <c r="YB2154" s="40"/>
      <c r="YC2154" s="40"/>
      <c r="YD2154" s="40"/>
      <c r="YE2154" s="40"/>
      <c r="YF2154" s="40"/>
      <c r="YG2154" s="40"/>
      <c r="YH2154" s="40"/>
      <c r="YI2154" s="40"/>
      <c r="YJ2154" s="40"/>
      <c r="YK2154" s="40"/>
      <c r="YL2154" s="40"/>
      <c r="YM2154" s="40"/>
      <c r="YN2154" s="40"/>
      <c r="YO2154" s="40"/>
      <c r="YP2154" s="40"/>
      <c r="YQ2154" s="40"/>
      <c r="YR2154" s="40"/>
      <c r="YS2154" s="40"/>
      <c r="YT2154" s="40"/>
      <c r="YU2154" s="40"/>
      <c r="YV2154" s="40"/>
      <c r="YW2154" s="40"/>
      <c r="YX2154" s="40"/>
      <c r="YY2154" s="40"/>
      <c r="YZ2154" s="40"/>
      <c r="ZA2154" s="40"/>
      <c r="ZB2154" s="40"/>
      <c r="ZC2154" s="40"/>
      <c r="ZD2154" s="40"/>
      <c r="ZE2154" s="40"/>
      <c r="ZF2154" s="40"/>
      <c r="ZG2154" s="40"/>
      <c r="ZH2154" s="40"/>
      <c r="ZI2154" s="40"/>
      <c r="ZJ2154" s="40"/>
      <c r="ZK2154" s="40"/>
      <c r="ZL2154" s="40"/>
      <c r="ZM2154" s="40"/>
      <c r="ZN2154" s="40"/>
      <c r="ZO2154" s="40"/>
      <c r="ZP2154" s="40"/>
      <c r="ZQ2154" s="40"/>
      <c r="ZR2154" s="40"/>
      <c r="ZS2154" s="40"/>
      <c r="ZT2154" s="40"/>
      <c r="ZU2154" s="40"/>
      <c r="ZV2154" s="40"/>
      <c r="ZW2154" s="40"/>
      <c r="ZX2154" s="40"/>
      <c r="ZY2154" s="40"/>
      <c r="ZZ2154" s="40"/>
      <c r="AAA2154" s="40"/>
      <c r="AAB2154" s="40"/>
      <c r="AAC2154" s="40"/>
      <c r="AAD2154" s="40"/>
      <c r="AAE2154" s="40"/>
      <c r="AAF2154" s="40"/>
      <c r="AAG2154" s="40"/>
      <c r="AAH2154" s="40"/>
      <c r="AAI2154" s="40"/>
      <c r="AAJ2154" s="40"/>
      <c r="AAK2154" s="40"/>
      <c r="AAL2154" s="40"/>
      <c r="AAM2154" s="40"/>
      <c r="AAN2154" s="40"/>
      <c r="AAO2154" s="40"/>
      <c r="AAP2154" s="40"/>
      <c r="AAQ2154" s="40"/>
      <c r="AAR2154" s="40"/>
      <c r="AAS2154" s="40"/>
      <c r="AAT2154" s="40"/>
      <c r="AAU2154" s="40"/>
      <c r="AAV2154" s="40"/>
      <c r="AAW2154" s="40"/>
      <c r="AAX2154" s="40"/>
      <c r="AAY2154" s="40"/>
      <c r="AAZ2154" s="40"/>
      <c r="ABA2154" s="40"/>
      <c r="ABB2154" s="40"/>
      <c r="ABC2154" s="40"/>
      <c r="ABD2154" s="40"/>
      <c r="ABE2154" s="40"/>
      <c r="ABF2154" s="40"/>
      <c r="ABG2154" s="40"/>
      <c r="ABH2154" s="40"/>
      <c r="ABI2154" s="40"/>
      <c r="ABJ2154" s="40"/>
      <c r="ABK2154" s="40"/>
      <c r="ABL2154" s="40"/>
      <c r="ABM2154" s="40"/>
      <c r="ABN2154" s="40"/>
      <c r="ABO2154" s="40"/>
      <c r="ABP2154" s="40"/>
      <c r="ABQ2154" s="40"/>
      <c r="ABR2154" s="40"/>
      <c r="ABS2154" s="40"/>
      <c r="ABT2154" s="40"/>
      <c r="ABU2154" s="40"/>
      <c r="ABV2154" s="40"/>
      <c r="ABW2154" s="40"/>
      <c r="ABX2154" s="40"/>
      <c r="ABY2154" s="40"/>
      <c r="ABZ2154" s="40"/>
      <c r="ACA2154" s="40"/>
      <c r="ACB2154" s="40"/>
      <c r="ACC2154" s="40"/>
      <c r="ACD2154" s="40"/>
      <c r="ACE2154" s="40"/>
      <c r="ACF2154" s="40"/>
      <c r="ACG2154" s="40"/>
      <c r="ACH2154" s="40"/>
      <c r="ACI2154" s="40"/>
      <c r="ACJ2154" s="40"/>
      <c r="ACK2154" s="40"/>
      <c r="ACL2154" s="40"/>
      <c r="ACM2154" s="40"/>
      <c r="ACN2154" s="40"/>
      <c r="ACO2154" s="40"/>
      <c r="ACP2154" s="40"/>
      <c r="ACQ2154" s="40"/>
      <c r="ACR2154" s="40"/>
      <c r="ACS2154" s="40"/>
      <c r="ACT2154" s="40"/>
      <c r="ACU2154" s="40"/>
      <c r="ACV2154" s="40"/>
      <c r="ACW2154" s="40"/>
      <c r="ACX2154" s="40"/>
      <c r="ACY2154" s="40"/>
      <c r="ACZ2154" s="40"/>
      <c r="ADA2154" s="40"/>
      <c r="ADB2154" s="40"/>
      <c r="ADC2154" s="40"/>
      <c r="ADD2154" s="40"/>
      <c r="ADE2154" s="40"/>
      <c r="ADF2154" s="40"/>
      <c r="ADG2154" s="40"/>
      <c r="ADH2154" s="40"/>
      <c r="ADI2154" s="40"/>
      <c r="ADJ2154" s="40"/>
      <c r="ADK2154" s="40"/>
      <c r="ADL2154" s="40"/>
      <c r="ADM2154" s="40"/>
      <c r="ADN2154" s="40"/>
      <c r="ADO2154" s="40"/>
      <c r="ADP2154" s="40"/>
      <c r="ADQ2154" s="40"/>
      <c r="ADR2154" s="40"/>
      <c r="ADS2154" s="40"/>
      <c r="ADT2154" s="40"/>
      <c r="ADU2154" s="40"/>
      <c r="ADV2154" s="40"/>
      <c r="ADW2154" s="40"/>
      <c r="ADX2154" s="40"/>
      <c r="ADY2154" s="40"/>
      <c r="ADZ2154" s="40"/>
      <c r="AEA2154" s="40"/>
      <c r="AEB2154" s="40"/>
      <c r="AEC2154" s="40"/>
      <c r="AED2154" s="40"/>
      <c r="AEE2154" s="40"/>
      <c r="AEF2154" s="40"/>
      <c r="AEG2154" s="40"/>
      <c r="AEH2154" s="40"/>
      <c r="AEI2154" s="40"/>
      <c r="AEJ2154" s="40"/>
      <c r="AEK2154" s="40"/>
      <c r="AEL2154" s="40"/>
      <c r="AEM2154" s="40"/>
      <c r="AEN2154" s="40"/>
      <c r="AEO2154" s="40"/>
      <c r="AEP2154" s="40"/>
      <c r="AEQ2154" s="40"/>
      <c r="AER2154" s="40"/>
      <c r="AES2154" s="40"/>
      <c r="AET2154" s="40"/>
      <c r="AEU2154" s="40"/>
      <c r="AEV2154" s="40"/>
      <c r="AEW2154" s="40"/>
      <c r="AEX2154" s="40"/>
      <c r="AEY2154" s="40"/>
      <c r="AEZ2154" s="40"/>
      <c r="AFA2154" s="40"/>
      <c r="AFB2154" s="40"/>
      <c r="AFC2154" s="40"/>
      <c r="AFD2154" s="40"/>
      <c r="AFE2154" s="40"/>
      <c r="AFF2154" s="40"/>
      <c r="AFG2154" s="40"/>
      <c r="AFH2154" s="40"/>
      <c r="AFI2154" s="40"/>
      <c r="AFJ2154" s="40"/>
      <c r="AFK2154" s="40"/>
      <c r="AFL2154" s="40"/>
      <c r="AFM2154" s="40"/>
      <c r="AFN2154" s="40"/>
      <c r="AFO2154" s="40"/>
      <c r="AFP2154" s="40"/>
      <c r="AFQ2154" s="40"/>
      <c r="AFR2154" s="40"/>
      <c r="AFS2154" s="40"/>
      <c r="AFT2154" s="40"/>
      <c r="AFU2154" s="40"/>
      <c r="AFV2154" s="40"/>
      <c r="AFW2154" s="40"/>
      <c r="AFX2154" s="40"/>
      <c r="AFY2154" s="40"/>
      <c r="AFZ2154" s="40"/>
      <c r="AGA2154" s="40"/>
      <c r="AGB2154" s="40"/>
      <c r="AGC2154" s="40"/>
      <c r="AGD2154" s="40"/>
      <c r="AGE2154" s="40"/>
      <c r="AGF2154" s="40"/>
      <c r="AGG2154" s="40"/>
      <c r="AGH2154" s="40"/>
      <c r="AGI2154" s="40"/>
      <c r="AGJ2154" s="40"/>
      <c r="AGK2154" s="40"/>
      <c r="AGL2154" s="40"/>
      <c r="AGM2154" s="40"/>
      <c r="AGN2154" s="40"/>
      <c r="AGO2154" s="40"/>
      <c r="AGP2154" s="40"/>
      <c r="AGQ2154" s="40"/>
      <c r="AGR2154" s="40"/>
      <c r="AGS2154" s="40"/>
      <c r="AGT2154" s="40"/>
      <c r="AGU2154" s="40"/>
      <c r="AGV2154" s="40"/>
      <c r="AGW2154" s="40"/>
      <c r="AGX2154" s="40"/>
      <c r="AGY2154" s="40"/>
      <c r="AGZ2154" s="40"/>
      <c r="AHA2154" s="40"/>
      <c r="AHB2154" s="40"/>
      <c r="AHC2154" s="40"/>
      <c r="AHD2154" s="40"/>
      <c r="AHE2154" s="40"/>
      <c r="AHF2154" s="40"/>
      <c r="AHG2154" s="40"/>
      <c r="AHH2154" s="40"/>
      <c r="AHI2154" s="40"/>
      <c r="AHJ2154" s="40"/>
      <c r="AHK2154" s="40"/>
      <c r="AHL2154" s="40"/>
      <c r="AHM2154" s="40"/>
      <c r="AHN2154" s="40"/>
      <c r="AHO2154" s="40"/>
      <c r="AHP2154" s="40"/>
      <c r="AHQ2154" s="40"/>
      <c r="AHR2154" s="40"/>
      <c r="AHS2154" s="40"/>
      <c r="AHT2154" s="40"/>
      <c r="AHU2154" s="40"/>
      <c r="AHV2154" s="40"/>
      <c r="AHW2154" s="40"/>
      <c r="AHX2154" s="40"/>
      <c r="AHY2154" s="40"/>
      <c r="AHZ2154" s="40"/>
      <c r="AIA2154" s="40"/>
      <c r="AIB2154" s="40"/>
      <c r="AIC2154" s="40"/>
      <c r="AID2154" s="40"/>
      <c r="AIE2154" s="40"/>
      <c r="AIF2154" s="40"/>
      <c r="AIG2154" s="40"/>
      <c r="AIH2154" s="40"/>
      <c r="AII2154" s="40"/>
      <c r="AIJ2154" s="40"/>
      <c r="AIK2154" s="40"/>
      <c r="AIL2154" s="40"/>
      <c r="AIM2154" s="40"/>
      <c r="AIN2154" s="40"/>
      <c r="AIO2154" s="40"/>
      <c r="AIP2154" s="40"/>
      <c r="AIQ2154" s="40"/>
      <c r="AIR2154" s="40"/>
      <c r="AIS2154" s="40"/>
      <c r="AIT2154" s="40"/>
      <c r="AIU2154" s="40"/>
      <c r="AIV2154" s="40"/>
      <c r="AIW2154" s="40"/>
      <c r="AIX2154" s="40"/>
      <c r="AIY2154" s="40"/>
      <c r="AIZ2154" s="40"/>
      <c r="AJA2154" s="40"/>
      <c r="AJB2154" s="40"/>
      <c r="AJC2154" s="40"/>
      <c r="AJD2154" s="40"/>
      <c r="AJE2154" s="40"/>
      <c r="AJF2154" s="40"/>
      <c r="AJG2154" s="40"/>
      <c r="AJH2154" s="40"/>
      <c r="AJI2154" s="40"/>
      <c r="AJJ2154" s="40"/>
      <c r="AJK2154" s="40"/>
      <c r="AJL2154" s="40"/>
      <c r="AJM2154" s="40"/>
      <c r="AJN2154" s="40"/>
      <c r="AJO2154" s="40"/>
      <c r="AJP2154" s="40"/>
      <c r="AJQ2154" s="40"/>
      <c r="AJR2154" s="40"/>
      <c r="AJS2154" s="40"/>
      <c r="AJT2154" s="40"/>
      <c r="AJU2154" s="40"/>
      <c r="AJV2154" s="40"/>
      <c r="AJW2154" s="40"/>
      <c r="AJX2154" s="40"/>
      <c r="AJY2154" s="40"/>
      <c r="AJZ2154" s="40"/>
      <c r="AKA2154" s="40"/>
      <c r="AKB2154" s="40"/>
      <c r="AKC2154" s="40"/>
      <c r="AKD2154" s="40"/>
      <c r="AKE2154" s="40"/>
      <c r="AKF2154" s="40"/>
      <c r="AKG2154" s="40"/>
      <c r="AKH2154" s="40"/>
      <c r="AKI2154" s="40"/>
      <c r="AKJ2154" s="40"/>
      <c r="AKK2154" s="40"/>
      <c r="AKL2154" s="40"/>
      <c r="AKM2154" s="40"/>
      <c r="AKN2154" s="40"/>
      <c r="AKO2154" s="40"/>
      <c r="AKP2154" s="40"/>
      <c r="AKQ2154" s="40"/>
      <c r="AKR2154" s="40"/>
      <c r="AKS2154" s="40"/>
      <c r="AKT2154" s="40"/>
      <c r="AKU2154" s="40"/>
      <c r="AKV2154" s="40"/>
      <c r="AKW2154" s="40"/>
      <c r="AKX2154" s="40"/>
      <c r="AKY2154" s="40"/>
      <c r="AKZ2154" s="40"/>
      <c r="ALA2154" s="40"/>
      <c r="ALB2154" s="40"/>
      <c r="ALC2154" s="40"/>
      <c r="ALD2154" s="40"/>
      <c r="ALE2154" s="40"/>
      <c r="ALF2154" s="40"/>
      <c r="ALG2154" s="40"/>
      <c r="ALH2154" s="40"/>
      <c r="ALI2154" s="40"/>
      <c r="ALJ2154" s="40"/>
      <c r="ALK2154" s="40"/>
      <c r="ALL2154" s="40"/>
      <c r="ALM2154" s="40"/>
      <c r="ALN2154" s="40"/>
      <c r="ALO2154" s="40"/>
      <c r="ALP2154" s="40"/>
      <c r="ALQ2154" s="40"/>
      <c r="ALR2154" s="40"/>
      <c r="ALS2154" s="40"/>
      <c r="ALT2154" s="40"/>
      <c r="ALU2154" s="40"/>
      <c r="ALV2154" s="40"/>
      <c r="ALW2154" s="40"/>
      <c r="ALX2154" s="40"/>
      <c r="ALY2154" s="40"/>
      <c r="ALZ2154" s="40"/>
      <c r="AMA2154" s="40"/>
      <c r="AMB2154" s="40"/>
      <c r="AMC2154" s="40"/>
      <c r="AMD2154" s="40"/>
      <c r="AME2154" s="40"/>
      <c r="AMF2154" s="40"/>
      <c r="AMG2154" s="40"/>
      <c r="AMH2154" s="40"/>
      <c r="AMI2154" s="40"/>
      <c r="AMJ2154" s="40"/>
      <c r="AMK2154" s="40"/>
      <c r="AML2154" s="40"/>
      <c r="AMM2154" s="40"/>
      <c r="AMN2154" s="40"/>
      <c r="AMO2154" s="40"/>
      <c r="AMP2154" s="40"/>
      <c r="AMQ2154" s="40"/>
      <c r="AMR2154" s="40"/>
      <c r="AMS2154" s="40"/>
      <c r="AMT2154" s="40"/>
      <c r="AMU2154" s="40"/>
      <c r="AMV2154" s="40"/>
      <c r="AMW2154" s="40"/>
      <c r="AMX2154" s="40"/>
      <c r="AMY2154" s="40"/>
      <c r="AMZ2154" s="40"/>
      <c r="ANA2154" s="40"/>
      <c r="ANB2154" s="40"/>
      <c r="ANC2154" s="40"/>
      <c r="AND2154" s="40"/>
      <c r="ANE2154" s="40"/>
      <c r="ANF2154" s="40"/>
      <c r="ANG2154" s="40"/>
      <c r="ANH2154" s="40"/>
      <c r="ANI2154" s="40"/>
      <c r="ANJ2154" s="40"/>
      <c r="ANK2154" s="40"/>
      <c r="ANL2154" s="40"/>
      <c r="ANM2154" s="40"/>
      <c r="ANN2154" s="40"/>
      <c r="ANO2154" s="40"/>
      <c r="ANP2154" s="40"/>
      <c r="ANQ2154" s="40"/>
      <c r="ANR2154" s="40"/>
      <c r="ANS2154" s="40"/>
      <c r="ANT2154" s="40"/>
      <c r="ANU2154" s="40"/>
      <c r="ANV2154" s="40"/>
      <c r="ANW2154" s="40"/>
      <c r="ANX2154" s="40"/>
      <c r="ANY2154" s="40"/>
      <c r="ANZ2154" s="40"/>
      <c r="AOA2154" s="40"/>
      <c r="AOB2154" s="40"/>
      <c r="AOC2154" s="40"/>
      <c r="AOD2154" s="40"/>
      <c r="AOE2154" s="40"/>
      <c r="AOF2154" s="40"/>
      <c r="AOG2154" s="40"/>
      <c r="AOH2154" s="40"/>
      <c r="AOI2154" s="40"/>
      <c r="AOJ2154" s="40"/>
      <c r="AOK2154" s="40"/>
      <c r="AOL2154" s="40"/>
      <c r="AOM2154" s="40"/>
      <c r="AON2154" s="40"/>
      <c r="AOO2154" s="40"/>
      <c r="AOP2154" s="40"/>
      <c r="AOQ2154" s="40"/>
      <c r="AOR2154" s="40"/>
      <c r="AOS2154" s="40"/>
      <c r="AOT2154" s="40"/>
      <c r="AOU2154" s="40"/>
      <c r="AOV2154" s="40"/>
      <c r="AOW2154" s="40"/>
      <c r="AOX2154" s="40"/>
      <c r="AOY2154" s="40"/>
      <c r="AOZ2154" s="40"/>
      <c r="APA2154" s="40"/>
      <c r="APB2154" s="40"/>
      <c r="APC2154" s="40"/>
      <c r="APD2154" s="40"/>
      <c r="APE2154" s="40"/>
      <c r="APF2154" s="40"/>
      <c r="APG2154" s="40"/>
      <c r="APH2154" s="40"/>
      <c r="API2154" s="40"/>
      <c r="APJ2154" s="40"/>
      <c r="APK2154" s="40"/>
      <c r="APL2154" s="40"/>
      <c r="APM2154" s="40"/>
      <c r="APN2154" s="40"/>
      <c r="APO2154" s="40"/>
      <c r="APP2154" s="40"/>
      <c r="APQ2154" s="40"/>
      <c r="APR2154" s="40"/>
      <c r="APS2154" s="40"/>
      <c r="APT2154" s="40"/>
      <c r="APU2154" s="40"/>
      <c r="APV2154" s="40"/>
      <c r="APW2154" s="40"/>
      <c r="APX2154" s="40"/>
      <c r="APY2154" s="40"/>
      <c r="APZ2154" s="40"/>
      <c r="AQA2154" s="40"/>
      <c r="AQB2154" s="40"/>
      <c r="AQC2154" s="40"/>
      <c r="AQD2154" s="40"/>
      <c r="AQE2154" s="40"/>
      <c r="AQF2154" s="40"/>
      <c r="AQG2154" s="40"/>
      <c r="AQH2154" s="40"/>
      <c r="AQI2154" s="40"/>
      <c r="AQJ2154" s="40"/>
      <c r="AQK2154" s="40"/>
      <c r="AQL2154" s="40"/>
      <c r="AQM2154" s="40"/>
      <c r="AQN2154" s="40"/>
      <c r="AQO2154" s="40"/>
      <c r="AQP2154" s="40"/>
      <c r="AQQ2154" s="40"/>
      <c r="AQR2154" s="40"/>
      <c r="AQS2154" s="40"/>
      <c r="AQT2154" s="40"/>
      <c r="AQU2154" s="40"/>
      <c r="AQV2154" s="40"/>
      <c r="AQW2154" s="40"/>
      <c r="AQX2154" s="40"/>
      <c r="AQY2154" s="40"/>
      <c r="AQZ2154" s="40"/>
      <c r="ARA2154" s="40"/>
      <c r="ARB2154" s="40"/>
      <c r="ARC2154" s="40"/>
      <c r="ARD2154" s="40"/>
      <c r="ARE2154" s="40"/>
      <c r="ARF2154" s="40"/>
      <c r="ARG2154" s="40"/>
      <c r="ARH2154" s="40"/>
      <c r="ARI2154" s="40"/>
      <c r="ARJ2154" s="40"/>
      <c r="ARK2154" s="40"/>
      <c r="ARL2154" s="40"/>
      <c r="ARM2154" s="40"/>
      <c r="ARN2154" s="40"/>
      <c r="ARO2154" s="40"/>
      <c r="ARP2154" s="40"/>
      <c r="ARQ2154" s="40"/>
      <c r="ARR2154" s="40"/>
      <c r="ARS2154" s="40"/>
      <c r="ART2154" s="40"/>
      <c r="ARU2154" s="40"/>
      <c r="ARV2154" s="40"/>
      <c r="ARW2154" s="40"/>
      <c r="ARX2154" s="40"/>
      <c r="ARY2154" s="40"/>
      <c r="ARZ2154" s="40"/>
      <c r="ASA2154" s="40"/>
      <c r="ASB2154" s="40"/>
      <c r="ASC2154" s="40"/>
      <c r="ASD2154" s="40"/>
      <c r="ASE2154" s="40"/>
      <c r="ASF2154" s="40"/>
      <c r="ASG2154" s="40"/>
      <c r="ASH2154" s="40"/>
      <c r="ASI2154" s="40"/>
      <c r="ASJ2154" s="40"/>
      <c r="ASK2154" s="40"/>
      <c r="ASL2154" s="40"/>
      <c r="ASM2154" s="40"/>
      <c r="ASN2154" s="40"/>
      <c r="ASO2154" s="40"/>
      <c r="ASP2154" s="40"/>
      <c r="ASQ2154" s="40"/>
      <c r="ASR2154" s="40"/>
      <c r="ASS2154" s="40"/>
      <c r="AST2154" s="40"/>
      <c r="ASU2154" s="40"/>
      <c r="ASV2154" s="40"/>
      <c r="ASW2154" s="40"/>
      <c r="ASX2154" s="40"/>
      <c r="ASY2154" s="40"/>
      <c r="ASZ2154" s="40"/>
      <c r="ATA2154" s="40"/>
      <c r="ATB2154" s="40"/>
      <c r="ATC2154" s="40"/>
      <c r="ATD2154" s="40"/>
      <c r="ATE2154" s="40"/>
      <c r="ATF2154" s="40"/>
      <c r="ATG2154" s="40"/>
      <c r="ATH2154" s="40"/>
      <c r="ATI2154" s="40"/>
      <c r="ATJ2154" s="40"/>
      <c r="ATK2154" s="40"/>
      <c r="ATL2154" s="40"/>
      <c r="ATM2154" s="40"/>
      <c r="ATN2154" s="40"/>
      <c r="ATO2154" s="40"/>
      <c r="ATP2154" s="40"/>
      <c r="ATQ2154" s="40"/>
      <c r="ATR2154" s="40"/>
      <c r="ATS2154" s="40"/>
      <c r="ATT2154" s="40"/>
      <c r="ATU2154" s="40"/>
      <c r="ATV2154" s="40"/>
      <c r="ATW2154" s="40"/>
      <c r="ATX2154" s="40"/>
      <c r="ATY2154" s="40"/>
      <c r="ATZ2154" s="40"/>
      <c r="AUA2154" s="40"/>
      <c r="AUB2154" s="40"/>
      <c r="AUC2154" s="40"/>
      <c r="AUD2154" s="40"/>
      <c r="AUE2154" s="40"/>
      <c r="AUF2154" s="40"/>
      <c r="AUG2154" s="40"/>
      <c r="AUH2154" s="40"/>
      <c r="AUI2154" s="40"/>
      <c r="AUJ2154" s="40"/>
      <c r="AUK2154" s="40"/>
      <c r="AUL2154" s="40"/>
      <c r="AUM2154" s="40"/>
      <c r="AUN2154" s="40"/>
      <c r="AUO2154" s="40"/>
      <c r="AUP2154" s="40"/>
      <c r="AUQ2154" s="40"/>
      <c r="AUR2154" s="40"/>
      <c r="AUS2154" s="40"/>
      <c r="AUT2154" s="40"/>
      <c r="AUU2154" s="40"/>
      <c r="AUV2154" s="40"/>
      <c r="AUW2154" s="40"/>
      <c r="AUX2154" s="40"/>
      <c r="AUY2154" s="40"/>
      <c r="AUZ2154" s="40"/>
      <c r="AVA2154" s="40"/>
      <c r="AVB2154" s="40"/>
      <c r="AVC2154" s="40"/>
      <c r="AVD2154" s="40"/>
      <c r="AVE2154" s="40"/>
      <c r="AVF2154" s="40"/>
      <c r="AVG2154" s="40"/>
      <c r="AVH2154" s="40"/>
      <c r="AVI2154" s="40"/>
      <c r="AVJ2154" s="40"/>
      <c r="AVK2154" s="40"/>
      <c r="AVL2154" s="40"/>
      <c r="AVM2154" s="40"/>
      <c r="AVN2154" s="40"/>
      <c r="AVO2154" s="40"/>
      <c r="AVP2154" s="40"/>
      <c r="AVQ2154" s="40"/>
      <c r="AVR2154" s="40"/>
      <c r="AVS2154" s="40"/>
      <c r="AVT2154" s="40"/>
      <c r="AVU2154" s="40"/>
      <c r="AVV2154" s="40"/>
      <c r="AVW2154" s="40"/>
      <c r="AVX2154" s="40"/>
      <c r="AVY2154" s="40"/>
      <c r="AVZ2154" s="40"/>
      <c r="AWA2154" s="40"/>
      <c r="AWB2154" s="40"/>
      <c r="AWC2154" s="40"/>
      <c r="AWD2154" s="40"/>
      <c r="AWE2154" s="40"/>
      <c r="AWF2154" s="40"/>
      <c r="AWG2154" s="40"/>
      <c r="AWH2154" s="40"/>
      <c r="AWI2154" s="40"/>
      <c r="AWJ2154" s="40"/>
      <c r="AWK2154" s="40"/>
      <c r="AWL2154" s="40"/>
      <c r="AWM2154" s="40"/>
      <c r="AWN2154" s="40"/>
      <c r="AWO2154" s="40"/>
      <c r="AWP2154" s="40"/>
      <c r="AWQ2154" s="40"/>
      <c r="AWR2154" s="40"/>
      <c r="AWS2154" s="40"/>
      <c r="AWT2154" s="40"/>
      <c r="AWU2154" s="40"/>
      <c r="AWV2154" s="40"/>
      <c r="AWW2154" s="40"/>
      <c r="AWX2154" s="40"/>
      <c r="AWY2154" s="40"/>
      <c r="AWZ2154" s="40"/>
      <c r="AXA2154" s="40"/>
      <c r="AXB2154" s="40"/>
      <c r="AXC2154" s="40"/>
      <c r="AXD2154" s="40"/>
      <c r="AXE2154" s="40"/>
      <c r="AXF2154" s="40"/>
      <c r="AXG2154" s="40"/>
      <c r="AXH2154" s="40"/>
      <c r="AXI2154" s="40"/>
      <c r="AXJ2154" s="40"/>
      <c r="AXK2154" s="40"/>
      <c r="AXL2154" s="40"/>
      <c r="AXM2154" s="40"/>
      <c r="AXN2154" s="40"/>
      <c r="AXO2154" s="40"/>
      <c r="AXP2154" s="40"/>
      <c r="AXQ2154" s="40"/>
      <c r="AXR2154" s="40"/>
      <c r="AXS2154" s="40"/>
      <c r="AXT2154" s="40"/>
      <c r="AXU2154" s="40"/>
      <c r="AXV2154" s="40"/>
      <c r="AXW2154" s="40"/>
      <c r="AXX2154" s="40"/>
      <c r="AXY2154" s="40"/>
      <c r="AXZ2154" s="40"/>
      <c r="AYA2154" s="40"/>
      <c r="AYB2154" s="40"/>
      <c r="AYC2154" s="40"/>
      <c r="AYD2154" s="40"/>
      <c r="AYE2154" s="40"/>
      <c r="AYF2154" s="40"/>
      <c r="AYG2154" s="40"/>
      <c r="AYH2154" s="40"/>
      <c r="AYI2154" s="40"/>
      <c r="AYJ2154" s="40"/>
      <c r="AYK2154" s="40"/>
      <c r="AYL2154" s="40"/>
      <c r="AYM2154" s="40"/>
      <c r="AYN2154" s="40"/>
      <c r="AYO2154" s="40"/>
      <c r="AYP2154" s="40"/>
      <c r="AYQ2154" s="40"/>
      <c r="AYR2154" s="40"/>
      <c r="AYS2154" s="40"/>
      <c r="AYT2154" s="40"/>
      <c r="AYU2154" s="40"/>
      <c r="AYV2154" s="40"/>
      <c r="AYW2154" s="40"/>
      <c r="AYX2154" s="40"/>
      <c r="AYY2154" s="40"/>
      <c r="AYZ2154" s="40"/>
      <c r="AZA2154" s="40"/>
      <c r="AZB2154" s="40"/>
      <c r="AZC2154" s="40"/>
      <c r="AZD2154" s="40"/>
      <c r="AZE2154" s="40"/>
      <c r="AZF2154" s="40"/>
      <c r="AZG2154" s="40"/>
      <c r="AZH2154" s="40"/>
      <c r="AZI2154" s="40"/>
      <c r="AZJ2154" s="40"/>
      <c r="AZK2154" s="40"/>
      <c r="AZL2154" s="40"/>
      <c r="AZM2154" s="40"/>
      <c r="AZN2154" s="40"/>
      <c r="AZO2154" s="40"/>
      <c r="AZP2154" s="40"/>
      <c r="AZQ2154" s="40"/>
      <c r="AZR2154" s="40"/>
      <c r="AZS2154" s="40"/>
      <c r="AZT2154" s="40"/>
      <c r="AZU2154" s="40"/>
      <c r="AZV2154" s="40"/>
      <c r="AZW2154" s="40"/>
      <c r="AZX2154" s="40"/>
      <c r="AZY2154" s="40"/>
      <c r="AZZ2154" s="40"/>
      <c r="BAA2154" s="40"/>
      <c r="BAB2154" s="40"/>
      <c r="BAC2154" s="40"/>
      <c r="BAD2154" s="40"/>
      <c r="BAE2154" s="40"/>
      <c r="BAF2154" s="40"/>
      <c r="BAG2154" s="40"/>
      <c r="BAH2154" s="40"/>
      <c r="BAI2154" s="40"/>
      <c r="BAJ2154" s="40"/>
      <c r="BAK2154" s="40"/>
      <c r="BAL2154" s="40"/>
      <c r="BAM2154" s="40"/>
      <c r="BAN2154" s="40"/>
      <c r="BAO2154" s="40"/>
      <c r="BAP2154" s="40"/>
      <c r="BAQ2154" s="40"/>
      <c r="BAR2154" s="40"/>
      <c r="BAS2154" s="40"/>
      <c r="BAT2154" s="40"/>
      <c r="BAU2154" s="40"/>
      <c r="BAV2154" s="40"/>
      <c r="BAW2154" s="40"/>
      <c r="BAX2154" s="40"/>
      <c r="BAY2154" s="40"/>
      <c r="BAZ2154" s="40"/>
      <c r="BBA2154" s="40"/>
      <c r="BBB2154" s="40"/>
      <c r="BBC2154" s="40"/>
      <c r="BBD2154" s="40"/>
      <c r="BBE2154" s="40"/>
      <c r="BBF2154" s="40"/>
      <c r="BBG2154" s="40"/>
      <c r="BBH2154" s="40"/>
      <c r="BBI2154" s="40"/>
      <c r="BBJ2154" s="40"/>
      <c r="BBK2154" s="40"/>
      <c r="BBL2154" s="40"/>
      <c r="BBM2154" s="40"/>
      <c r="BBN2154" s="40"/>
      <c r="BBO2154" s="40"/>
      <c r="BBP2154" s="40"/>
      <c r="BBQ2154" s="40"/>
      <c r="BBR2154" s="40"/>
      <c r="BBS2154" s="40"/>
      <c r="BBT2154" s="40"/>
      <c r="BBU2154" s="40"/>
      <c r="BBV2154" s="40"/>
      <c r="BBW2154" s="40"/>
      <c r="BBX2154" s="40"/>
      <c r="BBY2154" s="40"/>
      <c r="BBZ2154" s="40"/>
      <c r="BCA2154" s="40"/>
      <c r="BCB2154" s="40"/>
      <c r="BCC2154" s="40"/>
      <c r="BCD2154" s="40"/>
      <c r="BCE2154" s="40"/>
      <c r="BCF2154" s="40"/>
      <c r="BCG2154" s="40"/>
      <c r="BCH2154" s="40"/>
      <c r="BCI2154" s="40"/>
      <c r="BCJ2154" s="40"/>
      <c r="BCK2154" s="40"/>
      <c r="BCL2154" s="40"/>
      <c r="BCM2154" s="40"/>
      <c r="BCN2154" s="40"/>
      <c r="BCO2154" s="40"/>
      <c r="BCP2154" s="40"/>
      <c r="BCQ2154" s="40"/>
      <c r="BCR2154" s="40"/>
      <c r="BCS2154" s="40"/>
      <c r="BCT2154" s="40"/>
      <c r="BCU2154" s="40"/>
      <c r="BCV2154" s="40"/>
      <c r="BCW2154" s="40"/>
      <c r="BCX2154" s="40"/>
      <c r="BCY2154" s="40"/>
      <c r="BCZ2154" s="40"/>
      <c r="BDA2154" s="40"/>
      <c r="BDB2154" s="40"/>
      <c r="BDC2154" s="40"/>
      <c r="BDD2154" s="40"/>
      <c r="BDE2154" s="40"/>
      <c r="BDF2154" s="40"/>
      <c r="BDG2154" s="40"/>
      <c r="BDH2154" s="40"/>
      <c r="BDI2154" s="40"/>
      <c r="BDJ2154" s="40"/>
      <c r="BDK2154" s="40"/>
      <c r="BDL2154" s="40"/>
      <c r="BDM2154" s="40"/>
      <c r="BDN2154" s="40"/>
      <c r="BDO2154" s="40"/>
      <c r="BDP2154" s="40"/>
      <c r="BDQ2154" s="40"/>
      <c r="BDR2154" s="40"/>
      <c r="BDS2154" s="40"/>
      <c r="BDT2154" s="40"/>
      <c r="BDU2154" s="40"/>
      <c r="BDV2154" s="40"/>
      <c r="BDW2154" s="40"/>
      <c r="BDX2154" s="40"/>
      <c r="BDY2154" s="40"/>
      <c r="BDZ2154" s="40"/>
      <c r="BEA2154" s="40"/>
      <c r="BEB2154" s="40"/>
      <c r="BEC2154" s="40"/>
      <c r="BED2154" s="40"/>
      <c r="BEE2154" s="40"/>
      <c r="BEF2154" s="40"/>
      <c r="BEG2154" s="40"/>
      <c r="BEH2154" s="40"/>
      <c r="BEI2154" s="40"/>
      <c r="BEJ2154" s="40"/>
      <c r="BEK2154" s="40"/>
      <c r="BEL2154" s="40"/>
      <c r="BEM2154" s="40"/>
      <c r="BEN2154" s="40"/>
      <c r="BEO2154" s="40"/>
      <c r="BEP2154" s="40"/>
      <c r="BEQ2154" s="40"/>
      <c r="BER2154" s="40"/>
      <c r="BES2154" s="40"/>
      <c r="BET2154" s="40"/>
      <c r="BEU2154" s="40"/>
      <c r="BEV2154" s="40"/>
      <c r="BEW2154" s="40"/>
      <c r="BEX2154" s="40"/>
      <c r="BEY2154" s="40"/>
      <c r="BEZ2154" s="40"/>
      <c r="BFA2154" s="40"/>
      <c r="BFB2154" s="40"/>
      <c r="BFC2154" s="40"/>
      <c r="BFD2154" s="40"/>
      <c r="BFE2154" s="40"/>
      <c r="BFF2154" s="40"/>
      <c r="BFG2154" s="40"/>
      <c r="BFH2154" s="40"/>
      <c r="BFI2154" s="40"/>
      <c r="BFJ2154" s="40"/>
      <c r="BFK2154" s="40"/>
      <c r="BFL2154" s="40"/>
      <c r="BFM2154" s="40"/>
      <c r="BFN2154" s="40"/>
      <c r="BFO2154" s="40"/>
      <c r="BFP2154" s="40"/>
      <c r="BFQ2154" s="40"/>
      <c r="BFR2154" s="40"/>
      <c r="BFS2154" s="40"/>
      <c r="BFT2154" s="40"/>
      <c r="BFU2154" s="40"/>
      <c r="BFV2154" s="40"/>
      <c r="BFW2154" s="40"/>
      <c r="BFX2154" s="40"/>
      <c r="BFY2154" s="40"/>
      <c r="BFZ2154" s="40"/>
      <c r="BGA2154" s="40"/>
      <c r="BGB2154" s="40"/>
      <c r="BGC2154" s="40"/>
      <c r="BGD2154" s="40"/>
      <c r="BGE2154" s="40"/>
      <c r="BGF2154" s="40"/>
      <c r="BGG2154" s="40"/>
      <c r="BGH2154" s="40"/>
      <c r="BGI2154" s="40"/>
      <c r="BGJ2154" s="40"/>
      <c r="BGK2154" s="40"/>
      <c r="BGL2154" s="40"/>
      <c r="BGM2154" s="40"/>
      <c r="BGN2154" s="40"/>
      <c r="BGO2154" s="40"/>
      <c r="BGP2154" s="40"/>
      <c r="BGQ2154" s="40"/>
      <c r="BGR2154" s="40"/>
      <c r="BGS2154" s="40"/>
      <c r="BGT2154" s="40"/>
      <c r="BGU2154" s="40"/>
      <c r="BGV2154" s="40"/>
      <c r="BGW2154" s="40"/>
      <c r="BGX2154" s="40"/>
      <c r="BGY2154" s="40"/>
      <c r="BGZ2154" s="40"/>
      <c r="BHA2154" s="40"/>
      <c r="BHB2154" s="40"/>
      <c r="BHC2154" s="40"/>
      <c r="BHD2154" s="40"/>
      <c r="BHE2154" s="40"/>
      <c r="BHF2154" s="40"/>
      <c r="BHG2154" s="40"/>
      <c r="BHH2154" s="40"/>
      <c r="BHI2154" s="40"/>
      <c r="BHJ2154" s="40"/>
      <c r="BHK2154" s="40"/>
      <c r="BHL2154" s="40"/>
      <c r="BHM2154" s="40"/>
      <c r="BHN2154" s="40"/>
      <c r="BHO2154" s="40"/>
      <c r="BHP2154" s="40"/>
      <c r="BHQ2154" s="40"/>
      <c r="BHR2154" s="40"/>
      <c r="BHS2154" s="40"/>
      <c r="BHT2154" s="40"/>
      <c r="BHU2154" s="40"/>
      <c r="BHV2154" s="40"/>
      <c r="BHW2154" s="40"/>
      <c r="BHX2154" s="40"/>
      <c r="BHY2154" s="40"/>
      <c r="BHZ2154" s="40"/>
      <c r="BIA2154" s="40"/>
      <c r="BIB2154" s="40"/>
      <c r="BIC2154" s="40"/>
      <c r="BID2154" s="40"/>
      <c r="BIE2154" s="40"/>
      <c r="BIF2154" s="40"/>
      <c r="BIG2154" s="40"/>
      <c r="BIH2154" s="40"/>
      <c r="BII2154" s="40"/>
      <c r="BIJ2154" s="40"/>
      <c r="BIK2154" s="40"/>
      <c r="BIL2154" s="40"/>
      <c r="BIM2154" s="40"/>
      <c r="BIN2154" s="40"/>
      <c r="BIO2154" s="40"/>
      <c r="BIP2154" s="40"/>
      <c r="BIQ2154" s="40"/>
      <c r="BIR2154" s="40"/>
      <c r="BIS2154" s="40"/>
      <c r="BIT2154" s="40"/>
      <c r="BIU2154" s="40"/>
      <c r="BIV2154" s="40"/>
      <c r="BIW2154" s="40"/>
      <c r="BIX2154" s="40"/>
      <c r="BIY2154" s="40"/>
      <c r="BIZ2154" s="40"/>
      <c r="BJA2154" s="40"/>
      <c r="BJB2154" s="40"/>
      <c r="BJC2154" s="40"/>
      <c r="BJD2154" s="40"/>
      <c r="BJE2154" s="40"/>
      <c r="BJF2154" s="40"/>
      <c r="BJG2154" s="40"/>
      <c r="BJH2154" s="40"/>
      <c r="BJI2154" s="40"/>
      <c r="BJJ2154" s="40"/>
      <c r="BJK2154" s="40"/>
      <c r="BJL2154" s="40"/>
      <c r="BJM2154" s="40"/>
      <c r="BJN2154" s="40"/>
      <c r="BJO2154" s="40"/>
      <c r="BJP2154" s="40"/>
      <c r="BJQ2154" s="40"/>
      <c r="BJR2154" s="40"/>
      <c r="BJS2154" s="40"/>
      <c r="BJT2154" s="40"/>
      <c r="BJU2154" s="40"/>
      <c r="BJV2154" s="40"/>
      <c r="BJW2154" s="40"/>
      <c r="BJX2154" s="40"/>
      <c r="BJY2154" s="40"/>
      <c r="BJZ2154" s="40"/>
      <c r="BKA2154" s="40"/>
      <c r="BKB2154" s="40"/>
      <c r="BKC2154" s="40"/>
      <c r="BKD2154" s="40"/>
      <c r="BKE2154" s="40"/>
      <c r="BKF2154" s="40"/>
      <c r="BKG2154" s="40"/>
      <c r="BKH2154" s="40"/>
      <c r="BKI2154" s="40"/>
      <c r="BKJ2154" s="40"/>
      <c r="BKK2154" s="40"/>
      <c r="BKL2154" s="40"/>
      <c r="BKM2154" s="40"/>
      <c r="BKN2154" s="40"/>
      <c r="BKO2154" s="40"/>
      <c r="BKP2154" s="40"/>
      <c r="BKQ2154" s="40"/>
      <c r="BKR2154" s="40"/>
      <c r="BKS2154" s="40"/>
      <c r="BKT2154" s="40"/>
      <c r="BKU2154" s="40"/>
      <c r="BKV2154" s="40"/>
      <c r="BKW2154" s="40"/>
      <c r="BKX2154" s="40"/>
      <c r="BKY2154" s="40"/>
      <c r="BKZ2154" s="40"/>
      <c r="BLA2154" s="40"/>
      <c r="BLB2154" s="40"/>
      <c r="BLC2154" s="40"/>
      <c r="BLD2154" s="40"/>
      <c r="BLE2154" s="40"/>
      <c r="BLF2154" s="40"/>
      <c r="BLG2154" s="40"/>
      <c r="BLH2154" s="40"/>
      <c r="BLI2154" s="40"/>
      <c r="BLJ2154" s="40"/>
      <c r="BLK2154" s="40"/>
      <c r="BLL2154" s="40"/>
      <c r="BLM2154" s="40"/>
      <c r="BLN2154" s="40"/>
      <c r="BLO2154" s="40"/>
      <c r="BLP2154" s="40"/>
      <c r="BLQ2154" s="40"/>
      <c r="BLR2154" s="40"/>
      <c r="BLS2154" s="40"/>
      <c r="BLT2154" s="40"/>
      <c r="BLU2154" s="40"/>
      <c r="BLV2154" s="40"/>
      <c r="BLW2154" s="40"/>
      <c r="BLX2154" s="40"/>
      <c r="BLY2154" s="40"/>
      <c r="BLZ2154" s="40"/>
      <c r="BMA2154" s="40"/>
      <c r="BMB2154" s="40"/>
      <c r="BMC2154" s="40"/>
      <c r="BMD2154" s="40"/>
      <c r="BME2154" s="40"/>
      <c r="BMF2154" s="40"/>
      <c r="BMG2154" s="40"/>
      <c r="BMH2154" s="40"/>
      <c r="BMI2154" s="40"/>
      <c r="BMJ2154" s="40"/>
      <c r="BMK2154" s="40"/>
      <c r="BML2154" s="40"/>
      <c r="BMM2154" s="40"/>
      <c r="BMN2154" s="40"/>
      <c r="BMO2154" s="40"/>
      <c r="BMP2154" s="40"/>
      <c r="BMQ2154" s="40"/>
      <c r="BMR2154" s="40"/>
      <c r="BMS2154" s="40"/>
      <c r="BMT2154" s="40"/>
      <c r="BMU2154" s="40"/>
      <c r="BMV2154" s="40"/>
      <c r="BMW2154" s="40"/>
      <c r="BMX2154" s="40"/>
      <c r="BMY2154" s="40"/>
      <c r="BMZ2154" s="40"/>
      <c r="BNA2154" s="40"/>
      <c r="BNB2154" s="40"/>
      <c r="BNC2154" s="40"/>
      <c r="BND2154" s="40"/>
      <c r="BNE2154" s="40"/>
      <c r="BNF2154" s="40"/>
      <c r="BNG2154" s="40"/>
      <c r="BNH2154" s="40"/>
      <c r="BNI2154" s="40"/>
      <c r="BNJ2154" s="40"/>
      <c r="BNK2154" s="40"/>
      <c r="BNL2154" s="40"/>
      <c r="BNM2154" s="40"/>
      <c r="BNN2154" s="40"/>
      <c r="BNO2154" s="40"/>
      <c r="BNP2154" s="40"/>
      <c r="BNQ2154" s="40"/>
      <c r="BNR2154" s="40"/>
      <c r="BNS2154" s="40"/>
      <c r="BNT2154" s="40"/>
      <c r="BNU2154" s="40"/>
      <c r="BNV2154" s="40"/>
      <c r="BNW2154" s="40"/>
      <c r="BNX2154" s="40"/>
      <c r="BNY2154" s="40"/>
      <c r="BNZ2154" s="40"/>
      <c r="BOA2154" s="40"/>
      <c r="BOB2154" s="40"/>
      <c r="BOC2154" s="40"/>
      <c r="BOD2154" s="40"/>
      <c r="BOE2154" s="40"/>
      <c r="BOF2154" s="40"/>
      <c r="BOG2154" s="40"/>
      <c r="BOH2154" s="40"/>
      <c r="BOI2154" s="40"/>
      <c r="BOJ2154" s="40"/>
      <c r="BOK2154" s="40"/>
      <c r="BOL2154" s="40"/>
      <c r="BOM2154" s="40"/>
      <c r="BON2154" s="40"/>
      <c r="BOO2154" s="40"/>
      <c r="BOP2154" s="40"/>
      <c r="BOQ2154" s="40"/>
      <c r="BOR2154" s="40"/>
      <c r="BOS2154" s="40"/>
      <c r="BOT2154" s="40"/>
      <c r="BOU2154" s="40"/>
      <c r="BOV2154" s="40"/>
      <c r="BOW2154" s="40"/>
      <c r="BOX2154" s="40"/>
      <c r="BOY2154" s="40"/>
      <c r="BOZ2154" s="40"/>
      <c r="BPA2154" s="40"/>
      <c r="BPB2154" s="40"/>
      <c r="BPC2154" s="40"/>
      <c r="BPD2154" s="40"/>
      <c r="BPE2154" s="40"/>
      <c r="BPF2154" s="40"/>
      <c r="BPG2154" s="40"/>
      <c r="BPH2154" s="40"/>
      <c r="BPI2154" s="40"/>
      <c r="BPJ2154" s="40"/>
      <c r="BPK2154" s="40"/>
      <c r="BPL2154" s="40"/>
      <c r="BPM2154" s="40"/>
      <c r="BPN2154" s="40"/>
      <c r="BPO2154" s="40"/>
      <c r="BPP2154" s="40"/>
      <c r="BPQ2154" s="40"/>
      <c r="BPR2154" s="40"/>
      <c r="BPS2154" s="40"/>
      <c r="BPT2154" s="40"/>
      <c r="BPU2154" s="40"/>
      <c r="BPV2154" s="40"/>
      <c r="BPW2154" s="40"/>
      <c r="BPX2154" s="40"/>
      <c r="BPY2154" s="40"/>
      <c r="BPZ2154" s="40"/>
      <c r="BQA2154" s="40"/>
      <c r="BQB2154" s="40"/>
      <c r="BQC2154" s="40"/>
      <c r="BQD2154" s="40"/>
      <c r="BQE2154" s="40"/>
      <c r="BQF2154" s="40"/>
      <c r="BQG2154" s="40"/>
      <c r="BQH2154" s="40"/>
      <c r="BQI2154" s="40"/>
      <c r="BQJ2154" s="40"/>
      <c r="BQK2154" s="40"/>
      <c r="BQL2154" s="40"/>
      <c r="BQM2154" s="40"/>
      <c r="BQN2154" s="40"/>
      <c r="BQO2154" s="40"/>
      <c r="BQP2154" s="40"/>
      <c r="BQQ2154" s="40"/>
      <c r="BQR2154" s="40"/>
      <c r="BQS2154" s="40"/>
      <c r="BQT2154" s="40"/>
      <c r="BQU2154" s="40"/>
      <c r="BQV2154" s="40"/>
      <c r="BQW2154" s="40"/>
      <c r="BQX2154" s="40"/>
      <c r="BQY2154" s="40"/>
      <c r="BQZ2154" s="40"/>
      <c r="BRA2154" s="40"/>
      <c r="BRB2154" s="40"/>
      <c r="BRC2154" s="40"/>
      <c r="BRD2154" s="40"/>
      <c r="BRE2154" s="40"/>
      <c r="BRF2154" s="40"/>
      <c r="BRG2154" s="40"/>
      <c r="BRH2154" s="40"/>
      <c r="BRI2154" s="40"/>
      <c r="BRJ2154" s="40"/>
      <c r="BRK2154" s="40"/>
      <c r="BRL2154" s="40"/>
      <c r="BRM2154" s="40"/>
      <c r="BRN2154" s="40"/>
      <c r="BRO2154" s="40"/>
      <c r="BRP2154" s="40"/>
      <c r="BRQ2154" s="40"/>
      <c r="BRR2154" s="40"/>
      <c r="BRS2154" s="40"/>
      <c r="BRT2154" s="40"/>
      <c r="BRU2154" s="40"/>
      <c r="BRV2154" s="40"/>
      <c r="BRW2154" s="40"/>
      <c r="BRX2154" s="40"/>
      <c r="BRY2154" s="40"/>
      <c r="BRZ2154" s="40"/>
      <c r="BSA2154" s="40"/>
      <c r="BSB2154" s="40"/>
      <c r="BSC2154" s="40"/>
      <c r="BSD2154" s="40"/>
      <c r="BSE2154" s="40"/>
      <c r="BSF2154" s="40"/>
      <c r="BSG2154" s="40"/>
      <c r="BSH2154" s="40"/>
      <c r="BSI2154" s="40"/>
      <c r="BSJ2154" s="40"/>
      <c r="BSK2154" s="40"/>
      <c r="BSL2154" s="40"/>
      <c r="BSM2154" s="40"/>
      <c r="BSN2154" s="40"/>
      <c r="BSO2154" s="40"/>
      <c r="BSP2154" s="40"/>
      <c r="BSQ2154" s="40"/>
      <c r="BSR2154" s="40"/>
      <c r="BSS2154" s="40"/>
      <c r="BST2154" s="40"/>
      <c r="BSU2154" s="40"/>
      <c r="BSV2154" s="40"/>
      <c r="BSW2154" s="40"/>
      <c r="BSX2154" s="40"/>
      <c r="BSY2154" s="40"/>
      <c r="BSZ2154" s="40"/>
      <c r="BTA2154" s="40"/>
      <c r="BTB2154" s="40"/>
      <c r="BTC2154" s="40"/>
      <c r="BTD2154" s="40"/>
      <c r="BTE2154" s="40"/>
      <c r="BTF2154" s="40"/>
      <c r="BTG2154" s="40"/>
      <c r="BTH2154" s="40"/>
      <c r="BTI2154" s="40"/>
      <c r="BTJ2154" s="40"/>
      <c r="BTK2154" s="40"/>
      <c r="BTL2154" s="40"/>
      <c r="BTM2154" s="40"/>
      <c r="BTN2154" s="40"/>
      <c r="BTO2154" s="40"/>
      <c r="BTP2154" s="40"/>
      <c r="BTQ2154" s="40"/>
      <c r="BTR2154" s="40"/>
      <c r="BTS2154" s="40"/>
      <c r="BTT2154" s="40"/>
      <c r="BTU2154" s="40"/>
      <c r="BTV2154" s="40"/>
      <c r="BTW2154" s="40"/>
      <c r="BTX2154" s="40"/>
      <c r="BTY2154" s="40"/>
      <c r="BTZ2154" s="40"/>
      <c r="BUA2154" s="40"/>
      <c r="BUB2154" s="40"/>
      <c r="BUC2154" s="40"/>
      <c r="BUD2154" s="40"/>
      <c r="BUE2154" s="40"/>
      <c r="BUF2154" s="40"/>
      <c r="BUG2154" s="40"/>
      <c r="BUH2154" s="40"/>
      <c r="BUI2154" s="40"/>
      <c r="BUJ2154" s="40"/>
      <c r="BUK2154" s="40"/>
      <c r="BUL2154" s="40"/>
      <c r="BUM2154" s="40"/>
      <c r="BUN2154" s="40"/>
      <c r="BUO2154" s="40"/>
      <c r="BUP2154" s="40"/>
      <c r="BUQ2154" s="40"/>
      <c r="BUR2154" s="40"/>
      <c r="BUS2154" s="40"/>
      <c r="BUT2154" s="40"/>
      <c r="BUU2154" s="40"/>
      <c r="BUV2154" s="40"/>
      <c r="BUW2154" s="40"/>
      <c r="BUX2154" s="40"/>
      <c r="BUY2154" s="40"/>
      <c r="BUZ2154" s="40"/>
      <c r="BVA2154" s="40"/>
      <c r="BVB2154" s="40"/>
      <c r="BVC2154" s="40"/>
      <c r="BVD2154" s="40"/>
      <c r="BVE2154" s="40"/>
      <c r="BVF2154" s="40"/>
      <c r="BVG2154" s="40"/>
      <c r="BVH2154" s="40"/>
      <c r="BVI2154" s="40"/>
      <c r="BVJ2154" s="40"/>
      <c r="BVK2154" s="40"/>
      <c r="BVL2154" s="40"/>
      <c r="BVM2154" s="40"/>
      <c r="BVN2154" s="40"/>
      <c r="BVO2154" s="40"/>
      <c r="BVP2154" s="40"/>
      <c r="BVQ2154" s="40"/>
      <c r="BVR2154" s="40"/>
      <c r="BVS2154" s="40"/>
      <c r="BVT2154" s="40"/>
      <c r="BVU2154" s="40"/>
      <c r="BVV2154" s="40"/>
      <c r="BVW2154" s="40"/>
      <c r="BVX2154" s="40"/>
      <c r="BVY2154" s="40"/>
      <c r="BVZ2154" s="40"/>
      <c r="BWA2154" s="40"/>
      <c r="BWB2154" s="40"/>
      <c r="BWC2154" s="40"/>
      <c r="BWD2154" s="40"/>
      <c r="BWE2154" s="40"/>
      <c r="BWF2154" s="40"/>
      <c r="BWG2154" s="40"/>
      <c r="BWH2154" s="40"/>
      <c r="BWI2154" s="40"/>
      <c r="BWJ2154" s="40"/>
      <c r="BWK2154" s="40"/>
      <c r="BWL2154" s="40"/>
      <c r="BWM2154" s="40"/>
      <c r="BWN2154" s="40"/>
      <c r="BWO2154" s="40"/>
      <c r="BWP2154" s="40"/>
      <c r="BWQ2154" s="40"/>
      <c r="BWR2154" s="40"/>
      <c r="BWS2154" s="40"/>
      <c r="BWT2154" s="40"/>
      <c r="BWU2154" s="40"/>
      <c r="BWV2154" s="40"/>
      <c r="BWW2154" s="40"/>
      <c r="BWX2154" s="40"/>
      <c r="BWY2154" s="40"/>
      <c r="BWZ2154" s="40"/>
      <c r="BXA2154" s="40"/>
      <c r="BXB2154" s="40"/>
      <c r="BXC2154" s="40"/>
      <c r="BXD2154" s="40"/>
      <c r="BXE2154" s="40"/>
      <c r="BXF2154" s="40"/>
      <c r="BXG2154" s="40"/>
      <c r="BXH2154" s="40"/>
      <c r="BXI2154" s="40"/>
      <c r="BXJ2154" s="40"/>
      <c r="BXK2154" s="40"/>
      <c r="BXL2154" s="40"/>
      <c r="BXM2154" s="40"/>
      <c r="BXN2154" s="40"/>
      <c r="BXO2154" s="40"/>
      <c r="BXP2154" s="40"/>
      <c r="BXQ2154" s="40"/>
      <c r="BXR2154" s="40"/>
      <c r="BXS2154" s="40"/>
      <c r="BXT2154" s="40"/>
      <c r="BXU2154" s="40"/>
      <c r="BXV2154" s="40"/>
      <c r="BXW2154" s="40"/>
      <c r="BXX2154" s="40"/>
      <c r="BXY2154" s="40"/>
      <c r="BXZ2154" s="40"/>
      <c r="BYA2154" s="40"/>
      <c r="BYB2154" s="40"/>
      <c r="BYC2154" s="40"/>
      <c r="BYD2154" s="40"/>
      <c r="BYE2154" s="40"/>
      <c r="BYF2154" s="40"/>
      <c r="BYG2154" s="40"/>
      <c r="BYH2154" s="40"/>
      <c r="BYI2154" s="40"/>
      <c r="BYJ2154" s="40"/>
      <c r="BYK2154" s="40"/>
      <c r="BYL2154" s="40"/>
      <c r="BYM2154" s="40"/>
      <c r="BYN2154" s="40"/>
      <c r="BYO2154" s="40"/>
      <c r="BYP2154" s="40"/>
      <c r="BYQ2154" s="40"/>
      <c r="BYR2154" s="40"/>
      <c r="BYS2154" s="40"/>
      <c r="BYT2154" s="40"/>
      <c r="BYU2154" s="40"/>
      <c r="BYV2154" s="40"/>
      <c r="BYW2154" s="40"/>
      <c r="BYX2154" s="40"/>
      <c r="BYY2154" s="40"/>
      <c r="BYZ2154" s="40"/>
      <c r="BZA2154" s="40"/>
      <c r="BZB2154" s="40"/>
      <c r="BZC2154" s="40"/>
      <c r="BZD2154" s="40"/>
      <c r="BZE2154" s="40"/>
      <c r="BZF2154" s="40"/>
      <c r="BZG2154" s="40"/>
      <c r="BZH2154" s="40"/>
      <c r="BZI2154" s="40"/>
      <c r="BZJ2154" s="40"/>
      <c r="BZK2154" s="40"/>
      <c r="BZL2154" s="40"/>
      <c r="BZM2154" s="40"/>
      <c r="BZN2154" s="40"/>
      <c r="BZO2154" s="40"/>
      <c r="BZP2154" s="40"/>
      <c r="BZQ2154" s="40"/>
      <c r="BZR2154" s="40"/>
      <c r="BZS2154" s="40"/>
      <c r="BZT2154" s="40"/>
      <c r="BZU2154" s="40"/>
      <c r="BZV2154" s="40"/>
      <c r="BZW2154" s="40"/>
      <c r="BZX2154" s="40"/>
      <c r="BZY2154" s="40"/>
      <c r="BZZ2154" s="40"/>
      <c r="CAA2154" s="40"/>
      <c r="CAB2154" s="40"/>
      <c r="CAC2154" s="40"/>
      <c r="CAD2154" s="40"/>
      <c r="CAE2154" s="40"/>
      <c r="CAF2154" s="40"/>
      <c r="CAG2154" s="40"/>
      <c r="CAH2154" s="40"/>
      <c r="CAI2154" s="40"/>
      <c r="CAJ2154" s="40"/>
      <c r="CAK2154" s="40"/>
      <c r="CAL2154" s="40"/>
      <c r="CAM2154" s="40"/>
      <c r="CAN2154" s="40"/>
      <c r="CAO2154" s="40"/>
      <c r="CAP2154" s="40"/>
      <c r="CAQ2154" s="40"/>
      <c r="CAR2154" s="40"/>
      <c r="CAS2154" s="40"/>
      <c r="CAT2154" s="40"/>
      <c r="CAU2154" s="40"/>
      <c r="CAV2154" s="40"/>
      <c r="CAW2154" s="40"/>
      <c r="CAX2154" s="40"/>
      <c r="CAY2154" s="40"/>
      <c r="CAZ2154" s="40"/>
      <c r="CBA2154" s="40"/>
      <c r="CBB2154" s="40"/>
      <c r="CBC2154" s="40"/>
      <c r="CBD2154" s="40"/>
      <c r="CBE2154" s="40"/>
      <c r="CBF2154" s="40"/>
      <c r="CBG2154" s="40"/>
      <c r="CBH2154" s="40"/>
      <c r="CBI2154" s="40"/>
      <c r="CBJ2154" s="40"/>
      <c r="CBK2154" s="40"/>
      <c r="CBL2154" s="40"/>
      <c r="CBM2154" s="40"/>
      <c r="CBN2154" s="40"/>
      <c r="CBO2154" s="40"/>
      <c r="CBP2154" s="40"/>
      <c r="CBQ2154" s="40"/>
      <c r="CBR2154" s="40"/>
      <c r="CBS2154" s="40"/>
      <c r="CBT2154" s="40"/>
      <c r="CBU2154" s="40"/>
      <c r="CBV2154" s="40"/>
      <c r="CBW2154" s="40"/>
      <c r="CBX2154" s="40"/>
      <c r="CBY2154" s="40"/>
      <c r="CBZ2154" s="40"/>
      <c r="CCA2154" s="40"/>
      <c r="CCB2154" s="40"/>
      <c r="CCC2154" s="40"/>
      <c r="CCD2154" s="40"/>
      <c r="CCE2154" s="40"/>
      <c r="CCF2154" s="40"/>
      <c r="CCG2154" s="40"/>
      <c r="CCH2154" s="40"/>
      <c r="CCI2154" s="40"/>
      <c r="CCJ2154" s="40"/>
      <c r="CCK2154" s="40"/>
      <c r="CCL2154" s="40"/>
      <c r="CCM2154" s="40"/>
      <c r="CCN2154" s="40"/>
      <c r="CCO2154" s="40"/>
      <c r="CCP2154" s="40"/>
      <c r="CCQ2154" s="40"/>
      <c r="CCR2154" s="40"/>
      <c r="CCS2154" s="40"/>
      <c r="CCT2154" s="40"/>
      <c r="CCU2154" s="40"/>
      <c r="CCV2154" s="40"/>
      <c r="CCW2154" s="40"/>
      <c r="CCX2154" s="40"/>
      <c r="CCY2154" s="40"/>
      <c r="CCZ2154" s="40"/>
      <c r="CDA2154" s="40"/>
      <c r="CDB2154" s="40"/>
      <c r="CDC2154" s="40"/>
      <c r="CDD2154" s="40"/>
      <c r="CDE2154" s="40"/>
      <c r="CDF2154" s="40"/>
      <c r="CDG2154" s="40"/>
      <c r="CDH2154" s="40"/>
      <c r="CDI2154" s="40"/>
      <c r="CDJ2154" s="40"/>
      <c r="CDK2154" s="40"/>
      <c r="CDL2154" s="40"/>
      <c r="CDM2154" s="40"/>
      <c r="CDN2154" s="40"/>
      <c r="CDO2154" s="40"/>
      <c r="CDP2154" s="40"/>
      <c r="CDQ2154" s="40"/>
      <c r="CDR2154" s="40"/>
      <c r="CDS2154" s="40"/>
      <c r="CDT2154" s="40"/>
      <c r="CDU2154" s="40"/>
      <c r="CDV2154" s="40"/>
      <c r="CDW2154" s="40"/>
      <c r="CDX2154" s="40"/>
      <c r="CDY2154" s="40"/>
      <c r="CDZ2154" s="40"/>
      <c r="CEA2154" s="40"/>
      <c r="CEB2154" s="40"/>
      <c r="CEC2154" s="40"/>
      <c r="CED2154" s="40"/>
      <c r="CEE2154" s="40"/>
      <c r="CEF2154" s="40"/>
      <c r="CEG2154" s="40"/>
      <c r="CEH2154" s="40"/>
      <c r="CEI2154" s="40"/>
      <c r="CEJ2154" s="40"/>
      <c r="CEK2154" s="40"/>
      <c r="CEL2154" s="40"/>
      <c r="CEM2154" s="40"/>
      <c r="CEN2154" s="40"/>
      <c r="CEO2154" s="40"/>
      <c r="CEP2154" s="40"/>
      <c r="CEQ2154" s="40"/>
      <c r="CER2154" s="40"/>
      <c r="CES2154" s="40"/>
      <c r="CET2154" s="40"/>
      <c r="CEU2154" s="40"/>
      <c r="CEV2154" s="40"/>
      <c r="CEW2154" s="40"/>
      <c r="CEX2154" s="40"/>
      <c r="CEY2154" s="40"/>
      <c r="CEZ2154" s="40"/>
      <c r="CFA2154" s="40"/>
      <c r="CFB2154" s="40"/>
      <c r="CFC2154" s="40"/>
      <c r="CFD2154" s="40"/>
      <c r="CFE2154" s="40"/>
      <c r="CFF2154" s="40"/>
      <c r="CFG2154" s="40"/>
      <c r="CFH2154" s="40"/>
      <c r="CFI2154" s="40"/>
      <c r="CFJ2154" s="40"/>
      <c r="CFK2154" s="40"/>
      <c r="CFL2154" s="40"/>
      <c r="CFM2154" s="40"/>
      <c r="CFN2154" s="40"/>
      <c r="CFO2154" s="40"/>
      <c r="CFP2154" s="40"/>
      <c r="CFQ2154" s="40"/>
      <c r="CFR2154" s="40"/>
      <c r="CFS2154" s="40"/>
      <c r="CFT2154" s="40"/>
      <c r="CFU2154" s="40"/>
      <c r="CFV2154" s="40"/>
      <c r="CFW2154" s="40"/>
      <c r="CFX2154" s="40"/>
      <c r="CFY2154" s="40"/>
      <c r="CFZ2154" s="40"/>
      <c r="CGA2154" s="40"/>
      <c r="CGB2154" s="40"/>
      <c r="CGC2154" s="40"/>
      <c r="CGD2154" s="40"/>
      <c r="CGE2154" s="40"/>
      <c r="CGF2154" s="40"/>
      <c r="CGG2154" s="40"/>
      <c r="CGH2154" s="40"/>
      <c r="CGI2154" s="40"/>
      <c r="CGJ2154" s="40"/>
      <c r="CGK2154" s="40"/>
      <c r="CGL2154" s="40"/>
      <c r="CGM2154" s="40"/>
      <c r="CGN2154" s="40"/>
      <c r="CGO2154" s="40"/>
      <c r="CGP2154" s="40"/>
      <c r="CGQ2154" s="37" t="s">
        <v>70</v>
      </c>
    </row>
    <row r="2155" spans="1:2227" x14ac:dyDescent="0.25">
      <c r="A2155" s="9" t="s">
        <v>70</v>
      </c>
      <c r="B2155" s="10">
        <v>999054000032967</v>
      </c>
      <c r="C2155" s="11" t="s">
        <v>86</v>
      </c>
      <c r="D2155" s="9" t="s">
        <v>87</v>
      </c>
      <c r="E2155" s="9" t="s">
        <v>130</v>
      </c>
      <c r="F2155" s="9" t="s">
        <v>71</v>
      </c>
      <c r="G2155" s="9" t="s">
        <v>119</v>
      </c>
      <c r="H2155" s="9" t="s">
        <v>73</v>
      </c>
      <c r="I2155" s="9">
        <v>1</v>
      </c>
      <c r="J2155" s="9">
        <v>177.5</v>
      </c>
      <c r="K2155" s="9">
        <v>363</v>
      </c>
      <c r="L2155" s="9">
        <v>185.5</v>
      </c>
      <c r="M2155" s="10">
        <v>164</v>
      </c>
      <c r="N2155" s="9">
        <v>1.1299999999999999</v>
      </c>
      <c r="O2155" s="9">
        <v>4.72</v>
      </c>
      <c r="P2155" s="13"/>
      <c r="Q2155" s="13"/>
      <c r="R2155" s="13"/>
      <c r="S2155" s="13"/>
      <c r="T2155" s="13"/>
      <c r="U2155" s="13"/>
      <c r="V2155" s="9">
        <v>177.5</v>
      </c>
      <c r="W2155" s="9">
        <v>240.5</v>
      </c>
      <c r="X2155" s="9">
        <v>67</v>
      </c>
      <c r="Y2155" s="9">
        <v>63</v>
      </c>
      <c r="Z2155" s="9">
        <v>0.94</v>
      </c>
      <c r="AA2155" s="9">
        <v>4.47</v>
      </c>
      <c r="AB2155" s="9">
        <v>240.5</v>
      </c>
      <c r="AC2155" s="9">
        <v>363</v>
      </c>
      <c r="AD2155" s="9">
        <v>97</v>
      </c>
      <c r="AE2155" s="9">
        <v>122.5</v>
      </c>
      <c r="AF2155" s="9">
        <v>1.26</v>
      </c>
      <c r="AG2155" s="9">
        <v>4.84</v>
      </c>
      <c r="AH2155" s="9">
        <v>7.74</v>
      </c>
      <c r="AI2155" s="9">
        <v>1435.46</v>
      </c>
      <c r="AJ2155" s="9">
        <v>875.17</v>
      </c>
      <c r="AK2155" s="9">
        <v>66.099999999999994</v>
      </c>
      <c r="AL2155" s="9">
        <v>23755.96</v>
      </c>
      <c r="AM2155" s="9">
        <v>255.41</v>
      </c>
      <c r="AN2155" s="9">
        <f>Tabla1[[#This Row],[Costo Compra]]+Tabla1[[#This Row],[Otros Compra]]</f>
        <v>24011.37</v>
      </c>
      <c r="AO2155" s="9" t="s">
        <v>284</v>
      </c>
      <c r="AP2155" s="9" t="s">
        <v>131</v>
      </c>
      <c r="AQ2155" s="9" t="s">
        <v>129</v>
      </c>
      <c r="AR2155" s="9" t="s">
        <v>95</v>
      </c>
      <c r="AS2155" s="9">
        <v>8097.19</v>
      </c>
      <c r="AT2155" s="9">
        <v>0</v>
      </c>
      <c r="AU2155" s="9" t="s">
        <v>77</v>
      </c>
      <c r="AV2155" s="9">
        <v>2020</v>
      </c>
      <c r="AW2155" s="12">
        <v>43956</v>
      </c>
      <c r="AX2155" s="12">
        <v>44053</v>
      </c>
      <c r="AY2155" s="9">
        <v>0</v>
      </c>
      <c r="AZ2155" s="9">
        <v>0</v>
      </c>
      <c r="BA2155" s="9">
        <v>-32108.560000000001</v>
      </c>
      <c r="BB2155" s="9">
        <v>-173.09</v>
      </c>
      <c r="BC2155" s="9">
        <v>3302</v>
      </c>
      <c r="BD2155" s="9"/>
      <c r="BE2155" s="9" t="s">
        <v>78</v>
      </c>
      <c r="BF2155" s="9" t="s">
        <v>78</v>
      </c>
      <c r="BG2155" s="9"/>
      <c r="BH2155" s="9" t="s">
        <v>79</v>
      </c>
      <c r="BI2155" s="9"/>
      <c r="BJ2155" s="9">
        <v>0</v>
      </c>
      <c r="BK2155" s="9">
        <v>0</v>
      </c>
      <c r="BL2155" s="9">
        <v>0</v>
      </c>
      <c r="BM2155" s="9">
        <v>0</v>
      </c>
      <c r="BN2155" s="9">
        <v>0</v>
      </c>
      <c r="BO2155" s="9">
        <v>0</v>
      </c>
      <c r="BP2155" s="13"/>
      <c r="BQ2155" s="9" t="s">
        <v>80</v>
      </c>
      <c r="BR2155" s="9" t="s">
        <v>81</v>
      </c>
      <c r="BS2155" s="40"/>
      <c r="BT2155" s="40"/>
      <c r="BU2155" s="40"/>
      <c r="BV2155" s="40"/>
      <c r="BW2155" s="40"/>
      <c r="BX2155" s="40"/>
      <c r="BY2155" s="40"/>
      <c r="BZ2155" s="40"/>
      <c r="CA2155" s="40"/>
      <c r="CB2155" s="40"/>
      <c r="CC2155" s="40"/>
      <c r="CD2155" s="40"/>
      <c r="CE2155" s="40"/>
      <c r="CF2155" s="40"/>
      <c r="CG2155" s="40"/>
      <c r="CH2155" s="40"/>
      <c r="CI2155" s="40"/>
      <c r="CJ2155" s="40"/>
      <c r="CK2155" s="40"/>
      <c r="CL2155" s="40"/>
      <c r="CM2155" s="40"/>
      <c r="CN2155" s="40"/>
      <c r="CO2155" s="40"/>
      <c r="CP2155" s="40"/>
      <c r="CQ2155" s="40"/>
      <c r="CR2155" s="40"/>
      <c r="CS2155" s="40"/>
      <c r="CT2155" s="40"/>
      <c r="CU2155" s="40"/>
      <c r="CV2155" s="40"/>
      <c r="CW2155" s="40"/>
      <c r="CX2155" s="40"/>
      <c r="CY2155" s="40"/>
      <c r="CZ2155" s="40"/>
      <c r="DA2155" s="40"/>
      <c r="DB2155" s="40"/>
      <c r="DC2155" s="40"/>
      <c r="DD2155" s="40"/>
      <c r="DE2155" s="40"/>
      <c r="DF2155" s="40"/>
      <c r="DG2155" s="40"/>
      <c r="DH2155" s="40"/>
      <c r="DI2155" s="40"/>
      <c r="DJ2155" s="40"/>
      <c r="DK2155" s="40"/>
      <c r="DL2155" s="40"/>
      <c r="DM2155" s="40"/>
      <c r="DN2155" s="40"/>
      <c r="DO2155" s="40"/>
      <c r="DP2155" s="40"/>
      <c r="DQ2155" s="40"/>
      <c r="DR2155" s="40"/>
      <c r="DS2155" s="40"/>
      <c r="DT2155" s="40"/>
      <c r="DU2155" s="40"/>
      <c r="DV2155" s="40"/>
      <c r="DW2155" s="40"/>
      <c r="DX2155" s="40"/>
      <c r="DY2155" s="40"/>
      <c r="DZ2155" s="40"/>
      <c r="EA2155" s="40"/>
      <c r="EB2155" s="40"/>
      <c r="EC2155" s="40"/>
      <c r="ED2155" s="40"/>
      <c r="EE2155" s="40"/>
      <c r="EF2155" s="40"/>
      <c r="EG2155" s="40"/>
      <c r="EH2155" s="40"/>
      <c r="EI2155" s="40"/>
      <c r="EJ2155" s="40"/>
      <c r="EK2155" s="40"/>
      <c r="EL2155" s="40"/>
      <c r="EM2155" s="40"/>
      <c r="EN2155" s="40"/>
      <c r="EO2155" s="40"/>
      <c r="EP2155" s="40"/>
      <c r="EQ2155" s="40"/>
      <c r="ER2155" s="40"/>
      <c r="ES2155" s="40"/>
      <c r="ET2155" s="40"/>
      <c r="EU2155" s="40"/>
      <c r="EV2155" s="40"/>
      <c r="EW2155" s="40"/>
      <c r="EX2155" s="40"/>
      <c r="EY2155" s="40"/>
      <c r="EZ2155" s="40"/>
      <c r="FA2155" s="40"/>
      <c r="FB2155" s="40"/>
      <c r="FC2155" s="40"/>
      <c r="FD2155" s="40"/>
      <c r="FE2155" s="40"/>
      <c r="FF2155" s="40"/>
      <c r="FG2155" s="40"/>
      <c r="FH2155" s="40"/>
      <c r="FI2155" s="40"/>
      <c r="FJ2155" s="40"/>
      <c r="FK2155" s="40"/>
      <c r="FL2155" s="40"/>
      <c r="FM2155" s="40"/>
      <c r="FN2155" s="40"/>
      <c r="FO2155" s="40"/>
      <c r="FP2155" s="40"/>
      <c r="FQ2155" s="40"/>
      <c r="FR2155" s="40"/>
      <c r="FS2155" s="40"/>
      <c r="FT2155" s="40"/>
      <c r="FU2155" s="40"/>
      <c r="FV2155" s="40"/>
      <c r="FW2155" s="40"/>
      <c r="FX2155" s="40"/>
      <c r="FY2155" s="40"/>
      <c r="FZ2155" s="40"/>
      <c r="GA2155" s="40"/>
      <c r="GB2155" s="40"/>
      <c r="GC2155" s="40"/>
      <c r="GD2155" s="40"/>
      <c r="GE2155" s="40"/>
      <c r="GF2155" s="40"/>
      <c r="GG2155" s="40"/>
      <c r="GH2155" s="40"/>
      <c r="GI2155" s="40"/>
      <c r="GJ2155" s="40"/>
      <c r="GK2155" s="40"/>
      <c r="GL2155" s="40"/>
      <c r="GM2155" s="40"/>
      <c r="GN2155" s="40"/>
      <c r="GO2155" s="40"/>
      <c r="GP2155" s="40"/>
      <c r="GQ2155" s="40"/>
      <c r="GR2155" s="40"/>
      <c r="GS2155" s="40"/>
      <c r="GT2155" s="40"/>
      <c r="GU2155" s="40"/>
      <c r="GV2155" s="40"/>
      <c r="GW2155" s="40"/>
      <c r="GX2155" s="40"/>
      <c r="GY2155" s="40"/>
      <c r="GZ2155" s="40"/>
      <c r="HA2155" s="40"/>
      <c r="HB2155" s="40"/>
      <c r="HC2155" s="40"/>
      <c r="HD2155" s="40"/>
      <c r="HE2155" s="40"/>
      <c r="HF2155" s="40"/>
      <c r="HG2155" s="40"/>
      <c r="HH2155" s="40"/>
      <c r="HI2155" s="40"/>
      <c r="HJ2155" s="40"/>
      <c r="HK2155" s="40"/>
      <c r="HL2155" s="40"/>
      <c r="HM2155" s="40"/>
      <c r="HN2155" s="40"/>
      <c r="HO2155" s="40"/>
      <c r="HP2155" s="40"/>
      <c r="HQ2155" s="40"/>
      <c r="HR2155" s="40"/>
      <c r="HS2155" s="40"/>
      <c r="HT2155" s="40"/>
      <c r="HU2155" s="40"/>
      <c r="HV2155" s="40"/>
      <c r="HW2155" s="40"/>
      <c r="HX2155" s="40"/>
      <c r="HY2155" s="40"/>
      <c r="HZ2155" s="40"/>
      <c r="IA2155" s="40"/>
      <c r="IB2155" s="40"/>
      <c r="IC2155" s="40"/>
      <c r="ID2155" s="40"/>
      <c r="IE2155" s="40"/>
      <c r="IF2155" s="40"/>
      <c r="IG2155" s="40"/>
      <c r="IH2155" s="40"/>
      <c r="II2155" s="40"/>
      <c r="IJ2155" s="40"/>
      <c r="IK2155" s="40"/>
      <c r="IL2155" s="40"/>
      <c r="IM2155" s="40"/>
      <c r="IN2155" s="40"/>
      <c r="IO2155" s="40"/>
      <c r="IP2155" s="40"/>
      <c r="IQ2155" s="40"/>
      <c r="IR2155" s="40"/>
      <c r="IS2155" s="40"/>
      <c r="IT2155" s="40"/>
      <c r="IU2155" s="40"/>
      <c r="IV2155" s="40"/>
      <c r="IW2155" s="40"/>
      <c r="IX2155" s="40"/>
      <c r="IY2155" s="40"/>
      <c r="IZ2155" s="40"/>
      <c r="JA2155" s="40"/>
      <c r="JB2155" s="40"/>
      <c r="JC2155" s="40"/>
      <c r="JD2155" s="40"/>
      <c r="JE2155" s="40"/>
      <c r="JF2155" s="40"/>
      <c r="JG2155" s="40"/>
      <c r="JH2155" s="40"/>
      <c r="JI2155" s="40"/>
      <c r="JJ2155" s="40"/>
      <c r="JK2155" s="40"/>
      <c r="JL2155" s="40"/>
      <c r="JM2155" s="40"/>
      <c r="JN2155" s="40"/>
      <c r="JO2155" s="40"/>
      <c r="JP2155" s="40"/>
      <c r="JQ2155" s="40"/>
      <c r="JR2155" s="40"/>
      <c r="JS2155" s="40"/>
      <c r="JT2155" s="40"/>
      <c r="JU2155" s="40"/>
      <c r="JV2155" s="40"/>
      <c r="JW2155" s="40"/>
      <c r="JX2155" s="40"/>
      <c r="JY2155" s="40"/>
      <c r="JZ2155" s="40"/>
      <c r="KA2155" s="40"/>
      <c r="KB2155" s="40"/>
      <c r="KC2155" s="40"/>
      <c r="KD2155" s="40"/>
      <c r="KE2155" s="40"/>
      <c r="KF2155" s="40"/>
      <c r="KG2155" s="40"/>
      <c r="KH2155" s="40"/>
      <c r="KI2155" s="40"/>
      <c r="KJ2155" s="40"/>
      <c r="KK2155" s="40"/>
      <c r="KL2155" s="40"/>
      <c r="KM2155" s="40"/>
      <c r="KN2155" s="40"/>
      <c r="KO2155" s="40"/>
      <c r="KP2155" s="40"/>
      <c r="KQ2155" s="40"/>
      <c r="KR2155" s="40"/>
      <c r="KS2155" s="40"/>
      <c r="KT2155" s="40"/>
      <c r="KU2155" s="40"/>
      <c r="KV2155" s="40"/>
      <c r="KW2155" s="40"/>
      <c r="KX2155" s="40"/>
      <c r="KY2155" s="40"/>
      <c r="KZ2155" s="40"/>
      <c r="LA2155" s="40"/>
      <c r="LB2155" s="40"/>
      <c r="LC2155" s="40"/>
      <c r="LD2155" s="40"/>
      <c r="LE2155" s="40"/>
      <c r="LF2155" s="40"/>
      <c r="LG2155" s="40"/>
      <c r="LH2155" s="40"/>
      <c r="LI2155" s="40"/>
      <c r="LJ2155" s="40"/>
      <c r="LK2155" s="40"/>
      <c r="LL2155" s="40"/>
      <c r="LM2155" s="40"/>
      <c r="LN2155" s="40"/>
      <c r="LO2155" s="40"/>
      <c r="LP2155" s="40"/>
      <c r="LQ2155" s="40"/>
      <c r="LR2155" s="40"/>
      <c r="LS2155" s="40"/>
      <c r="LT2155" s="40"/>
      <c r="LU2155" s="40"/>
      <c r="LV2155" s="40"/>
      <c r="LW2155" s="40"/>
      <c r="LX2155" s="40"/>
      <c r="LY2155" s="40"/>
      <c r="LZ2155" s="40"/>
      <c r="MA2155" s="40"/>
      <c r="MB2155" s="40"/>
      <c r="MC2155" s="40"/>
      <c r="MD2155" s="40"/>
      <c r="ME2155" s="40"/>
      <c r="MF2155" s="40"/>
      <c r="MG2155" s="40"/>
      <c r="MH2155" s="40"/>
      <c r="MI2155" s="40"/>
      <c r="MJ2155" s="40"/>
      <c r="MK2155" s="40"/>
      <c r="ML2155" s="40"/>
      <c r="MM2155" s="40"/>
      <c r="MN2155" s="40"/>
      <c r="MO2155" s="40"/>
      <c r="MP2155" s="40"/>
      <c r="MQ2155" s="40"/>
      <c r="MR2155" s="40"/>
      <c r="MS2155" s="40"/>
      <c r="MT2155" s="40"/>
      <c r="MU2155" s="40"/>
      <c r="MV2155" s="40"/>
      <c r="MW2155" s="40"/>
      <c r="MX2155" s="40"/>
      <c r="MY2155" s="40"/>
      <c r="MZ2155" s="40"/>
      <c r="NA2155" s="40"/>
      <c r="NB2155" s="40"/>
      <c r="NC2155" s="40"/>
      <c r="ND2155" s="40"/>
      <c r="NE2155" s="40"/>
      <c r="NF2155" s="40"/>
      <c r="NG2155" s="40"/>
      <c r="NH2155" s="40"/>
      <c r="NI2155" s="40"/>
      <c r="NJ2155" s="40"/>
      <c r="NK2155" s="40"/>
      <c r="NL2155" s="40"/>
      <c r="NM2155" s="40"/>
      <c r="NN2155" s="40"/>
      <c r="NO2155" s="40"/>
      <c r="NP2155" s="40"/>
      <c r="NQ2155" s="40"/>
      <c r="NR2155" s="40"/>
      <c r="NS2155" s="40"/>
      <c r="NT2155" s="40"/>
      <c r="NU2155" s="40"/>
      <c r="NV2155" s="40"/>
      <c r="NW2155" s="40"/>
      <c r="NX2155" s="40"/>
      <c r="NY2155" s="40"/>
      <c r="NZ2155" s="40"/>
      <c r="OA2155" s="40"/>
      <c r="OB2155" s="40"/>
      <c r="OC2155" s="40"/>
      <c r="OD2155" s="40"/>
      <c r="OE2155" s="40"/>
      <c r="OF2155" s="40"/>
      <c r="OG2155" s="40"/>
      <c r="OH2155" s="40"/>
      <c r="OI2155" s="40"/>
      <c r="OJ2155" s="40"/>
      <c r="OK2155" s="40"/>
      <c r="OL2155" s="40"/>
      <c r="OM2155" s="40"/>
      <c r="ON2155" s="40"/>
      <c r="OO2155" s="40"/>
      <c r="OP2155" s="40"/>
      <c r="OQ2155" s="40"/>
      <c r="OR2155" s="40"/>
      <c r="OS2155" s="40"/>
      <c r="OT2155" s="40"/>
      <c r="OU2155" s="40"/>
      <c r="OV2155" s="40"/>
      <c r="OW2155" s="40"/>
      <c r="OX2155" s="40"/>
      <c r="OY2155" s="40"/>
      <c r="OZ2155" s="40"/>
      <c r="PA2155" s="40"/>
      <c r="PB2155" s="40"/>
      <c r="PC2155" s="40"/>
      <c r="PD2155" s="40"/>
      <c r="PE2155" s="40"/>
      <c r="PF2155" s="40"/>
      <c r="PG2155" s="40"/>
      <c r="PH2155" s="40"/>
      <c r="PI2155" s="40"/>
      <c r="PJ2155" s="40"/>
      <c r="PK2155" s="40"/>
      <c r="PL2155" s="40"/>
      <c r="PM2155" s="40"/>
      <c r="PN2155" s="40"/>
      <c r="PO2155" s="40"/>
      <c r="PP2155" s="40"/>
      <c r="PQ2155" s="40"/>
      <c r="PR2155" s="40"/>
      <c r="PS2155" s="40"/>
      <c r="PT2155" s="40"/>
      <c r="PU2155" s="40"/>
      <c r="PV2155" s="40"/>
      <c r="PW2155" s="40"/>
      <c r="PX2155" s="40"/>
      <c r="PY2155" s="40"/>
      <c r="PZ2155" s="40"/>
      <c r="QA2155" s="40"/>
      <c r="QB2155" s="40"/>
      <c r="QC2155" s="40"/>
      <c r="QD2155" s="40"/>
      <c r="QE2155" s="40"/>
      <c r="QF2155" s="40"/>
      <c r="QG2155" s="40"/>
      <c r="QH2155" s="40"/>
      <c r="QI2155" s="40"/>
      <c r="QJ2155" s="40"/>
      <c r="QK2155" s="40"/>
      <c r="QL2155" s="40"/>
      <c r="QM2155" s="40"/>
      <c r="QN2155" s="40"/>
      <c r="QO2155" s="40"/>
      <c r="QP2155" s="40"/>
      <c r="QQ2155" s="40"/>
      <c r="QR2155" s="40"/>
      <c r="QS2155" s="40"/>
      <c r="QT2155" s="40"/>
      <c r="QU2155" s="40"/>
      <c r="QV2155" s="40"/>
      <c r="QW2155" s="40"/>
      <c r="QX2155" s="40"/>
      <c r="QY2155" s="40"/>
      <c r="QZ2155" s="40"/>
      <c r="RA2155" s="40"/>
      <c r="RB2155" s="40"/>
      <c r="RC2155" s="40"/>
      <c r="RD2155" s="40"/>
      <c r="RE2155" s="40"/>
      <c r="RF2155" s="40"/>
      <c r="RG2155" s="40"/>
      <c r="RH2155" s="40"/>
      <c r="RI2155" s="40"/>
      <c r="RJ2155" s="40"/>
      <c r="RK2155" s="40"/>
      <c r="RL2155" s="40"/>
      <c r="RM2155" s="40"/>
      <c r="RN2155" s="40"/>
      <c r="RO2155" s="40"/>
      <c r="RP2155" s="40"/>
      <c r="RQ2155" s="40"/>
      <c r="RR2155" s="40"/>
      <c r="RS2155" s="40"/>
      <c r="RT2155" s="40"/>
      <c r="RU2155" s="40"/>
      <c r="RV2155" s="40"/>
      <c r="RW2155" s="40"/>
      <c r="RX2155" s="40"/>
      <c r="RY2155" s="40"/>
      <c r="RZ2155" s="40"/>
      <c r="SA2155" s="40"/>
      <c r="SB2155" s="40"/>
      <c r="SC2155" s="40"/>
      <c r="SD2155" s="40"/>
      <c r="SE2155" s="40"/>
      <c r="SF2155" s="40"/>
      <c r="SG2155" s="40"/>
      <c r="SH2155" s="40"/>
      <c r="SI2155" s="40"/>
      <c r="SJ2155" s="40"/>
      <c r="SK2155" s="40"/>
      <c r="SL2155" s="40"/>
      <c r="SM2155" s="40"/>
      <c r="SN2155" s="40"/>
      <c r="SO2155" s="40"/>
      <c r="SP2155" s="40"/>
      <c r="SQ2155" s="40"/>
      <c r="SR2155" s="40"/>
      <c r="SS2155" s="40"/>
      <c r="ST2155" s="40"/>
      <c r="SU2155" s="40"/>
      <c r="SV2155" s="40"/>
      <c r="SW2155" s="40"/>
      <c r="SX2155" s="40"/>
      <c r="SY2155" s="40"/>
      <c r="SZ2155" s="40"/>
      <c r="TA2155" s="40"/>
      <c r="TB2155" s="40"/>
      <c r="TC2155" s="40"/>
      <c r="TD2155" s="40"/>
      <c r="TE2155" s="40"/>
      <c r="TF2155" s="40"/>
      <c r="TG2155" s="40"/>
      <c r="TH2155" s="40"/>
      <c r="TI2155" s="40"/>
      <c r="TJ2155" s="40"/>
      <c r="TK2155" s="40"/>
      <c r="TL2155" s="40"/>
      <c r="TM2155" s="40"/>
      <c r="TN2155" s="40"/>
      <c r="TO2155" s="40"/>
      <c r="TP2155" s="40"/>
      <c r="TQ2155" s="40"/>
      <c r="TR2155" s="40"/>
      <c r="TS2155" s="40"/>
      <c r="TT2155" s="40"/>
      <c r="TU2155" s="40"/>
      <c r="TV2155" s="40"/>
      <c r="TW2155" s="40"/>
      <c r="TX2155" s="40"/>
      <c r="TY2155" s="40"/>
      <c r="TZ2155" s="40"/>
      <c r="UA2155" s="40"/>
      <c r="UB2155" s="40"/>
      <c r="UC2155" s="40"/>
      <c r="UD2155" s="40"/>
      <c r="UE2155" s="40"/>
      <c r="UF2155" s="40"/>
      <c r="UG2155" s="40"/>
      <c r="UH2155" s="40"/>
      <c r="UI2155" s="40"/>
      <c r="UJ2155" s="40"/>
      <c r="UK2155" s="40"/>
      <c r="UL2155" s="40"/>
      <c r="UM2155" s="40"/>
      <c r="UN2155" s="40"/>
      <c r="UO2155" s="40"/>
      <c r="UP2155" s="40"/>
      <c r="UQ2155" s="40"/>
      <c r="UR2155" s="40"/>
      <c r="US2155" s="40"/>
      <c r="UT2155" s="40"/>
      <c r="UU2155" s="40"/>
      <c r="UV2155" s="40"/>
      <c r="UW2155" s="40"/>
      <c r="UX2155" s="40"/>
      <c r="UY2155" s="40"/>
      <c r="UZ2155" s="40"/>
      <c r="VA2155" s="40"/>
      <c r="VB2155" s="40"/>
      <c r="VC2155" s="40"/>
      <c r="VD2155" s="40"/>
      <c r="VE2155" s="40"/>
      <c r="VF2155" s="40"/>
      <c r="VG2155" s="40"/>
      <c r="VH2155" s="40"/>
      <c r="VI2155" s="40"/>
      <c r="VJ2155" s="40"/>
      <c r="VK2155" s="40"/>
      <c r="VL2155" s="40"/>
      <c r="VM2155" s="40"/>
      <c r="VN2155" s="40"/>
      <c r="VO2155" s="40"/>
      <c r="VP2155" s="40"/>
      <c r="VQ2155" s="40"/>
      <c r="VR2155" s="40"/>
      <c r="VS2155" s="40"/>
      <c r="VT2155" s="40"/>
      <c r="VU2155" s="40"/>
      <c r="VV2155" s="40"/>
      <c r="VW2155" s="40"/>
      <c r="VX2155" s="40"/>
      <c r="VY2155" s="40"/>
      <c r="VZ2155" s="40"/>
      <c r="WA2155" s="40"/>
      <c r="WB2155" s="40"/>
      <c r="WC2155" s="40"/>
      <c r="WD2155" s="40"/>
      <c r="WE2155" s="40"/>
      <c r="WF2155" s="40"/>
      <c r="WG2155" s="40"/>
      <c r="WH2155" s="40"/>
      <c r="WI2155" s="40"/>
      <c r="WJ2155" s="40"/>
      <c r="WK2155" s="40"/>
      <c r="WL2155" s="40"/>
      <c r="WM2155" s="40"/>
      <c r="WN2155" s="40"/>
      <c r="WO2155" s="40"/>
      <c r="WP2155" s="40"/>
      <c r="WQ2155" s="40"/>
      <c r="WR2155" s="40"/>
      <c r="WS2155" s="40"/>
      <c r="WT2155" s="40"/>
      <c r="WU2155" s="40"/>
      <c r="WV2155" s="40"/>
      <c r="WW2155" s="40"/>
      <c r="WX2155" s="40"/>
      <c r="WY2155" s="40"/>
      <c r="WZ2155" s="40"/>
      <c r="XA2155" s="40"/>
      <c r="XB2155" s="40"/>
      <c r="XC2155" s="40"/>
      <c r="XD2155" s="40"/>
      <c r="XE2155" s="40"/>
      <c r="XF2155" s="40"/>
      <c r="XG2155" s="40"/>
      <c r="XH2155" s="40"/>
      <c r="XI2155" s="40"/>
      <c r="XJ2155" s="40"/>
      <c r="XK2155" s="40"/>
      <c r="XL2155" s="40"/>
      <c r="XM2155" s="40"/>
      <c r="XN2155" s="40"/>
      <c r="XO2155" s="40"/>
      <c r="XP2155" s="40"/>
      <c r="XQ2155" s="40"/>
      <c r="XR2155" s="40"/>
      <c r="XS2155" s="40"/>
      <c r="XT2155" s="40"/>
      <c r="XU2155" s="40"/>
      <c r="XV2155" s="40"/>
      <c r="XW2155" s="40"/>
      <c r="XX2155" s="40"/>
      <c r="XY2155" s="40"/>
      <c r="XZ2155" s="40"/>
      <c r="YA2155" s="40"/>
      <c r="YB2155" s="40"/>
      <c r="YC2155" s="40"/>
      <c r="YD2155" s="40"/>
      <c r="YE2155" s="40"/>
      <c r="YF2155" s="40"/>
      <c r="YG2155" s="40"/>
      <c r="YH2155" s="40"/>
      <c r="YI2155" s="40"/>
      <c r="YJ2155" s="40"/>
      <c r="YK2155" s="40"/>
      <c r="YL2155" s="40"/>
      <c r="YM2155" s="40"/>
      <c r="YN2155" s="40"/>
      <c r="YO2155" s="40"/>
      <c r="YP2155" s="40"/>
      <c r="YQ2155" s="40"/>
      <c r="YR2155" s="40"/>
      <c r="YS2155" s="40"/>
      <c r="YT2155" s="40"/>
      <c r="YU2155" s="40"/>
      <c r="YV2155" s="40"/>
      <c r="YW2155" s="40"/>
      <c r="YX2155" s="40"/>
      <c r="YY2155" s="40"/>
      <c r="YZ2155" s="40"/>
      <c r="ZA2155" s="40"/>
      <c r="ZB2155" s="40"/>
      <c r="ZC2155" s="40"/>
      <c r="ZD2155" s="40"/>
      <c r="ZE2155" s="40"/>
      <c r="ZF2155" s="40"/>
      <c r="ZG2155" s="40"/>
      <c r="ZH2155" s="40"/>
      <c r="ZI2155" s="40"/>
      <c r="ZJ2155" s="40"/>
      <c r="ZK2155" s="40"/>
      <c r="ZL2155" s="40"/>
      <c r="ZM2155" s="40"/>
      <c r="ZN2155" s="40"/>
      <c r="ZO2155" s="40"/>
      <c r="ZP2155" s="40"/>
      <c r="ZQ2155" s="40"/>
      <c r="ZR2155" s="40"/>
      <c r="ZS2155" s="40"/>
      <c r="ZT2155" s="40"/>
      <c r="ZU2155" s="40"/>
      <c r="ZV2155" s="40"/>
      <c r="ZW2155" s="40"/>
      <c r="ZX2155" s="40"/>
      <c r="ZY2155" s="40"/>
      <c r="ZZ2155" s="40"/>
      <c r="AAA2155" s="40"/>
      <c r="AAB2155" s="40"/>
      <c r="AAC2155" s="40"/>
      <c r="AAD2155" s="40"/>
      <c r="AAE2155" s="40"/>
      <c r="AAF2155" s="40"/>
      <c r="AAG2155" s="40"/>
      <c r="AAH2155" s="40"/>
      <c r="AAI2155" s="40"/>
      <c r="AAJ2155" s="40"/>
      <c r="AAK2155" s="40"/>
      <c r="AAL2155" s="40"/>
      <c r="AAM2155" s="40"/>
      <c r="AAN2155" s="40"/>
      <c r="AAO2155" s="40"/>
      <c r="AAP2155" s="40"/>
      <c r="AAQ2155" s="40"/>
      <c r="AAR2155" s="40"/>
      <c r="AAS2155" s="40"/>
      <c r="AAT2155" s="40"/>
      <c r="AAU2155" s="40"/>
      <c r="AAV2155" s="40"/>
      <c r="AAW2155" s="40"/>
      <c r="AAX2155" s="40"/>
      <c r="AAY2155" s="40"/>
      <c r="AAZ2155" s="40"/>
      <c r="ABA2155" s="40"/>
      <c r="ABB2155" s="40"/>
      <c r="ABC2155" s="40"/>
      <c r="ABD2155" s="40"/>
      <c r="ABE2155" s="40"/>
      <c r="ABF2155" s="40"/>
      <c r="ABG2155" s="40"/>
      <c r="ABH2155" s="40"/>
      <c r="ABI2155" s="40"/>
      <c r="ABJ2155" s="40"/>
      <c r="ABK2155" s="40"/>
      <c r="ABL2155" s="40"/>
      <c r="ABM2155" s="40"/>
      <c r="ABN2155" s="40"/>
      <c r="ABO2155" s="40"/>
      <c r="ABP2155" s="40"/>
      <c r="ABQ2155" s="40"/>
      <c r="ABR2155" s="40"/>
      <c r="ABS2155" s="40"/>
      <c r="ABT2155" s="40"/>
      <c r="ABU2155" s="40"/>
      <c r="ABV2155" s="40"/>
      <c r="ABW2155" s="40"/>
      <c r="ABX2155" s="40"/>
      <c r="ABY2155" s="40"/>
      <c r="ABZ2155" s="40"/>
      <c r="ACA2155" s="40"/>
      <c r="ACB2155" s="40"/>
      <c r="ACC2155" s="40"/>
      <c r="ACD2155" s="40"/>
      <c r="ACE2155" s="40"/>
      <c r="ACF2155" s="40"/>
      <c r="ACG2155" s="40"/>
      <c r="ACH2155" s="40"/>
      <c r="ACI2155" s="40"/>
      <c r="ACJ2155" s="40"/>
      <c r="ACK2155" s="40"/>
      <c r="ACL2155" s="40"/>
      <c r="ACM2155" s="40"/>
      <c r="ACN2155" s="40"/>
      <c r="ACO2155" s="40"/>
      <c r="ACP2155" s="40"/>
      <c r="ACQ2155" s="40"/>
      <c r="ACR2155" s="40"/>
      <c r="ACS2155" s="40"/>
      <c r="ACT2155" s="40"/>
      <c r="ACU2155" s="40"/>
      <c r="ACV2155" s="40"/>
      <c r="ACW2155" s="40"/>
      <c r="ACX2155" s="40"/>
      <c r="ACY2155" s="40"/>
      <c r="ACZ2155" s="40"/>
      <c r="ADA2155" s="40"/>
      <c r="ADB2155" s="40"/>
      <c r="ADC2155" s="40"/>
      <c r="ADD2155" s="40"/>
      <c r="ADE2155" s="40"/>
      <c r="ADF2155" s="40"/>
      <c r="ADG2155" s="40"/>
      <c r="ADH2155" s="40"/>
      <c r="ADI2155" s="40"/>
      <c r="ADJ2155" s="40"/>
      <c r="ADK2155" s="40"/>
      <c r="ADL2155" s="40"/>
      <c r="ADM2155" s="40"/>
      <c r="ADN2155" s="40"/>
      <c r="ADO2155" s="40"/>
      <c r="ADP2155" s="40"/>
      <c r="ADQ2155" s="40"/>
      <c r="ADR2155" s="40"/>
      <c r="ADS2155" s="40"/>
      <c r="ADT2155" s="40"/>
      <c r="ADU2155" s="40"/>
      <c r="ADV2155" s="40"/>
      <c r="ADW2155" s="40"/>
      <c r="ADX2155" s="40"/>
      <c r="ADY2155" s="40"/>
      <c r="ADZ2155" s="40"/>
      <c r="AEA2155" s="40"/>
      <c r="AEB2155" s="40"/>
      <c r="AEC2155" s="40"/>
      <c r="AED2155" s="40"/>
      <c r="AEE2155" s="40"/>
      <c r="AEF2155" s="40"/>
      <c r="AEG2155" s="40"/>
      <c r="AEH2155" s="40"/>
      <c r="AEI2155" s="40"/>
      <c r="AEJ2155" s="40"/>
      <c r="AEK2155" s="40"/>
      <c r="AEL2155" s="40"/>
      <c r="AEM2155" s="40"/>
      <c r="AEN2155" s="40"/>
      <c r="AEO2155" s="40"/>
      <c r="AEP2155" s="40"/>
      <c r="AEQ2155" s="40"/>
      <c r="AER2155" s="40"/>
      <c r="AES2155" s="40"/>
      <c r="AET2155" s="40"/>
      <c r="AEU2155" s="40"/>
      <c r="AEV2155" s="40"/>
      <c r="AEW2155" s="40"/>
      <c r="AEX2155" s="40"/>
      <c r="AEY2155" s="40"/>
      <c r="AEZ2155" s="40"/>
      <c r="AFA2155" s="40"/>
      <c r="AFB2155" s="40"/>
      <c r="AFC2155" s="40"/>
      <c r="AFD2155" s="40"/>
      <c r="AFE2155" s="40"/>
      <c r="AFF2155" s="40"/>
      <c r="AFG2155" s="40"/>
      <c r="AFH2155" s="40"/>
      <c r="AFI2155" s="40"/>
      <c r="AFJ2155" s="40"/>
      <c r="AFK2155" s="40"/>
      <c r="AFL2155" s="40"/>
      <c r="AFM2155" s="40"/>
      <c r="AFN2155" s="40"/>
      <c r="AFO2155" s="40"/>
      <c r="AFP2155" s="40"/>
      <c r="AFQ2155" s="40"/>
      <c r="AFR2155" s="40"/>
      <c r="AFS2155" s="40"/>
      <c r="AFT2155" s="40"/>
      <c r="AFU2155" s="40"/>
      <c r="AFV2155" s="40"/>
      <c r="AFW2155" s="40"/>
      <c r="AFX2155" s="40"/>
      <c r="AFY2155" s="40"/>
      <c r="AFZ2155" s="40"/>
      <c r="AGA2155" s="40"/>
      <c r="AGB2155" s="40"/>
      <c r="AGC2155" s="40"/>
      <c r="AGD2155" s="40"/>
      <c r="AGE2155" s="40"/>
      <c r="AGF2155" s="40"/>
      <c r="AGG2155" s="40"/>
      <c r="AGH2155" s="40"/>
      <c r="AGI2155" s="40"/>
      <c r="AGJ2155" s="40"/>
      <c r="AGK2155" s="40"/>
      <c r="AGL2155" s="40"/>
      <c r="AGM2155" s="40"/>
      <c r="AGN2155" s="40"/>
      <c r="AGO2155" s="40"/>
      <c r="AGP2155" s="40"/>
      <c r="AGQ2155" s="40"/>
      <c r="AGR2155" s="40"/>
      <c r="AGS2155" s="40"/>
      <c r="AGT2155" s="40"/>
      <c r="AGU2155" s="40"/>
      <c r="AGV2155" s="40"/>
      <c r="AGW2155" s="40"/>
      <c r="AGX2155" s="40"/>
      <c r="AGY2155" s="40"/>
      <c r="AGZ2155" s="40"/>
      <c r="AHA2155" s="40"/>
      <c r="AHB2155" s="40"/>
      <c r="AHC2155" s="40"/>
      <c r="AHD2155" s="40"/>
      <c r="AHE2155" s="40"/>
      <c r="AHF2155" s="40"/>
      <c r="AHG2155" s="40"/>
      <c r="AHH2155" s="40"/>
      <c r="AHI2155" s="40"/>
      <c r="AHJ2155" s="40"/>
      <c r="AHK2155" s="40"/>
      <c r="AHL2155" s="40"/>
      <c r="AHM2155" s="40"/>
      <c r="AHN2155" s="40"/>
      <c r="AHO2155" s="40"/>
      <c r="AHP2155" s="40"/>
      <c r="AHQ2155" s="40"/>
      <c r="AHR2155" s="40"/>
      <c r="AHS2155" s="40"/>
      <c r="AHT2155" s="40"/>
      <c r="AHU2155" s="40"/>
      <c r="AHV2155" s="40"/>
      <c r="AHW2155" s="40"/>
      <c r="AHX2155" s="40"/>
      <c r="AHY2155" s="40"/>
      <c r="AHZ2155" s="40"/>
      <c r="AIA2155" s="40"/>
      <c r="AIB2155" s="40"/>
      <c r="AIC2155" s="40"/>
      <c r="AID2155" s="40"/>
      <c r="AIE2155" s="40"/>
      <c r="AIF2155" s="40"/>
      <c r="AIG2155" s="40"/>
      <c r="AIH2155" s="40"/>
      <c r="AII2155" s="40"/>
      <c r="AIJ2155" s="40"/>
      <c r="AIK2155" s="40"/>
      <c r="AIL2155" s="40"/>
      <c r="AIM2155" s="40"/>
      <c r="AIN2155" s="40"/>
      <c r="AIO2155" s="40"/>
      <c r="AIP2155" s="40"/>
      <c r="AIQ2155" s="40"/>
      <c r="AIR2155" s="40"/>
      <c r="AIS2155" s="40"/>
      <c r="AIT2155" s="40"/>
      <c r="AIU2155" s="40"/>
      <c r="AIV2155" s="40"/>
      <c r="AIW2155" s="40"/>
      <c r="AIX2155" s="40"/>
      <c r="AIY2155" s="40"/>
      <c r="AIZ2155" s="40"/>
      <c r="AJA2155" s="40"/>
      <c r="AJB2155" s="40"/>
      <c r="AJC2155" s="40"/>
      <c r="AJD2155" s="40"/>
      <c r="AJE2155" s="40"/>
      <c r="AJF2155" s="40"/>
      <c r="AJG2155" s="40"/>
      <c r="AJH2155" s="40"/>
      <c r="AJI2155" s="40"/>
      <c r="AJJ2155" s="40"/>
      <c r="AJK2155" s="40"/>
      <c r="AJL2155" s="40"/>
      <c r="AJM2155" s="40"/>
      <c r="AJN2155" s="40"/>
      <c r="AJO2155" s="40"/>
      <c r="AJP2155" s="40"/>
      <c r="AJQ2155" s="40"/>
      <c r="AJR2155" s="40"/>
      <c r="AJS2155" s="40"/>
      <c r="AJT2155" s="40"/>
      <c r="AJU2155" s="40"/>
      <c r="AJV2155" s="40"/>
      <c r="AJW2155" s="40"/>
      <c r="AJX2155" s="40"/>
      <c r="AJY2155" s="40"/>
      <c r="AJZ2155" s="40"/>
      <c r="AKA2155" s="40"/>
      <c r="AKB2155" s="40"/>
      <c r="AKC2155" s="40"/>
      <c r="AKD2155" s="40"/>
      <c r="AKE2155" s="40"/>
      <c r="AKF2155" s="40"/>
      <c r="AKG2155" s="40"/>
      <c r="AKH2155" s="40"/>
      <c r="AKI2155" s="40"/>
      <c r="AKJ2155" s="40"/>
      <c r="AKK2155" s="40"/>
      <c r="AKL2155" s="40"/>
      <c r="AKM2155" s="40"/>
      <c r="AKN2155" s="40"/>
      <c r="AKO2155" s="40"/>
      <c r="AKP2155" s="40"/>
      <c r="AKQ2155" s="40"/>
      <c r="AKR2155" s="40"/>
      <c r="AKS2155" s="40"/>
      <c r="AKT2155" s="40"/>
      <c r="AKU2155" s="40"/>
      <c r="AKV2155" s="40"/>
      <c r="AKW2155" s="40"/>
      <c r="AKX2155" s="40"/>
      <c r="AKY2155" s="40"/>
      <c r="AKZ2155" s="40"/>
      <c r="ALA2155" s="40"/>
      <c r="ALB2155" s="40"/>
      <c r="ALC2155" s="40"/>
      <c r="ALD2155" s="40"/>
      <c r="ALE2155" s="40"/>
      <c r="ALF2155" s="40"/>
      <c r="ALG2155" s="40"/>
      <c r="ALH2155" s="40"/>
      <c r="ALI2155" s="40"/>
      <c r="ALJ2155" s="40"/>
      <c r="ALK2155" s="40"/>
      <c r="ALL2155" s="40"/>
      <c r="ALM2155" s="40"/>
      <c r="ALN2155" s="40"/>
      <c r="ALO2155" s="40"/>
      <c r="ALP2155" s="40"/>
      <c r="ALQ2155" s="40"/>
      <c r="ALR2155" s="40"/>
      <c r="ALS2155" s="40"/>
      <c r="ALT2155" s="40"/>
      <c r="ALU2155" s="40"/>
      <c r="ALV2155" s="40"/>
      <c r="ALW2155" s="40"/>
      <c r="ALX2155" s="40"/>
      <c r="ALY2155" s="40"/>
      <c r="ALZ2155" s="40"/>
      <c r="AMA2155" s="40"/>
      <c r="AMB2155" s="40"/>
      <c r="AMC2155" s="40"/>
      <c r="AMD2155" s="40"/>
      <c r="AME2155" s="40"/>
      <c r="AMF2155" s="40"/>
      <c r="AMG2155" s="40"/>
      <c r="AMH2155" s="40"/>
      <c r="AMI2155" s="40"/>
      <c r="AMJ2155" s="40"/>
      <c r="AMK2155" s="40"/>
      <c r="AML2155" s="40"/>
      <c r="AMM2155" s="40"/>
      <c r="AMN2155" s="40"/>
      <c r="AMO2155" s="40"/>
      <c r="AMP2155" s="40"/>
      <c r="AMQ2155" s="40"/>
      <c r="AMR2155" s="40"/>
      <c r="AMS2155" s="40"/>
      <c r="AMT2155" s="40"/>
      <c r="AMU2155" s="40"/>
      <c r="AMV2155" s="40"/>
      <c r="AMW2155" s="40"/>
      <c r="AMX2155" s="40"/>
      <c r="AMY2155" s="40"/>
      <c r="AMZ2155" s="40"/>
      <c r="ANA2155" s="40"/>
      <c r="ANB2155" s="40"/>
      <c r="ANC2155" s="40"/>
      <c r="AND2155" s="40"/>
      <c r="ANE2155" s="40"/>
      <c r="ANF2155" s="40"/>
      <c r="ANG2155" s="40"/>
      <c r="ANH2155" s="40"/>
      <c r="ANI2155" s="40"/>
      <c r="ANJ2155" s="40"/>
      <c r="ANK2155" s="40"/>
      <c r="ANL2155" s="40"/>
      <c r="ANM2155" s="40"/>
      <c r="ANN2155" s="40"/>
      <c r="ANO2155" s="40"/>
      <c r="ANP2155" s="40"/>
      <c r="ANQ2155" s="40"/>
      <c r="ANR2155" s="40"/>
      <c r="ANS2155" s="40"/>
      <c r="ANT2155" s="40"/>
      <c r="ANU2155" s="40"/>
      <c r="ANV2155" s="40"/>
      <c r="ANW2155" s="40"/>
      <c r="ANX2155" s="40"/>
      <c r="ANY2155" s="40"/>
      <c r="ANZ2155" s="40"/>
      <c r="AOA2155" s="40"/>
      <c r="AOB2155" s="40"/>
      <c r="AOC2155" s="40"/>
      <c r="AOD2155" s="40"/>
      <c r="AOE2155" s="40"/>
      <c r="AOF2155" s="40"/>
      <c r="AOG2155" s="40"/>
      <c r="AOH2155" s="40"/>
      <c r="AOI2155" s="40"/>
      <c r="AOJ2155" s="40"/>
      <c r="AOK2155" s="40"/>
      <c r="AOL2155" s="40"/>
      <c r="AOM2155" s="40"/>
      <c r="AON2155" s="40"/>
      <c r="AOO2155" s="40"/>
      <c r="AOP2155" s="40"/>
      <c r="AOQ2155" s="40"/>
      <c r="AOR2155" s="40"/>
      <c r="AOS2155" s="40"/>
      <c r="AOT2155" s="40"/>
      <c r="AOU2155" s="40"/>
      <c r="AOV2155" s="40"/>
      <c r="AOW2155" s="40"/>
      <c r="AOX2155" s="40"/>
      <c r="AOY2155" s="40"/>
      <c r="AOZ2155" s="40"/>
      <c r="APA2155" s="40"/>
      <c r="APB2155" s="40"/>
      <c r="APC2155" s="40"/>
      <c r="APD2155" s="40"/>
      <c r="APE2155" s="40"/>
      <c r="APF2155" s="40"/>
      <c r="APG2155" s="40"/>
      <c r="APH2155" s="40"/>
      <c r="API2155" s="40"/>
      <c r="APJ2155" s="40"/>
      <c r="APK2155" s="40"/>
      <c r="APL2155" s="40"/>
      <c r="APM2155" s="40"/>
      <c r="APN2155" s="40"/>
      <c r="APO2155" s="40"/>
      <c r="APP2155" s="40"/>
      <c r="APQ2155" s="40"/>
      <c r="APR2155" s="40"/>
      <c r="APS2155" s="40"/>
      <c r="APT2155" s="40"/>
      <c r="APU2155" s="40"/>
      <c r="APV2155" s="40"/>
      <c r="APW2155" s="40"/>
      <c r="APX2155" s="40"/>
      <c r="APY2155" s="40"/>
      <c r="APZ2155" s="40"/>
      <c r="AQA2155" s="40"/>
      <c r="AQB2155" s="40"/>
      <c r="AQC2155" s="40"/>
      <c r="AQD2155" s="40"/>
      <c r="AQE2155" s="40"/>
      <c r="AQF2155" s="40"/>
      <c r="AQG2155" s="40"/>
      <c r="AQH2155" s="40"/>
      <c r="AQI2155" s="40"/>
      <c r="AQJ2155" s="40"/>
      <c r="AQK2155" s="40"/>
      <c r="AQL2155" s="40"/>
      <c r="AQM2155" s="40"/>
      <c r="AQN2155" s="40"/>
      <c r="AQO2155" s="40"/>
      <c r="AQP2155" s="40"/>
      <c r="AQQ2155" s="40"/>
      <c r="AQR2155" s="40"/>
      <c r="AQS2155" s="40"/>
      <c r="AQT2155" s="40"/>
      <c r="AQU2155" s="40"/>
      <c r="AQV2155" s="40"/>
      <c r="AQW2155" s="40"/>
      <c r="AQX2155" s="40"/>
      <c r="AQY2155" s="40"/>
      <c r="AQZ2155" s="40"/>
      <c r="ARA2155" s="40"/>
      <c r="ARB2155" s="40"/>
      <c r="ARC2155" s="40"/>
      <c r="ARD2155" s="40"/>
      <c r="ARE2155" s="40"/>
      <c r="ARF2155" s="40"/>
      <c r="ARG2155" s="40"/>
      <c r="ARH2155" s="40"/>
      <c r="ARI2155" s="40"/>
      <c r="ARJ2155" s="40"/>
      <c r="ARK2155" s="40"/>
      <c r="ARL2155" s="40"/>
      <c r="ARM2155" s="40"/>
      <c r="ARN2155" s="40"/>
      <c r="ARO2155" s="40"/>
      <c r="ARP2155" s="40"/>
      <c r="ARQ2155" s="40"/>
      <c r="ARR2155" s="40"/>
      <c r="ARS2155" s="40"/>
      <c r="ART2155" s="40"/>
      <c r="ARU2155" s="40"/>
      <c r="ARV2155" s="40"/>
      <c r="ARW2155" s="40"/>
      <c r="ARX2155" s="40"/>
      <c r="ARY2155" s="40"/>
      <c r="ARZ2155" s="40"/>
      <c r="ASA2155" s="40"/>
      <c r="ASB2155" s="40"/>
      <c r="ASC2155" s="40"/>
      <c r="ASD2155" s="40"/>
      <c r="ASE2155" s="40"/>
      <c r="ASF2155" s="40"/>
      <c r="ASG2155" s="40"/>
      <c r="ASH2155" s="40"/>
      <c r="ASI2155" s="40"/>
      <c r="ASJ2155" s="40"/>
      <c r="ASK2155" s="40"/>
      <c r="ASL2155" s="40"/>
      <c r="ASM2155" s="40"/>
      <c r="ASN2155" s="40"/>
      <c r="ASO2155" s="40"/>
      <c r="ASP2155" s="40"/>
      <c r="ASQ2155" s="40"/>
      <c r="ASR2155" s="40"/>
      <c r="ASS2155" s="40"/>
      <c r="AST2155" s="40"/>
      <c r="ASU2155" s="40"/>
      <c r="ASV2155" s="40"/>
      <c r="ASW2155" s="40"/>
      <c r="ASX2155" s="40"/>
      <c r="ASY2155" s="40"/>
      <c r="ASZ2155" s="40"/>
      <c r="ATA2155" s="40"/>
      <c r="ATB2155" s="40"/>
      <c r="ATC2155" s="40"/>
      <c r="ATD2155" s="40"/>
      <c r="ATE2155" s="40"/>
      <c r="ATF2155" s="40"/>
      <c r="ATG2155" s="40"/>
      <c r="ATH2155" s="40"/>
      <c r="ATI2155" s="40"/>
      <c r="ATJ2155" s="40"/>
      <c r="ATK2155" s="40"/>
      <c r="ATL2155" s="40"/>
      <c r="ATM2155" s="40"/>
      <c r="ATN2155" s="40"/>
      <c r="ATO2155" s="40"/>
      <c r="ATP2155" s="40"/>
      <c r="ATQ2155" s="40"/>
      <c r="ATR2155" s="40"/>
      <c r="ATS2155" s="40"/>
      <c r="ATT2155" s="40"/>
      <c r="ATU2155" s="40"/>
      <c r="ATV2155" s="40"/>
      <c r="ATW2155" s="40"/>
      <c r="ATX2155" s="40"/>
      <c r="ATY2155" s="40"/>
      <c r="ATZ2155" s="40"/>
      <c r="AUA2155" s="40"/>
      <c r="AUB2155" s="40"/>
      <c r="AUC2155" s="40"/>
      <c r="AUD2155" s="40"/>
      <c r="AUE2155" s="40"/>
      <c r="AUF2155" s="40"/>
      <c r="AUG2155" s="40"/>
      <c r="AUH2155" s="40"/>
      <c r="AUI2155" s="40"/>
      <c r="AUJ2155" s="40"/>
      <c r="AUK2155" s="40"/>
      <c r="AUL2155" s="40"/>
      <c r="AUM2155" s="40"/>
      <c r="AUN2155" s="40"/>
      <c r="AUO2155" s="40"/>
      <c r="AUP2155" s="40"/>
      <c r="AUQ2155" s="40"/>
      <c r="AUR2155" s="40"/>
      <c r="AUS2155" s="40"/>
      <c r="AUT2155" s="40"/>
      <c r="AUU2155" s="40"/>
      <c r="AUV2155" s="40"/>
      <c r="AUW2155" s="40"/>
      <c r="AUX2155" s="40"/>
      <c r="AUY2155" s="40"/>
      <c r="AUZ2155" s="40"/>
      <c r="AVA2155" s="40"/>
      <c r="AVB2155" s="40"/>
      <c r="AVC2155" s="40"/>
      <c r="AVD2155" s="40"/>
      <c r="AVE2155" s="40"/>
      <c r="AVF2155" s="40"/>
      <c r="AVG2155" s="40"/>
      <c r="AVH2155" s="40"/>
      <c r="AVI2155" s="40"/>
      <c r="AVJ2155" s="40"/>
      <c r="AVK2155" s="40"/>
      <c r="AVL2155" s="40"/>
      <c r="AVM2155" s="40"/>
      <c r="AVN2155" s="40"/>
      <c r="AVO2155" s="40"/>
      <c r="AVP2155" s="40"/>
      <c r="AVQ2155" s="40"/>
      <c r="AVR2155" s="40"/>
      <c r="AVS2155" s="40"/>
      <c r="AVT2155" s="40"/>
      <c r="AVU2155" s="40"/>
      <c r="AVV2155" s="40"/>
      <c r="AVW2155" s="40"/>
      <c r="AVX2155" s="40"/>
      <c r="AVY2155" s="40"/>
      <c r="AVZ2155" s="40"/>
      <c r="AWA2155" s="40"/>
      <c r="AWB2155" s="40"/>
      <c r="AWC2155" s="40"/>
      <c r="AWD2155" s="40"/>
      <c r="AWE2155" s="40"/>
      <c r="AWF2155" s="40"/>
      <c r="AWG2155" s="40"/>
      <c r="AWH2155" s="40"/>
      <c r="AWI2155" s="40"/>
      <c r="AWJ2155" s="40"/>
      <c r="AWK2155" s="40"/>
      <c r="AWL2155" s="40"/>
      <c r="AWM2155" s="40"/>
      <c r="AWN2155" s="40"/>
      <c r="AWO2155" s="40"/>
      <c r="AWP2155" s="40"/>
      <c r="AWQ2155" s="40"/>
      <c r="AWR2155" s="40"/>
      <c r="AWS2155" s="40"/>
      <c r="AWT2155" s="40"/>
      <c r="AWU2155" s="40"/>
      <c r="AWV2155" s="40"/>
      <c r="AWW2155" s="40"/>
      <c r="AWX2155" s="40"/>
      <c r="AWY2155" s="40"/>
      <c r="AWZ2155" s="40"/>
      <c r="AXA2155" s="40"/>
      <c r="AXB2155" s="40"/>
      <c r="AXC2155" s="40"/>
      <c r="AXD2155" s="40"/>
      <c r="AXE2155" s="40"/>
      <c r="AXF2155" s="40"/>
      <c r="AXG2155" s="40"/>
      <c r="AXH2155" s="40"/>
      <c r="AXI2155" s="40"/>
      <c r="AXJ2155" s="40"/>
      <c r="AXK2155" s="40"/>
      <c r="AXL2155" s="40"/>
      <c r="AXM2155" s="40"/>
      <c r="AXN2155" s="40"/>
      <c r="AXO2155" s="40"/>
      <c r="AXP2155" s="40"/>
      <c r="AXQ2155" s="40"/>
      <c r="AXR2155" s="40"/>
      <c r="AXS2155" s="40"/>
      <c r="AXT2155" s="40"/>
      <c r="AXU2155" s="40"/>
      <c r="AXV2155" s="40"/>
      <c r="AXW2155" s="40"/>
      <c r="AXX2155" s="40"/>
      <c r="AXY2155" s="40"/>
      <c r="AXZ2155" s="40"/>
      <c r="AYA2155" s="40"/>
      <c r="AYB2155" s="40"/>
      <c r="AYC2155" s="40"/>
      <c r="AYD2155" s="40"/>
      <c r="AYE2155" s="40"/>
      <c r="AYF2155" s="40"/>
      <c r="AYG2155" s="40"/>
      <c r="AYH2155" s="40"/>
      <c r="AYI2155" s="40"/>
      <c r="AYJ2155" s="40"/>
      <c r="AYK2155" s="40"/>
      <c r="AYL2155" s="40"/>
      <c r="AYM2155" s="40"/>
      <c r="AYN2155" s="40"/>
      <c r="AYO2155" s="40"/>
      <c r="AYP2155" s="40"/>
      <c r="AYQ2155" s="40"/>
      <c r="AYR2155" s="40"/>
      <c r="AYS2155" s="40"/>
      <c r="AYT2155" s="40"/>
      <c r="AYU2155" s="40"/>
      <c r="AYV2155" s="40"/>
      <c r="AYW2155" s="40"/>
      <c r="AYX2155" s="40"/>
      <c r="AYY2155" s="40"/>
      <c r="AYZ2155" s="40"/>
      <c r="AZA2155" s="40"/>
      <c r="AZB2155" s="40"/>
      <c r="AZC2155" s="40"/>
      <c r="AZD2155" s="40"/>
      <c r="AZE2155" s="40"/>
      <c r="AZF2155" s="40"/>
      <c r="AZG2155" s="40"/>
      <c r="AZH2155" s="40"/>
      <c r="AZI2155" s="40"/>
      <c r="AZJ2155" s="40"/>
      <c r="AZK2155" s="40"/>
      <c r="AZL2155" s="40"/>
      <c r="AZM2155" s="40"/>
      <c r="AZN2155" s="40"/>
      <c r="AZO2155" s="40"/>
      <c r="AZP2155" s="40"/>
      <c r="AZQ2155" s="40"/>
      <c r="AZR2155" s="40"/>
      <c r="AZS2155" s="40"/>
      <c r="AZT2155" s="40"/>
      <c r="AZU2155" s="40"/>
      <c r="AZV2155" s="40"/>
      <c r="AZW2155" s="40"/>
      <c r="AZX2155" s="40"/>
      <c r="AZY2155" s="40"/>
      <c r="AZZ2155" s="40"/>
      <c r="BAA2155" s="40"/>
      <c r="BAB2155" s="40"/>
      <c r="BAC2155" s="40"/>
      <c r="BAD2155" s="40"/>
      <c r="BAE2155" s="40"/>
      <c r="BAF2155" s="40"/>
      <c r="BAG2155" s="40"/>
      <c r="BAH2155" s="40"/>
      <c r="BAI2155" s="40"/>
      <c r="BAJ2155" s="40"/>
      <c r="BAK2155" s="40"/>
      <c r="BAL2155" s="40"/>
      <c r="BAM2155" s="40"/>
      <c r="BAN2155" s="40"/>
      <c r="BAO2155" s="40"/>
      <c r="BAP2155" s="40"/>
      <c r="BAQ2155" s="40"/>
      <c r="BAR2155" s="40"/>
      <c r="BAS2155" s="40"/>
      <c r="BAT2155" s="40"/>
      <c r="BAU2155" s="40"/>
      <c r="BAV2155" s="40"/>
      <c r="BAW2155" s="40"/>
      <c r="BAX2155" s="40"/>
      <c r="BAY2155" s="40"/>
      <c r="BAZ2155" s="40"/>
      <c r="BBA2155" s="40"/>
      <c r="BBB2155" s="40"/>
      <c r="BBC2155" s="40"/>
      <c r="BBD2155" s="40"/>
      <c r="BBE2155" s="40"/>
      <c r="BBF2155" s="40"/>
      <c r="BBG2155" s="40"/>
      <c r="BBH2155" s="40"/>
      <c r="BBI2155" s="40"/>
      <c r="BBJ2155" s="40"/>
      <c r="BBK2155" s="40"/>
      <c r="BBL2155" s="40"/>
      <c r="BBM2155" s="40"/>
      <c r="BBN2155" s="40"/>
      <c r="BBO2155" s="40"/>
      <c r="BBP2155" s="40"/>
      <c r="BBQ2155" s="40"/>
      <c r="BBR2155" s="40"/>
      <c r="BBS2155" s="40"/>
      <c r="BBT2155" s="40"/>
      <c r="BBU2155" s="40"/>
      <c r="BBV2155" s="40"/>
      <c r="BBW2155" s="40"/>
      <c r="BBX2155" s="40"/>
      <c r="BBY2155" s="40"/>
      <c r="BBZ2155" s="40"/>
      <c r="BCA2155" s="40"/>
      <c r="BCB2155" s="40"/>
      <c r="BCC2155" s="40"/>
      <c r="BCD2155" s="40"/>
      <c r="BCE2155" s="40"/>
      <c r="BCF2155" s="40"/>
      <c r="BCG2155" s="40"/>
      <c r="BCH2155" s="40"/>
      <c r="BCI2155" s="40"/>
      <c r="BCJ2155" s="40"/>
      <c r="BCK2155" s="40"/>
      <c r="BCL2155" s="40"/>
      <c r="BCM2155" s="40"/>
      <c r="BCN2155" s="40"/>
      <c r="BCO2155" s="40"/>
      <c r="BCP2155" s="40"/>
      <c r="BCQ2155" s="40"/>
      <c r="BCR2155" s="40"/>
      <c r="BCS2155" s="40"/>
      <c r="BCT2155" s="40"/>
      <c r="BCU2155" s="40"/>
      <c r="BCV2155" s="40"/>
      <c r="BCW2155" s="40"/>
      <c r="BCX2155" s="40"/>
      <c r="BCY2155" s="40"/>
      <c r="BCZ2155" s="40"/>
      <c r="BDA2155" s="40"/>
      <c r="BDB2155" s="40"/>
      <c r="BDC2155" s="40"/>
      <c r="BDD2155" s="40"/>
      <c r="BDE2155" s="40"/>
      <c r="BDF2155" s="40"/>
      <c r="BDG2155" s="40"/>
      <c r="BDH2155" s="40"/>
      <c r="BDI2155" s="40"/>
      <c r="BDJ2155" s="40"/>
      <c r="BDK2155" s="40"/>
      <c r="BDL2155" s="40"/>
      <c r="BDM2155" s="40"/>
      <c r="BDN2155" s="40"/>
      <c r="BDO2155" s="40"/>
      <c r="BDP2155" s="40"/>
      <c r="BDQ2155" s="40"/>
      <c r="BDR2155" s="40"/>
      <c r="BDS2155" s="40"/>
      <c r="BDT2155" s="40"/>
      <c r="BDU2155" s="40"/>
      <c r="BDV2155" s="40"/>
      <c r="BDW2155" s="40"/>
      <c r="BDX2155" s="40"/>
      <c r="BDY2155" s="40"/>
      <c r="BDZ2155" s="40"/>
      <c r="BEA2155" s="40"/>
      <c r="BEB2155" s="40"/>
      <c r="BEC2155" s="40"/>
      <c r="BED2155" s="40"/>
      <c r="BEE2155" s="40"/>
      <c r="BEF2155" s="40"/>
      <c r="BEG2155" s="40"/>
      <c r="BEH2155" s="40"/>
      <c r="BEI2155" s="40"/>
      <c r="BEJ2155" s="40"/>
      <c r="BEK2155" s="40"/>
      <c r="BEL2155" s="40"/>
      <c r="BEM2155" s="40"/>
      <c r="BEN2155" s="40"/>
      <c r="BEO2155" s="40"/>
      <c r="BEP2155" s="40"/>
      <c r="BEQ2155" s="40"/>
      <c r="BER2155" s="40"/>
      <c r="BES2155" s="40"/>
      <c r="BET2155" s="40"/>
      <c r="BEU2155" s="40"/>
      <c r="BEV2155" s="40"/>
      <c r="BEW2155" s="40"/>
      <c r="BEX2155" s="40"/>
      <c r="BEY2155" s="40"/>
      <c r="BEZ2155" s="40"/>
      <c r="BFA2155" s="40"/>
      <c r="BFB2155" s="40"/>
      <c r="BFC2155" s="40"/>
      <c r="BFD2155" s="40"/>
      <c r="BFE2155" s="40"/>
      <c r="BFF2155" s="40"/>
      <c r="BFG2155" s="40"/>
      <c r="BFH2155" s="40"/>
      <c r="BFI2155" s="40"/>
      <c r="BFJ2155" s="40"/>
      <c r="BFK2155" s="40"/>
      <c r="BFL2155" s="40"/>
      <c r="BFM2155" s="40"/>
      <c r="BFN2155" s="40"/>
      <c r="BFO2155" s="40"/>
      <c r="BFP2155" s="40"/>
      <c r="BFQ2155" s="40"/>
      <c r="BFR2155" s="40"/>
      <c r="BFS2155" s="40"/>
      <c r="BFT2155" s="40"/>
      <c r="BFU2155" s="40"/>
      <c r="BFV2155" s="40"/>
      <c r="BFW2155" s="40"/>
      <c r="BFX2155" s="40"/>
      <c r="BFY2155" s="40"/>
      <c r="BFZ2155" s="40"/>
      <c r="BGA2155" s="40"/>
      <c r="BGB2155" s="40"/>
      <c r="BGC2155" s="40"/>
      <c r="BGD2155" s="40"/>
      <c r="BGE2155" s="40"/>
      <c r="BGF2155" s="40"/>
      <c r="BGG2155" s="40"/>
      <c r="BGH2155" s="40"/>
      <c r="BGI2155" s="40"/>
      <c r="BGJ2155" s="40"/>
      <c r="BGK2155" s="40"/>
      <c r="BGL2155" s="40"/>
      <c r="BGM2155" s="40"/>
      <c r="BGN2155" s="40"/>
      <c r="BGO2155" s="40"/>
      <c r="BGP2155" s="40"/>
      <c r="BGQ2155" s="40"/>
      <c r="BGR2155" s="40"/>
      <c r="BGS2155" s="40"/>
      <c r="BGT2155" s="40"/>
      <c r="BGU2155" s="40"/>
      <c r="BGV2155" s="40"/>
      <c r="BGW2155" s="40"/>
      <c r="BGX2155" s="40"/>
      <c r="BGY2155" s="40"/>
      <c r="BGZ2155" s="40"/>
      <c r="BHA2155" s="40"/>
      <c r="BHB2155" s="40"/>
      <c r="BHC2155" s="40"/>
      <c r="BHD2155" s="40"/>
      <c r="BHE2155" s="40"/>
      <c r="BHF2155" s="40"/>
      <c r="BHG2155" s="40"/>
      <c r="BHH2155" s="40"/>
      <c r="BHI2155" s="40"/>
      <c r="BHJ2155" s="40"/>
      <c r="BHK2155" s="40"/>
      <c r="BHL2155" s="40"/>
      <c r="BHM2155" s="40"/>
      <c r="BHN2155" s="40"/>
      <c r="BHO2155" s="40"/>
      <c r="BHP2155" s="40"/>
      <c r="BHQ2155" s="40"/>
      <c r="BHR2155" s="40"/>
      <c r="BHS2155" s="40"/>
      <c r="BHT2155" s="40"/>
      <c r="BHU2155" s="40"/>
      <c r="BHV2155" s="40"/>
      <c r="BHW2155" s="40"/>
      <c r="BHX2155" s="40"/>
      <c r="BHY2155" s="40"/>
      <c r="BHZ2155" s="40"/>
      <c r="BIA2155" s="40"/>
      <c r="BIB2155" s="40"/>
      <c r="BIC2155" s="40"/>
      <c r="BID2155" s="40"/>
      <c r="BIE2155" s="40"/>
      <c r="BIF2155" s="40"/>
      <c r="BIG2155" s="40"/>
      <c r="BIH2155" s="40"/>
      <c r="BII2155" s="40"/>
      <c r="BIJ2155" s="40"/>
      <c r="BIK2155" s="40"/>
      <c r="BIL2155" s="40"/>
      <c r="BIM2155" s="40"/>
      <c r="BIN2155" s="40"/>
      <c r="BIO2155" s="40"/>
      <c r="BIP2155" s="40"/>
      <c r="BIQ2155" s="40"/>
      <c r="BIR2155" s="40"/>
      <c r="BIS2155" s="40"/>
      <c r="BIT2155" s="40"/>
      <c r="BIU2155" s="40"/>
      <c r="BIV2155" s="40"/>
      <c r="BIW2155" s="40"/>
      <c r="BIX2155" s="40"/>
      <c r="BIY2155" s="40"/>
      <c r="BIZ2155" s="40"/>
      <c r="BJA2155" s="40"/>
      <c r="BJB2155" s="40"/>
      <c r="BJC2155" s="40"/>
      <c r="BJD2155" s="40"/>
      <c r="BJE2155" s="40"/>
      <c r="BJF2155" s="40"/>
      <c r="BJG2155" s="40"/>
      <c r="BJH2155" s="40"/>
      <c r="BJI2155" s="40"/>
      <c r="BJJ2155" s="40"/>
      <c r="BJK2155" s="40"/>
      <c r="BJL2155" s="40"/>
      <c r="BJM2155" s="40"/>
      <c r="BJN2155" s="40"/>
      <c r="BJO2155" s="40"/>
      <c r="BJP2155" s="40"/>
      <c r="BJQ2155" s="40"/>
      <c r="BJR2155" s="40"/>
      <c r="BJS2155" s="40"/>
      <c r="BJT2155" s="40"/>
      <c r="BJU2155" s="40"/>
      <c r="BJV2155" s="40"/>
      <c r="BJW2155" s="40"/>
      <c r="BJX2155" s="40"/>
      <c r="BJY2155" s="40"/>
      <c r="BJZ2155" s="40"/>
      <c r="BKA2155" s="40"/>
      <c r="BKB2155" s="40"/>
      <c r="BKC2155" s="40"/>
      <c r="BKD2155" s="40"/>
      <c r="BKE2155" s="40"/>
      <c r="BKF2155" s="40"/>
      <c r="BKG2155" s="40"/>
      <c r="BKH2155" s="40"/>
      <c r="BKI2155" s="40"/>
      <c r="BKJ2155" s="40"/>
      <c r="BKK2155" s="40"/>
      <c r="BKL2155" s="40"/>
      <c r="BKM2155" s="40"/>
      <c r="BKN2155" s="40"/>
      <c r="BKO2155" s="40"/>
      <c r="BKP2155" s="40"/>
      <c r="BKQ2155" s="40"/>
      <c r="BKR2155" s="40"/>
      <c r="BKS2155" s="40"/>
      <c r="BKT2155" s="40"/>
      <c r="BKU2155" s="40"/>
      <c r="BKV2155" s="40"/>
      <c r="BKW2155" s="40"/>
      <c r="BKX2155" s="40"/>
      <c r="BKY2155" s="40"/>
      <c r="BKZ2155" s="40"/>
      <c r="BLA2155" s="40"/>
      <c r="BLB2155" s="40"/>
      <c r="BLC2155" s="40"/>
      <c r="BLD2155" s="40"/>
      <c r="BLE2155" s="40"/>
      <c r="BLF2155" s="40"/>
      <c r="BLG2155" s="40"/>
      <c r="BLH2155" s="40"/>
      <c r="BLI2155" s="40"/>
      <c r="BLJ2155" s="40"/>
      <c r="BLK2155" s="40"/>
      <c r="BLL2155" s="40"/>
      <c r="BLM2155" s="40"/>
      <c r="BLN2155" s="40"/>
      <c r="BLO2155" s="40"/>
      <c r="BLP2155" s="40"/>
      <c r="BLQ2155" s="40"/>
      <c r="BLR2155" s="40"/>
      <c r="BLS2155" s="40"/>
      <c r="BLT2155" s="40"/>
      <c r="BLU2155" s="40"/>
      <c r="BLV2155" s="40"/>
      <c r="BLW2155" s="40"/>
      <c r="BLX2155" s="40"/>
      <c r="BLY2155" s="40"/>
      <c r="BLZ2155" s="40"/>
      <c r="BMA2155" s="40"/>
      <c r="BMB2155" s="40"/>
      <c r="BMC2155" s="40"/>
      <c r="BMD2155" s="40"/>
      <c r="BME2155" s="40"/>
      <c r="BMF2155" s="40"/>
      <c r="BMG2155" s="40"/>
      <c r="BMH2155" s="40"/>
      <c r="BMI2155" s="40"/>
      <c r="BMJ2155" s="40"/>
      <c r="BMK2155" s="40"/>
      <c r="BML2155" s="40"/>
      <c r="BMM2155" s="40"/>
      <c r="BMN2155" s="40"/>
      <c r="BMO2155" s="40"/>
      <c r="BMP2155" s="40"/>
      <c r="BMQ2155" s="40"/>
      <c r="BMR2155" s="40"/>
      <c r="BMS2155" s="40"/>
      <c r="BMT2155" s="40"/>
      <c r="BMU2155" s="40"/>
      <c r="BMV2155" s="40"/>
      <c r="BMW2155" s="40"/>
      <c r="BMX2155" s="40"/>
      <c r="BMY2155" s="40"/>
      <c r="BMZ2155" s="40"/>
      <c r="BNA2155" s="40"/>
      <c r="BNB2155" s="40"/>
      <c r="BNC2155" s="40"/>
      <c r="BND2155" s="40"/>
      <c r="BNE2155" s="40"/>
      <c r="BNF2155" s="40"/>
      <c r="BNG2155" s="40"/>
      <c r="BNH2155" s="40"/>
      <c r="BNI2155" s="40"/>
      <c r="BNJ2155" s="40"/>
      <c r="BNK2155" s="40"/>
      <c r="BNL2155" s="40"/>
      <c r="BNM2155" s="40"/>
      <c r="BNN2155" s="40"/>
      <c r="BNO2155" s="40"/>
      <c r="BNP2155" s="40"/>
      <c r="BNQ2155" s="40"/>
      <c r="BNR2155" s="40"/>
      <c r="BNS2155" s="40"/>
      <c r="BNT2155" s="40"/>
      <c r="BNU2155" s="40"/>
      <c r="BNV2155" s="40"/>
      <c r="BNW2155" s="40"/>
      <c r="BNX2155" s="40"/>
      <c r="BNY2155" s="40"/>
      <c r="BNZ2155" s="40"/>
      <c r="BOA2155" s="40"/>
      <c r="BOB2155" s="40"/>
      <c r="BOC2155" s="40"/>
      <c r="BOD2155" s="40"/>
      <c r="BOE2155" s="40"/>
      <c r="BOF2155" s="40"/>
      <c r="BOG2155" s="40"/>
      <c r="BOH2155" s="40"/>
      <c r="BOI2155" s="40"/>
      <c r="BOJ2155" s="40"/>
      <c r="BOK2155" s="40"/>
      <c r="BOL2155" s="40"/>
      <c r="BOM2155" s="40"/>
      <c r="BON2155" s="40"/>
      <c r="BOO2155" s="40"/>
      <c r="BOP2155" s="40"/>
      <c r="BOQ2155" s="40"/>
      <c r="BOR2155" s="40"/>
      <c r="BOS2155" s="40"/>
      <c r="BOT2155" s="40"/>
      <c r="BOU2155" s="40"/>
      <c r="BOV2155" s="40"/>
      <c r="BOW2155" s="40"/>
      <c r="BOX2155" s="40"/>
      <c r="BOY2155" s="40"/>
      <c r="BOZ2155" s="40"/>
      <c r="BPA2155" s="40"/>
      <c r="BPB2155" s="40"/>
      <c r="BPC2155" s="40"/>
      <c r="BPD2155" s="40"/>
      <c r="BPE2155" s="40"/>
      <c r="BPF2155" s="40"/>
      <c r="BPG2155" s="40"/>
      <c r="BPH2155" s="40"/>
      <c r="BPI2155" s="40"/>
      <c r="BPJ2155" s="40"/>
      <c r="BPK2155" s="40"/>
      <c r="BPL2155" s="40"/>
      <c r="BPM2155" s="40"/>
      <c r="BPN2155" s="40"/>
      <c r="BPO2155" s="40"/>
      <c r="BPP2155" s="40"/>
      <c r="BPQ2155" s="40"/>
      <c r="BPR2155" s="40"/>
      <c r="BPS2155" s="40"/>
      <c r="BPT2155" s="40"/>
      <c r="BPU2155" s="40"/>
      <c r="BPV2155" s="40"/>
      <c r="BPW2155" s="40"/>
      <c r="BPX2155" s="40"/>
      <c r="BPY2155" s="40"/>
      <c r="BPZ2155" s="40"/>
      <c r="BQA2155" s="40"/>
      <c r="BQB2155" s="40"/>
      <c r="BQC2155" s="40"/>
      <c r="BQD2155" s="40"/>
      <c r="BQE2155" s="40"/>
      <c r="BQF2155" s="40"/>
      <c r="BQG2155" s="40"/>
      <c r="BQH2155" s="40"/>
      <c r="BQI2155" s="40"/>
      <c r="BQJ2155" s="40"/>
      <c r="BQK2155" s="40"/>
      <c r="BQL2155" s="40"/>
      <c r="BQM2155" s="40"/>
      <c r="BQN2155" s="40"/>
      <c r="BQO2155" s="40"/>
      <c r="BQP2155" s="40"/>
      <c r="BQQ2155" s="40"/>
      <c r="BQR2155" s="40"/>
      <c r="BQS2155" s="40"/>
      <c r="BQT2155" s="40"/>
      <c r="BQU2155" s="40"/>
      <c r="BQV2155" s="40"/>
      <c r="BQW2155" s="40"/>
      <c r="BQX2155" s="40"/>
      <c r="BQY2155" s="40"/>
      <c r="BQZ2155" s="40"/>
      <c r="BRA2155" s="40"/>
      <c r="BRB2155" s="40"/>
      <c r="BRC2155" s="40"/>
      <c r="BRD2155" s="40"/>
      <c r="BRE2155" s="40"/>
      <c r="BRF2155" s="40"/>
      <c r="BRG2155" s="40"/>
      <c r="BRH2155" s="40"/>
      <c r="BRI2155" s="40"/>
      <c r="BRJ2155" s="40"/>
      <c r="BRK2155" s="40"/>
      <c r="BRL2155" s="40"/>
      <c r="BRM2155" s="40"/>
      <c r="BRN2155" s="40"/>
      <c r="BRO2155" s="40"/>
      <c r="BRP2155" s="40"/>
      <c r="BRQ2155" s="40"/>
      <c r="BRR2155" s="40"/>
      <c r="BRS2155" s="40"/>
      <c r="BRT2155" s="40"/>
      <c r="BRU2155" s="40"/>
      <c r="BRV2155" s="40"/>
      <c r="BRW2155" s="40"/>
      <c r="BRX2155" s="40"/>
      <c r="BRY2155" s="40"/>
      <c r="BRZ2155" s="40"/>
      <c r="BSA2155" s="40"/>
      <c r="BSB2155" s="40"/>
      <c r="BSC2155" s="40"/>
      <c r="BSD2155" s="40"/>
      <c r="BSE2155" s="40"/>
      <c r="BSF2155" s="40"/>
      <c r="BSG2155" s="40"/>
      <c r="BSH2155" s="40"/>
      <c r="BSI2155" s="40"/>
      <c r="BSJ2155" s="40"/>
      <c r="BSK2155" s="40"/>
      <c r="BSL2155" s="40"/>
      <c r="BSM2155" s="40"/>
      <c r="BSN2155" s="40"/>
      <c r="BSO2155" s="40"/>
      <c r="BSP2155" s="40"/>
      <c r="BSQ2155" s="40"/>
      <c r="BSR2155" s="40"/>
      <c r="BSS2155" s="40"/>
      <c r="BST2155" s="40"/>
      <c r="BSU2155" s="40"/>
      <c r="BSV2155" s="40"/>
      <c r="BSW2155" s="40"/>
      <c r="BSX2155" s="40"/>
      <c r="BSY2155" s="40"/>
      <c r="BSZ2155" s="40"/>
      <c r="BTA2155" s="40"/>
      <c r="BTB2155" s="40"/>
      <c r="BTC2155" s="40"/>
      <c r="BTD2155" s="40"/>
      <c r="BTE2155" s="40"/>
      <c r="BTF2155" s="40"/>
      <c r="BTG2155" s="40"/>
      <c r="BTH2155" s="40"/>
      <c r="BTI2155" s="40"/>
      <c r="BTJ2155" s="40"/>
      <c r="BTK2155" s="40"/>
      <c r="BTL2155" s="40"/>
      <c r="BTM2155" s="40"/>
      <c r="BTN2155" s="40"/>
      <c r="BTO2155" s="40"/>
      <c r="BTP2155" s="40"/>
      <c r="BTQ2155" s="40"/>
      <c r="BTR2155" s="40"/>
      <c r="BTS2155" s="40"/>
      <c r="BTT2155" s="40"/>
      <c r="BTU2155" s="40"/>
      <c r="BTV2155" s="40"/>
      <c r="BTW2155" s="40"/>
      <c r="BTX2155" s="40"/>
      <c r="BTY2155" s="40"/>
      <c r="BTZ2155" s="40"/>
      <c r="BUA2155" s="40"/>
      <c r="BUB2155" s="40"/>
      <c r="BUC2155" s="40"/>
      <c r="BUD2155" s="40"/>
      <c r="BUE2155" s="40"/>
      <c r="BUF2155" s="40"/>
      <c r="BUG2155" s="40"/>
      <c r="BUH2155" s="40"/>
      <c r="BUI2155" s="40"/>
      <c r="BUJ2155" s="40"/>
      <c r="BUK2155" s="40"/>
      <c r="BUL2155" s="40"/>
      <c r="BUM2155" s="40"/>
      <c r="BUN2155" s="40"/>
      <c r="BUO2155" s="40"/>
      <c r="BUP2155" s="40"/>
      <c r="BUQ2155" s="40"/>
      <c r="BUR2155" s="40"/>
      <c r="BUS2155" s="40"/>
      <c r="BUT2155" s="40"/>
      <c r="BUU2155" s="40"/>
      <c r="BUV2155" s="40"/>
      <c r="BUW2155" s="40"/>
      <c r="BUX2155" s="40"/>
      <c r="BUY2155" s="40"/>
      <c r="BUZ2155" s="40"/>
      <c r="BVA2155" s="40"/>
      <c r="BVB2155" s="40"/>
      <c r="BVC2155" s="40"/>
      <c r="BVD2155" s="40"/>
      <c r="BVE2155" s="40"/>
      <c r="BVF2155" s="40"/>
      <c r="BVG2155" s="40"/>
      <c r="BVH2155" s="40"/>
      <c r="BVI2155" s="40"/>
      <c r="BVJ2155" s="40"/>
      <c r="BVK2155" s="40"/>
      <c r="BVL2155" s="40"/>
      <c r="BVM2155" s="40"/>
      <c r="BVN2155" s="40"/>
      <c r="BVO2155" s="40"/>
      <c r="BVP2155" s="40"/>
      <c r="BVQ2155" s="40"/>
      <c r="BVR2155" s="40"/>
      <c r="BVS2155" s="40"/>
      <c r="BVT2155" s="40"/>
      <c r="BVU2155" s="40"/>
      <c r="BVV2155" s="40"/>
      <c r="BVW2155" s="40"/>
      <c r="BVX2155" s="40"/>
      <c r="BVY2155" s="40"/>
      <c r="BVZ2155" s="40"/>
      <c r="BWA2155" s="40"/>
      <c r="BWB2155" s="40"/>
      <c r="BWC2155" s="40"/>
      <c r="BWD2155" s="40"/>
      <c r="BWE2155" s="40"/>
      <c r="BWF2155" s="40"/>
      <c r="BWG2155" s="40"/>
      <c r="BWH2155" s="40"/>
      <c r="BWI2155" s="40"/>
      <c r="BWJ2155" s="40"/>
      <c r="BWK2155" s="40"/>
      <c r="BWL2155" s="40"/>
      <c r="BWM2155" s="40"/>
      <c r="BWN2155" s="40"/>
      <c r="BWO2155" s="40"/>
      <c r="BWP2155" s="40"/>
      <c r="BWQ2155" s="40"/>
      <c r="BWR2155" s="40"/>
      <c r="BWS2155" s="40"/>
      <c r="BWT2155" s="40"/>
      <c r="BWU2155" s="40"/>
      <c r="BWV2155" s="40"/>
      <c r="BWW2155" s="40"/>
      <c r="BWX2155" s="40"/>
      <c r="BWY2155" s="40"/>
      <c r="BWZ2155" s="40"/>
      <c r="BXA2155" s="40"/>
      <c r="BXB2155" s="40"/>
      <c r="BXC2155" s="40"/>
      <c r="BXD2155" s="40"/>
      <c r="BXE2155" s="40"/>
      <c r="BXF2155" s="40"/>
      <c r="BXG2155" s="40"/>
      <c r="BXH2155" s="40"/>
      <c r="BXI2155" s="40"/>
      <c r="BXJ2155" s="40"/>
      <c r="BXK2155" s="40"/>
      <c r="BXL2155" s="40"/>
      <c r="BXM2155" s="40"/>
      <c r="BXN2155" s="40"/>
      <c r="BXO2155" s="40"/>
      <c r="BXP2155" s="40"/>
      <c r="BXQ2155" s="40"/>
      <c r="BXR2155" s="40"/>
      <c r="BXS2155" s="40"/>
      <c r="BXT2155" s="40"/>
      <c r="BXU2155" s="40"/>
      <c r="BXV2155" s="40"/>
      <c r="BXW2155" s="40"/>
      <c r="BXX2155" s="40"/>
      <c r="BXY2155" s="40"/>
      <c r="BXZ2155" s="40"/>
      <c r="BYA2155" s="40"/>
      <c r="BYB2155" s="40"/>
      <c r="BYC2155" s="40"/>
      <c r="BYD2155" s="40"/>
      <c r="BYE2155" s="40"/>
      <c r="BYF2155" s="40"/>
      <c r="BYG2155" s="40"/>
      <c r="BYH2155" s="40"/>
      <c r="BYI2155" s="40"/>
      <c r="BYJ2155" s="40"/>
      <c r="BYK2155" s="40"/>
      <c r="BYL2155" s="40"/>
      <c r="BYM2155" s="40"/>
      <c r="BYN2155" s="40"/>
      <c r="BYO2155" s="40"/>
      <c r="BYP2155" s="40"/>
      <c r="BYQ2155" s="40"/>
      <c r="BYR2155" s="40"/>
      <c r="BYS2155" s="40"/>
      <c r="BYT2155" s="40"/>
      <c r="BYU2155" s="40"/>
      <c r="BYV2155" s="40"/>
      <c r="BYW2155" s="40"/>
      <c r="BYX2155" s="40"/>
      <c r="BYY2155" s="40"/>
      <c r="BYZ2155" s="40"/>
      <c r="BZA2155" s="40"/>
      <c r="BZB2155" s="40"/>
      <c r="BZC2155" s="40"/>
      <c r="BZD2155" s="40"/>
      <c r="BZE2155" s="40"/>
      <c r="BZF2155" s="40"/>
      <c r="BZG2155" s="40"/>
      <c r="BZH2155" s="40"/>
      <c r="BZI2155" s="40"/>
      <c r="BZJ2155" s="40"/>
      <c r="BZK2155" s="40"/>
      <c r="BZL2155" s="40"/>
      <c r="BZM2155" s="40"/>
      <c r="BZN2155" s="40"/>
      <c r="BZO2155" s="40"/>
      <c r="BZP2155" s="40"/>
      <c r="BZQ2155" s="40"/>
      <c r="BZR2155" s="40"/>
      <c r="BZS2155" s="40"/>
      <c r="BZT2155" s="40"/>
      <c r="BZU2155" s="40"/>
      <c r="BZV2155" s="40"/>
      <c r="BZW2155" s="40"/>
      <c r="BZX2155" s="40"/>
      <c r="BZY2155" s="40"/>
      <c r="BZZ2155" s="40"/>
      <c r="CAA2155" s="40"/>
      <c r="CAB2155" s="40"/>
      <c r="CAC2155" s="40"/>
      <c r="CAD2155" s="40"/>
      <c r="CAE2155" s="40"/>
      <c r="CAF2155" s="40"/>
      <c r="CAG2155" s="40"/>
      <c r="CAH2155" s="40"/>
      <c r="CAI2155" s="40"/>
      <c r="CAJ2155" s="40"/>
      <c r="CAK2155" s="40"/>
      <c r="CAL2155" s="40"/>
      <c r="CAM2155" s="40"/>
      <c r="CAN2155" s="40"/>
      <c r="CAO2155" s="40"/>
      <c r="CAP2155" s="40"/>
      <c r="CAQ2155" s="40"/>
      <c r="CAR2155" s="40"/>
      <c r="CAS2155" s="40"/>
      <c r="CAT2155" s="40"/>
      <c r="CAU2155" s="40"/>
      <c r="CAV2155" s="40"/>
      <c r="CAW2155" s="40"/>
      <c r="CAX2155" s="40"/>
      <c r="CAY2155" s="40"/>
      <c r="CAZ2155" s="40"/>
      <c r="CBA2155" s="40"/>
      <c r="CBB2155" s="40"/>
      <c r="CBC2155" s="40"/>
      <c r="CBD2155" s="40"/>
      <c r="CBE2155" s="40"/>
      <c r="CBF2155" s="40"/>
      <c r="CBG2155" s="40"/>
      <c r="CBH2155" s="40"/>
      <c r="CBI2155" s="40"/>
      <c r="CBJ2155" s="40"/>
      <c r="CBK2155" s="40"/>
      <c r="CBL2155" s="40"/>
      <c r="CBM2155" s="40"/>
      <c r="CBN2155" s="40"/>
      <c r="CBO2155" s="40"/>
      <c r="CBP2155" s="40"/>
      <c r="CBQ2155" s="40"/>
      <c r="CBR2155" s="40"/>
      <c r="CBS2155" s="40"/>
      <c r="CBT2155" s="40"/>
      <c r="CBU2155" s="40"/>
      <c r="CBV2155" s="40"/>
      <c r="CBW2155" s="40"/>
      <c r="CBX2155" s="40"/>
      <c r="CBY2155" s="40"/>
      <c r="CBZ2155" s="40"/>
      <c r="CCA2155" s="40"/>
      <c r="CCB2155" s="40"/>
      <c r="CCC2155" s="40"/>
      <c r="CCD2155" s="40"/>
      <c r="CCE2155" s="40"/>
      <c r="CCF2155" s="40"/>
      <c r="CCG2155" s="40"/>
      <c r="CCH2155" s="40"/>
      <c r="CCI2155" s="40"/>
      <c r="CCJ2155" s="40"/>
      <c r="CCK2155" s="40"/>
      <c r="CCL2155" s="40"/>
      <c r="CCM2155" s="40"/>
      <c r="CCN2155" s="40"/>
      <c r="CCO2155" s="40"/>
      <c r="CCP2155" s="40"/>
      <c r="CCQ2155" s="40"/>
      <c r="CCR2155" s="40"/>
      <c r="CCS2155" s="40"/>
      <c r="CCT2155" s="40"/>
      <c r="CCU2155" s="40"/>
      <c r="CCV2155" s="40"/>
      <c r="CCW2155" s="40"/>
      <c r="CCX2155" s="40"/>
      <c r="CCY2155" s="40"/>
      <c r="CCZ2155" s="40"/>
      <c r="CDA2155" s="40"/>
      <c r="CDB2155" s="40"/>
      <c r="CDC2155" s="40"/>
      <c r="CDD2155" s="40"/>
      <c r="CDE2155" s="40"/>
      <c r="CDF2155" s="40"/>
      <c r="CDG2155" s="40"/>
      <c r="CDH2155" s="40"/>
      <c r="CDI2155" s="40"/>
      <c r="CDJ2155" s="40"/>
      <c r="CDK2155" s="40"/>
      <c r="CDL2155" s="40"/>
      <c r="CDM2155" s="40"/>
      <c r="CDN2155" s="40"/>
      <c r="CDO2155" s="40"/>
      <c r="CDP2155" s="40"/>
      <c r="CDQ2155" s="40"/>
      <c r="CDR2155" s="40"/>
      <c r="CDS2155" s="40"/>
      <c r="CDT2155" s="40"/>
      <c r="CDU2155" s="40"/>
      <c r="CDV2155" s="40"/>
      <c r="CDW2155" s="40"/>
      <c r="CDX2155" s="40"/>
      <c r="CDY2155" s="40"/>
      <c r="CDZ2155" s="40"/>
      <c r="CEA2155" s="40"/>
      <c r="CEB2155" s="40"/>
      <c r="CEC2155" s="40"/>
      <c r="CED2155" s="40"/>
      <c r="CEE2155" s="40"/>
      <c r="CEF2155" s="40"/>
      <c r="CEG2155" s="40"/>
      <c r="CEH2155" s="40"/>
      <c r="CEI2155" s="40"/>
      <c r="CEJ2155" s="40"/>
      <c r="CEK2155" s="40"/>
      <c r="CEL2155" s="40"/>
      <c r="CEM2155" s="40"/>
      <c r="CEN2155" s="40"/>
      <c r="CEO2155" s="40"/>
      <c r="CEP2155" s="40"/>
      <c r="CEQ2155" s="40"/>
      <c r="CER2155" s="40"/>
      <c r="CES2155" s="40"/>
      <c r="CET2155" s="40"/>
      <c r="CEU2155" s="40"/>
      <c r="CEV2155" s="40"/>
      <c r="CEW2155" s="40"/>
      <c r="CEX2155" s="40"/>
      <c r="CEY2155" s="40"/>
      <c r="CEZ2155" s="40"/>
      <c r="CFA2155" s="40"/>
      <c r="CFB2155" s="40"/>
      <c r="CFC2155" s="40"/>
      <c r="CFD2155" s="40"/>
      <c r="CFE2155" s="40"/>
      <c r="CFF2155" s="40"/>
      <c r="CFG2155" s="40"/>
      <c r="CFH2155" s="40"/>
      <c r="CFI2155" s="40"/>
      <c r="CFJ2155" s="40"/>
      <c r="CFK2155" s="40"/>
      <c r="CFL2155" s="40"/>
      <c r="CFM2155" s="40"/>
      <c r="CFN2155" s="40"/>
      <c r="CFO2155" s="40"/>
      <c r="CFP2155" s="40"/>
      <c r="CFQ2155" s="40"/>
      <c r="CFR2155" s="40"/>
      <c r="CFS2155" s="40"/>
      <c r="CFT2155" s="40"/>
      <c r="CFU2155" s="40"/>
      <c r="CFV2155" s="40"/>
      <c r="CFW2155" s="40"/>
      <c r="CFX2155" s="40"/>
      <c r="CFY2155" s="40"/>
      <c r="CFZ2155" s="40"/>
      <c r="CGA2155" s="40"/>
      <c r="CGB2155" s="40"/>
      <c r="CGC2155" s="40"/>
      <c r="CGD2155" s="40"/>
      <c r="CGE2155" s="40"/>
      <c r="CGF2155" s="40"/>
      <c r="CGG2155" s="40"/>
      <c r="CGH2155" s="40"/>
      <c r="CGI2155" s="40"/>
      <c r="CGJ2155" s="40"/>
      <c r="CGK2155" s="40"/>
      <c r="CGL2155" s="40"/>
      <c r="CGM2155" s="40"/>
      <c r="CGN2155" s="40"/>
      <c r="CGO2155" s="40"/>
      <c r="CGP2155" s="40"/>
      <c r="CGQ2155" s="37" t="s">
        <v>70</v>
      </c>
    </row>
    <row r="2156" spans="1:2227" x14ac:dyDescent="0.25">
      <c r="A2156" s="9" t="s">
        <v>70</v>
      </c>
      <c r="B2156" s="10">
        <v>999054000032991</v>
      </c>
      <c r="C2156" s="11" t="s">
        <v>86</v>
      </c>
      <c r="D2156" s="9"/>
      <c r="E2156" s="9" t="s">
        <v>182</v>
      </c>
      <c r="F2156" s="9" t="s">
        <v>71</v>
      </c>
      <c r="G2156" s="9" t="s">
        <v>119</v>
      </c>
      <c r="H2156" s="9" t="s">
        <v>73</v>
      </c>
      <c r="I2156" s="9">
        <v>1</v>
      </c>
      <c r="J2156" s="9">
        <v>242</v>
      </c>
      <c r="K2156" s="9">
        <v>392</v>
      </c>
      <c r="L2156" s="9">
        <v>150</v>
      </c>
      <c r="M2156" s="10">
        <v>124</v>
      </c>
      <c r="N2156" s="9">
        <v>1.21</v>
      </c>
      <c r="O2156" s="9">
        <v>4.09</v>
      </c>
      <c r="P2156" s="13"/>
      <c r="Q2156" s="13"/>
      <c r="R2156" s="13"/>
      <c r="S2156" s="13"/>
      <c r="T2156" s="13"/>
      <c r="U2156" s="13"/>
      <c r="V2156" s="9"/>
      <c r="W2156" s="9"/>
      <c r="X2156" s="9"/>
      <c r="Y2156" s="9"/>
      <c r="Z2156" s="9"/>
      <c r="AA2156" s="9"/>
      <c r="AB2156" s="9">
        <v>242</v>
      </c>
      <c r="AC2156" s="9">
        <v>392</v>
      </c>
      <c r="AD2156" s="9">
        <v>124</v>
      </c>
      <c r="AE2156" s="9">
        <v>150</v>
      </c>
      <c r="AF2156" s="9">
        <v>1.21</v>
      </c>
      <c r="AG2156" s="9">
        <v>4.09</v>
      </c>
      <c r="AH2156" s="9">
        <v>5.6</v>
      </c>
      <c r="AI2156" s="9">
        <v>839.83</v>
      </c>
      <c r="AJ2156" s="9">
        <v>613.21</v>
      </c>
      <c r="AK2156" s="9">
        <v>35.93</v>
      </c>
      <c r="AL2156" s="9">
        <v>23682.12</v>
      </c>
      <c r="AM2156" s="9">
        <v>621.75</v>
      </c>
      <c r="AN2156" s="9">
        <f>Tabla1[[#This Row],[Costo Compra]]+Tabla1[[#This Row],[Otros Compra]]</f>
        <v>24303.87</v>
      </c>
      <c r="AO2156" s="9" t="s">
        <v>240</v>
      </c>
      <c r="AP2156" s="9" t="s">
        <v>162</v>
      </c>
      <c r="AQ2156" s="9" t="s">
        <v>163</v>
      </c>
      <c r="AR2156" s="9" t="s">
        <v>148</v>
      </c>
      <c r="AS2156" s="9">
        <v>5388.93</v>
      </c>
      <c r="AT2156" s="9">
        <v>0</v>
      </c>
      <c r="AU2156" s="9" t="s">
        <v>77</v>
      </c>
      <c r="AV2156" s="9">
        <v>2020</v>
      </c>
      <c r="AW2156" s="12">
        <v>43929</v>
      </c>
      <c r="AX2156" s="12">
        <v>44053</v>
      </c>
      <c r="AY2156" s="9">
        <v>0</v>
      </c>
      <c r="AZ2156" s="9">
        <v>0</v>
      </c>
      <c r="BA2156" s="9">
        <v>-29692.799999999999</v>
      </c>
      <c r="BB2156" s="9">
        <v>-197.95</v>
      </c>
      <c r="BC2156" s="9">
        <v>3302</v>
      </c>
      <c r="BD2156" s="9"/>
      <c r="BE2156" s="9" t="s">
        <v>78</v>
      </c>
      <c r="BF2156" s="9" t="s">
        <v>78</v>
      </c>
      <c r="BG2156" s="9"/>
      <c r="BH2156" s="9" t="s">
        <v>79</v>
      </c>
      <c r="BI2156" s="9"/>
      <c r="BJ2156" s="9">
        <v>0</v>
      </c>
      <c r="BK2156" s="9">
        <v>0</v>
      </c>
      <c r="BL2156" s="9">
        <v>0</v>
      </c>
      <c r="BM2156" s="9">
        <v>0</v>
      </c>
      <c r="BN2156" s="9">
        <v>0</v>
      </c>
      <c r="BO2156" s="9">
        <v>0</v>
      </c>
      <c r="BP2156" s="13"/>
      <c r="BQ2156" s="9" t="s">
        <v>80</v>
      </c>
      <c r="BR2156" s="9" t="s">
        <v>81</v>
      </c>
      <c r="BS2156" s="40"/>
      <c r="BT2156" s="40"/>
      <c r="BU2156" s="40"/>
      <c r="BV2156" s="40"/>
      <c r="BW2156" s="40"/>
      <c r="BX2156" s="40"/>
      <c r="BY2156" s="40"/>
      <c r="BZ2156" s="40"/>
      <c r="CA2156" s="40"/>
      <c r="CB2156" s="40"/>
      <c r="CC2156" s="40"/>
      <c r="CD2156" s="40"/>
      <c r="CE2156" s="40"/>
      <c r="CF2156" s="40"/>
      <c r="CG2156" s="40"/>
      <c r="CH2156" s="40"/>
      <c r="CI2156" s="40"/>
      <c r="CJ2156" s="40"/>
      <c r="CK2156" s="40"/>
      <c r="CL2156" s="40"/>
      <c r="CM2156" s="40"/>
      <c r="CN2156" s="40"/>
      <c r="CO2156" s="40"/>
      <c r="CP2156" s="40"/>
      <c r="CQ2156" s="40"/>
      <c r="CR2156" s="40"/>
      <c r="CS2156" s="40"/>
      <c r="CT2156" s="40"/>
      <c r="CU2156" s="40"/>
      <c r="CV2156" s="40"/>
      <c r="CW2156" s="40"/>
      <c r="CX2156" s="40"/>
      <c r="CY2156" s="40"/>
      <c r="CZ2156" s="40"/>
      <c r="DA2156" s="40"/>
      <c r="DB2156" s="40"/>
      <c r="DC2156" s="40"/>
      <c r="DD2156" s="40"/>
      <c r="DE2156" s="40"/>
      <c r="DF2156" s="40"/>
      <c r="DG2156" s="40"/>
      <c r="DH2156" s="40"/>
      <c r="DI2156" s="40"/>
      <c r="DJ2156" s="40"/>
      <c r="DK2156" s="40"/>
      <c r="DL2156" s="40"/>
      <c r="DM2156" s="40"/>
      <c r="DN2156" s="40"/>
      <c r="DO2156" s="40"/>
      <c r="DP2156" s="40"/>
      <c r="DQ2156" s="40"/>
      <c r="DR2156" s="40"/>
      <c r="DS2156" s="40"/>
      <c r="DT2156" s="40"/>
      <c r="DU2156" s="40"/>
      <c r="DV2156" s="40"/>
      <c r="DW2156" s="40"/>
      <c r="DX2156" s="40"/>
      <c r="DY2156" s="40"/>
      <c r="DZ2156" s="40"/>
      <c r="EA2156" s="40"/>
      <c r="EB2156" s="40"/>
      <c r="EC2156" s="40"/>
      <c r="ED2156" s="40"/>
      <c r="EE2156" s="40"/>
      <c r="EF2156" s="40"/>
      <c r="EG2156" s="40"/>
      <c r="EH2156" s="40"/>
      <c r="EI2156" s="40"/>
      <c r="EJ2156" s="40"/>
      <c r="EK2156" s="40"/>
      <c r="EL2156" s="40"/>
      <c r="EM2156" s="40"/>
      <c r="EN2156" s="40"/>
      <c r="EO2156" s="40"/>
      <c r="EP2156" s="40"/>
      <c r="EQ2156" s="40"/>
      <c r="ER2156" s="40"/>
      <c r="ES2156" s="40"/>
      <c r="ET2156" s="40"/>
      <c r="EU2156" s="40"/>
      <c r="EV2156" s="40"/>
      <c r="EW2156" s="40"/>
      <c r="EX2156" s="40"/>
      <c r="EY2156" s="40"/>
      <c r="EZ2156" s="40"/>
      <c r="FA2156" s="40"/>
      <c r="FB2156" s="40"/>
      <c r="FC2156" s="40"/>
      <c r="FD2156" s="40"/>
      <c r="FE2156" s="40"/>
      <c r="FF2156" s="40"/>
      <c r="FG2156" s="40"/>
      <c r="FH2156" s="40"/>
      <c r="FI2156" s="40"/>
      <c r="FJ2156" s="40"/>
      <c r="FK2156" s="40"/>
      <c r="FL2156" s="40"/>
      <c r="FM2156" s="40"/>
      <c r="FN2156" s="40"/>
      <c r="FO2156" s="40"/>
      <c r="FP2156" s="40"/>
      <c r="FQ2156" s="40"/>
      <c r="FR2156" s="40"/>
      <c r="FS2156" s="40"/>
      <c r="FT2156" s="40"/>
      <c r="FU2156" s="40"/>
      <c r="FV2156" s="40"/>
      <c r="FW2156" s="40"/>
      <c r="FX2156" s="40"/>
      <c r="FY2156" s="40"/>
      <c r="FZ2156" s="40"/>
      <c r="GA2156" s="40"/>
      <c r="GB2156" s="40"/>
      <c r="GC2156" s="40"/>
      <c r="GD2156" s="40"/>
      <c r="GE2156" s="40"/>
      <c r="GF2156" s="40"/>
      <c r="GG2156" s="40"/>
      <c r="GH2156" s="40"/>
      <c r="GI2156" s="40"/>
      <c r="GJ2156" s="40"/>
      <c r="GK2156" s="40"/>
      <c r="GL2156" s="40"/>
      <c r="GM2156" s="40"/>
      <c r="GN2156" s="40"/>
      <c r="GO2156" s="40"/>
      <c r="GP2156" s="40"/>
      <c r="GQ2156" s="40"/>
      <c r="GR2156" s="40"/>
      <c r="GS2156" s="40"/>
      <c r="GT2156" s="40"/>
      <c r="GU2156" s="40"/>
      <c r="GV2156" s="40"/>
      <c r="GW2156" s="40"/>
      <c r="GX2156" s="40"/>
      <c r="GY2156" s="40"/>
      <c r="GZ2156" s="40"/>
      <c r="HA2156" s="40"/>
      <c r="HB2156" s="40"/>
      <c r="HC2156" s="40"/>
      <c r="HD2156" s="40"/>
      <c r="HE2156" s="40"/>
      <c r="HF2156" s="40"/>
      <c r="HG2156" s="40"/>
      <c r="HH2156" s="40"/>
      <c r="HI2156" s="40"/>
      <c r="HJ2156" s="40"/>
      <c r="HK2156" s="40"/>
      <c r="HL2156" s="40"/>
      <c r="HM2156" s="40"/>
      <c r="HN2156" s="40"/>
      <c r="HO2156" s="40"/>
      <c r="HP2156" s="40"/>
      <c r="HQ2156" s="40"/>
      <c r="HR2156" s="40"/>
      <c r="HS2156" s="40"/>
      <c r="HT2156" s="40"/>
      <c r="HU2156" s="40"/>
      <c r="HV2156" s="40"/>
      <c r="HW2156" s="40"/>
      <c r="HX2156" s="40"/>
      <c r="HY2156" s="40"/>
      <c r="HZ2156" s="40"/>
      <c r="IA2156" s="40"/>
      <c r="IB2156" s="40"/>
      <c r="IC2156" s="40"/>
      <c r="ID2156" s="40"/>
      <c r="IE2156" s="40"/>
      <c r="IF2156" s="40"/>
      <c r="IG2156" s="40"/>
      <c r="IH2156" s="40"/>
      <c r="II2156" s="40"/>
      <c r="IJ2156" s="40"/>
      <c r="IK2156" s="40"/>
      <c r="IL2156" s="40"/>
      <c r="IM2156" s="40"/>
      <c r="IN2156" s="40"/>
      <c r="IO2156" s="40"/>
      <c r="IP2156" s="40"/>
      <c r="IQ2156" s="40"/>
      <c r="IR2156" s="40"/>
      <c r="IS2156" s="40"/>
      <c r="IT2156" s="40"/>
      <c r="IU2156" s="40"/>
      <c r="IV2156" s="40"/>
      <c r="IW2156" s="40"/>
      <c r="IX2156" s="40"/>
      <c r="IY2156" s="40"/>
      <c r="IZ2156" s="40"/>
      <c r="JA2156" s="40"/>
      <c r="JB2156" s="40"/>
      <c r="JC2156" s="40"/>
      <c r="JD2156" s="40"/>
      <c r="JE2156" s="40"/>
      <c r="JF2156" s="40"/>
      <c r="JG2156" s="40"/>
      <c r="JH2156" s="40"/>
      <c r="JI2156" s="40"/>
      <c r="JJ2156" s="40"/>
      <c r="JK2156" s="40"/>
      <c r="JL2156" s="40"/>
      <c r="JM2156" s="40"/>
      <c r="JN2156" s="40"/>
      <c r="JO2156" s="40"/>
      <c r="JP2156" s="40"/>
      <c r="JQ2156" s="40"/>
      <c r="JR2156" s="40"/>
      <c r="JS2156" s="40"/>
      <c r="JT2156" s="40"/>
      <c r="JU2156" s="40"/>
      <c r="JV2156" s="40"/>
      <c r="JW2156" s="40"/>
      <c r="JX2156" s="40"/>
      <c r="JY2156" s="40"/>
      <c r="JZ2156" s="40"/>
      <c r="KA2156" s="40"/>
      <c r="KB2156" s="40"/>
      <c r="KC2156" s="40"/>
      <c r="KD2156" s="40"/>
      <c r="KE2156" s="40"/>
      <c r="KF2156" s="40"/>
      <c r="KG2156" s="40"/>
      <c r="KH2156" s="40"/>
      <c r="KI2156" s="40"/>
      <c r="KJ2156" s="40"/>
      <c r="KK2156" s="40"/>
      <c r="KL2156" s="40"/>
      <c r="KM2156" s="40"/>
      <c r="KN2156" s="40"/>
      <c r="KO2156" s="40"/>
      <c r="KP2156" s="40"/>
      <c r="KQ2156" s="40"/>
      <c r="KR2156" s="40"/>
      <c r="KS2156" s="40"/>
      <c r="KT2156" s="40"/>
      <c r="KU2156" s="40"/>
      <c r="KV2156" s="40"/>
      <c r="KW2156" s="40"/>
      <c r="KX2156" s="40"/>
      <c r="KY2156" s="40"/>
      <c r="KZ2156" s="40"/>
      <c r="LA2156" s="40"/>
      <c r="LB2156" s="40"/>
      <c r="LC2156" s="40"/>
      <c r="LD2156" s="40"/>
      <c r="LE2156" s="40"/>
      <c r="LF2156" s="40"/>
      <c r="LG2156" s="40"/>
      <c r="LH2156" s="40"/>
      <c r="LI2156" s="40"/>
      <c r="LJ2156" s="40"/>
      <c r="LK2156" s="40"/>
      <c r="LL2156" s="40"/>
      <c r="LM2156" s="40"/>
      <c r="LN2156" s="40"/>
      <c r="LO2156" s="40"/>
      <c r="LP2156" s="40"/>
      <c r="LQ2156" s="40"/>
      <c r="LR2156" s="40"/>
      <c r="LS2156" s="40"/>
      <c r="LT2156" s="40"/>
      <c r="LU2156" s="40"/>
      <c r="LV2156" s="40"/>
      <c r="LW2156" s="40"/>
      <c r="LX2156" s="40"/>
      <c r="LY2156" s="40"/>
      <c r="LZ2156" s="40"/>
      <c r="MA2156" s="40"/>
      <c r="MB2156" s="40"/>
      <c r="MC2156" s="40"/>
      <c r="MD2156" s="40"/>
      <c r="ME2156" s="40"/>
      <c r="MF2156" s="40"/>
      <c r="MG2156" s="40"/>
      <c r="MH2156" s="40"/>
      <c r="MI2156" s="40"/>
      <c r="MJ2156" s="40"/>
      <c r="MK2156" s="40"/>
      <c r="ML2156" s="40"/>
      <c r="MM2156" s="40"/>
      <c r="MN2156" s="40"/>
      <c r="MO2156" s="40"/>
      <c r="MP2156" s="40"/>
      <c r="MQ2156" s="40"/>
      <c r="MR2156" s="40"/>
      <c r="MS2156" s="40"/>
      <c r="MT2156" s="40"/>
      <c r="MU2156" s="40"/>
      <c r="MV2156" s="40"/>
      <c r="MW2156" s="40"/>
      <c r="MX2156" s="40"/>
      <c r="MY2156" s="40"/>
      <c r="MZ2156" s="40"/>
      <c r="NA2156" s="40"/>
      <c r="NB2156" s="40"/>
      <c r="NC2156" s="40"/>
      <c r="ND2156" s="40"/>
      <c r="NE2156" s="40"/>
      <c r="NF2156" s="40"/>
      <c r="NG2156" s="40"/>
      <c r="NH2156" s="40"/>
      <c r="NI2156" s="40"/>
      <c r="NJ2156" s="40"/>
      <c r="NK2156" s="40"/>
      <c r="NL2156" s="40"/>
      <c r="NM2156" s="40"/>
      <c r="NN2156" s="40"/>
      <c r="NO2156" s="40"/>
      <c r="NP2156" s="40"/>
      <c r="NQ2156" s="40"/>
      <c r="NR2156" s="40"/>
      <c r="NS2156" s="40"/>
      <c r="NT2156" s="40"/>
      <c r="NU2156" s="40"/>
      <c r="NV2156" s="40"/>
      <c r="NW2156" s="40"/>
      <c r="NX2156" s="40"/>
      <c r="NY2156" s="40"/>
      <c r="NZ2156" s="40"/>
      <c r="OA2156" s="40"/>
      <c r="OB2156" s="40"/>
      <c r="OC2156" s="40"/>
      <c r="OD2156" s="40"/>
      <c r="OE2156" s="40"/>
      <c r="OF2156" s="40"/>
      <c r="OG2156" s="40"/>
      <c r="OH2156" s="40"/>
      <c r="OI2156" s="40"/>
      <c r="OJ2156" s="40"/>
      <c r="OK2156" s="40"/>
      <c r="OL2156" s="40"/>
      <c r="OM2156" s="40"/>
      <c r="ON2156" s="40"/>
      <c r="OO2156" s="40"/>
      <c r="OP2156" s="40"/>
      <c r="OQ2156" s="40"/>
      <c r="OR2156" s="40"/>
      <c r="OS2156" s="40"/>
      <c r="OT2156" s="40"/>
      <c r="OU2156" s="40"/>
      <c r="OV2156" s="40"/>
      <c r="OW2156" s="40"/>
      <c r="OX2156" s="40"/>
      <c r="OY2156" s="40"/>
      <c r="OZ2156" s="40"/>
      <c r="PA2156" s="40"/>
      <c r="PB2156" s="40"/>
      <c r="PC2156" s="40"/>
      <c r="PD2156" s="40"/>
      <c r="PE2156" s="40"/>
      <c r="PF2156" s="40"/>
      <c r="PG2156" s="40"/>
      <c r="PH2156" s="40"/>
      <c r="PI2156" s="40"/>
      <c r="PJ2156" s="40"/>
      <c r="PK2156" s="40"/>
      <c r="PL2156" s="40"/>
      <c r="PM2156" s="40"/>
      <c r="PN2156" s="40"/>
      <c r="PO2156" s="40"/>
      <c r="PP2156" s="40"/>
      <c r="PQ2156" s="40"/>
      <c r="PR2156" s="40"/>
      <c r="PS2156" s="40"/>
      <c r="PT2156" s="40"/>
      <c r="PU2156" s="40"/>
      <c r="PV2156" s="40"/>
      <c r="PW2156" s="40"/>
      <c r="PX2156" s="40"/>
      <c r="PY2156" s="40"/>
      <c r="PZ2156" s="40"/>
      <c r="QA2156" s="40"/>
      <c r="QB2156" s="40"/>
      <c r="QC2156" s="40"/>
      <c r="QD2156" s="40"/>
      <c r="QE2156" s="40"/>
      <c r="QF2156" s="40"/>
      <c r="QG2156" s="40"/>
      <c r="QH2156" s="40"/>
      <c r="QI2156" s="40"/>
      <c r="QJ2156" s="40"/>
      <c r="QK2156" s="40"/>
      <c r="QL2156" s="40"/>
      <c r="QM2156" s="40"/>
      <c r="QN2156" s="40"/>
      <c r="QO2156" s="40"/>
      <c r="QP2156" s="40"/>
      <c r="QQ2156" s="40"/>
      <c r="QR2156" s="40"/>
      <c r="QS2156" s="40"/>
      <c r="QT2156" s="40"/>
      <c r="QU2156" s="40"/>
      <c r="QV2156" s="40"/>
      <c r="QW2156" s="40"/>
      <c r="QX2156" s="40"/>
      <c r="QY2156" s="40"/>
      <c r="QZ2156" s="40"/>
      <c r="RA2156" s="40"/>
      <c r="RB2156" s="40"/>
      <c r="RC2156" s="40"/>
      <c r="RD2156" s="40"/>
      <c r="RE2156" s="40"/>
      <c r="RF2156" s="40"/>
      <c r="RG2156" s="40"/>
      <c r="RH2156" s="40"/>
      <c r="RI2156" s="40"/>
      <c r="RJ2156" s="40"/>
      <c r="RK2156" s="40"/>
      <c r="RL2156" s="40"/>
      <c r="RM2156" s="40"/>
      <c r="RN2156" s="40"/>
      <c r="RO2156" s="40"/>
      <c r="RP2156" s="40"/>
      <c r="RQ2156" s="40"/>
      <c r="RR2156" s="40"/>
      <c r="RS2156" s="40"/>
      <c r="RT2156" s="40"/>
      <c r="RU2156" s="40"/>
      <c r="RV2156" s="40"/>
      <c r="RW2156" s="40"/>
      <c r="RX2156" s="40"/>
      <c r="RY2156" s="40"/>
      <c r="RZ2156" s="40"/>
      <c r="SA2156" s="40"/>
      <c r="SB2156" s="40"/>
      <c r="SC2156" s="40"/>
      <c r="SD2156" s="40"/>
      <c r="SE2156" s="40"/>
      <c r="SF2156" s="40"/>
      <c r="SG2156" s="40"/>
      <c r="SH2156" s="40"/>
      <c r="SI2156" s="40"/>
      <c r="SJ2156" s="40"/>
      <c r="SK2156" s="40"/>
      <c r="SL2156" s="40"/>
      <c r="SM2156" s="40"/>
      <c r="SN2156" s="40"/>
      <c r="SO2156" s="40"/>
      <c r="SP2156" s="40"/>
      <c r="SQ2156" s="40"/>
      <c r="SR2156" s="40"/>
      <c r="SS2156" s="40"/>
      <c r="ST2156" s="40"/>
      <c r="SU2156" s="40"/>
      <c r="SV2156" s="40"/>
      <c r="SW2156" s="40"/>
      <c r="SX2156" s="40"/>
      <c r="SY2156" s="40"/>
      <c r="SZ2156" s="40"/>
      <c r="TA2156" s="40"/>
      <c r="TB2156" s="40"/>
      <c r="TC2156" s="40"/>
      <c r="TD2156" s="40"/>
      <c r="TE2156" s="40"/>
      <c r="TF2156" s="40"/>
      <c r="TG2156" s="40"/>
      <c r="TH2156" s="40"/>
      <c r="TI2156" s="40"/>
      <c r="TJ2156" s="40"/>
      <c r="TK2156" s="40"/>
      <c r="TL2156" s="40"/>
      <c r="TM2156" s="40"/>
      <c r="TN2156" s="40"/>
      <c r="TO2156" s="40"/>
      <c r="TP2156" s="40"/>
      <c r="TQ2156" s="40"/>
      <c r="TR2156" s="40"/>
      <c r="TS2156" s="40"/>
      <c r="TT2156" s="40"/>
      <c r="TU2156" s="40"/>
      <c r="TV2156" s="40"/>
      <c r="TW2156" s="40"/>
      <c r="TX2156" s="40"/>
      <c r="TY2156" s="40"/>
      <c r="TZ2156" s="40"/>
      <c r="UA2156" s="40"/>
      <c r="UB2156" s="40"/>
      <c r="UC2156" s="40"/>
      <c r="UD2156" s="40"/>
      <c r="UE2156" s="40"/>
      <c r="UF2156" s="40"/>
      <c r="UG2156" s="40"/>
      <c r="UH2156" s="40"/>
      <c r="UI2156" s="40"/>
      <c r="UJ2156" s="40"/>
      <c r="UK2156" s="40"/>
      <c r="UL2156" s="40"/>
      <c r="UM2156" s="40"/>
      <c r="UN2156" s="40"/>
      <c r="UO2156" s="40"/>
      <c r="UP2156" s="40"/>
      <c r="UQ2156" s="40"/>
      <c r="UR2156" s="40"/>
      <c r="US2156" s="40"/>
      <c r="UT2156" s="40"/>
      <c r="UU2156" s="40"/>
      <c r="UV2156" s="40"/>
      <c r="UW2156" s="40"/>
      <c r="UX2156" s="40"/>
      <c r="UY2156" s="40"/>
      <c r="UZ2156" s="40"/>
      <c r="VA2156" s="40"/>
      <c r="VB2156" s="40"/>
      <c r="VC2156" s="40"/>
      <c r="VD2156" s="40"/>
      <c r="VE2156" s="40"/>
      <c r="VF2156" s="40"/>
      <c r="VG2156" s="40"/>
      <c r="VH2156" s="40"/>
      <c r="VI2156" s="40"/>
      <c r="VJ2156" s="40"/>
      <c r="VK2156" s="40"/>
      <c r="VL2156" s="40"/>
      <c r="VM2156" s="40"/>
      <c r="VN2156" s="40"/>
      <c r="VO2156" s="40"/>
      <c r="VP2156" s="40"/>
      <c r="VQ2156" s="40"/>
      <c r="VR2156" s="40"/>
      <c r="VS2156" s="40"/>
      <c r="VT2156" s="40"/>
      <c r="VU2156" s="40"/>
      <c r="VV2156" s="40"/>
      <c r="VW2156" s="40"/>
      <c r="VX2156" s="40"/>
      <c r="VY2156" s="40"/>
      <c r="VZ2156" s="40"/>
      <c r="WA2156" s="40"/>
      <c r="WB2156" s="40"/>
      <c r="WC2156" s="40"/>
      <c r="WD2156" s="40"/>
      <c r="WE2156" s="40"/>
      <c r="WF2156" s="40"/>
      <c r="WG2156" s="40"/>
      <c r="WH2156" s="40"/>
      <c r="WI2156" s="40"/>
      <c r="WJ2156" s="40"/>
      <c r="WK2156" s="40"/>
      <c r="WL2156" s="40"/>
      <c r="WM2156" s="40"/>
      <c r="WN2156" s="40"/>
      <c r="WO2156" s="40"/>
      <c r="WP2156" s="40"/>
      <c r="WQ2156" s="40"/>
      <c r="WR2156" s="40"/>
      <c r="WS2156" s="40"/>
      <c r="WT2156" s="40"/>
      <c r="WU2156" s="40"/>
      <c r="WV2156" s="40"/>
      <c r="WW2156" s="40"/>
      <c r="WX2156" s="40"/>
      <c r="WY2156" s="40"/>
      <c r="WZ2156" s="40"/>
      <c r="XA2156" s="40"/>
      <c r="XB2156" s="40"/>
      <c r="XC2156" s="40"/>
      <c r="XD2156" s="40"/>
      <c r="XE2156" s="40"/>
      <c r="XF2156" s="40"/>
      <c r="XG2156" s="40"/>
      <c r="XH2156" s="40"/>
      <c r="XI2156" s="40"/>
      <c r="XJ2156" s="40"/>
      <c r="XK2156" s="40"/>
      <c r="XL2156" s="40"/>
      <c r="XM2156" s="40"/>
      <c r="XN2156" s="40"/>
      <c r="XO2156" s="40"/>
      <c r="XP2156" s="40"/>
      <c r="XQ2156" s="40"/>
      <c r="XR2156" s="40"/>
      <c r="XS2156" s="40"/>
      <c r="XT2156" s="40"/>
      <c r="XU2156" s="40"/>
      <c r="XV2156" s="40"/>
      <c r="XW2156" s="40"/>
      <c r="XX2156" s="40"/>
      <c r="XY2156" s="40"/>
      <c r="XZ2156" s="40"/>
      <c r="YA2156" s="40"/>
      <c r="YB2156" s="40"/>
      <c r="YC2156" s="40"/>
      <c r="YD2156" s="40"/>
      <c r="YE2156" s="40"/>
      <c r="YF2156" s="40"/>
      <c r="YG2156" s="40"/>
      <c r="YH2156" s="40"/>
      <c r="YI2156" s="40"/>
      <c r="YJ2156" s="40"/>
      <c r="YK2156" s="40"/>
      <c r="YL2156" s="40"/>
      <c r="YM2156" s="40"/>
      <c r="YN2156" s="40"/>
      <c r="YO2156" s="40"/>
      <c r="YP2156" s="40"/>
      <c r="YQ2156" s="40"/>
      <c r="YR2156" s="40"/>
      <c r="YS2156" s="40"/>
      <c r="YT2156" s="40"/>
      <c r="YU2156" s="40"/>
      <c r="YV2156" s="40"/>
      <c r="YW2156" s="40"/>
      <c r="YX2156" s="40"/>
      <c r="YY2156" s="40"/>
      <c r="YZ2156" s="40"/>
      <c r="ZA2156" s="40"/>
      <c r="ZB2156" s="40"/>
      <c r="ZC2156" s="40"/>
      <c r="ZD2156" s="40"/>
      <c r="ZE2156" s="40"/>
      <c r="ZF2156" s="40"/>
      <c r="ZG2156" s="40"/>
      <c r="ZH2156" s="40"/>
      <c r="ZI2156" s="40"/>
      <c r="ZJ2156" s="40"/>
      <c r="ZK2156" s="40"/>
      <c r="ZL2156" s="40"/>
      <c r="ZM2156" s="40"/>
      <c r="ZN2156" s="40"/>
      <c r="ZO2156" s="40"/>
      <c r="ZP2156" s="40"/>
      <c r="ZQ2156" s="40"/>
      <c r="ZR2156" s="40"/>
      <c r="ZS2156" s="40"/>
      <c r="ZT2156" s="40"/>
      <c r="ZU2156" s="40"/>
      <c r="ZV2156" s="40"/>
      <c r="ZW2156" s="40"/>
      <c r="ZX2156" s="40"/>
      <c r="ZY2156" s="40"/>
      <c r="ZZ2156" s="40"/>
      <c r="AAA2156" s="40"/>
      <c r="AAB2156" s="40"/>
      <c r="AAC2156" s="40"/>
      <c r="AAD2156" s="40"/>
      <c r="AAE2156" s="40"/>
      <c r="AAF2156" s="40"/>
      <c r="AAG2156" s="40"/>
      <c r="AAH2156" s="40"/>
      <c r="AAI2156" s="40"/>
      <c r="AAJ2156" s="40"/>
      <c r="AAK2156" s="40"/>
      <c r="AAL2156" s="40"/>
      <c r="AAM2156" s="40"/>
      <c r="AAN2156" s="40"/>
      <c r="AAO2156" s="40"/>
      <c r="AAP2156" s="40"/>
      <c r="AAQ2156" s="40"/>
      <c r="AAR2156" s="40"/>
      <c r="AAS2156" s="40"/>
      <c r="AAT2156" s="40"/>
      <c r="AAU2156" s="40"/>
      <c r="AAV2156" s="40"/>
      <c r="AAW2156" s="40"/>
      <c r="AAX2156" s="40"/>
      <c r="AAY2156" s="40"/>
      <c r="AAZ2156" s="40"/>
      <c r="ABA2156" s="40"/>
      <c r="ABB2156" s="40"/>
      <c r="ABC2156" s="40"/>
      <c r="ABD2156" s="40"/>
      <c r="ABE2156" s="40"/>
      <c r="ABF2156" s="40"/>
      <c r="ABG2156" s="40"/>
      <c r="ABH2156" s="40"/>
      <c r="ABI2156" s="40"/>
      <c r="ABJ2156" s="40"/>
      <c r="ABK2156" s="40"/>
      <c r="ABL2156" s="40"/>
      <c r="ABM2156" s="40"/>
      <c r="ABN2156" s="40"/>
      <c r="ABO2156" s="40"/>
      <c r="ABP2156" s="40"/>
      <c r="ABQ2156" s="40"/>
      <c r="ABR2156" s="40"/>
      <c r="ABS2156" s="40"/>
      <c r="ABT2156" s="40"/>
      <c r="ABU2156" s="40"/>
      <c r="ABV2156" s="40"/>
      <c r="ABW2156" s="40"/>
      <c r="ABX2156" s="40"/>
      <c r="ABY2156" s="40"/>
      <c r="ABZ2156" s="40"/>
      <c r="ACA2156" s="40"/>
      <c r="ACB2156" s="40"/>
      <c r="ACC2156" s="40"/>
      <c r="ACD2156" s="40"/>
      <c r="ACE2156" s="40"/>
      <c r="ACF2156" s="40"/>
      <c r="ACG2156" s="40"/>
      <c r="ACH2156" s="40"/>
      <c r="ACI2156" s="40"/>
      <c r="ACJ2156" s="40"/>
      <c r="ACK2156" s="40"/>
      <c r="ACL2156" s="40"/>
      <c r="ACM2156" s="40"/>
      <c r="ACN2156" s="40"/>
      <c r="ACO2156" s="40"/>
      <c r="ACP2156" s="40"/>
      <c r="ACQ2156" s="40"/>
      <c r="ACR2156" s="40"/>
      <c r="ACS2156" s="40"/>
      <c r="ACT2156" s="40"/>
      <c r="ACU2156" s="40"/>
      <c r="ACV2156" s="40"/>
      <c r="ACW2156" s="40"/>
      <c r="ACX2156" s="40"/>
      <c r="ACY2156" s="40"/>
      <c r="ACZ2156" s="40"/>
      <c r="ADA2156" s="40"/>
      <c r="ADB2156" s="40"/>
      <c r="ADC2156" s="40"/>
      <c r="ADD2156" s="40"/>
      <c r="ADE2156" s="40"/>
      <c r="ADF2156" s="40"/>
      <c r="ADG2156" s="40"/>
      <c r="ADH2156" s="40"/>
      <c r="ADI2156" s="40"/>
      <c r="ADJ2156" s="40"/>
      <c r="ADK2156" s="40"/>
      <c r="ADL2156" s="40"/>
      <c r="ADM2156" s="40"/>
      <c r="ADN2156" s="40"/>
      <c r="ADO2156" s="40"/>
      <c r="ADP2156" s="40"/>
      <c r="ADQ2156" s="40"/>
      <c r="ADR2156" s="40"/>
      <c r="ADS2156" s="40"/>
      <c r="ADT2156" s="40"/>
      <c r="ADU2156" s="40"/>
      <c r="ADV2156" s="40"/>
      <c r="ADW2156" s="40"/>
      <c r="ADX2156" s="40"/>
      <c r="ADY2156" s="40"/>
      <c r="ADZ2156" s="40"/>
      <c r="AEA2156" s="40"/>
      <c r="AEB2156" s="40"/>
      <c r="AEC2156" s="40"/>
      <c r="AED2156" s="40"/>
      <c r="AEE2156" s="40"/>
      <c r="AEF2156" s="40"/>
      <c r="AEG2156" s="40"/>
      <c r="AEH2156" s="40"/>
      <c r="AEI2156" s="40"/>
      <c r="AEJ2156" s="40"/>
      <c r="AEK2156" s="40"/>
      <c r="AEL2156" s="40"/>
      <c r="AEM2156" s="40"/>
      <c r="AEN2156" s="40"/>
      <c r="AEO2156" s="40"/>
      <c r="AEP2156" s="40"/>
      <c r="AEQ2156" s="40"/>
      <c r="AER2156" s="40"/>
      <c r="AES2156" s="40"/>
      <c r="AET2156" s="40"/>
      <c r="AEU2156" s="40"/>
      <c r="AEV2156" s="40"/>
      <c r="AEW2156" s="40"/>
      <c r="AEX2156" s="40"/>
      <c r="AEY2156" s="40"/>
      <c r="AEZ2156" s="40"/>
      <c r="AFA2156" s="40"/>
      <c r="AFB2156" s="40"/>
      <c r="AFC2156" s="40"/>
      <c r="AFD2156" s="40"/>
      <c r="AFE2156" s="40"/>
      <c r="AFF2156" s="40"/>
      <c r="AFG2156" s="40"/>
      <c r="AFH2156" s="40"/>
      <c r="AFI2156" s="40"/>
      <c r="AFJ2156" s="40"/>
      <c r="AFK2156" s="40"/>
      <c r="AFL2156" s="40"/>
      <c r="AFM2156" s="40"/>
      <c r="AFN2156" s="40"/>
      <c r="AFO2156" s="40"/>
      <c r="AFP2156" s="40"/>
      <c r="AFQ2156" s="40"/>
      <c r="AFR2156" s="40"/>
      <c r="AFS2156" s="40"/>
      <c r="AFT2156" s="40"/>
      <c r="AFU2156" s="40"/>
      <c r="AFV2156" s="40"/>
      <c r="AFW2156" s="40"/>
      <c r="AFX2156" s="40"/>
      <c r="AFY2156" s="40"/>
      <c r="AFZ2156" s="40"/>
      <c r="AGA2156" s="40"/>
      <c r="AGB2156" s="40"/>
      <c r="AGC2156" s="40"/>
      <c r="AGD2156" s="40"/>
      <c r="AGE2156" s="40"/>
      <c r="AGF2156" s="40"/>
      <c r="AGG2156" s="40"/>
      <c r="AGH2156" s="40"/>
      <c r="AGI2156" s="40"/>
      <c r="AGJ2156" s="40"/>
      <c r="AGK2156" s="40"/>
      <c r="AGL2156" s="40"/>
      <c r="AGM2156" s="40"/>
      <c r="AGN2156" s="40"/>
      <c r="AGO2156" s="40"/>
      <c r="AGP2156" s="40"/>
      <c r="AGQ2156" s="40"/>
      <c r="AGR2156" s="40"/>
      <c r="AGS2156" s="40"/>
      <c r="AGT2156" s="40"/>
      <c r="AGU2156" s="40"/>
      <c r="AGV2156" s="40"/>
      <c r="AGW2156" s="40"/>
      <c r="AGX2156" s="40"/>
      <c r="AGY2156" s="40"/>
      <c r="AGZ2156" s="40"/>
      <c r="AHA2156" s="40"/>
      <c r="AHB2156" s="40"/>
      <c r="AHC2156" s="40"/>
      <c r="AHD2156" s="40"/>
      <c r="AHE2156" s="40"/>
      <c r="AHF2156" s="40"/>
      <c r="AHG2156" s="40"/>
      <c r="AHH2156" s="40"/>
      <c r="AHI2156" s="40"/>
      <c r="AHJ2156" s="40"/>
      <c r="AHK2156" s="40"/>
      <c r="AHL2156" s="40"/>
      <c r="AHM2156" s="40"/>
      <c r="AHN2156" s="40"/>
      <c r="AHO2156" s="40"/>
      <c r="AHP2156" s="40"/>
      <c r="AHQ2156" s="40"/>
      <c r="AHR2156" s="40"/>
      <c r="AHS2156" s="40"/>
      <c r="AHT2156" s="40"/>
      <c r="AHU2156" s="40"/>
      <c r="AHV2156" s="40"/>
      <c r="AHW2156" s="40"/>
      <c r="AHX2156" s="40"/>
      <c r="AHY2156" s="40"/>
      <c r="AHZ2156" s="40"/>
      <c r="AIA2156" s="40"/>
      <c r="AIB2156" s="40"/>
      <c r="AIC2156" s="40"/>
      <c r="AID2156" s="40"/>
      <c r="AIE2156" s="40"/>
      <c r="AIF2156" s="40"/>
      <c r="AIG2156" s="40"/>
      <c r="AIH2156" s="40"/>
      <c r="AII2156" s="40"/>
      <c r="AIJ2156" s="40"/>
      <c r="AIK2156" s="40"/>
      <c r="AIL2156" s="40"/>
      <c r="AIM2156" s="40"/>
      <c r="AIN2156" s="40"/>
      <c r="AIO2156" s="40"/>
      <c r="AIP2156" s="40"/>
      <c r="AIQ2156" s="40"/>
      <c r="AIR2156" s="40"/>
      <c r="AIS2156" s="40"/>
      <c r="AIT2156" s="40"/>
      <c r="AIU2156" s="40"/>
      <c r="AIV2156" s="40"/>
      <c r="AIW2156" s="40"/>
      <c r="AIX2156" s="40"/>
      <c r="AIY2156" s="40"/>
      <c r="AIZ2156" s="40"/>
      <c r="AJA2156" s="40"/>
      <c r="AJB2156" s="40"/>
      <c r="AJC2156" s="40"/>
      <c r="AJD2156" s="40"/>
      <c r="AJE2156" s="40"/>
      <c r="AJF2156" s="40"/>
      <c r="AJG2156" s="40"/>
      <c r="AJH2156" s="40"/>
      <c r="AJI2156" s="40"/>
      <c r="AJJ2156" s="40"/>
      <c r="AJK2156" s="40"/>
      <c r="AJL2156" s="40"/>
      <c r="AJM2156" s="40"/>
      <c r="AJN2156" s="40"/>
      <c r="AJO2156" s="40"/>
      <c r="AJP2156" s="40"/>
      <c r="AJQ2156" s="40"/>
      <c r="AJR2156" s="40"/>
      <c r="AJS2156" s="40"/>
      <c r="AJT2156" s="40"/>
      <c r="AJU2156" s="40"/>
      <c r="AJV2156" s="40"/>
      <c r="AJW2156" s="40"/>
      <c r="AJX2156" s="40"/>
      <c r="AJY2156" s="40"/>
      <c r="AJZ2156" s="40"/>
      <c r="AKA2156" s="40"/>
      <c r="AKB2156" s="40"/>
      <c r="AKC2156" s="40"/>
      <c r="AKD2156" s="40"/>
      <c r="AKE2156" s="40"/>
      <c r="AKF2156" s="40"/>
      <c r="AKG2156" s="40"/>
      <c r="AKH2156" s="40"/>
      <c r="AKI2156" s="40"/>
      <c r="AKJ2156" s="40"/>
      <c r="AKK2156" s="40"/>
      <c r="AKL2156" s="40"/>
      <c r="AKM2156" s="40"/>
      <c r="AKN2156" s="40"/>
      <c r="AKO2156" s="40"/>
      <c r="AKP2156" s="40"/>
      <c r="AKQ2156" s="40"/>
      <c r="AKR2156" s="40"/>
      <c r="AKS2156" s="40"/>
      <c r="AKT2156" s="40"/>
      <c r="AKU2156" s="40"/>
      <c r="AKV2156" s="40"/>
      <c r="AKW2156" s="40"/>
      <c r="AKX2156" s="40"/>
      <c r="AKY2156" s="40"/>
      <c r="AKZ2156" s="40"/>
      <c r="ALA2156" s="40"/>
      <c r="ALB2156" s="40"/>
      <c r="ALC2156" s="40"/>
      <c r="ALD2156" s="40"/>
      <c r="ALE2156" s="40"/>
      <c r="ALF2156" s="40"/>
      <c r="ALG2156" s="40"/>
      <c r="ALH2156" s="40"/>
      <c r="ALI2156" s="40"/>
      <c r="ALJ2156" s="40"/>
      <c r="ALK2156" s="40"/>
      <c r="ALL2156" s="40"/>
      <c r="ALM2156" s="40"/>
      <c r="ALN2156" s="40"/>
      <c r="ALO2156" s="40"/>
      <c r="ALP2156" s="40"/>
      <c r="ALQ2156" s="40"/>
      <c r="ALR2156" s="40"/>
      <c r="ALS2156" s="40"/>
      <c r="ALT2156" s="40"/>
      <c r="ALU2156" s="40"/>
      <c r="ALV2156" s="40"/>
      <c r="ALW2156" s="40"/>
      <c r="ALX2156" s="40"/>
      <c r="ALY2156" s="40"/>
      <c r="ALZ2156" s="40"/>
      <c r="AMA2156" s="40"/>
      <c r="AMB2156" s="40"/>
      <c r="AMC2156" s="40"/>
      <c r="AMD2156" s="40"/>
      <c r="AME2156" s="40"/>
      <c r="AMF2156" s="40"/>
      <c r="AMG2156" s="40"/>
      <c r="AMH2156" s="40"/>
      <c r="AMI2156" s="40"/>
      <c r="AMJ2156" s="40"/>
      <c r="AMK2156" s="40"/>
      <c r="AML2156" s="40"/>
      <c r="AMM2156" s="40"/>
      <c r="AMN2156" s="40"/>
      <c r="AMO2156" s="40"/>
      <c r="AMP2156" s="40"/>
      <c r="AMQ2156" s="40"/>
      <c r="AMR2156" s="40"/>
      <c r="AMS2156" s="40"/>
      <c r="AMT2156" s="40"/>
      <c r="AMU2156" s="40"/>
      <c r="AMV2156" s="40"/>
      <c r="AMW2156" s="40"/>
      <c r="AMX2156" s="40"/>
      <c r="AMY2156" s="40"/>
      <c r="AMZ2156" s="40"/>
      <c r="ANA2156" s="40"/>
      <c r="ANB2156" s="40"/>
      <c r="ANC2156" s="40"/>
      <c r="AND2156" s="40"/>
      <c r="ANE2156" s="40"/>
      <c r="ANF2156" s="40"/>
      <c r="ANG2156" s="40"/>
      <c r="ANH2156" s="40"/>
      <c r="ANI2156" s="40"/>
      <c r="ANJ2156" s="40"/>
      <c r="ANK2156" s="40"/>
      <c r="ANL2156" s="40"/>
      <c r="ANM2156" s="40"/>
      <c r="ANN2156" s="40"/>
      <c r="ANO2156" s="40"/>
      <c r="ANP2156" s="40"/>
      <c r="ANQ2156" s="40"/>
      <c r="ANR2156" s="40"/>
      <c r="ANS2156" s="40"/>
      <c r="ANT2156" s="40"/>
      <c r="ANU2156" s="40"/>
      <c r="ANV2156" s="40"/>
      <c r="ANW2156" s="40"/>
      <c r="ANX2156" s="40"/>
      <c r="ANY2156" s="40"/>
      <c r="ANZ2156" s="40"/>
      <c r="AOA2156" s="40"/>
      <c r="AOB2156" s="40"/>
      <c r="AOC2156" s="40"/>
      <c r="AOD2156" s="40"/>
      <c r="AOE2156" s="40"/>
      <c r="AOF2156" s="40"/>
      <c r="AOG2156" s="40"/>
      <c r="AOH2156" s="40"/>
      <c r="AOI2156" s="40"/>
      <c r="AOJ2156" s="40"/>
      <c r="AOK2156" s="40"/>
      <c r="AOL2156" s="40"/>
      <c r="AOM2156" s="40"/>
      <c r="AON2156" s="40"/>
      <c r="AOO2156" s="40"/>
      <c r="AOP2156" s="40"/>
      <c r="AOQ2156" s="40"/>
      <c r="AOR2156" s="40"/>
      <c r="AOS2156" s="40"/>
      <c r="AOT2156" s="40"/>
      <c r="AOU2156" s="40"/>
      <c r="AOV2156" s="40"/>
      <c r="AOW2156" s="40"/>
      <c r="AOX2156" s="40"/>
      <c r="AOY2156" s="40"/>
      <c r="AOZ2156" s="40"/>
      <c r="APA2156" s="40"/>
      <c r="APB2156" s="40"/>
      <c r="APC2156" s="40"/>
      <c r="APD2156" s="40"/>
      <c r="APE2156" s="40"/>
      <c r="APF2156" s="40"/>
      <c r="APG2156" s="40"/>
      <c r="APH2156" s="40"/>
      <c r="API2156" s="40"/>
      <c r="APJ2156" s="40"/>
      <c r="APK2156" s="40"/>
      <c r="APL2156" s="40"/>
      <c r="APM2156" s="40"/>
      <c r="APN2156" s="40"/>
      <c r="APO2156" s="40"/>
      <c r="APP2156" s="40"/>
      <c r="APQ2156" s="40"/>
      <c r="APR2156" s="40"/>
      <c r="APS2156" s="40"/>
      <c r="APT2156" s="40"/>
      <c r="APU2156" s="40"/>
      <c r="APV2156" s="40"/>
      <c r="APW2156" s="40"/>
      <c r="APX2156" s="40"/>
      <c r="APY2156" s="40"/>
      <c r="APZ2156" s="40"/>
      <c r="AQA2156" s="40"/>
      <c r="AQB2156" s="40"/>
      <c r="AQC2156" s="40"/>
      <c r="AQD2156" s="40"/>
      <c r="AQE2156" s="40"/>
      <c r="AQF2156" s="40"/>
      <c r="AQG2156" s="40"/>
      <c r="AQH2156" s="40"/>
      <c r="AQI2156" s="40"/>
      <c r="AQJ2156" s="40"/>
      <c r="AQK2156" s="40"/>
      <c r="AQL2156" s="40"/>
      <c r="AQM2156" s="40"/>
      <c r="AQN2156" s="40"/>
      <c r="AQO2156" s="40"/>
      <c r="AQP2156" s="40"/>
      <c r="AQQ2156" s="40"/>
      <c r="AQR2156" s="40"/>
      <c r="AQS2156" s="40"/>
      <c r="AQT2156" s="40"/>
      <c r="AQU2156" s="40"/>
      <c r="AQV2156" s="40"/>
      <c r="AQW2156" s="40"/>
      <c r="AQX2156" s="40"/>
      <c r="AQY2156" s="40"/>
      <c r="AQZ2156" s="40"/>
      <c r="ARA2156" s="40"/>
      <c r="ARB2156" s="40"/>
      <c r="ARC2156" s="40"/>
      <c r="ARD2156" s="40"/>
      <c r="ARE2156" s="40"/>
      <c r="ARF2156" s="40"/>
      <c r="ARG2156" s="40"/>
      <c r="ARH2156" s="40"/>
      <c r="ARI2156" s="40"/>
      <c r="ARJ2156" s="40"/>
      <c r="ARK2156" s="40"/>
      <c r="ARL2156" s="40"/>
      <c r="ARM2156" s="40"/>
      <c r="ARN2156" s="40"/>
      <c r="ARO2156" s="40"/>
      <c r="ARP2156" s="40"/>
      <c r="ARQ2156" s="40"/>
      <c r="ARR2156" s="40"/>
      <c r="ARS2156" s="40"/>
      <c r="ART2156" s="40"/>
      <c r="ARU2156" s="40"/>
      <c r="ARV2156" s="40"/>
      <c r="ARW2156" s="40"/>
      <c r="ARX2156" s="40"/>
      <c r="ARY2156" s="40"/>
      <c r="ARZ2156" s="40"/>
      <c r="ASA2156" s="40"/>
      <c r="ASB2156" s="40"/>
      <c r="ASC2156" s="40"/>
      <c r="ASD2156" s="40"/>
      <c r="ASE2156" s="40"/>
      <c r="ASF2156" s="40"/>
      <c r="ASG2156" s="40"/>
      <c r="ASH2156" s="40"/>
      <c r="ASI2156" s="40"/>
      <c r="ASJ2156" s="40"/>
      <c r="ASK2156" s="40"/>
      <c r="ASL2156" s="40"/>
      <c r="ASM2156" s="40"/>
      <c r="ASN2156" s="40"/>
      <c r="ASO2156" s="40"/>
      <c r="ASP2156" s="40"/>
      <c r="ASQ2156" s="40"/>
      <c r="ASR2156" s="40"/>
      <c r="ASS2156" s="40"/>
      <c r="AST2156" s="40"/>
      <c r="ASU2156" s="40"/>
      <c r="ASV2156" s="40"/>
      <c r="ASW2156" s="40"/>
      <c r="ASX2156" s="40"/>
      <c r="ASY2156" s="40"/>
      <c r="ASZ2156" s="40"/>
      <c r="ATA2156" s="40"/>
      <c r="ATB2156" s="40"/>
      <c r="ATC2156" s="40"/>
      <c r="ATD2156" s="40"/>
      <c r="ATE2156" s="40"/>
      <c r="ATF2156" s="40"/>
      <c r="ATG2156" s="40"/>
      <c r="ATH2156" s="40"/>
      <c r="ATI2156" s="40"/>
      <c r="ATJ2156" s="40"/>
      <c r="ATK2156" s="40"/>
      <c r="ATL2156" s="40"/>
      <c r="ATM2156" s="40"/>
      <c r="ATN2156" s="40"/>
      <c r="ATO2156" s="40"/>
      <c r="ATP2156" s="40"/>
      <c r="ATQ2156" s="40"/>
      <c r="ATR2156" s="40"/>
      <c r="ATS2156" s="40"/>
      <c r="ATT2156" s="40"/>
      <c r="ATU2156" s="40"/>
      <c r="ATV2156" s="40"/>
      <c r="ATW2156" s="40"/>
      <c r="ATX2156" s="40"/>
      <c r="ATY2156" s="40"/>
      <c r="ATZ2156" s="40"/>
      <c r="AUA2156" s="40"/>
      <c r="AUB2156" s="40"/>
      <c r="AUC2156" s="40"/>
      <c r="AUD2156" s="40"/>
      <c r="AUE2156" s="40"/>
      <c r="AUF2156" s="40"/>
      <c r="AUG2156" s="40"/>
      <c r="AUH2156" s="40"/>
      <c r="AUI2156" s="40"/>
      <c r="AUJ2156" s="40"/>
      <c r="AUK2156" s="40"/>
      <c r="AUL2156" s="40"/>
      <c r="AUM2156" s="40"/>
      <c r="AUN2156" s="40"/>
      <c r="AUO2156" s="40"/>
      <c r="AUP2156" s="40"/>
      <c r="AUQ2156" s="40"/>
      <c r="AUR2156" s="40"/>
      <c r="AUS2156" s="40"/>
      <c r="AUT2156" s="40"/>
      <c r="AUU2156" s="40"/>
      <c r="AUV2156" s="40"/>
      <c r="AUW2156" s="40"/>
      <c r="AUX2156" s="40"/>
      <c r="AUY2156" s="40"/>
      <c r="AUZ2156" s="40"/>
      <c r="AVA2156" s="40"/>
      <c r="AVB2156" s="40"/>
      <c r="AVC2156" s="40"/>
      <c r="AVD2156" s="40"/>
      <c r="AVE2156" s="40"/>
      <c r="AVF2156" s="40"/>
      <c r="AVG2156" s="40"/>
      <c r="AVH2156" s="40"/>
      <c r="AVI2156" s="40"/>
      <c r="AVJ2156" s="40"/>
      <c r="AVK2156" s="40"/>
      <c r="AVL2156" s="40"/>
      <c r="AVM2156" s="40"/>
      <c r="AVN2156" s="40"/>
      <c r="AVO2156" s="40"/>
      <c r="AVP2156" s="40"/>
      <c r="AVQ2156" s="40"/>
      <c r="AVR2156" s="40"/>
      <c r="AVS2156" s="40"/>
      <c r="AVT2156" s="40"/>
      <c r="AVU2156" s="40"/>
      <c r="AVV2156" s="40"/>
      <c r="AVW2156" s="40"/>
      <c r="AVX2156" s="40"/>
      <c r="AVY2156" s="40"/>
      <c r="AVZ2156" s="40"/>
      <c r="AWA2156" s="40"/>
      <c r="AWB2156" s="40"/>
      <c r="AWC2156" s="40"/>
      <c r="AWD2156" s="40"/>
      <c r="AWE2156" s="40"/>
      <c r="AWF2156" s="40"/>
      <c r="AWG2156" s="40"/>
      <c r="AWH2156" s="40"/>
      <c r="AWI2156" s="40"/>
      <c r="AWJ2156" s="40"/>
      <c r="AWK2156" s="40"/>
      <c r="AWL2156" s="40"/>
      <c r="AWM2156" s="40"/>
      <c r="AWN2156" s="40"/>
      <c r="AWO2156" s="40"/>
      <c r="AWP2156" s="40"/>
      <c r="AWQ2156" s="40"/>
      <c r="AWR2156" s="40"/>
      <c r="AWS2156" s="40"/>
      <c r="AWT2156" s="40"/>
      <c r="AWU2156" s="40"/>
      <c r="AWV2156" s="40"/>
      <c r="AWW2156" s="40"/>
      <c r="AWX2156" s="40"/>
      <c r="AWY2156" s="40"/>
      <c r="AWZ2156" s="40"/>
      <c r="AXA2156" s="40"/>
      <c r="AXB2156" s="40"/>
      <c r="AXC2156" s="40"/>
      <c r="AXD2156" s="40"/>
      <c r="AXE2156" s="40"/>
      <c r="AXF2156" s="40"/>
      <c r="AXG2156" s="40"/>
      <c r="AXH2156" s="40"/>
      <c r="AXI2156" s="40"/>
      <c r="AXJ2156" s="40"/>
      <c r="AXK2156" s="40"/>
      <c r="AXL2156" s="40"/>
      <c r="AXM2156" s="40"/>
      <c r="AXN2156" s="40"/>
      <c r="AXO2156" s="40"/>
      <c r="AXP2156" s="40"/>
      <c r="AXQ2156" s="40"/>
      <c r="AXR2156" s="40"/>
      <c r="AXS2156" s="40"/>
      <c r="AXT2156" s="40"/>
      <c r="AXU2156" s="40"/>
      <c r="AXV2156" s="40"/>
      <c r="AXW2156" s="40"/>
      <c r="AXX2156" s="40"/>
      <c r="AXY2156" s="40"/>
      <c r="AXZ2156" s="40"/>
      <c r="AYA2156" s="40"/>
      <c r="AYB2156" s="40"/>
      <c r="AYC2156" s="40"/>
      <c r="AYD2156" s="40"/>
      <c r="AYE2156" s="40"/>
      <c r="AYF2156" s="40"/>
      <c r="AYG2156" s="40"/>
      <c r="AYH2156" s="40"/>
      <c r="AYI2156" s="40"/>
      <c r="AYJ2156" s="40"/>
      <c r="AYK2156" s="40"/>
      <c r="AYL2156" s="40"/>
      <c r="AYM2156" s="40"/>
      <c r="AYN2156" s="40"/>
      <c r="AYO2156" s="40"/>
      <c r="AYP2156" s="40"/>
      <c r="AYQ2156" s="40"/>
      <c r="AYR2156" s="40"/>
      <c r="AYS2156" s="40"/>
      <c r="AYT2156" s="40"/>
      <c r="AYU2156" s="40"/>
      <c r="AYV2156" s="40"/>
      <c r="AYW2156" s="40"/>
      <c r="AYX2156" s="40"/>
      <c r="AYY2156" s="40"/>
      <c r="AYZ2156" s="40"/>
      <c r="AZA2156" s="40"/>
      <c r="AZB2156" s="40"/>
      <c r="AZC2156" s="40"/>
      <c r="AZD2156" s="40"/>
      <c r="AZE2156" s="40"/>
      <c r="AZF2156" s="40"/>
      <c r="AZG2156" s="40"/>
      <c r="AZH2156" s="40"/>
      <c r="AZI2156" s="40"/>
      <c r="AZJ2156" s="40"/>
      <c r="AZK2156" s="40"/>
      <c r="AZL2156" s="40"/>
      <c r="AZM2156" s="40"/>
      <c r="AZN2156" s="40"/>
      <c r="AZO2156" s="40"/>
      <c r="AZP2156" s="40"/>
      <c r="AZQ2156" s="40"/>
      <c r="AZR2156" s="40"/>
      <c r="AZS2156" s="40"/>
      <c r="AZT2156" s="40"/>
      <c r="AZU2156" s="40"/>
      <c r="AZV2156" s="40"/>
      <c r="AZW2156" s="40"/>
      <c r="AZX2156" s="40"/>
      <c r="AZY2156" s="40"/>
      <c r="AZZ2156" s="40"/>
      <c r="BAA2156" s="40"/>
      <c r="BAB2156" s="40"/>
      <c r="BAC2156" s="40"/>
      <c r="BAD2156" s="40"/>
      <c r="BAE2156" s="40"/>
      <c r="BAF2156" s="40"/>
      <c r="BAG2156" s="40"/>
      <c r="BAH2156" s="40"/>
      <c r="BAI2156" s="40"/>
      <c r="BAJ2156" s="40"/>
      <c r="BAK2156" s="40"/>
      <c r="BAL2156" s="40"/>
      <c r="BAM2156" s="40"/>
      <c r="BAN2156" s="40"/>
      <c r="BAO2156" s="40"/>
      <c r="BAP2156" s="40"/>
      <c r="BAQ2156" s="40"/>
      <c r="BAR2156" s="40"/>
      <c r="BAS2156" s="40"/>
      <c r="BAT2156" s="40"/>
      <c r="BAU2156" s="40"/>
      <c r="BAV2156" s="40"/>
      <c r="BAW2156" s="40"/>
      <c r="BAX2156" s="40"/>
      <c r="BAY2156" s="40"/>
      <c r="BAZ2156" s="40"/>
      <c r="BBA2156" s="40"/>
      <c r="BBB2156" s="40"/>
      <c r="BBC2156" s="40"/>
      <c r="BBD2156" s="40"/>
      <c r="BBE2156" s="40"/>
      <c r="BBF2156" s="40"/>
      <c r="BBG2156" s="40"/>
      <c r="BBH2156" s="40"/>
      <c r="BBI2156" s="40"/>
      <c r="BBJ2156" s="40"/>
      <c r="BBK2156" s="40"/>
      <c r="BBL2156" s="40"/>
      <c r="BBM2156" s="40"/>
      <c r="BBN2156" s="40"/>
      <c r="BBO2156" s="40"/>
      <c r="BBP2156" s="40"/>
      <c r="BBQ2156" s="40"/>
      <c r="BBR2156" s="40"/>
      <c r="BBS2156" s="40"/>
      <c r="BBT2156" s="40"/>
      <c r="BBU2156" s="40"/>
      <c r="BBV2156" s="40"/>
      <c r="BBW2156" s="40"/>
      <c r="BBX2156" s="40"/>
      <c r="BBY2156" s="40"/>
      <c r="BBZ2156" s="40"/>
      <c r="BCA2156" s="40"/>
      <c r="BCB2156" s="40"/>
      <c r="BCC2156" s="40"/>
      <c r="BCD2156" s="40"/>
      <c r="BCE2156" s="40"/>
      <c r="BCF2156" s="40"/>
      <c r="BCG2156" s="40"/>
      <c r="BCH2156" s="40"/>
      <c r="BCI2156" s="40"/>
      <c r="BCJ2156" s="40"/>
      <c r="BCK2156" s="40"/>
      <c r="BCL2156" s="40"/>
      <c r="BCM2156" s="40"/>
      <c r="BCN2156" s="40"/>
      <c r="BCO2156" s="40"/>
      <c r="BCP2156" s="40"/>
      <c r="BCQ2156" s="40"/>
      <c r="BCR2156" s="40"/>
      <c r="BCS2156" s="40"/>
      <c r="BCT2156" s="40"/>
      <c r="BCU2156" s="40"/>
      <c r="BCV2156" s="40"/>
      <c r="BCW2156" s="40"/>
      <c r="BCX2156" s="40"/>
      <c r="BCY2156" s="40"/>
      <c r="BCZ2156" s="40"/>
      <c r="BDA2156" s="40"/>
      <c r="BDB2156" s="40"/>
      <c r="BDC2156" s="40"/>
      <c r="BDD2156" s="40"/>
      <c r="BDE2156" s="40"/>
      <c r="BDF2156" s="40"/>
      <c r="BDG2156" s="40"/>
      <c r="BDH2156" s="40"/>
      <c r="BDI2156" s="40"/>
      <c r="BDJ2156" s="40"/>
      <c r="BDK2156" s="40"/>
      <c r="BDL2156" s="40"/>
      <c r="BDM2156" s="40"/>
      <c r="BDN2156" s="40"/>
      <c r="BDO2156" s="40"/>
      <c r="BDP2156" s="40"/>
      <c r="BDQ2156" s="40"/>
      <c r="BDR2156" s="40"/>
      <c r="BDS2156" s="40"/>
      <c r="BDT2156" s="40"/>
      <c r="BDU2156" s="40"/>
      <c r="BDV2156" s="40"/>
      <c r="BDW2156" s="40"/>
      <c r="BDX2156" s="40"/>
      <c r="BDY2156" s="40"/>
      <c r="BDZ2156" s="40"/>
      <c r="BEA2156" s="40"/>
      <c r="BEB2156" s="40"/>
      <c r="BEC2156" s="40"/>
      <c r="BED2156" s="40"/>
      <c r="BEE2156" s="40"/>
      <c r="BEF2156" s="40"/>
      <c r="BEG2156" s="40"/>
      <c r="BEH2156" s="40"/>
      <c r="BEI2156" s="40"/>
      <c r="BEJ2156" s="40"/>
      <c r="BEK2156" s="40"/>
      <c r="BEL2156" s="40"/>
      <c r="BEM2156" s="40"/>
      <c r="BEN2156" s="40"/>
      <c r="BEO2156" s="40"/>
      <c r="BEP2156" s="40"/>
      <c r="BEQ2156" s="40"/>
      <c r="BER2156" s="40"/>
      <c r="BES2156" s="40"/>
      <c r="BET2156" s="40"/>
      <c r="BEU2156" s="40"/>
      <c r="BEV2156" s="40"/>
      <c r="BEW2156" s="40"/>
      <c r="BEX2156" s="40"/>
      <c r="BEY2156" s="40"/>
      <c r="BEZ2156" s="40"/>
      <c r="BFA2156" s="40"/>
      <c r="BFB2156" s="40"/>
      <c r="BFC2156" s="40"/>
      <c r="BFD2156" s="40"/>
      <c r="BFE2156" s="40"/>
      <c r="BFF2156" s="40"/>
      <c r="BFG2156" s="40"/>
      <c r="BFH2156" s="40"/>
      <c r="BFI2156" s="40"/>
      <c r="BFJ2156" s="40"/>
      <c r="BFK2156" s="40"/>
      <c r="BFL2156" s="40"/>
      <c r="BFM2156" s="40"/>
      <c r="BFN2156" s="40"/>
      <c r="BFO2156" s="40"/>
      <c r="BFP2156" s="40"/>
      <c r="BFQ2156" s="40"/>
      <c r="BFR2156" s="40"/>
      <c r="BFS2156" s="40"/>
      <c r="BFT2156" s="40"/>
      <c r="BFU2156" s="40"/>
      <c r="BFV2156" s="40"/>
      <c r="BFW2156" s="40"/>
      <c r="BFX2156" s="40"/>
      <c r="BFY2156" s="40"/>
      <c r="BFZ2156" s="40"/>
      <c r="BGA2156" s="40"/>
      <c r="BGB2156" s="40"/>
      <c r="BGC2156" s="40"/>
      <c r="BGD2156" s="40"/>
      <c r="BGE2156" s="40"/>
      <c r="BGF2156" s="40"/>
      <c r="BGG2156" s="40"/>
      <c r="BGH2156" s="40"/>
      <c r="BGI2156" s="40"/>
      <c r="BGJ2156" s="40"/>
      <c r="BGK2156" s="40"/>
      <c r="BGL2156" s="40"/>
      <c r="BGM2156" s="40"/>
      <c r="BGN2156" s="40"/>
      <c r="BGO2156" s="40"/>
      <c r="BGP2156" s="40"/>
      <c r="BGQ2156" s="40"/>
      <c r="BGR2156" s="40"/>
      <c r="BGS2156" s="40"/>
      <c r="BGT2156" s="40"/>
      <c r="BGU2156" s="40"/>
      <c r="BGV2156" s="40"/>
      <c r="BGW2156" s="40"/>
      <c r="BGX2156" s="40"/>
      <c r="BGY2156" s="40"/>
      <c r="BGZ2156" s="40"/>
      <c r="BHA2156" s="40"/>
      <c r="BHB2156" s="40"/>
      <c r="BHC2156" s="40"/>
      <c r="BHD2156" s="40"/>
      <c r="BHE2156" s="40"/>
      <c r="BHF2156" s="40"/>
      <c r="BHG2156" s="40"/>
      <c r="BHH2156" s="40"/>
      <c r="BHI2156" s="40"/>
      <c r="BHJ2156" s="40"/>
      <c r="BHK2156" s="40"/>
      <c r="BHL2156" s="40"/>
      <c r="BHM2156" s="40"/>
      <c r="BHN2156" s="40"/>
      <c r="BHO2156" s="40"/>
      <c r="BHP2156" s="40"/>
      <c r="BHQ2156" s="40"/>
      <c r="BHR2156" s="40"/>
      <c r="BHS2156" s="40"/>
      <c r="BHT2156" s="40"/>
      <c r="BHU2156" s="40"/>
      <c r="BHV2156" s="40"/>
      <c r="BHW2156" s="40"/>
      <c r="BHX2156" s="40"/>
      <c r="BHY2156" s="40"/>
      <c r="BHZ2156" s="40"/>
      <c r="BIA2156" s="40"/>
      <c r="BIB2156" s="40"/>
      <c r="BIC2156" s="40"/>
      <c r="BID2156" s="40"/>
      <c r="BIE2156" s="40"/>
      <c r="BIF2156" s="40"/>
      <c r="BIG2156" s="40"/>
      <c r="BIH2156" s="40"/>
      <c r="BII2156" s="40"/>
      <c r="BIJ2156" s="40"/>
      <c r="BIK2156" s="40"/>
      <c r="BIL2156" s="40"/>
      <c r="BIM2156" s="40"/>
      <c r="BIN2156" s="40"/>
      <c r="BIO2156" s="40"/>
      <c r="BIP2156" s="40"/>
      <c r="BIQ2156" s="40"/>
      <c r="BIR2156" s="40"/>
      <c r="BIS2156" s="40"/>
      <c r="BIT2156" s="40"/>
      <c r="BIU2156" s="40"/>
      <c r="BIV2156" s="40"/>
      <c r="BIW2156" s="40"/>
      <c r="BIX2156" s="40"/>
      <c r="BIY2156" s="40"/>
      <c r="BIZ2156" s="40"/>
      <c r="BJA2156" s="40"/>
      <c r="BJB2156" s="40"/>
      <c r="BJC2156" s="40"/>
      <c r="BJD2156" s="40"/>
      <c r="BJE2156" s="40"/>
      <c r="BJF2156" s="40"/>
      <c r="BJG2156" s="40"/>
      <c r="BJH2156" s="40"/>
      <c r="BJI2156" s="40"/>
      <c r="BJJ2156" s="40"/>
      <c r="BJK2156" s="40"/>
      <c r="BJL2156" s="40"/>
      <c r="BJM2156" s="40"/>
      <c r="BJN2156" s="40"/>
      <c r="BJO2156" s="40"/>
      <c r="BJP2156" s="40"/>
      <c r="BJQ2156" s="40"/>
      <c r="BJR2156" s="40"/>
      <c r="BJS2156" s="40"/>
      <c r="BJT2156" s="40"/>
      <c r="BJU2156" s="40"/>
      <c r="BJV2156" s="40"/>
      <c r="BJW2156" s="40"/>
      <c r="BJX2156" s="40"/>
      <c r="BJY2156" s="40"/>
      <c r="BJZ2156" s="40"/>
      <c r="BKA2156" s="40"/>
      <c r="BKB2156" s="40"/>
      <c r="BKC2156" s="40"/>
      <c r="BKD2156" s="40"/>
      <c r="BKE2156" s="40"/>
      <c r="BKF2156" s="40"/>
      <c r="BKG2156" s="40"/>
      <c r="BKH2156" s="40"/>
      <c r="BKI2156" s="40"/>
      <c r="BKJ2156" s="40"/>
      <c r="BKK2156" s="40"/>
      <c r="BKL2156" s="40"/>
      <c r="BKM2156" s="40"/>
      <c r="BKN2156" s="40"/>
      <c r="BKO2156" s="40"/>
      <c r="BKP2156" s="40"/>
      <c r="BKQ2156" s="40"/>
      <c r="BKR2156" s="40"/>
      <c r="BKS2156" s="40"/>
      <c r="BKT2156" s="40"/>
      <c r="BKU2156" s="40"/>
      <c r="BKV2156" s="40"/>
      <c r="BKW2156" s="40"/>
      <c r="BKX2156" s="40"/>
      <c r="BKY2156" s="40"/>
      <c r="BKZ2156" s="40"/>
      <c r="BLA2156" s="40"/>
      <c r="BLB2156" s="40"/>
      <c r="BLC2156" s="40"/>
      <c r="BLD2156" s="40"/>
      <c r="BLE2156" s="40"/>
      <c r="BLF2156" s="40"/>
      <c r="BLG2156" s="40"/>
      <c r="BLH2156" s="40"/>
      <c r="BLI2156" s="40"/>
      <c r="BLJ2156" s="40"/>
      <c r="BLK2156" s="40"/>
      <c r="BLL2156" s="40"/>
      <c r="BLM2156" s="40"/>
      <c r="BLN2156" s="40"/>
      <c r="BLO2156" s="40"/>
      <c r="BLP2156" s="40"/>
      <c r="BLQ2156" s="40"/>
      <c r="BLR2156" s="40"/>
      <c r="BLS2156" s="40"/>
      <c r="BLT2156" s="40"/>
      <c r="BLU2156" s="40"/>
      <c r="BLV2156" s="40"/>
      <c r="BLW2156" s="40"/>
      <c r="BLX2156" s="40"/>
      <c r="BLY2156" s="40"/>
      <c r="BLZ2156" s="40"/>
      <c r="BMA2156" s="40"/>
      <c r="BMB2156" s="40"/>
      <c r="BMC2156" s="40"/>
      <c r="BMD2156" s="40"/>
      <c r="BME2156" s="40"/>
      <c r="BMF2156" s="40"/>
      <c r="BMG2156" s="40"/>
      <c r="BMH2156" s="40"/>
      <c r="BMI2156" s="40"/>
      <c r="BMJ2156" s="40"/>
      <c r="BMK2156" s="40"/>
      <c r="BML2156" s="40"/>
      <c r="BMM2156" s="40"/>
      <c r="BMN2156" s="40"/>
      <c r="BMO2156" s="40"/>
      <c r="BMP2156" s="40"/>
      <c r="BMQ2156" s="40"/>
      <c r="BMR2156" s="40"/>
      <c r="BMS2156" s="40"/>
      <c r="BMT2156" s="40"/>
      <c r="BMU2156" s="40"/>
      <c r="BMV2156" s="40"/>
      <c r="BMW2156" s="40"/>
      <c r="BMX2156" s="40"/>
      <c r="BMY2156" s="40"/>
      <c r="BMZ2156" s="40"/>
      <c r="BNA2156" s="40"/>
      <c r="BNB2156" s="40"/>
      <c r="BNC2156" s="40"/>
      <c r="BND2156" s="40"/>
      <c r="BNE2156" s="40"/>
      <c r="BNF2156" s="40"/>
      <c r="BNG2156" s="40"/>
      <c r="BNH2156" s="40"/>
      <c r="BNI2156" s="40"/>
      <c r="BNJ2156" s="40"/>
      <c r="BNK2156" s="40"/>
      <c r="BNL2156" s="40"/>
      <c r="BNM2156" s="40"/>
      <c r="BNN2156" s="40"/>
      <c r="BNO2156" s="40"/>
      <c r="BNP2156" s="40"/>
      <c r="BNQ2156" s="40"/>
      <c r="BNR2156" s="40"/>
      <c r="BNS2156" s="40"/>
      <c r="BNT2156" s="40"/>
      <c r="BNU2156" s="40"/>
      <c r="BNV2156" s="40"/>
      <c r="BNW2156" s="40"/>
      <c r="BNX2156" s="40"/>
      <c r="BNY2156" s="40"/>
      <c r="BNZ2156" s="40"/>
      <c r="BOA2156" s="40"/>
      <c r="BOB2156" s="40"/>
      <c r="BOC2156" s="40"/>
      <c r="BOD2156" s="40"/>
      <c r="BOE2156" s="40"/>
      <c r="BOF2156" s="40"/>
      <c r="BOG2156" s="40"/>
      <c r="BOH2156" s="40"/>
      <c r="BOI2156" s="40"/>
      <c r="BOJ2156" s="40"/>
      <c r="BOK2156" s="40"/>
      <c r="BOL2156" s="40"/>
      <c r="BOM2156" s="40"/>
      <c r="BON2156" s="40"/>
      <c r="BOO2156" s="40"/>
      <c r="BOP2156" s="40"/>
      <c r="BOQ2156" s="40"/>
      <c r="BOR2156" s="40"/>
      <c r="BOS2156" s="40"/>
      <c r="BOT2156" s="40"/>
      <c r="BOU2156" s="40"/>
      <c r="BOV2156" s="40"/>
      <c r="BOW2156" s="40"/>
      <c r="BOX2156" s="40"/>
      <c r="BOY2156" s="40"/>
      <c r="BOZ2156" s="40"/>
      <c r="BPA2156" s="40"/>
      <c r="BPB2156" s="40"/>
      <c r="BPC2156" s="40"/>
      <c r="BPD2156" s="40"/>
      <c r="BPE2156" s="40"/>
      <c r="BPF2156" s="40"/>
      <c r="BPG2156" s="40"/>
      <c r="BPH2156" s="40"/>
      <c r="BPI2156" s="40"/>
      <c r="BPJ2156" s="40"/>
      <c r="BPK2156" s="40"/>
      <c r="BPL2156" s="40"/>
      <c r="BPM2156" s="40"/>
      <c r="BPN2156" s="40"/>
      <c r="BPO2156" s="40"/>
      <c r="BPP2156" s="40"/>
      <c r="BPQ2156" s="40"/>
      <c r="BPR2156" s="40"/>
      <c r="BPS2156" s="40"/>
      <c r="BPT2156" s="40"/>
      <c r="BPU2156" s="40"/>
      <c r="BPV2156" s="40"/>
      <c r="BPW2156" s="40"/>
      <c r="BPX2156" s="40"/>
      <c r="BPY2156" s="40"/>
      <c r="BPZ2156" s="40"/>
      <c r="BQA2156" s="40"/>
      <c r="BQB2156" s="40"/>
      <c r="BQC2156" s="40"/>
      <c r="BQD2156" s="40"/>
      <c r="BQE2156" s="40"/>
      <c r="BQF2156" s="40"/>
      <c r="BQG2156" s="40"/>
      <c r="BQH2156" s="40"/>
      <c r="BQI2156" s="40"/>
      <c r="BQJ2156" s="40"/>
      <c r="BQK2156" s="40"/>
      <c r="BQL2156" s="40"/>
      <c r="BQM2156" s="40"/>
      <c r="BQN2156" s="40"/>
      <c r="BQO2156" s="40"/>
      <c r="BQP2156" s="40"/>
      <c r="BQQ2156" s="40"/>
      <c r="BQR2156" s="40"/>
      <c r="BQS2156" s="40"/>
      <c r="BQT2156" s="40"/>
      <c r="BQU2156" s="40"/>
      <c r="BQV2156" s="40"/>
      <c r="BQW2156" s="40"/>
      <c r="BQX2156" s="40"/>
      <c r="BQY2156" s="40"/>
      <c r="BQZ2156" s="40"/>
      <c r="BRA2156" s="40"/>
      <c r="BRB2156" s="40"/>
      <c r="BRC2156" s="40"/>
      <c r="BRD2156" s="40"/>
      <c r="BRE2156" s="40"/>
      <c r="BRF2156" s="40"/>
      <c r="BRG2156" s="40"/>
      <c r="BRH2156" s="40"/>
      <c r="BRI2156" s="40"/>
      <c r="BRJ2156" s="40"/>
      <c r="BRK2156" s="40"/>
      <c r="BRL2156" s="40"/>
      <c r="BRM2156" s="40"/>
      <c r="BRN2156" s="40"/>
      <c r="BRO2156" s="40"/>
      <c r="BRP2156" s="40"/>
      <c r="BRQ2156" s="40"/>
      <c r="BRR2156" s="40"/>
      <c r="BRS2156" s="40"/>
      <c r="BRT2156" s="40"/>
      <c r="BRU2156" s="40"/>
      <c r="BRV2156" s="40"/>
      <c r="BRW2156" s="40"/>
      <c r="BRX2156" s="40"/>
      <c r="BRY2156" s="40"/>
      <c r="BRZ2156" s="40"/>
      <c r="BSA2156" s="40"/>
      <c r="BSB2156" s="40"/>
      <c r="BSC2156" s="40"/>
      <c r="BSD2156" s="40"/>
      <c r="BSE2156" s="40"/>
      <c r="BSF2156" s="40"/>
      <c r="BSG2156" s="40"/>
      <c r="BSH2156" s="40"/>
      <c r="BSI2156" s="40"/>
      <c r="BSJ2156" s="40"/>
      <c r="BSK2156" s="40"/>
      <c r="BSL2156" s="40"/>
      <c r="BSM2156" s="40"/>
      <c r="BSN2156" s="40"/>
      <c r="BSO2156" s="40"/>
      <c r="BSP2156" s="40"/>
      <c r="BSQ2156" s="40"/>
      <c r="BSR2156" s="40"/>
      <c r="BSS2156" s="40"/>
      <c r="BST2156" s="40"/>
      <c r="BSU2156" s="40"/>
      <c r="BSV2156" s="40"/>
      <c r="BSW2156" s="40"/>
      <c r="BSX2156" s="40"/>
      <c r="BSY2156" s="40"/>
      <c r="BSZ2156" s="40"/>
      <c r="BTA2156" s="40"/>
      <c r="BTB2156" s="40"/>
      <c r="BTC2156" s="40"/>
      <c r="BTD2156" s="40"/>
      <c r="BTE2156" s="40"/>
      <c r="BTF2156" s="40"/>
      <c r="BTG2156" s="40"/>
      <c r="BTH2156" s="40"/>
      <c r="BTI2156" s="40"/>
      <c r="BTJ2156" s="40"/>
      <c r="BTK2156" s="40"/>
      <c r="BTL2156" s="40"/>
      <c r="BTM2156" s="40"/>
      <c r="BTN2156" s="40"/>
      <c r="BTO2156" s="40"/>
      <c r="BTP2156" s="40"/>
      <c r="BTQ2156" s="40"/>
      <c r="BTR2156" s="40"/>
      <c r="BTS2156" s="40"/>
      <c r="BTT2156" s="40"/>
      <c r="BTU2156" s="40"/>
      <c r="BTV2156" s="40"/>
      <c r="BTW2156" s="40"/>
      <c r="BTX2156" s="40"/>
      <c r="BTY2156" s="40"/>
      <c r="BTZ2156" s="40"/>
      <c r="BUA2156" s="40"/>
      <c r="BUB2156" s="40"/>
      <c r="BUC2156" s="40"/>
      <c r="BUD2156" s="40"/>
      <c r="BUE2156" s="40"/>
      <c r="BUF2156" s="40"/>
      <c r="BUG2156" s="40"/>
      <c r="BUH2156" s="40"/>
      <c r="BUI2156" s="40"/>
      <c r="BUJ2156" s="40"/>
      <c r="BUK2156" s="40"/>
      <c r="BUL2156" s="40"/>
      <c r="BUM2156" s="40"/>
      <c r="BUN2156" s="40"/>
      <c r="BUO2156" s="40"/>
      <c r="BUP2156" s="40"/>
      <c r="BUQ2156" s="40"/>
      <c r="BUR2156" s="40"/>
      <c r="BUS2156" s="40"/>
      <c r="BUT2156" s="40"/>
      <c r="BUU2156" s="40"/>
      <c r="BUV2156" s="40"/>
      <c r="BUW2156" s="40"/>
      <c r="BUX2156" s="40"/>
      <c r="BUY2156" s="40"/>
      <c r="BUZ2156" s="40"/>
      <c r="BVA2156" s="40"/>
      <c r="BVB2156" s="40"/>
      <c r="BVC2156" s="40"/>
      <c r="BVD2156" s="40"/>
      <c r="BVE2156" s="40"/>
      <c r="BVF2156" s="40"/>
      <c r="BVG2156" s="40"/>
      <c r="BVH2156" s="40"/>
      <c r="BVI2156" s="40"/>
      <c r="BVJ2156" s="40"/>
      <c r="BVK2156" s="40"/>
      <c r="BVL2156" s="40"/>
      <c r="BVM2156" s="40"/>
      <c r="BVN2156" s="40"/>
      <c r="BVO2156" s="40"/>
      <c r="BVP2156" s="40"/>
      <c r="BVQ2156" s="40"/>
      <c r="BVR2156" s="40"/>
      <c r="BVS2156" s="40"/>
      <c r="BVT2156" s="40"/>
      <c r="BVU2156" s="40"/>
      <c r="BVV2156" s="40"/>
      <c r="BVW2156" s="40"/>
      <c r="BVX2156" s="40"/>
      <c r="BVY2156" s="40"/>
      <c r="BVZ2156" s="40"/>
      <c r="BWA2156" s="40"/>
      <c r="BWB2156" s="40"/>
      <c r="BWC2156" s="40"/>
      <c r="BWD2156" s="40"/>
      <c r="BWE2156" s="40"/>
      <c r="BWF2156" s="40"/>
      <c r="BWG2156" s="40"/>
      <c r="BWH2156" s="40"/>
      <c r="BWI2156" s="40"/>
      <c r="BWJ2156" s="40"/>
      <c r="BWK2156" s="40"/>
      <c r="BWL2156" s="40"/>
      <c r="BWM2156" s="40"/>
      <c r="BWN2156" s="40"/>
      <c r="BWO2156" s="40"/>
      <c r="BWP2156" s="40"/>
      <c r="BWQ2156" s="40"/>
      <c r="BWR2156" s="40"/>
      <c r="BWS2156" s="40"/>
      <c r="BWT2156" s="40"/>
      <c r="BWU2156" s="40"/>
      <c r="BWV2156" s="40"/>
      <c r="BWW2156" s="40"/>
      <c r="BWX2156" s="40"/>
      <c r="BWY2156" s="40"/>
      <c r="BWZ2156" s="40"/>
      <c r="BXA2156" s="40"/>
      <c r="BXB2156" s="40"/>
      <c r="BXC2156" s="40"/>
      <c r="BXD2156" s="40"/>
      <c r="BXE2156" s="40"/>
      <c r="BXF2156" s="40"/>
      <c r="BXG2156" s="40"/>
      <c r="BXH2156" s="40"/>
      <c r="BXI2156" s="40"/>
      <c r="BXJ2156" s="40"/>
      <c r="BXK2156" s="40"/>
      <c r="BXL2156" s="40"/>
      <c r="BXM2156" s="40"/>
      <c r="BXN2156" s="40"/>
      <c r="BXO2156" s="40"/>
      <c r="BXP2156" s="40"/>
      <c r="BXQ2156" s="40"/>
      <c r="BXR2156" s="40"/>
      <c r="BXS2156" s="40"/>
      <c r="BXT2156" s="40"/>
      <c r="BXU2156" s="40"/>
      <c r="BXV2156" s="40"/>
      <c r="BXW2156" s="40"/>
      <c r="BXX2156" s="40"/>
      <c r="BXY2156" s="40"/>
      <c r="BXZ2156" s="40"/>
      <c r="BYA2156" s="40"/>
      <c r="BYB2156" s="40"/>
      <c r="BYC2156" s="40"/>
      <c r="BYD2156" s="40"/>
      <c r="BYE2156" s="40"/>
      <c r="BYF2156" s="40"/>
      <c r="BYG2156" s="40"/>
      <c r="BYH2156" s="40"/>
      <c r="BYI2156" s="40"/>
      <c r="BYJ2156" s="40"/>
      <c r="BYK2156" s="40"/>
      <c r="BYL2156" s="40"/>
      <c r="BYM2156" s="40"/>
      <c r="BYN2156" s="40"/>
      <c r="BYO2156" s="40"/>
      <c r="BYP2156" s="40"/>
      <c r="BYQ2156" s="40"/>
      <c r="BYR2156" s="40"/>
      <c r="BYS2156" s="40"/>
      <c r="BYT2156" s="40"/>
      <c r="BYU2156" s="40"/>
      <c r="BYV2156" s="40"/>
      <c r="BYW2156" s="40"/>
      <c r="BYX2156" s="40"/>
      <c r="BYY2156" s="40"/>
      <c r="BYZ2156" s="40"/>
      <c r="BZA2156" s="40"/>
      <c r="BZB2156" s="40"/>
      <c r="BZC2156" s="40"/>
      <c r="BZD2156" s="40"/>
      <c r="BZE2156" s="40"/>
      <c r="BZF2156" s="40"/>
      <c r="BZG2156" s="40"/>
      <c r="BZH2156" s="40"/>
      <c r="BZI2156" s="40"/>
      <c r="BZJ2156" s="40"/>
      <c r="BZK2156" s="40"/>
      <c r="BZL2156" s="40"/>
      <c r="BZM2156" s="40"/>
      <c r="BZN2156" s="40"/>
      <c r="BZO2156" s="40"/>
      <c r="BZP2156" s="40"/>
      <c r="BZQ2156" s="40"/>
      <c r="BZR2156" s="40"/>
      <c r="BZS2156" s="40"/>
      <c r="BZT2156" s="40"/>
      <c r="BZU2156" s="40"/>
      <c r="BZV2156" s="40"/>
      <c r="BZW2156" s="40"/>
      <c r="BZX2156" s="40"/>
      <c r="BZY2156" s="40"/>
      <c r="BZZ2156" s="40"/>
      <c r="CAA2156" s="40"/>
      <c r="CAB2156" s="40"/>
      <c r="CAC2156" s="40"/>
      <c r="CAD2156" s="40"/>
      <c r="CAE2156" s="40"/>
      <c r="CAF2156" s="40"/>
      <c r="CAG2156" s="40"/>
      <c r="CAH2156" s="40"/>
      <c r="CAI2156" s="40"/>
      <c r="CAJ2156" s="40"/>
      <c r="CAK2156" s="40"/>
      <c r="CAL2156" s="40"/>
      <c r="CAM2156" s="40"/>
      <c r="CAN2156" s="40"/>
      <c r="CAO2156" s="40"/>
      <c r="CAP2156" s="40"/>
      <c r="CAQ2156" s="40"/>
      <c r="CAR2156" s="40"/>
      <c r="CAS2156" s="40"/>
      <c r="CAT2156" s="40"/>
      <c r="CAU2156" s="40"/>
      <c r="CAV2156" s="40"/>
      <c r="CAW2156" s="40"/>
      <c r="CAX2156" s="40"/>
      <c r="CAY2156" s="40"/>
      <c r="CAZ2156" s="40"/>
      <c r="CBA2156" s="40"/>
      <c r="CBB2156" s="40"/>
      <c r="CBC2156" s="40"/>
      <c r="CBD2156" s="40"/>
      <c r="CBE2156" s="40"/>
      <c r="CBF2156" s="40"/>
      <c r="CBG2156" s="40"/>
      <c r="CBH2156" s="40"/>
      <c r="CBI2156" s="40"/>
      <c r="CBJ2156" s="40"/>
      <c r="CBK2156" s="40"/>
      <c r="CBL2156" s="40"/>
      <c r="CBM2156" s="40"/>
      <c r="CBN2156" s="40"/>
      <c r="CBO2156" s="40"/>
      <c r="CBP2156" s="40"/>
      <c r="CBQ2156" s="40"/>
      <c r="CBR2156" s="40"/>
      <c r="CBS2156" s="40"/>
      <c r="CBT2156" s="40"/>
      <c r="CBU2156" s="40"/>
      <c r="CBV2156" s="40"/>
      <c r="CBW2156" s="40"/>
      <c r="CBX2156" s="40"/>
      <c r="CBY2156" s="40"/>
      <c r="CBZ2156" s="40"/>
      <c r="CCA2156" s="40"/>
      <c r="CCB2156" s="40"/>
      <c r="CCC2156" s="40"/>
      <c r="CCD2156" s="40"/>
      <c r="CCE2156" s="40"/>
      <c r="CCF2156" s="40"/>
      <c r="CCG2156" s="40"/>
      <c r="CCH2156" s="40"/>
      <c r="CCI2156" s="40"/>
      <c r="CCJ2156" s="40"/>
      <c r="CCK2156" s="40"/>
      <c r="CCL2156" s="40"/>
      <c r="CCM2156" s="40"/>
      <c r="CCN2156" s="40"/>
      <c r="CCO2156" s="40"/>
      <c r="CCP2156" s="40"/>
      <c r="CCQ2156" s="40"/>
      <c r="CCR2156" s="40"/>
      <c r="CCS2156" s="40"/>
      <c r="CCT2156" s="40"/>
      <c r="CCU2156" s="40"/>
      <c r="CCV2156" s="40"/>
      <c r="CCW2156" s="40"/>
      <c r="CCX2156" s="40"/>
      <c r="CCY2156" s="40"/>
      <c r="CCZ2156" s="40"/>
      <c r="CDA2156" s="40"/>
      <c r="CDB2156" s="40"/>
      <c r="CDC2156" s="40"/>
      <c r="CDD2156" s="40"/>
      <c r="CDE2156" s="40"/>
      <c r="CDF2156" s="40"/>
      <c r="CDG2156" s="40"/>
      <c r="CDH2156" s="40"/>
      <c r="CDI2156" s="40"/>
      <c r="CDJ2156" s="40"/>
      <c r="CDK2156" s="40"/>
      <c r="CDL2156" s="40"/>
      <c r="CDM2156" s="40"/>
      <c r="CDN2156" s="40"/>
      <c r="CDO2156" s="40"/>
      <c r="CDP2156" s="40"/>
      <c r="CDQ2156" s="40"/>
      <c r="CDR2156" s="40"/>
      <c r="CDS2156" s="40"/>
      <c r="CDT2156" s="40"/>
      <c r="CDU2156" s="40"/>
      <c r="CDV2156" s="40"/>
      <c r="CDW2156" s="40"/>
      <c r="CDX2156" s="40"/>
      <c r="CDY2156" s="40"/>
      <c r="CDZ2156" s="40"/>
      <c r="CEA2156" s="40"/>
      <c r="CEB2156" s="40"/>
      <c r="CEC2156" s="40"/>
      <c r="CED2156" s="40"/>
      <c r="CEE2156" s="40"/>
      <c r="CEF2156" s="40"/>
      <c r="CEG2156" s="40"/>
      <c r="CEH2156" s="40"/>
      <c r="CEI2156" s="40"/>
      <c r="CEJ2156" s="40"/>
      <c r="CEK2156" s="40"/>
      <c r="CEL2156" s="40"/>
      <c r="CEM2156" s="40"/>
      <c r="CEN2156" s="40"/>
      <c r="CEO2156" s="40"/>
      <c r="CEP2156" s="40"/>
      <c r="CEQ2156" s="40"/>
      <c r="CER2156" s="40"/>
      <c r="CES2156" s="40"/>
      <c r="CET2156" s="40"/>
      <c r="CEU2156" s="40"/>
      <c r="CEV2156" s="40"/>
      <c r="CEW2156" s="40"/>
      <c r="CEX2156" s="40"/>
      <c r="CEY2156" s="40"/>
      <c r="CEZ2156" s="40"/>
      <c r="CFA2156" s="40"/>
      <c r="CFB2156" s="40"/>
      <c r="CFC2156" s="40"/>
      <c r="CFD2156" s="40"/>
      <c r="CFE2156" s="40"/>
      <c r="CFF2156" s="40"/>
      <c r="CFG2156" s="40"/>
      <c r="CFH2156" s="40"/>
      <c r="CFI2156" s="40"/>
      <c r="CFJ2156" s="40"/>
      <c r="CFK2156" s="40"/>
      <c r="CFL2156" s="40"/>
      <c r="CFM2156" s="40"/>
      <c r="CFN2156" s="40"/>
      <c r="CFO2156" s="40"/>
      <c r="CFP2156" s="40"/>
      <c r="CFQ2156" s="40"/>
      <c r="CFR2156" s="40"/>
      <c r="CFS2156" s="40"/>
      <c r="CFT2156" s="40"/>
      <c r="CFU2156" s="40"/>
      <c r="CFV2156" s="40"/>
      <c r="CFW2156" s="40"/>
      <c r="CFX2156" s="40"/>
      <c r="CFY2156" s="40"/>
      <c r="CFZ2156" s="40"/>
      <c r="CGA2156" s="40"/>
      <c r="CGB2156" s="40"/>
      <c r="CGC2156" s="40"/>
      <c r="CGD2156" s="40"/>
      <c r="CGE2156" s="40"/>
      <c r="CGF2156" s="40"/>
      <c r="CGG2156" s="40"/>
      <c r="CGH2156" s="40"/>
      <c r="CGI2156" s="40"/>
      <c r="CGJ2156" s="40"/>
      <c r="CGK2156" s="40"/>
      <c r="CGL2156" s="40"/>
      <c r="CGM2156" s="40"/>
      <c r="CGN2156" s="40"/>
      <c r="CGO2156" s="40"/>
      <c r="CGP2156" s="40"/>
      <c r="CGQ2156" s="37" t="s">
        <v>70</v>
      </c>
    </row>
    <row r="2157" spans="1:2227" x14ac:dyDescent="0.25">
      <c r="A2157" s="9" t="s">
        <v>70</v>
      </c>
      <c r="B2157" s="10">
        <v>999054000033007</v>
      </c>
      <c r="C2157" s="11" t="s">
        <v>97</v>
      </c>
      <c r="D2157" s="9" t="s">
        <v>91</v>
      </c>
      <c r="E2157" s="9" t="s">
        <v>137</v>
      </c>
      <c r="F2157" s="9" t="s">
        <v>71</v>
      </c>
      <c r="G2157" s="9" t="s">
        <v>119</v>
      </c>
      <c r="H2157" s="9" t="s">
        <v>73</v>
      </c>
      <c r="I2157" s="9">
        <v>1</v>
      </c>
      <c r="J2157" s="9">
        <v>141</v>
      </c>
      <c r="K2157" s="9">
        <v>310</v>
      </c>
      <c r="L2157" s="9">
        <v>169</v>
      </c>
      <c r="M2157" s="10">
        <v>209</v>
      </c>
      <c r="N2157" s="9">
        <v>0.81</v>
      </c>
      <c r="O2157" s="9">
        <v>7.99</v>
      </c>
      <c r="P2157" s="13"/>
      <c r="Q2157" s="13"/>
      <c r="R2157" s="13"/>
      <c r="S2157" s="13"/>
      <c r="T2157" s="13"/>
      <c r="U2157" s="13"/>
      <c r="V2157" s="9">
        <v>141</v>
      </c>
      <c r="W2157" s="9">
        <v>233</v>
      </c>
      <c r="X2157" s="9">
        <v>111</v>
      </c>
      <c r="Y2157" s="9">
        <v>92</v>
      </c>
      <c r="Z2157" s="9">
        <v>0.83</v>
      </c>
      <c r="AA2157" s="9">
        <v>8.5399999999999991</v>
      </c>
      <c r="AB2157" s="9">
        <v>233</v>
      </c>
      <c r="AC2157" s="9">
        <v>310</v>
      </c>
      <c r="AD2157" s="9">
        <v>98</v>
      </c>
      <c r="AE2157" s="9">
        <v>77</v>
      </c>
      <c r="AF2157" s="9">
        <v>0.79</v>
      </c>
      <c r="AG2157" s="9">
        <v>7.32</v>
      </c>
      <c r="AH2157" s="9">
        <v>12.56</v>
      </c>
      <c r="AI2157" s="9">
        <v>2122.9</v>
      </c>
      <c r="AJ2157" s="9">
        <v>1349.93</v>
      </c>
      <c r="AK2157" s="9">
        <v>152.5</v>
      </c>
      <c r="AL2157" s="9">
        <v>22200.240000000002</v>
      </c>
      <c r="AM2157" s="9">
        <v>0</v>
      </c>
      <c r="AN2157" s="9">
        <f>Tabla1[[#This Row],[Costo Compra]]+Tabla1[[#This Row],[Otros Compra]]</f>
        <v>22200.240000000002</v>
      </c>
      <c r="AO2157" s="9" t="s">
        <v>284</v>
      </c>
      <c r="AP2157" s="9" t="s">
        <v>138</v>
      </c>
      <c r="AQ2157" s="9" t="s">
        <v>139</v>
      </c>
      <c r="AR2157" s="9" t="s">
        <v>76</v>
      </c>
      <c r="AS2157" s="9">
        <v>11712.23</v>
      </c>
      <c r="AT2157" s="9">
        <v>0</v>
      </c>
      <c r="AU2157" s="9" t="s">
        <v>77</v>
      </c>
      <c r="AV2157" s="9">
        <v>2020</v>
      </c>
      <c r="AW2157" s="12">
        <v>43955</v>
      </c>
      <c r="AX2157" s="12">
        <v>44053</v>
      </c>
      <c r="AY2157" s="9">
        <v>0</v>
      </c>
      <c r="AZ2157" s="9">
        <v>0</v>
      </c>
      <c r="BA2157" s="9">
        <v>-33912.47</v>
      </c>
      <c r="BB2157" s="9">
        <v>-200.67</v>
      </c>
      <c r="BC2157" s="9">
        <v>3302</v>
      </c>
      <c r="BD2157" s="9"/>
      <c r="BE2157" s="9" t="s">
        <v>78</v>
      </c>
      <c r="BF2157" s="9" t="s">
        <v>78</v>
      </c>
      <c r="BG2157" s="9"/>
      <c r="BH2157" s="9" t="s">
        <v>99</v>
      </c>
      <c r="BI2157" s="9"/>
      <c r="BJ2157" s="9">
        <v>0</v>
      </c>
      <c r="BK2157" s="9">
        <v>0</v>
      </c>
      <c r="BL2157" s="9">
        <v>0</v>
      </c>
      <c r="BM2157" s="9">
        <v>0</v>
      </c>
      <c r="BN2157" s="9">
        <v>0</v>
      </c>
      <c r="BO2157" s="9">
        <v>0</v>
      </c>
      <c r="BP2157" s="13"/>
      <c r="BQ2157" s="9" t="s">
        <v>80</v>
      </c>
      <c r="BR2157" s="9" t="s">
        <v>81</v>
      </c>
      <c r="BS2157" s="40"/>
      <c r="BT2157" s="40"/>
      <c r="BU2157" s="40"/>
      <c r="BV2157" s="40"/>
      <c r="BW2157" s="40"/>
      <c r="BX2157" s="40"/>
      <c r="BY2157" s="40"/>
      <c r="BZ2157" s="40"/>
      <c r="CA2157" s="40"/>
      <c r="CB2157" s="40"/>
      <c r="CC2157" s="40"/>
      <c r="CD2157" s="40"/>
      <c r="CE2157" s="40"/>
      <c r="CF2157" s="40"/>
      <c r="CG2157" s="40"/>
      <c r="CH2157" s="40"/>
      <c r="CI2157" s="40"/>
      <c r="CJ2157" s="40"/>
      <c r="CK2157" s="40"/>
      <c r="CL2157" s="40"/>
      <c r="CM2157" s="40"/>
      <c r="CN2157" s="40"/>
      <c r="CO2157" s="40"/>
      <c r="CP2157" s="40"/>
      <c r="CQ2157" s="40"/>
      <c r="CR2157" s="40"/>
      <c r="CS2157" s="40"/>
      <c r="CT2157" s="40"/>
      <c r="CU2157" s="40"/>
      <c r="CV2157" s="40"/>
      <c r="CW2157" s="40"/>
      <c r="CX2157" s="40"/>
      <c r="CY2157" s="40"/>
      <c r="CZ2157" s="40"/>
      <c r="DA2157" s="40"/>
      <c r="DB2157" s="40"/>
      <c r="DC2157" s="40"/>
      <c r="DD2157" s="40"/>
      <c r="DE2157" s="40"/>
      <c r="DF2157" s="40"/>
      <c r="DG2157" s="40"/>
      <c r="DH2157" s="40"/>
      <c r="DI2157" s="40"/>
      <c r="DJ2157" s="40"/>
      <c r="DK2157" s="40"/>
      <c r="DL2157" s="40"/>
      <c r="DM2157" s="40"/>
      <c r="DN2157" s="40"/>
      <c r="DO2157" s="40"/>
      <c r="DP2157" s="40"/>
      <c r="DQ2157" s="40"/>
      <c r="DR2157" s="40"/>
      <c r="DS2157" s="40"/>
      <c r="DT2157" s="40"/>
      <c r="DU2157" s="40"/>
      <c r="DV2157" s="40"/>
      <c r="DW2157" s="40"/>
      <c r="DX2157" s="40"/>
      <c r="DY2157" s="40"/>
      <c r="DZ2157" s="40"/>
      <c r="EA2157" s="40"/>
      <c r="EB2157" s="40"/>
      <c r="EC2157" s="40"/>
      <c r="ED2157" s="40"/>
      <c r="EE2157" s="40"/>
      <c r="EF2157" s="40"/>
      <c r="EG2157" s="40"/>
      <c r="EH2157" s="40"/>
      <c r="EI2157" s="40"/>
      <c r="EJ2157" s="40"/>
      <c r="EK2157" s="40"/>
      <c r="EL2157" s="40"/>
      <c r="EM2157" s="40"/>
      <c r="EN2157" s="40"/>
      <c r="EO2157" s="40"/>
      <c r="EP2157" s="40"/>
      <c r="EQ2157" s="40"/>
      <c r="ER2157" s="40"/>
      <c r="ES2157" s="40"/>
      <c r="ET2157" s="40"/>
      <c r="EU2157" s="40"/>
      <c r="EV2157" s="40"/>
      <c r="EW2157" s="40"/>
      <c r="EX2157" s="40"/>
      <c r="EY2157" s="40"/>
      <c r="EZ2157" s="40"/>
      <c r="FA2157" s="40"/>
      <c r="FB2157" s="40"/>
      <c r="FC2157" s="40"/>
      <c r="FD2157" s="40"/>
      <c r="FE2157" s="40"/>
      <c r="FF2157" s="40"/>
      <c r="FG2157" s="40"/>
      <c r="FH2157" s="40"/>
      <c r="FI2157" s="40"/>
      <c r="FJ2157" s="40"/>
      <c r="FK2157" s="40"/>
      <c r="FL2157" s="40"/>
      <c r="FM2157" s="40"/>
      <c r="FN2157" s="40"/>
      <c r="FO2157" s="40"/>
      <c r="FP2157" s="40"/>
      <c r="FQ2157" s="40"/>
      <c r="FR2157" s="40"/>
      <c r="FS2157" s="40"/>
      <c r="FT2157" s="40"/>
      <c r="FU2157" s="40"/>
      <c r="FV2157" s="40"/>
      <c r="FW2157" s="40"/>
      <c r="FX2157" s="40"/>
      <c r="FY2157" s="40"/>
      <c r="FZ2157" s="40"/>
      <c r="GA2157" s="40"/>
      <c r="GB2157" s="40"/>
      <c r="GC2157" s="40"/>
      <c r="GD2157" s="40"/>
      <c r="GE2157" s="40"/>
      <c r="GF2157" s="40"/>
      <c r="GG2157" s="40"/>
      <c r="GH2157" s="40"/>
      <c r="GI2157" s="40"/>
      <c r="GJ2157" s="40"/>
      <c r="GK2157" s="40"/>
      <c r="GL2157" s="40"/>
      <c r="GM2157" s="40"/>
      <c r="GN2157" s="40"/>
      <c r="GO2157" s="40"/>
      <c r="GP2157" s="40"/>
      <c r="GQ2157" s="40"/>
      <c r="GR2157" s="40"/>
      <c r="GS2157" s="40"/>
      <c r="GT2157" s="40"/>
      <c r="GU2157" s="40"/>
      <c r="GV2157" s="40"/>
      <c r="GW2157" s="40"/>
      <c r="GX2157" s="40"/>
      <c r="GY2157" s="40"/>
      <c r="GZ2157" s="40"/>
      <c r="HA2157" s="40"/>
      <c r="HB2157" s="40"/>
      <c r="HC2157" s="40"/>
      <c r="HD2157" s="40"/>
      <c r="HE2157" s="40"/>
      <c r="HF2157" s="40"/>
      <c r="HG2157" s="40"/>
      <c r="HH2157" s="40"/>
      <c r="HI2157" s="40"/>
      <c r="HJ2157" s="40"/>
      <c r="HK2157" s="40"/>
      <c r="HL2157" s="40"/>
      <c r="HM2157" s="40"/>
      <c r="HN2157" s="40"/>
      <c r="HO2157" s="40"/>
      <c r="HP2157" s="40"/>
      <c r="HQ2157" s="40"/>
      <c r="HR2157" s="40"/>
      <c r="HS2157" s="40"/>
      <c r="HT2157" s="40"/>
      <c r="HU2157" s="40"/>
      <c r="HV2157" s="40"/>
      <c r="HW2157" s="40"/>
      <c r="HX2157" s="40"/>
      <c r="HY2157" s="40"/>
      <c r="HZ2157" s="40"/>
      <c r="IA2157" s="40"/>
      <c r="IB2157" s="40"/>
      <c r="IC2157" s="40"/>
      <c r="ID2157" s="40"/>
      <c r="IE2157" s="40"/>
      <c r="IF2157" s="40"/>
      <c r="IG2157" s="40"/>
      <c r="IH2157" s="40"/>
      <c r="II2157" s="40"/>
      <c r="IJ2157" s="40"/>
      <c r="IK2157" s="40"/>
      <c r="IL2157" s="40"/>
      <c r="IM2157" s="40"/>
      <c r="IN2157" s="40"/>
      <c r="IO2157" s="40"/>
      <c r="IP2157" s="40"/>
      <c r="IQ2157" s="40"/>
      <c r="IR2157" s="40"/>
      <c r="IS2157" s="40"/>
      <c r="IT2157" s="40"/>
      <c r="IU2157" s="40"/>
      <c r="IV2157" s="40"/>
      <c r="IW2157" s="40"/>
      <c r="IX2157" s="40"/>
      <c r="IY2157" s="40"/>
      <c r="IZ2157" s="40"/>
      <c r="JA2157" s="40"/>
      <c r="JB2157" s="40"/>
      <c r="JC2157" s="40"/>
      <c r="JD2157" s="40"/>
      <c r="JE2157" s="40"/>
      <c r="JF2157" s="40"/>
      <c r="JG2157" s="40"/>
      <c r="JH2157" s="40"/>
      <c r="JI2157" s="40"/>
      <c r="JJ2157" s="40"/>
      <c r="JK2157" s="40"/>
      <c r="JL2157" s="40"/>
      <c r="JM2157" s="40"/>
      <c r="JN2157" s="40"/>
      <c r="JO2157" s="40"/>
      <c r="JP2157" s="40"/>
      <c r="JQ2157" s="40"/>
      <c r="JR2157" s="40"/>
      <c r="JS2157" s="40"/>
      <c r="JT2157" s="40"/>
      <c r="JU2157" s="40"/>
      <c r="JV2157" s="40"/>
      <c r="JW2157" s="40"/>
      <c r="JX2157" s="40"/>
      <c r="JY2157" s="40"/>
      <c r="JZ2157" s="40"/>
      <c r="KA2157" s="40"/>
      <c r="KB2157" s="40"/>
      <c r="KC2157" s="40"/>
      <c r="KD2157" s="40"/>
      <c r="KE2157" s="40"/>
      <c r="KF2157" s="40"/>
      <c r="KG2157" s="40"/>
      <c r="KH2157" s="40"/>
      <c r="KI2157" s="40"/>
      <c r="KJ2157" s="40"/>
      <c r="KK2157" s="40"/>
      <c r="KL2157" s="40"/>
      <c r="KM2157" s="40"/>
      <c r="KN2157" s="40"/>
      <c r="KO2157" s="40"/>
      <c r="KP2157" s="40"/>
      <c r="KQ2157" s="40"/>
      <c r="KR2157" s="40"/>
      <c r="KS2157" s="40"/>
      <c r="KT2157" s="40"/>
      <c r="KU2157" s="40"/>
      <c r="KV2157" s="40"/>
      <c r="KW2157" s="40"/>
      <c r="KX2157" s="40"/>
      <c r="KY2157" s="40"/>
      <c r="KZ2157" s="40"/>
      <c r="LA2157" s="40"/>
      <c r="LB2157" s="40"/>
      <c r="LC2157" s="40"/>
      <c r="LD2157" s="40"/>
      <c r="LE2157" s="40"/>
      <c r="LF2157" s="40"/>
      <c r="LG2157" s="40"/>
      <c r="LH2157" s="40"/>
      <c r="LI2157" s="40"/>
      <c r="LJ2157" s="40"/>
      <c r="LK2157" s="40"/>
      <c r="LL2157" s="40"/>
      <c r="LM2157" s="40"/>
      <c r="LN2157" s="40"/>
      <c r="LO2157" s="40"/>
      <c r="LP2157" s="40"/>
      <c r="LQ2157" s="40"/>
      <c r="LR2157" s="40"/>
      <c r="LS2157" s="40"/>
      <c r="LT2157" s="40"/>
      <c r="LU2157" s="40"/>
      <c r="LV2157" s="40"/>
      <c r="LW2157" s="40"/>
      <c r="LX2157" s="40"/>
      <c r="LY2157" s="40"/>
      <c r="LZ2157" s="40"/>
      <c r="MA2157" s="40"/>
      <c r="MB2157" s="40"/>
      <c r="MC2157" s="40"/>
      <c r="MD2157" s="40"/>
      <c r="ME2157" s="40"/>
      <c r="MF2157" s="40"/>
      <c r="MG2157" s="40"/>
      <c r="MH2157" s="40"/>
      <c r="MI2157" s="40"/>
      <c r="MJ2157" s="40"/>
      <c r="MK2157" s="40"/>
      <c r="ML2157" s="40"/>
      <c r="MM2157" s="40"/>
      <c r="MN2157" s="40"/>
      <c r="MO2157" s="40"/>
      <c r="MP2157" s="40"/>
      <c r="MQ2157" s="40"/>
      <c r="MR2157" s="40"/>
      <c r="MS2157" s="40"/>
      <c r="MT2157" s="40"/>
      <c r="MU2157" s="40"/>
      <c r="MV2157" s="40"/>
      <c r="MW2157" s="40"/>
      <c r="MX2157" s="40"/>
      <c r="MY2157" s="40"/>
      <c r="MZ2157" s="40"/>
      <c r="NA2157" s="40"/>
      <c r="NB2157" s="40"/>
      <c r="NC2157" s="40"/>
      <c r="ND2157" s="40"/>
      <c r="NE2157" s="40"/>
      <c r="NF2157" s="40"/>
      <c r="NG2157" s="40"/>
      <c r="NH2157" s="40"/>
      <c r="NI2157" s="40"/>
      <c r="NJ2157" s="40"/>
      <c r="NK2157" s="40"/>
      <c r="NL2157" s="40"/>
      <c r="NM2157" s="40"/>
      <c r="NN2157" s="40"/>
      <c r="NO2157" s="40"/>
      <c r="NP2157" s="40"/>
      <c r="NQ2157" s="40"/>
      <c r="NR2157" s="40"/>
      <c r="NS2157" s="40"/>
      <c r="NT2157" s="40"/>
      <c r="NU2157" s="40"/>
      <c r="NV2157" s="40"/>
      <c r="NW2157" s="40"/>
      <c r="NX2157" s="40"/>
      <c r="NY2157" s="40"/>
      <c r="NZ2157" s="40"/>
      <c r="OA2157" s="40"/>
      <c r="OB2157" s="40"/>
      <c r="OC2157" s="40"/>
      <c r="OD2157" s="40"/>
      <c r="OE2157" s="40"/>
      <c r="OF2157" s="40"/>
      <c r="OG2157" s="40"/>
      <c r="OH2157" s="40"/>
      <c r="OI2157" s="40"/>
      <c r="OJ2157" s="40"/>
      <c r="OK2157" s="40"/>
      <c r="OL2157" s="40"/>
      <c r="OM2157" s="40"/>
      <c r="ON2157" s="40"/>
      <c r="OO2157" s="40"/>
      <c r="OP2157" s="40"/>
      <c r="OQ2157" s="40"/>
      <c r="OR2157" s="40"/>
      <c r="OS2157" s="40"/>
      <c r="OT2157" s="40"/>
      <c r="OU2157" s="40"/>
      <c r="OV2157" s="40"/>
      <c r="OW2157" s="40"/>
      <c r="OX2157" s="40"/>
      <c r="OY2157" s="40"/>
      <c r="OZ2157" s="40"/>
      <c r="PA2157" s="40"/>
      <c r="PB2157" s="40"/>
      <c r="PC2157" s="40"/>
      <c r="PD2157" s="40"/>
      <c r="PE2157" s="40"/>
      <c r="PF2157" s="40"/>
      <c r="PG2157" s="40"/>
      <c r="PH2157" s="40"/>
      <c r="PI2157" s="40"/>
      <c r="PJ2157" s="40"/>
      <c r="PK2157" s="40"/>
      <c r="PL2157" s="40"/>
      <c r="PM2157" s="40"/>
      <c r="PN2157" s="40"/>
      <c r="PO2157" s="40"/>
      <c r="PP2157" s="40"/>
      <c r="PQ2157" s="40"/>
      <c r="PR2157" s="40"/>
      <c r="PS2157" s="40"/>
      <c r="PT2157" s="40"/>
      <c r="PU2157" s="40"/>
      <c r="PV2157" s="40"/>
      <c r="PW2157" s="40"/>
      <c r="PX2157" s="40"/>
      <c r="PY2157" s="40"/>
      <c r="PZ2157" s="40"/>
      <c r="QA2157" s="40"/>
      <c r="QB2157" s="40"/>
      <c r="QC2157" s="40"/>
      <c r="QD2157" s="40"/>
      <c r="QE2157" s="40"/>
      <c r="QF2157" s="40"/>
      <c r="QG2157" s="40"/>
      <c r="QH2157" s="40"/>
      <c r="QI2157" s="40"/>
      <c r="QJ2157" s="40"/>
      <c r="QK2157" s="40"/>
      <c r="QL2157" s="40"/>
      <c r="QM2157" s="40"/>
      <c r="QN2157" s="40"/>
      <c r="QO2157" s="40"/>
      <c r="QP2157" s="40"/>
      <c r="QQ2157" s="40"/>
      <c r="QR2157" s="40"/>
      <c r="QS2157" s="40"/>
      <c r="QT2157" s="40"/>
      <c r="QU2157" s="40"/>
      <c r="QV2157" s="40"/>
      <c r="QW2157" s="40"/>
      <c r="QX2157" s="40"/>
      <c r="QY2157" s="40"/>
      <c r="QZ2157" s="40"/>
      <c r="RA2157" s="40"/>
      <c r="RB2157" s="40"/>
      <c r="RC2157" s="40"/>
      <c r="RD2157" s="40"/>
      <c r="RE2157" s="40"/>
      <c r="RF2157" s="40"/>
      <c r="RG2157" s="40"/>
      <c r="RH2157" s="40"/>
      <c r="RI2157" s="40"/>
      <c r="RJ2157" s="40"/>
      <c r="RK2157" s="40"/>
      <c r="RL2157" s="40"/>
      <c r="RM2157" s="40"/>
      <c r="RN2157" s="40"/>
      <c r="RO2157" s="40"/>
      <c r="RP2157" s="40"/>
      <c r="RQ2157" s="40"/>
      <c r="RR2157" s="40"/>
      <c r="RS2157" s="40"/>
      <c r="RT2157" s="40"/>
      <c r="RU2157" s="40"/>
      <c r="RV2157" s="40"/>
      <c r="RW2157" s="40"/>
      <c r="RX2157" s="40"/>
      <c r="RY2157" s="40"/>
      <c r="RZ2157" s="40"/>
      <c r="SA2157" s="40"/>
      <c r="SB2157" s="40"/>
      <c r="SC2157" s="40"/>
      <c r="SD2157" s="40"/>
      <c r="SE2157" s="40"/>
      <c r="SF2157" s="40"/>
      <c r="SG2157" s="40"/>
      <c r="SH2157" s="40"/>
      <c r="SI2157" s="40"/>
      <c r="SJ2157" s="40"/>
      <c r="SK2157" s="40"/>
      <c r="SL2157" s="40"/>
      <c r="SM2157" s="40"/>
      <c r="SN2157" s="40"/>
      <c r="SO2157" s="40"/>
      <c r="SP2157" s="40"/>
      <c r="SQ2157" s="40"/>
      <c r="SR2157" s="40"/>
      <c r="SS2157" s="40"/>
      <c r="ST2157" s="40"/>
      <c r="SU2157" s="40"/>
      <c r="SV2157" s="40"/>
      <c r="SW2157" s="40"/>
      <c r="SX2157" s="40"/>
      <c r="SY2157" s="40"/>
      <c r="SZ2157" s="40"/>
      <c r="TA2157" s="40"/>
      <c r="TB2157" s="40"/>
      <c r="TC2157" s="40"/>
      <c r="TD2157" s="40"/>
      <c r="TE2157" s="40"/>
      <c r="TF2157" s="40"/>
      <c r="TG2157" s="40"/>
      <c r="TH2157" s="40"/>
      <c r="TI2157" s="40"/>
      <c r="TJ2157" s="40"/>
      <c r="TK2157" s="40"/>
      <c r="TL2157" s="40"/>
      <c r="TM2157" s="40"/>
      <c r="TN2157" s="40"/>
      <c r="TO2157" s="40"/>
      <c r="TP2157" s="40"/>
      <c r="TQ2157" s="40"/>
      <c r="TR2157" s="40"/>
      <c r="TS2157" s="40"/>
      <c r="TT2157" s="40"/>
      <c r="TU2157" s="40"/>
      <c r="TV2157" s="40"/>
      <c r="TW2157" s="40"/>
      <c r="TX2157" s="40"/>
      <c r="TY2157" s="40"/>
      <c r="TZ2157" s="40"/>
      <c r="UA2157" s="40"/>
      <c r="UB2157" s="40"/>
      <c r="UC2157" s="40"/>
      <c r="UD2157" s="40"/>
      <c r="UE2157" s="40"/>
      <c r="UF2157" s="40"/>
      <c r="UG2157" s="40"/>
      <c r="UH2157" s="40"/>
      <c r="UI2157" s="40"/>
      <c r="UJ2157" s="40"/>
      <c r="UK2157" s="40"/>
      <c r="UL2157" s="40"/>
      <c r="UM2157" s="40"/>
      <c r="UN2157" s="40"/>
      <c r="UO2157" s="40"/>
      <c r="UP2157" s="40"/>
      <c r="UQ2157" s="40"/>
      <c r="UR2157" s="40"/>
      <c r="US2157" s="40"/>
      <c r="UT2157" s="40"/>
      <c r="UU2157" s="40"/>
      <c r="UV2157" s="40"/>
      <c r="UW2157" s="40"/>
      <c r="UX2157" s="40"/>
      <c r="UY2157" s="40"/>
      <c r="UZ2157" s="40"/>
      <c r="VA2157" s="40"/>
      <c r="VB2157" s="40"/>
      <c r="VC2157" s="40"/>
      <c r="VD2157" s="40"/>
      <c r="VE2157" s="40"/>
      <c r="VF2157" s="40"/>
      <c r="VG2157" s="40"/>
      <c r="VH2157" s="40"/>
      <c r="VI2157" s="40"/>
      <c r="VJ2157" s="40"/>
      <c r="VK2157" s="40"/>
      <c r="VL2157" s="40"/>
      <c r="VM2157" s="40"/>
      <c r="VN2157" s="40"/>
      <c r="VO2157" s="40"/>
      <c r="VP2157" s="40"/>
      <c r="VQ2157" s="40"/>
      <c r="VR2157" s="40"/>
      <c r="VS2157" s="40"/>
      <c r="VT2157" s="40"/>
      <c r="VU2157" s="40"/>
      <c r="VV2157" s="40"/>
      <c r="VW2157" s="40"/>
      <c r="VX2157" s="40"/>
      <c r="VY2157" s="40"/>
      <c r="VZ2157" s="40"/>
      <c r="WA2157" s="40"/>
      <c r="WB2157" s="40"/>
      <c r="WC2157" s="40"/>
      <c r="WD2157" s="40"/>
      <c r="WE2157" s="40"/>
      <c r="WF2157" s="40"/>
      <c r="WG2157" s="40"/>
      <c r="WH2157" s="40"/>
      <c r="WI2157" s="40"/>
      <c r="WJ2157" s="40"/>
      <c r="WK2157" s="40"/>
      <c r="WL2157" s="40"/>
      <c r="WM2157" s="40"/>
      <c r="WN2157" s="40"/>
      <c r="WO2157" s="40"/>
      <c r="WP2157" s="40"/>
      <c r="WQ2157" s="40"/>
      <c r="WR2157" s="40"/>
      <c r="WS2157" s="40"/>
      <c r="WT2157" s="40"/>
      <c r="WU2157" s="40"/>
      <c r="WV2157" s="40"/>
      <c r="WW2157" s="40"/>
      <c r="WX2157" s="40"/>
      <c r="WY2157" s="40"/>
      <c r="WZ2157" s="40"/>
      <c r="XA2157" s="40"/>
      <c r="XB2157" s="40"/>
      <c r="XC2157" s="40"/>
      <c r="XD2157" s="40"/>
      <c r="XE2157" s="40"/>
      <c r="XF2157" s="40"/>
      <c r="XG2157" s="40"/>
      <c r="XH2157" s="40"/>
      <c r="XI2157" s="40"/>
      <c r="XJ2157" s="40"/>
      <c r="XK2157" s="40"/>
      <c r="XL2157" s="40"/>
      <c r="XM2157" s="40"/>
      <c r="XN2157" s="40"/>
      <c r="XO2157" s="40"/>
      <c r="XP2157" s="40"/>
      <c r="XQ2157" s="40"/>
      <c r="XR2157" s="40"/>
      <c r="XS2157" s="40"/>
      <c r="XT2157" s="40"/>
      <c r="XU2157" s="40"/>
      <c r="XV2157" s="40"/>
      <c r="XW2157" s="40"/>
      <c r="XX2157" s="40"/>
      <c r="XY2157" s="40"/>
      <c r="XZ2157" s="40"/>
      <c r="YA2157" s="40"/>
      <c r="YB2157" s="40"/>
      <c r="YC2157" s="40"/>
      <c r="YD2157" s="40"/>
      <c r="YE2157" s="40"/>
      <c r="YF2157" s="40"/>
      <c r="YG2157" s="40"/>
      <c r="YH2157" s="40"/>
      <c r="YI2157" s="40"/>
      <c r="YJ2157" s="40"/>
      <c r="YK2157" s="40"/>
      <c r="YL2157" s="40"/>
      <c r="YM2157" s="40"/>
      <c r="YN2157" s="40"/>
      <c r="YO2157" s="40"/>
      <c r="YP2157" s="40"/>
      <c r="YQ2157" s="40"/>
      <c r="YR2157" s="40"/>
      <c r="YS2157" s="40"/>
      <c r="YT2157" s="40"/>
      <c r="YU2157" s="40"/>
      <c r="YV2157" s="40"/>
      <c r="YW2157" s="40"/>
      <c r="YX2157" s="40"/>
      <c r="YY2157" s="40"/>
      <c r="YZ2157" s="40"/>
      <c r="ZA2157" s="40"/>
      <c r="ZB2157" s="40"/>
      <c r="ZC2157" s="40"/>
      <c r="ZD2157" s="40"/>
      <c r="ZE2157" s="40"/>
      <c r="ZF2157" s="40"/>
      <c r="ZG2157" s="40"/>
      <c r="ZH2157" s="40"/>
      <c r="ZI2157" s="40"/>
      <c r="ZJ2157" s="40"/>
      <c r="ZK2157" s="40"/>
      <c r="ZL2157" s="40"/>
      <c r="ZM2157" s="40"/>
      <c r="ZN2157" s="40"/>
      <c r="ZO2157" s="40"/>
      <c r="ZP2157" s="40"/>
      <c r="ZQ2157" s="40"/>
      <c r="ZR2157" s="40"/>
      <c r="ZS2157" s="40"/>
      <c r="ZT2157" s="40"/>
      <c r="ZU2157" s="40"/>
      <c r="ZV2157" s="40"/>
      <c r="ZW2157" s="40"/>
      <c r="ZX2157" s="40"/>
      <c r="ZY2157" s="40"/>
      <c r="ZZ2157" s="40"/>
      <c r="AAA2157" s="40"/>
      <c r="AAB2157" s="40"/>
      <c r="AAC2157" s="40"/>
      <c r="AAD2157" s="40"/>
      <c r="AAE2157" s="40"/>
      <c r="AAF2157" s="40"/>
      <c r="AAG2157" s="40"/>
      <c r="AAH2157" s="40"/>
      <c r="AAI2157" s="40"/>
      <c r="AAJ2157" s="40"/>
      <c r="AAK2157" s="40"/>
      <c r="AAL2157" s="40"/>
      <c r="AAM2157" s="40"/>
      <c r="AAN2157" s="40"/>
      <c r="AAO2157" s="40"/>
      <c r="AAP2157" s="40"/>
      <c r="AAQ2157" s="40"/>
      <c r="AAR2157" s="40"/>
      <c r="AAS2157" s="40"/>
      <c r="AAT2157" s="40"/>
      <c r="AAU2157" s="40"/>
      <c r="AAV2157" s="40"/>
      <c r="AAW2157" s="40"/>
      <c r="AAX2157" s="40"/>
      <c r="AAY2157" s="40"/>
      <c r="AAZ2157" s="40"/>
      <c r="ABA2157" s="40"/>
      <c r="ABB2157" s="40"/>
      <c r="ABC2157" s="40"/>
      <c r="ABD2157" s="40"/>
      <c r="ABE2157" s="40"/>
      <c r="ABF2157" s="40"/>
      <c r="ABG2157" s="40"/>
      <c r="ABH2157" s="40"/>
      <c r="ABI2157" s="40"/>
      <c r="ABJ2157" s="40"/>
      <c r="ABK2157" s="40"/>
      <c r="ABL2157" s="40"/>
      <c r="ABM2157" s="40"/>
      <c r="ABN2157" s="40"/>
      <c r="ABO2157" s="40"/>
      <c r="ABP2157" s="40"/>
      <c r="ABQ2157" s="40"/>
      <c r="ABR2157" s="40"/>
      <c r="ABS2157" s="40"/>
      <c r="ABT2157" s="40"/>
      <c r="ABU2157" s="40"/>
      <c r="ABV2157" s="40"/>
      <c r="ABW2157" s="40"/>
      <c r="ABX2157" s="40"/>
      <c r="ABY2157" s="40"/>
      <c r="ABZ2157" s="40"/>
      <c r="ACA2157" s="40"/>
      <c r="ACB2157" s="40"/>
      <c r="ACC2157" s="40"/>
      <c r="ACD2157" s="40"/>
      <c r="ACE2157" s="40"/>
      <c r="ACF2157" s="40"/>
      <c r="ACG2157" s="40"/>
      <c r="ACH2157" s="40"/>
      <c r="ACI2157" s="40"/>
      <c r="ACJ2157" s="40"/>
      <c r="ACK2157" s="40"/>
      <c r="ACL2157" s="40"/>
      <c r="ACM2157" s="40"/>
      <c r="ACN2157" s="40"/>
      <c r="ACO2157" s="40"/>
      <c r="ACP2157" s="40"/>
      <c r="ACQ2157" s="40"/>
      <c r="ACR2157" s="40"/>
      <c r="ACS2157" s="40"/>
      <c r="ACT2157" s="40"/>
      <c r="ACU2157" s="40"/>
      <c r="ACV2157" s="40"/>
      <c r="ACW2157" s="40"/>
      <c r="ACX2157" s="40"/>
      <c r="ACY2157" s="40"/>
      <c r="ACZ2157" s="40"/>
      <c r="ADA2157" s="40"/>
      <c r="ADB2157" s="40"/>
      <c r="ADC2157" s="40"/>
      <c r="ADD2157" s="40"/>
      <c r="ADE2157" s="40"/>
      <c r="ADF2157" s="40"/>
      <c r="ADG2157" s="40"/>
      <c r="ADH2157" s="40"/>
      <c r="ADI2157" s="40"/>
      <c r="ADJ2157" s="40"/>
      <c r="ADK2157" s="40"/>
      <c r="ADL2157" s="40"/>
      <c r="ADM2157" s="40"/>
      <c r="ADN2157" s="40"/>
      <c r="ADO2157" s="40"/>
      <c r="ADP2157" s="40"/>
      <c r="ADQ2157" s="40"/>
      <c r="ADR2157" s="40"/>
      <c r="ADS2157" s="40"/>
      <c r="ADT2157" s="40"/>
      <c r="ADU2157" s="40"/>
      <c r="ADV2157" s="40"/>
      <c r="ADW2157" s="40"/>
      <c r="ADX2157" s="40"/>
      <c r="ADY2157" s="40"/>
      <c r="ADZ2157" s="40"/>
      <c r="AEA2157" s="40"/>
      <c r="AEB2157" s="40"/>
      <c r="AEC2157" s="40"/>
      <c r="AED2157" s="40"/>
      <c r="AEE2157" s="40"/>
      <c r="AEF2157" s="40"/>
      <c r="AEG2157" s="40"/>
      <c r="AEH2157" s="40"/>
      <c r="AEI2157" s="40"/>
      <c r="AEJ2157" s="40"/>
      <c r="AEK2157" s="40"/>
      <c r="AEL2157" s="40"/>
      <c r="AEM2157" s="40"/>
      <c r="AEN2157" s="40"/>
      <c r="AEO2157" s="40"/>
      <c r="AEP2157" s="40"/>
      <c r="AEQ2157" s="40"/>
      <c r="AER2157" s="40"/>
      <c r="AES2157" s="40"/>
      <c r="AET2157" s="40"/>
      <c r="AEU2157" s="40"/>
      <c r="AEV2157" s="40"/>
      <c r="AEW2157" s="40"/>
      <c r="AEX2157" s="40"/>
      <c r="AEY2157" s="40"/>
      <c r="AEZ2157" s="40"/>
      <c r="AFA2157" s="40"/>
      <c r="AFB2157" s="40"/>
      <c r="AFC2157" s="40"/>
      <c r="AFD2157" s="40"/>
      <c r="AFE2157" s="40"/>
      <c r="AFF2157" s="40"/>
      <c r="AFG2157" s="40"/>
      <c r="AFH2157" s="40"/>
      <c r="AFI2157" s="40"/>
      <c r="AFJ2157" s="40"/>
      <c r="AFK2157" s="40"/>
      <c r="AFL2157" s="40"/>
      <c r="AFM2157" s="40"/>
      <c r="AFN2157" s="40"/>
      <c r="AFO2157" s="40"/>
      <c r="AFP2157" s="40"/>
      <c r="AFQ2157" s="40"/>
      <c r="AFR2157" s="40"/>
      <c r="AFS2157" s="40"/>
      <c r="AFT2157" s="40"/>
      <c r="AFU2157" s="40"/>
      <c r="AFV2157" s="40"/>
      <c r="AFW2157" s="40"/>
      <c r="AFX2157" s="40"/>
      <c r="AFY2157" s="40"/>
      <c r="AFZ2157" s="40"/>
      <c r="AGA2157" s="40"/>
      <c r="AGB2157" s="40"/>
      <c r="AGC2157" s="40"/>
      <c r="AGD2157" s="40"/>
      <c r="AGE2157" s="40"/>
      <c r="AGF2157" s="40"/>
      <c r="AGG2157" s="40"/>
      <c r="AGH2157" s="40"/>
      <c r="AGI2157" s="40"/>
      <c r="AGJ2157" s="40"/>
      <c r="AGK2157" s="40"/>
      <c r="AGL2157" s="40"/>
      <c r="AGM2157" s="40"/>
      <c r="AGN2157" s="40"/>
      <c r="AGO2157" s="40"/>
      <c r="AGP2157" s="40"/>
      <c r="AGQ2157" s="40"/>
      <c r="AGR2157" s="40"/>
      <c r="AGS2157" s="40"/>
      <c r="AGT2157" s="40"/>
      <c r="AGU2157" s="40"/>
      <c r="AGV2157" s="40"/>
      <c r="AGW2157" s="40"/>
      <c r="AGX2157" s="40"/>
      <c r="AGY2157" s="40"/>
      <c r="AGZ2157" s="40"/>
      <c r="AHA2157" s="40"/>
      <c r="AHB2157" s="40"/>
      <c r="AHC2157" s="40"/>
      <c r="AHD2157" s="40"/>
      <c r="AHE2157" s="40"/>
      <c r="AHF2157" s="40"/>
      <c r="AHG2157" s="40"/>
      <c r="AHH2157" s="40"/>
      <c r="AHI2157" s="40"/>
      <c r="AHJ2157" s="40"/>
      <c r="AHK2157" s="40"/>
      <c r="AHL2157" s="40"/>
      <c r="AHM2157" s="40"/>
      <c r="AHN2157" s="40"/>
      <c r="AHO2157" s="40"/>
      <c r="AHP2157" s="40"/>
      <c r="AHQ2157" s="40"/>
      <c r="AHR2157" s="40"/>
      <c r="AHS2157" s="40"/>
      <c r="AHT2157" s="40"/>
      <c r="AHU2157" s="40"/>
      <c r="AHV2157" s="40"/>
      <c r="AHW2157" s="40"/>
      <c r="AHX2157" s="40"/>
      <c r="AHY2157" s="40"/>
      <c r="AHZ2157" s="40"/>
      <c r="AIA2157" s="40"/>
      <c r="AIB2157" s="40"/>
      <c r="AIC2157" s="40"/>
      <c r="AID2157" s="40"/>
      <c r="AIE2157" s="40"/>
      <c r="AIF2157" s="40"/>
      <c r="AIG2157" s="40"/>
      <c r="AIH2157" s="40"/>
      <c r="AII2157" s="40"/>
      <c r="AIJ2157" s="40"/>
      <c r="AIK2157" s="40"/>
      <c r="AIL2157" s="40"/>
      <c r="AIM2157" s="40"/>
      <c r="AIN2157" s="40"/>
      <c r="AIO2157" s="40"/>
      <c r="AIP2157" s="40"/>
      <c r="AIQ2157" s="40"/>
      <c r="AIR2157" s="40"/>
      <c r="AIS2157" s="40"/>
      <c r="AIT2157" s="40"/>
      <c r="AIU2157" s="40"/>
      <c r="AIV2157" s="40"/>
      <c r="AIW2157" s="40"/>
      <c r="AIX2157" s="40"/>
      <c r="AIY2157" s="40"/>
      <c r="AIZ2157" s="40"/>
      <c r="AJA2157" s="40"/>
      <c r="AJB2157" s="40"/>
      <c r="AJC2157" s="40"/>
      <c r="AJD2157" s="40"/>
      <c r="AJE2157" s="40"/>
      <c r="AJF2157" s="40"/>
      <c r="AJG2157" s="40"/>
      <c r="AJH2157" s="40"/>
      <c r="AJI2157" s="40"/>
      <c r="AJJ2157" s="40"/>
      <c r="AJK2157" s="40"/>
      <c r="AJL2157" s="40"/>
      <c r="AJM2157" s="40"/>
      <c r="AJN2157" s="40"/>
      <c r="AJO2157" s="40"/>
      <c r="AJP2157" s="40"/>
      <c r="AJQ2157" s="40"/>
      <c r="AJR2157" s="40"/>
      <c r="AJS2157" s="40"/>
      <c r="AJT2157" s="40"/>
      <c r="AJU2157" s="40"/>
      <c r="AJV2157" s="40"/>
      <c r="AJW2157" s="40"/>
      <c r="AJX2157" s="40"/>
      <c r="AJY2157" s="40"/>
      <c r="AJZ2157" s="40"/>
      <c r="AKA2157" s="40"/>
      <c r="AKB2157" s="40"/>
      <c r="AKC2157" s="40"/>
      <c r="AKD2157" s="40"/>
      <c r="AKE2157" s="40"/>
      <c r="AKF2157" s="40"/>
      <c r="AKG2157" s="40"/>
      <c r="AKH2157" s="40"/>
      <c r="AKI2157" s="40"/>
      <c r="AKJ2157" s="40"/>
      <c r="AKK2157" s="40"/>
      <c r="AKL2157" s="40"/>
      <c r="AKM2157" s="40"/>
      <c r="AKN2157" s="40"/>
      <c r="AKO2157" s="40"/>
      <c r="AKP2157" s="40"/>
      <c r="AKQ2157" s="40"/>
      <c r="AKR2157" s="40"/>
      <c r="AKS2157" s="40"/>
      <c r="AKT2157" s="40"/>
      <c r="AKU2157" s="40"/>
      <c r="AKV2157" s="40"/>
      <c r="AKW2157" s="40"/>
      <c r="AKX2157" s="40"/>
      <c r="AKY2157" s="40"/>
      <c r="AKZ2157" s="40"/>
      <c r="ALA2157" s="40"/>
      <c r="ALB2157" s="40"/>
      <c r="ALC2157" s="40"/>
      <c r="ALD2157" s="40"/>
      <c r="ALE2157" s="40"/>
      <c r="ALF2157" s="40"/>
      <c r="ALG2157" s="40"/>
      <c r="ALH2157" s="40"/>
      <c r="ALI2157" s="40"/>
      <c r="ALJ2157" s="40"/>
      <c r="ALK2157" s="40"/>
      <c r="ALL2157" s="40"/>
      <c r="ALM2157" s="40"/>
      <c r="ALN2157" s="40"/>
      <c r="ALO2157" s="40"/>
      <c r="ALP2157" s="40"/>
      <c r="ALQ2157" s="40"/>
      <c r="ALR2157" s="40"/>
      <c r="ALS2157" s="40"/>
      <c r="ALT2157" s="40"/>
      <c r="ALU2157" s="40"/>
      <c r="ALV2157" s="40"/>
      <c r="ALW2157" s="40"/>
      <c r="ALX2157" s="40"/>
      <c r="ALY2157" s="40"/>
      <c r="ALZ2157" s="40"/>
      <c r="AMA2157" s="40"/>
      <c r="AMB2157" s="40"/>
      <c r="AMC2157" s="40"/>
      <c r="AMD2157" s="40"/>
      <c r="AME2157" s="40"/>
      <c r="AMF2157" s="40"/>
      <c r="AMG2157" s="40"/>
      <c r="AMH2157" s="40"/>
      <c r="AMI2157" s="40"/>
      <c r="AMJ2157" s="40"/>
      <c r="AMK2157" s="40"/>
      <c r="AML2157" s="40"/>
      <c r="AMM2157" s="40"/>
      <c r="AMN2157" s="40"/>
      <c r="AMO2157" s="40"/>
      <c r="AMP2157" s="40"/>
      <c r="AMQ2157" s="40"/>
      <c r="AMR2157" s="40"/>
      <c r="AMS2157" s="40"/>
      <c r="AMT2157" s="40"/>
      <c r="AMU2157" s="40"/>
      <c r="AMV2157" s="40"/>
      <c r="AMW2157" s="40"/>
      <c r="AMX2157" s="40"/>
      <c r="AMY2157" s="40"/>
      <c r="AMZ2157" s="40"/>
      <c r="ANA2157" s="40"/>
      <c r="ANB2157" s="40"/>
      <c r="ANC2157" s="40"/>
      <c r="AND2157" s="40"/>
      <c r="ANE2157" s="40"/>
      <c r="ANF2157" s="40"/>
      <c r="ANG2157" s="40"/>
      <c r="ANH2157" s="40"/>
      <c r="ANI2157" s="40"/>
      <c r="ANJ2157" s="40"/>
      <c r="ANK2157" s="40"/>
      <c r="ANL2157" s="40"/>
      <c r="ANM2157" s="40"/>
      <c r="ANN2157" s="40"/>
      <c r="ANO2157" s="40"/>
      <c r="ANP2157" s="40"/>
      <c r="ANQ2157" s="40"/>
      <c r="ANR2157" s="40"/>
      <c r="ANS2157" s="40"/>
      <c r="ANT2157" s="40"/>
      <c r="ANU2157" s="40"/>
      <c r="ANV2157" s="40"/>
      <c r="ANW2157" s="40"/>
      <c r="ANX2157" s="40"/>
      <c r="ANY2157" s="40"/>
      <c r="ANZ2157" s="40"/>
      <c r="AOA2157" s="40"/>
      <c r="AOB2157" s="40"/>
      <c r="AOC2157" s="40"/>
      <c r="AOD2157" s="40"/>
      <c r="AOE2157" s="40"/>
      <c r="AOF2157" s="40"/>
      <c r="AOG2157" s="40"/>
      <c r="AOH2157" s="40"/>
      <c r="AOI2157" s="40"/>
      <c r="AOJ2157" s="40"/>
      <c r="AOK2157" s="40"/>
      <c r="AOL2157" s="40"/>
      <c r="AOM2157" s="40"/>
      <c r="AON2157" s="40"/>
      <c r="AOO2157" s="40"/>
      <c r="AOP2157" s="40"/>
      <c r="AOQ2157" s="40"/>
      <c r="AOR2157" s="40"/>
      <c r="AOS2157" s="40"/>
      <c r="AOT2157" s="40"/>
      <c r="AOU2157" s="40"/>
      <c r="AOV2157" s="40"/>
      <c r="AOW2157" s="40"/>
      <c r="AOX2157" s="40"/>
      <c r="AOY2157" s="40"/>
      <c r="AOZ2157" s="40"/>
      <c r="APA2157" s="40"/>
      <c r="APB2157" s="40"/>
      <c r="APC2157" s="40"/>
      <c r="APD2157" s="40"/>
      <c r="APE2157" s="40"/>
      <c r="APF2157" s="40"/>
      <c r="APG2157" s="40"/>
      <c r="APH2157" s="40"/>
      <c r="API2157" s="40"/>
      <c r="APJ2157" s="40"/>
      <c r="APK2157" s="40"/>
      <c r="APL2157" s="40"/>
      <c r="APM2157" s="40"/>
      <c r="APN2157" s="40"/>
      <c r="APO2157" s="40"/>
      <c r="APP2157" s="40"/>
      <c r="APQ2157" s="40"/>
      <c r="APR2157" s="40"/>
      <c r="APS2157" s="40"/>
      <c r="APT2157" s="40"/>
      <c r="APU2157" s="40"/>
      <c r="APV2157" s="40"/>
      <c r="APW2157" s="40"/>
      <c r="APX2157" s="40"/>
      <c r="APY2157" s="40"/>
      <c r="APZ2157" s="40"/>
      <c r="AQA2157" s="40"/>
      <c r="AQB2157" s="40"/>
      <c r="AQC2157" s="40"/>
      <c r="AQD2157" s="40"/>
      <c r="AQE2157" s="40"/>
      <c r="AQF2157" s="40"/>
      <c r="AQG2157" s="40"/>
      <c r="AQH2157" s="40"/>
      <c r="AQI2157" s="40"/>
      <c r="AQJ2157" s="40"/>
      <c r="AQK2157" s="40"/>
      <c r="AQL2157" s="40"/>
      <c r="AQM2157" s="40"/>
      <c r="AQN2157" s="40"/>
      <c r="AQO2157" s="40"/>
      <c r="AQP2157" s="40"/>
      <c r="AQQ2157" s="40"/>
      <c r="AQR2157" s="40"/>
      <c r="AQS2157" s="40"/>
      <c r="AQT2157" s="40"/>
      <c r="AQU2157" s="40"/>
      <c r="AQV2157" s="40"/>
      <c r="AQW2157" s="40"/>
      <c r="AQX2157" s="40"/>
      <c r="AQY2157" s="40"/>
      <c r="AQZ2157" s="40"/>
      <c r="ARA2157" s="40"/>
      <c r="ARB2157" s="40"/>
      <c r="ARC2157" s="40"/>
      <c r="ARD2157" s="40"/>
      <c r="ARE2157" s="40"/>
      <c r="ARF2157" s="40"/>
      <c r="ARG2157" s="40"/>
      <c r="ARH2157" s="40"/>
      <c r="ARI2157" s="40"/>
      <c r="ARJ2157" s="40"/>
      <c r="ARK2157" s="40"/>
      <c r="ARL2157" s="40"/>
      <c r="ARM2157" s="40"/>
      <c r="ARN2157" s="40"/>
      <c r="ARO2157" s="40"/>
      <c r="ARP2157" s="40"/>
      <c r="ARQ2157" s="40"/>
      <c r="ARR2157" s="40"/>
      <c r="ARS2157" s="40"/>
      <c r="ART2157" s="40"/>
      <c r="ARU2157" s="40"/>
      <c r="ARV2157" s="40"/>
      <c r="ARW2157" s="40"/>
      <c r="ARX2157" s="40"/>
      <c r="ARY2157" s="40"/>
      <c r="ARZ2157" s="40"/>
      <c r="ASA2157" s="40"/>
      <c r="ASB2157" s="40"/>
      <c r="ASC2157" s="40"/>
      <c r="ASD2157" s="40"/>
      <c r="ASE2157" s="40"/>
      <c r="ASF2157" s="40"/>
      <c r="ASG2157" s="40"/>
      <c r="ASH2157" s="40"/>
      <c r="ASI2157" s="40"/>
      <c r="ASJ2157" s="40"/>
      <c r="ASK2157" s="40"/>
      <c r="ASL2157" s="40"/>
      <c r="ASM2157" s="40"/>
      <c r="ASN2157" s="40"/>
      <c r="ASO2157" s="40"/>
      <c r="ASP2157" s="40"/>
      <c r="ASQ2157" s="40"/>
      <c r="ASR2157" s="40"/>
      <c r="ASS2157" s="40"/>
      <c r="AST2157" s="40"/>
      <c r="ASU2157" s="40"/>
      <c r="ASV2157" s="40"/>
      <c r="ASW2157" s="40"/>
      <c r="ASX2157" s="40"/>
      <c r="ASY2157" s="40"/>
      <c r="ASZ2157" s="40"/>
      <c r="ATA2157" s="40"/>
      <c r="ATB2157" s="40"/>
      <c r="ATC2157" s="40"/>
      <c r="ATD2157" s="40"/>
      <c r="ATE2157" s="40"/>
      <c r="ATF2157" s="40"/>
      <c r="ATG2157" s="40"/>
      <c r="ATH2157" s="40"/>
      <c r="ATI2157" s="40"/>
      <c r="ATJ2157" s="40"/>
      <c r="ATK2157" s="40"/>
      <c r="ATL2157" s="40"/>
      <c r="ATM2157" s="40"/>
      <c r="ATN2157" s="40"/>
      <c r="ATO2157" s="40"/>
      <c r="ATP2157" s="40"/>
      <c r="ATQ2157" s="40"/>
      <c r="ATR2157" s="40"/>
      <c r="ATS2157" s="40"/>
      <c r="ATT2157" s="40"/>
      <c r="ATU2157" s="40"/>
      <c r="ATV2157" s="40"/>
      <c r="ATW2157" s="40"/>
      <c r="ATX2157" s="40"/>
      <c r="ATY2157" s="40"/>
      <c r="ATZ2157" s="40"/>
      <c r="AUA2157" s="40"/>
      <c r="AUB2157" s="40"/>
      <c r="AUC2157" s="40"/>
      <c r="AUD2157" s="40"/>
      <c r="AUE2157" s="40"/>
      <c r="AUF2157" s="40"/>
      <c r="AUG2157" s="40"/>
      <c r="AUH2157" s="40"/>
      <c r="AUI2157" s="40"/>
      <c r="AUJ2157" s="40"/>
      <c r="AUK2157" s="40"/>
      <c r="AUL2157" s="40"/>
      <c r="AUM2157" s="40"/>
      <c r="AUN2157" s="40"/>
      <c r="AUO2157" s="40"/>
      <c r="AUP2157" s="40"/>
      <c r="AUQ2157" s="40"/>
      <c r="AUR2157" s="40"/>
      <c r="AUS2157" s="40"/>
      <c r="AUT2157" s="40"/>
      <c r="AUU2157" s="40"/>
      <c r="AUV2157" s="40"/>
      <c r="AUW2157" s="40"/>
      <c r="AUX2157" s="40"/>
      <c r="AUY2157" s="40"/>
      <c r="AUZ2157" s="40"/>
      <c r="AVA2157" s="40"/>
      <c r="AVB2157" s="40"/>
      <c r="AVC2157" s="40"/>
      <c r="AVD2157" s="40"/>
      <c r="AVE2157" s="40"/>
      <c r="AVF2157" s="40"/>
      <c r="AVG2157" s="40"/>
      <c r="AVH2157" s="40"/>
      <c r="AVI2157" s="40"/>
      <c r="AVJ2157" s="40"/>
      <c r="AVK2157" s="40"/>
      <c r="AVL2157" s="40"/>
      <c r="AVM2157" s="40"/>
      <c r="AVN2157" s="40"/>
      <c r="AVO2157" s="40"/>
      <c r="AVP2157" s="40"/>
      <c r="AVQ2157" s="40"/>
      <c r="AVR2157" s="40"/>
      <c r="AVS2157" s="40"/>
      <c r="AVT2157" s="40"/>
      <c r="AVU2157" s="40"/>
      <c r="AVV2157" s="40"/>
      <c r="AVW2157" s="40"/>
      <c r="AVX2157" s="40"/>
      <c r="AVY2157" s="40"/>
      <c r="AVZ2157" s="40"/>
      <c r="AWA2157" s="40"/>
      <c r="AWB2157" s="40"/>
      <c r="AWC2157" s="40"/>
      <c r="AWD2157" s="40"/>
      <c r="AWE2157" s="40"/>
      <c r="AWF2157" s="40"/>
      <c r="AWG2157" s="40"/>
      <c r="AWH2157" s="40"/>
      <c r="AWI2157" s="40"/>
      <c r="AWJ2157" s="40"/>
      <c r="AWK2157" s="40"/>
      <c r="AWL2157" s="40"/>
      <c r="AWM2157" s="40"/>
      <c r="AWN2157" s="40"/>
      <c r="AWO2157" s="40"/>
      <c r="AWP2157" s="40"/>
      <c r="AWQ2157" s="40"/>
      <c r="AWR2157" s="40"/>
      <c r="AWS2157" s="40"/>
      <c r="AWT2157" s="40"/>
      <c r="AWU2157" s="40"/>
      <c r="AWV2157" s="40"/>
      <c r="AWW2157" s="40"/>
      <c r="AWX2157" s="40"/>
      <c r="AWY2157" s="40"/>
      <c r="AWZ2157" s="40"/>
      <c r="AXA2157" s="40"/>
      <c r="AXB2157" s="40"/>
      <c r="AXC2157" s="40"/>
      <c r="AXD2157" s="40"/>
      <c r="AXE2157" s="40"/>
      <c r="AXF2157" s="40"/>
      <c r="AXG2157" s="40"/>
      <c r="AXH2157" s="40"/>
      <c r="AXI2157" s="40"/>
      <c r="AXJ2157" s="40"/>
      <c r="AXK2157" s="40"/>
      <c r="AXL2157" s="40"/>
      <c r="AXM2157" s="40"/>
      <c r="AXN2157" s="40"/>
      <c r="AXO2157" s="40"/>
      <c r="AXP2157" s="40"/>
      <c r="AXQ2157" s="40"/>
      <c r="AXR2157" s="40"/>
      <c r="AXS2157" s="40"/>
      <c r="AXT2157" s="40"/>
      <c r="AXU2157" s="40"/>
      <c r="AXV2157" s="40"/>
      <c r="AXW2157" s="40"/>
      <c r="AXX2157" s="40"/>
      <c r="AXY2157" s="40"/>
      <c r="AXZ2157" s="40"/>
      <c r="AYA2157" s="40"/>
      <c r="AYB2157" s="40"/>
      <c r="AYC2157" s="40"/>
      <c r="AYD2157" s="40"/>
      <c r="AYE2157" s="40"/>
      <c r="AYF2157" s="40"/>
      <c r="AYG2157" s="40"/>
      <c r="AYH2157" s="40"/>
      <c r="AYI2157" s="40"/>
      <c r="AYJ2157" s="40"/>
      <c r="AYK2157" s="40"/>
      <c r="AYL2157" s="40"/>
      <c r="AYM2157" s="40"/>
      <c r="AYN2157" s="40"/>
      <c r="AYO2157" s="40"/>
      <c r="AYP2157" s="40"/>
      <c r="AYQ2157" s="40"/>
      <c r="AYR2157" s="40"/>
      <c r="AYS2157" s="40"/>
      <c r="AYT2157" s="40"/>
      <c r="AYU2157" s="40"/>
      <c r="AYV2157" s="40"/>
      <c r="AYW2157" s="40"/>
      <c r="AYX2157" s="40"/>
      <c r="AYY2157" s="40"/>
      <c r="AYZ2157" s="40"/>
      <c r="AZA2157" s="40"/>
      <c r="AZB2157" s="40"/>
      <c r="AZC2157" s="40"/>
      <c r="AZD2157" s="40"/>
      <c r="AZE2157" s="40"/>
      <c r="AZF2157" s="40"/>
      <c r="AZG2157" s="40"/>
      <c r="AZH2157" s="40"/>
      <c r="AZI2157" s="40"/>
      <c r="AZJ2157" s="40"/>
      <c r="AZK2157" s="40"/>
      <c r="AZL2157" s="40"/>
      <c r="AZM2157" s="40"/>
      <c r="AZN2157" s="40"/>
      <c r="AZO2157" s="40"/>
      <c r="AZP2157" s="40"/>
      <c r="AZQ2157" s="40"/>
      <c r="AZR2157" s="40"/>
      <c r="AZS2157" s="40"/>
      <c r="AZT2157" s="40"/>
      <c r="AZU2157" s="40"/>
      <c r="AZV2157" s="40"/>
      <c r="AZW2157" s="40"/>
      <c r="AZX2157" s="40"/>
      <c r="AZY2157" s="40"/>
      <c r="AZZ2157" s="40"/>
      <c r="BAA2157" s="40"/>
      <c r="BAB2157" s="40"/>
      <c r="BAC2157" s="40"/>
      <c r="BAD2157" s="40"/>
      <c r="BAE2157" s="40"/>
      <c r="BAF2157" s="40"/>
      <c r="BAG2157" s="40"/>
      <c r="BAH2157" s="40"/>
      <c r="BAI2157" s="40"/>
      <c r="BAJ2157" s="40"/>
      <c r="BAK2157" s="40"/>
      <c r="BAL2157" s="40"/>
      <c r="BAM2157" s="40"/>
      <c r="BAN2157" s="40"/>
      <c r="BAO2157" s="40"/>
      <c r="BAP2157" s="40"/>
      <c r="BAQ2157" s="40"/>
      <c r="BAR2157" s="40"/>
      <c r="BAS2157" s="40"/>
      <c r="BAT2157" s="40"/>
      <c r="BAU2157" s="40"/>
      <c r="BAV2157" s="40"/>
      <c r="BAW2157" s="40"/>
      <c r="BAX2157" s="40"/>
      <c r="BAY2157" s="40"/>
      <c r="BAZ2157" s="40"/>
      <c r="BBA2157" s="40"/>
      <c r="BBB2157" s="40"/>
      <c r="BBC2157" s="40"/>
      <c r="BBD2157" s="40"/>
      <c r="BBE2157" s="40"/>
      <c r="BBF2157" s="40"/>
      <c r="BBG2157" s="40"/>
      <c r="BBH2157" s="40"/>
      <c r="BBI2157" s="40"/>
      <c r="BBJ2157" s="40"/>
      <c r="BBK2157" s="40"/>
      <c r="BBL2157" s="40"/>
      <c r="BBM2157" s="40"/>
      <c r="BBN2157" s="40"/>
      <c r="BBO2157" s="40"/>
      <c r="BBP2157" s="40"/>
      <c r="BBQ2157" s="40"/>
      <c r="BBR2157" s="40"/>
      <c r="BBS2157" s="40"/>
      <c r="BBT2157" s="40"/>
      <c r="BBU2157" s="40"/>
      <c r="BBV2157" s="40"/>
      <c r="BBW2157" s="40"/>
      <c r="BBX2157" s="40"/>
      <c r="BBY2157" s="40"/>
      <c r="BBZ2157" s="40"/>
      <c r="BCA2157" s="40"/>
      <c r="BCB2157" s="40"/>
      <c r="BCC2157" s="40"/>
      <c r="BCD2157" s="40"/>
      <c r="BCE2157" s="40"/>
      <c r="BCF2157" s="40"/>
      <c r="BCG2157" s="40"/>
      <c r="BCH2157" s="40"/>
      <c r="BCI2157" s="40"/>
      <c r="BCJ2157" s="40"/>
      <c r="BCK2157" s="40"/>
      <c r="BCL2157" s="40"/>
      <c r="BCM2157" s="40"/>
      <c r="BCN2157" s="40"/>
      <c r="BCO2157" s="40"/>
      <c r="BCP2157" s="40"/>
      <c r="BCQ2157" s="40"/>
      <c r="BCR2157" s="40"/>
      <c r="BCS2157" s="40"/>
      <c r="BCT2157" s="40"/>
      <c r="BCU2157" s="40"/>
      <c r="BCV2157" s="40"/>
      <c r="BCW2157" s="40"/>
      <c r="BCX2157" s="40"/>
      <c r="BCY2157" s="40"/>
      <c r="BCZ2157" s="40"/>
      <c r="BDA2157" s="40"/>
      <c r="BDB2157" s="40"/>
      <c r="BDC2157" s="40"/>
      <c r="BDD2157" s="40"/>
      <c r="BDE2157" s="40"/>
      <c r="BDF2157" s="40"/>
      <c r="BDG2157" s="40"/>
      <c r="BDH2157" s="40"/>
      <c r="BDI2157" s="40"/>
      <c r="BDJ2157" s="40"/>
      <c r="BDK2157" s="40"/>
      <c r="BDL2157" s="40"/>
      <c r="BDM2157" s="40"/>
      <c r="BDN2157" s="40"/>
      <c r="BDO2157" s="40"/>
      <c r="BDP2157" s="40"/>
      <c r="BDQ2157" s="40"/>
      <c r="BDR2157" s="40"/>
      <c r="BDS2157" s="40"/>
      <c r="BDT2157" s="40"/>
      <c r="BDU2157" s="40"/>
      <c r="BDV2157" s="40"/>
      <c r="BDW2157" s="40"/>
      <c r="BDX2157" s="40"/>
      <c r="BDY2157" s="40"/>
      <c r="BDZ2157" s="40"/>
      <c r="BEA2157" s="40"/>
      <c r="BEB2157" s="40"/>
      <c r="BEC2157" s="40"/>
      <c r="BED2157" s="40"/>
      <c r="BEE2157" s="40"/>
      <c r="BEF2157" s="40"/>
      <c r="BEG2157" s="40"/>
      <c r="BEH2157" s="40"/>
      <c r="BEI2157" s="40"/>
      <c r="BEJ2157" s="40"/>
      <c r="BEK2157" s="40"/>
      <c r="BEL2157" s="40"/>
      <c r="BEM2157" s="40"/>
      <c r="BEN2157" s="40"/>
      <c r="BEO2157" s="40"/>
      <c r="BEP2157" s="40"/>
      <c r="BEQ2157" s="40"/>
      <c r="BER2157" s="40"/>
      <c r="BES2157" s="40"/>
      <c r="BET2157" s="40"/>
      <c r="BEU2157" s="40"/>
      <c r="BEV2157" s="40"/>
      <c r="BEW2157" s="40"/>
      <c r="BEX2157" s="40"/>
      <c r="BEY2157" s="40"/>
      <c r="BEZ2157" s="40"/>
      <c r="BFA2157" s="40"/>
      <c r="BFB2157" s="40"/>
      <c r="BFC2157" s="40"/>
      <c r="BFD2157" s="40"/>
      <c r="BFE2157" s="40"/>
      <c r="BFF2157" s="40"/>
      <c r="BFG2157" s="40"/>
      <c r="BFH2157" s="40"/>
      <c r="BFI2157" s="40"/>
      <c r="BFJ2157" s="40"/>
      <c r="BFK2157" s="40"/>
      <c r="BFL2157" s="40"/>
      <c r="BFM2157" s="40"/>
      <c r="BFN2157" s="40"/>
      <c r="BFO2157" s="40"/>
      <c r="BFP2157" s="40"/>
      <c r="BFQ2157" s="40"/>
      <c r="BFR2157" s="40"/>
      <c r="BFS2157" s="40"/>
      <c r="BFT2157" s="40"/>
      <c r="BFU2157" s="40"/>
      <c r="BFV2157" s="40"/>
      <c r="BFW2157" s="40"/>
      <c r="BFX2157" s="40"/>
      <c r="BFY2157" s="40"/>
      <c r="BFZ2157" s="40"/>
      <c r="BGA2157" s="40"/>
      <c r="BGB2157" s="40"/>
      <c r="BGC2157" s="40"/>
      <c r="BGD2157" s="40"/>
      <c r="BGE2157" s="40"/>
      <c r="BGF2157" s="40"/>
      <c r="BGG2157" s="40"/>
      <c r="BGH2157" s="40"/>
      <c r="BGI2157" s="40"/>
      <c r="BGJ2157" s="40"/>
      <c r="BGK2157" s="40"/>
      <c r="BGL2157" s="40"/>
      <c r="BGM2157" s="40"/>
      <c r="BGN2157" s="40"/>
      <c r="BGO2157" s="40"/>
      <c r="BGP2157" s="40"/>
      <c r="BGQ2157" s="40"/>
      <c r="BGR2157" s="40"/>
      <c r="BGS2157" s="40"/>
      <c r="BGT2157" s="40"/>
      <c r="BGU2157" s="40"/>
      <c r="BGV2157" s="40"/>
      <c r="BGW2157" s="40"/>
      <c r="BGX2157" s="40"/>
      <c r="BGY2157" s="40"/>
      <c r="BGZ2157" s="40"/>
      <c r="BHA2157" s="40"/>
      <c r="BHB2157" s="40"/>
      <c r="BHC2157" s="40"/>
      <c r="BHD2157" s="40"/>
      <c r="BHE2157" s="40"/>
      <c r="BHF2157" s="40"/>
      <c r="BHG2157" s="40"/>
      <c r="BHH2157" s="40"/>
      <c r="BHI2157" s="40"/>
      <c r="BHJ2157" s="40"/>
      <c r="BHK2157" s="40"/>
      <c r="BHL2157" s="40"/>
      <c r="BHM2157" s="40"/>
      <c r="BHN2157" s="40"/>
      <c r="BHO2157" s="40"/>
      <c r="BHP2157" s="40"/>
      <c r="BHQ2157" s="40"/>
      <c r="BHR2157" s="40"/>
      <c r="BHS2157" s="40"/>
      <c r="BHT2157" s="40"/>
      <c r="BHU2157" s="40"/>
      <c r="BHV2157" s="40"/>
      <c r="BHW2157" s="40"/>
      <c r="BHX2157" s="40"/>
      <c r="BHY2157" s="40"/>
      <c r="BHZ2157" s="40"/>
      <c r="BIA2157" s="40"/>
      <c r="BIB2157" s="40"/>
      <c r="BIC2157" s="40"/>
      <c r="BID2157" s="40"/>
      <c r="BIE2157" s="40"/>
      <c r="BIF2157" s="40"/>
      <c r="BIG2157" s="40"/>
      <c r="BIH2157" s="40"/>
      <c r="BII2157" s="40"/>
      <c r="BIJ2157" s="40"/>
      <c r="BIK2157" s="40"/>
      <c r="BIL2157" s="40"/>
      <c r="BIM2157" s="40"/>
      <c r="BIN2157" s="40"/>
      <c r="BIO2157" s="40"/>
      <c r="BIP2157" s="40"/>
      <c r="BIQ2157" s="40"/>
      <c r="BIR2157" s="40"/>
      <c r="BIS2157" s="40"/>
      <c r="BIT2157" s="40"/>
      <c r="BIU2157" s="40"/>
      <c r="BIV2157" s="40"/>
      <c r="BIW2157" s="40"/>
      <c r="BIX2157" s="40"/>
      <c r="BIY2157" s="40"/>
      <c r="BIZ2157" s="40"/>
      <c r="BJA2157" s="40"/>
      <c r="BJB2157" s="40"/>
      <c r="BJC2157" s="40"/>
      <c r="BJD2157" s="40"/>
      <c r="BJE2157" s="40"/>
      <c r="BJF2157" s="40"/>
      <c r="BJG2157" s="40"/>
      <c r="BJH2157" s="40"/>
      <c r="BJI2157" s="40"/>
      <c r="BJJ2157" s="40"/>
      <c r="BJK2157" s="40"/>
      <c r="BJL2157" s="40"/>
      <c r="BJM2157" s="40"/>
      <c r="BJN2157" s="40"/>
      <c r="BJO2157" s="40"/>
      <c r="BJP2157" s="40"/>
      <c r="BJQ2157" s="40"/>
      <c r="BJR2157" s="40"/>
      <c r="BJS2157" s="40"/>
      <c r="BJT2157" s="40"/>
      <c r="BJU2157" s="40"/>
      <c r="BJV2157" s="40"/>
      <c r="BJW2157" s="40"/>
      <c r="BJX2157" s="40"/>
      <c r="BJY2157" s="40"/>
      <c r="BJZ2157" s="40"/>
      <c r="BKA2157" s="40"/>
      <c r="BKB2157" s="40"/>
      <c r="BKC2157" s="40"/>
      <c r="BKD2157" s="40"/>
      <c r="BKE2157" s="40"/>
      <c r="BKF2157" s="40"/>
      <c r="BKG2157" s="40"/>
      <c r="BKH2157" s="40"/>
      <c r="BKI2157" s="40"/>
      <c r="BKJ2157" s="40"/>
      <c r="BKK2157" s="40"/>
      <c r="BKL2157" s="40"/>
      <c r="BKM2157" s="40"/>
      <c r="BKN2157" s="40"/>
      <c r="BKO2157" s="40"/>
      <c r="BKP2157" s="40"/>
      <c r="BKQ2157" s="40"/>
      <c r="BKR2157" s="40"/>
      <c r="BKS2157" s="40"/>
      <c r="BKT2157" s="40"/>
      <c r="BKU2157" s="40"/>
      <c r="BKV2157" s="40"/>
      <c r="BKW2157" s="40"/>
      <c r="BKX2157" s="40"/>
      <c r="BKY2157" s="40"/>
      <c r="BKZ2157" s="40"/>
      <c r="BLA2157" s="40"/>
      <c r="BLB2157" s="40"/>
      <c r="BLC2157" s="40"/>
      <c r="BLD2157" s="40"/>
      <c r="BLE2157" s="40"/>
      <c r="BLF2157" s="40"/>
      <c r="BLG2157" s="40"/>
      <c r="BLH2157" s="40"/>
      <c r="BLI2157" s="40"/>
      <c r="BLJ2157" s="40"/>
      <c r="BLK2157" s="40"/>
      <c r="BLL2157" s="40"/>
      <c r="BLM2157" s="40"/>
      <c r="BLN2157" s="40"/>
      <c r="BLO2157" s="40"/>
      <c r="BLP2157" s="40"/>
      <c r="BLQ2157" s="40"/>
      <c r="BLR2157" s="40"/>
      <c r="BLS2157" s="40"/>
      <c r="BLT2157" s="40"/>
      <c r="BLU2157" s="40"/>
      <c r="BLV2157" s="40"/>
      <c r="BLW2157" s="40"/>
      <c r="BLX2157" s="40"/>
      <c r="BLY2157" s="40"/>
      <c r="BLZ2157" s="40"/>
      <c r="BMA2157" s="40"/>
      <c r="BMB2157" s="40"/>
      <c r="BMC2157" s="40"/>
      <c r="BMD2157" s="40"/>
      <c r="BME2157" s="40"/>
      <c r="BMF2157" s="40"/>
      <c r="BMG2157" s="40"/>
      <c r="BMH2157" s="40"/>
      <c r="BMI2157" s="40"/>
      <c r="BMJ2157" s="40"/>
      <c r="BMK2157" s="40"/>
      <c r="BML2157" s="40"/>
      <c r="BMM2157" s="40"/>
      <c r="BMN2157" s="40"/>
      <c r="BMO2157" s="40"/>
      <c r="BMP2157" s="40"/>
      <c r="BMQ2157" s="40"/>
      <c r="BMR2157" s="40"/>
      <c r="BMS2157" s="40"/>
      <c r="BMT2157" s="40"/>
      <c r="BMU2157" s="40"/>
      <c r="BMV2157" s="40"/>
      <c r="BMW2157" s="40"/>
      <c r="BMX2157" s="40"/>
      <c r="BMY2157" s="40"/>
      <c r="BMZ2157" s="40"/>
      <c r="BNA2157" s="40"/>
      <c r="BNB2157" s="40"/>
      <c r="BNC2157" s="40"/>
      <c r="BND2157" s="40"/>
      <c r="BNE2157" s="40"/>
      <c r="BNF2157" s="40"/>
      <c r="BNG2157" s="40"/>
      <c r="BNH2157" s="40"/>
      <c r="BNI2157" s="40"/>
      <c r="BNJ2157" s="40"/>
      <c r="BNK2157" s="40"/>
      <c r="BNL2157" s="40"/>
      <c r="BNM2157" s="40"/>
      <c r="BNN2157" s="40"/>
      <c r="BNO2157" s="40"/>
      <c r="BNP2157" s="40"/>
      <c r="BNQ2157" s="40"/>
      <c r="BNR2157" s="40"/>
      <c r="BNS2157" s="40"/>
      <c r="BNT2157" s="40"/>
      <c r="BNU2157" s="40"/>
      <c r="BNV2157" s="40"/>
      <c r="BNW2157" s="40"/>
      <c r="BNX2157" s="40"/>
      <c r="BNY2157" s="40"/>
      <c r="BNZ2157" s="40"/>
      <c r="BOA2157" s="40"/>
      <c r="BOB2157" s="40"/>
      <c r="BOC2157" s="40"/>
      <c r="BOD2157" s="40"/>
      <c r="BOE2157" s="40"/>
      <c r="BOF2157" s="40"/>
      <c r="BOG2157" s="40"/>
      <c r="BOH2157" s="40"/>
      <c r="BOI2157" s="40"/>
      <c r="BOJ2157" s="40"/>
      <c r="BOK2157" s="40"/>
      <c r="BOL2157" s="40"/>
      <c r="BOM2157" s="40"/>
      <c r="BON2157" s="40"/>
      <c r="BOO2157" s="40"/>
      <c r="BOP2157" s="40"/>
      <c r="BOQ2157" s="40"/>
      <c r="BOR2157" s="40"/>
      <c r="BOS2157" s="40"/>
      <c r="BOT2157" s="40"/>
      <c r="BOU2157" s="40"/>
      <c r="BOV2157" s="40"/>
      <c r="BOW2157" s="40"/>
      <c r="BOX2157" s="40"/>
      <c r="BOY2157" s="40"/>
      <c r="BOZ2157" s="40"/>
      <c r="BPA2157" s="40"/>
      <c r="BPB2157" s="40"/>
      <c r="BPC2157" s="40"/>
      <c r="BPD2157" s="40"/>
      <c r="BPE2157" s="40"/>
      <c r="BPF2157" s="40"/>
      <c r="BPG2157" s="40"/>
      <c r="BPH2157" s="40"/>
      <c r="BPI2157" s="40"/>
      <c r="BPJ2157" s="40"/>
      <c r="BPK2157" s="40"/>
      <c r="BPL2157" s="40"/>
      <c r="BPM2157" s="40"/>
      <c r="BPN2157" s="40"/>
      <c r="BPO2157" s="40"/>
      <c r="BPP2157" s="40"/>
      <c r="BPQ2157" s="40"/>
      <c r="BPR2157" s="40"/>
      <c r="BPS2157" s="40"/>
      <c r="BPT2157" s="40"/>
      <c r="BPU2157" s="40"/>
      <c r="BPV2157" s="40"/>
      <c r="BPW2157" s="40"/>
      <c r="BPX2157" s="40"/>
      <c r="BPY2157" s="40"/>
      <c r="BPZ2157" s="40"/>
      <c r="BQA2157" s="40"/>
      <c r="BQB2157" s="40"/>
      <c r="BQC2157" s="40"/>
      <c r="BQD2157" s="40"/>
      <c r="BQE2157" s="40"/>
      <c r="BQF2157" s="40"/>
      <c r="BQG2157" s="40"/>
      <c r="BQH2157" s="40"/>
      <c r="BQI2157" s="40"/>
      <c r="BQJ2157" s="40"/>
      <c r="BQK2157" s="40"/>
      <c r="BQL2157" s="40"/>
      <c r="BQM2157" s="40"/>
      <c r="BQN2157" s="40"/>
      <c r="BQO2157" s="40"/>
      <c r="BQP2157" s="40"/>
      <c r="BQQ2157" s="40"/>
      <c r="BQR2157" s="40"/>
      <c r="BQS2157" s="40"/>
      <c r="BQT2157" s="40"/>
      <c r="BQU2157" s="40"/>
      <c r="BQV2157" s="40"/>
      <c r="BQW2157" s="40"/>
      <c r="BQX2157" s="40"/>
      <c r="BQY2157" s="40"/>
      <c r="BQZ2157" s="40"/>
      <c r="BRA2157" s="40"/>
      <c r="BRB2157" s="40"/>
      <c r="BRC2157" s="40"/>
      <c r="BRD2157" s="40"/>
      <c r="BRE2157" s="40"/>
      <c r="BRF2157" s="40"/>
      <c r="BRG2157" s="40"/>
      <c r="BRH2157" s="40"/>
      <c r="BRI2157" s="40"/>
      <c r="BRJ2157" s="40"/>
      <c r="BRK2157" s="40"/>
      <c r="BRL2157" s="40"/>
      <c r="BRM2157" s="40"/>
      <c r="BRN2157" s="40"/>
      <c r="BRO2157" s="40"/>
      <c r="BRP2157" s="40"/>
      <c r="BRQ2157" s="40"/>
      <c r="BRR2157" s="40"/>
      <c r="BRS2157" s="40"/>
      <c r="BRT2157" s="40"/>
      <c r="BRU2157" s="40"/>
      <c r="BRV2157" s="40"/>
      <c r="BRW2157" s="40"/>
      <c r="BRX2157" s="40"/>
      <c r="BRY2157" s="40"/>
      <c r="BRZ2157" s="40"/>
      <c r="BSA2157" s="40"/>
      <c r="BSB2157" s="40"/>
      <c r="BSC2157" s="40"/>
      <c r="BSD2157" s="40"/>
      <c r="BSE2157" s="40"/>
      <c r="BSF2157" s="40"/>
      <c r="BSG2157" s="40"/>
      <c r="BSH2157" s="40"/>
      <c r="BSI2157" s="40"/>
      <c r="BSJ2157" s="40"/>
      <c r="BSK2157" s="40"/>
      <c r="BSL2157" s="40"/>
      <c r="BSM2157" s="40"/>
      <c r="BSN2157" s="40"/>
      <c r="BSO2157" s="40"/>
      <c r="BSP2157" s="40"/>
      <c r="BSQ2157" s="40"/>
      <c r="BSR2157" s="40"/>
      <c r="BSS2157" s="40"/>
      <c r="BST2157" s="40"/>
      <c r="BSU2157" s="40"/>
      <c r="BSV2157" s="40"/>
      <c r="BSW2157" s="40"/>
      <c r="BSX2157" s="40"/>
      <c r="BSY2157" s="40"/>
      <c r="BSZ2157" s="40"/>
      <c r="BTA2157" s="40"/>
      <c r="BTB2157" s="40"/>
      <c r="BTC2157" s="40"/>
      <c r="BTD2157" s="40"/>
      <c r="BTE2157" s="40"/>
      <c r="BTF2157" s="40"/>
      <c r="BTG2157" s="40"/>
      <c r="BTH2157" s="40"/>
      <c r="BTI2157" s="40"/>
      <c r="BTJ2157" s="40"/>
      <c r="BTK2157" s="40"/>
      <c r="BTL2157" s="40"/>
      <c r="BTM2157" s="40"/>
      <c r="BTN2157" s="40"/>
      <c r="BTO2157" s="40"/>
      <c r="BTP2157" s="40"/>
      <c r="BTQ2157" s="40"/>
      <c r="BTR2157" s="40"/>
      <c r="BTS2157" s="40"/>
      <c r="BTT2157" s="40"/>
      <c r="BTU2157" s="40"/>
      <c r="BTV2157" s="40"/>
      <c r="BTW2157" s="40"/>
      <c r="BTX2157" s="40"/>
      <c r="BTY2157" s="40"/>
      <c r="BTZ2157" s="40"/>
      <c r="BUA2157" s="40"/>
      <c r="BUB2157" s="40"/>
      <c r="BUC2157" s="40"/>
      <c r="BUD2157" s="40"/>
      <c r="BUE2157" s="40"/>
      <c r="BUF2157" s="40"/>
      <c r="BUG2157" s="40"/>
      <c r="BUH2157" s="40"/>
      <c r="BUI2157" s="40"/>
      <c r="BUJ2157" s="40"/>
      <c r="BUK2157" s="40"/>
      <c r="BUL2157" s="40"/>
      <c r="BUM2157" s="40"/>
      <c r="BUN2157" s="40"/>
      <c r="BUO2157" s="40"/>
      <c r="BUP2157" s="40"/>
      <c r="BUQ2157" s="40"/>
      <c r="BUR2157" s="40"/>
      <c r="BUS2157" s="40"/>
      <c r="BUT2157" s="40"/>
      <c r="BUU2157" s="40"/>
      <c r="BUV2157" s="40"/>
      <c r="BUW2157" s="40"/>
      <c r="BUX2157" s="40"/>
      <c r="BUY2157" s="40"/>
      <c r="BUZ2157" s="40"/>
      <c r="BVA2157" s="40"/>
      <c r="BVB2157" s="40"/>
      <c r="BVC2157" s="40"/>
      <c r="BVD2157" s="40"/>
      <c r="BVE2157" s="40"/>
      <c r="BVF2157" s="40"/>
      <c r="BVG2157" s="40"/>
      <c r="BVH2157" s="40"/>
      <c r="BVI2157" s="40"/>
      <c r="BVJ2157" s="40"/>
      <c r="BVK2157" s="40"/>
      <c r="BVL2157" s="40"/>
      <c r="BVM2157" s="40"/>
      <c r="BVN2157" s="40"/>
      <c r="BVO2157" s="40"/>
      <c r="BVP2157" s="40"/>
      <c r="BVQ2157" s="40"/>
      <c r="BVR2157" s="40"/>
      <c r="BVS2157" s="40"/>
      <c r="BVT2157" s="40"/>
      <c r="BVU2157" s="40"/>
      <c r="BVV2157" s="40"/>
      <c r="BVW2157" s="40"/>
      <c r="BVX2157" s="40"/>
      <c r="BVY2157" s="40"/>
      <c r="BVZ2157" s="40"/>
      <c r="BWA2157" s="40"/>
      <c r="BWB2157" s="40"/>
      <c r="BWC2157" s="40"/>
      <c r="BWD2157" s="40"/>
      <c r="BWE2157" s="40"/>
      <c r="BWF2157" s="40"/>
      <c r="BWG2157" s="40"/>
      <c r="BWH2157" s="40"/>
      <c r="BWI2157" s="40"/>
      <c r="BWJ2157" s="40"/>
      <c r="BWK2157" s="40"/>
      <c r="BWL2157" s="40"/>
      <c r="BWM2157" s="40"/>
      <c r="BWN2157" s="40"/>
      <c r="BWO2157" s="40"/>
      <c r="BWP2157" s="40"/>
      <c r="BWQ2157" s="40"/>
      <c r="BWR2157" s="40"/>
      <c r="BWS2157" s="40"/>
      <c r="BWT2157" s="40"/>
      <c r="BWU2157" s="40"/>
      <c r="BWV2157" s="40"/>
      <c r="BWW2157" s="40"/>
      <c r="BWX2157" s="40"/>
      <c r="BWY2157" s="40"/>
      <c r="BWZ2157" s="40"/>
      <c r="BXA2157" s="40"/>
      <c r="BXB2157" s="40"/>
      <c r="BXC2157" s="40"/>
      <c r="BXD2157" s="40"/>
      <c r="BXE2157" s="40"/>
      <c r="BXF2157" s="40"/>
      <c r="BXG2157" s="40"/>
      <c r="BXH2157" s="40"/>
      <c r="BXI2157" s="40"/>
      <c r="BXJ2157" s="40"/>
      <c r="BXK2157" s="40"/>
      <c r="BXL2157" s="40"/>
      <c r="BXM2157" s="40"/>
      <c r="BXN2157" s="40"/>
      <c r="BXO2157" s="40"/>
      <c r="BXP2157" s="40"/>
      <c r="BXQ2157" s="40"/>
      <c r="BXR2157" s="40"/>
      <c r="BXS2157" s="40"/>
      <c r="BXT2157" s="40"/>
      <c r="BXU2157" s="40"/>
      <c r="BXV2157" s="40"/>
      <c r="BXW2157" s="40"/>
      <c r="BXX2157" s="40"/>
      <c r="BXY2157" s="40"/>
      <c r="BXZ2157" s="40"/>
      <c r="BYA2157" s="40"/>
      <c r="BYB2157" s="40"/>
      <c r="BYC2157" s="40"/>
      <c r="BYD2157" s="40"/>
      <c r="BYE2157" s="40"/>
      <c r="BYF2157" s="40"/>
      <c r="BYG2157" s="40"/>
      <c r="BYH2157" s="40"/>
      <c r="BYI2157" s="40"/>
      <c r="BYJ2157" s="40"/>
      <c r="BYK2157" s="40"/>
      <c r="BYL2157" s="40"/>
      <c r="BYM2157" s="40"/>
      <c r="BYN2157" s="40"/>
      <c r="BYO2157" s="40"/>
      <c r="BYP2157" s="40"/>
      <c r="BYQ2157" s="40"/>
      <c r="BYR2157" s="40"/>
      <c r="BYS2157" s="40"/>
      <c r="BYT2157" s="40"/>
      <c r="BYU2157" s="40"/>
      <c r="BYV2157" s="40"/>
      <c r="BYW2157" s="40"/>
      <c r="BYX2157" s="40"/>
      <c r="BYY2157" s="40"/>
      <c r="BYZ2157" s="40"/>
      <c r="BZA2157" s="40"/>
      <c r="BZB2157" s="40"/>
      <c r="BZC2157" s="40"/>
      <c r="BZD2157" s="40"/>
      <c r="BZE2157" s="40"/>
      <c r="BZF2157" s="40"/>
      <c r="BZG2157" s="40"/>
      <c r="BZH2157" s="40"/>
      <c r="BZI2157" s="40"/>
      <c r="BZJ2157" s="40"/>
      <c r="BZK2157" s="40"/>
      <c r="BZL2157" s="40"/>
      <c r="BZM2157" s="40"/>
      <c r="BZN2157" s="40"/>
      <c r="BZO2157" s="40"/>
      <c r="BZP2157" s="40"/>
      <c r="BZQ2157" s="40"/>
      <c r="BZR2157" s="40"/>
      <c r="BZS2157" s="40"/>
      <c r="BZT2157" s="40"/>
      <c r="BZU2157" s="40"/>
      <c r="BZV2157" s="40"/>
      <c r="BZW2157" s="40"/>
      <c r="BZX2157" s="40"/>
      <c r="BZY2157" s="40"/>
      <c r="BZZ2157" s="40"/>
      <c r="CAA2157" s="40"/>
      <c r="CAB2157" s="40"/>
      <c r="CAC2157" s="40"/>
      <c r="CAD2157" s="40"/>
      <c r="CAE2157" s="40"/>
      <c r="CAF2157" s="40"/>
      <c r="CAG2157" s="40"/>
      <c r="CAH2157" s="40"/>
      <c r="CAI2157" s="40"/>
      <c r="CAJ2157" s="40"/>
      <c r="CAK2157" s="40"/>
      <c r="CAL2157" s="40"/>
      <c r="CAM2157" s="40"/>
      <c r="CAN2157" s="40"/>
      <c r="CAO2157" s="40"/>
      <c r="CAP2157" s="40"/>
      <c r="CAQ2157" s="40"/>
      <c r="CAR2157" s="40"/>
      <c r="CAS2157" s="40"/>
      <c r="CAT2157" s="40"/>
      <c r="CAU2157" s="40"/>
      <c r="CAV2157" s="40"/>
      <c r="CAW2157" s="40"/>
      <c r="CAX2157" s="40"/>
      <c r="CAY2157" s="40"/>
      <c r="CAZ2157" s="40"/>
      <c r="CBA2157" s="40"/>
      <c r="CBB2157" s="40"/>
      <c r="CBC2157" s="40"/>
      <c r="CBD2157" s="40"/>
      <c r="CBE2157" s="40"/>
      <c r="CBF2157" s="40"/>
      <c r="CBG2157" s="40"/>
      <c r="CBH2157" s="40"/>
      <c r="CBI2157" s="40"/>
      <c r="CBJ2157" s="40"/>
      <c r="CBK2157" s="40"/>
      <c r="CBL2157" s="40"/>
      <c r="CBM2157" s="40"/>
      <c r="CBN2157" s="40"/>
      <c r="CBO2157" s="40"/>
      <c r="CBP2157" s="40"/>
      <c r="CBQ2157" s="40"/>
      <c r="CBR2157" s="40"/>
      <c r="CBS2157" s="40"/>
      <c r="CBT2157" s="40"/>
      <c r="CBU2157" s="40"/>
      <c r="CBV2157" s="40"/>
      <c r="CBW2157" s="40"/>
      <c r="CBX2157" s="40"/>
      <c r="CBY2157" s="40"/>
      <c r="CBZ2157" s="40"/>
      <c r="CCA2157" s="40"/>
      <c r="CCB2157" s="40"/>
      <c r="CCC2157" s="40"/>
      <c r="CCD2157" s="40"/>
      <c r="CCE2157" s="40"/>
      <c r="CCF2157" s="40"/>
      <c r="CCG2157" s="40"/>
      <c r="CCH2157" s="40"/>
      <c r="CCI2157" s="40"/>
      <c r="CCJ2157" s="40"/>
      <c r="CCK2157" s="40"/>
      <c r="CCL2157" s="40"/>
      <c r="CCM2157" s="40"/>
      <c r="CCN2157" s="40"/>
      <c r="CCO2157" s="40"/>
      <c r="CCP2157" s="40"/>
      <c r="CCQ2157" s="40"/>
      <c r="CCR2157" s="40"/>
      <c r="CCS2157" s="40"/>
      <c r="CCT2157" s="40"/>
      <c r="CCU2157" s="40"/>
      <c r="CCV2157" s="40"/>
      <c r="CCW2157" s="40"/>
      <c r="CCX2157" s="40"/>
      <c r="CCY2157" s="40"/>
      <c r="CCZ2157" s="40"/>
      <c r="CDA2157" s="40"/>
      <c r="CDB2157" s="40"/>
      <c r="CDC2157" s="40"/>
      <c r="CDD2157" s="40"/>
      <c r="CDE2157" s="40"/>
      <c r="CDF2157" s="40"/>
      <c r="CDG2157" s="40"/>
      <c r="CDH2157" s="40"/>
      <c r="CDI2157" s="40"/>
      <c r="CDJ2157" s="40"/>
      <c r="CDK2157" s="40"/>
      <c r="CDL2157" s="40"/>
      <c r="CDM2157" s="40"/>
      <c r="CDN2157" s="40"/>
      <c r="CDO2157" s="40"/>
      <c r="CDP2157" s="40"/>
      <c r="CDQ2157" s="40"/>
      <c r="CDR2157" s="40"/>
      <c r="CDS2157" s="40"/>
      <c r="CDT2157" s="40"/>
      <c r="CDU2157" s="40"/>
      <c r="CDV2157" s="40"/>
      <c r="CDW2157" s="40"/>
      <c r="CDX2157" s="40"/>
      <c r="CDY2157" s="40"/>
      <c r="CDZ2157" s="40"/>
      <c r="CEA2157" s="40"/>
      <c r="CEB2157" s="40"/>
      <c r="CEC2157" s="40"/>
      <c r="CED2157" s="40"/>
      <c r="CEE2157" s="40"/>
      <c r="CEF2157" s="40"/>
      <c r="CEG2157" s="40"/>
      <c r="CEH2157" s="40"/>
      <c r="CEI2157" s="40"/>
      <c r="CEJ2157" s="40"/>
      <c r="CEK2157" s="40"/>
      <c r="CEL2157" s="40"/>
      <c r="CEM2157" s="40"/>
      <c r="CEN2157" s="40"/>
      <c r="CEO2157" s="40"/>
      <c r="CEP2157" s="40"/>
      <c r="CEQ2157" s="40"/>
      <c r="CER2157" s="40"/>
      <c r="CES2157" s="40"/>
      <c r="CET2157" s="40"/>
      <c r="CEU2157" s="40"/>
      <c r="CEV2157" s="40"/>
      <c r="CEW2157" s="40"/>
      <c r="CEX2157" s="40"/>
      <c r="CEY2157" s="40"/>
      <c r="CEZ2157" s="40"/>
      <c r="CFA2157" s="40"/>
      <c r="CFB2157" s="40"/>
      <c r="CFC2157" s="40"/>
      <c r="CFD2157" s="40"/>
      <c r="CFE2157" s="40"/>
      <c r="CFF2157" s="40"/>
      <c r="CFG2157" s="40"/>
      <c r="CFH2157" s="40"/>
      <c r="CFI2157" s="40"/>
      <c r="CFJ2157" s="40"/>
      <c r="CFK2157" s="40"/>
      <c r="CFL2157" s="40"/>
      <c r="CFM2157" s="40"/>
      <c r="CFN2157" s="40"/>
      <c r="CFO2157" s="40"/>
      <c r="CFP2157" s="40"/>
      <c r="CFQ2157" s="40"/>
      <c r="CFR2157" s="40"/>
      <c r="CFS2157" s="40"/>
      <c r="CFT2157" s="40"/>
      <c r="CFU2157" s="40"/>
      <c r="CFV2157" s="40"/>
      <c r="CFW2157" s="40"/>
      <c r="CFX2157" s="40"/>
      <c r="CFY2157" s="40"/>
      <c r="CFZ2157" s="40"/>
      <c r="CGA2157" s="40"/>
      <c r="CGB2157" s="40"/>
      <c r="CGC2157" s="40"/>
      <c r="CGD2157" s="40"/>
      <c r="CGE2157" s="40"/>
      <c r="CGF2157" s="40"/>
      <c r="CGG2157" s="40"/>
      <c r="CGH2157" s="40"/>
      <c r="CGI2157" s="40"/>
      <c r="CGJ2157" s="40"/>
      <c r="CGK2157" s="40"/>
      <c r="CGL2157" s="40"/>
      <c r="CGM2157" s="40"/>
      <c r="CGN2157" s="40"/>
      <c r="CGO2157" s="40"/>
      <c r="CGP2157" s="40"/>
      <c r="CGQ2157" s="37" t="s">
        <v>70</v>
      </c>
    </row>
    <row r="2158" spans="1:2227" x14ac:dyDescent="0.25">
      <c r="A2158" s="9" t="s">
        <v>70</v>
      </c>
      <c r="B2158" s="10">
        <v>999054000033049</v>
      </c>
      <c r="C2158" s="11" t="s">
        <v>97</v>
      </c>
      <c r="D2158" s="9" t="s">
        <v>87</v>
      </c>
      <c r="E2158" s="9" t="s">
        <v>104</v>
      </c>
      <c r="F2158" s="9" t="s">
        <v>71</v>
      </c>
      <c r="G2158" s="9" t="s">
        <v>199</v>
      </c>
      <c r="H2158" s="9" t="s">
        <v>73</v>
      </c>
      <c r="I2158" s="9">
        <v>1</v>
      </c>
      <c r="J2158" s="9">
        <v>143.5</v>
      </c>
      <c r="K2158" s="9">
        <v>334</v>
      </c>
      <c r="L2158" s="9">
        <v>190.5</v>
      </c>
      <c r="M2158" s="10">
        <v>186</v>
      </c>
      <c r="N2158" s="9">
        <v>1.02</v>
      </c>
      <c r="O2158" s="9">
        <v>5.62</v>
      </c>
      <c r="P2158" s="13"/>
      <c r="Q2158" s="13"/>
      <c r="R2158" s="13"/>
      <c r="S2158" s="13"/>
      <c r="T2158" s="13"/>
      <c r="U2158" s="13"/>
      <c r="V2158" s="9">
        <v>143.5</v>
      </c>
      <c r="W2158" s="9">
        <v>222</v>
      </c>
      <c r="X2158" s="9">
        <v>88</v>
      </c>
      <c r="Y2158" s="9">
        <v>78.5</v>
      </c>
      <c r="Z2158" s="9">
        <v>0.89</v>
      </c>
      <c r="AA2158" s="9">
        <v>6.4</v>
      </c>
      <c r="AB2158" s="9">
        <v>222</v>
      </c>
      <c r="AC2158" s="9">
        <v>334</v>
      </c>
      <c r="AD2158" s="9">
        <v>98</v>
      </c>
      <c r="AE2158" s="9">
        <v>112</v>
      </c>
      <c r="AF2158" s="9">
        <v>1.1399999999999999</v>
      </c>
      <c r="AG2158" s="9">
        <v>5.07</v>
      </c>
      <c r="AH2158" s="9">
        <v>8.18</v>
      </c>
      <c r="AI2158" s="9">
        <v>1557.57</v>
      </c>
      <c r="AJ2158" s="9">
        <v>1069.69</v>
      </c>
      <c r="AK2158" s="9">
        <v>83.75</v>
      </c>
      <c r="AL2158" s="9">
        <v>26810.94</v>
      </c>
      <c r="AM2158" s="9">
        <v>550.11</v>
      </c>
      <c r="AN2158" s="9">
        <f>Tabla1[[#This Row],[Costo Compra]]+Tabla1[[#This Row],[Otros Compra]]</f>
        <v>27361.05</v>
      </c>
      <c r="AO2158" s="9" t="s">
        <v>285</v>
      </c>
      <c r="AP2158" s="9" t="s">
        <v>105</v>
      </c>
      <c r="AQ2158" s="9" t="s">
        <v>90</v>
      </c>
      <c r="AR2158" s="9" t="s">
        <v>76</v>
      </c>
      <c r="AS2158" s="9">
        <v>9334.08</v>
      </c>
      <c r="AT2158" s="9">
        <v>0</v>
      </c>
      <c r="AU2158" s="9" t="s">
        <v>77</v>
      </c>
      <c r="AV2158" s="9">
        <v>2020</v>
      </c>
      <c r="AW2158" s="12">
        <v>43955</v>
      </c>
      <c r="AX2158" s="12">
        <v>44053</v>
      </c>
      <c r="AY2158" s="9">
        <v>0</v>
      </c>
      <c r="AZ2158" s="9">
        <v>0</v>
      </c>
      <c r="BA2158" s="9">
        <v>-36695.129999999997</v>
      </c>
      <c r="BB2158" s="9">
        <v>-192.63</v>
      </c>
      <c r="BC2158" s="9">
        <v>3301</v>
      </c>
      <c r="BD2158" s="9"/>
      <c r="BE2158" s="9" t="s">
        <v>78</v>
      </c>
      <c r="BF2158" s="9" t="s">
        <v>78</v>
      </c>
      <c r="BG2158" s="9"/>
      <c r="BH2158" s="9" t="s">
        <v>99</v>
      </c>
      <c r="BI2158" s="9"/>
      <c r="BJ2158" s="9">
        <v>0</v>
      </c>
      <c r="BK2158" s="9">
        <v>0</v>
      </c>
      <c r="BL2158" s="9">
        <v>0</v>
      </c>
      <c r="BM2158" s="9">
        <v>0</v>
      </c>
      <c r="BN2158" s="9">
        <v>0</v>
      </c>
      <c r="BO2158" s="9">
        <v>0</v>
      </c>
      <c r="BP2158" s="13"/>
      <c r="BQ2158" s="9" t="s">
        <v>80</v>
      </c>
      <c r="BR2158" s="9" t="s">
        <v>81</v>
      </c>
      <c r="BS2158" s="40"/>
      <c r="BT2158" s="40"/>
      <c r="BU2158" s="40"/>
      <c r="BV2158" s="40"/>
      <c r="BW2158" s="40"/>
      <c r="BX2158" s="40"/>
      <c r="BY2158" s="40"/>
      <c r="BZ2158" s="40"/>
      <c r="CA2158" s="40"/>
      <c r="CB2158" s="40"/>
      <c r="CC2158" s="40"/>
      <c r="CD2158" s="40"/>
      <c r="CE2158" s="40"/>
      <c r="CF2158" s="40"/>
      <c r="CG2158" s="40"/>
      <c r="CH2158" s="40"/>
      <c r="CI2158" s="40"/>
      <c r="CJ2158" s="40"/>
      <c r="CK2158" s="40"/>
      <c r="CL2158" s="40"/>
      <c r="CM2158" s="40"/>
      <c r="CN2158" s="40"/>
      <c r="CO2158" s="40"/>
      <c r="CP2158" s="40"/>
      <c r="CQ2158" s="40"/>
      <c r="CR2158" s="40"/>
      <c r="CS2158" s="40"/>
      <c r="CT2158" s="40"/>
      <c r="CU2158" s="40"/>
      <c r="CV2158" s="40"/>
      <c r="CW2158" s="40"/>
      <c r="CX2158" s="40"/>
      <c r="CY2158" s="40"/>
      <c r="CZ2158" s="40"/>
      <c r="DA2158" s="40"/>
      <c r="DB2158" s="40"/>
      <c r="DC2158" s="40"/>
      <c r="DD2158" s="40"/>
      <c r="DE2158" s="40"/>
      <c r="DF2158" s="40"/>
      <c r="DG2158" s="40"/>
      <c r="DH2158" s="40"/>
      <c r="DI2158" s="40"/>
      <c r="DJ2158" s="40"/>
      <c r="DK2158" s="40"/>
      <c r="DL2158" s="40"/>
      <c r="DM2158" s="40"/>
      <c r="DN2158" s="40"/>
      <c r="DO2158" s="40"/>
      <c r="DP2158" s="40"/>
      <c r="DQ2158" s="40"/>
      <c r="DR2158" s="40"/>
      <c r="DS2158" s="40"/>
      <c r="DT2158" s="40"/>
      <c r="DU2158" s="40"/>
      <c r="DV2158" s="40"/>
      <c r="DW2158" s="40"/>
      <c r="DX2158" s="40"/>
      <c r="DY2158" s="40"/>
      <c r="DZ2158" s="40"/>
      <c r="EA2158" s="40"/>
      <c r="EB2158" s="40"/>
      <c r="EC2158" s="40"/>
      <c r="ED2158" s="40"/>
      <c r="EE2158" s="40"/>
      <c r="EF2158" s="40"/>
      <c r="EG2158" s="40"/>
      <c r="EH2158" s="40"/>
      <c r="EI2158" s="40"/>
      <c r="EJ2158" s="40"/>
      <c r="EK2158" s="40"/>
      <c r="EL2158" s="40"/>
      <c r="EM2158" s="40"/>
      <c r="EN2158" s="40"/>
      <c r="EO2158" s="40"/>
      <c r="EP2158" s="40"/>
      <c r="EQ2158" s="40"/>
      <c r="ER2158" s="40"/>
      <c r="ES2158" s="40"/>
      <c r="ET2158" s="40"/>
      <c r="EU2158" s="40"/>
      <c r="EV2158" s="40"/>
      <c r="EW2158" s="40"/>
      <c r="EX2158" s="40"/>
      <c r="EY2158" s="40"/>
      <c r="EZ2158" s="40"/>
      <c r="FA2158" s="40"/>
      <c r="FB2158" s="40"/>
      <c r="FC2158" s="40"/>
      <c r="FD2158" s="40"/>
      <c r="FE2158" s="40"/>
      <c r="FF2158" s="40"/>
      <c r="FG2158" s="40"/>
      <c r="FH2158" s="40"/>
      <c r="FI2158" s="40"/>
      <c r="FJ2158" s="40"/>
      <c r="FK2158" s="40"/>
      <c r="FL2158" s="40"/>
      <c r="FM2158" s="40"/>
      <c r="FN2158" s="40"/>
      <c r="FO2158" s="40"/>
      <c r="FP2158" s="40"/>
      <c r="FQ2158" s="40"/>
      <c r="FR2158" s="40"/>
      <c r="FS2158" s="40"/>
      <c r="FT2158" s="40"/>
      <c r="FU2158" s="40"/>
      <c r="FV2158" s="40"/>
      <c r="FW2158" s="40"/>
      <c r="FX2158" s="40"/>
      <c r="FY2158" s="40"/>
      <c r="FZ2158" s="40"/>
      <c r="GA2158" s="40"/>
      <c r="GB2158" s="40"/>
      <c r="GC2158" s="40"/>
      <c r="GD2158" s="40"/>
      <c r="GE2158" s="40"/>
      <c r="GF2158" s="40"/>
      <c r="GG2158" s="40"/>
      <c r="GH2158" s="40"/>
      <c r="GI2158" s="40"/>
      <c r="GJ2158" s="40"/>
      <c r="GK2158" s="40"/>
      <c r="GL2158" s="40"/>
      <c r="GM2158" s="40"/>
      <c r="GN2158" s="40"/>
      <c r="GO2158" s="40"/>
      <c r="GP2158" s="40"/>
      <c r="GQ2158" s="40"/>
      <c r="GR2158" s="40"/>
      <c r="GS2158" s="40"/>
      <c r="GT2158" s="40"/>
      <c r="GU2158" s="40"/>
      <c r="GV2158" s="40"/>
      <c r="GW2158" s="40"/>
      <c r="GX2158" s="40"/>
      <c r="GY2158" s="40"/>
      <c r="GZ2158" s="40"/>
      <c r="HA2158" s="40"/>
      <c r="HB2158" s="40"/>
      <c r="HC2158" s="40"/>
      <c r="HD2158" s="40"/>
      <c r="HE2158" s="40"/>
      <c r="HF2158" s="40"/>
      <c r="HG2158" s="40"/>
      <c r="HH2158" s="40"/>
      <c r="HI2158" s="40"/>
      <c r="HJ2158" s="40"/>
      <c r="HK2158" s="40"/>
      <c r="HL2158" s="40"/>
      <c r="HM2158" s="40"/>
      <c r="HN2158" s="40"/>
      <c r="HO2158" s="40"/>
      <c r="HP2158" s="40"/>
      <c r="HQ2158" s="40"/>
      <c r="HR2158" s="40"/>
      <c r="HS2158" s="40"/>
      <c r="HT2158" s="40"/>
      <c r="HU2158" s="40"/>
      <c r="HV2158" s="40"/>
      <c r="HW2158" s="40"/>
      <c r="HX2158" s="40"/>
      <c r="HY2158" s="40"/>
      <c r="HZ2158" s="40"/>
      <c r="IA2158" s="40"/>
      <c r="IB2158" s="40"/>
      <c r="IC2158" s="40"/>
      <c r="ID2158" s="40"/>
      <c r="IE2158" s="40"/>
      <c r="IF2158" s="40"/>
      <c r="IG2158" s="40"/>
      <c r="IH2158" s="40"/>
      <c r="II2158" s="40"/>
      <c r="IJ2158" s="40"/>
      <c r="IK2158" s="40"/>
      <c r="IL2158" s="40"/>
      <c r="IM2158" s="40"/>
      <c r="IN2158" s="40"/>
      <c r="IO2158" s="40"/>
      <c r="IP2158" s="40"/>
      <c r="IQ2158" s="40"/>
      <c r="IR2158" s="40"/>
      <c r="IS2158" s="40"/>
      <c r="IT2158" s="40"/>
      <c r="IU2158" s="40"/>
      <c r="IV2158" s="40"/>
      <c r="IW2158" s="40"/>
      <c r="IX2158" s="40"/>
      <c r="IY2158" s="40"/>
      <c r="IZ2158" s="40"/>
      <c r="JA2158" s="40"/>
      <c r="JB2158" s="40"/>
      <c r="JC2158" s="40"/>
      <c r="JD2158" s="40"/>
      <c r="JE2158" s="40"/>
      <c r="JF2158" s="40"/>
      <c r="JG2158" s="40"/>
      <c r="JH2158" s="40"/>
      <c r="JI2158" s="40"/>
      <c r="JJ2158" s="40"/>
      <c r="JK2158" s="40"/>
      <c r="JL2158" s="40"/>
      <c r="JM2158" s="40"/>
      <c r="JN2158" s="40"/>
      <c r="JO2158" s="40"/>
      <c r="JP2158" s="40"/>
      <c r="JQ2158" s="40"/>
      <c r="JR2158" s="40"/>
      <c r="JS2158" s="40"/>
      <c r="JT2158" s="40"/>
      <c r="JU2158" s="40"/>
      <c r="JV2158" s="40"/>
      <c r="JW2158" s="40"/>
      <c r="JX2158" s="40"/>
      <c r="JY2158" s="40"/>
      <c r="JZ2158" s="40"/>
      <c r="KA2158" s="40"/>
      <c r="KB2158" s="40"/>
      <c r="KC2158" s="40"/>
      <c r="KD2158" s="40"/>
      <c r="KE2158" s="40"/>
      <c r="KF2158" s="40"/>
      <c r="KG2158" s="40"/>
      <c r="KH2158" s="40"/>
      <c r="KI2158" s="40"/>
      <c r="KJ2158" s="40"/>
      <c r="KK2158" s="40"/>
      <c r="KL2158" s="40"/>
      <c r="KM2158" s="40"/>
      <c r="KN2158" s="40"/>
      <c r="KO2158" s="40"/>
      <c r="KP2158" s="40"/>
      <c r="KQ2158" s="40"/>
      <c r="KR2158" s="40"/>
      <c r="KS2158" s="40"/>
      <c r="KT2158" s="40"/>
      <c r="KU2158" s="40"/>
      <c r="KV2158" s="40"/>
      <c r="KW2158" s="40"/>
      <c r="KX2158" s="40"/>
      <c r="KY2158" s="40"/>
      <c r="KZ2158" s="40"/>
      <c r="LA2158" s="40"/>
      <c r="LB2158" s="40"/>
      <c r="LC2158" s="40"/>
      <c r="LD2158" s="40"/>
      <c r="LE2158" s="40"/>
      <c r="LF2158" s="40"/>
      <c r="LG2158" s="40"/>
      <c r="LH2158" s="40"/>
      <c r="LI2158" s="40"/>
      <c r="LJ2158" s="40"/>
      <c r="LK2158" s="40"/>
      <c r="LL2158" s="40"/>
      <c r="LM2158" s="40"/>
      <c r="LN2158" s="40"/>
      <c r="LO2158" s="40"/>
      <c r="LP2158" s="40"/>
      <c r="LQ2158" s="40"/>
      <c r="LR2158" s="40"/>
      <c r="LS2158" s="40"/>
      <c r="LT2158" s="40"/>
      <c r="LU2158" s="40"/>
      <c r="LV2158" s="40"/>
      <c r="LW2158" s="40"/>
      <c r="LX2158" s="40"/>
      <c r="LY2158" s="40"/>
      <c r="LZ2158" s="40"/>
      <c r="MA2158" s="40"/>
      <c r="MB2158" s="40"/>
      <c r="MC2158" s="40"/>
      <c r="MD2158" s="40"/>
      <c r="ME2158" s="40"/>
      <c r="MF2158" s="40"/>
      <c r="MG2158" s="40"/>
      <c r="MH2158" s="40"/>
      <c r="MI2158" s="40"/>
      <c r="MJ2158" s="40"/>
      <c r="MK2158" s="40"/>
      <c r="ML2158" s="40"/>
      <c r="MM2158" s="40"/>
      <c r="MN2158" s="40"/>
      <c r="MO2158" s="40"/>
      <c r="MP2158" s="40"/>
      <c r="MQ2158" s="40"/>
      <c r="MR2158" s="40"/>
      <c r="MS2158" s="40"/>
      <c r="MT2158" s="40"/>
      <c r="MU2158" s="40"/>
      <c r="MV2158" s="40"/>
      <c r="MW2158" s="40"/>
      <c r="MX2158" s="40"/>
      <c r="MY2158" s="40"/>
      <c r="MZ2158" s="40"/>
      <c r="NA2158" s="40"/>
      <c r="NB2158" s="40"/>
      <c r="NC2158" s="40"/>
      <c r="ND2158" s="40"/>
      <c r="NE2158" s="40"/>
      <c r="NF2158" s="40"/>
      <c r="NG2158" s="40"/>
      <c r="NH2158" s="40"/>
      <c r="NI2158" s="40"/>
      <c r="NJ2158" s="40"/>
      <c r="NK2158" s="40"/>
      <c r="NL2158" s="40"/>
      <c r="NM2158" s="40"/>
      <c r="NN2158" s="40"/>
      <c r="NO2158" s="40"/>
      <c r="NP2158" s="40"/>
      <c r="NQ2158" s="40"/>
      <c r="NR2158" s="40"/>
      <c r="NS2158" s="40"/>
      <c r="NT2158" s="40"/>
      <c r="NU2158" s="40"/>
      <c r="NV2158" s="40"/>
      <c r="NW2158" s="40"/>
      <c r="NX2158" s="40"/>
      <c r="NY2158" s="40"/>
      <c r="NZ2158" s="40"/>
      <c r="OA2158" s="40"/>
      <c r="OB2158" s="40"/>
      <c r="OC2158" s="40"/>
      <c r="OD2158" s="40"/>
      <c r="OE2158" s="40"/>
      <c r="OF2158" s="40"/>
      <c r="OG2158" s="40"/>
      <c r="OH2158" s="40"/>
      <c r="OI2158" s="40"/>
      <c r="OJ2158" s="40"/>
      <c r="OK2158" s="40"/>
      <c r="OL2158" s="40"/>
      <c r="OM2158" s="40"/>
      <c r="ON2158" s="40"/>
      <c r="OO2158" s="40"/>
      <c r="OP2158" s="40"/>
      <c r="OQ2158" s="40"/>
      <c r="OR2158" s="40"/>
      <c r="OS2158" s="40"/>
      <c r="OT2158" s="40"/>
      <c r="OU2158" s="40"/>
      <c r="OV2158" s="40"/>
      <c r="OW2158" s="40"/>
      <c r="OX2158" s="40"/>
      <c r="OY2158" s="40"/>
      <c r="OZ2158" s="40"/>
      <c r="PA2158" s="40"/>
      <c r="PB2158" s="40"/>
      <c r="PC2158" s="40"/>
      <c r="PD2158" s="40"/>
      <c r="PE2158" s="40"/>
      <c r="PF2158" s="40"/>
      <c r="PG2158" s="40"/>
      <c r="PH2158" s="40"/>
      <c r="PI2158" s="40"/>
      <c r="PJ2158" s="40"/>
      <c r="PK2158" s="40"/>
      <c r="PL2158" s="40"/>
      <c r="PM2158" s="40"/>
      <c r="PN2158" s="40"/>
      <c r="PO2158" s="40"/>
      <c r="PP2158" s="40"/>
      <c r="PQ2158" s="40"/>
      <c r="PR2158" s="40"/>
      <c r="PS2158" s="40"/>
      <c r="PT2158" s="40"/>
      <c r="PU2158" s="40"/>
      <c r="PV2158" s="40"/>
      <c r="PW2158" s="40"/>
      <c r="PX2158" s="40"/>
      <c r="PY2158" s="40"/>
      <c r="PZ2158" s="40"/>
      <c r="QA2158" s="40"/>
      <c r="QB2158" s="40"/>
      <c r="QC2158" s="40"/>
      <c r="QD2158" s="40"/>
      <c r="QE2158" s="40"/>
      <c r="QF2158" s="40"/>
      <c r="QG2158" s="40"/>
      <c r="QH2158" s="40"/>
      <c r="QI2158" s="40"/>
      <c r="QJ2158" s="40"/>
      <c r="QK2158" s="40"/>
      <c r="QL2158" s="40"/>
      <c r="QM2158" s="40"/>
      <c r="QN2158" s="40"/>
      <c r="QO2158" s="40"/>
      <c r="QP2158" s="40"/>
      <c r="QQ2158" s="40"/>
      <c r="QR2158" s="40"/>
      <c r="QS2158" s="40"/>
      <c r="QT2158" s="40"/>
      <c r="QU2158" s="40"/>
      <c r="QV2158" s="40"/>
      <c r="QW2158" s="40"/>
      <c r="QX2158" s="40"/>
      <c r="QY2158" s="40"/>
      <c r="QZ2158" s="40"/>
      <c r="RA2158" s="40"/>
      <c r="RB2158" s="40"/>
      <c r="RC2158" s="40"/>
      <c r="RD2158" s="40"/>
      <c r="RE2158" s="40"/>
      <c r="RF2158" s="40"/>
      <c r="RG2158" s="40"/>
      <c r="RH2158" s="40"/>
      <c r="RI2158" s="40"/>
      <c r="RJ2158" s="40"/>
      <c r="RK2158" s="40"/>
      <c r="RL2158" s="40"/>
      <c r="RM2158" s="40"/>
      <c r="RN2158" s="40"/>
      <c r="RO2158" s="40"/>
      <c r="RP2158" s="40"/>
      <c r="RQ2158" s="40"/>
      <c r="RR2158" s="40"/>
      <c r="RS2158" s="40"/>
      <c r="RT2158" s="40"/>
      <c r="RU2158" s="40"/>
      <c r="RV2158" s="40"/>
      <c r="RW2158" s="40"/>
      <c r="RX2158" s="40"/>
      <c r="RY2158" s="40"/>
      <c r="RZ2158" s="40"/>
      <c r="SA2158" s="40"/>
      <c r="SB2158" s="40"/>
      <c r="SC2158" s="40"/>
      <c r="SD2158" s="40"/>
      <c r="SE2158" s="40"/>
      <c r="SF2158" s="40"/>
      <c r="SG2158" s="40"/>
      <c r="SH2158" s="40"/>
      <c r="SI2158" s="40"/>
      <c r="SJ2158" s="40"/>
      <c r="SK2158" s="40"/>
      <c r="SL2158" s="40"/>
      <c r="SM2158" s="40"/>
      <c r="SN2158" s="40"/>
      <c r="SO2158" s="40"/>
      <c r="SP2158" s="40"/>
      <c r="SQ2158" s="40"/>
      <c r="SR2158" s="40"/>
      <c r="SS2158" s="40"/>
      <c r="ST2158" s="40"/>
      <c r="SU2158" s="40"/>
      <c r="SV2158" s="40"/>
      <c r="SW2158" s="40"/>
      <c r="SX2158" s="40"/>
      <c r="SY2158" s="40"/>
      <c r="SZ2158" s="40"/>
      <c r="TA2158" s="40"/>
      <c r="TB2158" s="40"/>
      <c r="TC2158" s="40"/>
      <c r="TD2158" s="40"/>
      <c r="TE2158" s="40"/>
      <c r="TF2158" s="40"/>
      <c r="TG2158" s="40"/>
      <c r="TH2158" s="40"/>
      <c r="TI2158" s="40"/>
      <c r="TJ2158" s="40"/>
      <c r="TK2158" s="40"/>
      <c r="TL2158" s="40"/>
      <c r="TM2158" s="40"/>
      <c r="TN2158" s="40"/>
      <c r="TO2158" s="40"/>
      <c r="TP2158" s="40"/>
      <c r="TQ2158" s="40"/>
      <c r="TR2158" s="40"/>
      <c r="TS2158" s="40"/>
      <c r="TT2158" s="40"/>
      <c r="TU2158" s="40"/>
      <c r="TV2158" s="40"/>
      <c r="TW2158" s="40"/>
      <c r="TX2158" s="40"/>
      <c r="TY2158" s="40"/>
      <c r="TZ2158" s="40"/>
      <c r="UA2158" s="40"/>
      <c r="UB2158" s="40"/>
      <c r="UC2158" s="40"/>
      <c r="UD2158" s="40"/>
      <c r="UE2158" s="40"/>
      <c r="UF2158" s="40"/>
      <c r="UG2158" s="40"/>
      <c r="UH2158" s="40"/>
      <c r="UI2158" s="40"/>
      <c r="UJ2158" s="40"/>
      <c r="UK2158" s="40"/>
      <c r="UL2158" s="40"/>
      <c r="UM2158" s="40"/>
      <c r="UN2158" s="40"/>
      <c r="UO2158" s="40"/>
      <c r="UP2158" s="40"/>
      <c r="UQ2158" s="40"/>
      <c r="UR2158" s="40"/>
      <c r="US2158" s="40"/>
      <c r="UT2158" s="40"/>
      <c r="UU2158" s="40"/>
      <c r="UV2158" s="40"/>
      <c r="UW2158" s="40"/>
      <c r="UX2158" s="40"/>
      <c r="UY2158" s="40"/>
      <c r="UZ2158" s="40"/>
      <c r="VA2158" s="40"/>
      <c r="VB2158" s="40"/>
      <c r="VC2158" s="40"/>
      <c r="VD2158" s="40"/>
      <c r="VE2158" s="40"/>
      <c r="VF2158" s="40"/>
      <c r="VG2158" s="40"/>
      <c r="VH2158" s="40"/>
      <c r="VI2158" s="40"/>
      <c r="VJ2158" s="40"/>
      <c r="VK2158" s="40"/>
      <c r="VL2158" s="40"/>
      <c r="VM2158" s="40"/>
      <c r="VN2158" s="40"/>
      <c r="VO2158" s="40"/>
      <c r="VP2158" s="40"/>
      <c r="VQ2158" s="40"/>
      <c r="VR2158" s="40"/>
      <c r="VS2158" s="40"/>
      <c r="VT2158" s="40"/>
      <c r="VU2158" s="40"/>
      <c r="VV2158" s="40"/>
      <c r="VW2158" s="40"/>
      <c r="VX2158" s="40"/>
      <c r="VY2158" s="40"/>
      <c r="VZ2158" s="40"/>
      <c r="WA2158" s="40"/>
      <c r="WB2158" s="40"/>
      <c r="WC2158" s="40"/>
      <c r="WD2158" s="40"/>
      <c r="WE2158" s="40"/>
      <c r="WF2158" s="40"/>
      <c r="WG2158" s="40"/>
      <c r="WH2158" s="40"/>
      <c r="WI2158" s="40"/>
      <c r="WJ2158" s="40"/>
      <c r="WK2158" s="40"/>
      <c r="WL2158" s="40"/>
      <c r="WM2158" s="40"/>
      <c r="WN2158" s="40"/>
      <c r="WO2158" s="40"/>
      <c r="WP2158" s="40"/>
      <c r="WQ2158" s="40"/>
      <c r="WR2158" s="40"/>
      <c r="WS2158" s="40"/>
      <c r="WT2158" s="40"/>
      <c r="WU2158" s="40"/>
      <c r="WV2158" s="40"/>
      <c r="WW2158" s="40"/>
      <c r="WX2158" s="40"/>
      <c r="WY2158" s="40"/>
      <c r="WZ2158" s="40"/>
      <c r="XA2158" s="40"/>
      <c r="XB2158" s="40"/>
      <c r="XC2158" s="40"/>
      <c r="XD2158" s="40"/>
      <c r="XE2158" s="40"/>
      <c r="XF2158" s="40"/>
      <c r="XG2158" s="40"/>
      <c r="XH2158" s="40"/>
      <c r="XI2158" s="40"/>
      <c r="XJ2158" s="40"/>
      <c r="XK2158" s="40"/>
      <c r="XL2158" s="40"/>
      <c r="XM2158" s="40"/>
      <c r="XN2158" s="40"/>
      <c r="XO2158" s="40"/>
      <c r="XP2158" s="40"/>
      <c r="XQ2158" s="40"/>
      <c r="XR2158" s="40"/>
      <c r="XS2158" s="40"/>
      <c r="XT2158" s="40"/>
      <c r="XU2158" s="40"/>
      <c r="XV2158" s="40"/>
      <c r="XW2158" s="40"/>
      <c r="XX2158" s="40"/>
      <c r="XY2158" s="40"/>
      <c r="XZ2158" s="40"/>
      <c r="YA2158" s="40"/>
      <c r="YB2158" s="40"/>
      <c r="YC2158" s="40"/>
      <c r="YD2158" s="40"/>
      <c r="YE2158" s="40"/>
      <c r="YF2158" s="40"/>
      <c r="YG2158" s="40"/>
      <c r="YH2158" s="40"/>
      <c r="YI2158" s="40"/>
      <c r="YJ2158" s="40"/>
      <c r="YK2158" s="40"/>
      <c r="YL2158" s="40"/>
      <c r="YM2158" s="40"/>
      <c r="YN2158" s="40"/>
      <c r="YO2158" s="40"/>
      <c r="YP2158" s="40"/>
      <c r="YQ2158" s="40"/>
      <c r="YR2158" s="40"/>
      <c r="YS2158" s="40"/>
      <c r="YT2158" s="40"/>
      <c r="YU2158" s="40"/>
      <c r="YV2158" s="40"/>
      <c r="YW2158" s="40"/>
      <c r="YX2158" s="40"/>
      <c r="YY2158" s="40"/>
      <c r="YZ2158" s="40"/>
      <c r="ZA2158" s="40"/>
      <c r="ZB2158" s="40"/>
      <c r="ZC2158" s="40"/>
      <c r="ZD2158" s="40"/>
      <c r="ZE2158" s="40"/>
      <c r="ZF2158" s="40"/>
      <c r="ZG2158" s="40"/>
      <c r="ZH2158" s="40"/>
      <c r="ZI2158" s="40"/>
      <c r="ZJ2158" s="40"/>
      <c r="ZK2158" s="40"/>
      <c r="ZL2158" s="40"/>
      <c r="ZM2158" s="40"/>
      <c r="ZN2158" s="40"/>
      <c r="ZO2158" s="40"/>
      <c r="ZP2158" s="40"/>
      <c r="ZQ2158" s="40"/>
      <c r="ZR2158" s="40"/>
      <c r="ZS2158" s="40"/>
      <c r="ZT2158" s="40"/>
      <c r="ZU2158" s="40"/>
      <c r="ZV2158" s="40"/>
      <c r="ZW2158" s="40"/>
      <c r="ZX2158" s="40"/>
      <c r="ZY2158" s="40"/>
      <c r="ZZ2158" s="40"/>
      <c r="AAA2158" s="40"/>
      <c r="AAB2158" s="40"/>
      <c r="AAC2158" s="40"/>
      <c r="AAD2158" s="40"/>
      <c r="AAE2158" s="40"/>
      <c r="AAF2158" s="40"/>
      <c r="AAG2158" s="40"/>
      <c r="AAH2158" s="40"/>
      <c r="AAI2158" s="40"/>
      <c r="AAJ2158" s="40"/>
      <c r="AAK2158" s="40"/>
      <c r="AAL2158" s="40"/>
      <c r="AAM2158" s="40"/>
      <c r="AAN2158" s="40"/>
      <c r="AAO2158" s="40"/>
      <c r="AAP2158" s="40"/>
      <c r="AAQ2158" s="40"/>
      <c r="AAR2158" s="40"/>
      <c r="AAS2158" s="40"/>
      <c r="AAT2158" s="40"/>
      <c r="AAU2158" s="40"/>
      <c r="AAV2158" s="40"/>
      <c r="AAW2158" s="40"/>
      <c r="AAX2158" s="40"/>
      <c r="AAY2158" s="40"/>
      <c r="AAZ2158" s="40"/>
      <c r="ABA2158" s="40"/>
      <c r="ABB2158" s="40"/>
      <c r="ABC2158" s="40"/>
      <c r="ABD2158" s="40"/>
      <c r="ABE2158" s="40"/>
      <c r="ABF2158" s="40"/>
      <c r="ABG2158" s="40"/>
      <c r="ABH2158" s="40"/>
      <c r="ABI2158" s="40"/>
      <c r="ABJ2158" s="40"/>
      <c r="ABK2158" s="40"/>
      <c r="ABL2158" s="40"/>
      <c r="ABM2158" s="40"/>
      <c r="ABN2158" s="40"/>
      <c r="ABO2158" s="40"/>
      <c r="ABP2158" s="40"/>
      <c r="ABQ2158" s="40"/>
      <c r="ABR2158" s="40"/>
      <c r="ABS2158" s="40"/>
      <c r="ABT2158" s="40"/>
      <c r="ABU2158" s="40"/>
      <c r="ABV2158" s="40"/>
      <c r="ABW2158" s="40"/>
      <c r="ABX2158" s="40"/>
      <c r="ABY2158" s="40"/>
      <c r="ABZ2158" s="40"/>
      <c r="ACA2158" s="40"/>
      <c r="ACB2158" s="40"/>
      <c r="ACC2158" s="40"/>
      <c r="ACD2158" s="40"/>
      <c r="ACE2158" s="40"/>
      <c r="ACF2158" s="40"/>
      <c r="ACG2158" s="40"/>
      <c r="ACH2158" s="40"/>
      <c r="ACI2158" s="40"/>
      <c r="ACJ2158" s="40"/>
      <c r="ACK2158" s="40"/>
      <c r="ACL2158" s="40"/>
      <c r="ACM2158" s="40"/>
      <c r="ACN2158" s="40"/>
      <c r="ACO2158" s="40"/>
      <c r="ACP2158" s="40"/>
      <c r="ACQ2158" s="40"/>
      <c r="ACR2158" s="40"/>
      <c r="ACS2158" s="40"/>
      <c r="ACT2158" s="40"/>
      <c r="ACU2158" s="40"/>
      <c r="ACV2158" s="40"/>
      <c r="ACW2158" s="40"/>
      <c r="ACX2158" s="40"/>
      <c r="ACY2158" s="40"/>
      <c r="ACZ2158" s="40"/>
      <c r="ADA2158" s="40"/>
      <c r="ADB2158" s="40"/>
      <c r="ADC2158" s="40"/>
      <c r="ADD2158" s="40"/>
      <c r="ADE2158" s="40"/>
      <c r="ADF2158" s="40"/>
      <c r="ADG2158" s="40"/>
      <c r="ADH2158" s="40"/>
      <c r="ADI2158" s="40"/>
      <c r="ADJ2158" s="40"/>
      <c r="ADK2158" s="40"/>
      <c r="ADL2158" s="40"/>
      <c r="ADM2158" s="40"/>
      <c r="ADN2158" s="40"/>
      <c r="ADO2158" s="40"/>
      <c r="ADP2158" s="40"/>
      <c r="ADQ2158" s="40"/>
      <c r="ADR2158" s="40"/>
      <c r="ADS2158" s="40"/>
      <c r="ADT2158" s="40"/>
      <c r="ADU2158" s="40"/>
      <c r="ADV2158" s="40"/>
      <c r="ADW2158" s="40"/>
      <c r="ADX2158" s="40"/>
      <c r="ADY2158" s="40"/>
      <c r="ADZ2158" s="40"/>
      <c r="AEA2158" s="40"/>
      <c r="AEB2158" s="40"/>
      <c r="AEC2158" s="40"/>
      <c r="AED2158" s="40"/>
      <c r="AEE2158" s="40"/>
      <c r="AEF2158" s="40"/>
      <c r="AEG2158" s="40"/>
      <c r="AEH2158" s="40"/>
      <c r="AEI2158" s="40"/>
      <c r="AEJ2158" s="40"/>
      <c r="AEK2158" s="40"/>
      <c r="AEL2158" s="40"/>
      <c r="AEM2158" s="40"/>
      <c r="AEN2158" s="40"/>
      <c r="AEO2158" s="40"/>
      <c r="AEP2158" s="40"/>
      <c r="AEQ2158" s="40"/>
      <c r="AER2158" s="40"/>
      <c r="AES2158" s="40"/>
      <c r="AET2158" s="40"/>
      <c r="AEU2158" s="40"/>
      <c r="AEV2158" s="40"/>
      <c r="AEW2158" s="40"/>
      <c r="AEX2158" s="40"/>
      <c r="AEY2158" s="40"/>
      <c r="AEZ2158" s="40"/>
      <c r="AFA2158" s="40"/>
      <c r="AFB2158" s="40"/>
      <c r="AFC2158" s="40"/>
      <c r="AFD2158" s="40"/>
      <c r="AFE2158" s="40"/>
      <c r="AFF2158" s="40"/>
      <c r="AFG2158" s="40"/>
      <c r="AFH2158" s="40"/>
      <c r="AFI2158" s="40"/>
      <c r="AFJ2158" s="40"/>
      <c r="AFK2158" s="40"/>
      <c r="AFL2158" s="40"/>
      <c r="AFM2158" s="40"/>
      <c r="AFN2158" s="40"/>
      <c r="AFO2158" s="40"/>
      <c r="AFP2158" s="40"/>
      <c r="AFQ2158" s="40"/>
      <c r="AFR2158" s="40"/>
      <c r="AFS2158" s="40"/>
      <c r="AFT2158" s="40"/>
      <c r="AFU2158" s="40"/>
      <c r="AFV2158" s="40"/>
      <c r="AFW2158" s="40"/>
      <c r="AFX2158" s="40"/>
      <c r="AFY2158" s="40"/>
      <c r="AFZ2158" s="40"/>
      <c r="AGA2158" s="40"/>
      <c r="AGB2158" s="40"/>
      <c r="AGC2158" s="40"/>
      <c r="AGD2158" s="40"/>
      <c r="AGE2158" s="40"/>
      <c r="AGF2158" s="40"/>
      <c r="AGG2158" s="40"/>
      <c r="AGH2158" s="40"/>
      <c r="AGI2158" s="40"/>
      <c r="AGJ2158" s="40"/>
      <c r="AGK2158" s="40"/>
      <c r="AGL2158" s="40"/>
      <c r="AGM2158" s="40"/>
      <c r="AGN2158" s="40"/>
      <c r="AGO2158" s="40"/>
      <c r="AGP2158" s="40"/>
      <c r="AGQ2158" s="40"/>
      <c r="AGR2158" s="40"/>
      <c r="AGS2158" s="40"/>
      <c r="AGT2158" s="40"/>
      <c r="AGU2158" s="40"/>
      <c r="AGV2158" s="40"/>
      <c r="AGW2158" s="40"/>
      <c r="AGX2158" s="40"/>
      <c r="AGY2158" s="40"/>
      <c r="AGZ2158" s="40"/>
      <c r="AHA2158" s="40"/>
      <c r="AHB2158" s="40"/>
      <c r="AHC2158" s="40"/>
      <c r="AHD2158" s="40"/>
      <c r="AHE2158" s="40"/>
      <c r="AHF2158" s="40"/>
      <c r="AHG2158" s="40"/>
      <c r="AHH2158" s="40"/>
      <c r="AHI2158" s="40"/>
      <c r="AHJ2158" s="40"/>
      <c r="AHK2158" s="40"/>
      <c r="AHL2158" s="40"/>
      <c r="AHM2158" s="40"/>
      <c r="AHN2158" s="40"/>
      <c r="AHO2158" s="40"/>
      <c r="AHP2158" s="40"/>
      <c r="AHQ2158" s="40"/>
      <c r="AHR2158" s="40"/>
      <c r="AHS2158" s="40"/>
      <c r="AHT2158" s="40"/>
      <c r="AHU2158" s="40"/>
      <c r="AHV2158" s="40"/>
      <c r="AHW2158" s="40"/>
      <c r="AHX2158" s="40"/>
      <c r="AHY2158" s="40"/>
      <c r="AHZ2158" s="40"/>
      <c r="AIA2158" s="40"/>
      <c r="AIB2158" s="40"/>
      <c r="AIC2158" s="40"/>
      <c r="AID2158" s="40"/>
      <c r="AIE2158" s="40"/>
      <c r="AIF2158" s="40"/>
      <c r="AIG2158" s="40"/>
      <c r="AIH2158" s="40"/>
      <c r="AII2158" s="40"/>
      <c r="AIJ2158" s="40"/>
      <c r="AIK2158" s="40"/>
      <c r="AIL2158" s="40"/>
      <c r="AIM2158" s="40"/>
      <c r="AIN2158" s="40"/>
      <c r="AIO2158" s="40"/>
      <c r="AIP2158" s="40"/>
      <c r="AIQ2158" s="40"/>
      <c r="AIR2158" s="40"/>
      <c r="AIS2158" s="40"/>
      <c r="AIT2158" s="40"/>
      <c r="AIU2158" s="40"/>
      <c r="AIV2158" s="40"/>
      <c r="AIW2158" s="40"/>
      <c r="AIX2158" s="40"/>
      <c r="AIY2158" s="40"/>
      <c r="AIZ2158" s="40"/>
      <c r="AJA2158" s="40"/>
      <c r="AJB2158" s="40"/>
      <c r="AJC2158" s="40"/>
      <c r="AJD2158" s="40"/>
      <c r="AJE2158" s="40"/>
      <c r="AJF2158" s="40"/>
      <c r="AJG2158" s="40"/>
      <c r="AJH2158" s="40"/>
      <c r="AJI2158" s="40"/>
      <c r="AJJ2158" s="40"/>
      <c r="AJK2158" s="40"/>
      <c r="AJL2158" s="40"/>
      <c r="AJM2158" s="40"/>
      <c r="AJN2158" s="40"/>
      <c r="AJO2158" s="40"/>
      <c r="AJP2158" s="40"/>
      <c r="AJQ2158" s="40"/>
      <c r="AJR2158" s="40"/>
      <c r="AJS2158" s="40"/>
      <c r="AJT2158" s="40"/>
      <c r="AJU2158" s="40"/>
      <c r="AJV2158" s="40"/>
      <c r="AJW2158" s="40"/>
      <c r="AJX2158" s="40"/>
      <c r="AJY2158" s="40"/>
      <c r="AJZ2158" s="40"/>
      <c r="AKA2158" s="40"/>
      <c r="AKB2158" s="40"/>
      <c r="AKC2158" s="40"/>
      <c r="AKD2158" s="40"/>
      <c r="AKE2158" s="40"/>
      <c r="AKF2158" s="40"/>
      <c r="AKG2158" s="40"/>
      <c r="AKH2158" s="40"/>
      <c r="AKI2158" s="40"/>
      <c r="AKJ2158" s="40"/>
      <c r="AKK2158" s="40"/>
      <c r="AKL2158" s="40"/>
      <c r="AKM2158" s="40"/>
      <c r="AKN2158" s="40"/>
      <c r="AKO2158" s="40"/>
      <c r="AKP2158" s="40"/>
      <c r="AKQ2158" s="40"/>
      <c r="AKR2158" s="40"/>
      <c r="AKS2158" s="40"/>
      <c r="AKT2158" s="40"/>
      <c r="AKU2158" s="40"/>
      <c r="AKV2158" s="40"/>
      <c r="AKW2158" s="40"/>
      <c r="AKX2158" s="40"/>
      <c r="AKY2158" s="40"/>
      <c r="AKZ2158" s="40"/>
      <c r="ALA2158" s="40"/>
      <c r="ALB2158" s="40"/>
      <c r="ALC2158" s="40"/>
      <c r="ALD2158" s="40"/>
      <c r="ALE2158" s="40"/>
      <c r="ALF2158" s="40"/>
      <c r="ALG2158" s="40"/>
      <c r="ALH2158" s="40"/>
      <c r="ALI2158" s="40"/>
      <c r="ALJ2158" s="40"/>
      <c r="ALK2158" s="40"/>
      <c r="ALL2158" s="40"/>
      <c r="ALM2158" s="40"/>
      <c r="ALN2158" s="40"/>
      <c r="ALO2158" s="40"/>
      <c r="ALP2158" s="40"/>
      <c r="ALQ2158" s="40"/>
      <c r="ALR2158" s="40"/>
      <c r="ALS2158" s="40"/>
      <c r="ALT2158" s="40"/>
      <c r="ALU2158" s="40"/>
      <c r="ALV2158" s="40"/>
      <c r="ALW2158" s="40"/>
      <c r="ALX2158" s="40"/>
      <c r="ALY2158" s="40"/>
      <c r="ALZ2158" s="40"/>
      <c r="AMA2158" s="40"/>
      <c r="AMB2158" s="40"/>
      <c r="AMC2158" s="40"/>
      <c r="AMD2158" s="40"/>
      <c r="AME2158" s="40"/>
      <c r="AMF2158" s="40"/>
      <c r="AMG2158" s="40"/>
      <c r="AMH2158" s="40"/>
      <c r="AMI2158" s="40"/>
      <c r="AMJ2158" s="40"/>
      <c r="AMK2158" s="40"/>
      <c r="AML2158" s="40"/>
      <c r="AMM2158" s="40"/>
      <c r="AMN2158" s="40"/>
      <c r="AMO2158" s="40"/>
      <c r="AMP2158" s="40"/>
      <c r="AMQ2158" s="40"/>
      <c r="AMR2158" s="40"/>
      <c r="AMS2158" s="40"/>
      <c r="AMT2158" s="40"/>
      <c r="AMU2158" s="40"/>
      <c r="AMV2158" s="40"/>
      <c r="AMW2158" s="40"/>
      <c r="AMX2158" s="40"/>
      <c r="AMY2158" s="40"/>
      <c r="AMZ2158" s="40"/>
      <c r="ANA2158" s="40"/>
      <c r="ANB2158" s="40"/>
      <c r="ANC2158" s="40"/>
      <c r="AND2158" s="40"/>
      <c r="ANE2158" s="40"/>
      <c r="ANF2158" s="40"/>
      <c r="ANG2158" s="40"/>
      <c r="ANH2158" s="40"/>
      <c r="ANI2158" s="40"/>
      <c r="ANJ2158" s="40"/>
      <c r="ANK2158" s="40"/>
      <c r="ANL2158" s="40"/>
      <c r="ANM2158" s="40"/>
      <c r="ANN2158" s="40"/>
      <c r="ANO2158" s="40"/>
      <c r="ANP2158" s="40"/>
      <c r="ANQ2158" s="40"/>
      <c r="ANR2158" s="40"/>
      <c r="ANS2158" s="40"/>
      <c r="ANT2158" s="40"/>
      <c r="ANU2158" s="40"/>
      <c r="ANV2158" s="40"/>
      <c r="ANW2158" s="40"/>
      <c r="ANX2158" s="40"/>
      <c r="ANY2158" s="40"/>
      <c r="ANZ2158" s="40"/>
      <c r="AOA2158" s="40"/>
      <c r="AOB2158" s="40"/>
      <c r="AOC2158" s="40"/>
      <c r="AOD2158" s="40"/>
      <c r="AOE2158" s="40"/>
      <c r="AOF2158" s="40"/>
      <c r="AOG2158" s="40"/>
      <c r="AOH2158" s="40"/>
      <c r="AOI2158" s="40"/>
      <c r="AOJ2158" s="40"/>
      <c r="AOK2158" s="40"/>
      <c r="AOL2158" s="40"/>
      <c r="AOM2158" s="40"/>
      <c r="AON2158" s="40"/>
      <c r="AOO2158" s="40"/>
      <c r="AOP2158" s="40"/>
      <c r="AOQ2158" s="40"/>
      <c r="AOR2158" s="40"/>
      <c r="AOS2158" s="40"/>
      <c r="AOT2158" s="40"/>
      <c r="AOU2158" s="40"/>
      <c r="AOV2158" s="40"/>
      <c r="AOW2158" s="40"/>
      <c r="AOX2158" s="40"/>
      <c r="AOY2158" s="40"/>
      <c r="AOZ2158" s="40"/>
      <c r="APA2158" s="40"/>
      <c r="APB2158" s="40"/>
      <c r="APC2158" s="40"/>
      <c r="APD2158" s="40"/>
      <c r="APE2158" s="40"/>
      <c r="APF2158" s="40"/>
      <c r="APG2158" s="40"/>
      <c r="APH2158" s="40"/>
      <c r="API2158" s="40"/>
      <c r="APJ2158" s="40"/>
      <c r="APK2158" s="40"/>
      <c r="APL2158" s="40"/>
      <c r="APM2158" s="40"/>
      <c r="APN2158" s="40"/>
      <c r="APO2158" s="40"/>
      <c r="APP2158" s="40"/>
      <c r="APQ2158" s="40"/>
      <c r="APR2158" s="40"/>
      <c r="APS2158" s="40"/>
      <c r="APT2158" s="40"/>
      <c r="APU2158" s="40"/>
      <c r="APV2158" s="40"/>
      <c r="APW2158" s="40"/>
      <c r="APX2158" s="40"/>
      <c r="APY2158" s="40"/>
      <c r="APZ2158" s="40"/>
      <c r="AQA2158" s="40"/>
      <c r="AQB2158" s="40"/>
      <c r="AQC2158" s="40"/>
      <c r="AQD2158" s="40"/>
      <c r="AQE2158" s="40"/>
      <c r="AQF2158" s="40"/>
      <c r="AQG2158" s="40"/>
      <c r="AQH2158" s="40"/>
      <c r="AQI2158" s="40"/>
      <c r="AQJ2158" s="40"/>
      <c r="AQK2158" s="40"/>
      <c r="AQL2158" s="40"/>
      <c r="AQM2158" s="40"/>
      <c r="AQN2158" s="40"/>
      <c r="AQO2158" s="40"/>
      <c r="AQP2158" s="40"/>
      <c r="AQQ2158" s="40"/>
      <c r="AQR2158" s="40"/>
      <c r="AQS2158" s="40"/>
      <c r="AQT2158" s="40"/>
      <c r="AQU2158" s="40"/>
      <c r="AQV2158" s="40"/>
      <c r="AQW2158" s="40"/>
      <c r="AQX2158" s="40"/>
      <c r="AQY2158" s="40"/>
      <c r="AQZ2158" s="40"/>
      <c r="ARA2158" s="40"/>
      <c r="ARB2158" s="40"/>
      <c r="ARC2158" s="40"/>
      <c r="ARD2158" s="40"/>
      <c r="ARE2158" s="40"/>
      <c r="ARF2158" s="40"/>
      <c r="ARG2158" s="40"/>
      <c r="ARH2158" s="40"/>
      <c r="ARI2158" s="40"/>
      <c r="ARJ2158" s="40"/>
      <c r="ARK2158" s="40"/>
      <c r="ARL2158" s="40"/>
      <c r="ARM2158" s="40"/>
      <c r="ARN2158" s="40"/>
      <c r="ARO2158" s="40"/>
      <c r="ARP2158" s="40"/>
      <c r="ARQ2158" s="40"/>
      <c r="ARR2158" s="40"/>
      <c r="ARS2158" s="40"/>
      <c r="ART2158" s="40"/>
      <c r="ARU2158" s="40"/>
      <c r="ARV2158" s="40"/>
      <c r="ARW2158" s="40"/>
      <c r="ARX2158" s="40"/>
      <c r="ARY2158" s="40"/>
      <c r="ARZ2158" s="40"/>
      <c r="ASA2158" s="40"/>
      <c r="ASB2158" s="40"/>
      <c r="ASC2158" s="40"/>
      <c r="ASD2158" s="40"/>
      <c r="ASE2158" s="40"/>
      <c r="ASF2158" s="40"/>
      <c r="ASG2158" s="40"/>
      <c r="ASH2158" s="40"/>
      <c r="ASI2158" s="40"/>
      <c r="ASJ2158" s="40"/>
      <c r="ASK2158" s="40"/>
      <c r="ASL2158" s="40"/>
      <c r="ASM2158" s="40"/>
      <c r="ASN2158" s="40"/>
      <c r="ASO2158" s="40"/>
      <c r="ASP2158" s="40"/>
      <c r="ASQ2158" s="40"/>
      <c r="ASR2158" s="40"/>
      <c r="ASS2158" s="40"/>
      <c r="AST2158" s="40"/>
      <c r="ASU2158" s="40"/>
      <c r="ASV2158" s="40"/>
      <c r="ASW2158" s="40"/>
      <c r="ASX2158" s="40"/>
      <c r="ASY2158" s="40"/>
      <c r="ASZ2158" s="40"/>
      <c r="ATA2158" s="40"/>
      <c r="ATB2158" s="40"/>
      <c r="ATC2158" s="40"/>
      <c r="ATD2158" s="40"/>
      <c r="ATE2158" s="40"/>
      <c r="ATF2158" s="40"/>
      <c r="ATG2158" s="40"/>
      <c r="ATH2158" s="40"/>
      <c r="ATI2158" s="40"/>
      <c r="ATJ2158" s="40"/>
      <c r="ATK2158" s="40"/>
      <c r="ATL2158" s="40"/>
      <c r="ATM2158" s="40"/>
      <c r="ATN2158" s="40"/>
      <c r="ATO2158" s="40"/>
      <c r="ATP2158" s="40"/>
      <c r="ATQ2158" s="40"/>
      <c r="ATR2158" s="40"/>
      <c r="ATS2158" s="40"/>
      <c r="ATT2158" s="40"/>
      <c r="ATU2158" s="40"/>
      <c r="ATV2158" s="40"/>
      <c r="ATW2158" s="40"/>
      <c r="ATX2158" s="40"/>
      <c r="ATY2158" s="40"/>
      <c r="ATZ2158" s="40"/>
      <c r="AUA2158" s="40"/>
      <c r="AUB2158" s="40"/>
      <c r="AUC2158" s="40"/>
      <c r="AUD2158" s="40"/>
      <c r="AUE2158" s="40"/>
      <c r="AUF2158" s="40"/>
      <c r="AUG2158" s="40"/>
      <c r="AUH2158" s="40"/>
      <c r="AUI2158" s="40"/>
      <c r="AUJ2158" s="40"/>
      <c r="AUK2158" s="40"/>
      <c r="AUL2158" s="40"/>
      <c r="AUM2158" s="40"/>
      <c r="AUN2158" s="40"/>
      <c r="AUO2158" s="40"/>
      <c r="AUP2158" s="40"/>
      <c r="AUQ2158" s="40"/>
      <c r="AUR2158" s="40"/>
      <c r="AUS2158" s="40"/>
      <c r="AUT2158" s="40"/>
      <c r="AUU2158" s="40"/>
      <c r="AUV2158" s="40"/>
      <c r="AUW2158" s="40"/>
      <c r="AUX2158" s="40"/>
      <c r="AUY2158" s="40"/>
      <c r="AUZ2158" s="40"/>
      <c r="AVA2158" s="40"/>
      <c r="AVB2158" s="40"/>
      <c r="AVC2158" s="40"/>
      <c r="AVD2158" s="40"/>
      <c r="AVE2158" s="40"/>
      <c r="AVF2158" s="40"/>
      <c r="AVG2158" s="40"/>
      <c r="AVH2158" s="40"/>
      <c r="AVI2158" s="40"/>
      <c r="AVJ2158" s="40"/>
      <c r="AVK2158" s="40"/>
      <c r="AVL2158" s="40"/>
      <c r="AVM2158" s="40"/>
      <c r="AVN2158" s="40"/>
      <c r="AVO2158" s="40"/>
      <c r="AVP2158" s="40"/>
      <c r="AVQ2158" s="40"/>
      <c r="AVR2158" s="40"/>
      <c r="AVS2158" s="40"/>
      <c r="AVT2158" s="40"/>
      <c r="AVU2158" s="40"/>
      <c r="AVV2158" s="40"/>
      <c r="AVW2158" s="40"/>
      <c r="AVX2158" s="40"/>
      <c r="AVY2158" s="40"/>
      <c r="AVZ2158" s="40"/>
      <c r="AWA2158" s="40"/>
      <c r="AWB2158" s="40"/>
      <c r="AWC2158" s="40"/>
      <c r="AWD2158" s="40"/>
      <c r="AWE2158" s="40"/>
      <c r="AWF2158" s="40"/>
      <c r="AWG2158" s="40"/>
      <c r="AWH2158" s="40"/>
      <c r="AWI2158" s="40"/>
      <c r="AWJ2158" s="40"/>
      <c r="AWK2158" s="40"/>
      <c r="AWL2158" s="40"/>
      <c r="AWM2158" s="40"/>
      <c r="AWN2158" s="40"/>
      <c r="AWO2158" s="40"/>
      <c r="AWP2158" s="40"/>
      <c r="AWQ2158" s="40"/>
      <c r="AWR2158" s="40"/>
      <c r="AWS2158" s="40"/>
      <c r="AWT2158" s="40"/>
      <c r="AWU2158" s="40"/>
      <c r="AWV2158" s="40"/>
      <c r="AWW2158" s="40"/>
      <c r="AWX2158" s="40"/>
      <c r="AWY2158" s="40"/>
      <c r="AWZ2158" s="40"/>
      <c r="AXA2158" s="40"/>
      <c r="AXB2158" s="40"/>
      <c r="AXC2158" s="40"/>
      <c r="AXD2158" s="40"/>
      <c r="AXE2158" s="40"/>
      <c r="AXF2158" s="40"/>
      <c r="AXG2158" s="40"/>
      <c r="AXH2158" s="40"/>
      <c r="AXI2158" s="40"/>
      <c r="AXJ2158" s="40"/>
      <c r="AXK2158" s="40"/>
      <c r="AXL2158" s="40"/>
      <c r="AXM2158" s="40"/>
      <c r="AXN2158" s="40"/>
      <c r="AXO2158" s="40"/>
      <c r="AXP2158" s="40"/>
      <c r="AXQ2158" s="40"/>
      <c r="AXR2158" s="40"/>
      <c r="AXS2158" s="40"/>
      <c r="AXT2158" s="40"/>
      <c r="AXU2158" s="40"/>
      <c r="AXV2158" s="40"/>
      <c r="AXW2158" s="40"/>
      <c r="AXX2158" s="40"/>
      <c r="AXY2158" s="40"/>
      <c r="AXZ2158" s="40"/>
      <c r="AYA2158" s="40"/>
      <c r="AYB2158" s="40"/>
      <c r="AYC2158" s="40"/>
      <c r="AYD2158" s="40"/>
      <c r="AYE2158" s="40"/>
      <c r="AYF2158" s="40"/>
      <c r="AYG2158" s="40"/>
      <c r="AYH2158" s="40"/>
      <c r="AYI2158" s="40"/>
      <c r="AYJ2158" s="40"/>
      <c r="AYK2158" s="40"/>
      <c r="AYL2158" s="40"/>
      <c r="AYM2158" s="40"/>
      <c r="AYN2158" s="40"/>
      <c r="AYO2158" s="40"/>
      <c r="AYP2158" s="40"/>
      <c r="AYQ2158" s="40"/>
      <c r="AYR2158" s="40"/>
      <c r="AYS2158" s="40"/>
      <c r="AYT2158" s="40"/>
      <c r="AYU2158" s="40"/>
      <c r="AYV2158" s="40"/>
      <c r="AYW2158" s="40"/>
      <c r="AYX2158" s="40"/>
      <c r="AYY2158" s="40"/>
      <c r="AYZ2158" s="40"/>
      <c r="AZA2158" s="40"/>
      <c r="AZB2158" s="40"/>
      <c r="AZC2158" s="40"/>
      <c r="AZD2158" s="40"/>
      <c r="AZE2158" s="40"/>
      <c r="AZF2158" s="40"/>
      <c r="AZG2158" s="40"/>
      <c r="AZH2158" s="40"/>
      <c r="AZI2158" s="40"/>
      <c r="AZJ2158" s="40"/>
      <c r="AZK2158" s="40"/>
      <c r="AZL2158" s="40"/>
      <c r="AZM2158" s="40"/>
      <c r="AZN2158" s="40"/>
      <c r="AZO2158" s="40"/>
      <c r="AZP2158" s="40"/>
      <c r="AZQ2158" s="40"/>
      <c r="AZR2158" s="40"/>
      <c r="AZS2158" s="40"/>
      <c r="AZT2158" s="40"/>
      <c r="AZU2158" s="40"/>
      <c r="AZV2158" s="40"/>
      <c r="AZW2158" s="40"/>
      <c r="AZX2158" s="40"/>
      <c r="AZY2158" s="40"/>
      <c r="AZZ2158" s="40"/>
      <c r="BAA2158" s="40"/>
      <c r="BAB2158" s="40"/>
      <c r="BAC2158" s="40"/>
      <c r="BAD2158" s="40"/>
      <c r="BAE2158" s="40"/>
      <c r="BAF2158" s="40"/>
      <c r="BAG2158" s="40"/>
      <c r="BAH2158" s="40"/>
      <c r="BAI2158" s="40"/>
      <c r="BAJ2158" s="40"/>
      <c r="BAK2158" s="40"/>
      <c r="BAL2158" s="40"/>
      <c r="BAM2158" s="40"/>
      <c r="BAN2158" s="40"/>
      <c r="BAO2158" s="40"/>
      <c r="BAP2158" s="40"/>
      <c r="BAQ2158" s="40"/>
      <c r="BAR2158" s="40"/>
      <c r="BAS2158" s="40"/>
      <c r="BAT2158" s="40"/>
      <c r="BAU2158" s="40"/>
      <c r="BAV2158" s="40"/>
      <c r="BAW2158" s="40"/>
      <c r="BAX2158" s="40"/>
      <c r="BAY2158" s="40"/>
      <c r="BAZ2158" s="40"/>
      <c r="BBA2158" s="40"/>
      <c r="BBB2158" s="40"/>
      <c r="BBC2158" s="40"/>
      <c r="BBD2158" s="40"/>
      <c r="BBE2158" s="40"/>
      <c r="BBF2158" s="40"/>
      <c r="BBG2158" s="40"/>
      <c r="BBH2158" s="40"/>
      <c r="BBI2158" s="40"/>
      <c r="BBJ2158" s="40"/>
      <c r="BBK2158" s="40"/>
      <c r="BBL2158" s="40"/>
      <c r="BBM2158" s="40"/>
      <c r="BBN2158" s="40"/>
      <c r="BBO2158" s="40"/>
      <c r="BBP2158" s="40"/>
      <c r="BBQ2158" s="40"/>
      <c r="BBR2158" s="40"/>
      <c r="BBS2158" s="40"/>
      <c r="BBT2158" s="40"/>
      <c r="BBU2158" s="40"/>
      <c r="BBV2158" s="40"/>
      <c r="BBW2158" s="40"/>
      <c r="BBX2158" s="40"/>
      <c r="BBY2158" s="40"/>
      <c r="BBZ2158" s="40"/>
      <c r="BCA2158" s="40"/>
      <c r="BCB2158" s="40"/>
      <c r="BCC2158" s="40"/>
      <c r="BCD2158" s="40"/>
      <c r="BCE2158" s="40"/>
      <c r="BCF2158" s="40"/>
      <c r="BCG2158" s="40"/>
      <c r="BCH2158" s="40"/>
      <c r="BCI2158" s="40"/>
      <c r="BCJ2158" s="40"/>
      <c r="BCK2158" s="40"/>
      <c r="BCL2158" s="40"/>
      <c r="BCM2158" s="40"/>
      <c r="BCN2158" s="40"/>
      <c r="BCO2158" s="40"/>
      <c r="BCP2158" s="40"/>
      <c r="BCQ2158" s="40"/>
      <c r="BCR2158" s="40"/>
      <c r="BCS2158" s="40"/>
      <c r="BCT2158" s="40"/>
      <c r="BCU2158" s="40"/>
      <c r="BCV2158" s="40"/>
      <c r="BCW2158" s="40"/>
      <c r="BCX2158" s="40"/>
      <c r="BCY2158" s="40"/>
      <c r="BCZ2158" s="40"/>
      <c r="BDA2158" s="40"/>
      <c r="BDB2158" s="40"/>
      <c r="BDC2158" s="40"/>
      <c r="BDD2158" s="40"/>
      <c r="BDE2158" s="40"/>
      <c r="BDF2158" s="40"/>
      <c r="BDG2158" s="40"/>
      <c r="BDH2158" s="40"/>
      <c r="BDI2158" s="40"/>
      <c r="BDJ2158" s="40"/>
      <c r="BDK2158" s="40"/>
      <c r="BDL2158" s="40"/>
      <c r="BDM2158" s="40"/>
      <c r="BDN2158" s="40"/>
      <c r="BDO2158" s="40"/>
      <c r="BDP2158" s="40"/>
      <c r="BDQ2158" s="40"/>
      <c r="BDR2158" s="40"/>
      <c r="BDS2158" s="40"/>
      <c r="BDT2158" s="40"/>
      <c r="BDU2158" s="40"/>
      <c r="BDV2158" s="40"/>
      <c r="BDW2158" s="40"/>
      <c r="BDX2158" s="40"/>
      <c r="BDY2158" s="40"/>
      <c r="BDZ2158" s="40"/>
      <c r="BEA2158" s="40"/>
      <c r="BEB2158" s="40"/>
      <c r="BEC2158" s="40"/>
      <c r="BED2158" s="40"/>
      <c r="BEE2158" s="40"/>
      <c r="BEF2158" s="40"/>
      <c r="BEG2158" s="40"/>
      <c r="BEH2158" s="40"/>
      <c r="BEI2158" s="40"/>
      <c r="BEJ2158" s="40"/>
      <c r="BEK2158" s="40"/>
      <c r="BEL2158" s="40"/>
      <c r="BEM2158" s="40"/>
      <c r="BEN2158" s="40"/>
      <c r="BEO2158" s="40"/>
      <c r="BEP2158" s="40"/>
      <c r="BEQ2158" s="40"/>
      <c r="BER2158" s="40"/>
      <c r="BES2158" s="40"/>
      <c r="BET2158" s="40"/>
      <c r="BEU2158" s="40"/>
      <c r="BEV2158" s="40"/>
      <c r="BEW2158" s="40"/>
      <c r="BEX2158" s="40"/>
      <c r="BEY2158" s="40"/>
      <c r="BEZ2158" s="40"/>
      <c r="BFA2158" s="40"/>
      <c r="BFB2158" s="40"/>
      <c r="BFC2158" s="40"/>
      <c r="BFD2158" s="40"/>
      <c r="BFE2158" s="40"/>
      <c r="BFF2158" s="40"/>
      <c r="BFG2158" s="40"/>
      <c r="BFH2158" s="40"/>
      <c r="BFI2158" s="40"/>
      <c r="BFJ2158" s="40"/>
      <c r="BFK2158" s="40"/>
      <c r="BFL2158" s="40"/>
      <c r="BFM2158" s="40"/>
      <c r="BFN2158" s="40"/>
      <c r="BFO2158" s="40"/>
      <c r="BFP2158" s="40"/>
      <c r="BFQ2158" s="40"/>
      <c r="BFR2158" s="40"/>
      <c r="BFS2158" s="40"/>
      <c r="BFT2158" s="40"/>
      <c r="BFU2158" s="40"/>
      <c r="BFV2158" s="40"/>
      <c r="BFW2158" s="40"/>
      <c r="BFX2158" s="40"/>
      <c r="BFY2158" s="40"/>
      <c r="BFZ2158" s="40"/>
      <c r="BGA2158" s="40"/>
      <c r="BGB2158" s="40"/>
      <c r="BGC2158" s="40"/>
      <c r="BGD2158" s="40"/>
      <c r="BGE2158" s="40"/>
      <c r="BGF2158" s="40"/>
      <c r="BGG2158" s="40"/>
      <c r="BGH2158" s="40"/>
      <c r="BGI2158" s="40"/>
      <c r="BGJ2158" s="40"/>
      <c r="BGK2158" s="40"/>
      <c r="BGL2158" s="40"/>
      <c r="BGM2158" s="40"/>
      <c r="BGN2158" s="40"/>
      <c r="BGO2158" s="40"/>
      <c r="BGP2158" s="40"/>
      <c r="BGQ2158" s="40"/>
      <c r="BGR2158" s="40"/>
      <c r="BGS2158" s="40"/>
      <c r="BGT2158" s="40"/>
      <c r="BGU2158" s="40"/>
      <c r="BGV2158" s="40"/>
      <c r="BGW2158" s="40"/>
      <c r="BGX2158" s="40"/>
      <c r="BGY2158" s="40"/>
      <c r="BGZ2158" s="40"/>
      <c r="BHA2158" s="40"/>
      <c r="BHB2158" s="40"/>
      <c r="BHC2158" s="40"/>
      <c r="BHD2158" s="40"/>
      <c r="BHE2158" s="40"/>
      <c r="BHF2158" s="40"/>
      <c r="BHG2158" s="40"/>
      <c r="BHH2158" s="40"/>
      <c r="BHI2158" s="40"/>
      <c r="BHJ2158" s="40"/>
      <c r="BHK2158" s="40"/>
      <c r="BHL2158" s="40"/>
      <c r="BHM2158" s="40"/>
      <c r="BHN2158" s="40"/>
      <c r="BHO2158" s="40"/>
      <c r="BHP2158" s="40"/>
      <c r="BHQ2158" s="40"/>
      <c r="BHR2158" s="40"/>
      <c r="BHS2158" s="40"/>
      <c r="BHT2158" s="40"/>
      <c r="BHU2158" s="40"/>
      <c r="BHV2158" s="40"/>
      <c r="BHW2158" s="40"/>
      <c r="BHX2158" s="40"/>
      <c r="BHY2158" s="40"/>
      <c r="BHZ2158" s="40"/>
      <c r="BIA2158" s="40"/>
      <c r="BIB2158" s="40"/>
      <c r="BIC2158" s="40"/>
      <c r="BID2158" s="40"/>
      <c r="BIE2158" s="40"/>
      <c r="BIF2158" s="40"/>
      <c r="BIG2158" s="40"/>
      <c r="BIH2158" s="40"/>
      <c r="BII2158" s="40"/>
      <c r="BIJ2158" s="40"/>
      <c r="BIK2158" s="40"/>
      <c r="BIL2158" s="40"/>
      <c r="BIM2158" s="40"/>
      <c r="BIN2158" s="40"/>
      <c r="BIO2158" s="40"/>
      <c r="BIP2158" s="40"/>
      <c r="BIQ2158" s="40"/>
      <c r="BIR2158" s="40"/>
      <c r="BIS2158" s="40"/>
      <c r="BIT2158" s="40"/>
      <c r="BIU2158" s="40"/>
      <c r="BIV2158" s="40"/>
      <c r="BIW2158" s="40"/>
      <c r="BIX2158" s="40"/>
      <c r="BIY2158" s="40"/>
      <c r="BIZ2158" s="40"/>
      <c r="BJA2158" s="40"/>
      <c r="BJB2158" s="40"/>
      <c r="BJC2158" s="40"/>
      <c r="BJD2158" s="40"/>
      <c r="BJE2158" s="40"/>
      <c r="BJF2158" s="40"/>
      <c r="BJG2158" s="40"/>
      <c r="BJH2158" s="40"/>
      <c r="BJI2158" s="40"/>
      <c r="BJJ2158" s="40"/>
      <c r="BJK2158" s="40"/>
      <c r="BJL2158" s="40"/>
      <c r="BJM2158" s="40"/>
      <c r="BJN2158" s="40"/>
      <c r="BJO2158" s="40"/>
      <c r="BJP2158" s="40"/>
      <c r="BJQ2158" s="40"/>
      <c r="BJR2158" s="40"/>
      <c r="BJS2158" s="40"/>
      <c r="BJT2158" s="40"/>
      <c r="BJU2158" s="40"/>
      <c r="BJV2158" s="40"/>
      <c r="BJW2158" s="40"/>
      <c r="BJX2158" s="40"/>
      <c r="BJY2158" s="40"/>
      <c r="BJZ2158" s="40"/>
      <c r="BKA2158" s="40"/>
      <c r="BKB2158" s="40"/>
      <c r="BKC2158" s="40"/>
      <c r="BKD2158" s="40"/>
      <c r="BKE2158" s="40"/>
      <c r="BKF2158" s="40"/>
      <c r="BKG2158" s="40"/>
      <c r="BKH2158" s="40"/>
      <c r="BKI2158" s="40"/>
      <c r="BKJ2158" s="40"/>
      <c r="BKK2158" s="40"/>
      <c r="BKL2158" s="40"/>
      <c r="BKM2158" s="40"/>
      <c r="BKN2158" s="40"/>
      <c r="BKO2158" s="40"/>
      <c r="BKP2158" s="40"/>
      <c r="BKQ2158" s="40"/>
      <c r="BKR2158" s="40"/>
      <c r="BKS2158" s="40"/>
      <c r="BKT2158" s="40"/>
      <c r="BKU2158" s="40"/>
      <c r="BKV2158" s="40"/>
      <c r="BKW2158" s="40"/>
      <c r="BKX2158" s="40"/>
      <c r="BKY2158" s="40"/>
      <c r="BKZ2158" s="40"/>
      <c r="BLA2158" s="40"/>
      <c r="BLB2158" s="40"/>
      <c r="BLC2158" s="40"/>
      <c r="BLD2158" s="40"/>
      <c r="BLE2158" s="40"/>
      <c r="BLF2158" s="40"/>
      <c r="BLG2158" s="40"/>
      <c r="BLH2158" s="40"/>
      <c r="BLI2158" s="40"/>
      <c r="BLJ2158" s="40"/>
      <c r="BLK2158" s="40"/>
      <c r="BLL2158" s="40"/>
      <c r="BLM2158" s="40"/>
      <c r="BLN2158" s="40"/>
      <c r="BLO2158" s="40"/>
      <c r="BLP2158" s="40"/>
      <c r="BLQ2158" s="40"/>
      <c r="BLR2158" s="40"/>
      <c r="BLS2158" s="40"/>
      <c r="BLT2158" s="40"/>
      <c r="BLU2158" s="40"/>
      <c r="BLV2158" s="40"/>
      <c r="BLW2158" s="40"/>
      <c r="BLX2158" s="40"/>
      <c r="BLY2158" s="40"/>
      <c r="BLZ2158" s="40"/>
      <c r="BMA2158" s="40"/>
      <c r="BMB2158" s="40"/>
      <c r="BMC2158" s="40"/>
      <c r="BMD2158" s="40"/>
      <c r="BME2158" s="40"/>
      <c r="BMF2158" s="40"/>
      <c r="BMG2158" s="40"/>
      <c r="BMH2158" s="40"/>
      <c r="BMI2158" s="40"/>
      <c r="BMJ2158" s="40"/>
      <c r="BMK2158" s="40"/>
      <c r="BML2158" s="40"/>
      <c r="BMM2158" s="40"/>
      <c r="BMN2158" s="40"/>
      <c r="BMO2158" s="40"/>
      <c r="BMP2158" s="40"/>
      <c r="BMQ2158" s="40"/>
      <c r="BMR2158" s="40"/>
      <c r="BMS2158" s="40"/>
      <c r="BMT2158" s="40"/>
      <c r="BMU2158" s="40"/>
      <c r="BMV2158" s="40"/>
      <c r="BMW2158" s="40"/>
      <c r="BMX2158" s="40"/>
      <c r="BMY2158" s="40"/>
      <c r="BMZ2158" s="40"/>
      <c r="BNA2158" s="40"/>
      <c r="BNB2158" s="40"/>
      <c r="BNC2158" s="40"/>
      <c r="BND2158" s="40"/>
      <c r="BNE2158" s="40"/>
      <c r="BNF2158" s="40"/>
      <c r="BNG2158" s="40"/>
      <c r="BNH2158" s="40"/>
      <c r="BNI2158" s="40"/>
      <c r="BNJ2158" s="40"/>
      <c r="BNK2158" s="40"/>
      <c r="BNL2158" s="40"/>
      <c r="BNM2158" s="40"/>
      <c r="BNN2158" s="40"/>
      <c r="BNO2158" s="40"/>
      <c r="BNP2158" s="40"/>
      <c r="BNQ2158" s="40"/>
      <c r="BNR2158" s="40"/>
      <c r="BNS2158" s="40"/>
      <c r="BNT2158" s="40"/>
      <c r="BNU2158" s="40"/>
      <c r="BNV2158" s="40"/>
      <c r="BNW2158" s="40"/>
      <c r="BNX2158" s="40"/>
      <c r="BNY2158" s="40"/>
      <c r="BNZ2158" s="40"/>
      <c r="BOA2158" s="40"/>
      <c r="BOB2158" s="40"/>
      <c r="BOC2158" s="40"/>
      <c r="BOD2158" s="40"/>
      <c r="BOE2158" s="40"/>
      <c r="BOF2158" s="40"/>
      <c r="BOG2158" s="40"/>
      <c r="BOH2158" s="40"/>
      <c r="BOI2158" s="40"/>
      <c r="BOJ2158" s="40"/>
      <c r="BOK2158" s="40"/>
      <c r="BOL2158" s="40"/>
      <c r="BOM2158" s="40"/>
      <c r="BON2158" s="40"/>
      <c r="BOO2158" s="40"/>
      <c r="BOP2158" s="40"/>
      <c r="BOQ2158" s="40"/>
      <c r="BOR2158" s="40"/>
      <c r="BOS2158" s="40"/>
      <c r="BOT2158" s="40"/>
      <c r="BOU2158" s="40"/>
      <c r="BOV2158" s="40"/>
      <c r="BOW2158" s="40"/>
      <c r="BOX2158" s="40"/>
      <c r="BOY2158" s="40"/>
      <c r="BOZ2158" s="40"/>
      <c r="BPA2158" s="40"/>
      <c r="BPB2158" s="40"/>
      <c r="BPC2158" s="40"/>
      <c r="BPD2158" s="40"/>
      <c r="BPE2158" s="40"/>
      <c r="BPF2158" s="40"/>
      <c r="BPG2158" s="40"/>
      <c r="BPH2158" s="40"/>
      <c r="BPI2158" s="40"/>
      <c r="BPJ2158" s="40"/>
      <c r="BPK2158" s="40"/>
      <c r="BPL2158" s="40"/>
      <c r="BPM2158" s="40"/>
      <c r="BPN2158" s="40"/>
      <c r="BPO2158" s="40"/>
      <c r="BPP2158" s="40"/>
      <c r="BPQ2158" s="40"/>
      <c r="BPR2158" s="40"/>
      <c r="BPS2158" s="40"/>
      <c r="BPT2158" s="40"/>
      <c r="BPU2158" s="40"/>
      <c r="BPV2158" s="40"/>
      <c r="BPW2158" s="40"/>
      <c r="BPX2158" s="40"/>
      <c r="BPY2158" s="40"/>
      <c r="BPZ2158" s="40"/>
      <c r="BQA2158" s="40"/>
      <c r="BQB2158" s="40"/>
      <c r="BQC2158" s="40"/>
      <c r="BQD2158" s="40"/>
      <c r="BQE2158" s="40"/>
      <c r="BQF2158" s="40"/>
      <c r="BQG2158" s="40"/>
      <c r="BQH2158" s="40"/>
      <c r="BQI2158" s="40"/>
      <c r="BQJ2158" s="40"/>
      <c r="BQK2158" s="40"/>
      <c r="BQL2158" s="40"/>
      <c r="BQM2158" s="40"/>
      <c r="BQN2158" s="40"/>
      <c r="BQO2158" s="40"/>
      <c r="BQP2158" s="40"/>
      <c r="BQQ2158" s="40"/>
      <c r="BQR2158" s="40"/>
      <c r="BQS2158" s="40"/>
      <c r="BQT2158" s="40"/>
      <c r="BQU2158" s="40"/>
      <c r="BQV2158" s="40"/>
      <c r="BQW2158" s="40"/>
      <c r="BQX2158" s="40"/>
      <c r="BQY2158" s="40"/>
      <c r="BQZ2158" s="40"/>
      <c r="BRA2158" s="40"/>
      <c r="BRB2158" s="40"/>
      <c r="BRC2158" s="40"/>
      <c r="BRD2158" s="40"/>
      <c r="BRE2158" s="40"/>
      <c r="BRF2158" s="40"/>
      <c r="BRG2158" s="40"/>
      <c r="BRH2158" s="40"/>
      <c r="BRI2158" s="40"/>
      <c r="BRJ2158" s="40"/>
      <c r="BRK2158" s="40"/>
      <c r="BRL2158" s="40"/>
      <c r="BRM2158" s="40"/>
      <c r="BRN2158" s="40"/>
      <c r="BRO2158" s="40"/>
      <c r="BRP2158" s="40"/>
      <c r="BRQ2158" s="40"/>
      <c r="BRR2158" s="40"/>
      <c r="BRS2158" s="40"/>
      <c r="BRT2158" s="40"/>
      <c r="BRU2158" s="40"/>
      <c r="BRV2158" s="40"/>
      <c r="BRW2158" s="40"/>
      <c r="BRX2158" s="40"/>
      <c r="BRY2158" s="40"/>
      <c r="BRZ2158" s="40"/>
      <c r="BSA2158" s="40"/>
      <c r="BSB2158" s="40"/>
      <c r="BSC2158" s="40"/>
      <c r="BSD2158" s="40"/>
      <c r="BSE2158" s="40"/>
      <c r="BSF2158" s="40"/>
      <c r="BSG2158" s="40"/>
      <c r="BSH2158" s="40"/>
      <c r="BSI2158" s="40"/>
      <c r="BSJ2158" s="40"/>
      <c r="BSK2158" s="40"/>
      <c r="BSL2158" s="40"/>
      <c r="BSM2158" s="40"/>
      <c r="BSN2158" s="40"/>
      <c r="BSO2158" s="40"/>
      <c r="BSP2158" s="40"/>
      <c r="BSQ2158" s="40"/>
      <c r="BSR2158" s="40"/>
      <c r="BSS2158" s="40"/>
      <c r="BST2158" s="40"/>
      <c r="BSU2158" s="40"/>
      <c r="BSV2158" s="40"/>
      <c r="BSW2158" s="40"/>
      <c r="BSX2158" s="40"/>
      <c r="BSY2158" s="40"/>
      <c r="BSZ2158" s="40"/>
      <c r="BTA2158" s="40"/>
      <c r="BTB2158" s="40"/>
      <c r="BTC2158" s="40"/>
      <c r="BTD2158" s="40"/>
      <c r="BTE2158" s="40"/>
      <c r="BTF2158" s="40"/>
      <c r="BTG2158" s="40"/>
      <c r="BTH2158" s="40"/>
      <c r="BTI2158" s="40"/>
      <c r="BTJ2158" s="40"/>
      <c r="BTK2158" s="40"/>
      <c r="BTL2158" s="40"/>
      <c r="BTM2158" s="40"/>
      <c r="BTN2158" s="40"/>
      <c r="BTO2158" s="40"/>
      <c r="BTP2158" s="40"/>
      <c r="BTQ2158" s="40"/>
      <c r="BTR2158" s="40"/>
      <c r="BTS2158" s="40"/>
      <c r="BTT2158" s="40"/>
      <c r="BTU2158" s="40"/>
      <c r="BTV2158" s="40"/>
      <c r="BTW2158" s="40"/>
      <c r="BTX2158" s="40"/>
      <c r="BTY2158" s="40"/>
      <c r="BTZ2158" s="40"/>
      <c r="BUA2158" s="40"/>
      <c r="BUB2158" s="40"/>
      <c r="BUC2158" s="40"/>
      <c r="BUD2158" s="40"/>
      <c r="BUE2158" s="40"/>
      <c r="BUF2158" s="40"/>
      <c r="BUG2158" s="40"/>
      <c r="BUH2158" s="40"/>
      <c r="BUI2158" s="40"/>
      <c r="BUJ2158" s="40"/>
      <c r="BUK2158" s="40"/>
      <c r="BUL2158" s="40"/>
      <c r="BUM2158" s="40"/>
      <c r="BUN2158" s="40"/>
      <c r="BUO2158" s="40"/>
      <c r="BUP2158" s="40"/>
      <c r="BUQ2158" s="40"/>
      <c r="BUR2158" s="40"/>
      <c r="BUS2158" s="40"/>
      <c r="BUT2158" s="40"/>
      <c r="BUU2158" s="40"/>
      <c r="BUV2158" s="40"/>
      <c r="BUW2158" s="40"/>
      <c r="BUX2158" s="40"/>
      <c r="BUY2158" s="40"/>
      <c r="BUZ2158" s="40"/>
      <c r="BVA2158" s="40"/>
      <c r="BVB2158" s="40"/>
      <c r="BVC2158" s="40"/>
      <c r="BVD2158" s="40"/>
      <c r="BVE2158" s="40"/>
      <c r="BVF2158" s="40"/>
      <c r="BVG2158" s="40"/>
      <c r="BVH2158" s="40"/>
      <c r="BVI2158" s="40"/>
      <c r="BVJ2158" s="40"/>
      <c r="BVK2158" s="40"/>
      <c r="BVL2158" s="40"/>
      <c r="BVM2158" s="40"/>
      <c r="BVN2158" s="40"/>
      <c r="BVO2158" s="40"/>
      <c r="BVP2158" s="40"/>
      <c r="BVQ2158" s="40"/>
      <c r="BVR2158" s="40"/>
      <c r="BVS2158" s="40"/>
      <c r="BVT2158" s="40"/>
      <c r="BVU2158" s="40"/>
      <c r="BVV2158" s="40"/>
      <c r="BVW2158" s="40"/>
      <c r="BVX2158" s="40"/>
      <c r="BVY2158" s="40"/>
      <c r="BVZ2158" s="40"/>
      <c r="BWA2158" s="40"/>
      <c r="BWB2158" s="40"/>
      <c r="BWC2158" s="40"/>
      <c r="BWD2158" s="40"/>
      <c r="BWE2158" s="40"/>
      <c r="BWF2158" s="40"/>
      <c r="BWG2158" s="40"/>
      <c r="BWH2158" s="40"/>
      <c r="BWI2158" s="40"/>
      <c r="BWJ2158" s="40"/>
      <c r="BWK2158" s="40"/>
      <c r="BWL2158" s="40"/>
      <c r="BWM2158" s="40"/>
      <c r="BWN2158" s="40"/>
      <c r="BWO2158" s="40"/>
      <c r="BWP2158" s="40"/>
      <c r="BWQ2158" s="40"/>
      <c r="BWR2158" s="40"/>
      <c r="BWS2158" s="40"/>
      <c r="BWT2158" s="40"/>
      <c r="BWU2158" s="40"/>
      <c r="BWV2158" s="40"/>
      <c r="BWW2158" s="40"/>
      <c r="BWX2158" s="40"/>
      <c r="BWY2158" s="40"/>
      <c r="BWZ2158" s="40"/>
      <c r="BXA2158" s="40"/>
      <c r="BXB2158" s="40"/>
      <c r="BXC2158" s="40"/>
      <c r="BXD2158" s="40"/>
      <c r="BXE2158" s="40"/>
      <c r="BXF2158" s="40"/>
      <c r="BXG2158" s="40"/>
      <c r="BXH2158" s="40"/>
      <c r="BXI2158" s="40"/>
      <c r="BXJ2158" s="40"/>
      <c r="BXK2158" s="40"/>
      <c r="BXL2158" s="40"/>
      <c r="BXM2158" s="40"/>
      <c r="BXN2158" s="40"/>
      <c r="BXO2158" s="40"/>
      <c r="BXP2158" s="40"/>
      <c r="BXQ2158" s="40"/>
      <c r="BXR2158" s="40"/>
      <c r="BXS2158" s="40"/>
      <c r="BXT2158" s="40"/>
      <c r="BXU2158" s="40"/>
      <c r="BXV2158" s="40"/>
      <c r="BXW2158" s="40"/>
      <c r="BXX2158" s="40"/>
      <c r="BXY2158" s="40"/>
      <c r="BXZ2158" s="40"/>
      <c r="BYA2158" s="40"/>
      <c r="BYB2158" s="40"/>
      <c r="BYC2158" s="40"/>
      <c r="BYD2158" s="40"/>
      <c r="BYE2158" s="40"/>
      <c r="BYF2158" s="40"/>
      <c r="BYG2158" s="40"/>
      <c r="BYH2158" s="40"/>
      <c r="BYI2158" s="40"/>
      <c r="BYJ2158" s="40"/>
      <c r="BYK2158" s="40"/>
      <c r="BYL2158" s="40"/>
      <c r="BYM2158" s="40"/>
      <c r="BYN2158" s="40"/>
      <c r="BYO2158" s="40"/>
      <c r="BYP2158" s="40"/>
      <c r="BYQ2158" s="40"/>
      <c r="BYR2158" s="40"/>
      <c r="BYS2158" s="40"/>
      <c r="BYT2158" s="40"/>
      <c r="BYU2158" s="40"/>
      <c r="BYV2158" s="40"/>
      <c r="BYW2158" s="40"/>
      <c r="BYX2158" s="40"/>
      <c r="BYY2158" s="40"/>
      <c r="BYZ2158" s="40"/>
      <c r="BZA2158" s="40"/>
      <c r="BZB2158" s="40"/>
      <c r="BZC2158" s="40"/>
      <c r="BZD2158" s="40"/>
      <c r="BZE2158" s="40"/>
      <c r="BZF2158" s="40"/>
      <c r="BZG2158" s="40"/>
      <c r="BZH2158" s="40"/>
      <c r="BZI2158" s="40"/>
      <c r="BZJ2158" s="40"/>
      <c r="BZK2158" s="40"/>
      <c r="BZL2158" s="40"/>
      <c r="BZM2158" s="40"/>
      <c r="BZN2158" s="40"/>
      <c r="BZO2158" s="40"/>
      <c r="BZP2158" s="40"/>
      <c r="BZQ2158" s="40"/>
      <c r="BZR2158" s="40"/>
      <c r="BZS2158" s="40"/>
      <c r="BZT2158" s="40"/>
      <c r="BZU2158" s="40"/>
      <c r="BZV2158" s="40"/>
      <c r="BZW2158" s="40"/>
      <c r="BZX2158" s="40"/>
      <c r="BZY2158" s="40"/>
      <c r="BZZ2158" s="40"/>
      <c r="CAA2158" s="40"/>
      <c r="CAB2158" s="40"/>
      <c r="CAC2158" s="40"/>
      <c r="CAD2158" s="40"/>
      <c r="CAE2158" s="40"/>
      <c r="CAF2158" s="40"/>
      <c r="CAG2158" s="40"/>
      <c r="CAH2158" s="40"/>
      <c r="CAI2158" s="40"/>
      <c r="CAJ2158" s="40"/>
      <c r="CAK2158" s="40"/>
      <c r="CAL2158" s="40"/>
      <c r="CAM2158" s="40"/>
      <c r="CAN2158" s="40"/>
      <c r="CAO2158" s="40"/>
      <c r="CAP2158" s="40"/>
      <c r="CAQ2158" s="40"/>
      <c r="CAR2158" s="40"/>
      <c r="CAS2158" s="40"/>
      <c r="CAT2158" s="40"/>
      <c r="CAU2158" s="40"/>
      <c r="CAV2158" s="40"/>
      <c r="CAW2158" s="40"/>
      <c r="CAX2158" s="40"/>
      <c r="CAY2158" s="40"/>
      <c r="CAZ2158" s="40"/>
      <c r="CBA2158" s="40"/>
      <c r="CBB2158" s="40"/>
      <c r="CBC2158" s="40"/>
      <c r="CBD2158" s="40"/>
      <c r="CBE2158" s="40"/>
      <c r="CBF2158" s="40"/>
      <c r="CBG2158" s="40"/>
      <c r="CBH2158" s="40"/>
      <c r="CBI2158" s="40"/>
      <c r="CBJ2158" s="40"/>
      <c r="CBK2158" s="40"/>
      <c r="CBL2158" s="40"/>
      <c r="CBM2158" s="40"/>
      <c r="CBN2158" s="40"/>
      <c r="CBO2158" s="40"/>
      <c r="CBP2158" s="40"/>
      <c r="CBQ2158" s="40"/>
      <c r="CBR2158" s="40"/>
      <c r="CBS2158" s="40"/>
      <c r="CBT2158" s="40"/>
      <c r="CBU2158" s="40"/>
      <c r="CBV2158" s="40"/>
      <c r="CBW2158" s="40"/>
      <c r="CBX2158" s="40"/>
      <c r="CBY2158" s="40"/>
      <c r="CBZ2158" s="40"/>
      <c r="CCA2158" s="40"/>
      <c r="CCB2158" s="40"/>
      <c r="CCC2158" s="40"/>
      <c r="CCD2158" s="40"/>
      <c r="CCE2158" s="40"/>
      <c r="CCF2158" s="40"/>
      <c r="CCG2158" s="40"/>
      <c r="CCH2158" s="40"/>
      <c r="CCI2158" s="40"/>
      <c r="CCJ2158" s="40"/>
      <c r="CCK2158" s="40"/>
      <c r="CCL2158" s="40"/>
      <c r="CCM2158" s="40"/>
      <c r="CCN2158" s="40"/>
      <c r="CCO2158" s="40"/>
      <c r="CCP2158" s="40"/>
      <c r="CCQ2158" s="40"/>
      <c r="CCR2158" s="40"/>
      <c r="CCS2158" s="40"/>
      <c r="CCT2158" s="40"/>
      <c r="CCU2158" s="40"/>
      <c r="CCV2158" s="40"/>
      <c r="CCW2158" s="40"/>
      <c r="CCX2158" s="40"/>
      <c r="CCY2158" s="40"/>
      <c r="CCZ2158" s="40"/>
      <c r="CDA2158" s="40"/>
      <c r="CDB2158" s="40"/>
      <c r="CDC2158" s="40"/>
      <c r="CDD2158" s="40"/>
      <c r="CDE2158" s="40"/>
      <c r="CDF2158" s="40"/>
      <c r="CDG2158" s="40"/>
      <c r="CDH2158" s="40"/>
      <c r="CDI2158" s="40"/>
      <c r="CDJ2158" s="40"/>
      <c r="CDK2158" s="40"/>
      <c r="CDL2158" s="40"/>
      <c r="CDM2158" s="40"/>
      <c r="CDN2158" s="40"/>
      <c r="CDO2158" s="40"/>
      <c r="CDP2158" s="40"/>
      <c r="CDQ2158" s="40"/>
      <c r="CDR2158" s="40"/>
      <c r="CDS2158" s="40"/>
      <c r="CDT2158" s="40"/>
      <c r="CDU2158" s="40"/>
      <c r="CDV2158" s="40"/>
      <c r="CDW2158" s="40"/>
      <c r="CDX2158" s="40"/>
      <c r="CDY2158" s="40"/>
      <c r="CDZ2158" s="40"/>
      <c r="CEA2158" s="40"/>
      <c r="CEB2158" s="40"/>
      <c r="CEC2158" s="40"/>
      <c r="CED2158" s="40"/>
      <c r="CEE2158" s="40"/>
      <c r="CEF2158" s="40"/>
      <c r="CEG2158" s="40"/>
      <c r="CEH2158" s="40"/>
      <c r="CEI2158" s="40"/>
      <c r="CEJ2158" s="40"/>
      <c r="CEK2158" s="40"/>
      <c r="CEL2158" s="40"/>
      <c r="CEM2158" s="40"/>
      <c r="CEN2158" s="40"/>
      <c r="CEO2158" s="40"/>
      <c r="CEP2158" s="40"/>
      <c r="CEQ2158" s="40"/>
      <c r="CER2158" s="40"/>
      <c r="CES2158" s="40"/>
      <c r="CET2158" s="40"/>
      <c r="CEU2158" s="40"/>
      <c r="CEV2158" s="40"/>
      <c r="CEW2158" s="40"/>
      <c r="CEX2158" s="40"/>
      <c r="CEY2158" s="40"/>
      <c r="CEZ2158" s="40"/>
      <c r="CFA2158" s="40"/>
      <c r="CFB2158" s="40"/>
      <c r="CFC2158" s="40"/>
      <c r="CFD2158" s="40"/>
      <c r="CFE2158" s="40"/>
      <c r="CFF2158" s="40"/>
      <c r="CFG2158" s="40"/>
      <c r="CFH2158" s="40"/>
      <c r="CFI2158" s="40"/>
      <c r="CFJ2158" s="40"/>
      <c r="CFK2158" s="40"/>
      <c r="CFL2158" s="40"/>
      <c r="CFM2158" s="40"/>
      <c r="CFN2158" s="40"/>
      <c r="CFO2158" s="40"/>
      <c r="CFP2158" s="40"/>
      <c r="CFQ2158" s="40"/>
      <c r="CFR2158" s="40"/>
      <c r="CFS2158" s="40"/>
      <c r="CFT2158" s="40"/>
      <c r="CFU2158" s="40"/>
      <c r="CFV2158" s="40"/>
      <c r="CFW2158" s="40"/>
      <c r="CFX2158" s="40"/>
      <c r="CFY2158" s="40"/>
      <c r="CFZ2158" s="40"/>
      <c r="CGA2158" s="40"/>
      <c r="CGB2158" s="40"/>
      <c r="CGC2158" s="40"/>
      <c r="CGD2158" s="40"/>
      <c r="CGE2158" s="40"/>
      <c r="CGF2158" s="40"/>
      <c r="CGG2158" s="40"/>
      <c r="CGH2158" s="40"/>
      <c r="CGI2158" s="40"/>
      <c r="CGJ2158" s="40"/>
      <c r="CGK2158" s="40"/>
      <c r="CGL2158" s="40"/>
      <c r="CGM2158" s="40"/>
      <c r="CGN2158" s="40"/>
      <c r="CGO2158" s="40"/>
      <c r="CGP2158" s="40"/>
      <c r="CGQ2158" s="37" t="s">
        <v>70</v>
      </c>
    </row>
    <row r="2159" spans="1:2227" x14ac:dyDescent="0.25">
      <c r="A2159" s="9" t="s">
        <v>70</v>
      </c>
      <c r="B2159" s="10">
        <v>999054000033073</v>
      </c>
      <c r="C2159" s="11" t="s">
        <v>97</v>
      </c>
      <c r="D2159" s="9" t="s">
        <v>91</v>
      </c>
      <c r="E2159" s="9" t="s">
        <v>149</v>
      </c>
      <c r="F2159" s="9" t="s">
        <v>71</v>
      </c>
      <c r="G2159" s="9" t="s">
        <v>70</v>
      </c>
      <c r="H2159" s="9" t="s">
        <v>73</v>
      </c>
      <c r="I2159" s="9">
        <v>1</v>
      </c>
      <c r="J2159" s="9">
        <v>172.5</v>
      </c>
      <c r="K2159" s="9">
        <v>340</v>
      </c>
      <c r="L2159" s="9">
        <v>167.5</v>
      </c>
      <c r="M2159" s="10">
        <v>141</v>
      </c>
      <c r="N2159" s="9">
        <v>1.19</v>
      </c>
      <c r="O2159" s="9">
        <v>4.5999999999999996</v>
      </c>
      <c r="P2159" s="13"/>
      <c r="Q2159" s="13"/>
      <c r="R2159" s="13"/>
      <c r="S2159" s="13"/>
      <c r="T2159" s="13"/>
      <c r="U2159" s="13"/>
      <c r="V2159" s="13">
        <v>172.5</v>
      </c>
      <c r="W2159" s="13">
        <v>265.2</v>
      </c>
      <c r="X2159" s="13">
        <v>120</v>
      </c>
      <c r="Y2159" s="13">
        <v>92.7</v>
      </c>
      <c r="Z2159" s="13">
        <v>0.77</v>
      </c>
      <c r="AA2159" s="13">
        <v>6.86</v>
      </c>
      <c r="AB2159" s="13">
        <v>265.2</v>
      </c>
      <c r="AC2159" s="13">
        <v>340</v>
      </c>
      <c r="AD2159" s="9">
        <v>21</v>
      </c>
      <c r="AE2159" s="13">
        <v>74.8</v>
      </c>
      <c r="AF2159" s="13">
        <v>3.56</v>
      </c>
      <c r="AG2159" s="13">
        <v>1.81</v>
      </c>
      <c r="AH2159" s="9">
        <v>7.44</v>
      </c>
      <c r="AI2159" s="9">
        <v>1246.19</v>
      </c>
      <c r="AJ2159" s="9">
        <v>771.1</v>
      </c>
      <c r="AK2159" s="9">
        <v>94.86</v>
      </c>
      <c r="AL2159" s="9">
        <v>25880.87</v>
      </c>
      <c r="AM2159" s="9">
        <v>573.16999999999996</v>
      </c>
      <c r="AN2159" s="9">
        <f>Tabla1[[#This Row],[Costo Compra]]+Tabla1[[#This Row],[Otros Compra]]</f>
        <v>26454.039999999997</v>
      </c>
      <c r="AO2159" s="9" t="s">
        <v>286</v>
      </c>
      <c r="AP2159" s="9" t="s">
        <v>150</v>
      </c>
      <c r="AQ2159" s="9" t="s">
        <v>151</v>
      </c>
      <c r="AR2159" s="9" t="s">
        <v>95</v>
      </c>
      <c r="AS2159" s="9">
        <v>7086.99</v>
      </c>
      <c r="AT2159" s="9">
        <v>0</v>
      </c>
      <c r="AU2159" s="9" t="s">
        <v>77</v>
      </c>
      <c r="AV2159" s="9">
        <v>2020</v>
      </c>
      <c r="AW2159" s="12">
        <v>44032</v>
      </c>
      <c r="AX2159" s="12">
        <v>44053</v>
      </c>
      <c r="AY2159" s="9">
        <v>0</v>
      </c>
      <c r="AZ2159" s="9">
        <v>0</v>
      </c>
      <c r="BA2159" s="9">
        <v>-33541.03</v>
      </c>
      <c r="BB2159" s="9">
        <v>-200.24</v>
      </c>
      <c r="BC2159" s="9">
        <v>3300</v>
      </c>
      <c r="BD2159" s="9"/>
      <c r="BE2159" s="9" t="s">
        <v>136</v>
      </c>
      <c r="BF2159" s="9" t="s">
        <v>136</v>
      </c>
      <c r="BG2159" s="9"/>
      <c r="BH2159" s="9" t="s">
        <v>99</v>
      </c>
      <c r="BI2159" s="9"/>
      <c r="BJ2159" s="9">
        <v>0</v>
      </c>
      <c r="BK2159" s="9">
        <v>0</v>
      </c>
      <c r="BL2159" s="9">
        <v>0</v>
      </c>
      <c r="BM2159" s="9">
        <v>0</v>
      </c>
      <c r="BN2159" s="9">
        <v>0</v>
      </c>
      <c r="BO2159" s="9">
        <v>0</v>
      </c>
      <c r="BP2159" s="13"/>
      <c r="BQ2159" s="9" t="s">
        <v>80</v>
      </c>
      <c r="BR2159" s="9" t="s">
        <v>81</v>
      </c>
      <c r="BS2159" s="40"/>
      <c r="BT2159" s="40"/>
      <c r="BU2159" s="40"/>
      <c r="BV2159" s="40"/>
      <c r="BW2159" s="40"/>
      <c r="BX2159" s="40"/>
      <c r="BY2159" s="40"/>
      <c r="BZ2159" s="40"/>
      <c r="CA2159" s="40"/>
      <c r="CB2159" s="40"/>
      <c r="CC2159" s="40"/>
      <c r="CD2159" s="40"/>
      <c r="CE2159" s="40"/>
      <c r="CF2159" s="40"/>
      <c r="CG2159" s="40"/>
      <c r="CH2159" s="40"/>
      <c r="CI2159" s="40"/>
      <c r="CJ2159" s="40"/>
      <c r="CK2159" s="40"/>
      <c r="CL2159" s="40"/>
      <c r="CM2159" s="40"/>
      <c r="CN2159" s="40"/>
      <c r="CO2159" s="40"/>
      <c r="CP2159" s="40"/>
      <c r="CQ2159" s="40"/>
      <c r="CR2159" s="40"/>
      <c r="CS2159" s="40"/>
      <c r="CT2159" s="40"/>
      <c r="CU2159" s="40"/>
      <c r="CV2159" s="40"/>
      <c r="CW2159" s="40"/>
      <c r="CX2159" s="40"/>
      <c r="CY2159" s="40"/>
      <c r="CZ2159" s="40"/>
      <c r="DA2159" s="40"/>
      <c r="DB2159" s="40"/>
      <c r="DC2159" s="40"/>
      <c r="DD2159" s="40"/>
      <c r="DE2159" s="40"/>
      <c r="DF2159" s="40"/>
      <c r="DG2159" s="40"/>
      <c r="DH2159" s="40"/>
      <c r="DI2159" s="40"/>
      <c r="DJ2159" s="40"/>
      <c r="DK2159" s="40"/>
      <c r="DL2159" s="40"/>
      <c r="DM2159" s="40"/>
      <c r="DN2159" s="40"/>
      <c r="DO2159" s="40"/>
      <c r="DP2159" s="40"/>
      <c r="DQ2159" s="40"/>
      <c r="DR2159" s="40"/>
      <c r="DS2159" s="40"/>
      <c r="DT2159" s="40"/>
      <c r="DU2159" s="40"/>
      <c r="DV2159" s="40"/>
      <c r="DW2159" s="40"/>
      <c r="DX2159" s="40"/>
      <c r="DY2159" s="40"/>
      <c r="DZ2159" s="40"/>
      <c r="EA2159" s="40"/>
      <c r="EB2159" s="40"/>
      <c r="EC2159" s="40"/>
      <c r="ED2159" s="40"/>
      <c r="EE2159" s="40"/>
      <c r="EF2159" s="40"/>
      <c r="EG2159" s="40"/>
      <c r="EH2159" s="40"/>
      <c r="EI2159" s="40"/>
      <c r="EJ2159" s="40"/>
      <c r="EK2159" s="40"/>
      <c r="EL2159" s="40"/>
      <c r="EM2159" s="40"/>
      <c r="EN2159" s="40"/>
      <c r="EO2159" s="40"/>
      <c r="EP2159" s="40"/>
      <c r="EQ2159" s="40"/>
      <c r="ER2159" s="40"/>
      <c r="ES2159" s="40"/>
      <c r="ET2159" s="40"/>
      <c r="EU2159" s="40"/>
      <c r="EV2159" s="40"/>
      <c r="EW2159" s="40"/>
      <c r="EX2159" s="40"/>
      <c r="EY2159" s="40"/>
      <c r="EZ2159" s="40"/>
      <c r="FA2159" s="40"/>
      <c r="FB2159" s="40"/>
      <c r="FC2159" s="40"/>
      <c r="FD2159" s="40"/>
      <c r="FE2159" s="40"/>
      <c r="FF2159" s="40"/>
      <c r="FG2159" s="40"/>
      <c r="FH2159" s="40"/>
      <c r="FI2159" s="40"/>
      <c r="FJ2159" s="40"/>
      <c r="FK2159" s="40"/>
      <c r="FL2159" s="40"/>
      <c r="FM2159" s="40"/>
      <c r="FN2159" s="40"/>
      <c r="FO2159" s="40"/>
      <c r="FP2159" s="40"/>
      <c r="FQ2159" s="40"/>
      <c r="FR2159" s="40"/>
      <c r="FS2159" s="40"/>
      <c r="FT2159" s="40"/>
      <c r="FU2159" s="40"/>
      <c r="FV2159" s="40"/>
      <c r="FW2159" s="40"/>
      <c r="FX2159" s="40"/>
      <c r="FY2159" s="40"/>
      <c r="FZ2159" s="40"/>
      <c r="GA2159" s="40"/>
      <c r="GB2159" s="40"/>
      <c r="GC2159" s="40"/>
      <c r="GD2159" s="40"/>
      <c r="GE2159" s="40"/>
      <c r="GF2159" s="40"/>
      <c r="GG2159" s="40"/>
      <c r="GH2159" s="40"/>
      <c r="GI2159" s="40"/>
      <c r="GJ2159" s="40"/>
      <c r="GK2159" s="40"/>
      <c r="GL2159" s="40"/>
      <c r="GM2159" s="40"/>
      <c r="GN2159" s="40"/>
      <c r="GO2159" s="40"/>
      <c r="GP2159" s="40"/>
      <c r="GQ2159" s="40"/>
      <c r="GR2159" s="40"/>
      <c r="GS2159" s="40"/>
      <c r="GT2159" s="40"/>
      <c r="GU2159" s="40"/>
      <c r="GV2159" s="40"/>
      <c r="GW2159" s="40"/>
      <c r="GX2159" s="40"/>
      <c r="GY2159" s="40"/>
      <c r="GZ2159" s="40"/>
      <c r="HA2159" s="40"/>
      <c r="HB2159" s="40"/>
      <c r="HC2159" s="40"/>
      <c r="HD2159" s="40"/>
      <c r="HE2159" s="40"/>
      <c r="HF2159" s="40"/>
      <c r="HG2159" s="40"/>
      <c r="HH2159" s="40"/>
      <c r="HI2159" s="40"/>
      <c r="HJ2159" s="40"/>
      <c r="HK2159" s="40"/>
      <c r="HL2159" s="40"/>
      <c r="HM2159" s="40"/>
      <c r="HN2159" s="40"/>
      <c r="HO2159" s="40"/>
      <c r="HP2159" s="40"/>
      <c r="HQ2159" s="40"/>
      <c r="HR2159" s="40"/>
      <c r="HS2159" s="40"/>
      <c r="HT2159" s="40"/>
      <c r="HU2159" s="40"/>
      <c r="HV2159" s="40"/>
      <c r="HW2159" s="40"/>
      <c r="HX2159" s="40"/>
      <c r="HY2159" s="40"/>
      <c r="HZ2159" s="40"/>
      <c r="IA2159" s="40"/>
      <c r="IB2159" s="40"/>
      <c r="IC2159" s="40"/>
      <c r="ID2159" s="40"/>
      <c r="IE2159" s="40"/>
      <c r="IF2159" s="40"/>
      <c r="IG2159" s="40"/>
      <c r="IH2159" s="40"/>
      <c r="II2159" s="40"/>
      <c r="IJ2159" s="40"/>
      <c r="IK2159" s="40"/>
      <c r="IL2159" s="40"/>
      <c r="IM2159" s="40"/>
      <c r="IN2159" s="40"/>
      <c r="IO2159" s="40"/>
      <c r="IP2159" s="40"/>
      <c r="IQ2159" s="40"/>
      <c r="IR2159" s="40"/>
      <c r="IS2159" s="40"/>
      <c r="IT2159" s="40"/>
      <c r="IU2159" s="40"/>
      <c r="IV2159" s="40"/>
      <c r="IW2159" s="40"/>
      <c r="IX2159" s="40"/>
      <c r="IY2159" s="40"/>
      <c r="IZ2159" s="40"/>
      <c r="JA2159" s="40"/>
      <c r="JB2159" s="40"/>
      <c r="JC2159" s="40"/>
      <c r="JD2159" s="40"/>
      <c r="JE2159" s="40"/>
      <c r="JF2159" s="40"/>
      <c r="JG2159" s="40"/>
      <c r="JH2159" s="40"/>
      <c r="JI2159" s="40"/>
      <c r="JJ2159" s="40"/>
      <c r="JK2159" s="40"/>
      <c r="JL2159" s="40"/>
      <c r="JM2159" s="40"/>
      <c r="JN2159" s="40"/>
      <c r="JO2159" s="40"/>
      <c r="JP2159" s="40"/>
      <c r="JQ2159" s="40"/>
      <c r="JR2159" s="40"/>
      <c r="JS2159" s="40"/>
      <c r="JT2159" s="40"/>
      <c r="JU2159" s="40"/>
      <c r="JV2159" s="40"/>
      <c r="JW2159" s="40"/>
      <c r="JX2159" s="40"/>
      <c r="JY2159" s="40"/>
      <c r="JZ2159" s="40"/>
      <c r="KA2159" s="40"/>
      <c r="KB2159" s="40"/>
      <c r="KC2159" s="40"/>
      <c r="KD2159" s="40"/>
      <c r="KE2159" s="40"/>
      <c r="KF2159" s="40"/>
      <c r="KG2159" s="40"/>
      <c r="KH2159" s="40"/>
      <c r="KI2159" s="40"/>
      <c r="KJ2159" s="40"/>
      <c r="KK2159" s="40"/>
      <c r="KL2159" s="40"/>
      <c r="KM2159" s="40"/>
      <c r="KN2159" s="40"/>
      <c r="KO2159" s="40"/>
      <c r="KP2159" s="40"/>
      <c r="KQ2159" s="40"/>
      <c r="KR2159" s="40"/>
      <c r="KS2159" s="40"/>
      <c r="KT2159" s="40"/>
      <c r="KU2159" s="40"/>
      <c r="KV2159" s="40"/>
      <c r="KW2159" s="40"/>
      <c r="KX2159" s="40"/>
      <c r="KY2159" s="40"/>
      <c r="KZ2159" s="40"/>
      <c r="LA2159" s="40"/>
      <c r="LB2159" s="40"/>
      <c r="LC2159" s="40"/>
      <c r="LD2159" s="40"/>
      <c r="LE2159" s="40"/>
      <c r="LF2159" s="40"/>
      <c r="LG2159" s="40"/>
      <c r="LH2159" s="40"/>
      <c r="LI2159" s="40"/>
      <c r="LJ2159" s="40"/>
      <c r="LK2159" s="40"/>
      <c r="LL2159" s="40"/>
      <c r="LM2159" s="40"/>
      <c r="LN2159" s="40"/>
      <c r="LO2159" s="40"/>
      <c r="LP2159" s="40"/>
      <c r="LQ2159" s="40"/>
      <c r="LR2159" s="40"/>
      <c r="LS2159" s="40"/>
      <c r="LT2159" s="40"/>
      <c r="LU2159" s="40"/>
      <c r="LV2159" s="40"/>
      <c r="LW2159" s="40"/>
      <c r="LX2159" s="40"/>
      <c r="LY2159" s="40"/>
      <c r="LZ2159" s="40"/>
      <c r="MA2159" s="40"/>
      <c r="MB2159" s="40"/>
      <c r="MC2159" s="40"/>
      <c r="MD2159" s="40"/>
      <c r="ME2159" s="40"/>
      <c r="MF2159" s="40"/>
      <c r="MG2159" s="40"/>
      <c r="MH2159" s="40"/>
      <c r="MI2159" s="40"/>
      <c r="MJ2159" s="40"/>
      <c r="MK2159" s="40"/>
      <c r="ML2159" s="40"/>
      <c r="MM2159" s="40"/>
      <c r="MN2159" s="40"/>
      <c r="MO2159" s="40"/>
      <c r="MP2159" s="40"/>
      <c r="MQ2159" s="40"/>
      <c r="MR2159" s="40"/>
      <c r="MS2159" s="40"/>
      <c r="MT2159" s="40"/>
      <c r="MU2159" s="40"/>
      <c r="MV2159" s="40"/>
      <c r="MW2159" s="40"/>
      <c r="MX2159" s="40"/>
      <c r="MY2159" s="40"/>
      <c r="MZ2159" s="40"/>
      <c r="NA2159" s="40"/>
      <c r="NB2159" s="40"/>
      <c r="NC2159" s="40"/>
      <c r="ND2159" s="40"/>
      <c r="NE2159" s="40"/>
      <c r="NF2159" s="40"/>
      <c r="NG2159" s="40"/>
      <c r="NH2159" s="40"/>
      <c r="NI2159" s="40"/>
      <c r="NJ2159" s="40"/>
      <c r="NK2159" s="40"/>
      <c r="NL2159" s="40"/>
      <c r="NM2159" s="40"/>
      <c r="NN2159" s="40"/>
      <c r="NO2159" s="40"/>
      <c r="NP2159" s="40"/>
      <c r="NQ2159" s="40"/>
      <c r="NR2159" s="40"/>
      <c r="NS2159" s="40"/>
      <c r="NT2159" s="40"/>
      <c r="NU2159" s="40"/>
      <c r="NV2159" s="40"/>
      <c r="NW2159" s="40"/>
      <c r="NX2159" s="40"/>
      <c r="NY2159" s="40"/>
      <c r="NZ2159" s="40"/>
      <c r="OA2159" s="40"/>
      <c r="OB2159" s="40"/>
      <c r="OC2159" s="40"/>
      <c r="OD2159" s="40"/>
      <c r="OE2159" s="40"/>
      <c r="OF2159" s="40"/>
      <c r="OG2159" s="40"/>
      <c r="OH2159" s="40"/>
      <c r="OI2159" s="40"/>
      <c r="OJ2159" s="40"/>
      <c r="OK2159" s="40"/>
      <c r="OL2159" s="40"/>
      <c r="OM2159" s="40"/>
      <c r="ON2159" s="40"/>
      <c r="OO2159" s="40"/>
      <c r="OP2159" s="40"/>
      <c r="OQ2159" s="40"/>
      <c r="OR2159" s="40"/>
      <c r="OS2159" s="40"/>
      <c r="OT2159" s="40"/>
      <c r="OU2159" s="40"/>
      <c r="OV2159" s="40"/>
      <c r="OW2159" s="40"/>
      <c r="OX2159" s="40"/>
      <c r="OY2159" s="40"/>
      <c r="OZ2159" s="40"/>
      <c r="PA2159" s="40"/>
      <c r="PB2159" s="40"/>
      <c r="PC2159" s="40"/>
      <c r="PD2159" s="40"/>
      <c r="PE2159" s="40"/>
      <c r="PF2159" s="40"/>
      <c r="PG2159" s="40"/>
      <c r="PH2159" s="40"/>
      <c r="PI2159" s="40"/>
      <c r="PJ2159" s="40"/>
      <c r="PK2159" s="40"/>
      <c r="PL2159" s="40"/>
      <c r="PM2159" s="40"/>
      <c r="PN2159" s="40"/>
      <c r="PO2159" s="40"/>
      <c r="PP2159" s="40"/>
      <c r="PQ2159" s="40"/>
      <c r="PR2159" s="40"/>
      <c r="PS2159" s="40"/>
      <c r="PT2159" s="40"/>
      <c r="PU2159" s="40"/>
      <c r="PV2159" s="40"/>
      <c r="PW2159" s="40"/>
      <c r="PX2159" s="40"/>
      <c r="PY2159" s="40"/>
      <c r="PZ2159" s="40"/>
      <c r="QA2159" s="40"/>
      <c r="QB2159" s="40"/>
      <c r="QC2159" s="40"/>
      <c r="QD2159" s="40"/>
      <c r="QE2159" s="40"/>
      <c r="QF2159" s="40"/>
      <c r="QG2159" s="40"/>
      <c r="QH2159" s="40"/>
      <c r="QI2159" s="40"/>
      <c r="QJ2159" s="40"/>
      <c r="QK2159" s="40"/>
      <c r="QL2159" s="40"/>
      <c r="QM2159" s="40"/>
      <c r="QN2159" s="40"/>
      <c r="QO2159" s="40"/>
      <c r="QP2159" s="40"/>
      <c r="QQ2159" s="40"/>
      <c r="QR2159" s="40"/>
      <c r="QS2159" s="40"/>
      <c r="QT2159" s="40"/>
      <c r="QU2159" s="40"/>
      <c r="QV2159" s="40"/>
      <c r="QW2159" s="40"/>
      <c r="QX2159" s="40"/>
      <c r="QY2159" s="40"/>
      <c r="QZ2159" s="40"/>
      <c r="RA2159" s="40"/>
      <c r="RB2159" s="40"/>
      <c r="RC2159" s="40"/>
      <c r="RD2159" s="40"/>
      <c r="RE2159" s="40"/>
      <c r="RF2159" s="40"/>
      <c r="RG2159" s="40"/>
      <c r="RH2159" s="40"/>
      <c r="RI2159" s="40"/>
      <c r="RJ2159" s="40"/>
      <c r="RK2159" s="40"/>
      <c r="RL2159" s="40"/>
      <c r="RM2159" s="40"/>
      <c r="RN2159" s="40"/>
      <c r="RO2159" s="40"/>
      <c r="RP2159" s="40"/>
      <c r="RQ2159" s="40"/>
      <c r="RR2159" s="40"/>
      <c r="RS2159" s="40"/>
      <c r="RT2159" s="40"/>
      <c r="RU2159" s="40"/>
      <c r="RV2159" s="40"/>
      <c r="RW2159" s="40"/>
      <c r="RX2159" s="40"/>
      <c r="RY2159" s="40"/>
      <c r="RZ2159" s="40"/>
      <c r="SA2159" s="40"/>
      <c r="SB2159" s="40"/>
      <c r="SC2159" s="40"/>
      <c r="SD2159" s="40"/>
      <c r="SE2159" s="40"/>
      <c r="SF2159" s="40"/>
      <c r="SG2159" s="40"/>
      <c r="SH2159" s="40"/>
      <c r="SI2159" s="40"/>
      <c r="SJ2159" s="40"/>
      <c r="SK2159" s="40"/>
      <c r="SL2159" s="40"/>
      <c r="SM2159" s="40"/>
      <c r="SN2159" s="40"/>
      <c r="SO2159" s="40"/>
      <c r="SP2159" s="40"/>
      <c r="SQ2159" s="40"/>
      <c r="SR2159" s="40"/>
      <c r="SS2159" s="40"/>
      <c r="ST2159" s="40"/>
      <c r="SU2159" s="40"/>
      <c r="SV2159" s="40"/>
      <c r="SW2159" s="40"/>
      <c r="SX2159" s="40"/>
      <c r="SY2159" s="40"/>
      <c r="SZ2159" s="40"/>
      <c r="TA2159" s="40"/>
      <c r="TB2159" s="40"/>
      <c r="TC2159" s="40"/>
      <c r="TD2159" s="40"/>
      <c r="TE2159" s="40"/>
      <c r="TF2159" s="40"/>
      <c r="TG2159" s="40"/>
      <c r="TH2159" s="40"/>
      <c r="TI2159" s="40"/>
      <c r="TJ2159" s="40"/>
      <c r="TK2159" s="40"/>
      <c r="TL2159" s="40"/>
      <c r="TM2159" s="40"/>
      <c r="TN2159" s="40"/>
      <c r="TO2159" s="40"/>
      <c r="TP2159" s="40"/>
      <c r="TQ2159" s="40"/>
      <c r="TR2159" s="40"/>
      <c r="TS2159" s="40"/>
      <c r="TT2159" s="40"/>
      <c r="TU2159" s="40"/>
      <c r="TV2159" s="40"/>
      <c r="TW2159" s="40"/>
      <c r="TX2159" s="40"/>
      <c r="TY2159" s="40"/>
      <c r="TZ2159" s="40"/>
      <c r="UA2159" s="40"/>
      <c r="UB2159" s="40"/>
      <c r="UC2159" s="40"/>
      <c r="UD2159" s="40"/>
      <c r="UE2159" s="40"/>
      <c r="UF2159" s="40"/>
      <c r="UG2159" s="40"/>
      <c r="UH2159" s="40"/>
      <c r="UI2159" s="40"/>
      <c r="UJ2159" s="40"/>
      <c r="UK2159" s="40"/>
      <c r="UL2159" s="40"/>
      <c r="UM2159" s="40"/>
      <c r="UN2159" s="40"/>
      <c r="UO2159" s="40"/>
      <c r="UP2159" s="40"/>
      <c r="UQ2159" s="40"/>
      <c r="UR2159" s="40"/>
      <c r="US2159" s="40"/>
      <c r="UT2159" s="40"/>
      <c r="UU2159" s="40"/>
      <c r="UV2159" s="40"/>
      <c r="UW2159" s="40"/>
      <c r="UX2159" s="40"/>
      <c r="UY2159" s="40"/>
      <c r="UZ2159" s="40"/>
      <c r="VA2159" s="40"/>
      <c r="VB2159" s="40"/>
      <c r="VC2159" s="40"/>
      <c r="VD2159" s="40"/>
      <c r="VE2159" s="40"/>
      <c r="VF2159" s="40"/>
      <c r="VG2159" s="40"/>
      <c r="VH2159" s="40"/>
      <c r="VI2159" s="40"/>
      <c r="VJ2159" s="40"/>
      <c r="VK2159" s="40"/>
      <c r="VL2159" s="40"/>
      <c r="VM2159" s="40"/>
      <c r="VN2159" s="40"/>
      <c r="VO2159" s="40"/>
      <c r="VP2159" s="40"/>
      <c r="VQ2159" s="40"/>
      <c r="VR2159" s="40"/>
      <c r="VS2159" s="40"/>
      <c r="VT2159" s="40"/>
      <c r="VU2159" s="40"/>
      <c r="VV2159" s="40"/>
      <c r="VW2159" s="40"/>
      <c r="VX2159" s="40"/>
      <c r="VY2159" s="40"/>
      <c r="VZ2159" s="40"/>
      <c r="WA2159" s="40"/>
      <c r="WB2159" s="40"/>
      <c r="WC2159" s="40"/>
      <c r="WD2159" s="40"/>
      <c r="WE2159" s="40"/>
      <c r="WF2159" s="40"/>
      <c r="WG2159" s="40"/>
      <c r="WH2159" s="40"/>
      <c r="WI2159" s="40"/>
      <c r="WJ2159" s="40"/>
      <c r="WK2159" s="40"/>
      <c r="WL2159" s="40"/>
      <c r="WM2159" s="40"/>
      <c r="WN2159" s="40"/>
      <c r="WO2159" s="40"/>
      <c r="WP2159" s="40"/>
      <c r="WQ2159" s="40"/>
      <c r="WR2159" s="40"/>
      <c r="WS2159" s="40"/>
      <c r="WT2159" s="40"/>
      <c r="WU2159" s="40"/>
      <c r="WV2159" s="40"/>
      <c r="WW2159" s="40"/>
      <c r="WX2159" s="40"/>
      <c r="WY2159" s="40"/>
      <c r="WZ2159" s="40"/>
      <c r="XA2159" s="40"/>
      <c r="XB2159" s="40"/>
      <c r="XC2159" s="40"/>
      <c r="XD2159" s="40"/>
      <c r="XE2159" s="40"/>
      <c r="XF2159" s="40"/>
      <c r="XG2159" s="40"/>
      <c r="XH2159" s="40"/>
      <c r="XI2159" s="40"/>
      <c r="XJ2159" s="40"/>
      <c r="XK2159" s="40"/>
      <c r="XL2159" s="40"/>
      <c r="XM2159" s="40"/>
      <c r="XN2159" s="40"/>
      <c r="XO2159" s="40"/>
      <c r="XP2159" s="40"/>
      <c r="XQ2159" s="40"/>
      <c r="XR2159" s="40"/>
      <c r="XS2159" s="40"/>
      <c r="XT2159" s="40"/>
      <c r="XU2159" s="40"/>
      <c r="XV2159" s="40"/>
      <c r="XW2159" s="40"/>
      <c r="XX2159" s="40"/>
      <c r="XY2159" s="40"/>
      <c r="XZ2159" s="40"/>
      <c r="YA2159" s="40"/>
      <c r="YB2159" s="40"/>
      <c r="YC2159" s="40"/>
      <c r="YD2159" s="40"/>
      <c r="YE2159" s="40"/>
      <c r="YF2159" s="40"/>
      <c r="YG2159" s="40"/>
      <c r="YH2159" s="40"/>
      <c r="YI2159" s="40"/>
      <c r="YJ2159" s="40"/>
      <c r="YK2159" s="40"/>
      <c r="YL2159" s="40"/>
      <c r="YM2159" s="40"/>
      <c r="YN2159" s="40"/>
      <c r="YO2159" s="40"/>
      <c r="YP2159" s="40"/>
      <c r="YQ2159" s="40"/>
      <c r="YR2159" s="40"/>
      <c r="YS2159" s="40"/>
      <c r="YT2159" s="40"/>
      <c r="YU2159" s="40"/>
      <c r="YV2159" s="40"/>
      <c r="YW2159" s="40"/>
      <c r="YX2159" s="40"/>
      <c r="YY2159" s="40"/>
      <c r="YZ2159" s="40"/>
      <c r="ZA2159" s="40"/>
      <c r="ZB2159" s="40"/>
      <c r="ZC2159" s="40"/>
      <c r="ZD2159" s="40"/>
      <c r="ZE2159" s="40"/>
      <c r="ZF2159" s="40"/>
      <c r="ZG2159" s="40"/>
      <c r="ZH2159" s="40"/>
      <c r="ZI2159" s="40"/>
      <c r="ZJ2159" s="40"/>
      <c r="ZK2159" s="40"/>
      <c r="ZL2159" s="40"/>
      <c r="ZM2159" s="40"/>
      <c r="ZN2159" s="40"/>
      <c r="ZO2159" s="40"/>
      <c r="ZP2159" s="40"/>
      <c r="ZQ2159" s="40"/>
      <c r="ZR2159" s="40"/>
      <c r="ZS2159" s="40"/>
      <c r="ZT2159" s="40"/>
      <c r="ZU2159" s="40"/>
      <c r="ZV2159" s="40"/>
      <c r="ZW2159" s="40"/>
      <c r="ZX2159" s="40"/>
      <c r="ZY2159" s="40"/>
      <c r="ZZ2159" s="40"/>
      <c r="AAA2159" s="40"/>
      <c r="AAB2159" s="40"/>
      <c r="AAC2159" s="40"/>
      <c r="AAD2159" s="40"/>
      <c r="AAE2159" s="40"/>
      <c r="AAF2159" s="40"/>
      <c r="AAG2159" s="40"/>
      <c r="AAH2159" s="40"/>
      <c r="AAI2159" s="40"/>
      <c r="AAJ2159" s="40"/>
      <c r="AAK2159" s="40"/>
      <c r="AAL2159" s="40"/>
      <c r="AAM2159" s="40"/>
      <c r="AAN2159" s="40"/>
      <c r="AAO2159" s="40"/>
      <c r="AAP2159" s="40"/>
      <c r="AAQ2159" s="40"/>
      <c r="AAR2159" s="40"/>
      <c r="AAS2159" s="40"/>
      <c r="AAT2159" s="40"/>
      <c r="AAU2159" s="40"/>
      <c r="AAV2159" s="40"/>
      <c r="AAW2159" s="40"/>
      <c r="AAX2159" s="40"/>
      <c r="AAY2159" s="40"/>
      <c r="AAZ2159" s="40"/>
      <c r="ABA2159" s="40"/>
      <c r="ABB2159" s="40"/>
      <c r="ABC2159" s="40"/>
      <c r="ABD2159" s="40"/>
      <c r="ABE2159" s="40"/>
      <c r="ABF2159" s="40"/>
      <c r="ABG2159" s="40"/>
      <c r="ABH2159" s="40"/>
      <c r="ABI2159" s="40"/>
      <c r="ABJ2159" s="40"/>
      <c r="ABK2159" s="40"/>
      <c r="ABL2159" s="40"/>
      <c r="ABM2159" s="40"/>
      <c r="ABN2159" s="40"/>
      <c r="ABO2159" s="40"/>
      <c r="ABP2159" s="40"/>
      <c r="ABQ2159" s="40"/>
      <c r="ABR2159" s="40"/>
      <c r="ABS2159" s="40"/>
      <c r="ABT2159" s="40"/>
      <c r="ABU2159" s="40"/>
      <c r="ABV2159" s="40"/>
      <c r="ABW2159" s="40"/>
      <c r="ABX2159" s="40"/>
      <c r="ABY2159" s="40"/>
      <c r="ABZ2159" s="40"/>
      <c r="ACA2159" s="40"/>
      <c r="ACB2159" s="40"/>
      <c r="ACC2159" s="40"/>
      <c r="ACD2159" s="40"/>
      <c r="ACE2159" s="40"/>
      <c r="ACF2159" s="40"/>
      <c r="ACG2159" s="40"/>
      <c r="ACH2159" s="40"/>
      <c r="ACI2159" s="40"/>
      <c r="ACJ2159" s="40"/>
      <c r="ACK2159" s="40"/>
      <c r="ACL2159" s="40"/>
      <c r="ACM2159" s="40"/>
      <c r="ACN2159" s="40"/>
      <c r="ACO2159" s="40"/>
      <c r="ACP2159" s="40"/>
      <c r="ACQ2159" s="40"/>
      <c r="ACR2159" s="40"/>
      <c r="ACS2159" s="40"/>
      <c r="ACT2159" s="40"/>
      <c r="ACU2159" s="40"/>
      <c r="ACV2159" s="40"/>
      <c r="ACW2159" s="40"/>
      <c r="ACX2159" s="40"/>
      <c r="ACY2159" s="40"/>
      <c r="ACZ2159" s="40"/>
      <c r="ADA2159" s="40"/>
      <c r="ADB2159" s="40"/>
      <c r="ADC2159" s="40"/>
      <c r="ADD2159" s="40"/>
      <c r="ADE2159" s="40"/>
      <c r="ADF2159" s="40"/>
      <c r="ADG2159" s="40"/>
      <c r="ADH2159" s="40"/>
      <c r="ADI2159" s="40"/>
      <c r="ADJ2159" s="40"/>
      <c r="ADK2159" s="40"/>
      <c r="ADL2159" s="40"/>
      <c r="ADM2159" s="40"/>
      <c r="ADN2159" s="40"/>
      <c r="ADO2159" s="40"/>
      <c r="ADP2159" s="40"/>
      <c r="ADQ2159" s="40"/>
      <c r="ADR2159" s="40"/>
      <c r="ADS2159" s="40"/>
      <c r="ADT2159" s="40"/>
      <c r="ADU2159" s="40"/>
      <c r="ADV2159" s="40"/>
      <c r="ADW2159" s="40"/>
      <c r="ADX2159" s="40"/>
      <c r="ADY2159" s="40"/>
      <c r="ADZ2159" s="40"/>
      <c r="AEA2159" s="40"/>
      <c r="AEB2159" s="40"/>
      <c r="AEC2159" s="40"/>
      <c r="AED2159" s="40"/>
      <c r="AEE2159" s="40"/>
      <c r="AEF2159" s="40"/>
      <c r="AEG2159" s="40"/>
      <c r="AEH2159" s="40"/>
      <c r="AEI2159" s="40"/>
      <c r="AEJ2159" s="40"/>
      <c r="AEK2159" s="40"/>
      <c r="AEL2159" s="40"/>
      <c r="AEM2159" s="40"/>
      <c r="AEN2159" s="40"/>
      <c r="AEO2159" s="40"/>
      <c r="AEP2159" s="40"/>
      <c r="AEQ2159" s="40"/>
      <c r="AER2159" s="40"/>
      <c r="AES2159" s="40"/>
      <c r="AET2159" s="40"/>
      <c r="AEU2159" s="40"/>
      <c r="AEV2159" s="40"/>
      <c r="AEW2159" s="40"/>
      <c r="AEX2159" s="40"/>
      <c r="AEY2159" s="40"/>
      <c r="AEZ2159" s="40"/>
      <c r="AFA2159" s="40"/>
      <c r="AFB2159" s="40"/>
      <c r="AFC2159" s="40"/>
      <c r="AFD2159" s="40"/>
      <c r="AFE2159" s="40"/>
      <c r="AFF2159" s="40"/>
      <c r="AFG2159" s="40"/>
      <c r="AFH2159" s="40"/>
      <c r="AFI2159" s="40"/>
      <c r="AFJ2159" s="40"/>
      <c r="AFK2159" s="40"/>
      <c r="AFL2159" s="40"/>
      <c r="AFM2159" s="40"/>
      <c r="AFN2159" s="40"/>
      <c r="AFO2159" s="40"/>
      <c r="AFP2159" s="40"/>
      <c r="AFQ2159" s="40"/>
      <c r="AFR2159" s="40"/>
      <c r="AFS2159" s="40"/>
      <c r="AFT2159" s="40"/>
      <c r="AFU2159" s="40"/>
      <c r="AFV2159" s="40"/>
      <c r="AFW2159" s="40"/>
      <c r="AFX2159" s="40"/>
      <c r="AFY2159" s="40"/>
      <c r="AFZ2159" s="40"/>
      <c r="AGA2159" s="40"/>
      <c r="AGB2159" s="40"/>
      <c r="AGC2159" s="40"/>
      <c r="AGD2159" s="40"/>
      <c r="AGE2159" s="40"/>
      <c r="AGF2159" s="40"/>
      <c r="AGG2159" s="40"/>
      <c r="AGH2159" s="40"/>
      <c r="AGI2159" s="40"/>
      <c r="AGJ2159" s="40"/>
      <c r="AGK2159" s="40"/>
      <c r="AGL2159" s="40"/>
      <c r="AGM2159" s="40"/>
      <c r="AGN2159" s="40"/>
      <c r="AGO2159" s="40"/>
      <c r="AGP2159" s="40"/>
      <c r="AGQ2159" s="40"/>
      <c r="AGR2159" s="40"/>
      <c r="AGS2159" s="40"/>
      <c r="AGT2159" s="40"/>
      <c r="AGU2159" s="40"/>
      <c r="AGV2159" s="40"/>
      <c r="AGW2159" s="40"/>
      <c r="AGX2159" s="40"/>
      <c r="AGY2159" s="40"/>
      <c r="AGZ2159" s="40"/>
      <c r="AHA2159" s="40"/>
      <c r="AHB2159" s="40"/>
      <c r="AHC2159" s="40"/>
      <c r="AHD2159" s="40"/>
      <c r="AHE2159" s="40"/>
      <c r="AHF2159" s="40"/>
      <c r="AHG2159" s="40"/>
      <c r="AHH2159" s="40"/>
      <c r="AHI2159" s="40"/>
      <c r="AHJ2159" s="40"/>
      <c r="AHK2159" s="40"/>
      <c r="AHL2159" s="40"/>
      <c r="AHM2159" s="40"/>
      <c r="AHN2159" s="40"/>
      <c r="AHO2159" s="40"/>
      <c r="AHP2159" s="40"/>
      <c r="AHQ2159" s="40"/>
      <c r="AHR2159" s="40"/>
      <c r="AHS2159" s="40"/>
      <c r="AHT2159" s="40"/>
      <c r="AHU2159" s="40"/>
      <c r="AHV2159" s="40"/>
      <c r="AHW2159" s="40"/>
      <c r="AHX2159" s="40"/>
      <c r="AHY2159" s="40"/>
      <c r="AHZ2159" s="40"/>
      <c r="AIA2159" s="40"/>
      <c r="AIB2159" s="40"/>
      <c r="AIC2159" s="40"/>
      <c r="AID2159" s="40"/>
      <c r="AIE2159" s="40"/>
      <c r="AIF2159" s="40"/>
      <c r="AIG2159" s="40"/>
      <c r="AIH2159" s="40"/>
      <c r="AII2159" s="40"/>
      <c r="AIJ2159" s="40"/>
      <c r="AIK2159" s="40"/>
      <c r="AIL2159" s="40"/>
      <c r="AIM2159" s="40"/>
      <c r="AIN2159" s="40"/>
      <c r="AIO2159" s="40"/>
      <c r="AIP2159" s="40"/>
      <c r="AIQ2159" s="40"/>
      <c r="AIR2159" s="40"/>
      <c r="AIS2159" s="40"/>
      <c r="AIT2159" s="40"/>
      <c r="AIU2159" s="40"/>
      <c r="AIV2159" s="40"/>
      <c r="AIW2159" s="40"/>
      <c r="AIX2159" s="40"/>
      <c r="AIY2159" s="40"/>
      <c r="AIZ2159" s="40"/>
      <c r="AJA2159" s="40"/>
      <c r="AJB2159" s="40"/>
      <c r="AJC2159" s="40"/>
      <c r="AJD2159" s="40"/>
      <c r="AJE2159" s="40"/>
      <c r="AJF2159" s="40"/>
      <c r="AJG2159" s="40"/>
      <c r="AJH2159" s="40"/>
      <c r="AJI2159" s="40"/>
      <c r="AJJ2159" s="40"/>
      <c r="AJK2159" s="40"/>
      <c r="AJL2159" s="40"/>
      <c r="AJM2159" s="40"/>
      <c r="AJN2159" s="40"/>
      <c r="AJO2159" s="40"/>
      <c r="AJP2159" s="40"/>
      <c r="AJQ2159" s="40"/>
      <c r="AJR2159" s="40"/>
      <c r="AJS2159" s="40"/>
      <c r="AJT2159" s="40"/>
      <c r="AJU2159" s="40"/>
      <c r="AJV2159" s="40"/>
      <c r="AJW2159" s="40"/>
      <c r="AJX2159" s="40"/>
      <c r="AJY2159" s="40"/>
      <c r="AJZ2159" s="40"/>
      <c r="AKA2159" s="40"/>
      <c r="AKB2159" s="40"/>
      <c r="AKC2159" s="40"/>
      <c r="AKD2159" s="40"/>
      <c r="AKE2159" s="40"/>
      <c r="AKF2159" s="40"/>
      <c r="AKG2159" s="40"/>
      <c r="AKH2159" s="40"/>
      <c r="AKI2159" s="40"/>
      <c r="AKJ2159" s="40"/>
      <c r="AKK2159" s="40"/>
      <c r="AKL2159" s="40"/>
      <c r="AKM2159" s="40"/>
      <c r="AKN2159" s="40"/>
      <c r="AKO2159" s="40"/>
      <c r="AKP2159" s="40"/>
      <c r="AKQ2159" s="40"/>
      <c r="AKR2159" s="40"/>
      <c r="AKS2159" s="40"/>
      <c r="AKT2159" s="40"/>
      <c r="AKU2159" s="40"/>
      <c r="AKV2159" s="40"/>
      <c r="AKW2159" s="40"/>
      <c r="AKX2159" s="40"/>
      <c r="AKY2159" s="40"/>
      <c r="AKZ2159" s="40"/>
      <c r="ALA2159" s="40"/>
      <c r="ALB2159" s="40"/>
      <c r="ALC2159" s="40"/>
      <c r="ALD2159" s="40"/>
      <c r="ALE2159" s="40"/>
      <c r="ALF2159" s="40"/>
      <c r="ALG2159" s="40"/>
      <c r="ALH2159" s="40"/>
      <c r="ALI2159" s="40"/>
      <c r="ALJ2159" s="40"/>
      <c r="ALK2159" s="40"/>
      <c r="ALL2159" s="40"/>
      <c r="ALM2159" s="40"/>
      <c r="ALN2159" s="40"/>
      <c r="ALO2159" s="40"/>
      <c r="ALP2159" s="40"/>
      <c r="ALQ2159" s="40"/>
      <c r="ALR2159" s="40"/>
      <c r="ALS2159" s="40"/>
      <c r="ALT2159" s="40"/>
      <c r="ALU2159" s="40"/>
      <c r="ALV2159" s="40"/>
      <c r="ALW2159" s="40"/>
      <c r="ALX2159" s="40"/>
      <c r="ALY2159" s="40"/>
      <c r="ALZ2159" s="40"/>
      <c r="AMA2159" s="40"/>
      <c r="AMB2159" s="40"/>
      <c r="AMC2159" s="40"/>
      <c r="AMD2159" s="40"/>
      <c r="AME2159" s="40"/>
      <c r="AMF2159" s="40"/>
      <c r="AMG2159" s="40"/>
      <c r="AMH2159" s="40"/>
      <c r="AMI2159" s="40"/>
      <c r="AMJ2159" s="40"/>
      <c r="AMK2159" s="40"/>
      <c r="AML2159" s="40"/>
      <c r="AMM2159" s="40"/>
      <c r="AMN2159" s="40"/>
      <c r="AMO2159" s="40"/>
      <c r="AMP2159" s="40"/>
      <c r="AMQ2159" s="40"/>
      <c r="AMR2159" s="40"/>
      <c r="AMS2159" s="40"/>
      <c r="AMT2159" s="40"/>
      <c r="AMU2159" s="40"/>
      <c r="AMV2159" s="40"/>
      <c r="AMW2159" s="40"/>
      <c r="AMX2159" s="40"/>
      <c r="AMY2159" s="40"/>
      <c r="AMZ2159" s="40"/>
      <c r="ANA2159" s="40"/>
      <c r="ANB2159" s="40"/>
      <c r="ANC2159" s="40"/>
      <c r="AND2159" s="40"/>
      <c r="ANE2159" s="40"/>
      <c r="ANF2159" s="40"/>
      <c r="ANG2159" s="40"/>
      <c r="ANH2159" s="40"/>
      <c r="ANI2159" s="40"/>
      <c r="ANJ2159" s="40"/>
      <c r="ANK2159" s="40"/>
      <c r="ANL2159" s="40"/>
      <c r="ANM2159" s="40"/>
      <c r="ANN2159" s="40"/>
      <c r="ANO2159" s="40"/>
      <c r="ANP2159" s="40"/>
      <c r="ANQ2159" s="40"/>
      <c r="ANR2159" s="40"/>
      <c r="ANS2159" s="40"/>
      <c r="ANT2159" s="40"/>
      <c r="ANU2159" s="40"/>
      <c r="ANV2159" s="40"/>
      <c r="ANW2159" s="40"/>
      <c r="ANX2159" s="40"/>
      <c r="ANY2159" s="40"/>
      <c r="ANZ2159" s="40"/>
      <c r="AOA2159" s="40"/>
      <c r="AOB2159" s="40"/>
      <c r="AOC2159" s="40"/>
      <c r="AOD2159" s="40"/>
      <c r="AOE2159" s="40"/>
      <c r="AOF2159" s="40"/>
      <c r="AOG2159" s="40"/>
      <c r="AOH2159" s="40"/>
      <c r="AOI2159" s="40"/>
      <c r="AOJ2159" s="40"/>
      <c r="AOK2159" s="40"/>
      <c r="AOL2159" s="40"/>
      <c r="AOM2159" s="40"/>
      <c r="AON2159" s="40"/>
      <c r="AOO2159" s="40"/>
      <c r="AOP2159" s="40"/>
      <c r="AOQ2159" s="40"/>
      <c r="AOR2159" s="40"/>
      <c r="AOS2159" s="40"/>
      <c r="AOT2159" s="40"/>
      <c r="AOU2159" s="40"/>
      <c r="AOV2159" s="40"/>
      <c r="AOW2159" s="40"/>
      <c r="AOX2159" s="40"/>
      <c r="AOY2159" s="40"/>
      <c r="AOZ2159" s="40"/>
      <c r="APA2159" s="40"/>
      <c r="APB2159" s="40"/>
      <c r="APC2159" s="40"/>
      <c r="APD2159" s="40"/>
      <c r="APE2159" s="40"/>
      <c r="APF2159" s="40"/>
      <c r="APG2159" s="40"/>
      <c r="APH2159" s="40"/>
      <c r="API2159" s="40"/>
      <c r="APJ2159" s="40"/>
      <c r="APK2159" s="40"/>
      <c r="APL2159" s="40"/>
      <c r="APM2159" s="40"/>
      <c r="APN2159" s="40"/>
      <c r="APO2159" s="40"/>
      <c r="APP2159" s="40"/>
      <c r="APQ2159" s="40"/>
      <c r="APR2159" s="40"/>
      <c r="APS2159" s="40"/>
      <c r="APT2159" s="40"/>
      <c r="APU2159" s="40"/>
      <c r="APV2159" s="40"/>
      <c r="APW2159" s="40"/>
      <c r="APX2159" s="40"/>
      <c r="APY2159" s="40"/>
      <c r="APZ2159" s="40"/>
      <c r="AQA2159" s="40"/>
      <c r="AQB2159" s="40"/>
      <c r="AQC2159" s="40"/>
      <c r="AQD2159" s="40"/>
      <c r="AQE2159" s="40"/>
      <c r="AQF2159" s="40"/>
      <c r="AQG2159" s="40"/>
      <c r="AQH2159" s="40"/>
      <c r="AQI2159" s="40"/>
      <c r="AQJ2159" s="40"/>
      <c r="AQK2159" s="40"/>
      <c r="AQL2159" s="40"/>
      <c r="AQM2159" s="40"/>
      <c r="AQN2159" s="40"/>
      <c r="AQO2159" s="40"/>
      <c r="AQP2159" s="40"/>
      <c r="AQQ2159" s="40"/>
      <c r="AQR2159" s="40"/>
      <c r="AQS2159" s="40"/>
      <c r="AQT2159" s="40"/>
      <c r="AQU2159" s="40"/>
      <c r="AQV2159" s="40"/>
      <c r="AQW2159" s="40"/>
      <c r="AQX2159" s="40"/>
      <c r="AQY2159" s="40"/>
      <c r="AQZ2159" s="40"/>
      <c r="ARA2159" s="40"/>
      <c r="ARB2159" s="40"/>
      <c r="ARC2159" s="40"/>
      <c r="ARD2159" s="40"/>
      <c r="ARE2159" s="40"/>
      <c r="ARF2159" s="40"/>
      <c r="ARG2159" s="40"/>
      <c r="ARH2159" s="40"/>
      <c r="ARI2159" s="40"/>
      <c r="ARJ2159" s="40"/>
      <c r="ARK2159" s="40"/>
      <c r="ARL2159" s="40"/>
      <c r="ARM2159" s="40"/>
      <c r="ARN2159" s="40"/>
      <c r="ARO2159" s="40"/>
      <c r="ARP2159" s="40"/>
      <c r="ARQ2159" s="40"/>
      <c r="ARR2159" s="40"/>
      <c r="ARS2159" s="40"/>
      <c r="ART2159" s="40"/>
      <c r="ARU2159" s="40"/>
      <c r="ARV2159" s="40"/>
      <c r="ARW2159" s="40"/>
      <c r="ARX2159" s="40"/>
      <c r="ARY2159" s="40"/>
      <c r="ARZ2159" s="40"/>
      <c r="ASA2159" s="40"/>
      <c r="ASB2159" s="40"/>
      <c r="ASC2159" s="40"/>
      <c r="ASD2159" s="40"/>
      <c r="ASE2159" s="40"/>
      <c r="ASF2159" s="40"/>
      <c r="ASG2159" s="40"/>
      <c r="ASH2159" s="40"/>
      <c r="ASI2159" s="40"/>
      <c r="ASJ2159" s="40"/>
      <c r="ASK2159" s="40"/>
      <c r="ASL2159" s="40"/>
      <c r="ASM2159" s="40"/>
      <c r="ASN2159" s="40"/>
      <c r="ASO2159" s="40"/>
      <c r="ASP2159" s="40"/>
      <c r="ASQ2159" s="40"/>
      <c r="ASR2159" s="40"/>
      <c r="ASS2159" s="40"/>
      <c r="AST2159" s="40"/>
      <c r="ASU2159" s="40"/>
      <c r="ASV2159" s="40"/>
      <c r="ASW2159" s="40"/>
      <c r="ASX2159" s="40"/>
      <c r="ASY2159" s="40"/>
      <c r="ASZ2159" s="40"/>
      <c r="ATA2159" s="40"/>
      <c r="ATB2159" s="40"/>
      <c r="ATC2159" s="40"/>
      <c r="ATD2159" s="40"/>
      <c r="ATE2159" s="40"/>
      <c r="ATF2159" s="40"/>
      <c r="ATG2159" s="40"/>
      <c r="ATH2159" s="40"/>
      <c r="ATI2159" s="40"/>
      <c r="ATJ2159" s="40"/>
      <c r="ATK2159" s="40"/>
      <c r="ATL2159" s="40"/>
      <c r="ATM2159" s="40"/>
      <c r="ATN2159" s="40"/>
      <c r="ATO2159" s="40"/>
      <c r="ATP2159" s="40"/>
      <c r="ATQ2159" s="40"/>
      <c r="ATR2159" s="40"/>
      <c r="ATS2159" s="40"/>
      <c r="ATT2159" s="40"/>
      <c r="ATU2159" s="40"/>
      <c r="ATV2159" s="40"/>
      <c r="ATW2159" s="40"/>
      <c r="ATX2159" s="40"/>
      <c r="ATY2159" s="40"/>
      <c r="ATZ2159" s="40"/>
      <c r="AUA2159" s="40"/>
      <c r="AUB2159" s="40"/>
      <c r="AUC2159" s="40"/>
      <c r="AUD2159" s="40"/>
      <c r="AUE2159" s="40"/>
      <c r="AUF2159" s="40"/>
      <c r="AUG2159" s="40"/>
      <c r="AUH2159" s="40"/>
      <c r="AUI2159" s="40"/>
      <c r="AUJ2159" s="40"/>
      <c r="AUK2159" s="40"/>
      <c r="AUL2159" s="40"/>
      <c r="AUM2159" s="40"/>
      <c r="AUN2159" s="40"/>
      <c r="AUO2159" s="40"/>
      <c r="AUP2159" s="40"/>
      <c r="AUQ2159" s="40"/>
      <c r="AUR2159" s="40"/>
      <c r="AUS2159" s="40"/>
      <c r="AUT2159" s="40"/>
      <c r="AUU2159" s="40"/>
      <c r="AUV2159" s="40"/>
      <c r="AUW2159" s="40"/>
      <c r="AUX2159" s="40"/>
      <c r="AUY2159" s="40"/>
      <c r="AUZ2159" s="40"/>
      <c r="AVA2159" s="40"/>
      <c r="AVB2159" s="40"/>
      <c r="AVC2159" s="40"/>
      <c r="AVD2159" s="40"/>
      <c r="AVE2159" s="40"/>
      <c r="AVF2159" s="40"/>
      <c r="AVG2159" s="40"/>
      <c r="AVH2159" s="40"/>
      <c r="AVI2159" s="40"/>
      <c r="AVJ2159" s="40"/>
      <c r="AVK2159" s="40"/>
      <c r="AVL2159" s="40"/>
      <c r="AVM2159" s="40"/>
      <c r="AVN2159" s="40"/>
      <c r="AVO2159" s="40"/>
      <c r="AVP2159" s="40"/>
      <c r="AVQ2159" s="40"/>
      <c r="AVR2159" s="40"/>
      <c r="AVS2159" s="40"/>
      <c r="AVT2159" s="40"/>
      <c r="AVU2159" s="40"/>
      <c r="AVV2159" s="40"/>
      <c r="AVW2159" s="40"/>
      <c r="AVX2159" s="40"/>
      <c r="AVY2159" s="40"/>
      <c r="AVZ2159" s="40"/>
      <c r="AWA2159" s="40"/>
      <c r="AWB2159" s="40"/>
      <c r="AWC2159" s="40"/>
      <c r="AWD2159" s="40"/>
      <c r="AWE2159" s="40"/>
      <c r="AWF2159" s="40"/>
      <c r="AWG2159" s="40"/>
      <c r="AWH2159" s="40"/>
      <c r="AWI2159" s="40"/>
      <c r="AWJ2159" s="40"/>
      <c r="AWK2159" s="40"/>
      <c r="AWL2159" s="40"/>
      <c r="AWM2159" s="40"/>
      <c r="AWN2159" s="40"/>
      <c r="AWO2159" s="40"/>
      <c r="AWP2159" s="40"/>
      <c r="AWQ2159" s="40"/>
      <c r="AWR2159" s="40"/>
      <c r="AWS2159" s="40"/>
      <c r="AWT2159" s="40"/>
      <c r="AWU2159" s="40"/>
      <c r="AWV2159" s="40"/>
      <c r="AWW2159" s="40"/>
      <c r="AWX2159" s="40"/>
      <c r="AWY2159" s="40"/>
      <c r="AWZ2159" s="40"/>
      <c r="AXA2159" s="40"/>
      <c r="AXB2159" s="40"/>
      <c r="AXC2159" s="40"/>
      <c r="AXD2159" s="40"/>
      <c r="AXE2159" s="40"/>
      <c r="AXF2159" s="40"/>
      <c r="AXG2159" s="40"/>
      <c r="AXH2159" s="40"/>
      <c r="AXI2159" s="40"/>
      <c r="AXJ2159" s="40"/>
      <c r="AXK2159" s="40"/>
      <c r="AXL2159" s="40"/>
      <c r="AXM2159" s="40"/>
      <c r="AXN2159" s="40"/>
      <c r="AXO2159" s="40"/>
      <c r="AXP2159" s="40"/>
      <c r="AXQ2159" s="40"/>
      <c r="AXR2159" s="40"/>
      <c r="AXS2159" s="40"/>
      <c r="AXT2159" s="40"/>
      <c r="AXU2159" s="40"/>
      <c r="AXV2159" s="40"/>
      <c r="AXW2159" s="40"/>
      <c r="AXX2159" s="40"/>
      <c r="AXY2159" s="40"/>
      <c r="AXZ2159" s="40"/>
      <c r="AYA2159" s="40"/>
      <c r="AYB2159" s="40"/>
      <c r="AYC2159" s="40"/>
      <c r="AYD2159" s="40"/>
      <c r="AYE2159" s="40"/>
      <c r="AYF2159" s="40"/>
      <c r="AYG2159" s="40"/>
      <c r="AYH2159" s="40"/>
      <c r="AYI2159" s="40"/>
      <c r="AYJ2159" s="40"/>
      <c r="AYK2159" s="40"/>
      <c r="AYL2159" s="40"/>
      <c r="AYM2159" s="40"/>
      <c r="AYN2159" s="40"/>
      <c r="AYO2159" s="40"/>
      <c r="AYP2159" s="40"/>
      <c r="AYQ2159" s="40"/>
      <c r="AYR2159" s="40"/>
      <c r="AYS2159" s="40"/>
      <c r="AYT2159" s="40"/>
      <c r="AYU2159" s="40"/>
      <c r="AYV2159" s="40"/>
      <c r="AYW2159" s="40"/>
      <c r="AYX2159" s="40"/>
      <c r="AYY2159" s="40"/>
      <c r="AYZ2159" s="40"/>
      <c r="AZA2159" s="40"/>
      <c r="AZB2159" s="40"/>
      <c r="AZC2159" s="40"/>
      <c r="AZD2159" s="40"/>
      <c r="AZE2159" s="40"/>
      <c r="AZF2159" s="40"/>
      <c r="AZG2159" s="40"/>
      <c r="AZH2159" s="40"/>
      <c r="AZI2159" s="40"/>
      <c r="AZJ2159" s="40"/>
      <c r="AZK2159" s="40"/>
      <c r="AZL2159" s="40"/>
      <c r="AZM2159" s="40"/>
      <c r="AZN2159" s="40"/>
      <c r="AZO2159" s="40"/>
      <c r="AZP2159" s="40"/>
      <c r="AZQ2159" s="40"/>
      <c r="AZR2159" s="40"/>
      <c r="AZS2159" s="40"/>
      <c r="AZT2159" s="40"/>
      <c r="AZU2159" s="40"/>
      <c r="AZV2159" s="40"/>
      <c r="AZW2159" s="40"/>
      <c r="AZX2159" s="40"/>
      <c r="AZY2159" s="40"/>
      <c r="AZZ2159" s="40"/>
      <c r="BAA2159" s="40"/>
      <c r="BAB2159" s="40"/>
      <c r="BAC2159" s="40"/>
      <c r="BAD2159" s="40"/>
      <c r="BAE2159" s="40"/>
      <c r="BAF2159" s="40"/>
      <c r="BAG2159" s="40"/>
      <c r="BAH2159" s="40"/>
      <c r="BAI2159" s="40"/>
      <c r="BAJ2159" s="40"/>
      <c r="BAK2159" s="40"/>
      <c r="BAL2159" s="40"/>
      <c r="BAM2159" s="40"/>
      <c r="BAN2159" s="40"/>
      <c r="BAO2159" s="40"/>
      <c r="BAP2159" s="40"/>
      <c r="BAQ2159" s="40"/>
      <c r="BAR2159" s="40"/>
      <c r="BAS2159" s="40"/>
      <c r="BAT2159" s="40"/>
      <c r="BAU2159" s="40"/>
      <c r="BAV2159" s="40"/>
      <c r="BAW2159" s="40"/>
      <c r="BAX2159" s="40"/>
      <c r="BAY2159" s="40"/>
      <c r="BAZ2159" s="40"/>
      <c r="BBA2159" s="40"/>
      <c r="BBB2159" s="40"/>
      <c r="BBC2159" s="40"/>
      <c r="BBD2159" s="40"/>
      <c r="BBE2159" s="40"/>
      <c r="BBF2159" s="40"/>
      <c r="BBG2159" s="40"/>
      <c r="BBH2159" s="40"/>
      <c r="BBI2159" s="40"/>
      <c r="BBJ2159" s="40"/>
      <c r="BBK2159" s="40"/>
      <c r="BBL2159" s="40"/>
      <c r="BBM2159" s="40"/>
      <c r="BBN2159" s="40"/>
      <c r="BBO2159" s="40"/>
      <c r="BBP2159" s="40"/>
      <c r="BBQ2159" s="40"/>
      <c r="BBR2159" s="40"/>
      <c r="BBS2159" s="40"/>
      <c r="BBT2159" s="40"/>
      <c r="BBU2159" s="40"/>
      <c r="BBV2159" s="40"/>
      <c r="BBW2159" s="40"/>
      <c r="BBX2159" s="40"/>
      <c r="BBY2159" s="40"/>
      <c r="BBZ2159" s="40"/>
      <c r="BCA2159" s="40"/>
      <c r="BCB2159" s="40"/>
      <c r="BCC2159" s="40"/>
      <c r="BCD2159" s="40"/>
      <c r="BCE2159" s="40"/>
      <c r="BCF2159" s="40"/>
      <c r="BCG2159" s="40"/>
      <c r="BCH2159" s="40"/>
      <c r="BCI2159" s="40"/>
      <c r="BCJ2159" s="40"/>
      <c r="BCK2159" s="40"/>
      <c r="BCL2159" s="40"/>
      <c r="BCM2159" s="40"/>
      <c r="BCN2159" s="40"/>
      <c r="BCO2159" s="40"/>
      <c r="BCP2159" s="40"/>
      <c r="BCQ2159" s="40"/>
      <c r="BCR2159" s="40"/>
      <c r="BCS2159" s="40"/>
      <c r="BCT2159" s="40"/>
      <c r="BCU2159" s="40"/>
      <c r="BCV2159" s="40"/>
      <c r="BCW2159" s="40"/>
      <c r="BCX2159" s="40"/>
      <c r="BCY2159" s="40"/>
      <c r="BCZ2159" s="40"/>
      <c r="BDA2159" s="40"/>
      <c r="BDB2159" s="40"/>
      <c r="BDC2159" s="40"/>
      <c r="BDD2159" s="40"/>
      <c r="BDE2159" s="40"/>
      <c r="BDF2159" s="40"/>
      <c r="BDG2159" s="40"/>
      <c r="BDH2159" s="40"/>
      <c r="BDI2159" s="40"/>
      <c r="BDJ2159" s="40"/>
      <c r="BDK2159" s="40"/>
      <c r="BDL2159" s="40"/>
      <c r="BDM2159" s="40"/>
      <c r="BDN2159" s="40"/>
      <c r="BDO2159" s="40"/>
      <c r="BDP2159" s="40"/>
      <c r="BDQ2159" s="40"/>
      <c r="BDR2159" s="40"/>
      <c r="BDS2159" s="40"/>
      <c r="BDT2159" s="40"/>
      <c r="BDU2159" s="40"/>
      <c r="BDV2159" s="40"/>
      <c r="BDW2159" s="40"/>
      <c r="BDX2159" s="40"/>
      <c r="BDY2159" s="40"/>
      <c r="BDZ2159" s="40"/>
      <c r="BEA2159" s="40"/>
      <c r="BEB2159" s="40"/>
      <c r="BEC2159" s="40"/>
      <c r="BED2159" s="40"/>
      <c r="BEE2159" s="40"/>
      <c r="BEF2159" s="40"/>
      <c r="BEG2159" s="40"/>
      <c r="BEH2159" s="40"/>
      <c r="BEI2159" s="40"/>
      <c r="BEJ2159" s="40"/>
      <c r="BEK2159" s="40"/>
      <c r="BEL2159" s="40"/>
      <c r="BEM2159" s="40"/>
      <c r="BEN2159" s="40"/>
      <c r="BEO2159" s="40"/>
      <c r="BEP2159" s="40"/>
      <c r="BEQ2159" s="40"/>
      <c r="BER2159" s="40"/>
      <c r="BES2159" s="40"/>
      <c r="BET2159" s="40"/>
      <c r="BEU2159" s="40"/>
      <c r="BEV2159" s="40"/>
      <c r="BEW2159" s="40"/>
      <c r="BEX2159" s="40"/>
      <c r="BEY2159" s="40"/>
      <c r="BEZ2159" s="40"/>
      <c r="BFA2159" s="40"/>
      <c r="BFB2159" s="40"/>
      <c r="BFC2159" s="40"/>
      <c r="BFD2159" s="40"/>
      <c r="BFE2159" s="40"/>
      <c r="BFF2159" s="40"/>
      <c r="BFG2159" s="40"/>
      <c r="BFH2159" s="40"/>
      <c r="BFI2159" s="40"/>
      <c r="BFJ2159" s="40"/>
      <c r="BFK2159" s="40"/>
      <c r="BFL2159" s="40"/>
      <c r="BFM2159" s="40"/>
      <c r="BFN2159" s="40"/>
      <c r="BFO2159" s="40"/>
      <c r="BFP2159" s="40"/>
      <c r="BFQ2159" s="40"/>
      <c r="BFR2159" s="40"/>
      <c r="BFS2159" s="40"/>
      <c r="BFT2159" s="40"/>
      <c r="BFU2159" s="40"/>
      <c r="BFV2159" s="40"/>
      <c r="BFW2159" s="40"/>
      <c r="BFX2159" s="40"/>
      <c r="BFY2159" s="40"/>
      <c r="BFZ2159" s="40"/>
      <c r="BGA2159" s="40"/>
      <c r="BGB2159" s="40"/>
      <c r="BGC2159" s="40"/>
      <c r="BGD2159" s="40"/>
      <c r="BGE2159" s="40"/>
      <c r="BGF2159" s="40"/>
      <c r="BGG2159" s="40"/>
      <c r="BGH2159" s="40"/>
      <c r="BGI2159" s="40"/>
      <c r="BGJ2159" s="40"/>
      <c r="BGK2159" s="40"/>
      <c r="BGL2159" s="40"/>
      <c r="BGM2159" s="40"/>
      <c r="BGN2159" s="40"/>
      <c r="BGO2159" s="40"/>
      <c r="BGP2159" s="40"/>
      <c r="BGQ2159" s="40"/>
      <c r="BGR2159" s="40"/>
      <c r="BGS2159" s="40"/>
      <c r="BGT2159" s="40"/>
      <c r="BGU2159" s="40"/>
      <c r="BGV2159" s="40"/>
      <c r="BGW2159" s="40"/>
      <c r="BGX2159" s="40"/>
      <c r="BGY2159" s="40"/>
      <c r="BGZ2159" s="40"/>
      <c r="BHA2159" s="40"/>
      <c r="BHB2159" s="40"/>
      <c r="BHC2159" s="40"/>
      <c r="BHD2159" s="40"/>
      <c r="BHE2159" s="40"/>
      <c r="BHF2159" s="40"/>
      <c r="BHG2159" s="40"/>
      <c r="BHH2159" s="40"/>
      <c r="BHI2159" s="40"/>
      <c r="BHJ2159" s="40"/>
      <c r="BHK2159" s="40"/>
      <c r="BHL2159" s="40"/>
      <c r="BHM2159" s="40"/>
      <c r="BHN2159" s="40"/>
      <c r="BHO2159" s="40"/>
      <c r="BHP2159" s="40"/>
      <c r="BHQ2159" s="40"/>
      <c r="BHR2159" s="40"/>
      <c r="BHS2159" s="40"/>
      <c r="BHT2159" s="40"/>
      <c r="BHU2159" s="40"/>
      <c r="BHV2159" s="40"/>
      <c r="BHW2159" s="40"/>
      <c r="BHX2159" s="40"/>
      <c r="BHY2159" s="40"/>
      <c r="BHZ2159" s="40"/>
      <c r="BIA2159" s="40"/>
      <c r="BIB2159" s="40"/>
      <c r="BIC2159" s="40"/>
      <c r="BID2159" s="40"/>
      <c r="BIE2159" s="40"/>
      <c r="BIF2159" s="40"/>
      <c r="BIG2159" s="40"/>
      <c r="BIH2159" s="40"/>
      <c r="BII2159" s="40"/>
      <c r="BIJ2159" s="40"/>
      <c r="BIK2159" s="40"/>
      <c r="BIL2159" s="40"/>
      <c r="BIM2159" s="40"/>
      <c r="BIN2159" s="40"/>
      <c r="BIO2159" s="40"/>
      <c r="BIP2159" s="40"/>
      <c r="BIQ2159" s="40"/>
      <c r="BIR2159" s="40"/>
      <c r="BIS2159" s="40"/>
      <c r="BIT2159" s="40"/>
      <c r="BIU2159" s="40"/>
      <c r="BIV2159" s="40"/>
      <c r="BIW2159" s="40"/>
      <c r="BIX2159" s="40"/>
      <c r="BIY2159" s="40"/>
      <c r="BIZ2159" s="40"/>
      <c r="BJA2159" s="40"/>
      <c r="BJB2159" s="40"/>
      <c r="BJC2159" s="40"/>
      <c r="BJD2159" s="40"/>
      <c r="BJE2159" s="40"/>
      <c r="BJF2159" s="40"/>
      <c r="BJG2159" s="40"/>
      <c r="BJH2159" s="40"/>
      <c r="BJI2159" s="40"/>
      <c r="BJJ2159" s="40"/>
      <c r="BJK2159" s="40"/>
      <c r="BJL2159" s="40"/>
      <c r="BJM2159" s="40"/>
      <c r="BJN2159" s="40"/>
      <c r="BJO2159" s="40"/>
      <c r="BJP2159" s="40"/>
      <c r="BJQ2159" s="40"/>
      <c r="BJR2159" s="40"/>
      <c r="BJS2159" s="40"/>
      <c r="BJT2159" s="40"/>
      <c r="BJU2159" s="40"/>
      <c r="BJV2159" s="40"/>
      <c r="BJW2159" s="40"/>
      <c r="BJX2159" s="40"/>
      <c r="BJY2159" s="40"/>
      <c r="BJZ2159" s="40"/>
      <c r="BKA2159" s="40"/>
      <c r="BKB2159" s="40"/>
      <c r="BKC2159" s="40"/>
      <c r="BKD2159" s="40"/>
      <c r="BKE2159" s="40"/>
      <c r="BKF2159" s="40"/>
      <c r="BKG2159" s="40"/>
      <c r="BKH2159" s="40"/>
      <c r="BKI2159" s="40"/>
      <c r="BKJ2159" s="40"/>
      <c r="BKK2159" s="40"/>
      <c r="BKL2159" s="40"/>
      <c r="BKM2159" s="40"/>
      <c r="BKN2159" s="40"/>
      <c r="BKO2159" s="40"/>
      <c r="BKP2159" s="40"/>
      <c r="BKQ2159" s="40"/>
      <c r="BKR2159" s="40"/>
      <c r="BKS2159" s="40"/>
      <c r="BKT2159" s="40"/>
      <c r="BKU2159" s="40"/>
      <c r="BKV2159" s="40"/>
      <c r="BKW2159" s="40"/>
      <c r="BKX2159" s="40"/>
      <c r="BKY2159" s="40"/>
      <c r="BKZ2159" s="40"/>
      <c r="BLA2159" s="40"/>
      <c r="BLB2159" s="40"/>
      <c r="BLC2159" s="40"/>
      <c r="BLD2159" s="40"/>
      <c r="BLE2159" s="40"/>
      <c r="BLF2159" s="40"/>
      <c r="BLG2159" s="40"/>
      <c r="BLH2159" s="40"/>
      <c r="BLI2159" s="40"/>
      <c r="BLJ2159" s="40"/>
      <c r="BLK2159" s="40"/>
      <c r="BLL2159" s="40"/>
      <c r="BLM2159" s="40"/>
      <c r="BLN2159" s="40"/>
      <c r="BLO2159" s="40"/>
      <c r="BLP2159" s="40"/>
      <c r="BLQ2159" s="40"/>
      <c r="BLR2159" s="40"/>
      <c r="BLS2159" s="40"/>
      <c r="BLT2159" s="40"/>
      <c r="BLU2159" s="40"/>
      <c r="BLV2159" s="40"/>
      <c r="BLW2159" s="40"/>
      <c r="BLX2159" s="40"/>
      <c r="BLY2159" s="40"/>
      <c r="BLZ2159" s="40"/>
      <c r="BMA2159" s="40"/>
      <c r="BMB2159" s="40"/>
      <c r="BMC2159" s="40"/>
      <c r="BMD2159" s="40"/>
      <c r="BME2159" s="40"/>
      <c r="BMF2159" s="40"/>
      <c r="BMG2159" s="40"/>
      <c r="BMH2159" s="40"/>
      <c r="BMI2159" s="40"/>
      <c r="BMJ2159" s="40"/>
      <c r="BMK2159" s="40"/>
      <c r="BML2159" s="40"/>
      <c r="BMM2159" s="40"/>
      <c r="BMN2159" s="40"/>
      <c r="BMO2159" s="40"/>
      <c r="BMP2159" s="40"/>
      <c r="BMQ2159" s="40"/>
      <c r="BMR2159" s="40"/>
      <c r="BMS2159" s="40"/>
      <c r="BMT2159" s="40"/>
      <c r="BMU2159" s="40"/>
      <c r="BMV2159" s="40"/>
      <c r="BMW2159" s="40"/>
      <c r="BMX2159" s="40"/>
      <c r="BMY2159" s="40"/>
      <c r="BMZ2159" s="40"/>
      <c r="BNA2159" s="40"/>
      <c r="BNB2159" s="40"/>
      <c r="BNC2159" s="40"/>
      <c r="BND2159" s="40"/>
      <c r="BNE2159" s="40"/>
      <c r="BNF2159" s="40"/>
      <c r="BNG2159" s="40"/>
      <c r="BNH2159" s="40"/>
      <c r="BNI2159" s="40"/>
      <c r="BNJ2159" s="40"/>
      <c r="BNK2159" s="40"/>
      <c r="BNL2159" s="40"/>
      <c r="BNM2159" s="40"/>
      <c r="BNN2159" s="40"/>
      <c r="BNO2159" s="40"/>
      <c r="BNP2159" s="40"/>
      <c r="BNQ2159" s="40"/>
      <c r="BNR2159" s="40"/>
      <c r="BNS2159" s="40"/>
      <c r="BNT2159" s="40"/>
      <c r="BNU2159" s="40"/>
      <c r="BNV2159" s="40"/>
      <c r="BNW2159" s="40"/>
      <c r="BNX2159" s="40"/>
      <c r="BNY2159" s="40"/>
      <c r="BNZ2159" s="40"/>
      <c r="BOA2159" s="40"/>
      <c r="BOB2159" s="40"/>
      <c r="BOC2159" s="40"/>
      <c r="BOD2159" s="40"/>
      <c r="BOE2159" s="40"/>
      <c r="BOF2159" s="40"/>
      <c r="BOG2159" s="40"/>
      <c r="BOH2159" s="40"/>
      <c r="BOI2159" s="40"/>
      <c r="BOJ2159" s="40"/>
      <c r="BOK2159" s="40"/>
      <c r="BOL2159" s="40"/>
      <c r="BOM2159" s="40"/>
      <c r="BON2159" s="40"/>
      <c r="BOO2159" s="40"/>
      <c r="BOP2159" s="40"/>
      <c r="BOQ2159" s="40"/>
      <c r="BOR2159" s="40"/>
      <c r="BOS2159" s="40"/>
      <c r="BOT2159" s="40"/>
      <c r="BOU2159" s="40"/>
      <c r="BOV2159" s="40"/>
      <c r="BOW2159" s="40"/>
      <c r="BOX2159" s="40"/>
      <c r="BOY2159" s="40"/>
      <c r="BOZ2159" s="40"/>
      <c r="BPA2159" s="40"/>
      <c r="BPB2159" s="40"/>
      <c r="BPC2159" s="40"/>
      <c r="BPD2159" s="40"/>
      <c r="BPE2159" s="40"/>
      <c r="BPF2159" s="40"/>
      <c r="BPG2159" s="40"/>
      <c r="BPH2159" s="40"/>
      <c r="BPI2159" s="40"/>
      <c r="BPJ2159" s="40"/>
      <c r="BPK2159" s="40"/>
      <c r="BPL2159" s="40"/>
      <c r="BPM2159" s="40"/>
      <c r="BPN2159" s="40"/>
      <c r="BPO2159" s="40"/>
      <c r="BPP2159" s="40"/>
      <c r="BPQ2159" s="40"/>
      <c r="BPR2159" s="40"/>
      <c r="BPS2159" s="40"/>
      <c r="BPT2159" s="40"/>
      <c r="BPU2159" s="40"/>
      <c r="BPV2159" s="40"/>
      <c r="BPW2159" s="40"/>
      <c r="BPX2159" s="40"/>
      <c r="BPY2159" s="40"/>
      <c r="BPZ2159" s="40"/>
      <c r="BQA2159" s="40"/>
      <c r="BQB2159" s="40"/>
      <c r="BQC2159" s="40"/>
      <c r="BQD2159" s="40"/>
      <c r="BQE2159" s="40"/>
      <c r="BQF2159" s="40"/>
      <c r="BQG2159" s="40"/>
      <c r="BQH2159" s="40"/>
      <c r="BQI2159" s="40"/>
      <c r="BQJ2159" s="40"/>
      <c r="BQK2159" s="40"/>
      <c r="BQL2159" s="40"/>
      <c r="BQM2159" s="40"/>
      <c r="BQN2159" s="40"/>
      <c r="BQO2159" s="40"/>
      <c r="BQP2159" s="40"/>
      <c r="BQQ2159" s="40"/>
      <c r="BQR2159" s="40"/>
      <c r="BQS2159" s="40"/>
      <c r="BQT2159" s="40"/>
      <c r="BQU2159" s="40"/>
      <c r="BQV2159" s="40"/>
      <c r="BQW2159" s="40"/>
      <c r="BQX2159" s="40"/>
      <c r="BQY2159" s="40"/>
      <c r="BQZ2159" s="40"/>
      <c r="BRA2159" s="40"/>
      <c r="BRB2159" s="40"/>
      <c r="BRC2159" s="40"/>
      <c r="BRD2159" s="40"/>
      <c r="BRE2159" s="40"/>
      <c r="BRF2159" s="40"/>
      <c r="BRG2159" s="40"/>
      <c r="BRH2159" s="40"/>
      <c r="BRI2159" s="40"/>
      <c r="BRJ2159" s="40"/>
      <c r="BRK2159" s="40"/>
      <c r="BRL2159" s="40"/>
      <c r="BRM2159" s="40"/>
      <c r="BRN2159" s="40"/>
      <c r="BRO2159" s="40"/>
      <c r="BRP2159" s="40"/>
      <c r="BRQ2159" s="40"/>
      <c r="BRR2159" s="40"/>
      <c r="BRS2159" s="40"/>
      <c r="BRT2159" s="40"/>
      <c r="BRU2159" s="40"/>
      <c r="BRV2159" s="40"/>
      <c r="BRW2159" s="40"/>
      <c r="BRX2159" s="40"/>
      <c r="BRY2159" s="40"/>
      <c r="BRZ2159" s="40"/>
      <c r="BSA2159" s="40"/>
      <c r="BSB2159" s="40"/>
      <c r="BSC2159" s="40"/>
      <c r="BSD2159" s="40"/>
      <c r="BSE2159" s="40"/>
      <c r="BSF2159" s="40"/>
      <c r="BSG2159" s="40"/>
      <c r="BSH2159" s="40"/>
      <c r="BSI2159" s="40"/>
      <c r="BSJ2159" s="40"/>
      <c r="BSK2159" s="40"/>
      <c r="BSL2159" s="40"/>
      <c r="BSM2159" s="40"/>
      <c r="BSN2159" s="40"/>
      <c r="BSO2159" s="40"/>
      <c r="BSP2159" s="40"/>
      <c r="BSQ2159" s="40"/>
      <c r="BSR2159" s="40"/>
      <c r="BSS2159" s="40"/>
      <c r="BST2159" s="40"/>
      <c r="BSU2159" s="40"/>
      <c r="BSV2159" s="40"/>
      <c r="BSW2159" s="40"/>
      <c r="BSX2159" s="40"/>
      <c r="BSY2159" s="40"/>
      <c r="BSZ2159" s="40"/>
      <c r="BTA2159" s="40"/>
      <c r="BTB2159" s="40"/>
      <c r="BTC2159" s="40"/>
      <c r="BTD2159" s="40"/>
      <c r="BTE2159" s="40"/>
      <c r="BTF2159" s="40"/>
      <c r="BTG2159" s="40"/>
      <c r="BTH2159" s="40"/>
      <c r="BTI2159" s="40"/>
      <c r="BTJ2159" s="40"/>
      <c r="BTK2159" s="40"/>
      <c r="BTL2159" s="40"/>
      <c r="BTM2159" s="40"/>
      <c r="BTN2159" s="40"/>
      <c r="BTO2159" s="40"/>
      <c r="BTP2159" s="40"/>
      <c r="BTQ2159" s="40"/>
      <c r="BTR2159" s="40"/>
      <c r="BTS2159" s="40"/>
      <c r="BTT2159" s="40"/>
      <c r="BTU2159" s="40"/>
      <c r="BTV2159" s="40"/>
      <c r="BTW2159" s="40"/>
      <c r="BTX2159" s="40"/>
      <c r="BTY2159" s="40"/>
      <c r="BTZ2159" s="40"/>
      <c r="BUA2159" s="40"/>
      <c r="BUB2159" s="40"/>
      <c r="BUC2159" s="40"/>
      <c r="BUD2159" s="40"/>
      <c r="BUE2159" s="40"/>
      <c r="BUF2159" s="40"/>
      <c r="BUG2159" s="40"/>
      <c r="BUH2159" s="40"/>
      <c r="BUI2159" s="40"/>
      <c r="BUJ2159" s="40"/>
      <c r="BUK2159" s="40"/>
      <c r="BUL2159" s="40"/>
      <c r="BUM2159" s="40"/>
      <c r="BUN2159" s="40"/>
      <c r="BUO2159" s="40"/>
      <c r="BUP2159" s="40"/>
      <c r="BUQ2159" s="40"/>
      <c r="BUR2159" s="40"/>
      <c r="BUS2159" s="40"/>
      <c r="BUT2159" s="40"/>
      <c r="BUU2159" s="40"/>
      <c r="BUV2159" s="40"/>
      <c r="BUW2159" s="40"/>
      <c r="BUX2159" s="40"/>
      <c r="BUY2159" s="40"/>
      <c r="BUZ2159" s="40"/>
      <c r="BVA2159" s="40"/>
      <c r="BVB2159" s="40"/>
      <c r="BVC2159" s="40"/>
      <c r="BVD2159" s="40"/>
      <c r="BVE2159" s="40"/>
      <c r="BVF2159" s="40"/>
      <c r="BVG2159" s="40"/>
      <c r="BVH2159" s="40"/>
      <c r="BVI2159" s="40"/>
      <c r="BVJ2159" s="40"/>
      <c r="BVK2159" s="40"/>
      <c r="BVL2159" s="40"/>
      <c r="BVM2159" s="40"/>
      <c r="BVN2159" s="40"/>
      <c r="BVO2159" s="40"/>
      <c r="BVP2159" s="40"/>
      <c r="BVQ2159" s="40"/>
      <c r="BVR2159" s="40"/>
      <c r="BVS2159" s="40"/>
      <c r="BVT2159" s="40"/>
      <c r="BVU2159" s="40"/>
      <c r="BVV2159" s="40"/>
      <c r="BVW2159" s="40"/>
      <c r="BVX2159" s="40"/>
      <c r="BVY2159" s="40"/>
      <c r="BVZ2159" s="40"/>
      <c r="BWA2159" s="40"/>
      <c r="BWB2159" s="40"/>
      <c r="BWC2159" s="40"/>
      <c r="BWD2159" s="40"/>
      <c r="BWE2159" s="40"/>
      <c r="BWF2159" s="40"/>
      <c r="BWG2159" s="40"/>
      <c r="BWH2159" s="40"/>
      <c r="BWI2159" s="40"/>
      <c r="BWJ2159" s="40"/>
      <c r="BWK2159" s="40"/>
      <c r="BWL2159" s="40"/>
      <c r="BWM2159" s="40"/>
      <c r="BWN2159" s="40"/>
      <c r="BWO2159" s="40"/>
      <c r="BWP2159" s="40"/>
      <c r="BWQ2159" s="40"/>
      <c r="BWR2159" s="40"/>
      <c r="BWS2159" s="40"/>
      <c r="BWT2159" s="40"/>
      <c r="BWU2159" s="40"/>
      <c r="BWV2159" s="40"/>
      <c r="BWW2159" s="40"/>
      <c r="BWX2159" s="40"/>
      <c r="BWY2159" s="40"/>
      <c r="BWZ2159" s="40"/>
      <c r="BXA2159" s="40"/>
      <c r="BXB2159" s="40"/>
      <c r="BXC2159" s="40"/>
      <c r="BXD2159" s="40"/>
      <c r="BXE2159" s="40"/>
      <c r="BXF2159" s="40"/>
      <c r="BXG2159" s="40"/>
      <c r="BXH2159" s="40"/>
      <c r="BXI2159" s="40"/>
      <c r="BXJ2159" s="40"/>
      <c r="BXK2159" s="40"/>
      <c r="BXL2159" s="40"/>
      <c r="BXM2159" s="40"/>
      <c r="BXN2159" s="40"/>
      <c r="BXO2159" s="40"/>
      <c r="BXP2159" s="40"/>
      <c r="BXQ2159" s="40"/>
      <c r="BXR2159" s="40"/>
      <c r="BXS2159" s="40"/>
      <c r="BXT2159" s="40"/>
      <c r="BXU2159" s="40"/>
      <c r="BXV2159" s="40"/>
      <c r="BXW2159" s="40"/>
      <c r="BXX2159" s="40"/>
      <c r="BXY2159" s="40"/>
      <c r="BXZ2159" s="40"/>
      <c r="BYA2159" s="40"/>
      <c r="BYB2159" s="40"/>
      <c r="BYC2159" s="40"/>
      <c r="BYD2159" s="40"/>
      <c r="BYE2159" s="40"/>
      <c r="BYF2159" s="40"/>
      <c r="BYG2159" s="40"/>
      <c r="BYH2159" s="40"/>
      <c r="BYI2159" s="40"/>
      <c r="BYJ2159" s="40"/>
      <c r="BYK2159" s="40"/>
      <c r="BYL2159" s="40"/>
      <c r="BYM2159" s="40"/>
      <c r="BYN2159" s="40"/>
      <c r="BYO2159" s="40"/>
      <c r="BYP2159" s="40"/>
      <c r="BYQ2159" s="40"/>
      <c r="BYR2159" s="40"/>
      <c r="BYS2159" s="40"/>
      <c r="BYT2159" s="40"/>
      <c r="BYU2159" s="40"/>
      <c r="BYV2159" s="40"/>
      <c r="BYW2159" s="40"/>
      <c r="BYX2159" s="40"/>
      <c r="BYY2159" s="40"/>
      <c r="BYZ2159" s="40"/>
      <c r="BZA2159" s="40"/>
      <c r="BZB2159" s="40"/>
      <c r="BZC2159" s="40"/>
      <c r="BZD2159" s="40"/>
      <c r="BZE2159" s="40"/>
      <c r="BZF2159" s="40"/>
      <c r="BZG2159" s="40"/>
      <c r="BZH2159" s="40"/>
      <c r="BZI2159" s="40"/>
      <c r="BZJ2159" s="40"/>
      <c r="BZK2159" s="40"/>
      <c r="BZL2159" s="40"/>
      <c r="BZM2159" s="40"/>
      <c r="BZN2159" s="40"/>
      <c r="BZO2159" s="40"/>
      <c r="BZP2159" s="40"/>
      <c r="BZQ2159" s="40"/>
      <c r="BZR2159" s="40"/>
      <c r="BZS2159" s="40"/>
      <c r="BZT2159" s="40"/>
      <c r="BZU2159" s="40"/>
      <c r="BZV2159" s="40"/>
      <c r="BZW2159" s="40"/>
      <c r="BZX2159" s="40"/>
      <c r="BZY2159" s="40"/>
      <c r="BZZ2159" s="40"/>
      <c r="CAA2159" s="40"/>
      <c r="CAB2159" s="40"/>
      <c r="CAC2159" s="40"/>
      <c r="CAD2159" s="40"/>
      <c r="CAE2159" s="40"/>
      <c r="CAF2159" s="40"/>
      <c r="CAG2159" s="40"/>
      <c r="CAH2159" s="40"/>
      <c r="CAI2159" s="40"/>
      <c r="CAJ2159" s="40"/>
      <c r="CAK2159" s="40"/>
      <c r="CAL2159" s="40"/>
      <c r="CAM2159" s="40"/>
      <c r="CAN2159" s="40"/>
      <c r="CAO2159" s="40"/>
      <c r="CAP2159" s="40"/>
      <c r="CAQ2159" s="40"/>
      <c r="CAR2159" s="40"/>
      <c r="CAS2159" s="40"/>
      <c r="CAT2159" s="40"/>
      <c r="CAU2159" s="40"/>
      <c r="CAV2159" s="40"/>
      <c r="CAW2159" s="40"/>
      <c r="CAX2159" s="40"/>
      <c r="CAY2159" s="40"/>
      <c r="CAZ2159" s="40"/>
      <c r="CBA2159" s="40"/>
      <c r="CBB2159" s="40"/>
      <c r="CBC2159" s="40"/>
      <c r="CBD2159" s="40"/>
      <c r="CBE2159" s="40"/>
      <c r="CBF2159" s="40"/>
      <c r="CBG2159" s="40"/>
      <c r="CBH2159" s="40"/>
      <c r="CBI2159" s="40"/>
      <c r="CBJ2159" s="40"/>
      <c r="CBK2159" s="40"/>
      <c r="CBL2159" s="40"/>
      <c r="CBM2159" s="40"/>
      <c r="CBN2159" s="40"/>
      <c r="CBO2159" s="40"/>
      <c r="CBP2159" s="40"/>
      <c r="CBQ2159" s="40"/>
      <c r="CBR2159" s="40"/>
      <c r="CBS2159" s="40"/>
      <c r="CBT2159" s="40"/>
      <c r="CBU2159" s="40"/>
      <c r="CBV2159" s="40"/>
      <c r="CBW2159" s="40"/>
      <c r="CBX2159" s="40"/>
      <c r="CBY2159" s="40"/>
      <c r="CBZ2159" s="40"/>
      <c r="CCA2159" s="40"/>
      <c r="CCB2159" s="40"/>
      <c r="CCC2159" s="40"/>
      <c r="CCD2159" s="40"/>
      <c r="CCE2159" s="40"/>
      <c r="CCF2159" s="40"/>
      <c r="CCG2159" s="40"/>
      <c r="CCH2159" s="40"/>
      <c r="CCI2159" s="40"/>
      <c r="CCJ2159" s="40"/>
      <c r="CCK2159" s="40"/>
      <c r="CCL2159" s="40"/>
      <c r="CCM2159" s="40"/>
      <c r="CCN2159" s="40"/>
      <c r="CCO2159" s="40"/>
      <c r="CCP2159" s="40"/>
      <c r="CCQ2159" s="40"/>
      <c r="CCR2159" s="40"/>
      <c r="CCS2159" s="40"/>
      <c r="CCT2159" s="40"/>
      <c r="CCU2159" s="40"/>
      <c r="CCV2159" s="40"/>
      <c r="CCW2159" s="40"/>
      <c r="CCX2159" s="40"/>
      <c r="CCY2159" s="40"/>
      <c r="CCZ2159" s="40"/>
      <c r="CDA2159" s="40"/>
      <c r="CDB2159" s="40"/>
      <c r="CDC2159" s="40"/>
      <c r="CDD2159" s="40"/>
      <c r="CDE2159" s="40"/>
      <c r="CDF2159" s="40"/>
      <c r="CDG2159" s="40"/>
      <c r="CDH2159" s="40"/>
      <c r="CDI2159" s="40"/>
      <c r="CDJ2159" s="40"/>
      <c r="CDK2159" s="40"/>
      <c r="CDL2159" s="40"/>
      <c r="CDM2159" s="40"/>
      <c r="CDN2159" s="40"/>
      <c r="CDO2159" s="40"/>
      <c r="CDP2159" s="40"/>
      <c r="CDQ2159" s="40"/>
      <c r="CDR2159" s="40"/>
      <c r="CDS2159" s="40"/>
      <c r="CDT2159" s="40"/>
      <c r="CDU2159" s="40"/>
      <c r="CDV2159" s="40"/>
      <c r="CDW2159" s="40"/>
      <c r="CDX2159" s="40"/>
      <c r="CDY2159" s="40"/>
      <c r="CDZ2159" s="40"/>
      <c r="CEA2159" s="40"/>
      <c r="CEB2159" s="40"/>
      <c r="CEC2159" s="40"/>
      <c r="CED2159" s="40"/>
      <c r="CEE2159" s="40"/>
      <c r="CEF2159" s="40"/>
      <c r="CEG2159" s="40"/>
      <c r="CEH2159" s="40"/>
      <c r="CEI2159" s="40"/>
      <c r="CEJ2159" s="40"/>
      <c r="CEK2159" s="40"/>
      <c r="CEL2159" s="40"/>
      <c r="CEM2159" s="40"/>
      <c r="CEN2159" s="40"/>
      <c r="CEO2159" s="40"/>
      <c r="CEP2159" s="40"/>
      <c r="CEQ2159" s="40"/>
      <c r="CER2159" s="40"/>
      <c r="CES2159" s="40"/>
      <c r="CET2159" s="40"/>
      <c r="CEU2159" s="40"/>
      <c r="CEV2159" s="40"/>
      <c r="CEW2159" s="40"/>
      <c r="CEX2159" s="40"/>
      <c r="CEY2159" s="40"/>
      <c r="CEZ2159" s="40"/>
      <c r="CFA2159" s="40"/>
      <c r="CFB2159" s="40"/>
      <c r="CFC2159" s="40"/>
      <c r="CFD2159" s="40"/>
      <c r="CFE2159" s="40"/>
      <c r="CFF2159" s="40"/>
      <c r="CFG2159" s="40"/>
      <c r="CFH2159" s="40"/>
      <c r="CFI2159" s="40"/>
      <c r="CFJ2159" s="40"/>
      <c r="CFK2159" s="40"/>
      <c r="CFL2159" s="40"/>
      <c r="CFM2159" s="40"/>
      <c r="CFN2159" s="40"/>
      <c r="CFO2159" s="40"/>
      <c r="CFP2159" s="40"/>
      <c r="CFQ2159" s="40"/>
      <c r="CFR2159" s="40"/>
      <c r="CFS2159" s="40"/>
      <c r="CFT2159" s="40"/>
      <c r="CFU2159" s="40"/>
      <c r="CFV2159" s="40"/>
      <c r="CFW2159" s="40"/>
      <c r="CFX2159" s="40"/>
      <c r="CFY2159" s="40"/>
      <c r="CFZ2159" s="40"/>
      <c r="CGA2159" s="40"/>
      <c r="CGB2159" s="40"/>
      <c r="CGC2159" s="40"/>
      <c r="CGD2159" s="40"/>
      <c r="CGE2159" s="40"/>
      <c r="CGF2159" s="40"/>
      <c r="CGG2159" s="40"/>
      <c r="CGH2159" s="40"/>
      <c r="CGI2159" s="40"/>
      <c r="CGJ2159" s="40"/>
      <c r="CGK2159" s="40"/>
      <c r="CGL2159" s="40"/>
      <c r="CGM2159" s="40"/>
      <c r="CGN2159" s="40"/>
      <c r="CGO2159" s="40"/>
      <c r="CGP2159" s="40"/>
      <c r="CGQ2159" s="37" t="s">
        <v>70</v>
      </c>
    </row>
    <row r="2160" spans="1:2227" x14ac:dyDescent="0.25">
      <c r="A2160" s="9" t="s">
        <v>70</v>
      </c>
      <c r="B2160" s="10">
        <v>999054000033171</v>
      </c>
      <c r="C2160" s="11" t="s">
        <v>82</v>
      </c>
      <c r="D2160" s="9"/>
      <c r="E2160" s="9" t="s">
        <v>164</v>
      </c>
      <c r="F2160" s="9" t="s">
        <v>71</v>
      </c>
      <c r="G2160" s="9" t="s">
        <v>119</v>
      </c>
      <c r="H2160" s="9" t="s">
        <v>73</v>
      </c>
      <c r="I2160" s="9">
        <v>1</v>
      </c>
      <c r="J2160" s="9">
        <v>220.78</v>
      </c>
      <c r="K2160" s="9">
        <v>367</v>
      </c>
      <c r="L2160" s="9">
        <v>146.22</v>
      </c>
      <c r="M2160" s="10">
        <v>128</v>
      </c>
      <c r="N2160" s="9">
        <v>1.1399999999999999</v>
      </c>
      <c r="O2160" s="9">
        <v>4.41</v>
      </c>
      <c r="P2160" s="13"/>
      <c r="Q2160" s="13"/>
      <c r="R2160" s="13"/>
      <c r="S2160" s="13"/>
      <c r="T2160" s="13"/>
      <c r="U2160" s="13"/>
      <c r="V2160" s="9">
        <v>220.78</v>
      </c>
      <c r="W2160" s="9">
        <v>253</v>
      </c>
      <c r="X2160" s="9">
        <v>29</v>
      </c>
      <c r="Y2160" s="9">
        <v>32.22</v>
      </c>
      <c r="Z2160" s="9">
        <v>1.1100000000000001</v>
      </c>
      <c r="AA2160" s="9">
        <v>3.72</v>
      </c>
      <c r="AB2160" s="9">
        <v>253</v>
      </c>
      <c r="AC2160" s="9">
        <v>367</v>
      </c>
      <c r="AD2160" s="9">
        <v>99</v>
      </c>
      <c r="AE2160" s="9">
        <v>114</v>
      </c>
      <c r="AF2160" s="9">
        <v>1.1499999999999999</v>
      </c>
      <c r="AG2160" s="9">
        <v>4.6100000000000003</v>
      </c>
      <c r="AH2160" s="9">
        <v>6.62</v>
      </c>
      <c r="AI2160" s="9">
        <v>967.54</v>
      </c>
      <c r="AJ2160" s="9">
        <v>645.16999999999996</v>
      </c>
      <c r="AK2160" s="9">
        <v>50.26</v>
      </c>
      <c r="AL2160" s="9">
        <v>24285.07</v>
      </c>
      <c r="AM2160" s="9">
        <v>693.11</v>
      </c>
      <c r="AN2160" s="9">
        <f>Tabla1[[#This Row],[Costo Compra]]+Tabla1[[#This Row],[Otros Compra]]</f>
        <v>24978.18</v>
      </c>
      <c r="AO2160" s="9" t="s">
        <v>285</v>
      </c>
      <c r="AP2160" s="9" t="s">
        <v>118</v>
      </c>
      <c r="AQ2160" s="9" t="s">
        <v>108</v>
      </c>
      <c r="AR2160" s="9" t="s">
        <v>76</v>
      </c>
      <c r="AS2160" s="9">
        <v>5730.06</v>
      </c>
      <c r="AT2160" s="9">
        <v>0</v>
      </c>
      <c r="AU2160" s="9" t="s">
        <v>77</v>
      </c>
      <c r="AV2160" s="9">
        <v>2020</v>
      </c>
      <c r="AW2160" s="12">
        <v>43954</v>
      </c>
      <c r="AX2160" s="12">
        <v>44053</v>
      </c>
      <c r="AY2160" s="9">
        <v>0</v>
      </c>
      <c r="AZ2160" s="9">
        <v>0</v>
      </c>
      <c r="BA2160" s="9">
        <v>-30708.240000000002</v>
      </c>
      <c r="BB2160" s="9">
        <v>-210.01</v>
      </c>
      <c r="BC2160" s="9">
        <v>3302</v>
      </c>
      <c r="BD2160" s="9"/>
      <c r="BE2160" s="9" t="s">
        <v>78</v>
      </c>
      <c r="BF2160" s="9" t="s">
        <v>78</v>
      </c>
      <c r="BG2160" s="9"/>
      <c r="BH2160" s="9" t="s">
        <v>79</v>
      </c>
      <c r="BI2160" s="9"/>
      <c r="BJ2160" s="9">
        <v>0</v>
      </c>
      <c r="BK2160" s="9">
        <v>0</v>
      </c>
      <c r="BL2160" s="9">
        <v>0</v>
      </c>
      <c r="BM2160" s="9">
        <v>0</v>
      </c>
      <c r="BN2160" s="9">
        <v>0</v>
      </c>
      <c r="BO2160" s="9">
        <v>0</v>
      </c>
      <c r="BP2160" s="13"/>
      <c r="BQ2160" s="9" t="s">
        <v>80</v>
      </c>
      <c r="BR2160" s="9" t="s">
        <v>81</v>
      </c>
      <c r="BS2160" s="40"/>
      <c r="BT2160" s="40"/>
      <c r="BU2160" s="40"/>
      <c r="BV2160" s="40"/>
      <c r="BW2160" s="40"/>
      <c r="BX2160" s="40"/>
      <c r="BY2160" s="40"/>
      <c r="BZ2160" s="40"/>
      <c r="CA2160" s="40"/>
      <c r="CB2160" s="40"/>
      <c r="CC2160" s="40"/>
      <c r="CD2160" s="40"/>
      <c r="CE2160" s="40"/>
      <c r="CF2160" s="40"/>
      <c r="CG2160" s="40"/>
      <c r="CH2160" s="40"/>
      <c r="CI2160" s="40"/>
      <c r="CJ2160" s="40"/>
      <c r="CK2160" s="40"/>
      <c r="CL2160" s="40"/>
      <c r="CM2160" s="40"/>
      <c r="CN2160" s="40"/>
      <c r="CO2160" s="40"/>
      <c r="CP2160" s="40"/>
      <c r="CQ2160" s="40"/>
      <c r="CR2160" s="40"/>
      <c r="CS2160" s="40"/>
      <c r="CT2160" s="40"/>
      <c r="CU2160" s="40"/>
      <c r="CV2160" s="40"/>
      <c r="CW2160" s="40"/>
      <c r="CX2160" s="40"/>
      <c r="CY2160" s="40"/>
      <c r="CZ2160" s="40"/>
      <c r="DA2160" s="40"/>
      <c r="DB2160" s="40"/>
      <c r="DC2160" s="40"/>
      <c r="DD2160" s="40"/>
      <c r="DE2160" s="40"/>
      <c r="DF2160" s="40"/>
      <c r="DG2160" s="40"/>
      <c r="DH2160" s="40"/>
      <c r="DI2160" s="40"/>
      <c r="DJ2160" s="40"/>
      <c r="DK2160" s="40"/>
      <c r="DL2160" s="40"/>
      <c r="DM2160" s="40"/>
      <c r="DN2160" s="40"/>
      <c r="DO2160" s="40"/>
      <c r="DP2160" s="40"/>
      <c r="DQ2160" s="40"/>
      <c r="DR2160" s="40"/>
      <c r="DS2160" s="40"/>
      <c r="DT2160" s="40"/>
      <c r="DU2160" s="40"/>
      <c r="DV2160" s="40"/>
      <c r="DW2160" s="40"/>
      <c r="DX2160" s="40"/>
      <c r="DY2160" s="40"/>
      <c r="DZ2160" s="40"/>
      <c r="EA2160" s="40"/>
      <c r="EB2160" s="40"/>
      <c r="EC2160" s="40"/>
      <c r="ED2160" s="40"/>
      <c r="EE2160" s="40"/>
      <c r="EF2160" s="40"/>
      <c r="EG2160" s="40"/>
      <c r="EH2160" s="40"/>
      <c r="EI2160" s="40"/>
      <c r="EJ2160" s="40"/>
      <c r="EK2160" s="40"/>
      <c r="EL2160" s="40"/>
      <c r="EM2160" s="40"/>
      <c r="EN2160" s="40"/>
      <c r="EO2160" s="40"/>
      <c r="EP2160" s="40"/>
      <c r="EQ2160" s="40"/>
      <c r="ER2160" s="40"/>
      <c r="ES2160" s="40"/>
      <c r="ET2160" s="40"/>
      <c r="EU2160" s="40"/>
      <c r="EV2160" s="40"/>
      <c r="EW2160" s="40"/>
      <c r="EX2160" s="40"/>
      <c r="EY2160" s="40"/>
      <c r="EZ2160" s="40"/>
      <c r="FA2160" s="40"/>
      <c r="FB2160" s="40"/>
      <c r="FC2160" s="40"/>
      <c r="FD2160" s="40"/>
      <c r="FE2160" s="40"/>
      <c r="FF2160" s="40"/>
      <c r="FG2160" s="40"/>
      <c r="FH2160" s="40"/>
      <c r="FI2160" s="40"/>
      <c r="FJ2160" s="40"/>
      <c r="FK2160" s="40"/>
      <c r="FL2160" s="40"/>
      <c r="FM2160" s="40"/>
      <c r="FN2160" s="40"/>
      <c r="FO2160" s="40"/>
      <c r="FP2160" s="40"/>
      <c r="FQ2160" s="40"/>
      <c r="FR2160" s="40"/>
      <c r="FS2160" s="40"/>
      <c r="FT2160" s="40"/>
      <c r="FU2160" s="40"/>
      <c r="FV2160" s="40"/>
      <c r="FW2160" s="40"/>
      <c r="FX2160" s="40"/>
      <c r="FY2160" s="40"/>
      <c r="FZ2160" s="40"/>
      <c r="GA2160" s="40"/>
      <c r="GB2160" s="40"/>
      <c r="GC2160" s="40"/>
      <c r="GD2160" s="40"/>
      <c r="GE2160" s="40"/>
      <c r="GF2160" s="40"/>
      <c r="GG2160" s="40"/>
      <c r="GH2160" s="40"/>
      <c r="GI2160" s="40"/>
      <c r="GJ2160" s="40"/>
      <c r="GK2160" s="40"/>
      <c r="GL2160" s="40"/>
      <c r="GM2160" s="40"/>
      <c r="GN2160" s="40"/>
      <c r="GO2160" s="40"/>
      <c r="GP2160" s="40"/>
      <c r="GQ2160" s="40"/>
      <c r="GR2160" s="40"/>
      <c r="GS2160" s="40"/>
      <c r="GT2160" s="40"/>
      <c r="GU2160" s="40"/>
      <c r="GV2160" s="40"/>
      <c r="GW2160" s="40"/>
      <c r="GX2160" s="40"/>
      <c r="GY2160" s="40"/>
      <c r="GZ2160" s="40"/>
      <c r="HA2160" s="40"/>
      <c r="HB2160" s="40"/>
      <c r="HC2160" s="40"/>
      <c r="HD2160" s="40"/>
      <c r="HE2160" s="40"/>
      <c r="HF2160" s="40"/>
      <c r="HG2160" s="40"/>
      <c r="HH2160" s="40"/>
      <c r="HI2160" s="40"/>
      <c r="HJ2160" s="40"/>
      <c r="HK2160" s="40"/>
      <c r="HL2160" s="40"/>
      <c r="HM2160" s="40"/>
      <c r="HN2160" s="40"/>
      <c r="HO2160" s="40"/>
      <c r="HP2160" s="40"/>
      <c r="HQ2160" s="40"/>
      <c r="HR2160" s="40"/>
      <c r="HS2160" s="40"/>
      <c r="HT2160" s="40"/>
      <c r="HU2160" s="40"/>
      <c r="HV2160" s="40"/>
      <c r="HW2160" s="40"/>
      <c r="HX2160" s="40"/>
      <c r="HY2160" s="40"/>
      <c r="HZ2160" s="40"/>
      <c r="IA2160" s="40"/>
      <c r="IB2160" s="40"/>
      <c r="IC2160" s="40"/>
      <c r="ID2160" s="40"/>
      <c r="IE2160" s="40"/>
      <c r="IF2160" s="40"/>
      <c r="IG2160" s="40"/>
      <c r="IH2160" s="40"/>
      <c r="II2160" s="40"/>
      <c r="IJ2160" s="40"/>
      <c r="IK2160" s="40"/>
      <c r="IL2160" s="40"/>
      <c r="IM2160" s="40"/>
      <c r="IN2160" s="40"/>
      <c r="IO2160" s="40"/>
      <c r="IP2160" s="40"/>
      <c r="IQ2160" s="40"/>
      <c r="IR2160" s="40"/>
      <c r="IS2160" s="40"/>
      <c r="IT2160" s="40"/>
      <c r="IU2160" s="40"/>
      <c r="IV2160" s="40"/>
      <c r="IW2160" s="40"/>
      <c r="IX2160" s="40"/>
      <c r="IY2160" s="40"/>
      <c r="IZ2160" s="40"/>
      <c r="JA2160" s="40"/>
      <c r="JB2160" s="40"/>
      <c r="JC2160" s="40"/>
      <c r="JD2160" s="40"/>
      <c r="JE2160" s="40"/>
      <c r="JF2160" s="40"/>
      <c r="JG2160" s="40"/>
      <c r="JH2160" s="40"/>
      <c r="JI2160" s="40"/>
      <c r="JJ2160" s="40"/>
      <c r="JK2160" s="40"/>
      <c r="JL2160" s="40"/>
      <c r="JM2160" s="40"/>
      <c r="JN2160" s="40"/>
      <c r="JO2160" s="40"/>
      <c r="JP2160" s="40"/>
      <c r="JQ2160" s="40"/>
      <c r="JR2160" s="40"/>
      <c r="JS2160" s="40"/>
      <c r="JT2160" s="40"/>
      <c r="JU2160" s="40"/>
      <c r="JV2160" s="40"/>
      <c r="JW2160" s="40"/>
      <c r="JX2160" s="40"/>
      <c r="JY2160" s="40"/>
      <c r="JZ2160" s="40"/>
      <c r="KA2160" s="40"/>
      <c r="KB2160" s="40"/>
      <c r="KC2160" s="40"/>
      <c r="KD2160" s="40"/>
      <c r="KE2160" s="40"/>
      <c r="KF2160" s="40"/>
      <c r="KG2160" s="40"/>
      <c r="KH2160" s="40"/>
      <c r="KI2160" s="40"/>
      <c r="KJ2160" s="40"/>
      <c r="KK2160" s="40"/>
      <c r="KL2160" s="40"/>
      <c r="KM2160" s="40"/>
      <c r="KN2160" s="40"/>
      <c r="KO2160" s="40"/>
      <c r="KP2160" s="40"/>
      <c r="KQ2160" s="40"/>
      <c r="KR2160" s="40"/>
      <c r="KS2160" s="40"/>
      <c r="KT2160" s="40"/>
      <c r="KU2160" s="40"/>
      <c r="KV2160" s="40"/>
      <c r="KW2160" s="40"/>
      <c r="KX2160" s="40"/>
      <c r="KY2160" s="40"/>
      <c r="KZ2160" s="40"/>
      <c r="LA2160" s="40"/>
      <c r="LB2160" s="40"/>
      <c r="LC2160" s="40"/>
      <c r="LD2160" s="40"/>
      <c r="LE2160" s="40"/>
      <c r="LF2160" s="40"/>
      <c r="LG2160" s="40"/>
      <c r="LH2160" s="40"/>
      <c r="LI2160" s="40"/>
      <c r="LJ2160" s="40"/>
      <c r="LK2160" s="40"/>
      <c r="LL2160" s="40"/>
      <c r="LM2160" s="40"/>
      <c r="LN2160" s="40"/>
      <c r="LO2160" s="40"/>
      <c r="LP2160" s="40"/>
      <c r="LQ2160" s="40"/>
      <c r="LR2160" s="40"/>
      <c r="LS2160" s="40"/>
      <c r="LT2160" s="40"/>
      <c r="LU2160" s="40"/>
      <c r="LV2160" s="40"/>
      <c r="LW2160" s="40"/>
      <c r="LX2160" s="40"/>
      <c r="LY2160" s="40"/>
      <c r="LZ2160" s="40"/>
      <c r="MA2160" s="40"/>
      <c r="MB2160" s="40"/>
      <c r="MC2160" s="40"/>
      <c r="MD2160" s="40"/>
      <c r="ME2160" s="40"/>
      <c r="MF2160" s="40"/>
      <c r="MG2160" s="40"/>
      <c r="MH2160" s="40"/>
      <c r="MI2160" s="40"/>
      <c r="MJ2160" s="40"/>
      <c r="MK2160" s="40"/>
      <c r="ML2160" s="40"/>
      <c r="MM2160" s="40"/>
      <c r="MN2160" s="40"/>
      <c r="MO2160" s="40"/>
      <c r="MP2160" s="40"/>
      <c r="MQ2160" s="40"/>
      <c r="MR2160" s="40"/>
      <c r="MS2160" s="40"/>
      <c r="MT2160" s="40"/>
      <c r="MU2160" s="40"/>
      <c r="MV2160" s="40"/>
      <c r="MW2160" s="40"/>
      <c r="MX2160" s="40"/>
      <c r="MY2160" s="40"/>
      <c r="MZ2160" s="40"/>
      <c r="NA2160" s="40"/>
      <c r="NB2160" s="40"/>
      <c r="NC2160" s="40"/>
      <c r="ND2160" s="40"/>
      <c r="NE2160" s="40"/>
      <c r="NF2160" s="40"/>
      <c r="NG2160" s="40"/>
      <c r="NH2160" s="40"/>
      <c r="NI2160" s="40"/>
      <c r="NJ2160" s="40"/>
      <c r="NK2160" s="40"/>
      <c r="NL2160" s="40"/>
      <c r="NM2160" s="40"/>
      <c r="NN2160" s="40"/>
      <c r="NO2160" s="40"/>
      <c r="NP2160" s="40"/>
      <c r="NQ2160" s="40"/>
      <c r="NR2160" s="40"/>
      <c r="NS2160" s="40"/>
      <c r="NT2160" s="40"/>
      <c r="NU2160" s="40"/>
      <c r="NV2160" s="40"/>
      <c r="NW2160" s="40"/>
      <c r="NX2160" s="40"/>
      <c r="NY2160" s="40"/>
      <c r="NZ2160" s="40"/>
      <c r="OA2160" s="40"/>
      <c r="OB2160" s="40"/>
      <c r="OC2160" s="40"/>
      <c r="OD2160" s="40"/>
      <c r="OE2160" s="40"/>
      <c r="OF2160" s="40"/>
      <c r="OG2160" s="40"/>
      <c r="OH2160" s="40"/>
      <c r="OI2160" s="40"/>
      <c r="OJ2160" s="40"/>
      <c r="OK2160" s="40"/>
      <c r="OL2160" s="40"/>
      <c r="OM2160" s="40"/>
      <c r="ON2160" s="40"/>
      <c r="OO2160" s="40"/>
      <c r="OP2160" s="40"/>
      <c r="OQ2160" s="40"/>
      <c r="OR2160" s="40"/>
      <c r="OS2160" s="40"/>
      <c r="OT2160" s="40"/>
      <c r="OU2160" s="40"/>
      <c r="OV2160" s="40"/>
      <c r="OW2160" s="40"/>
      <c r="OX2160" s="40"/>
      <c r="OY2160" s="40"/>
      <c r="OZ2160" s="40"/>
      <c r="PA2160" s="40"/>
      <c r="PB2160" s="40"/>
      <c r="PC2160" s="40"/>
      <c r="PD2160" s="40"/>
      <c r="PE2160" s="40"/>
      <c r="PF2160" s="40"/>
      <c r="PG2160" s="40"/>
      <c r="PH2160" s="40"/>
      <c r="PI2160" s="40"/>
      <c r="PJ2160" s="40"/>
      <c r="PK2160" s="40"/>
      <c r="PL2160" s="40"/>
      <c r="PM2160" s="40"/>
      <c r="PN2160" s="40"/>
      <c r="PO2160" s="40"/>
      <c r="PP2160" s="40"/>
      <c r="PQ2160" s="40"/>
      <c r="PR2160" s="40"/>
      <c r="PS2160" s="40"/>
      <c r="PT2160" s="40"/>
      <c r="PU2160" s="40"/>
      <c r="PV2160" s="40"/>
      <c r="PW2160" s="40"/>
      <c r="PX2160" s="40"/>
      <c r="PY2160" s="40"/>
      <c r="PZ2160" s="40"/>
      <c r="QA2160" s="40"/>
      <c r="QB2160" s="40"/>
      <c r="QC2160" s="40"/>
      <c r="QD2160" s="40"/>
      <c r="QE2160" s="40"/>
      <c r="QF2160" s="40"/>
      <c r="QG2160" s="40"/>
      <c r="QH2160" s="40"/>
      <c r="QI2160" s="40"/>
      <c r="QJ2160" s="40"/>
      <c r="QK2160" s="40"/>
      <c r="QL2160" s="40"/>
      <c r="QM2160" s="40"/>
      <c r="QN2160" s="40"/>
      <c r="QO2160" s="40"/>
      <c r="QP2160" s="40"/>
      <c r="QQ2160" s="40"/>
      <c r="QR2160" s="40"/>
      <c r="QS2160" s="40"/>
      <c r="QT2160" s="40"/>
      <c r="QU2160" s="40"/>
      <c r="QV2160" s="40"/>
      <c r="QW2160" s="40"/>
      <c r="QX2160" s="40"/>
      <c r="QY2160" s="40"/>
      <c r="QZ2160" s="40"/>
      <c r="RA2160" s="40"/>
      <c r="RB2160" s="40"/>
      <c r="RC2160" s="40"/>
      <c r="RD2160" s="40"/>
      <c r="RE2160" s="40"/>
      <c r="RF2160" s="40"/>
      <c r="RG2160" s="40"/>
      <c r="RH2160" s="40"/>
      <c r="RI2160" s="40"/>
      <c r="RJ2160" s="40"/>
      <c r="RK2160" s="40"/>
      <c r="RL2160" s="40"/>
      <c r="RM2160" s="40"/>
      <c r="RN2160" s="40"/>
      <c r="RO2160" s="40"/>
      <c r="RP2160" s="40"/>
      <c r="RQ2160" s="40"/>
      <c r="RR2160" s="40"/>
      <c r="RS2160" s="40"/>
      <c r="RT2160" s="40"/>
      <c r="RU2160" s="40"/>
      <c r="RV2160" s="40"/>
      <c r="RW2160" s="40"/>
      <c r="RX2160" s="40"/>
      <c r="RY2160" s="40"/>
      <c r="RZ2160" s="40"/>
      <c r="SA2160" s="40"/>
      <c r="SB2160" s="40"/>
      <c r="SC2160" s="40"/>
      <c r="SD2160" s="40"/>
      <c r="SE2160" s="40"/>
      <c r="SF2160" s="40"/>
      <c r="SG2160" s="40"/>
      <c r="SH2160" s="40"/>
      <c r="SI2160" s="40"/>
      <c r="SJ2160" s="40"/>
      <c r="SK2160" s="40"/>
      <c r="SL2160" s="40"/>
      <c r="SM2160" s="40"/>
      <c r="SN2160" s="40"/>
      <c r="SO2160" s="40"/>
      <c r="SP2160" s="40"/>
      <c r="SQ2160" s="40"/>
      <c r="SR2160" s="40"/>
      <c r="SS2160" s="40"/>
      <c r="ST2160" s="40"/>
      <c r="SU2160" s="40"/>
      <c r="SV2160" s="40"/>
      <c r="SW2160" s="40"/>
      <c r="SX2160" s="40"/>
      <c r="SY2160" s="40"/>
      <c r="SZ2160" s="40"/>
      <c r="TA2160" s="40"/>
      <c r="TB2160" s="40"/>
      <c r="TC2160" s="40"/>
      <c r="TD2160" s="40"/>
      <c r="TE2160" s="40"/>
      <c r="TF2160" s="40"/>
      <c r="TG2160" s="40"/>
      <c r="TH2160" s="40"/>
      <c r="TI2160" s="40"/>
      <c r="TJ2160" s="40"/>
      <c r="TK2160" s="40"/>
      <c r="TL2160" s="40"/>
      <c r="TM2160" s="40"/>
      <c r="TN2160" s="40"/>
      <c r="TO2160" s="40"/>
      <c r="TP2160" s="40"/>
      <c r="TQ2160" s="40"/>
      <c r="TR2160" s="40"/>
      <c r="TS2160" s="40"/>
      <c r="TT2160" s="40"/>
      <c r="TU2160" s="40"/>
      <c r="TV2160" s="40"/>
      <c r="TW2160" s="40"/>
      <c r="TX2160" s="40"/>
      <c r="TY2160" s="40"/>
      <c r="TZ2160" s="40"/>
      <c r="UA2160" s="40"/>
      <c r="UB2160" s="40"/>
      <c r="UC2160" s="40"/>
      <c r="UD2160" s="40"/>
      <c r="UE2160" s="40"/>
      <c r="UF2160" s="40"/>
      <c r="UG2160" s="40"/>
      <c r="UH2160" s="40"/>
      <c r="UI2160" s="40"/>
      <c r="UJ2160" s="40"/>
      <c r="UK2160" s="40"/>
      <c r="UL2160" s="40"/>
      <c r="UM2160" s="40"/>
      <c r="UN2160" s="40"/>
      <c r="UO2160" s="40"/>
      <c r="UP2160" s="40"/>
      <c r="UQ2160" s="40"/>
      <c r="UR2160" s="40"/>
      <c r="US2160" s="40"/>
      <c r="UT2160" s="40"/>
      <c r="UU2160" s="40"/>
      <c r="UV2160" s="40"/>
      <c r="UW2160" s="40"/>
      <c r="UX2160" s="40"/>
      <c r="UY2160" s="40"/>
      <c r="UZ2160" s="40"/>
      <c r="VA2160" s="40"/>
      <c r="VB2160" s="40"/>
      <c r="VC2160" s="40"/>
      <c r="VD2160" s="40"/>
      <c r="VE2160" s="40"/>
      <c r="VF2160" s="40"/>
      <c r="VG2160" s="40"/>
      <c r="VH2160" s="40"/>
      <c r="VI2160" s="40"/>
      <c r="VJ2160" s="40"/>
      <c r="VK2160" s="40"/>
      <c r="VL2160" s="40"/>
      <c r="VM2160" s="40"/>
      <c r="VN2160" s="40"/>
      <c r="VO2160" s="40"/>
      <c r="VP2160" s="40"/>
      <c r="VQ2160" s="40"/>
      <c r="VR2160" s="40"/>
      <c r="VS2160" s="40"/>
      <c r="VT2160" s="40"/>
      <c r="VU2160" s="40"/>
      <c r="VV2160" s="40"/>
      <c r="VW2160" s="40"/>
      <c r="VX2160" s="40"/>
      <c r="VY2160" s="40"/>
      <c r="VZ2160" s="40"/>
      <c r="WA2160" s="40"/>
      <c r="WB2160" s="40"/>
      <c r="WC2160" s="40"/>
      <c r="WD2160" s="40"/>
      <c r="WE2160" s="40"/>
      <c r="WF2160" s="40"/>
      <c r="WG2160" s="40"/>
      <c r="WH2160" s="40"/>
      <c r="WI2160" s="40"/>
      <c r="WJ2160" s="40"/>
      <c r="WK2160" s="40"/>
      <c r="WL2160" s="40"/>
      <c r="WM2160" s="40"/>
      <c r="WN2160" s="40"/>
      <c r="WO2160" s="40"/>
      <c r="WP2160" s="40"/>
      <c r="WQ2160" s="40"/>
      <c r="WR2160" s="40"/>
      <c r="WS2160" s="40"/>
      <c r="WT2160" s="40"/>
      <c r="WU2160" s="40"/>
      <c r="WV2160" s="40"/>
      <c r="WW2160" s="40"/>
      <c r="WX2160" s="40"/>
      <c r="WY2160" s="40"/>
      <c r="WZ2160" s="40"/>
      <c r="XA2160" s="40"/>
      <c r="XB2160" s="40"/>
      <c r="XC2160" s="40"/>
      <c r="XD2160" s="40"/>
      <c r="XE2160" s="40"/>
      <c r="XF2160" s="40"/>
      <c r="XG2160" s="40"/>
      <c r="XH2160" s="40"/>
      <c r="XI2160" s="40"/>
      <c r="XJ2160" s="40"/>
      <c r="XK2160" s="40"/>
      <c r="XL2160" s="40"/>
      <c r="XM2160" s="40"/>
      <c r="XN2160" s="40"/>
      <c r="XO2160" s="40"/>
      <c r="XP2160" s="40"/>
      <c r="XQ2160" s="40"/>
      <c r="XR2160" s="40"/>
      <c r="XS2160" s="40"/>
      <c r="XT2160" s="40"/>
      <c r="XU2160" s="40"/>
      <c r="XV2160" s="40"/>
      <c r="XW2160" s="40"/>
      <c r="XX2160" s="40"/>
      <c r="XY2160" s="40"/>
      <c r="XZ2160" s="40"/>
      <c r="YA2160" s="40"/>
      <c r="YB2160" s="40"/>
      <c r="YC2160" s="40"/>
      <c r="YD2160" s="40"/>
      <c r="YE2160" s="40"/>
      <c r="YF2160" s="40"/>
      <c r="YG2160" s="40"/>
      <c r="YH2160" s="40"/>
      <c r="YI2160" s="40"/>
      <c r="YJ2160" s="40"/>
      <c r="YK2160" s="40"/>
      <c r="YL2160" s="40"/>
      <c r="YM2160" s="40"/>
      <c r="YN2160" s="40"/>
      <c r="YO2160" s="40"/>
      <c r="YP2160" s="40"/>
      <c r="YQ2160" s="40"/>
      <c r="YR2160" s="40"/>
      <c r="YS2160" s="40"/>
      <c r="YT2160" s="40"/>
      <c r="YU2160" s="40"/>
      <c r="YV2160" s="40"/>
      <c r="YW2160" s="40"/>
      <c r="YX2160" s="40"/>
      <c r="YY2160" s="40"/>
      <c r="YZ2160" s="40"/>
      <c r="ZA2160" s="40"/>
      <c r="ZB2160" s="40"/>
      <c r="ZC2160" s="40"/>
      <c r="ZD2160" s="40"/>
      <c r="ZE2160" s="40"/>
      <c r="ZF2160" s="40"/>
      <c r="ZG2160" s="40"/>
      <c r="ZH2160" s="40"/>
      <c r="ZI2160" s="40"/>
      <c r="ZJ2160" s="40"/>
      <c r="ZK2160" s="40"/>
      <c r="ZL2160" s="40"/>
      <c r="ZM2160" s="40"/>
      <c r="ZN2160" s="40"/>
      <c r="ZO2160" s="40"/>
      <c r="ZP2160" s="40"/>
      <c r="ZQ2160" s="40"/>
      <c r="ZR2160" s="40"/>
      <c r="ZS2160" s="40"/>
      <c r="ZT2160" s="40"/>
      <c r="ZU2160" s="40"/>
      <c r="ZV2160" s="40"/>
      <c r="ZW2160" s="40"/>
      <c r="ZX2160" s="40"/>
      <c r="ZY2160" s="40"/>
      <c r="ZZ2160" s="40"/>
      <c r="AAA2160" s="40"/>
      <c r="AAB2160" s="40"/>
      <c r="AAC2160" s="40"/>
      <c r="AAD2160" s="40"/>
      <c r="AAE2160" s="40"/>
      <c r="AAF2160" s="40"/>
      <c r="AAG2160" s="40"/>
      <c r="AAH2160" s="40"/>
      <c r="AAI2160" s="40"/>
      <c r="AAJ2160" s="40"/>
      <c r="AAK2160" s="40"/>
      <c r="AAL2160" s="40"/>
      <c r="AAM2160" s="40"/>
      <c r="AAN2160" s="40"/>
      <c r="AAO2160" s="40"/>
      <c r="AAP2160" s="40"/>
      <c r="AAQ2160" s="40"/>
      <c r="AAR2160" s="40"/>
      <c r="AAS2160" s="40"/>
      <c r="AAT2160" s="40"/>
      <c r="AAU2160" s="40"/>
      <c r="AAV2160" s="40"/>
      <c r="AAW2160" s="40"/>
      <c r="AAX2160" s="40"/>
      <c r="AAY2160" s="40"/>
      <c r="AAZ2160" s="40"/>
      <c r="ABA2160" s="40"/>
      <c r="ABB2160" s="40"/>
      <c r="ABC2160" s="40"/>
      <c r="ABD2160" s="40"/>
      <c r="ABE2160" s="40"/>
      <c r="ABF2160" s="40"/>
      <c r="ABG2160" s="40"/>
      <c r="ABH2160" s="40"/>
      <c r="ABI2160" s="40"/>
      <c r="ABJ2160" s="40"/>
      <c r="ABK2160" s="40"/>
      <c r="ABL2160" s="40"/>
      <c r="ABM2160" s="40"/>
      <c r="ABN2160" s="40"/>
      <c r="ABO2160" s="40"/>
      <c r="ABP2160" s="40"/>
      <c r="ABQ2160" s="40"/>
      <c r="ABR2160" s="40"/>
      <c r="ABS2160" s="40"/>
      <c r="ABT2160" s="40"/>
      <c r="ABU2160" s="40"/>
      <c r="ABV2160" s="40"/>
      <c r="ABW2160" s="40"/>
      <c r="ABX2160" s="40"/>
      <c r="ABY2160" s="40"/>
      <c r="ABZ2160" s="40"/>
      <c r="ACA2160" s="40"/>
      <c r="ACB2160" s="40"/>
      <c r="ACC2160" s="40"/>
      <c r="ACD2160" s="40"/>
      <c r="ACE2160" s="40"/>
      <c r="ACF2160" s="40"/>
      <c r="ACG2160" s="40"/>
      <c r="ACH2160" s="40"/>
      <c r="ACI2160" s="40"/>
      <c r="ACJ2160" s="40"/>
      <c r="ACK2160" s="40"/>
      <c r="ACL2160" s="40"/>
      <c r="ACM2160" s="40"/>
      <c r="ACN2160" s="40"/>
      <c r="ACO2160" s="40"/>
      <c r="ACP2160" s="40"/>
      <c r="ACQ2160" s="40"/>
      <c r="ACR2160" s="40"/>
      <c r="ACS2160" s="40"/>
      <c r="ACT2160" s="40"/>
      <c r="ACU2160" s="40"/>
      <c r="ACV2160" s="40"/>
      <c r="ACW2160" s="40"/>
      <c r="ACX2160" s="40"/>
      <c r="ACY2160" s="40"/>
      <c r="ACZ2160" s="40"/>
      <c r="ADA2160" s="40"/>
      <c r="ADB2160" s="40"/>
      <c r="ADC2160" s="40"/>
      <c r="ADD2160" s="40"/>
      <c r="ADE2160" s="40"/>
      <c r="ADF2160" s="40"/>
      <c r="ADG2160" s="40"/>
      <c r="ADH2160" s="40"/>
      <c r="ADI2160" s="40"/>
      <c r="ADJ2160" s="40"/>
      <c r="ADK2160" s="40"/>
      <c r="ADL2160" s="40"/>
      <c r="ADM2160" s="40"/>
      <c r="ADN2160" s="40"/>
      <c r="ADO2160" s="40"/>
      <c r="ADP2160" s="40"/>
      <c r="ADQ2160" s="40"/>
      <c r="ADR2160" s="40"/>
      <c r="ADS2160" s="40"/>
      <c r="ADT2160" s="40"/>
      <c r="ADU2160" s="40"/>
      <c r="ADV2160" s="40"/>
      <c r="ADW2160" s="40"/>
      <c r="ADX2160" s="40"/>
      <c r="ADY2160" s="40"/>
      <c r="ADZ2160" s="40"/>
      <c r="AEA2160" s="40"/>
      <c r="AEB2160" s="40"/>
      <c r="AEC2160" s="40"/>
      <c r="AED2160" s="40"/>
      <c r="AEE2160" s="40"/>
      <c r="AEF2160" s="40"/>
      <c r="AEG2160" s="40"/>
      <c r="AEH2160" s="40"/>
      <c r="AEI2160" s="40"/>
      <c r="AEJ2160" s="40"/>
      <c r="AEK2160" s="40"/>
      <c r="AEL2160" s="40"/>
      <c r="AEM2160" s="40"/>
      <c r="AEN2160" s="40"/>
      <c r="AEO2160" s="40"/>
      <c r="AEP2160" s="40"/>
      <c r="AEQ2160" s="40"/>
      <c r="AER2160" s="40"/>
      <c r="AES2160" s="40"/>
      <c r="AET2160" s="40"/>
      <c r="AEU2160" s="40"/>
      <c r="AEV2160" s="40"/>
      <c r="AEW2160" s="40"/>
      <c r="AEX2160" s="40"/>
      <c r="AEY2160" s="40"/>
      <c r="AEZ2160" s="40"/>
      <c r="AFA2160" s="40"/>
      <c r="AFB2160" s="40"/>
      <c r="AFC2160" s="40"/>
      <c r="AFD2160" s="40"/>
      <c r="AFE2160" s="40"/>
      <c r="AFF2160" s="40"/>
      <c r="AFG2160" s="40"/>
      <c r="AFH2160" s="40"/>
      <c r="AFI2160" s="40"/>
      <c r="AFJ2160" s="40"/>
      <c r="AFK2160" s="40"/>
      <c r="AFL2160" s="40"/>
      <c r="AFM2160" s="40"/>
      <c r="AFN2160" s="40"/>
      <c r="AFO2160" s="40"/>
      <c r="AFP2160" s="40"/>
      <c r="AFQ2160" s="40"/>
      <c r="AFR2160" s="40"/>
      <c r="AFS2160" s="40"/>
      <c r="AFT2160" s="40"/>
      <c r="AFU2160" s="40"/>
      <c r="AFV2160" s="40"/>
      <c r="AFW2160" s="40"/>
      <c r="AFX2160" s="40"/>
      <c r="AFY2160" s="40"/>
      <c r="AFZ2160" s="40"/>
      <c r="AGA2160" s="40"/>
      <c r="AGB2160" s="40"/>
      <c r="AGC2160" s="40"/>
      <c r="AGD2160" s="40"/>
      <c r="AGE2160" s="40"/>
      <c r="AGF2160" s="40"/>
      <c r="AGG2160" s="40"/>
      <c r="AGH2160" s="40"/>
      <c r="AGI2160" s="40"/>
      <c r="AGJ2160" s="40"/>
      <c r="AGK2160" s="40"/>
      <c r="AGL2160" s="40"/>
      <c r="AGM2160" s="40"/>
      <c r="AGN2160" s="40"/>
      <c r="AGO2160" s="40"/>
      <c r="AGP2160" s="40"/>
      <c r="AGQ2160" s="40"/>
      <c r="AGR2160" s="40"/>
      <c r="AGS2160" s="40"/>
      <c r="AGT2160" s="40"/>
      <c r="AGU2160" s="40"/>
      <c r="AGV2160" s="40"/>
      <c r="AGW2160" s="40"/>
      <c r="AGX2160" s="40"/>
      <c r="AGY2160" s="40"/>
      <c r="AGZ2160" s="40"/>
      <c r="AHA2160" s="40"/>
      <c r="AHB2160" s="40"/>
      <c r="AHC2160" s="40"/>
      <c r="AHD2160" s="40"/>
      <c r="AHE2160" s="40"/>
      <c r="AHF2160" s="40"/>
      <c r="AHG2160" s="40"/>
      <c r="AHH2160" s="40"/>
      <c r="AHI2160" s="40"/>
      <c r="AHJ2160" s="40"/>
      <c r="AHK2160" s="40"/>
      <c r="AHL2160" s="40"/>
      <c r="AHM2160" s="40"/>
      <c r="AHN2160" s="40"/>
      <c r="AHO2160" s="40"/>
      <c r="AHP2160" s="40"/>
      <c r="AHQ2160" s="40"/>
      <c r="AHR2160" s="40"/>
      <c r="AHS2160" s="40"/>
      <c r="AHT2160" s="40"/>
      <c r="AHU2160" s="40"/>
      <c r="AHV2160" s="40"/>
      <c r="AHW2160" s="40"/>
      <c r="AHX2160" s="40"/>
      <c r="AHY2160" s="40"/>
      <c r="AHZ2160" s="40"/>
      <c r="AIA2160" s="40"/>
      <c r="AIB2160" s="40"/>
      <c r="AIC2160" s="40"/>
      <c r="AID2160" s="40"/>
      <c r="AIE2160" s="40"/>
      <c r="AIF2160" s="40"/>
      <c r="AIG2160" s="40"/>
      <c r="AIH2160" s="40"/>
      <c r="AII2160" s="40"/>
      <c r="AIJ2160" s="40"/>
      <c r="AIK2160" s="40"/>
      <c r="AIL2160" s="40"/>
      <c r="AIM2160" s="40"/>
      <c r="AIN2160" s="40"/>
      <c r="AIO2160" s="40"/>
      <c r="AIP2160" s="40"/>
      <c r="AIQ2160" s="40"/>
      <c r="AIR2160" s="40"/>
      <c r="AIS2160" s="40"/>
      <c r="AIT2160" s="40"/>
      <c r="AIU2160" s="40"/>
      <c r="AIV2160" s="40"/>
      <c r="AIW2160" s="40"/>
      <c r="AIX2160" s="40"/>
      <c r="AIY2160" s="40"/>
      <c r="AIZ2160" s="40"/>
      <c r="AJA2160" s="40"/>
      <c r="AJB2160" s="40"/>
      <c r="AJC2160" s="40"/>
      <c r="AJD2160" s="40"/>
      <c r="AJE2160" s="40"/>
      <c r="AJF2160" s="40"/>
      <c r="AJG2160" s="40"/>
      <c r="AJH2160" s="40"/>
      <c r="AJI2160" s="40"/>
      <c r="AJJ2160" s="40"/>
      <c r="AJK2160" s="40"/>
      <c r="AJL2160" s="40"/>
      <c r="AJM2160" s="40"/>
      <c r="AJN2160" s="40"/>
      <c r="AJO2160" s="40"/>
      <c r="AJP2160" s="40"/>
      <c r="AJQ2160" s="40"/>
      <c r="AJR2160" s="40"/>
      <c r="AJS2160" s="40"/>
      <c r="AJT2160" s="40"/>
      <c r="AJU2160" s="40"/>
      <c r="AJV2160" s="40"/>
      <c r="AJW2160" s="40"/>
      <c r="AJX2160" s="40"/>
      <c r="AJY2160" s="40"/>
      <c r="AJZ2160" s="40"/>
      <c r="AKA2160" s="40"/>
      <c r="AKB2160" s="40"/>
      <c r="AKC2160" s="40"/>
      <c r="AKD2160" s="40"/>
      <c r="AKE2160" s="40"/>
      <c r="AKF2160" s="40"/>
      <c r="AKG2160" s="40"/>
      <c r="AKH2160" s="40"/>
      <c r="AKI2160" s="40"/>
      <c r="AKJ2160" s="40"/>
      <c r="AKK2160" s="40"/>
      <c r="AKL2160" s="40"/>
      <c r="AKM2160" s="40"/>
      <c r="AKN2160" s="40"/>
      <c r="AKO2160" s="40"/>
      <c r="AKP2160" s="40"/>
      <c r="AKQ2160" s="40"/>
      <c r="AKR2160" s="40"/>
      <c r="AKS2160" s="40"/>
      <c r="AKT2160" s="40"/>
      <c r="AKU2160" s="40"/>
      <c r="AKV2160" s="40"/>
      <c r="AKW2160" s="40"/>
      <c r="AKX2160" s="40"/>
      <c r="AKY2160" s="40"/>
      <c r="AKZ2160" s="40"/>
      <c r="ALA2160" s="40"/>
      <c r="ALB2160" s="40"/>
      <c r="ALC2160" s="40"/>
      <c r="ALD2160" s="40"/>
      <c r="ALE2160" s="40"/>
      <c r="ALF2160" s="40"/>
      <c r="ALG2160" s="40"/>
      <c r="ALH2160" s="40"/>
      <c r="ALI2160" s="40"/>
      <c r="ALJ2160" s="40"/>
      <c r="ALK2160" s="40"/>
      <c r="ALL2160" s="40"/>
      <c r="ALM2160" s="40"/>
      <c r="ALN2160" s="40"/>
      <c r="ALO2160" s="40"/>
      <c r="ALP2160" s="40"/>
      <c r="ALQ2160" s="40"/>
      <c r="ALR2160" s="40"/>
      <c r="ALS2160" s="40"/>
      <c r="ALT2160" s="40"/>
      <c r="ALU2160" s="40"/>
      <c r="ALV2160" s="40"/>
      <c r="ALW2160" s="40"/>
      <c r="ALX2160" s="40"/>
      <c r="ALY2160" s="40"/>
      <c r="ALZ2160" s="40"/>
      <c r="AMA2160" s="40"/>
      <c r="AMB2160" s="40"/>
      <c r="AMC2160" s="40"/>
      <c r="AMD2160" s="40"/>
      <c r="AME2160" s="40"/>
      <c r="AMF2160" s="40"/>
      <c r="AMG2160" s="40"/>
      <c r="AMH2160" s="40"/>
      <c r="AMI2160" s="40"/>
      <c r="AMJ2160" s="40"/>
      <c r="AMK2160" s="40"/>
      <c r="AML2160" s="40"/>
      <c r="AMM2160" s="40"/>
      <c r="AMN2160" s="40"/>
      <c r="AMO2160" s="40"/>
      <c r="AMP2160" s="40"/>
      <c r="AMQ2160" s="40"/>
      <c r="AMR2160" s="40"/>
      <c r="AMS2160" s="40"/>
      <c r="AMT2160" s="40"/>
      <c r="AMU2160" s="40"/>
      <c r="AMV2160" s="40"/>
      <c r="AMW2160" s="40"/>
      <c r="AMX2160" s="40"/>
      <c r="AMY2160" s="40"/>
      <c r="AMZ2160" s="40"/>
      <c r="ANA2160" s="40"/>
      <c r="ANB2160" s="40"/>
      <c r="ANC2160" s="40"/>
      <c r="AND2160" s="40"/>
      <c r="ANE2160" s="40"/>
      <c r="ANF2160" s="40"/>
      <c r="ANG2160" s="40"/>
      <c r="ANH2160" s="40"/>
      <c r="ANI2160" s="40"/>
      <c r="ANJ2160" s="40"/>
      <c r="ANK2160" s="40"/>
      <c r="ANL2160" s="40"/>
      <c r="ANM2160" s="40"/>
      <c r="ANN2160" s="40"/>
      <c r="ANO2160" s="40"/>
      <c r="ANP2160" s="40"/>
      <c r="ANQ2160" s="40"/>
      <c r="ANR2160" s="40"/>
      <c r="ANS2160" s="40"/>
      <c r="ANT2160" s="40"/>
      <c r="ANU2160" s="40"/>
      <c r="ANV2160" s="40"/>
      <c r="ANW2160" s="40"/>
      <c r="ANX2160" s="40"/>
      <c r="ANY2160" s="40"/>
      <c r="ANZ2160" s="40"/>
      <c r="AOA2160" s="40"/>
      <c r="AOB2160" s="40"/>
      <c r="AOC2160" s="40"/>
      <c r="AOD2160" s="40"/>
      <c r="AOE2160" s="40"/>
      <c r="AOF2160" s="40"/>
      <c r="AOG2160" s="40"/>
      <c r="AOH2160" s="40"/>
      <c r="AOI2160" s="40"/>
      <c r="AOJ2160" s="40"/>
      <c r="AOK2160" s="40"/>
      <c r="AOL2160" s="40"/>
      <c r="AOM2160" s="40"/>
      <c r="AON2160" s="40"/>
      <c r="AOO2160" s="40"/>
      <c r="AOP2160" s="40"/>
      <c r="AOQ2160" s="40"/>
      <c r="AOR2160" s="40"/>
      <c r="AOS2160" s="40"/>
      <c r="AOT2160" s="40"/>
      <c r="AOU2160" s="40"/>
      <c r="AOV2160" s="40"/>
      <c r="AOW2160" s="40"/>
      <c r="AOX2160" s="40"/>
      <c r="AOY2160" s="40"/>
      <c r="AOZ2160" s="40"/>
      <c r="APA2160" s="40"/>
      <c r="APB2160" s="40"/>
      <c r="APC2160" s="40"/>
      <c r="APD2160" s="40"/>
      <c r="APE2160" s="40"/>
      <c r="APF2160" s="40"/>
      <c r="APG2160" s="40"/>
      <c r="APH2160" s="40"/>
      <c r="API2160" s="40"/>
      <c r="APJ2160" s="40"/>
      <c r="APK2160" s="40"/>
      <c r="APL2160" s="40"/>
      <c r="APM2160" s="40"/>
      <c r="APN2160" s="40"/>
      <c r="APO2160" s="40"/>
      <c r="APP2160" s="40"/>
      <c r="APQ2160" s="40"/>
      <c r="APR2160" s="40"/>
      <c r="APS2160" s="40"/>
      <c r="APT2160" s="40"/>
      <c r="APU2160" s="40"/>
      <c r="APV2160" s="40"/>
      <c r="APW2160" s="40"/>
      <c r="APX2160" s="40"/>
      <c r="APY2160" s="40"/>
      <c r="APZ2160" s="40"/>
      <c r="AQA2160" s="40"/>
      <c r="AQB2160" s="40"/>
      <c r="AQC2160" s="40"/>
      <c r="AQD2160" s="40"/>
      <c r="AQE2160" s="40"/>
      <c r="AQF2160" s="40"/>
      <c r="AQG2160" s="40"/>
      <c r="AQH2160" s="40"/>
      <c r="AQI2160" s="40"/>
      <c r="AQJ2160" s="40"/>
      <c r="AQK2160" s="40"/>
      <c r="AQL2160" s="40"/>
      <c r="AQM2160" s="40"/>
      <c r="AQN2160" s="40"/>
      <c r="AQO2160" s="40"/>
      <c r="AQP2160" s="40"/>
      <c r="AQQ2160" s="40"/>
      <c r="AQR2160" s="40"/>
      <c r="AQS2160" s="40"/>
      <c r="AQT2160" s="40"/>
      <c r="AQU2160" s="40"/>
      <c r="AQV2160" s="40"/>
      <c r="AQW2160" s="40"/>
      <c r="AQX2160" s="40"/>
      <c r="AQY2160" s="40"/>
      <c r="AQZ2160" s="40"/>
      <c r="ARA2160" s="40"/>
      <c r="ARB2160" s="40"/>
      <c r="ARC2160" s="40"/>
      <c r="ARD2160" s="40"/>
      <c r="ARE2160" s="40"/>
      <c r="ARF2160" s="40"/>
      <c r="ARG2160" s="40"/>
      <c r="ARH2160" s="40"/>
      <c r="ARI2160" s="40"/>
      <c r="ARJ2160" s="40"/>
      <c r="ARK2160" s="40"/>
      <c r="ARL2160" s="40"/>
      <c r="ARM2160" s="40"/>
      <c r="ARN2160" s="40"/>
      <c r="ARO2160" s="40"/>
      <c r="ARP2160" s="40"/>
      <c r="ARQ2160" s="40"/>
      <c r="ARR2160" s="40"/>
      <c r="ARS2160" s="40"/>
      <c r="ART2160" s="40"/>
      <c r="ARU2160" s="40"/>
      <c r="ARV2160" s="40"/>
      <c r="ARW2160" s="40"/>
      <c r="ARX2160" s="40"/>
      <c r="ARY2160" s="40"/>
      <c r="ARZ2160" s="40"/>
      <c r="ASA2160" s="40"/>
      <c r="ASB2160" s="40"/>
      <c r="ASC2160" s="40"/>
      <c r="ASD2160" s="40"/>
      <c r="ASE2160" s="40"/>
      <c r="ASF2160" s="40"/>
      <c r="ASG2160" s="40"/>
      <c r="ASH2160" s="40"/>
      <c r="ASI2160" s="40"/>
      <c r="ASJ2160" s="40"/>
      <c r="ASK2160" s="40"/>
      <c r="ASL2160" s="40"/>
      <c r="ASM2160" s="40"/>
      <c r="ASN2160" s="40"/>
      <c r="ASO2160" s="40"/>
      <c r="ASP2160" s="40"/>
      <c r="ASQ2160" s="40"/>
      <c r="ASR2160" s="40"/>
      <c r="ASS2160" s="40"/>
      <c r="AST2160" s="40"/>
      <c r="ASU2160" s="40"/>
      <c r="ASV2160" s="40"/>
      <c r="ASW2160" s="40"/>
      <c r="ASX2160" s="40"/>
      <c r="ASY2160" s="40"/>
      <c r="ASZ2160" s="40"/>
      <c r="ATA2160" s="40"/>
      <c r="ATB2160" s="40"/>
      <c r="ATC2160" s="40"/>
      <c r="ATD2160" s="40"/>
      <c r="ATE2160" s="40"/>
      <c r="ATF2160" s="40"/>
      <c r="ATG2160" s="40"/>
      <c r="ATH2160" s="40"/>
      <c r="ATI2160" s="40"/>
      <c r="ATJ2160" s="40"/>
      <c r="ATK2160" s="40"/>
      <c r="ATL2160" s="40"/>
      <c r="ATM2160" s="40"/>
      <c r="ATN2160" s="40"/>
      <c r="ATO2160" s="40"/>
      <c r="ATP2160" s="40"/>
      <c r="ATQ2160" s="40"/>
      <c r="ATR2160" s="40"/>
      <c r="ATS2160" s="40"/>
      <c r="ATT2160" s="40"/>
      <c r="ATU2160" s="40"/>
      <c r="ATV2160" s="40"/>
      <c r="ATW2160" s="40"/>
      <c r="ATX2160" s="40"/>
      <c r="ATY2160" s="40"/>
      <c r="ATZ2160" s="40"/>
      <c r="AUA2160" s="40"/>
      <c r="AUB2160" s="40"/>
      <c r="AUC2160" s="40"/>
      <c r="AUD2160" s="40"/>
      <c r="AUE2160" s="40"/>
      <c r="AUF2160" s="40"/>
      <c r="AUG2160" s="40"/>
      <c r="AUH2160" s="40"/>
      <c r="AUI2160" s="40"/>
      <c r="AUJ2160" s="40"/>
      <c r="AUK2160" s="40"/>
      <c r="AUL2160" s="40"/>
      <c r="AUM2160" s="40"/>
      <c r="AUN2160" s="40"/>
      <c r="AUO2160" s="40"/>
      <c r="AUP2160" s="40"/>
      <c r="AUQ2160" s="40"/>
      <c r="AUR2160" s="40"/>
      <c r="AUS2160" s="40"/>
      <c r="AUT2160" s="40"/>
      <c r="AUU2160" s="40"/>
      <c r="AUV2160" s="40"/>
      <c r="AUW2160" s="40"/>
      <c r="AUX2160" s="40"/>
      <c r="AUY2160" s="40"/>
      <c r="AUZ2160" s="40"/>
      <c r="AVA2160" s="40"/>
      <c r="AVB2160" s="40"/>
      <c r="AVC2160" s="40"/>
      <c r="AVD2160" s="40"/>
      <c r="AVE2160" s="40"/>
      <c r="AVF2160" s="40"/>
      <c r="AVG2160" s="40"/>
      <c r="AVH2160" s="40"/>
      <c r="AVI2160" s="40"/>
      <c r="AVJ2160" s="40"/>
      <c r="AVK2160" s="40"/>
      <c r="AVL2160" s="40"/>
      <c r="AVM2160" s="40"/>
      <c r="AVN2160" s="40"/>
      <c r="AVO2160" s="40"/>
      <c r="AVP2160" s="40"/>
      <c r="AVQ2160" s="40"/>
      <c r="AVR2160" s="40"/>
      <c r="AVS2160" s="40"/>
      <c r="AVT2160" s="40"/>
      <c r="AVU2160" s="40"/>
      <c r="AVV2160" s="40"/>
      <c r="AVW2160" s="40"/>
      <c r="AVX2160" s="40"/>
      <c r="AVY2160" s="40"/>
      <c r="AVZ2160" s="40"/>
      <c r="AWA2160" s="40"/>
      <c r="AWB2160" s="40"/>
      <c r="AWC2160" s="40"/>
      <c r="AWD2160" s="40"/>
      <c r="AWE2160" s="40"/>
      <c r="AWF2160" s="40"/>
      <c r="AWG2160" s="40"/>
      <c r="AWH2160" s="40"/>
      <c r="AWI2160" s="40"/>
      <c r="AWJ2160" s="40"/>
      <c r="AWK2160" s="40"/>
      <c r="AWL2160" s="40"/>
      <c r="AWM2160" s="40"/>
      <c r="AWN2160" s="40"/>
      <c r="AWO2160" s="40"/>
      <c r="AWP2160" s="40"/>
      <c r="AWQ2160" s="40"/>
      <c r="AWR2160" s="40"/>
      <c r="AWS2160" s="40"/>
      <c r="AWT2160" s="40"/>
      <c r="AWU2160" s="40"/>
      <c r="AWV2160" s="40"/>
      <c r="AWW2160" s="40"/>
      <c r="AWX2160" s="40"/>
      <c r="AWY2160" s="40"/>
      <c r="AWZ2160" s="40"/>
      <c r="AXA2160" s="40"/>
      <c r="AXB2160" s="40"/>
      <c r="AXC2160" s="40"/>
      <c r="AXD2160" s="40"/>
      <c r="AXE2160" s="40"/>
      <c r="AXF2160" s="40"/>
      <c r="AXG2160" s="40"/>
      <c r="AXH2160" s="40"/>
      <c r="AXI2160" s="40"/>
      <c r="AXJ2160" s="40"/>
      <c r="AXK2160" s="40"/>
      <c r="AXL2160" s="40"/>
      <c r="AXM2160" s="40"/>
      <c r="AXN2160" s="40"/>
      <c r="AXO2160" s="40"/>
      <c r="AXP2160" s="40"/>
      <c r="AXQ2160" s="40"/>
      <c r="AXR2160" s="40"/>
      <c r="AXS2160" s="40"/>
      <c r="AXT2160" s="40"/>
      <c r="AXU2160" s="40"/>
      <c r="AXV2160" s="40"/>
      <c r="AXW2160" s="40"/>
      <c r="AXX2160" s="40"/>
      <c r="AXY2160" s="40"/>
      <c r="AXZ2160" s="40"/>
      <c r="AYA2160" s="40"/>
      <c r="AYB2160" s="40"/>
      <c r="AYC2160" s="40"/>
      <c r="AYD2160" s="40"/>
      <c r="AYE2160" s="40"/>
      <c r="AYF2160" s="40"/>
      <c r="AYG2160" s="40"/>
      <c r="AYH2160" s="40"/>
      <c r="AYI2160" s="40"/>
      <c r="AYJ2160" s="40"/>
      <c r="AYK2160" s="40"/>
      <c r="AYL2160" s="40"/>
      <c r="AYM2160" s="40"/>
      <c r="AYN2160" s="40"/>
      <c r="AYO2160" s="40"/>
      <c r="AYP2160" s="40"/>
      <c r="AYQ2160" s="40"/>
      <c r="AYR2160" s="40"/>
      <c r="AYS2160" s="40"/>
      <c r="AYT2160" s="40"/>
      <c r="AYU2160" s="40"/>
      <c r="AYV2160" s="40"/>
      <c r="AYW2160" s="40"/>
      <c r="AYX2160" s="40"/>
      <c r="AYY2160" s="40"/>
      <c r="AYZ2160" s="40"/>
      <c r="AZA2160" s="40"/>
      <c r="AZB2160" s="40"/>
      <c r="AZC2160" s="40"/>
      <c r="AZD2160" s="40"/>
      <c r="AZE2160" s="40"/>
      <c r="AZF2160" s="40"/>
      <c r="AZG2160" s="40"/>
      <c r="AZH2160" s="40"/>
      <c r="AZI2160" s="40"/>
      <c r="AZJ2160" s="40"/>
      <c r="AZK2160" s="40"/>
      <c r="AZL2160" s="40"/>
      <c r="AZM2160" s="40"/>
      <c r="AZN2160" s="40"/>
      <c r="AZO2160" s="40"/>
      <c r="AZP2160" s="40"/>
      <c r="AZQ2160" s="40"/>
      <c r="AZR2160" s="40"/>
      <c r="AZS2160" s="40"/>
      <c r="AZT2160" s="40"/>
      <c r="AZU2160" s="40"/>
      <c r="AZV2160" s="40"/>
      <c r="AZW2160" s="40"/>
      <c r="AZX2160" s="40"/>
      <c r="AZY2160" s="40"/>
      <c r="AZZ2160" s="40"/>
      <c r="BAA2160" s="40"/>
      <c r="BAB2160" s="40"/>
      <c r="BAC2160" s="40"/>
      <c r="BAD2160" s="40"/>
      <c r="BAE2160" s="40"/>
      <c r="BAF2160" s="40"/>
      <c r="BAG2160" s="40"/>
      <c r="BAH2160" s="40"/>
      <c r="BAI2160" s="40"/>
      <c r="BAJ2160" s="40"/>
      <c r="BAK2160" s="40"/>
      <c r="BAL2160" s="40"/>
      <c r="BAM2160" s="40"/>
      <c r="BAN2160" s="40"/>
      <c r="BAO2160" s="40"/>
      <c r="BAP2160" s="40"/>
      <c r="BAQ2160" s="40"/>
      <c r="BAR2160" s="40"/>
      <c r="BAS2160" s="40"/>
      <c r="BAT2160" s="40"/>
      <c r="BAU2160" s="40"/>
      <c r="BAV2160" s="40"/>
      <c r="BAW2160" s="40"/>
      <c r="BAX2160" s="40"/>
      <c r="BAY2160" s="40"/>
      <c r="BAZ2160" s="40"/>
      <c r="BBA2160" s="40"/>
      <c r="BBB2160" s="40"/>
      <c r="BBC2160" s="40"/>
      <c r="BBD2160" s="40"/>
      <c r="BBE2160" s="40"/>
      <c r="BBF2160" s="40"/>
      <c r="BBG2160" s="40"/>
      <c r="BBH2160" s="40"/>
      <c r="BBI2160" s="40"/>
      <c r="BBJ2160" s="40"/>
      <c r="BBK2160" s="40"/>
      <c r="BBL2160" s="40"/>
      <c r="BBM2160" s="40"/>
      <c r="BBN2160" s="40"/>
      <c r="BBO2160" s="40"/>
      <c r="BBP2160" s="40"/>
      <c r="BBQ2160" s="40"/>
      <c r="BBR2160" s="40"/>
      <c r="BBS2160" s="40"/>
      <c r="BBT2160" s="40"/>
      <c r="BBU2160" s="40"/>
      <c r="BBV2160" s="40"/>
      <c r="BBW2160" s="40"/>
      <c r="BBX2160" s="40"/>
      <c r="BBY2160" s="40"/>
      <c r="BBZ2160" s="40"/>
      <c r="BCA2160" s="40"/>
      <c r="BCB2160" s="40"/>
      <c r="BCC2160" s="40"/>
      <c r="BCD2160" s="40"/>
      <c r="BCE2160" s="40"/>
      <c r="BCF2160" s="40"/>
      <c r="BCG2160" s="40"/>
      <c r="BCH2160" s="40"/>
      <c r="BCI2160" s="40"/>
      <c r="BCJ2160" s="40"/>
      <c r="BCK2160" s="40"/>
      <c r="BCL2160" s="40"/>
      <c r="BCM2160" s="40"/>
      <c r="BCN2160" s="40"/>
      <c r="BCO2160" s="40"/>
      <c r="BCP2160" s="40"/>
      <c r="BCQ2160" s="40"/>
      <c r="BCR2160" s="40"/>
      <c r="BCS2160" s="40"/>
      <c r="BCT2160" s="40"/>
      <c r="BCU2160" s="40"/>
      <c r="BCV2160" s="40"/>
      <c r="BCW2160" s="40"/>
      <c r="BCX2160" s="40"/>
      <c r="BCY2160" s="40"/>
      <c r="BCZ2160" s="40"/>
      <c r="BDA2160" s="40"/>
      <c r="BDB2160" s="40"/>
      <c r="BDC2160" s="40"/>
      <c r="BDD2160" s="40"/>
      <c r="BDE2160" s="40"/>
      <c r="BDF2160" s="40"/>
      <c r="BDG2160" s="40"/>
      <c r="BDH2160" s="40"/>
      <c r="BDI2160" s="40"/>
      <c r="BDJ2160" s="40"/>
      <c r="BDK2160" s="40"/>
      <c r="BDL2160" s="40"/>
      <c r="BDM2160" s="40"/>
      <c r="BDN2160" s="40"/>
      <c r="BDO2160" s="40"/>
      <c r="BDP2160" s="40"/>
      <c r="BDQ2160" s="40"/>
      <c r="BDR2160" s="40"/>
      <c r="BDS2160" s="40"/>
      <c r="BDT2160" s="40"/>
      <c r="BDU2160" s="40"/>
      <c r="BDV2160" s="40"/>
      <c r="BDW2160" s="40"/>
      <c r="BDX2160" s="40"/>
      <c r="BDY2160" s="40"/>
      <c r="BDZ2160" s="40"/>
      <c r="BEA2160" s="40"/>
      <c r="BEB2160" s="40"/>
      <c r="BEC2160" s="40"/>
      <c r="BED2160" s="40"/>
      <c r="BEE2160" s="40"/>
      <c r="BEF2160" s="40"/>
      <c r="BEG2160" s="40"/>
      <c r="BEH2160" s="40"/>
      <c r="BEI2160" s="40"/>
      <c r="BEJ2160" s="40"/>
      <c r="BEK2160" s="40"/>
      <c r="BEL2160" s="40"/>
      <c r="BEM2160" s="40"/>
      <c r="BEN2160" s="40"/>
      <c r="BEO2160" s="40"/>
      <c r="BEP2160" s="40"/>
      <c r="BEQ2160" s="40"/>
      <c r="BER2160" s="40"/>
      <c r="BES2160" s="40"/>
      <c r="BET2160" s="40"/>
      <c r="BEU2160" s="40"/>
      <c r="BEV2160" s="40"/>
      <c r="BEW2160" s="40"/>
      <c r="BEX2160" s="40"/>
      <c r="BEY2160" s="40"/>
      <c r="BEZ2160" s="40"/>
      <c r="BFA2160" s="40"/>
      <c r="BFB2160" s="40"/>
      <c r="BFC2160" s="40"/>
      <c r="BFD2160" s="40"/>
      <c r="BFE2160" s="40"/>
      <c r="BFF2160" s="40"/>
      <c r="BFG2160" s="40"/>
      <c r="BFH2160" s="40"/>
      <c r="BFI2160" s="40"/>
      <c r="BFJ2160" s="40"/>
      <c r="BFK2160" s="40"/>
      <c r="BFL2160" s="40"/>
      <c r="BFM2160" s="40"/>
      <c r="BFN2160" s="40"/>
      <c r="BFO2160" s="40"/>
      <c r="BFP2160" s="40"/>
      <c r="BFQ2160" s="40"/>
      <c r="BFR2160" s="40"/>
      <c r="BFS2160" s="40"/>
      <c r="BFT2160" s="40"/>
      <c r="BFU2160" s="40"/>
      <c r="BFV2160" s="40"/>
      <c r="BFW2160" s="40"/>
      <c r="BFX2160" s="40"/>
      <c r="BFY2160" s="40"/>
      <c r="BFZ2160" s="40"/>
      <c r="BGA2160" s="40"/>
      <c r="BGB2160" s="40"/>
      <c r="BGC2160" s="40"/>
      <c r="BGD2160" s="40"/>
      <c r="BGE2160" s="40"/>
      <c r="BGF2160" s="40"/>
      <c r="BGG2160" s="40"/>
      <c r="BGH2160" s="40"/>
      <c r="BGI2160" s="40"/>
      <c r="BGJ2160" s="40"/>
      <c r="BGK2160" s="40"/>
      <c r="BGL2160" s="40"/>
      <c r="BGM2160" s="40"/>
      <c r="BGN2160" s="40"/>
      <c r="BGO2160" s="40"/>
      <c r="BGP2160" s="40"/>
      <c r="BGQ2160" s="40"/>
      <c r="BGR2160" s="40"/>
      <c r="BGS2160" s="40"/>
      <c r="BGT2160" s="40"/>
      <c r="BGU2160" s="40"/>
      <c r="BGV2160" s="40"/>
      <c r="BGW2160" s="40"/>
      <c r="BGX2160" s="40"/>
      <c r="BGY2160" s="40"/>
      <c r="BGZ2160" s="40"/>
      <c r="BHA2160" s="40"/>
      <c r="BHB2160" s="40"/>
      <c r="BHC2160" s="40"/>
      <c r="BHD2160" s="40"/>
      <c r="BHE2160" s="40"/>
      <c r="BHF2160" s="40"/>
      <c r="BHG2160" s="40"/>
      <c r="BHH2160" s="40"/>
      <c r="BHI2160" s="40"/>
      <c r="BHJ2160" s="40"/>
      <c r="BHK2160" s="40"/>
      <c r="BHL2160" s="40"/>
      <c r="BHM2160" s="40"/>
      <c r="BHN2160" s="40"/>
      <c r="BHO2160" s="40"/>
      <c r="BHP2160" s="40"/>
      <c r="BHQ2160" s="40"/>
      <c r="BHR2160" s="40"/>
      <c r="BHS2160" s="40"/>
      <c r="BHT2160" s="40"/>
      <c r="BHU2160" s="40"/>
      <c r="BHV2160" s="40"/>
      <c r="BHW2160" s="40"/>
      <c r="BHX2160" s="40"/>
      <c r="BHY2160" s="40"/>
      <c r="BHZ2160" s="40"/>
      <c r="BIA2160" s="40"/>
      <c r="BIB2160" s="40"/>
      <c r="BIC2160" s="40"/>
      <c r="BID2160" s="40"/>
      <c r="BIE2160" s="40"/>
      <c r="BIF2160" s="40"/>
      <c r="BIG2160" s="40"/>
      <c r="BIH2160" s="40"/>
      <c r="BII2160" s="40"/>
      <c r="BIJ2160" s="40"/>
      <c r="BIK2160" s="40"/>
      <c r="BIL2160" s="40"/>
      <c r="BIM2160" s="40"/>
      <c r="BIN2160" s="40"/>
      <c r="BIO2160" s="40"/>
      <c r="BIP2160" s="40"/>
      <c r="BIQ2160" s="40"/>
      <c r="BIR2160" s="40"/>
      <c r="BIS2160" s="40"/>
      <c r="BIT2160" s="40"/>
      <c r="BIU2160" s="40"/>
      <c r="BIV2160" s="40"/>
      <c r="BIW2160" s="40"/>
      <c r="BIX2160" s="40"/>
      <c r="BIY2160" s="40"/>
      <c r="BIZ2160" s="40"/>
      <c r="BJA2160" s="40"/>
      <c r="BJB2160" s="40"/>
      <c r="BJC2160" s="40"/>
      <c r="BJD2160" s="40"/>
      <c r="BJE2160" s="40"/>
      <c r="BJF2160" s="40"/>
      <c r="BJG2160" s="40"/>
      <c r="BJH2160" s="40"/>
      <c r="BJI2160" s="40"/>
      <c r="BJJ2160" s="40"/>
      <c r="BJK2160" s="40"/>
      <c r="BJL2160" s="40"/>
      <c r="BJM2160" s="40"/>
      <c r="BJN2160" s="40"/>
      <c r="BJO2160" s="40"/>
      <c r="BJP2160" s="40"/>
      <c r="BJQ2160" s="40"/>
      <c r="BJR2160" s="40"/>
      <c r="BJS2160" s="40"/>
      <c r="BJT2160" s="40"/>
      <c r="BJU2160" s="40"/>
      <c r="BJV2160" s="40"/>
      <c r="BJW2160" s="40"/>
      <c r="BJX2160" s="40"/>
      <c r="BJY2160" s="40"/>
      <c r="BJZ2160" s="40"/>
      <c r="BKA2160" s="40"/>
      <c r="BKB2160" s="40"/>
      <c r="BKC2160" s="40"/>
      <c r="BKD2160" s="40"/>
      <c r="BKE2160" s="40"/>
      <c r="BKF2160" s="40"/>
      <c r="BKG2160" s="40"/>
      <c r="BKH2160" s="40"/>
      <c r="BKI2160" s="40"/>
      <c r="BKJ2160" s="40"/>
      <c r="BKK2160" s="40"/>
      <c r="BKL2160" s="40"/>
      <c r="BKM2160" s="40"/>
      <c r="BKN2160" s="40"/>
      <c r="BKO2160" s="40"/>
      <c r="BKP2160" s="40"/>
      <c r="BKQ2160" s="40"/>
      <c r="BKR2160" s="40"/>
      <c r="BKS2160" s="40"/>
      <c r="BKT2160" s="40"/>
      <c r="BKU2160" s="40"/>
      <c r="BKV2160" s="40"/>
      <c r="BKW2160" s="40"/>
      <c r="BKX2160" s="40"/>
      <c r="BKY2160" s="40"/>
      <c r="BKZ2160" s="40"/>
      <c r="BLA2160" s="40"/>
      <c r="BLB2160" s="40"/>
      <c r="BLC2160" s="40"/>
      <c r="BLD2160" s="40"/>
      <c r="BLE2160" s="40"/>
      <c r="BLF2160" s="40"/>
      <c r="BLG2160" s="40"/>
      <c r="BLH2160" s="40"/>
      <c r="BLI2160" s="40"/>
      <c r="BLJ2160" s="40"/>
      <c r="BLK2160" s="40"/>
      <c r="BLL2160" s="40"/>
      <c r="BLM2160" s="40"/>
      <c r="BLN2160" s="40"/>
      <c r="BLO2160" s="40"/>
      <c r="BLP2160" s="40"/>
      <c r="BLQ2160" s="40"/>
      <c r="BLR2160" s="40"/>
      <c r="BLS2160" s="40"/>
      <c r="BLT2160" s="40"/>
      <c r="BLU2160" s="40"/>
      <c r="BLV2160" s="40"/>
      <c r="BLW2160" s="40"/>
      <c r="BLX2160" s="40"/>
      <c r="BLY2160" s="40"/>
      <c r="BLZ2160" s="40"/>
      <c r="BMA2160" s="40"/>
      <c r="BMB2160" s="40"/>
      <c r="BMC2160" s="40"/>
      <c r="BMD2160" s="40"/>
      <c r="BME2160" s="40"/>
      <c r="BMF2160" s="40"/>
      <c r="BMG2160" s="40"/>
      <c r="BMH2160" s="40"/>
      <c r="BMI2160" s="40"/>
      <c r="BMJ2160" s="40"/>
      <c r="BMK2160" s="40"/>
      <c r="BML2160" s="40"/>
      <c r="BMM2160" s="40"/>
      <c r="BMN2160" s="40"/>
      <c r="BMO2160" s="40"/>
      <c r="BMP2160" s="40"/>
      <c r="BMQ2160" s="40"/>
      <c r="BMR2160" s="40"/>
      <c r="BMS2160" s="40"/>
      <c r="BMT2160" s="40"/>
      <c r="BMU2160" s="40"/>
      <c r="BMV2160" s="40"/>
      <c r="BMW2160" s="40"/>
      <c r="BMX2160" s="40"/>
      <c r="BMY2160" s="40"/>
      <c r="BMZ2160" s="40"/>
      <c r="BNA2160" s="40"/>
      <c r="BNB2160" s="40"/>
      <c r="BNC2160" s="40"/>
      <c r="BND2160" s="40"/>
      <c r="BNE2160" s="40"/>
      <c r="BNF2160" s="40"/>
      <c r="BNG2160" s="40"/>
      <c r="BNH2160" s="40"/>
      <c r="BNI2160" s="40"/>
      <c r="BNJ2160" s="40"/>
      <c r="BNK2160" s="40"/>
      <c r="BNL2160" s="40"/>
      <c r="BNM2160" s="40"/>
      <c r="BNN2160" s="40"/>
      <c r="BNO2160" s="40"/>
      <c r="BNP2160" s="40"/>
      <c r="BNQ2160" s="40"/>
      <c r="BNR2160" s="40"/>
      <c r="BNS2160" s="40"/>
      <c r="BNT2160" s="40"/>
      <c r="BNU2160" s="40"/>
      <c r="BNV2160" s="40"/>
      <c r="BNW2160" s="40"/>
      <c r="BNX2160" s="40"/>
      <c r="BNY2160" s="40"/>
      <c r="BNZ2160" s="40"/>
      <c r="BOA2160" s="40"/>
      <c r="BOB2160" s="40"/>
      <c r="BOC2160" s="40"/>
      <c r="BOD2160" s="40"/>
      <c r="BOE2160" s="40"/>
      <c r="BOF2160" s="40"/>
      <c r="BOG2160" s="40"/>
      <c r="BOH2160" s="40"/>
      <c r="BOI2160" s="40"/>
      <c r="BOJ2160" s="40"/>
      <c r="BOK2160" s="40"/>
      <c r="BOL2160" s="40"/>
      <c r="BOM2160" s="40"/>
      <c r="BON2160" s="40"/>
      <c r="BOO2160" s="40"/>
      <c r="BOP2160" s="40"/>
      <c r="BOQ2160" s="40"/>
      <c r="BOR2160" s="40"/>
      <c r="BOS2160" s="40"/>
      <c r="BOT2160" s="40"/>
      <c r="BOU2160" s="40"/>
      <c r="BOV2160" s="40"/>
      <c r="BOW2160" s="40"/>
      <c r="BOX2160" s="40"/>
      <c r="BOY2160" s="40"/>
      <c r="BOZ2160" s="40"/>
      <c r="BPA2160" s="40"/>
      <c r="BPB2160" s="40"/>
      <c r="BPC2160" s="40"/>
      <c r="BPD2160" s="40"/>
      <c r="BPE2160" s="40"/>
      <c r="BPF2160" s="40"/>
      <c r="BPG2160" s="40"/>
      <c r="BPH2160" s="40"/>
      <c r="BPI2160" s="40"/>
      <c r="BPJ2160" s="40"/>
      <c r="BPK2160" s="40"/>
      <c r="BPL2160" s="40"/>
      <c r="BPM2160" s="40"/>
      <c r="BPN2160" s="40"/>
      <c r="BPO2160" s="40"/>
      <c r="BPP2160" s="40"/>
      <c r="BPQ2160" s="40"/>
      <c r="BPR2160" s="40"/>
      <c r="BPS2160" s="40"/>
      <c r="BPT2160" s="40"/>
      <c r="BPU2160" s="40"/>
      <c r="BPV2160" s="40"/>
      <c r="BPW2160" s="40"/>
      <c r="BPX2160" s="40"/>
      <c r="BPY2160" s="40"/>
      <c r="BPZ2160" s="40"/>
      <c r="BQA2160" s="40"/>
      <c r="BQB2160" s="40"/>
      <c r="BQC2160" s="40"/>
      <c r="BQD2160" s="40"/>
      <c r="BQE2160" s="40"/>
      <c r="BQF2160" s="40"/>
      <c r="BQG2160" s="40"/>
      <c r="BQH2160" s="40"/>
      <c r="BQI2160" s="40"/>
      <c r="BQJ2160" s="40"/>
      <c r="BQK2160" s="40"/>
      <c r="BQL2160" s="40"/>
      <c r="BQM2160" s="40"/>
      <c r="BQN2160" s="40"/>
      <c r="BQO2160" s="40"/>
      <c r="BQP2160" s="40"/>
      <c r="BQQ2160" s="40"/>
      <c r="BQR2160" s="40"/>
      <c r="BQS2160" s="40"/>
      <c r="BQT2160" s="40"/>
      <c r="BQU2160" s="40"/>
      <c r="BQV2160" s="40"/>
      <c r="BQW2160" s="40"/>
      <c r="BQX2160" s="40"/>
      <c r="BQY2160" s="40"/>
      <c r="BQZ2160" s="40"/>
      <c r="BRA2160" s="40"/>
      <c r="BRB2160" s="40"/>
      <c r="BRC2160" s="40"/>
      <c r="BRD2160" s="40"/>
      <c r="BRE2160" s="40"/>
      <c r="BRF2160" s="40"/>
      <c r="BRG2160" s="40"/>
      <c r="BRH2160" s="40"/>
      <c r="BRI2160" s="40"/>
      <c r="BRJ2160" s="40"/>
      <c r="BRK2160" s="40"/>
      <c r="BRL2160" s="40"/>
      <c r="BRM2160" s="40"/>
      <c r="BRN2160" s="40"/>
      <c r="BRO2160" s="40"/>
      <c r="BRP2160" s="40"/>
      <c r="BRQ2160" s="40"/>
      <c r="BRR2160" s="40"/>
      <c r="BRS2160" s="40"/>
      <c r="BRT2160" s="40"/>
      <c r="BRU2160" s="40"/>
      <c r="BRV2160" s="40"/>
      <c r="BRW2160" s="40"/>
      <c r="BRX2160" s="40"/>
      <c r="BRY2160" s="40"/>
      <c r="BRZ2160" s="40"/>
      <c r="BSA2160" s="40"/>
      <c r="BSB2160" s="40"/>
      <c r="BSC2160" s="40"/>
      <c r="BSD2160" s="40"/>
      <c r="BSE2160" s="40"/>
      <c r="BSF2160" s="40"/>
      <c r="BSG2160" s="40"/>
      <c r="BSH2160" s="40"/>
      <c r="BSI2160" s="40"/>
      <c r="BSJ2160" s="40"/>
      <c r="BSK2160" s="40"/>
      <c r="BSL2160" s="40"/>
      <c r="BSM2160" s="40"/>
      <c r="BSN2160" s="40"/>
      <c r="BSO2160" s="40"/>
      <c r="BSP2160" s="40"/>
      <c r="BSQ2160" s="40"/>
      <c r="BSR2160" s="40"/>
      <c r="BSS2160" s="40"/>
      <c r="BST2160" s="40"/>
      <c r="BSU2160" s="40"/>
      <c r="BSV2160" s="40"/>
      <c r="BSW2160" s="40"/>
      <c r="BSX2160" s="40"/>
      <c r="BSY2160" s="40"/>
      <c r="BSZ2160" s="40"/>
      <c r="BTA2160" s="40"/>
      <c r="BTB2160" s="40"/>
      <c r="BTC2160" s="40"/>
      <c r="BTD2160" s="40"/>
      <c r="BTE2160" s="40"/>
      <c r="BTF2160" s="40"/>
      <c r="BTG2160" s="40"/>
      <c r="BTH2160" s="40"/>
      <c r="BTI2160" s="40"/>
      <c r="BTJ2160" s="40"/>
      <c r="BTK2160" s="40"/>
      <c r="BTL2160" s="40"/>
      <c r="BTM2160" s="40"/>
      <c r="BTN2160" s="40"/>
      <c r="BTO2160" s="40"/>
      <c r="BTP2160" s="40"/>
      <c r="BTQ2160" s="40"/>
      <c r="BTR2160" s="40"/>
      <c r="BTS2160" s="40"/>
      <c r="BTT2160" s="40"/>
      <c r="BTU2160" s="40"/>
      <c r="BTV2160" s="40"/>
      <c r="BTW2160" s="40"/>
      <c r="BTX2160" s="40"/>
      <c r="BTY2160" s="40"/>
      <c r="BTZ2160" s="40"/>
      <c r="BUA2160" s="40"/>
      <c r="BUB2160" s="40"/>
      <c r="BUC2160" s="40"/>
      <c r="BUD2160" s="40"/>
      <c r="BUE2160" s="40"/>
      <c r="BUF2160" s="40"/>
      <c r="BUG2160" s="40"/>
      <c r="BUH2160" s="40"/>
      <c r="BUI2160" s="40"/>
      <c r="BUJ2160" s="40"/>
      <c r="BUK2160" s="40"/>
      <c r="BUL2160" s="40"/>
      <c r="BUM2160" s="40"/>
      <c r="BUN2160" s="40"/>
      <c r="BUO2160" s="40"/>
      <c r="BUP2160" s="40"/>
      <c r="BUQ2160" s="40"/>
      <c r="BUR2160" s="40"/>
      <c r="BUS2160" s="40"/>
      <c r="BUT2160" s="40"/>
      <c r="BUU2160" s="40"/>
      <c r="BUV2160" s="40"/>
      <c r="BUW2160" s="40"/>
      <c r="BUX2160" s="40"/>
      <c r="BUY2160" s="40"/>
      <c r="BUZ2160" s="40"/>
      <c r="BVA2160" s="40"/>
      <c r="BVB2160" s="40"/>
      <c r="BVC2160" s="40"/>
      <c r="BVD2160" s="40"/>
      <c r="BVE2160" s="40"/>
      <c r="BVF2160" s="40"/>
      <c r="BVG2160" s="40"/>
      <c r="BVH2160" s="40"/>
      <c r="BVI2160" s="40"/>
      <c r="BVJ2160" s="40"/>
      <c r="BVK2160" s="40"/>
      <c r="BVL2160" s="40"/>
      <c r="BVM2160" s="40"/>
      <c r="BVN2160" s="40"/>
      <c r="BVO2160" s="40"/>
      <c r="BVP2160" s="40"/>
      <c r="BVQ2160" s="40"/>
      <c r="BVR2160" s="40"/>
      <c r="BVS2160" s="40"/>
      <c r="BVT2160" s="40"/>
      <c r="BVU2160" s="40"/>
      <c r="BVV2160" s="40"/>
      <c r="BVW2160" s="40"/>
      <c r="BVX2160" s="40"/>
      <c r="BVY2160" s="40"/>
      <c r="BVZ2160" s="40"/>
      <c r="BWA2160" s="40"/>
      <c r="BWB2160" s="40"/>
      <c r="BWC2160" s="40"/>
      <c r="BWD2160" s="40"/>
      <c r="BWE2160" s="40"/>
      <c r="BWF2160" s="40"/>
      <c r="BWG2160" s="40"/>
      <c r="BWH2160" s="40"/>
      <c r="BWI2160" s="40"/>
      <c r="BWJ2160" s="40"/>
      <c r="BWK2160" s="40"/>
      <c r="BWL2160" s="40"/>
      <c r="BWM2160" s="40"/>
      <c r="BWN2160" s="40"/>
      <c r="BWO2160" s="40"/>
      <c r="BWP2160" s="40"/>
      <c r="BWQ2160" s="40"/>
      <c r="BWR2160" s="40"/>
      <c r="BWS2160" s="40"/>
      <c r="BWT2160" s="40"/>
      <c r="BWU2160" s="40"/>
      <c r="BWV2160" s="40"/>
      <c r="BWW2160" s="40"/>
      <c r="BWX2160" s="40"/>
      <c r="BWY2160" s="40"/>
      <c r="BWZ2160" s="40"/>
      <c r="BXA2160" s="40"/>
      <c r="BXB2160" s="40"/>
      <c r="BXC2160" s="40"/>
      <c r="BXD2160" s="40"/>
      <c r="BXE2160" s="40"/>
      <c r="BXF2160" s="40"/>
      <c r="BXG2160" s="40"/>
      <c r="BXH2160" s="40"/>
      <c r="BXI2160" s="40"/>
      <c r="BXJ2160" s="40"/>
      <c r="BXK2160" s="40"/>
      <c r="BXL2160" s="40"/>
      <c r="BXM2160" s="40"/>
      <c r="BXN2160" s="40"/>
      <c r="BXO2160" s="40"/>
      <c r="BXP2160" s="40"/>
      <c r="BXQ2160" s="40"/>
      <c r="BXR2160" s="40"/>
      <c r="BXS2160" s="40"/>
      <c r="BXT2160" s="40"/>
      <c r="BXU2160" s="40"/>
      <c r="BXV2160" s="40"/>
      <c r="BXW2160" s="40"/>
      <c r="BXX2160" s="40"/>
      <c r="BXY2160" s="40"/>
      <c r="BXZ2160" s="40"/>
      <c r="BYA2160" s="40"/>
      <c r="BYB2160" s="40"/>
      <c r="BYC2160" s="40"/>
      <c r="BYD2160" s="40"/>
      <c r="BYE2160" s="40"/>
      <c r="BYF2160" s="40"/>
      <c r="BYG2160" s="40"/>
      <c r="BYH2160" s="40"/>
      <c r="BYI2160" s="40"/>
      <c r="BYJ2160" s="40"/>
      <c r="BYK2160" s="40"/>
      <c r="BYL2160" s="40"/>
      <c r="BYM2160" s="40"/>
      <c r="BYN2160" s="40"/>
      <c r="BYO2160" s="40"/>
      <c r="BYP2160" s="40"/>
      <c r="BYQ2160" s="40"/>
      <c r="BYR2160" s="40"/>
      <c r="BYS2160" s="40"/>
      <c r="BYT2160" s="40"/>
      <c r="BYU2160" s="40"/>
      <c r="BYV2160" s="40"/>
      <c r="BYW2160" s="40"/>
      <c r="BYX2160" s="40"/>
      <c r="BYY2160" s="40"/>
      <c r="BYZ2160" s="40"/>
      <c r="BZA2160" s="40"/>
      <c r="BZB2160" s="40"/>
      <c r="BZC2160" s="40"/>
      <c r="BZD2160" s="40"/>
      <c r="BZE2160" s="40"/>
      <c r="BZF2160" s="40"/>
      <c r="BZG2160" s="40"/>
      <c r="BZH2160" s="40"/>
      <c r="BZI2160" s="40"/>
      <c r="BZJ2160" s="40"/>
      <c r="BZK2160" s="40"/>
      <c r="BZL2160" s="40"/>
      <c r="BZM2160" s="40"/>
      <c r="BZN2160" s="40"/>
      <c r="BZO2160" s="40"/>
      <c r="BZP2160" s="40"/>
      <c r="BZQ2160" s="40"/>
      <c r="BZR2160" s="40"/>
      <c r="BZS2160" s="40"/>
      <c r="BZT2160" s="40"/>
      <c r="BZU2160" s="40"/>
      <c r="BZV2160" s="40"/>
      <c r="BZW2160" s="40"/>
      <c r="BZX2160" s="40"/>
      <c r="BZY2160" s="40"/>
      <c r="BZZ2160" s="40"/>
      <c r="CAA2160" s="40"/>
      <c r="CAB2160" s="40"/>
      <c r="CAC2160" s="40"/>
      <c r="CAD2160" s="40"/>
      <c r="CAE2160" s="40"/>
      <c r="CAF2160" s="40"/>
      <c r="CAG2160" s="40"/>
      <c r="CAH2160" s="40"/>
      <c r="CAI2160" s="40"/>
      <c r="CAJ2160" s="40"/>
      <c r="CAK2160" s="40"/>
      <c r="CAL2160" s="40"/>
      <c r="CAM2160" s="40"/>
      <c r="CAN2160" s="40"/>
      <c r="CAO2160" s="40"/>
      <c r="CAP2160" s="40"/>
      <c r="CAQ2160" s="40"/>
      <c r="CAR2160" s="40"/>
      <c r="CAS2160" s="40"/>
      <c r="CAT2160" s="40"/>
      <c r="CAU2160" s="40"/>
      <c r="CAV2160" s="40"/>
      <c r="CAW2160" s="40"/>
      <c r="CAX2160" s="40"/>
      <c r="CAY2160" s="40"/>
      <c r="CAZ2160" s="40"/>
      <c r="CBA2160" s="40"/>
      <c r="CBB2160" s="40"/>
      <c r="CBC2160" s="40"/>
      <c r="CBD2160" s="40"/>
      <c r="CBE2160" s="40"/>
      <c r="CBF2160" s="40"/>
      <c r="CBG2160" s="40"/>
      <c r="CBH2160" s="40"/>
      <c r="CBI2160" s="40"/>
      <c r="CBJ2160" s="40"/>
      <c r="CBK2160" s="40"/>
      <c r="CBL2160" s="40"/>
      <c r="CBM2160" s="40"/>
      <c r="CBN2160" s="40"/>
      <c r="CBO2160" s="40"/>
      <c r="CBP2160" s="40"/>
      <c r="CBQ2160" s="40"/>
      <c r="CBR2160" s="40"/>
      <c r="CBS2160" s="40"/>
      <c r="CBT2160" s="40"/>
      <c r="CBU2160" s="40"/>
      <c r="CBV2160" s="40"/>
      <c r="CBW2160" s="40"/>
      <c r="CBX2160" s="40"/>
      <c r="CBY2160" s="40"/>
      <c r="CBZ2160" s="40"/>
      <c r="CCA2160" s="40"/>
      <c r="CCB2160" s="40"/>
      <c r="CCC2160" s="40"/>
      <c r="CCD2160" s="40"/>
      <c r="CCE2160" s="40"/>
      <c r="CCF2160" s="40"/>
      <c r="CCG2160" s="40"/>
      <c r="CCH2160" s="40"/>
      <c r="CCI2160" s="40"/>
      <c r="CCJ2160" s="40"/>
      <c r="CCK2160" s="40"/>
      <c r="CCL2160" s="40"/>
      <c r="CCM2160" s="40"/>
      <c r="CCN2160" s="40"/>
      <c r="CCO2160" s="40"/>
      <c r="CCP2160" s="40"/>
      <c r="CCQ2160" s="40"/>
      <c r="CCR2160" s="40"/>
      <c r="CCS2160" s="40"/>
      <c r="CCT2160" s="40"/>
      <c r="CCU2160" s="40"/>
      <c r="CCV2160" s="40"/>
      <c r="CCW2160" s="40"/>
      <c r="CCX2160" s="40"/>
      <c r="CCY2160" s="40"/>
      <c r="CCZ2160" s="40"/>
      <c r="CDA2160" s="40"/>
      <c r="CDB2160" s="40"/>
      <c r="CDC2160" s="40"/>
      <c r="CDD2160" s="40"/>
      <c r="CDE2160" s="40"/>
      <c r="CDF2160" s="40"/>
      <c r="CDG2160" s="40"/>
      <c r="CDH2160" s="40"/>
      <c r="CDI2160" s="40"/>
      <c r="CDJ2160" s="40"/>
      <c r="CDK2160" s="40"/>
      <c r="CDL2160" s="40"/>
      <c r="CDM2160" s="40"/>
      <c r="CDN2160" s="40"/>
      <c r="CDO2160" s="40"/>
      <c r="CDP2160" s="40"/>
      <c r="CDQ2160" s="40"/>
      <c r="CDR2160" s="40"/>
      <c r="CDS2160" s="40"/>
      <c r="CDT2160" s="40"/>
      <c r="CDU2160" s="40"/>
      <c r="CDV2160" s="40"/>
      <c r="CDW2160" s="40"/>
      <c r="CDX2160" s="40"/>
      <c r="CDY2160" s="40"/>
      <c r="CDZ2160" s="40"/>
      <c r="CEA2160" s="40"/>
      <c r="CEB2160" s="40"/>
      <c r="CEC2160" s="40"/>
      <c r="CED2160" s="40"/>
      <c r="CEE2160" s="40"/>
      <c r="CEF2160" s="40"/>
      <c r="CEG2160" s="40"/>
      <c r="CEH2160" s="40"/>
      <c r="CEI2160" s="40"/>
      <c r="CEJ2160" s="40"/>
      <c r="CEK2160" s="40"/>
      <c r="CEL2160" s="40"/>
      <c r="CEM2160" s="40"/>
      <c r="CEN2160" s="40"/>
      <c r="CEO2160" s="40"/>
      <c r="CEP2160" s="40"/>
      <c r="CEQ2160" s="40"/>
      <c r="CER2160" s="40"/>
      <c r="CES2160" s="40"/>
      <c r="CET2160" s="40"/>
      <c r="CEU2160" s="40"/>
      <c r="CEV2160" s="40"/>
      <c r="CEW2160" s="40"/>
      <c r="CEX2160" s="40"/>
      <c r="CEY2160" s="40"/>
      <c r="CEZ2160" s="40"/>
      <c r="CFA2160" s="40"/>
      <c r="CFB2160" s="40"/>
      <c r="CFC2160" s="40"/>
      <c r="CFD2160" s="40"/>
      <c r="CFE2160" s="40"/>
      <c r="CFF2160" s="40"/>
      <c r="CFG2160" s="40"/>
      <c r="CFH2160" s="40"/>
      <c r="CFI2160" s="40"/>
      <c r="CFJ2160" s="40"/>
      <c r="CFK2160" s="40"/>
      <c r="CFL2160" s="40"/>
      <c r="CFM2160" s="40"/>
      <c r="CFN2160" s="40"/>
      <c r="CFO2160" s="40"/>
      <c r="CFP2160" s="40"/>
      <c r="CFQ2160" s="40"/>
      <c r="CFR2160" s="40"/>
      <c r="CFS2160" s="40"/>
      <c r="CFT2160" s="40"/>
      <c r="CFU2160" s="40"/>
      <c r="CFV2160" s="40"/>
      <c r="CFW2160" s="40"/>
      <c r="CFX2160" s="40"/>
      <c r="CFY2160" s="40"/>
      <c r="CFZ2160" s="40"/>
      <c r="CGA2160" s="40"/>
      <c r="CGB2160" s="40"/>
      <c r="CGC2160" s="40"/>
      <c r="CGD2160" s="40"/>
      <c r="CGE2160" s="40"/>
      <c r="CGF2160" s="40"/>
      <c r="CGG2160" s="40"/>
      <c r="CGH2160" s="40"/>
      <c r="CGI2160" s="40"/>
      <c r="CGJ2160" s="40"/>
      <c r="CGK2160" s="40"/>
      <c r="CGL2160" s="40"/>
      <c r="CGM2160" s="40"/>
      <c r="CGN2160" s="40"/>
      <c r="CGO2160" s="40"/>
      <c r="CGP2160" s="40"/>
      <c r="CGQ2160" s="37" t="s">
        <v>70</v>
      </c>
    </row>
    <row r="2161" spans="1:2227" x14ac:dyDescent="0.25">
      <c r="A2161" s="9" t="s">
        <v>70</v>
      </c>
      <c r="B2161" s="10">
        <v>999054000033265</v>
      </c>
      <c r="C2161" s="11" t="s">
        <v>97</v>
      </c>
      <c r="D2161" s="9" t="s">
        <v>91</v>
      </c>
      <c r="E2161" s="9" t="s">
        <v>149</v>
      </c>
      <c r="F2161" s="9" t="s">
        <v>71</v>
      </c>
      <c r="G2161" s="9" t="s">
        <v>70</v>
      </c>
      <c r="H2161" s="9" t="s">
        <v>73</v>
      </c>
      <c r="I2161" s="9">
        <v>1</v>
      </c>
      <c r="J2161" s="9">
        <v>177.5</v>
      </c>
      <c r="K2161" s="9">
        <v>373</v>
      </c>
      <c r="L2161" s="9">
        <v>195.5</v>
      </c>
      <c r="M2161" s="10">
        <v>141</v>
      </c>
      <c r="N2161" s="9">
        <v>1.39</v>
      </c>
      <c r="O2161" s="9">
        <v>3.94</v>
      </c>
      <c r="P2161" s="9"/>
      <c r="Q2161" s="9"/>
      <c r="R2161" s="9"/>
      <c r="S2161" s="9"/>
      <c r="T2161" s="9"/>
      <c r="U2161" s="9"/>
      <c r="V2161" s="13">
        <v>177.5</v>
      </c>
      <c r="W2161" s="13">
        <v>283.2</v>
      </c>
      <c r="X2161" s="13">
        <v>120</v>
      </c>
      <c r="Y2161" s="13">
        <v>105.7</v>
      </c>
      <c r="Z2161" s="13">
        <v>0.88</v>
      </c>
      <c r="AA2161" s="13">
        <v>6.01</v>
      </c>
      <c r="AB2161" s="9">
        <v>283.2</v>
      </c>
      <c r="AC2161" s="9">
        <v>373</v>
      </c>
      <c r="AD2161" s="9">
        <v>21</v>
      </c>
      <c r="AE2161" s="9">
        <v>89.8</v>
      </c>
      <c r="AF2161" s="9">
        <v>4.28</v>
      </c>
      <c r="AG2161" s="9">
        <v>1.51</v>
      </c>
      <c r="AH2161" s="9">
        <v>6.37</v>
      </c>
      <c r="AI2161" s="9">
        <v>1246.19</v>
      </c>
      <c r="AJ2161" s="9">
        <v>771.1</v>
      </c>
      <c r="AK2161" s="9">
        <v>79.02</v>
      </c>
      <c r="AL2161" s="9">
        <v>27637.49</v>
      </c>
      <c r="AM2161" s="9">
        <v>573.16999999999996</v>
      </c>
      <c r="AN2161" s="9">
        <f>Tabla1[[#This Row],[Costo Compra]]+Tabla1[[#This Row],[Otros Compra]]</f>
        <v>28210.66</v>
      </c>
      <c r="AO2161" s="9" t="s">
        <v>286</v>
      </c>
      <c r="AP2161" s="9" t="s">
        <v>150</v>
      </c>
      <c r="AQ2161" s="9" t="s">
        <v>151</v>
      </c>
      <c r="AR2161" s="9" t="s">
        <v>95</v>
      </c>
      <c r="AS2161" s="9">
        <v>7086.99</v>
      </c>
      <c r="AT2161" s="9">
        <v>0</v>
      </c>
      <c r="AU2161" s="9" t="s">
        <v>77</v>
      </c>
      <c r="AV2161" s="9">
        <v>2020</v>
      </c>
      <c r="AW2161" s="12">
        <v>44032</v>
      </c>
      <c r="AX2161" s="12">
        <v>44053</v>
      </c>
      <c r="AY2161" s="9">
        <v>0</v>
      </c>
      <c r="AZ2161" s="9">
        <v>0</v>
      </c>
      <c r="BA2161" s="9">
        <v>-35297.65</v>
      </c>
      <c r="BB2161" s="9">
        <v>-180.55</v>
      </c>
      <c r="BC2161" s="9">
        <v>3300</v>
      </c>
      <c r="BD2161" s="9"/>
      <c r="BE2161" s="9" t="s">
        <v>136</v>
      </c>
      <c r="BF2161" s="9" t="s">
        <v>136</v>
      </c>
      <c r="BG2161" s="9"/>
      <c r="BH2161" s="9" t="s">
        <v>99</v>
      </c>
      <c r="BI2161" s="9"/>
      <c r="BJ2161" s="9">
        <v>0</v>
      </c>
      <c r="BK2161" s="9">
        <v>0</v>
      </c>
      <c r="BL2161" s="9">
        <v>0</v>
      </c>
      <c r="BM2161" s="9">
        <v>0</v>
      </c>
      <c r="BN2161" s="9">
        <v>0</v>
      </c>
      <c r="BO2161" s="9">
        <v>0</v>
      </c>
      <c r="BP2161" s="13"/>
      <c r="BQ2161" s="9" t="s">
        <v>80</v>
      </c>
      <c r="BR2161" s="9" t="s">
        <v>81</v>
      </c>
      <c r="BS2161" s="40"/>
      <c r="BT2161" s="40"/>
      <c r="BU2161" s="40"/>
      <c r="BV2161" s="40"/>
      <c r="BW2161" s="40"/>
      <c r="BX2161" s="40"/>
      <c r="BY2161" s="40"/>
      <c r="BZ2161" s="40"/>
      <c r="CA2161" s="40"/>
      <c r="CB2161" s="40"/>
      <c r="CC2161" s="40"/>
      <c r="CD2161" s="40"/>
      <c r="CE2161" s="40"/>
      <c r="CF2161" s="40"/>
      <c r="CG2161" s="40"/>
      <c r="CH2161" s="40"/>
      <c r="CI2161" s="40"/>
      <c r="CJ2161" s="40"/>
      <c r="CK2161" s="40"/>
      <c r="CL2161" s="40"/>
      <c r="CM2161" s="40"/>
      <c r="CN2161" s="40"/>
      <c r="CO2161" s="40"/>
      <c r="CP2161" s="40"/>
      <c r="CQ2161" s="40"/>
      <c r="CR2161" s="40"/>
      <c r="CS2161" s="40"/>
      <c r="CT2161" s="40"/>
      <c r="CU2161" s="40"/>
      <c r="CV2161" s="40"/>
      <c r="CW2161" s="40"/>
      <c r="CX2161" s="40"/>
      <c r="CY2161" s="40"/>
      <c r="CZ2161" s="40"/>
      <c r="DA2161" s="40"/>
      <c r="DB2161" s="40"/>
      <c r="DC2161" s="40"/>
      <c r="DD2161" s="40"/>
      <c r="DE2161" s="40"/>
      <c r="DF2161" s="40"/>
      <c r="DG2161" s="40"/>
      <c r="DH2161" s="40"/>
      <c r="DI2161" s="40"/>
      <c r="DJ2161" s="40"/>
      <c r="DK2161" s="40"/>
      <c r="DL2161" s="40"/>
      <c r="DM2161" s="40"/>
      <c r="DN2161" s="40"/>
      <c r="DO2161" s="40"/>
      <c r="DP2161" s="40"/>
      <c r="DQ2161" s="40"/>
      <c r="DR2161" s="40"/>
      <c r="DS2161" s="40"/>
      <c r="DT2161" s="40"/>
      <c r="DU2161" s="40"/>
      <c r="DV2161" s="40"/>
      <c r="DW2161" s="40"/>
      <c r="DX2161" s="40"/>
      <c r="DY2161" s="40"/>
      <c r="DZ2161" s="40"/>
      <c r="EA2161" s="40"/>
      <c r="EB2161" s="40"/>
      <c r="EC2161" s="40"/>
      <c r="ED2161" s="40"/>
      <c r="EE2161" s="40"/>
      <c r="EF2161" s="40"/>
      <c r="EG2161" s="40"/>
      <c r="EH2161" s="40"/>
      <c r="EI2161" s="40"/>
      <c r="EJ2161" s="40"/>
      <c r="EK2161" s="40"/>
      <c r="EL2161" s="40"/>
      <c r="EM2161" s="40"/>
      <c r="EN2161" s="40"/>
      <c r="EO2161" s="40"/>
      <c r="EP2161" s="40"/>
      <c r="EQ2161" s="40"/>
      <c r="ER2161" s="40"/>
      <c r="ES2161" s="40"/>
      <c r="ET2161" s="40"/>
      <c r="EU2161" s="40"/>
      <c r="EV2161" s="40"/>
      <c r="EW2161" s="40"/>
      <c r="EX2161" s="40"/>
      <c r="EY2161" s="40"/>
      <c r="EZ2161" s="40"/>
      <c r="FA2161" s="40"/>
      <c r="FB2161" s="40"/>
      <c r="FC2161" s="40"/>
      <c r="FD2161" s="40"/>
      <c r="FE2161" s="40"/>
      <c r="FF2161" s="40"/>
      <c r="FG2161" s="40"/>
      <c r="FH2161" s="40"/>
      <c r="FI2161" s="40"/>
      <c r="FJ2161" s="40"/>
      <c r="FK2161" s="40"/>
      <c r="FL2161" s="40"/>
      <c r="FM2161" s="40"/>
      <c r="FN2161" s="40"/>
      <c r="FO2161" s="40"/>
      <c r="FP2161" s="40"/>
      <c r="FQ2161" s="40"/>
      <c r="FR2161" s="40"/>
      <c r="FS2161" s="40"/>
      <c r="FT2161" s="40"/>
      <c r="FU2161" s="40"/>
      <c r="FV2161" s="40"/>
      <c r="FW2161" s="40"/>
      <c r="FX2161" s="40"/>
      <c r="FY2161" s="40"/>
      <c r="FZ2161" s="40"/>
      <c r="GA2161" s="40"/>
      <c r="GB2161" s="40"/>
      <c r="GC2161" s="40"/>
      <c r="GD2161" s="40"/>
      <c r="GE2161" s="40"/>
      <c r="GF2161" s="40"/>
      <c r="GG2161" s="40"/>
      <c r="GH2161" s="40"/>
      <c r="GI2161" s="40"/>
      <c r="GJ2161" s="40"/>
      <c r="GK2161" s="40"/>
      <c r="GL2161" s="40"/>
      <c r="GM2161" s="40"/>
      <c r="GN2161" s="40"/>
      <c r="GO2161" s="40"/>
      <c r="GP2161" s="40"/>
      <c r="GQ2161" s="40"/>
      <c r="GR2161" s="40"/>
      <c r="GS2161" s="40"/>
      <c r="GT2161" s="40"/>
      <c r="GU2161" s="40"/>
      <c r="GV2161" s="40"/>
      <c r="GW2161" s="40"/>
      <c r="GX2161" s="40"/>
      <c r="GY2161" s="40"/>
      <c r="GZ2161" s="40"/>
      <c r="HA2161" s="40"/>
      <c r="HB2161" s="40"/>
      <c r="HC2161" s="40"/>
      <c r="HD2161" s="40"/>
      <c r="HE2161" s="40"/>
      <c r="HF2161" s="40"/>
      <c r="HG2161" s="40"/>
      <c r="HH2161" s="40"/>
      <c r="HI2161" s="40"/>
      <c r="HJ2161" s="40"/>
      <c r="HK2161" s="40"/>
      <c r="HL2161" s="40"/>
      <c r="HM2161" s="40"/>
      <c r="HN2161" s="40"/>
      <c r="HO2161" s="40"/>
      <c r="HP2161" s="40"/>
      <c r="HQ2161" s="40"/>
      <c r="HR2161" s="40"/>
      <c r="HS2161" s="40"/>
      <c r="HT2161" s="40"/>
      <c r="HU2161" s="40"/>
      <c r="HV2161" s="40"/>
      <c r="HW2161" s="40"/>
      <c r="HX2161" s="40"/>
      <c r="HY2161" s="40"/>
      <c r="HZ2161" s="40"/>
      <c r="IA2161" s="40"/>
      <c r="IB2161" s="40"/>
      <c r="IC2161" s="40"/>
      <c r="ID2161" s="40"/>
      <c r="IE2161" s="40"/>
      <c r="IF2161" s="40"/>
      <c r="IG2161" s="40"/>
      <c r="IH2161" s="40"/>
      <c r="II2161" s="40"/>
      <c r="IJ2161" s="40"/>
      <c r="IK2161" s="40"/>
      <c r="IL2161" s="40"/>
      <c r="IM2161" s="40"/>
      <c r="IN2161" s="40"/>
      <c r="IO2161" s="40"/>
      <c r="IP2161" s="40"/>
      <c r="IQ2161" s="40"/>
      <c r="IR2161" s="40"/>
      <c r="IS2161" s="40"/>
      <c r="IT2161" s="40"/>
      <c r="IU2161" s="40"/>
      <c r="IV2161" s="40"/>
      <c r="IW2161" s="40"/>
      <c r="IX2161" s="40"/>
      <c r="IY2161" s="40"/>
      <c r="IZ2161" s="40"/>
      <c r="JA2161" s="40"/>
      <c r="JB2161" s="40"/>
      <c r="JC2161" s="40"/>
      <c r="JD2161" s="40"/>
      <c r="JE2161" s="40"/>
      <c r="JF2161" s="40"/>
      <c r="JG2161" s="40"/>
      <c r="JH2161" s="40"/>
      <c r="JI2161" s="40"/>
      <c r="JJ2161" s="40"/>
      <c r="JK2161" s="40"/>
      <c r="JL2161" s="40"/>
      <c r="JM2161" s="40"/>
      <c r="JN2161" s="40"/>
      <c r="JO2161" s="40"/>
      <c r="JP2161" s="40"/>
      <c r="JQ2161" s="40"/>
      <c r="JR2161" s="40"/>
      <c r="JS2161" s="40"/>
      <c r="JT2161" s="40"/>
      <c r="JU2161" s="40"/>
      <c r="JV2161" s="40"/>
      <c r="JW2161" s="40"/>
      <c r="JX2161" s="40"/>
      <c r="JY2161" s="40"/>
      <c r="JZ2161" s="40"/>
      <c r="KA2161" s="40"/>
      <c r="KB2161" s="40"/>
      <c r="KC2161" s="40"/>
      <c r="KD2161" s="40"/>
      <c r="KE2161" s="40"/>
      <c r="KF2161" s="40"/>
      <c r="KG2161" s="40"/>
      <c r="KH2161" s="40"/>
      <c r="KI2161" s="40"/>
      <c r="KJ2161" s="40"/>
      <c r="KK2161" s="40"/>
      <c r="KL2161" s="40"/>
      <c r="KM2161" s="40"/>
      <c r="KN2161" s="40"/>
      <c r="KO2161" s="40"/>
      <c r="KP2161" s="40"/>
      <c r="KQ2161" s="40"/>
      <c r="KR2161" s="40"/>
      <c r="KS2161" s="40"/>
      <c r="KT2161" s="40"/>
      <c r="KU2161" s="40"/>
      <c r="KV2161" s="40"/>
      <c r="KW2161" s="40"/>
      <c r="KX2161" s="40"/>
      <c r="KY2161" s="40"/>
      <c r="KZ2161" s="40"/>
      <c r="LA2161" s="40"/>
      <c r="LB2161" s="40"/>
      <c r="LC2161" s="40"/>
      <c r="LD2161" s="40"/>
      <c r="LE2161" s="40"/>
      <c r="LF2161" s="40"/>
      <c r="LG2161" s="40"/>
      <c r="LH2161" s="40"/>
      <c r="LI2161" s="40"/>
      <c r="LJ2161" s="40"/>
      <c r="LK2161" s="40"/>
      <c r="LL2161" s="40"/>
      <c r="LM2161" s="40"/>
      <c r="LN2161" s="40"/>
      <c r="LO2161" s="40"/>
      <c r="LP2161" s="40"/>
      <c r="LQ2161" s="40"/>
      <c r="LR2161" s="40"/>
      <c r="LS2161" s="40"/>
      <c r="LT2161" s="40"/>
      <c r="LU2161" s="40"/>
      <c r="LV2161" s="40"/>
      <c r="LW2161" s="40"/>
      <c r="LX2161" s="40"/>
      <c r="LY2161" s="40"/>
      <c r="LZ2161" s="40"/>
      <c r="MA2161" s="40"/>
      <c r="MB2161" s="40"/>
      <c r="MC2161" s="40"/>
      <c r="MD2161" s="40"/>
      <c r="ME2161" s="40"/>
      <c r="MF2161" s="40"/>
      <c r="MG2161" s="40"/>
      <c r="MH2161" s="40"/>
      <c r="MI2161" s="40"/>
      <c r="MJ2161" s="40"/>
      <c r="MK2161" s="40"/>
      <c r="ML2161" s="40"/>
      <c r="MM2161" s="40"/>
      <c r="MN2161" s="40"/>
      <c r="MO2161" s="40"/>
      <c r="MP2161" s="40"/>
      <c r="MQ2161" s="40"/>
      <c r="MR2161" s="40"/>
      <c r="MS2161" s="40"/>
      <c r="MT2161" s="40"/>
      <c r="MU2161" s="40"/>
      <c r="MV2161" s="40"/>
      <c r="MW2161" s="40"/>
      <c r="MX2161" s="40"/>
      <c r="MY2161" s="40"/>
      <c r="MZ2161" s="40"/>
      <c r="NA2161" s="40"/>
      <c r="NB2161" s="40"/>
      <c r="NC2161" s="40"/>
      <c r="ND2161" s="40"/>
      <c r="NE2161" s="40"/>
      <c r="NF2161" s="40"/>
      <c r="NG2161" s="40"/>
      <c r="NH2161" s="40"/>
      <c r="NI2161" s="40"/>
      <c r="NJ2161" s="40"/>
      <c r="NK2161" s="40"/>
      <c r="NL2161" s="40"/>
      <c r="NM2161" s="40"/>
      <c r="NN2161" s="40"/>
      <c r="NO2161" s="40"/>
      <c r="NP2161" s="40"/>
      <c r="NQ2161" s="40"/>
      <c r="NR2161" s="40"/>
      <c r="NS2161" s="40"/>
      <c r="NT2161" s="40"/>
      <c r="NU2161" s="40"/>
      <c r="NV2161" s="40"/>
      <c r="NW2161" s="40"/>
      <c r="NX2161" s="40"/>
      <c r="NY2161" s="40"/>
      <c r="NZ2161" s="40"/>
      <c r="OA2161" s="40"/>
      <c r="OB2161" s="40"/>
      <c r="OC2161" s="40"/>
      <c r="OD2161" s="40"/>
      <c r="OE2161" s="40"/>
      <c r="OF2161" s="40"/>
      <c r="OG2161" s="40"/>
      <c r="OH2161" s="40"/>
      <c r="OI2161" s="40"/>
      <c r="OJ2161" s="40"/>
      <c r="OK2161" s="40"/>
      <c r="OL2161" s="40"/>
      <c r="OM2161" s="40"/>
      <c r="ON2161" s="40"/>
      <c r="OO2161" s="40"/>
      <c r="OP2161" s="40"/>
      <c r="OQ2161" s="40"/>
      <c r="OR2161" s="40"/>
      <c r="OS2161" s="40"/>
      <c r="OT2161" s="40"/>
      <c r="OU2161" s="40"/>
      <c r="OV2161" s="40"/>
      <c r="OW2161" s="40"/>
      <c r="OX2161" s="40"/>
      <c r="OY2161" s="40"/>
      <c r="OZ2161" s="40"/>
      <c r="PA2161" s="40"/>
      <c r="PB2161" s="40"/>
      <c r="PC2161" s="40"/>
      <c r="PD2161" s="40"/>
      <c r="PE2161" s="40"/>
      <c r="PF2161" s="40"/>
      <c r="PG2161" s="40"/>
      <c r="PH2161" s="40"/>
      <c r="PI2161" s="40"/>
      <c r="PJ2161" s="40"/>
      <c r="PK2161" s="40"/>
      <c r="PL2161" s="40"/>
      <c r="PM2161" s="40"/>
      <c r="PN2161" s="40"/>
      <c r="PO2161" s="40"/>
      <c r="PP2161" s="40"/>
      <c r="PQ2161" s="40"/>
      <c r="PR2161" s="40"/>
      <c r="PS2161" s="40"/>
      <c r="PT2161" s="40"/>
      <c r="PU2161" s="40"/>
      <c r="PV2161" s="40"/>
      <c r="PW2161" s="40"/>
      <c r="PX2161" s="40"/>
      <c r="PY2161" s="40"/>
      <c r="PZ2161" s="40"/>
      <c r="QA2161" s="40"/>
      <c r="QB2161" s="40"/>
      <c r="QC2161" s="40"/>
      <c r="QD2161" s="40"/>
      <c r="QE2161" s="40"/>
      <c r="QF2161" s="40"/>
      <c r="QG2161" s="40"/>
      <c r="QH2161" s="40"/>
      <c r="QI2161" s="40"/>
      <c r="QJ2161" s="40"/>
      <c r="QK2161" s="40"/>
      <c r="QL2161" s="40"/>
      <c r="QM2161" s="40"/>
      <c r="QN2161" s="40"/>
      <c r="QO2161" s="40"/>
      <c r="QP2161" s="40"/>
      <c r="QQ2161" s="40"/>
      <c r="QR2161" s="40"/>
      <c r="QS2161" s="40"/>
      <c r="QT2161" s="40"/>
      <c r="QU2161" s="40"/>
      <c r="QV2161" s="40"/>
      <c r="QW2161" s="40"/>
      <c r="QX2161" s="40"/>
      <c r="QY2161" s="40"/>
      <c r="QZ2161" s="40"/>
      <c r="RA2161" s="40"/>
      <c r="RB2161" s="40"/>
      <c r="RC2161" s="40"/>
      <c r="RD2161" s="40"/>
      <c r="RE2161" s="40"/>
      <c r="RF2161" s="40"/>
      <c r="RG2161" s="40"/>
      <c r="RH2161" s="40"/>
      <c r="RI2161" s="40"/>
      <c r="RJ2161" s="40"/>
      <c r="RK2161" s="40"/>
      <c r="RL2161" s="40"/>
      <c r="RM2161" s="40"/>
      <c r="RN2161" s="40"/>
      <c r="RO2161" s="40"/>
      <c r="RP2161" s="40"/>
      <c r="RQ2161" s="40"/>
      <c r="RR2161" s="40"/>
      <c r="RS2161" s="40"/>
      <c r="RT2161" s="40"/>
      <c r="RU2161" s="40"/>
      <c r="RV2161" s="40"/>
      <c r="RW2161" s="40"/>
      <c r="RX2161" s="40"/>
      <c r="RY2161" s="40"/>
      <c r="RZ2161" s="40"/>
      <c r="SA2161" s="40"/>
      <c r="SB2161" s="40"/>
      <c r="SC2161" s="40"/>
      <c r="SD2161" s="40"/>
      <c r="SE2161" s="40"/>
      <c r="SF2161" s="40"/>
      <c r="SG2161" s="40"/>
      <c r="SH2161" s="40"/>
      <c r="SI2161" s="40"/>
      <c r="SJ2161" s="40"/>
      <c r="SK2161" s="40"/>
      <c r="SL2161" s="40"/>
      <c r="SM2161" s="40"/>
      <c r="SN2161" s="40"/>
      <c r="SO2161" s="40"/>
      <c r="SP2161" s="40"/>
      <c r="SQ2161" s="40"/>
      <c r="SR2161" s="40"/>
      <c r="SS2161" s="40"/>
      <c r="ST2161" s="40"/>
      <c r="SU2161" s="40"/>
      <c r="SV2161" s="40"/>
      <c r="SW2161" s="40"/>
      <c r="SX2161" s="40"/>
      <c r="SY2161" s="40"/>
      <c r="SZ2161" s="40"/>
      <c r="TA2161" s="40"/>
      <c r="TB2161" s="40"/>
      <c r="TC2161" s="40"/>
      <c r="TD2161" s="40"/>
      <c r="TE2161" s="40"/>
      <c r="TF2161" s="40"/>
      <c r="TG2161" s="40"/>
      <c r="TH2161" s="40"/>
      <c r="TI2161" s="40"/>
      <c r="TJ2161" s="40"/>
      <c r="TK2161" s="40"/>
      <c r="TL2161" s="40"/>
      <c r="TM2161" s="40"/>
      <c r="TN2161" s="40"/>
      <c r="TO2161" s="40"/>
      <c r="TP2161" s="40"/>
      <c r="TQ2161" s="40"/>
      <c r="TR2161" s="40"/>
      <c r="TS2161" s="40"/>
      <c r="TT2161" s="40"/>
      <c r="TU2161" s="40"/>
      <c r="TV2161" s="40"/>
      <c r="TW2161" s="40"/>
      <c r="TX2161" s="40"/>
      <c r="TY2161" s="40"/>
      <c r="TZ2161" s="40"/>
      <c r="UA2161" s="40"/>
      <c r="UB2161" s="40"/>
      <c r="UC2161" s="40"/>
      <c r="UD2161" s="40"/>
      <c r="UE2161" s="40"/>
      <c r="UF2161" s="40"/>
      <c r="UG2161" s="40"/>
      <c r="UH2161" s="40"/>
      <c r="UI2161" s="40"/>
      <c r="UJ2161" s="40"/>
      <c r="UK2161" s="40"/>
      <c r="UL2161" s="40"/>
      <c r="UM2161" s="40"/>
      <c r="UN2161" s="40"/>
      <c r="UO2161" s="40"/>
      <c r="UP2161" s="40"/>
      <c r="UQ2161" s="40"/>
      <c r="UR2161" s="40"/>
      <c r="US2161" s="40"/>
      <c r="UT2161" s="40"/>
      <c r="UU2161" s="40"/>
      <c r="UV2161" s="40"/>
      <c r="UW2161" s="40"/>
      <c r="UX2161" s="40"/>
      <c r="UY2161" s="40"/>
      <c r="UZ2161" s="40"/>
      <c r="VA2161" s="40"/>
      <c r="VB2161" s="40"/>
      <c r="VC2161" s="40"/>
      <c r="VD2161" s="40"/>
      <c r="VE2161" s="40"/>
      <c r="VF2161" s="40"/>
      <c r="VG2161" s="40"/>
      <c r="VH2161" s="40"/>
      <c r="VI2161" s="40"/>
      <c r="VJ2161" s="40"/>
      <c r="VK2161" s="40"/>
      <c r="VL2161" s="40"/>
      <c r="VM2161" s="40"/>
      <c r="VN2161" s="40"/>
      <c r="VO2161" s="40"/>
      <c r="VP2161" s="40"/>
      <c r="VQ2161" s="40"/>
      <c r="VR2161" s="40"/>
      <c r="VS2161" s="40"/>
      <c r="VT2161" s="40"/>
      <c r="VU2161" s="40"/>
      <c r="VV2161" s="40"/>
      <c r="VW2161" s="40"/>
      <c r="VX2161" s="40"/>
      <c r="VY2161" s="40"/>
      <c r="VZ2161" s="40"/>
      <c r="WA2161" s="40"/>
      <c r="WB2161" s="40"/>
      <c r="WC2161" s="40"/>
      <c r="WD2161" s="40"/>
      <c r="WE2161" s="40"/>
      <c r="WF2161" s="40"/>
      <c r="WG2161" s="40"/>
      <c r="WH2161" s="40"/>
      <c r="WI2161" s="40"/>
      <c r="WJ2161" s="40"/>
      <c r="WK2161" s="40"/>
      <c r="WL2161" s="40"/>
      <c r="WM2161" s="40"/>
      <c r="WN2161" s="40"/>
      <c r="WO2161" s="40"/>
      <c r="WP2161" s="40"/>
      <c r="WQ2161" s="40"/>
      <c r="WR2161" s="40"/>
      <c r="WS2161" s="40"/>
      <c r="WT2161" s="40"/>
      <c r="WU2161" s="40"/>
      <c r="WV2161" s="40"/>
      <c r="WW2161" s="40"/>
      <c r="WX2161" s="40"/>
      <c r="WY2161" s="40"/>
      <c r="WZ2161" s="40"/>
      <c r="XA2161" s="40"/>
      <c r="XB2161" s="40"/>
      <c r="XC2161" s="40"/>
      <c r="XD2161" s="40"/>
      <c r="XE2161" s="40"/>
      <c r="XF2161" s="40"/>
      <c r="XG2161" s="40"/>
      <c r="XH2161" s="40"/>
      <c r="XI2161" s="40"/>
      <c r="XJ2161" s="40"/>
      <c r="XK2161" s="40"/>
      <c r="XL2161" s="40"/>
      <c r="XM2161" s="40"/>
      <c r="XN2161" s="40"/>
      <c r="XO2161" s="40"/>
      <c r="XP2161" s="40"/>
      <c r="XQ2161" s="40"/>
      <c r="XR2161" s="40"/>
      <c r="XS2161" s="40"/>
      <c r="XT2161" s="40"/>
      <c r="XU2161" s="40"/>
      <c r="XV2161" s="40"/>
      <c r="XW2161" s="40"/>
      <c r="XX2161" s="40"/>
      <c r="XY2161" s="40"/>
      <c r="XZ2161" s="40"/>
      <c r="YA2161" s="40"/>
      <c r="YB2161" s="40"/>
      <c r="YC2161" s="40"/>
      <c r="YD2161" s="40"/>
      <c r="YE2161" s="40"/>
      <c r="YF2161" s="40"/>
      <c r="YG2161" s="40"/>
      <c r="YH2161" s="40"/>
      <c r="YI2161" s="40"/>
      <c r="YJ2161" s="40"/>
      <c r="YK2161" s="40"/>
      <c r="YL2161" s="40"/>
      <c r="YM2161" s="40"/>
      <c r="YN2161" s="40"/>
      <c r="YO2161" s="40"/>
      <c r="YP2161" s="40"/>
      <c r="YQ2161" s="40"/>
      <c r="YR2161" s="40"/>
      <c r="YS2161" s="40"/>
      <c r="YT2161" s="40"/>
      <c r="YU2161" s="40"/>
      <c r="YV2161" s="40"/>
      <c r="YW2161" s="40"/>
      <c r="YX2161" s="40"/>
      <c r="YY2161" s="40"/>
      <c r="YZ2161" s="40"/>
      <c r="ZA2161" s="40"/>
      <c r="ZB2161" s="40"/>
      <c r="ZC2161" s="40"/>
      <c r="ZD2161" s="40"/>
      <c r="ZE2161" s="40"/>
      <c r="ZF2161" s="40"/>
      <c r="ZG2161" s="40"/>
      <c r="ZH2161" s="40"/>
      <c r="ZI2161" s="40"/>
      <c r="ZJ2161" s="40"/>
      <c r="ZK2161" s="40"/>
      <c r="ZL2161" s="40"/>
      <c r="ZM2161" s="40"/>
      <c r="ZN2161" s="40"/>
      <c r="ZO2161" s="40"/>
      <c r="ZP2161" s="40"/>
      <c r="ZQ2161" s="40"/>
      <c r="ZR2161" s="40"/>
      <c r="ZS2161" s="40"/>
      <c r="ZT2161" s="40"/>
      <c r="ZU2161" s="40"/>
      <c r="ZV2161" s="40"/>
      <c r="ZW2161" s="40"/>
      <c r="ZX2161" s="40"/>
      <c r="ZY2161" s="40"/>
      <c r="ZZ2161" s="40"/>
      <c r="AAA2161" s="40"/>
      <c r="AAB2161" s="40"/>
      <c r="AAC2161" s="40"/>
      <c r="AAD2161" s="40"/>
      <c r="AAE2161" s="40"/>
      <c r="AAF2161" s="40"/>
      <c r="AAG2161" s="40"/>
      <c r="AAH2161" s="40"/>
      <c r="AAI2161" s="40"/>
      <c r="AAJ2161" s="40"/>
      <c r="AAK2161" s="40"/>
      <c r="AAL2161" s="40"/>
      <c r="AAM2161" s="40"/>
      <c r="AAN2161" s="40"/>
      <c r="AAO2161" s="40"/>
      <c r="AAP2161" s="40"/>
      <c r="AAQ2161" s="40"/>
      <c r="AAR2161" s="40"/>
      <c r="AAS2161" s="40"/>
      <c r="AAT2161" s="40"/>
      <c r="AAU2161" s="40"/>
      <c r="AAV2161" s="40"/>
      <c r="AAW2161" s="40"/>
      <c r="AAX2161" s="40"/>
      <c r="AAY2161" s="40"/>
      <c r="AAZ2161" s="40"/>
      <c r="ABA2161" s="40"/>
      <c r="ABB2161" s="40"/>
      <c r="ABC2161" s="40"/>
      <c r="ABD2161" s="40"/>
      <c r="ABE2161" s="40"/>
      <c r="ABF2161" s="40"/>
      <c r="ABG2161" s="40"/>
      <c r="ABH2161" s="40"/>
      <c r="ABI2161" s="40"/>
      <c r="ABJ2161" s="40"/>
      <c r="ABK2161" s="40"/>
      <c r="ABL2161" s="40"/>
      <c r="ABM2161" s="40"/>
      <c r="ABN2161" s="40"/>
      <c r="ABO2161" s="40"/>
      <c r="ABP2161" s="40"/>
      <c r="ABQ2161" s="40"/>
      <c r="ABR2161" s="40"/>
      <c r="ABS2161" s="40"/>
      <c r="ABT2161" s="40"/>
      <c r="ABU2161" s="40"/>
      <c r="ABV2161" s="40"/>
      <c r="ABW2161" s="40"/>
      <c r="ABX2161" s="40"/>
      <c r="ABY2161" s="40"/>
      <c r="ABZ2161" s="40"/>
      <c r="ACA2161" s="40"/>
      <c r="ACB2161" s="40"/>
      <c r="ACC2161" s="40"/>
      <c r="ACD2161" s="40"/>
      <c r="ACE2161" s="40"/>
      <c r="ACF2161" s="40"/>
      <c r="ACG2161" s="40"/>
      <c r="ACH2161" s="40"/>
      <c r="ACI2161" s="40"/>
      <c r="ACJ2161" s="40"/>
      <c r="ACK2161" s="40"/>
      <c r="ACL2161" s="40"/>
      <c r="ACM2161" s="40"/>
      <c r="ACN2161" s="40"/>
      <c r="ACO2161" s="40"/>
      <c r="ACP2161" s="40"/>
      <c r="ACQ2161" s="40"/>
      <c r="ACR2161" s="40"/>
      <c r="ACS2161" s="40"/>
      <c r="ACT2161" s="40"/>
      <c r="ACU2161" s="40"/>
      <c r="ACV2161" s="40"/>
      <c r="ACW2161" s="40"/>
      <c r="ACX2161" s="40"/>
      <c r="ACY2161" s="40"/>
      <c r="ACZ2161" s="40"/>
      <c r="ADA2161" s="40"/>
      <c r="ADB2161" s="40"/>
      <c r="ADC2161" s="40"/>
      <c r="ADD2161" s="40"/>
      <c r="ADE2161" s="40"/>
      <c r="ADF2161" s="40"/>
      <c r="ADG2161" s="40"/>
      <c r="ADH2161" s="40"/>
      <c r="ADI2161" s="40"/>
      <c r="ADJ2161" s="40"/>
      <c r="ADK2161" s="40"/>
      <c r="ADL2161" s="40"/>
      <c r="ADM2161" s="40"/>
      <c r="ADN2161" s="40"/>
      <c r="ADO2161" s="40"/>
      <c r="ADP2161" s="40"/>
      <c r="ADQ2161" s="40"/>
      <c r="ADR2161" s="40"/>
      <c r="ADS2161" s="40"/>
      <c r="ADT2161" s="40"/>
      <c r="ADU2161" s="40"/>
      <c r="ADV2161" s="40"/>
      <c r="ADW2161" s="40"/>
      <c r="ADX2161" s="40"/>
      <c r="ADY2161" s="40"/>
      <c r="ADZ2161" s="40"/>
      <c r="AEA2161" s="40"/>
      <c r="AEB2161" s="40"/>
      <c r="AEC2161" s="40"/>
      <c r="AED2161" s="40"/>
      <c r="AEE2161" s="40"/>
      <c r="AEF2161" s="40"/>
      <c r="AEG2161" s="40"/>
      <c r="AEH2161" s="40"/>
      <c r="AEI2161" s="40"/>
      <c r="AEJ2161" s="40"/>
      <c r="AEK2161" s="40"/>
      <c r="AEL2161" s="40"/>
      <c r="AEM2161" s="40"/>
      <c r="AEN2161" s="40"/>
      <c r="AEO2161" s="40"/>
      <c r="AEP2161" s="40"/>
      <c r="AEQ2161" s="40"/>
      <c r="AER2161" s="40"/>
      <c r="AES2161" s="40"/>
      <c r="AET2161" s="40"/>
      <c r="AEU2161" s="40"/>
      <c r="AEV2161" s="40"/>
      <c r="AEW2161" s="40"/>
      <c r="AEX2161" s="40"/>
      <c r="AEY2161" s="40"/>
      <c r="AEZ2161" s="40"/>
      <c r="AFA2161" s="40"/>
      <c r="AFB2161" s="40"/>
      <c r="AFC2161" s="40"/>
      <c r="AFD2161" s="40"/>
      <c r="AFE2161" s="40"/>
      <c r="AFF2161" s="40"/>
      <c r="AFG2161" s="40"/>
      <c r="AFH2161" s="40"/>
      <c r="AFI2161" s="40"/>
      <c r="AFJ2161" s="40"/>
      <c r="AFK2161" s="40"/>
      <c r="AFL2161" s="40"/>
      <c r="AFM2161" s="40"/>
      <c r="AFN2161" s="40"/>
      <c r="AFO2161" s="40"/>
      <c r="AFP2161" s="40"/>
      <c r="AFQ2161" s="40"/>
      <c r="AFR2161" s="40"/>
      <c r="AFS2161" s="40"/>
      <c r="AFT2161" s="40"/>
      <c r="AFU2161" s="40"/>
      <c r="AFV2161" s="40"/>
      <c r="AFW2161" s="40"/>
      <c r="AFX2161" s="40"/>
      <c r="AFY2161" s="40"/>
      <c r="AFZ2161" s="40"/>
      <c r="AGA2161" s="40"/>
      <c r="AGB2161" s="40"/>
      <c r="AGC2161" s="40"/>
      <c r="AGD2161" s="40"/>
      <c r="AGE2161" s="40"/>
      <c r="AGF2161" s="40"/>
      <c r="AGG2161" s="40"/>
      <c r="AGH2161" s="40"/>
      <c r="AGI2161" s="40"/>
      <c r="AGJ2161" s="40"/>
      <c r="AGK2161" s="40"/>
      <c r="AGL2161" s="40"/>
      <c r="AGM2161" s="40"/>
      <c r="AGN2161" s="40"/>
      <c r="AGO2161" s="40"/>
      <c r="AGP2161" s="40"/>
      <c r="AGQ2161" s="40"/>
      <c r="AGR2161" s="40"/>
      <c r="AGS2161" s="40"/>
      <c r="AGT2161" s="40"/>
      <c r="AGU2161" s="40"/>
      <c r="AGV2161" s="40"/>
      <c r="AGW2161" s="40"/>
      <c r="AGX2161" s="40"/>
      <c r="AGY2161" s="40"/>
      <c r="AGZ2161" s="40"/>
      <c r="AHA2161" s="40"/>
      <c r="AHB2161" s="40"/>
      <c r="AHC2161" s="40"/>
      <c r="AHD2161" s="40"/>
      <c r="AHE2161" s="40"/>
      <c r="AHF2161" s="40"/>
      <c r="AHG2161" s="40"/>
      <c r="AHH2161" s="40"/>
      <c r="AHI2161" s="40"/>
      <c r="AHJ2161" s="40"/>
      <c r="AHK2161" s="40"/>
      <c r="AHL2161" s="40"/>
      <c r="AHM2161" s="40"/>
      <c r="AHN2161" s="40"/>
      <c r="AHO2161" s="40"/>
      <c r="AHP2161" s="40"/>
      <c r="AHQ2161" s="40"/>
      <c r="AHR2161" s="40"/>
      <c r="AHS2161" s="40"/>
      <c r="AHT2161" s="40"/>
      <c r="AHU2161" s="40"/>
      <c r="AHV2161" s="40"/>
      <c r="AHW2161" s="40"/>
      <c r="AHX2161" s="40"/>
      <c r="AHY2161" s="40"/>
      <c r="AHZ2161" s="40"/>
      <c r="AIA2161" s="40"/>
      <c r="AIB2161" s="40"/>
      <c r="AIC2161" s="40"/>
      <c r="AID2161" s="40"/>
      <c r="AIE2161" s="40"/>
      <c r="AIF2161" s="40"/>
      <c r="AIG2161" s="40"/>
      <c r="AIH2161" s="40"/>
      <c r="AII2161" s="40"/>
      <c r="AIJ2161" s="40"/>
      <c r="AIK2161" s="40"/>
      <c r="AIL2161" s="40"/>
      <c r="AIM2161" s="40"/>
      <c r="AIN2161" s="40"/>
      <c r="AIO2161" s="40"/>
      <c r="AIP2161" s="40"/>
      <c r="AIQ2161" s="40"/>
      <c r="AIR2161" s="40"/>
      <c r="AIS2161" s="40"/>
      <c r="AIT2161" s="40"/>
      <c r="AIU2161" s="40"/>
      <c r="AIV2161" s="40"/>
      <c r="AIW2161" s="40"/>
      <c r="AIX2161" s="40"/>
      <c r="AIY2161" s="40"/>
      <c r="AIZ2161" s="40"/>
      <c r="AJA2161" s="40"/>
      <c r="AJB2161" s="40"/>
      <c r="AJC2161" s="40"/>
      <c r="AJD2161" s="40"/>
      <c r="AJE2161" s="40"/>
      <c r="AJF2161" s="40"/>
      <c r="AJG2161" s="40"/>
      <c r="AJH2161" s="40"/>
      <c r="AJI2161" s="40"/>
      <c r="AJJ2161" s="40"/>
      <c r="AJK2161" s="40"/>
      <c r="AJL2161" s="40"/>
      <c r="AJM2161" s="40"/>
      <c r="AJN2161" s="40"/>
      <c r="AJO2161" s="40"/>
      <c r="AJP2161" s="40"/>
      <c r="AJQ2161" s="40"/>
      <c r="AJR2161" s="40"/>
      <c r="AJS2161" s="40"/>
      <c r="AJT2161" s="40"/>
      <c r="AJU2161" s="40"/>
      <c r="AJV2161" s="40"/>
      <c r="AJW2161" s="40"/>
      <c r="AJX2161" s="40"/>
      <c r="AJY2161" s="40"/>
      <c r="AJZ2161" s="40"/>
      <c r="AKA2161" s="40"/>
      <c r="AKB2161" s="40"/>
      <c r="AKC2161" s="40"/>
      <c r="AKD2161" s="40"/>
      <c r="AKE2161" s="40"/>
      <c r="AKF2161" s="40"/>
      <c r="AKG2161" s="40"/>
      <c r="AKH2161" s="40"/>
      <c r="AKI2161" s="40"/>
      <c r="AKJ2161" s="40"/>
      <c r="AKK2161" s="40"/>
      <c r="AKL2161" s="40"/>
      <c r="AKM2161" s="40"/>
      <c r="AKN2161" s="40"/>
      <c r="AKO2161" s="40"/>
      <c r="AKP2161" s="40"/>
      <c r="AKQ2161" s="40"/>
      <c r="AKR2161" s="40"/>
      <c r="AKS2161" s="40"/>
      <c r="AKT2161" s="40"/>
      <c r="AKU2161" s="40"/>
      <c r="AKV2161" s="40"/>
      <c r="AKW2161" s="40"/>
      <c r="AKX2161" s="40"/>
      <c r="AKY2161" s="40"/>
      <c r="AKZ2161" s="40"/>
      <c r="ALA2161" s="40"/>
      <c r="ALB2161" s="40"/>
      <c r="ALC2161" s="40"/>
      <c r="ALD2161" s="40"/>
      <c r="ALE2161" s="40"/>
      <c r="ALF2161" s="40"/>
      <c r="ALG2161" s="40"/>
      <c r="ALH2161" s="40"/>
      <c r="ALI2161" s="40"/>
      <c r="ALJ2161" s="40"/>
      <c r="ALK2161" s="40"/>
      <c r="ALL2161" s="40"/>
      <c r="ALM2161" s="40"/>
      <c r="ALN2161" s="40"/>
      <c r="ALO2161" s="40"/>
      <c r="ALP2161" s="40"/>
      <c r="ALQ2161" s="40"/>
      <c r="ALR2161" s="40"/>
      <c r="ALS2161" s="40"/>
      <c r="ALT2161" s="40"/>
      <c r="ALU2161" s="40"/>
      <c r="ALV2161" s="40"/>
      <c r="ALW2161" s="40"/>
      <c r="ALX2161" s="40"/>
      <c r="ALY2161" s="40"/>
      <c r="ALZ2161" s="40"/>
      <c r="AMA2161" s="40"/>
      <c r="AMB2161" s="40"/>
      <c r="AMC2161" s="40"/>
      <c r="AMD2161" s="40"/>
      <c r="AME2161" s="40"/>
      <c r="AMF2161" s="40"/>
      <c r="AMG2161" s="40"/>
      <c r="AMH2161" s="40"/>
      <c r="AMI2161" s="40"/>
      <c r="AMJ2161" s="40"/>
      <c r="AMK2161" s="40"/>
      <c r="AML2161" s="40"/>
      <c r="AMM2161" s="40"/>
      <c r="AMN2161" s="40"/>
      <c r="AMO2161" s="40"/>
      <c r="AMP2161" s="40"/>
      <c r="AMQ2161" s="40"/>
      <c r="AMR2161" s="40"/>
      <c r="AMS2161" s="40"/>
      <c r="AMT2161" s="40"/>
      <c r="AMU2161" s="40"/>
      <c r="AMV2161" s="40"/>
      <c r="AMW2161" s="40"/>
      <c r="AMX2161" s="40"/>
      <c r="AMY2161" s="40"/>
      <c r="AMZ2161" s="40"/>
      <c r="ANA2161" s="40"/>
      <c r="ANB2161" s="40"/>
      <c r="ANC2161" s="40"/>
      <c r="AND2161" s="40"/>
      <c r="ANE2161" s="40"/>
      <c r="ANF2161" s="40"/>
      <c r="ANG2161" s="40"/>
      <c r="ANH2161" s="40"/>
      <c r="ANI2161" s="40"/>
      <c r="ANJ2161" s="40"/>
      <c r="ANK2161" s="40"/>
      <c r="ANL2161" s="40"/>
      <c r="ANM2161" s="40"/>
      <c r="ANN2161" s="40"/>
      <c r="ANO2161" s="40"/>
      <c r="ANP2161" s="40"/>
      <c r="ANQ2161" s="40"/>
      <c r="ANR2161" s="40"/>
      <c r="ANS2161" s="40"/>
      <c r="ANT2161" s="40"/>
      <c r="ANU2161" s="40"/>
      <c r="ANV2161" s="40"/>
      <c r="ANW2161" s="40"/>
      <c r="ANX2161" s="40"/>
      <c r="ANY2161" s="40"/>
      <c r="ANZ2161" s="40"/>
      <c r="AOA2161" s="40"/>
      <c r="AOB2161" s="40"/>
      <c r="AOC2161" s="40"/>
      <c r="AOD2161" s="40"/>
      <c r="AOE2161" s="40"/>
      <c r="AOF2161" s="40"/>
      <c r="AOG2161" s="40"/>
      <c r="AOH2161" s="40"/>
      <c r="AOI2161" s="40"/>
      <c r="AOJ2161" s="40"/>
      <c r="AOK2161" s="40"/>
      <c r="AOL2161" s="40"/>
      <c r="AOM2161" s="40"/>
      <c r="AON2161" s="40"/>
      <c r="AOO2161" s="40"/>
      <c r="AOP2161" s="40"/>
      <c r="AOQ2161" s="40"/>
      <c r="AOR2161" s="40"/>
      <c r="AOS2161" s="40"/>
      <c r="AOT2161" s="40"/>
      <c r="AOU2161" s="40"/>
      <c r="AOV2161" s="40"/>
      <c r="AOW2161" s="40"/>
      <c r="AOX2161" s="40"/>
      <c r="AOY2161" s="40"/>
      <c r="AOZ2161" s="40"/>
      <c r="APA2161" s="40"/>
      <c r="APB2161" s="40"/>
      <c r="APC2161" s="40"/>
      <c r="APD2161" s="40"/>
      <c r="APE2161" s="40"/>
      <c r="APF2161" s="40"/>
      <c r="APG2161" s="40"/>
      <c r="APH2161" s="40"/>
      <c r="API2161" s="40"/>
      <c r="APJ2161" s="40"/>
      <c r="APK2161" s="40"/>
      <c r="APL2161" s="40"/>
      <c r="APM2161" s="40"/>
      <c r="APN2161" s="40"/>
      <c r="APO2161" s="40"/>
      <c r="APP2161" s="40"/>
      <c r="APQ2161" s="40"/>
      <c r="APR2161" s="40"/>
      <c r="APS2161" s="40"/>
      <c r="APT2161" s="40"/>
      <c r="APU2161" s="40"/>
      <c r="APV2161" s="40"/>
      <c r="APW2161" s="40"/>
      <c r="APX2161" s="40"/>
      <c r="APY2161" s="40"/>
      <c r="APZ2161" s="40"/>
      <c r="AQA2161" s="40"/>
      <c r="AQB2161" s="40"/>
      <c r="AQC2161" s="40"/>
      <c r="AQD2161" s="40"/>
      <c r="AQE2161" s="40"/>
      <c r="AQF2161" s="40"/>
      <c r="AQG2161" s="40"/>
      <c r="AQH2161" s="40"/>
      <c r="AQI2161" s="40"/>
      <c r="AQJ2161" s="40"/>
      <c r="AQK2161" s="40"/>
      <c r="AQL2161" s="40"/>
      <c r="AQM2161" s="40"/>
      <c r="AQN2161" s="40"/>
      <c r="AQO2161" s="40"/>
      <c r="AQP2161" s="40"/>
      <c r="AQQ2161" s="40"/>
      <c r="AQR2161" s="40"/>
      <c r="AQS2161" s="40"/>
      <c r="AQT2161" s="40"/>
      <c r="AQU2161" s="40"/>
      <c r="AQV2161" s="40"/>
      <c r="AQW2161" s="40"/>
      <c r="AQX2161" s="40"/>
      <c r="AQY2161" s="40"/>
      <c r="AQZ2161" s="40"/>
      <c r="ARA2161" s="40"/>
      <c r="ARB2161" s="40"/>
      <c r="ARC2161" s="40"/>
      <c r="ARD2161" s="40"/>
      <c r="ARE2161" s="40"/>
      <c r="ARF2161" s="40"/>
      <c r="ARG2161" s="40"/>
      <c r="ARH2161" s="40"/>
      <c r="ARI2161" s="40"/>
      <c r="ARJ2161" s="40"/>
      <c r="ARK2161" s="40"/>
      <c r="ARL2161" s="40"/>
      <c r="ARM2161" s="40"/>
      <c r="ARN2161" s="40"/>
      <c r="ARO2161" s="40"/>
      <c r="ARP2161" s="40"/>
      <c r="ARQ2161" s="40"/>
      <c r="ARR2161" s="40"/>
      <c r="ARS2161" s="40"/>
      <c r="ART2161" s="40"/>
      <c r="ARU2161" s="40"/>
      <c r="ARV2161" s="40"/>
      <c r="ARW2161" s="40"/>
      <c r="ARX2161" s="40"/>
      <c r="ARY2161" s="40"/>
      <c r="ARZ2161" s="40"/>
      <c r="ASA2161" s="40"/>
      <c r="ASB2161" s="40"/>
      <c r="ASC2161" s="40"/>
      <c r="ASD2161" s="40"/>
      <c r="ASE2161" s="40"/>
      <c r="ASF2161" s="40"/>
      <c r="ASG2161" s="40"/>
      <c r="ASH2161" s="40"/>
      <c r="ASI2161" s="40"/>
      <c r="ASJ2161" s="40"/>
      <c r="ASK2161" s="40"/>
      <c r="ASL2161" s="40"/>
      <c r="ASM2161" s="40"/>
      <c r="ASN2161" s="40"/>
      <c r="ASO2161" s="40"/>
      <c r="ASP2161" s="40"/>
      <c r="ASQ2161" s="40"/>
      <c r="ASR2161" s="40"/>
      <c r="ASS2161" s="40"/>
      <c r="AST2161" s="40"/>
      <c r="ASU2161" s="40"/>
      <c r="ASV2161" s="40"/>
      <c r="ASW2161" s="40"/>
      <c r="ASX2161" s="40"/>
      <c r="ASY2161" s="40"/>
      <c r="ASZ2161" s="40"/>
      <c r="ATA2161" s="40"/>
      <c r="ATB2161" s="40"/>
      <c r="ATC2161" s="40"/>
      <c r="ATD2161" s="40"/>
      <c r="ATE2161" s="40"/>
      <c r="ATF2161" s="40"/>
      <c r="ATG2161" s="40"/>
      <c r="ATH2161" s="40"/>
      <c r="ATI2161" s="40"/>
      <c r="ATJ2161" s="40"/>
      <c r="ATK2161" s="40"/>
      <c r="ATL2161" s="40"/>
      <c r="ATM2161" s="40"/>
      <c r="ATN2161" s="40"/>
      <c r="ATO2161" s="40"/>
      <c r="ATP2161" s="40"/>
      <c r="ATQ2161" s="40"/>
      <c r="ATR2161" s="40"/>
      <c r="ATS2161" s="40"/>
      <c r="ATT2161" s="40"/>
      <c r="ATU2161" s="40"/>
      <c r="ATV2161" s="40"/>
      <c r="ATW2161" s="40"/>
      <c r="ATX2161" s="40"/>
      <c r="ATY2161" s="40"/>
      <c r="ATZ2161" s="40"/>
      <c r="AUA2161" s="40"/>
      <c r="AUB2161" s="40"/>
      <c r="AUC2161" s="40"/>
      <c r="AUD2161" s="40"/>
      <c r="AUE2161" s="40"/>
      <c r="AUF2161" s="40"/>
      <c r="AUG2161" s="40"/>
      <c r="AUH2161" s="40"/>
      <c r="AUI2161" s="40"/>
      <c r="AUJ2161" s="40"/>
      <c r="AUK2161" s="40"/>
      <c r="AUL2161" s="40"/>
      <c r="AUM2161" s="40"/>
      <c r="AUN2161" s="40"/>
      <c r="AUO2161" s="40"/>
      <c r="AUP2161" s="40"/>
      <c r="AUQ2161" s="40"/>
      <c r="AUR2161" s="40"/>
      <c r="AUS2161" s="40"/>
      <c r="AUT2161" s="40"/>
      <c r="AUU2161" s="40"/>
      <c r="AUV2161" s="40"/>
      <c r="AUW2161" s="40"/>
      <c r="AUX2161" s="40"/>
      <c r="AUY2161" s="40"/>
      <c r="AUZ2161" s="40"/>
      <c r="AVA2161" s="40"/>
      <c r="AVB2161" s="40"/>
      <c r="AVC2161" s="40"/>
      <c r="AVD2161" s="40"/>
      <c r="AVE2161" s="40"/>
      <c r="AVF2161" s="40"/>
      <c r="AVG2161" s="40"/>
      <c r="AVH2161" s="40"/>
      <c r="AVI2161" s="40"/>
      <c r="AVJ2161" s="40"/>
      <c r="AVK2161" s="40"/>
      <c r="AVL2161" s="40"/>
      <c r="AVM2161" s="40"/>
      <c r="AVN2161" s="40"/>
      <c r="AVO2161" s="40"/>
      <c r="AVP2161" s="40"/>
      <c r="AVQ2161" s="40"/>
      <c r="AVR2161" s="40"/>
      <c r="AVS2161" s="40"/>
      <c r="AVT2161" s="40"/>
      <c r="AVU2161" s="40"/>
      <c r="AVV2161" s="40"/>
      <c r="AVW2161" s="40"/>
      <c r="AVX2161" s="40"/>
      <c r="AVY2161" s="40"/>
      <c r="AVZ2161" s="40"/>
      <c r="AWA2161" s="40"/>
      <c r="AWB2161" s="40"/>
      <c r="AWC2161" s="40"/>
      <c r="AWD2161" s="40"/>
      <c r="AWE2161" s="40"/>
      <c r="AWF2161" s="40"/>
      <c r="AWG2161" s="40"/>
      <c r="AWH2161" s="40"/>
      <c r="AWI2161" s="40"/>
      <c r="AWJ2161" s="40"/>
      <c r="AWK2161" s="40"/>
      <c r="AWL2161" s="40"/>
      <c r="AWM2161" s="40"/>
      <c r="AWN2161" s="40"/>
      <c r="AWO2161" s="40"/>
      <c r="AWP2161" s="40"/>
      <c r="AWQ2161" s="40"/>
      <c r="AWR2161" s="40"/>
      <c r="AWS2161" s="40"/>
      <c r="AWT2161" s="40"/>
      <c r="AWU2161" s="40"/>
      <c r="AWV2161" s="40"/>
      <c r="AWW2161" s="40"/>
      <c r="AWX2161" s="40"/>
      <c r="AWY2161" s="40"/>
      <c r="AWZ2161" s="40"/>
      <c r="AXA2161" s="40"/>
      <c r="AXB2161" s="40"/>
      <c r="AXC2161" s="40"/>
      <c r="AXD2161" s="40"/>
      <c r="AXE2161" s="40"/>
      <c r="AXF2161" s="40"/>
      <c r="AXG2161" s="40"/>
      <c r="AXH2161" s="40"/>
      <c r="AXI2161" s="40"/>
      <c r="AXJ2161" s="40"/>
      <c r="AXK2161" s="40"/>
      <c r="AXL2161" s="40"/>
      <c r="AXM2161" s="40"/>
      <c r="AXN2161" s="40"/>
      <c r="AXO2161" s="40"/>
      <c r="AXP2161" s="40"/>
      <c r="AXQ2161" s="40"/>
      <c r="AXR2161" s="40"/>
      <c r="AXS2161" s="40"/>
      <c r="AXT2161" s="40"/>
      <c r="AXU2161" s="40"/>
      <c r="AXV2161" s="40"/>
      <c r="AXW2161" s="40"/>
      <c r="AXX2161" s="40"/>
      <c r="AXY2161" s="40"/>
      <c r="AXZ2161" s="40"/>
      <c r="AYA2161" s="40"/>
      <c r="AYB2161" s="40"/>
      <c r="AYC2161" s="40"/>
      <c r="AYD2161" s="40"/>
      <c r="AYE2161" s="40"/>
      <c r="AYF2161" s="40"/>
      <c r="AYG2161" s="40"/>
      <c r="AYH2161" s="40"/>
      <c r="AYI2161" s="40"/>
      <c r="AYJ2161" s="40"/>
      <c r="AYK2161" s="40"/>
      <c r="AYL2161" s="40"/>
      <c r="AYM2161" s="40"/>
      <c r="AYN2161" s="40"/>
      <c r="AYO2161" s="40"/>
      <c r="AYP2161" s="40"/>
      <c r="AYQ2161" s="40"/>
      <c r="AYR2161" s="40"/>
      <c r="AYS2161" s="40"/>
      <c r="AYT2161" s="40"/>
      <c r="AYU2161" s="40"/>
      <c r="AYV2161" s="40"/>
      <c r="AYW2161" s="40"/>
      <c r="AYX2161" s="40"/>
      <c r="AYY2161" s="40"/>
      <c r="AYZ2161" s="40"/>
      <c r="AZA2161" s="40"/>
      <c r="AZB2161" s="40"/>
      <c r="AZC2161" s="40"/>
      <c r="AZD2161" s="40"/>
      <c r="AZE2161" s="40"/>
      <c r="AZF2161" s="40"/>
      <c r="AZG2161" s="40"/>
      <c r="AZH2161" s="40"/>
      <c r="AZI2161" s="40"/>
      <c r="AZJ2161" s="40"/>
      <c r="AZK2161" s="40"/>
      <c r="AZL2161" s="40"/>
      <c r="AZM2161" s="40"/>
      <c r="AZN2161" s="40"/>
      <c r="AZO2161" s="40"/>
      <c r="AZP2161" s="40"/>
      <c r="AZQ2161" s="40"/>
      <c r="AZR2161" s="40"/>
      <c r="AZS2161" s="40"/>
      <c r="AZT2161" s="40"/>
      <c r="AZU2161" s="40"/>
      <c r="AZV2161" s="40"/>
      <c r="AZW2161" s="40"/>
      <c r="AZX2161" s="40"/>
      <c r="AZY2161" s="40"/>
      <c r="AZZ2161" s="40"/>
      <c r="BAA2161" s="40"/>
      <c r="BAB2161" s="40"/>
      <c r="BAC2161" s="40"/>
      <c r="BAD2161" s="40"/>
      <c r="BAE2161" s="40"/>
      <c r="BAF2161" s="40"/>
      <c r="BAG2161" s="40"/>
      <c r="BAH2161" s="40"/>
      <c r="BAI2161" s="40"/>
      <c r="BAJ2161" s="40"/>
      <c r="BAK2161" s="40"/>
      <c r="BAL2161" s="40"/>
      <c r="BAM2161" s="40"/>
      <c r="BAN2161" s="40"/>
      <c r="BAO2161" s="40"/>
      <c r="BAP2161" s="40"/>
      <c r="BAQ2161" s="40"/>
      <c r="BAR2161" s="40"/>
      <c r="BAS2161" s="40"/>
      <c r="BAT2161" s="40"/>
      <c r="BAU2161" s="40"/>
      <c r="BAV2161" s="40"/>
      <c r="BAW2161" s="40"/>
      <c r="BAX2161" s="40"/>
      <c r="BAY2161" s="40"/>
      <c r="BAZ2161" s="40"/>
      <c r="BBA2161" s="40"/>
      <c r="BBB2161" s="40"/>
      <c r="BBC2161" s="40"/>
      <c r="BBD2161" s="40"/>
      <c r="BBE2161" s="40"/>
      <c r="BBF2161" s="40"/>
      <c r="BBG2161" s="40"/>
      <c r="BBH2161" s="40"/>
      <c r="BBI2161" s="40"/>
      <c r="BBJ2161" s="40"/>
      <c r="BBK2161" s="40"/>
      <c r="BBL2161" s="40"/>
      <c r="BBM2161" s="40"/>
      <c r="BBN2161" s="40"/>
      <c r="BBO2161" s="40"/>
      <c r="BBP2161" s="40"/>
      <c r="BBQ2161" s="40"/>
      <c r="BBR2161" s="40"/>
      <c r="BBS2161" s="40"/>
      <c r="BBT2161" s="40"/>
      <c r="BBU2161" s="40"/>
      <c r="BBV2161" s="40"/>
      <c r="BBW2161" s="40"/>
      <c r="BBX2161" s="40"/>
      <c r="BBY2161" s="40"/>
      <c r="BBZ2161" s="40"/>
      <c r="BCA2161" s="40"/>
      <c r="BCB2161" s="40"/>
      <c r="BCC2161" s="40"/>
      <c r="BCD2161" s="40"/>
      <c r="BCE2161" s="40"/>
      <c r="BCF2161" s="40"/>
      <c r="BCG2161" s="40"/>
      <c r="BCH2161" s="40"/>
      <c r="BCI2161" s="40"/>
      <c r="BCJ2161" s="40"/>
      <c r="BCK2161" s="40"/>
      <c r="BCL2161" s="40"/>
      <c r="BCM2161" s="40"/>
      <c r="BCN2161" s="40"/>
      <c r="BCO2161" s="40"/>
      <c r="BCP2161" s="40"/>
      <c r="BCQ2161" s="40"/>
      <c r="BCR2161" s="40"/>
      <c r="BCS2161" s="40"/>
      <c r="BCT2161" s="40"/>
      <c r="BCU2161" s="40"/>
      <c r="BCV2161" s="40"/>
      <c r="BCW2161" s="40"/>
      <c r="BCX2161" s="40"/>
      <c r="BCY2161" s="40"/>
      <c r="BCZ2161" s="40"/>
      <c r="BDA2161" s="40"/>
      <c r="BDB2161" s="40"/>
      <c r="BDC2161" s="40"/>
      <c r="BDD2161" s="40"/>
      <c r="BDE2161" s="40"/>
      <c r="BDF2161" s="40"/>
      <c r="BDG2161" s="40"/>
      <c r="BDH2161" s="40"/>
      <c r="BDI2161" s="40"/>
      <c r="BDJ2161" s="40"/>
      <c r="BDK2161" s="40"/>
      <c r="BDL2161" s="40"/>
      <c r="BDM2161" s="40"/>
      <c r="BDN2161" s="40"/>
      <c r="BDO2161" s="40"/>
      <c r="BDP2161" s="40"/>
      <c r="BDQ2161" s="40"/>
      <c r="BDR2161" s="40"/>
      <c r="BDS2161" s="40"/>
      <c r="BDT2161" s="40"/>
      <c r="BDU2161" s="40"/>
      <c r="BDV2161" s="40"/>
      <c r="BDW2161" s="40"/>
      <c r="BDX2161" s="40"/>
      <c r="BDY2161" s="40"/>
      <c r="BDZ2161" s="40"/>
      <c r="BEA2161" s="40"/>
      <c r="BEB2161" s="40"/>
      <c r="BEC2161" s="40"/>
      <c r="BED2161" s="40"/>
      <c r="BEE2161" s="40"/>
      <c r="BEF2161" s="40"/>
      <c r="BEG2161" s="40"/>
      <c r="BEH2161" s="40"/>
      <c r="BEI2161" s="40"/>
      <c r="BEJ2161" s="40"/>
      <c r="BEK2161" s="40"/>
      <c r="BEL2161" s="40"/>
      <c r="BEM2161" s="40"/>
      <c r="BEN2161" s="40"/>
      <c r="BEO2161" s="40"/>
      <c r="BEP2161" s="40"/>
      <c r="BEQ2161" s="40"/>
      <c r="BER2161" s="40"/>
      <c r="BES2161" s="40"/>
      <c r="BET2161" s="40"/>
      <c r="BEU2161" s="40"/>
      <c r="BEV2161" s="40"/>
      <c r="BEW2161" s="40"/>
      <c r="BEX2161" s="40"/>
      <c r="BEY2161" s="40"/>
      <c r="BEZ2161" s="40"/>
      <c r="BFA2161" s="40"/>
      <c r="BFB2161" s="40"/>
      <c r="BFC2161" s="40"/>
      <c r="BFD2161" s="40"/>
      <c r="BFE2161" s="40"/>
      <c r="BFF2161" s="40"/>
      <c r="BFG2161" s="40"/>
      <c r="BFH2161" s="40"/>
      <c r="BFI2161" s="40"/>
      <c r="BFJ2161" s="40"/>
      <c r="BFK2161" s="40"/>
      <c r="BFL2161" s="40"/>
      <c r="BFM2161" s="40"/>
      <c r="BFN2161" s="40"/>
      <c r="BFO2161" s="40"/>
      <c r="BFP2161" s="40"/>
      <c r="BFQ2161" s="40"/>
      <c r="BFR2161" s="40"/>
      <c r="BFS2161" s="40"/>
      <c r="BFT2161" s="40"/>
      <c r="BFU2161" s="40"/>
      <c r="BFV2161" s="40"/>
      <c r="BFW2161" s="40"/>
      <c r="BFX2161" s="40"/>
      <c r="BFY2161" s="40"/>
      <c r="BFZ2161" s="40"/>
      <c r="BGA2161" s="40"/>
      <c r="BGB2161" s="40"/>
      <c r="BGC2161" s="40"/>
      <c r="BGD2161" s="40"/>
      <c r="BGE2161" s="40"/>
      <c r="BGF2161" s="40"/>
      <c r="BGG2161" s="40"/>
      <c r="BGH2161" s="40"/>
      <c r="BGI2161" s="40"/>
      <c r="BGJ2161" s="40"/>
      <c r="BGK2161" s="40"/>
      <c r="BGL2161" s="40"/>
      <c r="BGM2161" s="40"/>
      <c r="BGN2161" s="40"/>
      <c r="BGO2161" s="40"/>
      <c r="BGP2161" s="40"/>
      <c r="BGQ2161" s="40"/>
      <c r="BGR2161" s="40"/>
      <c r="BGS2161" s="40"/>
      <c r="BGT2161" s="40"/>
      <c r="BGU2161" s="40"/>
      <c r="BGV2161" s="40"/>
      <c r="BGW2161" s="40"/>
      <c r="BGX2161" s="40"/>
      <c r="BGY2161" s="40"/>
      <c r="BGZ2161" s="40"/>
      <c r="BHA2161" s="40"/>
      <c r="BHB2161" s="40"/>
      <c r="BHC2161" s="40"/>
      <c r="BHD2161" s="40"/>
      <c r="BHE2161" s="40"/>
      <c r="BHF2161" s="40"/>
      <c r="BHG2161" s="40"/>
      <c r="BHH2161" s="40"/>
      <c r="BHI2161" s="40"/>
      <c r="BHJ2161" s="40"/>
      <c r="BHK2161" s="40"/>
      <c r="BHL2161" s="40"/>
      <c r="BHM2161" s="40"/>
      <c r="BHN2161" s="40"/>
      <c r="BHO2161" s="40"/>
      <c r="BHP2161" s="40"/>
      <c r="BHQ2161" s="40"/>
      <c r="BHR2161" s="40"/>
      <c r="BHS2161" s="40"/>
      <c r="BHT2161" s="40"/>
      <c r="BHU2161" s="40"/>
      <c r="BHV2161" s="40"/>
      <c r="BHW2161" s="40"/>
      <c r="BHX2161" s="40"/>
      <c r="BHY2161" s="40"/>
      <c r="BHZ2161" s="40"/>
      <c r="BIA2161" s="40"/>
      <c r="BIB2161" s="40"/>
      <c r="BIC2161" s="40"/>
      <c r="BID2161" s="40"/>
      <c r="BIE2161" s="40"/>
      <c r="BIF2161" s="40"/>
      <c r="BIG2161" s="40"/>
      <c r="BIH2161" s="40"/>
      <c r="BII2161" s="40"/>
      <c r="BIJ2161" s="40"/>
      <c r="BIK2161" s="40"/>
      <c r="BIL2161" s="40"/>
      <c r="BIM2161" s="40"/>
      <c r="BIN2161" s="40"/>
      <c r="BIO2161" s="40"/>
      <c r="BIP2161" s="40"/>
      <c r="BIQ2161" s="40"/>
      <c r="BIR2161" s="40"/>
      <c r="BIS2161" s="40"/>
      <c r="BIT2161" s="40"/>
      <c r="BIU2161" s="40"/>
      <c r="BIV2161" s="40"/>
      <c r="BIW2161" s="40"/>
      <c r="BIX2161" s="40"/>
      <c r="BIY2161" s="40"/>
      <c r="BIZ2161" s="40"/>
      <c r="BJA2161" s="40"/>
      <c r="BJB2161" s="40"/>
      <c r="BJC2161" s="40"/>
      <c r="BJD2161" s="40"/>
      <c r="BJE2161" s="40"/>
      <c r="BJF2161" s="40"/>
      <c r="BJG2161" s="40"/>
      <c r="BJH2161" s="40"/>
      <c r="BJI2161" s="40"/>
      <c r="BJJ2161" s="40"/>
      <c r="BJK2161" s="40"/>
      <c r="BJL2161" s="40"/>
      <c r="BJM2161" s="40"/>
      <c r="BJN2161" s="40"/>
      <c r="BJO2161" s="40"/>
      <c r="BJP2161" s="40"/>
      <c r="BJQ2161" s="40"/>
      <c r="BJR2161" s="40"/>
      <c r="BJS2161" s="40"/>
      <c r="BJT2161" s="40"/>
      <c r="BJU2161" s="40"/>
      <c r="BJV2161" s="40"/>
      <c r="BJW2161" s="40"/>
      <c r="BJX2161" s="40"/>
      <c r="BJY2161" s="40"/>
      <c r="BJZ2161" s="40"/>
      <c r="BKA2161" s="40"/>
      <c r="BKB2161" s="40"/>
      <c r="BKC2161" s="40"/>
      <c r="BKD2161" s="40"/>
      <c r="BKE2161" s="40"/>
      <c r="BKF2161" s="40"/>
      <c r="BKG2161" s="40"/>
      <c r="BKH2161" s="40"/>
      <c r="BKI2161" s="40"/>
      <c r="BKJ2161" s="40"/>
      <c r="BKK2161" s="40"/>
      <c r="BKL2161" s="40"/>
      <c r="BKM2161" s="40"/>
      <c r="BKN2161" s="40"/>
      <c r="BKO2161" s="40"/>
      <c r="BKP2161" s="40"/>
      <c r="BKQ2161" s="40"/>
      <c r="BKR2161" s="40"/>
      <c r="BKS2161" s="40"/>
      <c r="BKT2161" s="40"/>
      <c r="BKU2161" s="40"/>
      <c r="BKV2161" s="40"/>
      <c r="BKW2161" s="40"/>
      <c r="BKX2161" s="40"/>
      <c r="BKY2161" s="40"/>
      <c r="BKZ2161" s="40"/>
      <c r="BLA2161" s="40"/>
      <c r="BLB2161" s="40"/>
      <c r="BLC2161" s="40"/>
      <c r="BLD2161" s="40"/>
      <c r="BLE2161" s="40"/>
      <c r="BLF2161" s="40"/>
      <c r="BLG2161" s="40"/>
      <c r="BLH2161" s="40"/>
      <c r="BLI2161" s="40"/>
      <c r="BLJ2161" s="40"/>
      <c r="BLK2161" s="40"/>
      <c r="BLL2161" s="40"/>
      <c r="BLM2161" s="40"/>
      <c r="BLN2161" s="40"/>
      <c r="BLO2161" s="40"/>
      <c r="BLP2161" s="40"/>
      <c r="BLQ2161" s="40"/>
      <c r="BLR2161" s="40"/>
      <c r="BLS2161" s="40"/>
      <c r="BLT2161" s="40"/>
      <c r="BLU2161" s="40"/>
      <c r="BLV2161" s="40"/>
      <c r="BLW2161" s="40"/>
      <c r="BLX2161" s="40"/>
      <c r="BLY2161" s="40"/>
      <c r="BLZ2161" s="40"/>
      <c r="BMA2161" s="40"/>
      <c r="BMB2161" s="40"/>
      <c r="BMC2161" s="40"/>
      <c r="BMD2161" s="40"/>
      <c r="BME2161" s="40"/>
      <c r="BMF2161" s="40"/>
      <c r="BMG2161" s="40"/>
      <c r="BMH2161" s="40"/>
      <c r="BMI2161" s="40"/>
      <c r="BMJ2161" s="40"/>
      <c r="BMK2161" s="40"/>
      <c r="BML2161" s="40"/>
      <c r="BMM2161" s="40"/>
      <c r="BMN2161" s="40"/>
      <c r="BMO2161" s="40"/>
      <c r="BMP2161" s="40"/>
      <c r="BMQ2161" s="40"/>
      <c r="BMR2161" s="40"/>
      <c r="BMS2161" s="40"/>
      <c r="BMT2161" s="40"/>
      <c r="BMU2161" s="40"/>
      <c r="BMV2161" s="40"/>
      <c r="BMW2161" s="40"/>
      <c r="BMX2161" s="40"/>
      <c r="BMY2161" s="40"/>
      <c r="BMZ2161" s="40"/>
      <c r="BNA2161" s="40"/>
      <c r="BNB2161" s="40"/>
      <c r="BNC2161" s="40"/>
      <c r="BND2161" s="40"/>
      <c r="BNE2161" s="40"/>
      <c r="BNF2161" s="40"/>
      <c r="BNG2161" s="40"/>
      <c r="BNH2161" s="40"/>
      <c r="BNI2161" s="40"/>
      <c r="BNJ2161" s="40"/>
      <c r="BNK2161" s="40"/>
      <c r="BNL2161" s="40"/>
      <c r="BNM2161" s="40"/>
      <c r="BNN2161" s="40"/>
      <c r="BNO2161" s="40"/>
      <c r="BNP2161" s="40"/>
      <c r="BNQ2161" s="40"/>
      <c r="BNR2161" s="40"/>
      <c r="BNS2161" s="40"/>
      <c r="BNT2161" s="40"/>
      <c r="BNU2161" s="40"/>
      <c r="BNV2161" s="40"/>
      <c r="BNW2161" s="40"/>
      <c r="BNX2161" s="40"/>
      <c r="BNY2161" s="40"/>
      <c r="BNZ2161" s="40"/>
      <c r="BOA2161" s="40"/>
      <c r="BOB2161" s="40"/>
      <c r="BOC2161" s="40"/>
      <c r="BOD2161" s="40"/>
      <c r="BOE2161" s="40"/>
      <c r="BOF2161" s="40"/>
      <c r="BOG2161" s="40"/>
      <c r="BOH2161" s="40"/>
      <c r="BOI2161" s="40"/>
      <c r="BOJ2161" s="40"/>
      <c r="BOK2161" s="40"/>
      <c r="BOL2161" s="40"/>
      <c r="BOM2161" s="40"/>
      <c r="BON2161" s="40"/>
      <c r="BOO2161" s="40"/>
      <c r="BOP2161" s="40"/>
      <c r="BOQ2161" s="40"/>
      <c r="BOR2161" s="40"/>
      <c r="BOS2161" s="40"/>
      <c r="BOT2161" s="40"/>
      <c r="BOU2161" s="40"/>
      <c r="BOV2161" s="40"/>
      <c r="BOW2161" s="40"/>
      <c r="BOX2161" s="40"/>
      <c r="BOY2161" s="40"/>
      <c r="BOZ2161" s="40"/>
      <c r="BPA2161" s="40"/>
      <c r="BPB2161" s="40"/>
      <c r="BPC2161" s="40"/>
      <c r="BPD2161" s="40"/>
      <c r="BPE2161" s="40"/>
      <c r="BPF2161" s="40"/>
      <c r="BPG2161" s="40"/>
      <c r="BPH2161" s="40"/>
      <c r="BPI2161" s="40"/>
      <c r="BPJ2161" s="40"/>
      <c r="BPK2161" s="40"/>
      <c r="BPL2161" s="40"/>
      <c r="BPM2161" s="40"/>
      <c r="BPN2161" s="40"/>
      <c r="BPO2161" s="40"/>
      <c r="BPP2161" s="40"/>
      <c r="BPQ2161" s="40"/>
      <c r="BPR2161" s="40"/>
      <c r="BPS2161" s="40"/>
      <c r="BPT2161" s="40"/>
      <c r="BPU2161" s="40"/>
      <c r="BPV2161" s="40"/>
      <c r="BPW2161" s="40"/>
      <c r="BPX2161" s="40"/>
      <c r="BPY2161" s="40"/>
      <c r="BPZ2161" s="40"/>
      <c r="BQA2161" s="40"/>
      <c r="BQB2161" s="40"/>
      <c r="BQC2161" s="40"/>
      <c r="BQD2161" s="40"/>
      <c r="BQE2161" s="40"/>
      <c r="BQF2161" s="40"/>
      <c r="BQG2161" s="40"/>
      <c r="BQH2161" s="40"/>
      <c r="BQI2161" s="40"/>
      <c r="BQJ2161" s="40"/>
      <c r="BQK2161" s="40"/>
      <c r="BQL2161" s="40"/>
      <c r="BQM2161" s="40"/>
      <c r="BQN2161" s="40"/>
      <c r="BQO2161" s="40"/>
      <c r="BQP2161" s="40"/>
      <c r="BQQ2161" s="40"/>
      <c r="BQR2161" s="40"/>
      <c r="BQS2161" s="40"/>
      <c r="BQT2161" s="40"/>
      <c r="BQU2161" s="40"/>
      <c r="BQV2161" s="40"/>
      <c r="BQW2161" s="40"/>
      <c r="BQX2161" s="40"/>
      <c r="BQY2161" s="40"/>
      <c r="BQZ2161" s="40"/>
      <c r="BRA2161" s="40"/>
      <c r="BRB2161" s="40"/>
      <c r="BRC2161" s="40"/>
      <c r="BRD2161" s="40"/>
      <c r="BRE2161" s="40"/>
      <c r="BRF2161" s="40"/>
      <c r="BRG2161" s="40"/>
      <c r="BRH2161" s="40"/>
      <c r="BRI2161" s="40"/>
      <c r="BRJ2161" s="40"/>
      <c r="BRK2161" s="40"/>
      <c r="BRL2161" s="40"/>
      <c r="BRM2161" s="40"/>
      <c r="BRN2161" s="40"/>
      <c r="BRO2161" s="40"/>
      <c r="BRP2161" s="40"/>
      <c r="BRQ2161" s="40"/>
      <c r="BRR2161" s="40"/>
      <c r="BRS2161" s="40"/>
      <c r="BRT2161" s="40"/>
      <c r="BRU2161" s="40"/>
      <c r="BRV2161" s="40"/>
      <c r="BRW2161" s="40"/>
      <c r="BRX2161" s="40"/>
      <c r="BRY2161" s="40"/>
      <c r="BRZ2161" s="40"/>
      <c r="BSA2161" s="40"/>
      <c r="BSB2161" s="40"/>
      <c r="BSC2161" s="40"/>
      <c r="BSD2161" s="40"/>
      <c r="BSE2161" s="40"/>
      <c r="BSF2161" s="40"/>
      <c r="BSG2161" s="40"/>
      <c r="BSH2161" s="40"/>
      <c r="BSI2161" s="40"/>
      <c r="BSJ2161" s="40"/>
      <c r="BSK2161" s="40"/>
      <c r="BSL2161" s="40"/>
      <c r="BSM2161" s="40"/>
      <c r="BSN2161" s="40"/>
      <c r="BSO2161" s="40"/>
      <c r="BSP2161" s="40"/>
      <c r="BSQ2161" s="40"/>
      <c r="BSR2161" s="40"/>
      <c r="BSS2161" s="40"/>
      <c r="BST2161" s="40"/>
      <c r="BSU2161" s="40"/>
      <c r="BSV2161" s="40"/>
      <c r="BSW2161" s="40"/>
      <c r="BSX2161" s="40"/>
      <c r="BSY2161" s="40"/>
      <c r="BSZ2161" s="40"/>
      <c r="BTA2161" s="40"/>
      <c r="BTB2161" s="40"/>
      <c r="BTC2161" s="40"/>
      <c r="BTD2161" s="40"/>
      <c r="BTE2161" s="40"/>
      <c r="BTF2161" s="40"/>
      <c r="BTG2161" s="40"/>
      <c r="BTH2161" s="40"/>
      <c r="BTI2161" s="40"/>
      <c r="BTJ2161" s="40"/>
      <c r="BTK2161" s="40"/>
      <c r="BTL2161" s="40"/>
      <c r="BTM2161" s="40"/>
      <c r="BTN2161" s="40"/>
      <c r="BTO2161" s="40"/>
      <c r="BTP2161" s="40"/>
      <c r="BTQ2161" s="40"/>
      <c r="BTR2161" s="40"/>
      <c r="BTS2161" s="40"/>
      <c r="BTT2161" s="40"/>
      <c r="BTU2161" s="40"/>
      <c r="BTV2161" s="40"/>
      <c r="BTW2161" s="40"/>
      <c r="BTX2161" s="40"/>
      <c r="BTY2161" s="40"/>
      <c r="BTZ2161" s="40"/>
      <c r="BUA2161" s="40"/>
      <c r="BUB2161" s="40"/>
      <c r="BUC2161" s="40"/>
      <c r="BUD2161" s="40"/>
      <c r="BUE2161" s="40"/>
      <c r="BUF2161" s="40"/>
      <c r="BUG2161" s="40"/>
      <c r="BUH2161" s="40"/>
      <c r="BUI2161" s="40"/>
      <c r="BUJ2161" s="40"/>
      <c r="BUK2161" s="40"/>
      <c r="BUL2161" s="40"/>
      <c r="BUM2161" s="40"/>
      <c r="BUN2161" s="40"/>
      <c r="BUO2161" s="40"/>
      <c r="BUP2161" s="40"/>
      <c r="BUQ2161" s="40"/>
      <c r="BUR2161" s="40"/>
      <c r="BUS2161" s="40"/>
      <c r="BUT2161" s="40"/>
      <c r="BUU2161" s="40"/>
      <c r="BUV2161" s="40"/>
      <c r="BUW2161" s="40"/>
      <c r="BUX2161" s="40"/>
      <c r="BUY2161" s="40"/>
      <c r="BUZ2161" s="40"/>
      <c r="BVA2161" s="40"/>
      <c r="BVB2161" s="40"/>
      <c r="BVC2161" s="40"/>
      <c r="BVD2161" s="40"/>
      <c r="BVE2161" s="40"/>
      <c r="BVF2161" s="40"/>
      <c r="BVG2161" s="40"/>
      <c r="BVH2161" s="40"/>
      <c r="BVI2161" s="40"/>
      <c r="BVJ2161" s="40"/>
      <c r="BVK2161" s="40"/>
      <c r="BVL2161" s="40"/>
      <c r="BVM2161" s="40"/>
      <c r="BVN2161" s="40"/>
      <c r="BVO2161" s="40"/>
      <c r="BVP2161" s="40"/>
      <c r="BVQ2161" s="40"/>
      <c r="BVR2161" s="40"/>
      <c r="BVS2161" s="40"/>
      <c r="BVT2161" s="40"/>
      <c r="BVU2161" s="40"/>
      <c r="BVV2161" s="40"/>
      <c r="BVW2161" s="40"/>
      <c r="BVX2161" s="40"/>
      <c r="BVY2161" s="40"/>
      <c r="BVZ2161" s="40"/>
      <c r="BWA2161" s="40"/>
      <c r="BWB2161" s="40"/>
      <c r="BWC2161" s="40"/>
      <c r="BWD2161" s="40"/>
      <c r="BWE2161" s="40"/>
      <c r="BWF2161" s="40"/>
      <c r="BWG2161" s="40"/>
      <c r="BWH2161" s="40"/>
      <c r="BWI2161" s="40"/>
      <c r="BWJ2161" s="40"/>
      <c r="BWK2161" s="40"/>
      <c r="BWL2161" s="40"/>
      <c r="BWM2161" s="40"/>
      <c r="BWN2161" s="40"/>
      <c r="BWO2161" s="40"/>
      <c r="BWP2161" s="40"/>
      <c r="BWQ2161" s="40"/>
      <c r="BWR2161" s="40"/>
      <c r="BWS2161" s="40"/>
      <c r="BWT2161" s="40"/>
      <c r="BWU2161" s="40"/>
      <c r="BWV2161" s="40"/>
      <c r="BWW2161" s="40"/>
      <c r="BWX2161" s="40"/>
      <c r="BWY2161" s="40"/>
      <c r="BWZ2161" s="40"/>
      <c r="BXA2161" s="40"/>
      <c r="BXB2161" s="40"/>
      <c r="BXC2161" s="40"/>
      <c r="BXD2161" s="40"/>
      <c r="BXE2161" s="40"/>
      <c r="BXF2161" s="40"/>
      <c r="BXG2161" s="40"/>
      <c r="BXH2161" s="40"/>
      <c r="BXI2161" s="40"/>
      <c r="BXJ2161" s="40"/>
      <c r="BXK2161" s="40"/>
      <c r="BXL2161" s="40"/>
      <c r="BXM2161" s="40"/>
      <c r="BXN2161" s="40"/>
      <c r="BXO2161" s="40"/>
      <c r="BXP2161" s="40"/>
      <c r="BXQ2161" s="40"/>
      <c r="BXR2161" s="40"/>
      <c r="BXS2161" s="40"/>
      <c r="BXT2161" s="40"/>
      <c r="BXU2161" s="40"/>
      <c r="BXV2161" s="40"/>
      <c r="BXW2161" s="40"/>
      <c r="BXX2161" s="40"/>
      <c r="BXY2161" s="40"/>
      <c r="BXZ2161" s="40"/>
      <c r="BYA2161" s="40"/>
      <c r="BYB2161" s="40"/>
      <c r="BYC2161" s="40"/>
      <c r="BYD2161" s="40"/>
      <c r="BYE2161" s="40"/>
      <c r="BYF2161" s="40"/>
      <c r="BYG2161" s="40"/>
      <c r="BYH2161" s="40"/>
      <c r="BYI2161" s="40"/>
      <c r="BYJ2161" s="40"/>
      <c r="BYK2161" s="40"/>
      <c r="BYL2161" s="40"/>
      <c r="BYM2161" s="40"/>
      <c r="BYN2161" s="40"/>
      <c r="BYO2161" s="40"/>
      <c r="BYP2161" s="40"/>
      <c r="BYQ2161" s="40"/>
      <c r="BYR2161" s="40"/>
      <c r="BYS2161" s="40"/>
      <c r="BYT2161" s="40"/>
      <c r="BYU2161" s="40"/>
      <c r="BYV2161" s="40"/>
      <c r="BYW2161" s="40"/>
      <c r="BYX2161" s="40"/>
      <c r="BYY2161" s="40"/>
      <c r="BYZ2161" s="40"/>
      <c r="BZA2161" s="40"/>
      <c r="BZB2161" s="40"/>
      <c r="BZC2161" s="40"/>
      <c r="BZD2161" s="40"/>
      <c r="BZE2161" s="40"/>
      <c r="BZF2161" s="40"/>
      <c r="BZG2161" s="40"/>
      <c r="BZH2161" s="40"/>
      <c r="BZI2161" s="40"/>
      <c r="BZJ2161" s="40"/>
      <c r="BZK2161" s="40"/>
      <c r="BZL2161" s="40"/>
      <c r="BZM2161" s="40"/>
      <c r="BZN2161" s="40"/>
      <c r="BZO2161" s="40"/>
      <c r="BZP2161" s="40"/>
      <c r="BZQ2161" s="40"/>
      <c r="BZR2161" s="40"/>
      <c r="BZS2161" s="40"/>
      <c r="BZT2161" s="40"/>
      <c r="BZU2161" s="40"/>
      <c r="BZV2161" s="40"/>
      <c r="BZW2161" s="40"/>
      <c r="BZX2161" s="40"/>
      <c r="BZY2161" s="40"/>
      <c r="BZZ2161" s="40"/>
      <c r="CAA2161" s="40"/>
      <c r="CAB2161" s="40"/>
      <c r="CAC2161" s="40"/>
      <c r="CAD2161" s="40"/>
      <c r="CAE2161" s="40"/>
      <c r="CAF2161" s="40"/>
      <c r="CAG2161" s="40"/>
      <c r="CAH2161" s="40"/>
      <c r="CAI2161" s="40"/>
      <c r="CAJ2161" s="40"/>
      <c r="CAK2161" s="40"/>
      <c r="CAL2161" s="40"/>
      <c r="CAM2161" s="40"/>
      <c r="CAN2161" s="40"/>
      <c r="CAO2161" s="40"/>
      <c r="CAP2161" s="40"/>
      <c r="CAQ2161" s="40"/>
      <c r="CAR2161" s="40"/>
      <c r="CAS2161" s="40"/>
      <c r="CAT2161" s="40"/>
      <c r="CAU2161" s="40"/>
      <c r="CAV2161" s="40"/>
      <c r="CAW2161" s="40"/>
      <c r="CAX2161" s="40"/>
      <c r="CAY2161" s="40"/>
      <c r="CAZ2161" s="40"/>
      <c r="CBA2161" s="40"/>
      <c r="CBB2161" s="40"/>
      <c r="CBC2161" s="40"/>
      <c r="CBD2161" s="40"/>
      <c r="CBE2161" s="40"/>
      <c r="CBF2161" s="40"/>
      <c r="CBG2161" s="40"/>
      <c r="CBH2161" s="40"/>
      <c r="CBI2161" s="40"/>
      <c r="CBJ2161" s="40"/>
      <c r="CBK2161" s="40"/>
      <c r="CBL2161" s="40"/>
      <c r="CBM2161" s="40"/>
      <c r="CBN2161" s="40"/>
      <c r="CBO2161" s="40"/>
      <c r="CBP2161" s="40"/>
      <c r="CBQ2161" s="40"/>
      <c r="CBR2161" s="40"/>
      <c r="CBS2161" s="40"/>
      <c r="CBT2161" s="40"/>
      <c r="CBU2161" s="40"/>
      <c r="CBV2161" s="40"/>
      <c r="CBW2161" s="40"/>
      <c r="CBX2161" s="40"/>
      <c r="CBY2161" s="40"/>
      <c r="CBZ2161" s="40"/>
      <c r="CCA2161" s="40"/>
      <c r="CCB2161" s="40"/>
      <c r="CCC2161" s="40"/>
      <c r="CCD2161" s="40"/>
      <c r="CCE2161" s="40"/>
      <c r="CCF2161" s="40"/>
      <c r="CCG2161" s="40"/>
      <c r="CCH2161" s="40"/>
      <c r="CCI2161" s="40"/>
      <c r="CCJ2161" s="40"/>
      <c r="CCK2161" s="40"/>
      <c r="CCL2161" s="40"/>
      <c r="CCM2161" s="40"/>
      <c r="CCN2161" s="40"/>
      <c r="CCO2161" s="40"/>
      <c r="CCP2161" s="40"/>
      <c r="CCQ2161" s="40"/>
      <c r="CCR2161" s="40"/>
      <c r="CCS2161" s="40"/>
      <c r="CCT2161" s="40"/>
      <c r="CCU2161" s="40"/>
      <c r="CCV2161" s="40"/>
      <c r="CCW2161" s="40"/>
      <c r="CCX2161" s="40"/>
      <c r="CCY2161" s="40"/>
      <c r="CCZ2161" s="40"/>
      <c r="CDA2161" s="40"/>
      <c r="CDB2161" s="40"/>
      <c r="CDC2161" s="40"/>
      <c r="CDD2161" s="40"/>
      <c r="CDE2161" s="40"/>
      <c r="CDF2161" s="40"/>
      <c r="CDG2161" s="40"/>
      <c r="CDH2161" s="40"/>
      <c r="CDI2161" s="40"/>
      <c r="CDJ2161" s="40"/>
      <c r="CDK2161" s="40"/>
      <c r="CDL2161" s="40"/>
      <c r="CDM2161" s="40"/>
      <c r="CDN2161" s="40"/>
      <c r="CDO2161" s="40"/>
      <c r="CDP2161" s="40"/>
      <c r="CDQ2161" s="40"/>
      <c r="CDR2161" s="40"/>
      <c r="CDS2161" s="40"/>
      <c r="CDT2161" s="40"/>
      <c r="CDU2161" s="40"/>
      <c r="CDV2161" s="40"/>
      <c r="CDW2161" s="40"/>
      <c r="CDX2161" s="40"/>
      <c r="CDY2161" s="40"/>
      <c r="CDZ2161" s="40"/>
      <c r="CEA2161" s="40"/>
      <c r="CEB2161" s="40"/>
      <c r="CEC2161" s="40"/>
      <c r="CED2161" s="40"/>
      <c r="CEE2161" s="40"/>
      <c r="CEF2161" s="40"/>
      <c r="CEG2161" s="40"/>
      <c r="CEH2161" s="40"/>
      <c r="CEI2161" s="40"/>
      <c r="CEJ2161" s="40"/>
      <c r="CEK2161" s="40"/>
      <c r="CEL2161" s="40"/>
      <c r="CEM2161" s="40"/>
      <c r="CEN2161" s="40"/>
      <c r="CEO2161" s="40"/>
      <c r="CEP2161" s="40"/>
      <c r="CEQ2161" s="40"/>
      <c r="CER2161" s="40"/>
      <c r="CES2161" s="40"/>
      <c r="CET2161" s="40"/>
      <c r="CEU2161" s="40"/>
      <c r="CEV2161" s="40"/>
      <c r="CEW2161" s="40"/>
      <c r="CEX2161" s="40"/>
      <c r="CEY2161" s="40"/>
      <c r="CEZ2161" s="40"/>
      <c r="CFA2161" s="40"/>
      <c r="CFB2161" s="40"/>
      <c r="CFC2161" s="40"/>
      <c r="CFD2161" s="40"/>
      <c r="CFE2161" s="40"/>
      <c r="CFF2161" s="40"/>
      <c r="CFG2161" s="40"/>
      <c r="CFH2161" s="40"/>
      <c r="CFI2161" s="40"/>
      <c r="CFJ2161" s="40"/>
      <c r="CFK2161" s="40"/>
      <c r="CFL2161" s="40"/>
      <c r="CFM2161" s="40"/>
      <c r="CFN2161" s="40"/>
      <c r="CFO2161" s="40"/>
      <c r="CFP2161" s="40"/>
      <c r="CFQ2161" s="40"/>
      <c r="CFR2161" s="40"/>
      <c r="CFS2161" s="40"/>
      <c r="CFT2161" s="40"/>
      <c r="CFU2161" s="40"/>
      <c r="CFV2161" s="40"/>
      <c r="CFW2161" s="40"/>
      <c r="CFX2161" s="40"/>
      <c r="CFY2161" s="40"/>
      <c r="CFZ2161" s="40"/>
      <c r="CGA2161" s="40"/>
      <c r="CGB2161" s="40"/>
      <c r="CGC2161" s="40"/>
      <c r="CGD2161" s="40"/>
      <c r="CGE2161" s="40"/>
      <c r="CGF2161" s="40"/>
      <c r="CGG2161" s="40"/>
      <c r="CGH2161" s="40"/>
      <c r="CGI2161" s="40"/>
      <c r="CGJ2161" s="40"/>
      <c r="CGK2161" s="40"/>
      <c r="CGL2161" s="40"/>
      <c r="CGM2161" s="40"/>
      <c r="CGN2161" s="40"/>
      <c r="CGO2161" s="40"/>
      <c r="CGP2161" s="40"/>
      <c r="CGQ2161" s="37" t="s">
        <v>70</v>
      </c>
    </row>
    <row r="2162" spans="1:2227" x14ac:dyDescent="0.25">
      <c r="A2162" s="9" t="s">
        <v>70</v>
      </c>
      <c r="B2162" s="10">
        <v>999054000033274</v>
      </c>
      <c r="C2162" s="11" t="s">
        <v>82</v>
      </c>
      <c r="D2162" s="9" t="s">
        <v>87</v>
      </c>
      <c r="E2162" s="9" t="s">
        <v>104</v>
      </c>
      <c r="F2162" s="9" t="s">
        <v>71</v>
      </c>
      <c r="G2162" s="9" t="s">
        <v>119</v>
      </c>
      <c r="H2162" s="9" t="s">
        <v>73</v>
      </c>
      <c r="I2162" s="9">
        <v>1</v>
      </c>
      <c r="J2162" s="9">
        <v>152.5</v>
      </c>
      <c r="K2162" s="9">
        <v>347</v>
      </c>
      <c r="L2162" s="9">
        <v>194.5</v>
      </c>
      <c r="M2162" s="10">
        <v>186</v>
      </c>
      <c r="N2162" s="9">
        <v>1.05</v>
      </c>
      <c r="O2162" s="9">
        <v>5.5</v>
      </c>
      <c r="P2162" s="13"/>
      <c r="Q2162" s="13"/>
      <c r="R2162" s="13"/>
      <c r="S2162" s="13"/>
      <c r="T2162" s="13"/>
      <c r="U2162" s="13"/>
      <c r="V2162" s="13">
        <v>152.5</v>
      </c>
      <c r="W2162" s="13">
        <v>240</v>
      </c>
      <c r="X2162" s="13">
        <v>89</v>
      </c>
      <c r="Y2162" s="13">
        <v>87.5</v>
      </c>
      <c r="Z2162" s="13">
        <v>0.98</v>
      </c>
      <c r="AA2162" s="13">
        <v>5.8</v>
      </c>
      <c r="AB2162" s="13">
        <v>240</v>
      </c>
      <c r="AC2162" s="13">
        <v>347</v>
      </c>
      <c r="AD2162" s="9">
        <v>97</v>
      </c>
      <c r="AE2162" s="13">
        <v>107</v>
      </c>
      <c r="AF2162" s="13">
        <v>1.1000000000000001</v>
      </c>
      <c r="AG2162" s="13">
        <v>5.25</v>
      </c>
      <c r="AH2162" s="9">
        <v>8.01</v>
      </c>
      <c r="AI2162" s="9">
        <v>1557.57</v>
      </c>
      <c r="AJ2162" s="9">
        <v>1069.69</v>
      </c>
      <c r="AK2162" s="9">
        <v>87.66</v>
      </c>
      <c r="AL2162" s="9">
        <v>24554.400000000001</v>
      </c>
      <c r="AM2162" s="9">
        <v>550.11</v>
      </c>
      <c r="AN2162" s="9">
        <f>Tabla1[[#This Row],[Costo Compra]]+Tabla1[[#This Row],[Otros Compra]]</f>
        <v>25104.510000000002</v>
      </c>
      <c r="AO2162" s="9" t="s">
        <v>285</v>
      </c>
      <c r="AP2162" s="9" t="s">
        <v>105</v>
      </c>
      <c r="AQ2162" s="9" t="s">
        <v>90</v>
      </c>
      <c r="AR2162" s="9" t="s">
        <v>76</v>
      </c>
      <c r="AS2162" s="9">
        <v>9334.08</v>
      </c>
      <c r="AT2162" s="9">
        <v>0</v>
      </c>
      <c r="AU2162" s="9" t="s">
        <v>77</v>
      </c>
      <c r="AV2162" s="9">
        <v>2020</v>
      </c>
      <c r="AW2162" s="12">
        <v>43956</v>
      </c>
      <c r="AX2162" s="12">
        <v>44053</v>
      </c>
      <c r="AY2162" s="9">
        <v>0</v>
      </c>
      <c r="AZ2162" s="9">
        <v>0</v>
      </c>
      <c r="BA2162" s="9">
        <v>-34438.589999999997</v>
      </c>
      <c r="BB2162" s="9">
        <v>-177.06</v>
      </c>
      <c r="BC2162" s="9">
        <v>3302</v>
      </c>
      <c r="BD2162" s="9"/>
      <c r="BE2162" s="9" t="s">
        <v>78</v>
      </c>
      <c r="BF2162" s="9" t="s">
        <v>78</v>
      </c>
      <c r="BG2162" s="9"/>
      <c r="BH2162" s="9" t="s">
        <v>79</v>
      </c>
      <c r="BI2162" s="9"/>
      <c r="BJ2162" s="9">
        <v>0</v>
      </c>
      <c r="BK2162" s="9">
        <v>0</v>
      </c>
      <c r="BL2162" s="9">
        <v>0</v>
      </c>
      <c r="BM2162" s="9">
        <v>0</v>
      </c>
      <c r="BN2162" s="9">
        <v>0</v>
      </c>
      <c r="BO2162" s="9">
        <v>0</v>
      </c>
      <c r="BP2162" s="13"/>
      <c r="BQ2162" s="9" t="s">
        <v>80</v>
      </c>
      <c r="BR2162" s="9" t="s">
        <v>81</v>
      </c>
      <c r="BS2162" s="40"/>
      <c r="BT2162" s="40"/>
      <c r="BU2162" s="40"/>
      <c r="BV2162" s="40"/>
      <c r="BW2162" s="40"/>
      <c r="BX2162" s="40"/>
      <c r="BY2162" s="40"/>
      <c r="BZ2162" s="40"/>
      <c r="CA2162" s="40"/>
      <c r="CB2162" s="40"/>
      <c r="CC2162" s="40"/>
      <c r="CD2162" s="40"/>
      <c r="CE2162" s="40"/>
      <c r="CF2162" s="40"/>
      <c r="CG2162" s="40"/>
      <c r="CH2162" s="40"/>
      <c r="CI2162" s="40"/>
      <c r="CJ2162" s="40"/>
      <c r="CK2162" s="40"/>
      <c r="CL2162" s="40"/>
      <c r="CM2162" s="40"/>
      <c r="CN2162" s="40"/>
      <c r="CO2162" s="40"/>
      <c r="CP2162" s="40"/>
      <c r="CQ2162" s="40"/>
      <c r="CR2162" s="40"/>
      <c r="CS2162" s="40"/>
      <c r="CT2162" s="40"/>
      <c r="CU2162" s="40"/>
      <c r="CV2162" s="40"/>
      <c r="CW2162" s="40"/>
      <c r="CX2162" s="40"/>
      <c r="CY2162" s="40"/>
      <c r="CZ2162" s="40"/>
      <c r="DA2162" s="40"/>
      <c r="DB2162" s="40"/>
      <c r="DC2162" s="40"/>
      <c r="DD2162" s="40"/>
      <c r="DE2162" s="40"/>
      <c r="DF2162" s="40"/>
      <c r="DG2162" s="40"/>
      <c r="DH2162" s="40"/>
      <c r="DI2162" s="40"/>
      <c r="DJ2162" s="40"/>
      <c r="DK2162" s="40"/>
      <c r="DL2162" s="40"/>
      <c r="DM2162" s="40"/>
      <c r="DN2162" s="40"/>
      <c r="DO2162" s="40"/>
      <c r="DP2162" s="40"/>
      <c r="DQ2162" s="40"/>
      <c r="DR2162" s="40"/>
      <c r="DS2162" s="40"/>
      <c r="DT2162" s="40"/>
      <c r="DU2162" s="40"/>
      <c r="DV2162" s="40"/>
      <c r="DW2162" s="40"/>
      <c r="DX2162" s="40"/>
      <c r="DY2162" s="40"/>
      <c r="DZ2162" s="40"/>
      <c r="EA2162" s="40"/>
      <c r="EB2162" s="40"/>
      <c r="EC2162" s="40"/>
      <c r="ED2162" s="40"/>
      <c r="EE2162" s="40"/>
      <c r="EF2162" s="40"/>
      <c r="EG2162" s="40"/>
      <c r="EH2162" s="40"/>
      <c r="EI2162" s="40"/>
      <c r="EJ2162" s="40"/>
      <c r="EK2162" s="40"/>
      <c r="EL2162" s="40"/>
      <c r="EM2162" s="40"/>
      <c r="EN2162" s="40"/>
      <c r="EO2162" s="40"/>
      <c r="EP2162" s="40"/>
      <c r="EQ2162" s="40"/>
      <c r="ER2162" s="40"/>
      <c r="ES2162" s="40"/>
      <c r="ET2162" s="40"/>
      <c r="EU2162" s="40"/>
      <c r="EV2162" s="40"/>
      <c r="EW2162" s="40"/>
      <c r="EX2162" s="40"/>
      <c r="EY2162" s="40"/>
      <c r="EZ2162" s="40"/>
      <c r="FA2162" s="40"/>
      <c r="FB2162" s="40"/>
      <c r="FC2162" s="40"/>
      <c r="FD2162" s="40"/>
      <c r="FE2162" s="40"/>
      <c r="FF2162" s="40"/>
      <c r="FG2162" s="40"/>
      <c r="FH2162" s="40"/>
      <c r="FI2162" s="40"/>
      <c r="FJ2162" s="40"/>
      <c r="FK2162" s="40"/>
      <c r="FL2162" s="40"/>
      <c r="FM2162" s="40"/>
      <c r="FN2162" s="40"/>
      <c r="FO2162" s="40"/>
      <c r="FP2162" s="40"/>
      <c r="FQ2162" s="40"/>
      <c r="FR2162" s="40"/>
      <c r="FS2162" s="40"/>
      <c r="FT2162" s="40"/>
      <c r="FU2162" s="40"/>
      <c r="FV2162" s="40"/>
      <c r="FW2162" s="40"/>
      <c r="FX2162" s="40"/>
      <c r="FY2162" s="40"/>
      <c r="FZ2162" s="40"/>
      <c r="GA2162" s="40"/>
      <c r="GB2162" s="40"/>
      <c r="GC2162" s="40"/>
      <c r="GD2162" s="40"/>
      <c r="GE2162" s="40"/>
      <c r="GF2162" s="40"/>
      <c r="GG2162" s="40"/>
      <c r="GH2162" s="40"/>
      <c r="GI2162" s="40"/>
      <c r="GJ2162" s="40"/>
      <c r="GK2162" s="40"/>
      <c r="GL2162" s="40"/>
      <c r="GM2162" s="40"/>
      <c r="GN2162" s="40"/>
      <c r="GO2162" s="40"/>
      <c r="GP2162" s="40"/>
      <c r="GQ2162" s="40"/>
      <c r="GR2162" s="40"/>
      <c r="GS2162" s="40"/>
      <c r="GT2162" s="40"/>
      <c r="GU2162" s="40"/>
      <c r="GV2162" s="40"/>
      <c r="GW2162" s="40"/>
      <c r="GX2162" s="40"/>
      <c r="GY2162" s="40"/>
      <c r="GZ2162" s="40"/>
      <c r="HA2162" s="40"/>
      <c r="HB2162" s="40"/>
      <c r="HC2162" s="40"/>
      <c r="HD2162" s="40"/>
      <c r="HE2162" s="40"/>
      <c r="HF2162" s="40"/>
      <c r="HG2162" s="40"/>
      <c r="HH2162" s="40"/>
      <c r="HI2162" s="40"/>
      <c r="HJ2162" s="40"/>
      <c r="HK2162" s="40"/>
      <c r="HL2162" s="40"/>
      <c r="HM2162" s="40"/>
      <c r="HN2162" s="40"/>
      <c r="HO2162" s="40"/>
      <c r="HP2162" s="40"/>
      <c r="HQ2162" s="40"/>
      <c r="HR2162" s="40"/>
      <c r="HS2162" s="40"/>
      <c r="HT2162" s="40"/>
      <c r="HU2162" s="40"/>
      <c r="HV2162" s="40"/>
      <c r="HW2162" s="40"/>
      <c r="HX2162" s="40"/>
      <c r="HY2162" s="40"/>
      <c r="HZ2162" s="40"/>
      <c r="IA2162" s="40"/>
      <c r="IB2162" s="40"/>
      <c r="IC2162" s="40"/>
      <c r="ID2162" s="40"/>
      <c r="IE2162" s="40"/>
      <c r="IF2162" s="40"/>
      <c r="IG2162" s="40"/>
      <c r="IH2162" s="40"/>
      <c r="II2162" s="40"/>
      <c r="IJ2162" s="40"/>
      <c r="IK2162" s="40"/>
      <c r="IL2162" s="40"/>
      <c r="IM2162" s="40"/>
      <c r="IN2162" s="40"/>
      <c r="IO2162" s="40"/>
      <c r="IP2162" s="40"/>
      <c r="IQ2162" s="40"/>
      <c r="IR2162" s="40"/>
      <c r="IS2162" s="40"/>
      <c r="IT2162" s="40"/>
      <c r="IU2162" s="40"/>
      <c r="IV2162" s="40"/>
      <c r="IW2162" s="40"/>
      <c r="IX2162" s="40"/>
      <c r="IY2162" s="40"/>
      <c r="IZ2162" s="40"/>
      <c r="JA2162" s="40"/>
      <c r="JB2162" s="40"/>
      <c r="JC2162" s="40"/>
      <c r="JD2162" s="40"/>
      <c r="JE2162" s="40"/>
      <c r="JF2162" s="40"/>
      <c r="JG2162" s="40"/>
      <c r="JH2162" s="40"/>
      <c r="JI2162" s="40"/>
      <c r="JJ2162" s="40"/>
      <c r="JK2162" s="40"/>
      <c r="JL2162" s="40"/>
      <c r="JM2162" s="40"/>
      <c r="JN2162" s="40"/>
      <c r="JO2162" s="40"/>
      <c r="JP2162" s="40"/>
      <c r="JQ2162" s="40"/>
      <c r="JR2162" s="40"/>
      <c r="JS2162" s="40"/>
      <c r="JT2162" s="40"/>
      <c r="JU2162" s="40"/>
      <c r="JV2162" s="40"/>
      <c r="JW2162" s="40"/>
      <c r="JX2162" s="40"/>
      <c r="JY2162" s="40"/>
      <c r="JZ2162" s="40"/>
      <c r="KA2162" s="40"/>
      <c r="KB2162" s="40"/>
      <c r="KC2162" s="40"/>
      <c r="KD2162" s="40"/>
      <c r="KE2162" s="40"/>
      <c r="KF2162" s="40"/>
      <c r="KG2162" s="40"/>
      <c r="KH2162" s="40"/>
      <c r="KI2162" s="40"/>
      <c r="KJ2162" s="40"/>
      <c r="KK2162" s="40"/>
      <c r="KL2162" s="40"/>
      <c r="KM2162" s="40"/>
      <c r="KN2162" s="40"/>
      <c r="KO2162" s="40"/>
      <c r="KP2162" s="40"/>
      <c r="KQ2162" s="40"/>
      <c r="KR2162" s="40"/>
      <c r="KS2162" s="40"/>
      <c r="KT2162" s="40"/>
      <c r="KU2162" s="40"/>
      <c r="KV2162" s="40"/>
      <c r="KW2162" s="40"/>
      <c r="KX2162" s="40"/>
      <c r="KY2162" s="40"/>
      <c r="KZ2162" s="40"/>
      <c r="LA2162" s="40"/>
      <c r="LB2162" s="40"/>
      <c r="LC2162" s="40"/>
      <c r="LD2162" s="40"/>
      <c r="LE2162" s="40"/>
      <c r="LF2162" s="40"/>
      <c r="LG2162" s="40"/>
      <c r="LH2162" s="40"/>
      <c r="LI2162" s="40"/>
      <c r="LJ2162" s="40"/>
      <c r="LK2162" s="40"/>
      <c r="LL2162" s="40"/>
      <c r="LM2162" s="40"/>
      <c r="LN2162" s="40"/>
      <c r="LO2162" s="40"/>
      <c r="LP2162" s="40"/>
      <c r="LQ2162" s="40"/>
      <c r="LR2162" s="40"/>
      <c r="LS2162" s="40"/>
      <c r="LT2162" s="40"/>
      <c r="LU2162" s="40"/>
      <c r="LV2162" s="40"/>
      <c r="LW2162" s="40"/>
      <c r="LX2162" s="40"/>
      <c r="LY2162" s="40"/>
      <c r="LZ2162" s="40"/>
      <c r="MA2162" s="40"/>
      <c r="MB2162" s="40"/>
      <c r="MC2162" s="40"/>
      <c r="MD2162" s="40"/>
      <c r="ME2162" s="40"/>
      <c r="MF2162" s="40"/>
      <c r="MG2162" s="40"/>
      <c r="MH2162" s="40"/>
      <c r="MI2162" s="40"/>
      <c r="MJ2162" s="40"/>
      <c r="MK2162" s="40"/>
      <c r="ML2162" s="40"/>
      <c r="MM2162" s="40"/>
      <c r="MN2162" s="40"/>
      <c r="MO2162" s="40"/>
      <c r="MP2162" s="40"/>
      <c r="MQ2162" s="40"/>
      <c r="MR2162" s="40"/>
      <c r="MS2162" s="40"/>
      <c r="MT2162" s="40"/>
      <c r="MU2162" s="40"/>
      <c r="MV2162" s="40"/>
      <c r="MW2162" s="40"/>
      <c r="MX2162" s="40"/>
      <c r="MY2162" s="40"/>
      <c r="MZ2162" s="40"/>
      <c r="NA2162" s="40"/>
      <c r="NB2162" s="40"/>
      <c r="NC2162" s="40"/>
      <c r="ND2162" s="40"/>
      <c r="NE2162" s="40"/>
      <c r="NF2162" s="40"/>
      <c r="NG2162" s="40"/>
      <c r="NH2162" s="40"/>
      <c r="NI2162" s="40"/>
      <c r="NJ2162" s="40"/>
      <c r="NK2162" s="40"/>
      <c r="NL2162" s="40"/>
      <c r="NM2162" s="40"/>
      <c r="NN2162" s="40"/>
      <c r="NO2162" s="40"/>
      <c r="NP2162" s="40"/>
      <c r="NQ2162" s="40"/>
      <c r="NR2162" s="40"/>
      <c r="NS2162" s="40"/>
      <c r="NT2162" s="40"/>
      <c r="NU2162" s="40"/>
      <c r="NV2162" s="40"/>
      <c r="NW2162" s="40"/>
      <c r="NX2162" s="40"/>
      <c r="NY2162" s="40"/>
      <c r="NZ2162" s="40"/>
      <c r="OA2162" s="40"/>
      <c r="OB2162" s="40"/>
      <c r="OC2162" s="40"/>
      <c r="OD2162" s="40"/>
      <c r="OE2162" s="40"/>
      <c r="OF2162" s="40"/>
      <c r="OG2162" s="40"/>
      <c r="OH2162" s="40"/>
      <c r="OI2162" s="40"/>
      <c r="OJ2162" s="40"/>
      <c r="OK2162" s="40"/>
      <c r="OL2162" s="40"/>
      <c r="OM2162" s="40"/>
      <c r="ON2162" s="40"/>
      <c r="OO2162" s="40"/>
      <c r="OP2162" s="40"/>
      <c r="OQ2162" s="40"/>
      <c r="OR2162" s="40"/>
      <c r="OS2162" s="40"/>
      <c r="OT2162" s="40"/>
      <c r="OU2162" s="40"/>
      <c r="OV2162" s="40"/>
      <c r="OW2162" s="40"/>
      <c r="OX2162" s="40"/>
      <c r="OY2162" s="40"/>
      <c r="OZ2162" s="40"/>
      <c r="PA2162" s="40"/>
      <c r="PB2162" s="40"/>
      <c r="PC2162" s="40"/>
      <c r="PD2162" s="40"/>
      <c r="PE2162" s="40"/>
      <c r="PF2162" s="40"/>
      <c r="PG2162" s="40"/>
      <c r="PH2162" s="40"/>
      <c r="PI2162" s="40"/>
      <c r="PJ2162" s="40"/>
      <c r="PK2162" s="40"/>
      <c r="PL2162" s="40"/>
      <c r="PM2162" s="40"/>
      <c r="PN2162" s="40"/>
      <c r="PO2162" s="40"/>
      <c r="PP2162" s="40"/>
      <c r="PQ2162" s="40"/>
      <c r="PR2162" s="40"/>
      <c r="PS2162" s="40"/>
      <c r="PT2162" s="40"/>
      <c r="PU2162" s="40"/>
      <c r="PV2162" s="40"/>
      <c r="PW2162" s="40"/>
      <c r="PX2162" s="40"/>
      <c r="PY2162" s="40"/>
      <c r="PZ2162" s="40"/>
      <c r="QA2162" s="40"/>
      <c r="QB2162" s="40"/>
      <c r="QC2162" s="40"/>
      <c r="QD2162" s="40"/>
      <c r="QE2162" s="40"/>
      <c r="QF2162" s="40"/>
      <c r="QG2162" s="40"/>
      <c r="QH2162" s="40"/>
      <c r="QI2162" s="40"/>
      <c r="QJ2162" s="40"/>
      <c r="QK2162" s="40"/>
      <c r="QL2162" s="40"/>
      <c r="QM2162" s="40"/>
      <c r="QN2162" s="40"/>
      <c r="QO2162" s="40"/>
      <c r="QP2162" s="40"/>
      <c r="QQ2162" s="40"/>
      <c r="QR2162" s="40"/>
      <c r="QS2162" s="40"/>
      <c r="QT2162" s="40"/>
      <c r="QU2162" s="40"/>
      <c r="QV2162" s="40"/>
      <c r="QW2162" s="40"/>
      <c r="QX2162" s="40"/>
      <c r="QY2162" s="40"/>
      <c r="QZ2162" s="40"/>
      <c r="RA2162" s="40"/>
      <c r="RB2162" s="40"/>
      <c r="RC2162" s="40"/>
      <c r="RD2162" s="40"/>
      <c r="RE2162" s="40"/>
      <c r="RF2162" s="40"/>
      <c r="RG2162" s="40"/>
      <c r="RH2162" s="40"/>
      <c r="RI2162" s="40"/>
      <c r="RJ2162" s="40"/>
      <c r="RK2162" s="40"/>
      <c r="RL2162" s="40"/>
      <c r="RM2162" s="40"/>
      <c r="RN2162" s="40"/>
      <c r="RO2162" s="40"/>
      <c r="RP2162" s="40"/>
      <c r="RQ2162" s="40"/>
      <c r="RR2162" s="40"/>
      <c r="RS2162" s="40"/>
      <c r="RT2162" s="40"/>
      <c r="RU2162" s="40"/>
      <c r="RV2162" s="40"/>
      <c r="RW2162" s="40"/>
      <c r="RX2162" s="40"/>
      <c r="RY2162" s="40"/>
      <c r="RZ2162" s="40"/>
      <c r="SA2162" s="40"/>
      <c r="SB2162" s="40"/>
      <c r="SC2162" s="40"/>
      <c r="SD2162" s="40"/>
      <c r="SE2162" s="40"/>
      <c r="SF2162" s="40"/>
      <c r="SG2162" s="40"/>
      <c r="SH2162" s="40"/>
      <c r="SI2162" s="40"/>
      <c r="SJ2162" s="40"/>
      <c r="SK2162" s="40"/>
      <c r="SL2162" s="40"/>
      <c r="SM2162" s="40"/>
      <c r="SN2162" s="40"/>
      <c r="SO2162" s="40"/>
      <c r="SP2162" s="40"/>
      <c r="SQ2162" s="40"/>
      <c r="SR2162" s="40"/>
      <c r="SS2162" s="40"/>
      <c r="ST2162" s="40"/>
      <c r="SU2162" s="40"/>
      <c r="SV2162" s="40"/>
      <c r="SW2162" s="40"/>
      <c r="SX2162" s="40"/>
      <c r="SY2162" s="40"/>
      <c r="SZ2162" s="40"/>
      <c r="TA2162" s="40"/>
      <c r="TB2162" s="40"/>
      <c r="TC2162" s="40"/>
      <c r="TD2162" s="40"/>
      <c r="TE2162" s="40"/>
      <c r="TF2162" s="40"/>
      <c r="TG2162" s="40"/>
      <c r="TH2162" s="40"/>
      <c r="TI2162" s="40"/>
      <c r="TJ2162" s="40"/>
      <c r="TK2162" s="40"/>
      <c r="TL2162" s="40"/>
      <c r="TM2162" s="40"/>
      <c r="TN2162" s="40"/>
      <c r="TO2162" s="40"/>
      <c r="TP2162" s="40"/>
      <c r="TQ2162" s="40"/>
      <c r="TR2162" s="40"/>
      <c r="TS2162" s="40"/>
      <c r="TT2162" s="40"/>
      <c r="TU2162" s="40"/>
      <c r="TV2162" s="40"/>
      <c r="TW2162" s="40"/>
      <c r="TX2162" s="40"/>
      <c r="TY2162" s="40"/>
      <c r="TZ2162" s="40"/>
      <c r="UA2162" s="40"/>
      <c r="UB2162" s="40"/>
      <c r="UC2162" s="40"/>
      <c r="UD2162" s="40"/>
      <c r="UE2162" s="40"/>
      <c r="UF2162" s="40"/>
      <c r="UG2162" s="40"/>
      <c r="UH2162" s="40"/>
      <c r="UI2162" s="40"/>
      <c r="UJ2162" s="40"/>
      <c r="UK2162" s="40"/>
      <c r="UL2162" s="40"/>
      <c r="UM2162" s="40"/>
      <c r="UN2162" s="40"/>
      <c r="UO2162" s="40"/>
      <c r="UP2162" s="40"/>
      <c r="UQ2162" s="40"/>
      <c r="UR2162" s="40"/>
      <c r="US2162" s="40"/>
      <c r="UT2162" s="40"/>
      <c r="UU2162" s="40"/>
      <c r="UV2162" s="40"/>
      <c r="UW2162" s="40"/>
      <c r="UX2162" s="40"/>
      <c r="UY2162" s="40"/>
      <c r="UZ2162" s="40"/>
      <c r="VA2162" s="40"/>
      <c r="VB2162" s="40"/>
      <c r="VC2162" s="40"/>
      <c r="VD2162" s="40"/>
      <c r="VE2162" s="40"/>
      <c r="VF2162" s="40"/>
      <c r="VG2162" s="40"/>
      <c r="VH2162" s="40"/>
      <c r="VI2162" s="40"/>
      <c r="VJ2162" s="40"/>
      <c r="VK2162" s="40"/>
      <c r="VL2162" s="40"/>
      <c r="VM2162" s="40"/>
      <c r="VN2162" s="40"/>
      <c r="VO2162" s="40"/>
      <c r="VP2162" s="40"/>
      <c r="VQ2162" s="40"/>
      <c r="VR2162" s="40"/>
      <c r="VS2162" s="40"/>
      <c r="VT2162" s="40"/>
      <c r="VU2162" s="40"/>
      <c r="VV2162" s="40"/>
      <c r="VW2162" s="40"/>
      <c r="VX2162" s="40"/>
      <c r="VY2162" s="40"/>
      <c r="VZ2162" s="40"/>
      <c r="WA2162" s="40"/>
      <c r="WB2162" s="40"/>
      <c r="WC2162" s="40"/>
      <c r="WD2162" s="40"/>
      <c r="WE2162" s="40"/>
      <c r="WF2162" s="40"/>
      <c r="WG2162" s="40"/>
      <c r="WH2162" s="40"/>
      <c r="WI2162" s="40"/>
      <c r="WJ2162" s="40"/>
      <c r="WK2162" s="40"/>
      <c r="WL2162" s="40"/>
      <c r="WM2162" s="40"/>
      <c r="WN2162" s="40"/>
      <c r="WO2162" s="40"/>
      <c r="WP2162" s="40"/>
      <c r="WQ2162" s="40"/>
      <c r="WR2162" s="40"/>
      <c r="WS2162" s="40"/>
      <c r="WT2162" s="40"/>
      <c r="WU2162" s="40"/>
      <c r="WV2162" s="40"/>
      <c r="WW2162" s="40"/>
      <c r="WX2162" s="40"/>
      <c r="WY2162" s="40"/>
      <c r="WZ2162" s="40"/>
      <c r="XA2162" s="40"/>
      <c r="XB2162" s="40"/>
      <c r="XC2162" s="40"/>
      <c r="XD2162" s="40"/>
      <c r="XE2162" s="40"/>
      <c r="XF2162" s="40"/>
      <c r="XG2162" s="40"/>
      <c r="XH2162" s="40"/>
      <c r="XI2162" s="40"/>
      <c r="XJ2162" s="40"/>
      <c r="XK2162" s="40"/>
      <c r="XL2162" s="40"/>
      <c r="XM2162" s="40"/>
      <c r="XN2162" s="40"/>
      <c r="XO2162" s="40"/>
      <c r="XP2162" s="40"/>
      <c r="XQ2162" s="40"/>
      <c r="XR2162" s="40"/>
      <c r="XS2162" s="40"/>
      <c r="XT2162" s="40"/>
      <c r="XU2162" s="40"/>
      <c r="XV2162" s="40"/>
      <c r="XW2162" s="40"/>
      <c r="XX2162" s="40"/>
      <c r="XY2162" s="40"/>
      <c r="XZ2162" s="40"/>
      <c r="YA2162" s="40"/>
      <c r="YB2162" s="40"/>
      <c r="YC2162" s="40"/>
      <c r="YD2162" s="40"/>
      <c r="YE2162" s="40"/>
      <c r="YF2162" s="40"/>
      <c r="YG2162" s="40"/>
      <c r="YH2162" s="40"/>
      <c r="YI2162" s="40"/>
      <c r="YJ2162" s="40"/>
      <c r="YK2162" s="40"/>
      <c r="YL2162" s="40"/>
      <c r="YM2162" s="40"/>
      <c r="YN2162" s="40"/>
      <c r="YO2162" s="40"/>
      <c r="YP2162" s="40"/>
      <c r="YQ2162" s="40"/>
      <c r="YR2162" s="40"/>
      <c r="YS2162" s="40"/>
      <c r="YT2162" s="40"/>
      <c r="YU2162" s="40"/>
      <c r="YV2162" s="40"/>
      <c r="YW2162" s="40"/>
      <c r="YX2162" s="40"/>
      <c r="YY2162" s="40"/>
      <c r="YZ2162" s="40"/>
      <c r="ZA2162" s="40"/>
      <c r="ZB2162" s="40"/>
      <c r="ZC2162" s="40"/>
      <c r="ZD2162" s="40"/>
      <c r="ZE2162" s="40"/>
      <c r="ZF2162" s="40"/>
      <c r="ZG2162" s="40"/>
      <c r="ZH2162" s="40"/>
      <c r="ZI2162" s="40"/>
      <c r="ZJ2162" s="40"/>
      <c r="ZK2162" s="40"/>
      <c r="ZL2162" s="40"/>
      <c r="ZM2162" s="40"/>
      <c r="ZN2162" s="40"/>
      <c r="ZO2162" s="40"/>
      <c r="ZP2162" s="40"/>
      <c r="ZQ2162" s="40"/>
      <c r="ZR2162" s="40"/>
      <c r="ZS2162" s="40"/>
      <c r="ZT2162" s="40"/>
      <c r="ZU2162" s="40"/>
      <c r="ZV2162" s="40"/>
      <c r="ZW2162" s="40"/>
      <c r="ZX2162" s="40"/>
      <c r="ZY2162" s="40"/>
      <c r="ZZ2162" s="40"/>
      <c r="AAA2162" s="40"/>
      <c r="AAB2162" s="40"/>
      <c r="AAC2162" s="40"/>
      <c r="AAD2162" s="40"/>
      <c r="AAE2162" s="40"/>
      <c r="AAF2162" s="40"/>
      <c r="AAG2162" s="40"/>
      <c r="AAH2162" s="40"/>
      <c r="AAI2162" s="40"/>
      <c r="AAJ2162" s="40"/>
      <c r="AAK2162" s="40"/>
      <c r="AAL2162" s="40"/>
      <c r="AAM2162" s="40"/>
      <c r="AAN2162" s="40"/>
      <c r="AAO2162" s="40"/>
      <c r="AAP2162" s="40"/>
      <c r="AAQ2162" s="40"/>
      <c r="AAR2162" s="40"/>
      <c r="AAS2162" s="40"/>
      <c r="AAT2162" s="40"/>
      <c r="AAU2162" s="40"/>
      <c r="AAV2162" s="40"/>
      <c r="AAW2162" s="40"/>
      <c r="AAX2162" s="40"/>
      <c r="AAY2162" s="40"/>
      <c r="AAZ2162" s="40"/>
      <c r="ABA2162" s="40"/>
      <c r="ABB2162" s="40"/>
      <c r="ABC2162" s="40"/>
      <c r="ABD2162" s="40"/>
      <c r="ABE2162" s="40"/>
      <c r="ABF2162" s="40"/>
      <c r="ABG2162" s="40"/>
      <c r="ABH2162" s="40"/>
      <c r="ABI2162" s="40"/>
      <c r="ABJ2162" s="40"/>
      <c r="ABK2162" s="40"/>
      <c r="ABL2162" s="40"/>
      <c r="ABM2162" s="40"/>
      <c r="ABN2162" s="40"/>
      <c r="ABO2162" s="40"/>
      <c r="ABP2162" s="40"/>
      <c r="ABQ2162" s="40"/>
      <c r="ABR2162" s="40"/>
      <c r="ABS2162" s="40"/>
      <c r="ABT2162" s="40"/>
      <c r="ABU2162" s="40"/>
      <c r="ABV2162" s="40"/>
      <c r="ABW2162" s="40"/>
      <c r="ABX2162" s="40"/>
      <c r="ABY2162" s="40"/>
      <c r="ABZ2162" s="40"/>
      <c r="ACA2162" s="40"/>
      <c r="ACB2162" s="40"/>
      <c r="ACC2162" s="40"/>
      <c r="ACD2162" s="40"/>
      <c r="ACE2162" s="40"/>
      <c r="ACF2162" s="40"/>
      <c r="ACG2162" s="40"/>
      <c r="ACH2162" s="40"/>
      <c r="ACI2162" s="40"/>
      <c r="ACJ2162" s="40"/>
      <c r="ACK2162" s="40"/>
      <c r="ACL2162" s="40"/>
      <c r="ACM2162" s="40"/>
      <c r="ACN2162" s="40"/>
      <c r="ACO2162" s="40"/>
      <c r="ACP2162" s="40"/>
      <c r="ACQ2162" s="40"/>
      <c r="ACR2162" s="40"/>
      <c r="ACS2162" s="40"/>
      <c r="ACT2162" s="40"/>
      <c r="ACU2162" s="40"/>
      <c r="ACV2162" s="40"/>
      <c r="ACW2162" s="40"/>
      <c r="ACX2162" s="40"/>
      <c r="ACY2162" s="40"/>
      <c r="ACZ2162" s="40"/>
      <c r="ADA2162" s="40"/>
      <c r="ADB2162" s="40"/>
      <c r="ADC2162" s="40"/>
      <c r="ADD2162" s="40"/>
      <c r="ADE2162" s="40"/>
      <c r="ADF2162" s="40"/>
      <c r="ADG2162" s="40"/>
      <c r="ADH2162" s="40"/>
      <c r="ADI2162" s="40"/>
      <c r="ADJ2162" s="40"/>
      <c r="ADK2162" s="40"/>
      <c r="ADL2162" s="40"/>
      <c r="ADM2162" s="40"/>
      <c r="ADN2162" s="40"/>
      <c r="ADO2162" s="40"/>
      <c r="ADP2162" s="40"/>
      <c r="ADQ2162" s="40"/>
      <c r="ADR2162" s="40"/>
      <c r="ADS2162" s="40"/>
      <c r="ADT2162" s="40"/>
      <c r="ADU2162" s="40"/>
      <c r="ADV2162" s="40"/>
      <c r="ADW2162" s="40"/>
      <c r="ADX2162" s="40"/>
      <c r="ADY2162" s="40"/>
      <c r="ADZ2162" s="40"/>
      <c r="AEA2162" s="40"/>
      <c r="AEB2162" s="40"/>
      <c r="AEC2162" s="40"/>
      <c r="AED2162" s="40"/>
      <c r="AEE2162" s="40"/>
      <c r="AEF2162" s="40"/>
      <c r="AEG2162" s="40"/>
      <c r="AEH2162" s="40"/>
      <c r="AEI2162" s="40"/>
      <c r="AEJ2162" s="40"/>
      <c r="AEK2162" s="40"/>
      <c r="AEL2162" s="40"/>
      <c r="AEM2162" s="40"/>
      <c r="AEN2162" s="40"/>
      <c r="AEO2162" s="40"/>
      <c r="AEP2162" s="40"/>
      <c r="AEQ2162" s="40"/>
      <c r="AER2162" s="40"/>
      <c r="AES2162" s="40"/>
      <c r="AET2162" s="40"/>
      <c r="AEU2162" s="40"/>
      <c r="AEV2162" s="40"/>
      <c r="AEW2162" s="40"/>
      <c r="AEX2162" s="40"/>
      <c r="AEY2162" s="40"/>
      <c r="AEZ2162" s="40"/>
      <c r="AFA2162" s="40"/>
      <c r="AFB2162" s="40"/>
      <c r="AFC2162" s="40"/>
      <c r="AFD2162" s="40"/>
      <c r="AFE2162" s="40"/>
      <c r="AFF2162" s="40"/>
      <c r="AFG2162" s="40"/>
      <c r="AFH2162" s="40"/>
      <c r="AFI2162" s="40"/>
      <c r="AFJ2162" s="40"/>
      <c r="AFK2162" s="40"/>
      <c r="AFL2162" s="40"/>
      <c r="AFM2162" s="40"/>
      <c r="AFN2162" s="40"/>
      <c r="AFO2162" s="40"/>
      <c r="AFP2162" s="40"/>
      <c r="AFQ2162" s="40"/>
      <c r="AFR2162" s="40"/>
      <c r="AFS2162" s="40"/>
      <c r="AFT2162" s="40"/>
      <c r="AFU2162" s="40"/>
      <c r="AFV2162" s="40"/>
      <c r="AFW2162" s="40"/>
      <c r="AFX2162" s="40"/>
      <c r="AFY2162" s="40"/>
      <c r="AFZ2162" s="40"/>
      <c r="AGA2162" s="40"/>
      <c r="AGB2162" s="40"/>
      <c r="AGC2162" s="40"/>
      <c r="AGD2162" s="40"/>
      <c r="AGE2162" s="40"/>
      <c r="AGF2162" s="40"/>
      <c r="AGG2162" s="40"/>
      <c r="AGH2162" s="40"/>
      <c r="AGI2162" s="40"/>
      <c r="AGJ2162" s="40"/>
      <c r="AGK2162" s="40"/>
      <c r="AGL2162" s="40"/>
      <c r="AGM2162" s="40"/>
      <c r="AGN2162" s="40"/>
      <c r="AGO2162" s="40"/>
      <c r="AGP2162" s="40"/>
      <c r="AGQ2162" s="40"/>
      <c r="AGR2162" s="40"/>
      <c r="AGS2162" s="40"/>
      <c r="AGT2162" s="40"/>
      <c r="AGU2162" s="40"/>
      <c r="AGV2162" s="40"/>
      <c r="AGW2162" s="40"/>
      <c r="AGX2162" s="40"/>
      <c r="AGY2162" s="40"/>
      <c r="AGZ2162" s="40"/>
      <c r="AHA2162" s="40"/>
      <c r="AHB2162" s="40"/>
      <c r="AHC2162" s="40"/>
      <c r="AHD2162" s="40"/>
      <c r="AHE2162" s="40"/>
      <c r="AHF2162" s="40"/>
      <c r="AHG2162" s="40"/>
      <c r="AHH2162" s="40"/>
      <c r="AHI2162" s="40"/>
      <c r="AHJ2162" s="40"/>
      <c r="AHK2162" s="40"/>
      <c r="AHL2162" s="40"/>
      <c r="AHM2162" s="40"/>
      <c r="AHN2162" s="40"/>
      <c r="AHO2162" s="40"/>
      <c r="AHP2162" s="40"/>
      <c r="AHQ2162" s="40"/>
      <c r="AHR2162" s="40"/>
      <c r="AHS2162" s="40"/>
      <c r="AHT2162" s="40"/>
      <c r="AHU2162" s="40"/>
      <c r="AHV2162" s="40"/>
      <c r="AHW2162" s="40"/>
      <c r="AHX2162" s="40"/>
      <c r="AHY2162" s="40"/>
      <c r="AHZ2162" s="40"/>
      <c r="AIA2162" s="40"/>
      <c r="AIB2162" s="40"/>
      <c r="AIC2162" s="40"/>
      <c r="AID2162" s="40"/>
      <c r="AIE2162" s="40"/>
      <c r="AIF2162" s="40"/>
      <c r="AIG2162" s="40"/>
      <c r="AIH2162" s="40"/>
      <c r="AII2162" s="40"/>
      <c r="AIJ2162" s="40"/>
      <c r="AIK2162" s="40"/>
      <c r="AIL2162" s="40"/>
      <c r="AIM2162" s="40"/>
      <c r="AIN2162" s="40"/>
      <c r="AIO2162" s="40"/>
      <c r="AIP2162" s="40"/>
      <c r="AIQ2162" s="40"/>
      <c r="AIR2162" s="40"/>
      <c r="AIS2162" s="40"/>
      <c r="AIT2162" s="40"/>
      <c r="AIU2162" s="40"/>
      <c r="AIV2162" s="40"/>
      <c r="AIW2162" s="40"/>
      <c r="AIX2162" s="40"/>
      <c r="AIY2162" s="40"/>
      <c r="AIZ2162" s="40"/>
      <c r="AJA2162" s="40"/>
      <c r="AJB2162" s="40"/>
      <c r="AJC2162" s="40"/>
      <c r="AJD2162" s="40"/>
      <c r="AJE2162" s="40"/>
      <c r="AJF2162" s="40"/>
      <c r="AJG2162" s="40"/>
      <c r="AJH2162" s="40"/>
      <c r="AJI2162" s="40"/>
      <c r="AJJ2162" s="40"/>
      <c r="AJK2162" s="40"/>
      <c r="AJL2162" s="40"/>
      <c r="AJM2162" s="40"/>
      <c r="AJN2162" s="40"/>
      <c r="AJO2162" s="40"/>
      <c r="AJP2162" s="40"/>
      <c r="AJQ2162" s="40"/>
      <c r="AJR2162" s="40"/>
      <c r="AJS2162" s="40"/>
      <c r="AJT2162" s="40"/>
      <c r="AJU2162" s="40"/>
      <c r="AJV2162" s="40"/>
      <c r="AJW2162" s="40"/>
      <c r="AJX2162" s="40"/>
      <c r="AJY2162" s="40"/>
      <c r="AJZ2162" s="40"/>
      <c r="AKA2162" s="40"/>
      <c r="AKB2162" s="40"/>
      <c r="AKC2162" s="40"/>
      <c r="AKD2162" s="40"/>
      <c r="AKE2162" s="40"/>
      <c r="AKF2162" s="40"/>
      <c r="AKG2162" s="40"/>
      <c r="AKH2162" s="40"/>
      <c r="AKI2162" s="40"/>
      <c r="AKJ2162" s="40"/>
      <c r="AKK2162" s="40"/>
      <c r="AKL2162" s="40"/>
      <c r="AKM2162" s="40"/>
      <c r="AKN2162" s="40"/>
      <c r="AKO2162" s="40"/>
      <c r="AKP2162" s="40"/>
      <c r="AKQ2162" s="40"/>
      <c r="AKR2162" s="40"/>
      <c r="AKS2162" s="40"/>
      <c r="AKT2162" s="40"/>
      <c r="AKU2162" s="40"/>
      <c r="AKV2162" s="40"/>
      <c r="AKW2162" s="40"/>
      <c r="AKX2162" s="40"/>
      <c r="AKY2162" s="40"/>
      <c r="AKZ2162" s="40"/>
      <c r="ALA2162" s="40"/>
      <c r="ALB2162" s="40"/>
      <c r="ALC2162" s="40"/>
      <c r="ALD2162" s="40"/>
      <c r="ALE2162" s="40"/>
      <c r="ALF2162" s="40"/>
      <c r="ALG2162" s="40"/>
      <c r="ALH2162" s="40"/>
      <c r="ALI2162" s="40"/>
      <c r="ALJ2162" s="40"/>
      <c r="ALK2162" s="40"/>
      <c r="ALL2162" s="40"/>
      <c r="ALM2162" s="40"/>
      <c r="ALN2162" s="40"/>
      <c r="ALO2162" s="40"/>
      <c r="ALP2162" s="40"/>
      <c r="ALQ2162" s="40"/>
      <c r="ALR2162" s="40"/>
      <c r="ALS2162" s="40"/>
      <c r="ALT2162" s="40"/>
      <c r="ALU2162" s="40"/>
      <c r="ALV2162" s="40"/>
      <c r="ALW2162" s="40"/>
      <c r="ALX2162" s="40"/>
      <c r="ALY2162" s="40"/>
      <c r="ALZ2162" s="40"/>
      <c r="AMA2162" s="40"/>
      <c r="AMB2162" s="40"/>
      <c r="AMC2162" s="40"/>
      <c r="AMD2162" s="40"/>
      <c r="AME2162" s="40"/>
      <c r="AMF2162" s="40"/>
      <c r="AMG2162" s="40"/>
      <c r="AMH2162" s="40"/>
      <c r="AMI2162" s="40"/>
      <c r="AMJ2162" s="40"/>
      <c r="AMK2162" s="40"/>
      <c r="AML2162" s="40"/>
      <c r="AMM2162" s="40"/>
      <c r="AMN2162" s="40"/>
      <c r="AMO2162" s="40"/>
      <c r="AMP2162" s="40"/>
      <c r="AMQ2162" s="40"/>
      <c r="AMR2162" s="40"/>
      <c r="AMS2162" s="40"/>
      <c r="AMT2162" s="40"/>
      <c r="AMU2162" s="40"/>
      <c r="AMV2162" s="40"/>
      <c r="AMW2162" s="40"/>
      <c r="AMX2162" s="40"/>
      <c r="AMY2162" s="40"/>
      <c r="AMZ2162" s="40"/>
      <c r="ANA2162" s="40"/>
      <c r="ANB2162" s="40"/>
      <c r="ANC2162" s="40"/>
      <c r="AND2162" s="40"/>
      <c r="ANE2162" s="40"/>
      <c r="ANF2162" s="40"/>
      <c r="ANG2162" s="40"/>
      <c r="ANH2162" s="40"/>
      <c r="ANI2162" s="40"/>
      <c r="ANJ2162" s="40"/>
      <c r="ANK2162" s="40"/>
      <c r="ANL2162" s="40"/>
      <c r="ANM2162" s="40"/>
      <c r="ANN2162" s="40"/>
      <c r="ANO2162" s="40"/>
      <c r="ANP2162" s="40"/>
      <c r="ANQ2162" s="40"/>
      <c r="ANR2162" s="40"/>
      <c r="ANS2162" s="40"/>
      <c r="ANT2162" s="40"/>
      <c r="ANU2162" s="40"/>
      <c r="ANV2162" s="40"/>
      <c r="ANW2162" s="40"/>
      <c r="ANX2162" s="40"/>
      <c r="ANY2162" s="40"/>
      <c r="ANZ2162" s="40"/>
      <c r="AOA2162" s="40"/>
      <c r="AOB2162" s="40"/>
      <c r="AOC2162" s="40"/>
      <c r="AOD2162" s="40"/>
      <c r="AOE2162" s="40"/>
      <c r="AOF2162" s="40"/>
      <c r="AOG2162" s="40"/>
      <c r="AOH2162" s="40"/>
      <c r="AOI2162" s="40"/>
      <c r="AOJ2162" s="40"/>
      <c r="AOK2162" s="40"/>
      <c r="AOL2162" s="40"/>
      <c r="AOM2162" s="40"/>
      <c r="AON2162" s="40"/>
      <c r="AOO2162" s="40"/>
      <c r="AOP2162" s="40"/>
      <c r="AOQ2162" s="40"/>
      <c r="AOR2162" s="40"/>
      <c r="AOS2162" s="40"/>
      <c r="AOT2162" s="40"/>
      <c r="AOU2162" s="40"/>
      <c r="AOV2162" s="40"/>
      <c r="AOW2162" s="40"/>
      <c r="AOX2162" s="40"/>
      <c r="AOY2162" s="40"/>
      <c r="AOZ2162" s="40"/>
      <c r="APA2162" s="40"/>
      <c r="APB2162" s="40"/>
      <c r="APC2162" s="40"/>
      <c r="APD2162" s="40"/>
      <c r="APE2162" s="40"/>
      <c r="APF2162" s="40"/>
      <c r="APG2162" s="40"/>
      <c r="APH2162" s="40"/>
      <c r="API2162" s="40"/>
      <c r="APJ2162" s="40"/>
      <c r="APK2162" s="40"/>
      <c r="APL2162" s="40"/>
      <c r="APM2162" s="40"/>
      <c r="APN2162" s="40"/>
      <c r="APO2162" s="40"/>
      <c r="APP2162" s="40"/>
      <c r="APQ2162" s="40"/>
      <c r="APR2162" s="40"/>
      <c r="APS2162" s="40"/>
      <c r="APT2162" s="40"/>
      <c r="APU2162" s="40"/>
      <c r="APV2162" s="40"/>
      <c r="APW2162" s="40"/>
      <c r="APX2162" s="40"/>
      <c r="APY2162" s="40"/>
      <c r="APZ2162" s="40"/>
      <c r="AQA2162" s="40"/>
      <c r="AQB2162" s="40"/>
      <c r="AQC2162" s="40"/>
      <c r="AQD2162" s="40"/>
      <c r="AQE2162" s="40"/>
      <c r="AQF2162" s="40"/>
      <c r="AQG2162" s="40"/>
      <c r="AQH2162" s="40"/>
      <c r="AQI2162" s="40"/>
      <c r="AQJ2162" s="40"/>
      <c r="AQK2162" s="40"/>
      <c r="AQL2162" s="40"/>
      <c r="AQM2162" s="40"/>
      <c r="AQN2162" s="40"/>
      <c r="AQO2162" s="40"/>
      <c r="AQP2162" s="40"/>
      <c r="AQQ2162" s="40"/>
      <c r="AQR2162" s="40"/>
      <c r="AQS2162" s="40"/>
      <c r="AQT2162" s="40"/>
      <c r="AQU2162" s="40"/>
      <c r="AQV2162" s="40"/>
      <c r="AQW2162" s="40"/>
      <c r="AQX2162" s="40"/>
      <c r="AQY2162" s="40"/>
      <c r="AQZ2162" s="40"/>
      <c r="ARA2162" s="40"/>
      <c r="ARB2162" s="40"/>
      <c r="ARC2162" s="40"/>
      <c r="ARD2162" s="40"/>
      <c r="ARE2162" s="40"/>
      <c r="ARF2162" s="40"/>
      <c r="ARG2162" s="40"/>
      <c r="ARH2162" s="40"/>
      <c r="ARI2162" s="40"/>
      <c r="ARJ2162" s="40"/>
      <c r="ARK2162" s="40"/>
      <c r="ARL2162" s="40"/>
      <c r="ARM2162" s="40"/>
      <c r="ARN2162" s="40"/>
      <c r="ARO2162" s="40"/>
      <c r="ARP2162" s="40"/>
      <c r="ARQ2162" s="40"/>
      <c r="ARR2162" s="40"/>
      <c r="ARS2162" s="40"/>
      <c r="ART2162" s="40"/>
      <c r="ARU2162" s="40"/>
      <c r="ARV2162" s="40"/>
      <c r="ARW2162" s="40"/>
      <c r="ARX2162" s="40"/>
      <c r="ARY2162" s="40"/>
      <c r="ARZ2162" s="40"/>
      <c r="ASA2162" s="40"/>
      <c r="ASB2162" s="40"/>
      <c r="ASC2162" s="40"/>
      <c r="ASD2162" s="40"/>
      <c r="ASE2162" s="40"/>
      <c r="ASF2162" s="40"/>
      <c r="ASG2162" s="40"/>
      <c r="ASH2162" s="40"/>
      <c r="ASI2162" s="40"/>
      <c r="ASJ2162" s="40"/>
      <c r="ASK2162" s="40"/>
      <c r="ASL2162" s="40"/>
      <c r="ASM2162" s="40"/>
      <c r="ASN2162" s="40"/>
      <c r="ASO2162" s="40"/>
      <c r="ASP2162" s="40"/>
      <c r="ASQ2162" s="40"/>
      <c r="ASR2162" s="40"/>
      <c r="ASS2162" s="40"/>
      <c r="AST2162" s="40"/>
      <c r="ASU2162" s="40"/>
      <c r="ASV2162" s="40"/>
      <c r="ASW2162" s="40"/>
      <c r="ASX2162" s="40"/>
      <c r="ASY2162" s="40"/>
      <c r="ASZ2162" s="40"/>
      <c r="ATA2162" s="40"/>
      <c r="ATB2162" s="40"/>
      <c r="ATC2162" s="40"/>
      <c r="ATD2162" s="40"/>
      <c r="ATE2162" s="40"/>
      <c r="ATF2162" s="40"/>
      <c r="ATG2162" s="40"/>
      <c r="ATH2162" s="40"/>
      <c r="ATI2162" s="40"/>
      <c r="ATJ2162" s="40"/>
      <c r="ATK2162" s="40"/>
      <c r="ATL2162" s="40"/>
      <c r="ATM2162" s="40"/>
      <c r="ATN2162" s="40"/>
      <c r="ATO2162" s="40"/>
      <c r="ATP2162" s="40"/>
      <c r="ATQ2162" s="40"/>
      <c r="ATR2162" s="40"/>
      <c r="ATS2162" s="40"/>
      <c r="ATT2162" s="40"/>
      <c r="ATU2162" s="40"/>
      <c r="ATV2162" s="40"/>
      <c r="ATW2162" s="40"/>
      <c r="ATX2162" s="40"/>
      <c r="ATY2162" s="40"/>
      <c r="ATZ2162" s="40"/>
      <c r="AUA2162" s="40"/>
      <c r="AUB2162" s="40"/>
      <c r="AUC2162" s="40"/>
      <c r="AUD2162" s="40"/>
      <c r="AUE2162" s="40"/>
      <c r="AUF2162" s="40"/>
      <c r="AUG2162" s="40"/>
      <c r="AUH2162" s="40"/>
      <c r="AUI2162" s="40"/>
      <c r="AUJ2162" s="40"/>
      <c r="AUK2162" s="40"/>
      <c r="AUL2162" s="40"/>
      <c r="AUM2162" s="40"/>
      <c r="AUN2162" s="40"/>
      <c r="AUO2162" s="40"/>
      <c r="AUP2162" s="40"/>
      <c r="AUQ2162" s="40"/>
      <c r="AUR2162" s="40"/>
      <c r="AUS2162" s="40"/>
      <c r="AUT2162" s="40"/>
      <c r="AUU2162" s="40"/>
      <c r="AUV2162" s="40"/>
      <c r="AUW2162" s="40"/>
      <c r="AUX2162" s="40"/>
      <c r="AUY2162" s="40"/>
      <c r="AUZ2162" s="40"/>
      <c r="AVA2162" s="40"/>
      <c r="AVB2162" s="40"/>
      <c r="AVC2162" s="40"/>
      <c r="AVD2162" s="40"/>
      <c r="AVE2162" s="40"/>
      <c r="AVF2162" s="40"/>
      <c r="AVG2162" s="40"/>
      <c r="AVH2162" s="40"/>
      <c r="AVI2162" s="40"/>
      <c r="AVJ2162" s="40"/>
      <c r="AVK2162" s="40"/>
      <c r="AVL2162" s="40"/>
      <c r="AVM2162" s="40"/>
      <c r="AVN2162" s="40"/>
      <c r="AVO2162" s="40"/>
      <c r="AVP2162" s="40"/>
      <c r="AVQ2162" s="40"/>
      <c r="AVR2162" s="40"/>
      <c r="AVS2162" s="40"/>
      <c r="AVT2162" s="40"/>
      <c r="AVU2162" s="40"/>
      <c r="AVV2162" s="40"/>
      <c r="AVW2162" s="40"/>
      <c r="AVX2162" s="40"/>
      <c r="AVY2162" s="40"/>
      <c r="AVZ2162" s="40"/>
      <c r="AWA2162" s="40"/>
      <c r="AWB2162" s="40"/>
      <c r="AWC2162" s="40"/>
      <c r="AWD2162" s="40"/>
      <c r="AWE2162" s="40"/>
      <c r="AWF2162" s="40"/>
      <c r="AWG2162" s="40"/>
      <c r="AWH2162" s="40"/>
      <c r="AWI2162" s="40"/>
      <c r="AWJ2162" s="40"/>
      <c r="AWK2162" s="40"/>
      <c r="AWL2162" s="40"/>
      <c r="AWM2162" s="40"/>
      <c r="AWN2162" s="40"/>
      <c r="AWO2162" s="40"/>
      <c r="AWP2162" s="40"/>
      <c r="AWQ2162" s="40"/>
      <c r="AWR2162" s="40"/>
      <c r="AWS2162" s="40"/>
      <c r="AWT2162" s="40"/>
      <c r="AWU2162" s="40"/>
      <c r="AWV2162" s="40"/>
      <c r="AWW2162" s="40"/>
      <c r="AWX2162" s="40"/>
      <c r="AWY2162" s="40"/>
      <c r="AWZ2162" s="40"/>
      <c r="AXA2162" s="40"/>
      <c r="AXB2162" s="40"/>
      <c r="AXC2162" s="40"/>
      <c r="AXD2162" s="40"/>
      <c r="AXE2162" s="40"/>
      <c r="AXF2162" s="40"/>
      <c r="AXG2162" s="40"/>
      <c r="AXH2162" s="40"/>
      <c r="AXI2162" s="40"/>
      <c r="AXJ2162" s="40"/>
      <c r="AXK2162" s="40"/>
      <c r="AXL2162" s="40"/>
      <c r="AXM2162" s="40"/>
      <c r="AXN2162" s="40"/>
      <c r="AXO2162" s="40"/>
      <c r="AXP2162" s="40"/>
      <c r="AXQ2162" s="40"/>
      <c r="AXR2162" s="40"/>
      <c r="AXS2162" s="40"/>
      <c r="AXT2162" s="40"/>
      <c r="AXU2162" s="40"/>
      <c r="AXV2162" s="40"/>
      <c r="AXW2162" s="40"/>
      <c r="AXX2162" s="40"/>
      <c r="AXY2162" s="40"/>
      <c r="AXZ2162" s="40"/>
      <c r="AYA2162" s="40"/>
      <c r="AYB2162" s="40"/>
      <c r="AYC2162" s="40"/>
      <c r="AYD2162" s="40"/>
      <c r="AYE2162" s="40"/>
      <c r="AYF2162" s="40"/>
      <c r="AYG2162" s="40"/>
      <c r="AYH2162" s="40"/>
      <c r="AYI2162" s="40"/>
      <c r="AYJ2162" s="40"/>
      <c r="AYK2162" s="40"/>
      <c r="AYL2162" s="40"/>
      <c r="AYM2162" s="40"/>
      <c r="AYN2162" s="40"/>
      <c r="AYO2162" s="40"/>
      <c r="AYP2162" s="40"/>
      <c r="AYQ2162" s="40"/>
      <c r="AYR2162" s="40"/>
      <c r="AYS2162" s="40"/>
      <c r="AYT2162" s="40"/>
      <c r="AYU2162" s="40"/>
      <c r="AYV2162" s="40"/>
      <c r="AYW2162" s="40"/>
      <c r="AYX2162" s="40"/>
      <c r="AYY2162" s="40"/>
      <c r="AYZ2162" s="40"/>
      <c r="AZA2162" s="40"/>
      <c r="AZB2162" s="40"/>
      <c r="AZC2162" s="40"/>
      <c r="AZD2162" s="40"/>
      <c r="AZE2162" s="40"/>
      <c r="AZF2162" s="40"/>
      <c r="AZG2162" s="40"/>
      <c r="AZH2162" s="40"/>
      <c r="AZI2162" s="40"/>
      <c r="AZJ2162" s="40"/>
      <c r="AZK2162" s="40"/>
      <c r="AZL2162" s="40"/>
      <c r="AZM2162" s="40"/>
      <c r="AZN2162" s="40"/>
      <c r="AZO2162" s="40"/>
      <c r="AZP2162" s="40"/>
      <c r="AZQ2162" s="40"/>
      <c r="AZR2162" s="40"/>
      <c r="AZS2162" s="40"/>
      <c r="AZT2162" s="40"/>
      <c r="AZU2162" s="40"/>
      <c r="AZV2162" s="40"/>
      <c r="AZW2162" s="40"/>
      <c r="AZX2162" s="40"/>
      <c r="AZY2162" s="40"/>
      <c r="AZZ2162" s="40"/>
      <c r="BAA2162" s="40"/>
      <c r="BAB2162" s="40"/>
      <c r="BAC2162" s="40"/>
      <c r="BAD2162" s="40"/>
      <c r="BAE2162" s="40"/>
      <c r="BAF2162" s="40"/>
      <c r="BAG2162" s="40"/>
      <c r="BAH2162" s="40"/>
      <c r="BAI2162" s="40"/>
      <c r="BAJ2162" s="40"/>
      <c r="BAK2162" s="40"/>
      <c r="BAL2162" s="40"/>
      <c r="BAM2162" s="40"/>
      <c r="BAN2162" s="40"/>
      <c r="BAO2162" s="40"/>
      <c r="BAP2162" s="40"/>
      <c r="BAQ2162" s="40"/>
      <c r="BAR2162" s="40"/>
      <c r="BAS2162" s="40"/>
      <c r="BAT2162" s="40"/>
      <c r="BAU2162" s="40"/>
      <c r="BAV2162" s="40"/>
      <c r="BAW2162" s="40"/>
      <c r="BAX2162" s="40"/>
      <c r="BAY2162" s="40"/>
      <c r="BAZ2162" s="40"/>
      <c r="BBA2162" s="40"/>
      <c r="BBB2162" s="40"/>
      <c r="BBC2162" s="40"/>
      <c r="BBD2162" s="40"/>
      <c r="BBE2162" s="40"/>
      <c r="BBF2162" s="40"/>
      <c r="BBG2162" s="40"/>
      <c r="BBH2162" s="40"/>
      <c r="BBI2162" s="40"/>
      <c r="BBJ2162" s="40"/>
      <c r="BBK2162" s="40"/>
      <c r="BBL2162" s="40"/>
      <c r="BBM2162" s="40"/>
      <c r="BBN2162" s="40"/>
      <c r="BBO2162" s="40"/>
      <c r="BBP2162" s="40"/>
      <c r="BBQ2162" s="40"/>
      <c r="BBR2162" s="40"/>
      <c r="BBS2162" s="40"/>
      <c r="BBT2162" s="40"/>
      <c r="BBU2162" s="40"/>
      <c r="BBV2162" s="40"/>
      <c r="BBW2162" s="40"/>
      <c r="BBX2162" s="40"/>
      <c r="BBY2162" s="40"/>
      <c r="BBZ2162" s="40"/>
      <c r="BCA2162" s="40"/>
      <c r="BCB2162" s="40"/>
      <c r="BCC2162" s="40"/>
      <c r="BCD2162" s="40"/>
      <c r="BCE2162" s="40"/>
      <c r="BCF2162" s="40"/>
      <c r="BCG2162" s="40"/>
      <c r="BCH2162" s="40"/>
      <c r="BCI2162" s="40"/>
      <c r="BCJ2162" s="40"/>
      <c r="BCK2162" s="40"/>
      <c r="BCL2162" s="40"/>
      <c r="BCM2162" s="40"/>
      <c r="BCN2162" s="40"/>
      <c r="BCO2162" s="40"/>
      <c r="BCP2162" s="40"/>
      <c r="BCQ2162" s="40"/>
      <c r="BCR2162" s="40"/>
      <c r="BCS2162" s="40"/>
      <c r="BCT2162" s="40"/>
      <c r="BCU2162" s="40"/>
      <c r="BCV2162" s="40"/>
      <c r="BCW2162" s="40"/>
      <c r="BCX2162" s="40"/>
      <c r="BCY2162" s="40"/>
      <c r="BCZ2162" s="40"/>
      <c r="BDA2162" s="40"/>
      <c r="BDB2162" s="40"/>
      <c r="BDC2162" s="40"/>
      <c r="BDD2162" s="40"/>
      <c r="BDE2162" s="40"/>
      <c r="BDF2162" s="40"/>
      <c r="BDG2162" s="40"/>
      <c r="BDH2162" s="40"/>
      <c r="BDI2162" s="40"/>
      <c r="BDJ2162" s="40"/>
      <c r="BDK2162" s="40"/>
      <c r="BDL2162" s="40"/>
      <c r="BDM2162" s="40"/>
      <c r="BDN2162" s="40"/>
      <c r="BDO2162" s="40"/>
      <c r="BDP2162" s="40"/>
      <c r="BDQ2162" s="40"/>
      <c r="BDR2162" s="40"/>
      <c r="BDS2162" s="40"/>
      <c r="BDT2162" s="40"/>
      <c r="BDU2162" s="40"/>
      <c r="BDV2162" s="40"/>
      <c r="BDW2162" s="40"/>
      <c r="BDX2162" s="40"/>
      <c r="BDY2162" s="40"/>
      <c r="BDZ2162" s="40"/>
      <c r="BEA2162" s="40"/>
      <c r="BEB2162" s="40"/>
      <c r="BEC2162" s="40"/>
      <c r="BED2162" s="40"/>
      <c r="BEE2162" s="40"/>
      <c r="BEF2162" s="40"/>
      <c r="BEG2162" s="40"/>
      <c r="BEH2162" s="40"/>
      <c r="BEI2162" s="40"/>
      <c r="BEJ2162" s="40"/>
      <c r="BEK2162" s="40"/>
      <c r="BEL2162" s="40"/>
      <c r="BEM2162" s="40"/>
      <c r="BEN2162" s="40"/>
      <c r="BEO2162" s="40"/>
      <c r="BEP2162" s="40"/>
      <c r="BEQ2162" s="40"/>
      <c r="BER2162" s="40"/>
      <c r="BES2162" s="40"/>
      <c r="BET2162" s="40"/>
      <c r="BEU2162" s="40"/>
      <c r="BEV2162" s="40"/>
      <c r="BEW2162" s="40"/>
      <c r="BEX2162" s="40"/>
      <c r="BEY2162" s="40"/>
      <c r="BEZ2162" s="40"/>
      <c r="BFA2162" s="40"/>
      <c r="BFB2162" s="40"/>
      <c r="BFC2162" s="40"/>
      <c r="BFD2162" s="40"/>
      <c r="BFE2162" s="40"/>
      <c r="BFF2162" s="40"/>
      <c r="BFG2162" s="40"/>
      <c r="BFH2162" s="40"/>
      <c r="BFI2162" s="40"/>
      <c r="BFJ2162" s="40"/>
      <c r="BFK2162" s="40"/>
      <c r="BFL2162" s="40"/>
      <c r="BFM2162" s="40"/>
      <c r="BFN2162" s="40"/>
      <c r="BFO2162" s="40"/>
      <c r="BFP2162" s="40"/>
      <c r="BFQ2162" s="40"/>
      <c r="BFR2162" s="40"/>
      <c r="BFS2162" s="40"/>
      <c r="BFT2162" s="40"/>
      <c r="BFU2162" s="40"/>
      <c r="BFV2162" s="40"/>
      <c r="BFW2162" s="40"/>
      <c r="BFX2162" s="40"/>
      <c r="BFY2162" s="40"/>
      <c r="BFZ2162" s="40"/>
      <c r="BGA2162" s="40"/>
      <c r="BGB2162" s="40"/>
      <c r="BGC2162" s="40"/>
      <c r="BGD2162" s="40"/>
      <c r="BGE2162" s="40"/>
      <c r="BGF2162" s="40"/>
      <c r="BGG2162" s="40"/>
      <c r="BGH2162" s="40"/>
      <c r="BGI2162" s="40"/>
      <c r="BGJ2162" s="40"/>
      <c r="BGK2162" s="40"/>
      <c r="BGL2162" s="40"/>
      <c r="BGM2162" s="40"/>
      <c r="BGN2162" s="40"/>
      <c r="BGO2162" s="40"/>
      <c r="BGP2162" s="40"/>
      <c r="BGQ2162" s="40"/>
      <c r="BGR2162" s="40"/>
      <c r="BGS2162" s="40"/>
      <c r="BGT2162" s="40"/>
      <c r="BGU2162" s="40"/>
      <c r="BGV2162" s="40"/>
      <c r="BGW2162" s="40"/>
      <c r="BGX2162" s="40"/>
      <c r="BGY2162" s="40"/>
      <c r="BGZ2162" s="40"/>
      <c r="BHA2162" s="40"/>
      <c r="BHB2162" s="40"/>
      <c r="BHC2162" s="40"/>
      <c r="BHD2162" s="40"/>
      <c r="BHE2162" s="40"/>
      <c r="BHF2162" s="40"/>
      <c r="BHG2162" s="40"/>
      <c r="BHH2162" s="40"/>
      <c r="BHI2162" s="40"/>
      <c r="BHJ2162" s="40"/>
      <c r="BHK2162" s="40"/>
      <c r="BHL2162" s="40"/>
      <c r="BHM2162" s="40"/>
      <c r="BHN2162" s="40"/>
      <c r="BHO2162" s="40"/>
      <c r="BHP2162" s="40"/>
      <c r="BHQ2162" s="40"/>
      <c r="BHR2162" s="40"/>
      <c r="BHS2162" s="40"/>
      <c r="BHT2162" s="40"/>
      <c r="BHU2162" s="40"/>
      <c r="BHV2162" s="40"/>
      <c r="BHW2162" s="40"/>
      <c r="BHX2162" s="40"/>
      <c r="BHY2162" s="40"/>
      <c r="BHZ2162" s="40"/>
      <c r="BIA2162" s="40"/>
      <c r="BIB2162" s="40"/>
      <c r="BIC2162" s="40"/>
      <c r="BID2162" s="40"/>
      <c r="BIE2162" s="40"/>
      <c r="BIF2162" s="40"/>
      <c r="BIG2162" s="40"/>
      <c r="BIH2162" s="40"/>
      <c r="BII2162" s="40"/>
      <c r="BIJ2162" s="40"/>
      <c r="BIK2162" s="40"/>
      <c r="BIL2162" s="40"/>
      <c r="BIM2162" s="40"/>
      <c r="BIN2162" s="40"/>
      <c r="BIO2162" s="40"/>
      <c r="BIP2162" s="40"/>
      <c r="BIQ2162" s="40"/>
      <c r="BIR2162" s="40"/>
      <c r="BIS2162" s="40"/>
      <c r="BIT2162" s="40"/>
      <c r="BIU2162" s="40"/>
      <c r="BIV2162" s="40"/>
      <c r="BIW2162" s="40"/>
      <c r="BIX2162" s="40"/>
      <c r="BIY2162" s="40"/>
      <c r="BIZ2162" s="40"/>
      <c r="BJA2162" s="40"/>
      <c r="BJB2162" s="40"/>
      <c r="BJC2162" s="40"/>
      <c r="BJD2162" s="40"/>
      <c r="BJE2162" s="40"/>
      <c r="BJF2162" s="40"/>
      <c r="BJG2162" s="40"/>
      <c r="BJH2162" s="40"/>
      <c r="BJI2162" s="40"/>
      <c r="BJJ2162" s="40"/>
      <c r="BJK2162" s="40"/>
      <c r="BJL2162" s="40"/>
      <c r="BJM2162" s="40"/>
      <c r="BJN2162" s="40"/>
      <c r="BJO2162" s="40"/>
      <c r="BJP2162" s="40"/>
      <c r="BJQ2162" s="40"/>
      <c r="BJR2162" s="40"/>
      <c r="BJS2162" s="40"/>
      <c r="BJT2162" s="40"/>
      <c r="BJU2162" s="40"/>
      <c r="BJV2162" s="40"/>
      <c r="BJW2162" s="40"/>
      <c r="BJX2162" s="40"/>
      <c r="BJY2162" s="40"/>
      <c r="BJZ2162" s="40"/>
      <c r="BKA2162" s="40"/>
      <c r="BKB2162" s="40"/>
      <c r="BKC2162" s="40"/>
      <c r="BKD2162" s="40"/>
      <c r="BKE2162" s="40"/>
      <c r="BKF2162" s="40"/>
      <c r="BKG2162" s="40"/>
      <c r="BKH2162" s="40"/>
      <c r="BKI2162" s="40"/>
      <c r="BKJ2162" s="40"/>
      <c r="BKK2162" s="40"/>
      <c r="BKL2162" s="40"/>
      <c r="BKM2162" s="40"/>
      <c r="BKN2162" s="40"/>
      <c r="BKO2162" s="40"/>
      <c r="BKP2162" s="40"/>
      <c r="BKQ2162" s="40"/>
      <c r="BKR2162" s="40"/>
      <c r="BKS2162" s="40"/>
      <c r="BKT2162" s="40"/>
      <c r="BKU2162" s="40"/>
      <c r="BKV2162" s="40"/>
      <c r="BKW2162" s="40"/>
      <c r="BKX2162" s="40"/>
      <c r="BKY2162" s="40"/>
      <c r="BKZ2162" s="40"/>
      <c r="BLA2162" s="40"/>
      <c r="BLB2162" s="40"/>
      <c r="BLC2162" s="40"/>
      <c r="BLD2162" s="40"/>
      <c r="BLE2162" s="40"/>
      <c r="BLF2162" s="40"/>
      <c r="BLG2162" s="40"/>
      <c r="BLH2162" s="40"/>
      <c r="BLI2162" s="40"/>
      <c r="BLJ2162" s="40"/>
      <c r="BLK2162" s="40"/>
      <c r="BLL2162" s="40"/>
      <c r="BLM2162" s="40"/>
      <c r="BLN2162" s="40"/>
      <c r="BLO2162" s="40"/>
      <c r="BLP2162" s="40"/>
      <c r="BLQ2162" s="40"/>
      <c r="BLR2162" s="40"/>
      <c r="BLS2162" s="40"/>
      <c r="BLT2162" s="40"/>
      <c r="BLU2162" s="40"/>
      <c r="BLV2162" s="40"/>
      <c r="BLW2162" s="40"/>
      <c r="BLX2162" s="40"/>
      <c r="BLY2162" s="40"/>
      <c r="BLZ2162" s="40"/>
      <c r="BMA2162" s="40"/>
      <c r="BMB2162" s="40"/>
      <c r="BMC2162" s="40"/>
      <c r="BMD2162" s="40"/>
      <c r="BME2162" s="40"/>
      <c r="BMF2162" s="40"/>
      <c r="BMG2162" s="40"/>
      <c r="BMH2162" s="40"/>
      <c r="BMI2162" s="40"/>
      <c r="BMJ2162" s="40"/>
      <c r="BMK2162" s="40"/>
      <c r="BML2162" s="40"/>
      <c r="BMM2162" s="40"/>
      <c r="BMN2162" s="40"/>
      <c r="BMO2162" s="40"/>
      <c r="BMP2162" s="40"/>
      <c r="BMQ2162" s="40"/>
      <c r="BMR2162" s="40"/>
      <c r="BMS2162" s="40"/>
      <c r="BMT2162" s="40"/>
      <c r="BMU2162" s="40"/>
      <c r="BMV2162" s="40"/>
      <c r="BMW2162" s="40"/>
      <c r="BMX2162" s="40"/>
      <c r="BMY2162" s="40"/>
      <c r="BMZ2162" s="40"/>
      <c r="BNA2162" s="40"/>
      <c r="BNB2162" s="40"/>
      <c r="BNC2162" s="40"/>
      <c r="BND2162" s="40"/>
      <c r="BNE2162" s="40"/>
      <c r="BNF2162" s="40"/>
      <c r="BNG2162" s="40"/>
      <c r="BNH2162" s="40"/>
      <c r="BNI2162" s="40"/>
      <c r="BNJ2162" s="40"/>
      <c r="BNK2162" s="40"/>
      <c r="BNL2162" s="40"/>
      <c r="BNM2162" s="40"/>
      <c r="BNN2162" s="40"/>
      <c r="BNO2162" s="40"/>
      <c r="BNP2162" s="40"/>
      <c r="BNQ2162" s="40"/>
      <c r="BNR2162" s="40"/>
      <c r="BNS2162" s="40"/>
      <c r="BNT2162" s="40"/>
      <c r="BNU2162" s="40"/>
      <c r="BNV2162" s="40"/>
      <c r="BNW2162" s="40"/>
      <c r="BNX2162" s="40"/>
      <c r="BNY2162" s="40"/>
      <c r="BNZ2162" s="40"/>
      <c r="BOA2162" s="40"/>
      <c r="BOB2162" s="40"/>
      <c r="BOC2162" s="40"/>
      <c r="BOD2162" s="40"/>
      <c r="BOE2162" s="40"/>
      <c r="BOF2162" s="40"/>
      <c r="BOG2162" s="40"/>
      <c r="BOH2162" s="40"/>
      <c r="BOI2162" s="40"/>
      <c r="BOJ2162" s="40"/>
      <c r="BOK2162" s="40"/>
      <c r="BOL2162" s="40"/>
      <c r="BOM2162" s="40"/>
      <c r="BON2162" s="40"/>
      <c r="BOO2162" s="40"/>
      <c r="BOP2162" s="40"/>
      <c r="BOQ2162" s="40"/>
      <c r="BOR2162" s="40"/>
      <c r="BOS2162" s="40"/>
      <c r="BOT2162" s="40"/>
      <c r="BOU2162" s="40"/>
      <c r="BOV2162" s="40"/>
      <c r="BOW2162" s="40"/>
      <c r="BOX2162" s="40"/>
      <c r="BOY2162" s="40"/>
      <c r="BOZ2162" s="40"/>
      <c r="BPA2162" s="40"/>
      <c r="BPB2162" s="40"/>
      <c r="BPC2162" s="40"/>
      <c r="BPD2162" s="40"/>
      <c r="BPE2162" s="40"/>
      <c r="BPF2162" s="40"/>
      <c r="BPG2162" s="40"/>
      <c r="BPH2162" s="40"/>
      <c r="BPI2162" s="40"/>
      <c r="BPJ2162" s="40"/>
      <c r="BPK2162" s="40"/>
      <c r="BPL2162" s="40"/>
      <c r="BPM2162" s="40"/>
      <c r="BPN2162" s="40"/>
      <c r="BPO2162" s="40"/>
      <c r="BPP2162" s="40"/>
      <c r="BPQ2162" s="40"/>
      <c r="BPR2162" s="40"/>
      <c r="BPS2162" s="40"/>
      <c r="BPT2162" s="40"/>
      <c r="BPU2162" s="40"/>
      <c r="BPV2162" s="40"/>
      <c r="BPW2162" s="40"/>
      <c r="BPX2162" s="40"/>
      <c r="BPY2162" s="40"/>
      <c r="BPZ2162" s="40"/>
      <c r="BQA2162" s="40"/>
      <c r="BQB2162" s="40"/>
      <c r="BQC2162" s="40"/>
      <c r="BQD2162" s="40"/>
      <c r="BQE2162" s="40"/>
      <c r="BQF2162" s="40"/>
      <c r="BQG2162" s="40"/>
      <c r="BQH2162" s="40"/>
      <c r="BQI2162" s="40"/>
      <c r="BQJ2162" s="40"/>
      <c r="BQK2162" s="40"/>
      <c r="BQL2162" s="40"/>
      <c r="BQM2162" s="40"/>
      <c r="BQN2162" s="40"/>
      <c r="BQO2162" s="40"/>
      <c r="BQP2162" s="40"/>
      <c r="BQQ2162" s="40"/>
      <c r="BQR2162" s="40"/>
      <c r="BQS2162" s="40"/>
      <c r="BQT2162" s="40"/>
      <c r="BQU2162" s="40"/>
      <c r="BQV2162" s="40"/>
      <c r="BQW2162" s="40"/>
      <c r="BQX2162" s="40"/>
      <c r="BQY2162" s="40"/>
      <c r="BQZ2162" s="40"/>
      <c r="BRA2162" s="40"/>
      <c r="BRB2162" s="40"/>
      <c r="BRC2162" s="40"/>
      <c r="BRD2162" s="40"/>
      <c r="BRE2162" s="40"/>
      <c r="BRF2162" s="40"/>
      <c r="BRG2162" s="40"/>
      <c r="BRH2162" s="40"/>
      <c r="BRI2162" s="40"/>
      <c r="BRJ2162" s="40"/>
      <c r="BRK2162" s="40"/>
      <c r="BRL2162" s="40"/>
      <c r="BRM2162" s="40"/>
      <c r="BRN2162" s="40"/>
      <c r="BRO2162" s="40"/>
      <c r="BRP2162" s="40"/>
      <c r="BRQ2162" s="40"/>
      <c r="BRR2162" s="40"/>
      <c r="BRS2162" s="40"/>
      <c r="BRT2162" s="40"/>
      <c r="BRU2162" s="40"/>
      <c r="BRV2162" s="40"/>
      <c r="BRW2162" s="40"/>
      <c r="BRX2162" s="40"/>
      <c r="BRY2162" s="40"/>
      <c r="BRZ2162" s="40"/>
      <c r="BSA2162" s="40"/>
      <c r="BSB2162" s="40"/>
      <c r="BSC2162" s="40"/>
      <c r="BSD2162" s="40"/>
      <c r="BSE2162" s="40"/>
      <c r="BSF2162" s="40"/>
      <c r="BSG2162" s="40"/>
      <c r="BSH2162" s="40"/>
      <c r="BSI2162" s="40"/>
      <c r="BSJ2162" s="40"/>
      <c r="BSK2162" s="40"/>
      <c r="BSL2162" s="40"/>
      <c r="BSM2162" s="40"/>
      <c r="BSN2162" s="40"/>
      <c r="BSO2162" s="40"/>
      <c r="BSP2162" s="40"/>
      <c r="BSQ2162" s="40"/>
      <c r="BSR2162" s="40"/>
      <c r="BSS2162" s="40"/>
      <c r="BST2162" s="40"/>
      <c r="BSU2162" s="40"/>
      <c r="BSV2162" s="40"/>
      <c r="BSW2162" s="40"/>
      <c r="BSX2162" s="40"/>
      <c r="BSY2162" s="40"/>
      <c r="BSZ2162" s="40"/>
      <c r="BTA2162" s="40"/>
      <c r="BTB2162" s="40"/>
      <c r="BTC2162" s="40"/>
      <c r="BTD2162" s="40"/>
      <c r="BTE2162" s="40"/>
      <c r="BTF2162" s="40"/>
      <c r="BTG2162" s="40"/>
      <c r="BTH2162" s="40"/>
      <c r="BTI2162" s="40"/>
      <c r="BTJ2162" s="40"/>
      <c r="BTK2162" s="40"/>
      <c r="BTL2162" s="40"/>
      <c r="BTM2162" s="40"/>
      <c r="BTN2162" s="40"/>
      <c r="BTO2162" s="40"/>
      <c r="BTP2162" s="40"/>
      <c r="BTQ2162" s="40"/>
      <c r="BTR2162" s="40"/>
      <c r="BTS2162" s="40"/>
      <c r="BTT2162" s="40"/>
      <c r="BTU2162" s="40"/>
      <c r="BTV2162" s="40"/>
      <c r="BTW2162" s="40"/>
      <c r="BTX2162" s="40"/>
      <c r="BTY2162" s="40"/>
      <c r="BTZ2162" s="40"/>
      <c r="BUA2162" s="40"/>
      <c r="BUB2162" s="40"/>
      <c r="BUC2162" s="40"/>
      <c r="BUD2162" s="40"/>
      <c r="BUE2162" s="40"/>
      <c r="BUF2162" s="40"/>
      <c r="BUG2162" s="40"/>
      <c r="BUH2162" s="40"/>
      <c r="BUI2162" s="40"/>
      <c r="BUJ2162" s="40"/>
      <c r="BUK2162" s="40"/>
      <c r="BUL2162" s="40"/>
      <c r="BUM2162" s="40"/>
      <c r="BUN2162" s="40"/>
      <c r="BUO2162" s="40"/>
      <c r="BUP2162" s="40"/>
      <c r="BUQ2162" s="40"/>
      <c r="BUR2162" s="40"/>
      <c r="BUS2162" s="40"/>
      <c r="BUT2162" s="40"/>
      <c r="BUU2162" s="40"/>
      <c r="BUV2162" s="40"/>
      <c r="BUW2162" s="40"/>
      <c r="BUX2162" s="40"/>
      <c r="BUY2162" s="40"/>
      <c r="BUZ2162" s="40"/>
      <c r="BVA2162" s="40"/>
      <c r="BVB2162" s="40"/>
      <c r="BVC2162" s="40"/>
      <c r="BVD2162" s="40"/>
      <c r="BVE2162" s="40"/>
      <c r="BVF2162" s="40"/>
      <c r="BVG2162" s="40"/>
      <c r="BVH2162" s="40"/>
      <c r="BVI2162" s="40"/>
      <c r="BVJ2162" s="40"/>
      <c r="BVK2162" s="40"/>
      <c r="BVL2162" s="40"/>
      <c r="BVM2162" s="40"/>
      <c r="BVN2162" s="40"/>
      <c r="BVO2162" s="40"/>
      <c r="BVP2162" s="40"/>
      <c r="BVQ2162" s="40"/>
      <c r="BVR2162" s="40"/>
      <c r="BVS2162" s="40"/>
      <c r="BVT2162" s="40"/>
      <c r="BVU2162" s="40"/>
      <c r="BVV2162" s="40"/>
      <c r="BVW2162" s="40"/>
      <c r="BVX2162" s="40"/>
      <c r="BVY2162" s="40"/>
      <c r="BVZ2162" s="40"/>
      <c r="BWA2162" s="40"/>
      <c r="BWB2162" s="40"/>
      <c r="BWC2162" s="40"/>
      <c r="BWD2162" s="40"/>
      <c r="BWE2162" s="40"/>
      <c r="BWF2162" s="40"/>
      <c r="BWG2162" s="40"/>
      <c r="BWH2162" s="40"/>
      <c r="BWI2162" s="40"/>
      <c r="BWJ2162" s="40"/>
      <c r="BWK2162" s="40"/>
      <c r="BWL2162" s="40"/>
      <c r="BWM2162" s="40"/>
      <c r="BWN2162" s="40"/>
      <c r="BWO2162" s="40"/>
      <c r="BWP2162" s="40"/>
      <c r="BWQ2162" s="40"/>
      <c r="BWR2162" s="40"/>
      <c r="BWS2162" s="40"/>
      <c r="BWT2162" s="40"/>
      <c r="BWU2162" s="40"/>
      <c r="BWV2162" s="40"/>
      <c r="BWW2162" s="40"/>
      <c r="BWX2162" s="40"/>
      <c r="BWY2162" s="40"/>
      <c r="BWZ2162" s="40"/>
      <c r="BXA2162" s="40"/>
      <c r="BXB2162" s="40"/>
      <c r="BXC2162" s="40"/>
      <c r="BXD2162" s="40"/>
      <c r="BXE2162" s="40"/>
      <c r="BXF2162" s="40"/>
      <c r="BXG2162" s="40"/>
      <c r="BXH2162" s="40"/>
      <c r="BXI2162" s="40"/>
      <c r="BXJ2162" s="40"/>
      <c r="BXK2162" s="40"/>
      <c r="BXL2162" s="40"/>
      <c r="BXM2162" s="40"/>
      <c r="BXN2162" s="40"/>
      <c r="BXO2162" s="40"/>
      <c r="BXP2162" s="40"/>
      <c r="BXQ2162" s="40"/>
      <c r="BXR2162" s="40"/>
      <c r="BXS2162" s="40"/>
      <c r="BXT2162" s="40"/>
      <c r="BXU2162" s="40"/>
      <c r="BXV2162" s="40"/>
      <c r="BXW2162" s="40"/>
      <c r="BXX2162" s="40"/>
      <c r="BXY2162" s="40"/>
      <c r="BXZ2162" s="40"/>
      <c r="BYA2162" s="40"/>
      <c r="BYB2162" s="40"/>
      <c r="BYC2162" s="40"/>
      <c r="BYD2162" s="40"/>
      <c r="BYE2162" s="40"/>
      <c r="BYF2162" s="40"/>
      <c r="BYG2162" s="40"/>
      <c r="BYH2162" s="40"/>
      <c r="BYI2162" s="40"/>
      <c r="BYJ2162" s="40"/>
      <c r="BYK2162" s="40"/>
      <c r="BYL2162" s="40"/>
      <c r="BYM2162" s="40"/>
      <c r="BYN2162" s="40"/>
      <c r="BYO2162" s="40"/>
      <c r="BYP2162" s="40"/>
      <c r="BYQ2162" s="40"/>
      <c r="BYR2162" s="40"/>
      <c r="BYS2162" s="40"/>
      <c r="BYT2162" s="40"/>
      <c r="BYU2162" s="40"/>
      <c r="BYV2162" s="40"/>
      <c r="BYW2162" s="40"/>
      <c r="BYX2162" s="40"/>
      <c r="BYY2162" s="40"/>
      <c r="BYZ2162" s="40"/>
      <c r="BZA2162" s="40"/>
      <c r="BZB2162" s="40"/>
      <c r="BZC2162" s="40"/>
      <c r="BZD2162" s="40"/>
      <c r="BZE2162" s="40"/>
      <c r="BZF2162" s="40"/>
      <c r="BZG2162" s="40"/>
      <c r="BZH2162" s="40"/>
      <c r="BZI2162" s="40"/>
      <c r="BZJ2162" s="40"/>
      <c r="BZK2162" s="40"/>
      <c r="BZL2162" s="40"/>
      <c r="BZM2162" s="40"/>
      <c r="BZN2162" s="40"/>
      <c r="BZO2162" s="40"/>
      <c r="BZP2162" s="40"/>
      <c r="BZQ2162" s="40"/>
      <c r="BZR2162" s="40"/>
      <c r="BZS2162" s="40"/>
      <c r="BZT2162" s="40"/>
      <c r="BZU2162" s="40"/>
      <c r="BZV2162" s="40"/>
      <c r="BZW2162" s="40"/>
      <c r="BZX2162" s="40"/>
      <c r="BZY2162" s="40"/>
      <c r="BZZ2162" s="40"/>
      <c r="CAA2162" s="40"/>
      <c r="CAB2162" s="40"/>
      <c r="CAC2162" s="40"/>
      <c r="CAD2162" s="40"/>
      <c r="CAE2162" s="40"/>
      <c r="CAF2162" s="40"/>
      <c r="CAG2162" s="40"/>
      <c r="CAH2162" s="40"/>
      <c r="CAI2162" s="40"/>
      <c r="CAJ2162" s="40"/>
      <c r="CAK2162" s="40"/>
      <c r="CAL2162" s="40"/>
      <c r="CAM2162" s="40"/>
      <c r="CAN2162" s="40"/>
      <c r="CAO2162" s="40"/>
      <c r="CAP2162" s="40"/>
      <c r="CAQ2162" s="40"/>
      <c r="CAR2162" s="40"/>
      <c r="CAS2162" s="40"/>
      <c r="CAT2162" s="40"/>
      <c r="CAU2162" s="40"/>
      <c r="CAV2162" s="40"/>
      <c r="CAW2162" s="40"/>
      <c r="CAX2162" s="40"/>
      <c r="CAY2162" s="40"/>
      <c r="CAZ2162" s="40"/>
      <c r="CBA2162" s="40"/>
      <c r="CBB2162" s="40"/>
      <c r="CBC2162" s="40"/>
      <c r="CBD2162" s="40"/>
      <c r="CBE2162" s="40"/>
      <c r="CBF2162" s="40"/>
      <c r="CBG2162" s="40"/>
      <c r="CBH2162" s="40"/>
      <c r="CBI2162" s="40"/>
      <c r="CBJ2162" s="40"/>
      <c r="CBK2162" s="40"/>
      <c r="CBL2162" s="40"/>
      <c r="CBM2162" s="40"/>
      <c r="CBN2162" s="40"/>
      <c r="CBO2162" s="40"/>
      <c r="CBP2162" s="40"/>
      <c r="CBQ2162" s="40"/>
      <c r="CBR2162" s="40"/>
      <c r="CBS2162" s="40"/>
      <c r="CBT2162" s="40"/>
      <c r="CBU2162" s="40"/>
      <c r="CBV2162" s="40"/>
      <c r="CBW2162" s="40"/>
      <c r="CBX2162" s="40"/>
      <c r="CBY2162" s="40"/>
      <c r="CBZ2162" s="40"/>
      <c r="CCA2162" s="40"/>
      <c r="CCB2162" s="40"/>
      <c r="CCC2162" s="40"/>
      <c r="CCD2162" s="40"/>
      <c r="CCE2162" s="40"/>
      <c r="CCF2162" s="40"/>
      <c r="CCG2162" s="40"/>
      <c r="CCH2162" s="40"/>
      <c r="CCI2162" s="40"/>
      <c r="CCJ2162" s="40"/>
      <c r="CCK2162" s="40"/>
      <c r="CCL2162" s="40"/>
      <c r="CCM2162" s="40"/>
      <c r="CCN2162" s="40"/>
      <c r="CCO2162" s="40"/>
      <c r="CCP2162" s="40"/>
      <c r="CCQ2162" s="40"/>
      <c r="CCR2162" s="40"/>
      <c r="CCS2162" s="40"/>
      <c r="CCT2162" s="40"/>
      <c r="CCU2162" s="40"/>
      <c r="CCV2162" s="40"/>
      <c r="CCW2162" s="40"/>
      <c r="CCX2162" s="40"/>
      <c r="CCY2162" s="40"/>
      <c r="CCZ2162" s="40"/>
      <c r="CDA2162" s="40"/>
      <c r="CDB2162" s="40"/>
      <c r="CDC2162" s="40"/>
      <c r="CDD2162" s="40"/>
      <c r="CDE2162" s="40"/>
      <c r="CDF2162" s="40"/>
      <c r="CDG2162" s="40"/>
      <c r="CDH2162" s="40"/>
      <c r="CDI2162" s="40"/>
      <c r="CDJ2162" s="40"/>
      <c r="CDK2162" s="40"/>
      <c r="CDL2162" s="40"/>
      <c r="CDM2162" s="40"/>
      <c r="CDN2162" s="40"/>
      <c r="CDO2162" s="40"/>
      <c r="CDP2162" s="40"/>
      <c r="CDQ2162" s="40"/>
      <c r="CDR2162" s="40"/>
      <c r="CDS2162" s="40"/>
      <c r="CDT2162" s="40"/>
      <c r="CDU2162" s="40"/>
      <c r="CDV2162" s="40"/>
      <c r="CDW2162" s="40"/>
      <c r="CDX2162" s="40"/>
      <c r="CDY2162" s="40"/>
      <c r="CDZ2162" s="40"/>
      <c r="CEA2162" s="40"/>
      <c r="CEB2162" s="40"/>
      <c r="CEC2162" s="40"/>
      <c r="CED2162" s="40"/>
      <c r="CEE2162" s="40"/>
      <c r="CEF2162" s="40"/>
      <c r="CEG2162" s="40"/>
      <c r="CEH2162" s="40"/>
      <c r="CEI2162" s="40"/>
      <c r="CEJ2162" s="40"/>
      <c r="CEK2162" s="40"/>
      <c r="CEL2162" s="40"/>
      <c r="CEM2162" s="40"/>
      <c r="CEN2162" s="40"/>
      <c r="CEO2162" s="40"/>
      <c r="CEP2162" s="40"/>
      <c r="CEQ2162" s="40"/>
      <c r="CER2162" s="40"/>
      <c r="CES2162" s="40"/>
      <c r="CET2162" s="40"/>
      <c r="CEU2162" s="40"/>
      <c r="CEV2162" s="40"/>
      <c r="CEW2162" s="40"/>
      <c r="CEX2162" s="40"/>
      <c r="CEY2162" s="40"/>
      <c r="CEZ2162" s="40"/>
      <c r="CFA2162" s="40"/>
      <c r="CFB2162" s="40"/>
      <c r="CFC2162" s="40"/>
      <c r="CFD2162" s="40"/>
      <c r="CFE2162" s="40"/>
      <c r="CFF2162" s="40"/>
      <c r="CFG2162" s="40"/>
      <c r="CFH2162" s="40"/>
      <c r="CFI2162" s="40"/>
      <c r="CFJ2162" s="40"/>
      <c r="CFK2162" s="40"/>
      <c r="CFL2162" s="40"/>
      <c r="CFM2162" s="40"/>
      <c r="CFN2162" s="40"/>
      <c r="CFO2162" s="40"/>
      <c r="CFP2162" s="40"/>
      <c r="CFQ2162" s="40"/>
      <c r="CFR2162" s="40"/>
      <c r="CFS2162" s="40"/>
      <c r="CFT2162" s="40"/>
      <c r="CFU2162" s="40"/>
      <c r="CFV2162" s="40"/>
      <c r="CFW2162" s="40"/>
      <c r="CFX2162" s="40"/>
      <c r="CFY2162" s="40"/>
      <c r="CFZ2162" s="40"/>
      <c r="CGA2162" s="40"/>
      <c r="CGB2162" s="40"/>
      <c r="CGC2162" s="40"/>
      <c r="CGD2162" s="40"/>
      <c r="CGE2162" s="40"/>
      <c r="CGF2162" s="40"/>
      <c r="CGG2162" s="40"/>
      <c r="CGH2162" s="40"/>
      <c r="CGI2162" s="40"/>
      <c r="CGJ2162" s="40"/>
      <c r="CGK2162" s="40"/>
      <c r="CGL2162" s="40"/>
      <c r="CGM2162" s="40"/>
      <c r="CGN2162" s="40"/>
      <c r="CGO2162" s="40"/>
      <c r="CGP2162" s="40"/>
      <c r="CGQ2162" s="37" t="s">
        <v>70</v>
      </c>
    </row>
    <row r="2163" spans="1:2227" x14ac:dyDescent="0.25">
      <c r="A2163" s="9" t="s">
        <v>70</v>
      </c>
      <c r="B2163" s="10">
        <v>999054000033337</v>
      </c>
      <c r="C2163" s="11" t="s">
        <v>97</v>
      </c>
      <c r="D2163" s="9"/>
      <c r="E2163" s="9" t="s">
        <v>171</v>
      </c>
      <c r="F2163" s="9" t="s">
        <v>71</v>
      </c>
      <c r="G2163" s="9" t="s">
        <v>119</v>
      </c>
      <c r="H2163" s="9" t="s">
        <v>73</v>
      </c>
      <c r="I2163" s="9">
        <v>1</v>
      </c>
      <c r="J2163" s="9">
        <v>107</v>
      </c>
      <c r="K2163" s="9">
        <v>320</v>
      </c>
      <c r="L2163" s="9">
        <v>213</v>
      </c>
      <c r="M2163" s="10">
        <v>317</v>
      </c>
      <c r="N2163" s="9">
        <v>0.67</v>
      </c>
      <c r="O2163" s="9">
        <v>5.94</v>
      </c>
      <c r="P2163" s="13"/>
      <c r="Q2163" s="13"/>
      <c r="R2163" s="13"/>
      <c r="S2163" s="13"/>
      <c r="T2163" s="13"/>
      <c r="U2163" s="13"/>
      <c r="V2163" s="9">
        <v>107</v>
      </c>
      <c r="W2163" s="9">
        <v>216.7</v>
      </c>
      <c r="X2163" s="9">
        <v>296</v>
      </c>
      <c r="Y2163" s="9">
        <v>109.7</v>
      </c>
      <c r="Z2163" s="9">
        <v>0.37</v>
      </c>
      <c r="AA2163" s="9">
        <v>10.220000000000001</v>
      </c>
      <c r="AB2163" s="9">
        <v>216.7</v>
      </c>
      <c r="AC2163" s="9">
        <v>320</v>
      </c>
      <c r="AD2163" s="9">
        <v>21</v>
      </c>
      <c r="AE2163" s="9">
        <v>103.3</v>
      </c>
      <c r="AF2163" s="9">
        <v>4.92</v>
      </c>
      <c r="AG2163" s="9">
        <v>1.39</v>
      </c>
      <c r="AH2163" s="9">
        <v>9.7100000000000009</v>
      </c>
      <c r="AI2163" s="9">
        <v>2068.16</v>
      </c>
      <c r="AJ2163" s="9">
        <v>1264.24</v>
      </c>
      <c r="AK2163" s="9">
        <v>106.86</v>
      </c>
      <c r="AL2163" s="9">
        <v>20354.63</v>
      </c>
      <c r="AM2163" s="9">
        <v>0</v>
      </c>
      <c r="AN2163" s="9">
        <f>Tabla1[[#This Row],[Costo Compra]]+Tabla1[[#This Row],[Otros Compra]]</f>
        <v>20354.63</v>
      </c>
      <c r="AO2163" s="9" t="s">
        <v>284</v>
      </c>
      <c r="AP2163" s="9" t="s">
        <v>172</v>
      </c>
      <c r="AQ2163" s="9" t="s">
        <v>173</v>
      </c>
      <c r="AR2163" s="9" t="s">
        <v>174</v>
      </c>
      <c r="AS2163" s="9">
        <v>11038.19</v>
      </c>
      <c r="AT2163" s="9">
        <v>0</v>
      </c>
      <c r="AU2163" s="9" t="s">
        <v>77</v>
      </c>
      <c r="AV2163" s="9">
        <v>2019</v>
      </c>
      <c r="AW2163" s="12">
        <v>44032</v>
      </c>
      <c r="AX2163" s="12">
        <v>44053</v>
      </c>
      <c r="AY2163" s="9">
        <v>0</v>
      </c>
      <c r="AZ2163" s="9">
        <v>0</v>
      </c>
      <c r="BA2163" s="9">
        <v>-31392.82</v>
      </c>
      <c r="BB2163" s="9">
        <v>-147.38</v>
      </c>
      <c r="BC2163" s="9">
        <v>3302</v>
      </c>
      <c r="BD2163" s="9"/>
      <c r="BE2163" s="9" t="s">
        <v>78</v>
      </c>
      <c r="BF2163" s="9" t="s">
        <v>78</v>
      </c>
      <c r="BG2163" s="9"/>
      <c r="BH2163" s="9" t="s">
        <v>99</v>
      </c>
      <c r="BI2163" s="9"/>
      <c r="BJ2163" s="9">
        <v>0</v>
      </c>
      <c r="BK2163" s="9">
        <v>0</v>
      </c>
      <c r="BL2163" s="9">
        <v>0</v>
      </c>
      <c r="BM2163" s="9">
        <v>0</v>
      </c>
      <c r="BN2163" s="9">
        <v>0</v>
      </c>
      <c r="BO2163" s="9">
        <v>0</v>
      </c>
      <c r="BP2163" s="13"/>
      <c r="BQ2163" s="9" t="s">
        <v>80</v>
      </c>
      <c r="BR2163" s="9" t="s">
        <v>81</v>
      </c>
      <c r="BS2163" s="40"/>
      <c r="BT2163" s="40"/>
      <c r="BU2163" s="40"/>
      <c r="BV2163" s="40"/>
      <c r="BW2163" s="40"/>
      <c r="BX2163" s="40"/>
      <c r="BY2163" s="40"/>
      <c r="BZ2163" s="40"/>
      <c r="CA2163" s="40"/>
      <c r="CB2163" s="40"/>
      <c r="CC2163" s="40"/>
      <c r="CD2163" s="40"/>
      <c r="CE2163" s="40"/>
      <c r="CF2163" s="40"/>
      <c r="CG2163" s="40"/>
      <c r="CH2163" s="40"/>
      <c r="CI2163" s="40"/>
      <c r="CJ2163" s="40"/>
      <c r="CK2163" s="40"/>
      <c r="CL2163" s="40"/>
      <c r="CM2163" s="40"/>
      <c r="CN2163" s="40"/>
      <c r="CO2163" s="40"/>
      <c r="CP2163" s="40"/>
      <c r="CQ2163" s="40"/>
      <c r="CR2163" s="40"/>
      <c r="CS2163" s="40"/>
      <c r="CT2163" s="40"/>
      <c r="CU2163" s="40"/>
      <c r="CV2163" s="40"/>
      <c r="CW2163" s="40"/>
      <c r="CX2163" s="40"/>
      <c r="CY2163" s="40"/>
      <c r="CZ2163" s="40"/>
      <c r="DA2163" s="40"/>
      <c r="DB2163" s="40"/>
      <c r="DC2163" s="40"/>
      <c r="DD2163" s="40"/>
      <c r="DE2163" s="40"/>
      <c r="DF2163" s="40"/>
      <c r="DG2163" s="40"/>
      <c r="DH2163" s="40"/>
      <c r="DI2163" s="40"/>
      <c r="DJ2163" s="40"/>
      <c r="DK2163" s="40"/>
      <c r="DL2163" s="40"/>
      <c r="DM2163" s="40"/>
      <c r="DN2163" s="40"/>
      <c r="DO2163" s="40"/>
      <c r="DP2163" s="40"/>
      <c r="DQ2163" s="40"/>
      <c r="DR2163" s="40"/>
      <c r="DS2163" s="40"/>
      <c r="DT2163" s="40"/>
      <c r="DU2163" s="40"/>
      <c r="DV2163" s="40"/>
      <c r="DW2163" s="40"/>
      <c r="DX2163" s="40"/>
      <c r="DY2163" s="40"/>
      <c r="DZ2163" s="40"/>
      <c r="EA2163" s="40"/>
      <c r="EB2163" s="40"/>
      <c r="EC2163" s="40"/>
      <c r="ED2163" s="40"/>
      <c r="EE2163" s="40"/>
      <c r="EF2163" s="40"/>
      <c r="EG2163" s="40"/>
      <c r="EH2163" s="40"/>
      <c r="EI2163" s="40"/>
      <c r="EJ2163" s="40"/>
      <c r="EK2163" s="40"/>
      <c r="EL2163" s="40"/>
      <c r="EM2163" s="40"/>
      <c r="EN2163" s="40"/>
      <c r="EO2163" s="40"/>
      <c r="EP2163" s="40"/>
      <c r="EQ2163" s="40"/>
      <c r="ER2163" s="40"/>
      <c r="ES2163" s="40"/>
      <c r="ET2163" s="40"/>
      <c r="EU2163" s="40"/>
      <c r="EV2163" s="40"/>
      <c r="EW2163" s="40"/>
      <c r="EX2163" s="40"/>
      <c r="EY2163" s="40"/>
      <c r="EZ2163" s="40"/>
      <c r="FA2163" s="40"/>
      <c r="FB2163" s="40"/>
      <c r="FC2163" s="40"/>
      <c r="FD2163" s="40"/>
      <c r="FE2163" s="40"/>
      <c r="FF2163" s="40"/>
      <c r="FG2163" s="40"/>
      <c r="FH2163" s="40"/>
      <c r="FI2163" s="40"/>
      <c r="FJ2163" s="40"/>
      <c r="FK2163" s="40"/>
      <c r="FL2163" s="40"/>
      <c r="FM2163" s="40"/>
      <c r="FN2163" s="40"/>
      <c r="FO2163" s="40"/>
      <c r="FP2163" s="40"/>
      <c r="FQ2163" s="40"/>
      <c r="FR2163" s="40"/>
      <c r="FS2163" s="40"/>
      <c r="FT2163" s="40"/>
      <c r="FU2163" s="40"/>
      <c r="FV2163" s="40"/>
      <c r="FW2163" s="40"/>
      <c r="FX2163" s="40"/>
      <c r="FY2163" s="40"/>
      <c r="FZ2163" s="40"/>
      <c r="GA2163" s="40"/>
      <c r="GB2163" s="40"/>
      <c r="GC2163" s="40"/>
      <c r="GD2163" s="40"/>
      <c r="GE2163" s="40"/>
      <c r="GF2163" s="40"/>
      <c r="GG2163" s="40"/>
      <c r="GH2163" s="40"/>
      <c r="GI2163" s="40"/>
      <c r="GJ2163" s="40"/>
      <c r="GK2163" s="40"/>
      <c r="GL2163" s="40"/>
      <c r="GM2163" s="40"/>
      <c r="GN2163" s="40"/>
      <c r="GO2163" s="40"/>
      <c r="GP2163" s="40"/>
      <c r="GQ2163" s="40"/>
      <c r="GR2163" s="40"/>
      <c r="GS2163" s="40"/>
      <c r="GT2163" s="40"/>
      <c r="GU2163" s="40"/>
      <c r="GV2163" s="40"/>
      <c r="GW2163" s="40"/>
      <c r="GX2163" s="40"/>
      <c r="GY2163" s="40"/>
      <c r="GZ2163" s="40"/>
      <c r="HA2163" s="40"/>
      <c r="HB2163" s="40"/>
      <c r="HC2163" s="40"/>
      <c r="HD2163" s="40"/>
      <c r="HE2163" s="40"/>
      <c r="HF2163" s="40"/>
      <c r="HG2163" s="40"/>
      <c r="HH2163" s="40"/>
      <c r="HI2163" s="40"/>
      <c r="HJ2163" s="40"/>
      <c r="HK2163" s="40"/>
      <c r="HL2163" s="40"/>
      <c r="HM2163" s="40"/>
      <c r="HN2163" s="40"/>
      <c r="HO2163" s="40"/>
      <c r="HP2163" s="40"/>
      <c r="HQ2163" s="40"/>
      <c r="HR2163" s="40"/>
      <c r="HS2163" s="40"/>
      <c r="HT2163" s="40"/>
      <c r="HU2163" s="40"/>
      <c r="HV2163" s="40"/>
      <c r="HW2163" s="40"/>
      <c r="HX2163" s="40"/>
      <c r="HY2163" s="40"/>
      <c r="HZ2163" s="40"/>
      <c r="IA2163" s="40"/>
      <c r="IB2163" s="40"/>
      <c r="IC2163" s="40"/>
      <c r="ID2163" s="40"/>
      <c r="IE2163" s="40"/>
      <c r="IF2163" s="40"/>
      <c r="IG2163" s="40"/>
      <c r="IH2163" s="40"/>
      <c r="II2163" s="40"/>
      <c r="IJ2163" s="40"/>
      <c r="IK2163" s="40"/>
      <c r="IL2163" s="40"/>
      <c r="IM2163" s="40"/>
      <c r="IN2163" s="40"/>
      <c r="IO2163" s="40"/>
      <c r="IP2163" s="40"/>
      <c r="IQ2163" s="40"/>
      <c r="IR2163" s="40"/>
      <c r="IS2163" s="40"/>
      <c r="IT2163" s="40"/>
      <c r="IU2163" s="40"/>
      <c r="IV2163" s="40"/>
      <c r="IW2163" s="40"/>
      <c r="IX2163" s="40"/>
      <c r="IY2163" s="40"/>
      <c r="IZ2163" s="40"/>
      <c r="JA2163" s="40"/>
      <c r="JB2163" s="40"/>
      <c r="JC2163" s="40"/>
      <c r="JD2163" s="40"/>
      <c r="JE2163" s="40"/>
      <c r="JF2163" s="40"/>
      <c r="JG2163" s="40"/>
      <c r="JH2163" s="40"/>
      <c r="JI2163" s="40"/>
      <c r="JJ2163" s="40"/>
      <c r="JK2163" s="40"/>
      <c r="JL2163" s="40"/>
      <c r="JM2163" s="40"/>
      <c r="JN2163" s="40"/>
      <c r="JO2163" s="40"/>
      <c r="JP2163" s="40"/>
      <c r="JQ2163" s="40"/>
      <c r="JR2163" s="40"/>
      <c r="JS2163" s="40"/>
      <c r="JT2163" s="40"/>
      <c r="JU2163" s="40"/>
      <c r="JV2163" s="40"/>
      <c r="JW2163" s="40"/>
      <c r="JX2163" s="40"/>
      <c r="JY2163" s="40"/>
      <c r="JZ2163" s="40"/>
      <c r="KA2163" s="40"/>
      <c r="KB2163" s="40"/>
      <c r="KC2163" s="40"/>
      <c r="KD2163" s="40"/>
      <c r="KE2163" s="40"/>
      <c r="KF2163" s="40"/>
      <c r="KG2163" s="40"/>
      <c r="KH2163" s="40"/>
      <c r="KI2163" s="40"/>
      <c r="KJ2163" s="40"/>
      <c r="KK2163" s="40"/>
      <c r="KL2163" s="40"/>
      <c r="KM2163" s="40"/>
      <c r="KN2163" s="40"/>
      <c r="KO2163" s="40"/>
      <c r="KP2163" s="40"/>
      <c r="KQ2163" s="40"/>
      <c r="KR2163" s="40"/>
      <c r="KS2163" s="40"/>
      <c r="KT2163" s="40"/>
      <c r="KU2163" s="40"/>
      <c r="KV2163" s="40"/>
      <c r="KW2163" s="40"/>
      <c r="KX2163" s="40"/>
      <c r="KY2163" s="40"/>
      <c r="KZ2163" s="40"/>
      <c r="LA2163" s="40"/>
      <c r="LB2163" s="40"/>
      <c r="LC2163" s="40"/>
      <c r="LD2163" s="40"/>
      <c r="LE2163" s="40"/>
      <c r="LF2163" s="40"/>
      <c r="LG2163" s="40"/>
      <c r="LH2163" s="40"/>
      <c r="LI2163" s="40"/>
      <c r="LJ2163" s="40"/>
      <c r="LK2163" s="40"/>
      <c r="LL2163" s="40"/>
      <c r="LM2163" s="40"/>
      <c r="LN2163" s="40"/>
      <c r="LO2163" s="40"/>
      <c r="LP2163" s="40"/>
      <c r="LQ2163" s="40"/>
      <c r="LR2163" s="40"/>
      <c r="LS2163" s="40"/>
      <c r="LT2163" s="40"/>
      <c r="LU2163" s="40"/>
      <c r="LV2163" s="40"/>
      <c r="LW2163" s="40"/>
      <c r="LX2163" s="40"/>
      <c r="LY2163" s="40"/>
      <c r="LZ2163" s="40"/>
      <c r="MA2163" s="40"/>
      <c r="MB2163" s="40"/>
      <c r="MC2163" s="40"/>
      <c r="MD2163" s="40"/>
      <c r="ME2163" s="40"/>
      <c r="MF2163" s="40"/>
      <c r="MG2163" s="40"/>
      <c r="MH2163" s="40"/>
      <c r="MI2163" s="40"/>
      <c r="MJ2163" s="40"/>
      <c r="MK2163" s="40"/>
      <c r="ML2163" s="40"/>
      <c r="MM2163" s="40"/>
      <c r="MN2163" s="40"/>
      <c r="MO2163" s="40"/>
      <c r="MP2163" s="40"/>
      <c r="MQ2163" s="40"/>
      <c r="MR2163" s="40"/>
      <c r="MS2163" s="40"/>
      <c r="MT2163" s="40"/>
      <c r="MU2163" s="40"/>
      <c r="MV2163" s="40"/>
      <c r="MW2163" s="40"/>
      <c r="MX2163" s="40"/>
      <c r="MY2163" s="40"/>
      <c r="MZ2163" s="40"/>
      <c r="NA2163" s="40"/>
      <c r="NB2163" s="40"/>
      <c r="NC2163" s="40"/>
      <c r="ND2163" s="40"/>
      <c r="NE2163" s="40"/>
      <c r="NF2163" s="40"/>
      <c r="NG2163" s="40"/>
      <c r="NH2163" s="40"/>
      <c r="NI2163" s="40"/>
      <c r="NJ2163" s="40"/>
      <c r="NK2163" s="40"/>
      <c r="NL2163" s="40"/>
      <c r="NM2163" s="40"/>
      <c r="NN2163" s="40"/>
      <c r="NO2163" s="40"/>
      <c r="NP2163" s="40"/>
      <c r="NQ2163" s="40"/>
      <c r="NR2163" s="40"/>
      <c r="NS2163" s="40"/>
      <c r="NT2163" s="40"/>
      <c r="NU2163" s="40"/>
      <c r="NV2163" s="40"/>
      <c r="NW2163" s="40"/>
      <c r="NX2163" s="40"/>
      <c r="NY2163" s="40"/>
      <c r="NZ2163" s="40"/>
      <c r="OA2163" s="40"/>
      <c r="OB2163" s="40"/>
      <c r="OC2163" s="40"/>
      <c r="OD2163" s="40"/>
      <c r="OE2163" s="40"/>
      <c r="OF2163" s="40"/>
      <c r="OG2163" s="40"/>
      <c r="OH2163" s="40"/>
      <c r="OI2163" s="40"/>
      <c r="OJ2163" s="40"/>
      <c r="OK2163" s="40"/>
      <c r="OL2163" s="40"/>
      <c r="OM2163" s="40"/>
      <c r="ON2163" s="40"/>
      <c r="OO2163" s="40"/>
      <c r="OP2163" s="40"/>
      <c r="OQ2163" s="40"/>
      <c r="OR2163" s="40"/>
      <c r="OS2163" s="40"/>
      <c r="OT2163" s="40"/>
      <c r="OU2163" s="40"/>
      <c r="OV2163" s="40"/>
      <c r="OW2163" s="40"/>
      <c r="OX2163" s="40"/>
      <c r="OY2163" s="40"/>
      <c r="OZ2163" s="40"/>
      <c r="PA2163" s="40"/>
      <c r="PB2163" s="40"/>
      <c r="PC2163" s="40"/>
      <c r="PD2163" s="40"/>
      <c r="PE2163" s="40"/>
      <c r="PF2163" s="40"/>
      <c r="PG2163" s="40"/>
      <c r="PH2163" s="40"/>
      <c r="PI2163" s="40"/>
      <c r="PJ2163" s="40"/>
      <c r="PK2163" s="40"/>
      <c r="PL2163" s="40"/>
      <c r="PM2163" s="40"/>
      <c r="PN2163" s="40"/>
      <c r="PO2163" s="40"/>
      <c r="PP2163" s="40"/>
      <c r="PQ2163" s="40"/>
      <c r="PR2163" s="40"/>
      <c r="PS2163" s="40"/>
      <c r="PT2163" s="40"/>
      <c r="PU2163" s="40"/>
      <c r="PV2163" s="40"/>
      <c r="PW2163" s="40"/>
      <c r="PX2163" s="40"/>
      <c r="PY2163" s="40"/>
      <c r="PZ2163" s="40"/>
      <c r="QA2163" s="40"/>
      <c r="QB2163" s="40"/>
      <c r="QC2163" s="40"/>
      <c r="QD2163" s="40"/>
      <c r="QE2163" s="40"/>
      <c r="QF2163" s="40"/>
      <c r="QG2163" s="40"/>
      <c r="QH2163" s="40"/>
      <c r="QI2163" s="40"/>
      <c r="QJ2163" s="40"/>
      <c r="QK2163" s="40"/>
      <c r="QL2163" s="40"/>
      <c r="QM2163" s="40"/>
      <c r="QN2163" s="40"/>
      <c r="QO2163" s="40"/>
      <c r="QP2163" s="40"/>
      <c r="QQ2163" s="40"/>
      <c r="QR2163" s="40"/>
      <c r="QS2163" s="40"/>
      <c r="QT2163" s="40"/>
      <c r="QU2163" s="40"/>
      <c r="QV2163" s="40"/>
      <c r="QW2163" s="40"/>
      <c r="QX2163" s="40"/>
      <c r="QY2163" s="40"/>
      <c r="QZ2163" s="40"/>
      <c r="RA2163" s="40"/>
      <c r="RB2163" s="40"/>
      <c r="RC2163" s="40"/>
      <c r="RD2163" s="40"/>
      <c r="RE2163" s="40"/>
      <c r="RF2163" s="40"/>
      <c r="RG2163" s="40"/>
      <c r="RH2163" s="40"/>
      <c r="RI2163" s="40"/>
      <c r="RJ2163" s="40"/>
      <c r="RK2163" s="40"/>
      <c r="RL2163" s="40"/>
      <c r="RM2163" s="40"/>
      <c r="RN2163" s="40"/>
      <c r="RO2163" s="40"/>
      <c r="RP2163" s="40"/>
      <c r="RQ2163" s="40"/>
      <c r="RR2163" s="40"/>
      <c r="RS2163" s="40"/>
      <c r="RT2163" s="40"/>
      <c r="RU2163" s="40"/>
      <c r="RV2163" s="40"/>
      <c r="RW2163" s="40"/>
      <c r="RX2163" s="40"/>
      <c r="RY2163" s="40"/>
      <c r="RZ2163" s="40"/>
      <c r="SA2163" s="40"/>
      <c r="SB2163" s="40"/>
      <c r="SC2163" s="40"/>
      <c r="SD2163" s="40"/>
      <c r="SE2163" s="40"/>
      <c r="SF2163" s="40"/>
      <c r="SG2163" s="40"/>
      <c r="SH2163" s="40"/>
      <c r="SI2163" s="40"/>
      <c r="SJ2163" s="40"/>
      <c r="SK2163" s="40"/>
      <c r="SL2163" s="40"/>
      <c r="SM2163" s="40"/>
      <c r="SN2163" s="40"/>
      <c r="SO2163" s="40"/>
      <c r="SP2163" s="40"/>
      <c r="SQ2163" s="40"/>
      <c r="SR2163" s="40"/>
      <c r="SS2163" s="40"/>
      <c r="ST2163" s="40"/>
      <c r="SU2163" s="40"/>
      <c r="SV2163" s="40"/>
      <c r="SW2163" s="40"/>
      <c r="SX2163" s="40"/>
      <c r="SY2163" s="40"/>
      <c r="SZ2163" s="40"/>
      <c r="TA2163" s="40"/>
      <c r="TB2163" s="40"/>
      <c r="TC2163" s="40"/>
      <c r="TD2163" s="40"/>
      <c r="TE2163" s="40"/>
      <c r="TF2163" s="40"/>
      <c r="TG2163" s="40"/>
      <c r="TH2163" s="40"/>
      <c r="TI2163" s="40"/>
      <c r="TJ2163" s="40"/>
      <c r="TK2163" s="40"/>
      <c r="TL2163" s="40"/>
      <c r="TM2163" s="40"/>
      <c r="TN2163" s="40"/>
      <c r="TO2163" s="40"/>
      <c r="TP2163" s="40"/>
      <c r="TQ2163" s="40"/>
      <c r="TR2163" s="40"/>
      <c r="TS2163" s="40"/>
      <c r="TT2163" s="40"/>
      <c r="TU2163" s="40"/>
      <c r="TV2163" s="40"/>
      <c r="TW2163" s="40"/>
      <c r="TX2163" s="40"/>
      <c r="TY2163" s="40"/>
      <c r="TZ2163" s="40"/>
      <c r="UA2163" s="40"/>
      <c r="UB2163" s="40"/>
      <c r="UC2163" s="40"/>
      <c r="UD2163" s="40"/>
      <c r="UE2163" s="40"/>
      <c r="UF2163" s="40"/>
      <c r="UG2163" s="40"/>
      <c r="UH2163" s="40"/>
      <c r="UI2163" s="40"/>
      <c r="UJ2163" s="40"/>
      <c r="UK2163" s="40"/>
      <c r="UL2163" s="40"/>
      <c r="UM2163" s="40"/>
      <c r="UN2163" s="40"/>
      <c r="UO2163" s="40"/>
      <c r="UP2163" s="40"/>
      <c r="UQ2163" s="40"/>
      <c r="UR2163" s="40"/>
      <c r="US2163" s="40"/>
      <c r="UT2163" s="40"/>
      <c r="UU2163" s="40"/>
      <c r="UV2163" s="40"/>
      <c r="UW2163" s="40"/>
      <c r="UX2163" s="40"/>
      <c r="UY2163" s="40"/>
      <c r="UZ2163" s="40"/>
      <c r="VA2163" s="40"/>
      <c r="VB2163" s="40"/>
      <c r="VC2163" s="40"/>
      <c r="VD2163" s="40"/>
      <c r="VE2163" s="40"/>
      <c r="VF2163" s="40"/>
      <c r="VG2163" s="40"/>
      <c r="VH2163" s="40"/>
      <c r="VI2163" s="40"/>
      <c r="VJ2163" s="40"/>
      <c r="VK2163" s="40"/>
      <c r="VL2163" s="40"/>
      <c r="VM2163" s="40"/>
      <c r="VN2163" s="40"/>
      <c r="VO2163" s="40"/>
      <c r="VP2163" s="40"/>
      <c r="VQ2163" s="40"/>
      <c r="VR2163" s="40"/>
      <c r="VS2163" s="40"/>
      <c r="VT2163" s="40"/>
      <c r="VU2163" s="40"/>
      <c r="VV2163" s="40"/>
      <c r="VW2163" s="40"/>
      <c r="VX2163" s="40"/>
      <c r="VY2163" s="40"/>
      <c r="VZ2163" s="40"/>
      <c r="WA2163" s="40"/>
      <c r="WB2163" s="40"/>
      <c r="WC2163" s="40"/>
      <c r="WD2163" s="40"/>
      <c r="WE2163" s="40"/>
      <c r="WF2163" s="40"/>
      <c r="WG2163" s="40"/>
      <c r="WH2163" s="40"/>
      <c r="WI2163" s="40"/>
      <c r="WJ2163" s="40"/>
      <c r="WK2163" s="40"/>
      <c r="WL2163" s="40"/>
      <c r="WM2163" s="40"/>
      <c r="WN2163" s="40"/>
      <c r="WO2163" s="40"/>
      <c r="WP2163" s="40"/>
      <c r="WQ2163" s="40"/>
      <c r="WR2163" s="40"/>
      <c r="WS2163" s="40"/>
      <c r="WT2163" s="40"/>
      <c r="WU2163" s="40"/>
      <c r="WV2163" s="40"/>
      <c r="WW2163" s="40"/>
      <c r="WX2163" s="40"/>
      <c r="WY2163" s="40"/>
      <c r="WZ2163" s="40"/>
      <c r="XA2163" s="40"/>
      <c r="XB2163" s="40"/>
      <c r="XC2163" s="40"/>
      <c r="XD2163" s="40"/>
      <c r="XE2163" s="40"/>
      <c r="XF2163" s="40"/>
      <c r="XG2163" s="40"/>
      <c r="XH2163" s="40"/>
      <c r="XI2163" s="40"/>
      <c r="XJ2163" s="40"/>
      <c r="XK2163" s="40"/>
      <c r="XL2163" s="40"/>
      <c r="XM2163" s="40"/>
      <c r="XN2163" s="40"/>
      <c r="XO2163" s="40"/>
      <c r="XP2163" s="40"/>
      <c r="XQ2163" s="40"/>
      <c r="XR2163" s="40"/>
      <c r="XS2163" s="40"/>
      <c r="XT2163" s="40"/>
      <c r="XU2163" s="40"/>
      <c r="XV2163" s="40"/>
      <c r="XW2163" s="40"/>
      <c r="XX2163" s="40"/>
      <c r="XY2163" s="40"/>
      <c r="XZ2163" s="40"/>
      <c r="YA2163" s="40"/>
      <c r="YB2163" s="40"/>
      <c r="YC2163" s="40"/>
      <c r="YD2163" s="40"/>
      <c r="YE2163" s="40"/>
      <c r="YF2163" s="40"/>
      <c r="YG2163" s="40"/>
      <c r="YH2163" s="40"/>
      <c r="YI2163" s="40"/>
      <c r="YJ2163" s="40"/>
      <c r="YK2163" s="40"/>
      <c r="YL2163" s="40"/>
      <c r="YM2163" s="40"/>
      <c r="YN2163" s="40"/>
      <c r="YO2163" s="40"/>
      <c r="YP2163" s="40"/>
      <c r="YQ2163" s="40"/>
      <c r="YR2163" s="40"/>
      <c r="YS2163" s="40"/>
      <c r="YT2163" s="40"/>
      <c r="YU2163" s="40"/>
      <c r="YV2163" s="40"/>
      <c r="YW2163" s="40"/>
      <c r="YX2163" s="40"/>
      <c r="YY2163" s="40"/>
      <c r="YZ2163" s="40"/>
      <c r="ZA2163" s="40"/>
      <c r="ZB2163" s="40"/>
      <c r="ZC2163" s="40"/>
      <c r="ZD2163" s="40"/>
      <c r="ZE2163" s="40"/>
      <c r="ZF2163" s="40"/>
      <c r="ZG2163" s="40"/>
      <c r="ZH2163" s="40"/>
      <c r="ZI2163" s="40"/>
      <c r="ZJ2163" s="40"/>
      <c r="ZK2163" s="40"/>
      <c r="ZL2163" s="40"/>
      <c r="ZM2163" s="40"/>
      <c r="ZN2163" s="40"/>
      <c r="ZO2163" s="40"/>
      <c r="ZP2163" s="40"/>
      <c r="ZQ2163" s="40"/>
      <c r="ZR2163" s="40"/>
      <c r="ZS2163" s="40"/>
      <c r="ZT2163" s="40"/>
      <c r="ZU2163" s="40"/>
      <c r="ZV2163" s="40"/>
      <c r="ZW2163" s="40"/>
      <c r="ZX2163" s="40"/>
      <c r="ZY2163" s="40"/>
      <c r="ZZ2163" s="40"/>
      <c r="AAA2163" s="40"/>
      <c r="AAB2163" s="40"/>
      <c r="AAC2163" s="40"/>
      <c r="AAD2163" s="40"/>
      <c r="AAE2163" s="40"/>
      <c r="AAF2163" s="40"/>
      <c r="AAG2163" s="40"/>
      <c r="AAH2163" s="40"/>
      <c r="AAI2163" s="40"/>
      <c r="AAJ2163" s="40"/>
      <c r="AAK2163" s="40"/>
      <c r="AAL2163" s="40"/>
      <c r="AAM2163" s="40"/>
      <c r="AAN2163" s="40"/>
      <c r="AAO2163" s="40"/>
      <c r="AAP2163" s="40"/>
      <c r="AAQ2163" s="40"/>
      <c r="AAR2163" s="40"/>
      <c r="AAS2163" s="40"/>
      <c r="AAT2163" s="40"/>
      <c r="AAU2163" s="40"/>
      <c r="AAV2163" s="40"/>
      <c r="AAW2163" s="40"/>
      <c r="AAX2163" s="40"/>
      <c r="AAY2163" s="40"/>
      <c r="AAZ2163" s="40"/>
      <c r="ABA2163" s="40"/>
      <c r="ABB2163" s="40"/>
      <c r="ABC2163" s="40"/>
      <c r="ABD2163" s="40"/>
      <c r="ABE2163" s="40"/>
      <c r="ABF2163" s="40"/>
      <c r="ABG2163" s="40"/>
      <c r="ABH2163" s="40"/>
      <c r="ABI2163" s="40"/>
      <c r="ABJ2163" s="40"/>
      <c r="ABK2163" s="40"/>
      <c r="ABL2163" s="40"/>
      <c r="ABM2163" s="40"/>
      <c r="ABN2163" s="40"/>
      <c r="ABO2163" s="40"/>
      <c r="ABP2163" s="40"/>
      <c r="ABQ2163" s="40"/>
      <c r="ABR2163" s="40"/>
      <c r="ABS2163" s="40"/>
      <c r="ABT2163" s="40"/>
      <c r="ABU2163" s="40"/>
      <c r="ABV2163" s="40"/>
      <c r="ABW2163" s="40"/>
      <c r="ABX2163" s="40"/>
      <c r="ABY2163" s="40"/>
      <c r="ABZ2163" s="40"/>
      <c r="ACA2163" s="40"/>
      <c r="ACB2163" s="40"/>
      <c r="ACC2163" s="40"/>
      <c r="ACD2163" s="40"/>
      <c r="ACE2163" s="40"/>
      <c r="ACF2163" s="40"/>
      <c r="ACG2163" s="40"/>
      <c r="ACH2163" s="40"/>
      <c r="ACI2163" s="40"/>
      <c r="ACJ2163" s="40"/>
      <c r="ACK2163" s="40"/>
      <c r="ACL2163" s="40"/>
      <c r="ACM2163" s="40"/>
      <c r="ACN2163" s="40"/>
      <c r="ACO2163" s="40"/>
      <c r="ACP2163" s="40"/>
      <c r="ACQ2163" s="40"/>
      <c r="ACR2163" s="40"/>
      <c r="ACS2163" s="40"/>
      <c r="ACT2163" s="40"/>
      <c r="ACU2163" s="40"/>
      <c r="ACV2163" s="40"/>
      <c r="ACW2163" s="40"/>
      <c r="ACX2163" s="40"/>
      <c r="ACY2163" s="40"/>
      <c r="ACZ2163" s="40"/>
      <c r="ADA2163" s="40"/>
      <c r="ADB2163" s="40"/>
      <c r="ADC2163" s="40"/>
      <c r="ADD2163" s="40"/>
      <c r="ADE2163" s="40"/>
      <c r="ADF2163" s="40"/>
      <c r="ADG2163" s="40"/>
      <c r="ADH2163" s="40"/>
      <c r="ADI2163" s="40"/>
      <c r="ADJ2163" s="40"/>
      <c r="ADK2163" s="40"/>
      <c r="ADL2163" s="40"/>
      <c r="ADM2163" s="40"/>
      <c r="ADN2163" s="40"/>
      <c r="ADO2163" s="40"/>
      <c r="ADP2163" s="40"/>
      <c r="ADQ2163" s="40"/>
      <c r="ADR2163" s="40"/>
      <c r="ADS2163" s="40"/>
      <c r="ADT2163" s="40"/>
      <c r="ADU2163" s="40"/>
      <c r="ADV2163" s="40"/>
      <c r="ADW2163" s="40"/>
      <c r="ADX2163" s="40"/>
      <c r="ADY2163" s="40"/>
      <c r="ADZ2163" s="40"/>
      <c r="AEA2163" s="40"/>
      <c r="AEB2163" s="40"/>
      <c r="AEC2163" s="40"/>
      <c r="AED2163" s="40"/>
      <c r="AEE2163" s="40"/>
      <c r="AEF2163" s="40"/>
      <c r="AEG2163" s="40"/>
      <c r="AEH2163" s="40"/>
      <c r="AEI2163" s="40"/>
      <c r="AEJ2163" s="40"/>
      <c r="AEK2163" s="40"/>
      <c r="AEL2163" s="40"/>
      <c r="AEM2163" s="40"/>
      <c r="AEN2163" s="40"/>
      <c r="AEO2163" s="40"/>
      <c r="AEP2163" s="40"/>
      <c r="AEQ2163" s="40"/>
      <c r="AER2163" s="40"/>
      <c r="AES2163" s="40"/>
      <c r="AET2163" s="40"/>
      <c r="AEU2163" s="40"/>
      <c r="AEV2163" s="40"/>
      <c r="AEW2163" s="40"/>
      <c r="AEX2163" s="40"/>
      <c r="AEY2163" s="40"/>
      <c r="AEZ2163" s="40"/>
      <c r="AFA2163" s="40"/>
      <c r="AFB2163" s="40"/>
      <c r="AFC2163" s="40"/>
      <c r="AFD2163" s="40"/>
      <c r="AFE2163" s="40"/>
      <c r="AFF2163" s="40"/>
      <c r="AFG2163" s="40"/>
      <c r="AFH2163" s="40"/>
      <c r="AFI2163" s="40"/>
      <c r="AFJ2163" s="40"/>
      <c r="AFK2163" s="40"/>
      <c r="AFL2163" s="40"/>
      <c r="AFM2163" s="40"/>
      <c r="AFN2163" s="40"/>
      <c r="AFO2163" s="40"/>
      <c r="AFP2163" s="40"/>
      <c r="AFQ2163" s="40"/>
      <c r="AFR2163" s="40"/>
      <c r="AFS2163" s="40"/>
      <c r="AFT2163" s="40"/>
      <c r="AFU2163" s="40"/>
      <c r="AFV2163" s="40"/>
      <c r="AFW2163" s="40"/>
      <c r="AFX2163" s="40"/>
      <c r="AFY2163" s="40"/>
      <c r="AFZ2163" s="40"/>
      <c r="AGA2163" s="40"/>
      <c r="AGB2163" s="40"/>
      <c r="AGC2163" s="40"/>
      <c r="AGD2163" s="40"/>
      <c r="AGE2163" s="40"/>
      <c r="AGF2163" s="40"/>
      <c r="AGG2163" s="40"/>
      <c r="AGH2163" s="40"/>
      <c r="AGI2163" s="40"/>
      <c r="AGJ2163" s="40"/>
      <c r="AGK2163" s="40"/>
      <c r="AGL2163" s="40"/>
      <c r="AGM2163" s="40"/>
      <c r="AGN2163" s="40"/>
      <c r="AGO2163" s="40"/>
      <c r="AGP2163" s="40"/>
      <c r="AGQ2163" s="40"/>
      <c r="AGR2163" s="40"/>
      <c r="AGS2163" s="40"/>
      <c r="AGT2163" s="40"/>
      <c r="AGU2163" s="40"/>
      <c r="AGV2163" s="40"/>
      <c r="AGW2163" s="40"/>
      <c r="AGX2163" s="40"/>
      <c r="AGY2163" s="40"/>
      <c r="AGZ2163" s="40"/>
      <c r="AHA2163" s="40"/>
      <c r="AHB2163" s="40"/>
      <c r="AHC2163" s="40"/>
      <c r="AHD2163" s="40"/>
      <c r="AHE2163" s="40"/>
      <c r="AHF2163" s="40"/>
      <c r="AHG2163" s="40"/>
      <c r="AHH2163" s="40"/>
      <c r="AHI2163" s="40"/>
      <c r="AHJ2163" s="40"/>
      <c r="AHK2163" s="40"/>
      <c r="AHL2163" s="40"/>
      <c r="AHM2163" s="40"/>
      <c r="AHN2163" s="40"/>
      <c r="AHO2163" s="40"/>
      <c r="AHP2163" s="40"/>
      <c r="AHQ2163" s="40"/>
      <c r="AHR2163" s="40"/>
      <c r="AHS2163" s="40"/>
      <c r="AHT2163" s="40"/>
      <c r="AHU2163" s="40"/>
      <c r="AHV2163" s="40"/>
      <c r="AHW2163" s="40"/>
      <c r="AHX2163" s="40"/>
      <c r="AHY2163" s="40"/>
      <c r="AHZ2163" s="40"/>
      <c r="AIA2163" s="40"/>
      <c r="AIB2163" s="40"/>
      <c r="AIC2163" s="40"/>
      <c r="AID2163" s="40"/>
      <c r="AIE2163" s="40"/>
      <c r="AIF2163" s="40"/>
      <c r="AIG2163" s="40"/>
      <c r="AIH2163" s="40"/>
      <c r="AII2163" s="40"/>
      <c r="AIJ2163" s="40"/>
      <c r="AIK2163" s="40"/>
      <c r="AIL2163" s="40"/>
      <c r="AIM2163" s="40"/>
      <c r="AIN2163" s="40"/>
      <c r="AIO2163" s="40"/>
      <c r="AIP2163" s="40"/>
      <c r="AIQ2163" s="40"/>
      <c r="AIR2163" s="40"/>
      <c r="AIS2163" s="40"/>
      <c r="AIT2163" s="40"/>
      <c r="AIU2163" s="40"/>
      <c r="AIV2163" s="40"/>
      <c r="AIW2163" s="40"/>
      <c r="AIX2163" s="40"/>
      <c r="AIY2163" s="40"/>
      <c r="AIZ2163" s="40"/>
      <c r="AJA2163" s="40"/>
      <c r="AJB2163" s="40"/>
      <c r="AJC2163" s="40"/>
      <c r="AJD2163" s="40"/>
      <c r="AJE2163" s="40"/>
      <c r="AJF2163" s="40"/>
      <c r="AJG2163" s="40"/>
      <c r="AJH2163" s="40"/>
      <c r="AJI2163" s="40"/>
      <c r="AJJ2163" s="40"/>
      <c r="AJK2163" s="40"/>
      <c r="AJL2163" s="40"/>
      <c r="AJM2163" s="40"/>
      <c r="AJN2163" s="40"/>
      <c r="AJO2163" s="40"/>
      <c r="AJP2163" s="40"/>
      <c r="AJQ2163" s="40"/>
      <c r="AJR2163" s="40"/>
      <c r="AJS2163" s="40"/>
      <c r="AJT2163" s="40"/>
      <c r="AJU2163" s="40"/>
      <c r="AJV2163" s="40"/>
      <c r="AJW2163" s="40"/>
      <c r="AJX2163" s="40"/>
      <c r="AJY2163" s="40"/>
      <c r="AJZ2163" s="40"/>
      <c r="AKA2163" s="40"/>
      <c r="AKB2163" s="40"/>
      <c r="AKC2163" s="40"/>
      <c r="AKD2163" s="40"/>
      <c r="AKE2163" s="40"/>
      <c r="AKF2163" s="40"/>
      <c r="AKG2163" s="40"/>
      <c r="AKH2163" s="40"/>
      <c r="AKI2163" s="40"/>
      <c r="AKJ2163" s="40"/>
      <c r="AKK2163" s="40"/>
      <c r="AKL2163" s="40"/>
      <c r="AKM2163" s="40"/>
      <c r="AKN2163" s="40"/>
      <c r="AKO2163" s="40"/>
      <c r="AKP2163" s="40"/>
      <c r="AKQ2163" s="40"/>
      <c r="AKR2163" s="40"/>
      <c r="AKS2163" s="40"/>
      <c r="AKT2163" s="40"/>
      <c r="AKU2163" s="40"/>
      <c r="AKV2163" s="40"/>
      <c r="AKW2163" s="40"/>
      <c r="AKX2163" s="40"/>
      <c r="AKY2163" s="40"/>
      <c r="AKZ2163" s="40"/>
      <c r="ALA2163" s="40"/>
      <c r="ALB2163" s="40"/>
      <c r="ALC2163" s="40"/>
      <c r="ALD2163" s="40"/>
      <c r="ALE2163" s="40"/>
      <c r="ALF2163" s="40"/>
      <c r="ALG2163" s="40"/>
      <c r="ALH2163" s="40"/>
      <c r="ALI2163" s="40"/>
      <c r="ALJ2163" s="40"/>
      <c r="ALK2163" s="40"/>
      <c r="ALL2163" s="40"/>
      <c r="ALM2163" s="40"/>
      <c r="ALN2163" s="40"/>
      <c r="ALO2163" s="40"/>
      <c r="ALP2163" s="40"/>
      <c r="ALQ2163" s="40"/>
      <c r="ALR2163" s="40"/>
      <c r="ALS2163" s="40"/>
      <c r="ALT2163" s="40"/>
      <c r="ALU2163" s="40"/>
      <c r="ALV2163" s="40"/>
      <c r="ALW2163" s="40"/>
      <c r="ALX2163" s="40"/>
      <c r="ALY2163" s="40"/>
      <c r="ALZ2163" s="40"/>
      <c r="AMA2163" s="40"/>
      <c r="AMB2163" s="40"/>
      <c r="AMC2163" s="40"/>
      <c r="AMD2163" s="40"/>
      <c r="AME2163" s="40"/>
      <c r="AMF2163" s="40"/>
      <c r="AMG2163" s="40"/>
      <c r="AMH2163" s="40"/>
      <c r="AMI2163" s="40"/>
      <c r="AMJ2163" s="40"/>
      <c r="AMK2163" s="40"/>
      <c r="AML2163" s="40"/>
      <c r="AMM2163" s="40"/>
      <c r="AMN2163" s="40"/>
      <c r="AMO2163" s="40"/>
      <c r="AMP2163" s="40"/>
      <c r="AMQ2163" s="40"/>
      <c r="AMR2163" s="40"/>
      <c r="AMS2163" s="40"/>
      <c r="AMT2163" s="40"/>
      <c r="AMU2163" s="40"/>
      <c r="AMV2163" s="40"/>
      <c r="AMW2163" s="40"/>
      <c r="AMX2163" s="40"/>
      <c r="AMY2163" s="40"/>
      <c r="AMZ2163" s="40"/>
      <c r="ANA2163" s="40"/>
      <c r="ANB2163" s="40"/>
      <c r="ANC2163" s="40"/>
      <c r="AND2163" s="40"/>
      <c r="ANE2163" s="40"/>
      <c r="ANF2163" s="40"/>
      <c r="ANG2163" s="40"/>
      <c r="ANH2163" s="40"/>
      <c r="ANI2163" s="40"/>
      <c r="ANJ2163" s="40"/>
      <c r="ANK2163" s="40"/>
      <c r="ANL2163" s="40"/>
      <c r="ANM2163" s="40"/>
      <c r="ANN2163" s="40"/>
      <c r="ANO2163" s="40"/>
      <c r="ANP2163" s="40"/>
      <c r="ANQ2163" s="40"/>
      <c r="ANR2163" s="40"/>
      <c r="ANS2163" s="40"/>
      <c r="ANT2163" s="40"/>
      <c r="ANU2163" s="40"/>
      <c r="ANV2163" s="40"/>
      <c r="ANW2163" s="40"/>
      <c r="ANX2163" s="40"/>
      <c r="ANY2163" s="40"/>
      <c r="ANZ2163" s="40"/>
      <c r="AOA2163" s="40"/>
      <c r="AOB2163" s="40"/>
      <c r="AOC2163" s="40"/>
      <c r="AOD2163" s="40"/>
      <c r="AOE2163" s="40"/>
      <c r="AOF2163" s="40"/>
      <c r="AOG2163" s="40"/>
      <c r="AOH2163" s="40"/>
      <c r="AOI2163" s="40"/>
      <c r="AOJ2163" s="40"/>
      <c r="AOK2163" s="40"/>
      <c r="AOL2163" s="40"/>
      <c r="AOM2163" s="40"/>
      <c r="AON2163" s="40"/>
      <c r="AOO2163" s="40"/>
      <c r="AOP2163" s="40"/>
      <c r="AOQ2163" s="40"/>
      <c r="AOR2163" s="40"/>
      <c r="AOS2163" s="40"/>
      <c r="AOT2163" s="40"/>
      <c r="AOU2163" s="40"/>
      <c r="AOV2163" s="40"/>
      <c r="AOW2163" s="40"/>
      <c r="AOX2163" s="40"/>
      <c r="AOY2163" s="40"/>
      <c r="AOZ2163" s="40"/>
      <c r="APA2163" s="40"/>
      <c r="APB2163" s="40"/>
      <c r="APC2163" s="40"/>
      <c r="APD2163" s="40"/>
      <c r="APE2163" s="40"/>
      <c r="APF2163" s="40"/>
      <c r="APG2163" s="40"/>
      <c r="APH2163" s="40"/>
      <c r="API2163" s="40"/>
      <c r="APJ2163" s="40"/>
      <c r="APK2163" s="40"/>
      <c r="APL2163" s="40"/>
      <c r="APM2163" s="40"/>
      <c r="APN2163" s="40"/>
      <c r="APO2163" s="40"/>
      <c r="APP2163" s="40"/>
      <c r="APQ2163" s="40"/>
      <c r="APR2163" s="40"/>
      <c r="APS2163" s="40"/>
      <c r="APT2163" s="40"/>
      <c r="APU2163" s="40"/>
      <c r="APV2163" s="40"/>
      <c r="APW2163" s="40"/>
      <c r="APX2163" s="40"/>
      <c r="APY2163" s="40"/>
      <c r="APZ2163" s="40"/>
      <c r="AQA2163" s="40"/>
      <c r="AQB2163" s="40"/>
      <c r="AQC2163" s="40"/>
      <c r="AQD2163" s="40"/>
      <c r="AQE2163" s="40"/>
      <c r="AQF2163" s="40"/>
      <c r="AQG2163" s="40"/>
      <c r="AQH2163" s="40"/>
      <c r="AQI2163" s="40"/>
      <c r="AQJ2163" s="40"/>
      <c r="AQK2163" s="40"/>
      <c r="AQL2163" s="40"/>
      <c r="AQM2163" s="40"/>
      <c r="AQN2163" s="40"/>
      <c r="AQO2163" s="40"/>
      <c r="AQP2163" s="40"/>
      <c r="AQQ2163" s="40"/>
      <c r="AQR2163" s="40"/>
      <c r="AQS2163" s="40"/>
      <c r="AQT2163" s="40"/>
      <c r="AQU2163" s="40"/>
      <c r="AQV2163" s="40"/>
      <c r="AQW2163" s="40"/>
      <c r="AQX2163" s="40"/>
      <c r="AQY2163" s="40"/>
      <c r="AQZ2163" s="40"/>
      <c r="ARA2163" s="40"/>
      <c r="ARB2163" s="40"/>
      <c r="ARC2163" s="40"/>
      <c r="ARD2163" s="40"/>
      <c r="ARE2163" s="40"/>
      <c r="ARF2163" s="40"/>
      <c r="ARG2163" s="40"/>
      <c r="ARH2163" s="40"/>
      <c r="ARI2163" s="40"/>
      <c r="ARJ2163" s="40"/>
      <c r="ARK2163" s="40"/>
      <c r="ARL2163" s="40"/>
      <c r="ARM2163" s="40"/>
      <c r="ARN2163" s="40"/>
      <c r="ARO2163" s="40"/>
      <c r="ARP2163" s="40"/>
      <c r="ARQ2163" s="40"/>
      <c r="ARR2163" s="40"/>
      <c r="ARS2163" s="40"/>
      <c r="ART2163" s="40"/>
      <c r="ARU2163" s="40"/>
      <c r="ARV2163" s="40"/>
      <c r="ARW2163" s="40"/>
      <c r="ARX2163" s="40"/>
      <c r="ARY2163" s="40"/>
      <c r="ARZ2163" s="40"/>
      <c r="ASA2163" s="40"/>
      <c r="ASB2163" s="40"/>
      <c r="ASC2163" s="40"/>
      <c r="ASD2163" s="40"/>
      <c r="ASE2163" s="40"/>
      <c r="ASF2163" s="40"/>
      <c r="ASG2163" s="40"/>
      <c r="ASH2163" s="40"/>
      <c r="ASI2163" s="40"/>
      <c r="ASJ2163" s="40"/>
      <c r="ASK2163" s="40"/>
      <c r="ASL2163" s="40"/>
      <c r="ASM2163" s="40"/>
      <c r="ASN2163" s="40"/>
      <c r="ASO2163" s="40"/>
      <c r="ASP2163" s="40"/>
      <c r="ASQ2163" s="40"/>
      <c r="ASR2163" s="40"/>
      <c r="ASS2163" s="40"/>
      <c r="AST2163" s="40"/>
      <c r="ASU2163" s="40"/>
      <c r="ASV2163" s="40"/>
      <c r="ASW2163" s="40"/>
      <c r="ASX2163" s="40"/>
      <c r="ASY2163" s="40"/>
      <c r="ASZ2163" s="40"/>
      <c r="ATA2163" s="40"/>
      <c r="ATB2163" s="40"/>
      <c r="ATC2163" s="40"/>
      <c r="ATD2163" s="40"/>
      <c r="ATE2163" s="40"/>
      <c r="ATF2163" s="40"/>
      <c r="ATG2163" s="40"/>
      <c r="ATH2163" s="40"/>
      <c r="ATI2163" s="40"/>
      <c r="ATJ2163" s="40"/>
      <c r="ATK2163" s="40"/>
      <c r="ATL2163" s="40"/>
      <c r="ATM2163" s="40"/>
      <c r="ATN2163" s="40"/>
      <c r="ATO2163" s="40"/>
      <c r="ATP2163" s="40"/>
      <c r="ATQ2163" s="40"/>
      <c r="ATR2163" s="40"/>
      <c r="ATS2163" s="40"/>
      <c r="ATT2163" s="40"/>
      <c r="ATU2163" s="40"/>
      <c r="ATV2163" s="40"/>
      <c r="ATW2163" s="40"/>
      <c r="ATX2163" s="40"/>
      <c r="ATY2163" s="40"/>
      <c r="ATZ2163" s="40"/>
      <c r="AUA2163" s="40"/>
      <c r="AUB2163" s="40"/>
      <c r="AUC2163" s="40"/>
      <c r="AUD2163" s="40"/>
      <c r="AUE2163" s="40"/>
      <c r="AUF2163" s="40"/>
      <c r="AUG2163" s="40"/>
      <c r="AUH2163" s="40"/>
      <c r="AUI2163" s="40"/>
      <c r="AUJ2163" s="40"/>
      <c r="AUK2163" s="40"/>
      <c r="AUL2163" s="40"/>
      <c r="AUM2163" s="40"/>
      <c r="AUN2163" s="40"/>
      <c r="AUO2163" s="40"/>
      <c r="AUP2163" s="40"/>
      <c r="AUQ2163" s="40"/>
      <c r="AUR2163" s="40"/>
      <c r="AUS2163" s="40"/>
      <c r="AUT2163" s="40"/>
      <c r="AUU2163" s="40"/>
      <c r="AUV2163" s="40"/>
      <c r="AUW2163" s="40"/>
      <c r="AUX2163" s="40"/>
      <c r="AUY2163" s="40"/>
      <c r="AUZ2163" s="40"/>
      <c r="AVA2163" s="40"/>
      <c r="AVB2163" s="40"/>
      <c r="AVC2163" s="40"/>
      <c r="AVD2163" s="40"/>
      <c r="AVE2163" s="40"/>
      <c r="AVF2163" s="40"/>
      <c r="AVG2163" s="40"/>
      <c r="AVH2163" s="40"/>
      <c r="AVI2163" s="40"/>
      <c r="AVJ2163" s="40"/>
      <c r="AVK2163" s="40"/>
      <c r="AVL2163" s="40"/>
      <c r="AVM2163" s="40"/>
      <c r="AVN2163" s="40"/>
      <c r="AVO2163" s="40"/>
      <c r="AVP2163" s="40"/>
      <c r="AVQ2163" s="40"/>
      <c r="AVR2163" s="40"/>
      <c r="AVS2163" s="40"/>
      <c r="AVT2163" s="40"/>
      <c r="AVU2163" s="40"/>
      <c r="AVV2163" s="40"/>
      <c r="AVW2163" s="40"/>
      <c r="AVX2163" s="40"/>
      <c r="AVY2163" s="40"/>
      <c r="AVZ2163" s="40"/>
      <c r="AWA2163" s="40"/>
      <c r="AWB2163" s="40"/>
      <c r="AWC2163" s="40"/>
      <c r="AWD2163" s="40"/>
      <c r="AWE2163" s="40"/>
      <c r="AWF2163" s="40"/>
      <c r="AWG2163" s="40"/>
      <c r="AWH2163" s="40"/>
      <c r="AWI2163" s="40"/>
      <c r="AWJ2163" s="40"/>
      <c r="AWK2163" s="40"/>
      <c r="AWL2163" s="40"/>
      <c r="AWM2163" s="40"/>
      <c r="AWN2163" s="40"/>
      <c r="AWO2163" s="40"/>
      <c r="AWP2163" s="40"/>
      <c r="AWQ2163" s="40"/>
      <c r="AWR2163" s="40"/>
      <c r="AWS2163" s="40"/>
      <c r="AWT2163" s="40"/>
      <c r="AWU2163" s="40"/>
      <c r="AWV2163" s="40"/>
      <c r="AWW2163" s="40"/>
      <c r="AWX2163" s="40"/>
      <c r="AWY2163" s="40"/>
      <c r="AWZ2163" s="40"/>
      <c r="AXA2163" s="40"/>
      <c r="AXB2163" s="40"/>
      <c r="AXC2163" s="40"/>
      <c r="AXD2163" s="40"/>
      <c r="AXE2163" s="40"/>
      <c r="AXF2163" s="40"/>
      <c r="AXG2163" s="40"/>
      <c r="AXH2163" s="40"/>
      <c r="AXI2163" s="40"/>
      <c r="AXJ2163" s="40"/>
      <c r="AXK2163" s="40"/>
      <c r="AXL2163" s="40"/>
      <c r="AXM2163" s="40"/>
      <c r="AXN2163" s="40"/>
      <c r="AXO2163" s="40"/>
      <c r="AXP2163" s="40"/>
      <c r="AXQ2163" s="40"/>
      <c r="AXR2163" s="40"/>
      <c r="AXS2163" s="40"/>
      <c r="AXT2163" s="40"/>
      <c r="AXU2163" s="40"/>
      <c r="AXV2163" s="40"/>
      <c r="AXW2163" s="40"/>
      <c r="AXX2163" s="40"/>
      <c r="AXY2163" s="40"/>
      <c r="AXZ2163" s="40"/>
      <c r="AYA2163" s="40"/>
      <c r="AYB2163" s="40"/>
      <c r="AYC2163" s="40"/>
      <c r="AYD2163" s="40"/>
      <c r="AYE2163" s="40"/>
      <c r="AYF2163" s="40"/>
      <c r="AYG2163" s="40"/>
      <c r="AYH2163" s="40"/>
      <c r="AYI2163" s="40"/>
      <c r="AYJ2163" s="40"/>
      <c r="AYK2163" s="40"/>
      <c r="AYL2163" s="40"/>
      <c r="AYM2163" s="40"/>
      <c r="AYN2163" s="40"/>
      <c r="AYO2163" s="40"/>
      <c r="AYP2163" s="40"/>
      <c r="AYQ2163" s="40"/>
      <c r="AYR2163" s="40"/>
      <c r="AYS2163" s="40"/>
      <c r="AYT2163" s="40"/>
      <c r="AYU2163" s="40"/>
      <c r="AYV2163" s="40"/>
      <c r="AYW2163" s="40"/>
      <c r="AYX2163" s="40"/>
      <c r="AYY2163" s="40"/>
      <c r="AYZ2163" s="40"/>
      <c r="AZA2163" s="40"/>
      <c r="AZB2163" s="40"/>
      <c r="AZC2163" s="40"/>
      <c r="AZD2163" s="40"/>
      <c r="AZE2163" s="40"/>
      <c r="AZF2163" s="40"/>
      <c r="AZG2163" s="40"/>
      <c r="AZH2163" s="40"/>
      <c r="AZI2163" s="40"/>
      <c r="AZJ2163" s="40"/>
      <c r="AZK2163" s="40"/>
      <c r="AZL2163" s="40"/>
      <c r="AZM2163" s="40"/>
      <c r="AZN2163" s="40"/>
      <c r="AZO2163" s="40"/>
      <c r="AZP2163" s="40"/>
      <c r="AZQ2163" s="40"/>
      <c r="AZR2163" s="40"/>
      <c r="AZS2163" s="40"/>
      <c r="AZT2163" s="40"/>
      <c r="AZU2163" s="40"/>
      <c r="AZV2163" s="40"/>
      <c r="AZW2163" s="40"/>
      <c r="AZX2163" s="40"/>
      <c r="AZY2163" s="40"/>
      <c r="AZZ2163" s="40"/>
      <c r="BAA2163" s="40"/>
      <c r="BAB2163" s="40"/>
      <c r="BAC2163" s="40"/>
      <c r="BAD2163" s="40"/>
      <c r="BAE2163" s="40"/>
      <c r="BAF2163" s="40"/>
      <c r="BAG2163" s="40"/>
      <c r="BAH2163" s="40"/>
      <c r="BAI2163" s="40"/>
      <c r="BAJ2163" s="40"/>
      <c r="BAK2163" s="40"/>
      <c r="BAL2163" s="40"/>
      <c r="BAM2163" s="40"/>
      <c r="BAN2163" s="40"/>
      <c r="BAO2163" s="40"/>
      <c r="BAP2163" s="40"/>
      <c r="BAQ2163" s="40"/>
      <c r="BAR2163" s="40"/>
      <c r="BAS2163" s="40"/>
      <c r="BAT2163" s="40"/>
      <c r="BAU2163" s="40"/>
      <c r="BAV2163" s="40"/>
      <c r="BAW2163" s="40"/>
      <c r="BAX2163" s="40"/>
      <c r="BAY2163" s="40"/>
      <c r="BAZ2163" s="40"/>
      <c r="BBA2163" s="40"/>
      <c r="BBB2163" s="40"/>
      <c r="BBC2163" s="40"/>
      <c r="BBD2163" s="40"/>
      <c r="BBE2163" s="40"/>
      <c r="BBF2163" s="40"/>
      <c r="BBG2163" s="40"/>
      <c r="BBH2163" s="40"/>
      <c r="BBI2163" s="40"/>
      <c r="BBJ2163" s="40"/>
      <c r="BBK2163" s="40"/>
      <c r="BBL2163" s="40"/>
      <c r="BBM2163" s="40"/>
      <c r="BBN2163" s="40"/>
      <c r="BBO2163" s="40"/>
      <c r="BBP2163" s="40"/>
      <c r="BBQ2163" s="40"/>
      <c r="BBR2163" s="40"/>
      <c r="BBS2163" s="40"/>
      <c r="BBT2163" s="40"/>
      <c r="BBU2163" s="40"/>
      <c r="BBV2163" s="40"/>
      <c r="BBW2163" s="40"/>
      <c r="BBX2163" s="40"/>
      <c r="BBY2163" s="40"/>
      <c r="BBZ2163" s="40"/>
      <c r="BCA2163" s="40"/>
      <c r="BCB2163" s="40"/>
      <c r="BCC2163" s="40"/>
      <c r="BCD2163" s="40"/>
      <c r="BCE2163" s="40"/>
      <c r="BCF2163" s="40"/>
      <c r="BCG2163" s="40"/>
      <c r="BCH2163" s="40"/>
      <c r="BCI2163" s="40"/>
      <c r="BCJ2163" s="40"/>
      <c r="BCK2163" s="40"/>
      <c r="BCL2163" s="40"/>
      <c r="BCM2163" s="40"/>
      <c r="BCN2163" s="40"/>
      <c r="BCO2163" s="40"/>
      <c r="BCP2163" s="40"/>
      <c r="BCQ2163" s="40"/>
      <c r="BCR2163" s="40"/>
      <c r="BCS2163" s="40"/>
      <c r="BCT2163" s="40"/>
      <c r="BCU2163" s="40"/>
      <c r="BCV2163" s="40"/>
      <c r="BCW2163" s="40"/>
      <c r="BCX2163" s="40"/>
      <c r="BCY2163" s="40"/>
      <c r="BCZ2163" s="40"/>
      <c r="BDA2163" s="40"/>
      <c r="BDB2163" s="40"/>
      <c r="BDC2163" s="40"/>
      <c r="BDD2163" s="40"/>
      <c r="BDE2163" s="40"/>
      <c r="BDF2163" s="40"/>
      <c r="BDG2163" s="40"/>
      <c r="BDH2163" s="40"/>
      <c r="BDI2163" s="40"/>
      <c r="BDJ2163" s="40"/>
      <c r="BDK2163" s="40"/>
      <c r="BDL2163" s="40"/>
      <c r="BDM2163" s="40"/>
      <c r="BDN2163" s="40"/>
      <c r="BDO2163" s="40"/>
      <c r="BDP2163" s="40"/>
      <c r="BDQ2163" s="40"/>
      <c r="BDR2163" s="40"/>
      <c r="BDS2163" s="40"/>
      <c r="BDT2163" s="40"/>
      <c r="BDU2163" s="40"/>
      <c r="BDV2163" s="40"/>
      <c r="BDW2163" s="40"/>
      <c r="BDX2163" s="40"/>
      <c r="BDY2163" s="40"/>
      <c r="BDZ2163" s="40"/>
      <c r="BEA2163" s="40"/>
      <c r="BEB2163" s="40"/>
      <c r="BEC2163" s="40"/>
      <c r="BED2163" s="40"/>
      <c r="BEE2163" s="40"/>
      <c r="BEF2163" s="40"/>
      <c r="BEG2163" s="40"/>
      <c r="BEH2163" s="40"/>
      <c r="BEI2163" s="40"/>
      <c r="BEJ2163" s="40"/>
      <c r="BEK2163" s="40"/>
      <c r="BEL2163" s="40"/>
      <c r="BEM2163" s="40"/>
      <c r="BEN2163" s="40"/>
      <c r="BEO2163" s="40"/>
      <c r="BEP2163" s="40"/>
      <c r="BEQ2163" s="40"/>
      <c r="BER2163" s="40"/>
      <c r="BES2163" s="40"/>
      <c r="BET2163" s="40"/>
      <c r="BEU2163" s="40"/>
      <c r="BEV2163" s="40"/>
      <c r="BEW2163" s="40"/>
      <c r="BEX2163" s="40"/>
      <c r="BEY2163" s="40"/>
      <c r="BEZ2163" s="40"/>
      <c r="BFA2163" s="40"/>
      <c r="BFB2163" s="40"/>
      <c r="BFC2163" s="40"/>
      <c r="BFD2163" s="40"/>
      <c r="BFE2163" s="40"/>
      <c r="BFF2163" s="40"/>
      <c r="BFG2163" s="40"/>
      <c r="BFH2163" s="40"/>
      <c r="BFI2163" s="40"/>
      <c r="BFJ2163" s="40"/>
      <c r="BFK2163" s="40"/>
      <c r="BFL2163" s="40"/>
      <c r="BFM2163" s="40"/>
      <c r="BFN2163" s="40"/>
      <c r="BFO2163" s="40"/>
      <c r="BFP2163" s="40"/>
      <c r="BFQ2163" s="40"/>
      <c r="BFR2163" s="40"/>
      <c r="BFS2163" s="40"/>
      <c r="BFT2163" s="40"/>
      <c r="BFU2163" s="40"/>
      <c r="BFV2163" s="40"/>
      <c r="BFW2163" s="40"/>
      <c r="BFX2163" s="40"/>
      <c r="BFY2163" s="40"/>
      <c r="BFZ2163" s="40"/>
      <c r="BGA2163" s="40"/>
      <c r="BGB2163" s="40"/>
      <c r="BGC2163" s="40"/>
      <c r="BGD2163" s="40"/>
      <c r="BGE2163" s="40"/>
      <c r="BGF2163" s="40"/>
      <c r="BGG2163" s="40"/>
      <c r="BGH2163" s="40"/>
      <c r="BGI2163" s="40"/>
      <c r="BGJ2163" s="40"/>
      <c r="BGK2163" s="40"/>
      <c r="BGL2163" s="40"/>
      <c r="BGM2163" s="40"/>
      <c r="BGN2163" s="40"/>
      <c r="BGO2163" s="40"/>
      <c r="BGP2163" s="40"/>
      <c r="BGQ2163" s="40"/>
      <c r="BGR2163" s="40"/>
      <c r="BGS2163" s="40"/>
      <c r="BGT2163" s="40"/>
      <c r="BGU2163" s="40"/>
      <c r="BGV2163" s="40"/>
      <c r="BGW2163" s="40"/>
      <c r="BGX2163" s="40"/>
      <c r="BGY2163" s="40"/>
      <c r="BGZ2163" s="40"/>
      <c r="BHA2163" s="40"/>
      <c r="BHB2163" s="40"/>
      <c r="BHC2163" s="40"/>
      <c r="BHD2163" s="40"/>
      <c r="BHE2163" s="40"/>
      <c r="BHF2163" s="40"/>
      <c r="BHG2163" s="40"/>
      <c r="BHH2163" s="40"/>
      <c r="BHI2163" s="40"/>
      <c r="BHJ2163" s="40"/>
      <c r="BHK2163" s="40"/>
      <c r="BHL2163" s="40"/>
      <c r="BHM2163" s="40"/>
      <c r="BHN2163" s="40"/>
      <c r="BHO2163" s="40"/>
      <c r="BHP2163" s="40"/>
      <c r="BHQ2163" s="40"/>
      <c r="BHR2163" s="40"/>
      <c r="BHS2163" s="40"/>
      <c r="BHT2163" s="40"/>
      <c r="BHU2163" s="40"/>
      <c r="BHV2163" s="40"/>
      <c r="BHW2163" s="40"/>
      <c r="BHX2163" s="40"/>
      <c r="BHY2163" s="40"/>
      <c r="BHZ2163" s="40"/>
      <c r="BIA2163" s="40"/>
      <c r="BIB2163" s="40"/>
      <c r="BIC2163" s="40"/>
      <c r="BID2163" s="40"/>
      <c r="BIE2163" s="40"/>
      <c r="BIF2163" s="40"/>
      <c r="BIG2163" s="40"/>
      <c r="BIH2163" s="40"/>
      <c r="BII2163" s="40"/>
      <c r="BIJ2163" s="40"/>
      <c r="BIK2163" s="40"/>
      <c r="BIL2163" s="40"/>
      <c r="BIM2163" s="40"/>
      <c r="BIN2163" s="40"/>
      <c r="BIO2163" s="40"/>
      <c r="BIP2163" s="40"/>
      <c r="BIQ2163" s="40"/>
      <c r="BIR2163" s="40"/>
      <c r="BIS2163" s="40"/>
      <c r="BIT2163" s="40"/>
      <c r="BIU2163" s="40"/>
      <c r="BIV2163" s="40"/>
      <c r="BIW2163" s="40"/>
      <c r="BIX2163" s="40"/>
      <c r="BIY2163" s="40"/>
      <c r="BIZ2163" s="40"/>
      <c r="BJA2163" s="40"/>
      <c r="BJB2163" s="40"/>
      <c r="BJC2163" s="40"/>
      <c r="BJD2163" s="40"/>
      <c r="BJE2163" s="40"/>
      <c r="BJF2163" s="40"/>
      <c r="BJG2163" s="40"/>
      <c r="BJH2163" s="40"/>
      <c r="BJI2163" s="40"/>
      <c r="BJJ2163" s="40"/>
      <c r="BJK2163" s="40"/>
      <c r="BJL2163" s="40"/>
      <c r="BJM2163" s="40"/>
      <c r="BJN2163" s="40"/>
      <c r="BJO2163" s="40"/>
      <c r="BJP2163" s="40"/>
      <c r="BJQ2163" s="40"/>
      <c r="BJR2163" s="40"/>
      <c r="BJS2163" s="40"/>
      <c r="BJT2163" s="40"/>
      <c r="BJU2163" s="40"/>
      <c r="BJV2163" s="40"/>
      <c r="BJW2163" s="40"/>
      <c r="BJX2163" s="40"/>
      <c r="BJY2163" s="40"/>
      <c r="BJZ2163" s="40"/>
      <c r="BKA2163" s="40"/>
      <c r="BKB2163" s="40"/>
      <c r="BKC2163" s="40"/>
      <c r="BKD2163" s="40"/>
      <c r="BKE2163" s="40"/>
      <c r="BKF2163" s="40"/>
      <c r="BKG2163" s="40"/>
      <c r="BKH2163" s="40"/>
      <c r="BKI2163" s="40"/>
      <c r="BKJ2163" s="40"/>
      <c r="BKK2163" s="40"/>
      <c r="BKL2163" s="40"/>
      <c r="BKM2163" s="40"/>
      <c r="BKN2163" s="40"/>
      <c r="BKO2163" s="40"/>
      <c r="BKP2163" s="40"/>
      <c r="BKQ2163" s="40"/>
      <c r="BKR2163" s="40"/>
      <c r="BKS2163" s="40"/>
      <c r="BKT2163" s="40"/>
      <c r="BKU2163" s="40"/>
      <c r="BKV2163" s="40"/>
      <c r="BKW2163" s="40"/>
      <c r="BKX2163" s="40"/>
      <c r="BKY2163" s="40"/>
      <c r="BKZ2163" s="40"/>
      <c r="BLA2163" s="40"/>
      <c r="BLB2163" s="40"/>
      <c r="BLC2163" s="40"/>
      <c r="BLD2163" s="40"/>
      <c r="BLE2163" s="40"/>
      <c r="BLF2163" s="40"/>
      <c r="BLG2163" s="40"/>
      <c r="BLH2163" s="40"/>
      <c r="BLI2163" s="40"/>
      <c r="BLJ2163" s="40"/>
      <c r="BLK2163" s="40"/>
      <c r="BLL2163" s="40"/>
      <c r="BLM2163" s="40"/>
      <c r="BLN2163" s="40"/>
      <c r="BLO2163" s="40"/>
      <c r="BLP2163" s="40"/>
      <c r="BLQ2163" s="40"/>
      <c r="BLR2163" s="40"/>
      <c r="BLS2163" s="40"/>
      <c r="BLT2163" s="40"/>
      <c r="BLU2163" s="40"/>
      <c r="BLV2163" s="40"/>
      <c r="BLW2163" s="40"/>
      <c r="BLX2163" s="40"/>
      <c r="BLY2163" s="40"/>
      <c r="BLZ2163" s="40"/>
      <c r="BMA2163" s="40"/>
      <c r="BMB2163" s="40"/>
      <c r="BMC2163" s="40"/>
      <c r="BMD2163" s="40"/>
      <c r="BME2163" s="40"/>
      <c r="BMF2163" s="40"/>
      <c r="BMG2163" s="40"/>
      <c r="BMH2163" s="40"/>
      <c r="BMI2163" s="40"/>
      <c r="BMJ2163" s="40"/>
      <c r="BMK2163" s="40"/>
      <c r="BML2163" s="40"/>
      <c r="BMM2163" s="40"/>
      <c r="BMN2163" s="40"/>
      <c r="BMO2163" s="40"/>
      <c r="BMP2163" s="40"/>
      <c r="BMQ2163" s="40"/>
      <c r="BMR2163" s="40"/>
      <c r="BMS2163" s="40"/>
      <c r="BMT2163" s="40"/>
      <c r="BMU2163" s="40"/>
      <c r="BMV2163" s="40"/>
      <c r="BMW2163" s="40"/>
      <c r="BMX2163" s="40"/>
      <c r="BMY2163" s="40"/>
      <c r="BMZ2163" s="40"/>
      <c r="BNA2163" s="40"/>
      <c r="BNB2163" s="40"/>
      <c r="BNC2163" s="40"/>
      <c r="BND2163" s="40"/>
      <c r="BNE2163" s="40"/>
      <c r="BNF2163" s="40"/>
      <c r="BNG2163" s="40"/>
      <c r="BNH2163" s="40"/>
      <c r="BNI2163" s="40"/>
      <c r="BNJ2163" s="40"/>
      <c r="BNK2163" s="40"/>
      <c r="BNL2163" s="40"/>
      <c r="BNM2163" s="40"/>
      <c r="BNN2163" s="40"/>
      <c r="BNO2163" s="40"/>
      <c r="BNP2163" s="40"/>
      <c r="BNQ2163" s="40"/>
      <c r="BNR2163" s="40"/>
      <c r="BNS2163" s="40"/>
      <c r="BNT2163" s="40"/>
      <c r="BNU2163" s="40"/>
      <c r="BNV2163" s="40"/>
      <c r="BNW2163" s="40"/>
      <c r="BNX2163" s="40"/>
      <c r="BNY2163" s="40"/>
      <c r="BNZ2163" s="40"/>
      <c r="BOA2163" s="40"/>
      <c r="BOB2163" s="40"/>
      <c r="BOC2163" s="40"/>
      <c r="BOD2163" s="40"/>
      <c r="BOE2163" s="40"/>
      <c r="BOF2163" s="40"/>
      <c r="BOG2163" s="40"/>
      <c r="BOH2163" s="40"/>
      <c r="BOI2163" s="40"/>
      <c r="BOJ2163" s="40"/>
      <c r="BOK2163" s="40"/>
      <c r="BOL2163" s="40"/>
      <c r="BOM2163" s="40"/>
      <c r="BON2163" s="40"/>
      <c r="BOO2163" s="40"/>
      <c r="BOP2163" s="40"/>
      <c r="BOQ2163" s="40"/>
      <c r="BOR2163" s="40"/>
      <c r="BOS2163" s="40"/>
      <c r="BOT2163" s="40"/>
      <c r="BOU2163" s="40"/>
      <c r="BOV2163" s="40"/>
      <c r="BOW2163" s="40"/>
      <c r="BOX2163" s="40"/>
      <c r="BOY2163" s="40"/>
      <c r="BOZ2163" s="40"/>
      <c r="BPA2163" s="40"/>
      <c r="BPB2163" s="40"/>
      <c r="BPC2163" s="40"/>
      <c r="BPD2163" s="40"/>
      <c r="BPE2163" s="40"/>
      <c r="BPF2163" s="40"/>
      <c r="BPG2163" s="40"/>
      <c r="BPH2163" s="40"/>
      <c r="BPI2163" s="40"/>
      <c r="BPJ2163" s="40"/>
      <c r="BPK2163" s="40"/>
      <c r="BPL2163" s="40"/>
      <c r="BPM2163" s="40"/>
      <c r="BPN2163" s="40"/>
      <c r="BPO2163" s="40"/>
      <c r="BPP2163" s="40"/>
      <c r="BPQ2163" s="40"/>
      <c r="BPR2163" s="40"/>
      <c r="BPS2163" s="40"/>
      <c r="BPT2163" s="40"/>
      <c r="BPU2163" s="40"/>
      <c r="BPV2163" s="40"/>
      <c r="BPW2163" s="40"/>
      <c r="BPX2163" s="40"/>
      <c r="BPY2163" s="40"/>
      <c r="BPZ2163" s="40"/>
      <c r="BQA2163" s="40"/>
      <c r="BQB2163" s="40"/>
      <c r="BQC2163" s="40"/>
      <c r="BQD2163" s="40"/>
      <c r="BQE2163" s="40"/>
      <c r="BQF2163" s="40"/>
      <c r="BQG2163" s="40"/>
      <c r="BQH2163" s="40"/>
      <c r="BQI2163" s="40"/>
      <c r="BQJ2163" s="40"/>
      <c r="BQK2163" s="40"/>
      <c r="BQL2163" s="40"/>
      <c r="BQM2163" s="40"/>
      <c r="BQN2163" s="40"/>
      <c r="BQO2163" s="40"/>
      <c r="BQP2163" s="40"/>
      <c r="BQQ2163" s="40"/>
      <c r="BQR2163" s="40"/>
      <c r="BQS2163" s="40"/>
      <c r="BQT2163" s="40"/>
      <c r="BQU2163" s="40"/>
      <c r="BQV2163" s="40"/>
      <c r="BQW2163" s="40"/>
      <c r="BQX2163" s="40"/>
      <c r="BQY2163" s="40"/>
      <c r="BQZ2163" s="40"/>
      <c r="BRA2163" s="40"/>
      <c r="BRB2163" s="40"/>
      <c r="BRC2163" s="40"/>
      <c r="BRD2163" s="40"/>
      <c r="BRE2163" s="40"/>
      <c r="BRF2163" s="40"/>
      <c r="BRG2163" s="40"/>
      <c r="BRH2163" s="40"/>
      <c r="BRI2163" s="40"/>
      <c r="BRJ2163" s="40"/>
      <c r="BRK2163" s="40"/>
      <c r="BRL2163" s="40"/>
      <c r="BRM2163" s="40"/>
      <c r="BRN2163" s="40"/>
      <c r="BRO2163" s="40"/>
      <c r="BRP2163" s="40"/>
      <c r="BRQ2163" s="40"/>
      <c r="BRR2163" s="40"/>
      <c r="BRS2163" s="40"/>
      <c r="BRT2163" s="40"/>
      <c r="BRU2163" s="40"/>
      <c r="BRV2163" s="40"/>
      <c r="BRW2163" s="40"/>
      <c r="BRX2163" s="40"/>
      <c r="BRY2163" s="40"/>
      <c r="BRZ2163" s="40"/>
      <c r="BSA2163" s="40"/>
      <c r="BSB2163" s="40"/>
      <c r="BSC2163" s="40"/>
      <c r="BSD2163" s="40"/>
      <c r="BSE2163" s="40"/>
      <c r="BSF2163" s="40"/>
      <c r="BSG2163" s="40"/>
      <c r="BSH2163" s="40"/>
      <c r="BSI2163" s="40"/>
      <c r="BSJ2163" s="40"/>
      <c r="BSK2163" s="40"/>
      <c r="BSL2163" s="40"/>
      <c r="BSM2163" s="40"/>
      <c r="BSN2163" s="40"/>
      <c r="BSO2163" s="40"/>
      <c r="BSP2163" s="40"/>
      <c r="BSQ2163" s="40"/>
      <c r="BSR2163" s="40"/>
      <c r="BSS2163" s="40"/>
      <c r="BST2163" s="40"/>
      <c r="BSU2163" s="40"/>
      <c r="BSV2163" s="40"/>
      <c r="BSW2163" s="40"/>
      <c r="BSX2163" s="40"/>
      <c r="BSY2163" s="40"/>
      <c r="BSZ2163" s="40"/>
      <c r="BTA2163" s="40"/>
      <c r="BTB2163" s="40"/>
      <c r="BTC2163" s="40"/>
      <c r="BTD2163" s="40"/>
      <c r="BTE2163" s="40"/>
      <c r="BTF2163" s="40"/>
      <c r="BTG2163" s="40"/>
      <c r="BTH2163" s="40"/>
      <c r="BTI2163" s="40"/>
      <c r="BTJ2163" s="40"/>
      <c r="BTK2163" s="40"/>
      <c r="BTL2163" s="40"/>
      <c r="BTM2163" s="40"/>
      <c r="BTN2163" s="40"/>
      <c r="BTO2163" s="40"/>
      <c r="BTP2163" s="40"/>
      <c r="BTQ2163" s="40"/>
      <c r="BTR2163" s="40"/>
      <c r="BTS2163" s="40"/>
      <c r="BTT2163" s="40"/>
      <c r="BTU2163" s="40"/>
      <c r="BTV2163" s="40"/>
      <c r="BTW2163" s="40"/>
      <c r="BTX2163" s="40"/>
      <c r="BTY2163" s="40"/>
      <c r="BTZ2163" s="40"/>
      <c r="BUA2163" s="40"/>
      <c r="BUB2163" s="40"/>
      <c r="BUC2163" s="40"/>
      <c r="BUD2163" s="40"/>
      <c r="BUE2163" s="40"/>
      <c r="BUF2163" s="40"/>
      <c r="BUG2163" s="40"/>
      <c r="BUH2163" s="40"/>
      <c r="BUI2163" s="40"/>
      <c r="BUJ2163" s="40"/>
      <c r="BUK2163" s="40"/>
      <c r="BUL2163" s="40"/>
      <c r="BUM2163" s="40"/>
      <c r="BUN2163" s="40"/>
      <c r="BUO2163" s="40"/>
      <c r="BUP2163" s="40"/>
      <c r="BUQ2163" s="40"/>
      <c r="BUR2163" s="40"/>
      <c r="BUS2163" s="40"/>
      <c r="BUT2163" s="40"/>
      <c r="BUU2163" s="40"/>
      <c r="BUV2163" s="40"/>
      <c r="BUW2163" s="40"/>
      <c r="BUX2163" s="40"/>
      <c r="BUY2163" s="40"/>
      <c r="BUZ2163" s="40"/>
      <c r="BVA2163" s="40"/>
      <c r="BVB2163" s="40"/>
      <c r="BVC2163" s="40"/>
      <c r="BVD2163" s="40"/>
      <c r="BVE2163" s="40"/>
      <c r="BVF2163" s="40"/>
      <c r="BVG2163" s="40"/>
      <c r="BVH2163" s="40"/>
      <c r="BVI2163" s="40"/>
      <c r="BVJ2163" s="40"/>
      <c r="BVK2163" s="40"/>
      <c r="BVL2163" s="40"/>
      <c r="BVM2163" s="40"/>
      <c r="BVN2163" s="40"/>
      <c r="BVO2163" s="40"/>
      <c r="BVP2163" s="40"/>
      <c r="BVQ2163" s="40"/>
      <c r="BVR2163" s="40"/>
      <c r="BVS2163" s="40"/>
      <c r="BVT2163" s="40"/>
      <c r="BVU2163" s="40"/>
      <c r="BVV2163" s="40"/>
      <c r="BVW2163" s="40"/>
      <c r="BVX2163" s="40"/>
      <c r="BVY2163" s="40"/>
      <c r="BVZ2163" s="40"/>
      <c r="BWA2163" s="40"/>
      <c r="BWB2163" s="40"/>
      <c r="BWC2163" s="40"/>
      <c r="BWD2163" s="40"/>
      <c r="BWE2163" s="40"/>
      <c r="BWF2163" s="40"/>
      <c r="BWG2163" s="40"/>
      <c r="BWH2163" s="40"/>
      <c r="BWI2163" s="40"/>
      <c r="BWJ2163" s="40"/>
      <c r="BWK2163" s="40"/>
      <c r="BWL2163" s="40"/>
      <c r="BWM2163" s="40"/>
      <c r="BWN2163" s="40"/>
      <c r="BWO2163" s="40"/>
      <c r="BWP2163" s="40"/>
      <c r="BWQ2163" s="40"/>
      <c r="BWR2163" s="40"/>
      <c r="BWS2163" s="40"/>
      <c r="BWT2163" s="40"/>
      <c r="BWU2163" s="40"/>
      <c r="BWV2163" s="40"/>
      <c r="BWW2163" s="40"/>
      <c r="BWX2163" s="40"/>
      <c r="BWY2163" s="40"/>
      <c r="BWZ2163" s="40"/>
      <c r="BXA2163" s="40"/>
      <c r="BXB2163" s="40"/>
      <c r="BXC2163" s="40"/>
      <c r="BXD2163" s="40"/>
      <c r="BXE2163" s="40"/>
      <c r="BXF2163" s="40"/>
      <c r="BXG2163" s="40"/>
      <c r="BXH2163" s="40"/>
      <c r="BXI2163" s="40"/>
      <c r="BXJ2163" s="40"/>
      <c r="BXK2163" s="40"/>
      <c r="BXL2163" s="40"/>
      <c r="BXM2163" s="40"/>
      <c r="BXN2163" s="40"/>
      <c r="BXO2163" s="40"/>
      <c r="BXP2163" s="40"/>
      <c r="BXQ2163" s="40"/>
      <c r="BXR2163" s="40"/>
      <c r="BXS2163" s="40"/>
      <c r="BXT2163" s="40"/>
      <c r="BXU2163" s="40"/>
      <c r="BXV2163" s="40"/>
      <c r="BXW2163" s="40"/>
      <c r="BXX2163" s="40"/>
      <c r="BXY2163" s="40"/>
      <c r="BXZ2163" s="40"/>
      <c r="BYA2163" s="40"/>
      <c r="BYB2163" s="40"/>
      <c r="BYC2163" s="40"/>
      <c r="BYD2163" s="40"/>
      <c r="BYE2163" s="40"/>
      <c r="BYF2163" s="40"/>
      <c r="BYG2163" s="40"/>
      <c r="BYH2163" s="40"/>
      <c r="BYI2163" s="40"/>
      <c r="BYJ2163" s="40"/>
      <c r="BYK2163" s="40"/>
      <c r="BYL2163" s="40"/>
      <c r="BYM2163" s="40"/>
      <c r="BYN2163" s="40"/>
      <c r="BYO2163" s="40"/>
      <c r="BYP2163" s="40"/>
      <c r="BYQ2163" s="40"/>
      <c r="BYR2163" s="40"/>
      <c r="BYS2163" s="40"/>
      <c r="BYT2163" s="40"/>
      <c r="BYU2163" s="40"/>
      <c r="BYV2163" s="40"/>
      <c r="BYW2163" s="40"/>
      <c r="BYX2163" s="40"/>
      <c r="BYY2163" s="40"/>
      <c r="BYZ2163" s="40"/>
      <c r="BZA2163" s="40"/>
      <c r="BZB2163" s="40"/>
      <c r="BZC2163" s="40"/>
      <c r="BZD2163" s="40"/>
      <c r="BZE2163" s="40"/>
      <c r="BZF2163" s="40"/>
      <c r="BZG2163" s="40"/>
      <c r="BZH2163" s="40"/>
      <c r="BZI2163" s="40"/>
      <c r="BZJ2163" s="40"/>
      <c r="BZK2163" s="40"/>
      <c r="BZL2163" s="40"/>
      <c r="BZM2163" s="40"/>
      <c r="BZN2163" s="40"/>
      <c r="BZO2163" s="40"/>
      <c r="BZP2163" s="40"/>
      <c r="BZQ2163" s="40"/>
      <c r="BZR2163" s="40"/>
      <c r="BZS2163" s="40"/>
      <c r="BZT2163" s="40"/>
      <c r="BZU2163" s="40"/>
      <c r="BZV2163" s="40"/>
      <c r="BZW2163" s="40"/>
      <c r="BZX2163" s="40"/>
      <c r="BZY2163" s="40"/>
      <c r="BZZ2163" s="40"/>
      <c r="CAA2163" s="40"/>
      <c r="CAB2163" s="40"/>
      <c r="CAC2163" s="40"/>
      <c r="CAD2163" s="40"/>
      <c r="CAE2163" s="40"/>
      <c r="CAF2163" s="40"/>
      <c r="CAG2163" s="40"/>
      <c r="CAH2163" s="40"/>
      <c r="CAI2163" s="40"/>
      <c r="CAJ2163" s="40"/>
      <c r="CAK2163" s="40"/>
      <c r="CAL2163" s="40"/>
      <c r="CAM2163" s="40"/>
      <c r="CAN2163" s="40"/>
      <c r="CAO2163" s="40"/>
      <c r="CAP2163" s="40"/>
      <c r="CAQ2163" s="40"/>
      <c r="CAR2163" s="40"/>
      <c r="CAS2163" s="40"/>
      <c r="CAT2163" s="40"/>
      <c r="CAU2163" s="40"/>
      <c r="CAV2163" s="40"/>
      <c r="CAW2163" s="40"/>
      <c r="CAX2163" s="40"/>
      <c r="CAY2163" s="40"/>
      <c r="CAZ2163" s="40"/>
      <c r="CBA2163" s="40"/>
      <c r="CBB2163" s="40"/>
      <c r="CBC2163" s="40"/>
      <c r="CBD2163" s="40"/>
      <c r="CBE2163" s="40"/>
      <c r="CBF2163" s="40"/>
      <c r="CBG2163" s="40"/>
      <c r="CBH2163" s="40"/>
      <c r="CBI2163" s="40"/>
      <c r="CBJ2163" s="40"/>
      <c r="CBK2163" s="40"/>
      <c r="CBL2163" s="40"/>
      <c r="CBM2163" s="40"/>
      <c r="CBN2163" s="40"/>
      <c r="CBO2163" s="40"/>
      <c r="CBP2163" s="40"/>
      <c r="CBQ2163" s="40"/>
      <c r="CBR2163" s="40"/>
      <c r="CBS2163" s="40"/>
      <c r="CBT2163" s="40"/>
      <c r="CBU2163" s="40"/>
      <c r="CBV2163" s="40"/>
      <c r="CBW2163" s="40"/>
      <c r="CBX2163" s="40"/>
      <c r="CBY2163" s="40"/>
      <c r="CBZ2163" s="40"/>
      <c r="CCA2163" s="40"/>
      <c r="CCB2163" s="40"/>
      <c r="CCC2163" s="40"/>
      <c r="CCD2163" s="40"/>
      <c r="CCE2163" s="40"/>
      <c r="CCF2163" s="40"/>
      <c r="CCG2163" s="40"/>
      <c r="CCH2163" s="40"/>
      <c r="CCI2163" s="40"/>
      <c r="CCJ2163" s="40"/>
      <c r="CCK2163" s="40"/>
      <c r="CCL2163" s="40"/>
      <c r="CCM2163" s="40"/>
      <c r="CCN2163" s="40"/>
      <c r="CCO2163" s="40"/>
      <c r="CCP2163" s="40"/>
      <c r="CCQ2163" s="40"/>
      <c r="CCR2163" s="40"/>
      <c r="CCS2163" s="40"/>
      <c r="CCT2163" s="40"/>
      <c r="CCU2163" s="40"/>
      <c r="CCV2163" s="40"/>
      <c r="CCW2163" s="40"/>
      <c r="CCX2163" s="40"/>
      <c r="CCY2163" s="40"/>
      <c r="CCZ2163" s="40"/>
      <c r="CDA2163" s="40"/>
      <c r="CDB2163" s="40"/>
      <c r="CDC2163" s="40"/>
      <c r="CDD2163" s="40"/>
      <c r="CDE2163" s="40"/>
      <c r="CDF2163" s="40"/>
      <c r="CDG2163" s="40"/>
      <c r="CDH2163" s="40"/>
      <c r="CDI2163" s="40"/>
      <c r="CDJ2163" s="40"/>
      <c r="CDK2163" s="40"/>
      <c r="CDL2163" s="40"/>
      <c r="CDM2163" s="40"/>
      <c r="CDN2163" s="40"/>
      <c r="CDO2163" s="40"/>
      <c r="CDP2163" s="40"/>
      <c r="CDQ2163" s="40"/>
      <c r="CDR2163" s="40"/>
      <c r="CDS2163" s="40"/>
      <c r="CDT2163" s="40"/>
      <c r="CDU2163" s="40"/>
      <c r="CDV2163" s="40"/>
      <c r="CDW2163" s="40"/>
      <c r="CDX2163" s="40"/>
      <c r="CDY2163" s="40"/>
      <c r="CDZ2163" s="40"/>
      <c r="CEA2163" s="40"/>
      <c r="CEB2163" s="40"/>
      <c r="CEC2163" s="40"/>
      <c r="CED2163" s="40"/>
      <c r="CEE2163" s="40"/>
      <c r="CEF2163" s="40"/>
      <c r="CEG2163" s="40"/>
      <c r="CEH2163" s="40"/>
      <c r="CEI2163" s="40"/>
      <c r="CEJ2163" s="40"/>
      <c r="CEK2163" s="40"/>
      <c r="CEL2163" s="40"/>
      <c r="CEM2163" s="40"/>
      <c r="CEN2163" s="40"/>
      <c r="CEO2163" s="40"/>
      <c r="CEP2163" s="40"/>
      <c r="CEQ2163" s="40"/>
      <c r="CER2163" s="40"/>
      <c r="CES2163" s="40"/>
      <c r="CET2163" s="40"/>
      <c r="CEU2163" s="40"/>
      <c r="CEV2163" s="40"/>
      <c r="CEW2163" s="40"/>
      <c r="CEX2163" s="40"/>
      <c r="CEY2163" s="40"/>
      <c r="CEZ2163" s="40"/>
      <c r="CFA2163" s="40"/>
      <c r="CFB2163" s="40"/>
      <c r="CFC2163" s="40"/>
      <c r="CFD2163" s="40"/>
      <c r="CFE2163" s="40"/>
      <c r="CFF2163" s="40"/>
      <c r="CFG2163" s="40"/>
      <c r="CFH2163" s="40"/>
      <c r="CFI2163" s="40"/>
      <c r="CFJ2163" s="40"/>
      <c r="CFK2163" s="40"/>
      <c r="CFL2163" s="40"/>
      <c r="CFM2163" s="40"/>
      <c r="CFN2163" s="40"/>
      <c r="CFO2163" s="40"/>
      <c r="CFP2163" s="40"/>
      <c r="CFQ2163" s="40"/>
      <c r="CFR2163" s="40"/>
      <c r="CFS2163" s="40"/>
      <c r="CFT2163" s="40"/>
      <c r="CFU2163" s="40"/>
      <c r="CFV2163" s="40"/>
      <c r="CFW2163" s="40"/>
      <c r="CFX2163" s="40"/>
      <c r="CFY2163" s="40"/>
      <c r="CFZ2163" s="40"/>
      <c r="CGA2163" s="40"/>
      <c r="CGB2163" s="40"/>
      <c r="CGC2163" s="40"/>
      <c r="CGD2163" s="40"/>
      <c r="CGE2163" s="40"/>
      <c r="CGF2163" s="40"/>
      <c r="CGG2163" s="40"/>
      <c r="CGH2163" s="40"/>
      <c r="CGI2163" s="40"/>
      <c r="CGJ2163" s="40"/>
      <c r="CGK2163" s="40"/>
      <c r="CGL2163" s="40"/>
      <c r="CGM2163" s="40"/>
      <c r="CGN2163" s="40"/>
      <c r="CGO2163" s="40"/>
      <c r="CGP2163" s="40"/>
      <c r="CGQ2163" s="37" t="s">
        <v>70</v>
      </c>
    </row>
    <row r="2164" spans="1:2227" x14ac:dyDescent="0.25">
      <c r="A2164" s="9" t="s">
        <v>70</v>
      </c>
      <c r="B2164" s="10">
        <v>999054000033410</v>
      </c>
      <c r="C2164" s="11" t="s">
        <v>97</v>
      </c>
      <c r="D2164" s="9" t="s">
        <v>91</v>
      </c>
      <c r="E2164" s="9" t="s">
        <v>149</v>
      </c>
      <c r="F2164" s="9" t="s">
        <v>71</v>
      </c>
      <c r="G2164" s="9" t="s">
        <v>119</v>
      </c>
      <c r="H2164" s="9" t="s">
        <v>73</v>
      </c>
      <c r="I2164" s="9">
        <v>1</v>
      </c>
      <c r="J2164" s="9">
        <v>169.5</v>
      </c>
      <c r="K2164" s="9">
        <v>344</v>
      </c>
      <c r="L2164" s="9">
        <v>174.5</v>
      </c>
      <c r="M2164" s="10">
        <v>141</v>
      </c>
      <c r="N2164" s="9">
        <v>1.24</v>
      </c>
      <c r="O2164" s="9">
        <v>4.42</v>
      </c>
      <c r="P2164" s="13"/>
      <c r="Q2164" s="13"/>
      <c r="R2164" s="13"/>
      <c r="S2164" s="13"/>
      <c r="T2164" s="13"/>
      <c r="U2164" s="13"/>
      <c r="V2164" s="9">
        <v>169.5</v>
      </c>
      <c r="W2164" s="9">
        <v>267.2</v>
      </c>
      <c r="X2164" s="9">
        <v>120</v>
      </c>
      <c r="Y2164" s="9">
        <v>97.7</v>
      </c>
      <c r="Z2164" s="9">
        <v>0.81</v>
      </c>
      <c r="AA2164" s="9">
        <v>6.51</v>
      </c>
      <c r="AB2164" s="9">
        <v>267.2</v>
      </c>
      <c r="AC2164" s="9">
        <v>344</v>
      </c>
      <c r="AD2164" s="9">
        <v>21</v>
      </c>
      <c r="AE2164" s="9">
        <v>76.8</v>
      </c>
      <c r="AF2164" s="9">
        <v>3.66</v>
      </c>
      <c r="AG2164" s="9">
        <v>1.76</v>
      </c>
      <c r="AH2164" s="9">
        <v>7.14</v>
      </c>
      <c r="AI2164" s="9">
        <v>1246.19</v>
      </c>
      <c r="AJ2164" s="9">
        <v>771.1</v>
      </c>
      <c r="AK2164" s="9">
        <v>92.39</v>
      </c>
      <c r="AL2164" s="9">
        <v>26076.05</v>
      </c>
      <c r="AM2164" s="9">
        <v>573.16999999999996</v>
      </c>
      <c r="AN2164" s="9">
        <f>Tabla1[[#This Row],[Costo Compra]]+Tabla1[[#This Row],[Otros Compra]]</f>
        <v>26649.219999999998</v>
      </c>
      <c r="AO2164" s="9" t="s">
        <v>286</v>
      </c>
      <c r="AP2164" s="9" t="s">
        <v>150</v>
      </c>
      <c r="AQ2164" s="9" t="s">
        <v>151</v>
      </c>
      <c r="AR2164" s="9" t="s">
        <v>95</v>
      </c>
      <c r="AS2164" s="9">
        <v>7086.99</v>
      </c>
      <c r="AT2164" s="9">
        <v>0</v>
      </c>
      <c r="AU2164" s="9" t="s">
        <v>77</v>
      </c>
      <c r="AV2164" s="9">
        <v>2020</v>
      </c>
      <c r="AW2164" s="12">
        <v>44032</v>
      </c>
      <c r="AX2164" s="12">
        <v>44053</v>
      </c>
      <c r="AY2164" s="9">
        <v>0</v>
      </c>
      <c r="AZ2164" s="9">
        <v>0</v>
      </c>
      <c r="BA2164" s="9">
        <v>-33736.21</v>
      </c>
      <c r="BB2164" s="9">
        <v>-193.33</v>
      </c>
      <c r="BC2164" s="9">
        <v>3302</v>
      </c>
      <c r="BD2164" s="9"/>
      <c r="BE2164" s="9" t="s">
        <v>136</v>
      </c>
      <c r="BF2164" s="9" t="s">
        <v>136</v>
      </c>
      <c r="BG2164" s="9"/>
      <c r="BH2164" s="9" t="s">
        <v>99</v>
      </c>
      <c r="BI2164" s="9"/>
      <c r="BJ2164" s="9">
        <v>0</v>
      </c>
      <c r="BK2164" s="9">
        <v>0</v>
      </c>
      <c r="BL2164" s="9">
        <v>0</v>
      </c>
      <c r="BM2164" s="9">
        <v>0</v>
      </c>
      <c r="BN2164" s="9">
        <v>0</v>
      </c>
      <c r="BO2164" s="9">
        <v>0</v>
      </c>
      <c r="BP2164" s="13"/>
      <c r="BQ2164" s="9" t="s">
        <v>80</v>
      </c>
      <c r="BR2164" s="9" t="s">
        <v>81</v>
      </c>
      <c r="BS2164" s="40"/>
      <c r="BT2164" s="40"/>
      <c r="BU2164" s="40"/>
      <c r="BV2164" s="40"/>
      <c r="BW2164" s="40"/>
      <c r="BX2164" s="40"/>
      <c r="BY2164" s="40"/>
      <c r="BZ2164" s="40"/>
      <c r="CA2164" s="40"/>
      <c r="CB2164" s="40"/>
      <c r="CC2164" s="40"/>
      <c r="CD2164" s="40"/>
      <c r="CE2164" s="40"/>
      <c r="CF2164" s="40"/>
      <c r="CG2164" s="40"/>
      <c r="CH2164" s="40"/>
      <c r="CI2164" s="40"/>
      <c r="CJ2164" s="40"/>
      <c r="CK2164" s="40"/>
      <c r="CL2164" s="40"/>
      <c r="CM2164" s="40"/>
      <c r="CN2164" s="40"/>
      <c r="CO2164" s="40"/>
      <c r="CP2164" s="40"/>
      <c r="CQ2164" s="40"/>
      <c r="CR2164" s="40"/>
      <c r="CS2164" s="40"/>
      <c r="CT2164" s="40"/>
      <c r="CU2164" s="40"/>
      <c r="CV2164" s="40"/>
      <c r="CW2164" s="40"/>
      <c r="CX2164" s="40"/>
      <c r="CY2164" s="40"/>
      <c r="CZ2164" s="40"/>
      <c r="DA2164" s="40"/>
      <c r="DB2164" s="40"/>
      <c r="DC2164" s="40"/>
      <c r="DD2164" s="40"/>
      <c r="DE2164" s="40"/>
      <c r="DF2164" s="40"/>
      <c r="DG2164" s="40"/>
      <c r="DH2164" s="40"/>
      <c r="DI2164" s="40"/>
      <c r="DJ2164" s="40"/>
      <c r="DK2164" s="40"/>
      <c r="DL2164" s="40"/>
      <c r="DM2164" s="40"/>
      <c r="DN2164" s="40"/>
      <c r="DO2164" s="40"/>
      <c r="DP2164" s="40"/>
      <c r="DQ2164" s="40"/>
      <c r="DR2164" s="40"/>
      <c r="DS2164" s="40"/>
      <c r="DT2164" s="40"/>
      <c r="DU2164" s="40"/>
      <c r="DV2164" s="40"/>
      <c r="DW2164" s="40"/>
      <c r="DX2164" s="40"/>
      <c r="DY2164" s="40"/>
      <c r="DZ2164" s="40"/>
      <c r="EA2164" s="40"/>
      <c r="EB2164" s="40"/>
      <c r="EC2164" s="40"/>
      <c r="ED2164" s="40"/>
      <c r="EE2164" s="40"/>
      <c r="EF2164" s="40"/>
      <c r="EG2164" s="40"/>
      <c r="EH2164" s="40"/>
      <c r="EI2164" s="40"/>
      <c r="EJ2164" s="40"/>
      <c r="EK2164" s="40"/>
      <c r="EL2164" s="40"/>
      <c r="EM2164" s="40"/>
      <c r="EN2164" s="40"/>
      <c r="EO2164" s="40"/>
      <c r="EP2164" s="40"/>
      <c r="EQ2164" s="40"/>
      <c r="ER2164" s="40"/>
      <c r="ES2164" s="40"/>
      <c r="ET2164" s="40"/>
      <c r="EU2164" s="40"/>
      <c r="EV2164" s="40"/>
      <c r="EW2164" s="40"/>
      <c r="EX2164" s="40"/>
      <c r="EY2164" s="40"/>
      <c r="EZ2164" s="40"/>
      <c r="FA2164" s="40"/>
      <c r="FB2164" s="40"/>
      <c r="FC2164" s="40"/>
      <c r="FD2164" s="40"/>
      <c r="FE2164" s="40"/>
      <c r="FF2164" s="40"/>
      <c r="FG2164" s="40"/>
      <c r="FH2164" s="40"/>
      <c r="FI2164" s="40"/>
      <c r="FJ2164" s="40"/>
      <c r="FK2164" s="40"/>
      <c r="FL2164" s="40"/>
      <c r="FM2164" s="40"/>
      <c r="FN2164" s="40"/>
      <c r="FO2164" s="40"/>
      <c r="FP2164" s="40"/>
      <c r="FQ2164" s="40"/>
      <c r="FR2164" s="40"/>
      <c r="FS2164" s="40"/>
      <c r="FT2164" s="40"/>
      <c r="FU2164" s="40"/>
      <c r="FV2164" s="40"/>
      <c r="FW2164" s="40"/>
      <c r="FX2164" s="40"/>
      <c r="FY2164" s="40"/>
      <c r="FZ2164" s="40"/>
      <c r="GA2164" s="40"/>
      <c r="GB2164" s="40"/>
      <c r="GC2164" s="40"/>
      <c r="GD2164" s="40"/>
      <c r="GE2164" s="40"/>
      <c r="GF2164" s="40"/>
      <c r="GG2164" s="40"/>
      <c r="GH2164" s="40"/>
      <c r="GI2164" s="40"/>
      <c r="GJ2164" s="40"/>
      <c r="GK2164" s="40"/>
      <c r="GL2164" s="40"/>
      <c r="GM2164" s="40"/>
      <c r="GN2164" s="40"/>
      <c r="GO2164" s="40"/>
      <c r="GP2164" s="40"/>
      <c r="GQ2164" s="40"/>
      <c r="GR2164" s="40"/>
      <c r="GS2164" s="40"/>
      <c r="GT2164" s="40"/>
      <c r="GU2164" s="40"/>
      <c r="GV2164" s="40"/>
      <c r="GW2164" s="40"/>
      <c r="GX2164" s="40"/>
      <c r="GY2164" s="40"/>
      <c r="GZ2164" s="40"/>
      <c r="HA2164" s="40"/>
      <c r="HB2164" s="40"/>
      <c r="HC2164" s="40"/>
      <c r="HD2164" s="40"/>
      <c r="HE2164" s="40"/>
      <c r="HF2164" s="40"/>
      <c r="HG2164" s="40"/>
      <c r="HH2164" s="40"/>
      <c r="HI2164" s="40"/>
      <c r="HJ2164" s="40"/>
      <c r="HK2164" s="40"/>
      <c r="HL2164" s="40"/>
      <c r="HM2164" s="40"/>
      <c r="HN2164" s="40"/>
      <c r="HO2164" s="40"/>
      <c r="HP2164" s="40"/>
      <c r="HQ2164" s="40"/>
      <c r="HR2164" s="40"/>
      <c r="HS2164" s="40"/>
      <c r="HT2164" s="40"/>
      <c r="HU2164" s="40"/>
      <c r="HV2164" s="40"/>
      <c r="HW2164" s="40"/>
      <c r="HX2164" s="40"/>
      <c r="HY2164" s="40"/>
      <c r="HZ2164" s="40"/>
      <c r="IA2164" s="40"/>
      <c r="IB2164" s="40"/>
      <c r="IC2164" s="40"/>
      <c r="ID2164" s="40"/>
      <c r="IE2164" s="40"/>
      <c r="IF2164" s="40"/>
      <c r="IG2164" s="40"/>
      <c r="IH2164" s="40"/>
      <c r="II2164" s="40"/>
      <c r="IJ2164" s="40"/>
      <c r="IK2164" s="40"/>
      <c r="IL2164" s="40"/>
      <c r="IM2164" s="40"/>
      <c r="IN2164" s="40"/>
      <c r="IO2164" s="40"/>
      <c r="IP2164" s="40"/>
      <c r="IQ2164" s="40"/>
      <c r="IR2164" s="40"/>
      <c r="IS2164" s="40"/>
      <c r="IT2164" s="40"/>
      <c r="IU2164" s="40"/>
      <c r="IV2164" s="40"/>
      <c r="IW2164" s="40"/>
      <c r="IX2164" s="40"/>
      <c r="IY2164" s="40"/>
      <c r="IZ2164" s="40"/>
      <c r="JA2164" s="40"/>
      <c r="JB2164" s="40"/>
      <c r="JC2164" s="40"/>
      <c r="JD2164" s="40"/>
      <c r="JE2164" s="40"/>
      <c r="JF2164" s="40"/>
      <c r="JG2164" s="40"/>
      <c r="JH2164" s="40"/>
      <c r="JI2164" s="40"/>
      <c r="JJ2164" s="40"/>
      <c r="JK2164" s="40"/>
      <c r="JL2164" s="40"/>
      <c r="JM2164" s="40"/>
      <c r="JN2164" s="40"/>
      <c r="JO2164" s="40"/>
      <c r="JP2164" s="40"/>
      <c r="JQ2164" s="40"/>
      <c r="JR2164" s="40"/>
      <c r="JS2164" s="40"/>
      <c r="JT2164" s="40"/>
      <c r="JU2164" s="40"/>
      <c r="JV2164" s="40"/>
      <c r="JW2164" s="40"/>
      <c r="JX2164" s="40"/>
      <c r="JY2164" s="40"/>
      <c r="JZ2164" s="40"/>
      <c r="KA2164" s="40"/>
      <c r="KB2164" s="40"/>
      <c r="KC2164" s="40"/>
      <c r="KD2164" s="40"/>
      <c r="KE2164" s="40"/>
      <c r="KF2164" s="40"/>
      <c r="KG2164" s="40"/>
      <c r="KH2164" s="40"/>
      <c r="KI2164" s="40"/>
      <c r="KJ2164" s="40"/>
      <c r="KK2164" s="40"/>
      <c r="KL2164" s="40"/>
      <c r="KM2164" s="40"/>
      <c r="KN2164" s="40"/>
      <c r="KO2164" s="40"/>
      <c r="KP2164" s="40"/>
      <c r="KQ2164" s="40"/>
      <c r="KR2164" s="40"/>
      <c r="KS2164" s="40"/>
      <c r="KT2164" s="40"/>
      <c r="KU2164" s="40"/>
      <c r="KV2164" s="40"/>
      <c r="KW2164" s="40"/>
      <c r="KX2164" s="40"/>
      <c r="KY2164" s="40"/>
      <c r="KZ2164" s="40"/>
      <c r="LA2164" s="40"/>
      <c r="LB2164" s="40"/>
      <c r="LC2164" s="40"/>
      <c r="LD2164" s="40"/>
      <c r="LE2164" s="40"/>
      <c r="LF2164" s="40"/>
      <c r="LG2164" s="40"/>
      <c r="LH2164" s="40"/>
      <c r="LI2164" s="40"/>
      <c r="LJ2164" s="40"/>
      <c r="LK2164" s="40"/>
      <c r="LL2164" s="40"/>
      <c r="LM2164" s="40"/>
      <c r="LN2164" s="40"/>
      <c r="LO2164" s="40"/>
      <c r="LP2164" s="40"/>
      <c r="LQ2164" s="40"/>
      <c r="LR2164" s="40"/>
      <c r="LS2164" s="40"/>
      <c r="LT2164" s="40"/>
      <c r="LU2164" s="40"/>
      <c r="LV2164" s="40"/>
      <c r="LW2164" s="40"/>
      <c r="LX2164" s="40"/>
      <c r="LY2164" s="40"/>
      <c r="LZ2164" s="40"/>
      <c r="MA2164" s="40"/>
      <c r="MB2164" s="40"/>
      <c r="MC2164" s="40"/>
      <c r="MD2164" s="40"/>
      <c r="ME2164" s="40"/>
      <c r="MF2164" s="40"/>
      <c r="MG2164" s="40"/>
      <c r="MH2164" s="40"/>
      <c r="MI2164" s="40"/>
      <c r="MJ2164" s="40"/>
      <c r="MK2164" s="40"/>
      <c r="ML2164" s="40"/>
      <c r="MM2164" s="40"/>
      <c r="MN2164" s="40"/>
      <c r="MO2164" s="40"/>
      <c r="MP2164" s="40"/>
      <c r="MQ2164" s="40"/>
      <c r="MR2164" s="40"/>
      <c r="MS2164" s="40"/>
      <c r="MT2164" s="40"/>
      <c r="MU2164" s="40"/>
      <c r="MV2164" s="40"/>
      <c r="MW2164" s="40"/>
      <c r="MX2164" s="40"/>
      <c r="MY2164" s="40"/>
      <c r="MZ2164" s="40"/>
      <c r="NA2164" s="40"/>
      <c r="NB2164" s="40"/>
      <c r="NC2164" s="40"/>
      <c r="ND2164" s="40"/>
      <c r="NE2164" s="40"/>
      <c r="NF2164" s="40"/>
      <c r="NG2164" s="40"/>
      <c r="NH2164" s="40"/>
      <c r="NI2164" s="40"/>
      <c r="NJ2164" s="40"/>
      <c r="NK2164" s="40"/>
      <c r="NL2164" s="40"/>
      <c r="NM2164" s="40"/>
      <c r="NN2164" s="40"/>
      <c r="NO2164" s="40"/>
      <c r="NP2164" s="40"/>
      <c r="NQ2164" s="40"/>
      <c r="NR2164" s="40"/>
      <c r="NS2164" s="40"/>
      <c r="NT2164" s="40"/>
      <c r="NU2164" s="40"/>
      <c r="NV2164" s="40"/>
      <c r="NW2164" s="40"/>
      <c r="NX2164" s="40"/>
      <c r="NY2164" s="40"/>
      <c r="NZ2164" s="40"/>
      <c r="OA2164" s="40"/>
      <c r="OB2164" s="40"/>
      <c r="OC2164" s="40"/>
      <c r="OD2164" s="40"/>
      <c r="OE2164" s="40"/>
      <c r="OF2164" s="40"/>
      <c r="OG2164" s="40"/>
      <c r="OH2164" s="40"/>
      <c r="OI2164" s="40"/>
      <c r="OJ2164" s="40"/>
      <c r="OK2164" s="40"/>
      <c r="OL2164" s="40"/>
      <c r="OM2164" s="40"/>
      <c r="ON2164" s="40"/>
      <c r="OO2164" s="40"/>
      <c r="OP2164" s="40"/>
      <c r="OQ2164" s="40"/>
      <c r="OR2164" s="40"/>
      <c r="OS2164" s="40"/>
      <c r="OT2164" s="40"/>
      <c r="OU2164" s="40"/>
      <c r="OV2164" s="40"/>
      <c r="OW2164" s="40"/>
      <c r="OX2164" s="40"/>
      <c r="OY2164" s="40"/>
      <c r="OZ2164" s="40"/>
      <c r="PA2164" s="40"/>
      <c r="PB2164" s="40"/>
      <c r="PC2164" s="40"/>
      <c r="PD2164" s="40"/>
      <c r="PE2164" s="40"/>
      <c r="PF2164" s="40"/>
      <c r="PG2164" s="40"/>
      <c r="PH2164" s="40"/>
      <c r="PI2164" s="40"/>
      <c r="PJ2164" s="40"/>
      <c r="PK2164" s="40"/>
      <c r="PL2164" s="40"/>
      <c r="PM2164" s="40"/>
      <c r="PN2164" s="40"/>
      <c r="PO2164" s="40"/>
      <c r="PP2164" s="40"/>
      <c r="PQ2164" s="40"/>
      <c r="PR2164" s="40"/>
      <c r="PS2164" s="40"/>
      <c r="PT2164" s="40"/>
      <c r="PU2164" s="40"/>
      <c r="PV2164" s="40"/>
      <c r="PW2164" s="40"/>
      <c r="PX2164" s="40"/>
      <c r="PY2164" s="40"/>
      <c r="PZ2164" s="40"/>
      <c r="QA2164" s="40"/>
      <c r="QB2164" s="40"/>
      <c r="QC2164" s="40"/>
      <c r="QD2164" s="40"/>
      <c r="QE2164" s="40"/>
      <c r="QF2164" s="40"/>
      <c r="QG2164" s="40"/>
      <c r="QH2164" s="40"/>
      <c r="QI2164" s="40"/>
      <c r="QJ2164" s="40"/>
      <c r="QK2164" s="40"/>
      <c r="QL2164" s="40"/>
      <c r="QM2164" s="40"/>
      <c r="QN2164" s="40"/>
      <c r="QO2164" s="40"/>
      <c r="QP2164" s="40"/>
      <c r="QQ2164" s="40"/>
      <c r="QR2164" s="40"/>
      <c r="QS2164" s="40"/>
      <c r="QT2164" s="40"/>
      <c r="QU2164" s="40"/>
      <c r="QV2164" s="40"/>
      <c r="QW2164" s="40"/>
      <c r="QX2164" s="40"/>
      <c r="QY2164" s="40"/>
      <c r="QZ2164" s="40"/>
      <c r="RA2164" s="40"/>
      <c r="RB2164" s="40"/>
      <c r="RC2164" s="40"/>
      <c r="RD2164" s="40"/>
      <c r="RE2164" s="40"/>
      <c r="RF2164" s="40"/>
      <c r="RG2164" s="40"/>
      <c r="RH2164" s="40"/>
      <c r="RI2164" s="40"/>
      <c r="RJ2164" s="40"/>
      <c r="RK2164" s="40"/>
      <c r="RL2164" s="40"/>
      <c r="RM2164" s="40"/>
      <c r="RN2164" s="40"/>
      <c r="RO2164" s="40"/>
      <c r="RP2164" s="40"/>
      <c r="RQ2164" s="40"/>
      <c r="RR2164" s="40"/>
      <c r="RS2164" s="40"/>
      <c r="RT2164" s="40"/>
      <c r="RU2164" s="40"/>
      <c r="RV2164" s="40"/>
      <c r="RW2164" s="40"/>
      <c r="RX2164" s="40"/>
      <c r="RY2164" s="40"/>
      <c r="RZ2164" s="40"/>
      <c r="SA2164" s="40"/>
      <c r="SB2164" s="40"/>
      <c r="SC2164" s="40"/>
      <c r="SD2164" s="40"/>
      <c r="SE2164" s="40"/>
      <c r="SF2164" s="40"/>
      <c r="SG2164" s="40"/>
      <c r="SH2164" s="40"/>
      <c r="SI2164" s="40"/>
      <c r="SJ2164" s="40"/>
      <c r="SK2164" s="40"/>
      <c r="SL2164" s="40"/>
      <c r="SM2164" s="40"/>
      <c r="SN2164" s="40"/>
      <c r="SO2164" s="40"/>
      <c r="SP2164" s="40"/>
      <c r="SQ2164" s="40"/>
      <c r="SR2164" s="40"/>
      <c r="SS2164" s="40"/>
      <c r="ST2164" s="40"/>
      <c r="SU2164" s="40"/>
      <c r="SV2164" s="40"/>
      <c r="SW2164" s="40"/>
      <c r="SX2164" s="40"/>
      <c r="SY2164" s="40"/>
      <c r="SZ2164" s="40"/>
      <c r="TA2164" s="40"/>
      <c r="TB2164" s="40"/>
      <c r="TC2164" s="40"/>
      <c r="TD2164" s="40"/>
      <c r="TE2164" s="40"/>
      <c r="TF2164" s="40"/>
      <c r="TG2164" s="40"/>
      <c r="TH2164" s="40"/>
      <c r="TI2164" s="40"/>
      <c r="TJ2164" s="40"/>
      <c r="TK2164" s="40"/>
      <c r="TL2164" s="40"/>
      <c r="TM2164" s="40"/>
      <c r="TN2164" s="40"/>
      <c r="TO2164" s="40"/>
      <c r="TP2164" s="40"/>
      <c r="TQ2164" s="40"/>
      <c r="TR2164" s="40"/>
      <c r="TS2164" s="40"/>
      <c r="TT2164" s="40"/>
      <c r="TU2164" s="40"/>
      <c r="TV2164" s="40"/>
      <c r="TW2164" s="40"/>
      <c r="TX2164" s="40"/>
      <c r="TY2164" s="40"/>
      <c r="TZ2164" s="40"/>
      <c r="UA2164" s="40"/>
      <c r="UB2164" s="40"/>
      <c r="UC2164" s="40"/>
      <c r="UD2164" s="40"/>
      <c r="UE2164" s="40"/>
      <c r="UF2164" s="40"/>
      <c r="UG2164" s="40"/>
      <c r="UH2164" s="40"/>
      <c r="UI2164" s="40"/>
      <c r="UJ2164" s="40"/>
      <c r="UK2164" s="40"/>
      <c r="UL2164" s="40"/>
      <c r="UM2164" s="40"/>
      <c r="UN2164" s="40"/>
      <c r="UO2164" s="40"/>
      <c r="UP2164" s="40"/>
      <c r="UQ2164" s="40"/>
      <c r="UR2164" s="40"/>
      <c r="US2164" s="40"/>
      <c r="UT2164" s="40"/>
      <c r="UU2164" s="40"/>
      <c r="UV2164" s="40"/>
      <c r="UW2164" s="40"/>
      <c r="UX2164" s="40"/>
      <c r="UY2164" s="40"/>
      <c r="UZ2164" s="40"/>
      <c r="VA2164" s="40"/>
      <c r="VB2164" s="40"/>
      <c r="VC2164" s="40"/>
      <c r="VD2164" s="40"/>
      <c r="VE2164" s="40"/>
      <c r="VF2164" s="40"/>
      <c r="VG2164" s="40"/>
      <c r="VH2164" s="40"/>
      <c r="VI2164" s="40"/>
      <c r="VJ2164" s="40"/>
      <c r="VK2164" s="40"/>
      <c r="VL2164" s="40"/>
      <c r="VM2164" s="40"/>
      <c r="VN2164" s="40"/>
      <c r="VO2164" s="40"/>
      <c r="VP2164" s="40"/>
      <c r="VQ2164" s="40"/>
      <c r="VR2164" s="40"/>
      <c r="VS2164" s="40"/>
      <c r="VT2164" s="40"/>
      <c r="VU2164" s="40"/>
      <c r="VV2164" s="40"/>
      <c r="VW2164" s="40"/>
      <c r="VX2164" s="40"/>
      <c r="VY2164" s="40"/>
      <c r="VZ2164" s="40"/>
      <c r="WA2164" s="40"/>
      <c r="WB2164" s="40"/>
      <c r="WC2164" s="40"/>
      <c r="WD2164" s="40"/>
      <c r="WE2164" s="40"/>
      <c r="WF2164" s="40"/>
      <c r="WG2164" s="40"/>
      <c r="WH2164" s="40"/>
      <c r="WI2164" s="40"/>
      <c r="WJ2164" s="40"/>
      <c r="WK2164" s="40"/>
      <c r="WL2164" s="40"/>
      <c r="WM2164" s="40"/>
      <c r="WN2164" s="40"/>
      <c r="WO2164" s="40"/>
      <c r="WP2164" s="40"/>
      <c r="WQ2164" s="40"/>
      <c r="WR2164" s="40"/>
      <c r="WS2164" s="40"/>
      <c r="WT2164" s="40"/>
      <c r="WU2164" s="40"/>
      <c r="WV2164" s="40"/>
      <c r="WW2164" s="40"/>
      <c r="WX2164" s="40"/>
      <c r="WY2164" s="40"/>
      <c r="WZ2164" s="40"/>
      <c r="XA2164" s="40"/>
      <c r="XB2164" s="40"/>
      <c r="XC2164" s="40"/>
      <c r="XD2164" s="40"/>
      <c r="XE2164" s="40"/>
      <c r="XF2164" s="40"/>
      <c r="XG2164" s="40"/>
      <c r="XH2164" s="40"/>
      <c r="XI2164" s="40"/>
      <c r="XJ2164" s="40"/>
      <c r="XK2164" s="40"/>
      <c r="XL2164" s="40"/>
      <c r="XM2164" s="40"/>
      <c r="XN2164" s="40"/>
      <c r="XO2164" s="40"/>
      <c r="XP2164" s="40"/>
      <c r="XQ2164" s="40"/>
      <c r="XR2164" s="40"/>
      <c r="XS2164" s="40"/>
      <c r="XT2164" s="40"/>
      <c r="XU2164" s="40"/>
      <c r="XV2164" s="40"/>
      <c r="XW2164" s="40"/>
      <c r="XX2164" s="40"/>
      <c r="XY2164" s="40"/>
      <c r="XZ2164" s="40"/>
      <c r="YA2164" s="40"/>
      <c r="YB2164" s="40"/>
      <c r="YC2164" s="40"/>
      <c r="YD2164" s="40"/>
      <c r="YE2164" s="40"/>
      <c r="YF2164" s="40"/>
      <c r="YG2164" s="40"/>
      <c r="YH2164" s="40"/>
      <c r="YI2164" s="40"/>
      <c r="YJ2164" s="40"/>
      <c r="YK2164" s="40"/>
      <c r="YL2164" s="40"/>
      <c r="YM2164" s="40"/>
      <c r="YN2164" s="40"/>
      <c r="YO2164" s="40"/>
      <c r="YP2164" s="40"/>
      <c r="YQ2164" s="40"/>
      <c r="YR2164" s="40"/>
      <c r="YS2164" s="40"/>
      <c r="YT2164" s="40"/>
      <c r="YU2164" s="40"/>
      <c r="YV2164" s="40"/>
      <c r="YW2164" s="40"/>
      <c r="YX2164" s="40"/>
      <c r="YY2164" s="40"/>
      <c r="YZ2164" s="40"/>
      <c r="ZA2164" s="40"/>
      <c r="ZB2164" s="40"/>
      <c r="ZC2164" s="40"/>
      <c r="ZD2164" s="40"/>
      <c r="ZE2164" s="40"/>
      <c r="ZF2164" s="40"/>
      <c r="ZG2164" s="40"/>
      <c r="ZH2164" s="40"/>
      <c r="ZI2164" s="40"/>
      <c r="ZJ2164" s="40"/>
      <c r="ZK2164" s="40"/>
      <c r="ZL2164" s="40"/>
      <c r="ZM2164" s="40"/>
      <c r="ZN2164" s="40"/>
      <c r="ZO2164" s="40"/>
      <c r="ZP2164" s="40"/>
      <c r="ZQ2164" s="40"/>
      <c r="ZR2164" s="40"/>
      <c r="ZS2164" s="40"/>
      <c r="ZT2164" s="40"/>
      <c r="ZU2164" s="40"/>
      <c r="ZV2164" s="40"/>
      <c r="ZW2164" s="40"/>
      <c r="ZX2164" s="40"/>
      <c r="ZY2164" s="40"/>
      <c r="ZZ2164" s="40"/>
      <c r="AAA2164" s="40"/>
      <c r="AAB2164" s="40"/>
      <c r="AAC2164" s="40"/>
      <c r="AAD2164" s="40"/>
      <c r="AAE2164" s="40"/>
      <c r="AAF2164" s="40"/>
      <c r="AAG2164" s="40"/>
      <c r="AAH2164" s="40"/>
      <c r="AAI2164" s="40"/>
      <c r="AAJ2164" s="40"/>
      <c r="AAK2164" s="40"/>
      <c r="AAL2164" s="40"/>
      <c r="AAM2164" s="40"/>
      <c r="AAN2164" s="40"/>
      <c r="AAO2164" s="40"/>
      <c r="AAP2164" s="40"/>
      <c r="AAQ2164" s="40"/>
      <c r="AAR2164" s="40"/>
      <c r="AAS2164" s="40"/>
      <c r="AAT2164" s="40"/>
      <c r="AAU2164" s="40"/>
      <c r="AAV2164" s="40"/>
      <c r="AAW2164" s="40"/>
      <c r="AAX2164" s="40"/>
      <c r="AAY2164" s="40"/>
      <c r="AAZ2164" s="40"/>
      <c r="ABA2164" s="40"/>
      <c r="ABB2164" s="40"/>
      <c r="ABC2164" s="40"/>
      <c r="ABD2164" s="40"/>
      <c r="ABE2164" s="40"/>
      <c r="ABF2164" s="40"/>
      <c r="ABG2164" s="40"/>
      <c r="ABH2164" s="40"/>
      <c r="ABI2164" s="40"/>
      <c r="ABJ2164" s="40"/>
      <c r="ABK2164" s="40"/>
      <c r="ABL2164" s="40"/>
      <c r="ABM2164" s="40"/>
      <c r="ABN2164" s="40"/>
      <c r="ABO2164" s="40"/>
      <c r="ABP2164" s="40"/>
      <c r="ABQ2164" s="40"/>
      <c r="ABR2164" s="40"/>
      <c r="ABS2164" s="40"/>
      <c r="ABT2164" s="40"/>
      <c r="ABU2164" s="40"/>
      <c r="ABV2164" s="40"/>
      <c r="ABW2164" s="40"/>
      <c r="ABX2164" s="40"/>
      <c r="ABY2164" s="40"/>
      <c r="ABZ2164" s="40"/>
      <c r="ACA2164" s="40"/>
      <c r="ACB2164" s="40"/>
      <c r="ACC2164" s="40"/>
      <c r="ACD2164" s="40"/>
      <c r="ACE2164" s="40"/>
      <c r="ACF2164" s="40"/>
      <c r="ACG2164" s="40"/>
      <c r="ACH2164" s="40"/>
      <c r="ACI2164" s="40"/>
      <c r="ACJ2164" s="40"/>
      <c r="ACK2164" s="40"/>
      <c r="ACL2164" s="40"/>
      <c r="ACM2164" s="40"/>
      <c r="ACN2164" s="40"/>
      <c r="ACO2164" s="40"/>
      <c r="ACP2164" s="40"/>
      <c r="ACQ2164" s="40"/>
      <c r="ACR2164" s="40"/>
      <c r="ACS2164" s="40"/>
      <c r="ACT2164" s="40"/>
      <c r="ACU2164" s="40"/>
      <c r="ACV2164" s="40"/>
      <c r="ACW2164" s="40"/>
      <c r="ACX2164" s="40"/>
      <c r="ACY2164" s="40"/>
      <c r="ACZ2164" s="40"/>
      <c r="ADA2164" s="40"/>
      <c r="ADB2164" s="40"/>
      <c r="ADC2164" s="40"/>
      <c r="ADD2164" s="40"/>
      <c r="ADE2164" s="40"/>
      <c r="ADF2164" s="40"/>
      <c r="ADG2164" s="40"/>
      <c r="ADH2164" s="40"/>
      <c r="ADI2164" s="40"/>
      <c r="ADJ2164" s="40"/>
      <c r="ADK2164" s="40"/>
      <c r="ADL2164" s="40"/>
      <c r="ADM2164" s="40"/>
      <c r="ADN2164" s="40"/>
      <c r="ADO2164" s="40"/>
      <c r="ADP2164" s="40"/>
      <c r="ADQ2164" s="40"/>
      <c r="ADR2164" s="40"/>
      <c r="ADS2164" s="40"/>
      <c r="ADT2164" s="40"/>
      <c r="ADU2164" s="40"/>
      <c r="ADV2164" s="40"/>
      <c r="ADW2164" s="40"/>
      <c r="ADX2164" s="40"/>
      <c r="ADY2164" s="40"/>
      <c r="ADZ2164" s="40"/>
      <c r="AEA2164" s="40"/>
      <c r="AEB2164" s="40"/>
      <c r="AEC2164" s="40"/>
      <c r="AED2164" s="40"/>
      <c r="AEE2164" s="40"/>
      <c r="AEF2164" s="40"/>
      <c r="AEG2164" s="40"/>
      <c r="AEH2164" s="40"/>
      <c r="AEI2164" s="40"/>
      <c r="AEJ2164" s="40"/>
      <c r="AEK2164" s="40"/>
      <c r="AEL2164" s="40"/>
      <c r="AEM2164" s="40"/>
      <c r="AEN2164" s="40"/>
      <c r="AEO2164" s="40"/>
      <c r="AEP2164" s="40"/>
      <c r="AEQ2164" s="40"/>
      <c r="AER2164" s="40"/>
      <c r="AES2164" s="40"/>
      <c r="AET2164" s="40"/>
      <c r="AEU2164" s="40"/>
      <c r="AEV2164" s="40"/>
      <c r="AEW2164" s="40"/>
      <c r="AEX2164" s="40"/>
      <c r="AEY2164" s="40"/>
      <c r="AEZ2164" s="40"/>
      <c r="AFA2164" s="40"/>
      <c r="AFB2164" s="40"/>
      <c r="AFC2164" s="40"/>
      <c r="AFD2164" s="40"/>
      <c r="AFE2164" s="40"/>
      <c r="AFF2164" s="40"/>
      <c r="AFG2164" s="40"/>
      <c r="AFH2164" s="40"/>
      <c r="AFI2164" s="40"/>
      <c r="AFJ2164" s="40"/>
      <c r="AFK2164" s="40"/>
      <c r="AFL2164" s="40"/>
      <c r="AFM2164" s="40"/>
      <c r="AFN2164" s="40"/>
      <c r="AFO2164" s="40"/>
      <c r="AFP2164" s="40"/>
      <c r="AFQ2164" s="40"/>
      <c r="AFR2164" s="40"/>
      <c r="AFS2164" s="40"/>
      <c r="AFT2164" s="40"/>
      <c r="AFU2164" s="40"/>
      <c r="AFV2164" s="40"/>
      <c r="AFW2164" s="40"/>
      <c r="AFX2164" s="40"/>
      <c r="AFY2164" s="40"/>
      <c r="AFZ2164" s="40"/>
      <c r="AGA2164" s="40"/>
      <c r="AGB2164" s="40"/>
      <c r="AGC2164" s="40"/>
      <c r="AGD2164" s="40"/>
      <c r="AGE2164" s="40"/>
      <c r="AGF2164" s="40"/>
      <c r="AGG2164" s="40"/>
      <c r="AGH2164" s="40"/>
      <c r="AGI2164" s="40"/>
      <c r="AGJ2164" s="40"/>
      <c r="AGK2164" s="40"/>
      <c r="AGL2164" s="40"/>
      <c r="AGM2164" s="40"/>
      <c r="AGN2164" s="40"/>
      <c r="AGO2164" s="40"/>
      <c r="AGP2164" s="40"/>
      <c r="AGQ2164" s="40"/>
      <c r="AGR2164" s="40"/>
      <c r="AGS2164" s="40"/>
      <c r="AGT2164" s="40"/>
      <c r="AGU2164" s="40"/>
      <c r="AGV2164" s="40"/>
      <c r="AGW2164" s="40"/>
      <c r="AGX2164" s="40"/>
      <c r="AGY2164" s="40"/>
      <c r="AGZ2164" s="40"/>
      <c r="AHA2164" s="40"/>
      <c r="AHB2164" s="40"/>
      <c r="AHC2164" s="40"/>
      <c r="AHD2164" s="40"/>
      <c r="AHE2164" s="40"/>
      <c r="AHF2164" s="40"/>
      <c r="AHG2164" s="40"/>
      <c r="AHH2164" s="40"/>
      <c r="AHI2164" s="40"/>
      <c r="AHJ2164" s="40"/>
      <c r="AHK2164" s="40"/>
      <c r="AHL2164" s="40"/>
      <c r="AHM2164" s="40"/>
      <c r="AHN2164" s="40"/>
      <c r="AHO2164" s="40"/>
      <c r="AHP2164" s="40"/>
      <c r="AHQ2164" s="40"/>
      <c r="AHR2164" s="40"/>
      <c r="AHS2164" s="40"/>
      <c r="AHT2164" s="40"/>
      <c r="AHU2164" s="40"/>
      <c r="AHV2164" s="40"/>
      <c r="AHW2164" s="40"/>
      <c r="AHX2164" s="40"/>
      <c r="AHY2164" s="40"/>
      <c r="AHZ2164" s="40"/>
      <c r="AIA2164" s="40"/>
      <c r="AIB2164" s="40"/>
      <c r="AIC2164" s="40"/>
      <c r="AID2164" s="40"/>
      <c r="AIE2164" s="40"/>
      <c r="AIF2164" s="40"/>
      <c r="AIG2164" s="40"/>
      <c r="AIH2164" s="40"/>
      <c r="AII2164" s="40"/>
      <c r="AIJ2164" s="40"/>
      <c r="AIK2164" s="40"/>
      <c r="AIL2164" s="40"/>
      <c r="AIM2164" s="40"/>
      <c r="AIN2164" s="40"/>
      <c r="AIO2164" s="40"/>
      <c r="AIP2164" s="40"/>
      <c r="AIQ2164" s="40"/>
      <c r="AIR2164" s="40"/>
      <c r="AIS2164" s="40"/>
      <c r="AIT2164" s="40"/>
      <c r="AIU2164" s="40"/>
      <c r="AIV2164" s="40"/>
      <c r="AIW2164" s="40"/>
      <c r="AIX2164" s="40"/>
      <c r="AIY2164" s="40"/>
      <c r="AIZ2164" s="40"/>
      <c r="AJA2164" s="40"/>
      <c r="AJB2164" s="40"/>
      <c r="AJC2164" s="40"/>
      <c r="AJD2164" s="40"/>
      <c r="AJE2164" s="40"/>
      <c r="AJF2164" s="40"/>
      <c r="AJG2164" s="40"/>
      <c r="AJH2164" s="40"/>
      <c r="AJI2164" s="40"/>
      <c r="AJJ2164" s="40"/>
      <c r="AJK2164" s="40"/>
      <c r="AJL2164" s="40"/>
      <c r="AJM2164" s="40"/>
      <c r="AJN2164" s="40"/>
      <c r="AJO2164" s="40"/>
      <c r="AJP2164" s="40"/>
      <c r="AJQ2164" s="40"/>
      <c r="AJR2164" s="40"/>
      <c r="AJS2164" s="40"/>
      <c r="AJT2164" s="40"/>
      <c r="AJU2164" s="40"/>
      <c r="AJV2164" s="40"/>
      <c r="AJW2164" s="40"/>
      <c r="AJX2164" s="40"/>
      <c r="AJY2164" s="40"/>
      <c r="AJZ2164" s="40"/>
      <c r="AKA2164" s="40"/>
      <c r="AKB2164" s="40"/>
      <c r="AKC2164" s="40"/>
      <c r="AKD2164" s="40"/>
      <c r="AKE2164" s="40"/>
      <c r="AKF2164" s="40"/>
      <c r="AKG2164" s="40"/>
      <c r="AKH2164" s="40"/>
      <c r="AKI2164" s="40"/>
      <c r="AKJ2164" s="40"/>
      <c r="AKK2164" s="40"/>
      <c r="AKL2164" s="40"/>
      <c r="AKM2164" s="40"/>
      <c r="AKN2164" s="40"/>
      <c r="AKO2164" s="40"/>
      <c r="AKP2164" s="40"/>
      <c r="AKQ2164" s="40"/>
      <c r="AKR2164" s="40"/>
      <c r="AKS2164" s="40"/>
      <c r="AKT2164" s="40"/>
      <c r="AKU2164" s="40"/>
      <c r="AKV2164" s="40"/>
      <c r="AKW2164" s="40"/>
      <c r="AKX2164" s="40"/>
      <c r="AKY2164" s="40"/>
      <c r="AKZ2164" s="40"/>
      <c r="ALA2164" s="40"/>
      <c r="ALB2164" s="40"/>
      <c r="ALC2164" s="40"/>
      <c r="ALD2164" s="40"/>
      <c r="ALE2164" s="40"/>
      <c r="ALF2164" s="40"/>
      <c r="ALG2164" s="40"/>
      <c r="ALH2164" s="40"/>
      <c r="ALI2164" s="40"/>
      <c r="ALJ2164" s="40"/>
      <c r="ALK2164" s="40"/>
      <c r="ALL2164" s="40"/>
      <c r="ALM2164" s="40"/>
      <c r="ALN2164" s="40"/>
      <c r="ALO2164" s="40"/>
      <c r="ALP2164" s="40"/>
      <c r="ALQ2164" s="40"/>
      <c r="ALR2164" s="40"/>
      <c r="ALS2164" s="40"/>
      <c r="ALT2164" s="40"/>
      <c r="ALU2164" s="40"/>
      <c r="ALV2164" s="40"/>
      <c r="ALW2164" s="40"/>
      <c r="ALX2164" s="40"/>
      <c r="ALY2164" s="40"/>
      <c r="ALZ2164" s="40"/>
      <c r="AMA2164" s="40"/>
      <c r="AMB2164" s="40"/>
      <c r="AMC2164" s="40"/>
      <c r="AMD2164" s="40"/>
      <c r="AME2164" s="40"/>
      <c r="AMF2164" s="40"/>
      <c r="AMG2164" s="40"/>
      <c r="AMH2164" s="40"/>
      <c r="AMI2164" s="40"/>
      <c r="AMJ2164" s="40"/>
      <c r="AMK2164" s="40"/>
      <c r="AML2164" s="40"/>
      <c r="AMM2164" s="40"/>
      <c r="AMN2164" s="40"/>
      <c r="AMO2164" s="40"/>
      <c r="AMP2164" s="40"/>
      <c r="AMQ2164" s="40"/>
      <c r="AMR2164" s="40"/>
      <c r="AMS2164" s="40"/>
      <c r="AMT2164" s="40"/>
      <c r="AMU2164" s="40"/>
      <c r="AMV2164" s="40"/>
      <c r="AMW2164" s="40"/>
      <c r="AMX2164" s="40"/>
      <c r="AMY2164" s="40"/>
      <c r="AMZ2164" s="40"/>
      <c r="ANA2164" s="40"/>
      <c r="ANB2164" s="40"/>
      <c r="ANC2164" s="40"/>
      <c r="AND2164" s="40"/>
      <c r="ANE2164" s="40"/>
      <c r="ANF2164" s="40"/>
      <c r="ANG2164" s="40"/>
      <c r="ANH2164" s="40"/>
      <c r="ANI2164" s="40"/>
      <c r="ANJ2164" s="40"/>
      <c r="ANK2164" s="40"/>
      <c r="ANL2164" s="40"/>
      <c r="ANM2164" s="40"/>
      <c r="ANN2164" s="40"/>
      <c r="ANO2164" s="40"/>
      <c r="ANP2164" s="40"/>
      <c r="ANQ2164" s="40"/>
      <c r="ANR2164" s="40"/>
      <c r="ANS2164" s="40"/>
      <c r="ANT2164" s="40"/>
      <c r="ANU2164" s="40"/>
      <c r="ANV2164" s="40"/>
      <c r="ANW2164" s="40"/>
      <c r="ANX2164" s="40"/>
      <c r="ANY2164" s="40"/>
      <c r="ANZ2164" s="40"/>
      <c r="AOA2164" s="40"/>
      <c r="AOB2164" s="40"/>
      <c r="AOC2164" s="40"/>
      <c r="AOD2164" s="40"/>
      <c r="AOE2164" s="40"/>
      <c r="AOF2164" s="40"/>
      <c r="AOG2164" s="40"/>
      <c r="AOH2164" s="40"/>
      <c r="AOI2164" s="40"/>
      <c r="AOJ2164" s="40"/>
      <c r="AOK2164" s="40"/>
      <c r="AOL2164" s="40"/>
      <c r="AOM2164" s="40"/>
      <c r="AON2164" s="40"/>
      <c r="AOO2164" s="40"/>
      <c r="AOP2164" s="40"/>
      <c r="AOQ2164" s="40"/>
      <c r="AOR2164" s="40"/>
      <c r="AOS2164" s="40"/>
      <c r="AOT2164" s="40"/>
      <c r="AOU2164" s="40"/>
      <c r="AOV2164" s="40"/>
      <c r="AOW2164" s="40"/>
      <c r="AOX2164" s="40"/>
      <c r="AOY2164" s="40"/>
      <c r="AOZ2164" s="40"/>
      <c r="APA2164" s="40"/>
      <c r="APB2164" s="40"/>
      <c r="APC2164" s="40"/>
      <c r="APD2164" s="40"/>
      <c r="APE2164" s="40"/>
      <c r="APF2164" s="40"/>
      <c r="APG2164" s="40"/>
      <c r="APH2164" s="40"/>
      <c r="API2164" s="40"/>
      <c r="APJ2164" s="40"/>
      <c r="APK2164" s="40"/>
      <c r="APL2164" s="40"/>
      <c r="APM2164" s="40"/>
      <c r="APN2164" s="40"/>
      <c r="APO2164" s="40"/>
      <c r="APP2164" s="40"/>
      <c r="APQ2164" s="40"/>
      <c r="APR2164" s="40"/>
      <c r="APS2164" s="40"/>
      <c r="APT2164" s="40"/>
      <c r="APU2164" s="40"/>
      <c r="APV2164" s="40"/>
      <c r="APW2164" s="40"/>
      <c r="APX2164" s="40"/>
      <c r="APY2164" s="40"/>
      <c r="APZ2164" s="40"/>
      <c r="AQA2164" s="40"/>
      <c r="AQB2164" s="40"/>
      <c r="AQC2164" s="40"/>
      <c r="AQD2164" s="40"/>
      <c r="AQE2164" s="40"/>
      <c r="AQF2164" s="40"/>
      <c r="AQG2164" s="40"/>
      <c r="AQH2164" s="40"/>
      <c r="AQI2164" s="40"/>
      <c r="AQJ2164" s="40"/>
      <c r="AQK2164" s="40"/>
      <c r="AQL2164" s="40"/>
      <c r="AQM2164" s="40"/>
      <c r="AQN2164" s="40"/>
      <c r="AQO2164" s="40"/>
      <c r="AQP2164" s="40"/>
      <c r="AQQ2164" s="40"/>
      <c r="AQR2164" s="40"/>
      <c r="AQS2164" s="40"/>
      <c r="AQT2164" s="40"/>
      <c r="AQU2164" s="40"/>
      <c r="AQV2164" s="40"/>
      <c r="AQW2164" s="40"/>
      <c r="AQX2164" s="40"/>
      <c r="AQY2164" s="40"/>
      <c r="AQZ2164" s="40"/>
      <c r="ARA2164" s="40"/>
      <c r="ARB2164" s="40"/>
      <c r="ARC2164" s="40"/>
      <c r="ARD2164" s="40"/>
      <c r="ARE2164" s="40"/>
      <c r="ARF2164" s="40"/>
      <c r="ARG2164" s="40"/>
      <c r="ARH2164" s="40"/>
      <c r="ARI2164" s="40"/>
      <c r="ARJ2164" s="40"/>
      <c r="ARK2164" s="40"/>
      <c r="ARL2164" s="40"/>
      <c r="ARM2164" s="40"/>
      <c r="ARN2164" s="40"/>
      <c r="ARO2164" s="40"/>
      <c r="ARP2164" s="40"/>
      <c r="ARQ2164" s="40"/>
      <c r="ARR2164" s="40"/>
      <c r="ARS2164" s="40"/>
      <c r="ART2164" s="40"/>
      <c r="ARU2164" s="40"/>
      <c r="ARV2164" s="40"/>
      <c r="ARW2164" s="40"/>
      <c r="ARX2164" s="40"/>
      <c r="ARY2164" s="40"/>
      <c r="ARZ2164" s="40"/>
      <c r="ASA2164" s="40"/>
      <c r="ASB2164" s="40"/>
      <c r="ASC2164" s="40"/>
      <c r="ASD2164" s="40"/>
      <c r="ASE2164" s="40"/>
      <c r="ASF2164" s="40"/>
      <c r="ASG2164" s="40"/>
      <c r="ASH2164" s="40"/>
      <c r="ASI2164" s="40"/>
      <c r="ASJ2164" s="40"/>
      <c r="ASK2164" s="40"/>
      <c r="ASL2164" s="40"/>
      <c r="ASM2164" s="40"/>
      <c r="ASN2164" s="40"/>
      <c r="ASO2164" s="40"/>
      <c r="ASP2164" s="40"/>
      <c r="ASQ2164" s="40"/>
      <c r="ASR2164" s="40"/>
      <c r="ASS2164" s="40"/>
      <c r="AST2164" s="40"/>
      <c r="ASU2164" s="40"/>
      <c r="ASV2164" s="40"/>
      <c r="ASW2164" s="40"/>
      <c r="ASX2164" s="40"/>
      <c r="ASY2164" s="40"/>
      <c r="ASZ2164" s="40"/>
      <c r="ATA2164" s="40"/>
      <c r="ATB2164" s="40"/>
      <c r="ATC2164" s="40"/>
      <c r="ATD2164" s="40"/>
      <c r="ATE2164" s="40"/>
      <c r="ATF2164" s="40"/>
      <c r="ATG2164" s="40"/>
      <c r="ATH2164" s="40"/>
      <c r="ATI2164" s="40"/>
      <c r="ATJ2164" s="40"/>
      <c r="ATK2164" s="40"/>
      <c r="ATL2164" s="40"/>
      <c r="ATM2164" s="40"/>
      <c r="ATN2164" s="40"/>
      <c r="ATO2164" s="40"/>
      <c r="ATP2164" s="40"/>
      <c r="ATQ2164" s="40"/>
      <c r="ATR2164" s="40"/>
      <c r="ATS2164" s="40"/>
      <c r="ATT2164" s="40"/>
      <c r="ATU2164" s="40"/>
      <c r="ATV2164" s="40"/>
      <c r="ATW2164" s="40"/>
      <c r="ATX2164" s="40"/>
      <c r="ATY2164" s="40"/>
      <c r="ATZ2164" s="40"/>
      <c r="AUA2164" s="40"/>
      <c r="AUB2164" s="40"/>
      <c r="AUC2164" s="40"/>
      <c r="AUD2164" s="40"/>
      <c r="AUE2164" s="40"/>
      <c r="AUF2164" s="40"/>
      <c r="AUG2164" s="40"/>
      <c r="AUH2164" s="40"/>
      <c r="AUI2164" s="40"/>
      <c r="AUJ2164" s="40"/>
      <c r="AUK2164" s="40"/>
      <c r="AUL2164" s="40"/>
      <c r="AUM2164" s="40"/>
      <c r="AUN2164" s="40"/>
      <c r="AUO2164" s="40"/>
      <c r="AUP2164" s="40"/>
      <c r="AUQ2164" s="40"/>
      <c r="AUR2164" s="40"/>
      <c r="AUS2164" s="40"/>
      <c r="AUT2164" s="40"/>
      <c r="AUU2164" s="40"/>
      <c r="AUV2164" s="40"/>
      <c r="AUW2164" s="40"/>
      <c r="AUX2164" s="40"/>
      <c r="AUY2164" s="40"/>
      <c r="AUZ2164" s="40"/>
      <c r="AVA2164" s="40"/>
      <c r="AVB2164" s="40"/>
      <c r="AVC2164" s="40"/>
      <c r="AVD2164" s="40"/>
      <c r="AVE2164" s="40"/>
      <c r="AVF2164" s="40"/>
      <c r="AVG2164" s="40"/>
      <c r="AVH2164" s="40"/>
      <c r="AVI2164" s="40"/>
      <c r="AVJ2164" s="40"/>
      <c r="AVK2164" s="40"/>
      <c r="AVL2164" s="40"/>
      <c r="AVM2164" s="40"/>
      <c r="AVN2164" s="40"/>
      <c r="AVO2164" s="40"/>
      <c r="AVP2164" s="40"/>
      <c r="AVQ2164" s="40"/>
      <c r="AVR2164" s="40"/>
      <c r="AVS2164" s="40"/>
      <c r="AVT2164" s="40"/>
      <c r="AVU2164" s="40"/>
      <c r="AVV2164" s="40"/>
      <c r="AVW2164" s="40"/>
      <c r="AVX2164" s="40"/>
      <c r="AVY2164" s="40"/>
      <c r="AVZ2164" s="40"/>
      <c r="AWA2164" s="40"/>
      <c r="AWB2164" s="40"/>
      <c r="AWC2164" s="40"/>
      <c r="AWD2164" s="40"/>
      <c r="AWE2164" s="40"/>
      <c r="AWF2164" s="40"/>
      <c r="AWG2164" s="40"/>
      <c r="AWH2164" s="40"/>
      <c r="AWI2164" s="40"/>
      <c r="AWJ2164" s="40"/>
      <c r="AWK2164" s="40"/>
      <c r="AWL2164" s="40"/>
      <c r="AWM2164" s="40"/>
      <c r="AWN2164" s="40"/>
      <c r="AWO2164" s="40"/>
      <c r="AWP2164" s="40"/>
      <c r="AWQ2164" s="40"/>
      <c r="AWR2164" s="40"/>
      <c r="AWS2164" s="40"/>
      <c r="AWT2164" s="40"/>
      <c r="AWU2164" s="40"/>
      <c r="AWV2164" s="40"/>
      <c r="AWW2164" s="40"/>
      <c r="AWX2164" s="40"/>
      <c r="AWY2164" s="40"/>
      <c r="AWZ2164" s="40"/>
      <c r="AXA2164" s="40"/>
      <c r="AXB2164" s="40"/>
      <c r="AXC2164" s="40"/>
      <c r="AXD2164" s="40"/>
      <c r="AXE2164" s="40"/>
      <c r="AXF2164" s="40"/>
      <c r="AXG2164" s="40"/>
      <c r="AXH2164" s="40"/>
      <c r="AXI2164" s="40"/>
      <c r="AXJ2164" s="40"/>
      <c r="AXK2164" s="40"/>
      <c r="AXL2164" s="40"/>
      <c r="AXM2164" s="40"/>
      <c r="AXN2164" s="40"/>
      <c r="AXO2164" s="40"/>
      <c r="AXP2164" s="40"/>
      <c r="AXQ2164" s="40"/>
      <c r="AXR2164" s="40"/>
      <c r="AXS2164" s="40"/>
      <c r="AXT2164" s="40"/>
      <c r="AXU2164" s="40"/>
      <c r="AXV2164" s="40"/>
      <c r="AXW2164" s="40"/>
      <c r="AXX2164" s="40"/>
      <c r="AXY2164" s="40"/>
      <c r="AXZ2164" s="40"/>
      <c r="AYA2164" s="40"/>
      <c r="AYB2164" s="40"/>
      <c r="AYC2164" s="40"/>
      <c r="AYD2164" s="40"/>
      <c r="AYE2164" s="40"/>
      <c r="AYF2164" s="40"/>
      <c r="AYG2164" s="40"/>
      <c r="AYH2164" s="40"/>
      <c r="AYI2164" s="40"/>
      <c r="AYJ2164" s="40"/>
      <c r="AYK2164" s="40"/>
      <c r="AYL2164" s="40"/>
      <c r="AYM2164" s="40"/>
      <c r="AYN2164" s="40"/>
      <c r="AYO2164" s="40"/>
      <c r="AYP2164" s="40"/>
      <c r="AYQ2164" s="40"/>
      <c r="AYR2164" s="40"/>
      <c r="AYS2164" s="40"/>
      <c r="AYT2164" s="40"/>
      <c r="AYU2164" s="40"/>
      <c r="AYV2164" s="40"/>
      <c r="AYW2164" s="40"/>
      <c r="AYX2164" s="40"/>
      <c r="AYY2164" s="40"/>
      <c r="AYZ2164" s="40"/>
      <c r="AZA2164" s="40"/>
      <c r="AZB2164" s="40"/>
      <c r="AZC2164" s="40"/>
      <c r="AZD2164" s="40"/>
      <c r="AZE2164" s="40"/>
      <c r="AZF2164" s="40"/>
      <c r="AZG2164" s="40"/>
      <c r="AZH2164" s="40"/>
      <c r="AZI2164" s="40"/>
      <c r="AZJ2164" s="40"/>
      <c r="AZK2164" s="40"/>
      <c r="AZL2164" s="40"/>
      <c r="AZM2164" s="40"/>
      <c r="AZN2164" s="40"/>
      <c r="AZO2164" s="40"/>
      <c r="AZP2164" s="40"/>
      <c r="AZQ2164" s="40"/>
      <c r="AZR2164" s="40"/>
      <c r="AZS2164" s="40"/>
      <c r="AZT2164" s="40"/>
      <c r="AZU2164" s="40"/>
      <c r="AZV2164" s="40"/>
      <c r="AZW2164" s="40"/>
      <c r="AZX2164" s="40"/>
      <c r="AZY2164" s="40"/>
      <c r="AZZ2164" s="40"/>
      <c r="BAA2164" s="40"/>
      <c r="BAB2164" s="40"/>
      <c r="BAC2164" s="40"/>
      <c r="BAD2164" s="40"/>
      <c r="BAE2164" s="40"/>
      <c r="BAF2164" s="40"/>
      <c r="BAG2164" s="40"/>
      <c r="BAH2164" s="40"/>
      <c r="BAI2164" s="40"/>
      <c r="BAJ2164" s="40"/>
      <c r="BAK2164" s="40"/>
      <c r="BAL2164" s="40"/>
      <c r="BAM2164" s="40"/>
      <c r="BAN2164" s="40"/>
      <c r="BAO2164" s="40"/>
      <c r="BAP2164" s="40"/>
      <c r="BAQ2164" s="40"/>
      <c r="BAR2164" s="40"/>
      <c r="BAS2164" s="40"/>
      <c r="BAT2164" s="40"/>
      <c r="BAU2164" s="40"/>
      <c r="BAV2164" s="40"/>
      <c r="BAW2164" s="40"/>
      <c r="BAX2164" s="40"/>
      <c r="BAY2164" s="40"/>
      <c r="BAZ2164" s="40"/>
      <c r="BBA2164" s="40"/>
      <c r="BBB2164" s="40"/>
      <c r="BBC2164" s="40"/>
      <c r="BBD2164" s="40"/>
      <c r="BBE2164" s="40"/>
      <c r="BBF2164" s="40"/>
      <c r="BBG2164" s="40"/>
      <c r="BBH2164" s="40"/>
      <c r="BBI2164" s="40"/>
      <c r="BBJ2164" s="40"/>
      <c r="BBK2164" s="40"/>
      <c r="BBL2164" s="40"/>
      <c r="BBM2164" s="40"/>
      <c r="BBN2164" s="40"/>
      <c r="BBO2164" s="40"/>
      <c r="BBP2164" s="40"/>
      <c r="BBQ2164" s="40"/>
      <c r="BBR2164" s="40"/>
      <c r="BBS2164" s="40"/>
      <c r="BBT2164" s="40"/>
      <c r="BBU2164" s="40"/>
      <c r="BBV2164" s="40"/>
      <c r="BBW2164" s="40"/>
      <c r="BBX2164" s="40"/>
      <c r="BBY2164" s="40"/>
      <c r="BBZ2164" s="40"/>
      <c r="BCA2164" s="40"/>
      <c r="BCB2164" s="40"/>
      <c r="BCC2164" s="40"/>
      <c r="BCD2164" s="40"/>
      <c r="BCE2164" s="40"/>
      <c r="BCF2164" s="40"/>
      <c r="BCG2164" s="40"/>
      <c r="BCH2164" s="40"/>
      <c r="BCI2164" s="40"/>
      <c r="BCJ2164" s="40"/>
      <c r="BCK2164" s="40"/>
      <c r="BCL2164" s="40"/>
      <c r="BCM2164" s="40"/>
      <c r="BCN2164" s="40"/>
      <c r="BCO2164" s="40"/>
      <c r="BCP2164" s="40"/>
      <c r="BCQ2164" s="40"/>
      <c r="BCR2164" s="40"/>
      <c r="BCS2164" s="40"/>
      <c r="BCT2164" s="40"/>
      <c r="BCU2164" s="40"/>
      <c r="BCV2164" s="40"/>
      <c r="BCW2164" s="40"/>
      <c r="BCX2164" s="40"/>
      <c r="BCY2164" s="40"/>
      <c r="BCZ2164" s="40"/>
      <c r="BDA2164" s="40"/>
      <c r="BDB2164" s="40"/>
      <c r="BDC2164" s="40"/>
      <c r="BDD2164" s="40"/>
      <c r="BDE2164" s="40"/>
      <c r="BDF2164" s="40"/>
      <c r="BDG2164" s="40"/>
      <c r="BDH2164" s="40"/>
      <c r="BDI2164" s="40"/>
      <c r="BDJ2164" s="40"/>
      <c r="BDK2164" s="40"/>
      <c r="BDL2164" s="40"/>
      <c r="BDM2164" s="40"/>
      <c r="BDN2164" s="40"/>
      <c r="BDO2164" s="40"/>
      <c r="BDP2164" s="40"/>
      <c r="BDQ2164" s="40"/>
      <c r="BDR2164" s="40"/>
      <c r="BDS2164" s="40"/>
      <c r="BDT2164" s="40"/>
      <c r="BDU2164" s="40"/>
      <c r="BDV2164" s="40"/>
      <c r="BDW2164" s="40"/>
      <c r="BDX2164" s="40"/>
      <c r="BDY2164" s="40"/>
      <c r="BDZ2164" s="40"/>
      <c r="BEA2164" s="40"/>
      <c r="BEB2164" s="40"/>
      <c r="BEC2164" s="40"/>
      <c r="BED2164" s="40"/>
      <c r="BEE2164" s="40"/>
      <c r="BEF2164" s="40"/>
      <c r="BEG2164" s="40"/>
      <c r="BEH2164" s="40"/>
      <c r="BEI2164" s="40"/>
      <c r="BEJ2164" s="40"/>
      <c r="BEK2164" s="40"/>
      <c r="BEL2164" s="40"/>
      <c r="BEM2164" s="40"/>
      <c r="BEN2164" s="40"/>
      <c r="BEO2164" s="40"/>
      <c r="BEP2164" s="40"/>
      <c r="BEQ2164" s="40"/>
      <c r="BER2164" s="40"/>
      <c r="BES2164" s="40"/>
      <c r="BET2164" s="40"/>
      <c r="BEU2164" s="40"/>
      <c r="BEV2164" s="40"/>
      <c r="BEW2164" s="40"/>
      <c r="BEX2164" s="40"/>
      <c r="BEY2164" s="40"/>
      <c r="BEZ2164" s="40"/>
      <c r="BFA2164" s="40"/>
      <c r="BFB2164" s="40"/>
      <c r="BFC2164" s="40"/>
      <c r="BFD2164" s="40"/>
      <c r="BFE2164" s="40"/>
      <c r="BFF2164" s="40"/>
      <c r="BFG2164" s="40"/>
      <c r="BFH2164" s="40"/>
      <c r="BFI2164" s="40"/>
      <c r="BFJ2164" s="40"/>
      <c r="BFK2164" s="40"/>
      <c r="BFL2164" s="40"/>
      <c r="BFM2164" s="40"/>
      <c r="BFN2164" s="40"/>
      <c r="BFO2164" s="40"/>
      <c r="BFP2164" s="40"/>
      <c r="BFQ2164" s="40"/>
      <c r="BFR2164" s="40"/>
      <c r="BFS2164" s="40"/>
      <c r="BFT2164" s="40"/>
      <c r="BFU2164" s="40"/>
      <c r="BFV2164" s="40"/>
      <c r="BFW2164" s="40"/>
      <c r="BFX2164" s="40"/>
      <c r="BFY2164" s="40"/>
      <c r="BFZ2164" s="40"/>
      <c r="BGA2164" s="40"/>
      <c r="BGB2164" s="40"/>
      <c r="BGC2164" s="40"/>
      <c r="BGD2164" s="40"/>
      <c r="BGE2164" s="40"/>
      <c r="BGF2164" s="40"/>
      <c r="BGG2164" s="40"/>
      <c r="BGH2164" s="40"/>
      <c r="BGI2164" s="40"/>
      <c r="BGJ2164" s="40"/>
      <c r="BGK2164" s="40"/>
      <c r="BGL2164" s="40"/>
      <c r="BGM2164" s="40"/>
      <c r="BGN2164" s="40"/>
      <c r="BGO2164" s="40"/>
      <c r="BGP2164" s="40"/>
      <c r="BGQ2164" s="40"/>
      <c r="BGR2164" s="40"/>
      <c r="BGS2164" s="40"/>
      <c r="BGT2164" s="40"/>
      <c r="BGU2164" s="40"/>
      <c r="BGV2164" s="40"/>
      <c r="BGW2164" s="40"/>
      <c r="BGX2164" s="40"/>
      <c r="BGY2164" s="40"/>
      <c r="BGZ2164" s="40"/>
      <c r="BHA2164" s="40"/>
      <c r="BHB2164" s="40"/>
      <c r="BHC2164" s="40"/>
      <c r="BHD2164" s="40"/>
      <c r="BHE2164" s="40"/>
      <c r="BHF2164" s="40"/>
      <c r="BHG2164" s="40"/>
      <c r="BHH2164" s="40"/>
      <c r="BHI2164" s="40"/>
      <c r="BHJ2164" s="40"/>
      <c r="BHK2164" s="40"/>
      <c r="BHL2164" s="40"/>
      <c r="BHM2164" s="40"/>
      <c r="BHN2164" s="40"/>
      <c r="BHO2164" s="40"/>
      <c r="BHP2164" s="40"/>
      <c r="BHQ2164" s="40"/>
      <c r="BHR2164" s="40"/>
      <c r="BHS2164" s="40"/>
      <c r="BHT2164" s="40"/>
      <c r="BHU2164" s="40"/>
      <c r="BHV2164" s="40"/>
      <c r="BHW2164" s="40"/>
      <c r="BHX2164" s="40"/>
      <c r="BHY2164" s="40"/>
      <c r="BHZ2164" s="40"/>
      <c r="BIA2164" s="40"/>
      <c r="BIB2164" s="40"/>
      <c r="BIC2164" s="40"/>
      <c r="BID2164" s="40"/>
      <c r="BIE2164" s="40"/>
      <c r="BIF2164" s="40"/>
      <c r="BIG2164" s="40"/>
      <c r="BIH2164" s="40"/>
      <c r="BII2164" s="40"/>
      <c r="BIJ2164" s="40"/>
      <c r="BIK2164" s="40"/>
      <c r="BIL2164" s="40"/>
      <c r="BIM2164" s="40"/>
      <c r="BIN2164" s="40"/>
      <c r="BIO2164" s="40"/>
      <c r="BIP2164" s="40"/>
      <c r="BIQ2164" s="40"/>
      <c r="BIR2164" s="40"/>
      <c r="BIS2164" s="40"/>
      <c r="BIT2164" s="40"/>
      <c r="BIU2164" s="40"/>
      <c r="BIV2164" s="40"/>
      <c r="BIW2164" s="40"/>
      <c r="BIX2164" s="40"/>
      <c r="BIY2164" s="40"/>
      <c r="BIZ2164" s="40"/>
      <c r="BJA2164" s="40"/>
      <c r="BJB2164" s="40"/>
      <c r="BJC2164" s="40"/>
      <c r="BJD2164" s="40"/>
      <c r="BJE2164" s="40"/>
      <c r="BJF2164" s="40"/>
      <c r="BJG2164" s="40"/>
      <c r="BJH2164" s="40"/>
      <c r="BJI2164" s="40"/>
      <c r="BJJ2164" s="40"/>
      <c r="BJK2164" s="40"/>
      <c r="BJL2164" s="40"/>
      <c r="BJM2164" s="40"/>
      <c r="BJN2164" s="40"/>
      <c r="BJO2164" s="40"/>
      <c r="BJP2164" s="40"/>
      <c r="BJQ2164" s="40"/>
      <c r="BJR2164" s="40"/>
      <c r="BJS2164" s="40"/>
      <c r="BJT2164" s="40"/>
      <c r="BJU2164" s="40"/>
      <c r="BJV2164" s="40"/>
      <c r="BJW2164" s="40"/>
      <c r="BJX2164" s="40"/>
      <c r="BJY2164" s="40"/>
      <c r="BJZ2164" s="40"/>
      <c r="BKA2164" s="40"/>
      <c r="BKB2164" s="40"/>
      <c r="BKC2164" s="40"/>
      <c r="BKD2164" s="40"/>
      <c r="BKE2164" s="40"/>
      <c r="BKF2164" s="40"/>
      <c r="BKG2164" s="40"/>
      <c r="BKH2164" s="40"/>
      <c r="BKI2164" s="40"/>
      <c r="BKJ2164" s="40"/>
      <c r="BKK2164" s="40"/>
      <c r="BKL2164" s="40"/>
      <c r="BKM2164" s="40"/>
      <c r="BKN2164" s="40"/>
      <c r="BKO2164" s="40"/>
      <c r="BKP2164" s="40"/>
      <c r="BKQ2164" s="40"/>
      <c r="BKR2164" s="40"/>
      <c r="BKS2164" s="40"/>
      <c r="BKT2164" s="40"/>
      <c r="BKU2164" s="40"/>
      <c r="BKV2164" s="40"/>
      <c r="BKW2164" s="40"/>
      <c r="BKX2164" s="40"/>
      <c r="BKY2164" s="40"/>
      <c r="BKZ2164" s="40"/>
      <c r="BLA2164" s="40"/>
      <c r="BLB2164" s="40"/>
      <c r="BLC2164" s="40"/>
      <c r="BLD2164" s="40"/>
      <c r="BLE2164" s="40"/>
      <c r="BLF2164" s="40"/>
      <c r="BLG2164" s="40"/>
      <c r="BLH2164" s="40"/>
      <c r="BLI2164" s="40"/>
      <c r="BLJ2164" s="40"/>
      <c r="BLK2164" s="40"/>
      <c r="BLL2164" s="40"/>
      <c r="BLM2164" s="40"/>
      <c r="BLN2164" s="40"/>
      <c r="BLO2164" s="40"/>
      <c r="BLP2164" s="40"/>
      <c r="BLQ2164" s="40"/>
      <c r="BLR2164" s="40"/>
      <c r="BLS2164" s="40"/>
      <c r="BLT2164" s="40"/>
      <c r="BLU2164" s="40"/>
      <c r="BLV2164" s="40"/>
      <c r="BLW2164" s="40"/>
      <c r="BLX2164" s="40"/>
      <c r="BLY2164" s="40"/>
      <c r="BLZ2164" s="40"/>
      <c r="BMA2164" s="40"/>
      <c r="BMB2164" s="40"/>
      <c r="BMC2164" s="40"/>
      <c r="BMD2164" s="40"/>
      <c r="BME2164" s="40"/>
      <c r="BMF2164" s="40"/>
      <c r="BMG2164" s="40"/>
      <c r="BMH2164" s="40"/>
      <c r="BMI2164" s="40"/>
      <c r="BMJ2164" s="40"/>
      <c r="BMK2164" s="40"/>
      <c r="BML2164" s="40"/>
      <c r="BMM2164" s="40"/>
      <c r="BMN2164" s="40"/>
      <c r="BMO2164" s="40"/>
      <c r="BMP2164" s="40"/>
      <c r="BMQ2164" s="40"/>
      <c r="BMR2164" s="40"/>
      <c r="BMS2164" s="40"/>
      <c r="BMT2164" s="40"/>
      <c r="BMU2164" s="40"/>
      <c r="BMV2164" s="40"/>
      <c r="BMW2164" s="40"/>
      <c r="BMX2164" s="40"/>
      <c r="BMY2164" s="40"/>
      <c r="BMZ2164" s="40"/>
      <c r="BNA2164" s="40"/>
      <c r="BNB2164" s="40"/>
      <c r="BNC2164" s="40"/>
      <c r="BND2164" s="40"/>
      <c r="BNE2164" s="40"/>
      <c r="BNF2164" s="40"/>
      <c r="BNG2164" s="40"/>
      <c r="BNH2164" s="40"/>
      <c r="BNI2164" s="40"/>
      <c r="BNJ2164" s="40"/>
      <c r="BNK2164" s="40"/>
      <c r="BNL2164" s="40"/>
      <c r="BNM2164" s="40"/>
      <c r="BNN2164" s="40"/>
      <c r="BNO2164" s="40"/>
      <c r="BNP2164" s="40"/>
      <c r="BNQ2164" s="40"/>
      <c r="BNR2164" s="40"/>
      <c r="BNS2164" s="40"/>
      <c r="BNT2164" s="40"/>
      <c r="BNU2164" s="40"/>
      <c r="BNV2164" s="40"/>
      <c r="BNW2164" s="40"/>
      <c r="BNX2164" s="40"/>
      <c r="BNY2164" s="40"/>
      <c r="BNZ2164" s="40"/>
      <c r="BOA2164" s="40"/>
      <c r="BOB2164" s="40"/>
      <c r="BOC2164" s="40"/>
      <c r="BOD2164" s="40"/>
      <c r="BOE2164" s="40"/>
      <c r="BOF2164" s="40"/>
      <c r="BOG2164" s="40"/>
      <c r="BOH2164" s="40"/>
      <c r="BOI2164" s="40"/>
      <c r="BOJ2164" s="40"/>
      <c r="BOK2164" s="40"/>
      <c r="BOL2164" s="40"/>
      <c r="BOM2164" s="40"/>
      <c r="BON2164" s="40"/>
      <c r="BOO2164" s="40"/>
      <c r="BOP2164" s="40"/>
      <c r="BOQ2164" s="40"/>
      <c r="BOR2164" s="40"/>
      <c r="BOS2164" s="40"/>
      <c r="BOT2164" s="40"/>
      <c r="BOU2164" s="40"/>
      <c r="BOV2164" s="40"/>
      <c r="BOW2164" s="40"/>
      <c r="BOX2164" s="40"/>
      <c r="BOY2164" s="40"/>
      <c r="BOZ2164" s="40"/>
      <c r="BPA2164" s="40"/>
      <c r="BPB2164" s="40"/>
      <c r="BPC2164" s="40"/>
      <c r="BPD2164" s="40"/>
      <c r="BPE2164" s="40"/>
      <c r="BPF2164" s="40"/>
      <c r="BPG2164" s="40"/>
      <c r="BPH2164" s="40"/>
      <c r="BPI2164" s="40"/>
      <c r="BPJ2164" s="40"/>
      <c r="BPK2164" s="40"/>
      <c r="BPL2164" s="40"/>
      <c r="BPM2164" s="40"/>
      <c r="BPN2164" s="40"/>
      <c r="BPO2164" s="40"/>
      <c r="BPP2164" s="40"/>
      <c r="BPQ2164" s="40"/>
      <c r="BPR2164" s="40"/>
      <c r="BPS2164" s="40"/>
      <c r="BPT2164" s="40"/>
      <c r="BPU2164" s="40"/>
      <c r="BPV2164" s="40"/>
      <c r="BPW2164" s="40"/>
      <c r="BPX2164" s="40"/>
      <c r="BPY2164" s="40"/>
      <c r="BPZ2164" s="40"/>
      <c r="BQA2164" s="40"/>
      <c r="BQB2164" s="40"/>
      <c r="BQC2164" s="40"/>
      <c r="BQD2164" s="40"/>
      <c r="BQE2164" s="40"/>
      <c r="BQF2164" s="40"/>
      <c r="BQG2164" s="40"/>
      <c r="BQH2164" s="40"/>
      <c r="BQI2164" s="40"/>
      <c r="BQJ2164" s="40"/>
      <c r="BQK2164" s="40"/>
      <c r="BQL2164" s="40"/>
      <c r="BQM2164" s="40"/>
      <c r="BQN2164" s="40"/>
      <c r="BQO2164" s="40"/>
      <c r="BQP2164" s="40"/>
      <c r="BQQ2164" s="40"/>
      <c r="BQR2164" s="40"/>
      <c r="BQS2164" s="40"/>
      <c r="BQT2164" s="40"/>
      <c r="BQU2164" s="40"/>
      <c r="BQV2164" s="40"/>
      <c r="BQW2164" s="40"/>
      <c r="BQX2164" s="40"/>
      <c r="BQY2164" s="40"/>
      <c r="BQZ2164" s="40"/>
      <c r="BRA2164" s="40"/>
      <c r="BRB2164" s="40"/>
      <c r="BRC2164" s="40"/>
      <c r="BRD2164" s="40"/>
      <c r="BRE2164" s="40"/>
      <c r="BRF2164" s="40"/>
      <c r="BRG2164" s="40"/>
      <c r="BRH2164" s="40"/>
      <c r="BRI2164" s="40"/>
      <c r="BRJ2164" s="40"/>
      <c r="BRK2164" s="40"/>
      <c r="BRL2164" s="40"/>
      <c r="BRM2164" s="40"/>
      <c r="BRN2164" s="40"/>
      <c r="BRO2164" s="40"/>
      <c r="BRP2164" s="40"/>
      <c r="BRQ2164" s="40"/>
      <c r="BRR2164" s="40"/>
      <c r="BRS2164" s="40"/>
      <c r="BRT2164" s="40"/>
      <c r="BRU2164" s="40"/>
      <c r="BRV2164" s="40"/>
      <c r="BRW2164" s="40"/>
      <c r="BRX2164" s="40"/>
      <c r="BRY2164" s="40"/>
      <c r="BRZ2164" s="40"/>
      <c r="BSA2164" s="40"/>
      <c r="BSB2164" s="40"/>
      <c r="BSC2164" s="40"/>
      <c r="BSD2164" s="40"/>
      <c r="BSE2164" s="40"/>
      <c r="BSF2164" s="40"/>
      <c r="BSG2164" s="40"/>
      <c r="BSH2164" s="40"/>
      <c r="BSI2164" s="40"/>
      <c r="BSJ2164" s="40"/>
      <c r="BSK2164" s="40"/>
      <c r="BSL2164" s="40"/>
      <c r="BSM2164" s="40"/>
      <c r="BSN2164" s="40"/>
      <c r="BSO2164" s="40"/>
      <c r="BSP2164" s="40"/>
      <c r="BSQ2164" s="40"/>
      <c r="BSR2164" s="40"/>
      <c r="BSS2164" s="40"/>
      <c r="BST2164" s="40"/>
      <c r="BSU2164" s="40"/>
      <c r="BSV2164" s="40"/>
      <c r="BSW2164" s="40"/>
      <c r="BSX2164" s="40"/>
      <c r="BSY2164" s="40"/>
      <c r="BSZ2164" s="40"/>
      <c r="BTA2164" s="40"/>
      <c r="BTB2164" s="40"/>
      <c r="BTC2164" s="40"/>
      <c r="BTD2164" s="40"/>
      <c r="BTE2164" s="40"/>
      <c r="BTF2164" s="40"/>
      <c r="BTG2164" s="40"/>
      <c r="BTH2164" s="40"/>
      <c r="BTI2164" s="40"/>
      <c r="BTJ2164" s="40"/>
      <c r="BTK2164" s="40"/>
      <c r="BTL2164" s="40"/>
      <c r="BTM2164" s="40"/>
      <c r="BTN2164" s="40"/>
      <c r="BTO2164" s="40"/>
      <c r="BTP2164" s="40"/>
      <c r="BTQ2164" s="40"/>
      <c r="BTR2164" s="40"/>
      <c r="BTS2164" s="40"/>
      <c r="BTT2164" s="40"/>
      <c r="BTU2164" s="40"/>
      <c r="BTV2164" s="40"/>
      <c r="BTW2164" s="40"/>
      <c r="BTX2164" s="40"/>
      <c r="BTY2164" s="40"/>
      <c r="BTZ2164" s="40"/>
      <c r="BUA2164" s="40"/>
      <c r="BUB2164" s="40"/>
      <c r="BUC2164" s="40"/>
      <c r="BUD2164" s="40"/>
      <c r="BUE2164" s="40"/>
      <c r="BUF2164" s="40"/>
      <c r="BUG2164" s="40"/>
      <c r="BUH2164" s="40"/>
      <c r="BUI2164" s="40"/>
      <c r="BUJ2164" s="40"/>
      <c r="BUK2164" s="40"/>
      <c r="BUL2164" s="40"/>
      <c r="BUM2164" s="40"/>
      <c r="BUN2164" s="40"/>
      <c r="BUO2164" s="40"/>
      <c r="BUP2164" s="40"/>
      <c r="BUQ2164" s="40"/>
      <c r="BUR2164" s="40"/>
      <c r="BUS2164" s="40"/>
      <c r="BUT2164" s="40"/>
      <c r="BUU2164" s="40"/>
      <c r="BUV2164" s="40"/>
      <c r="BUW2164" s="40"/>
      <c r="BUX2164" s="40"/>
      <c r="BUY2164" s="40"/>
      <c r="BUZ2164" s="40"/>
      <c r="BVA2164" s="40"/>
      <c r="BVB2164" s="40"/>
      <c r="BVC2164" s="40"/>
      <c r="BVD2164" s="40"/>
      <c r="BVE2164" s="40"/>
      <c r="BVF2164" s="40"/>
      <c r="BVG2164" s="40"/>
      <c r="BVH2164" s="40"/>
      <c r="BVI2164" s="40"/>
      <c r="BVJ2164" s="40"/>
      <c r="BVK2164" s="40"/>
      <c r="BVL2164" s="40"/>
      <c r="BVM2164" s="40"/>
      <c r="BVN2164" s="40"/>
      <c r="BVO2164" s="40"/>
      <c r="BVP2164" s="40"/>
      <c r="BVQ2164" s="40"/>
      <c r="BVR2164" s="40"/>
      <c r="BVS2164" s="40"/>
      <c r="BVT2164" s="40"/>
      <c r="BVU2164" s="40"/>
      <c r="BVV2164" s="40"/>
      <c r="BVW2164" s="40"/>
      <c r="BVX2164" s="40"/>
      <c r="BVY2164" s="40"/>
      <c r="BVZ2164" s="40"/>
      <c r="BWA2164" s="40"/>
      <c r="BWB2164" s="40"/>
      <c r="BWC2164" s="40"/>
      <c r="BWD2164" s="40"/>
      <c r="BWE2164" s="40"/>
      <c r="BWF2164" s="40"/>
      <c r="BWG2164" s="40"/>
      <c r="BWH2164" s="40"/>
      <c r="BWI2164" s="40"/>
      <c r="BWJ2164" s="40"/>
      <c r="BWK2164" s="40"/>
      <c r="BWL2164" s="40"/>
      <c r="BWM2164" s="40"/>
      <c r="BWN2164" s="40"/>
      <c r="BWO2164" s="40"/>
      <c r="BWP2164" s="40"/>
      <c r="BWQ2164" s="40"/>
      <c r="BWR2164" s="40"/>
      <c r="BWS2164" s="40"/>
      <c r="BWT2164" s="40"/>
      <c r="BWU2164" s="40"/>
      <c r="BWV2164" s="40"/>
      <c r="BWW2164" s="40"/>
      <c r="BWX2164" s="40"/>
      <c r="BWY2164" s="40"/>
      <c r="BWZ2164" s="40"/>
      <c r="BXA2164" s="40"/>
      <c r="BXB2164" s="40"/>
      <c r="BXC2164" s="40"/>
      <c r="BXD2164" s="40"/>
      <c r="BXE2164" s="40"/>
      <c r="BXF2164" s="40"/>
      <c r="BXG2164" s="40"/>
      <c r="BXH2164" s="40"/>
      <c r="BXI2164" s="40"/>
      <c r="BXJ2164" s="40"/>
      <c r="BXK2164" s="40"/>
      <c r="BXL2164" s="40"/>
      <c r="BXM2164" s="40"/>
      <c r="BXN2164" s="40"/>
      <c r="BXO2164" s="40"/>
      <c r="BXP2164" s="40"/>
      <c r="BXQ2164" s="40"/>
      <c r="BXR2164" s="40"/>
      <c r="BXS2164" s="40"/>
      <c r="BXT2164" s="40"/>
      <c r="BXU2164" s="40"/>
      <c r="BXV2164" s="40"/>
      <c r="BXW2164" s="40"/>
      <c r="BXX2164" s="40"/>
      <c r="BXY2164" s="40"/>
      <c r="BXZ2164" s="40"/>
      <c r="BYA2164" s="40"/>
      <c r="BYB2164" s="40"/>
      <c r="BYC2164" s="40"/>
      <c r="BYD2164" s="40"/>
      <c r="BYE2164" s="40"/>
      <c r="BYF2164" s="40"/>
      <c r="BYG2164" s="40"/>
      <c r="BYH2164" s="40"/>
      <c r="BYI2164" s="40"/>
      <c r="BYJ2164" s="40"/>
      <c r="BYK2164" s="40"/>
      <c r="BYL2164" s="40"/>
      <c r="BYM2164" s="40"/>
      <c r="BYN2164" s="40"/>
      <c r="BYO2164" s="40"/>
      <c r="BYP2164" s="40"/>
      <c r="BYQ2164" s="40"/>
      <c r="BYR2164" s="40"/>
      <c r="BYS2164" s="40"/>
      <c r="BYT2164" s="40"/>
      <c r="BYU2164" s="40"/>
      <c r="BYV2164" s="40"/>
      <c r="BYW2164" s="40"/>
      <c r="BYX2164" s="40"/>
      <c r="BYY2164" s="40"/>
      <c r="BYZ2164" s="40"/>
      <c r="BZA2164" s="40"/>
      <c r="BZB2164" s="40"/>
      <c r="BZC2164" s="40"/>
      <c r="BZD2164" s="40"/>
      <c r="BZE2164" s="40"/>
      <c r="BZF2164" s="40"/>
      <c r="BZG2164" s="40"/>
      <c r="BZH2164" s="40"/>
      <c r="BZI2164" s="40"/>
      <c r="BZJ2164" s="40"/>
      <c r="BZK2164" s="40"/>
      <c r="BZL2164" s="40"/>
      <c r="BZM2164" s="40"/>
      <c r="BZN2164" s="40"/>
      <c r="BZO2164" s="40"/>
      <c r="BZP2164" s="40"/>
      <c r="BZQ2164" s="40"/>
      <c r="BZR2164" s="40"/>
      <c r="BZS2164" s="40"/>
      <c r="BZT2164" s="40"/>
      <c r="BZU2164" s="40"/>
      <c r="BZV2164" s="40"/>
      <c r="BZW2164" s="40"/>
      <c r="BZX2164" s="40"/>
      <c r="BZY2164" s="40"/>
      <c r="BZZ2164" s="40"/>
      <c r="CAA2164" s="40"/>
      <c r="CAB2164" s="40"/>
      <c r="CAC2164" s="40"/>
      <c r="CAD2164" s="40"/>
      <c r="CAE2164" s="40"/>
      <c r="CAF2164" s="40"/>
      <c r="CAG2164" s="40"/>
      <c r="CAH2164" s="40"/>
      <c r="CAI2164" s="40"/>
      <c r="CAJ2164" s="40"/>
      <c r="CAK2164" s="40"/>
      <c r="CAL2164" s="40"/>
      <c r="CAM2164" s="40"/>
      <c r="CAN2164" s="40"/>
      <c r="CAO2164" s="40"/>
      <c r="CAP2164" s="40"/>
      <c r="CAQ2164" s="40"/>
      <c r="CAR2164" s="40"/>
      <c r="CAS2164" s="40"/>
      <c r="CAT2164" s="40"/>
      <c r="CAU2164" s="40"/>
      <c r="CAV2164" s="40"/>
      <c r="CAW2164" s="40"/>
      <c r="CAX2164" s="40"/>
      <c r="CAY2164" s="40"/>
      <c r="CAZ2164" s="40"/>
      <c r="CBA2164" s="40"/>
      <c r="CBB2164" s="40"/>
      <c r="CBC2164" s="40"/>
      <c r="CBD2164" s="40"/>
      <c r="CBE2164" s="40"/>
      <c r="CBF2164" s="40"/>
      <c r="CBG2164" s="40"/>
      <c r="CBH2164" s="40"/>
      <c r="CBI2164" s="40"/>
      <c r="CBJ2164" s="40"/>
      <c r="CBK2164" s="40"/>
      <c r="CBL2164" s="40"/>
      <c r="CBM2164" s="40"/>
      <c r="CBN2164" s="40"/>
      <c r="CBO2164" s="40"/>
      <c r="CBP2164" s="40"/>
      <c r="CBQ2164" s="40"/>
      <c r="CBR2164" s="40"/>
      <c r="CBS2164" s="40"/>
      <c r="CBT2164" s="40"/>
      <c r="CBU2164" s="40"/>
      <c r="CBV2164" s="40"/>
      <c r="CBW2164" s="40"/>
      <c r="CBX2164" s="40"/>
      <c r="CBY2164" s="40"/>
      <c r="CBZ2164" s="40"/>
      <c r="CCA2164" s="40"/>
      <c r="CCB2164" s="40"/>
      <c r="CCC2164" s="40"/>
      <c r="CCD2164" s="40"/>
      <c r="CCE2164" s="40"/>
      <c r="CCF2164" s="40"/>
      <c r="CCG2164" s="40"/>
      <c r="CCH2164" s="40"/>
      <c r="CCI2164" s="40"/>
      <c r="CCJ2164" s="40"/>
      <c r="CCK2164" s="40"/>
      <c r="CCL2164" s="40"/>
      <c r="CCM2164" s="40"/>
      <c r="CCN2164" s="40"/>
      <c r="CCO2164" s="40"/>
      <c r="CCP2164" s="40"/>
      <c r="CCQ2164" s="40"/>
      <c r="CCR2164" s="40"/>
      <c r="CCS2164" s="40"/>
      <c r="CCT2164" s="40"/>
      <c r="CCU2164" s="40"/>
      <c r="CCV2164" s="40"/>
      <c r="CCW2164" s="40"/>
      <c r="CCX2164" s="40"/>
      <c r="CCY2164" s="40"/>
      <c r="CCZ2164" s="40"/>
      <c r="CDA2164" s="40"/>
      <c r="CDB2164" s="40"/>
      <c r="CDC2164" s="40"/>
      <c r="CDD2164" s="40"/>
      <c r="CDE2164" s="40"/>
      <c r="CDF2164" s="40"/>
      <c r="CDG2164" s="40"/>
      <c r="CDH2164" s="40"/>
      <c r="CDI2164" s="40"/>
      <c r="CDJ2164" s="40"/>
      <c r="CDK2164" s="40"/>
      <c r="CDL2164" s="40"/>
      <c r="CDM2164" s="40"/>
      <c r="CDN2164" s="40"/>
      <c r="CDO2164" s="40"/>
      <c r="CDP2164" s="40"/>
      <c r="CDQ2164" s="40"/>
      <c r="CDR2164" s="40"/>
      <c r="CDS2164" s="40"/>
      <c r="CDT2164" s="40"/>
      <c r="CDU2164" s="40"/>
      <c r="CDV2164" s="40"/>
      <c r="CDW2164" s="40"/>
      <c r="CDX2164" s="40"/>
      <c r="CDY2164" s="40"/>
      <c r="CDZ2164" s="40"/>
      <c r="CEA2164" s="40"/>
      <c r="CEB2164" s="40"/>
      <c r="CEC2164" s="40"/>
      <c r="CED2164" s="40"/>
      <c r="CEE2164" s="40"/>
      <c r="CEF2164" s="40"/>
      <c r="CEG2164" s="40"/>
      <c r="CEH2164" s="40"/>
      <c r="CEI2164" s="40"/>
      <c r="CEJ2164" s="40"/>
      <c r="CEK2164" s="40"/>
      <c r="CEL2164" s="40"/>
      <c r="CEM2164" s="40"/>
      <c r="CEN2164" s="40"/>
      <c r="CEO2164" s="40"/>
      <c r="CEP2164" s="40"/>
      <c r="CEQ2164" s="40"/>
      <c r="CER2164" s="40"/>
      <c r="CES2164" s="40"/>
      <c r="CET2164" s="40"/>
      <c r="CEU2164" s="40"/>
      <c r="CEV2164" s="40"/>
      <c r="CEW2164" s="40"/>
      <c r="CEX2164" s="40"/>
      <c r="CEY2164" s="40"/>
      <c r="CEZ2164" s="40"/>
      <c r="CFA2164" s="40"/>
      <c r="CFB2164" s="40"/>
      <c r="CFC2164" s="40"/>
      <c r="CFD2164" s="40"/>
      <c r="CFE2164" s="40"/>
      <c r="CFF2164" s="40"/>
      <c r="CFG2164" s="40"/>
      <c r="CFH2164" s="40"/>
      <c r="CFI2164" s="40"/>
      <c r="CFJ2164" s="40"/>
      <c r="CFK2164" s="40"/>
      <c r="CFL2164" s="40"/>
      <c r="CFM2164" s="40"/>
      <c r="CFN2164" s="40"/>
      <c r="CFO2164" s="40"/>
      <c r="CFP2164" s="40"/>
      <c r="CFQ2164" s="40"/>
      <c r="CFR2164" s="40"/>
      <c r="CFS2164" s="40"/>
      <c r="CFT2164" s="40"/>
      <c r="CFU2164" s="40"/>
      <c r="CFV2164" s="40"/>
      <c r="CFW2164" s="40"/>
      <c r="CFX2164" s="40"/>
      <c r="CFY2164" s="40"/>
      <c r="CFZ2164" s="40"/>
      <c r="CGA2164" s="40"/>
      <c r="CGB2164" s="40"/>
      <c r="CGC2164" s="40"/>
      <c r="CGD2164" s="40"/>
      <c r="CGE2164" s="40"/>
      <c r="CGF2164" s="40"/>
      <c r="CGG2164" s="40"/>
      <c r="CGH2164" s="40"/>
      <c r="CGI2164" s="40"/>
      <c r="CGJ2164" s="40"/>
      <c r="CGK2164" s="40"/>
      <c r="CGL2164" s="40"/>
      <c r="CGM2164" s="40"/>
      <c r="CGN2164" s="40"/>
      <c r="CGO2164" s="40"/>
      <c r="CGP2164" s="40"/>
      <c r="CGQ2164" s="37" t="s">
        <v>70</v>
      </c>
    </row>
    <row r="2165" spans="1:2227" x14ac:dyDescent="0.25">
      <c r="A2165" s="9" t="s">
        <v>70</v>
      </c>
      <c r="B2165" s="10">
        <v>999054000033435</v>
      </c>
      <c r="C2165" s="11" t="s">
        <v>86</v>
      </c>
      <c r="D2165" s="9"/>
      <c r="E2165" s="9" t="s">
        <v>182</v>
      </c>
      <c r="F2165" s="9" t="s">
        <v>71</v>
      </c>
      <c r="G2165" s="9" t="s">
        <v>70</v>
      </c>
      <c r="H2165" s="9" t="s">
        <v>73</v>
      </c>
      <c r="I2165" s="9">
        <v>1</v>
      </c>
      <c r="J2165" s="9">
        <v>254</v>
      </c>
      <c r="K2165" s="9">
        <v>373</v>
      </c>
      <c r="L2165" s="9">
        <v>119</v>
      </c>
      <c r="M2165" s="10">
        <v>124</v>
      </c>
      <c r="N2165" s="9">
        <v>0.96</v>
      </c>
      <c r="O2165" s="9">
        <v>5.15</v>
      </c>
      <c r="P2165" s="9"/>
      <c r="Q2165" s="9"/>
      <c r="R2165" s="9"/>
      <c r="S2165" s="9"/>
      <c r="T2165" s="9"/>
      <c r="U2165" s="9"/>
      <c r="V2165" s="13"/>
      <c r="W2165" s="13"/>
      <c r="X2165" s="13"/>
      <c r="Y2165" s="13"/>
      <c r="Z2165" s="13"/>
      <c r="AA2165" s="13"/>
      <c r="AB2165" s="9">
        <v>254</v>
      </c>
      <c r="AC2165" s="9">
        <v>373</v>
      </c>
      <c r="AD2165" s="9">
        <v>124</v>
      </c>
      <c r="AE2165" s="9">
        <v>119</v>
      </c>
      <c r="AF2165" s="9">
        <v>0.96</v>
      </c>
      <c r="AG2165" s="9">
        <v>5.15</v>
      </c>
      <c r="AH2165" s="9">
        <v>7.06</v>
      </c>
      <c r="AI2165" s="9">
        <v>839.83</v>
      </c>
      <c r="AJ2165" s="9">
        <v>613.21</v>
      </c>
      <c r="AK2165" s="9">
        <v>45.29</v>
      </c>
      <c r="AL2165" s="9">
        <v>24856.44</v>
      </c>
      <c r="AM2165" s="9">
        <v>621.75</v>
      </c>
      <c r="AN2165" s="9">
        <f>Tabla1[[#This Row],[Costo Compra]]+Tabla1[[#This Row],[Otros Compra]]</f>
        <v>25478.19</v>
      </c>
      <c r="AO2165" s="9" t="s">
        <v>240</v>
      </c>
      <c r="AP2165" s="9" t="s">
        <v>162</v>
      </c>
      <c r="AQ2165" s="9" t="s">
        <v>163</v>
      </c>
      <c r="AR2165" s="9" t="s">
        <v>148</v>
      </c>
      <c r="AS2165" s="9">
        <v>5388.93</v>
      </c>
      <c r="AT2165" s="9">
        <v>0</v>
      </c>
      <c r="AU2165" s="9" t="s">
        <v>77</v>
      </c>
      <c r="AV2165" s="9">
        <v>2020</v>
      </c>
      <c r="AW2165" s="12">
        <v>43929</v>
      </c>
      <c r="AX2165" s="12">
        <v>44053</v>
      </c>
      <c r="AY2165" s="9">
        <v>0</v>
      </c>
      <c r="AZ2165" s="9">
        <v>0</v>
      </c>
      <c r="BA2165" s="9">
        <v>-30867.119999999999</v>
      </c>
      <c r="BB2165" s="9">
        <v>-259.39</v>
      </c>
      <c r="BC2165" s="9">
        <v>3300</v>
      </c>
      <c r="BD2165" s="9"/>
      <c r="BE2165" s="9" t="s">
        <v>78</v>
      </c>
      <c r="BF2165" s="9" t="s">
        <v>78</v>
      </c>
      <c r="BG2165" s="9"/>
      <c r="BH2165" s="9" t="s">
        <v>79</v>
      </c>
      <c r="BI2165" s="9"/>
      <c r="BJ2165" s="9">
        <v>0</v>
      </c>
      <c r="BK2165" s="9">
        <v>0</v>
      </c>
      <c r="BL2165" s="9">
        <v>0</v>
      </c>
      <c r="BM2165" s="9">
        <v>0</v>
      </c>
      <c r="BN2165" s="9">
        <v>0</v>
      </c>
      <c r="BO2165" s="9">
        <v>0</v>
      </c>
      <c r="BP2165" s="13"/>
      <c r="BQ2165" s="9" t="s">
        <v>80</v>
      </c>
      <c r="BR2165" s="9" t="s">
        <v>81</v>
      </c>
      <c r="BS2165" s="40"/>
      <c r="BT2165" s="40"/>
      <c r="BU2165" s="40"/>
      <c r="BV2165" s="40"/>
      <c r="BW2165" s="40"/>
      <c r="BX2165" s="40"/>
      <c r="BY2165" s="40"/>
      <c r="BZ2165" s="40"/>
      <c r="CA2165" s="40"/>
      <c r="CB2165" s="40"/>
      <c r="CC2165" s="40"/>
      <c r="CD2165" s="40"/>
      <c r="CE2165" s="40"/>
      <c r="CF2165" s="40"/>
      <c r="CG2165" s="40"/>
      <c r="CH2165" s="40"/>
      <c r="CI2165" s="40"/>
      <c r="CJ2165" s="40"/>
      <c r="CK2165" s="40"/>
      <c r="CL2165" s="40"/>
      <c r="CM2165" s="40"/>
      <c r="CN2165" s="40"/>
      <c r="CO2165" s="40"/>
      <c r="CP2165" s="40"/>
      <c r="CQ2165" s="40"/>
      <c r="CR2165" s="40"/>
      <c r="CS2165" s="40"/>
      <c r="CT2165" s="40"/>
      <c r="CU2165" s="40"/>
      <c r="CV2165" s="40"/>
      <c r="CW2165" s="40"/>
      <c r="CX2165" s="40"/>
      <c r="CY2165" s="40"/>
      <c r="CZ2165" s="40"/>
      <c r="DA2165" s="40"/>
      <c r="DB2165" s="40"/>
      <c r="DC2165" s="40"/>
      <c r="DD2165" s="40"/>
      <c r="DE2165" s="40"/>
      <c r="DF2165" s="40"/>
      <c r="DG2165" s="40"/>
      <c r="DH2165" s="40"/>
      <c r="DI2165" s="40"/>
      <c r="DJ2165" s="40"/>
      <c r="DK2165" s="40"/>
      <c r="DL2165" s="40"/>
      <c r="DM2165" s="40"/>
      <c r="DN2165" s="40"/>
      <c r="DO2165" s="40"/>
      <c r="DP2165" s="40"/>
      <c r="DQ2165" s="40"/>
      <c r="DR2165" s="40"/>
      <c r="DS2165" s="40"/>
      <c r="DT2165" s="40"/>
      <c r="DU2165" s="40"/>
      <c r="DV2165" s="40"/>
      <c r="DW2165" s="40"/>
      <c r="DX2165" s="40"/>
      <c r="DY2165" s="40"/>
      <c r="DZ2165" s="40"/>
      <c r="EA2165" s="40"/>
      <c r="EB2165" s="40"/>
      <c r="EC2165" s="40"/>
      <c r="ED2165" s="40"/>
      <c r="EE2165" s="40"/>
      <c r="EF2165" s="40"/>
      <c r="EG2165" s="40"/>
      <c r="EH2165" s="40"/>
      <c r="EI2165" s="40"/>
      <c r="EJ2165" s="40"/>
      <c r="EK2165" s="40"/>
      <c r="EL2165" s="40"/>
      <c r="EM2165" s="40"/>
      <c r="EN2165" s="40"/>
      <c r="EO2165" s="40"/>
      <c r="EP2165" s="40"/>
      <c r="EQ2165" s="40"/>
      <c r="ER2165" s="40"/>
      <c r="ES2165" s="40"/>
      <c r="ET2165" s="40"/>
      <c r="EU2165" s="40"/>
      <c r="EV2165" s="40"/>
      <c r="EW2165" s="40"/>
      <c r="EX2165" s="40"/>
      <c r="EY2165" s="40"/>
      <c r="EZ2165" s="40"/>
      <c r="FA2165" s="40"/>
      <c r="FB2165" s="40"/>
      <c r="FC2165" s="40"/>
      <c r="FD2165" s="40"/>
      <c r="FE2165" s="40"/>
      <c r="FF2165" s="40"/>
      <c r="FG2165" s="40"/>
      <c r="FH2165" s="40"/>
      <c r="FI2165" s="40"/>
      <c r="FJ2165" s="40"/>
      <c r="FK2165" s="40"/>
      <c r="FL2165" s="40"/>
      <c r="FM2165" s="40"/>
      <c r="FN2165" s="40"/>
      <c r="FO2165" s="40"/>
      <c r="FP2165" s="40"/>
      <c r="FQ2165" s="40"/>
      <c r="FR2165" s="40"/>
      <c r="FS2165" s="40"/>
      <c r="FT2165" s="40"/>
      <c r="FU2165" s="40"/>
      <c r="FV2165" s="40"/>
      <c r="FW2165" s="40"/>
      <c r="FX2165" s="40"/>
      <c r="FY2165" s="40"/>
      <c r="FZ2165" s="40"/>
      <c r="GA2165" s="40"/>
      <c r="GB2165" s="40"/>
      <c r="GC2165" s="40"/>
      <c r="GD2165" s="40"/>
      <c r="GE2165" s="40"/>
      <c r="GF2165" s="40"/>
      <c r="GG2165" s="40"/>
      <c r="GH2165" s="40"/>
      <c r="GI2165" s="40"/>
      <c r="GJ2165" s="40"/>
      <c r="GK2165" s="40"/>
      <c r="GL2165" s="40"/>
      <c r="GM2165" s="40"/>
      <c r="GN2165" s="40"/>
      <c r="GO2165" s="40"/>
      <c r="GP2165" s="40"/>
      <c r="GQ2165" s="40"/>
      <c r="GR2165" s="40"/>
      <c r="GS2165" s="40"/>
      <c r="GT2165" s="40"/>
      <c r="GU2165" s="40"/>
      <c r="GV2165" s="40"/>
      <c r="GW2165" s="40"/>
      <c r="GX2165" s="40"/>
      <c r="GY2165" s="40"/>
      <c r="GZ2165" s="40"/>
      <c r="HA2165" s="40"/>
      <c r="HB2165" s="40"/>
      <c r="HC2165" s="40"/>
      <c r="HD2165" s="40"/>
      <c r="HE2165" s="40"/>
      <c r="HF2165" s="40"/>
      <c r="HG2165" s="40"/>
      <c r="HH2165" s="40"/>
      <c r="HI2165" s="40"/>
      <c r="HJ2165" s="40"/>
      <c r="HK2165" s="40"/>
      <c r="HL2165" s="40"/>
      <c r="HM2165" s="40"/>
      <c r="HN2165" s="40"/>
      <c r="HO2165" s="40"/>
      <c r="HP2165" s="40"/>
      <c r="HQ2165" s="40"/>
      <c r="HR2165" s="40"/>
      <c r="HS2165" s="40"/>
      <c r="HT2165" s="40"/>
      <c r="HU2165" s="40"/>
      <c r="HV2165" s="40"/>
      <c r="HW2165" s="40"/>
      <c r="HX2165" s="40"/>
      <c r="HY2165" s="40"/>
      <c r="HZ2165" s="40"/>
      <c r="IA2165" s="40"/>
      <c r="IB2165" s="40"/>
      <c r="IC2165" s="40"/>
      <c r="ID2165" s="40"/>
      <c r="IE2165" s="40"/>
      <c r="IF2165" s="40"/>
      <c r="IG2165" s="40"/>
      <c r="IH2165" s="40"/>
      <c r="II2165" s="40"/>
      <c r="IJ2165" s="40"/>
      <c r="IK2165" s="40"/>
      <c r="IL2165" s="40"/>
      <c r="IM2165" s="40"/>
      <c r="IN2165" s="40"/>
      <c r="IO2165" s="40"/>
      <c r="IP2165" s="40"/>
      <c r="IQ2165" s="40"/>
      <c r="IR2165" s="40"/>
      <c r="IS2165" s="40"/>
      <c r="IT2165" s="40"/>
      <c r="IU2165" s="40"/>
      <c r="IV2165" s="40"/>
      <c r="IW2165" s="40"/>
      <c r="IX2165" s="40"/>
      <c r="IY2165" s="40"/>
      <c r="IZ2165" s="40"/>
      <c r="JA2165" s="40"/>
      <c r="JB2165" s="40"/>
      <c r="JC2165" s="40"/>
      <c r="JD2165" s="40"/>
      <c r="JE2165" s="40"/>
      <c r="JF2165" s="40"/>
      <c r="JG2165" s="40"/>
      <c r="JH2165" s="40"/>
      <c r="JI2165" s="40"/>
      <c r="JJ2165" s="40"/>
      <c r="JK2165" s="40"/>
      <c r="JL2165" s="40"/>
      <c r="JM2165" s="40"/>
      <c r="JN2165" s="40"/>
      <c r="JO2165" s="40"/>
      <c r="JP2165" s="40"/>
      <c r="JQ2165" s="40"/>
      <c r="JR2165" s="40"/>
      <c r="JS2165" s="40"/>
      <c r="JT2165" s="40"/>
      <c r="JU2165" s="40"/>
      <c r="JV2165" s="40"/>
      <c r="JW2165" s="40"/>
      <c r="JX2165" s="40"/>
      <c r="JY2165" s="40"/>
      <c r="JZ2165" s="40"/>
      <c r="KA2165" s="40"/>
      <c r="KB2165" s="40"/>
      <c r="KC2165" s="40"/>
      <c r="KD2165" s="40"/>
      <c r="KE2165" s="40"/>
      <c r="KF2165" s="40"/>
      <c r="KG2165" s="40"/>
      <c r="KH2165" s="40"/>
      <c r="KI2165" s="40"/>
      <c r="KJ2165" s="40"/>
      <c r="KK2165" s="40"/>
      <c r="KL2165" s="40"/>
      <c r="KM2165" s="40"/>
      <c r="KN2165" s="40"/>
      <c r="KO2165" s="40"/>
      <c r="KP2165" s="40"/>
      <c r="KQ2165" s="40"/>
      <c r="KR2165" s="40"/>
      <c r="KS2165" s="40"/>
      <c r="KT2165" s="40"/>
      <c r="KU2165" s="40"/>
      <c r="KV2165" s="40"/>
      <c r="KW2165" s="40"/>
      <c r="KX2165" s="40"/>
      <c r="KY2165" s="40"/>
      <c r="KZ2165" s="40"/>
      <c r="LA2165" s="40"/>
      <c r="LB2165" s="40"/>
      <c r="LC2165" s="40"/>
      <c r="LD2165" s="40"/>
      <c r="LE2165" s="40"/>
      <c r="LF2165" s="40"/>
      <c r="LG2165" s="40"/>
      <c r="LH2165" s="40"/>
      <c r="LI2165" s="40"/>
      <c r="LJ2165" s="40"/>
      <c r="LK2165" s="40"/>
      <c r="LL2165" s="40"/>
      <c r="LM2165" s="40"/>
      <c r="LN2165" s="40"/>
      <c r="LO2165" s="40"/>
      <c r="LP2165" s="40"/>
      <c r="LQ2165" s="40"/>
      <c r="LR2165" s="40"/>
      <c r="LS2165" s="40"/>
      <c r="LT2165" s="40"/>
      <c r="LU2165" s="40"/>
      <c r="LV2165" s="40"/>
      <c r="LW2165" s="40"/>
      <c r="LX2165" s="40"/>
      <c r="LY2165" s="40"/>
      <c r="LZ2165" s="40"/>
      <c r="MA2165" s="40"/>
      <c r="MB2165" s="40"/>
      <c r="MC2165" s="40"/>
      <c r="MD2165" s="40"/>
      <c r="ME2165" s="40"/>
      <c r="MF2165" s="40"/>
      <c r="MG2165" s="40"/>
      <c r="MH2165" s="40"/>
      <c r="MI2165" s="40"/>
      <c r="MJ2165" s="40"/>
      <c r="MK2165" s="40"/>
      <c r="ML2165" s="40"/>
      <c r="MM2165" s="40"/>
      <c r="MN2165" s="40"/>
      <c r="MO2165" s="40"/>
      <c r="MP2165" s="40"/>
      <c r="MQ2165" s="40"/>
      <c r="MR2165" s="40"/>
      <c r="MS2165" s="40"/>
      <c r="MT2165" s="40"/>
      <c r="MU2165" s="40"/>
      <c r="MV2165" s="40"/>
      <c r="MW2165" s="40"/>
      <c r="MX2165" s="40"/>
      <c r="MY2165" s="40"/>
      <c r="MZ2165" s="40"/>
      <c r="NA2165" s="40"/>
      <c r="NB2165" s="40"/>
      <c r="NC2165" s="40"/>
      <c r="ND2165" s="40"/>
      <c r="NE2165" s="40"/>
      <c r="NF2165" s="40"/>
      <c r="NG2165" s="40"/>
      <c r="NH2165" s="40"/>
      <c r="NI2165" s="40"/>
      <c r="NJ2165" s="40"/>
      <c r="NK2165" s="40"/>
      <c r="NL2165" s="40"/>
      <c r="NM2165" s="40"/>
      <c r="NN2165" s="40"/>
      <c r="NO2165" s="40"/>
      <c r="NP2165" s="40"/>
      <c r="NQ2165" s="40"/>
      <c r="NR2165" s="40"/>
      <c r="NS2165" s="40"/>
      <c r="NT2165" s="40"/>
      <c r="NU2165" s="40"/>
      <c r="NV2165" s="40"/>
      <c r="NW2165" s="40"/>
      <c r="NX2165" s="40"/>
      <c r="NY2165" s="40"/>
      <c r="NZ2165" s="40"/>
      <c r="OA2165" s="40"/>
      <c r="OB2165" s="40"/>
      <c r="OC2165" s="40"/>
      <c r="OD2165" s="40"/>
      <c r="OE2165" s="40"/>
      <c r="OF2165" s="40"/>
      <c r="OG2165" s="40"/>
      <c r="OH2165" s="40"/>
      <c r="OI2165" s="40"/>
      <c r="OJ2165" s="40"/>
      <c r="OK2165" s="40"/>
      <c r="OL2165" s="40"/>
      <c r="OM2165" s="40"/>
      <c r="ON2165" s="40"/>
      <c r="OO2165" s="40"/>
      <c r="OP2165" s="40"/>
      <c r="OQ2165" s="40"/>
      <c r="OR2165" s="40"/>
      <c r="OS2165" s="40"/>
      <c r="OT2165" s="40"/>
      <c r="OU2165" s="40"/>
      <c r="OV2165" s="40"/>
      <c r="OW2165" s="40"/>
      <c r="OX2165" s="40"/>
      <c r="OY2165" s="40"/>
      <c r="OZ2165" s="40"/>
      <c r="PA2165" s="40"/>
      <c r="PB2165" s="40"/>
      <c r="PC2165" s="40"/>
      <c r="PD2165" s="40"/>
      <c r="PE2165" s="40"/>
      <c r="PF2165" s="40"/>
      <c r="PG2165" s="40"/>
      <c r="PH2165" s="40"/>
      <c r="PI2165" s="40"/>
      <c r="PJ2165" s="40"/>
      <c r="PK2165" s="40"/>
      <c r="PL2165" s="40"/>
      <c r="PM2165" s="40"/>
      <c r="PN2165" s="40"/>
      <c r="PO2165" s="40"/>
      <c r="PP2165" s="40"/>
      <c r="PQ2165" s="40"/>
      <c r="PR2165" s="40"/>
      <c r="PS2165" s="40"/>
      <c r="PT2165" s="40"/>
      <c r="PU2165" s="40"/>
      <c r="PV2165" s="40"/>
      <c r="PW2165" s="40"/>
      <c r="PX2165" s="40"/>
      <c r="PY2165" s="40"/>
      <c r="PZ2165" s="40"/>
      <c r="QA2165" s="40"/>
      <c r="QB2165" s="40"/>
      <c r="QC2165" s="40"/>
      <c r="QD2165" s="40"/>
      <c r="QE2165" s="40"/>
      <c r="QF2165" s="40"/>
      <c r="QG2165" s="40"/>
      <c r="QH2165" s="40"/>
      <c r="QI2165" s="40"/>
      <c r="QJ2165" s="40"/>
      <c r="QK2165" s="40"/>
      <c r="QL2165" s="40"/>
      <c r="QM2165" s="40"/>
      <c r="QN2165" s="40"/>
      <c r="QO2165" s="40"/>
      <c r="QP2165" s="40"/>
      <c r="QQ2165" s="40"/>
      <c r="QR2165" s="40"/>
      <c r="QS2165" s="40"/>
      <c r="QT2165" s="40"/>
      <c r="QU2165" s="40"/>
      <c r="QV2165" s="40"/>
      <c r="QW2165" s="40"/>
      <c r="QX2165" s="40"/>
      <c r="QY2165" s="40"/>
      <c r="QZ2165" s="40"/>
      <c r="RA2165" s="40"/>
      <c r="RB2165" s="40"/>
      <c r="RC2165" s="40"/>
      <c r="RD2165" s="40"/>
      <c r="RE2165" s="40"/>
      <c r="RF2165" s="40"/>
      <c r="RG2165" s="40"/>
      <c r="RH2165" s="40"/>
      <c r="RI2165" s="40"/>
      <c r="RJ2165" s="40"/>
      <c r="RK2165" s="40"/>
      <c r="RL2165" s="40"/>
      <c r="RM2165" s="40"/>
      <c r="RN2165" s="40"/>
      <c r="RO2165" s="40"/>
      <c r="RP2165" s="40"/>
      <c r="RQ2165" s="40"/>
      <c r="RR2165" s="40"/>
      <c r="RS2165" s="40"/>
      <c r="RT2165" s="40"/>
      <c r="RU2165" s="40"/>
      <c r="RV2165" s="40"/>
      <c r="RW2165" s="40"/>
      <c r="RX2165" s="40"/>
      <c r="RY2165" s="40"/>
      <c r="RZ2165" s="40"/>
      <c r="SA2165" s="40"/>
      <c r="SB2165" s="40"/>
      <c r="SC2165" s="40"/>
      <c r="SD2165" s="40"/>
      <c r="SE2165" s="40"/>
      <c r="SF2165" s="40"/>
      <c r="SG2165" s="40"/>
      <c r="SH2165" s="40"/>
      <c r="SI2165" s="40"/>
      <c r="SJ2165" s="40"/>
      <c r="SK2165" s="40"/>
      <c r="SL2165" s="40"/>
      <c r="SM2165" s="40"/>
      <c r="SN2165" s="40"/>
      <c r="SO2165" s="40"/>
      <c r="SP2165" s="40"/>
      <c r="SQ2165" s="40"/>
      <c r="SR2165" s="40"/>
      <c r="SS2165" s="40"/>
      <c r="ST2165" s="40"/>
      <c r="SU2165" s="40"/>
      <c r="SV2165" s="40"/>
      <c r="SW2165" s="40"/>
      <c r="SX2165" s="40"/>
      <c r="SY2165" s="40"/>
      <c r="SZ2165" s="40"/>
      <c r="TA2165" s="40"/>
      <c r="TB2165" s="40"/>
      <c r="TC2165" s="40"/>
      <c r="TD2165" s="40"/>
      <c r="TE2165" s="40"/>
      <c r="TF2165" s="40"/>
      <c r="TG2165" s="40"/>
      <c r="TH2165" s="40"/>
      <c r="TI2165" s="40"/>
      <c r="TJ2165" s="40"/>
      <c r="TK2165" s="40"/>
      <c r="TL2165" s="40"/>
      <c r="TM2165" s="40"/>
      <c r="TN2165" s="40"/>
      <c r="TO2165" s="40"/>
      <c r="TP2165" s="40"/>
      <c r="TQ2165" s="40"/>
      <c r="TR2165" s="40"/>
      <c r="TS2165" s="40"/>
      <c r="TT2165" s="40"/>
      <c r="TU2165" s="40"/>
      <c r="TV2165" s="40"/>
      <c r="TW2165" s="40"/>
      <c r="TX2165" s="40"/>
      <c r="TY2165" s="40"/>
      <c r="TZ2165" s="40"/>
      <c r="UA2165" s="40"/>
      <c r="UB2165" s="40"/>
      <c r="UC2165" s="40"/>
      <c r="UD2165" s="40"/>
      <c r="UE2165" s="40"/>
      <c r="UF2165" s="40"/>
      <c r="UG2165" s="40"/>
      <c r="UH2165" s="40"/>
      <c r="UI2165" s="40"/>
      <c r="UJ2165" s="40"/>
      <c r="UK2165" s="40"/>
      <c r="UL2165" s="40"/>
      <c r="UM2165" s="40"/>
      <c r="UN2165" s="40"/>
      <c r="UO2165" s="40"/>
      <c r="UP2165" s="40"/>
      <c r="UQ2165" s="40"/>
      <c r="UR2165" s="40"/>
      <c r="US2165" s="40"/>
      <c r="UT2165" s="40"/>
      <c r="UU2165" s="40"/>
      <c r="UV2165" s="40"/>
      <c r="UW2165" s="40"/>
      <c r="UX2165" s="40"/>
      <c r="UY2165" s="40"/>
      <c r="UZ2165" s="40"/>
      <c r="VA2165" s="40"/>
      <c r="VB2165" s="40"/>
      <c r="VC2165" s="40"/>
      <c r="VD2165" s="40"/>
      <c r="VE2165" s="40"/>
      <c r="VF2165" s="40"/>
      <c r="VG2165" s="40"/>
      <c r="VH2165" s="40"/>
      <c r="VI2165" s="40"/>
      <c r="VJ2165" s="40"/>
      <c r="VK2165" s="40"/>
      <c r="VL2165" s="40"/>
      <c r="VM2165" s="40"/>
      <c r="VN2165" s="40"/>
      <c r="VO2165" s="40"/>
      <c r="VP2165" s="40"/>
      <c r="VQ2165" s="40"/>
      <c r="VR2165" s="40"/>
      <c r="VS2165" s="40"/>
      <c r="VT2165" s="40"/>
      <c r="VU2165" s="40"/>
      <c r="VV2165" s="40"/>
      <c r="VW2165" s="40"/>
      <c r="VX2165" s="40"/>
      <c r="VY2165" s="40"/>
      <c r="VZ2165" s="40"/>
      <c r="WA2165" s="40"/>
      <c r="WB2165" s="40"/>
      <c r="WC2165" s="40"/>
      <c r="WD2165" s="40"/>
      <c r="WE2165" s="40"/>
      <c r="WF2165" s="40"/>
      <c r="WG2165" s="40"/>
      <c r="WH2165" s="40"/>
      <c r="WI2165" s="40"/>
      <c r="WJ2165" s="40"/>
      <c r="WK2165" s="40"/>
      <c r="WL2165" s="40"/>
      <c r="WM2165" s="40"/>
      <c r="WN2165" s="40"/>
      <c r="WO2165" s="40"/>
      <c r="WP2165" s="40"/>
      <c r="WQ2165" s="40"/>
      <c r="WR2165" s="40"/>
      <c r="WS2165" s="40"/>
      <c r="WT2165" s="40"/>
      <c r="WU2165" s="40"/>
      <c r="WV2165" s="40"/>
      <c r="WW2165" s="40"/>
      <c r="WX2165" s="40"/>
      <c r="WY2165" s="40"/>
      <c r="WZ2165" s="40"/>
      <c r="XA2165" s="40"/>
      <c r="XB2165" s="40"/>
      <c r="XC2165" s="40"/>
      <c r="XD2165" s="40"/>
      <c r="XE2165" s="40"/>
      <c r="XF2165" s="40"/>
      <c r="XG2165" s="40"/>
      <c r="XH2165" s="40"/>
      <c r="XI2165" s="40"/>
      <c r="XJ2165" s="40"/>
      <c r="XK2165" s="40"/>
      <c r="XL2165" s="40"/>
      <c r="XM2165" s="40"/>
      <c r="XN2165" s="40"/>
      <c r="XO2165" s="40"/>
      <c r="XP2165" s="40"/>
      <c r="XQ2165" s="40"/>
      <c r="XR2165" s="40"/>
      <c r="XS2165" s="40"/>
      <c r="XT2165" s="40"/>
      <c r="XU2165" s="40"/>
      <c r="XV2165" s="40"/>
      <c r="XW2165" s="40"/>
      <c r="XX2165" s="40"/>
      <c r="XY2165" s="40"/>
      <c r="XZ2165" s="40"/>
      <c r="YA2165" s="40"/>
      <c r="YB2165" s="40"/>
      <c r="YC2165" s="40"/>
      <c r="YD2165" s="40"/>
      <c r="YE2165" s="40"/>
      <c r="YF2165" s="40"/>
      <c r="YG2165" s="40"/>
      <c r="YH2165" s="40"/>
      <c r="YI2165" s="40"/>
      <c r="YJ2165" s="40"/>
      <c r="YK2165" s="40"/>
      <c r="YL2165" s="40"/>
      <c r="YM2165" s="40"/>
      <c r="YN2165" s="40"/>
      <c r="YO2165" s="40"/>
      <c r="YP2165" s="40"/>
      <c r="YQ2165" s="40"/>
      <c r="YR2165" s="40"/>
      <c r="YS2165" s="40"/>
      <c r="YT2165" s="40"/>
      <c r="YU2165" s="40"/>
      <c r="YV2165" s="40"/>
      <c r="YW2165" s="40"/>
      <c r="YX2165" s="40"/>
      <c r="YY2165" s="40"/>
      <c r="YZ2165" s="40"/>
      <c r="ZA2165" s="40"/>
      <c r="ZB2165" s="40"/>
      <c r="ZC2165" s="40"/>
      <c r="ZD2165" s="40"/>
      <c r="ZE2165" s="40"/>
      <c r="ZF2165" s="40"/>
      <c r="ZG2165" s="40"/>
      <c r="ZH2165" s="40"/>
      <c r="ZI2165" s="40"/>
      <c r="ZJ2165" s="40"/>
      <c r="ZK2165" s="40"/>
      <c r="ZL2165" s="40"/>
      <c r="ZM2165" s="40"/>
      <c r="ZN2165" s="40"/>
      <c r="ZO2165" s="40"/>
      <c r="ZP2165" s="40"/>
      <c r="ZQ2165" s="40"/>
      <c r="ZR2165" s="40"/>
      <c r="ZS2165" s="40"/>
      <c r="ZT2165" s="40"/>
      <c r="ZU2165" s="40"/>
      <c r="ZV2165" s="40"/>
      <c r="ZW2165" s="40"/>
      <c r="ZX2165" s="40"/>
      <c r="ZY2165" s="40"/>
      <c r="ZZ2165" s="40"/>
      <c r="AAA2165" s="40"/>
      <c r="AAB2165" s="40"/>
      <c r="AAC2165" s="40"/>
      <c r="AAD2165" s="40"/>
      <c r="AAE2165" s="40"/>
      <c r="AAF2165" s="40"/>
      <c r="AAG2165" s="40"/>
      <c r="AAH2165" s="40"/>
      <c r="AAI2165" s="40"/>
      <c r="AAJ2165" s="40"/>
      <c r="AAK2165" s="40"/>
      <c r="AAL2165" s="40"/>
      <c r="AAM2165" s="40"/>
      <c r="AAN2165" s="40"/>
      <c r="AAO2165" s="40"/>
      <c r="AAP2165" s="40"/>
      <c r="AAQ2165" s="40"/>
      <c r="AAR2165" s="40"/>
      <c r="AAS2165" s="40"/>
      <c r="AAT2165" s="40"/>
      <c r="AAU2165" s="40"/>
      <c r="AAV2165" s="40"/>
      <c r="AAW2165" s="40"/>
      <c r="AAX2165" s="40"/>
      <c r="AAY2165" s="40"/>
      <c r="AAZ2165" s="40"/>
      <c r="ABA2165" s="40"/>
      <c r="ABB2165" s="40"/>
      <c r="ABC2165" s="40"/>
      <c r="ABD2165" s="40"/>
      <c r="ABE2165" s="40"/>
      <c r="ABF2165" s="40"/>
      <c r="ABG2165" s="40"/>
      <c r="ABH2165" s="40"/>
      <c r="ABI2165" s="40"/>
      <c r="ABJ2165" s="40"/>
      <c r="ABK2165" s="40"/>
      <c r="ABL2165" s="40"/>
      <c r="ABM2165" s="40"/>
      <c r="ABN2165" s="40"/>
      <c r="ABO2165" s="40"/>
      <c r="ABP2165" s="40"/>
      <c r="ABQ2165" s="40"/>
      <c r="ABR2165" s="40"/>
      <c r="ABS2165" s="40"/>
      <c r="ABT2165" s="40"/>
      <c r="ABU2165" s="40"/>
      <c r="ABV2165" s="40"/>
      <c r="ABW2165" s="40"/>
      <c r="ABX2165" s="40"/>
      <c r="ABY2165" s="40"/>
      <c r="ABZ2165" s="40"/>
      <c r="ACA2165" s="40"/>
      <c r="ACB2165" s="40"/>
      <c r="ACC2165" s="40"/>
      <c r="ACD2165" s="40"/>
      <c r="ACE2165" s="40"/>
      <c r="ACF2165" s="40"/>
      <c r="ACG2165" s="40"/>
      <c r="ACH2165" s="40"/>
      <c r="ACI2165" s="40"/>
      <c r="ACJ2165" s="40"/>
      <c r="ACK2165" s="40"/>
      <c r="ACL2165" s="40"/>
      <c r="ACM2165" s="40"/>
      <c r="ACN2165" s="40"/>
      <c r="ACO2165" s="40"/>
      <c r="ACP2165" s="40"/>
      <c r="ACQ2165" s="40"/>
      <c r="ACR2165" s="40"/>
      <c r="ACS2165" s="40"/>
      <c r="ACT2165" s="40"/>
      <c r="ACU2165" s="40"/>
      <c r="ACV2165" s="40"/>
      <c r="ACW2165" s="40"/>
      <c r="ACX2165" s="40"/>
      <c r="ACY2165" s="40"/>
      <c r="ACZ2165" s="40"/>
      <c r="ADA2165" s="40"/>
      <c r="ADB2165" s="40"/>
      <c r="ADC2165" s="40"/>
      <c r="ADD2165" s="40"/>
      <c r="ADE2165" s="40"/>
      <c r="ADF2165" s="40"/>
      <c r="ADG2165" s="40"/>
      <c r="ADH2165" s="40"/>
      <c r="ADI2165" s="40"/>
      <c r="ADJ2165" s="40"/>
      <c r="ADK2165" s="40"/>
      <c r="ADL2165" s="40"/>
      <c r="ADM2165" s="40"/>
      <c r="ADN2165" s="40"/>
      <c r="ADO2165" s="40"/>
      <c r="ADP2165" s="40"/>
      <c r="ADQ2165" s="40"/>
      <c r="ADR2165" s="40"/>
      <c r="ADS2165" s="40"/>
      <c r="ADT2165" s="40"/>
      <c r="ADU2165" s="40"/>
      <c r="ADV2165" s="40"/>
      <c r="ADW2165" s="40"/>
      <c r="ADX2165" s="40"/>
      <c r="ADY2165" s="40"/>
      <c r="ADZ2165" s="40"/>
      <c r="AEA2165" s="40"/>
      <c r="AEB2165" s="40"/>
      <c r="AEC2165" s="40"/>
      <c r="AED2165" s="40"/>
      <c r="AEE2165" s="40"/>
      <c r="AEF2165" s="40"/>
      <c r="AEG2165" s="40"/>
      <c r="AEH2165" s="40"/>
      <c r="AEI2165" s="40"/>
      <c r="AEJ2165" s="40"/>
      <c r="AEK2165" s="40"/>
      <c r="AEL2165" s="40"/>
      <c r="AEM2165" s="40"/>
      <c r="AEN2165" s="40"/>
      <c r="AEO2165" s="40"/>
      <c r="AEP2165" s="40"/>
      <c r="AEQ2165" s="40"/>
      <c r="AER2165" s="40"/>
      <c r="AES2165" s="40"/>
      <c r="AET2165" s="40"/>
      <c r="AEU2165" s="40"/>
      <c r="AEV2165" s="40"/>
      <c r="AEW2165" s="40"/>
      <c r="AEX2165" s="40"/>
      <c r="AEY2165" s="40"/>
      <c r="AEZ2165" s="40"/>
      <c r="AFA2165" s="40"/>
      <c r="AFB2165" s="40"/>
      <c r="AFC2165" s="40"/>
      <c r="AFD2165" s="40"/>
      <c r="AFE2165" s="40"/>
      <c r="AFF2165" s="40"/>
      <c r="AFG2165" s="40"/>
      <c r="AFH2165" s="40"/>
      <c r="AFI2165" s="40"/>
      <c r="AFJ2165" s="40"/>
      <c r="AFK2165" s="40"/>
      <c r="AFL2165" s="40"/>
      <c r="AFM2165" s="40"/>
      <c r="AFN2165" s="40"/>
      <c r="AFO2165" s="40"/>
      <c r="AFP2165" s="40"/>
      <c r="AFQ2165" s="40"/>
      <c r="AFR2165" s="40"/>
      <c r="AFS2165" s="40"/>
      <c r="AFT2165" s="40"/>
      <c r="AFU2165" s="40"/>
      <c r="AFV2165" s="40"/>
      <c r="AFW2165" s="40"/>
      <c r="AFX2165" s="40"/>
      <c r="AFY2165" s="40"/>
      <c r="AFZ2165" s="40"/>
      <c r="AGA2165" s="40"/>
      <c r="AGB2165" s="40"/>
      <c r="AGC2165" s="40"/>
      <c r="AGD2165" s="40"/>
      <c r="AGE2165" s="40"/>
      <c r="AGF2165" s="40"/>
      <c r="AGG2165" s="40"/>
      <c r="AGH2165" s="40"/>
      <c r="AGI2165" s="40"/>
      <c r="AGJ2165" s="40"/>
      <c r="AGK2165" s="40"/>
      <c r="AGL2165" s="40"/>
      <c r="AGM2165" s="40"/>
      <c r="AGN2165" s="40"/>
      <c r="AGO2165" s="40"/>
      <c r="AGP2165" s="40"/>
      <c r="AGQ2165" s="40"/>
      <c r="AGR2165" s="40"/>
      <c r="AGS2165" s="40"/>
      <c r="AGT2165" s="40"/>
      <c r="AGU2165" s="40"/>
      <c r="AGV2165" s="40"/>
      <c r="AGW2165" s="40"/>
      <c r="AGX2165" s="40"/>
      <c r="AGY2165" s="40"/>
      <c r="AGZ2165" s="40"/>
      <c r="AHA2165" s="40"/>
      <c r="AHB2165" s="40"/>
      <c r="AHC2165" s="40"/>
      <c r="AHD2165" s="40"/>
      <c r="AHE2165" s="40"/>
      <c r="AHF2165" s="40"/>
      <c r="AHG2165" s="40"/>
      <c r="AHH2165" s="40"/>
      <c r="AHI2165" s="40"/>
      <c r="AHJ2165" s="40"/>
      <c r="AHK2165" s="40"/>
      <c r="AHL2165" s="40"/>
      <c r="AHM2165" s="40"/>
      <c r="AHN2165" s="40"/>
      <c r="AHO2165" s="40"/>
      <c r="AHP2165" s="40"/>
      <c r="AHQ2165" s="40"/>
      <c r="AHR2165" s="40"/>
      <c r="AHS2165" s="40"/>
      <c r="AHT2165" s="40"/>
      <c r="AHU2165" s="40"/>
      <c r="AHV2165" s="40"/>
      <c r="AHW2165" s="40"/>
      <c r="AHX2165" s="40"/>
      <c r="AHY2165" s="40"/>
      <c r="AHZ2165" s="40"/>
      <c r="AIA2165" s="40"/>
      <c r="AIB2165" s="40"/>
      <c r="AIC2165" s="40"/>
      <c r="AID2165" s="40"/>
      <c r="AIE2165" s="40"/>
      <c r="AIF2165" s="40"/>
      <c r="AIG2165" s="40"/>
      <c r="AIH2165" s="40"/>
      <c r="AII2165" s="40"/>
      <c r="AIJ2165" s="40"/>
      <c r="AIK2165" s="40"/>
      <c r="AIL2165" s="40"/>
      <c r="AIM2165" s="40"/>
      <c r="AIN2165" s="40"/>
      <c r="AIO2165" s="40"/>
      <c r="AIP2165" s="40"/>
      <c r="AIQ2165" s="40"/>
      <c r="AIR2165" s="40"/>
      <c r="AIS2165" s="40"/>
      <c r="AIT2165" s="40"/>
      <c r="AIU2165" s="40"/>
      <c r="AIV2165" s="40"/>
      <c r="AIW2165" s="40"/>
      <c r="AIX2165" s="40"/>
      <c r="AIY2165" s="40"/>
      <c r="AIZ2165" s="40"/>
      <c r="AJA2165" s="40"/>
      <c r="AJB2165" s="40"/>
      <c r="AJC2165" s="40"/>
      <c r="AJD2165" s="40"/>
      <c r="AJE2165" s="40"/>
      <c r="AJF2165" s="40"/>
      <c r="AJG2165" s="40"/>
      <c r="AJH2165" s="40"/>
      <c r="AJI2165" s="40"/>
      <c r="AJJ2165" s="40"/>
      <c r="AJK2165" s="40"/>
      <c r="AJL2165" s="40"/>
      <c r="AJM2165" s="40"/>
      <c r="AJN2165" s="40"/>
      <c r="AJO2165" s="40"/>
      <c r="AJP2165" s="40"/>
      <c r="AJQ2165" s="40"/>
      <c r="AJR2165" s="40"/>
      <c r="AJS2165" s="40"/>
      <c r="AJT2165" s="40"/>
      <c r="AJU2165" s="40"/>
      <c r="AJV2165" s="40"/>
      <c r="AJW2165" s="40"/>
      <c r="AJX2165" s="40"/>
      <c r="AJY2165" s="40"/>
      <c r="AJZ2165" s="40"/>
      <c r="AKA2165" s="40"/>
      <c r="AKB2165" s="40"/>
      <c r="AKC2165" s="40"/>
      <c r="AKD2165" s="40"/>
      <c r="AKE2165" s="40"/>
      <c r="AKF2165" s="40"/>
      <c r="AKG2165" s="40"/>
      <c r="AKH2165" s="40"/>
      <c r="AKI2165" s="40"/>
      <c r="AKJ2165" s="40"/>
      <c r="AKK2165" s="40"/>
      <c r="AKL2165" s="40"/>
      <c r="AKM2165" s="40"/>
      <c r="AKN2165" s="40"/>
      <c r="AKO2165" s="40"/>
      <c r="AKP2165" s="40"/>
      <c r="AKQ2165" s="40"/>
      <c r="AKR2165" s="40"/>
      <c r="AKS2165" s="40"/>
      <c r="AKT2165" s="40"/>
      <c r="AKU2165" s="40"/>
      <c r="AKV2165" s="40"/>
      <c r="AKW2165" s="40"/>
      <c r="AKX2165" s="40"/>
      <c r="AKY2165" s="40"/>
      <c r="AKZ2165" s="40"/>
      <c r="ALA2165" s="40"/>
      <c r="ALB2165" s="40"/>
      <c r="ALC2165" s="40"/>
      <c r="ALD2165" s="40"/>
      <c r="ALE2165" s="40"/>
      <c r="ALF2165" s="40"/>
      <c r="ALG2165" s="40"/>
      <c r="ALH2165" s="40"/>
      <c r="ALI2165" s="40"/>
      <c r="ALJ2165" s="40"/>
      <c r="ALK2165" s="40"/>
      <c r="ALL2165" s="40"/>
      <c r="ALM2165" s="40"/>
      <c r="ALN2165" s="40"/>
      <c r="ALO2165" s="40"/>
      <c r="ALP2165" s="40"/>
      <c r="ALQ2165" s="40"/>
      <c r="ALR2165" s="40"/>
      <c r="ALS2165" s="40"/>
      <c r="ALT2165" s="40"/>
      <c r="ALU2165" s="40"/>
      <c r="ALV2165" s="40"/>
      <c r="ALW2165" s="40"/>
      <c r="ALX2165" s="40"/>
      <c r="ALY2165" s="40"/>
      <c r="ALZ2165" s="40"/>
      <c r="AMA2165" s="40"/>
      <c r="AMB2165" s="40"/>
      <c r="AMC2165" s="40"/>
      <c r="AMD2165" s="40"/>
      <c r="AME2165" s="40"/>
      <c r="AMF2165" s="40"/>
      <c r="AMG2165" s="40"/>
      <c r="AMH2165" s="40"/>
      <c r="AMI2165" s="40"/>
      <c r="AMJ2165" s="40"/>
      <c r="AMK2165" s="40"/>
      <c r="AML2165" s="40"/>
      <c r="AMM2165" s="40"/>
      <c r="AMN2165" s="40"/>
      <c r="AMO2165" s="40"/>
      <c r="AMP2165" s="40"/>
      <c r="AMQ2165" s="40"/>
      <c r="AMR2165" s="40"/>
      <c r="AMS2165" s="40"/>
      <c r="AMT2165" s="40"/>
      <c r="AMU2165" s="40"/>
      <c r="AMV2165" s="40"/>
      <c r="AMW2165" s="40"/>
      <c r="AMX2165" s="40"/>
      <c r="AMY2165" s="40"/>
      <c r="AMZ2165" s="40"/>
      <c r="ANA2165" s="40"/>
      <c r="ANB2165" s="40"/>
      <c r="ANC2165" s="40"/>
      <c r="AND2165" s="40"/>
      <c r="ANE2165" s="40"/>
      <c r="ANF2165" s="40"/>
      <c r="ANG2165" s="40"/>
      <c r="ANH2165" s="40"/>
      <c r="ANI2165" s="40"/>
      <c r="ANJ2165" s="40"/>
      <c r="ANK2165" s="40"/>
      <c r="ANL2165" s="40"/>
      <c r="ANM2165" s="40"/>
      <c r="ANN2165" s="40"/>
      <c r="ANO2165" s="40"/>
      <c r="ANP2165" s="40"/>
      <c r="ANQ2165" s="40"/>
      <c r="ANR2165" s="40"/>
      <c r="ANS2165" s="40"/>
      <c r="ANT2165" s="40"/>
      <c r="ANU2165" s="40"/>
      <c r="ANV2165" s="40"/>
      <c r="ANW2165" s="40"/>
      <c r="ANX2165" s="40"/>
      <c r="ANY2165" s="40"/>
      <c r="ANZ2165" s="40"/>
      <c r="AOA2165" s="40"/>
      <c r="AOB2165" s="40"/>
      <c r="AOC2165" s="40"/>
      <c r="AOD2165" s="40"/>
      <c r="AOE2165" s="40"/>
      <c r="AOF2165" s="40"/>
      <c r="AOG2165" s="40"/>
      <c r="AOH2165" s="40"/>
      <c r="AOI2165" s="40"/>
      <c r="AOJ2165" s="40"/>
      <c r="AOK2165" s="40"/>
      <c r="AOL2165" s="40"/>
      <c r="AOM2165" s="40"/>
      <c r="AON2165" s="40"/>
      <c r="AOO2165" s="40"/>
      <c r="AOP2165" s="40"/>
      <c r="AOQ2165" s="40"/>
      <c r="AOR2165" s="40"/>
      <c r="AOS2165" s="40"/>
      <c r="AOT2165" s="40"/>
      <c r="AOU2165" s="40"/>
      <c r="AOV2165" s="40"/>
      <c r="AOW2165" s="40"/>
      <c r="AOX2165" s="40"/>
      <c r="AOY2165" s="40"/>
      <c r="AOZ2165" s="40"/>
      <c r="APA2165" s="40"/>
      <c r="APB2165" s="40"/>
      <c r="APC2165" s="40"/>
      <c r="APD2165" s="40"/>
      <c r="APE2165" s="40"/>
      <c r="APF2165" s="40"/>
      <c r="APG2165" s="40"/>
      <c r="APH2165" s="40"/>
      <c r="API2165" s="40"/>
      <c r="APJ2165" s="40"/>
      <c r="APK2165" s="40"/>
      <c r="APL2165" s="40"/>
      <c r="APM2165" s="40"/>
      <c r="APN2165" s="40"/>
      <c r="APO2165" s="40"/>
      <c r="APP2165" s="40"/>
      <c r="APQ2165" s="40"/>
      <c r="APR2165" s="40"/>
      <c r="APS2165" s="40"/>
      <c r="APT2165" s="40"/>
      <c r="APU2165" s="40"/>
      <c r="APV2165" s="40"/>
      <c r="APW2165" s="40"/>
      <c r="APX2165" s="40"/>
      <c r="APY2165" s="40"/>
      <c r="APZ2165" s="40"/>
      <c r="AQA2165" s="40"/>
      <c r="AQB2165" s="40"/>
      <c r="AQC2165" s="40"/>
      <c r="AQD2165" s="40"/>
      <c r="AQE2165" s="40"/>
      <c r="AQF2165" s="40"/>
      <c r="AQG2165" s="40"/>
      <c r="AQH2165" s="40"/>
      <c r="AQI2165" s="40"/>
      <c r="AQJ2165" s="40"/>
      <c r="AQK2165" s="40"/>
      <c r="AQL2165" s="40"/>
      <c r="AQM2165" s="40"/>
      <c r="AQN2165" s="40"/>
      <c r="AQO2165" s="40"/>
      <c r="AQP2165" s="40"/>
      <c r="AQQ2165" s="40"/>
      <c r="AQR2165" s="40"/>
      <c r="AQS2165" s="40"/>
      <c r="AQT2165" s="40"/>
      <c r="AQU2165" s="40"/>
      <c r="AQV2165" s="40"/>
      <c r="AQW2165" s="40"/>
      <c r="AQX2165" s="40"/>
      <c r="AQY2165" s="40"/>
      <c r="AQZ2165" s="40"/>
      <c r="ARA2165" s="40"/>
      <c r="ARB2165" s="40"/>
      <c r="ARC2165" s="40"/>
      <c r="ARD2165" s="40"/>
      <c r="ARE2165" s="40"/>
      <c r="ARF2165" s="40"/>
      <c r="ARG2165" s="40"/>
      <c r="ARH2165" s="40"/>
      <c r="ARI2165" s="40"/>
      <c r="ARJ2165" s="40"/>
      <c r="ARK2165" s="40"/>
      <c r="ARL2165" s="40"/>
      <c r="ARM2165" s="40"/>
      <c r="ARN2165" s="40"/>
      <c r="ARO2165" s="40"/>
      <c r="ARP2165" s="40"/>
      <c r="ARQ2165" s="40"/>
      <c r="ARR2165" s="40"/>
      <c r="ARS2165" s="40"/>
      <c r="ART2165" s="40"/>
      <c r="ARU2165" s="40"/>
      <c r="ARV2165" s="40"/>
      <c r="ARW2165" s="40"/>
      <c r="ARX2165" s="40"/>
      <c r="ARY2165" s="40"/>
      <c r="ARZ2165" s="40"/>
      <c r="ASA2165" s="40"/>
      <c r="ASB2165" s="40"/>
      <c r="ASC2165" s="40"/>
      <c r="ASD2165" s="40"/>
      <c r="ASE2165" s="40"/>
      <c r="ASF2165" s="40"/>
      <c r="ASG2165" s="40"/>
      <c r="ASH2165" s="40"/>
      <c r="ASI2165" s="40"/>
      <c r="ASJ2165" s="40"/>
      <c r="ASK2165" s="40"/>
      <c r="ASL2165" s="40"/>
      <c r="ASM2165" s="40"/>
      <c r="ASN2165" s="40"/>
      <c r="ASO2165" s="40"/>
      <c r="ASP2165" s="40"/>
      <c r="ASQ2165" s="40"/>
      <c r="ASR2165" s="40"/>
      <c r="ASS2165" s="40"/>
      <c r="AST2165" s="40"/>
      <c r="ASU2165" s="40"/>
      <c r="ASV2165" s="40"/>
      <c r="ASW2165" s="40"/>
      <c r="ASX2165" s="40"/>
      <c r="ASY2165" s="40"/>
      <c r="ASZ2165" s="40"/>
      <c r="ATA2165" s="40"/>
      <c r="ATB2165" s="40"/>
      <c r="ATC2165" s="40"/>
      <c r="ATD2165" s="40"/>
      <c r="ATE2165" s="40"/>
      <c r="ATF2165" s="40"/>
      <c r="ATG2165" s="40"/>
      <c r="ATH2165" s="40"/>
      <c r="ATI2165" s="40"/>
      <c r="ATJ2165" s="40"/>
      <c r="ATK2165" s="40"/>
      <c r="ATL2165" s="40"/>
      <c r="ATM2165" s="40"/>
      <c r="ATN2165" s="40"/>
      <c r="ATO2165" s="40"/>
      <c r="ATP2165" s="40"/>
      <c r="ATQ2165" s="40"/>
      <c r="ATR2165" s="40"/>
      <c r="ATS2165" s="40"/>
      <c r="ATT2165" s="40"/>
      <c r="ATU2165" s="40"/>
      <c r="ATV2165" s="40"/>
      <c r="ATW2165" s="40"/>
      <c r="ATX2165" s="40"/>
      <c r="ATY2165" s="40"/>
      <c r="ATZ2165" s="40"/>
      <c r="AUA2165" s="40"/>
      <c r="AUB2165" s="40"/>
      <c r="AUC2165" s="40"/>
      <c r="AUD2165" s="40"/>
      <c r="AUE2165" s="40"/>
      <c r="AUF2165" s="40"/>
      <c r="AUG2165" s="40"/>
      <c r="AUH2165" s="40"/>
      <c r="AUI2165" s="40"/>
      <c r="AUJ2165" s="40"/>
      <c r="AUK2165" s="40"/>
      <c r="AUL2165" s="40"/>
      <c r="AUM2165" s="40"/>
      <c r="AUN2165" s="40"/>
      <c r="AUO2165" s="40"/>
      <c r="AUP2165" s="40"/>
      <c r="AUQ2165" s="40"/>
      <c r="AUR2165" s="40"/>
      <c r="AUS2165" s="40"/>
      <c r="AUT2165" s="40"/>
      <c r="AUU2165" s="40"/>
      <c r="AUV2165" s="40"/>
      <c r="AUW2165" s="40"/>
      <c r="AUX2165" s="40"/>
      <c r="AUY2165" s="40"/>
      <c r="AUZ2165" s="40"/>
      <c r="AVA2165" s="40"/>
      <c r="AVB2165" s="40"/>
      <c r="AVC2165" s="40"/>
      <c r="AVD2165" s="40"/>
      <c r="AVE2165" s="40"/>
      <c r="AVF2165" s="40"/>
      <c r="AVG2165" s="40"/>
      <c r="AVH2165" s="40"/>
      <c r="AVI2165" s="40"/>
      <c r="AVJ2165" s="40"/>
      <c r="AVK2165" s="40"/>
      <c r="AVL2165" s="40"/>
      <c r="AVM2165" s="40"/>
      <c r="AVN2165" s="40"/>
      <c r="AVO2165" s="40"/>
      <c r="AVP2165" s="40"/>
      <c r="AVQ2165" s="40"/>
      <c r="AVR2165" s="40"/>
      <c r="AVS2165" s="40"/>
      <c r="AVT2165" s="40"/>
      <c r="AVU2165" s="40"/>
      <c r="AVV2165" s="40"/>
      <c r="AVW2165" s="40"/>
      <c r="AVX2165" s="40"/>
      <c r="AVY2165" s="40"/>
      <c r="AVZ2165" s="40"/>
      <c r="AWA2165" s="40"/>
      <c r="AWB2165" s="40"/>
      <c r="AWC2165" s="40"/>
      <c r="AWD2165" s="40"/>
      <c r="AWE2165" s="40"/>
      <c r="AWF2165" s="40"/>
      <c r="AWG2165" s="40"/>
      <c r="AWH2165" s="40"/>
      <c r="AWI2165" s="40"/>
      <c r="AWJ2165" s="40"/>
      <c r="AWK2165" s="40"/>
      <c r="AWL2165" s="40"/>
      <c r="AWM2165" s="40"/>
      <c r="AWN2165" s="40"/>
      <c r="AWO2165" s="40"/>
      <c r="AWP2165" s="40"/>
      <c r="AWQ2165" s="40"/>
      <c r="AWR2165" s="40"/>
      <c r="AWS2165" s="40"/>
      <c r="AWT2165" s="40"/>
      <c r="AWU2165" s="40"/>
      <c r="AWV2165" s="40"/>
      <c r="AWW2165" s="40"/>
      <c r="AWX2165" s="40"/>
      <c r="AWY2165" s="40"/>
      <c r="AWZ2165" s="40"/>
      <c r="AXA2165" s="40"/>
      <c r="AXB2165" s="40"/>
      <c r="AXC2165" s="40"/>
      <c r="AXD2165" s="40"/>
      <c r="AXE2165" s="40"/>
      <c r="AXF2165" s="40"/>
      <c r="AXG2165" s="40"/>
      <c r="AXH2165" s="40"/>
      <c r="AXI2165" s="40"/>
      <c r="AXJ2165" s="40"/>
      <c r="AXK2165" s="40"/>
      <c r="AXL2165" s="40"/>
      <c r="AXM2165" s="40"/>
      <c r="AXN2165" s="40"/>
      <c r="AXO2165" s="40"/>
      <c r="AXP2165" s="40"/>
      <c r="AXQ2165" s="40"/>
      <c r="AXR2165" s="40"/>
      <c r="AXS2165" s="40"/>
      <c r="AXT2165" s="40"/>
      <c r="AXU2165" s="40"/>
      <c r="AXV2165" s="40"/>
      <c r="AXW2165" s="40"/>
      <c r="AXX2165" s="40"/>
      <c r="AXY2165" s="40"/>
      <c r="AXZ2165" s="40"/>
      <c r="AYA2165" s="40"/>
      <c r="AYB2165" s="40"/>
      <c r="AYC2165" s="40"/>
      <c r="AYD2165" s="40"/>
      <c r="AYE2165" s="40"/>
      <c r="AYF2165" s="40"/>
      <c r="AYG2165" s="40"/>
      <c r="AYH2165" s="40"/>
      <c r="AYI2165" s="40"/>
      <c r="AYJ2165" s="40"/>
      <c r="AYK2165" s="40"/>
      <c r="AYL2165" s="40"/>
      <c r="AYM2165" s="40"/>
      <c r="AYN2165" s="40"/>
      <c r="AYO2165" s="40"/>
      <c r="AYP2165" s="40"/>
      <c r="AYQ2165" s="40"/>
      <c r="AYR2165" s="40"/>
      <c r="AYS2165" s="40"/>
      <c r="AYT2165" s="40"/>
      <c r="AYU2165" s="40"/>
      <c r="AYV2165" s="40"/>
      <c r="AYW2165" s="40"/>
      <c r="AYX2165" s="40"/>
      <c r="AYY2165" s="40"/>
      <c r="AYZ2165" s="40"/>
      <c r="AZA2165" s="40"/>
      <c r="AZB2165" s="40"/>
      <c r="AZC2165" s="40"/>
      <c r="AZD2165" s="40"/>
      <c r="AZE2165" s="40"/>
      <c r="AZF2165" s="40"/>
      <c r="AZG2165" s="40"/>
      <c r="AZH2165" s="40"/>
      <c r="AZI2165" s="40"/>
      <c r="AZJ2165" s="40"/>
      <c r="AZK2165" s="40"/>
      <c r="AZL2165" s="40"/>
      <c r="AZM2165" s="40"/>
      <c r="AZN2165" s="40"/>
      <c r="AZO2165" s="40"/>
      <c r="AZP2165" s="40"/>
      <c r="AZQ2165" s="40"/>
      <c r="AZR2165" s="40"/>
      <c r="AZS2165" s="40"/>
      <c r="AZT2165" s="40"/>
      <c r="AZU2165" s="40"/>
      <c r="AZV2165" s="40"/>
      <c r="AZW2165" s="40"/>
      <c r="AZX2165" s="40"/>
      <c r="AZY2165" s="40"/>
      <c r="AZZ2165" s="40"/>
      <c r="BAA2165" s="40"/>
      <c r="BAB2165" s="40"/>
      <c r="BAC2165" s="40"/>
      <c r="BAD2165" s="40"/>
      <c r="BAE2165" s="40"/>
      <c r="BAF2165" s="40"/>
      <c r="BAG2165" s="40"/>
      <c r="BAH2165" s="40"/>
      <c r="BAI2165" s="40"/>
      <c r="BAJ2165" s="40"/>
      <c r="BAK2165" s="40"/>
      <c r="BAL2165" s="40"/>
      <c r="BAM2165" s="40"/>
      <c r="BAN2165" s="40"/>
      <c r="BAO2165" s="40"/>
      <c r="BAP2165" s="40"/>
      <c r="BAQ2165" s="40"/>
      <c r="BAR2165" s="40"/>
      <c r="BAS2165" s="40"/>
      <c r="BAT2165" s="40"/>
      <c r="BAU2165" s="40"/>
      <c r="BAV2165" s="40"/>
      <c r="BAW2165" s="40"/>
      <c r="BAX2165" s="40"/>
      <c r="BAY2165" s="40"/>
      <c r="BAZ2165" s="40"/>
      <c r="BBA2165" s="40"/>
      <c r="BBB2165" s="40"/>
      <c r="BBC2165" s="40"/>
      <c r="BBD2165" s="40"/>
      <c r="BBE2165" s="40"/>
      <c r="BBF2165" s="40"/>
      <c r="BBG2165" s="40"/>
      <c r="BBH2165" s="40"/>
      <c r="BBI2165" s="40"/>
      <c r="BBJ2165" s="40"/>
      <c r="BBK2165" s="40"/>
      <c r="BBL2165" s="40"/>
      <c r="BBM2165" s="40"/>
      <c r="BBN2165" s="40"/>
      <c r="BBO2165" s="40"/>
      <c r="BBP2165" s="40"/>
      <c r="BBQ2165" s="40"/>
      <c r="BBR2165" s="40"/>
      <c r="BBS2165" s="40"/>
      <c r="BBT2165" s="40"/>
      <c r="BBU2165" s="40"/>
      <c r="BBV2165" s="40"/>
      <c r="BBW2165" s="40"/>
      <c r="BBX2165" s="40"/>
      <c r="BBY2165" s="40"/>
      <c r="BBZ2165" s="40"/>
      <c r="BCA2165" s="40"/>
      <c r="BCB2165" s="40"/>
      <c r="BCC2165" s="40"/>
      <c r="BCD2165" s="40"/>
      <c r="BCE2165" s="40"/>
      <c r="BCF2165" s="40"/>
      <c r="BCG2165" s="40"/>
      <c r="BCH2165" s="40"/>
      <c r="BCI2165" s="40"/>
      <c r="BCJ2165" s="40"/>
      <c r="BCK2165" s="40"/>
      <c r="BCL2165" s="40"/>
      <c r="BCM2165" s="40"/>
      <c r="BCN2165" s="40"/>
      <c r="BCO2165" s="40"/>
      <c r="BCP2165" s="40"/>
      <c r="BCQ2165" s="40"/>
      <c r="BCR2165" s="40"/>
      <c r="BCS2165" s="40"/>
      <c r="BCT2165" s="40"/>
      <c r="BCU2165" s="40"/>
      <c r="BCV2165" s="40"/>
      <c r="BCW2165" s="40"/>
      <c r="BCX2165" s="40"/>
      <c r="BCY2165" s="40"/>
      <c r="BCZ2165" s="40"/>
      <c r="BDA2165" s="40"/>
      <c r="BDB2165" s="40"/>
      <c r="BDC2165" s="40"/>
      <c r="BDD2165" s="40"/>
      <c r="BDE2165" s="40"/>
      <c r="BDF2165" s="40"/>
      <c r="BDG2165" s="40"/>
      <c r="BDH2165" s="40"/>
      <c r="BDI2165" s="40"/>
      <c r="BDJ2165" s="40"/>
      <c r="BDK2165" s="40"/>
      <c r="BDL2165" s="40"/>
      <c r="BDM2165" s="40"/>
      <c r="BDN2165" s="40"/>
      <c r="BDO2165" s="40"/>
      <c r="BDP2165" s="40"/>
      <c r="BDQ2165" s="40"/>
      <c r="BDR2165" s="40"/>
      <c r="BDS2165" s="40"/>
      <c r="BDT2165" s="40"/>
      <c r="BDU2165" s="40"/>
      <c r="BDV2165" s="40"/>
      <c r="BDW2165" s="40"/>
      <c r="BDX2165" s="40"/>
      <c r="BDY2165" s="40"/>
      <c r="BDZ2165" s="40"/>
      <c r="BEA2165" s="40"/>
      <c r="BEB2165" s="40"/>
      <c r="BEC2165" s="40"/>
      <c r="BED2165" s="40"/>
      <c r="BEE2165" s="40"/>
      <c r="BEF2165" s="40"/>
      <c r="BEG2165" s="40"/>
      <c r="BEH2165" s="40"/>
      <c r="BEI2165" s="40"/>
      <c r="BEJ2165" s="40"/>
      <c r="BEK2165" s="40"/>
      <c r="BEL2165" s="40"/>
      <c r="BEM2165" s="40"/>
      <c r="BEN2165" s="40"/>
      <c r="BEO2165" s="40"/>
      <c r="BEP2165" s="40"/>
      <c r="BEQ2165" s="40"/>
      <c r="BER2165" s="40"/>
      <c r="BES2165" s="40"/>
      <c r="BET2165" s="40"/>
      <c r="BEU2165" s="40"/>
      <c r="BEV2165" s="40"/>
      <c r="BEW2165" s="40"/>
      <c r="BEX2165" s="40"/>
      <c r="BEY2165" s="40"/>
      <c r="BEZ2165" s="40"/>
      <c r="BFA2165" s="40"/>
      <c r="BFB2165" s="40"/>
      <c r="BFC2165" s="40"/>
      <c r="BFD2165" s="40"/>
      <c r="BFE2165" s="40"/>
      <c r="BFF2165" s="40"/>
      <c r="BFG2165" s="40"/>
      <c r="BFH2165" s="40"/>
      <c r="BFI2165" s="40"/>
      <c r="BFJ2165" s="40"/>
      <c r="BFK2165" s="40"/>
      <c r="BFL2165" s="40"/>
      <c r="BFM2165" s="40"/>
      <c r="BFN2165" s="40"/>
      <c r="BFO2165" s="40"/>
      <c r="BFP2165" s="40"/>
      <c r="BFQ2165" s="40"/>
      <c r="BFR2165" s="40"/>
      <c r="BFS2165" s="40"/>
      <c r="BFT2165" s="40"/>
      <c r="BFU2165" s="40"/>
      <c r="BFV2165" s="40"/>
      <c r="BFW2165" s="40"/>
      <c r="BFX2165" s="40"/>
      <c r="BFY2165" s="40"/>
      <c r="BFZ2165" s="40"/>
      <c r="BGA2165" s="40"/>
      <c r="BGB2165" s="40"/>
      <c r="BGC2165" s="40"/>
      <c r="BGD2165" s="40"/>
      <c r="BGE2165" s="40"/>
      <c r="BGF2165" s="40"/>
      <c r="BGG2165" s="40"/>
      <c r="BGH2165" s="40"/>
      <c r="BGI2165" s="40"/>
      <c r="BGJ2165" s="40"/>
      <c r="BGK2165" s="40"/>
      <c r="BGL2165" s="40"/>
      <c r="BGM2165" s="40"/>
      <c r="BGN2165" s="40"/>
      <c r="BGO2165" s="40"/>
      <c r="BGP2165" s="40"/>
      <c r="BGQ2165" s="40"/>
      <c r="BGR2165" s="40"/>
      <c r="BGS2165" s="40"/>
      <c r="BGT2165" s="40"/>
      <c r="BGU2165" s="40"/>
      <c r="BGV2165" s="40"/>
      <c r="BGW2165" s="40"/>
      <c r="BGX2165" s="40"/>
      <c r="BGY2165" s="40"/>
      <c r="BGZ2165" s="40"/>
      <c r="BHA2165" s="40"/>
      <c r="BHB2165" s="40"/>
      <c r="BHC2165" s="40"/>
      <c r="BHD2165" s="40"/>
      <c r="BHE2165" s="40"/>
      <c r="BHF2165" s="40"/>
      <c r="BHG2165" s="40"/>
      <c r="BHH2165" s="40"/>
      <c r="BHI2165" s="40"/>
      <c r="BHJ2165" s="40"/>
      <c r="BHK2165" s="40"/>
      <c r="BHL2165" s="40"/>
      <c r="BHM2165" s="40"/>
      <c r="BHN2165" s="40"/>
      <c r="BHO2165" s="40"/>
      <c r="BHP2165" s="40"/>
      <c r="BHQ2165" s="40"/>
      <c r="BHR2165" s="40"/>
      <c r="BHS2165" s="40"/>
      <c r="BHT2165" s="40"/>
      <c r="BHU2165" s="40"/>
      <c r="BHV2165" s="40"/>
      <c r="BHW2165" s="40"/>
      <c r="BHX2165" s="40"/>
      <c r="BHY2165" s="40"/>
      <c r="BHZ2165" s="40"/>
      <c r="BIA2165" s="40"/>
      <c r="BIB2165" s="40"/>
      <c r="BIC2165" s="40"/>
      <c r="BID2165" s="40"/>
      <c r="BIE2165" s="40"/>
      <c r="BIF2165" s="40"/>
      <c r="BIG2165" s="40"/>
      <c r="BIH2165" s="40"/>
      <c r="BII2165" s="40"/>
      <c r="BIJ2165" s="40"/>
      <c r="BIK2165" s="40"/>
      <c r="BIL2165" s="40"/>
      <c r="BIM2165" s="40"/>
      <c r="BIN2165" s="40"/>
      <c r="BIO2165" s="40"/>
      <c r="BIP2165" s="40"/>
      <c r="BIQ2165" s="40"/>
      <c r="BIR2165" s="40"/>
      <c r="BIS2165" s="40"/>
      <c r="BIT2165" s="40"/>
      <c r="BIU2165" s="40"/>
      <c r="BIV2165" s="40"/>
      <c r="BIW2165" s="40"/>
      <c r="BIX2165" s="40"/>
      <c r="BIY2165" s="40"/>
      <c r="BIZ2165" s="40"/>
      <c r="BJA2165" s="40"/>
      <c r="BJB2165" s="40"/>
      <c r="BJC2165" s="40"/>
      <c r="BJD2165" s="40"/>
      <c r="BJE2165" s="40"/>
      <c r="BJF2165" s="40"/>
      <c r="BJG2165" s="40"/>
      <c r="BJH2165" s="40"/>
      <c r="BJI2165" s="40"/>
      <c r="BJJ2165" s="40"/>
      <c r="BJK2165" s="40"/>
      <c r="BJL2165" s="40"/>
      <c r="BJM2165" s="40"/>
      <c r="BJN2165" s="40"/>
      <c r="BJO2165" s="40"/>
      <c r="BJP2165" s="40"/>
      <c r="BJQ2165" s="40"/>
      <c r="BJR2165" s="40"/>
      <c r="BJS2165" s="40"/>
      <c r="BJT2165" s="40"/>
      <c r="BJU2165" s="40"/>
      <c r="BJV2165" s="40"/>
      <c r="BJW2165" s="40"/>
      <c r="BJX2165" s="40"/>
      <c r="BJY2165" s="40"/>
      <c r="BJZ2165" s="40"/>
      <c r="BKA2165" s="40"/>
      <c r="BKB2165" s="40"/>
      <c r="BKC2165" s="40"/>
      <c r="BKD2165" s="40"/>
      <c r="BKE2165" s="40"/>
      <c r="BKF2165" s="40"/>
      <c r="BKG2165" s="40"/>
      <c r="BKH2165" s="40"/>
      <c r="BKI2165" s="40"/>
      <c r="BKJ2165" s="40"/>
      <c r="BKK2165" s="40"/>
      <c r="BKL2165" s="40"/>
      <c r="BKM2165" s="40"/>
      <c r="BKN2165" s="40"/>
      <c r="BKO2165" s="40"/>
      <c r="BKP2165" s="40"/>
      <c r="BKQ2165" s="40"/>
      <c r="BKR2165" s="40"/>
      <c r="BKS2165" s="40"/>
      <c r="BKT2165" s="40"/>
      <c r="BKU2165" s="40"/>
      <c r="BKV2165" s="40"/>
      <c r="BKW2165" s="40"/>
      <c r="BKX2165" s="40"/>
      <c r="BKY2165" s="40"/>
      <c r="BKZ2165" s="40"/>
      <c r="BLA2165" s="40"/>
      <c r="BLB2165" s="40"/>
      <c r="BLC2165" s="40"/>
      <c r="BLD2165" s="40"/>
      <c r="BLE2165" s="40"/>
      <c r="BLF2165" s="40"/>
      <c r="BLG2165" s="40"/>
      <c r="BLH2165" s="40"/>
      <c r="BLI2165" s="40"/>
      <c r="BLJ2165" s="40"/>
      <c r="BLK2165" s="40"/>
      <c r="BLL2165" s="40"/>
      <c r="BLM2165" s="40"/>
      <c r="BLN2165" s="40"/>
      <c r="BLO2165" s="40"/>
      <c r="BLP2165" s="40"/>
      <c r="BLQ2165" s="40"/>
      <c r="BLR2165" s="40"/>
      <c r="BLS2165" s="40"/>
      <c r="BLT2165" s="40"/>
      <c r="BLU2165" s="40"/>
      <c r="BLV2165" s="40"/>
      <c r="BLW2165" s="40"/>
      <c r="BLX2165" s="40"/>
      <c r="BLY2165" s="40"/>
      <c r="BLZ2165" s="40"/>
      <c r="BMA2165" s="40"/>
      <c r="BMB2165" s="40"/>
      <c r="BMC2165" s="40"/>
      <c r="BMD2165" s="40"/>
      <c r="BME2165" s="40"/>
      <c r="BMF2165" s="40"/>
      <c r="BMG2165" s="40"/>
      <c r="BMH2165" s="40"/>
      <c r="BMI2165" s="40"/>
      <c r="BMJ2165" s="40"/>
      <c r="BMK2165" s="40"/>
      <c r="BML2165" s="40"/>
      <c r="BMM2165" s="40"/>
      <c r="BMN2165" s="40"/>
      <c r="BMO2165" s="40"/>
      <c r="BMP2165" s="40"/>
      <c r="BMQ2165" s="40"/>
      <c r="BMR2165" s="40"/>
      <c r="BMS2165" s="40"/>
      <c r="BMT2165" s="40"/>
      <c r="BMU2165" s="40"/>
      <c r="BMV2165" s="40"/>
      <c r="BMW2165" s="40"/>
      <c r="BMX2165" s="40"/>
      <c r="BMY2165" s="40"/>
      <c r="BMZ2165" s="40"/>
      <c r="BNA2165" s="40"/>
      <c r="BNB2165" s="40"/>
      <c r="BNC2165" s="40"/>
      <c r="BND2165" s="40"/>
      <c r="BNE2165" s="40"/>
      <c r="BNF2165" s="40"/>
      <c r="BNG2165" s="40"/>
      <c r="BNH2165" s="40"/>
      <c r="BNI2165" s="40"/>
      <c r="BNJ2165" s="40"/>
      <c r="BNK2165" s="40"/>
      <c r="BNL2165" s="40"/>
      <c r="BNM2165" s="40"/>
      <c r="BNN2165" s="40"/>
      <c r="BNO2165" s="40"/>
      <c r="BNP2165" s="40"/>
      <c r="BNQ2165" s="40"/>
      <c r="BNR2165" s="40"/>
      <c r="BNS2165" s="40"/>
      <c r="BNT2165" s="40"/>
      <c r="BNU2165" s="40"/>
      <c r="BNV2165" s="40"/>
      <c r="BNW2165" s="40"/>
      <c r="BNX2165" s="40"/>
      <c r="BNY2165" s="40"/>
      <c r="BNZ2165" s="40"/>
      <c r="BOA2165" s="40"/>
      <c r="BOB2165" s="40"/>
      <c r="BOC2165" s="40"/>
      <c r="BOD2165" s="40"/>
      <c r="BOE2165" s="40"/>
      <c r="BOF2165" s="40"/>
      <c r="BOG2165" s="40"/>
      <c r="BOH2165" s="40"/>
      <c r="BOI2165" s="40"/>
      <c r="BOJ2165" s="40"/>
      <c r="BOK2165" s="40"/>
      <c r="BOL2165" s="40"/>
      <c r="BOM2165" s="40"/>
      <c r="BON2165" s="40"/>
      <c r="BOO2165" s="40"/>
      <c r="BOP2165" s="40"/>
      <c r="BOQ2165" s="40"/>
      <c r="BOR2165" s="40"/>
      <c r="BOS2165" s="40"/>
      <c r="BOT2165" s="40"/>
      <c r="BOU2165" s="40"/>
      <c r="BOV2165" s="40"/>
      <c r="BOW2165" s="40"/>
      <c r="BOX2165" s="40"/>
      <c r="BOY2165" s="40"/>
      <c r="BOZ2165" s="40"/>
      <c r="BPA2165" s="40"/>
      <c r="BPB2165" s="40"/>
      <c r="BPC2165" s="40"/>
      <c r="BPD2165" s="40"/>
      <c r="BPE2165" s="40"/>
      <c r="BPF2165" s="40"/>
      <c r="BPG2165" s="40"/>
      <c r="BPH2165" s="40"/>
      <c r="BPI2165" s="40"/>
      <c r="BPJ2165" s="40"/>
      <c r="BPK2165" s="40"/>
      <c r="BPL2165" s="40"/>
      <c r="BPM2165" s="40"/>
      <c r="BPN2165" s="40"/>
      <c r="BPO2165" s="40"/>
      <c r="BPP2165" s="40"/>
      <c r="BPQ2165" s="40"/>
      <c r="BPR2165" s="40"/>
      <c r="BPS2165" s="40"/>
      <c r="BPT2165" s="40"/>
      <c r="BPU2165" s="40"/>
      <c r="BPV2165" s="40"/>
      <c r="BPW2165" s="40"/>
      <c r="BPX2165" s="40"/>
      <c r="BPY2165" s="40"/>
      <c r="BPZ2165" s="40"/>
      <c r="BQA2165" s="40"/>
      <c r="BQB2165" s="40"/>
      <c r="BQC2165" s="40"/>
      <c r="BQD2165" s="40"/>
      <c r="BQE2165" s="40"/>
      <c r="BQF2165" s="40"/>
      <c r="BQG2165" s="40"/>
      <c r="BQH2165" s="40"/>
      <c r="BQI2165" s="40"/>
      <c r="BQJ2165" s="40"/>
      <c r="BQK2165" s="40"/>
      <c r="BQL2165" s="40"/>
      <c r="BQM2165" s="40"/>
      <c r="BQN2165" s="40"/>
      <c r="BQO2165" s="40"/>
      <c r="BQP2165" s="40"/>
      <c r="BQQ2165" s="40"/>
      <c r="BQR2165" s="40"/>
      <c r="BQS2165" s="40"/>
      <c r="BQT2165" s="40"/>
      <c r="BQU2165" s="40"/>
      <c r="BQV2165" s="40"/>
      <c r="BQW2165" s="40"/>
      <c r="BQX2165" s="40"/>
      <c r="BQY2165" s="40"/>
      <c r="BQZ2165" s="40"/>
      <c r="BRA2165" s="40"/>
      <c r="BRB2165" s="40"/>
      <c r="BRC2165" s="40"/>
      <c r="BRD2165" s="40"/>
      <c r="BRE2165" s="40"/>
      <c r="BRF2165" s="40"/>
      <c r="BRG2165" s="40"/>
      <c r="BRH2165" s="40"/>
      <c r="BRI2165" s="40"/>
      <c r="BRJ2165" s="40"/>
      <c r="BRK2165" s="40"/>
      <c r="BRL2165" s="40"/>
      <c r="BRM2165" s="40"/>
      <c r="BRN2165" s="40"/>
      <c r="BRO2165" s="40"/>
      <c r="BRP2165" s="40"/>
      <c r="BRQ2165" s="40"/>
      <c r="BRR2165" s="40"/>
      <c r="BRS2165" s="40"/>
      <c r="BRT2165" s="40"/>
      <c r="BRU2165" s="40"/>
      <c r="BRV2165" s="40"/>
      <c r="BRW2165" s="40"/>
      <c r="BRX2165" s="40"/>
      <c r="BRY2165" s="40"/>
      <c r="BRZ2165" s="40"/>
      <c r="BSA2165" s="40"/>
      <c r="BSB2165" s="40"/>
      <c r="BSC2165" s="40"/>
      <c r="BSD2165" s="40"/>
      <c r="BSE2165" s="40"/>
      <c r="BSF2165" s="40"/>
      <c r="BSG2165" s="40"/>
      <c r="BSH2165" s="40"/>
      <c r="BSI2165" s="40"/>
      <c r="BSJ2165" s="40"/>
      <c r="BSK2165" s="40"/>
      <c r="BSL2165" s="40"/>
      <c r="BSM2165" s="40"/>
      <c r="BSN2165" s="40"/>
      <c r="BSO2165" s="40"/>
      <c r="BSP2165" s="40"/>
      <c r="BSQ2165" s="40"/>
      <c r="BSR2165" s="40"/>
      <c r="BSS2165" s="40"/>
      <c r="BST2165" s="40"/>
      <c r="BSU2165" s="40"/>
      <c r="BSV2165" s="40"/>
      <c r="BSW2165" s="40"/>
      <c r="BSX2165" s="40"/>
      <c r="BSY2165" s="40"/>
      <c r="BSZ2165" s="40"/>
      <c r="BTA2165" s="40"/>
      <c r="BTB2165" s="40"/>
      <c r="BTC2165" s="40"/>
      <c r="BTD2165" s="40"/>
      <c r="BTE2165" s="40"/>
      <c r="BTF2165" s="40"/>
      <c r="BTG2165" s="40"/>
      <c r="BTH2165" s="40"/>
      <c r="BTI2165" s="40"/>
      <c r="BTJ2165" s="40"/>
      <c r="BTK2165" s="40"/>
      <c r="BTL2165" s="40"/>
      <c r="BTM2165" s="40"/>
      <c r="BTN2165" s="40"/>
      <c r="BTO2165" s="40"/>
      <c r="BTP2165" s="40"/>
      <c r="BTQ2165" s="40"/>
      <c r="BTR2165" s="40"/>
      <c r="BTS2165" s="40"/>
      <c r="BTT2165" s="40"/>
      <c r="BTU2165" s="40"/>
      <c r="BTV2165" s="40"/>
      <c r="BTW2165" s="40"/>
      <c r="BTX2165" s="40"/>
      <c r="BTY2165" s="40"/>
      <c r="BTZ2165" s="40"/>
      <c r="BUA2165" s="40"/>
      <c r="BUB2165" s="40"/>
      <c r="BUC2165" s="40"/>
      <c r="BUD2165" s="40"/>
      <c r="BUE2165" s="40"/>
      <c r="BUF2165" s="40"/>
      <c r="BUG2165" s="40"/>
      <c r="BUH2165" s="40"/>
      <c r="BUI2165" s="40"/>
      <c r="BUJ2165" s="40"/>
      <c r="BUK2165" s="40"/>
      <c r="BUL2165" s="40"/>
      <c r="BUM2165" s="40"/>
      <c r="BUN2165" s="40"/>
      <c r="BUO2165" s="40"/>
      <c r="BUP2165" s="40"/>
      <c r="BUQ2165" s="40"/>
      <c r="BUR2165" s="40"/>
      <c r="BUS2165" s="40"/>
      <c r="BUT2165" s="40"/>
      <c r="BUU2165" s="40"/>
      <c r="BUV2165" s="40"/>
      <c r="BUW2165" s="40"/>
      <c r="BUX2165" s="40"/>
      <c r="BUY2165" s="40"/>
      <c r="BUZ2165" s="40"/>
      <c r="BVA2165" s="40"/>
      <c r="BVB2165" s="40"/>
      <c r="BVC2165" s="40"/>
      <c r="BVD2165" s="40"/>
      <c r="BVE2165" s="40"/>
      <c r="BVF2165" s="40"/>
      <c r="BVG2165" s="40"/>
      <c r="BVH2165" s="40"/>
      <c r="BVI2165" s="40"/>
      <c r="BVJ2165" s="40"/>
      <c r="BVK2165" s="40"/>
      <c r="BVL2165" s="40"/>
      <c r="BVM2165" s="40"/>
      <c r="BVN2165" s="40"/>
      <c r="BVO2165" s="40"/>
      <c r="BVP2165" s="40"/>
      <c r="BVQ2165" s="40"/>
      <c r="BVR2165" s="40"/>
      <c r="BVS2165" s="40"/>
      <c r="BVT2165" s="40"/>
      <c r="BVU2165" s="40"/>
      <c r="BVV2165" s="40"/>
      <c r="BVW2165" s="40"/>
      <c r="BVX2165" s="40"/>
      <c r="BVY2165" s="40"/>
      <c r="BVZ2165" s="40"/>
      <c r="BWA2165" s="40"/>
      <c r="BWB2165" s="40"/>
      <c r="BWC2165" s="40"/>
      <c r="BWD2165" s="40"/>
      <c r="BWE2165" s="40"/>
      <c r="BWF2165" s="40"/>
      <c r="BWG2165" s="40"/>
      <c r="BWH2165" s="40"/>
      <c r="BWI2165" s="40"/>
      <c r="BWJ2165" s="40"/>
      <c r="BWK2165" s="40"/>
      <c r="BWL2165" s="40"/>
      <c r="BWM2165" s="40"/>
      <c r="BWN2165" s="40"/>
      <c r="BWO2165" s="40"/>
      <c r="BWP2165" s="40"/>
      <c r="BWQ2165" s="40"/>
      <c r="BWR2165" s="40"/>
      <c r="BWS2165" s="40"/>
      <c r="BWT2165" s="40"/>
      <c r="BWU2165" s="40"/>
      <c r="BWV2165" s="40"/>
      <c r="BWW2165" s="40"/>
      <c r="BWX2165" s="40"/>
      <c r="BWY2165" s="40"/>
      <c r="BWZ2165" s="40"/>
      <c r="BXA2165" s="40"/>
      <c r="BXB2165" s="40"/>
      <c r="BXC2165" s="40"/>
      <c r="BXD2165" s="40"/>
      <c r="BXE2165" s="40"/>
      <c r="BXF2165" s="40"/>
      <c r="BXG2165" s="40"/>
      <c r="BXH2165" s="40"/>
      <c r="BXI2165" s="40"/>
      <c r="BXJ2165" s="40"/>
      <c r="BXK2165" s="40"/>
      <c r="BXL2165" s="40"/>
      <c r="BXM2165" s="40"/>
      <c r="BXN2165" s="40"/>
      <c r="BXO2165" s="40"/>
      <c r="BXP2165" s="40"/>
      <c r="BXQ2165" s="40"/>
      <c r="BXR2165" s="40"/>
      <c r="BXS2165" s="40"/>
      <c r="BXT2165" s="40"/>
      <c r="BXU2165" s="40"/>
      <c r="BXV2165" s="40"/>
      <c r="BXW2165" s="40"/>
      <c r="BXX2165" s="40"/>
      <c r="BXY2165" s="40"/>
      <c r="BXZ2165" s="40"/>
      <c r="BYA2165" s="40"/>
      <c r="BYB2165" s="40"/>
      <c r="BYC2165" s="40"/>
      <c r="BYD2165" s="40"/>
      <c r="BYE2165" s="40"/>
      <c r="BYF2165" s="40"/>
      <c r="BYG2165" s="40"/>
      <c r="BYH2165" s="40"/>
      <c r="BYI2165" s="40"/>
      <c r="BYJ2165" s="40"/>
      <c r="BYK2165" s="40"/>
      <c r="BYL2165" s="40"/>
      <c r="BYM2165" s="40"/>
      <c r="BYN2165" s="40"/>
      <c r="BYO2165" s="40"/>
      <c r="BYP2165" s="40"/>
      <c r="BYQ2165" s="40"/>
      <c r="BYR2165" s="40"/>
      <c r="BYS2165" s="40"/>
      <c r="BYT2165" s="40"/>
      <c r="BYU2165" s="40"/>
      <c r="BYV2165" s="40"/>
      <c r="BYW2165" s="40"/>
      <c r="BYX2165" s="40"/>
      <c r="BYY2165" s="40"/>
      <c r="BYZ2165" s="40"/>
      <c r="BZA2165" s="40"/>
      <c r="BZB2165" s="40"/>
      <c r="BZC2165" s="40"/>
      <c r="BZD2165" s="40"/>
      <c r="BZE2165" s="40"/>
      <c r="BZF2165" s="40"/>
      <c r="BZG2165" s="40"/>
      <c r="BZH2165" s="40"/>
      <c r="BZI2165" s="40"/>
      <c r="BZJ2165" s="40"/>
      <c r="BZK2165" s="40"/>
      <c r="BZL2165" s="40"/>
      <c r="BZM2165" s="40"/>
      <c r="BZN2165" s="40"/>
      <c r="BZO2165" s="40"/>
      <c r="BZP2165" s="40"/>
      <c r="BZQ2165" s="40"/>
      <c r="BZR2165" s="40"/>
      <c r="BZS2165" s="40"/>
      <c r="BZT2165" s="40"/>
      <c r="BZU2165" s="40"/>
      <c r="BZV2165" s="40"/>
      <c r="BZW2165" s="40"/>
      <c r="BZX2165" s="40"/>
      <c r="BZY2165" s="40"/>
      <c r="BZZ2165" s="40"/>
      <c r="CAA2165" s="40"/>
      <c r="CAB2165" s="40"/>
      <c r="CAC2165" s="40"/>
      <c r="CAD2165" s="40"/>
      <c r="CAE2165" s="40"/>
      <c r="CAF2165" s="40"/>
      <c r="CAG2165" s="40"/>
      <c r="CAH2165" s="40"/>
      <c r="CAI2165" s="40"/>
      <c r="CAJ2165" s="40"/>
      <c r="CAK2165" s="40"/>
      <c r="CAL2165" s="40"/>
      <c r="CAM2165" s="40"/>
      <c r="CAN2165" s="40"/>
      <c r="CAO2165" s="40"/>
      <c r="CAP2165" s="40"/>
      <c r="CAQ2165" s="40"/>
      <c r="CAR2165" s="40"/>
      <c r="CAS2165" s="40"/>
      <c r="CAT2165" s="40"/>
      <c r="CAU2165" s="40"/>
      <c r="CAV2165" s="40"/>
      <c r="CAW2165" s="40"/>
      <c r="CAX2165" s="40"/>
      <c r="CAY2165" s="40"/>
      <c r="CAZ2165" s="40"/>
      <c r="CBA2165" s="40"/>
      <c r="CBB2165" s="40"/>
      <c r="CBC2165" s="40"/>
      <c r="CBD2165" s="40"/>
      <c r="CBE2165" s="40"/>
      <c r="CBF2165" s="40"/>
      <c r="CBG2165" s="40"/>
      <c r="CBH2165" s="40"/>
      <c r="CBI2165" s="40"/>
      <c r="CBJ2165" s="40"/>
      <c r="CBK2165" s="40"/>
      <c r="CBL2165" s="40"/>
      <c r="CBM2165" s="40"/>
      <c r="CBN2165" s="40"/>
      <c r="CBO2165" s="40"/>
      <c r="CBP2165" s="40"/>
      <c r="CBQ2165" s="40"/>
      <c r="CBR2165" s="40"/>
      <c r="CBS2165" s="40"/>
      <c r="CBT2165" s="40"/>
      <c r="CBU2165" s="40"/>
      <c r="CBV2165" s="40"/>
      <c r="CBW2165" s="40"/>
      <c r="CBX2165" s="40"/>
      <c r="CBY2165" s="40"/>
      <c r="CBZ2165" s="40"/>
      <c r="CCA2165" s="40"/>
      <c r="CCB2165" s="40"/>
      <c r="CCC2165" s="40"/>
      <c r="CCD2165" s="40"/>
      <c r="CCE2165" s="40"/>
      <c r="CCF2165" s="40"/>
      <c r="CCG2165" s="40"/>
      <c r="CCH2165" s="40"/>
      <c r="CCI2165" s="40"/>
      <c r="CCJ2165" s="40"/>
      <c r="CCK2165" s="40"/>
      <c r="CCL2165" s="40"/>
      <c r="CCM2165" s="40"/>
      <c r="CCN2165" s="40"/>
      <c r="CCO2165" s="40"/>
      <c r="CCP2165" s="40"/>
      <c r="CCQ2165" s="40"/>
      <c r="CCR2165" s="40"/>
      <c r="CCS2165" s="40"/>
      <c r="CCT2165" s="40"/>
      <c r="CCU2165" s="40"/>
      <c r="CCV2165" s="40"/>
      <c r="CCW2165" s="40"/>
      <c r="CCX2165" s="40"/>
      <c r="CCY2165" s="40"/>
      <c r="CCZ2165" s="40"/>
      <c r="CDA2165" s="40"/>
      <c r="CDB2165" s="40"/>
      <c r="CDC2165" s="40"/>
      <c r="CDD2165" s="40"/>
      <c r="CDE2165" s="40"/>
      <c r="CDF2165" s="40"/>
      <c r="CDG2165" s="40"/>
      <c r="CDH2165" s="40"/>
      <c r="CDI2165" s="40"/>
      <c r="CDJ2165" s="40"/>
      <c r="CDK2165" s="40"/>
      <c r="CDL2165" s="40"/>
      <c r="CDM2165" s="40"/>
      <c r="CDN2165" s="40"/>
      <c r="CDO2165" s="40"/>
      <c r="CDP2165" s="40"/>
      <c r="CDQ2165" s="40"/>
      <c r="CDR2165" s="40"/>
      <c r="CDS2165" s="40"/>
      <c r="CDT2165" s="40"/>
      <c r="CDU2165" s="40"/>
      <c r="CDV2165" s="40"/>
      <c r="CDW2165" s="40"/>
      <c r="CDX2165" s="40"/>
      <c r="CDY2165" s="40"/>
      <c r="CDZ2165" s="40"/>
      <c r="CEA2165" s="40"/>
      <c r="CEB2165" s="40"/>
      <c r="CEC2165" s="40"/>
      <c r="CED2165" s="40"/>
      <c r="CEE2165" s="40"/>
      <c r="CEF2165" s="40"/>
      <c r="CEG2165" s="40"/>
      <c r="CEH2165" s="40"/>
      <c r="CEI2165" s="40"/>
      <c r="CEJ2165" s="40"/>
      <c r="CEK2165" s="40"/>
      <c r="CEL2165" s="40"/>
      <c r="CEM2165" s="40"/>
      <c r="CEN2165" s="40"/>
      <c r="CEO2165" s="40"/>
      <c r="CEP2165" s="40"/>
      <c r="CEQ2165" s="40"/>
      <c r="CER2165" s="40"/>
      <c r="CES2165" s="40"/>
      <c r="CET2165" s="40"/>
      <c r="CEU2165" s="40"/>
      <c r="CEV2165" s="40"/>
      <c r="CEW2165" s="40"/>
      <c r="CEX2165" s="40"/>
      <c r="CEY2165" s="40"/>
      <c r="CEZ2165" s="40"/>
      <c r="CFA2165" s="40"/>
      <c r="CFB2165" s="40"/>
      <c r="CFC2165" s="40"/>
      <c r="CFD2165" s="40"/>
      <c r="CFE2165" s="40"/>
      <c r="CFF2165" s="40"/>
      <c r="CFG2165" s="40"/>
      <c r="CFH2165" s="40"/>
      <c r="CFI2165" s="40"/>
      <c r="CFJ2165" s="40"/>
      <c r="CFK2165" s="40"/>
      <c r="CFL2165" s="40"/>
      <c r="CFM2165" s="40"/>
      <c r="CFN2165" s="40"/>
      <c r="CFO2165" s="40"/>
      <c r="CFP2165" s="40"/>
      <c r="CFQ2165" s="40"/>
      <c r="CFR2165" s="40"/>
      <c r="CFS2165" s="40"/>
      <c r="CFT2165" s="40"/>
      <c r="CFU2165" s="40"/>
      <c r="CFV2165" s="40"/>
      <c r="CFW2165" s="40"/>
      <c r="CFX2165" s="40"/>
      <c r="CFY2165" s="40"/>
      <c r="CFZ2165" s="40"/>
      <c r="CGA2165" s="40"/>
      <c r="CGB2165" s="40"/>
      <c r="CGC2165" s="40"/>
      <c r="CGD2165" s="40"/>
      <c r="CGE2165" s="40"/>
      <c r="CGF2165" s="40"/>
      <c r="CGG2165" s="40"/>
      <c r="CGH2165" s="40"/>
      <c r="CGI2165" s="40"/>
      <c r="CGJ2165" s="40"/>
      <c r="CGK2165" s="40"/>
      <c r="CGL2165" s="40"/>
      <c r="CGM2165" s="40"/>
      <c r="CGN2165" s="40"/>
      <c r="CGO2165" s="40"/>
      <c r="CGP2165" s="40"/>
      <c r="CGQ2165" s="37" t="s">
        <v>70</v>
      </c>
    </row>
    <row r="2166" spans="1:2227" x14ac:dyDescent="0.25">
      <c r="A2166" s="9" t="s">
        <v>70</v>
      </c>
      <c r="B2166" s="10">
        <v>999054000033448</v>
      </c>
      <c r="C2166" s="11" t="s">
        <v>97</v>
      </c>
      <c r="D2166" s="9" t="s">
        <v>87</v>
      </c>
      <c r="E2166" s="9" t="s">
        <v>122</v>
      </c>
      <c r="F2166" s="9" t="s">
        <v>71</v>
      </c>
      <c r="G2166" s="9" t="s">
        <v>70</v>
      </c>
      <c r="H2166" s="9" t="s">
        <v>73</v>
      </c>
      <c r="I2166" s="9">
        <v>1</v>
      </c>
      <c r="J2166" s="9">
        <v>151</v>
      </c>
      <c r="K2166" s="9">
        <v>321</v>
      </c>
      <c r="L2166" s="9">
        <v>170</v>
      </c>
      <c r="M2166" s="10">
        <v>203</v>
      </c>
      <c r="N2166" s="9">
        <v>0.84</v>
      </c>
      <c r="O2166" s="9">
        <v>6.72</v>
      </c>
      <c r="P2166" s="9"/>
      <c r="Q2166" s="9"/>
      <c r="R2166" s="9"/>
      <c r="S2166" s="9"/>
      <c r="T2166" s="9"/>
      <c r="U2166" s="9"/>
      <c r="V2166" s="9">
        <v>151</v>
      </c>
      <c r="W2166" s="9">
        <v>231</v>
      </c>
      <c r="X2166" s="9">
        <v>105</v>
      </c>
      <c r="Y2166" s="9">
        <v>80</v>
      </c>
      <c r="Z2166" s="9">
        <v>0.76</v>
      </c>
      <c r="AA2166" s="9">
        <v>6.93</v>
      </c>
      <c r="AB2166" s="13">
        <v>231</v>
      </c>
      <c r="AC2166" s="13">
        <v>321</v>
      </c>
      <c r="AD2166" s="9">
        <v>98</v>
      </c>
      <c r="AE2166" s="13">
        <v>90</v>
      </c>
      <c r="AF2166" s="13">
        <v>0.92</v>
      </c>
      <c r="AG2166" s="13">
        <v>6.53</v>
      </c>
      <c r="AH2166" s="9">
        <v>9.8800000000000008</v>
      </c>
      <c r="AI2166" s="9">
        <v>1679.58</v>
      </c>
      <c r="AJ2166" s="9">
        <v>1141.82</v>
      </c>
      <c r="AK2166" s="9">
        <v>109.49</v>
      </c>
      <c r="AL2166" s="9">
        <v>23004.46</v>
      </c>
      <c r="AM2166" s="9">
        <v>521.71</v>
      </c>
      <c r="AN2166" s="9">
        <f>Tabla1[[#This Row],[Costo Compra]]+Tabla1[[#This Row],[Otros Compra]]</f>
        <v>23526.17</v>
      </c>
      <c r="AO2166" s="9" t="s">
        <v>285</v>
      </c>
      <c r="AP2166" s="9" t="s">
        <v>123</v>
      </c>
      <c r="AQ2166" s="9" t="s">
        <v>124</v>
      </c>
      <c r="AR2166" s="9" t="s">
        <v>76</v>
      </c>
      <c r="AS2166" s="9">
        <v>9854.08</v>
      </c>
      <c r="AT2166" s="9">
        <v>0</v>
      </c>
      <c r="AU2166" s="9" t="s">
        <v>77</v>
      </c>
      <c r="AV2166" s="9">
        <v>2020</v>
      </c>
      <c r="AW2166" s="12">
        <v>43955</v>
      </c>
      <c r="AX2166" s="12">
        <v>44053</v>
      </c>
      <c r="AY2166" s="9">
        <v>0</v>
      </c>
      <c r="AZ2166" s="9">
        <v>0</v>
      </c>
      <c r="BA2166" s="9">
        <v>-33380.25</v>
      </c>
      <c r="BB2166" s="9">
        <v>-196.35</v>
      </c>
      <c r="BC2166" s="9">
        <v>3300</v>
      </c>
      <c r="BD2166" s="9"/>
      <c r="BE2166" s="9" t="s">
        <v>78</v>
      </c>
      <c r="BF2166" s="9" t="s">
        <v>78</v>
      </c>
      <c r="BG2166" s="9"/>
      <c r="BH2166" s="9" t="s">
        <v>99</v>
      </c>
      <c r="BI2166" s="9"/>
      <c r="BJ2166" s="9">
        <v>0</v>
      </c>
      <c r="BK2166" s="9">
        <v>0</v>
      </c>
      <c r="BL2166" s="9">
        <v>0</v>
      </c>
      <c r="BM2166" s="9">
        <v>0</v>
      </c>
      <c r="BN2166" s="9">
        <v>0</v>
      </c>
      <c r="BO2166" s="9">
        <v>0</v>
      </c>
      <c r="BP2166" s="13"/>
      <c r="BQ2166" s="9" t="s">
        <v>80</v>
      </c>
      <c r="BR2166" s="9" t="s">
        <v>81</v>
      </c>
      <c r="BS2166" s="40"/>
      <c r="BT2166" s="40"/>
      <c r="BU2166" s="40"/>
      <c r="BV2166" s="40"/>
      <c r="BW2166" s="40"/>
      <c r="BX2166" s="40"/>
      <c r="BY2166" s="40"/>
      <c r="BZ2166" s="40"/>
      <c r="CA2166" s="40"/>
      <c r="CB2166" s="40"/>
      <c r="CC2166" s="40"/>
      <c r="CD2166" s="40"/>
      <c r="CE2166" s="40"/>
      <c r="CF2166" s="40"/>
      <c r="CG2166" s="40"/>
      <c r="CH2166" s="40"/>
      <c r="CI2166" s="40"/>
      <c r="CJ2166" s="40"/>
      <c r="CK2166" s="40"/>
      <c r="CL2166" s="40"/>
      <c r="CM2166" s="40"/>
      <c r="CN2166" s="40"/>
      <c r="CO2166" s="40"/>
      <c r="CP2166" s="40"/>
      <c r="CQ2166" s="40"/>
      <c r="CR2166" s="40"/>
      <c r="CS2166" s="40"/>
      <c r="CT2166" s="40"/>
      <c r="CU2166" s="40"/>
      <c r="CV2166" s="40"/>
      <c r="CW2166" s="40"/>
      <c r="CX2166" s="40"/>
      <c r="CY2166" s="40"/>
      <c r="CZ2166" s="40"/>
      <c r="DA2166" s="40"/>
      <c r="DB2166" s="40"/>
      <c r="DC2166" s="40"/>
      <c r="DD2166" s="40"/>
      <c r="DE2166" s="40"/>
      <c r="DF2166" s="40"/>
      <c r="DG2166" s="40"/>
      <c r="DH2166" s="40"/>
      <c r="DI2166" s="40"/>
      <c r="DJ2166" s="40"/>
      <c r="DK2166" s="40"/>
      <c r="DL2166" s="40"/>
      <c r="DM2166" s="40"/>
      <c r="DN2166" s="40"/>
      <c r="DO2166" s="40"/>
      <c r="DP2166" s="40"/>
      <c r="DQ2166" s="40"/>
      <c r="DR2166" s="40"/>
      <c r="DS2166" s="40"/>
      <c r="DT2166" s="40"/>
      <c r="DU2166" s="40"/>
      <c r="DV2166" s="40"/>
      <c r="DW2166" s="40"/>
      <c r="DX2166" s="40"/>
      <c r="DY2166" s="40"/>
      <c r="DZ2166" s="40"/>
      <c r="EA2166" s="40"/>
      <c r="EB2166" s="40"/>
      <c r="EC2166" s="40"/>
      <c r="ED2166" s="40"/>
      <c r="EE2166" s="40"/>
      <c r="EF2166" s="40"/>
      <c r="EG2166" s="40"/>
      <c r="EH2166" s="40"/>
      <c r="EI2166" s="40"/>
      <c r="EJ2166" s="40"/>
      <c r="EK2166" s="40"/>
      <c r="EL2166" s="40"/>
      <c r="EM2166" s="40"/>
      <c r="EN2166" s="40"/>
      <c r="EO2166" s="40"/>
      <c r="EP2166" s="40"/>
      <c r="EQ2166" s="40"/>
      <c r="ER2166" s="40"/>
      <c r="ES2166" s="40"/>
      <c r="ET2166" s="40"/>
      <c r="EU2166" s="40"/>
      <c r="EV2166" s="40"/>
      <c r="EW2166" s="40"/>
      <c r="EX2166" s="40"/>
      <c r="EY2166" s="40"/>
      <c r="EZ2166" s="40"/>
      <c r="FA2166" s="40"/>
      <c r="FB2166" s="40"/>
      <c r="FC2166" s="40"/>
      <c r="FD2166" s="40"/>
      <c r="FE2166" s="40"/>
      <c r="FF2166" s="40"/>
      <c r="FG2166" s="40"/>
      <c r="FH2166" s="40"/>
      <c r="FI2166" s="40"/>
      <c r="FJ2166" s="40"/>
      <c r="FK2166" s="40"/>
      <c r="FL2166" s="40"/>
      <c r="FM2166" s="40"/>
      <c r="FN2166" s="40"/>
      <c r="FO2166" s="40"/>
      <c r="FP2166" s="40"/>
      <c r="FQ2166" s="40"/>
      <c r="FR2166" s="40"/>
      <c r="FS2166" s="40"/>
      <c r="FT2166" s="40"/>
      <c r="FU2166" s="40"/>
      <c r="FV2166" s="40"/>
      <c r="FW2166" s="40"/>
      <c r="FX2166" s="40"/>
      <c r="FY2166" s="40"/>
      <c r="FZ2166" s="40"/>
      <c r="GA2166" s="40"/>
      <c r="GB2166" s="40"/>
      <c r="GC2166" s="40"/>
      <c r="GD2166" s="40"/>
      <c r="GE2166" s="40"/>
      <c r="GF2166" s="40"/>
      <c r="GG2166" s="40"/>
      <c r="GH2166" s="40"/>
      <c r="GI2166" s="40"/>
      <c r="GJ2166" s="40"/>
      <c r="GK2166" s="40"/>
      <c r="GL2166" s="40"/>
      <c r="GM2166" s="40"/>
      <c r="GN2166" s="40"/>
      <c r="GO2166" s="40"/>
      <c r="GP2166" s="40"/>
      <c r="GQ2166" s="40"/>
      <c r="GR2166" s="40"/>
      <c r="GS2166" s="40"/>
      <c r="GT2166" s="40"/>
      <c r="GU2166" s="40"/>
      <c r="GV2166" s="40"/>
      <c r="GW2166" s="40"/>
      <c r="GX2166" s="40"/>
      <c r="GY2166" s="40"/>
      <c r="GZ2166" s="40"/>
      <c r="HA2166" s="40"/>
      <c r="HB2166" s="40"/>
      <c r="HC2166" s="40"/>
      <c r="HD2166" s="40"/>
      <c r="HE2166" s="40"/>
      <c r="HF2166" s="40"/>
      <c r="HG2166" s="40"/>
      <c r="HH2166" s="40"/>
      <c r="HI2166" s="40"/>
      <c r="HJ2166" s="40"/>
      <c r="HK2166" s="40"/>
      <c r="HL2166" s="40"/>
      <c r="HM2166" s="40"/>
      <c r="HN2166" s="40"/>
      <c r="HO2166" s="40"/>
      <c r="HP2166" s="40"/>
      <c r="HQ2166" s="40"/>
      <c r="HR2166" s="40"/>
      <c r="HS2166" s="40"/>
      <c r="HT2166" s="40"/>
      <c r="HU2166" s="40"/>
      <c r="HV2166" s="40"/>
      <c r="HW2166" s="40"/>
      <c r="HX2166" s="40"/>
      <c r="HY2166" s="40"/>
      <c r="HZ2166" s="40"/>
      <c r="IA2166" s="40"/>
      <c r="IB2166" s="40"/>
      <c r="IC2166" s="40"/>
      <c r="ID2166" s="40"/>
      <c r="IE2166" s="40"/>
      <c r="IF2166" s="40"/>
      <c r="IG2166" s="40"/>
      <c r="IH2166" s="40"/>
      <c r="II2166" s="40"/>
      <c r="IJ2166" s="40"/>
      <c r="IK2166" s="40"/>
      <c r="IL2166" s="40"/>
      <c r="IM2166" s="40"/>
      <c r="IN2166" s="40"/>
      <c r="IO2166" s="40"/>
      <c r="IP2166" s="40"/>
      <c r="IQ2166" s="40"/>
      <c r="IR2166" s="40"/>
      <c r="IS2166" s="40"/>
      <c r="IT2166" s="40"/>
      <c r="IU2166" s="40"/>
      <c r="IV2166" s="40"/>
      <c r="IW2166" s="40"/>
      <c r="IX2166" s="40"/>
      <c r="IY2166" s="40"/>
      <c r="IZ2166" s="40"/>
      <c r="JA2166" s="40"/>
      <c r="JB2166" s="40"/>
      <c r="JC2166" s="40"/>
      <c r="JD2166" s="40"/>
      <c r="JE2166" s="40"/>
      <c r="JF2166" s="40"/>
      <c r="JG2166" s="40"/>
      <c r="JH2166" s="40"/>
      <c r="JI2166" s="40"/>
      <c r="JJ2166" s="40"/>
      <c r="JK2166" s="40"/>
      <c r="JL2166" s="40"/>
      <c r="JM2166" s="40"/>
      <c r="JN2166" s="40"/>
      <c r="JO2166" s="40"/>
      <c r="JP2166" s="40"/>
      <c r="JQ2166" s="40"/>
      <c r="JR2166" s="40"/>
      <c r="JS2166" s="40"/>
      <c r="JT2166" s="40"/>
      <c r="JU2166" s="40"/>
      <c r="JV2166" s="40"/>
      <c r="JW2166" s="40"/>
      <c r="JX2166" s="40"/>
      <c r="JY2166" s="40"/>
      <c r="JZ2166" s="40"/>
      <c r="KA2166" s="40"/>
      <c r="KB2166" s="40"/>
      <c r="KC2166" s="40"/>
      <c r="KD2166" s="40"/>
      <c r="KE2166" s="40"/>
      <c r="KF2166" s="40"/>
      <c r="KG2166" s="40"/>
      <c r="KH2166" s="40"/>
      <c r="KI2166" s="40"/>
      <c r="KJ2166" s="40"/>
      <c r="KK2166" s="40"/>
      <c r="KL2166" s="40"/>
      <c r="KM2166" s="40"/>
      <c r="KN2166" s="40"/>
      <c r="KO2166" s="40"/>
      <c r="KP2166" s="40"/>
      <c r="KQ2166" s="40"/>
      <c r="KR2166" s="40"/>
      <c r="KS2166" s="40"/>
      <c r="KT2166" s="40"/>
      <c r="KU2166" s="40"/>
      <c r="KV2166" s="40"/>
      <c r="KW2166" s="40"/>
      <c r="KX2166" s="40"/>
      <c r="KY2166" s="40"/>
      <c r="KZ2166" s="40"/>
      <c r="LA2166" s="40"/>
      <c r="LB2166" s="40"/>
      <c r="LC2166" s="40"/>
      <c r="LD2166" s="40"/>
      <c r="LE2166" s="40"/>
      <c r="LF2166" s="40"/>
      <c r="LG2166" s="40"/>
      <c r="LH2166" s="40"/>
      <c r="LI2166" s="40"/>
      <c r="LJ2166" s="40"/>
      <c r="LK2166" s="40"/>
      <c r="LL2166" s="40"/>
      <c r="LM2166" s="40"/>
      <c r="LN2166" s="40"/>
      <c r="LO2166" s="40"/>
      <c r="LP2166" s="40"/>
      <c r="LQ2166" s="40"/>
      <c r="LR2166" s="40"/>
      <c r="LS2166" s="40"/>
      <c r="LT2166" s="40"/>
      <c r="LU2166" s="40"/>
      <c r="LV2166" s="40"/>
      <c r="LW2166" s="40"/>
      <c r="LX2166" s="40"/>
      <c r="LY2166" s="40"/>
      <c r="LZ2166" s="40"/>
      <c r="MA2166" s="40"/>
      <c r="MB2166" s="40"/>
      <c r="MC2166" s="40"/>
      <c r="MD2166" s="40"/>
      <c r="ME2166" s="40"/>
      <c r="MF2166" s="40"/>
      <c r="MG2166" s="40"/>
      <c r="MH2166" s="40"/>
      <c r="MI2166" s="40"/>
      <c r="MJ2166" s="40"/>
      <c r="MK2166" s="40"/>
      <c r="ML2166" s="40"/>
      <c r="MM2166" s="40"/>
      <c r="MN2166" s="40"/>
      <c r="MO2166" s="40"/>
      <c r="MP2166" s="40"/>
      <c r="MQ2166" s="40"/>
      <c r="MR2166" s="40"/>
      <c r="MS2166" s="40"/>
      <c r="MT2166" s="40"/>
      <c r="MU2166" s="40"/>
      <c r="MV2166" s="40"/>
      <c r="MW2166" s="40"/>
      <c r="MX2166" s="40"/>
      <c r="MY2166" s="40"/>
      <c r="MZ2166" s="40"/>
      <c r="NA2166" s="40"/>
      <c r="NB2166" s="40"/>
      <c r="NC2166" s="40"/>
      <c r="ND2166" s="40"/>
      <c r="NE2166" s="40"/>
      <c r="NF2166" s="40"/>
      <c r="NG2166" s="40"/>
      <c r="NH2166" s="40"/>
      <c r="NI2166" s="40"/>
      <c r="NJ2166" s="40"/>
      <c r="NK2166" s="40"/>
      <c r="NL2166" s="40"/>
      <c r="NM2166" s="40"/>
      <c r="NN2166" s="40"/>
      <c r="NO2166" s="40"/>
      <c r="NP2166" s="40"/>
      <c r="NQ2166" s="40"/>
      <c r="NR2166" s="40"/>
      <c r="NS2166" s="40"/>
      <c r="NT2166" s="40"/>
      <c r="NU2166" s="40"/>
      <c r="NV2166" s="40"/>
      <c r="NW2166" s="40"/>
      <c r="NX2166" s="40"/>
      <c r="NY2166" s="40"/>
      <c r="NZ2166" s="40"/>
      <c r="OA2166" s="40"/>
      <c r="OB2166" s="40"/>
      <c r="OC2166" s="40"/>
      <c r="OD2166" s="40"/>
      <c r="OE2166" s="40"/>
      <c r="OF2166" s="40"/>
      <c r="OG2166" s="40"/>
      <c r="OH2166" s="40"/>
      <c r="OI2166" s="40"/>
      <c r="OJ2166" s="40"/>
      <c r="OK2166" s="40"/>
      <c r="OL2166" s="40"/>
      <c r="OM2166" s="40"/>
      <c r="ON2166" s="40"/>
      <c r="OO2166" s="40"/>
      <c r="OP2166" s="40"/>
      <c r="OQ2166" s="40"/>
      <c r="OR2166" s="40"/>
      <c r="OS2166" s="40"/>
      <c r="OT2166" s="40"/>
      <c r="OU2166" s="40"/>
      <c r="OV2166" s="40"/>
      <c r="OW2166" s="40"/>
      <c r="OX2166" s="40"/>
      <c r="OY2166" s="40"/>
      <c r="OZ2166" s="40"/>
      <c r="PA2166" s="40"/>
      <c r="PB2166" s="40"/>
      <c r="PC2166" s="40"/>
      <c r="PD2166" s="40"/>
      <c r="PE2166" s="40"/>
      <c r="PF2166" s="40"/>
      <c r="PG2166" s="40"/>
      <c r="PH2166" s="40"/>
      <c r="PI2166" s="40"/>
      <c r="PJ2166" s="40"/>
      <c r="PK2166" s="40"/>
      <c r="PL2166" s="40"/>
      <c r="PM2166" s="40"/>
      <c r="PN2166" s="40"/>
      <c r="PO2166" s="40"/>
      <c r="PP2166" s="40"/>
      <c r="PQ2166" s="40"/>
      <c r="PR2166" s="40"/>
      <c r="PS2166" s="40"/>
      <c r="PT2166" s="40"/>
      <c r="PU2166" s="40"/>
      <c r="PV2166" s="40"/>
      <c r="PW2166" s="40"/>
      <c r="PX2166" s="40"/>
      <c r="PY2166" s="40"/>
      <c r="PZ2166" s="40"/>
      <c r="QA2166" s="40"/>
      <c r="QB2166" s="40"/>
      <c r="QC2166" s="40"/>
      <c r="QD2166" s="40"/>
      <c r="QE2166" s="40"/>
      <c r="QF2166" s="40"/>
      <c r="QG2166" s="40"/>
      <c r="QH2166" s="40"/>
      <c r="QI2166" s="40"/>
      <c r="QJ2166" s="40"/>
      <c r="QK2166" s="40"/>
      <c r="QL2166" s="40"/>
      <c r="QM2166" s="40"/>
      <c r="QN2166" s="40"/>
      <c r="QO2166" s="40"/>
      <c r="QP2166" s="40"/>
      <c r="QQ2166" s="40"/>
      <c r="QR2166" s="40"/>
      <c r="QS2166" s="40"/>
      <c r="QT2166" s="40"/>
      <c r="QU2166" s="40"/>
      <c r="QV2166" s="40"/>
      <c r="QW2166" s="40"/>
      <c r="QX2166" s="40"/>
      <c r="QY2166" s="40"/>
      <c r="QZ2166" s="40"/>
      <c r="RA2166" s="40"/>
      <c r="RB2166" s="40"/>
      <c r="RC2166" s="40"/>
      <c r="RD2166" s="40"/>
      <c r="RE2166" s="40"/>
      <c r="RF2166" s="40"/>
      <c r="RG2166" s="40"/>
      <c r="RH2166" s="40"/>
      <c r="RI2166" s="40"/>
      <c r="RJ2166" s="40"/>
      <c r="RK2166" s="40"/>
      <c r="RL2166" s="40"/>
      <c r="RM2166" s="40"/>
      <c r="RN2166" s="40"/>
      <c r="RO2166" s="40"/>
      <c r="RP2166" s="40"/>
      <c r="RQ2166" s="40"/>
      <c r="RR2166" s="40"/>
      <c r="RS2166" s="40"/>
      <c r="RT2166" s="40"/>
      <c r="RU2166" s="40"/>
      <c r="RV2166" s="40"/>
      <c r="RW2166" s="40"/>
      <c r="RX2166" s="40"/>
      <c r="RY2166" s="40"/>
      <c r="RZ2166" s="40"/>
      <c r="SA2166" s="40"/>
      <c r="SB2166" s="40"/>
      <c r="SC2166" s="40"/>
      <c r="SD2166" s="40"/>
      <c r="SE2166" s="40"/>
      <c r="SF2166" s="40"/>
      <c r="SG2166" s="40"/>
      <c r="SH2166" s="40"/>
      <c r="SI2166" s="40"/>
      <c r="SJ2166" s="40"/>
      <c r="SK2166" s="40"/>
      <c r="SL2166" s="40"/>
      <c r="SM2166" s="40"/>
      <c r="SN2166" s="40"/>
      <c r="SO2166" s="40"/>
      <c r="SP2166" s="40"/>
      <c r="SQ2166" s="40"/>
      <c r="SR2166" s="40"/>
      <c r="SS2166" s="40"/>
      <c r="ST2166" s="40"/>
      <c r="SU2166" s="40"/>
      <c r="SV2166" s="40"/>
      <c r="SW2166" s="40"/>
      <c r="SX2166" s="40"/>
      <c r="SY2166" s="40"/>
      <c r="SZ2166" s="40"/>
      <c r="TA2166" s="40"/>
      <c r="TB2166" s="40"/>
      <c r="TC2166" s="40"/>
      <c r="TD2166" s="40"/>
      <c r="TE2166" s="40"/>
      <c r="TF2166" s="40"/>
      <c r="TG2166" s="40"/>
      <c r="TH2166" s="40"/>
      <c r="TI2166" s="40"/>
      <c r="TJ2166" s="40"/>
      <c r="TK2166" s="40"/>
      <c r="TL2166" s="40"/>
      <c r="TM2166" s="40"/>
      <c r="TN2166" s="40"/>
      <c r="TO2166" s="40"/>
      <c r="TP2166" s="40"/>
      <c r="TQ2166" s="40"/>
      <c r="TR2166" s="40"/>
      <c r="TS2166" s="40"/>
      <c r="TT2166" s="40"/>
      <c r="TU2166" s="40"/>
      <c r="TV2166" s="40"/>
      <c r="TW2166" s="40"/>
      <c r="TX2166" s="40"/>
      <c r="TY2166" s="40"/>
      <c r="TZ2166" s="40"/>
      <c r="UA2166" s="40"/>
      <c r="UB2166" s="40"/>
      <c r="UC2166" s="40"/>
      <c r="UD2166" s="40"/>
      <c r="UE2166" s="40"/>
      <c r="UF2166" s="40"/>
      <c r="UG2166" s="40"/>
      <c r="UH2166" s="40"/>
      <c r="UI2166" s="40"/>
      <c r="UJ2166" s="40"/>
      <c r="UK2166" s="40"/>
      <c r="UL2166" s="40"/>
      <c r="UM2166" s="40"/>
      <c r="UN2166" s="40"/>
      <c r="UO2166" s="40"/>
      <c r="UP2166" s="40"/>
      <c r="UQ2166" s="40"/>
      <c r="UR2166" s="40"/>
      <c r="US2166" s="40"/>
      <c r="UT2166" s="40"/>
      <c r="UU2166" s="40"/>
      <c r="UV2166" s="40"/>
      <c r="UW2166" s="40"/>
      <c r="UX2166" s="40"/>
      <c r="UY2166" s="40"/>
      <c r="UZ2166" s="40"/>
      <c r="VA2166" s="40"/>
      <c r="VB2166" s="40"/>
      <c r="VC2166" s="40"/>
      <c r="VD2166" s="40"/>
      <c r="VE2166" s="40"/>
      <c r="VF2166" s="40"/>
      <c r="VG2166" s="40"/>
      <c r="VH2166" s="40"/>
      <c r="VI2166" s="40"/>
      <c r="VJ2166" s="40"/>
      <c r="VK2166" s="40"/>
      <c r="VL2166" s="40"/>
      <c r="VM2166" s="40"/>
      <c r="VN2166" s="40"/>
      <c r="VO2166" s="40"/>
      <c r="VP2166" s="40"/>
      <c r="VQ2166" s="40"/>
      <c r="VR2166" s="40"/>
      <c r="VS2166" s="40"/>
      <c r="VT2166" s="40"/>
      <c r="VU2166" s="40"/>
      <c r="VV2166" s="40"/>
      <c r="VW2166" s="40"/>
      <c r="VX2166" s="40"/>
      <c r="VY2166" s="40"/>
      <c r="VZ2166" s="40"/>
      <c r="WA2166" s="40"/>
      <c r="WB2166" s="40"/>
      <c r="WC2166" s="40"/>
      <c r="WD2166" s="40"/>
      <c r="WE2166" s="40"/>
      <c r="WF2166" s="40"/>
      <c r="WG2166" s="40"/>
      <c r="WH2166" s="40"/>
      <c r="WI2166" s="40"/>
      <c r="WJ2166" s="40"/>
      <c r="WK2166" s="40"/>
      <c r="WL2166" s="40"/>
      <c r="WM2166" s="40"/>
      <c r="WN2166" s="40"/>
      <c r="WO2166" s="40"/>
      <c r="WP2166" s="40"/>
      <c r="WQ2166" s="40"/>
      <c r="WR2166" s="40"/>
      <c r="WS2166" s="40"/>
      <c r="WT2166" s="40"/>
      <c r="WU2166" s="40"/>
      <c r="WV2166" s="40"/>
      <c r="WW2166" s="40"/>
      <c r="WX2166" s="40"/>
      <c r="WY2166" s="40"/>
      <c r="WZ2166" s="40"/>
      <c r="XA2166" s="40"/>
      <c r="XB2166" s="40"/>
      <c r="XC2166" s="40"/>
      <c r="XD2166" s="40"/>
      <c r="XE2166" s="40"/>
      <c r="XF2166" s="40"/>
      <c r="XG2166" s="40"/>
      <c r="XH2166" s="40"/>
      <c r="XI2166" s="40"/>
      <c r="XJ2166" s="40"/>
      <c r="XK2166" s="40"/>
      <c r="XL2166" s="40"/>
      <c r="XM2166" s="40"/>
      <c r="XN2166" s="40"/>
      <c r="XO2166" s="40"/>
      <c r="XP2166" s="40"/>
      <c r="XQ2166" s="40"/>
      <c r="XR2166" s="40"/>
      <c r="XS2166" s="40"/>
      <c r="XT2166" s="40"/>
      <c r="XU2166" s="40"/>
      <c r="XV2166" s="40"/>
      <c r="XW2166" s="40"/>
      <c r="XX2166" s="40"/>
      <c r="XY2166" s="40"/>
      <c r="XZ2166" s="40"/>
      <c r="YA2166" s="40"/>
      <c r="YB2166" s="40"/>
      <c r="YC2166" s="40"/>
      <c r="YD2166" s="40"/>
      <c r="YE2166" s="40"/>
      <c r="YF2166" s="40"/>
      <c r="YG2166" s="40"/>
      <c r="YH2166" s="40"/>
      <c r="YI2166" s="40"/>
      <c r="YJ2166" s="40"/>
      <c r="YK2166" s="40"/>
      <c r="YL2166" s="40"/>
      <c r="YM2166" s="40"/>
      <c r="YN2166" s="40"/>
      <c r="YO2166" s="40"/>
      <c r="YP2166" s="40"/>
      <c r="YQ2166" s="40"/>
      <c r="YR2166" s="40"/>
      <c r="YS2166" s="40"/>
      <c r="YT2166" s="40"/>
      <c r="YU2166" s="40"/>
      <c r="YV2166" s="40"/>
      <c r="YW2166" s="40"/>
      <c r="YX2166" s="40"/>
      <c r="YY2166" s="40"/>
      <c r="YZ2166" s="40"/>
      <c r="ZA2166" s="40"/>
      <c r="ZB2166" s="40"/>
      <c r="ZC2166" s="40"/>
      <c r="ZD2166" s="40"/>
      <c r="ZE2166" s="40"/>
      <c r="ZF2166" s="40"/>
      <c r="ZG2166" s="40"/>
      <c r="ZH2166" s="40"/>
      <c r="ZI2166" s="40"/>
      <c r="ZJ2166" s="40"/>
      <c r="ZK2166" s="40"/>
      <c r="ZL2166" s="40"/>
      <c r="ZM2166" s="40"/>
      <c r="ZN2166" s="40"/>
      <c r="ZO2166" s="40"/>
      <c r="ZP2166" s="40"/>
      <c r="ZQ2166" s="40"/>
      <c r="ZR2166" s="40"/>
      <c r="ZS2166" s="40"/>
      <c r="ZT2166" s="40"/>
      <c r="ZU2166" s="40"/>
      <c r="ZV2166" s="40"/>
      <c r="ZW2166" s="40"/>
      <c r="ZX2166" s="40"/>
      <c r="ZY2166" s="40"/>
      <c r="ZZ2166" s="40"/>
      <c r="AAA2166" s="40"/>
      <c r="AAB2166" s="40"/>
      <c r="AAC2166" s="40"/>
      <c r="AAD2166" s="40"/>
      <c r="AAE2166" s="40"/>
      <c r="AAF2166" s="40"/>
      <c r="AAG2166" s="40"/>
      <c r="AAH2166" s="40"/>
      <c r="AAI2166" s="40"/>
      <c r="AAJ2166" s="40"/>
      <c r="AAK2166" s="40"/>
      <c r="AAL2166" s="40"/>
      <c r="AAM2166" s="40"/>
      <c r="AAN2166" s="40"/>
      <c r="AAO2166" s="40"/>
      <c r="AAP2166" s="40"/>
      <c r="AAQ2166" s="40"/>
      <c r="AAR2166" s="40"/>
      <c r="AAS2166" s="40"/>
      <c r="AAT2166" s="40"/>
      <c r="AAU2166" s="40"/>
      <c r="AAV2166" s="40"/>
      <c r="AAW2166" s="40"/>
      <c r="AAX2166" s="40"/>
      <c r="AAY2166" s="40"/>
      <c r="AAZ2166" s="40"/>
      <c r="ABA2166" s="40"/>
      <c r="ABB2166" s="40"/>
      <c r="ABC2166" s="40"/>
      <c r="ABD2166" s="40"/>
      <c r="ABE2166" s="40"/>
      <c r="ABF2166" s="40"/>
      <c r="ABG2166" s="40"/>
      <c r="ABH2166" s="40"/>
      <c r="ABI2166" s="40"/>
      <c r="ABJ2166" s="40"/>
      <c r="ABK2166" s="40"/>
      <c r="ABL2166" s="40"/>
      <c r="ABM2166" s="40"/>
      <c r="ABN2166" s="40"/>
      <c r="ABO2166" s="40"/>
      <c r="ABP2166" s="40"/>
      <c r="ABQ2166" s="40"/>
      <c r="ABR2166" s="40"/>
      <c r="ABS2166" s="40"/>
      <c r="ABT2166" s="40"/>
      <c r="ABU2166" s="40"/>
      <c r="ABV2166" s="40"/>
      <c r="ABW2166" s="40"/>
      <c r="ABX2166" s="40"/>
      <c r="ABY2166" s="40"/>
      <c r="ABZ2166" s="40"/>
      <c r="ACA2166" s="40"/>
      <c r="ACB2166" s="40"/>
      <c r="ACC2166" s="40"/>
      <c r="ACD2166" s="40"/>
      <c r="ACE2166" s="40"/>
      <c r="ACF2166" s="40"/>
      <c r="ACG2166" s="40"/>
      <c r="ACH2166" s="40"/>
      <c r="ACI2166" s="40"/>
      <c r="ACJ2166" s="40"/>
      <c r="ACK2166" s="40"/>
      <c r="ACL2166" s="40"/>
      <c r="ACM2166" s="40"/>
      <c r="ACN2166" s="40"/>
      <c r="ACO2166" s="40"/>
      <c r="ACP2166" s="40"/>
      <c r="ACQ2166" s="40"/>
      <c r="ACR2166" s="40"/>
      <c r="ACS2166" s="40"/>
      <c r="ACT2166" s="40"/>
      <c r="ACU2166" s="40"/>
      <c r="ACV2166" s="40"/>
      <c r="ACW2166" s="40"/>
      <c r="ACX2166" s="40"/>
      <c r="ACY2166" s="40"/>
      <c r="ACZ2166" s="40"/>
      <c r="ADA2166" s="40"/>
      <c r="ADB2166" s="40"/>
      <c r="ADC2166" s="40"/>
      <c r="ADD2166" s="40"/>
      <c r="ADE2166" s="40"/>
      <c r="ADF2166" s="40"/>
      <c r="ADG2166" s="40"/>
      <c r="ADH2166" s="40"/>
      <c r="ADI2166" s="40"/>
      <c r="ADJ2166" s="40"/>
      <c r="ADK2166" s="40"/>
      <c r="ADL2166" s="40"/>
      <c r="ADM2166" s="40"/>
      <c r="ADN2166" s="40"/>
      <c r="ADO2166" s="40"/>
      <c r="ADP2166" s="40"/>
      <c r="ADQ2166" s="40"/>
      <c r="ADR2166" s="40"/>
      <c r="ADS2166" s="40"/>
      <c r="ADT2166" s="40"/>
      <c r="ADU2166" s="40"/>
      <c r="ADV2166" s="40"/>
      <c r="ADW2166" s="40"/>
      <c r="ADX2166" s="40"/>
      <c r="ADY2166" s="40"/>
      <c r="ADZ2166" s="40"/>
      <c r="AEA2166" s="40"/>
      <c r="AEB2166" s="40"/>
      <c r="AEC2166" s="40"/>
      <c r="AED2166" s="40"/>
      <c r="AEE2166" s="40"/>
      <c r="AEF2166" s="40"/>
      <c r="AEG2166" s="40"/>
      <c r="AEH2166" s="40"/>
      <c r="AEI2166" s="40"/>
      <c r="AEJ2166" s="40"/>
      <c r="AEK2166" s="40"/>
      <c r="AEL2166" s="40"/>
      <c r="AEM2166" s="40"/>
      <c r="AEN2166" s="40"/>
      <c r="AEO2166" s="40"/>
      <c r="AEP2166" s="40"/>
      <c r="AEQ2166" s="40"/>
      <c r="AER2166" s="40"/>
      <c r="AES2166" s="40"/>
      <c r="AET2166" s="40"/>
      <c r="AEU2166" s="40"/>
      <c r="AEV2166" s="40"/>
      <c r="AEW2166" s="40"/>
      <c r="AEX2166" s="40"/>
      <c r="AEY2166" s="40"/>
      <c r="AEZ2166" s="40"/>
      <c r="AFA2166" s="40"/>
      <c r="AFB2166" s="40"/>
      <c r="AFC2166" s="40"/>
      <c r="AFD2166" s="40"/>
      <c r="AFE2166" s="40"/>
      <c r="AFF2166" s="40"/>
      <c r="AFG2166" s="40"/>
      <c r="AFH2166" s="40"/>
      <c r="AFI2166" s="40"/>
      <c r="AFJ2166" s="40"/>
      <c r="AFK2166" s="40"/>
      <c r="AFL2166" s="40"/>
      <c r="AFM2166" s="40"/>
      <c r="AFN2166" s="40"/>
      <c r="AFO2166" s="40"/>
      <c r="AFP2166" s="40"/>
      <c r="AFQ2166" s="40"/>
      <c r="AFR2166" s="40"/>
      <c r="AFS2166" s="40"/>
      <c r="AFT2166" s="40"/>
      <c r="AFU2166" s="40"/>
      <c r="AFV2166" s="40"/>
      <c r="AFW2166" s="40"/>
      <c r="AFX2166" s="40"/>
      <c r="AFY2166" s="40"/>
      <c r="AFZ2166" s="40"/>
      <c r="AGA2166" s="40"/>
      <c r="AGB2166" s="40"/>
      <c r="AGC2166" s="40"/>
      <c r="AGD2166" s="40"/>
      <c r="AGE2166" s="40"/>
      <c r="AGF2166" s="40"/>
      <c r="AGG2166" s="40"/>
      <c r="AGH2166" s="40"/>
      <c r="AGI2166" s="40"/>
      <c r="AGJ2166" s="40"/>
      <c r="AGK2166" s="40"/>
      <c r="AGL2166" s="40"/>
      <c r="AGM2166" s="40"/>
      <c r="AGN2166" s="40"/>
      <c r="AGO2166" s="40"/>
      <c r="AGP2166" s="40"/>
      <c r="AGQ2166" s="40"/>
      <c r="AGR2166" s="40"/>
      <c r="AGS2166" s="40"/>
      <c r="AGT2166" s="40"/>
      <c r="AGU2166" s="40"/>
      <c r="AGV2166" s="40"/>
      <c r="AGW2166" s="40"/>
      <c r="AGX2166" s="40"/>
      <c r="AGY2166" s="40"/>
      <c r="AGZ2166" s="40"/>
      <c r="AHA2166" s="40"/>
      <c r="AHB2166" s="40"/>
      <c r="AHC2166" s="40"/>
      <c r="AHD2166" s="40"/>
      <c r="AHE2166" s="40"/>
      <c r="AHF2166" s="40"/>
      <c r="AHG2166" s="40"/>
      <c r="AHH2166" s="40"/>
      <c r="AHI2166" s="40"/>
      <c r="AHJ2166" s="40"/>
      <c r="AHK2166" s="40"/>
      <c r="AHL2166" s="40"/>
      <c r="AHM2166" s="40"/>
      <c r="AHN2166" s="40"/>
      <c r="AHO2166" s="40"/>
      <c r="AHP2166" s="40"/>
      <c r="AHQ2166" s="40"/>
      <c r="AHR2166" s="40"/>
      <c r="AHS2166" s="40"/>
      <c r="AHT2166" s="40"/>
      <c r="AHU2166" s="40"/>
      <c r="AHV2166" s="40"/>
      <c r="AHW2166" s="40"/>
      <c r="AHX2166" s="40"/>
      <c r="AHY2166" s="40"/>
      <c r="AHZ2166" s="40"/>
      <c r="AIA2166" s="40"/>
      <c r="AIB2166" s="40"/>
      <c r="AIC2166" s="40"/>
      <c r="AID2166" s="40"/>
      <c r="AIE2166" s="40"/>
      <c r="AIF2166" s="40"/>
      <c r="AIG2166" s="40"/>
      <c r="AIH2166" s="40"/>
      <c r="AII2166" s="40"/>
      <c r="AIJ2166" s="40"/>
      <c r="AIK2166" s="40"/>
      <c r="AIL2166" s="40"/>
      <c r="AIM2166" s="40"/>
      <c r="AIN2166" s="40"/>
      <c r="AIO2166" s="40"/>
      <c r="AIP2166" s="40"/>
      <c r="AIQ2166" s="40"/>
      <c r="AIR2166" s="40"/>
      <c r="AIS2166" s="40"/>
      <c r="AIT2166" s="40"/>
      <c r="AIU2166" s="40"/>
      <c r="AIV2166" s="40"/>
      <c r="AIW2166" s="40"/>
      <c r="AIX2166" s="40"/>
      <c r="AIY2166" s="40"/>
      <c r="AIZ2166" s="40"/>
      <c r="AJA2166" s="40"/>
      <c r="AJB2166" s="40"/>
      <c r="AJC2166" s="40"/>
      <c r="AJD2166" s="40"/>
      <c r="AJE2166" s="40"/>
      <c r="AJF2166" s="40"/>
      <c r="AJG2166" s="40"/>
      <c r="AJH2166" s="40"/>
      <c r="AJI2166" s="40"/>
      <c r="AJJ2166" s="40"/>
      <c r="AJK2166" s="40"/>
      <c r="AJL2166" s="40"/>
      <c r="AJM2166" s="40"/>
      <c r="AJN2166" s="40"/>
      <c r="AJO2166" s="40"/>
      <c r="AJP2166" s="40"/>
      <c r="AJQ2166" s="40"/>
      <c r="AJR2166" s="40"/>
      <c r="AJS2166" s="40"/>
      <c r="AJT2166" s="40"/>
      <c r="AJU2166" s="40"/>
      <c r="AJV2166" s="40"/>
      <c r="AJW2166" s="40"/>
      <c r="AJX2166" s="40"/>
      <c r="AJY2166" s="40"/>
      <c r="AJZ2166" s="40"/>
      <c r="AKA2166" s="40"/>
      <c r="AKB2166" s="40"/>
      <c r="AKC2166" s="40"/>
      <c r="AKD2166" s="40"/>
      <c r="AKE2166" s="40"/>
      <c r="AKF2166" s="40"/>
      <c r="AKG2166" s="40"/>
      <c r="AKH2166" s="40"/>
      <c r="AKI2166" s="40"/>
      <c r="AKJ2166" s="40"/>
      <c r="AKK2166" s="40"/>
      <c r="AKL2166" s="40"/>
      <c r="AKM2166" s="40"/>
      <c r="AKN2166" s="40"/>
      <c r="AKO2166" s="40"/>
      <c r="AKP2166" s="40"/>
      <c r="AKQ2166" s="40"/>
      <c r="AKR2166" s="40"/>
      <c r="AKS2166" s="40"/>
      <c r="AKT2166" s="40"/>
      <c r="AKU2166" s="40"/>
      <c r="AKV2166" s="40"/>
      <c r="AKW2166" s="40"/>
      <c r="AKX2166" s="40"/>
      <c r="AKY2166" s="40"/>
      <c r="AKZ2166" s="40"/>
      <c r="ALA2166" s="40"/>
      <c r="ALB2166" s="40"/>
      <c r="ALC2166" s="40"/>
      <c r="ALD2166" s="40"/>
      <c r="ALE2166" s="40"/>
      <c r="ALF2166" s="40"/>
      <c r="ALG2166" s="40"/>
      <c r="ALH2166" s="40"/>
      <c r="ALI2166" s="40"/>
      <c r="ALJ2166" s="40"/>
      <c r="ALK2166" s="40"/>
      <c r="ALL2166" s="40"/>
      <c r="ALM2166" s="40"/>
      <c r="ALN2166" s="40"/>
      <c r="ALO2166" s="40"/>
      <c r="ALP2166" s="40"/>
      <c r="ALQ2166" s="40"/>
      <c r="ALR2166" s="40"/>
      <c r="ALS2166" s="40"/>
      <c r="ALT2166" s="40"/>
      <c r="ALU2166" s="40"/>
      <c r="ALV2166" s="40"/>
      <c r="ALW2166" s="40"/>
      <c r="ALX2166" s="40"/>
      <c r="ALY2166" s="40"/>
      <c r="ALZ2166" s="40"/>
      <c r="AMA2166" s="40"/>
      <c r="AMB2166" s="40"/>
      <c r="AMC2166" s="40"/>
      <c r="AMD2166" s="40"/>
      <c r="AME2166" s="40"/>
      <c r="AMF2166" s="40"/>
      <c r="AMG2166" s="40"/>
      <c r="AMH2166" s="40"/>
      <c r="AMI2166" s="40"/>
      <c r="AMJ2166" s="40"/>
      <c r="AMK2166" s="40"/>
      <c r="AML2166" s="40"/>
      <c r="AMM2166" s="40"/>
      <c r="AMN2166" s="40"/>
      <c r="AMO2166" s="40"/>
      <c r="AMP2166" s="40"/>
      <c r="AMQ2166" s="40"/>
      <c r="AMR2166" s="40"/>
      <c r="AMS2166" s="40"/>
      <c r="AMT2166" s="40"/>
      <c r="AMU2166" s="40"/>
      <c r="AMV2166" s="40"/>
      <c r="AMW2166" s="40"/>
      <c r="AMX2166" s="40"/>
      <c r="AMY2166" s="40"/>
      <c r="AMZ2166" s="40"/>
      <c r="ANA2166" s="40"/>
      <c r="ANB2166" s="40"/>
      <c r="ANC2166" s="40"/>
      <c r="AND2166" s="40"/>
      <c r="ANE2166" s="40"/>
      <c r="ANF2166" s="40"/>
      <c r="ANG2166" s="40"/>
      <c r="ANH2166" s="40"/>
      <c r="ANI2166" s="40"/>
      <c r="ANJ2166" s="40"/>
      <c r="ANK2166" s="40"/>
      <c r="ANL2166" s="40"/>
      <c r="ANM2166" s="40"/>
      <c r="ANN2166" s="40"/>
      <c r="ANO2166" s="40"/>
      <c r="ANP2166" s="40"/>
      <c r="ANQ2166" s="40"/>
      <c r="ANR2166" s="40"/>
      <c r="ANS2166" s="40"/>
      <c r="ANT2166" s="40"/>
      <c r="ANU2166" s="40"/>
      <c r="ANV2166" s="40"/>
      <c r="ANW2166" s="40"/>
      <c r="ANX2166" s="40"/>
      <c r="ANY2166" s="40"/>
      <c r="ANZ2166" s="40"/>
      <c r="AOA2166" s="40"/>
      <c r="AOB2166" s="40"/>
      <c r="AOC2166" s="40"/>
      <c r="AOD2166" s="40"/>
      <c r="AOE2166" s="40"/>
      <c r="AOF2166" s="40"/>
      <c r="AOG2166" s="40"/>
      <c r="AOH2166" s="40"/>
      <c r="AOI2166" s="40"/>
      <c r="AOJ2166" s="40"/>
      <c r="AOK2166" s="40"/>
      <c r="AOL2166" s="40"/>
      <c r="AOM2166" s="40"/>
      <c r="AON2166" s="40"/>
      <c r="AOO2166" s="40"/>
      <c r="AOP2166" s="40"/>
      <c r="AOQ2166" s="40"/>
      <c r="AOR2166" s="40"/>
      <c r="AOS2166" s="40"/>
      <c r="AOT2166" s="40"/>
      <c r="AOU2166" s="40"/>
      <c r="AOV2166" s="40"/>
      <c r="AOW2166" s="40"/>
      <c r="AOX2166" s="40"/>
      <c r="AOY2166" s="40"/>
      <c r="AOZ2166" s="40"/>
      <c r="APA2166" s="40"/>
      <c r="APB2166" s="40"/>
      <c r="APC2166" s="40"/>
      <c r="APD2166" s="40"/>
      <c r="APE2166" s="40"/>
      <c r="APF2166" s="40"/>
      <c r="APG2166" s="40"/>
      <c r="APH2166" s="40"/>
      <c r="API2166" s="40"/>
      <c r="APJ2166" s="40"/>
      <c r="APK2166" s="40"/>
      <c r="APL2166" s="40"/>
      <c r="APM2166" s="40"/>
      <c r="APN2166" s="40"/>
      <c r="APO2166" s="40"/>
      <c r="APP2166" s="40"/>
      <c r="APQ2166" s="40"/>
      <c r="APR2166" s="40"/>
      <c r="APS2166" s="40"/>
      <c r="APT2166" s="40"/>
      <c r="APU2166" s="40"/>
      <c r="APV2166" s="40"/>
      <c r="APW2166" s="40"/>
      <c r="APX2166" s="40"/>
      <c r="APY2166" s="40"/>
      <c r="APZ2166" s="40"/>
      <c r="AQA2166" s="40"/>
      <c r="AQB2166" s="40"/>
      <c r="AQC2166" s="40"/>
      <c r="AQD2166" s="40"/>
      <c r="AQE2166" s="40"/>
      <c r="AQF2166" s="40"/>
      <c r="AQG2166" s="40"/>
      <c r="AQH2166" s="40"/>
      <c r="AQI2166" s="40"/>
      <c r="AQJ2166" s="40"/>
      <c r="AQK2166" s="40"/>
      <c r="AQL2166" s="40"/>
      <c r="AQM2166" s="40"/>
      <c r="AQN2166" s="40"/>
      <c r="AQO2166" s="40"/>
      <c r="AQP2166" s="40"/>
      <c r="AQQ2166" s="40"/>
      <c r="AQR2166" s="40"/>
      <c r="AQS2166" s="40"/>
      <c r="AQT2166" s="40"/>
      <c r="AQU2166" s="40"/>
      <c r="AQV2166" s="40"/>
      <c r="AQW2166" s="40"/>
      <c r="AQX2166" s="40"/>
      <c r="AQY2166" s="40"/>
      <c r="AQZ2166" s="40"/>
      <c r="ARA2166" s="40"/>
      <c r="ARB2166" s="40"/>
      <c r="ARC2166" s="40"/>
      <c r="ARD2166" s="40"/>
      <c r="ARE2166" s="40"/>
      <c r="ARF2166" s="40"/>
      <c r="ARG2166" s="40"/>
      <c r="ARH2166" s="40"/>
      <c r="ARI2166" s="40"/>
      <c r="ARJ2166" s="40"/>
      <c r="ARK2166" s="40"/>
      <c r="ARL2166" s="40"/>
      <c r="ARM2166" s="40"/>
      <c r="ARN2166" s="40"/>
      <c r="ARO2166" s="40"/>
      <c r="ARP2166" s="40"/>
      <c r="ARQ2166" s="40"/>
      <c r="ARR2166" s="40"/>
      <c r="ARS2166" s="40"/>
      <c r="ART2166" s="40"/>
      <c r="ARU2166" s="40"/>
      <c r="ARV2166" s="40"/>
      <c r="ARW2166" s="40"/>
      <c r="ARX2166" s="40"/>
      <c r="ARY2166" s="40"/>
      <c r="ARZ2166" s="40"/>
      <c r="ASA2166" s="40"/>
      <c r="ASB2166" s="40"/>
      <c r="ASC2166" s="40"/>
      <c r="ASD2166" s="40"/>
      <c r="ASE2166" s="40"/>
      <c r="ASF2166" s="40"/>
      <c r="ASG2166" s="40"/>
      <c r="ASH2166" s="40"/>
      <c r="ASI2166" s="40"/>
      <c r="ASJ2166" s="40"/>
      <c r="ASK2166" s="40"/>
      <c r="ASL2166" s="40"/>
      <c r="ASM2166" s="40"/>
      <c r="ASN2166" s="40"/>
      <c r="ASO2166" s="40"/>
      <c r="ASP2166" s="40"/>
      <c r="ASQ2166" s="40"/>
      <c r="ASR2166" s="40"/>
      <c r="ASS2166" s="40"/>
      <c r="AST2166" s="40"/>
      <c r="ASU2166" s="40"/>
      <c r="ASV2166" s="40"/>
      <c r="ASW2166" s="40"/>
      <c r="ASX2166" s="40"/>
      <c r="ASY2166" s="40"/>
      <c r="ASZ2166" s="40"/>
      <c r="ATA2166" s="40"/>
      <c r="ATB2166" s="40"/>
      <c r="ATC2166" s="40"/>
      <c r="ATD2166" s="40"/>
      <c r="ATE2166" s="40"/>
      <c r="ATF2166" s="40"/>
      <c r="ATG2166" s="40"/>
      <c r="ATH2166" s="40"/>
      <c r="ATI2166" s="40"/>
      <c r="ATJ2166" s="40"/>
      <c r="ATK2166" s="40"/>
      <c r="ATL2166" s="40"/>
      <c r="ATM2166" s="40"/>
      <c r="ATN2166" s="40"/>
      <c r="ATO2166" s="40"/>
      <c r="ATP2166" s="40"/>
      <c r="ATQ2166" s="40"/>
      <c r="ATR2166" s="40"/>
      <c r="ATS2166" s="40"/>
      <c r="ATT2166" s="40"/>
      <c r="ATU2166" s="40"/>
      <c r="ATV2166" s="40"/>
      <c r="ATW2166" s="40"/>
      <c r="ATX2166" s="40"/>
      <c r="ATY2166" s="40"/>
      <c r="ATZ2166" s="40"/>
      <c r="AUA2166" s="40"/>
      <c r="AUB2166" s="40"/>
      <c r="AUC2166" s="40"/>
      <c r="AUD2166" s="40"/>
      <c r="AUE2166" s="40"/>
      <c r="AUF2166" s="40"/>
      <c r="AUG2166" s="40"/>
      <c r="AUH2166" s="40"/>
      <c r="AUI2166" s="40"/>
      <c r="AUJ2166" s="40"/>
      <c r="AUK2166" s="40"/>
      <c r="AUL2166" s="40"/>
      <c r="AUM2166" s="40"/>
      <c r="AUN2166" s="40"/>
      <c r="AUO2166" s="40"/>
      <c r="AUP2166" s="40"/>
      <c r="AUQ2166" s="40"/>
      <c r="AUR2166" s="40"/>
      <c r="AUS2166" s="40"/>
      <c r="AUT2166" s="40"/>
      <c r="AUU2166" s="40"/>
      <c r="AUV2166" s="40"/>
      <c r="AUW2166" s="40"/>
      <c r="AUX2166" s="40"/>
      <c r="AUY2166" s="40"/>
      <c r="AUZ2166" s="40"/>
      <c r="AVA2166" s="40"/>
      <c r="AVB2166" s="40"/>
      <c r="AVC2166" s="40"/>
      <c r="AVD2166" s="40"/>
      <c r="AVE2166" s="40"/>
      <c r="AVF2166" s="40"/>
      <c r="AVG2166" s="40"/>
      <c r="AVH2166" s="40"/>
      <c r="AVI2166" s="40"/>
      <c r="AVJ2166" s="40"/>
      <c r="AVK2166" s="40"/>
      <c r="AVL2166" s="40"/>
      <c r="AVM2166" s="40"/>
      <c r="AVN2166" s="40"/>
      <c r="AVO2166" s="40"/>
      <c r="AVP2166" s="40"/>
      <c r="AVQ2166" s="40"/>
      <c r="AVR2166" s="40"/>
      <c r="AVS2166" s="40"/>
      <c r="AVT2166" s="40"/>
      <c r="AVU2166" s="40"/>
      <c r="AVV2166" s="40"/>
      <c r="AVW2166" s="40"/>
      <c r="AVX2166" s="40"/>
      <c r="AVY2166" s="40"/>
      <c r="AVZ2166" s="40"/>
      <c r="AWA2166" s="40"/>
      <c r="AWB2166" s="40"/>
      <c r="AWC2166" s="40"/>
      <c r="AWD2166" s="40"/>
      <c r="AWE2166" s="40"/>
      <c r="AWF2166" s="40"/>
      <c r="AWG2166" s="40"/>
      <c r="AWH2166" s="40"/>
      <c r="AWI2166" s="40"/>
      <c r="AWJ2166" s="40"/>
      <c r="AWK2166" s="40"/>
      <c r="AWL2166" s="40"/>
      <c r="AWM2166" s="40"/>
      <c r="AWN2166" s="40"/>
      <c r="AWO2166" s="40"/>
      <c r="AWP2166" s="40"/>
      <c r="AWQ2166" s="40"/>
      <c r="AWR2166" s="40"/>
      <c r="AWS2166" s="40"/>
      <c r="AWT2166" s="40"/>
      <c r="AWU2166" s="40"/>
      <c r="AWV2166" s="40"/>
      <c r="AWW2166" s="40"/>
      <c r="AWX2166" s="40"/>
      <c r="AWY2166" s="40"/>
      <c r="AWZ2166" s="40"/>
      <c r="AXA2166" s="40"/>
      <c r="AXB2166" s="40"/>
      <c r="AXC2166" s="40"/>
      <c r="AXD2166" s="40"/>
      <c r="AXE2166" s="40"/>
      <c r="AXF2166" s="40"/>
      <c r="AXG2166" s="40"/>
      <c r="AXH2166" s="40"/>
      <c r="AXI2166" s="40"/>
      <c r="AXJ2166" s="40"/>
      <c r="AXK2166" s="40"/>
      <c r="AXL2166" s="40"/>
      <c r="AXM2166" s="40"/>
      <c r="AXN2166" s="40"/>
      <c r="AXO2166" s="40"/>
      <c r="AXP2166" s="40"/>
      <c r="AXQ2166" s="40"/>
      <c r="AXR2166" s="40"/>
      <c r="AXS2166" s="40"/>
      <c r="AXT2166" s="40"/>
      <c r="AXU2166" s="40"/>
      <c r="AXV2166" s="40"/>
      <c r="AXW2166" s="40"/>
      <c r="AXX2166" s="40"/>
      <c r="AXY2166" s="40"/>
      <c r="AXZ2166" s="40"/>
      <c r="AYA2166" s="40"/>
      <c r="AYB2166" s="40"/>
      <c r="AYC2166" s="40"/>
      <c r="AYD2166" s="40"/>
      <c r="AYE2166" s="40"/>
      <c r="AYF2166" s="40"/>
      <c r="AYG2166" s="40"/>
      <c r="AYH2166" s="40"/>
      <c r="AYI2166" s="40"/>
      <c r="AYJ2166" s="40"/>
      <c r="AYK2166" s="40"/>
      <c r="AYL2166" s="40"/>
      <c r="AYM2166" s="40"/>
      <c r="AYN2166" s="40"/>
      <c r="AYO2166" s="40"/>
      <c r="AYP2166" s="40"/>
      <c r="AYQ2166" s="40"/>
      <c r="AYR2166" s="40"/>
      <c r="AYS2166" s="40"/>
      <c r="AYT2166" s="40"/>
      <c r="AYU2166" s="40"/>
      <c r="AYV2166" s="40"/>
      <c r="AYW2166" s="40"/>
      <c r="AYX2166" s="40"/>
      <c r="AYY2166" s="40"/>
      <c r="AYZ2166" s="40"/>
      <c r="AZA2166" s="40"/>
      <c r="AZB2166" s="40"/>
      <c r="AZC2166" s="40"/>
      <c r="AZD2166" s="40"/>
      <c r="AZE2166" s="40"/>
      <c r="AZF2166" s="40"/>
      <c r="AZG2166" s="40"/>
      <c r="AZH2166" s="40"/>
      <c r="AZI2166" s="40"/>
      <c r="AZJ2166" s="40"/>
      <c r="AZK2166" s="40"/>
      <c r="AZL2166" s="40"/>
      <c r="AZM2166" s="40"/>
      <c r="AZN2166" s="40"/>
      <c r="AZO2166" s="40"/>
      <c r="AZP2166" s="40"/>
      <c r="AZQ2166" s="40"/>
      <c r="AZR2166" s="40"/>
      <c r="AZS2166" s="40"/>
      <c r="AZT2166" s="40"/>
      <c r="AZU2166" s="40"/>
      <c r="AZV2166" s="40"/>
      <c r="AZW2166" s="40"/>
      <c r="AZX2166" s="40"/>
      <c r="AZY2166" s="40"/>
      <c r="AZZ2166" s="40"/>
      <c r="BAA2166" s="40"/>
      <c r="BAB2166" s="40"/>
      <c r="BAC2166" s="40"/>
      <c r="BAD2166" s="40"/>
      <c r="BAE2166" s="40"/>
      <c r="BAF2166" s="40"/>
      <c r="BAG2166" s="40"/>
      <c r="BAH2166" s="40"/>
      <c r="BAI2166" s="40"/>
      <c r="BAJ2166" s="40"/>
      <c r="BAK2166" s="40"/>
      <c r="BAL2166" s="40"/>
      <c r="BAM2166" s="40"/>
      <c r="BAN2166" s="40"/>
      <c r="BAO2166" s="40"/>
      <c r="BAP2166" s="40"/>
      <c r="BAQ2166" s="40"/>
      <c r="BAR2166" s="40"/>
      <c r="BAS2166" s="40"/>
      <c r="BAT2166" s="40"/>
      <c r="BAU2166" s="40"/>
      <c r="BAV2166" s="40"/>
      <c r="BAW2166" s="40"/>
      <c r="BAX2166" s="40"/>
      <c r="BAY2166" s="40"/>
      <c r="BAZ2166" s="40"/>
      <c r="BBA2166" s="40"/>
      <c r="BBB2166" s="40"/>
      <c r="BBC2166" s="40"/>
      <c r="BBD2166" s="40"/>
      <c r="BBE2166" s="40"/>
      <c r="BBF2166" s="40"/>
      <c r="BBG2166" s="40"/>
      <c r="BBH2166" s="40"/>
      <c r="BBI2166" s="40"/>
      <c r="BBJ2166" s="40"/>
      <c r="BBK2166" s="40"/>
      <c r="BBL2166" s="40"/>
      <c r="BBM2166" s="40"/>
      <c r="BBN2166" s="40"/>
      <c r="BBO2166" s="40"/>
      <c r="BBP2166" s="40"/>
      <c r="BBQ2166" s="40"/>
      <c r="BBR2166" s="40"/>
      <c r="BBS2166" s="40"/>
      <c r="BBT2166" s="40"/>
      <c r="BBU2166" s="40"/>
      <c r="BBV2166" s="40"/>
      <c r="BBW2166" s="40"/>
      <c r="BBX2166" s="40"/>
      <c r="BBY2166" s="40"/>
      <c r="BBZ2166" s="40"/>
      <c r="BCA2166" s="40"/>
      <c r="BCB2166" s="40"/>
      <c r="BCC2166" s="40"/>
      <c r="BCD2166" s="40"/>
      <c r="BCE2166" s="40"/>
      <c r="BCF2166" s="40"/>
      <c r="BCG2166" s="40"/>
      <c r="BCH2166" s="40"/>
      <c r="BCI2166" s="40"/>
      <c r="BCJ2166" s="40"/>
      <c r="BCK2166" s="40"/>
      <c r="BCL2166" s="40"/>
      <c r="BCM2166" s="40"/>
      <c r="BCN2166" s="40"/>
      <c r="BCO2166" s="40"/>
      <c r="BCP2166" s="40"/>
      <c r="BCQ2166" s="40"/>
      <c r="BCR2166" s="40"/>
      <c r="BCS2166" s="40"/>
      <c r="BCT2166" s="40"/>
      <c r="BCU2166" s="40"/>
      <c r="BCV2166" s="40"/>
      <c r="BCW2166" s="40"/>
      <c r="BCX2166" s="40"/>
      <c r="BCY2166" s="40"/>
      <c r="BCZ2166" s="40"/>
      <c r="BDA2166" s="40"/>
      <c r="BDB2166" s="40"/>
      <c r="BDC2166" s="40"/>
      <c r="BDD2166" s="40"/>
      <c r="BDE2166" s="40"/>
      <c r="BDF2166" s="40"/>
      <c r="BDG2166" s="40"/>
      <c r="BDH2166" s="40"/>
      <c r="BDI2166" s="40"/>
      <c r="BDJ2166" s="40"/>
      <c r="BDK2166" s="40"/>
      <c r="BDL2166" s="40"/>
      <c r="BDM2166" s="40"/>
      <c r="BDN2166" s="40"/>
      <c r="BDO2166" s="40"/>
      <c r="BDP2166" s="40"/>
      <c r="BDQ2166" s="40"/>
      <c r="BDR2166" s="40"/>
      <c r="BDS2166" s="40"/>
      <c r="BDT2166" s="40"/>
      <c r="BDU2166" s="40"/>
      <c r="BDV2166" s="40"/>
      <c r="BDW2166" s="40"/>
      <c r="BDX2166" s="40"/>
      <c r="BDY2166" s="40"/>
      <c r="BDZ2166" s="40"/>
      <c r="BEA2166" s="40"/>
      <c r="BEB2166" s="40"/>
      <c r="BEC2166" s="40"/>
      <c r="BED2166" s="40"/>
      <c r="BEE2166" s="40"/>
      <c r="BEF2166" s="40"/>
      <c r="BEG2166" s="40"/>
      <c r="BEH2166" s="40"/>
      <c r="BEI2166" s="40"/>
      <c r="BEJ2166" s="40"/>
      <c r="BEK2166" s="40"/>
      <c r="BEL2166" s="40"/>
      <c r="BEM2166" s="40"/>
      <c r="BEN2166" s="40"/>
      <c r="BEO2166" s="40"/>
      <c r="BEP2166" s="40"/>
      <c r="BEQ2166" s="40"/>
      <c r="BER2166" s="40"/>
      <c r="BES2166" s="40"/>
      <c r="BET2166" s="40"/>
      <c r="BEU2166" s="40"/>
      <c r="BEV2166" s="40"/>
      <c r="BEW2166" s="40"/>
      <c r="BEX2166" s="40"/>
      <c r="BEY2166" s="40"/>
      <c r="BEZ2166" s="40"/>
      <c r="BFA2166" s="40"/>
      <c r="BFB2166" s="40"/>
      <c r="BFC2166" s="40"/>
      <c r="BFD2166" s="40"/>
      <c r="BFE2166" s="40"/>
      <c r="BFF2166" s="40"/>
      <c r="BFG2166" s="40"/>
      <c r="BFH2166" s="40"/>
      <c r="BFI2166" s="40"/>
      <c r="BFJ2166" s="40"/>
      <c r="BFK2166" s="40"/>
      <c r="BFL2166" s="40"/>
      <c r="BFM2166" s="40"/>
      <c r="BFN2166" s="40"/>
      <c r="BFO2166" s="40"/>
      <c r="BFP2166" s="40"/>
      <c r="BFQ2166" s="40"/>
      <c r="BFR2166" s="40"/>
      <c r="BFS2166" s="40"/>
      <c r="BFT2166" s="40"/>
      <c r="BFU2166" s="40"/>
      <c r="BFV2166" s="40"/>
      <c r="BFW2166" s="40"/>
      <c r="BFX2166" s="40"/>
      <c r="BFY2166" s="40"/>
      <c r="BFZ2166" s="40"/>
      <c r="BGA2166" s="40"/>
      <c r="BGB2166" s="40"/>
      <c r="BGC2166" s="40"/>
      <c r="BGD2166" s="40"/>
      <c r="BGE2166" s="40"/>
      <c r="BGF2166" s="40"/>
      <c r="BGG2166" s="40"/>
      <c r="BGH2166" s="40"/>
      <c r="BGI2166" s="40"/>
      <c r="BGJ2166" s="40"/>
      <c r="BGK2166" s="40"/>
      <c r="BGL2166" s="40"/>
      <c r="BGM2166" s="40"/>
      <c r="BGN2166" s="40"/>
      <c r="BGO2166" s="40"/>
      <c r="BGP2166" s="40"/>
      <c r="BGQ2166" s="40"/>
      <c r="BGR2166" s="40"/>
      <c r="BGS2166" s="40"/>
      <c r="BGT2166" s="40"/>
      <c r="BGU2166" s="40"/>
      <c r="BGV2166" s="40"/>
      <c r="BGW2166" s="40"/>
      <c r="BGX2166" s="40"/>
      <c r="BGY2166" s="40"/>
      <c r="BGZ2166" s="40"/>
      <c r="BHA2166" s="40"/>
      <c r="BHB2166" s="40"/>
      <c r="BHC2166" s="40"/>
      <c r="BHD2166" s="40"/>
      <c r="BHE2166" s="40"/>
      <c r="BHF2166" s="40"/>
      <c r="BHG2166" s="40"/>
      <c r="BHH2166" s="40"/>
      <c r="BHI2166" s="40"/>
      <c r="BHJ2166" s="40"/>
      <c r="BHK2166" s="40"/>
      <c r="BHL2166" s="40"/>
      <c r="BHM2166" s="40"/>
      <c r="BHN2166" s="40"/>
      <c r="BHO2166" s="40"/>
      <c r="BHP2166" s="40"/>
      <c r="BHQ2166" s="40"/>
      <c r="BHR2166" s="40"/>
      <c r="BHS2166" s="40"/>
      <c r="BHT2166" s="40"/>
      <c r="BHU2166" s="40"/>
      <c r="BHV2166" s="40"/>
      <c r="BHW2166" s="40"/>
      <c r="BHX2166" s="40"/>
      <c r="BHY2166" s="40"/>
      <c r="BHZ2166" s="40"/>
      <c r="BIA2166" s="40"/>
      <c r="BIB2166" s="40"/>
      <c r="BIC2166" s="40"/>
      <c r="BID2166" s="40"/>
      <c r="BIE2166" s="40"/>
      <c r="BIF2166" s="40"/>
      <c r="BIG2166" s="40"/>
      <c r="BIH2166" s="40"/>
      <c r="BII2166" s="40"/>
      <c r="BIJ2166" s="40"/>
      <c r="BIK2166" s="40"/>
      <c r="BIL2166" s="40"/>
      <c r="BIM2166" s="40"/>
      <c r="BIN2166" s="40"/>
      <c r="BIO2166" s="40"/>
      <c r="BIP2166" s="40"/>
      <c r="BIQ2166" s="40"/>
      <c r="BIR2166" s="40"/>
      <c r="BIS2166" s="40"/>
      <c r="BIT2166" s="40"/>
      <c r="BIU2166" s="40"/>
      <c r="BIV2166" s="40"/>
      <c r="BIW2166" s="40"/>
      <c r="BIX2166" s="40"/>
      <c r="BIY2166" s="40"/>
      <c r="BIZ2166" s="40"/>
      <c r="BJA2166" s="40"/>
      <c r="BJB2166" s="40"/>
      <c r="BJC2166" s="40"/>
      <c r="BJD2166" s="40"/>
      <c r="BJE2166" s="40"/>
      <c r="BJF2166" s="40"/>
      <c r="BJG2166" s="40"/>
      <c r="BJH2166" s="40"/>
      <c r="BJI2166" s="40"/>
      <c r="BJJ2166" s="40"/>
      <c r="BJK2166" s="40"/>
      <c r="BJL2166" s="40"/>
      <c r="BJM2166" s="40"/>
      <c r="BJN2166" s="40"/>
      <c r="BJO2166" s="40"/>
      <c r="BJP2166" s="40"/>
      <c r="BJQ2166" s="40"/>
      <c r="BJR2166" s="40"/>
      <c r="BJS2166" s="40"/>
      <c r="BJT2166" s="40"/>
      <c r="BJU2166" s="40"/>
      <c r="BJV2166" s="40"/>
      <c r="BJW2166" s="40"/>
      <c r="BJX2166" s="40"/>
      <c r="BJY2166" s="40"/>
      <c r="BJZ2166" s="40"/>
      <c r="BKA2166" s="40"/>
      <c r="BKB2166" s="40"/>
      <c r="BKC2166" s="40"/>
      <c r="BKD2166" s="40"/>
      <c r="BKE2166" s="40"/>
      <c r="BKF2166" s="40"/>
      <c r="BKG2166" s="40"/>
      <c r="BKH2166" s="40"/>
      <c r="BKI2166" s="40"/>
      <c r="BKJ2166" s="40"/>
      <c r="BKK2166" s="40"/>
      <c r="BKL2166" s="40"/>
      <c r="BKM2166" s="40"/>
      <c r="BKN2166" s="40"/>
      <c r="BKO2166" s="40"/>
      <c r="BKP2166" s="40"/>
      <c r="BKQ2166" s="40"/>
      <c r="BKR2166" s="40"/>
      <c r="BKS2166" s="40"/>
      <c r="BKT2166" s="40"/>
      <c r="BKU2166" s="40"/>
      <c r="BKV2166" s="40"/>
      <c r="BKW2166" s="40"/>
      <c r="BKX2166" s="40"/>
      <c r="BKY2166" s="40"/>
      <c r="BKZ2166" s="40"/>
      <c r="BLA2166" s="40"/>
      <c r="BLB2166" s="40"/>
      <c r="BLC2166" s="40"/>
      <c r="BLD2166" s="40"/>
      <c r="BLE2166" s="40"/>
      <c r="BLF2166" s="40"/>
      <c r="BLG2166" s="40"/>
      <c r="BLH2166" s="40"/>
      <c r="BLI2166" s="40"/>
      <c r="BLJ2166" s="40"/>
      <c r="BLK2166" s="40"/>
      <c r="BLL2166" s="40"/>
      <c r="BLM2166" s="40"/>
      <c r="BLN2166" s="40"/>
      <c r="BLO2166" s="40"/>
      <c r="BLP2166" s="40"/>
      <c r="BLQ2166" s="40"/>
      <c r="BLR2166" s="40"/>
      <c r="BLS2166" s="40"/>
      <c r="BLT2166" s="40"/>
      <c r="BLU2166" s="40"/>
      <c r="BLV2166" s="40"/>
      <c r="BLW2166" s="40"/>
      <c r="BLX2166" s="40"/>
      <c r="BLY2166" s="40"/>
      <c r="BLZ2166" s="40"/>
      <c r="BMA2166" s="40"/>
      <c r="BMB2166" s="40"/>
      <c r="BMC2166" s="40"/>
      <c r="BMD2166" s="40"/>
      <c r="BME2166" s="40"/>
      <c r="BMF2166" s="40"/>
      <c r="BMG2166" s="40"/>
      <c r="BMH2166" s="40"/>
      <c r="BMI2166" s="40"/>
      <c r="BMJ2166" s="40"/>
      <c r="BMK2166" s="40"/>
      <c r="BML2166" s="40"/>
      <c r="BMM2166" s="40"/>
      <c r="BMN2166" s="40"/>
      <c r="BMO2166" s="40"/>
      <c r="BMP2166" s="40"/>
      <c r="BMQ2166" s="40"/>
      <c r="BMR2166" s="40"/>
      <c r="BMS2166" s="40"/>
      <c r="BMT2166" s="40"/>
      <c r="BMU2166" s="40"/>
      <c r="BMV2166" s="40"/>
      <c r="BMW2166" s="40"/>
      <c r="BMX2166" s="40"/>
      <c r="BMY2166" s="40"/>
      <c r="BMZ2166" s="40"/>
      <c r="BNA2166" s="40"/>
      <c r="BNB2166" s="40"/>
      <c r="BNC2166" s="40"/>
      <c r="BND2166" s="40"/>
      <c r="BNE2166" s="40"/>
      <c r="BNF2166" s="40"/>
      <c r="BNG2166" s="40"/>
      <c r="BNH2166" s="40"/>
      <c r="BNI2166" s="40"/>
      <c r="BNJ2166" s="40"/>
      <c r="BNK2166" s="40"/>
      <c r="BNL2166" s="40"/>
      <c r="BNM2166" s="40"/>
      <c r="BNN2166" s="40"/>
      <c r="BNO2166" s="40"/>
      <c r="BNP2166" s="40"/>
      <c r="BNQ2166" s="40"/>
      <c r="BNR2166" s="40"/>
      <c r="BNS2166" s="40"/>
      <c r="BNT2166" s="40"/>
      <c r="BNU2166" s="40"/>
      <c r="BNV2166" s="40"/>
      <c r="BNW2166" s="40"/>
      <c r="BNX2166" s="40"/>
      <c r="BNY2166" s="40"/>
      <c r="BNZ2166" s="40"/>
      <c r="BOA2166" s="40"/>
      <c r="BOB2166" s="40"/>
      <c r="BOC2166" s="40"/>
      <c r="BOD2166" s="40"/>
      <c r="BOE2166" s="40"/>
      <c r="BOF2166" s="40"/>
      <c r="BOG2166" s="40"/>
      <c r="BOH2166" s="40"/>
      <c r="BOI2166" s="40"/>
      <c r="BOJ2166" s="40"/>
      <c r="BOK2166" s="40"/>
      <c r="BOL2166" s="40"/>
      <c r="BOM2166" s="40"/>
      <c r="BON2166" s="40"/>
      <c r="BOO2166" s="40"/>
      <c r="BOP2166" s="40"/>
      <c r="BOQ2166" s="40"/>
      <c r="BOR2166" s="40"/>
      <c r="BOS2166" s="40"/>
      <c r="BOT2166" s="40"/>
      <c r="BOU2166" s="40"/>
      <c r="BOV2166" s="40"/>
      <c r="BOW2166" s="40"/>
      <c r="BOX2166" s="40"/>
      <c r="BOY2166" s="40"/>
      <c r="BOZ2166" s="40"/>
      <c r="BPA2166" s="40"/>
      <c r="BPB2166" s="40"/>
      <c r="BPC2166" s="40"/>
      <c r="BPD2166" s="40"/>
      <c r="BPE2166" s="40"/>
      <c r="BPF2166" s="40"/>
      <c r="BPG2166" s="40"/>
      <c r="BPH2166" s="40"/>
      <c r="BPI2166" s="40"/>
      <c r="BPJ2166" s="40"/>
      <c r="BPK2166" s="40"/>
      <c r="BPL2166" s="40"/>
      <c r="BPM2166" s="40"/>
      <c r="BPN2166" s="40"/>
      <c r="BPO2166" s="40"/>
      <c r="BPP2166" s="40"/>
      <c r="BPQ2166" s="40"/>
      <c r="BPR2166" s="40"/>
      <c r="BPS2166" s="40"/>
      <c r="BPT2166" s="40"/>
      <c r="BPU2166" s="40"/>
      <c r="BPV2166" s="40"/>
      <c r="BPW2166" s="40"/>
      <c r="BPX2166" s="40"/>
      <c r="BPY2166" s="40"/>
      <c r="BPZ2166" s="40"/>
      <c r="BQA2166" s="40"/>
      <c r="BQB2166" s="40"/>
      <c r="BQC2166" s="40"/>
      <c r="BQD2166" s="40"/>
      <c r="BQE2166" s="40"/>
      <c r="BQF2166" s="40"/>
      <c r="BQG2166" s="40"/>
      <c r="BQH2166" s="40"/>
      <c r="BQI2166" s="40"/>
      <c r="BQJ2166" s="40"/>
      <c r="BQK2166" s="40"/>
      <c r="BQL2166" s="40"/>
      <c r="BQM2166" s="40"/>
      <c r="BQN2166" s="40"/>
      <c r="BQO2166" s="40"/>
      <c r="BQP2166" s="40"/>
      <c r="BQQ2166" s="40"/>
      <c r="BQR2166" s="40"/>
      <c r="BQS2166" s="40"/>
      <c r="BQT2166" s="40"/>
      <c r="BQU2166" s="40"/>
      <c r="BQV2166" s="40"/>
      <c r="BQW2166" s="40"/>
      <c r="BQX2166" s="40"/>
      <c r="BQY2166" s="40"/>
      <c r="BQZ2166" s="40"/>
      <c r="BRA2166" s="40"/>
      <c r="BRB2166" s="40"/>
      <c r="BRC2166" s="40"/>
      <c r="BRD2166" s="40"/>
      <c r="BRE2166" s="40"/>
      <c r="BRF2166" s="40"/>
      <c r="BRG2166" s="40"/>
      <c r="BRH2166" s="40"/>
      <c r="BRI2166" s="40"/>
      <c r="BRJ2166" s="40"/>
      <c r="BRK2166" s="40"/>
      <c r="BRL2166" s="40"/>
      <c r="BRM2166" s="40"/>
      <c r="BRN2166" s="40"/>
      <c r="BRO2166" s="40"/>
      <c r="BRP2166" s="40"/>
      <c r="BRQ2166" s="40"/>
      <c r="BRR2166" s="40"/>
      <c r="BRS2166" s="40"/>
      <c r="BRT2166" s="40"/>
      <c r="BRU2166" s="40"/>
      <c r="BRV2166" s="40"/>
      <c r="BRW2166" s="40"/>
      <c r="BRX2166" s="40"/>
      <c r="BRY2166" s="40"/>
      <c r="BRZ2166" s="40"/>
      <c r="BSA2166" s="40"/>
      <c r="BSB2166" s="40"/>
      <c r="BSC2166" s="40"/>
      <c r="BSD2166" s="40"/>
      <c r="BSE2166" s="40"/>
      <c r="BSF2166" s="40"/>
      <c r="BSG2166" s="40"/>
      <c r="BSH2166" s="40"/>
      <c r="BSI2166" s="40"/>
      <c r="BSJ2166" s="40"/>
      <c r="BSK2166" s="40"/>
      <c r="BSL2166" s="40"/>
      <c r="BSM2166" s="40"/>
      <c r="BSN2166" s="40"/>
      <c r="BSO2166" s="40"/>
      <c r="BSP2166" s="40"/>
      <c r="BSQ2166" s="40"/>
      <c r="BSR2166" s="40"/>
      <c r="BSS2166" s="40"/>
      <c r="BST2166" s="40"/>
      <c r="BSU2166" s="40"/>
      <c r="BSV2166" s="40"/>
      <c r="BSW2166" s="40"/>
      <c r="BSX2166" s="40"/>
      <c r="BSY2166" s="40"/>
      <c r="BSZ2166" s="40"/>
      <c r="BTA2166" s="40"/>
      <c r="BTB2166" s="40"/>
      <c r="BTC2166" s="40"/>
      <c r="BTD2166" s="40"/>
      <c r="BTE2166" s="40"/>
      <c r="BTF2166" s="40"/>
      <c r="BTG2166" s="40"/>
      <c r="BTH2166" s="40"/>
      <c r="BTI2166" s="40"/>
      <c r="BTJ2166" s="40"/>
      <c r="BTK2166" s="40"/>
      <c r="BTL2166" s="40"/>
      <c r="BTM2166" s="40"/>
      <c r="BTN2166" s="40"/>
      <c r="BTO2166" s="40"/>
      <c r="BTP2166" s="40"/>
      <c r="BTQ2166" s="40"/>
      <c r="BTR2166" s="40"/>
      <c r="BTS2166" s="40"/>
      <c r="BTT2166" s="40"/>
      <c r="BTU2166" s="40"/>
      <c r="BTV2166" s="40"/>
      <c r="BTW2166" s="40"/>
      <c r="BTX2166" s="40"/>
      <c r="BTY2166" s="40"/>
      <c r="BTZ2166" s="40"/>
      <c r="BUA2166" s="40"/>
      <c r="BUB2166" s="40"/>
      <c r="BUC2166" s="40"/>
      <c r="BUD2166" s="40"/>
      <c r="BUE2166" s="40"/>
      <c r="BUF2166" s="40"/>
      <c r="BUG2166" s="40"/>
      <c r="BUH2166" s="40"/>
      <c r="BUI2166" s="40"/>
      <c r="BUJ2166" s="40"/>
      <c r="BUK2166" s="40"/>
      <c r="BUL2166" s="40"/>
      <c r="BUM2166" s="40"/>
      <c r="BUN2166" s="40"/>
      <c r="BUO2166" s="40"/>
      <c r="BUP2166" s="40"/>
      <c r="BUQ2166" s="40"/>
      <c r="BUR2166" s="40"/>
      <c r="BUS2166" s="40"/>
      <c r="BUT2166" s="40"/>
      <c r="BUU2166" s="40"/>
      <c r="BUV2166" s="40"/>
      <c r="BUW2166" s="40"/>
      <c r="BUX2166" s="40"/>
      <c r="BUY2166" s="40"/>
      <c r="BUZ2166" s="40"/>
      <c r="BVA2166" s="40"/>
      <c r="BVB2166" s="40"/>
      <c r="BVC2166" s="40"/>
      <c r="BVD2166" s="40"/>
      <c r="BVE2166" s="40"/>
      <c r="BVF2166" s="40"/>
      <c r="BVG2166" s="40"/>
      <c r="BVH2166" s="40"/>
      <c r="BVI2166" s="40"/>
      <c r="BVJ2166" s="40"/>
      <c r="BVK2166" s="40"/>
      <c r="BVL2166" s="40"/>
      <c r="BVM2166" s="40"/>
      <c r="BVN2166" s="40"/>
      <c r="BVO2166" s="40"/>
      <c r="BVP2166" s="40"/>
      <c r="BVQ2166" s="40"/>
      <c r="BVR2166" s="40"/>
      <c r="BVS2166" s="40"/>
      <c r="BVT2166" s="40"/>
      <c r="BVU2166" s="40"/>
      <c r="BVV2166" s="40"/>
      <c r="BVW2166" s="40"/>
      <c r="BVX2166" s="40"/>
      <c r="BVY2166" s="40"/>
      <c r="BVZ2166" s="40"/>
      <c r="BWA2166" s="40"/>
      <c r="BWB2166" s="40"/>
      <c r="BWC2166" s="40"/>
      <c r="BWD2166" s="40"/>
      <c r="BWE2166" s="40"/>
      <c r="BWF2166" s="40"/>
      <c r="BWG2166" s="40"/>
      <c r="BWH2166" s="40"/>
      <c r="BWI2166" s="40"/>
      <c r="BWJ2166" s="40"/>
      <c r="BWK2166" s="40"/>
      <c r="BWL2166" s="40"/>
      <c r="BWM2166" s="40"/>
      <c r="BWN2166" s="40"/>
      <c r="BWO2166" s="40"/>
      <c r="BWP2166" s="40"/>
      <c r="BWQ2166" s="40"/>
      <c r="BWR2166" s="40"/>
      <c r="BWS2166" s="40"/>
      <c r="BWT2166" s="40"/>
      <c r="BWU2166" s="40"/>
      <c r="BWV2166" s="40"/>
      <c r="BWW2166" s="40"/>
      <c r="BWX2166" s="40"/>
      <c r="BWY2166" s="40"/>
      <c r="BWZ2166" s="40"/>
      <c r="BXA2166" s="40"/>
      <c r="BXB2166" s="40"/>
      <c r="BXC2166" s="40"/>
      <c r="BXD2166" s="40"/>
      <c r="BXE2166" s="40"/>
      <c r="BXF2166" s="40"/>
      <c r="BXG2166" s="40"/>
      <c r="BXH2166" s="40"/>
      <c r="BXI2166" s="40"/>
      <c r="BXJ2166" s="40"/>
      <c r="BXK2166" s="40"/>
      <c r="BXL2166" s="40"/>
      <c r="BXM2166" s="40"/>
      <c r="BXN2166" s="40"/>
      <c r="BXO2166" s="40"/>
      <c r="BXP2166" s="40"/>
      <c r="BXQ2166" s="40"/>
      <c r="BXR2166" s="40"/>
      <c r="BXS2166" s="40"/>
      <c r="BXT2166" s="40"/>
      <c r="BXU2166" s="40"/>
      <c r="BXV2166" s="40"/>
      <c r="BXW2166" s="40"/>
      <c r="BXX2166" s="40"/>
      <c r="BXY2166" s="40"/>
      <c r="BXZ2166" s="40"/>
      <c r="BYA2166" s="40"/>
      <c r="BYB2166" s="40"/>
      <c r="BYC2166" s="40"/>
      <c r="BYD2166" s="40"/>
      <c r="BYE2166" s="40"/>
      <c r="BYF2166" s="40"/>
      <c r="BYG2166" s="40"/>
      <c r="BYH2166" s="40"/>
      <c r="BYI2166" s="40"/>
      <c r="BYJ2166" s="40"/>
      <c r="BYK2166" s="40"/>
      <c r="BYL2166" s="40"/>
      <c r="BYM2166" s="40"/>
      <c r="BYN2166" s="40"/>
      <c r="BYO2166" s="40"/>
      <c r="BYP2166" s="40"/>
      <c r="BYQ2166" s="40"/>
      <c r="BYR2166" s="40"/>
      <c r="BYS2166" s="40"/>
      <c r="BYT2166" s="40"/>
      <c r="BYU2166" s="40"/>
      <c r="BYV2166" s="40"/>
      <c r="BYW2166" s="40"/>
      <c r="BYX2166" s="40"/>
      <c r="BYY2166" s="40"/>
      <c r="BYZ2166" s="40"/>
      <c r="BZA2166" s="40"/>
      <c r="BZB2166" s="40"/>
      <c r="BZC2166" s="40"/>
      <c r="BZD2166" s="40"/>
      <c r="BZE2166" s="40"/>
      <c r="BZF2166" s="40"/>
      <c r="BZG2166" s="40"/>
      <c r="BZH2166" s="40"/>
      <c r="BZI2166" s="40"/>
      <c r="BZJ2166" s="40"/>
      <c r="BZK2166" s="40"/>
      <c r="BZL2166" s="40"/>
      <c r="BZM2166" s="40"/>
      <c r="BZN2166" s="40"/>
      <c r="BZO2166" s="40"/>
      <c r="BZP2166" s="40"/>
      <c r="BZQ2166" s="40"/>
      <c r="BZR2166" s="40"/>
      <c r="BZS2166" s="40"/>
      <c r="BZT2166" s="40"/>
      <c r="BZU2166" s="40"/>
      <c r="BZV2166" s="40"/>
      <c r="BZW2166" s="40"/>
      <c r="BZX2166" s="40"/>
      <c r="BZY2166" s="40"/>
      <c r="BZZ2166" s="40"/>
      <c r="CAA2166" s="40"/>
      <c r="CAB2166" s="40"/>
      <c r="CAC2166" s="40"/>
      <c r="CAD2166" s="40"/>
      <c r="CAE2166" s="40"/>
      <c r="CAF2166" s="40"/>
      <c r="CAG2166" s="40"/>
      <c r="CAH2166" s="40"/>
      <c r="CAI2166" s="40"/>
      <c r="CAJ2166" s="40"/>
      <c r="CAK2166" s="40"/>
      <c r="CAL2166" s="40"/>
      <c r="CAM2166" s="40"/>
      <c r="CAN2166" s="40"/>
      <c r="CAO2166" s="40"/>
      <c r="CAP2166" s="40"/>
      <c r="CAQ2166" s="40"/>
      <c r="CAR2166" s="40"/>
      <c r="CAS2166" s="40"/>
      <c r="CAT2166" s="40"/>
      <c r="CAU2166" s="40"/>
      <c r="CAV2166" s="40"/>
      <c r="CAW2166" s="40"/>
      <c r="CAX2166" s="40"/>
      <c r="CAY2166" s="40"/>
      <c r="CAZ2166" s="40"/>
      <c r="CBA2166" s="40"/>
      <c r="CBB2166" s="40"/>
      <c r="CBC2166" s="40"/>
      <c r="CBD2166" s="40"/>
      <c r="CBE2166" s="40"/>
      <c r="CBF2166" s="40"/>
      <c r="CBG2166" s="40"/>
      <c r="CBH2166" s="40"/>
      <c r="CBI2166" s="40"/>
      <c r="CBJ2166" s="40"/>
      <c r="CBK2166" s="40"/>
      <c r="CBL2166" s="40"/>
      <c r="CBM2166" s="40"/>
      <c r="CBN2166" s="40"/>
      <c r="CBO2166" s="40"/>
      <c r="CBP2166" s="40"/>
      <c r="CBQ2166" s="40"/>
      <c r="CBR2166" s="40"/>
      <c r="CBS2166" s="40"/>
      <c r="CBT2166" s="40"/>
      <c r="CBU2166" s="40"/>
      <c r="CBV2166" s="40"/>
      <c r="CBW2166" s="40"/>
      <c r="CBX2166" s="40"/>
      <c r="CBY2166" s="40"/>
      <c r="CBZ2166" s="40"/>
      <c r="CCA2166" s="40"/>
      <c r="CCB2166" s="40"/>
      <c r="CCC2166" s="40"/>
      <c r="CCD2166" s="40"/>
      <c r="CCE2166" s="40"/>
      <c r="CCF2166" s="40"/>
      <c r="CCG2166" s="40"/>
      <c r="CCH2166" s="40"/>
      <c r="CCI2166" s="40"/>
      <c r="CCJ2166" s="40"/>
      <c r="CCK2166" s="40"/>
      <c r="CCL2166" s="40"/>
      <c r="CCM2166" s="40"/>
      <c r="CCN2166" s="40"/>
      <c r="CCO2166" s="40"/>
      <c r="CCP2166" s="40"/>
      <c r="CCQ2166" s="40"/>
      <c r="CCR2166" s="40"/>
      <c r="CCS2166" s="40"/>
      <c r="CCT2166" s="40"/>
      <c r="CCU2166" s="40"/>
      <c r="CCV2166" s="40"/>
      <c r="CCW2166" s="40"/>
      <c r="CCX2166" s="40"/>
      <c r="CCY2166" s="40"/>
      <c r="CCZ2166" s="40"/>
      <c r="CDA2166" s="40"/>
      <c r="CDB2166" s="40"/>
      <c r="CDC2166" s="40"/>
      <c r="CDD2166" s="40"/>
      <c r="CDE2166" s="40"/>
      <c r="CDF2166" s="40"/>
      <c r="CDG2166" s="40"/>
      <c r="CDH2166" s="40"/>
      <c r="CDI2166" s="40"/>
      <c r="CDJ2166" s="40"/>
      <c r="CDK2166" s="40"/>
      <c r="CDL2166" s="40"/>
      <c r="CDM2166" s="40"/>
      <c r="CDN2166" s="40"/>
      <c r="CDO2166" s="40"/>
      <c r="CDP2166" s="40"/>
      <c r="CDQ2166" s="40"/>
      <c r="CDR2166" s="40"/>
      <c r="CDS2166" s="40"/>
      <c r="CDT2166" s="40"/>
      <c r="CDU2166" s="40"/>
      <c r="CDV2166" s="40"/>
      <c r="CDW2166" s="40"/>
      <c r="CDX2166" s="40"/>
      <c r="CDY2166" s="40"/>
      <c r="CDZ2166" s="40"/>
      <c r="CEA2166" s="40"/>
      <c r="CEB2166" s="40"/>
      <c r="CEC2166" s="40"/>
      <c r="CED2166" s="40"/>
      <c r="CEE2166" s="40"/>
      <c r="CEF2166" s="40"/>
      <c r="CEG2166" s="40"/>
      <c r="CEH2166" s="40"/>
      <c r="CEI2166" s="40"/>
      <c r="CEJ2166" s="40"/>
      <c r="CEK2166" s="40"/>
      <c r="CEL2166" s="40"/>
      <c r="CEM2166" s="40"/>
      <c r="CEN2166" s="40"/>
      <c r="CEO2166" s="40"/>
      <c r="CEP2166" s="40"/>
      <c r="CEQ2166" s="40"/>
      <c r="CER2166" s="40"/>
      <c r="CES2166" s="40"/>
      <c r="CET2166" s="40"/>
      <c r="CEU2166" s="40"/>
      <c r="CEV2166" s="40"/>
      <c r="CEW2166" s="40"/>
      <c r="CEX2166" s="40"/>
      <c r="CEY2166" s="40"/>
      <c r="CEZ2166" s="40"/>
      <c r="CFA2166" s="40"/>
      <c r="CFB2166" s="40"/>
      <c r="CFC2166" s="40"/>
      <c r="CFD2166" s="40"/>
      <c r="CFE2166" s="40"/>
      <c r="CFF2166" s="40"/>
      <c r="CFG2166" s="40"/>
      <c r="CFH2166" s="40"/>
      <c r="CFI2166" s="40"/>
      <c r="CFJ2166" s="40"/>
      <c r="CFK2166" s="40"/>
      <c r="CFL2166" s="40"/>
      <c r="CFM2166" s="40"/>
      <c r="CFN2166" s="40"/>
      <c r="CFO2166" s="40"/>
      <c r="CFP2166" s="40"/>
      <c r="CFQ2166" s="40"/>
      <c r="CFR2166" s="40"/>
      <c r="CFS2166" s="40"/>
      <c r="CFT2166" s="40"/>
      <c r="CFU2166" s="40"/>
      <c r="CFV2166" s="40"/>
      <c r="CFW2166" s="40"/>
      <c r="CFX2166" s="40"/>
      <c r="CFY2166" s="40"/>
      <c r="CFZ2166" s="40"/>
      <c r="CGA2166" s="40"/>
      <c r="CGB2166" s="40"/>
      <c r="CGC2166" s="40"/>
      <c r="CGD2166" s="40"/>
      <c r="CGE2166" s="40"/>
      <c r="CGF2166" s="40"/>
      <c r="CGG2166" s="40"/>
      <c r="CGH2166" s="40"/>
      <c r="CGI2166" s="40"/>
      <c r="CGJ2166" s="40"/>
      <c r="CGK2166" s="40"/>
      <c r="CGL2166" s="40"/>
      <c r="CGM2166" s="40"/>
      <c r="CGN2166" s="40"/>
      <c r="CGO2166" s="40"/>
      <c r="CGP2166" s="40"/>
      <c r="CGQ2166" s="37" t="s">
        <v>70</v>
      </c>
    </row>
    <row r="2167" spans="1:2227" x14ac:dyDescent="0.25">
      <c r="A2167" s="9" t="s">
        <v>70</v>
      </c>
      <c r="B2167" s="10">
        <v>999054000033517</v>
      </c>
      <c r="C2167" s="11" t="s">
        <v>86</v>
      </c>
      <c r="D2167" s="9"/>
      <c r="E2167" s="9" t="s">
        <v>169</v>
      </c>
      <c r="F2167" s="9" t="s">
        <v>71</v>
      </c>
      <c r="G2167" s="9" t="s">
        <v>199</v>
      </c>
      <c r="H2167" s="9" t="s">
        <v>73</v>
      </c>
      <c r="I2167" s="9">
        <v>1</v>
      </c>
      <c r="J2167" s="9">
        <v>136</v>
      </c>
      <c r="K2167" s="9">
        <v>356</v>
      </c>
      <c r="L2167" s="9">
        <v>220</v>
      </c>
      <c r="M2167" s="10">
        <v>277</v>
      </c>
      <c r="N2167" s="9">
        <v>0.79</v>
      </c>
      <c r="O2167" s="9">
        <v>3.76</v>
      </c>
      <c r="P2167" s="13">
        <v>136</v>
      </c>
      <c r="Q2167" s="13">
        <v>191.5</v>
      </c>
      <c r="R2167" s="13">
        <v>178</v>
      </c>
      <c r="S2167" s="13">
        <v>55.5</v>
      </c>
      <c r="T2167" s="13">
        <v>0.31</v>
      </c>
      <c r="U2167" s="13">
        <v>3.94</v>
      </c>
      <c r="V2167" s="9"/>
      <c r="W2167" s="9"/>
      <c r="X2167" s="9"/>
      <c r="Y2167" s="9"/>
      <c r="Z2167" s="9"/>
      <c r="AA2167" s="9"/>
      <c r="AB2167" s="9">
        <v>191.5</v>
      </c>
      <c r="AC2167" s="9">
        <v>356</v>
      </c>
      <c r="AD2167" s="9">
        <v>99</v>
      </c>
      <c r="AE2167" s="9">
        <v>164.5</v>
      </c>
      <c r="AF2167" s="9">
        <v>1.66</v>
      </c>
      <c r="AG2167" s="9">
        <v>3.7</v>
      </c>
      <c r="AH2167" s="9">
        <v>6.02</v>
      </c>
      <c r="AI2167" s="9">
        <v>1325.26</v>
      </c>
      <c r="AJ2167" s="9">
        <v>827.53</v>
      </c>
      <c r="AK2167" s="9">
        <v>46.02</v>
      </c>
      <c r="AL2167" s="9">
        <v>15986.42</v>
      </c>
      <c r="AM2167" s="9">
        <v>464.53</v>
      </c>
      <c r="AN2167" s="9">
        <f>Tabla1[[#This Row],[Costo Compra]]+Tabla1[[#This Row],[Otros Compra]]</f>
        <v>16450.95</v>
      </c>
      <c r="AO2167" s="9" t="s">
        <v>284</v>
      </c>
      <c r="AP2167" s="9" t="s">
        <v>170</v>
      </c>
      <c r="AQ2167" s="9" t="s">
        <v>116</v>
      </c>
      <c r="AR2167" s="9" t="s">
        <v>76</v>
      </c>
      <c r="AS2167" s="9">
        <v>7569.66</v>
      </c>
      <c r="AT2167" s="9">
        <v>0</v>
      </c>
      <c r="AU2167" s="9" t="s">
        <v>77</v>
      </c>
      <c r="AV2167" s="9">
        <v>2019</v>
      </c>
      <c r="AW2167" s="12">
        <v>43954</v>
      </c>
      <c r="AX2167" s="12">
        <v>44053</v>
      </c>
      <c r="AY2167" s="9">
        <v>0</v>
      </c>
      <c r="AZ2167" s="9">
        <v>0</v>
      </c>
      <c r="BA2167" s="9">
        <v>-24020.61</v>
      </c>
      <c r="BB2167" s="9">
        <v>-109.18</v>
      </c>
      <c r="BC2167" s="9">
        <v>3301</v>
      </c>
      <c r="BD2167" s="9"/>
      <c r="BE2167" s="9" t="s">
        <v>78</v>
      </c>
      <c r="BF2167" s="9" t="s">
        <v>78</v>
      </c>
      <c r="BG2167" s="9"/>
      <c r="BH2167" s="9" t="s">
        <v>79</v>
      </c>
      <c r="BI2167" s="9"/>
      <c r="BJ2167" s="9">
        <v>0</v>
      </c>
      <c r="BK2167" s="9">
        <v>0</v>
      </c>
      <c r="BL2167" s="9">
        <v>0</v>
      </c>
      <c r="BM2167" s="9">
        <v>0</v>
      </c>
      <c r="BN2167" s="9">
        <v>0</v>
      </c>
      <c r="BO2167" s="9">
        <v>0</v>
      </c>
      <c r="BP2167" s="13"/>
      <c r="BQ2167" s="9" t="s">
        <v>80</v>
      </c>
      <c r="BR2167" s="9" t="s">
        <v>81</v>
      </c>
      <c r="BS2167" s="40"/>
      <c r="BT2167" s="40"/>
      <c r="BU2167" s="40"/>
      <c r="BV2167" s="40"/>
      <c r="BW2167" s="40"/>
      <c r="BX2167" s="40"/>
      <c r="BY2167" s="40"/>
      <c r="BZ2167" s="40"/>
      <c r="CA2167" s="40"/>
      <c r="CB2167" s="40"/>
      <c r="CC2167" s="40"/>
      <c r="CD2167" s="40"/>
      <c r="CE2167" s="40"/>
      <c r="CF2167" s="40"/>
      <c r="CG2167" s="40"/>
      <c r="CH2167" s="40"/>
      <c r="CI2167" s="40"/>
      <c r="CJ2167" s="40"/>
      <c r="CK2167" s="40"/>
      <c r="CL2167" s="40"/>
      <c r="CM2167" s="40"/>
      <c r="CN2167" s="40"/>
      <c r="CO2167" s="40"/>
      <c r="CP2167" s="40"/>
      <c r="CQ2167" s="40"/>
      <c r="CR2167" s="40"/>
      <c r="CS2167" s="40"/>
      <c r="CT2167" s="40"/>
      <c r="CU2167" s="40"/>
      <c r="CV2167" s="40"/>
      <c r="CW2167" s="40"/>
      <c r="CX2167" s="40"/>
      <c r="CY2167" s="40"/>
      <c r="CZ2167" s="40"/>
      <c r="DA2167" s="40"/>
      <c r="DB2167" s="40"/>
      <c r="DC2167" s="40"/>
      <c r="DD2167" s="40"/>
      <c r="DE2167" s="40"/>
      <c r="DF2167" s="40"/>
      <c r="DG2167" s="40"/>
      <c r="DH2167" s="40"/>
      <c r="DI2167" s="40"/>
      <c r="DJ2167" s="40"/>
      <c r="DK2167" s="40"/>
      <c r="DL2167" s="40"/>
      <c r="DM2167" s="40"/>
      <c r="DN2167" s="40"/>
      <c r="DO2167" s="40"/>
      <c r="DP2167" s="40"/>
      <c r="DQ2167" s="40"/>
      <c r="DR2167" s="40"/>
      <c r="DS2167" s="40"/>
      <c r="DT2167" s="40"/>
      <c r="DU2167" s="40"/>
      <c r="DV2167" s="40"/>
      <c r="DW2167" s="40"/>
      <c r="DX2167" s="40"/>
      <c r="DY2167" s="40"/>
      <c r="DZ2167" s="40"/>
      <c r="EA2167" s="40"/>
      <c r="EB2167" s="40"/>
      <c r="EC2167" s="40"/>
      <c r="ED2167" s="40"/>
      <c r="EE2167" s="40"/>
      <c r="EF2167" s="40"/>
      <c r="EG2167" s="40"/>
      <c r="EH2167" s="40"/>
      <c r="EI2167" s="40"/>
      <c r="EJ2167" s="40"/>
      <c r="EK2167" s="40"/>
      <c r="EL2167" s="40"/>
      <c r="EM2167" s="40"/>
      <c r="EN2167" s="40"/>
      <c r="EO2167" s="40"/>
      <c r="EP2167" s="40"/>
      <c r="EQ2167" s="40"/>
      <c r="ER2167" s="40"/>
      <c r="ES2167" s="40"/>
      <c r="ET2167" s="40"/>
      <c r="EU2167" s="40"/>
      <c r="EV2167" s="40"/>
      <c r="EW2167" s="40"/>
      <c r="EX2167" s="40"/>
      <c r="EY2167" s="40"/>
      <c r="EZ2167" s="40"/>
      <c r="FA2167" s="40"/>
      <c r="FB2167" s="40"/>
      <c r="FC2167" s="40"/>
      <c r="FD2167" s="40"/>
      <c r="FE2167" s="40"/>
      <c r="FF2167" s="40"/>
      <c r="FG2167" s="40"/>
      <c r="FH2167" s="40"/>
      <c r="FI2167" s="40"/>
      <c r="FJ2167" s="40"/>
      <c r="FK2167" s="40"/>
      <c r="FL2167" s="40"/>
      <c r="FM2167" s="40"/>
      <c r="FN2167" s="40"/>
      <c r="FO2167" s="40"/>
      <c r="FP2167" s="40"/>
      <c r="FQ2167" s="40"/>
      <c r="FR2167" s="40"/>
      <c r="FS2167" s="40"/>
      <c r="FT2167" s="40"/>
      <c r="FU2167" s="40"/>
      <c r="FV2167" s="40"/>
      <c r="FW2167" s="40"/>
      <c r="FX2167" s="40"/>
      <c r="FY2167" s="40"/>
      <c r="FZ2167" s="40"/>
      <c r="GA2167" s="40"/>
      <c r="GB2167" s="40"/>
      <c r="GC2167" s="40"/>
      <c r="GD2167" s="40"/>
      <c r="GE2167" s="40"/>
      <c r="GF2167" s="40"/>
      <c r="GG2167" s="40"/>
      <c r="GH2167" s="40"/>
      <c r="GI2167" s="40"/>
      <c r="GJ2167" s="40"/>
      <c r="GK2167" s="40"/>
      <c r="GL2167" s="40"/>
      <c r="GM2167" s="40"/>
      <c r="GN2167" s="40"/>
      <c r="GO2167" s="40"/>
      <c r="GP2167" s="40"/>
      <c r="GQ2167" s="40"/>
      <c r="GR2167" s="40"/>
      <c r="GS2167" s="40"/>
      <c r="GT2167" s="40"/>
      <c r="GU2167" s="40"/>
      <c r="GV2167" s="40"/>
      <c r="GW2167" s="40"/>
      <c r="GX2167" s="40"/>
      <c r="GY2167" s="40"/>
      <c r="GZ2167" s="40"/>
      <c r="HA2167" s="40"/>
      <c r="HB2167" s="40"/>
      <c r="HC2167" s="40"/>
      <c r="HD2167" s="40"/>
      <c r="HE2167" s="40"/>
      <c r="HF2167" s="40"/>
      <c r="HG2167" s="40"/>
      <c r="HH2167" s="40"/>
      <c r="HI2167" s="40"/>
      <c r="HJ2167" s="40"/>
      <c r="HK2167" s="40"/>
      <c r="HL2167" s="40"/>
      <c r="HM2167" s="40"/>
      <c r="HN2167" s="40"/>
      <c r="HO2167" s="40"/>
      <c r="HP2167" s="40"/>
      <c r="HQ2167" s="40"/>
      <c r="HR2167" s="40"/>
      <c r="HS2167" s="40"/>
      <c r="HT2167" s="40"/>
      <c r="HU2167" s="40"/>
      <c r="HV2167" s="40"/>
      <c r="HW2167" s="40"/>
      <c r="HX2167" s="40"/>
      <c r="HY2167" s="40"/>
      <c r="HZ2167" s="40"/>
      <c r="IA2167" s="40"/>
      <c r="IB2167" s="40"/>
      <c r="IC2167" s="40"/>
      <c r="ID2167" s="40"/>
      <c r="IE2167" s="40"/>
      <c r="IF2167" s="40"/>
      <c r="IG2167" s="40"/>
      <c r="IH2167" s="40"/>
      <c r="II2167" s="40"/>
      <c r="IJ2167" s="40"/>
      <c r="IK2167" s="40"/>
      <c r="IL2167" s="40"/>
      <c r="IM2167" s="40"/>
      <c r="IN2167" s="40"/>
      <c r="IO2167" s="40"/>
      <c r="IP2167" s="40"/>
      <c r="IQ2167" s="40"/>
      <c r="IR2167" s="40"/>
      <c r="IS2167" s="40"/>
      <c r="IT2167" s="40"/>
      <c r="IU2167" s="40"/>
      <c r="IV2167" s="40"/>
      <c r="IW2167" s="40"/>
      <c r="IX2167" s="40"/>
      <c r="IY2167" s="40"/>
      <c r="IZ2167" s="40"/>
      <c r="JA2167" s="40"/>
      <c r="JB2167" s="40"/>
      <c r="JC2167" s="40"/>
      <c r="JD2167" s="40"/>
      <c r="JE2167" s="40"/>
      <c r="JF2167" s="40"/>
      <c r="JG2167" s="40"/>
      <c r="JH2167" s="40"/>
      <c r="JI2167" s="40"/>
      <c r="JJ2167" s="40"/>
      <c r="JK2167" s="40"/>
      <c r="JL2167" s="40"/>
      <c r="JM2167" s="40"/>
      <c r="JN2167" s="40"/>
      <c r="JO2167" s="40"/>
      <c r="JP2167" s="40"/>
      <c r="JQ2167" s="40"/>
      <c r="JR2167" s="40"/>
      <c r="JS2167" s="40"/>
      <c r="JT2167" s="40"/>
      <c r="JU2167" s="40"/>
      <c r="JV2167" s="40"/>
      <c r="JW2167" s="40"/>
      <c r="JX2167" s="40"/>
      <c r="JY2167" s="40"/>
      <c r="JZ2167" s="40"/>
      <c r="KA2167" s="40"/>
      <c r="KB2167" s="40"/>
      <c r="KC2167" s="40"/>
      <c r="KD2167" s="40"/>
      <c r="KE2167" s="40"/>
      <c r="KF2167" s="40"/>
      <c r="KG2167" s="40"/>
      <c r="KH2167" s="40"/>
      <c r="KI2167" s="40"/>
      <c r="KJ2167" s="40"/>
      <c r="KK2167" s="40"/>
      <c r="KL2167" s="40"/>
      <c r="KM2167" s="40"/>
      <c r="KN2167" s="40"/>
      <c r="KO2167" s="40"/>
      <c r="KP2167" s="40"/>
      <c r="KQ2167" s="40"/>
      <c r="KR2167" s="40"/>
      <c r="KS2167" s="40"/>
      <c r="KT2167" s="40"/>
      <c r="KU2167" s="40"/>
      <c r="KV2167" s="40"/>
      <c r="KW2167" s="40"/>
      <c r="KX2167" s="40"/>
      <c r="KY2167" s="40"/>
      <c r="KZ2167" s="40"/>
      <c r="LA2167" s="40"/>
      <c r="LB2167" s="40"/>
      <c r="LC2167" s="40"/>
      <c r="LD2167" s="40"/>
      <c r="LE2167" s="40"/>
      <c r="LF2167" s="40"/>
      <c r="LG2167" s="40"/>
      <c r="LH2167" s="40"/>
      <c r="LI2167" s="40"/>
      <c r="LJ2167" s="40"/>
      <c r="LK2167" s="40"/>
      <c r="LL2167" s="40"/>
      <c r="LM2167" s="40"/>
      <c r="LN2167" s="40"/>
      <c r="LO2167" s="40"/>
      <c r="LP2167" s="40"/>
      <c r="LQ2167" s="40"/>
      <c r="LR2167" s="40"/>
      <c r="LS2167" s="40"/>
      <c r="LT2167" s="40"/>
      <c r="LU2167" s="40"/>
      <c r="LV2167" s="40"/>
      <c r="LW2167" s="40"/>
      <c r="LX2167" s="40"/>
      <c r="LY2167" s="40"/>
      <c r="LZ2167" s="40"/>
      <c r="MA2167" s="40"/>
      <c r="MB2167" s="40"/>
      <c r="MC2167" s="40"/>
      <c r="MD2167" s="40"/>
      <c r="ME2167" s="40"/>
      <c r="MF2167" s="40"/>
      <c r="MG2167" s="40"/>
      <c r="MH2167" s="40"/>
      <c r="MI2167" s="40"/>
      <c r="MJ2167" s="40"/>
      <c r="MK2167" s="40"/>
      <c r="ML2167" s="40"/>
      <c r="MM2167" s="40"/>
      <c r="MN2167" s="40"/>
      <c r="MO2167" s="40"/>
      <c r="MP2167" s="40"/>
      <c r="MQ2167" s="40"/>
      <c r="MR2167" s="40"/>
      <c r="MS2167" s="40"/>
      <c r="MT2167" s="40"/>
      <c r="MU2167" s="40"/>
      <c r="MV2167" s="40"/>
      <c r="MW2167" s="40"/>
      <c r="MX2167" s="40"/>
      <c r="MY2167" s="40"/>
      <c r="MZ2167" s="40"/>
      <c r="NA2167" s="40"/>
      <c r="NB2167" s="40"/>
      <c r="NC2167" s="40"/>
      <c r="ND2167" s="40"/>
      <c r="NE2167" s="40"/>
      <c r="NF2167" s="40"/>
      <c r="NG2167" s="40"/>
      <c r="NH2167" s="40"/>
      <c r="NI2167" s="40"/>
      <c r="NJ2167" s="40"/>
      <c r="NK2167" s="40"/>
      <c r="NL2167" s="40"/>
      <c r="NM2167" s="40"/>
      <c r="NN2167" s="40"/>
      <c r="NO2167" s="40"/>
      <c r="NP2167" s="40"/>
      <c r="NQ2167" s="40"/>
      <c r="NR2167" s="40"/>
      <c r="NS2167" s="40"/>
      <c r="NT2167" s="40"/>
      <c r="NU2167" s="40"/>
      <c r="NV2167" s="40"/>
      <c r="NW2167" s="40"/>
      <c r="NX2167" s="40"/>
      <c r="NY2167" s="40"/>
      <c r="NZ2167" s="40"/>
      <c r="OA2167" s="40"/>
      <c r="OB2167" s="40"/>
      <c r="OC2167" s="40"/>
      <c r="OD2167" s="40"/>
      <c r="OE2167" s="40"/>
      <c r="OF2167" s="40"/>
      <c r="OG2167" s="40"/>
      <c r="OH2167" s="40"/>
      <c r="OI2167" s="40"/>
      <c r="OJ2167" s="40"/>
      <c r="OK2167" s="40"/>
      <c r="OL2167" s="40"/>
      <c r="OM2167" s="40"/>
      <c r="ON2167" s="40"/>
      <c r="OO2167" s="40"/>
      <c r="OP2167" s="40"/>
      <c r="OQ2167" s="40"/>
      <c r="OR2167" s="40"/>
      <c r="OS2167" s="40"/>
      <c r="OT2167" s="40"/>
      <c r="OU2167" s="40"/>
      <c r="OV2167" s="40"/>
      <c r="OW2167" s="40"/>
      <c r="OX2167" s="40"/>
      <c r="OY2167" s="40"/>
      <c r="OZ2167" s="40"/>
      <c r="PA2167" s="40"/>
      <c r="PB2167" s="40"/>
      <c r="PC2167" s="40"/>
      <c r="PD2167" s="40"/>
      <c r="PE2167" s="40"/>
      <c r="PF2167" s="40"/>
      <c r="PG2167" s="40"/>
      <c r="PH2167" s="40"/>
      <c r="PI2167" s="40"/>
      <c r="PJ2167" s="40"/>
      <c r="PK2167" s="40"/>
      <c r="PL2167" s="40"/>
      <c r="PM2167" s="40"/>
      <c r="PN2167" s="40"/>
      <c r="PO2167" s="40"/>
      <c r="PP2167" s="40"/>
      <c r="PQ2167" s="40"/>
      <c r="PR2167" s="40"/>
      <c r="PS2167" s="40"/>
      <c r="PT2167" s="40"/>
      <c r="PU2167" s="40"/>
      <c r="PV2167" s="40"/>
      <c r="PW2167" s="40"/>
      <c r="PX2167" s="40"/>
      <c r="PY2167" s="40"/>
      <c r="PZ2167" s="40"/>
      <c r="QA2167" s="40"/>
      <c r="QB2167" s="40"/>
      <c r="QC2167" s="40"/>
      <c r="QD2167" s="40"/>
      <c r="QE2167" s="40"/>
      <c r="QF2167" s="40"/>
      <c r="QG2167" s="40"/>
      <c r="QH2167" s="40"/>
      <c r="QI2167" s="40"/>
      <c r="QJ2167" s="40"/>
      <c r="QK2167" s="40"/>
      <c r="QL2167" s="40"/>
      <c r="QM2167" s="40"/>
      <c r="QN2167" s="40"/>
      <c r="QO2167" s="40"/>
      <c r="QP2167" s="40"/>
      <c r="QQ2167" s="40"/>
      <c r="QR2167" s="40"/>
      <c r="QS2167" s="40"/>
      <c r="QT2167" s="40"/>
      <c r="QU2167" s="40"/>
      <c r="QV2167" s="40"/>
      <c r="QW2167" s="40"/>
      <c r="QX2167" s="40"/>
      <c r="QY2167" s="40"/>
      <c r="QZ2167" s="40"/>
      <c r="RA2167" s="40"/>
      <c r="RB2167" s="40"/>
      <c r="RC2167" s="40"/>
      <c r="RD2167" s="40"/>
      <c r="RE2167" s="40"/>
      <c r="RF2167" s="40"/>
      <c r="RG2167" s="40"/>
      <c r="RH2167" s="40"/>
      <c r="RI2167" s="40"/>
      <c r="RJ2167" s="40"/>
      <c r="RK2167" s="40"/>
      <c r="RL2167" s="40"/>
      <c r="RM2167" s="40"/>
      <c r="RN2167" s="40"/>
      <c r="RO2167" s="40"/>
      <c r="RP2167" s="40"/>
      <c r="RQ2167" s="40"/>
      <c r="RR2167" s="40"/>
      <c r="RS2167" s="40"/>
      <c r="RT2167" s="40"/>
      <c r="RU2167" s="40"/>
      <c r="RV2167" s="40"/>
      <c r="RW2167" s="40"/>
      <c r="RX2167" s="40"/>
      <c r="RY2167" s="40"/>
      <c r="RZ2167" s="40"/>
      <c r="SA2167" s="40"/>
      <c r="SB2167" s="40"/>
      <c r="SC2167" s="40"/>
      <c r="SD2167" s="40"/>
      <c r="SE2167" s="40"/>
      <c r="SF2167" s="40"/>
      <c r="SG2167" s="40"/>
      <c r="SH2167" s="40"/>
      <c r="SI2167" s="40"/>
      <c r="SJ2167" s="40"/>
      <c r="SK2167" s="40"/>
      <c r="SL2167" s="40"/>
      <c r="SM2167" s="40"/>
      <c r="SN2167" s="40"/>
      <c r="SO2167" s="40"/>
      <c r="SP2167" s="40"/>
      <c r="SQ2167" s="40"/>
      <c r="SR2167" s="40"/>
      <c r="SS2167" s="40"/>
      <c r="ST2167" s="40"/>
      <c r="SU2167" s="40"/>
      <c r="SV2167" s="40"/>
      <c r="SW2167" s="40"/>
      <c r="SX2167" s="40"/>
      <c r="SY2167" s="40"/>
      <c r="SZ2167" s="40"/>
      <c r="TA2167" s="40"/>
      <c r="TB2167" s="40"/>
      <c r="TC2167" s="40"/>
      <c r="TD2167" s="40"/>
      <c r="TE2167" s="40"/>
      <c r="TF2167" s="40"/>
      <c r="TG2167" s="40"/>
      <c r="TH2167" s="40"/>
      <c r="TI2167" s="40"/>
      <c r="TJ2167" s="40"/>
      <c r="TK2167" s="40"/>
      <c r="TL2167" s="40"/>
      <c r="TM2167" s="40"/>
      <c r="TN2167" s="40"/>
      <c r="TO2167" s="40"/>
      <c r="TP2167" s="40"/>
      <c r="TQ2167" s="40"/>
      <c r="TR2167" s="40"/>
      <c r="TS2167" s="40"/>
      <c r="TT2167" s="40"/>
      <c r="TU2167" s="40"/>
      <c r="TV2167" s="40"/>
      <c r="TW2167" s="40"/>
      <c r="TX2167" s="40"/>
      <c r="TY2167" s="40"/>
      <c r="TZ2167" s="40"/>
      <c r="UA2167" s="40"/>
      <c r="UB2167" s="40"/>
      <c r="UC2167" s="40"/>
      <c r="UD2167" s="40"/>
      <c r="UE2167" s="40"/>
      <c r="UF2167" s="40"/>
      <c r="UG2167" s="40"/>
      <c r="UH2167" s="40"/>
      <c r="UI2167" s="40"/>
      <c r="UJ2167" s="40"/>
      <c r="UK2167" s="40"/>
      <c r="UL2167" s="40"/>
      <c r="UM2167" s="40"/>
      <c r="UN2167" s="40"/>
      <c r="UO2167" s="40"/>
      <c r="UP2167" s="40"/>
      <c r="UQ2167" s="40"/>
      <c r="UR2167" s="40"/>
      <c r="US2167" s="40"/>
      <c r="UT2167" s="40"/>
      <c r="UU2167" s="40"/>
      <c r="UV2167" s="40"/>
      <c r="UW2167" s="40"/>
      <c r="UX2167" s="40"/>
      <c r="UY2167" s="40"/>
      <c r="UZ2167" s="40"/>
      <c r="VA2167" s="40"/>
      <c r="VB2167" s="40"/>
      <c r="VC2167" s="40"/>
      <c r="VD2167" s="40"/>
      <c r="VE2167" s="40"/>
      <c r="VF2167" s="40"/>
      <c r="VG2167" s="40"/>
      <c r="VH2167" s="40"/>
      <c r="VI2167" s="40"/>
      <c r="VJ2167" s="40"/>
      <c r="VK2167" s="40"/>
      <c r="VL2167" s="40"/>
      <c r="VM2167" s="40"/>
      <c r="VN2167" s="40"/>
      <c r="VO2167" s="40"/>
      <c r="VP2167" s="40"/>
      <c r="VQ2167" s="40"/>
      <c r="VR2167" s="40"/>
      <c r="VS2167" s="40"/>
      <c r="VT2167" s="40"/>
      <c r="VU2167" s="40"/>
      <c r="VV2167" s="40"/>
      <c r="VW2167" s="40"/>
      <c r="VX2167" s="40"/>
      <c r="VY2167" s="40"/>
      <c r="VZ2167" s="40"/>
      <c r="WA2167" s="40"/>
      <c r="WB2167" s="40"/>
      <c r="WC2167" s="40"/>
      <c r="WD2167" s="40"/>
      <c r="WE2167" s="40"/>
      <c r="WF2167" s="40"/>
      <c r="WG2167" s="40"/>
      <c r="WH2167" s="40"/>
      <c r="WI2167" s="40"/>
      <c r="WJ2167" s="40"/>
      <c r="WK2167" s="40"/>
      <c r="WL2167" s="40"/>
      <c r="WM2167" s="40"/>
      <c r="WN2167" s="40"/>
      <c r="WO2167" s="40"/>
      <c r="WP2167" s="40"/>
      <c r="WQ2167" s="40"/>
      <c r="WR2167" s="40"/>
      <c r="WS2167" s="40"/>
      <c r="WT2167" s="40"/>
      <c r="WU2167" s="40"/>
      <c r="WV2167" s="40"/>
      <c r="WW2167" s="40"/>
      <c r="WX2167" s="40"/>
      <c r="WY2167" s="40"/>
      <c r="WZ2167" s="40"/>
      <c r="XA2167" s="40"/>
      <c r="XB2167" s="40"/>
      <c r="XC2167" s="40"/>
      <c r="XD2167" s="40"/>
      <c r="XE2167" s="40"/>
      <c r="XF2167" s="40"/>
      <c r="XG2167" s="40"/>
      <c r="XH2167" s="40"/>
      <c r="XI2167" s="40"/>
      <c r="XJ2167" s="40"/>
      <c r="XK2167" s="40"/>
      <c r="XL2167" s="40"/>
      <c r="XM2167" s="40"/>
      <c r="XN2167" s="40"/>
      <c r="XO2167" s="40"/>
      <c r="XP2167" s="40"/>
      <c r="XQ2167" s="40"/>
      <c r="XR2167" s="40"/>
      <c r="XS2167" s="40"/>
      <c r="XT2167" s="40"/>
      <c r="XU2167" s="40"/>
      <c r="XV2167" s="40"/>
      <c r="XW2167" s="40"/>
      <c r="XX2167" s="40"/>
      <c r="XY2167" s="40"/>
      <c r="XZ2167" s="40"/>
      <c r="YA2167" s="40"/>
      <c r="YB2167" s="40"/>
      <c r="YC2167" s="40"/>
      <c r="YD2167" s="40"/>
      <c r="YE2167" s="40"/>
      <c r="YF2167" s="40"/>
      <c r="YG2167" s="40"/>
      <c r="YH2167" s="40"/>
      <c r="YI2167" s="40"/>
      <c r="YJ2167" s="40"/>
      <c r="YK2167" s="40"/>
      <c r="YL2167" s="40"/>
      <c r="YM2167" s="40"/>
      <c r="YN2167" s="40"/>
      <c r="YO2167" s="40"/>
      <c r="YP2167" s="40"/>
      <c r="YQ2167" s="40"/>
      <c r="YR2167" s="40"/>
      <c r="YS2167" s="40"/>
      <c r="YT2167" s="40"/>
      <c r="YU2167" s="40"/>
      <c r="YV2167" s="40"/>
      <c r="YW2167" s="40"/>
      <c r="YX2167" s="40"/>
      <c r="YY2167" s="40"/>
      <c r="YZ2167" s="40"/>
      <c r="ZA2167" s="40"/>
      <c r="ZB2167" s="40"/>
      <c r="ZC2167" s="40"/>
      <c r="ZD2167" s="40"/>
      <c r="ZE2167" s="40"/>
      <c r="ZF2167" s="40"/>
      <c r="ZG2167" s="40"/>
      <c r="ZH2167" s="40"/>
      <c r="ZI2167" s="40"/>
      <c r="ZJ2167" s="40"/>
      <c r="ZK2167" s="40"/>
      <c r="ZL2167" s="40"/>
      <c r="ZM2167" s="40"/>
      <c r="ZN2167" s="40"/>
      <c r="ZO2167" s="40"/>
      <c r="ZP2167" s="40"/>
      <c r="ZQ2167" s="40"/>
      <c r="ZR2167" s="40"/>
      <c r="ZS2167" s="40"/>
      <c r="ZT2167" s="40"/>
      <c r="ZU2167" s="40"/>
      <c r="ZV2167" s="40"/>
      <c r="ZW2167" s="40"/>
      <c r="ZX2167" s="40"/>
      <c r="ZY2167" s="40"/>
      <c r="ZZ2167" s="40"/>
      <c r="AAA2167" s="40"/>
      <c r="AAB2167" s="40"/>
      <c r="AAC2167" s="40"/>
      <c r="AAD2167" s="40"/>
      <c r="AAE2167" s="40"/>
      <c r="AAF2167" s="40"/>
      <c r="AAG2167" s="40"/>
      <c r="AAH2167" s="40"/>
      <c r="AAI2167" s="40"/>
      <c r="AAJ2167" s="40"/>
      <c r="AAK2167" s="40"/>
      <c r="AAL2167" s="40"/>
      <c r="AAM2167" s="40"/>
      <c r="AAN2167" s="40"/>
      <c r="AAO2167" s="40"/>
      <c r="AAP2167" s="40"/>
      <c r="AAQ2167" s="40"/>
      <c r="AAR2167" s="40"/>
      <c r="AAS2167" s="40"/>
      <c r="AAT2167" s="40"/>
      <c r="AAU2167" s="40"/>
      <c r="AAV2167" s="40"/>
      <c r="AAW2167" s="40"/>
      <c r="AAX2167" s="40"/>
      <c r="AAY2167" s="40"/>
      <c r="AAZ2167" s="40"/>
      <c r="ABA2167" s="40"/>
      <c r="ABB2167" s="40"/>
      <c r="ABC2167" s="40"/>
      <c r="ABD2167" s="40"/>
      <c r="ABE2167" s="40"/>
      <c r="ABF2167" s="40"/>
      <c r="ABG2167" s="40"/>
      <c r="ABH2167" s="40"/>
      <c r="ABI2167" s="40"/>
      <c r="ABJ2167" s="40"/>
      <c r="ABK2167" s="40"/>
      <c r="ABL2167" s="40"/>
      <c r="ABM2167" s="40"/>
      <c r="ABN2167" s="40"/>
      <c r="ABO2167" s="40"/>
      <c r="ABP2167" s="40"/>
      <c r="ABQ2167" s="40"/>
      <c r="ABR2167" s="40"/>
      <c r="ABS2167" s="40"/>
      <c r="ABT2167" s="40"/>
      <c r="ABU2167" s="40"/>
      <c r="ABV2167" s="40"/>
      <c r="ABW2167" s="40"/>
      <c r="ABX2167" s="40"/>
      <c r="ABY2167" s="40"/>
      <c r="ABZ2167" s="40"/>
      <c r="ACA2167" s="40"/>
      <c r="ACB2167" s="40"/>
      <c r="ACC2167" s="40"/>
      <c r="ACD2167" s="40"/>
      <c r="ACE2167" s="40"/>
      <c r="ACF2167" s="40"/>
      <c r="ACG2167" s="40"/>
      <c r="ACH2167" s="40"/>
      <c r="ACI2167" s="40"/>
      <c r="ACJ2167" s="40"/>
      <c r="ACK2167" s="40"/>
      <c r="ACL2167" s="40"/>
      <c r="ACM2167" s="40"/>
      <c r="ACN2167" s="40"/>
      <c r="ACO2167" s="40"/>
      <c r="ACP2167" s="40"/>
      <c r="ACQ2167" s="40"/>
      <c r="ACR2167" s="40"/>
      <c r="ACS2167" s="40"/>
      <c r="ACT2167" s="40"/>
      <c r="ACU2167" s="40"/>
      <c r="ACV2167" s="40"/>
      <c r="ACW2167" s="40"/>
      <c r="ACX2167" s="40"/>
      <c r="ACY2167" s="40"/>
      <c r="ACZ2167" s="40"/>
      <c r="ADA2167" s="40"/>
      <c r="ADB2167" s="40"/>
      <c r="ADC2167" s="40"/>
      <c r="ADD2167" s="40"/>
      <c r="ADE2167" s="40"/>
      <c r="ADF2167" s="40"/>
      <c r="ADG2167" s="40"/>
      <c r="ADH2167" s="40"/>
      <c r="ADI2167" s="40"/>
      <c r="ADJ2167" s="40"/>
      <c r="ADK2167" s="40"/>
      <c r="ADL2167" s="40"/>
      <c r="ADM2167" s="40"/>
      <c r="ADN2167" s="40"/>
      <c r="ADO2167" s="40"/>
      <c r="ADP2167" s="40"/>
      <c r="ADQ2167" s="40"/>
      <c r="ADR2167" s="40"/>
      <c r="ADS2167" s="40"/>
      <c r="ADT2167" s="40"/>
      <c r="ADU2167" s="40"/>
      <c r="ADV2167" s="40"/>
      <c r="ADW2167" s="40"/>
      <c r="ADX2167" s="40"/>
      <c r="ADY2167" s="40"/>
      <c r="ADZ2167" s="40"/>
      <c r="AEA2167" s="40"/>
      <c r="AEB2167" s="40"/>
      <c r="AEC2167" s="40"/>
      <c r="AED2167" s="40"/>
      <c r="AEE2167" s="40"/>
      <c r="AEF2167" s="40"/>
      <c r="AEG2167" s="40"/>
      <c r="AEH2167" s="40"/>
      <c r="AEI2167" s="40"/>
      <c r="AEJ2167" s="40"/>
      <c r="AEK2167" s="40"/>
      <c r="AEL2167" s="40"/>
      <c r="AEM2167" s="40"/>
      <c r="AEN2167" s="40"/>
      <c r="AEO2167" s="40"/>
      <c r="AEP2167" s="40"/>
      <c r="AEQ2167" s="40"/>
      <c r="AER2167" s="40"/>
      <c r="AES2167" s="40"/>
      <c r="AET2167" s="40"/>
      <c r="AEU2167" s="40"/>
      <c r="AEV2167" s="40"/>
      <c r="AEW2167" s="40"/>
      <c r="AEX2167" s="40"/>
      <c r="AEY2167" s="40"/>
      <c r="AEZ2167" s="40"/>
      <c r="AFA2167" s="40"/>
      <c r="AFB2167" s="40"/>
      <c r="AFC2167" s="40"/>
      <c r="AFD2167" s="40"/>
      <c r="AFE2167" s="40"/>
      <c r="AFF2167" s="40"/>
      <c r="AFG2167" s="40"/>
      <c r="AFH2167" s="40"/>
      <c r="AFI2167" s="40"/>
      <c r="AFJ2167" s="40"/>
      <c r="AFK2167" s="40"/>
      <c r="AFL2167" s="40"/>
      <c r="AFM2167" s="40"/>
      <c r="AFN2167" s="40"/>
      <c r="AFO2167" s="40"/>
      <c r="AFP2167" s="40"/>
      <c r="AFQ2167" s="40"/>
      <c r="AFR2167" s="40"/>
      <c r="AFS2167" s="40"/>
      <c r="AFT2167" s="40"/>
      <c r="AFU2167" s="40"/>
      <c r="AFV2167" s="40"/>
      <c r="AFW2167" s="40"/>
      <c r="AFX2167" s="40"/>
      <c r="AFY2167" s="40"/>
      <c r="AFZ2167" s="40"/>
      <c r="AGA2167" s="40"/>
      <c r="AGB2167" s="40"/>
      <c r="AGC2167" s="40"/>
      <c r="AGD2167" s="40"/>
      <c r="AGE2167" s="40"/>
      <c r="AGF2167" s="40"/>
      <c r="AGG2167" s="40"/>
      <c r="AGH2167" s="40"/>
      <c r="AGI2167" s="40"/>
      <c r="AGJ2167" s="40"/>
      <c r="AGK2167" s="40"/>
      <c r="AGL2167" s="40"/>
      <c r="AGM2167" s="40"/>
      <c r="AGN2167" s="40"/>
      <c r="AGO2167" s="40"/>
      <c r="AGP2167" s="40"/>
      <c r="AGQ2167" s="40"/>
      <c r="AGR2167" s="40"/>
      <c r="AGS2167" s="40"/>
      <c r="AGT2167" s="40"/>
      <c r="AGU2167" s="40"/>
      <c r="AGV2167" s="40"/>
      <c r="AGW2167" s="40"/>
      <c r="AGX2167" s="40"/>
      <c r="AGY2167" s="40"/>
      <c r="AGZ2167" s="40"/>
      <c r="AHA2167" s="40"/>
      <c r="AHB2167" s="40"/>
      <c r="AHC2167" s="40"/>
      <c r="AHD2167" s="40"/>
      <c r="AHE2167" s="40"/>
      <c r="AHF2167" s="40"/>
      <c r="AHG2167" s="40"/>
      <c r="AHH2167" s="40"/>
      <c r="AHI2167" s="40"/>
      <c r="AHJ2167" s="40"/>
      <c r="AHK2167" s="40"/>
      <c r="AHL2167" s="40"/>
      <c r="AHM2167" s="40"/>
      <c r="AHN2167" s="40"/>
      <c r="AHO2167" s="40"/>
      <c r="AHP2167" s="40"/>
      <c r="AHQ2167" s="40"/>
      <c r="AHR2167" s="40"/>
      <c r="AHS2167" s="40"/>
      <c r="AHT2167" s="40"/>
      <c r="AHU2167" s="40"/>
      <c r="AHV2167" s="40"/>
      <c r="AHW2167" s="40"/>
      <c r="AHX2167" s="40"/>
      <c r="AHY2167" s="40"/>
      <c r="AHZ2167" s="40"/>
      <c r="AIA2167" s="40"/>
      <c r="AIB2167" s="40"/>
      <c r="AIC2167" s="40"/>
      <c r="AID2167" s="40"/>
      <c r="AIE2167" s="40"/>
      <c r="AIF2167" s="40"/>
      <c r="AIG2167" s="40"/>
      <c r="AIH2167" s="40"/>
      <c r="AII2167" s="40"/>
      <c r="AIJ2167" s="40"/>
      <c r="AIK2167" s="40"/>
      <c r="AIL2167" s="40"/>
      <c r="AIM2167" s="40"/>
      <c r="AIN2167" s="40"/>
      <c r="AIO2167" s="40"/>
      <c r="AIP2167" s="40"/>
      <c r="AIQ2167" s="40"/>
      <c r="AIR2167" s="40"/>
      <c r="AIS2167" s="40"/>
      <c r="AIT2167" s="40"/>
      <c r="AIU2167" s="40"/>
      <c r="AIV2167" s="40"/>
      <c r="AIW2167" s="40"/>
      <c r="AIX2167" s="40"/>
      <c r="AIY2167" s="40"/>
      <c r="AIZ2167" s="40"/>
      <c r="AJA2167" s="40"/>
      <c r="AJB2167" s="40"/>
      <c r="AJC2167" s="40"/>
      <c r="AJD2167" s="40"/>
      <c r="AJE2167" s="40"/>
      <c r="AJF2167" s="40"/>
      <c r="AJG2167" s="40"/>
      <c r="AJH2167" s="40"/>
      <c r="AJI2167" s="40"/>
      <c r="AJJ2167" s="40"/>
      <c r="AJK2167" s="40"/>
      <c r="AJL2167" s="40"/>
      <c r="AJM2167" s="40"/>
      <c r="AJN2167" s="40"/>
      <c r="AJO2167" s="40"/>
      <c r="AJP2167" s="40"/>
      <c r="AJQ2167" s="40"/>
      <c r="AJR2167" s="40"/>
      <c r="AJS2167" s="40"/>
      <c r="AJT2167" s="40"/>
      <c r="AJU2167" s="40"/>
      <c r="AJV2167" s="40"/>
      <c r="AJW2167" s="40"/>
      <c r="AJX2167" s="40"/>
      <c r="AJY2167" s="40"/>
      <c r="AJZ2167" s="40"/>
      <c r="AKA2167" s="40"/>
      <c r="AKB2167" s="40"/>
      <c r="AKC2167" s="40"/>
      <c r="AKD2167" s="40"/>
      <c r="AKE2167" s="40"/>
      <c r="AKF2167" s="40"/>
      <c r="AKG2167" s="40"/>
      <c r="AKH2167" s="40"/>
      <c r="AKI2167" s="40"/>
      <c r="AKJ2167" s="40"/>
      <c r="AKK2167" s="40"/>
      <c r="AKL2167" s="40"/>
      <c r="AKM2167" s="40"/>
      <c r="AKN2167" s="40"/>
      <c r="AKO2167" s="40"/>
      <c r="AKP2167" s="40"/>
      <c r="AKQ2167" s="40"/>
      <c r="AKR2167" s="40"/>
      <c r="AKS2167" s="40"/>
      <c r="AKT2167" s="40"/>
      <c r="AKU2167" s="40"/>
      <c r="AKV2167" s="40"/>
      <c r="AKW2167" s="40"/>
      <c r="AKX2167" s="40"/>
      <c r="AKY2167" s="40"/>
      <c r="AKZ2167" s="40"/>
      <c r="ALA2167" s="40"/>
      <c r="ALB2167" s="40"/>
      <c r="ALC2167" s="40"/>
      <c r="ALD2167" s="40"/>
      <c r="ALE2167" s="40"/>
      <c r="ALF2167" s="40"/>
      <c r="ALG2167" s="40"/>
      <c r="ALH2167" s="40"/>
      <c r="ALI2167" s="40"/>
      <c r="ALJ2167" s="40"/>
      <c r="ALK2167" s="40"/>
      <c r="ALL2167" s="40"/>
      <c r="ALM2167" s="40"/>
      <c r="ALN2167" s="40"/>
      <c r="ALO2167" s="40"/>
      <c r="ALP2167" s="40"/>
      <c r="ALQ2167" s="40"/>
      <c r="ALR2167" s="40"/>
      <c r="ALS2167" s="40"/>
      <c r="ALT2167" s="40"/>
      <c r="ALU2167" s="40"/>
      <c r="ALV2167" s="40"/>
      <c r="ALW2167" s="40"/>
      <c r="ALX2167" s="40"/>
      <c r="ALY2167" s="40"/>
      <c r="ALZ2167" s="40"/>
      <c r="AMA2167" s="40"/>
      <c r="AMB2167" s="40"/>
      <c r="AMC2167" s="40"/>
      <c r="AMD2167" s="40"/>
      <c r="AME2167" s="40"/>
      <c r="AMF2167" s="40"/>
      <c r="AMG2167" s="40"/>
      <c r="AMH2167" s="40"/>
      <c r="AMI2167" s="40"/>
      <c r="AMJ2167" s="40"/>
      <c r="AMK2167" s="40"/>
      <c r="AML2167" s="40"/>
      <c r="AMM2167" s="40"/>
      <c r="AMN2167" s="40"/>
      <c r="AMO2167" s="40"/>
      <c r="AMP2167" s="40"/>
      <c r="AMQ2167" s="40"/>
      <c r="AMR2167" s="40"/>
      <c r="AMS2167" s="40"/>
      <c r="AMT2167" s="40"/>
      <c r="AMU2167" s="40"/>
      <c r="AMV2167" s="40"/>
      <c r="AMW2167" s="40"/>
      <c r="AMX2167" s="40"/>
      <c r="AMY2167" s="40"/>
      <c r="AMZ2167" s="40"/>
      <c r="ANA2167" s="40"/>
      <c r="ANB2167" s="40"/>
      <c r="ANC2167" s="40"/>
      <c r="AND2167" s="40"/>
      <c r="ANE2167" s="40"/>
      <c r="ANF2167" s="40"/>
      <c r="ANG2167" s="40"/>
      <c r="ANH2167" s="40"/>
      <c r="ANI2167" s="40"/>
      <c r="ANJ2167" s="40"/>
      <c r="ANK2167" s="40"/>
      <c r="ANL2167" s="40"/>
      <c r="ANM2167" s="40"/>
      <c r="ANN2167" s="40"/>
      <c r="ANO2167" s="40"/>
      <c r="ANP2167" s="40"/>
      <c r="ANQ2167" s="40"/>
      <c r="ANR2167" s="40"/>
      <c r="ANS2167" s="40"/>
      <c r="ANT2167" s="40"/>
      <c r="ANU2167" s="40"/>
      <c r="ANV2167" s="40"/>
      <c r="ANW2167" s="40"/>
      <c r="ANX2167" s="40"/>
      <c r="ANY2167" s="40"/>
      <c r="ANZ2167" s="40"/>
      <c r="AOA2167" s="40"/>
      <c r="AOB2167" s="40"/>
      <c r="AOC2167" s="40"/>
      <c r="AOD2167" s="40"/>
      <c r="AOE2167" s="40"/>
      <c r="AOF2167" s="40"/>
      <c r="AOG2167" s="40"/>
      <c r="AOH2167" s="40"/>
      <c r="AOI2167" s="40"/>
      <c r="AOJ2167" s="40"/>
      <c r="AOK2167" s="40"/>
      <c r="AOL2167" s="40"/>
      <c r="AOM2167" s="40"/>
      <c r="AON2167" s="40"/>
      <c r="AOO2167" s="40"/>
      <c r="AOP2167" s="40"/>
      <c r="AOQ2167" s="40"/>
      <c r="AOR2167" s="40"/>
      <c r="AOS2167" s="40"/>
      <c r="AOT2167" s="40"/>
      <c r="AOU2167" s="40"/>
      <c r="AOV2167" s="40"/>
      <c r="AOW2167" s="40"/>
      <c r="AOX2167" s="40"/>
      <c r="AOY2167" s="40"/>
      <c r="AOZ2167" s="40"/>
      <c r="APA2167" s="40"/>
      <c r="APB2167" s="40"/>
      <c r="APC2167" s="40"/>
      <c r="APD2167" s="40"/>
      <c r="APE2167" s="40"/>
      <c r="APF2167" s="40"/>
      <c r="APG2167" s="40"/>
      <c r="APH2167" s="40"/>
      <c r="API2167" s="40"/>
      <c r="APJ2167" s="40"/>
      <c r="APK2167" s="40"/>
      <c r="APL2167" s="40"/>
      <c r="APM2167" s="40"/>
      <c r="APN2167" s="40"/>
      <c r="APO2167" s="40"/>
      <c r="APP2167" s="40"/>
      <c r="APQ2167" s="40"/>
      <c r="APR2167" s="40"/>
      <c r="APS2167" s="40"/>
      <c r="APT2167" s="40"/>
      <c r="APU2167" s="40"/>
      <c r="APV2167" s="40"/>
      <c r="APW2167" s="40"/>
      <c r="APX2167" s="40"/>
      <c r="APY2167" s="40"/>
      <c r="APZ2167" s="40"/>
      <c r="AQA2167" s="40"/>
      <c r="AQB2167" s="40"/>
      <c r="AQC2167" s="40"/>
      <c r="AQD2167" s="40"/>
      <c r="AQE2167" s="40"/>
      <c r="AQF2167" s="40"/>
      <c r="AQG2167" s="40"/>
      <c r="AQH2167" s="40"/>
      <c r="AQI2167" s="40"/>
      <c r="AQJ2167" s="40"/>
      <c r="AQK2167" s="40"/>
      <c r="AQL2167" s="40"/>
      <c r="AQM2167" s="40"/>
      <c r="AQN2167" s="40"/>
      <c r="AQO2167" s="40"/>
      <c r="AQP2167" s="40"/>
      <c r="AQQ2167" s="40"/>
      <c r="AQR2167" s="40"/>
      <c r="AQS2167" s="40"/>
      <c r="AQT2167" s="40"/>
      <c r="AQU2167" s="40"/>
      <c r="AQV2167" s="40"/>
      <c r="AQW2167" s="40"/>
      <c r="AQX2167" s="40"/>
      <c r="AQY2167" s="40"/>
      <c r="AQZ2167" s="40"/>
      <c r="ARA2167" s="40"/>
      <c r="ARB2167" s="40"/>
      <c r="ARC2167" s="40"/>
      <c r="ARD2167" s="40"/>
      <c r="ARE2167" s="40"/>
      <c r="ARF2167" s="40"/>
      <c r="ARG2167" s="40"/>
      <c r="ARH2167" s="40"/>
      <c r="ARI2167" s="40"/>
      <c r="ARJ2167" s="40"/>
      <c r="ARK2167" s="40"/>
      <c r="ARL2167" s="40"/>
      <c r="ARM2167" s="40"/>
      <c r="ARN2167" s="40"/>
      <c r="ARO2167" s="40"/>
      <c r="ARP2167" s="40"/>
      <c r="ARQ2167" s="40"/>
      <c r="ARR2167" s="40"/>
      <c r="ARS2167" s="40"/>
      <c r="ART2167" s="40"/>
      <c r="ARU2167" s="40"/>
      <c r="ARV2167" s="40"/>
      <c r="ARW2167" s="40"/>
      <c r="ARX2167" s="40"/>
      <c r="ARY2167" s="40"/>
      <c r="ARZ2167" s="40"/>
      <c r="ASA2167" s="40"/>
      <c r="ASB2167" s="40"/>
      <c r="ASC2167" s="40"/>
      <c r="ASD2167" s="40"/>
      <c r="ASE2167" s="40"/>
      <c r="ASF2167" s="40"/>
      <c r="ASG2167" s="40"/>
      <c r="ASH2167" s="40"/>
      <c r="ASI2167" s="40"/>
      <c r="ASJ2167" s="40"/>
      <c r="ASK2167" s="40"/>
      <c r="ASL2167" s="40"/>
      <c r="ASM2167" s="40"/>
      <c r="ASN2167" s="40"/>
      <c r="ASO2167" s="40"/>
      <c r="ASP2167" s="40"/>
      <c r="ASQ2167" s="40"/>
      <c r="ASR2167" s="40"/>
      <c r="ASS2167" s="40"/>
      <c r="AST2167" s="40"/>
      <c r="ASU2167" s="40"/>
      <c r="ASV2167" s="40"/>
      <c r="ASW2167" s="40"/>
      <c r="ASX2167" s="40"/>
      <c r="ASY2167" s="40"/>
      <c r="ASZ2167" s="40"/>
      <c r="ATA2167" s="40"/>
      <c r="ATB2167" s="40"/>
      <c r="ATC2167" s="40"/>
      <c r="ATD2167" s="40"/>
      <c r="ATE2167" s="40"/>
      <c r="ATF2167" s="40"/>
      <c r="ATG2167" s="40"/>
      <c r="ATH2167" s="40"/>
      <c r="ATI2167" s="40"/>
      <c r="ATJ2167" s="40"/>
      <c r="ATK2167" s="40"/>
      <c r="ATL2167" s="40"/>
      <c r="ATM2167" s="40"/>
      <c r="ATN2167" s="40"/>
      <c r="ATO2167" s="40"/>
      <c r="ATP2167" s="40"/>
      <c r="ATQ2167" s="40"/>
      <c r="ATR2167" s="40"/>
      <c r="ATS2167" s="40"/>
      <c r="ATT2167" s="40"/>
      <c r="ATU2167" s="40"/>
      <c r="ATV2167" s="40"/>
      <c r="ATW2167" s="40"/>
      <c r="ATX2167" s="40"/>
      <c r="ATY2167" s="40"/>
      <c r="ATZ2167" s="40"/>
      <c r="AUA2167" s="40"/>
      <c r="AUB2167" s="40"/>
      <c r="AUC2167" s="40"/>
      <c r="AUD2167" s="40"/>
      <c r="AUE2167" s="40"/>
      <c r="AUF2167" s="40"/>
      <c r="AUG2167" s="40"/>
      <c r="AUH2167" s="40"/>
      <c r="AUI2167" s="40"/>
      <c r="AUJ2167" s="40"/>
      <c r="AUK2167" s="40"/>
      <c r="AUL2167" s="40"/>
      <c r="AUM2167" s="40"/>
      <c r="AUN2167" s="40"/>
      <c r="AUO2167" s="40"/>
      <c r="AUP2167" s="40"/>
      <c r="AUQ2167" s="40"/>
      <c r="AUR2167" s="40"/>
      <c r="AUS2167" s="40"/>
      <c r="AUT2167" s="40"/>
      <c r="AUU2167" s="40"/>
      <c r="AUV2167" s="40"/>
      <c r="AUW2167" s="40"/>
      <c r="AUX2167" s="40"/>
      <c r="AUY2167" s="40"/>
      <c r="AUZ2167" s="40"/>
      <c r="AVA2167" s="40"/>
      <c r="AVB2167" s="40"/>
      <c r="AVC2167" s="40"/>
      <c r="AVD2167" s="40"/>
      <c r="AVE2167" s="40"/>
      <c r="AVF2167" s="40"/>
      <c r="AVG2167" s="40"/>
      <c r="AVH2167" s="40"/>
      <c r="AVI2167" s="40"/>
      <c r="AVJ2167" s="40"/>
      <c r="AVK2167" s="40"/>
      <c r="AVL2167" s="40"/>
      <c r="AVM2167" s="40"/>
      <c r="AVN2167" s="40"/>
      <c r="AVO2167" s="40"/>
      <c r="AVP2167" s="40"/>
      <c r="AVQ2167" s="40"/>
      <c r="AVR2167" s="40"/>
      <c r="AVS2167" s="40"/>
      <c r="AVT2167" s="40"/>
      <c r="AVU2167" s="40"/>
      <c r="AVV2167" s="40"/>
      <c r="AVW2167" s="40"/>
      <c r="AVX2167" s="40"/>
      <c r="AVY2167" s="40"/>
      <c r="AVZ2167" s="40"/>
      <c r="AWA2167" s="40"/>
      <c r="AWB2167" s="40"/>
      <c r="AWC2167" s="40"/>
      <c r="AWD2167" s="40"/>
      <c r="AWE2167" s="40"/>
      <c r="AWF2167" s="40"/>
      <c r="AWG2167" s="40"/>
      <c r="AWH2167" s="40"/>
      <c r="AWI2167" s="40"/>
      <c r="AWJ2167" s="40"/>
      <c r="AWK2167" s="40"/>
      <c r="AWL2167" s="40"/>
      <c r="AWM2167" s="40"/>
      <c r="AWN2167" s="40"/>
      <c r="AWO2167" s="40"/>
      <c r="AWP2167" s="40"/>
      <c r="AWQ2167" s="40"/>
      <c r="AWR2167" s="40"/>
      <c r="AWS2167" s="40"/>
      <c r="AWT2167" s="40"/>
      <c r="AWU2167" s="40"/>
      <c r="AWV2167" s="40"/>
      <c r="AWW2167" s="40"/>
      <c r="AWX2167" s="40"/>
      <c r="AWY2167" s="40"/>
      <c r="AWZ2167" s="40"/>
      <c r="AXA2167" s="40"/>
      <c r="AXB2167" s="40"/>
      <c r="AXC2167" s="40"/>
      <c r="AXD2167" s="40"/>
      <c r="AXE2167" s="40"/>
      <c r="AXF2167" s="40"/>
      <c r="AXG2167" s="40"/>
      <c r="AXH2167" s="40"/>
      <c r="AXI2167" s="40"/>
      <c r="AXJ2167" s="40"/>
      <c r="AXK2167" s="40"/>
      <c r="AXL2167" s="40"/>
      <c r="AXM2167" s="40"/>
      <c r="AXN2167" s="40"/>
      <c r="AXO2167" s="40"/>
      <c r="AXP2167" s="40"/>
      <c r="AXQ2167" s="40"/>
      <c r="AXR2167" s="40"/>
      <c r="AXS2167" s="40"/>
      <c r="AXT2167" s="40"/>
      <c r="AXU2167" s="40"/>
      <c r="AXV2167" s="40"/>
      <c r="AXW2167" s="40"/>
      <c r="AXX2167" s="40"/>
      <c r="AXY2167" s="40"/>
      <c r="AXZ2167" s="40"/>
      <c r="AYA2167" s="40"/>
      <c r="AYB2167" s="40"/>
      <c r="AYC2167" s="40"/>
      <c r="AYD2167" s="40"/>
      <c r="AYE2167" s="40"/>
      <c r="AYF2167" s="40"/>
      <c r="AYG2167" s="40"/>
      <c r="AYH2167" s="40"/>
      <c r="AYI2167" s="40"/>
      <c r="AYJ2167" s="40"/>
      <c r="AYK2167" s="40"/>
      <c r="AYL2167" s="40"/>
      <c r="AYM2167" s="40"/>
      <c r="AYN2167" s="40"/>
      <c r="AYO2167" s="40"/>
      <c r="AYP2167" s="40"/>
      <c r="AYQ2167" s="40"/>
      <c r="AYR2167" s="40"/>
      <c r="AYS2167" s="40"/>
      <c r="AYT2167" s="40"/>
      <c r="AYU2167" s="40"/>
      <c r="AYV2167" s="40"/>
      <c r="AYW2167" s="40"/>
      <c r="AYX2167" s="40"/>
      <c r="AYY2167" s="40"/>
      <c r="AYZ2167" s="40"/>
      <c r="AZA2167" s="40"/>
      <c r="AZB2167" s="40"/>
      <c r="AZC2167" s="40"/>
      <c r="AZD2167" s="40"/>
      <c r="AZE2167" s="40"/>
      <c r="AZF2167" s="40"/>
      <c r="AZG2167" s="40"/>
      <c r="AZH2167" s="40"/>
      <c r="AZI2167" s="40"/>
      <c r="AZJ2167" s="40"/>
      <c r="AZK2167" s="40"/>
      <c r="AZL2167" s="40"/>
      <c r="AZM2167" s="40"/>
      <c r="AZN2167" s="40"/>
      <c r="AZO2167" s="40"/>
      <c r="AZP2167" s="40"/>
      <c r="AZQ2167" s="40"/>
      <c r="AZR2167" s="40"/>
      <c r="AZS2167" s="40"/>
      <c r="AZT2167" s="40"/>
      <c r="AZU2167" s="40"/>
      <c r="AZV2167" s="40"/>
      <c r="AZW2167" s="40"/>
      <c r="AZX2167" s="40"/>
      <c r="AZY2167" s="40"/>
      <c r="AZZ2167" s="40"/>
      <c r="BAA2167" s="40"/>
      <c r="BAB2167" s="40"/>
      <c r="BAC2167" s="40"/>
      <c r="BAD2167" s="40"/>
      <c r="BAE2167" s="40"/>
      <c r="BAF2167" s="40"/>
      <c r="BAG2167" s="40"/>
      <c r="BAH2167" s="40"/>
      <c r="BAI2167" s="40"/>
      <c r="BAJ2167" s="40"/>
      <c r="BAK2167" s="40"/>
      <c r="BAL2167" s="40"/>
      <c r="BAM2167" s="40"/>
      <c r="BAN2167" s="40"/>
      <c r="BAO2167" s="40"/>
      <c r="BAP2167" s="40"/>
      <c r="BAQ2167" s="40"/>
      <c r="BAR2167" s="40"/>
      <c r="BAS2167" s="40"/>
      <c r="BAT2167" s="40"/>
      <c r="BAU2167" s="40"/>
      <c r="BAV2167" s="40"/>
      <c r="BAW2167" s="40"/>
      <c r="BAX2167" s="40"/>
      <c r="BAY2167" s="40"/>
      <c r="BAZ2167" s="40"/>
      <c r="BBA2167" s="40"/>
      <c r="BBB2167" s="40"/>
      <c r="BBC2167" s="40"/>
      <c r="BBD2167" s="40"/>
      <c r="BBE2167" s="40"/>
      <c r="BBF2167" s="40"/>
      <c r="BBG2167" s="40"/>
      <c r="BBH2167" s="40"/>
      <c r="BBI2167" s="40"/>
      <c r="BBJ2167" s="40"/>
      <c r="BBK2167" s="40"/>
      <c r="BBL2167" s="40"/>
      <c r="BBM2167" s="40"/>
      <c r="BBN2167" s="40"/>
      <c r="BBO2167" s="40"/>
      <c r="BBP2167" s="40"/>
      <c r="BBQ2167" s="40"/>
      <c r="BBR2167" s="40"/>
      <c r="BBS2167" s="40"/>
      <c r="BBT2167" s="40"/>
      <c r="BBU2167" s="40"/>
      <c r="BBV2167" s="40"/>
      <c r="BBW2167" s="40"/>
      <c r="BBX2167" s="40"/>
      <c r="BBY2167" s="40"/>
      <c r="BBZ2167" s="40"/>
      <c r="BCA2167" s="40"/>
      <c r="BCB2167" s="40"/>
      <c r="BCC2167" s="40"/>
      <c r="BCD2167" s="40"/>
      <c r="BCE2167" s="40"/>
      <c r="BCF2167" s="40"/>
      <c r="BCG2167" s="40"/>
      <c r="BCH2167" s="40"/>
      <c r="BCI2167" s="40"/>
      <c r="BCJ2167" s="40"/>
      <c r="BCK2167" s="40"/>
      <c r="BCL2167" s="40"/>
      <c r="BCM2167" s="40"/>
      <c r="BCN2167" s="40"/>
      <c r="BCO2167" s="40"/>
      <c r="BCP2167" s="40"/>
      <c r="BCQ2167" s="40"/>
      <c r="BCR2167" s="40"/>
      <c r="BCS2167" s="40"/>
      <c r="BCT2167" s="40"/>
      <c r="BCU2167" s="40"/>
      <c r="BCV2167" s="40"/>
      <c r="BCW2167" s="40"/>
      <c r="BCX2167" s="40"/>
      <c r="BCY2167" s="40"/>
      <c r="BCZ2167" s="40"/>
      <c r="BDA2167" s="40"/>
      <c r="BDB2167" s="40"/>
      <c r="BDC2167" s="40"/>
      <c r="BDD2167" s="40"/>
      <c r="BDE2167" s="40"/>
      <c r="BDF2167" s="40"/>
      <c r="BDG2167" s="40"/>
      <c r="BDH2167" s="40"/>
      <c r="BDI2167" s="40"/>
      <c r="BDJ2167" s="40"/>
      <c r="BDK2167" s="40"/>
      <c r="BDL2167" s="40"/>
      <c r="BDM2167" s="40"/>
      <c r="BDN2167" s="40"/>
      <c r="BDO2167" s="40"/>
      <c r="BDP2167" s="40"/>
      <c r="BDQ2167" s="40"/>
      <c r="BDR2167" s="40"/>
      <c r="BDS2167" s="40"/>
      <c r="BDT2167" s="40"/>
      <c r="BDU2167" s="40"/>
      <c r="BDV2167" s="40"/>
      <c r="BDW2167" s="40"/>
      <c r="BDX2167" s="40"/>
      <c r="BDY2167" s="40"/>
      <c r="BDZ2167" s="40"/>
      <c r="BEA2167" s="40"/>
      <c r="BEB2167" s="40"/>
      <c r="BEC2167" s="40"/>
      <c r="BED2167" s="40"/>
      <c r="BEE2167" s="40"/>
      <c r="BEF2167" s="40"/>
      <c r="BEG2167" s="40"/>
      <c r="BEH2167" s="40"/>
      <c r="BEI2167" s="40"/>
      <c r="BEJ2167" s="40"/>
      <c r="BEK2167" s="40"/>
      <c r="BEL2167" s="40"/>
      <c r="BEM2167" s="40"/>
      <c r="BEN2167" s="40"/>
      <c r="BEO2167" s="40"/>
      <c r="BEP2167" s="40"/>
      <c r="BEQ2167" s="40"/>
      <c r="BER2167" s="40"/>
      <c r="BES2167" s="40"/>
      <c r="BET2167" s="40"/>
      <c r="BEU2167" s="40"/>
      <c r="BEV2167" s="40"/>
      <c r="BEW2167" s="40"/>
      <c r="BEX2167" s="40"/>
      <c r="BEY2167" s="40"/>
      <c r="BEZ2167" s="40"/>
      <c r="BFA2167" s="40"/>
      <c r="BFB2167" s="40"/>
      <c r="BFC2167" s="40"/>
      <c r="BFD2167" s="40"/>
      <c r="BFE2167" s="40"/>
      <c r="BFF2167" s="40"/>
      <c r="BFG2167" s="40"/>
      <c r="BFH2167" s="40"/>
      <c r="BFI2167" s="40"/>
      <c r="BFJ2167" s="40"/>
      <c r="BFK2167" s="40"/>
      <c r="BFL2167" s="40"/>
      <c r="BFM2167" s="40"/>
      <c r="BFN2167" s="40"/>
      <c r="BFO2167" s="40"/>
      <c r="BFP2167" s="40"/>
      <c r="BFQ2167" s="40"/>
      <c r="BFR2167" s="40"/>
      <c r="BFS2167" s="40"/>
      <c r="BFT2167" s="40"/>
      <c r="BFU2167" s="40"/>
      <c r="BFV2167" s="40"/>
      <c r="BFW2167" s="40"/>
      <c r="BFX2167" s="40"/>
      <c r="BFY2167" s="40"/>
      <c r="BFZ2167" s="40"/>
      <c r="BGA2167" s="40"/>
      <c r="BGB2167" s="40"/>
      <c r="BGC2167" s="40"/>
      <c r="BGD2167" s="40"/>
      <c r="BGE2167" s="40"/>
      <c r="BGF2167" s="40"/>
      <c r="BGG2167" s="40"/>
      <c r="BGH2167" s="40"/>
      <c r="BGI2167" s="40"/>
      <c r="BGJ2167" s="40"/>
      <c r="BGK2167" s="40"/>
      <c r="BGL2167" s="40"/>
      <c r="BGM2167" s="40"/>
      <c r="BGN2167" s="40"/>
      <c r="BGO2167" s="40"/>
      <c r="BGP2167" s="40"/>
      <c r="BGQ2167" s="40"/>
      <c r="BGR2167" s="40"/>
      <c r="BGS2167" s="40"/>
      <c r="BGT2167" s="40"/>
      <c r="BGU2167" s="40"/>
      <c r="BGV2167" s="40"/>
      <c r="BGW2167" s="40"/>
      <c r="BGX2167" s="40"/>
      <c r="BGY2167" s="40"/>
      <c r="BGZ2167" s="40"/>
      <c r="BHA2167" s="40"/>
      <c r="BHB2167" s="40"/>
      <c r="BHC2167" s="40"/>
      <c r="BHD2167" s="40"/>
      <c r="BHE2167" s="40"/>
      <c r="BHF2167" s="40"/>
      <c r="BHG2167" s="40"/>
      <c r="BHH2167" s="40"/>
      <c r="BHI2167" s="40"/>
      <c r="BHJ2167" s="40"/>
      <c r="BHK2167" s="40"/>
      <c r="BHL2167" s="40"/>
      <c r="BHM2167" s="40"/>
      <c r="BHN2167" s="40"/>
      <c r="BHO2167" s="40"/>
      <c r="BHP2167" s="40"/>
      <c r="BHQ2167" s="40"/>
      <c r="BHR2167" s="40"/>
      <c r="BHS2167" s="40"/>
      <c r="BHT2167" s="40"/>
      <c r="BHU2167" s="40"/>
      <c r="BHV2167" s="40"/>
      <c r="BHW2167" s="40"/>
      <c r="BHX2167" s="40"/>
      <c r="BHY2167" s="40"/>
      <c r="BHZ2167" s="40"/>
      <c r="BIA2167" s="40"/>
      <c r="BIB2167" s="40"/>
      <c r="BIC2167" s="40"/>
      <c r="BID2167" s="40"/>
      <c r="BIE2167" s="40"/>
      <c r="BIF2167" s="40"/>
      <c r="BIG2167" s="40"/>
      <c r="BIH2167" s="40"/>
      <c r="BII2167" s="40"/>
      <c r="BIJ2167" s="40"/>
      <c r="BIK2167" s="40"/>
      <c r="BIL2167" s="40"/>
      <c r="BIM2167" s="40"/>
      <c r="BIN2167" s="40"/>
      <c r="BIO2167" s="40"/>
      <c r="BIP2167" s="40"/>
      <c r="BIQ2167" s="40"/>
      <c r="BIR2167" s="40"/>
      <c r="BIS2167" s="40"/>
      <c r="BIT2167" s="40"/>
      <c r="BIU2167" s="40"/>
      <c r="BIV2167" s="40"/>
      <c r="BIW2167" s="40"/>
      <c r="BIX2167" s="40"/>
      <c r="BIY2167" s="40"/>
      <c r="BIZ2167" s="40"/>
      <c r="BJA2167" s="40"/>
      <c r="BJB2167" s="40"/>
      <c r="BJC2167" s="40"/>
      <c r="BJD2167" s="40"/>
      <c r="BJE2167" s="40"/>
      <c r="BJF2167" s="40"/>
      <c r="BJG2167" s="40"/>
      <c r="BJH2167" s="40"/>
      <c r="BJI2167" s="40"/>
      <c r="BJJ2167" s="40"/>
      <c r="BJK2167" s="40"/>
      <c r="BJL2167" s="40"/>
      <c r="BJM2167" s="40"/>
      <c r="BJN2167" s="40"/>
      <c r="BJO2167" s="40"/>
      <c r="BJP2167" s="40"/>
      <c r="BJQ2167" s="40"/>
      <c r="BJR2167" s="40"/>
      <c r="BJS2167" s="40"/>
      <c r="BJT2167" s="40"/>
      <c r="BJU2167" s="40"/>
      <c r="BJV2167" s="40"/>
      <c r="BJW2167" s="40"/>
      <c r="BJX2167" s="40"/>
      <c r="BJY2167" s="40"/>
      <c r="BJZ2167" s="40"/>
      <c r="BKA2167" s="40"/>
      <c r="BKB2167" s="40"/>
      <c r="BKC2167" s="40"/>
      <c r="BKD2167" s="40"/>
      <c r="BKE2167" s="40"/>
      <c r="BKF2167" s="40"/>
      <c r="BKG2167" s="40"/>
      <c r="BKH2167" s="40"/>
      <c r="BKI2167" s="40"/>
      <c r="BKJ2167" s="40"/>
      <c r="BKK2167" s="40"/>
      <c r="BKL2167" s="40"/>
      <c r="BKM2167" s="40"/>
      <c r="BKN2167" s="40"/>
      <c r="BKO2167" s="40"/>
      <c r="BKP2167" s="40"/>
      <c r="BKQ2167" s="40"/>
      <c r="BKR2167" s="40"/>
      <c r="BKS2167" s="40"/>
      <c r="BKT2167" s="40"/>
      <c r="BKU2167" s="40"/>
      <c r="BKV2167" s="40"/>
      <c r="BKW2167" s="40"/>
      <c r="BKX2167" s="40"/>
      <c r="BKY2167" s="40"/>
      <c r="BKZ2167" s="40"/>
      <c r="BLA2167" s="40"/>
      <c r="BLB2167" s="40"/>
      <c r="BLC2167" s="40"/>
      <c r="BLD2167" s="40"/>
      <c r="BLE2167" s="40"/>
      <c r="BLF2167" s="40"/>
      <c r="BLG2167" s="40"/>
      <c r="BLH2167" s="40"/>
      <c r="BLI2167" s="40"/>
      <c r="BLJ2167" s="40"/>
      <c r="BLK2167" s="40"/>
      <c r="BLL2167" s="40"/>
      <c r="BLM2167" s="40"/>
      <c r="BLN2167" s="40"/>
      <c r="BLO2167" s="40"/>
      <c r="BLP2167" s="40"/>
      <c r="BLQ2167" s="40"/>
      <c r="BLR2167" s="40"/>
      <c r="BLS2167" s="40"/>
      <c r="BLT2167" s="40"/>
      <c r="BLU2167" s="40"/>
      <c r="BLV2167" s="40"/>
      <c r="BLW2167" s="40"/>
      <c r="BLX2167" s="40"/>
      <c r="BLY2167" s="40"/>
      <c r="BLZ2167" s="40"/>
      <c r="BMA2167" s="40"/>
      <c r="BMB2167" s="40"/>
      <c r="BMC2167" s="40"/>
      <c r="BMD2167" s="40"/>
      <c r="BME2167" s="40"/>
      <c r="BMF2167" s="40"/>
      <c r="BMG2167" s="40"/>
      <c r="BMH2167" s="40"/>
      <c r="BMI2167" s="40"/>
      <c r="BMJ2167" s="40"/>
      <c r="BMK2167" s="40"/>
      <c r="BML2167" s="40"/>
      <c r="BMM2167" s="40"/>
      <c r="BMN2167" s="40"/>
      <c r="BMO2167" s="40"/>
      <c r="BMP2167" s="40"/>
      <c r="BMQ2167" s="40"/>
      <c r="BMR2167" s="40"/>
      <c r="BMS2167" s="40"/>
      <c r="BMT2167" s="40"/>
      <c r="BMU2167" s="40"/>
      <c r="BMV2167" s="40"/>
      <c r="BMW2167" s="40"/>
      <c r="BMX2167" s="40"/>
      <c r="BMY2167" s="40"/>
      <c r="BMZ2167" s="40"/>
      <c r="BNA2167" s="40"/>
      <c r="BNB2167" s="40"/>
      <c r="BNC2167" s="40"/>
      <c r="BND2167" s="40"/>
      <c r="BNE2167" s="40"/>
      <c r="BNF2167" s="40"/>
      <c r="BNG2167" s="40"/>
      <c r="BNH2167" s="40"/>
      <c r="BNI2167" s="40"/>
      <c r="BNJ2167" s="40"/>
      <c r="BNK2167" s="40"/>
      <c r="BNL2167" s="40"/>
      <c r="BNM2167" s="40"/>
      <c r="BNN2167" s="40"/>
      <c r="BNO2167" s="40"/>
      <c r="BNP2167" s="40"/>
      <c r="BNQ2167" s="40"/>
      <c r="BNR2167" s="40"/>
      <c r="BNS2167" s="40"/>
      <c r="BNT2167" s="40"/>
      <c r="BNU2167" s="40"/>
      <c r="BNV2167" s="40"/>
      <c r="BNW2167" s="40"/>
      <c r="BNX2167" s="40"/>
      <c r="BNY2167" s="40"/>
      <c r="BNZ2167" s="40"/>
      <c r="BOA2167" s="40"/>
      <c r="BOB2167" s="40"/>
      <c r="BOC2167" s="40"/>
      <c r="BOD2167" s="40"/>
      <c r="BOE2167" s="40"/>
      <c r="BOF2167" s="40"/>
      <c r="BOG2167" s="40"/>
      <c r="BOH2167" s="40"/>
      <c r="BOI2167" s="40"/>
      <c r="BOJ2167" s="40"/>
      <c r="BOK2167" s="40"/>
      <c r="BOL2167" s="40"/>
      <c r="BOM2167" s="40"/>
      <c r="BON2167" s="40"/>
      <c r="BOO2167" s="40"/>
      <c r="BOP2167" s="40"/>
      <c r="BOQ2167" s="40"/>
      <c r="BOR2167" s="40"/>
      <c r="BOS2167" s="40"/>
      <c r="BOT2167" s="40"/>
      <c r="BOU2167" s="40"/>
      <c r="BOV2167" s="40"/>
      <c r="BOW2167" s="40"/>
      <c r="BOX2167" s="40"/>
      <c r="BOY2167" s="40"/>
      <c r="BOZ2167" s="40"/>
      <c r="BPA2167" s="40"/>
      <c r="BPB2167" s="40"/>
      <c r="BPC2167" s="40"/>
      <c r="BPD2167" s="40"/>
      <c r="BPE2167" s="40"/>
      <c r="BPF2167" s="40"/>
      <c r="BPG2167" s="40"/>
      <c r="BPH2167" s="40"/>
      <c r="BPI2167" s="40"/>
      <c r="BPJ2167" s="40"/>
      <c r="BPK2167" s="40"/>
      <c r="BPL2167" s="40"/>
      <c r="BPM2167" s="40"/>
      <c r="BPN2167" s="40"/>
      <c r="BPO2167" s="40"/>
      <c r="BPP2167" s="40"/>
      <c r="BPQ2167" s="40"/>
      <c r="BPR2167" s="40"/>
      <c r="BPS2167" s="40"/>
      <c r="BPT2167" s="40"/>
      <c r="BPU2167" s="40"/>
      <c r="BPV2167" s="40"/>
      <c r="BPW2167" s="40"/>
      <c r="BPX2167" s="40"/>
      <c r="BPY2167" s="40"/>
      <c r="BPZ2167" s="40"/>
      <c r="BQA2167" s="40"/>
      <c r="BQB2167" s="40"/>
      <c r="BQC2167" s="40"/>
      <c r="BQD2167" s="40"/>
      <c r="BQE2167" s="40"/>
      <c r="BQF2167" s="40"/>
      <c r="BQG2167" s="40"/>
      <c r="BQH2167" s="40"/>
      <c r="BQI2167" s="40"/>
      <c r="BQJ2167" s="40"/>
      <c r="BQK2167" s="40"/>
      <c r="BQL2167" s="40"/>
      <c r="BQM2167" s="40"/>
      <c r="BQN2167" s="40"/>
      <c r="BQO2167" s="40"/>
      <c r="BQP2167" s="40"/>
      <c r="BQQ2167" s="40"/>
      <c r="BQR2167" s="40"/>
      <c r="BQS2167" s="40"/>
      <c r="BQT2167" s="40"/>
      <c r="BQU2167" s="40"/>
      <c r="BQV2167" s="40"/>
      <c r="BQW2167" s="40"/>
      <c r="BQX2167" s="40"/>
      <c r="BQY2167" s="40"/>
      <c r="BQZ2167" s="40"/>
      <c r="BRA2167" s="40"/>
      <c r="BRB2167" s="40"/>
      <c r="BRC2167" s="40"/>
      <c r="BRD2167" s="40"/>
      <c r="BRE2167" s="40"/>
      <c r="BRF2167" s="40"/>
      <c r="BRG2167" s="40"/>
      <c r="BRH2167" s="40"/>
      <c r="BRI2167" s="40"/>
      <c r="BRJ2167" s="40"/>
      <c r="BRK2167" s="40"/>
      <c r="BRL2167" s="40"/>
      <c r="BRM2167" s="40"/>
      <c r="BRN2167" s="40"/>
      <c r="BRO2167" s="40"/>
      <c r="BRP2167" s="40"/>
      <c r="BRQ2167" s="40"/>
      <c r="BRR2167" s="40"/>
      <c r="BRS2167" s="40"/>
      <c r="BRT2167" s="40"/>
      <c r="BRU2167" s="40"/>
      <c r="BRV2167" s="40"/>
      <c r="BRW2167" s="40"/>
      <c r="BRX2167" s="40"/>
      <c r="BRY2167" s="40"/>
      <c r="BRZ2167" s="40"/>
      <c r="BSA2167" s="40"/>
      <c r="BSB2167" s="40"/>
      <c r="BSC2167" s="40"/>
      <c r="BSD2167" s="40"/>
      <c r="BSE2167" s="40"/>
      <c r="BSF2167" s="40"/>
      <c r="BSG2167" s="40"/>
      <c r="BSH2167" s="40"/>
      <c r="BSI2167" s="40"/>
      <c r="BSJ2167" s="40"/>
      <c r="BSK2167" s="40"/>
      <c r="BSL2167" s="40"/>
      <c r="BSM2167" s="40"/>
      <c r="BSN2167" s="40"/>
      <c r="BSO2167" s="40"/>
      <c r="BSP2167" s="40"/>
      <c r="BSQ2167" s="40"/>
      <c r="BSR2167" s="40"/>
      <c r="BSS2167" s="40"/>
      <c r="BST2167" s="40"/>
      <c r="BSU2167" s="40"/>
      <c r="BSV2167" s="40"/>
      <c r="BSW2167" s="40"/>
      <c r="BSX2167" s="40"/>
      <c r="BSY2167" s="40"/>
      <c r="BSZ2167" s="40"/>
      <c r="BTA2167" s="40"/>
      <c r="BTB2167" s="40"/>
      <c r="BTC2167" s="40"/>
      <c r="BTD2167" s="40"/>
      <c r="BTE2167" s="40"/>
      <c r="BTF2167" s="40"/>
      <c r="BTG2167" s="40"/>
      <c r="BTH2167" s="40"/>
      <c r="BTI2167" s="40"/>
      <c r="BTJ2167" s="40"/>
      <c r="BTK2167" s="40"/>
      <c r="BTL2167" s="40"/>
      <c r="BTM2167" s="40"/>
      <c r="BTN2167" s="40"/>
      <c r="BTO2167" s="40"/>
      <c r="BTP2167" s="40"/>
      <c r="BTQ2167" s="40"/>
      <c r="BTR2167" s="40"/>
      <c r="BTS2167" s="40"/>
      <c r="BTT2167" s="40"/>
      <c r="BTU2167" s="40"/>
      <c r="BTV2167" s="40"/>
      <c r="BTW2167" s="40"/>
      <c r="BTX2167" s="40"/>
      <c r="BTY2167" s="40"/>
      <c r="BTZ2167" s="40"/>
      <c r="BUA2167" s="40"/>
      <c r="BUB2167" s="40"/>
      <c r="BUC2167" s="40"/>
      <c r="BUD2167" s="40"/>
      <c r="BUE2167" s="40"/>
      <c r="BUF2167" s="40"/>
      <c r="BUG2167" s="40"/>
      <c r="BUH2167" s="40"/>
      <c r="BUI2167" s="40"/>
      <c r="BUJ2167" s="40"/>
      <c r="BUK2167" s="40"/>
      <c r="BUL2167" s="40"/>
      <c r="BUM2167" s="40"/>
      <c r="BUN2167" s="40"/>
      <c r="BUO2167" s="40"/>
      <c r="BUP2167" s="40"/>
      <c r="BUQ2167" s="40"/>
      <c r="BUR2167" s="40"/>
      <c r="BUS2167" s="40"/>
      <c r="BUT2167" s="40"/>
      <c r="BUU2167" s="40"/>
      <c r="BUV2167" s="40"/>
      <c r="BUW2167" s="40"/>
      <c r="BUX2167" s="40"/>
      <c r="BUY2167" s="40"/>
      <c r="BUZ2167" s="40"/>
      <c r="BVA2167" s="40"/>
      <c r="BVB2167" s="40"/>
      <c r="BVC2167" s="40"/>
      <c r="BVD2167" s="40"/>
      <c r="BVE2167" s="40"/>
      <c r="BVF2167" s="40"/>
      <c r="BVG2167" s="40"/>
      <c r="BVH2167" s="40"/>
      <c r="BVI2167" s="40"/>
      <c r="BVJ2167" s="40"/>
      <c r="BVK2167" s="40"/>
      <c r="BVL2167" s="40"/>
      <c r="BVM2167" s="40"/>
      <c r="BVN2167" s="40"/>
      <c r="BVO2167" s="40"/>
      <c r="BVP2167" s="40"/>
      <c r="BVQ2167" s="40"/>
      <c r="BVR2167" s="40"/>
      <c r="BVS2167" s="40"/>
      <c r="BVT2167" s="40"/>
      <c r="BVU2167" s="40"/>
      <c r="BVV2167" s="40"/>
      <c r="BVW2167" s="40"/>
      <c r="BVX2167" s="40"/>
      <c r="BVY2167" s="40"/>
      <c r="BVZ2167" s="40"/>
      <c r="BWA2167" s="40"/>
      <c r="BWB2167" s="40"/>
      <c r="BWC2167" s="40"/>
      <c r="BWD2167" s="40"/>
      <c r="BWE2167" s="40"/>
      <c r="BWF2167" s="40"/>
      <c r="BWG2167" s="40"/>
      <c r="BWH2167" s="40"/>
      <c r="BWI2167" s="40"/>
      <c r="BWJ2167" s="40"/>
      <c r="BWK2167" s="40"/>
      <c r="BWL2167" s="40"/>
      <c r="BWM2167" s="40"/>
      <c r="BWN2167" s="40"/>
      <c r="BWO2167" s="40"/>
      <c r="BWP2167" s="40"/>
      <c r="BWQ2167" s="40"/>
      <c r="BWR2167" s="40"/>
      <c r="BWS2167" s="40"/>
      <c r="BWT2167" s="40"/>
      <c r="BWU2167" s="40"/>
      <c r="BWV2167" s="40"/>
      <c r="BWW2167" s="40"/>
      <c r="BWX2167" s="40"/>
      <c r="BWY2167" s="40"/>
      <c r="BWZ2167" s="40"/>
      <c r="BXA2167" s="40"/>
      <c r="BXB2167" s="40"/>
      <c r="BXC2167" s="40"/>
      <c r="BXD2167" s="40"/>
      <c r="BXE2167" s="40"/>
      <c r="BXF2167" s="40"/>
      <c r="BXG2167" s="40"/>
      <c r="BXH2167" s="40"/>
      <c r="BXI2167" s="40"/>
      <c r="BXJ2167" s="40"/>
      <c r="BXK2167" s="40"/>
      <c r="BXL2167" s="40"/>
      <c r="BXM2167" s="40"/>
      <c r="BXN2167" s="40"/>
      <c r="BXO2167" s="40"/>
      <c r="BXP2167" s="40"/>
      <c r="BXQ2167" s="40"/>
      <c r="BXR2167" s="40"/>
      <c r="BXS2167" s="40"/>
      <c r="BXT2167" s="40"/>
      <c r="BXU2167" s="40"/>
      <c r="BXV2167" s="40"/>
      <c r="BXW2167" s="40"/>
      <c r="BXX2167" s="40"/>
      <c r="BXY2167" s="40"/>
      <c r="BXZ2167" s="40"/>
      <c r="BYA2167" s="40"/>
      <c r="BYB2167" s="40"/>
      <c r="BYC2167" s="40"/>
      <c r="BYD2167" s="40"/>
      <c r="BYE2167" s="40"/>
      <c r="BYF2167" s="40"/>
      <c r="BYG2167" s="40"/>
      <c r="BYH2167" s="40"/>
      <c r="BYI2167" s="40"/>
      <c r="BYJ2167" s="40"/>
      <c r="BYK2167" s="40"/>
      <c r="BYL2167" s="40"/>
      <c r="BYM2167" s="40"/>
      <c r="BYN2167" s="40"/>
      <c r="BYO2167" s="40"/>
      <c r="BYP2167" s="40"/>
      <c r="BYQ2167" s="40"/>
      <c r="BYR2167" s="40"/>
      <c r="BYS2167" s="40"/>
      <c r="BYT2167" s="40"/>
      <c r="BYU2167" s="40"/>
      <c r="BYV2167" s="40"/>
      <c r="BYW2167" s="40"/>
      <c r="BYX2167" s="40"/>
      <c r="BYY2167" s="40"/>
      <c r="BYZ2167" s="40"/>
      <c r="BZA2167" s="40"/>
      <c r="BZB2167" s="40"/>
      <c r="BZC2167" s="40"/>
      <c r="BZD2167" s="40"/>
      <c r="BZE2167" s="40"/>
      <c r="BZF2167" s="40"/>
      <c r="BZG2167" s="40"/>
      <c r="BZH2167" s="40"/>
      <c r="BZI2167" s="40"/>
      <c r="BZJ2167" s="40"/>
      <c r="BZK2167" s="40"/>
      <c r="BZL2167" s="40"/>
      <c r="BZM2167" s="40"/>
      <c r="BZN2167" s="40"/>
      <c r="BZO2167" s="40"/>
      <c r="BZP2167" s="40"/>
      <c r="BZQ2167" s="40"/>
      <c r="BZR2167" s="40"/>
      <c r="BZS2167" s="40"/>
      <c r="BZT2167" s="40"/>
      <c r="BZU2167" s="40"/>
      <c r="BZV2167" s="40"/>
      <c r="BZW2167" s="40"/>
      <c r="BZX2167" s="40"/>
      <c r="BZY2167" s="40"/>
      <c r="BZZ2167" s="40"/>
      <c r="CAA2167" s="40"/>
      <c r="CAB2167" s="40"/>
      <c r="CAC2167" s="40"/>
      <c r="CAD2167" s="40"/>
      <c r="CAE2167" s="40"/>
      <c r="CAF2167" s="40"/>
      <c r="CAG2167" s="40"/>
      <c r="CAH2167" s="40"/>
      <c r="CAI2167" s="40"/>
      <c r="CAJ2167" s="40"/>
      <c r="CAK2167" s="40"/>
      <c r="CAL2167" s="40"/>
      <c r="CAM2167" s="40"/>
      <c r="CAN2167" s="40"/>
      <c r="CAO2167" s="40"/>
      <c r="CAP2167" s="40"/>
      <c r="CAQ2167" s="40"/>
      <c r="CAR2167" s="40"/>
      <c r="CAS2167" s="40"/>
      <c r="CAT2167" s="40"/>
      <c r="CAU2167" s="40"/>
      <c r="CAV2167" s="40"/>
      <c r="CAW2167" s="40"/>
      <c r="CAX2167" s="40"/>
      <c r="CAY2167" s="40"/>
      <c r="CAZ2167" s="40"/>
      <c r="CBA2167" s="40"/>
      <c r="CBB2167" s="40"/>
      <c r="CBC2167" s="40"/>
      <c r="CBD2167" s="40"/>
      <c r="CBE2167" s="40"/>
      <c r="CBF2167" s="40"/>
      <c r="CBG2167" s="40"/>
      <c r="CBH2167" s="40"/>
      <c r="CBI2167" s="40"/>
      <c r="CBJ2167" s="40"/>
      <c r="CBK2167" s="40"/>
      <c r="CBL2167" s="40"/>
      <c r="CBM2167" s="40"/>
      <c r="CBN2167" s="40"/>
      <c r="CBO2167" s="40"/>
      <c r="CBP2167" s="40"/>
      <c r="CBQ2167" s="40"/>
      <c r="CBR2167" s="40"/>
      <c r="CBS2167" s="40"/>
      <c r="CBT2167" s="40"/>
      <c r="CBU2167" s="40"/>
      <c r="CBV2167" s="40"/>
      <c r="CBW2167" s="40"/>
      <c r="CBX2167" s="40"/>
      <c r="CBY2167" s="40"/>
      <c r="CBZ2167" s="40"/>
      <c r="CCA2167" s="40"/>
      <c r="CCB2167" s="40"/>
      <c r="CCC2167" s="40"/>
      <c r="CCD2167" s="40"/>
      <c r="CCE2167" s="40"/>
      <c r="CCF2167" s="40"/>
      <c r="CCG2167" s="40"/>
      <c r="CCH2167" s="40"/>
      <c r="CCI2167" s="40"/>
      <c r="CCJ2167" s="40"/>
      <c r="CCK2167" s="40"/>
      <c r="CCL2167" s="40"/>
      <c r="CCM2167" s="40"/>
      <c r="CCN2167" s="40"/>
      <c r="CCO2167" s="40"/>
      <c r="CCP2167" s="40"/>
      <c r="CCQ2167" s="40"/>
      <c r="CCR2167" s="40"/>
      <c r="CCS2167" s="40"/>
      <c r="CCT2167" s="40"/>
      <c r="CCU2167" s="40"/>
      <c r="CCV2167" s="40"/>
      <c r="CCW2167" s="40"/>
      <c r="CCX2167" s="40"/>
      <c r="CCY2167" s="40"/>
      <c r="CCZ2167" s="40"/>
      <c r="CDA2167" s="40"/>
      <c r="CDB2167" s="40"/>
      <c r="CDC2167" s="40"/>
      <c r="CDD2167" s="40"/>
      <c r="CDE2167" s="40"/>
      <c r="CDF2167" s="40"/>
      <c r="CDG2167" s="40"/>
      <c r="CDH2167" s="40"/>
      <c r="CDI2167" s="40"/>
      <c r="CDJ2167" s="40"/>
      <c r="CDK2167" s="40"/>
      <c r="CDL2167" s="40"/>
      <c r="CDM2167" s="40"/>
      <c r="CDN2167" s="40"/>
      <c r="CDO2167" s="40"/>
      <c r="CDP2167" s="40"/>
      <c r="CDQ2167" s="40"/>
      <c r="CDR2167" s="40"/>
      <c r="CDS2167" s="40"/>
      <c r="CDT2167" s="40"/>
      <c r="CDU2167" s="40"/>
      <c r="CDV2167" s="40"/>
      <c r="CDW2167" s="40"/>
      <c r="CDX2167" s="40"/>
      <c r="CDY2167" s="40"/>
      <c r="CDZ2167" s="40"/>
      <c r="CEA2167" s="40"/>
      <c r="CEB2167" s="40"/>
      <c r="CEC2167" s="40"/>
      <c r="CED2167" s="40"/>
      <c r="CEE2167" s="40"/>
      <c r="CEF2167" s="40"/>
      <c r="CEG2167" s="40"/>
      <c r="CEH2167" s="40"/>
      <c r="CEI2167" s="40"/>
      <c r="CEJ2167" s="40"/>
      <c r="CEK2167" s="40"/>
      <c r="CEL2167" s="40"/>
      <c r="CEM2167" s="40"/>
      <c r="CEN2167" s="40"/>
      <c r="CEO2167" s="40"/>
      <c r="CEP2167" s="40"/>
      <c r="CEQ2167" s="40"/>
      <c r="CER2167" s="40"/>
      <c r="CES2167" s="40"/>
      <c r="CET2167" s="40"/>
      <c r="CEU2167" s="40"/>
      <c r="CEV2167" s="40"/>
      <c r="CEW2167" s="40"/>
      <c r="CEX2167" s="40"/>
      <c r="CEY2167" s="40"/>
      <c r="CEZ2167" s="40"/>
      <c r="CFA2167" s="40"/>
      <c r="CFB2167" s="40"/>
      <c r="CFC2167" s="40"/>
      <c r="CFD2167" s="40"/>
      <c r="CFE2167" s="40"/>
      <c r="CFF2167" s="40"/>
      <c r="CFG2167" s="40"/>
      <c r="CFH2167" s="40"/>
      <c r="CFI2167" s="40"/>
      <c r="CFJ2167" s="40"/>
      <c r="CFK2167" s="40"/>
      <c r="CFL2167" s="40"/>
      <c r="CFM2167" s="40"/>
      <c r="CFN2167" s="40"/>
      <c r="CFO2167" s="40"/>
      <c r="CFP2167" s="40"/>
      <c r="CFQ2167" s="40"/>
      <c r="CFR2167" s="40"/>
      <c r="CFS2167" s="40"/>
      <c r="CFT2167" s="40"/>
      <c r="CFU2167" s="40"/>
      <c r="CFV2167" s="40"/>
      <c r="CFW2167" s="40"/>
      <c r="CFX2167" s="40"/>
      <c r="CFY2167" s="40"/>
      <c r="CFZ2167" s="40"/>
      <c r="CGA2167" s="40"/>
      <c r="CGB2167" s="40"/>
      <c r="CGC2167" s="40"/>
      <c r="CGD2167" s="40"/>
      <c r="CGE2167" s="40"/>
      <c r="CGF2167" s="40"/>
      <c r="CGG2167" s="40"/>
      <c r="CGH2167" s="40"/>
      <c r="CGI2167" s="40"/>
      <c r="CGJ2167" s="40"/>
      <c r="CGK2167" s="40"/>
      <c r="CGL2167" s="40"/>
      <c r="CGM2167" s="40"/>
      <c r="CGN2167" s="40"/>
      <c r="CGO2167" s="40"/>
      <c r="CGP2167" s="40"/>
      <c r="CGQ2167" s="37" t="s">
        <v>70</v>
      </c>
    </row>
    <row r="2168" spans="1:2227" x14ac:dyDescent="0.25">
      <c r="A2168" s="9" t="s">
        <v>70</v>
      </c>
      <c r="B2168" s="10">
        <v>999054000033590</v>
      </c>
      <c r="C2168" s="11" t="s">
        <v>97</v>
      </c>
      <c r="D2168" s="9" t="s">
        <v>87</v>
      </c>
      <c r="E2168" s="9" t="s">
        <v>137</v>
      </c>
      <c r="F2168" s="9" t="s">
        <v>71</v>
      </c>
      <c r="G2168" s="9" t="s">
        <v>199</v>
      </c>
      <c r="H2168" s="9" t="s">
        <v>73</v>
      </c>
      <c r="I2168" s="9">
        <v>1</v>
      </c>
      <c r="J2168" s="9">
        <v>108.5</v>
      </c>
      <c r="K2168" s="9">
        <v>309</v>
      </c>
      <c r="L2168" s="9">
        <v>200.5</v>
      </c>
      <c r="M2168" s="10">
        <v>209</v>
      </c>
      <c r="N2168" s="9">
        <v>0.96</v>
      </c>
      <c r="O2168" s="9">
        <v>6.73</v>
      </c>
      <c r="P2168" s="13"/>
      <c r="Q2168" s="13"/>
      <c r="R2168" s="13"/>
      <c r="S2168" s="13"/>
      <c r="T2168" s="13"/>
      <c r="U2168" s="13"/>
      <c r="V2168" s="9">
        <v>108.5</v>
      </c>
      <c r="W2168" s="9">
        <v>295</v>
      </c>
      <c r="X2168" s="9">
        <v>188</v>
      </c>
      <c r="Y2168" s="9">
        <v>186.5</v>
      </c>
      <c r="Z2168" s="9">
        <v>0.99</v>
      </c>
      <c r="AA2168" s="9">
        <v>6.52</v>
      </c>
      <c r="AB2168" s="9">
        <v>295</v>
      </c>
      <c r="AC2168" s="9">
        <v>309</v>
      </c>
      <c r="AD2168" s="9">
        <v>21</v>
      </c>
      <c r="AE2168" s="9">
        <v>14</v>
      </c>
      <c r="AF2168" s="9">
        <v>0.67</v>
      </c>
      <c r="AG2168" s="9">
        <v>9.6199999999999992</v>
      </c>
      <c r="AH2168" s="9">
        <v>10.59</v>
      </c>
      <c r="AI2168" s="9">
        <v>2122.91</v>
      </c>
      <c r="AJ2168" s="9">
        <v>1349.93</v>
      </c>
      <c r="AK2168" s="9">
        <v>838.74</v>
      </c>
      <c r="AL2168" s="9">
        <v>28107.599999999999</v>
      </c>
      <c r="AM2168" s="9">
        <v>0</v>
      </c>
      <c r="AN2168" s="9">
        <f>Tabla1[[#This Row],[Costo Compra]]+Tabla1[[#This Row],[Otros Compra]]</f>
        <v>28107.599999999999</v>
      </c>
      <c r="AO2168" s="9" t="s">
        <v>284</v>
      </c>
      <c r="AP2168" s="9" t="s">
        <v>138</v>
      </c>
      <c r="AQ2168" s="9" t="s">
        <v>139</v>
      </c>
      <c r="AR2168" s="9" t="s">
        <v>76</v>
      </c>
      <c r="AS2168" s="9">
        <v>11712.23</v>
      </c>
      <c r="AT2168" s="9">
        <v>0</v>
      </c>
      <c r="AU2168" s="9" t="s">
        <v>77</v>
      </c>
      <c r="AV2168" s="9">
        <v>2020</v>
      </c>
      <c r="AW2168" s="12">
        <v>44032</v>
      </c>
      <c r="AX2168" s="12">
        <v>44053</v>
      </c>
      <c r="AY2168" s="9">
        <v>0</v>
      </c>
      <c r="AZ2168" s="9">
        <v>0</v>
      </c>
      <c r="BA2168" s="9">
        <v>-39819.83</v>
      </c>
      <c r="BB2168" s="9">
        <v>-198.6</v>
      </c>
      <c r="BC2168" s="9">
        <v>3301</v>
      </c>
      <c r="BD2168" s="9"/>
      <c r="BE2168" s="9" t="s">
        <v>78</v>
      </c>
      <c r="BF2168" s="9" t="s">
        <v>78</v>
      </c>
      <c r="BG2168" s="9"/>
      <c r="BH2168" s="9" t="s">
        <v>99</v>
      </c>
      <c r="BI2168" s="9"/>
      <c r="BJ2168" s="9">
        <v>0</v>
      </c>
      <c r="BK2168" s="9">
        <v>0</v>
      </c>
      <c r="BL2168" s="9">
        <v>0</v>
      </c>
      <c r="BM2168" s="9">
        <v>0</v>
      </c>
      <c r="BN2168" s="9">
        <v>0</v>
      </c>
      <c r="BO2168" s="9">
        <v>0</v>
      </c>
      <c r="BP2168" s="13"/>
      <c r="BQ2168" s="9" t="s">
        <v>80</v>
      </c>
      <c r="BR2168" s="9" t="s">
        <v>81</v>
      </c>
      <c r="BS2168" s="40"/>
      <c r="BT2168" s="40"/>
      <c r="BU2168" s="40"/>
      <c r="BV2168" s="40"/>
      <c r="BW2168" s="40"/>
      <c r="BX2168" s="40"/>
      <c r="BY2168" s="40"/>
      <c r="BZ2168" s="40"/>
      <c r="CA2168" s="40"/>
      <c r="CB2168" s="40"/>
      <c r="CC2168" s="40"/>
      <c r="CD2168" s="40"/>
      <c r="CE2168" s="40"/>
      <c r="CF2168" s="40"/>
      <c r="CG2168" s="40"/>
      <c r="CH2168" s="40"/>
      <c r="CI2168" s="40"/>
      <c r="CJ2168" s="40"/>
      <c r="CK2168" s="40"/>
      <c r="CL2168" s="40"/>
      <c r="CM2168" s="40"/>
      <c r="CN2168" s="40"/>
      <c r="CO2168" s="40"/>
      <c r="CP2168" s="40"/>
      <c r="CQ2168" s="40"/>
      <c r="CR2168" s="40"/>
      <c r="CS2168" s="40"/>
      <c r="CT2168" s="40"/>
      <c r="CU2168" s="40"/>
      <c r="CV2168" s="40"/>
      <c r="CW2168" s="40"/>
      <c r="CX2168" s="40"/>
      <c r="CY2168" s="40"/>
      <c r="CZ2168" s="40"/>
      <c r="DA2168" s="40"/>
      <c r="DB2168" s="40"/>
      <c r="DC2168" s="40"/>
      <c r="DD2168" s="40"/>
      <c r="DE2168" s="40"/>
      <c r="DF2168" s="40"/>
      <c r="DG2168" s="40"/>
      <c r="DH2168" s="40"/>
      <c r="DI2168" s="40"/>
      <c r="DJ2168" s="40"/>
      <c r="DK2168" s="40"/>
      <c r="DL2168" s="40"/>
      <c r="DM2168" s="40"/>
      <c r="DN2168" s="40"/>
      <c r="DO2168" s="40"/>
      <c r="DP2168" s="40"/>
      <c r="DQ2168" s="40"/>
      <c r="DR2168" s="40"/>
      <c r="DS2168" s="40"/>
      <c r="DT2168" s="40"/>
      <c r="DU2168" s="40"/>
      <c r="DV2168" s="40"/>
      <c r="DW2168" s="40"/>
      <c r="DX2168" s="40"/>
      <c r="DY2168" s="40"/>
      <c r="DZ2168" s="40"/>
      <c r="EA2168" s="40"/>
      <c r="EB2168" s="40"/>
      <c r="EC2168" s="40"/>
      <c r="ED2168" s="40"/>
      <c r="EE2168" s="40"/>
      <c r="EF2168" s="40"/>
      <c r="EG2168" s="40"/>
      <c r="EH2168" s="40"/>
      <c r="EI2168" s="40"/>
      <c r="EJ2168" s="40"/>
      <c r="EK2168" s="40"/>
      <c r="EL2168" s="40"/>
      <c r="EM2168" s="40"/>
      <c r="EN2168" s="40"/>
      <c r="EO2168" s="40"/>
      <c r="EP2168" s="40"/>
      <c r="EQ2168" s="40"/>
      <c r="ER2168" s="40"/>
      <c r="ES2168" s="40"/>
      <c r="ET2168" s="40"/>
      <c r="EU2168" s="40"/>
      <c r="EV2168" s="40"/>
      <c r="EW2168" s="40"/>
      <c r="EX2168" s="40"/>
      <c r="EY2168" s="40"/>
      <c r="EZ2168" s="40"/>
      <c r="FA2168" s="40"/>
      <c r="FB2168" s="40"/>
      <c r="FC2168" s="40"/>
      <c r="FD2168" s="40"/>
      <c r="FE2168" s="40"/>
      <c r="FF2168" s="40"/>
      <c r="FG2168" s="40"/>
      <c r="FH2168" s="40"/>
      <c r="FI2168" s="40"/>
      <c r="FJ2168" s="40"/>
      <c r="FK2168" s="40"/>
      <c r="FL2168" s="40"/>
      <c r="FM2168" s="40"/>
      <c r="FN2168" s="40"/>
      <c r="FO2168" s="40"/>
      <c r="FP2168" s="40"/>
      <c r="FQ2168" s="40"/>
      <c r="FR2168" s="40"/>
      <c r="FS2168" s="40"/>
      <c r="FT2168" s="40"/>
      <c r="FU2168" s="40"/>
      <c r="FV2168" s="40"/>
      <c r="FW2168" s="40"/>
      <c r="FX2168" s="40"/>
      <c r="FY2168" s="40"/>
      <c r="FZ2168" s="40"/>
      <c r="GA2168" s="40"/>
      <c r="GB2168" s="40"/>
      <c r="GC2168" s="40"/>
      <c r="GD2168" s="40"/>
      <c r="GE2168" s="40"/>
      <c r="GF2168" s="40"/>
      <c r="GG2168" s="40"/>
      <c r="GH2168" s="40"/>
      <c r="GI2168" s="40"/>
      <c r="GJ2168" s="40"/>
      <c r="GK2168" s="40"/>
      <c r="GL2168" s="40"/>
      <c r="GM2168" s="40"/>
      <c r="GN2168" s="40"/>
      <c r="GO2168" s="40"/>
      <c r="GP2168" s="40"/>
      <c r="GQ2168" s="40"/>
      <c r="GR2168" s="40"/>
      <c r="GS2168" s="40"/>
      <c r="GT2168" s="40"/>
      <c r="GU2168" s="40"/>
      <c r="GV2168" s="40"/>
      <c r="GW2168" s="40"/>
      <c r="GX2168" s="40"/>
      <c r="GY2168" s="40"/>
      <c r="GZ2168" s="40"/>
      <c r="HA2168" s="40"/>
      <c r="HB2168" s="40"/>
      <c r="HC2168" s="40"/>
      <c r="HD2168" s="40"/>
      <c r="HE2168" s="40"/>
      <c r="HF2168" s="40"/>
      <c r="HG2168" s="40"/>
      <c r="HH2168" s="40"/>
      <c r="HI2168" s="40"/>
      <c r="HJ2168" s="40"/>
      <c r="HK2168" s="40"/>
      <c r="HL2168" s="40"/>
      <c r="HM2168" s="40"/>
      <c r="HN2168" s="40"/>
      <c r="HO2168" s="40"/>
      <c r="HP2168" s="40"/>
      <c r="HQ2168" s="40"/>
      <c r="HR2168" s="40"/>
      <c r="HS2168" s="40"/>
      <c r="HT2168" s="40"/>
      <c r="HU2168" s="40"/>
      <c r="HV2168" s="40"/>
      <c r="HW2168" s="40"/>
      <c r="HX2168" s="40"/>
      <c r="HY2168" s="40"/>
      <c r="HZ2168" s="40"/>
      <c r="IA2168" s="40"/>
      <c r="IB2168" s="40"/>
      <c r="IC2168" s="40"/>
      <c r="ID2168" s="40"/>
      <c r="IE2168" s="40"/>
      <c r="IF2168" s="40"/>
      <c r="IG2168" s="40"/>
      <c r="IH2168" s="40"/>
      <c r="II2168" s="40"/>
      <c r="IJ2168" s="40"/>
      <c r="IK2168" s="40"/>
      <c r="IL2168" s="40"/>
      <c r="IM2168" s="40"/>
      <c r="IN2168" s="40"/>
      <c r="IO2168" s="40"/>
      <c r="IP2168" s="40"/>
      <c r="IQ2168" s="40"/>
      <c r="IR2168" s="40"/>
      <c r="IS2168" s="40"/>
      <c r="IT2168" s="40"/>
      <c r="IU2168" s="40"/>
      <c r="IV2168" s="40"/>
      <c r="IW2168" s="40"/>
      <c r="IX2168" s="40"/>
      <c r="IY2168" s="40"/>
      <c r="IZ2168" s="40"/>
      <c r="JA2168" s="40"/>
      <c r="JB2168" s="40"/>
      <c r="JC2168" s="40"/>
      <c r="JD2168" s="40"/>
      <c r="JE2168" s="40"/>
      <c r="JF2168" s="40"/>
      <c r="JG2168" s="40"/>
      <c r="JH2168" s="40"/>
      <c r="JI2168" s="40"/>
      <c r="JJ2168" s="40"/>
      <c r="JK2168" s="40"/>
      <c r="JL2168" s="40"/>
      <c r="JM2168" s="40"/>
      <c r="JN2168" s="40"/>
      <c r="JO2168" s="40"/>
      <c r="JP2168" s="40"/>
      <c r="JQ2168" s="40"/>
      <c r="JR2168" s="40"/>
      <c r="JS2168" s="40"/>
      <c r="JT2168" s="40"/>
      <c r="JU2168" s="40"/>
      <c r="JV2168" s="40"/>
      <c r="JW2168" s="40"/>
      <c r="JX2168" s="40"/>
      <c r="JY2168" s="40"/>
      <c r="JZ2168" s="40"/>
      <c r="KA2168" s="40"/>
      <c r="KB2168" s="40"/>
      <c r="KC2168" s="40"/>
      <c r="KD2168" s="40"/>
      <c r="KE2168" s="40"/>
      <c r="KF2168" s="40"/>
      <c r="KG2168" s="40"/>
      <c r="KH2168" s="40"/>
      <c r="KI2168" s="40"/>
      <c r="KJ2168" s="40"/>
      <c r="KK2168" s="40"/>
      <c r="KL2168" s="40"/>
      <c r="KM2168" s="40"/>
      <c r="KN2168" s="40"/>
      <c r="KO2168" s="40"/>
      <c r="KP2168" s="40"/>
      <c r="KQ2168" s="40"/>
      <c r="KR2168" s="40"/>
      <c r="KS2168" s="40"/>
      <c r="KT2168" s="40"/>
      <c r="KU2168" s="40"/>
      <c r="KV2168" s="40"/>
      <c r="KW2168" s="40"/>
      <c r="KX2168" s="40"/>
      <c r="KY2168" s="40"/>
      <c r="KZ2168" s="40"/>
      <c r="LA2168" s="40"/>
      <c r="LB2168" s="40"/>
      <c r="LC2168" s="40"/>
      <c r="LD2168" s="40"/>
      <c r="LE2168" s="40"/>
      <c r="LF2168" s="40"/>
      <c r="LG2168" s="40"/>
      <c r="LH2168" s="40"/>
      <c r="LI2168" s="40"/>
      <c r="LJ2168" s="40"/>
      <c r="LK2168" s="40"/>
      <c r="LL2168" s="40"/>
      <c r="LM2168" s="40"/>
      <c r="LN2168" s="40"/>
      <c r="LO2168" s="40"/>
      <c r="LP2168" s="40"/>
      <c r="LQ2168" s="40"/>
      <c r="LR2168" s="40"/>
      <c r="LS2168" s="40"/>
      <c r="LT2168" s="40"/>
      <c r="LU2168" s="40"/>
      <c r="LV2168" s="40"/>
      <c r="LW2168" s="40"/>
      <c r="LX2168" s="40"/>
      <c r="LY2168" s="40"/>
      <c r="LZ2168" s="40"/>
      <c r="MA2168" s="40"/>
      <c r="MB2168" s="40"/>
      <c r="MC2168" s="40"/>
      <c r="MD2168" s="40"/>
      <c r="ME2168" s="40"/>
      <c r="MF2168" s="40"/>
      <c r="MG2168" s="40"/>
      <c r="MH2168" s="40"/>
      <c r="MI2168" s="40"/>
      <c r="MJ2168" s="40"/>
      <c r="MK2168" s="40"/>
      <c r="ML2168" s="40"/>
      <c r="MM2168" s="40"/>
      <c r="MN2168" s="40"/>
      <c r="MO2168" s="40"/>
      <c r="MP2168" s="40"/>
      <c r="MQ2168" s="40"/>
      <c r="MR2168" s="40"/>
      <c r="MS2168" s="40"/>
      <c r="MT2168" s="40"/>
      <c r="MU2168" s="40"/>
      <c r="MV2168" s="40"/>
      <c r="MW2168" s="40"/>
      <c r="MX2168" s="40"/>
      <c r="MY2168" s="40"/>
      <c r="MZ2168" s="40"/>
      <c r="NA2168" s="40"/>
      <c r="NB2168" s="40"/>
      <c r="NC2168" s="40"/>
      <c r="ND2168" s="40"/>
      <c r="NE2168" s="40"/>
      <c r="NF2168" s="40"/>
      <c r="NG2168" s="40"/>
      <c r="NH2168" s="40"/>
      <c r="NI2168" s="40"/>
      <c r="NJ2168" s="40"/>
      <c r="NK2168" s="40"/>
      <c r="NL2168" s="40"/>
      <c r="NM2168" s="40"/>
      <c r="NN2168" s="40"/>
      <c r="NO2168" s="40"/>
      <c r="NP2168" s="40"/>
      <c r="NQ2168" s="40"/>
      <c r="NR2168" s="40"/>
      <c r="NS2168" s="40"/>
      <c r="NT2168" s="40"/>
      <c r="NU2168" s="40"/>
      <c r="NV2168" s="40"/>
      <c r="NW2168" s="40"/>
      <c r="NX2168" s="40"/>
      <c r="NY2168" s="40"/>
      <c r="NZ2168" s="40"/>
      <c r="OA2168" s="40"/>
      <c r="OB2168" s="40"/>
      <c r="OC2168" s="40"/>
      <c r="OD2168" s="40"/>
      <c r="OE2168" s="40"/>
      <c r="OF2168" s="40"/>
      <c r="OG2168" s="40"/>
      <c r="OH2168" s="40"/>
      <c r="OI2168" s="40"/>
      <c r="OJ2168" s="40"/>
      <c r="OK2168" s="40"/>
      <c r="OL2168" s="40"/>
      <c r="OM2168" s="40"/>
      <c r="ON2168" s="40"/>
      <c r="OO2168" s="40"/>
      <c r="OP2168" s="40"/>
      <c r="OQ2168" s="40"/>
      <c r="OR2168" s="40"/>
      <c r="OS2168" s="40"/>
      <c r="OT2168" s="40"/>
      <c r="OU2168" s="40"/>
      <c r="OV2168" s="40"/>
      <c r="OW2168" s="40"/>
      <c r="OX2168" s="40"/>
      <c r="OY2168" s="40"/>
      <c r="OZ2168" s="40"/>
      <c r="PA2168" s="40"/>
      <c r="PB2168" s="40"/>
      <c r="PC2168" s="40"/>
      <c r="PD2168" s="40"/>
      <c r="PE2168" s="40"/>
      <c r="PF2168" s="40"/>
      <c r="PG2168" s="40"/>
      <c r="PH2168" s="40"/>
      <c r="PI2168" s="40"/>
      <c r="PJ2168" s="40"/>
      <c r="PK2168" s="40"/>
      <c r="PL2168" s="40"/>
      <c r="PM2168" s="40"/>
      <c r="PN2168" s="40"/>
      <c r="PO2168" s="40"/>
      <c r="PP2168" s="40"/>
      <c r="PQ2168" s="40"/>
      <c r="PR2168" s="40"/>
      <c r="PS2168" s="40"/>
      <c r="PT2168" s="40"/>
      <c r="PU2168" s="40"/>
      <c r="PV2168" s="40"/>
      <c r="PW2168" s="40"/>
      <c r="PX2168" s="40"/>
      <c r="PY2168" s="40"/>
      <c r="PZ2168" s="40"/>
      <c r="QA2168" s="40"/>
      <c r="QB2168" s="40"/>
      <c r="QC2168" s="40"/>
      <c r="QD2168" s="40"/>
      <c r="QE2168" s="40"/>
      <c r="QF2168" s="40"/>
      <c r="QG2168" s="40"/>
      <c r="QH2168" s="40"/>
      <c r="QI2168" s="40"/>
      <c r="QJ2168" s="40"/>
      <c r="QK2168" s="40"/>
      <c r="QL2168" s="40"/>
      <c r="QM2168" s="40"/>
      <c r="QN2168" s="40"/>
      <c r="QO2168" s="40"/>
      <c r="QP2168" s="40"/>
      <c r="QQ2168" s="40"/>
      <c r="QR2168" s="40"/>
      <c r="QS2168" s="40"/>
      <c r="QT2168" s="40"/>
      <c r="QU2168" s="40"/>
      <c r="QV2168" s="40"/>
      <c r="QW2168" s="40"/>
      <c r="QX2168" s="40"/>
      <c r="QY2168" s="40"/>
      <c r="QZ2168" s="40"/>
      <c r="RA2168" s="40"/>
      <c r="RB2168" s="40"/>
      <c r="RC2168" s="40"/>
      <c r="RD2168" s="40"/>
      <c r="RE2168" s="40"/>
      <c r="RF2168" s="40"/>
      <c r="RG2168" s="40"/>
      <c r="RH2168" s="40"/>
      <c r="RI2168" s="40"/>
      <c r="RJ2168" s="40"/>
      <c r="RK2168" s="40"/>
      <c r="RL2168" s="40"/>
      <c r="RM2168" s="40"/>
      <c r="RN2168" s="40"/>
      <c r="RO2168" s="40"/>
      <c r="RP2168" s="40"/>
      <c r="RQ2168" s="40"/>
      <c r="RR2168" s="40"/>
      <c r="RS2168" s="40"/>
      <c r="RT2168" s="40"/>
      <c r="RU2168" s="40"/>
      <c r="RV2168" s="40"/>
      <c r="RW2168" s="40"/>
      <c r="RX2168" s="40"/>
      <c r="RY2168" s="40"/>
      <c r="RZ2168" s="40"/>
      <c r="SA2168" s="40"/>
      <c r="SB2168" s="40"/>
      <c r="SC2168" s="40"/>
      <c r="SD2168" s="40"/>
      <c r="SE2168" s="40"/>
      <c r="SF2168" s="40"/>
      <c r="SG2168" s="40"/>
      <c r="SH2168" s="40"/>
      <c r="SI2168" s="40"/>
      <c r="SJ2168" s="40"/>
      <c r="SK2168" s="40"/>
      <c r="SL2168" s="40"/>
      <c r="SM2168" s="40"/>
      <c r="SN2168" s="40"/>
      <c r="SO2168" s="40"/>
      <c r="SP2168" s="40"/>
      <c r="SQ2168" s="40"/>
      <c r="SR2168" s="40"/>
      <c r="SS2168" s="40"/>
      <c r="ST2168" s="40"/>
      <c r="SU2168" s="40"/>
      <c r="SV2168" s="40"/>
      <c r="SW2168" s="40"/>
      <c r="SX2168" s="40"/>
      <c r="SY2168" s="40"/>
      <c r="SZ2168" s="40"/>
      <c r="TA2168" s="40"/>
      <c r="TB2168" s="40"/>
      <c r="TC2168" s="40"/>
      <c r="TD2168" s="40"/>
      <c r="TE2168" s="40"/>
      <c r="TF2168" s="40"/>
      <c r="TG2168" s="40"/>
      <c r="TH2168" s="40"/>
      <c r="TI2168" s="40"/>
      <c r="TJ2168" s="40"/>
      <c r="TK2168" s="40"/>
      <c r="TL2168" s="40"/>
      <c r="TM2168" s="40"/>
      <c r="TN2168" s="40"/>
      <c r="TO2168" s="40"/>
      <c r="TP2168" s="40"/>
      <c r="TQ2168" s="40"/>
      <c r="TR2168" s="40"/>
      <c r="TS2168" s="40"/>
      <c r="TT2168" s="40"/>
      <c r="TU2168" s="40"/>
      <c r="TV2168" s="40"/>
      <c r="TW2168" s="40"/>
      <c r="TX2168" s="40"/>
      <c r="TY2168" s="40"/>
      <c r="TZ2168" s="40"/>
      <c r="UA2168" s="40"/>
      <c r="UB2168" s="40"/>
      <c r="UC2168" s="40"/>
      <c r="UD2168" s="40"/>
      <c r="UE2168" s="40"/>
      <c r="UF2168" s="40"/>
      <c r="UG2168" s="40"/>
      <c r="UH2168" s="40"/>
      <c r="UI2168" s="40"/>
      <c r="UJ2168" s="40"/>
      <c r="UK2168" s="40"/>
      <c r="UL2168" s="40"/>
      <c r="UM2168" s="40"/>
      <c r="UN2168" s="40"/>
      <c r="UO2168" s="40"/>
      <c r="UP2168" s="40"/>
      <c r="UQ2168" s="40"/>
      <c r="UR2168" s="40"/>
      <c r="US2168" s="40"/>
      <c r="UT2168" s="40"/>
      <c r="UU2168" s="40"/>
      <c r="UV2168" s="40"/>
      <c r="UW2168" s="40"/>
      <c r="UX2168" s="40"/>
      <c r="UY2168" s="40"/>
      <c r="UZ2168" s="40"/>
      <c r="VA2168" s="40"/>
      <c r="VB2168" s="40"/>
      <c r="VC2168" s="40"/>
      <c r="VD2168" s="40"/>
      <c r="VE2168" s="40"/>
      <c r="VF2168" s="40"/>
      <c r="VG2168" s="40"/>
      <c r="VH2168" s="40"/>
      <c r="VI2168" s="40"/>
      <c r="VJ2168" s="40"/>
      <c r="VK2168" s="40"/>
      <c r="VL2168" s="40"/>
      <c r="VM2168" s="40"/>
      <c r="VN2168" s="40"/>
      <c r="VO2168" s="40"/>
      <c r="VP2168" s="40"/>
      <c r="VQ2168" s="40"/>
      <c r="VR2168" s="40"/>
      <c r="VS2168" s="40"/>
      <c r="VT2168" s="40"/>
      <c r="VU2168" s="40"/>
      <c r="VV2168" s="40"/>
      <c r="VW2168" s="40"/>
      <c r="VX2168" s="40"/>
      <c r="VY2168" s="40"/>
      <c r="VZ2168" s="40"/>
      <c r="WA2168" s="40"/>
      <c r="WB2168" s="40"/>
      <c r="WC2168" s="40"/>
      <c r="WD2168" s="40"/>
      <c r="WE2168" s="40"/>
      <c r="WF2168" s="40"/>
      <c r="WG2168" s="40"/>
      <c r="WH2168" s="40"/>
      <c r="WI2168" s="40"/>
      <c r="WJ2168" s="40"/>
      <c r="WK2168" s="40"/>
      <c r="WL2168" s="40"/>
      <c r="WM2168" s="40"/>
      <c r="WN2168" s="40"/>
      <c r="WO2168" s="40"/>
      <c r="WP2168" s="40"/>
      <c r="WQ2168" s="40"/>
      <c r="WR2168" s="40"/>
      <c r="WS2168" s="40"/>
      <c r="WT2168" s="40"/>
      <c r="WU2168" s="40"/>
      <c r="WV2168" s="40"/>
      <c r="WW2168" s="40"/>
      <c r="WX2168" s="40"/>
      <c r="WY2168" s="40"/>
      <c r="WZ2168" s="40"/>
      <c r="XA2168" s="40"/>
      <c r="XB2168" s="40"/>
      <c r="XC2168" s="40"/>
      <c r="XD2168" s="40"/>
      <c r="XE2168" s="40"/>
      <c r="XF2168" s="40"/>
      <c r="XG2168" s="40"/>
      <c r="XH2168" s="40"/>
      <c r="XI2168" s="40"/>
      <c r="XJ2168" s="40"/>
      <c r="XK2168" s="40"/>
      <c r="XL2168" s="40"/>
      <c r="XM2168" s="40"/>
      <c r="XN2168" s="40"/>
      <c r="XO2168" s="40"/>
      <c r="XP2168" s="40"/>
      <c r="XQ2168" s="40"/>
      <c r="XR2168" s="40"/>
      <c r="XS2168" s="40"/>
      <c r="XT2168" s="40"/>
      <c r="XU2168" s="40"/>
      <c r="XV2168" s="40"/>
      <c r="XW2168" s="40"/>
      <c r="XX2168" s="40"/>
      <c r="XY2168" s="40"/>
      <c r="XZ2168" s="40"/>
      <c r="YA2168" s="40"/>
      <c r="YB2168" s="40"/>
      <c r="YC2168" s="40"/>
      <c r="YD2168" s="40"/>
      <c r="YE2168" s="40"/>
      <c r="YF2168" s="40"/>
      <c r="YG2168" s="40"/>
      <c r="YH2168" s="40"/>
      <c r="YI2168" s="40"/>
      <c r="YJ2168" s="40"/>
      <c r="YK2168" s="40"/>
      <c r="YL2168" s="40"/>
      <c r="YM2168" s="40"/>
      <c r="YN2168" s="40"/>
      <c r="YO2168" s="40"/>
      <c r="YP2168" s="40"/>
      <c r="YQ2168" s="40"/>
      <c r="YR2168" s="40"/>
      <c r="YS2168" s="40"/>
      <c r="YT2168" s="40"/>
      <c r="YU2168" s="40"/>
      <c r="YV2168" s="40"/>
      <c r="YW2168" s="40"/>
      <c r="YX2168" s="40"/>
      <c r="YY2168" s="40"/>
      <c r="YZ2168" s="40"/>
      <c r="ZA2168" s="40"/>
      <c r="ZB2168" s="40"/>
      <c r="ZC2168" s="40"/>
      <c r="ZD2168" s="40"/>
      <c r="ZE2168" s="40"/>
      <c r="ZF2168" s="40"/>
      <c r="ZG2168" s="40"/>
      <c r="ZH2168" s="40"/>
      <c r="ZI2168" s="40"/>
      <c r="ZJ2168" s="40"/>
      <c r="ZK2168" s="40"/>
      <c r="ZL2168" s="40"/>
      <c r="ZM2168" s="40"/>
      <c r="ZN2168" s="40"/>
      <c r="ZO2168" s="40"/>
      <c r="ZP2168" s="40"/>
      <c r="ZQ2168" s="40"/>
      <c r="ZR2168" s="40"/>
      <c r="ZS2168" s="40"/>
      <c r="ZT2168" s="40"/>
      <c r="ZU2168" s="40"/>
      <c r="ZV2168" s="40"/>
      <c r="ZW2168" s="40"/>
      <c r="ZX2168" s="40"/>
      <c r="ZY2168" s="40"/>
      <c r="ZZ2168" s="40"/>
      <c r="AAA2168" s="40"/>
      <c r="AAB2168" s="40"/>
      <c r="AAC2168" s="40"/>
      <c r="AAD2168" s="40"/>
      <c r="AAE2168" s="40"/>
      <c r="AAF2168" s="40"/>
      <c r="AAG2168" s="40"/>
      <c r="AAH2168" s="40"/>
      <c r="AAI2168" s="40"/>
      <c r="AAJ2168" s="40"/>
      <c r="AAK2168" s="40"/>
      <c r="AAL2168" s="40"/>
      <c r="AAM2168" s="40"/>
      <c r="AAN2168" s="40"/>
      <c r="AAO2168" s="40"/>
      <c r="AAP2168" s="40"/>
      <c r="AAQ2168" s="40"/>
      <c r="AAR2168" s="40"/>
      <c r="AAS2168" s="40"/>
      <c r="AAT2168" s="40"/>
      <c r="AAU2168" s="40"/>
      <c r="AAV2168" s="40"/>
      <c r="AAW2168" s="40"/>
      <c r="AAX2168" s="40"/>
      <c r="AAY2168" s="40"/>
      <c r="AAZ2168" s="40"/>
      <c r="ABA2168" s="40"/>
      <c r="ABB2168" s="40"/>
      <c r="ABC2168" s="40"/>
      <c r="ABD2168" s="40"/>
      <c r="ABE2168" s="40"/>
      <c r="ABF2168" s="40"/>
      <c r="ABG2168" s="40"/>
      <c r="ABH2168" s="40"/>
      <c r="ABI2168" s="40"/>
      <c r="ABJ2168" s="40"/>
      <c r="ABK2168" s="40"/>
      <c r="ABL2168" s="40"/>
      <c r="ABM2168" s="40"/>
      <c r="ABN2168" s="40"/>
      <c r="ABO2168" s="40"/>
      <c r="ABP2168" s="40"/>
      <c r="ABQ2168" s="40"/>
      <c r="ABR2168" s="40"/>
      <c r="ABS2168" s="40"/>
      <c r="ABT2168" s="40"/>
      <c r="ABU2168" s="40"/>
      <c r="ABV2168" s="40"/>
      <c r="ABW2168" s="40"/>
      <c r="ABX2168" s="40"/>
      <c r="ABY2168" s="40"/>
      <c r="ABZ2168" s="40"/>
      <c r="ACA2168" s="40"/>
      <c r="ACB2168" s="40"/>
      <c r="ACC2168" s="40"/>
      <c r="ACD2168" s="40"/>
      <c r="ACE2168" s="40"/>
      <c r="ACF2168" s="40"/>
      <c r="ACG2168" s="40"/>
      <c r="ACH2168" s="40"/>
      <c r="ACI2168" s="40"/>
      <c r="ACJ2168" s="40"/>
      <c r="ACK2168" s="40"/>
      <c r="ACL2168" s="40"/>
      <c r="ACM2168" s="40"/>
      <c r="ACN2168" s="40"/>
      <c r="ACO2168" s="40"/>
      <c r="ACP2168" s="40"/>
      <c r="ACQ2168" s="40"/>
      <c r="ACR2168" s="40"/>
      <c r="ACS2168" s="40"/>
      <c r="ACT2168" s="40"/>
      <c r="ACU2168" s="40"/>
      <c r="ACV2168" s="40"/>
      <c r="ACW2168" s="40"/>
      <c r="ACX2168" s="40"/>
      <c r="ACY2168" s="40"/>
      <c r="ACZ2168" s="40"/>
      <c r="ADA2168" s="40"/>
      <c r="ADB2168" s="40"/>
      <c r="ADC2168" s="40"/>
      <c r="ADD2168" s="40"/>
      <c r="ADE2168" s="40"/>
      <c r="ADF2168" s="40"/>
      <c r="ADG2168" s="40"/>
      <c r="ADH2168" s="40"/>
      <c r="ADI2168" s="40"/>
      <c r="ADJ2168" s="40"/>
      <c r="ADK2168" s="40"/>
      <c r="ADL2168" s="40"/>
      <c r="ADM2168" s="40"/>
      <c r="ADN2168" s="40"/>
      <c r="ADO2168" s="40"/>
      <c r="ADP2168" s="40"/>
      <c r="ADQ2168" s="40"/>
      <c r="ADR2168" s="40"/>
      <c r="ADS2168" s="40"/>
      <c r="ADT2168" s="40"/>
      <c r="ADU2168" s="40"/>
      <c r="ADV2168" s="40"/>
      <c r="ADW2168" s="40"/>
      <c r="ADX2168" s="40"/>
      <c r="ADY2168" s="40"/>
      <c r="ADZ2168" s="40"/>
      <c r="AEA2168" s="40"/>
      <c r="AEB2168" s="40"/>
      <c r="AEC2168" s="40"/>
      <c r="AED2168" s="40"/>
      <c r="AEE2168" s="40"/>
      <c r="AEF2168" s="40"/>
      <c r="AEG2168" s="40"/>
      <c r="AEH2168" s="40"/>
      <c r="AEI2168" s="40"/>
      <c r="AEJ2168" s="40"/>
      <c r="AEK2168" s="40"/>
      <c r="AEL2168" s="40"/>
      <c r="AEM2168" s="40"/>
      <c r="AEN2168" s="40"/>
      <c r="AEO2168" s="40"/>
      <c r="AEP2168" s="40"/>
      <c r="AEQ2168" s="40"/>
      <c r="AER2168" s="40"/>
      <c r="AES2168" s="40"/>
      <c r="AET2168" s="40"/>
      <c r="AEU2168" s="40"/>
      <c r="AEV2168" s="40"/>
      <c r="AEW2168" s="40"/>
      <c r="AEX2168" s="40"/>
      <c r="AEY2168" s="40"/>
      <c r="AEZ2168" s="40"/>
      <c r="AFA2168" s="40"/>
      <c r="AFB2168" s="40"/>
      <c r="AFC2168" s="40"/>
      <c r="AFD2168" s="40"/>
      <c r="AFE2168" s="40"/>
      <c r="AFF2168" s="40"/>
      <c r="AFG2168" s="40"/>
      <c r="AFH2168" s="40"/>
      <c r="AFI2168" s="40"/>
      <c r="AFJ2168" s="40"/>
      <c r="AFK2168" s="40"/>
      <c r="AFL2168" s="40"/>
      <c r="AFM2168" s="40"/>
      <c r="AFN2168" s="40"/>
      <c r="AFO2168" s="40"/>
      <c r="AFP2168" s="40"/>
      <c r="AFQ2168" s="40"/>
      <c r="AFR2168" s="40"/>
      <c r="AFS2168" s="40"/>
      <c r="AFT2168" s="40"/>
      <c r="AFU2168" s="40"/>
      <c r="AFV2168" s="40"/>
      <c r="AFW2168" s="40"/>
      <c r="AFX2168" s="40"/>
      <c r="AFY2168" s="40"/>
      <c r="AFZ2168" s="40"/>
      <c r="AGA2168" s="40"/>
      <c r="AGB2168" s="40"/>
      <c r="AGC2168" s="40"/>
      <c r="AGD2168" s="40"/>
      <c r="AGE2168" s="40"/>
      <c r="AGF2168" s="40"/>
      <c r="AGG2168" s="40"/>
      <c r="AGH2168" s="40"/>
      <c r="AGI2168" s="40"/>
      <c r="AGJ2168" s="40"/>
      <c r="AGK2168" s="40"/>
      <c r="AGL2168" s="40"/>
      <c r="AGM2168" s="40"/>
      <c r="AGN2168" s="40"/>
      <c r="AGO2168" s="40"/>
      <c r="AGP2168" s="40"/>
      <c r="AGQ2168" s="40"/>
      <c r="AGR2168" s="40"/>
      <c r="AGS2168" s="40"/>
      <c r="AGT2168" s="40"/>
      <c r="AGU2168" s="40"/>
      <c r="AGV2168" s="40"/>
      <c r="AGW2168" s="40"/>
      <c r="AGX2168" s="40"/>
      <c r="AGY2168" s="40"/>
      <c r="AGZ2168" s="40"/>
      <c r="AHA2168" s="40"/>
      <c r="AHB2168" s="40"/>
      <c r="AHC2168" s="40"/>
      <c r="AHD2168" s="40"/>
      <c r="AHE2168" s="40"/>
      <c r="AHF2168" s="40"/>
      <c r="AHG2168" s="40"/>
      <c r="AHH2168" s="40"/>
      <c r="AHI2168" s="40"/>
      <c r="AHJ2168" s="40"/>
      <c r="AHK2168" s="40"/>
      <c r="AHL2168" s="40"/>
      <c r="AHM2168" s="40"/>
      <c r="AHN2168" s="40"/>
      <c r="AHO2168" s="40"/>
      <c r="AHP2168" s="40"/>
      <c r="AHQ2168" s="40"/>
      <c r="AHR2168" s="40"/>
      <c r="AHS2168" s="40"/>
      <c r="AHT2168" s="40"/>
      <c r="AHU2168" s="40"/>
      <c r="AHV2168" s="40"/>
      <c r="AHW2168" s="40"/>
      <c r="AHX2168" s="40"/>
      <c r="AHY2168" s="40"/>
      <c r="AHZ2168" s="40"/>
      <c r="AIA2168" s="40"/>
      <c r="AIB2168" s="40"/>
      <c r="AIC2168" s="40"/>
      <c r="AID2168" s="40"/>
      <c r="AIE2168" s="40"/>
      <c r="AIF2168" s="40"/>
      <c r="AIG2168" s="40"/>
      <c r="AIH2168" s="40"/>
      <c r="AII2168" s="40"/>
      <c r="AIJ2168" s="40"/>
      <c r="AIK2168" s="40"/>
      <c r="AIL2168" s="40"/>
      <c r="AIM2168" s="40"/>
      <c r="AIN2168" s="40"/>
      <c r="AIO2168" s="40"/>
      <c r="AIP2168" s="40"/>
      <c r="AIQ2168" s="40"/>
      <c r="AIR2168" s="40"/>
      <c r="AIS2168" s="40"/>
      <c r="AIT2168" s="40"/>
      <c r="AIU2168" s="40"/>
      <c r="AIV2168" s="40"/>
      <c r="AIW2168" s="40"/>
      <c r="AIX2168" s="40"/>
      <c r="AIY2168" s="40"/>
      <c r="AIZ2168" s="40"/>
      <c r="AJA2168" s="40"/>
      <c r="AJB2168" s="40"/>
      <c r="AJC2168" s="40"/>
      <c r="AJD2168" s="40"/>
      <c r="AJE2168" s="40"/>
      <c r="AJF2168" s="40"/>
      <c r="AJG2168" s="40"/>
      <c r="AJH2168" s="40"/>
      <c r="AJI2168" s="40"/>
      <c r="AJJ2168" s="40"/>
      <c r="AJK2168" s="40"/>
      <c r="AJL2168" s="40"/>
      <c r="AJM2168" s="40"/>
      <c r="AJN2168" s="40"/>
      <c r="AJO2168" s="40"/>
      <c r="AJP2168" s="40"/>
      <c r="AJQ2168" s="40"/>
      <c r="AJR2168" s="40"/>
      <c r="AJS2168" s="40"/>
      <c r="AJT2168" s="40"/>
      <c r="AJU2168" s="40"/>
      <c r="AJV2168" s="40"/>
      <c r="AJW2168" s="40"/>
      <c r="AJX2168" s="40"/>
      <c r="AJY2168" s="40"/>
      <c r="AJZ2168" s="40"/>
      <c r="AKA2168" s="40"/>
      <c r="AKB2168" s="40"/>
      <c r="AKC2168" s="40"/>
      <c r="AKD2168" s="40"/>
      <c r="AKE2168" s="40"/>
      <c r="AKF2168" s="40"/>
      <c r="AKG2168" s="40"/>
      <c r="AKH2168" s="40"/>
      <c r="AKI2168" s="40"/>
      <c r="AKJ2168" s="40"/>
      <c r="AKK2168" s="40"/>
      <c r="AKL2168" s="40"/>
      <c r="AKM2168" s="40"/>
      <c r="AKN2168" s="40"/>
      <c r="AKO2168" s="40"/>
      <c r="AKP2168" s="40"/>
      <c r="AKQ2168" s="40"/>
      <c r="AKR2168" s="40"/>
      <c r="AKS2168" s="40"/>
      <c r="AKT2168" s="40"/>
      <c r="AKU2168" s="40"/>
      <c r="AKV2168" s="40"/>
      <c r="AKW2168" s="40"/>
      <c r="AKX2168" s="40"/>
      <c r="AKY2168" s="40"/>
      <c r="AKZ2168" s="40"/>
      <c r="ALA2168" s="40"/>
      <c r="ALB2168" s="40"/>
      <c r="ALC2168" s="40"/>
      <c r="ALD2168" s="40"/>
      <c r="ALE2168" s="40"/>
      <c r="ALF2168" s="40"/>
      <c r="ALG2168" s="40"/>
      <c r="ALH2168" s="40"/>
      <c r="ALI2168" s="40"/>
      <c r="ALJ2168" s="40"/>
      <c r="ALK2168" s="40"/>
      <c r="ALL2168" s="40"/>
      <c r="ALM2168" s="40"/>
      <c r="ALN2168" s="40"/>
      <c r="ALO2168" s="40"/>
      <c r="ALP2168" s="40"/>
      <c r="ALQ2168" s="40"/>
      <c r="ALR2168" s="40"/>
      <c r="ALS2168" s="40"/>
      <c r="ALT2168" s="40"/>
      <c r="ALU2168" s="40"/>
      <c r="ALV2168" s="40"/>
      <c r="ALW2168" s="40"/>
      <c r="ALX2168" s="40"/>
      <c r="ALY2168" s="40"/>
      <c r="ALZ2168" s="40"/>
      <c r="AMA2168" s="40"/>
      <c r="AMB2168" s="40"/>
      <c r="AMC2168" s="40"/>
      <c r="AMD2168" s="40"/>
      <c r="AME2168" s="40"/>
      <c r="AMF2168" s="40"/>
      <c r="AMG2168" s="40"/>
      <c r="AMH2168" s="40"/>
      <c r="AMI2168" s="40"/>
      <c r="AMJ2168" s="40"/>
      <c r="AMK2168" s="40"/>
      <c r="AML2168" s="40"/>
      <c r="AMM2168" s="40"/>
      <c r="AMN2168" s="40"/>
      <c r="AMO2168" s="40"/>
      <c r="AMP2168" s="40"/>
      <c r="AMQ2168" s="40"/>
      <c r="AMR2168" s="40"/>
      <c r="AMS2168" s="40"/>
      <c r="AMT2168" s="40"/>
      <c r="AMU2168" s="40"/>
      <c r="AMV2168" s="40"/>
      <c r="AMW2168" s="40"/>
      <c r="AMX2168" s="40"/>
      <c r="AMY2168" s="40"/>
      <c r="AMZ2168" s="40"/>
      <c r="ANA2168" s="40"/>
      <c r="ANB2168" s="40"/>
      <c r="ANC2168" s="40"/>
      <c r="AND2168" s="40"/>
      <c r="ANE2168" s="40"/>
      <c r="ANF2168" s="40"/>
      <c r="ANG2168" s="40"/>
      <c r="ANH2168" s="40"/>
      <c r="ANI2168" s="40"/>
      <c r="ANJ2168" s="40"/>
      <c r="ANK2168" s="40"/>
      <c r="ANL2168" s="40"/>
      <c r="ANM2168" s="40"/>
      <c r="ANN2168" s="40"/>
      <c r="ANO2168" s="40"/>
      <c r="ANP2168" s="40"/>
      <c r="ANQ2168" s="40"/>
      <c r="ANR2168" s="40"/>
      <c r="ANS2168" s="40"/>
      <c r="ANT2168" s="40"/>
      <c r="ANU2168" s="40"/>
      <c r="ANV2168" s="40"/>
      <c r="ANW2168" s="40"/>
      <c r="ANX2168" s="40"/>
      <c r="ANY2168" s="40"/>
      <c r="ANZ2168" s="40"/>
      <c r="AOA2168" s="40"/>
      <c r="AOB2168" s="40"/>
      <c r="AOC2168" s="40"/>
      <c r="AOD2168" s="40"/>
      <c r="AOE2168" s="40"/>
      <c r="AOF2168" s="40"/>
      <c r="AOG2168" s="40"/>
      <c r="AOH2168" s="40"/>
      <c r="AOI2168" s="40"/>
      <c r="AOJ2168" s="40"/>
      <c r="AOK2168" s="40"/>
      <c r="AOL2168" s="40"/>
      <c r="AOM2168" s="40"/>
      <c r="AON2168" s="40"/>
      <c r="AOO2168" s="40"/>
      <c r="AOP2168" s="40"/>
      <c r="AOQ2168" s="40"/>
      <c r="AOR2168" s="40"/>
      <c r="AOS2168" s="40"/>
      <c r="AOT2168" s="40"/>
      <c r="AOU2168" s="40"/>
      <c r="AOV2168" s="40"/>
      <c r="AOW2168" s="40"/>
      <c r="AOX2168" s="40"/>
      <c r="AOY2168" s="40"/>
      <c r="AOZ2168" s="40"/>
      <c r="APA2168" s="40"/>
      <c r="APB2168" s="40"/>
      <c r="APC2168" s="40"/>
      <c r="APD2168" s="40"/>
      <c r="APE2168" s="40"/>
      <c r="APF2168" s="40"/>
      <c r="APG2168" s="40"/>
      <c r="APH2168" s="40"/>
      <c r="API2168" s="40"/>
      <c r="APJ2168" s="40"/>
      <c r="APK2168" s="40"/>
      <c r="APL2168" s="40"/>
      <c r="APM2168" s="40"/>
      <c r="APN2168" s="40"/>
      <c r="APO2168" s="40"/>
      <c r="APP2168" s="40"/>
      <c r="APQ2168" s="40"/>
      <c r="APR2168" s="40"/>
      <c r="APS2168" s="40"/>
      <c r="APT2168" s="40"/>
      <c r="APU2168" s="40"/>
      <c r="APV2168" s="40"/>
      <c r="APW2168" s="40"/>
      <c r="APX2168" s="40"/>
      <c r="APY2168" s="40"/>
      <c r="APZ2168" s="40"/>
      <c r="AQA2168" s="40"/>
      <c r="AQB2168" s="40"/>
      <c r="AQC2168" s="40"/>
      <c r="AQD2168" s="40"/>
      <c r="AQE2168" s="40"/>
      <c r="AQF2168" s="40"/>
      <c r="AQG2168" s="40"/>
      <c r="AQH2168" s="40"/>
      <c r="AQI2168" s="40"/>
      <c r="AQJ2168" s="40"/>
      <c r="AQK2168" s="40"/>
      <c r="AQL2168" s="40"/>
      <c r="AQM2168" s="40"/>
      <c r="AQN2168" s="40"/>
      <c r="AQO2168" s="40"/>
      <c r="AQP2168" s="40"/>
      <c r="AQQ2168" s="40"/>
      <c r="AQR2168" s="40"/>
      <c r="AQS2168" s="40"/>
      <c r="AQT2168" s="40"/>
      <c r="AQU2168" s="40"/>
      <c r="AQV2168" s="40"/>
      <c r="AQW2168" s="40"/>
      <c r="AQX2168" s="40"/>
      <c r="AQY2168" s="40"/>
      <c r="AQZ2168" s="40"/>
      <c r="ARA2168" s="40"/>
      <c r="ARB2168" s="40"/>
      <c r="ARC2168" s="40"/>
      <c r="ARD2168" s="40"/>
      <c r="ARE2168" s="40"/>
      <c r="ARF2168" s="40"/>
      <c r="ARG2168" s="40"/>
      <c r="ARH2168" s="40"/>
      <c r="ARI2168" s="40"/>
      <c r="ARJ2168" s="40"/>
      <c r="ARK2168" s="40"/>
      <c r="ARL2168" s="40"/>
      <c r="ARM2168" s="40"/>
      <c r="ARN2168" s="40"/>
      <c r="ARO2168" s="40"/>
      <c r="ARP2168" s="40"/>
      <c r="ARQ2168" s="40"/>
      <c r="ARR2168" s="40"/>
      <c r="ARS2168" s="40"/>
      <c r="ART2168" s="40"/>
      <c r="ARU2168" s="40"/>
      <c r="ARV2168" s="40"/>
      <c r="ARW2168" s="40"/>
      <c r="ARX2168" s="40"/>
      <c r="ARY2168" s="40"/>
      <c r="ARZ2168" s="40"/>
      <c r="ASA2168" s="40"/>
      <c r="ASB2168" s="40"/>
      <c r="ASC2168" s="40"/>
      <c r="ASD2168" s="40"/>
      <c r="ASE2168" s="40"/>
      <c r="ASF2168" s="40"/>
      <c r="ASG2168" s="40"/>
      <c r="ASH2168" s="40"/>
      <c r="ASI2168" s="40"/>
      <c r="ASJ2168" s="40"/>
      <c r="ASK2168" s="40"/>
      <c r="ASL2168" s="40"/>
      <c r="ASM2168" s="40"/>
      <c r="ASN2168" s="40"/>
      <c r="ASO2168" s="40"/>
      <c r="ASP2168" s="40"/>
      <c r="ASQ2168" s="40"/>
      <c r="ASR2168" s="40"/>
      <c r="ASS2168" s="40"/>
      <c r="AST2168" s="40"/>
      <c r="ASU2168" s="40"/>
      <c r="ASV2168" s="40"/>
      <c r="ASW2168" s="40"/>
      <c r="ASX2168" s="40"/>
      <c r="ASY2168" s="40"/>
      <c r="ASZ2168" s="40"/>
      <c r="ATA2168" s="40"/>
      <c r="ATB2168" s="40"/>
      <c r="ATC2168" s="40"/>
      <c r="ATD2168" s="40"/>
      <c r="ATE2168" s="40"/>
      <c r="ATF2168" s="40"/>
      <c r="ATG2168" s="40"/>
      <c r="ATH2168" s="40"/>
      <c r="ATI2168" s="40"/>
      <c r="ATJ2168" s="40"/>
      <c r="ATK2168" s="40"/>
      <c r="ATL2168" s="40"/>
      <c r="ATM2168" s="40"/>
      <c r="ATN2168" s="40"/>
      <c r="ATO2168" s="40"/>
      <c r="ATP2168" s="40"/>
      <c r="ATQ2168" s="40"/>
      <c r="ATR2168" s="40"/>
      <c r="ATS2168" s="40"/>
      <c r="ATT2168" s="40"/>
      <c r="ATU2168" s="40"/>
      <c r="ATV2168" s="40"/>
      <c r="ATW2168" s="40"/>
      <c r="ATX2168" s="40"/>
      <c r="ATY2168" s="40"/>
      <c r="ATZ2168" s="40"/>
      <c r="AUA2168" s="40"/>
      <c r="AUB2168" s="40"/>
      <c r="AUC2168" s="40"/>
      <c r="AUD2168" s="40"/>
      <c r="AUE2168" s="40"/>
      <c r="AUF2168" s="40"/>
      <c r="AUG2168" s="40"/>
      <c r="AUH2168" s="40"/>
      <c r="AUI2168" s="40"/>
      <c r="AUJ2168" s="40"/>
      <c r="AUK2168" s="40"/>
      <c r="AUL2168" s="40"/>
      <c r="AUM2168" s="40"/>
      <c r="AUN2168" s="40"/>
      <c r="AUO2168" s="40"/>
      <c r="AUP2168" s="40"/>
      <c r="AUQ2168" s="40"/>
      <c r="AUR2168" s="40"/>
      <c r="AUS2168" s="40"/>
      <c r="AUT2168" s="40"/>
      <c r="AUU2168" s="40"/>
      <c r="AUV2168" s="40"/>
      <c r="AUW2168" s="40"/>
      <c r="AUX2168" s="40"/>
      <c r="AUY2168" s="40"/>
      <c r="AUZ2168" s="40"/>
      <c r="AVA2168" s="40"/>
      <c r="AVB2168" s="40"/>
      <c r="AVC2168" s="40"/>
      <c r="AVD2168" s="40"/>
      <c r="AVE2168" s="40"/>
      <c r="AVF2168" s="40"/>
      <c r="AVG2168" s="40"/>
      <c r="AVH2168" s="40"/>
      <c r="AVI2168" s="40"/>
      <c r="AVJ2168" s="40"/>
      <c r="AVK2168" s="40"/>
      <c r="AVL2168" s="40"/>
      <c r="AVM2168" s="40"/>
      <c r="AVN2168" s="40"/>
      <c r="AVO2168" s="40"/>
      <c r="AVP2168" s="40"/>
      <c r="AVQ2168" s="40"/>
      <c r="AVR2168" s="40"/>
      <c r="AVS2168" s="40"/>
      <c r="AVT2168" s="40"/>
      <c r="AVU2168" s="40"/>
      <c r="AVV2168" s="40"/>
      <c r="AVW2168" s="40"/>
      <c r="AVX2168" s="40"/>
      <c r="AVY2168" s="40"/>
      <c r="AVZ2168" s="40"/>
      <c r="AWA2168" s="40"/>
      <c r="AWB2168" s="40"/>
      <c r="AWC2168" s="40"/>
      <c r="AWD2168" s="40"/>
      <c r="AWE2168" s="40"/>
      <c r="AWF2168" s="40"/>
      <c r="AWG2168" s="40"/>
      <c r="AWH2168" s="40"/>
      <c r="AWI2168" s="40"/>
      <c r="AWJ2168" s="40"/>
      <c r="AWK2168" s="40"/>
      <c r="AWL2168" s="40"/>
      <c r="AWM2168" s="40"/>
      <c r="AWN2168" s="40"/>
      <c r="AWO2168" s="40"/>
      <c r="AWP2168" s="40"/>
      <c r="AWQ2168" s="40"/>
      <c r="AWR2168" s="40"/>
      <c r="AWS2168" s="40"/>
      <c r="AWT2168" s="40"/>
      <c r="AWU2168" s="40"/>
      <c r="AWV2168" s="40"/>
      <c r="AWW2168" s="40"/>
      <c r="AWX2168" s="40"/>
      <c r="AWY2168" s="40"/>
      <c r="AWZ2168" s="40"/>
      <c r="AXA2168" s="40"/>
      <c r="AXB2168" s="40"/>
      <c r="AXC2168" s="40"/>
      <c r="AXD2168" s="40"/>
      <c r="AXE2168" s="40"/>
      <c r="AXF2168" s="40"/>
      <c r="AXG2168" s="40"/>
      <c r="AXH2168" s="40"/>
      <c r="AXI2168" s="40"/>
      <c r="AXJ2168" s="40"/>
      <c r="AXK2168" s="40"/>
      <c r="AXL2168" s="40"/>
      <c r="AXM2168" s="40"/>
      <c r="AXN2168" s="40"/>
      <c r="AXO2168" s="40"/>
      <c r="AXP2168" s="40"/>
      <c r="AXQ2168" s="40"/>
      <c r="AXR2168" s="40"/>
      <c r="AXS2168" s="40"/>
      <c r="AXT2168" s="40"/>
      <c r="AXU2168" s="40"/>
      <c r="AXV2168" s="40"/>
      <c r="AXW2168" s="40"/>
      <c r="AXX2168" s="40"/>
      <c r="AXY2168" s="40"/>
      <c r="AXZ2168" s="40"/>
      <c r="AYA2168" s="40"/>
      <c r="AYB2168" s="40"/>
      <c r="AYC2168" s="40"/>
      <c r="AYD2168" s="40"/>
      <c r="AYE2168" s="40"/>
      <c r="AYF2168" s="40"/>
      <c r="AYG2168" s="40"/>
      <c r="AYH2168" s="40"/>
      <c r="AYI2168" s="40"/>
      <c r="AYJ2168" s="40"/>
      <c r="AYK2168" s="40"/>
      <c r="AYL2168" s="40"/>
      <c r="AYM2168" s="40"/>
      <c r="AYN2168" s="40"/>
      <c r="AYO2168" s="40"/>
      <c r="AYP2168" s="40"/>
      <c r="AYQ2168" s="40"/>
      <c r="AYR2168" s="40"/>
      <c r="AYS2168" s="40"/>
      <c r="AYT2168" s="40"/>
      <c r="AYU2168" s="40"/>
      <c r="AYV2168" s="40"/>
      <c r="AYW2168" s="40"/>
      <c r="AYX2168" s="40"/>
      <c r="AYY2168" s="40"/>
      <c r="AYZ2168" s="40"/>
      <c r="AZA2168" s="40"/>
      <c r="AZB2168" s="40"/>
      <c r="AZC2168" s="40"/>
      <c r="AZD2168" s="40"/>
      <c r="AZE2168" s="40"/>
      <c r="AZF2168" s="40"/>
      <c r="AZG2168" s="40"/>
      <c r="AZH2168" s="40"/>
      <c r="AZI2168" s="40"/>
      <c r="AZJ2168" s="40"/>
      <c r="AZK2168" s="40"/>
      <c r="AZL2168" s="40"/>
      <c r="AZM2168" s="40"/>
      <c r="AZN2168" s="40"/>
      <c r="AZO2168" s="40"/>
      <c r="AZP2168" s="40"/>
      <c r="AZQ2168" s="40"/>
      <c r="AZR2168" s="40"/>
      <c r="AZS2168" s="40"/>
      <c r="AZT2168" s="40"/>
      <c r="AZU2168" s="40"/>
      <c r="AZV2168" s="40"/>
      <c r="AZW2168" s="40"/>
      <c r="AZX2168" s="40"/>
      <c r="AZY2168" s="40"/>
      <c r="AZZ2168" s="40"/>
      <c r="BAA2168" s="40"/>
      <c r="BAB2168" s="40"/>
      <c r="BAC2168" s="40"/>
      <c r="BAD2168" s="40"/>
      <c r="BAE2168" s="40"/>
      <c r="BAF2168" s="40"/>
      <c r="BAG2168" s="40"/>
      <c r="BAH2168" s="40"/>
      <c r="BAI2168" s="40"/>
      <c r="BAJ2168" s="40"/>
      <c r="BAK2168" s="40"/>
      <c r="BAL2168" s="40"/>
      <c r="BAM2168" s="40"/>
      <c r="BAN2168" s="40"/>
      <c r="BAO2168" s="40"/>
      <c r="BAP2168" s="40"/>
      <c r="BAQ2168" s="40"/>
      <c r="BAR2168" s="40"/>
      <c r="BAS2168" s="40"/>
      <c r="BAT2168" s="40"/>
      <c r="BAU2168" s="40"/>
      <c r="BAV2168" s="40"/>
      <c r="BAW2168" s="40"/>
      <c r="BAX2168" s="40"/>
      <c r="BAY2168" s="40"/>
      <c r="BAZ2168" s="40"/>
      <c r="BBA2168" s="40"/>
      <c r="BBB2168" s="40"/>
      <c r="BBC2168" s="40"/>
      <c r="BBD2168" s="40"/>
      <c r="BBE2168" s="40"/>
      <c r="BBF2168" s="40"/>
      <c r="BBG2168" s="40"/>
      <c r="BBH2168" s="40"/>
      <c r="BBI2168" s="40"/>
      <c r="BBJ2168" s="40"/>
      <c r="BBK2168" s="40"/>
      <c r="BBL2168" s="40"/>
      <c r="BBM2168" s="40"/>
      <c r="BBN2168" s="40"/>
      <c r="BBO2168" s="40"/>
      <c r="BBP2168" s="40"/>
      <c r="BBQ2168" s="40"/>
      <c r="BBR2168" s="40"/>
      <c r="BBS2168" s="40"/>
      <c r="BBT2168" s="40"/>
      <c r="BBU2168" s="40"/>
      <c r="BBV2168" s="40"/>
      <c r="BBW2168" s="40"/>
      <c r="BBX2168" s="40"/>
      <c r="BBY2168" s="40"/>
      <c r="BBZ2168" s="40"/>
      <c r="BCA2168" s="40"/>
      <c r="BCB2168" s="40"/>
      <c r="BCC2168" s="40"/>
      <c r="BCD2168" s="40"/>
      <c r="BCE2168" s="40"/>
      <c r="BCF2168" s="40"/>
      <c r="BCG2168" s="40"/>
      <c r="BCH2168" s="40"/>
      <c r="BCI2168" s="40"/>
      <c r="BCJ2168" s="40"/>
      <c r="BCK2168" s="40"/>
      <c r="BCL2168" s="40"/>
      <c r="BCM2168" s="40"/>
      <c r="BCN2168" s="40"/>
      <c r="BCO2168" s="40"/>
      <c r="BCP2168" s="40"/>
      <c r="BCQ2168" s="40"/>
      <c r="BCR2168" s="40"/>
      <c r="BCS2168" s="40"/>
      <c r="BCT2168" s="40"/>
      <c r="BCU2168" s="40"/>
      <c r="BCV2168" s="40"/>
      <c r="BCW2168" s="40"/>
      <c r="BCX2168" s="40"/>
      <c r="BCY2168" s="40"/>
      <c r="BCZ2168" s="40"/>
      <c r="BDA2168" s="40"/>
      <c r="BDB2168" s="40"/>
      <c r="BDC2168" s="40"/>
      <c r="BDD2168" s="40"/>
      <c r="BDE2168" s="40"/>
      <c r="BDF2168" s="40"/>
      <c r="BDG2168" s="40"/>
      <c r="BDH2168" s="40"/>
      <c r="BDI2168" s="40"/>
      <c r="BDJ2168" s="40"/>
      <c r="BDK2168" s="40"/>
      <c r="BDL2168" s="40"/>
      <c r="BDM2168" s="40"/>
      <c r="BDN2168" s="40"/>
      <c r="BDO2168" s="40"/>
      <c r="BDP2168" s="40"/>
      <c r="BDQ2168" s="40"/>
      <c r="BDR2168" s="40"/>
      <c r="BDS2168" s="40"/>
      <c r="BDT2168" s="40"/>
      <c r="BDU2168" s="40"/>
      <c r="BDV2168" s="40"/>
      <c r="BDW2168" s="40"/>
      <c r="BDX2168" s="40"/>
      <c r="BDY2168" s="40"/>
      <c r="BDZ2168" s="40"/>
      <c r="BEA2168" s="40"/>
      <c r="BEB2168" s="40"/>
      <c r="BEC2168" s="40"/>
      <c r="BED2168" s="40"/>
      <c r="BEE2168" s="40"/>
      <c r="BEF2168" s="40"/>
      <c r="BEG2168" s="40"/>
      <c r="BEH2168" s="40"/>
      <c r="BEI2168" s="40"/>
      <c r="BEJ2168" s="40"/>
      <c r="BEK2168" s="40"/>
      <c r="BEL2168" s="40"/>
      <c r="BEM2168" s="40"/>
      <c r="BEN2168" s="40"/>
      <c r="BEO2168" s="40"/>
      <c r="BEP2168" s="40"/>
      <c r="BEQ2168" s="40"/>
      <c r="BER2168" s="40"/>
      <c r="BES2168" s="40"/>
      <c r="BET2168" s="40"/>
      <c r="BEU2168" s="40"/>
      <c r="BEV2168" s="40"/>
      <c r="BEW2168" s="40"/>
      <c r="BEX2168" s="40"/>
      <c r="BEY2168" s="40"/>
      <c r="BEZ2168" s="40"/>
      <c r="BFA2168" s="40"/>
      <c r="BFB2168" s="40"/>
      <c r="BFC2168" s="40"/>
      <c r="BFD2168" s="40"/>
      <c r="BFE2168" s="40"/>
      <c r="BFF2168" s="40"/>
      <c r="BFG2168" s="40"/>
      <c r="BFH2168" s="40"/>
      <c r="BFI2168" s="40"/>
      <c r="BFJ2168" s="40"/>
      <c r="BFK2168" s="40"/>
      <c r="BFL2168" s="40"/>
      <c r="BFM2168" s="40"/>
      <c r="BFN2168" s="40"/>
      <c r="BFO2168" s="40"/>
      <c r="BFP2168" s="40"/>
      <c r="BFQ2168" s="40"/>
      <c r="BFR2168" s="40"/>
      <c r="BFS2168" s="40"/>
      <c r="BFT2168" s="40"/>
      <c r="BFU2168" s="40"/>
      <c r="BFV2168" s="40"/>
      <c r="BFW2168" s="40"/>
      <c r="BFX2168" s="40"/>
      <c r="BFY2168" s="40"/>
      <c r="BFZ2168" s="40"/>
      <c r="BGA2168" s="40"/>
      <c r="BGB2168" s="40"/>
      <c r="BGC2168" s="40"/>
      <c r="BGD2168" s="40"/>
      <c r="BGE2168" s="40"/>
      <c r="BGF2168" s="40"/>
      <c r="BGG2168" s="40"/>
      <c r="BGH2168" s="40"/>
      <c r="BGI2168" s="40"/>
      <c r="BGJ2168" s="40"/>
      <c r="BGK2168" s="40"/>
      <c r="BGL2168" s="40"/>
      <c r="BGM2168" s="40"/>
      <c r="BGN2168" s="40"/>
      <c r="BGO2168" s="40"/>
      <c r="BGP2168" s="40"/>
      <c r="BGQ2168" s="40"/>
      <c r="BGR2168" s="40"/>
      <c r="BGS2168" s="40"/>
      <c r="BGT2168" s="40"/>
      <c r="BGU2168" s="40"/>
      <c r="BGV2168" s="40"/>
      <c r="BGW2168" s="40"/>
      <c r="BGX2168" s="40"/>
      <c r="BGY2168" s="40"/>
      <c r="BGZ2168" s="40"/>
      <c r="BHA2168" s="40"/>
      <c r="BHB2168" s="40"/>
      <c r="BHC2168" s="40"/>
      <c r="BHD2168" s="40"/>
      <c r="BHE2168" s="40"/>
      <c r="BHF2168" s="40"/>
      <c r="BHG2168" s="40"/>
      <c r="BHH2168" s="40"/>
      <c r="BHI2168" s="40"/>
      <c r="BHJ2168" s="40"/>
      <c r="BHK2168" s="40"/>
      <c r="BHL2168" s="40"/>
      <c r="BHM2168" s="40"/>
      <c r="BHN2168" s="40"/>
      <c r="BHO2168" s="40"/>
      <c r="BHP2168" s="40"/>
      <c r="BHQ2168" s="40"/>
      <c r="BHR2168" s="40"/>
      <c r="BHS2168" s="40"/>
      <c r="BHT2168" s="40"/>
      <c r="BHU2168" s="40"/>
      <c r="BHV2168" s="40"/>
      <c r="BHW2168" s="40"/>
      <c r="BHX2168" s="40"/>
      <c r="BHY2168" s="40"/>
      <c r="BHZ2168" s="40"/>
      <c r="BIA2168" s="40"/>
      <c r="BIB2168" s="40"/>
      <c r="BIC2168" s="40"/>
      <c r="BID2168" s="40"/>
      <c r="BIE2168" s="40"/>
      <c r="BIF2168" s="40"/>
      <c r="BIG2168" s="40"/>
      <c r="BIH2168" s="40"/>
      <c r="BII2168" s="40"/>
      <c r="BIJ2168" s="40"/>
      <c r="BIK2168" s="40"/>
      <c r="BIL2168" s="40"/>
      <c r="BIM2168" s="40"/>
      <c r="BIN2168" s="40"/>
      <c r="BIO2168" s="40"/>
      <c r="BIP2168" s="40"/>
      <c r="BIQ2168" s="40"/>
      <c r="BIR2168" s="40"/>
      <c r="BIS2168" s="40"/>
      <c r="BIT2168" s="40"/>
      <c r="BIU2168" s="40"/>
      <c r="BIV2168" s="40"/>
      <c r="BIW2168" s="40"/>
      <c r="BIX2168" s="40"/>
      <c r="BIY2168" s="40"/>
      <c r="BIZ2168" s="40"/>
      <c r="BJA2168" s="40"/>
      <c r="BJB2168" s="40"/>
      <c r="BJC2168" s="40"/>
      <c r="BJD2168" s="40"/>
      <c r="BJE2168" s="40"/>
      <c r="BJF2168" s="40"/>
      <c r="BJG2168" s="40"/>
      <c r="BJH2168" s="40"/>
      <c r="BJI2168" s="40"/>
      <c r="BJJ2168" s="40"/>
      <c r="BJK2168" s="40"/>
      <c r="BJL2168" s="40"/>
      <c r="BJM2168" s="40"/>
      <c r="BJN2168" s="40"/>
      <c r="BJO2168" s="40"/>
      <c r="BJP2168" s="40"/>
      <c r="BJQ2168" s="40"/>
      <c r="BJR2168" s="40"/>
      <c r="BJS2168" s="40"/>
      <c r="BJT2168" s="40"/>
      <c r="BJU2168" s="40"/>
      <c r="BJV2168" s="40"/>
      <c r="BJW2168" s="40"/>
      <c r="BJX2168" s="40"/>
      <c r="BJY2168" s="40"/>
      <c r="BJZ2168" s="40"/>
      <c r="BKA2168" s="40"/>
      <c r="BKB2168" s="40"/>
      <c r="BKC2168" s="40"/>
      <c r="BKD2168" s="40"/>
      <c r="BKE2168" s="40"/>
      <c r="BKF2168" s="40"/>
      <c r="BKG2168" s="40"/>
      <c r="BKH2168" s="40"/>
      <c r="BKI2168" s="40"/>
      <c r="BKJ2168" s="40"/>
      <c r="BKK2168" s="40"/>
      <c r="BKL2168" s="40"/>
      <c r="BKM2168" s="40"/>
      <c r="BKN2168" s="40"/>
      <c r="BKO2168" s="40"/>
      <c r="BKP2168" s="40"/>
      <c r="BKQ2168" s="40"/>
      <c r="BKR2168" s="40"/>
      <c r="BKS2168" s="40"/>
      <c r="BKT2168" s="40"/>
      <c r="BKU2168" s="40"/>
      <c r="BKV2168" s="40"/>
      <c r="BKW2168" s="40"/>
      <c r="BKX2168" s="40"/>
      <c r="BKY2168" s="40"/>
      <c r="BKZ2168" s="40"/>
      <c r="BLA2168" s="40"/>
      <c r="BLB2168" s="40"/>
      <c r="BLC2168" s="40"/>
      <c r="BLD2168" s="40"/>
      <c r="BLE2168" s="40"/>
      <c r="BLF2168" s="40"/>
      <c r="BLG2168" s="40"/>
      <c r="BLH2168" s="40"/>
      <c r="BLI2168" s="40"/>
      <c r="BLJ2168" s="40"/>
      <c r="BLK2168" s="40"/>
      <c r="BLL2168" s="40"/>
      <c r="BLM2168" s="40"/>
      <c r="BLN2168" s="40"/>
      <c r="BLO2168" s="40"/>
      <c r="BLP2168" s="40"/>
      <c r="BLQ2168" s="40"/>
      <c r="BLR2168" s="40"/>
      <c r="BLS2168" s="40"/>
      <c r="BLT2168" s="40"/>
      <c r="BLU2168" s="40"/>
      <c r="BLV2168" s="40"/>
      <c r="BLW2168" s="40"/>
      <c r="BLX2168" s="40"/>
      <c r="BLY2168" s="40"/>
      <c r="BLZ2168" s="40"/>
      <c r="BMA2168" s="40"/>
      <c r="BMB2168" s="40"/>
      <c r="BMC2168" s="40"/>
      <c r="BMD2168" s="40"/>
      <c r="BME2168" s="40"/>
      <c r="BMF2168" s="40"/>
      <c r="BMG2168" s="40"/>
      <c r="BMH2168" s="40"/>
      <c r="BMI2168" s="40"/>
      <c r="BMJ2168" s="40"/>
      <c r="BMK2168" s="40"/>
      <c r="BML2168" s="40"/>
      <c r="BMM2168" s="40"/>
      <c r="BMN2168" s="40"/>
      <c r="BMO2168" s="40"/>
      <c r="BMP2168" s="40"/>
      <c r="BMQ2168" s="40"/>
      <c r="BMR2168" s="40"/>
      <c r="BMS2168" s="40"/>
      <c r="BMT2168" s="40"/>
      <c r="BMU2168" s="40"/>
      <c r="BMV2168" s="40"/>
      <c r="BMW2168" s="40"/>
      <c r="BMX2168" s="40"/>
      <c r="BMY2168" s="40"/>
      <c r="BMZ2168" s="40"/>
      <c r="BNA2168" s="40"/>
      <c r="BNB2168" s="40"/>
      <c r="BNC2168" s="40"/>
      <c r="BND2168" s="40"/>
      <c r="BNE2168" s="40"/>
      <c r="BNF2168" s="40"/>
      <c r="BNG2168" s="40"/>
      <c r="BNH2168" s="40"/>
      <c r="BNI2168" s="40"/>
      <c r="BNJ2168" s="40"/>
      <c r="BNK2168" s="40"/>
      <c r="BNL2168" s="40"/>
      <c r="BNM2168" s="40"/>
      <c r="BNN2168" s="40"/>
      <c r="BNO2168" s="40"/>
      <c r="BNP2168" s="40"/>
      <c r="BNQ2168" s="40"/>
      <c r="BNR2168" s="40"/>
      <c r="BNS2168" s="40"/>
      <c r="BNT2168" s="40"/>
      <c r="BNU2168" s="40"/>
      <c r="BNV2168" s="40"/>
      <c r="BNW2168" s="40"/>
      <c r="BNX2168" s="40"/>
      <c r="BNY2168" s="40"/>
      <c r="BNZ2168" s="40"/>
      <c r="BOA2168" s="40"/>
      <c r="BOB2168" s="40"/>
      <c r="BOC2168" s="40"/>
      <c r="BOD2168" s="40"/>
      <c r="BOE2168" s="40"/>
      <c r="BOF2168" s="40"/>
      <c r="BOG2168" s="40"/>
      <c r="BOH2168" s="40"/>
      <c r="BOI2168" s="40"/>
      <c r="BOJ2168" s="40"/>
      <c r="BOK2168" s="40"/>
      <c r="BOL2168" s="40"/>
      <c r="BOM2168" s="40"/>
      <c r="BON2168" s="40"/>
      <c r="BOO2168" s="40"/>
      <c r="BOP2168" s="40"/>
      <c r="BOQ2168" s="40"/>
      <c r="BOR2168" s="40"/>
      <c r="BOS2168" s="40"/>
      <c r="BOT2168" s="40"/>
      <c r="BOU2168" s="40"/>
      <c r="BOV2168" s="40"/>
      <c r="BOW2168" s="40"/>
      <c r="BOX2168" s="40"/>
      <c r="BOY2168" s="40"/>
      <c r="BOZ2168" s="40"/>
      <c r="BPA2168" s="40"/>
      <c r="BPB2168" s="40"/>
      <c r="BPC2168" s="40"/>
      <c r="BPD2168" s="40"/>
      <c r="BPE2168" s="40"/>
      <c r="BPF2168" s="40"/>
      <c r="BPG2168" s="40"/>
      <c r="BPH2168" s="40"/>
      <c r="BPI2168" s="40"/>
      <c r="BPJ2168" s="40"/>
      <c r="BPK2168" s="40"/>
      <c r="BPL2168" s="40"/>
      <c r="BPM2168" s="40"/>
      <c r="BPN2168" s="40"/>
      <c r="BPO2168" s="40"/>
      <c r="BPP2168" s="40"/>
      <c r="BPQ2168" s="40"/>
      <c r="BPR2168" s="40"/>
      <c r="BPS2168" s="40"/>
      <c r="BPT2168" s="40"/>
      <c r="BPU2168" s="40"/>
      <c r="BPV2168" s="40"/>
      <c r="BPW2168" s="40"/>
      <c r="BPX2168" s="40"/>
      <c r="BPY2168" s="40"/>
      <c r="BPZ2168" s="40"/>
      <c r="BQA2168" s="40"/>
      <c r="BQB2168" s="40"/>
      <c r="BQC2168" s="40"/>
      <c r="BQD2168" s="40"/>
      <c r="BQE2168" s="40"/>
      <c r="BQF2168" s="40"/>
      <c r="BQG2168" s="40"/>
      <c r="BQH2168" s="40"/>
      <c r="BQI2168" s="40"/>
      <c r="BQJ2168" s="40"/>
      <c r="BQK2168" s="40"/>
      <c r="BQL2168" s="40"/>
      <c r="BQM2168" s="40"/>
      <c r="BQN2168" s="40"/>
      <c r="BQO2168" s="40"/>
      <c r="BQP2168" s="40"/>
      <c r="BQQ2168" s="40"/>
      <c r="BQR2168" s="40"/>
      <c r="BQS2168" s="40"/>
      <c r="BQT2168" s="40"/>
      <c r="BQU2168" s="40"/>
      <c r="BQV2168" s="40"/>
      <c r="BQW2168" s="40"/>
      <c r="BQX2168" s="40"/>
      <c r="BQY2168" s="40"/>
      <c r="BQZ2168" s="40"/>
      <c r="BRA2168" s="40"/>
      <c r="BRB2168" s="40"/>
      <c r="BRC2168" s="40"/>
      <c r="BRD2168" s="40"/>
      <c r="BRE2168" s="40"/>
      <c r="BRF2168" s="40"/>
      <c r="BRG2168" s="40"/>
      <c r="BRH2168" s="40"/>
      <c r="BRI2168" s="40"/>
      <c r="BRJ2168" s="40"/>
      <c r="BRK2168" s="40"/>
      <c r="BRL2168" s="40"/>
      <c r="BRM2168" s="40"/>
      <c r="BRN2168" s="40"/>
      <c r="BRO2168" s="40"/>
      <c r="BRP2168" s="40"/>
      <c r="BRQ2168" s="40"/>
      <c r="BRR2168" s="40"/>
      <c r="BRS2168" s="40"/>
      <c r="BRT2168" s="40"/>
      <c r="BRU2168" s="40"/>
      <c r="BRV2168" s="40"/>
      <c r="BRW2168" s="40"/>
      <c r="BRX2168" s="40"/>
      <c r="BRY2168" s="40"/>
      <c r="BRZ2168" s="40"/>
      <c r="BSA2168" s="40"/>
      <c r="BSB2168" s="40"/>
      <c r="BSC2168" s="40"/>
      <c r="BSD2168" s="40"/>
      <c r="BSE2168" s="40"/>
      <c r="BSF2168" s="40"/>
      <c r="BSG2168" s="40"/>
      <c r="BSH2168" s="40"/>
      <c r="BSI2168" s="40"/>
      <c r="BSJ2168" s="40"/>
      <c r="BSK2168" s="40"/>
      <c r="BSL2168" s="40"/>
      <c r="BSM2168" s="40"/>
      <c r="BSN2168" s="40"/>
      <c r="BSO2168" s="40"/>
      <c r="BSP2168" s="40"/>
      <c r="BSQ2168" s="40"/>
      <c r="BSR2168" s="40"/>
      <c r="BSS2168" s="40"/>
      <c r="BST2168" s="40"/>
      <c r="BSU2168" s="40"/>
      <c r="BSV2168" s="40"/>
      <c r="BSW2168" s="40"/>
      <c r="BSX2168" s="40"/>
      <c r="BSY2168" s="40"/>
      <c r="BSZ2168" s="40"/>
      <c r="BTA2168" s="40"/>
      <c r="BTB2168" s="40"/>
      <c r="BTC2168" s="40"/>
      <c r="BTD2168" s="40"/>
      <c r="BTE2168" s="40"/>
      <c r="BTF2168" s="40"/>
      <c r="BTG2168" s="40"/>
      <c r="BTH2168" s="40"/>
      <c r="BTI2168" s="40"/>
      <c r="BTJ2168" s="40"/>
      <c r="BTK2168" s="40"/>
      <c r="BTL2168" s="40"/>
      <c r="BTM2168" s="40"/>
      <c r="BTN2168" s="40"/>
      <c r="BTO2168" s="40"/>
      <c r="BTP2168" s="40"/>
      <c r="BTQ2168" s="40"/>
      <c r="BTR2168" s="40"/>
      <c r="BTS2168" s="40"/>
      <c r="BTT2168" s="40"/>
      <c r="BTU2168" s="40"/>
      <c r="BTV2168" s="40"/>
      <c r="BTW2168" s="40"/>
      <c r="BTX2168" s="40"/>
      <c r="BTY2168" s="40"/>
      <c r="BTZ2168" s="40"/>
      <c r="BUA2168" s="40"/>
      <c r="BUB2168" s="40"/>
      <c r="BUC2168" s="40"/>
      <c r="BUD2168" s="40"/>
      <c r="BUE2168" s="40"/>
      <c r="BUF2168" s="40"/>
      <c r="BUG2168" s="40"/>
      <c r="BUH2168" s="40"/>
      <c r="BUI2168" s="40"/>
      <c r="BUJ2168" s="40"/>
      <c r="BUK2168" s="40"/>
      <c r="BUL2168" s="40"/>
      <c r="BUM2168" s="40"/>
      <c r="BUN2168" s="40"/>
      <c r="BUO2168" s="40"/>
      <c r="BUP2168" s="40"/>
      <c r="BUQ2168" s="40"/>
      <c r="BUR2168" s="40"/>
      <c r="BUS2168" s="40"/>
      <c r="BUT2168" s="40"/>
      <c r="BUU2168" s="40"/>
      <c r="BUV2168" s="40"/>
      <c r="BUW2168" s="40"/>
      <c r="BUX2168" s="40"/>
      <c r="BUY2168" s="40"/>
      <c r="BUZ2168" s="40"/>
      <c r="BVA2168" s="40"/>
      <c r="BVB2168" s="40"/>
      <c r="BVC2168" s="40"/>
      <c r="BVD2168" s="40"/>
      <c r="BVE2168" s="40"/>
      <c r="BVF2168" s="40"/>
      <c r="BVG2168" s="40"/>
      <c r="BVH2168" s="40"/>
      <c r="BVI2168" s="40"/>
      <c r="BVJ2168" s="40"/>
      <c r="BVK2168" s="40"/>
      <c r="BVL2168" s="40"/>
      <c r="BVM2168" s="40"/>
      <c r="BVN2168" s="40"/>
      <c r="BVO2168" s="40"/>
      <c r="BVP2168" s="40"/>
      <c r="BVQ2168" s="40"/>
      <c r="BVR2168" s="40"/>
      <c r="BVS2168" s="40"/>
      <c r="BVT2168" s="40"/>
      <c r="BVU2168" s="40"/>
      <c r="BVV2168" s="40"/>
      <c r="BVW2168" s="40"/>
      <c r="BVX2168" s="40"/>
      <c r="BVY2168" s="40"/>
      <c r="BVZ2168" s="40"/>
      <c r="BWA2168" s="40"/>
      <c r="BWB2168" s="40"/>
      <c r="BWC2168" s="40"/>
      <c r="BWD2168" s="40"/>
      <c r="BWE2168" s="40"/>
      <c r="BWF2168" s="40"/>
      <c r="BWG2168" s="40"/>
      <c r="BWH2168" s="40"/>
      <c r="BWI2168" s="40"/>
      <c r="BWJ2168" s="40"/>
      <c r="BWK2168" s="40"/>
      <c r="BWL2168" s="40"/>
      <c r="BWM2168" s="40"/>
      <c r="BWN2168" s="40"/>
      <c r="BWO2168" s="40"/>
      <c r="BWP2168" s="40"/>
      <c r="BWQ2168" s="40"/>
      <c r="BWR2168" s="40"/>
      <c r="BWS2168" s="40"/>
      <c r="BWT2168" s="40"/>
      <c r="BWU2168" s="40"/>
      <c r="BWV2168" s="40"/>
      <c r="BWW2168" s="40"/>
      <c r="BWX2168" s="40"/>
      <c r="BWY2168" s="40"/>
      <c r="BWZ2168" s="40"/>
      <c r="BXA2168" s="40"/>
      <c r="BXB2168" s="40"/>
      <c r="BXC2168" s="40"/>
      <c r="BXD2168" s="40"/>
      <c r="BXE2168" s="40"/>
      <c r="BXF2168" s="40"/>
      <c r="BXG2168" s="40"/>
      <c r="BXH2168" s="40"/>
      <c r="BXI2168" s="40"/>
      <c r="BXJ2168" s="40"/>
      <c r="BXK2168" s="40"/>
      <c r="BXL2168" s="40"/>
      <c r="BXM2168" s="40"/>
      <c r="BXN2168" s="40"/>
      <c r="BXO2168" s="40"/>
      <c r="BXP2168" s="40"/>
      <c r="BXQ2168" s="40"/>
      <c r="BXR2168" s="40"/>
      <c r="BXS2168" s="40"/>
      <c r="BXT2168" s="40"/>
      <c r="BXU2168" s="40"/>
      <c r="BXV2168" s="40"/>
      <c r="BXW2168" s="40"/>
      <c r="BXX2168" s="40"/>
      <c r="BXY2168" s="40"/>
      <c r="BXZ2168" s="40"/>
      <c r="BYA2168" s="40"/>
      <c r="BYB2168" s="40"/>
      <c r="BYC2168" s="40"/>
      <c r="BYD2168" s="40"/>
      <c r="BYE2168" s="40"/>
      <c r="BYF2168" s="40"/>
      <c r="BYG2168" s="40"/>
      <c r="BYH2168" s="40"/>
      <c r="BYI2168" s="40"/>
      <c r="BYJ2168" s="40"/>
      <c r="BYK2168" s="40"/>
      <c r="BYL2168" s="40"/>
      <c r="BYM2168" s="40"/>
      <c r="BYN2168" s="40"/>
      <c r="BYO2168" s="40"/>
      <c r="BYP2168" s="40"/>
      <c r="BYQ2168" s="40"/>
      <c r="BYR2168" s="40"/>
      <c r="BYS2168" s="40"/>
      <c r="BYT2168" s="40"/>
      <c r="BYU2168" s="40"/>
      <c r="BYV2168" s="40"/>
      <c r="BYW2168" s="40"/>
      <c r="BYX2168" s="40"/>
      <c r="BYY2168" s="40"/>
      <c r="BYZ2168" s="40"/>
      <c r="BZA2168" s="40"/>
      <c r="BZB2168" s="40"/>
      <c r="BZC2168" s="40"/>
      <c r="BZD2168" s="40"/>
      <c r="BZE2168" s="40"/>
      <c r="BZF2168" s="40"/>
      <c r="BZG2168" s="40"/>
      <c r="BZH2168" s="40"/>
      <c r="BZI2168" s="40"/>
      <c r="BZJ2168" s="40"/>
      <c r="BZK2168" s="40"/>
      <c r="BZL2168" s="40"/>
      <c r="BZM2168" s="40"/>
      <c r="BZN2168" s="40"/>
      <c r="BZO2168" s="40"/>
      <c r="BZP2168" s="40"/>
      <c r="BZQ2168" s="40"/>
      <c r="BZR2168" s="40"/>
      <c r="BZS2168" s="40"/>
      <c r="BZT2168" s="40"/>
      <c r="BZU2168" s="40"/>
      <c r="BZV2168" s="40"/>
      <c r="BZW2168" s="40"/>
      <c r="BZX2168" s="40"/>
      <c r="BZY2168" s="40"/>
      <c r="BZZ2168" s="40"/>
      <c r="CAA2168" s="40"/>
      <c r="CAB2168" s="40"/>
      <c r="CAC2168" s="40"/>
      <c r="CAD2168" s="40"/>
      <c r="CAE2168" s="40"/>
      <c r="CAF2168" s="40"/>
      <c r="CAG2168" s="40"/>
      <c r="CAH2168" s="40"/>
      <c r="CAI2168" s="40"/>
      <c r="CAJ2168" s="40"/>
      <c r="CAK2168" s="40"/>
      <c r="CAL2168" s="40"/>
      <c r="CAM2168" s="40"/>
      <c r="CAN2168" s="40"/>
      <c r="CAO2168" s="40"/>
      <c r="CAP2168" s="40"/>
      <c r="CAQ2168" s="40"/>
      <c r="CAR2168" s="40"/>
      <c r="CAS2168" s="40"/>
      <c r="CAT2168" s="40"/>
      <c r="CAU2168" s="40"/>
      <c r="CAV2168" s="40"/>
      <c r="CAW2168" s="40"/>
      <c r="CAX2168" s="40"/>
      <c r="CAY2168" s="40"/>
      <c r="CAZ2168" s="40"/>
      <c r="CBA2168" s="40"/>
      <c r="CBB2168" s="40"/>
      <c r="CBC2168" s="40"/>
      <c r="CBD2168" s="40"/>
      <c r="CBE2168" s="40"/>
      <c r="CBF2168" s="40"/>
      <c r="CBG2168" s="40"/>
      <c r="CBH2168" s="40"/>
      <c r="CBI2168" s="40"/>
      <c r="CBJ2168" s="40"/>
      <c r="CBK2168" s="40"/>
      <c r="CBL2168" s="40"/>
      <c r="CBM2168" s="40"/>
      <c r="CBN2168" s="40"/>
      <c r="CBO2168" s="40"/>
      <c r="CBP2168" s="40"/>
      <c r="CBQ2168" s="40"/>
      <c r="CBR2168" s="40"/>
      <c r="CBS2168" s="40"/>
      <c r="CBT2168" s="40"/>
      <c r="CBU2168" s="40"/>
      <c r="CBV2168" s="40"/>
      <c r="CBW2168" s="40"/>
      <c r="CBX2168" s="40"/>
      <c r="CBY2168" s="40"/>
      <c r="CBZ2168" s="40"/>
      <c r="CCA2168" s="40"/>
      <c r="CCB2168" s="40"/>
      <c r="CCC2168" s="40"/>
      <c r="CCD2168" s="40"/>
      <c r="CCE2168" s="40"/>
      <c r="CCF2168" s="40"/>
      <c r="CCG2168" s="40"/>
      <c r="CCH2168" s="40"/>
      <c r="CCI2168" s="40"/>
      <c r="CCJ2168" s="40"/>
      <c r="CCK2168" s="40"/>
      <c r="CCL2168" s="40"/>
      <c r="CCM2168" s="40"/>
      <c r="CCN2168" s="40"/>
      <c r="CCO2168" s="40"/>
      <c r="CCP2168" s="40"/>
      <c r="CCQ2168" s="40"/>
      <c r="CCR2168" s="40"/>
      <c r="CCS2168" s="40"/>
      <c r="CCT2168" s="40"/>
      <c r="CCU2168" s="40"/>
      <c r="CCV2168" s="40"/>
      <c r="CCW2168" s="40"/>
      <c r="CCX2168" s="40"/>
      <c r="CCY2168" s="40"/>
      <c r="CCZ2168" s="40"/>
      <c r="CDA2168" s="40"/>
      <c r="CDB2168" s="40"/>
      <c r="CDC2168" s="40"/>
      <c r="CDD2168" s="40"/>
      <c r="CDE2168" s="40"/>
      <c r="CDF2168" s="40"/>
      <c r="CDG2168" s="40"/>
      <c r="CDH2168" s="40"/>
      <c r="CDI2168" s="40"/>
      <c r="CDJ2168" s="40"/>
      <c r="CDK2168" s="40"/>
      <c r="CDL2168" s="40"/>
      <c r="CDM2168" s="40"/>
      <c r="CDN2168" s="40"/>
      <c r="CDO2168" s="40"/>
      <c r="CDP2168" s="40"/>
      <c r="CDQ2168" s="40"/>
      <c r="CDR2168" s="40"/>
      <c r="CDS2168" s="40"/>
      <c r="CDT2168" s="40"/>
      <c r="CDU2168" s="40"/>
      <c r="CDV2168" s="40"/>
      <c r="CDW2168" s="40"/>
      <c r="CDX2168" s="40"/>
      <c r="CDY2168" s="40"/>
      <c r="CDZ2168" s="40"/>
      <c r="CEA2168" s="40"/>
      <c r="CEB2168" s="40"/>
      <c r="CEC2168" s="40"/>
      <c r="CED2168" s="40"/>
      <c r="CEE2168" s="40"/>
      <c r="CEF2168" s="40"/>
      <c r="CEG2168" s="40"/>
      <c r="CEH2168" s="40"/>
      <c r="CEI2168" s="40"/>
      <c r="CEJ2168" s="40"/>
      <c r="CEK2168" s="40"/>
      <c r="CEL2168" s="40"/>
      <c r="CEM2168" s="40"/>
      <c r="CEN2168" s="40"/>
      <c r="CEO2168" s="40"/>
      <c r="CEP2168" s="40"/>
      <c r="CEQ2168" s="40"/>
      <c r="CER2168" s="40"/>
      <c r="CES2168" s="40"/>
      <c r="CET2168" s="40"/>
      <c r="CEU2168" s="40"/>
      <c r="CEV2168" s="40"/>
      <c r="CEW2168" s="40"/>
      <c r="CEX2168" s="40"/>
      <c r="CEY2168" s="40"/>
      <c r="CEZ2168" s="40"/>
      <c r="CFA2168" s="40"/>
      <c r="CFB2168" s="40"/>
      <c r="CFC2168" s="40"/>
      <c r="CFD2168" s="40"/>
      <c r="CFE2168" s="40"/>
      <c r="CFF2168" s="40"/>
      <c r="CFG2168" s="40"/>
      <c r="CFH2168" s="40"/>
      <c r="CFI2168" s="40"/>
      <c r="CFJ2168" s="40"/>
      <c r="CFK2168" s="40"/>
      <c r="CFL2168" s="40"/>
      <c r="CFM2168" s="40"/>
      <c r="CFN2168" s="40"/>
      <c r="CFO2168" s="40"/>
      <c r="CFP2168" s="40"/>
      <c r="CFQ2168" s="40"/>
      <c r="CFR2168" s="40"/>
      <c r="CFS2168" s="40"/>
      <c r="CFT2168" s="40"/>
      <c r="CFU2168" s="40"/>
      <c r="CFV2168" s="40"/>
      <c r="CFW2168" s="40"/>
      <c r="CFX2168" s="40"/>
      <c r="CFY2168" s="40"/>
      <c r="CFZ2168" s="40"/>
      <c r="CGA2168" s="40"/>
      <c r="CGB2168" s="40"/>
      <c r="CGC2168" s="40"/>
      <c r="CGD2168" s="40"/>
      <c r="CGE2168" s="40"/>
      <c r="CGF2168" s="40"/>
      <c r="CGG2168" s="40"/>
      <c r="CGH2168" s="40"/>
      <c r="CGI2168" s="40"/>
      <c r="CGJ2168" s="40"/>
      <c r="CGK2168" s="40"/>
      <c r="CGL2168" s="40"/>
      <c r="CGM2168" s="40"/>
      <c r="CGN2168" s="40"/>
      <c r="CGO2168" s="40"/>
      <c r="CGP2168" s="40"/>
      <c r="CGQ2168" s="37" t="s">
        <v>70</v>
      </c>
    </row>
    <row r="2169" spans="1:2227" x14ac:dyDescent="0.25">
      <c r="A2169" s="9" t="s">
        <v>70</v>
      </c>
      <c r="B2169" s="10">
        <v>999054000033617</v>
      </c>
      <c r="C2169" s="11" t="s">
        <v>86</v>
      </c>
      <c r="D2169" s="9"/>
      <c r="E2169" s="9" t="s">
        <v>182</v>
      </c>
      <c r="F2169" s="9" t="s">
        <v>71</v>
      </c>
      <c r="G2169" s="9" t="s">
        <v>199</v>
      </c>
      <c r="H2169" s="9" t="s">
        <v>73</v>
      </c>
      <c r="I2169" s="9">
        <v>1</v>
      </c>
      <c r="J2169" s="9">
        <v>201.5</v>
      </c>
      <c r="K2169" s="9">
        <v>359</v>
      </c>
      <c r="L2169" s="9">
        <v>157.5</v>
      </c>
      <c r="M2169" s="10">
        <v>124</v>
      </c>
      <c r="N2169" s="9">
        <v>1.27</v>
      </c>
      <c r="O2169" s="9">
        <v>3.89</v>
      </c>
      <c r="P2169" s="9"/>
      <c r="Q2169" s="9"/>
      <c r="R2169" s="9"/>
      <c r="S2169" s="9"/>
      <c r="T2169" s="9"/>
      <c r="U2169" s="9"/>
      <c r="V2169" s="13"/>
      <c r="W2169" s="13"/>
      <c r="X2169" s="13"/>
      <c r="Y2169" s="13"/>
      <c r="Z2169" s="13"/>
      <c r="AA2169" s="13"/>
      <c r="AB2169" s="9">
        <v>201.5</v>
      </c>
      <c r="AC2169" s="9">
        <v>359</v>
      </c>
      <c r="AD2169" s="9">
        <v>124</v>
      </c>
      <c r="AE2169" s="9">
        <v>157.5</v>
      </c>
      <c r="AF2169" s="9">
        <v>1.27</v>
      </c>
      <c r="AG2169" s="9">
        <v>3.89</v>
      </c>
      <c r="AH2169" s="9">
        <v>5.33</v>
      </c>
      <c r="AI2169" s="9">
        <v>839.83</v>
      </c>
      <c r="AJ2169" s="9">
        <v>613.21</v>
      </c>
      <c r="AK2169" s="9">
        <v>34.22</v>
      </c>
      <c r="AL2169" s="9">
        <v>19718.79</v>
      </c>
      <c r="AM2169" s="9">
        <v>621.75</v>
      </c>
      <c r="AN2169" s="9">
        <f>Tabla1[[#This Row],[Costo Compra]]+Tabla1[[#This Row],[Otros Compra]]</f>
        <v>20340.54</v>
      </c>
      <c r="AO2169" s="9" t="s">
        <v>240</v>
      </c>
      <c r="AP2169" s="9" t="s">
        <v>162</v>
      </c>
      <c r="AQ2169" s="9" t="s">
        <v>163</v>
      </c>
      <c r="AR2169" s="9" t="s">
        <v>148</v>
      </c>
      <c r="AS2169" s="9">
        <v>5388.93</v>
      </c>
      <c r="AT2169" s="9">
        <v>0</v>
      </c>
      <c r="AU2169" s="9" t="s">
        <v>77</v>
      </c>
      <c r="AV2169" s="9">
        <v>2020</v>
      </c>
      <c r="AW2169" s="12">
        <v>43929</v>
      </c>
      <c r="AX2169" s="12">
        <v>44053</v>
      </c>
      <c r="AY2169" s="9">
        <v>0</v>
      </c>
      <c r="AZ2169" s="9">
        <v>0</v>
      </c>
      <c r="BA2169" s="9">
        <v>-25729.47</v>
      </c>
      <c r="BB2169" s="9">
        <v>-163.36000000000001</v>
      </c>
      <c r="BC2169" s="9">
        <v>3301</v>
      </c>
      <c r="BD2169" s="9"/>
      <c r="BE2169" s="9" t="s">
        <v>78</v>
      </c>
      <c r="BF2169" s="9" t="s">
        <v>78</v>
      </c>
      <c r="BG2169" s="9"/>
      <c r="BH2169" s="9" t="s">
        <v>79</v>
      </c>
      <c r="BI2169" s="9"/>
      <c r="BJ2169" s="9">
        <v>0</v>
      </c>
      <c r="BK2169" s="9">
        <v>0</v>
      </c>
      <c r="BL2169" s="9">
        <v>0</v>
      </c>
      <c r="BM2169" s="9">
        <v>0</v>
      </c>
      <c r="BN2169" s="9">
        <v>0</v>
      </c>
      <c r="BO2169" s="9">
        <v>0</v>
      </c>
      <c r="BP2169" s="13"/>
      <c r="BQ2169" s="9" t="s">
        <v>80</v>
      </c>
      <c r="BR2169" s="9" t="s">
        <v>81</v>
      </c>
      <c r="BS2169" s="40"/>
      <c r="BT2169" s="40"/>
      <c r="BU2169" s="40"/>
      <c r="BV2169" s="40"/>
      <c r="BW2169" s="40"/>
      <c r="BX2169" s="40"/>
      <c r="BY2169" s="40"/>
      <c r="BZ2169" s="40"/>
      <c r="CA2169" s="40"/>
      <c r="CB2169" s="40"/>
      <c r="CC2169" s="40"/>
      <c r="CD2169" s="40"/>
      <c r="CE2169" s="40"/>
      <c r="CF2169" s="40"/>
      <c r="CG2169" s="40"/>
      <c r="CH2169" s="40"/>
      <c r="CI2169" s="40"/>
      <c r="CJ2169" s="40"/>
      <c r="CK2169" s="40"/>
      <c r="CL2169" s="40"/>
      <c r="CM2169" s="40"/>
      <c r="CN2169" s="40"/>
      <c r="CO2169" s="40"/>
      <c r="CP2169" s="40"/>
      <c r="CQ2169" s="40"/>
      <c r="CR2169" s="40"/>
      <c r="CS2169" s="40"/>
      <c r="CT2169" s="40"/>
      <c r="CU2169" s="40"/>
      <c r="CV2169" s="40"/>
      <c r="CW2169" s="40"/>
      <c r="CX2169" s="40"/>
      <c r="CY2169" s="40"/>
      <c r="CZ2169" s="40"/>
      <c r="DA2169" s="40"/>
      <c r="DB2169" s="40"/>
      <c r="DC2169" s="40"/>
      <c r="DD2169" s="40"/>
      <c r="DE2169" s="40"/>
      <c r="DF2169" s="40"/>
      <c r="DG2169" s="40"/>
      <c r="DH2169" s="40"/>
      <c r="DI2169" s="40"/>
      <c r="DJ2169" s="40"/>
      <c r="DK2169" s="40"/>
      <c r="DL2169" s="40"/>
      <c r="DM2169" s="40"/>
      <c r="DN2169" s="40"/>
      <c r="DO2169" s="40"/>
      <c r="DP2169" s="40"/>
      <c r="DQ2169" s="40"/>
      <c r="DR2169" s="40"/>
      <c r="DS2169" s="40"/>
      <c r="DT2169" s="40"/>
      <c r="DU2169" s="40"/>
      <c r="DV2169" s="40"/>
      <c r="DW2169" s="40"/>
      <c r="DX2169" s="40"/>
      <c r="DY2169" s="40"/>
      <c r="DZ2169" s="40"/>
      <c r="EA2169" s="40"/>
      <c r="EB2169" s="40"/>
      <c r="EC2169" s="40"/>
      <c r="ED2169" s="40"/>
      <c r="EE2169" s="40"/>
      <c r="EF2169" s="40"/>
      <c r="EG2169" s="40"/>
      <c r="EH2169" s="40"/>
      <c r="EI2169" s="40"/>
      <c r="EJ2169" s="40"/>
      <c r="EK2169" s="40"/>
      <c r="EL2169" s="40"/>
      <c r="EM2169" s="40"/>
      <c r="EN2169" s="40"/>
      <c r="EO2169" s="40"/>
      <c r="EP2169" s="40"/>
      <c r="EQ2169" s="40"/>
      <c r="ER2169" s="40"/>
      <c r="ES2169" s="40"/>
      <c r="ET2169" s="40"/>
      <c r="EU2169" s="40"/>
      <c r="EV2169" s="40"/>
      <c r="EW2169" s="40"/>
      <c r="EX2169" s="40"/>
      <c r="EY2169" s="40"/>
      <c r="EZ2169" s="40"/>
      <c r="FA2169" s="40"/>
      <c r="FB2169" s="40"/>
      <c r="FC2169" s="40"/>
      <c r="FD2169" s="40"/>
      <c r="FE2169" s="40"/>
      <c r="FF2169" s="40"/>
      <c r="FG2169" s="40"/>
      <c r="FH2169" s="40"/>
      <c r="FI2169" s="40"/>
      <c r="FJ2169" s="40"/>
      <c r="FK2169" s="40"/>
      <c r="FL2169" s="40"/>
      <c r="FM2169" s="40"/>
      <c r="FN2169" s="40"/>
      <c r="FO2169" s="40"/>
      <c r="FP2169" s="40"/>
      <c r="FQ2169" s="40"/>
      <c r="FR2169" s="40"/>
      <c r="FS2169" s="40"/>
      <c r="FT2169" s="40"/>
      <c r="FU2169" s="40"/>
      <c r="FV2169" s="40"/>
      <c r="FW2169" s="40"/>
      <c r="FX2169" s="40"/>
      <c r="FY2169" s="40"/>
      <c r="FZ2169" s="40"/>
      <c r="GA2169" s="40"/>
      <c r="GB2169" s="40"/>
      <c r="GC2169" s="40"/>
      <c r="GD2169" s="40"/>
      <c r="GE2169" s="40"/>
      <c r="GF2169" s="40"/>
      <c r="GG2169" s="40"/>
      <c r="GH2169" s="40"/>
      <c r="GI2169" s="40"/>
      <c r="GJ2169" s="40"/>
      <c r="GK2169" s="40"/>
      <c r="GL2169" s="40"/>
      <c r="GM2169" s="40"/>
      <c r="GN2169" s="40"/>
      <c r="GO2169" s="40"/>
      <c r="GP2169" s="40"/>
      <c r="GQ2169" s="40"/>
      <c r="GR2169" s="40"/>
      <c r="GS2169" s="40"/>
      <c r="GT2169" s="40"/>
      <c r="GU2169" s="40"/>
      <c r="GV2169" s="40"/>
      <c r="GW2169" s="40"/>
      <c r="GX2169" s="40"/>
      <c r="GY2169" s="40"/>
      <c r="GZ2169" s="40"/>
      <c r="HA2169" s="40"/>
      <c r="HB2169" s="40"/>
      <c r="HC2169" s="40"/>
      <c r="HD2169" s="40"/>
      <c r="HE2169" s="40"/>
      <c r="HF2169" s="40"/>
      <c r="HG2169" s="40"/>
      <c r="HH2169" s="40"/>
      <c r="HI2169" s="40"/>
      <c r="HJ2169" s="40"/>
      <c r="HK2169" s="40"/>
      <c r="HL2169" s="40"/>
      <c r="HM2169" s="40"/>
      <c r="HN2169" s="40"/>
      <c r="HO2169" s="40"/>
      <c r="HP2169" s="40"/>
      <c r="HQ2169" s="40"/>
      <c r="HR2169" s="40"/>
      <c r="HS2169" s="40"/>
      <c r="HT2169" s="40"/>
      <c r="HU2169" s="40"/>
      <c r="HV2169" s="40"/>
      <c r="HW2169" s="40"/>
      <c r="HX2169" s="40"/>
      <c r="HY2169" s="40"/>
      <c r="HZ2169" s="40"/>
      <c r="IA2169" s="40"/>
      <c r="IB2169" s="40"/>
      <c r="IC2169" s="40"/>
      <c r="ID2169" s="40"/>
      <c r="IE2169" s="40"/>
      <c r="IF2169" s="40"/>
      <c r="IG2169" s="40"/>
      <c r="IH2169" s="40"/>
      <c r="II2169" s="40"/>
      <c r="IJ2169" s="40"/>
      <c r="IK2169" s="40"/>
      <c r="IL2169" s="40"/>
      <c r="IM2169" s="40"/>
      <c r="IN2169" s="40"/>
      <c r="IO2169" s="40"/>
      <c r="IP2169" s="40"/>
      <c r="IQ2169" s="40"/>
      <c r="IR2169" s="40"/>
      <c r="IS2169" s="40"/>
      <c r="IT2169" s="40"/>
      <c r="IU2169" s="40"/>
      <c r="IV2169" s="40"/>
      <c r="IW2169" s="40"/>
      <c r="IX2169" s="40"/>
      <c r="IY2169" s="40"/>
      <c r="IZ2169" s="40"/>
      <c r="JA2169" s="40"/>
      <c r="JB2169" s="40"/>
      <c r="JC2169" s="40"/>
      <c r="JD2169" s="40"/>
      <c r="JE2169" s="40"/>
      <c r="JF2169" s="40"/>
      <c r="JG2169" s="40"/>
      <c r="JH2169" s="40"/>
      <c r="JI2169" s="40"/>
      <c r="JJ2169" s="40"/>
      <c r="JK2169" s="40"/>
      <c r="JL2169" s="40"/>
      <c r="JM2169" s="40"/>
      <c r="JN2169" s="40"/>
      <c r="JO2169" s="40"/>
      <c r="JP2169" s="40"/>
      <c r="JQ2169" s="40"/>
      <c r="JR2169" s="40"/>
      <c r="JS2169" s="40"/>
      <c r="JT2169" s="40"/>
      <c r="JU2169" s="40"/>
      <c r="JV2169" s="40"/>
      <c r="JW2169" s="40"/>
      <c r="JX2169" s="40"/>
      <c r="JY2169" s="40"/>
      <c r="JZ2169" s="40"/>
      <c r="KA2169" s="40"/>
      <c r="KB2169" s="40"/>
      <c r="KC2169" s="40"/>
      <c r="KD2169" s="40"/>
      <c r="KE2169" s="40"/>
      <c r="KF2169" s="40"/>
      <c r="KG2169" s="40"/>
      <c r="KH2169" s="40"/>
      <c r="KI2169" s="40"/>
      <c r="KJ2169" s="40"/>
      <c r="KK2169" s="40"/>
      <c r="KL2169" s="40"/>
      <c r="KM2169" s="40"/>
      <c r="KN2169" s="40"/>
      <c r="KO2169" s="40"/>
      <c r="KP2169" s="40"/>
      <c r="KQ2169" s="40"/>
      <c r="KR2169" s="40"/>
      <c r="KS2169" s="40"/>
      <c r="KT2169" s="40"/>
      <c r="KU2169" s="40"/>
      <c r="KV2169" s="40"/>
      <c r="KW2169" s="40"/>
      <c r="KX2169" s="40"/>
      <c r="KY2169" s="40"/>
      <c r="KZ2169" s="40"/>
      <c r="LA2169" s="40"/>
      <c r="LB2169" s="40"/>
      <c r="LC2169" s="40"/>
      <c r="LD2169" s="40"/>
      <c r="LE2169" s="40"/>
      <c r="LF2169" s="40"/>
      <c r="LG2169" s="40"/>
      <c r="LH2169" s="40"/>
      <c r="LI2169" s="40"/>
      <c r="LJ2169" s="40"/>
      <c r="LK2169" s="40"/>
      <c r="LL2169" s="40"/>
      <c r="LM2169" s="40"/>
      <c r="LN2169" s="40"/>
      <c r="LO2169" s="40"/>
      <c r="LP2169" s="40"/>
      <c r="LQ2169" s="40"/>
      <c r="LR2169" s="40"/>
      <c r="LS2169" s="40"/>
      <c r="LT2169" s="40"/>
      <c r="LU2169" s="40"/>
      <c r="LV2169" s="40"/>
      <c r="LW2169" s="40"/>
      <c r="LX2169" s="40"/>
      <c r="LY2169" s="40"/>
      <c r="LZ2169" s="40"/>
      <c r="MA2169" s="40"/>
      <c r="MB2169" s="40"/>
      <c r="MC2169" s="40"/>
      <c r="MD2169" s="40"/>
      <c r="ME2169" s="40"/>
      <c r="MF2169" s="40"/>
      <c r="MG2169" s="40"/>
      <c r="MH2169" s="40"/>
      <c r="MI2169" s="40"/>
      <c r="MJ2169" s="40"/>
      <c r="MK2169" s="40"/>
      <c r="ML2169" s="40"/>
      <c r="MM2169" s="40"/>
      <c r="MN2169" s="40"/>
      <c r="MO2169" s="40"/>
      <c r="MP2169" s="40"/>
      <c r="MQ2169" s="40"/>
      <c r="MR2169" s="40"/>
      <c r="MS2169" s="40"/>
      <c r="MT2169" s="40"/>
      <c r="MU2169" s="40"/>
      <c r="MV2169" s="40"/>
      <c r="MW2169" s="40"/>
      <c r="MX2169" s="40"/>
      <c r="MY2169" s="40"/>
      <c r="MZ2169" s="40"/>
      <c r="NA2169" s="40"/>
      <c r="NB2169" s="40"/>
      <c r="NC2169" s="40"/>
      <c r="ND2169" s="40"/>
      <c r="NE2169" s="40"/>
      <c r="NF2169" s="40"/>
      <c r="NG2169" s="40"/>
      <c r="NH2169" s="40"/>
      <c r="NI2169" s="40"/>
      <c r="NJ2169" s="40"/>
      <c r="NK2169" s="40"/>
      <c r="NL2169" s="40"/>
      <c r="NM2169" s="40"/>
      <c r="NN2169" s="40"/>
      <c r="NO2169" s="40"/>
      <c r="NP2169" s="40"/>
      <c r="NQ2169" s="40"/>
      <c r="NR2169" s="40"/>
      <c r="NS2169" s="40"/>
      <c r="NT2169" s="40"/>
      <c r="NU2169" s="40"/>
      <c r="NV2169" s="40"/>
      <c r="NW2169" s="40"/>
      <c r="NX2169" s="40"/>
      <c r="NY2169" s="40"/>
      <c r="NZ2169" s="40"/>
      <c r="OA2169" s="40"/>
      <c r="OB2169" s="40"/>
      <c r="OC2169" s="40"/>
      <c r="OD2169" s="40"/>
      <c r="OE2169" s="40"/>
      <c r="OF2169" s="40"/>
      <c r="OG2169" s="40"/>
      <c r="OH2169" s="40"/>
      <c r="OI2169" s="40"/>
      <c r="OJ2169" s="40"/>
      <c r="OK2169" s="40"/>
      <c r="OL2169" s="40"/>
      <c r="OM2169" s="40"/>
      <c r="ON2169" s="40"/>
      <c r="OO2169" s="40"/>
      <c r="OP2169" s="40"/>
      <c r="OQ2169" s="40"/>
      <c r="OR2169" s="40"/>
      <c r="OS2169" s="40"/>
      <c r="OT2169" s="40"/>
      <c r="OU2169" s="40"/>
      <c r="OV2169" s="40"/>
      <c r="OW2169" s="40"/>
      <c r="OX2169" s="40"/>
      <c r="OY2169" s="40"/>
      <c r="OZ2169" s="40"/>
      <c r="PA2169" s="40"/>
      <c r="PB2169" s="40"/>
      <c r="PC2169" s="40"/>
      <c r="PD2169" s="40"/>
      <c r="PE2169" s="40"/>
      <c r="PF2169" s="40"/>
      <c r="PG2169" s="40"/>
      <c r="PH2169" s="40"/>
      <c r="PI2169" s="40"/>
      <c r="PJ2169" s="40"/>
      <c r="PK2169" s="40"/>
      <c r="PL2169" s="40"/>
      <c r="PM2169" s="40"/>
      <c r="PN2169" s="40"/>
      <c r="PO2169" s="40"/>
      <c r="PP2169" s="40"/>
      <c r="PQ2169" s="40"/>
      <c r="PR2169" s="40"/>
      <c r="PS2169" s="40"/>
      <c r="PT2169" s="40"/>
      <c r="PU2169" s="40"/>
      <c r="PV2169" s="40"/>
      <c r="PW2169" s="40"/>
      <c r="PX2169" s="40"/>
      <c r="PY2169" s="40"/>
      <c r="PZ2169" s="40"/>
      <c r="QA2169" s="40"/>
      <c r="QB2169" s="40"/>
      <c r="QC2169" s="40"/>
      <c r="QD2169" s="40"/>
      <c r="QE2169" s="40"/>
      <c r="QF2169" s="40"/>
      <c r="QG2169" s="40"/>
      <c r="QH2169" s="40"/>
      <c r="QI2169" s="40"/>
      <c r="QJ2169" s="40"/>
      <c r="QK2169" s="40"/>
      <c r="QL2169" s="40"/>
      <c r="QM2169" s="40"/>
      <c r="QN2169" s="40"/>
      <c r="QO2169" s="40"/>
      <c r="QP2169" s="40"/>
      <c r="QQ2169" s="40"/>
      <c r="QR2169" s="40"/>
      <c r="QS2169" s="40"/>
      <c r="QT2169" s="40"/>
      <c r="QU2169" s="40"/>
      <c r="QV2169" s="40"/>
      <c r="QW2169" s="40"/>
      <c r="QX2169" s="40"/>
      <c r="QY2169" s="40"/>
      <c r="QZ2169" s="40"/>
      <c r="RA2169" s="40"/>
      <c r="RB2169" s="40"/>
      <c r="RC2169" s="40"/>
      <c r="RD2169" s="40"/>
      <c r="RE2169" s="40"/>
      <c r="RF2169" s="40"/>
      <c r="RG2169" s="40"/>
      <c r="RH2169" s="40"/>
      <c r="RI2169" s="40"/>
      <c r="RJ2169" s="40"/>
      <c r="RK2169" s="40"/>
      <c r="RL2169" s="40"/>
      <c r="RM2169" s="40"/>
      <c r="RN2169" s="40"/>
      <c r="RO2169" s="40"/>
      <c r="RP2169" s="40"/>
      <c r="RQ2169" s="40"/>
      <c r="RR2169" s="40"/>
      <c r="RS2169" s="40"/>
      <c r="RT2169" s="40"/>
      <c r="RU2169" s="40"/>
      <c r="RV2169" s="40"/>
      <c r="RW2169" s="40"/>
      <c r="RX2169" s="40"/>
      <c r="RY2169" s="40"/>
      <c r="RZ2169" s="40"/>
      <c r="SA2169" s="40"/>
      <c r="SB2169" s="40"/>
      <c r="SC2169" s="40"/>
      <c r="SD2169" s="40"/>
      <c r="SE2169" s="40"/>
      <c r="SF2169" s="40"/>
      <c r="SG2169" s="40"/>
      <c r="SH2169" s="40"/>
      <c r="SI2169" s="40"/>
      <c r="SJ2169" s="40"/>
      <c r="SK2169" s="40"/>
      <c r="SL2169" s="40"/>
      <c r="SM2169" s="40"/>
      <c r="SN2169" s="40"/>
      <c r="SO2169" s="40"/>
      <c r="SP2169" s="40"/>
      <c r="SQ2169" s="40"/>
      <c r="SR2169" s="40"/>
      <c r="SS2169" s="40"/>
      <c r="ST2169" s="40"/>
      <c r="SU2169" s="40"/>
      <c r="SV2169" s="40"/>
      <c r="SW2169" s="40"/>
      <c r="SX2169" s="40"/>
      <c r="SY2169" s="40"/>
      <c r="SZ2169" s="40"/>
      <c r="TA2169" s="40"/>
      <c r="TB2169" s="40"/>
      <c r="TC2169" s="40"/>
      <c r="TD2169" s="40"/>
      <c r="TE2169" s="40"/>
      <c r="TF2169" s="40"/>
      <c r="TG2169" s="40"/>
      <c r="TH2169" s="40"/>
      <c r="TI2169" s="40"/>
      <c r="TJ2169" s="40"/>
      <c r="TK2169" s="40"/>
      <c r="TL2169" s="40"/>
      <c r="TM2169" s="40"/>
      <c r="TN2169" s="40"/>
      <c r="TO2169" s="40"/>
      <c r="TP2169" s="40"/>
      <c r="TQ2169" s="40"/>
      <c r="TR2169" s="40"/>
      <c r="TS2169" s="40"/>
      <c r="TT2169" s="40"/>
      <c r="TU2169" s="40"/>
      <c r="TV2169" s="40"/>
      <c r="TW2169" s="40"/>
      <c r="TX2169" s="40"/>
      <c r="TY2169" s="40"/>
      <c r="TZ2169" s="40"/>
      <c r="UA2169" s="40"/>
      <c r="UB2169" s="40"/>
      <c r="UC2169" s="40"/>
      <c r="UD2169" s="40"/>
      <c r="UE2169" s="40"/>
      <c r="UF2169" s="40"/>
      <c r="UG2169" s="40"/>
      <c r="UH2169" s="40"/>
      <c r="UI2169" s="40"/>
      <c r="UJ2169" s="40"/>
      <c r="UK2169" s="40"/>
      <c r="UL2169" s="40"/>
      <c r="UM2169" s="40"/>
      <c r="UN2169" s="40"/>
      <c r="UO2169" s="40"/>
      <c r="UP2169" s="40"/>
      <c r="UQ2169" s="40"/>
      <c r="UR2169" s="40"/>
      <c r="US2169" s="40"/>
      <c r="UT2169" s="40"/>
      <c r="UU2169" s="40"/>
      <c r="UV2169" s="40"/>
      <c r="UW2169" s="40"/>
      <c r="UX2169" s="40"/>
      <c r="UY2169" s="40"/>
      <c r="UZ2169" s="40"/>
      <c r="VA2169" s="40"/>
      <c r="VB2169" s="40"/>
      <c r="VC2169" s="40"/>
      <c r="VD2169" s="40"/>
      <c r="VE2169" s="40"/>
      <c r="VF2169" s="40"/>
      <c r="VG2169" s="40"/>
      <c r="VH2169" s="40"/>
      <c r="VI2169" s="40"/>
      <c r="VJ2169" s="40"/>
      <c r="VK2169" s="40"/>
      <c r="VL2169" s="40"/>
      <c r="VM2169" s="40"/>
      <c r="VN2169" s="40"/>
      <c r="VO2169" s="40"/>
      <c r="VP2169" s="40"/>
      <c r="VQ2169" s="40"/>
      <c r="VR2169" s="40"/>
      <c r="VS2169" s="40"/>
      <c r="VT2169" s="40"/>
      <c r="VU2169" s="40"/>
      <c r="VV2169" s="40"/>
      <c r="VW2169" s="40"/>
      <c r="VX2169" s="40"/>
      <c r="VY2169" s="40"/>
      <c r="VZ2169" s="40"/>
      <c r="WA2169" s="40"/>
      <c r="WB2169" s="40"/>
      <c r="WC2169" s="40"/>
      <c r="WD2169" s="40"/>
      <c r="WE2169" s="40"/>
      <c r="WF2169" s="40"/>
      <c r="WG2169" s="40"/>
      <c r="WH2169" s="40"/>
      <c r="WI2169" s="40"/>
      <c r="WJ2169" s="40"/>
      <c r="WK2169" s="40"/>
      <c r="WL2169" s="40"/>
      <c r="WM2169" s="40"/>
      <c r="WN2169" s="40"/>
      <c r="WO2169" s="40"/>
      <c r="WP2169" s="40"/>
      <c r="WQ2169" s="40"/>
      <c r="WR2169" s="40"/>
      <c r="WS2169" s="40"/>
      <c r="WT2169" s="40"/>
      <c r="WU2169" s="40"/>
      <c r="WV2169" s="40"/>
      <c r="WW2169" s="40"/>
      <c r="WX2169" s="40"/>
      <c r="WY2169" s="40"/>
      <c r="WZ2169" s="40"/>
      <c r="XA2169" s="40"/>
      <c r="XB2169" s="40"/>
      <c r="XC2169" s="40"/>
      <c r="XD2169" s="40"/>
      <c r="XE2169" s="40"/>
      <c r="XF2169" s="40"/>
      <c r="XG2169" s="40"/>
      <c r="XH2169" s="40"/>
      <c r="XI2169" s="40"/>
      <c r="XJ2169" s="40"/>
      <c r="XK2169" s="40"/>
      <c r="XL2169" s="40"/>
      <c r="XM2169" s="40"/>
      <c r="XN2169" s="40"/>
      <c r="XO2169" s="40"/>
      <c r="XP2169" s="40"/>
      <c r="XQ2169" s="40"/>
      <c r="XR2169" s="40"/>
      <c r="XS2169" s="40"/>
      <c r="XT2169" s="40"/>
      <c r="XU2169" s="40"/>
      <c r="XV2169" s="40"/>
      <c r="XW2169" s="40"/>
      <c r="XX2169" s="40"/>
      <c r="XY2169" s="40"/>
      <c r="XZ2169" s="40"/>
      <c r="YA2169" s="40"/>
      <c r="YB2169" s="40"/>
      <c r="YC2169" s="40"/>
      <c r="YD2169" s="40"/>
      <c r="YE2169" s="40"/>
      <c r="YF2169" s="40"/>
      <c r="YG2169" s="40"/>
      <c r="YH2169" s="40"/>
      <c r="YI2169" s="40"/>
      <c r="YJ2169" s="40"/>
      <c r="YK2169" s="40"/>
      <c r="YL2169" s="40"/>
      <c r="YM2169" s="40"/>
      <c r="YN2169" s="40"/>
      <c r="YO2169" s="40"/>
      <c r="YP2169" s="40"/>
      <c r="YQ2169" s="40"/>
      <c r="YR2169" s="40"/>
      <c r="YS2169" s="40"/>
      <c r="YT2169" s="40"/>
      <c r="YU2169" s="40"/>
      <c r="YV2169" s="40"/>
      <c r="YW2169" s="40"/>
      <c r="YX2169" s="40"/>
      <c r="YY2169" s="40"/>
      <c r="YZ2169" s="40"/>
      <c r="ZA2169" s="40"/>
      <c r="ZB2169" s="40"/>
      <c r="ZC2169" s="40"/>
      <c r="ZD2169" s="40"/>
      <c r="ZE2169" s="40"/>
      <c r="ZF2169" s="40"/>
      <c r="ZG2169" s="40"/>
      <c r="ZH2169" s="40"/>
      <c r="ZI2169" s="40"/>
      <c r="ZJ2169" s="40"/>
      <c r="ZK2169" s="40"/>
      <c r="ZL2169" s="40"/>
      <c r="ZM2169" s="40"/>
      <c r="ZN2169" s="40"/>
      <c r="ZO2169" s="40"/>
      <c r="ZP2169" s="40"/>
      <c r="ZQ2169" s="40"/>
      <c r="ZR2169" s="40"/>
      <c r="ZS2169" s="40"/>
      <c r="ZT2169" s="40"/>
      <c r="ZU2169" s="40"/>
      <c r="ZV2169" s="40"/>
      <c r="ZW2169" s="40"/>
      <c r="ZX2169" s="40"/>
      <c r="ZY2169" s="40"/>
      <c r="ZZ2169" s="40"/>
      <c r="AAA2169" s="40"/>
      <c r="AAB2169" s="40"/>
      <c r="AAC2169" s="40"/>
      <c r="AAD2169" s="40"/>
      <c r="AAE2169" s="40"/>
      <c r="AAF2169" s="40"/>
      <c r="AAG2169" s="40"/>
      <c r="AAH2169" s="40"/>
      <c r="AAI2169" s="40"/>
      <c r="AAJ2169" s="40"/>
      <c r="AAK2169" s="40"/>
      <c r="AAL2169" s="40"/>
      <c r="AAM2169" s="40"/>
      <c r="AAN2169" s="40"/>
      <c r="AAO2169" s="40"/>
      <c r="AAP2169" s="40"/>
      <c r="AAQ2169" s="40"/>
      <c r="AAR2169" s="40"/>
      <c r="AAS2169" s="40"/>
      <c r="AAT2169" s="40"/>
      <c r="AAU2169" s="40"/>
      <c r="AAV2169" s="40"/>
      <c r="AAW2169" s="40"/>
      <c r="AAX2169" s="40"/>
      <c r="AAY2169" s="40"/>
      <c r="AAZ2169" s="40"/>
      <c r="ABA2169" s="40"/>
      <c r="ABB2169" s="40"/>
      <c r="ABC2169" s="40"/>
      <c r="ABD2169" s="40"/>
      <c r="ABE2169" s="40"/>
      <c r="ABF2169" s="40"/>
      <c r="ABG2169" s="40"/>
      <c r="ABH2169" s="40"/>
      <c r="ABI2169" s="40"/>
      <c r="ABJ2169" s="40"/>
      <c r="ABK2169" s="40"/>
      <c r="ABL2169" s="40"/>
      <c r="ABM2169" s="40"/>
      <c r="ABN2169" s="40"/>
      <c r="ABO2169" s="40"/>
      <c r="ABP2169" s="40"/>
      <c r="ABQ2169" s="40"/>
      <c r="ABR2169" s="40"/>
      <c r="ABS2169" s="40"/>
      <c r="ABT2169" s="40"/>
      <c r="ABU2169" s="40"/>
      <c r="ABV2169" s="40"/>
      <c r="ABW2169" s="40"/>
      <c r="ABX2169" s="40"/>
      <c r="ABY2169" s="40"/>
      <c r="ABZ2169" s="40"/>
      <c r="ACA2169" s="40"/>
      <c r="ACB2169" s="40"/>
      <c r="ACC2169" s="40"/>
      <c r="ACD2169" s="40"/>
      <c r="ACE2169" s="40"/>
      <c r="ACF2169" s="40"/>
      <c r="ACG2169" s="40"/>
      <c r="ACH2169" s="40"/>
      <c r="ACI2169" s="40"/>
      <c r="ACJ2169" s="40"/>
      <c r="ACK2169" s="40"/>
      <c r="ACL2169" s="40"/>
      <c r="ACM2169" s="40"/>
      <c r="ACN2169" s="40"/>
      <c r="ACO2169" s="40"/>
      <c r="ACP2169" s="40"/>
      <c r="ACQ2169" s="40"/>
      <c r="ACR2169" s="40"/>
      <c r="ACS2169" s="40"/>
      <c r="ACT2169" s="40"/>
      <c r="ACU2169" s="40"/>
      <c r="ACV2169" s="40"/>
      <c r="ACW2169" s="40"/>
      <c r="ACX2169" s="40"/>
      <c r="ACY2169" s="40"/>
      <c r="ACZ2169" s="40"/>
      <c r="ADA2169" s="40"/>
      <c r="ADB2169" s="40"/>
      <c r="ADC2169" s="40"/>
      <c r="ADD2169" s="40"/>
      <c r="ADE2169" s="40"/>
      <c r="ADF2169" s="40"/>
      <c r="ADG2169" s="40"/>
      <c r="ADH2169" s="40"/>
      <c r="ADI2169" s="40"/>
      <c r="ADJ2169" s="40"/>
      <c r="ADK2169" s="40"/>
      <c r="ADL2169" s="40"/>
      <c r="ADM2169" s="40"/>
      <c r="ADN2169" s="40"/>
      <c r="ADO2169" s="40"/>
      <c r="ADP2169" s="40"/>
      <c r="ADQ2169" s="40"/>
      <c r="ADR2169" s="40"/>
      <c r="ADS2169" s="40"/>
      <c r="ADT2169" s="40"/>
      <c r="ADU2169" s="40"/>
      <c r="ADV2169" s="40"/>
      <c r="ADW2169" s="40"/>
      <c r="ADX2169" s="40"/>
      <c r="ADY2169" s="40"/>
      <c r="ADZ2169" s="40"/>
      <c r="AEA2169" s="40"/>
      <c r="AEB2169" s="40"/>
      <c r="AEC2169" s="40"/>
      <c r="AED2169" s="40"/>
      <c r="AEE2169" s="40"/>
      <c r="AEF2169" s="40"/>
      <c r="AEG2169" s="40"/>
      <c r="AEH2169" s="40"/>
      <c r="AEI2169" s="40"/>
      <c r="AEJ2169" s="40"/>
      <c r="AEK2169" s="40"/>
      <c r="AEL2169" s="40"/>
      <c r="AEM2169" s="40"/>
      <c r="AEN2169" s="40"/>
      <c r="AEO2169" s="40"/>
      <c r="AEP2169" s="40"/>
      <c r="AEQ2169" s="40"/>
      <c r="AER2169" s="40"/>
      <c r="AES2169" s="40"/>
      <c r="AET2169" s="40"/>
      <c r="AEU2169" s="40"/>
      <c r="AEV2169" s="40"/>
      <c r="AEW2169" s="40"/>
      <c r="AEX2169" s="40"/>
      <c r="AEY2169" s="40"/>
      <c r="AEZ2169" s="40"/>
      <c r="AFA2169" s="40"/>
      <c r="AFB2169" s="40"/>
      <c r="AFC2169" s="40"/>
      <c r="AFD2169" s="40"/>
      <c r="AFE2169" s="40"/>
      <c r="AFF2169" s="40"/>
      <c r="AFG2169" s="40"/>
      <c r="AFH2169" s="40"/>
      <c r="AFI2169" s="40"/>
      <c r="AFJ2169" s="40"/>
      <c r="AFK2169" s="40"/>
      <c r="AFL2169" s="40"/>
      <c r="AFM2169" s="40"/>
      <c r="AFN2169" s="40"/>
      <c r="AFO2169" s="40"/>
      <c r="AFP2169" s="40"/>
      <c r="AFQ2169" s="40"/>
      <c r="AFR2169" s="40"/>
      <c r="AFS2169" s="40"/>
      <c r="AFT2169" s="40"/>
      <c r="AFU2169" s="40"/>
      <c r="AFV2169" s="40"/>
      <c r="AFW2169" s="40"/>
      <c r="AFX2169" s="40"/>
      <c r="AFY2169" s="40"/>
      <c r="AFZ2169" s="40"/>
      <c r="AGA2169" s="40"/>
      <c r="AGB2169" s="40"/>
      <c r="AGC2169" s="40"/>
      <c r="AGD2169" s="40"/>
      <c r="AGE2169" s="40"/>
      <c r="AGF2169" s="40"/>
      <c r="AGG2169" s="40"/>
      <c r="AGH2169" s="40"/>
      <c r="AGI2169" s="40"/>
      <c r="AGJ2169" s="40"/>
      <c r="AGK2169" s="40"/>
      <c r="AGL2169" s="40"/>
      <c r="AGM2169" s="40"/>
      <c r="AGN2169" s="40"/>
      <c r="AGO2169" s="40"/>
      <c r="AGP2169" s="40"/>
      <c r="AGQ2169" s="40"/>
      <c r="AGR2169" s="40"/>
      <c r="AGS2169" s="40"/>
      <c r="AGT2169" s="40"/>
      <c r="AGU2169" s="40"/>
      <c r="AGV2169" s="40"/>
      <c r="AGW2169" s="40"/>
      <c r="AGX2169" s="40"/>
      <c r="AGY2169" s="40"/>
      <c r="AGZ2169" s="40"/>
      <c r="AHA2169" s="40"/>
      <c r="AHB2169" s="40"/>
      <c r="AHC2169" s="40"/>
      <c r="AHD2169" s="40"/>
      <c r="AHE2169" s="40"/>
      <c r="AHF2169" s="40"/>
      <c r="AHG2169" s="40"/>
      <c r="AHH2169" s="40"/>
      <c r="AHI2169" s="40"/>
      <c r="AHJ2169" s="40"/>
      <c r="AHK2169" s="40"/>
      <c r="AHL2169" s="40"/>
      <c r="AHM2169" s="40"/>
      <c r="AHN2169" s="40"/>
      <c r="AHO2169" s="40"/>
      <c r="AHP2169" s="40"/>
      <c r="AHQ2169" s="40"/>
      <c r="AHR2169" s="40"/>
      <c r="AHS2169" s="40"/>
      <c r="AHT2169" s="40"/>
      <c r="AHU2169" s="40"/>
      <c r="AHV2169" s="40"/>
      <c r="AHW2169" s="40"/>
      <c r="AHX2169" s="40"/>
      <c r="AHY2169" s="40"/>
      <c r="AHZ2169" s="40"/>
      <c r="AIA2169" s="40"/>
      <c r="AIB2169" s="40"/>
      <c r="AIC2169" s="40"/>
      <c r="AID2169" s="40"/>
      <c r="AIE2169" s="40"/>
      <c r="AIF2169" s="40"/>
      <c r="AIG2169" s="40"/>
      <c r="AIH2169" s="40"/>
      <c r="AII2169" s="40"/>
      <c r="AIJ2169" s="40"/>
      <c r="AIK2169" s="40"/>
      <c r="AIL2169" s="40"/>
      <c r="AIM2169" s="40"/>
      <c r="AIN2169" s="40"/>
      <c r="AIO2169" s="40"/>
      <c r="AIP2169" s="40"/>
      <c r="AIQ2169" s="40"/>
      <c r="AIR2169" s="40"/>
      <c r="AIS2169" s="40"/>
      <c r="AIT2169" s="40"/>
      <c r="AIU2169" s="40"/>
      <c r="AIV2169" s="40"/>
      <c r="AIW2169" s="40"/>
      <c r="AIX2169" s="40"/>
      <c r="AIY2169" s="40"/>
      <c r="AIZ2169" s="40"/>
      <c r="AJA2169" s="40"/>
      <c r="AJB2169" s="40"/>
      <c r="AJC2169" s="40"/>
      <c r="AJD2169" s="40"/>
      <c r="AJE2169" s="40"/>
      <c r="AJF2169" s="40"/>
      <c r="AJG2169" s="40"/>
      <c r="AJH2169" s="40"/>
      <c r="AJI2169" s="40"/>
      <c r="AJJ2169" s="40"/>
      <c r="AJK2169" s="40"/>
      <c r="AJL2169" s="40"/>
      <c r="AJM2169" s="40"/>
      <c r="AJN2169" s="40"/>
      <c r="AJO2169" s="40"/>
      <c r="AJP2169" s="40"/>
      <c r="AJQ2169" s="40"/>
      <c r="AJR2169" s="40"/>
      <c r="AJS2169" s="40"/>
      <c r="AJT2169" s="40"/>
      <c r="AJU2169" s="40"/>
      <c r="AJV2169" s="40"/>
      <c r="AJW2169" s="40"/>
      <c r="AJX2169" s="40"/>
      <c r="AJY2169" s="40"/>
      <c r="AJZ2169" s="40"/>
      <c r="AKA2169" s="40"/>
      <c r="AKB2169" s="40"/>
      <c r="AKC2169" s="40"/>
      <c r="AKD2169" s="40"/>
      <c r="AKE2169" s="40"/>
      <c r="AKF2169" s="40"/>
      <c r="AKG2169" s="40"/>
      <c r="AKH2169" s="40"/>
      <c r="AKI2169" s="40"/>
      <c r="AKJ2169" s="40"/>
      <c r="AKK2169" s="40"/>
      <c r="AKL2169" s="40"/>
      <c r="AKM2169" s="40"/>
      <c r="AKN2169" s="40"/>
      <c r="AKO2169" s="40"/>
      <c r="AKP2169" s="40"/>
      <c r="AKQ2169" s="40"/>
      <c r="AKR2169" s="40"/>
      <c r="AKS2169" s="40"/>
      <c r="AKT2169" s="40"/>
      <c r="AKU2169" s="40"/>
      <c r="AKV2169" s="40"/>
      <c r="AKW2169" s="40"/>
      <c r="AKX2169" s="40"/>
      <c r="AKY2169" s="40"/>
      <c r="AKZ2169" s="40"/>
      <c r="ALA2169" s="40"/>
      <c r="ALB2169" s="40"/>
      <c r="ALC2169" s="40"/>
      <c r="ALD2169" s="40"/>
      <c r="ALE2169" s="40"/>
      <c r="ALF2169" s="40"/>
      <c r="ALG2169" s="40"/>
      <c r="ALH2169" s="40"/>
      <c r="ALI2169" s="40"/>
      <c r="ALJ2169" s="40"/>
      <c r="ALK2169" s="40"/>
      <c r="ALL2169" s="40"/>
      <c r="ALM2169" s="40"/>
      <c r="ALN2169" s="40"/>
      <c r="ALO2169" s="40"/>
      <c r="ALP2169" s="40"/>
      <c r="ALQ2169" s="40"/>
      <c r="ALR2169" s="40"/>
      <c r="ALS2169" s="40"/>
      <c r="ALT2169" s="40"/>
      <c r="ALU2169" s="40"/>
      <c r="ALV2169" s="40"/>
      <c r="ALW2169" s="40"/>
      <c r="ALX2169" s="40"/>
      <c r="ALY2169" s="40"/>
      <c r="ALZ2169" s="40"/>
      <c r="AMA2169" s="40"/>
      <c r="AMB2169" s="40"/>
      <c r="AMC2169" s="40"/>
      <c r="AMD2169" s="40"/>
      <c r="AME2169" s="40"/>
      <c r="AMF2169" s="40"/>
      <c r="AMG2169" s="40"/>
      <c r="AMH2169" s="40"/>
      <c r="AMI2169" s="40"/>
      <c r="AMJ2169" s="40"/>
      <c r="AMK2169" s="40"/>
      <c r="AML2169" s="40"/>
      <c r="AMM2169" s="40"/>
      <c r="AMN2169" s="40"/>
      <c r="AMO2169" s="40"/>
      <c r="AMP2169" s="40"/>
      <c r="AMQ2169" s="40"/>
      <c r="AMR2169" s="40"/>
      <c r="AMS2169" s="40"/>
      <c r="AMT2169" s="40"/>
      <c r="AMU2169" s="40"/>
      <c r="AMV2169" s="40"/>
      <c r="AMW2169" s="40"/>
      <c r="AMX2169" s="40"/>
      <c r="AMY2169" s="40"/>
      <c r="AMZ2169" s="40"/>
      <c r="ANA2169" s="40"/>
      <c r="ANB2169" s="40"/>
      <c r="ANC2169" s="40"/>
      <c r="AND2169" s="40"/>
      <c r="ANE2169" s="40"/>
      <c r="ANF2169" s="40"/>
      <c r="ANG2169" s="40"/>
      <c r="ANH2169" s="40"/>
      <c r="ANI2169" s="40"/>
      <c r="ANJ2169" s="40"/>
      <c r="ANK2169" s="40"/>
      <c r="ANL2169" s="40"/>
      <c r="ANM2169" s="40"/>
      <c r="ANN2169" s="40"/>
      <c r="ANO2169" s="40"/>
      <c r="ANP2169" s="40"/>
      <c r="ANQ2169" s="40"/>
      <c r="ANR2169" s="40"/>
      <c r="ANS2169" s="40"/>
      <c r="ANT2169" s="40"/>
      <c r="ANU2169" s="40"/>
      <c r="ANV2169" s="40"/>
      <c r="ANW2169" s="40"/>
      <c r="ANX2169" s="40"/>
      <c r="ANY2169" s="40"/>
      <c r="ANZ2169" s="40"/>
      <c r="AOA2169" s="40"/>
      <c r="AOB2169" s="40"/>
      <c r="AOC2169" s="40"/>
      <c r="AOD2169" s="40"/>
      <c r="AOE2169" s="40"/>
      <c r="AOF2169" s="40"/>
      <c r="AOG2169" s="40"/>
      <c r="AOH2169" s="40"/>
      <c r="AOI2169" s="40"/>
      <c r="AOJ2169" s="40"/>
      <c r="AOK2169" s="40"/>
      <c r="AOL2169" s="40"/>
      <c r="AOM2169" s="40"/>
      <c r="AON2169" s="40"/>
      <c r="AOO2169" s="40"/>
      <c r="AOP2169" s="40"/>
      <c r="AOQ2169" s="40"/>
      <c r="AOR2169" s="40"/>
      <c r="AOS2169" s="40"/>
      <c r="AOT2169" s="40"/>
      <c r="AOU2169" s="40"/>
      <c r="AOV2169" s="40"/>
      <c r="AOW2169" s="40"/>
      <c r="AOX2169" s="40"/>
      <c r="AOY2169" s="40"/>
      <c r="AOZ2169" s="40"/>
      <c r="APA2169" s="40"/>
      <c r="APB2169" s="40"/>
      <c r="APC2169" s="40"/>
      <c r="APD2169" s="40"/>
      <c r="APE2169" s="40"/>
      <c r="APF2169" s="40"/>
      <c r="APG2169" s="40"/>
      <c r="APH2169" s="40"/>
      <c r="API2169" s="40"/>
      <c r="APJ2169" s="40"/>
      <c r="APK2169" s="40"/>
      <c r="APL2169" s="40"/>
      <c r="APM2169" s="40"/>
      <c r="APN2169" s="40"/>
      <c r="APO2169" s="40"/>
      <c r="APP2169" s="40"/>
      <c r="APQ2169" s="40"/>
      <c r="APR2169" s="40"/>
      <c r="APS2169" s="40"/>
      <c r="APT2169" s="40"/>
      <c r="APU2169" s="40"/>
      <c r="APV2169" s="40"/>
      <c r="APW2169" s="40"/>
      <c r="APX2169" s="40"/>
      <c r="APY2169" s="40"/>
      <c r="APZ2169" s="40"/>
      <c r="AQA2169" s="40"/>
      <c r="AQB2169" s="40"/>
      <c r="AQC2169" s="40"/>
      <c r="AQD2169" s="40"/>
      <c r="AQE2169" s="40"/>
      <c r="AQF2169" s="40"/>
      <c r="AQG2169" s="40"/>
      <c r="AQH2169" s="40"/>
      <c r="AQI2169" s="40"/>
      <c r="AQJ2169" s="40"/>
      <c r="AQK2169" s="40"/>
      <c r="AQL2169" s="40"/>
      <c r="AQM2169" s="40"/>
      <c r="AQN2169" s="40"/>
      <c r="AQO2169" s="40"/>
      <c r="AQP2169" s="40"/>
      <c r="AQQ2169" s="40"/>
      <c r="AQR2169" s="40"/>
      <c r="AQS2169" s="40"/>
      <c r="AQT2169" s="40"/>
      <c r="AQU2169" s="40"/>
      <c r="AQV2169" s="40"/>
      <c r="AQW2169" s="40"/>
      <c r="AQX2169" s="40"/>
      <c r="AQY2169" s="40"/>
      <c r="AQZ2169" s="40"/>
      <c r="ARA2169" s="40"/>
      <c r="ARB2169" s="40"/>
      <c r="ARC2169" s="40"/>
      <c r="ARD2169" s="40"/>
      <c r="ARE2169" s="40"/>
      <c r="ARF2169" s="40"/>
      <c r="ARG2169" s="40"/>
      <c r="ARH2169" s="40"/>
      <c r="ARI2169" s="40"/>
      <c r="ARJ2169" s="40"/>
      <c r="ARK2169" s="40"/>
      <c r="ARL2169" s="40"/>
      <c r="ARM2169" s="40"/>
      <c r="ARN2169" s="40"/>
      <c r="ARO2169" s="40"/>
      <c r="ARP2169" s="40"/>
      <c r="ARQ2169" s="40"/>
      <c r="ARR2169" s="40"/>
      <c r="ARS2169" s="40"/>
      <c r="ART2169" s="40"/>
      <c r="ARU2169" s="40"/>
      <c r="ARV2169" s="40"/>
      <c r="ARW2169" s="40"/>
      <c r="ARX2169" s="40"/>
      <c r="ARY2169" s="40"/>
      <c r="ARZ2169" s="40"/>
      <c r="ASA2169" s="40"/>
      <c r="ASB2169" s="40"/>
      <c r="ASC2169" s="40"/>
      <c r="ASD2169" s="40"/>
      <c r="ASE2169" s="40"/>
      <c r="ASF2169" s="40"/>
      <c r="ASG2169" s="40"/>
      <c r="ASH2169" s="40"/>
      <c r="ASI2169" s="40"/>
      <c r="ASJ2169" s="40"/>
      <c r="ASK2169" s="40"/>
      <c r="ASL2169" s="40"/>
      <c r="ASM2169" s="40"/>
      <c r="ASN2169" s="40"/>
      <c r="ASO2169" s="40"/>
      <c r="ASP2169" s="40"/>
      <c r="ASQ2169" s="40"/>
      <c r="ASR2169" s="40"/>
      <c r="ASS2169" s="40"/>
      <c r="AST2169" s="40"/>
      <c r="ASU2169" s="40"/>
      <c r="ASV2169" s="40"/>
      <c r="ASW2169" s="40"/>
      <c r="ASX2169" s="40"/>
      <c r="ASY2169" s="40"/>
      <c r="ASZ2169" s="40"/>
      <c r="ATA2169" s="40"/>
      <c r="ATB2169" s="40"/>
      <c r="ATC2169" s="40"/>
      <c r="ATD2169" s="40"/>
      <c r="ATE2169" s="40"/>
      <c r="ATF2169" s="40"/>
      <c r="ATG2169" s="40"/>
      <c r="ATH2169" s="40"/>
      <c r="ATI2169" s="40"/>
      <c r="ATJ2169" s="40"/>
      <c r="ATK2169" s="40"/>
      <c r="ATL2169" s="40"/>
      <c r="ATM2169" s="40"/>
      <c r="ATN2169" s="40"/>
      <c r="ATO2169" s="40"/>
      <c r="ATP2169" s="40"/>
      <c r="ATQ2169" s="40"/>
      <c r="ATR2169" s="40"/>
      <c r="ATS2169" s="40"/>
      <c r="ATT2169" s="40"/>
      <c r="ATU2169" s="40"/>
      <c r="ATV2169" s="40"/>
      <c r="ATW2169" s="40"/>
      <c r="ATX2169" s="40"/>
      <c r="ATY2169" s="40"/>
      <c r="ATZ2169" s="40"/>
      <c r="AUA2169" s="40"/>
      <c r="AUB2169" s="40"/>
      <c r="AUC2169" s="40"/>
      <c r="AUD2169" s="40"/>
      <c r="AUE2169" s="40"/>
      <c r="AUF2169" s="40"/>
      <c r="AUG2169" s="40"/>
      <c r="AUH2169" s="40"/>
      <c r="AUI2169" s="40"/>
      <c r="AUJ2169" s="40"/>
      <c r="AUK2169" s="40"/>
      <c r="AUL2169" s="40"/>
      <c r="AUM2169" s="40"/>
      <c r="AUN2169" s="40"/>
      <c r="AUO2169" s="40"/>
      <c r="AUP2169" s="40"/>
      <c r="AUQ2169" s="40"/>
      <c r="AUR2169" s="40"/>
      <c r="AUS2169" s="40"/>
      <c r="AUT2169" s="40"/>
      <c r="AUU2169" s="40"/>
      <c r="AUV2169" s="40"/>
      <c r="AUW2169" s="40"/>
      <c r="AUX2169" s="40"/>
      <c r="AUY2169" s="40"/>
      <c r="AUZ2169" s="40"/>
      <c r="AVA2169" s="40"/>
      <c r="AVB2169" s="40"/>
      <c r="AVC2169" s="40"/>
      <c r="AVD2169" s="40"/>
      <c r="AVE2169" s="40"/>
      <c r="AVF2169" s="40"/>
      <c r="AVG2169" s="40"/>
      <c r="AVH2169" s="40"/>
      <c r="AVI2169" s="40"/>
      <c r="AVJ2169" s="40"/>
      <c r="AVK2169" s="40"/>
      <c r="AVL2169" s="40"/>
      <c r="AVM2169" s="40"/>
      <c r="AVN2169" s="40"/>
      <c r="AVO2169" s="40"/>
      <c r="AVP2169" s="40"/>
      <c r="AVQ2169" s="40"/>
      <c r="AVR2169" s="40"/>
      <c r="AVS2169" s="40"/>
      <c r="AVT2169" s="40"/>
      <c r="AVU2169" s="40"/>
      <c r="AVV2169" s="40"/>
      <c r="AVW2169" s="40"/>
      <c r="AVX2169" s="40"/>
      <c r="AVY2169" s="40"/>
      <c r="AVZ2169" s="40"/>
      <c r="AWA2169" s="40"/>
      <c r="AWB2169" s="40"/>
      <c r="AWC2169" s="40"/>
      <c r="AWD2169" s="40"/>
      <c r="AWE2169" s="40"/>
      <c r="AWF2169" s="40"/>
      <c r="AWG2169" s="40"/>
      <c r="AWH2169" s="40"/>
      <c r="AWI2169" s="40"/>
      <c r="AWJ2169" s="40"/>
      <c r="AWK2169" s="40"/>
      <c r="AWL2169" s="40"/>
      <c r="AWM2169" s="40"/>
      <c r="AWN2169" s="40"/>
      <c r="AWO2169" s="40"/>
      <c r="AWP2169" s="40"/>
      <c r="AWQ2169" s="40"/>
      <c r="AWR2169" s="40"/>
      <c r="AWS2169" s="40"/>
      <c r="AWT2169" s="40"/>
      <c r="AWU2169" s="40"/>
      <c r="AWV2169" s="40"/>
      <c r="AWW2169" s="40"/>
      <c r="AWX2169" s="40"/>
      <c r="AWY2169" s="40"/>
      <c r="AWZ2169" s="40"/>
      <c r="AXA2169" s="40"/>
      <c r="AXB2169" s="40"/>
      <c r="AXC2169" s="40"/>
      <c r="AXD2169" s="40"/>
      <c r="AXE2169" s="40"/>
      <c r="AXF2169" s="40"/>
      <c r="AXG2169" s="40"/>
      <c r="AXH2169" s="40"/>
      <c r="AXI2169" s="40"/>
      <c r="AXJ2169" s="40"/>
      <c r="AXK2169" s="40"/>
      <c r="AXL2169" s="40"/>
      <c r="AXM2169" s="40"/>
      <c r="AXN2169" s="40"/>
      <c r="AXO2169" s="40"/>
      <c r="AXP2169" s="40"/>
      <c r="AXQ2169" s="40"/>
      <c r="AXR2169" s="40"/>
      <c r="AXS2169" s="40"/>
      <c r="AXT2169" s="40"/>
      <c r="AXU2169" s="40"/>
      <c r="AXV2169" s="40"/>
      <c r="AXW2169" s="40"/>
      <c r="AXX2169" s="40"/>
      <c r="AXY2169" s="40"/>
      <c r="AXZ2169" s="40"/>
      <c r="AYA2169" s="40"/>
      <c r="AYB2169" s="40"/>
      <c r="AYC2169" s="40"/>
      <c r="AYD2169" s="40"/>
      <c r="AYE2169" s="40"/>
      <c r="AYF2169" s="40"/>
      <c r="AYG2169" s="40"/>
      <c r="AYH2169" s="40"/>
      <c r="AYI2169" s="40"/>
      <c r="AYJ2169" s="40"/>
      <c r="AYK2169" s="40"/>
      <c r="AYL2169" s="40"/>
      <c r="AYM2169" s="40"/>
      <c r="AYN2169" s="40"/>
      <c r="AYO2169" s="40"/>
      <c r="AYP2169" s="40"/>
      <c r="AYQ2169" s="40"/>
      <c r="AYR2169" s="40"/>
      <c r="AYS2169" s="40"/>
      <c r="AYT2169" s="40"/>
      <c r="AYU2169" s="40"/>
      <c r="AYV2169" s="40"/>
      <c r="AYW2169" s="40"/>
      <c r="AYX2169" s="40"/>
      <c r="AYY2169" s="40"/>
      <c r="AYZ2169" s="40"/>
      <c r="AZA2169" s="40"/>
      <c r="AZB2169" s="40"/>
      <c r="AZC2169" s="40"/>
      <c r="AZD2169" s="40"/>
      <c r="AZE2169" s="40"/>
      <c r="AZF2169" s="40"/>
      <c r="AZG2169" s="40"/>
      <c r="AZH2169" s="40"/>
      <c r="AZI2169" s="40"/>
      <c r="AZJ2169" s="40"/>
      <c r="AZK2169" s="40"/>
      <c r="AZL2169" s="40"/>
      <c r="AZM2169" s="40"/>
      <c r="AZN2169" s="40"/>
      <c r="AZO2169" s="40"/>
      <c r="AZP2169" s="40"/>
      <c r="AZQ2169" s="40"/>
      <c r="AZR2169" s="40"/>
      <c r="AZS2169" s="40"/>
      <c r="AZT2169" s="40"/>
      <c r="AZU2169" s="40"/>
      <c r="AZV2169" s="40"/>
      <c r="AZW2169" s="40"/>
      <c r="AZX2169" s="40"/>
      <c r="AZY2169" s="40"/>
      <c r="AZZ2169" s="40"/>
      <c r="BAA2169" s="40"/>
      <c r="BAB2169" s="40"/>
      <c r="BAC2169" s="40"/>
      <c r="BAD2169" s="40"/>
      <c r="BAE2169" s="40"/>
      <c r="BAF2169" s="40"/>
      <c r="BAG2169" s="40"/>
      <c r="BAH2169" s="40"/>
      <c r="BAI2169" s="40"/>
      <c r="BAJ2169" s="40"/>
      <c r="BAK2169" s="40"/>
      <c r="BAL2169" s="40"/>
      <c r="BAM2169" s="40"/>
      <c r="BAN2169" s="40"/>
      <c r="BAO2169" s="40"/>
      <c r="BAP2169" s="40"/>
      <c r="BAQ2169" s="40"/>
      <c r="BAR2169" s="40"/>
      <c r="BAS2169" s="40"/>
      <c r="BAT2169" s="40"/>
      <c r="BAU2169" s="40"/>
      <c r="BAV2169" s="40"/>
      <c r="BAW2169" s="40"/>
      <c r="BAX2169" s="40"/>
      <c r="BAY2169" s="40"/>
      <c r="BAZ2169" s="40"/>
      <c r="BBA2169" s="40"/>
      <c r="BBB2169" s="40"/>
      <c r="BBC2169" s="40"/>
      <c r="BBD2169" s="40"/>
      <c r="BBE2169" s="40"/>
      <c r="BBF2169" s="40"/>
      <c r="BBG2169" s="40"/>
      <c r="BBH2169" s="40"/>
      <c r="BBI2169" s="40"/>
      <c r="BBJ2169" s="40"/>
      <c r="BBK2169" s="40"/>
      <c r="BBL2169" s="40"/>
      <c r="BBM2169" s="40"/>
      <c r="BBN2169" s="40"/>
      <c r="BBO2169" s="40"/>
      <c r="BBP2169" s="40"/>
      <c r="BBQ2169" s="40"/>
      <c r="BBR2169" s="40"/>
      <c r="BBS2169" s="40"/>
      <c r="BBT2169" s="40"/>
      <c r="BBU2169" s="40"/>
      <c r="BBV2169" s="40"/>
      <c r="BBW2169" s="40"/>
      <c r="BBX2169" s="40"/>
      <c r="BBY2169" s="40"/>
      <c r="BBZ2169" s="40"/>
      <c r="BCA2169" s="40"/>
      <c r="BCB2169" s="40"/>
      <c r="BCC2169" s="40"/>
      <c r="BCD2169" s="40"/>
      <c r="BCE2169" s="40"/>
      <c r="BCF2169" s="40"/>
      <c r="BCG2169" s="40"/>
      <c r="BCH2169" s="40"/>
      <c r="BCI2169" s="40"/>
      <c r="BCJ2169" s="40"/>
      <c r="BCK2169" s="40"/>
      <c r="BCL2169" s="40"/>
      <c r="BCM2169" s="40"/>
      <c r="BCN2169" s="40"/>
      <c r="BCO2169" s="40"/>
      <c r="BCP2169" s="40"/>
      <c r="BCQ2169" s="40"/>
      <c r="BCR2169" s="40"/>
      <c r="BCS2169" s="40"/>
      <c r="BCT2169" s="40"/>
      <c r="BCU2169" s="40"/>
      <c r="BCV2169" s="40"/>
      <c r="BCW2169" s="40"/>
      <c r="BCX2169" s="40"/>
      <c r="BCY2169" s="40"/>
      <c r="BCZ2169" s="40"/>
      <c r="BDA2169" s="40"/>
      <c r="BDB2169" s="40"/>
      <c r="BDC2169" s="40"/>
      <c r="BDD2169" s="40"/>
      <c r="BDE2169" s="40"/>
      <c r="BDF2169" s="40"/>
      <c r="BDG2169" s="40"/>
      <c r="BDH2169" s="40"/>
      <c r="BDI2169" s="40"/>
      <c r="BDJ2169" s="40"/>
      <c r="BDK2169" s="40"/>
      <c r="BDL2169" s="40"/>
      <c r="BDM2169" s="40"/>
      <c r="BDN2169" s="40"/>
      <c r="BDO2169" s="40"/>
      <c r="BDP2169" s="40"/>
      <c r="BDQ2169" s="40"/>
      <c r="BDR2169" s="40"/>
      <c r="BDS2169" s="40"/>
      <c r="BDT2169" s="40"/>
      <c r="BDU2169" s="40"/>
      <c r="BDV2169" s="40"/>
      <c r="BDW2169" s="40"/>
      <c r="BDX2169" s="40"/>
      <c r="BDY2169" s="40"/>
      <c r="BDZ2169" s="40"/>
      <c r="BEA2169" s="40"/>
      <c r="BEB2169" s="40"/>
      <c r="BEC2169" s="40"/>
      <c r="BED2169" s="40"/>
      <c r="BEE2169" s="40"/>
      <c r="BEF2169" s="40"/>
      <c r="BEG2169" s="40"/>
      <c r="BEH2169" s="40"/>
      <c r="BEI2169" s="40"/>
      <c r="BEJ2169" s="40"/>
      <c r="BEK2169" s="40"/>
      <c r="BEL2169" s="40"/>
      <c r="BEM2169" s="40"/>
      <c r="BEN2169" s="40"/>
      <c r="BEO2169" s="40"/>
      <c r="BEP2169" s="40"/>
      <c r="BEQ2169" s="40"/>
      <c r="BER2169" s="40"/>
      <c r="BES2169" s="40"/>
      <c r="BET2169" s="40"/>
      <c r="BEU2169" s="40"/>
      <c r="BEV2169" s="40"/>
      <c r="BEW2169" s="40"/>
      <c r="BEX2169" s="40"/>
      <c r="BEY2169" s="40"/>
      <c r="BEZ2169" s="40"/>
      <c r="BFA2169" s="40"/>
      <c r="BFB2169" s="40"/>
      <c r="BFC2169" s="40"/>
      <c r="BFD2169" s="40"/>
      <c r="BFE2169" s="40"/>
      <c r="BFF2169" s="40"/>
      <c r="BFG2169" s="40"/>
      <c r="BFH2169" s="40"/>
      <c r="BFI2169" s="40"/>
      <c r="BFJ2169" s="40"/>
      <c r="BFK2169" s="40"/>
      <c r="BFL2169" s="40"/>
      <c r="BFM2169" s="40"/>
      <c r="BFN2169" s="40"/>
      <c r="BFO2169" s="40"/>
      <c r="BFP2169" s="40"/>
      <c r="BFQ2169" s="40"/>
      <c r="BFR2169" s="40"/>
      <c r="BFS2169" s="40"/>
      <c r="BFT2169" s="40"/>
      <c r="BFU2169" s="40"/>
      <c r="BFV2169" s="40"/>
      <c r="BFW2169" s="40"/>
      <c r="BFX2169" s="40"/>
      <c r="BFY2169" s="40"/>
      <c r="BFZ2169" s="40"/>
      <c r="BGA2169" s="40"/>
      <c r="BGB2169" s="40"/>
      <c r="BGC2169" s="40"/>
      <c r="BGD2169" s="40"/>
      <c r="BGE2169" s="40"/>
      <c r="BGF2169" s="40"/>
      <c r="BGG2169" s="40"/>
      <c r="BGH2169" s="40"/>
      <c r="BGI2169" s="40"/>
      <c r="BGJ2169" s="40"/>
      <c r="BGK2169" s="40"/>
      <c r="BGL2169" s="40"/>
      <c r="BGM2169" s="40"/>
      <c r="BGN2169" s="40"/>
      <c r="BGO2169" s="40"/>
      <c r="BGP2169" s="40"/>
      <c r="BGQ2169" s="40"/>
      <c r="BGR2169" s="40"/>
      <c r="BGS2169" s="40"/>
      <c r="BGT2169" s="40"/>
      <c r="BGU2169" s="40"/>
      <c r="BGV2169" s="40"/>
      <c r="BGW2169" s="40"/>
      <c r="BGX2169" s="40"/>
      <c r="BGY2169" s="40"/>
      <c r="BGZ2169" s="40"/>
      <c r="BHA2169" s="40"/>
      <c r="BHB2169" s="40"/>
      <c r="BHC2169" s="40"/>
      <c r="BHD2169" s="40"/>
      <c r="BHE2169" s="40"/>
      <c r="BHF2169" s="40"/>
      <c r="BHG2169" s="40"/>
      <c r="BHH2169" s="40"/>
      <c r="BHI2169" s="40"/>
      <c r="BHJ2169" s="40"/>
      <c r="BHK2169" s="40"/>
      <c r="BHL2169" s="40"/>
      <c r="BHM2169" s="40"/>
      <c r="BHN2169" s="40"/>
      <c r="BHO2169" s="40"/>
      <c r="BHP2169" s="40"/>
      <c r="BHQ2169" s="40"/>
      <c r="BHR2169" s="40"/>
      <c r="BHS2169" s="40"/>
      <c r="BHT2169" s="40"/>
      <c r="BHU2169" s="40"/>
      <c r="BHV2169" s="40"/>
      <c r="BHW2169" s="40"/>
      <c r="BHX2169" s="40"/>
      <c r="BHY2169" s="40"/>
      <c r="BHZ2169" s="40"/>
      <c r="BIA2169" s="40"/>
      <c r="BIB2169" s="40"/>
      <c r="BIC2169" s="40"/>
      <c r="BID2169" s="40"/>
      <c r="BIE2169" s="40"/>
      <c r="BIF2169" s="40"/>
      <c r="BIG2169" s="40"/>
      <c r="BIH2169" s="40"/>
      <c r="BII2169" s="40"/>
      <c r="BIJ2169" s="40"/>
      <c r="BIK2169" s="40"/>
      <c r="BIL2169" s="40"/>
      <c r="BIM2169" s="40"/>
      <c r="BIN2169" s="40"/>
      <c r="BIO2169" s="40"/>
      <c r="BIP2169" s="40"/>
      <c r="BIQ2169" s="40"/>
      <c r="BIR2169" s="40"/>
      <c r="BIS2169" s="40"/>
      <c r="BIT2169" s="40"/>
      <c r="BIU2169" s="40"/>
      <c r="BIV2169" s="40"/>
      <c r="BIW2169" s="40"/>
      <c r="BIX2169" s="40"/>
      <c r="BIY2169" s="40"/>
      <c r="BIZ2169" s="40"/>
      <c r="BJA2169" s="40"/>
      <c r="BJB2169" s="40"/>
      <c r="BJC2169" s="40"/>
      <c r="BJD2169" s="40"/>
      <c r="BJE2169" s="40"/>
      <c r="BJF2169" s="40"/>
      <c r="BJG2169" s="40"/>
      <c r="BJH2169" s="40"/>
      <c r="BJI2169" s="40"/>
      <c r="BJJ2169" s="40"/>
      <c r="BJK2169" s="40"/>
      <c r="BJL2169" s="40"/>
      <c r="BJM2169" s="40"/>
      <c r="BJN2169" s="40"/>
      <c r="BJO2169" s="40"/>
      <c r="BJP2169" s="40"/>
      <c r="BJQ2169" s="40"/>
      <c r="BJR2169" s="40"/>
      <c r="BJS2169" s="40"/>
      <c r="BJT2169" s="40"/>
      <c r="BJU2169" s="40"/>
      <c r="BJV2169" s="40"/>
      <c r="BJW2169" s="40"/>
      <c r="BJX2169" s="40"/>
      <c r="BJY2169" s="40"/>
      <c r="BJZ2169" s="40"/>
      <c r="BKA2169" s="40"/>
      <c r="BKB2169" s="40"/>
      <c r="BKC2169" s="40"/>
      <c r="BKD2169" s="40"/>
      <c r="BKE2169" s="40"/>
      <c r="BKF2169" s="40"/>
      <c r="BKG2169" s="40"/>
      <c r="BKH2169" s="40"/>
      <c r="BKI2169" s="40"/>
      <c r="BKJ2169" s="40"/>
      <c r="BKK2169" s="40"/>
      <c r="BKL2169" s="40"/>
      <c r="BKM2169" s="40"/>
      <c r="BKN2169" s="40"/>
      <c r="BKO2169" s="40"/>
      <c r="BKP2169" s="40"/>
      <c r="BKQ2169" s="40"/>
      <c r="BKR2169" s="40"/>
      <c r="BKS2169" s="40"/>
      <c r="BKT2169" s="40"/>
      <c r="BKU2169" s="40"/>
      <c r="BKV2169" s="40"/>
      <c r="BKW2169" s="40"/>
      <c r="BKX2169" s="40"/>
      <c r="BKY2169" s="40"/>
      <c r="BKZ2169" s="40"/>
      <c r="BLA2169" s="40"/>
      <c r="BLB2169" s="40"/>
      <c r="BLC2169" s="40"/>
      <c r="BLD2169" s="40"/>
      <c r="BLE2169" s="40"/>
      <c r="BLF2169" s="40"/>
      <c r="BLG2169" s="40"/>
      <c r="BLH2169" s="40"/>
      <c r="BLI2169" s="40"/>
      <c r="BLJ2169" s="40"/>
      <c r="BLK2169" s="40"/>
      <c r="BLL2169" s="40"/>
      <c r="BLM2169" s="40"/>
      <c r="BLN2169" s="40"/>
      <c r="BLO2169" s="40"/>
      <c r="BLP2169" s="40"/>
      <c r="BLQ2169" s="40"/>
      <c r="BLR2169" s="40"/>
      <c r="BLS2169" s="40"/>
      <c r="BLT2169" s="40"/>
      <c r="BLU2169" s="40"/>
      <c r="BLV2169" s="40"/>
      <c r="BLW2169" s="40"/>
      <c r="BLX2169" s="40"/>
      <c r="BLY2169" s="40"/>
      <c r="BLZ2169" s="40"/>
      <c r="BMA2169" s="40"/>
      <c r="BMB2169" s="40"/>
      <c r="BMC2169" s="40"/>
      <c r="BMD2169" s="40"/>
      <c r="BME2169" s="40"/>
      <c r="BMF2169" s="40"/>
      <c r="BMG2169" s="40"/>
      <c r="BMH2169" s="40"/>
      <c r="BMI2169" s="40"/>
      <c r="BMJ2169" s="40"/>
      <c r="BMK2169" s="40"/>
      <c r="BML2169" s="40"/>
      <c r="BMM2169" s="40"/>
      <c r="BMN2169" s="40"/>
      <c r="BMO2169" s="40"/>
      <c r="BMP2169" s="40"/>
      <c r="BMQ2169" s="40"/>
      <c r="BMR2169" s="40"/>
      <c r="BMS2169" s="40"/>
      <c r="BMT2169" s="40"/>
      <c r="BMU2169" s="40"/>
      <c r="BMV2169" s="40"/>
      <c r="BMW2169" s="40"/>
      <c r="BMX2169" s="40"/>
      <c r="BMY2169" s="40"/>
      <c r="BMZ2169" s="40"/>
      <c r="BNA2169" s="40"/>
      <c r="BNB2169" s="40"/>
      <c r="BNC2169" s="40"/>
      <c r="BND2169" s="40"/>
      <c r="BNE2169" s="40"/>
      <c r="BNF2169" s="40"/>
      <c r="BNG2169" s="40"/>
      <c r="BNH2169" s="40"/>
      <c r="BNI2169" s="40"/>
      <c r="BNJ2169" s="40"/>
      <c r="BNK2169" s="40"/>
      <c r="BNL2169" s="40"/>
      <c r="BNM2169" s="40"/>
      <c r="BNN2169" s="40"/>
      <c r="BNO2169" s="40"/>
      <c r="BNP2169" s="40"/>
      <c r="BNQ2169" s="40"/>
      <c r="BNR2169" s="40"/>
      <c r="BNS2169" s="40"/>
      <c r="BNT2169" s="40"/>
      <c r="BNU2169" s="40"/>
      <c r="BNV2169" s="40"/>
      <c r="BNW2169" s="40"/>
      <c r="BNX2169" s="40"/>
      <c r="BNY2169" s="40"/>
      <c r="BNZ2169" s="40"/>
      <c r="BOA2169" s="40"/>
      <c r="BOB2169" s="40"/>
      <c r="BOC2169" s="40"/>
      <c r="BOD2169" s="40"/>
      <c r="BOE2169" s="40"/>
      <c r="BOF2169" s="40"/>
      <c r="BOG2169" s="40"/>
      <c r="BOH2169" s="40"/>
      <c r="BOI2169" s="40"/>
      <c r="BOJ2169" s="40"/>
      <c r="BOK2169" s="40"/>
      <c r="BOL2169" s="40"/>
      <c r="BOM2169" s="40"/>
      <c r="BON2169" s="40"/>
      <c r="BOO2169" s="40"/>
      <c r="BOP2169" s="40"/>
      <c r="BOQ2169" s="40"/>
      <c r="BOR2169" s="40"/>
      <c r="BOS2169" s="40"/>
      <c r="BOT2169" s="40"/>
      <c r="BOU2169" s="40"/>
      <c r="BOV2169" s="40"/>
      <c r="BOW2169" s="40"/>
      <c r="BOX2169" s="40"/>
      <c r="BOY2169" s="40"/>
      <c r="BOZ2169" s="40"/>
      <c r="BPA2169" s="40"/>
      <c r="BPB2169" s="40"/>
      <c r="BPC2169" s="40"/>
      <c r="BPD2169" s="40"/>
      <c r="BPE2169" s="40"/>
      <c r="BPF2169" s="40"/>
      <c r="BPG2169" s="40"/>
      <c r="BPH2169" s="40"/>
      <c r="BPI2169" s="40"/>
      <c r="BPJ2169" s="40"/>
      <c r="BPK2169" s="40"/>
      <c r="BPL2169" s="40"/>
      <c r="BPM2169" s="40"/>
      <c r="BPN2169" s="40"/>
      <c r="BPO2169" s="40"/>
      <c r="BPP2169" s="40"/>
      <c r="BPQ2169" s="40"/>
      <c r="BPR2169" s="40"/>
      <c r="BPS2169" s="40"/>
      <c r="BPT2169" s="40"/>
      <c r="BPU2169" s="40"/>
      <c r="BPV2169" s="40"/>
      <c r="BPW2169" s="40"/>
      <c r="BPX2169" s="40"/>
      <c r="BPY2169" s="40"/>
      <c r="BPZ2169" s="40"/>
      <c r="BQA2169" s="40"/>
      <c r="BQB2169" s="40"/>
      <c r="BQC2169" s="40"/>
      <c r="BQD2169" s="40"/>
      <c r="BQE2169" s="40"/>
      <c r="BQF2169" s="40"/>
      <c r="BQG2169" s="40"/>
      <c r="BQH2169" s="40"/>
      <c r="BQI2169" s="40"/>
      <c r="BQJ2169" s="40"/>
      <c r="BQK2169" s="40"/>
      <c r="BQL2169" s="40"/>
      <c r="BQM2169" s="40"/>
      <c r="BQN2169" s="40"/>
      <c r="BQO2169" s="40"/>
      <c r="BQP2169" s="40"/>
      <c r="BQQ2169" s="40"/>
      <c r="BQR2169" s="40"/>
      <c r="BQS2169" s="40"/>
      <c r="BQT2169" s="40"/>
      <c r="BQU2169" s="40"/>
      <c r="BQV2169" s="40"/>
      <c r="BQW2169" s="40"/>
      <c r="BQX2169" s="40"/>
      <c r="BQY2169" s="40"/>
      <c r="BQZ2169" s="40"/>
      <c r="BRA2169" s="40"/>
      <c r="BRB2169" s="40"/>
      <c r="BRC2169" s="40"/>
      <c r="BRD2169" s="40"/>
      <c r="BRE2169" s="40"/>
      <c r="BRF2169" s="40"/>
      <c r="BRG2169" s="40"/>
      <c r="BRH2169" s="40"/>
      <c r="BRI2169" s="40"/>
      <c r="BRJ2169" s="40"/>
      <c r="BRK2169" s="40"/>
      <c r="BRL2169" s="40"/>
      <c r="BRM2169" s="40"/>
      <c r="BRN2169" s="40"/>
      <c r="BRO2169" s="40"/>
      <c r="BRP2169" s="40"/>
      <c r="BRQ2169" s="40"/>
      <c r="BRR2169" s="40"/>
      <c r="BRS2169" s="40"/>
      <c r="BRT2169" s="40"/>
      <c r="BRU2169" s="40"/>
      <c r="BRV2169" s="40"/>
      <c r="BRW2169" s="40"/>
      <c r="BRX2169" s="40"/>
      <c r="BRY2169" s="40"/>
      <c r="BRZ2169" s="40"/>
      <c r="BSA2169" s="40"/>
      <c r="BSB2169" s="40"/>
      <c r="BSC2169" s="40"/>
      <c r="BSD2169" s="40"/>
      <c r="BSE2169" s="40"/>
      <c r="BSF2169" s="40"/>
      <c r="BSG2169" s="40"/>
      <c r="BSH2169" s="40"/>
      <c r="BSI2169" s="40"/>
      <c r="BSJ2169" s="40"/>
      <c r="BSK2169" s="40"/>
      <c r="BSL2169" s="40"/>
      <c r="BSM2169" s="40"/>
      <c r="BSN2169" s="40"/>
      <c r="BSO2169" s="40"/>
      <c r="BSP2169" s="40"/>
      <c r="BSQ2169" s="40"/>
      <c r="BSR2169" s="40"/>
      <c r="BSS2169" s="40"/>
      <c r="BST2169" s="40"/>
      <c r="BSU2169" s="40"/>
      <c r="BSV2169" s="40"/>
      <c r="BSW2169" s="40"/>
      <c r="BSX2169" s="40"/>
      <c r="BSY2169" s="40"/>
      <c r="BSZ2169" s="40"/>
      <c r="BTA2169" s="40"/>
      <c r="BTB2169" s="40"/>
      <c r="BTC2169" s="40"/>
      <c r="BTD2169" s="40"/>
      <c r="BTE2169" s="40"/>
      <c r="BTF2169" s="40"/>
      <c r="BTG2169" s="40"/>
      <c r="BTH2169" s="40"/>
      <c r="BTI2169" s="40"/>
      <c r="BTJ2169" s="40"/>
      <c r="BTK2169" s="40"/>
      <c r="BTL2169" s="40"/>
      <c r="BTM2169" s="40"/>
      <c r="BTN2169" s="40"/>
      <c r="BTO2169" s="40"/>
      <c r="BTP2169" s="40"/>
      <c r="BTQ2169" s="40"/>
      <c r="BTR2169" s="40"/>
      <c r="BTS2169" s="40"/>
      <c r="BTT2169" s="40"/>
      <c r="BTU2169" s="40"/>
      <c r="BTV2169" s="40"/>
      <c r="BTW2169" s="40"/>
      <c r="BTX2169" s="40"/>
      <c r="BTY2169" s="40"/>
      <c r="BTZ2169" s="40"/>
      <c r="BUA2169" s="40"/>
      <c r="BUB2169" s="40"/>
      <c r="BUC2169" s="40"/>
      <c r="BUD2169" s="40"/>
      <c r="BUE2169" s="40"/>
      <c r="BUF2169" s="40"/>
      <c r="BUG2169" s="40"/>
      <c r="BUH2169" s="40"/>
      <c r="BUI2169" s="40"/>
      <c r="BUJ2169" s="40"/>
      <c r="BUK2169" s="40"/>
      <c r="BUL2169" s="40"/>
      <c r="BUM2169" s="40"/>
      <c r="BUN2169" s="40"/>
      <c r="BUO2169" s="40"/>
      <c r="BUP2169" s="40"/>
      <c r="BUQ2169" s="40"/>
      <c r="BUR2169" s="40"/>
      <c r="BUS2169" s="40"/>
      <c r="BUT2169" s="40"/>
      <c r="BUU2169" s="40"/>
      <c r="BUV2169" s="40"/>
      <c r="BUW2169" s="40"/>
      <c r="BUX2169" s="40"/>
      <c r="BUY2169" s="40"/>
      <c r="BUZ2169" s="40"/>
      <c r="BVA2169" s="40"/>
      <c r="BVB2169" s="40"/>
      <c r="BVC2169" s="40"/>
      <c r="BVD2169" s="40"/>
      <c r="BVE2169" s="40"/>
      <c r="BVF2169" s="40"/>
      <c r="BVG2169" s="40"/>
      <c r="BVH2169" s="40"/>
      <c r="BVI2169" s="40"/>
      <c r="BVJ2169" s="40"/>
      <c r="BVK2169" s="40"/>
      <c r="BVL2169" s="40"/>
      <c r="BVM2169" s="40"/>
      <c r="BVN2169" s="40"/>
      <c r="BVO2169" s="40"/>
      <c r="BVP2169" s="40"/>
      <c r="BVQ2169" s="40"/>
      <c r="BVR2169" s="40"/>
      <c r="BVS2169" s="40"/>
      <c r="BVT2169" s="40"/>
      <c r="BVU2169" s="40"/>
      <c r="BVV2169" s="40"/>
      <c r="BVW2169" s="40"/>
      <c r="BVX2169" s="40"/>
      <c r="BVY2169" s="40"/>
      <c r="BVZ2169" s="40"/>
      <c r="BWA2169" s="40"/>
      <c r="BWB2169" s="40"/>
      <c r="BWC2169" s="40"/>
      <c r="BWD2169" s="40"/>
      <c r="BWE2169" s="40"/>
      <c r="BWF2169" s="40"/>
      <c r="BWG2169" s="40"/>
      <c r="BWH2169" s="40"/>
      <c r="BWI2169" s="40"/>
      <c r="BWJ2169" s="40"/>
      <c r="BWK2169" s="40"/>
      <c r="BWL2169" s="40"/>
      <c r="BWM2169" s="40"/>
      <c r="BWN2169" s="40"/>
      <c r="BWO2169" s="40"/>
      <c r="BWP2169" s="40"/>
      <c r="BWQ2169" s="40"/>
      <c r="BWR2169" s="40"/>
      <c r="BWS2169" s="40"/>
      <c r="BWT2169" s="40"/>
      <c r="BWU2169" s="40"/>
      <c r="BWV2169" s="40"/>
      <c r="BWW2169" s="40"/>
      <c r="BWX2169" s="40"/>
      <c r="BWY2169" s="40"/>
      <c r="BWZ2169" s="40"/>
      <c r="BXA2169" s="40"/>
      <c r="BXB2169" s="40"/>
      <c r="BXC2169" s="40"/>
      <c r="BXD2169" s="40"/>
      <c r="BXE2169" s="40"/>
      <c r="BXF2169" s="40"/>
      <c r="BXG2169" s="40"/>
      <c r="BXH2169" s="40"/>
      <c r="BXI2169" s="40"/>
      <c r="BXJ2169" s="40"/>
      <c r="BXK2169" s="40"/>
      <c r="BXL2169" s="40"/>
      <c r="BXM2169" s="40"/>
      <c r="BXN2169" s="40"/>
      <c r="BXO2169" s="40"/>
      <c r="BXP2169" s="40"/>
      <c r="BXQ2169" s="40"/>
      <c r="BXR2169" s="40"/>
      <c r="BXS2169" s="40"/>
      <c r="BXT2169" s="40"/>
      <c r="BXU2169" s="40"/>
      <c r="BXV2169" s="40"/>
      <c r="BXW2169" s="40"/>
      <c r="BXX2169" s="40"/>
      <c r="BXY2169" s="40"/>
      <c r="BXZ2169" s="40"/>
      <c r="BYA2169" s="40"/>
      <c r="BYB2169" s="40"/>
      <c r="BYC2169" s="40"/>
      <c r="BYD2169" s="40"/>
      <c r="BYE2169" s="40"/>
      <c r="BYF2169" s="40"/>
      <c r="BYG2169" s="40"/>
      <c r="BYH2169" s="40"/>
      <c r="BYI2169" s="40"/>
      <c r="BYJ2169" s="40"/>
      <c r="BYK2169" s="40"/>
      <c r="BYL2169" s="40"/>
      <c r="BYM2169" s="40"/>
      <c r="BYN2169" s="40"/>
      <c r="BYO2169" s="40"/>
      <c r="BYP2169" s="40"/>
      <c r="BYQ2169" s="40"/>
      <c r="BYR2169" s="40"/>
      <c r="BYS2169" s="40"/>
      <c r="BYT2169" s="40"/>
      <c r="BYU2169" s="40"/>
      <c r="BYV2169" s="40"/>
      <c r="BYW2169" s="40"/>
      <c r="BYX2169" s="40"/>
      <c r="BYY2169" s="40"/>
      <c r="BYZ2169" s="40"/>
      <c r="BZA2169" s="40"/>
      <c r="BZB2169" s="40"/>
      <c r="BZC2169" s="40"/>
      <c r="BZD2169" s="40"/>
      <c r="BZE2169" s="40"/>
      <c r="BZF2169" s="40"/>
      <c r="BZG2169" s="40"/>
      <c r="BZH2169" s="40"/>
      <c r="BZI2169" s="40"/>
      <c r="BZJ2169" s="40"/>
      <c r="BZK2169" s="40"/>
      <c r="BZL2169" s="40"/>
      <c r="BZM2169" s="40"/>
      <c r="BZN2169" s="40"/>
      <c r="BZO2169" s="40"/>
      <c r="BZP2169" s="40"/>
      <c r="BZQ2169" s="40"/>
      <c r="BZR2169" s="40"/>
      <c r="BZS2169" s="40"/>
      <c r="BZT2169" s="40"/>
      <c r="BZU2169" s="40"/>
      <c r="BZV2169" s="40"/>
      <c r="BZW2169" s="40"/>
      <c r="BZX2169" s="40"/>
      <c r="BZY2169" s="40"/>
      <c r="BZZ2169" s="40"/>
      <c r="CAA2169" s="40"/>
      <c r="CAB2169" s="40"/>
      <c r="CAC2169" s="40"/>
      <c r="CAD2169" s="40"/>
      <c r="CAE2169" s="40"/>
      <c r="CAF2169" s="40"/>
      <c r="CAG2169" s="40"/>
      <c r="CAH2169" s="40"/>
      <c r="CAI2169" s="40"/>
      <c r="CAJ2169" s="40"/>
      <c r="CAK2169" s="40"/>
      <c r="CAL2169" s="40"/>
      <c r="CAM2169" s="40"/>
      <c r="CAN2169" s="40"/>
      <c r="CAO2169" s="40"/>
      <c r="CAP2169" s="40"/>
      <c r="CAQ2169" s="40"/>
      <c r="CAR2169" s="40"/>
      <c r="CAS2169" s="40"/>
      <c r="CAT2169" s="40"/>
      <c r="CAU2169" s="40"/>
      <c r="CAV2169" s="40"/>
      <c r="CAW2169" s="40"/>
      <c r="CAX2169" s="40"/>
      <c r="CAY2169" s="40"/>
      <c r="CAZ2169" s="40"/>
      <c r="CBA2169" s="40"/>
      <c r="CBB2169" s="40"/>
      <c r="CBC2169" s="40"/>
      <c r="CBD2169" s="40"/>
      <c r="CBE2169" s="40"/>
      <c r="CBF2169" s="40"/>
      <c r="CBG2169" s="40"/>
      <c r="CBH2169" s="40"/>
      <c r="CBI2169" s="40"/>
      <c r="CBJ2169" s="40"/>
      <c r="CBK2169" s="40"/>
      <c r="CBL2169" s="40"/>
      <c r="CBM2169" s="40"/>
      <c r="CBN2169" s="40"/>
      <c r="CBO2169" s="40"/>
      <c r="CBP2169" s="40"/>
      <c r="CBQ2169" s="40"/>
      <c r="CBR2169" s="40"/>
      <c r="CBS2169" s="40"/>
      <c r="CBT2169" s="40"/>
      <c r="CBU2169" s="40"/>
      <c r="CBV2169" s="40"/>
      <c r="CBW2169" s="40"/>
      <c r="CBX2169" s="40"/>
      <c r="CBY2169" s="40"/>
      <c r="CBZ2169" s="40"/>
      <c r="CCA2169" s="40"/>
      <c r="CCB2169" s="40"/>
      <c r="CCC2169" s="40"/>
      <c r="CCD2169" s="40"/>
      <c r="CCE2169" s="40"/>
      <c r="CCF2169" s="40"/>
      <c r="CCG2169" s="40"/>
      <c r="CCH2169" s="40"/>
      <c r="CCI2169" s="40"/>
      <c r="CCJ2169" s="40"/>
      <c r="CCK2169" s="40"/>
      <c r="CCL2169" s="40"/>
      <c r="CCM2169" s="40"/>
      <c r="CCN2169" s="40"/>
      <c r="CCO2169" s="40"/>
      <c r="CCP2169" s="40"/>
      <c r="CCQ2169" s="40"/>
      <c r="CCR2169" s="40"/>
      <c r="CCS2169" s="40"/>
      <c r="CCT2169" s="40"/>
      <c r="CCU2169" s="40"/>
      <c r="CCV2169" s="40"/>
      <c r="CCW2169" s="40"/>
      <c r="CCX2169" s="40"/>
      <c r="CCY2169" s="40"/>
      <c r="CCZ2169" s="40"/>
      <c r="CDA2169" s="40"/>
      <c r="CDB2169" s="40"/>
      <c r="CDC2169" s="40"/>
      <c r="CDD2169" s="40"/>
      <c r="CDE2169" s="40"/>
      <c r="CDF2169" s="40"/>
      <c r="CDG2169" s="40"/>
      <c r="CDH2169" s="40"/>
      <c r="CDI2169" s="40"/>
      <c r="CDJ2169" s="40"/>
      <c r="CDK2169" s="40"/>
      <c r="CDL2169" s="40"/>
      <c r="CDM2169" s="40"/>
      <c r="CDN2169" s="40"/>
      <c r="CDO2169" s="40"/>
      <c r="CDP2169" s="40"/>
      <c r="CDQ2169" s="40"/>
      <c r="CDR2169" s="40"/>
      <c r="CDS2169" s="40"/>
      <c r="CDT2169" s="40"/>
      <c r="CDU2169" s="40"/>
      <c r="CDV2169" s="40"/>
      <c r="CDW2169" s="40"/>
      <c r="CDX2169" s="40"/>
      <c r="CDY2169" s="40"/>
      <c r="CDZ2169" s="40"/>
      <c r="CEA2169" s="40"/>
      <c r="CEB2169" s="40"/>
      <c r="CEC2169" s="40"/>
      <c r="CED2169" s="40"/>
      <c r="CEE2169" s="40"/>
      <c r="CEF2169" s="40"/>
      <c r="CEG2169" s="40"/>
      <c r="CEH2169" s="40"/>
      <c r="CEI2169" s="40"/>
      <c r="CEJ2169" s="40"/>
      <c r="CEK2169" s="40"/>
      <c r="CEL2169" s="40"/>
      <c r="CEM2169" s="40"/>
      <c r="CEN2169" s="40"/>
      <c r="CEO2169" s="40"/>
      <c r="CEP2169" s="40"/>
      <c r="CEQ2169" s="40"/>
      <c r="CER2169" s="40"/>
      <c r="CES2169" s="40"/>
      <c r="CET2169" s="40"/>
      <c r="CEU2169" s="40"/>
      <c r="CEV2169" s="40"/>
      <c r="CEW2169" s="40"/>
      <c r="CEX2169" s="40"/>
      <c r="CEY2169" s="40"/>
      <c r="CEZ2169" s="40"/>
      <c r="CFA2169" s="40"/>
      <c r="CFB2169" s="40"/>
      <c r="CFC2169" s="40"/>
      <c r="CFD2169" s="40"/>
      <c r="CFE2169" s="40"/>
      <c r="CFF2169" s="40"/>
      <c r="CFG2169" s="40"/>
      <c r="CFH2169" s="40"/>
      <c r="CFI2169" s="40"/>
      <c r="CFJ2169" s="40"/>
      <c r="CFK2169" s="40"/>
      <c r="CFL2169" s="40"/>
      <c r="CFM2169" s="40"/>
      <c r="CFN2169" s="40"/>
      <c r="CFO2169" s="40"/>
      <c r="CFP2169" s="40"/>
      <c r="CFQ2169" s="40"/>
      <c r="CFR2169" s="40"/>
      <c r="CFS2169" s="40"/>
      <c r="CFT2169" s="40"/>
      <c r="CFU2169" s="40"/>
      <c r="CFV2169" s="40"/>
      <c r="CFW2169" s="40"/>
      <c r="CFX2169" s="40"/>
      <c r="CFY2169" s="40"/>
      <c r="CFZ2169" s="40"/>
      <c r="CGA2169" s="40"/>
      <c r="CGB2169" s="40"/>
      <c r="CGC2169" s="40"/>
      <c r="CGD2169" s="40"/>
      <c r="CGE2169" s="40"/>
      <c r="CGF2169" s="40"/>
      <c r="CGG2169" s="40"/>
      <c r="CGH2169" s="40"/>
      <c r="CGI2169" s="40"/>
      <c r="CGJ2169" s="40"/>
      <c r="CGK2169" s="40"/>
      <c r="CGL2169" s="40"/>
      <c r="CGM2169" s="40"/>
      <c r="CGN2169" s="40"/>
      <c r="CGO2169" s="40"/>
      <c r="CGP2169" s="40"/>
      <c r="CGQ2169" s="37" t="s">
        <v>70</v>
      </c>
    </row>
    <row r="2170" spans="1:2227" x14ac:dyDescent="0.25">
      <c r="A2170" s="9" t="s">
        <v>70</v>
      </c>
      <c r="B2170" s="10">
        <v>999054000033754</v>
      </c>
      <c r="C2170" s="11" t="s">
        <v>97</v>
      </c>
      <c r="D2170" s="9" t="s">
        <v>91</v>
      </c>
      <c r="E2170" s="9" t="s">
        <v>149</v>
      </c>
      <c r="F2170" s="9" t="s">
        <v>71</v>
      </c>
      <c r="G2170" s="9" t="s">
        <v>70</v>
      </c>
      <c r="H2170" s="9" t="s">
        <v>73</v>
      </c>
      <c r="I2170" s="9">
        <v>1</v>
      </c>
      <c r="J2170" s="9">
        <v>192</v>
      </c>
      <c r="K2170" s="9">
        <v>349</v>
      </c>
      <c r="L2170" s="9">
        <v>157</v>
      </c>
      <c r="M2170" s="10">
        <v>141</v>
      </c>
      <c r="N2170" s="9">
        <v>1.1100000000000001</v>
      </c>
      <c r="O2170" s="9">
        <v>4.91</v>
      </c>
      <c r="P2170" s="9"/>
      <c r="Q2170" s="9"/>
      <c r="R2170" s="9"/>
      <c r="S2170" s="9"/>
      <c r="T2170" s="9"/>
      <c r="U2170" s="9"/>
      <c r="V2170" s="13">
        <v>192</v>
      </c>
      <c r="W2170" s="13">
        <v>281.2</v>
      </c>
      <c r="X2170" s="13">
        <v>120</v>
      </c>
      <c r="Y2170" s="13">
        <v>89.2</v>
      </c>
      <c r="Z2170" s="13">
        <v>0.74</v>
      </c>
      <c r="AA2170" s="13">
        <v>7.13</v>
      </c>
      <c r="AB2170" s="9">
        <v>281.2</v>
      </c>
      <c r="AC2170" s="9">
        <v>349</v>
      </c>
      <c r="AD2170" s="9">
        <v>21</v>
      </c>
      <c r="AE2170" s="9">
        <v>67.8</v>
      </c>
      <c r="AF2170" s="9">
        <v>3.23</v>
      </c>
      <c r="AG2170" s="9">
        <v>2</v>
      </c>
      <c r="AH2170" s="9">
        <v>7.94</v>
      </c>
      <c r="AI2170" s="9">
        <v>1246.19</v>
      </c>
      <c r="AJ2170" s="9">
        <v>771.1</v>
      </c>
      <c r="AK2170" s="9">
        <v>104.66</v>
      </c>
      <c r="AL2170" s="9">
        <v>27442.31</v>
      </c>
      <c r="AM2170" s="9">
        <v>573.16999999999996</v>
      </c>
      <c r="AN2170" s="9">
        <f>Tabla1[[#This Row],[Costo Compra]]+Tabla1[[#This Row],[Otros Compra]]</f>
        <v>28015.48</v>
      </c>
      <c r="AO2170" s="9" t="s">
        <v>286</v>
      </c>
      <c r="AP2170" s="9" t="s">
        <v>150</v>
      </c>
      <c r="AQ2170" s="9" t="s">
        <v>151</v>
      </c>
      <c r="AR2170" s="9" t="s">
        <v>95</v>
      </c>
      <c r="AS2170" s="9">
        <v>7086.99</v>
      </c>
      <c r="AT2170" s="9">
        <v>0</v>
      </c>
      <c r="AU2170" s="9" t="s">
        <v>77</v>
      </c>
      <c r="AV2170" s="9">
        <v>2020</v>
      </c>
      <c r="AW2170" s="12">
        <v>44032</v>
      </c>
      <c r="AX2170" s="12">
        <v>44053</v>
      </c>
      <c r="AY2170" s="9">
        <v>0</v>
      </c>
      <c r="AZ2170" s="9">
        <v>0</v>
      </c>
      <c r="BA2170" s="9">
        <v>-35102.47</v>
      </c>
      <c r="BB2170" s="9">
        <v>-223.58</v>
      </c>
      <c r="BC2170" s="9">
        <v>3300</v>
      </c>
      <c r="BD2170" s="9"/>
      <c r="BE2170" s="9" t="s">
        <v>136</v>
      </c>
      <c r="BF2170" s="9" t="s">
        <v>136</v>
      </c>
      <c r="BG2170" s="9"/>
      <c r="BH2170" s="9" t="s">
        <v>99</v>
      </c>
      <c r="BI2170" s="9"/>
      <c r="BJ2170" s="9">
        <v>0</v>
      </c>
      <c r="BK2170" s="9">
        <v>0</v>
      </c>
      <c r="BL2170" s="9">
        <v>0</v>
      </c>
      <c r="BM2170" s="9">
        <v>0</v>
      </c>
      <c r="BN2170" s="9">
        <v>0</v>
      </c>
      <c r="BO2170" s="9">
        <v>0</v>
      </c>
      <c r="BP2170" s="13"/>
      <c r="BQ2170" s="9" t="s">
        <v>80</v>
      </c>
      <c r="BR2170" s="9" t="s">
        <v>81</v>
      </c>
      <c r="BS2170" s="40"/>
      <c r="BT2170" s="40"/>
      <c r="BU2170" s="40"/>
      <c r="BV2170" s="40"/>
      <c r="BW2170" s="40"/>
      <c r="BX2170" s="40"/>
      <c r="BY2170" s="40"/>
      <c r="BZ2170" s="40"/>
      <c r="CA2170" s="40"/>
      <c r="CB2170" s="40"/>
      <c r="CC2170" s="40"/>
      <c r="CD2170" s="40"/>
      <c r="CE2170" s="40"/>
      <c r="CF2170" s="40"/>
      <c r="CG2170" s="40"/>
      <c r="CH2170" s="40"/>
      <c r="CI2170" s="40"/>
      <c r="CJ2170" s="40"/>
      <c r="CK2170" s="40"/>
      <c r="CL2170" s="40"/>
      <c r="CM2170" s="40"/>
      <c r="CN2170" s="40"/>
      <c r="CO2170" s="40"/>
      <c r="CP2170" s="40"/>
      <c r="CQ2170" s="40"/>
      <c r="CR2170" s="40"/>
      <c r="CS2170" s="40"/>
      <c r="CT2170" s="40"/>
      <c r="CU2170" s="40"/>
      <c r="CV2170" s="40"/>
      <c r="CW2170" s="40"/>
      <c r="CX2170" s="40"/>
      <c r="CY2170" s="40"/>
      <c r="CZ2170" s="40"/>
      <c r="DA2170" s="40"/>
      <c r="DB2170" s="40"/>
      <c r="DC2170" s="40"/>
      <c r="DD2170" s="40"/>
      <c r="DE2170" s="40"/>
      <c r="DF2170" s="40"/>
      <c r="DG2170" s="40"/>
      <c r="DH2170" s="40"/>
      <c r="DI2170" s="40"/>
      <c r="DJ2170" s="40"/>
      <c r="DK2170" s="40"/>
      <c r="DL2170" s="40"/>
      <c r="DM2170" s="40"/>
      <c r="DN2170" s="40"/>
      <c r="DO2170" s="40"/>
      <c r="DP2170" s="40"/>
      <c r="DQ2170" s="40"/>
      <c r="DR2170" s="40"/>
      <c r="DS2170" s="40"/>
      <c r="DT2170" s="40"/>
      <c r="DU2170" s="40"/>
      <c r="DV2170" s="40"/>
      <c r="DW2170" s="40"/>
      <c r="DX2170" s="40"/>
      <c r="DY2170" s="40"/>
      <c r="DZ2170" s="40"/>
      <c r="EA2170" s="40"/>
      <c r="EB2170" s="40"/>
      <c r="EC2170" s="40"/>
      <c r="ED2170" s="40"/>
      <c r="EE2170" s="40"/>
      <c r="EF2170" s="40"/>
      <c r="EG2170" s="40"/>
      <c r="EH2170" s="40"/>
      <c r="EI2170" s="40"/>
      <c r="EJ2170" s="40"/>
      <c r="EK2170" s="40"/>
      <c r="EL2170" s="40"/>
      <c r="EM2170" s="40"/>
      <c r="EN2170" s="40"/>
      <c r="EO2170" s="40"/>
      <c r="EP2170" s="40"/>
      <c r="EQ2170" s="40"/>
      <c r="ER2170" s="40"/>
      <c r="ES2170" s="40"/>
      <c r="ET2170" s="40"/>
      <c r="EU2170" s="40"/>
      <c r="EV2170" s="40"/>
      <c r="EW2170" s="40"/>
      <c r="EX2170" s="40"/>
      <c r="EY2170" s="40"/>
      <c r="EZ2170" s="40"/>
      <c r="FA2170" s="40"/>
      <c r="FB2170" s="40"/>
      <c r="FC2170" s="40"/>
      <c r="FD2170" s="40"/>
      <c r="FE2170" s="40"/>
      <c r="FF2170" s="40"/>
      <c r="FG2170" s="40"/>
      <c r="FH2170" s="40"/>
      <c r="FI2170" s="40"/>
      <c r="FJ2170" s="40"/>
      <c r="FK2170" s="40"/>
      <c r="FL2170" s="40"/>
      <c r="FM2170" s="40"/>
      <c r="FN2170" s="40"/>
      <c r="FO2170" s="40"/>
      <c r="FP2170" s="40"/>
      <c r="FQ2170" s="40"/>
      <c r="FR2170" s="40"/>
      <c r="FS2170" s="40"/>
      <c r="FT2170" s="40"/>
      <c r="FU2170" s="40"/>
      <c r="FV2170" s="40"/>
      <c r="FW2170" s="40"/>
      <c r="FX2170" s="40"/>
      <c r="FY2170" s="40"/>
      <c r="FZ2170" s="40"/>
      <c r="GA2170" s="40"/>
      <c r="GB2170" s="40"/>
      <c r="GC2170" s="40"/>
      <c r="GD2170" s="40"/>
      <c r="GE2170" s="40"/>
      <c r="GF2170" s="40"/>
      <c r="GG2170" s="40"/>
      <c r="GH2170" s="40"/>
      <c r="GI2170" s="40"/>
      <c r="GJ2170" s="40"/>
      <c r="GK2170" s="40"/>
      <c r="GL2170" s="40"/>
      <c r="GM2170" s="40"/>
      <c r="GN2170" s="40"/>
      <c r="GO2170" s="40"/>
      <c r="GP2170" s="40"/>
      <c r="GQ2170" s="40"/>
      <c r="GR2170" s="40"/>
      <c r="GS2170" s="40"/>
      <c r="GT2170" s="40"/>
      <c r="GU2170" s="40"/>
      <c r="GV2170" s="40"/>
      <c r="GW2170" s="40"/>
      <c r="GX2170" s="40"/>
      <c r="GY2170" s="40"/>
      <c r="GZ2170" s="40"/>
      <c r="HA2170" s="40"/>
      <c r="HB2170" s="40"/>
      <c r="HC2170" s="40"/>
      <c r="HD2170" s="40"/>
      <c r="HE2170" s="40"/>
      <c r="HF2170" s="40"/>
      <c r="HG2170" s="40"/>
      <c r="HH2170" s="40"/>
      <c r="HI2170" s="40"/>
      <c r="HJ2170" s="40"/>
      <c r="HK2170" s="40"/>
      <c r="HL2170" s="40"/>
      <c r="HM2170" s="40"/>
      <c r="HN2170" s="40"/>
      <c r="HO2170" s="40"/>
      <c r="HP2170" s="40"/>
      <c r="HQ2170" s="40"/>
      <c r="HR2170" s="40"/>
      <c r="HS2170" s="40"/>
      <c r="HT2170" s="40"/>
      <c r="HU2170" s="40"/>
      <c r="HV2170" s="40"/>
      <c r="HW2170" s="40"/>
      <c r="HX2170" s="40"/>
      <c r="HY2170" s="40"/>
      <c r="HZ2170" s="40"/>
      <c r="IA2170" s="40"/>
      <c r="IB2170" s="40"/>
      <c r="IC2170" s="40"/>
      <c r="ID2170" s="40"/>
      <c r="IE2170" s="40"/>
      <c r="IF2170" s="40"/>
      <c r="IG2170" s="40"/>
      <c r="IH2170" s="40"/>
      <c r="II2170" s="40"/>
      <c r="IJ2170" s="40"/>
      <c r="IK2170" s="40"/>
      <c r="IL2170" s="40"/>
      <c r="IM2170" s="40"/>
      <c r="IN2170" s="40"/>
      <c r="IO2170" s="40"/>
      <c r="IP2170" s="40"/>
      <c r="IQ2170" s="40"/>
      <c r="IR2170" s="40"/>
      <c r="IS2170" s="40"/>
      <c r="IT2170" s="40"/>
      <c r="IU2170" s="40"/>
      <c r="IV2170" s="40"/>
      <c r="IW2170" s="40"/>
      <c r="IX2170" s="40"/>
      <c r="IY2170" s="40"/>
      <c r="IZ2170" s="40"/>
      <c r="JA2170" s="40"/>
      <c r="JB2170" s="40"/>
      <c r="JC2170" s="40"/>
      <c r="JD2170" s="40"/>
      <c r="JE2170" s="40"/>
      <c r="JF2170" s="40"/>
      <c r="JG2170" s="40"/>
      <c r="JH2170" s="40"/>
      <c r="JI2170" s="40"/>
      <c r="JJ2170" s="40"/>
      <c r="JK2170" s="40"/>
      <c r="JL2170" s="40"/>
      <c r="JM2170" s="40"/>
      <c r="JN2170" s="40"/>
      <c r="JO2170" s="40"/>
      <c r="JP2170" s="40"/>
      <c r="JQ2170" s="40"/>
      <c r="JR2170" s="40"/>
      <c r="JS2170" s="40"/>
      <c r="JT2170" s="40"/>
      <c r="JU2170" s="40"/>
      <c r="JV2170" s="40"/>
      <c r="JW2170" s="40"/>
      <c r="JX2170" s="40"/>
      <c r="JY2170" s="40"/>
      <c r="JZ2170" s="40"/>
      <c r="KA2170" s="40"/>
      <c r="KB2170" s="40"/>
      <c r="KC2170" s="40"/>
      <c r="KD2170" s="40"/>
      <c r="KE2170" s="40"/>
      <c r="KF2170" s="40"/>
      <c r="KG2170" s="40"/>
      <c r="KH2170" s="40"/>
      <c r="KI2170" s="40"/>
      <c r="KJ2170" s="40"/>
      <c r="KK2170" s="40"/>
      <c r="KL2170" s="40"/>
      <c r="KM2170" s="40"/>
      <c r="KN2170" s="40"/>
      <c r="KO2170" s="40"/>
      <c r="KP2170" s="40"/>
      <c r="KQ2170" s="40"/>
      <c r="KR2170" s="40"/>
      <c r="KS2170" s="40"/>
      <c r="KT2170" s="40"/>
      <c r="KU2170" s="40"/>
      <c r="KV2170" s="40"/>
      <c r="KW2170" s="40"/>
      <c r="KX2170" s="40"/>
      <c r="KY2170" s="40"/>
      <c r="KZ2170" s="40"/>
      <c r="LA2170" s="40"/>
      <c r="LB2170" s="40"/>
      <c r="LC2170" s="40"/>
      <c r="LD2170" s="40"/>
      <c r="LE2170" s="40"/>
      <c r="LF2170" s="40"/>
      <c r="LG2170" s="40"/>
      <c r="LH2170" s="40"/>
      <c r="LI2170" s="40"/>
      <c r="LJ2170" s="40"/>
      <c r="LK2170" s="40"/>
      <c r="LL2170" s="40"/>
      <c r="LM2170" s="40"/>
      <c r="LN2170" s="40"/>
      <c r="LO2170" s="40"/>
      <c r="LP2170" s="40"/>
      <c r="LQ2170" s="40"/>
      <c r="LR2170" s="40"/>
      <c r="LS2170" s="40"/>
      <c r="LT2170" s="40"/>
      <c r="LU2170" s="40"/>
      <c r="LV2170" s="40"/>
      <c r="LW2170" s="40"/>
      <c r="LX2170" s="40"/>
      <c r="LY2170" s="40"/>
      <c r="LZ2170" s="40"/>
      <c r="MA2170" s="40"/>
      <c r="MB2170" s="40"/>
      <c r="MC2170" s="40"/>
      <c r="MD2170" s="40"/>
      <c r="ME2170" s="40"/>
      <c r="MF2170" s="40"/>
      <c r="MG2170" s="40"/>
      <c r="MH2170" s="40"/>
      <c r="MI2170" s="40"/>
      <c r="MJ2170" s="40"/>
      <c r="MK2170" s="40"/>
      <c r="ML2170" s="40"/>
      <c r="MM2170" s="40"/>
      <c r="MN2170" s="40"/>
      <c r="MO2170" s="40"/>
      <c r="MP2170" s="40"/>
      <c r="MQ2170" s="40"/>
      <c r="MR2170" s="40"/>
      <c r="MS2170" s="40"/>
      <c r="MT2170" s="40"/>
      <c r="MU2170" s="40"/>
      <c r="MV2170" s="40"/>
      <c r="MW2170" s="40"/>
      <c r="MX2170" s="40"/>
      <c r="MY2170" s="40"/>
      <c r="MZ2170" s="40"/>
      <c r="NA2170" s="40"/>
      <c r="NB2170" s="40"/>
      <c r="NC2170" s="40"/>
      <c r="ND2170" s="40"/>
      <c r="NE2170" s="40"/>
      <c r="NF2170" s="40"/>
      <c r="NG2170" s="40"/>
      <c r="NH2170" s="40"/>
      <c r="NI2170" s="40"/>
      <c r="NJ2170" s="40"/>
      <c r="NK2170" s="40"/>
      <c r="NL2170" s="40"/>
      <c r="NM2170" s="40"/>
      <c r="NN2170" s="40"/>
      <c r="NO2170" s="40"/>
      <c r="NP2170" s="40"/>
      <c r="NQ2170" s="40"/>
      <c r="NR2170" s="40"/>
      <c r="NS2170" s="40"/>
      <c r="NT2170" s="40"/>
      <c r="NU2170" s="40"/>
      <c r="NV2170" s="40"/>
      <c r="NW2170" s="40"/>
      <c r="NX2170" s="40"/>
      <c r="NY2170" s="40"/>
      <c r="NZ2170" s="40"/>
      <c r="OA2170" s="40"/>
      <c r="OB2170" s="40"/>
      <c r="OC2170" s="40"/>
      <c r="OD2170" s="40"/>
      <c r="OE2170" s="40"/>
      <c r="OF2170" s="40"/>
      <c r="OG2170" s="40"/>
      <c r="OH2170" s="40"/>
      <c r="OI2170" s="40"/>
      <c r="OJ2170" s="40"/>
      <c r="OK2170" s="40"/>
      <c r="OL2170" s="40"/>
      <c r="OM2170" s="40"/>
      <c r="ON2170" s="40"/>
      <c r="OO2170" s="40"/>
      <c r="OP2170" s="40"/>
      <c r="OQ2170" s="40"/>
      <c r="OR2170" s="40"/>
      <c r="OS2170" s="40"/>
      <c r="OT2170" s="40"/>
      <c r="OU2170" s="40"/>
      <c r="OV2170" s="40"/>
      <c r="OW2170" s="40"/>
      <c r="OX2170" s="40"/>
      <c r="OY2170" s="40"/>
      <c r="OZ2170" s="40"/>
      <c r="PA2170" s="40"/>
      <c r="PB2170" s="40"/>
      <c r="PC2170" s="40"/>
      <c r="PD2170" s="40"/>
      <c r="PE2170" s="40"/>
      <c r="PF2170" s="40"/>
      <c r="PG2170" s="40"/>
      <c r="PH2170" s="40"/>
      <c r="PI2170" s="40"/>
      <c r="PJ2170" s="40"/>
      <c r="PK2170" s="40"/>
      <c r="PL2170" s="40"/>
      <c r="PM2170" s="40"/>
      <c r="PN2170" s="40"/>
      <c r="PO2170" s="40"/>
      <c r="PP2170" s="40"/>
      <c r="PQ2170" s="40"/>
      <c r="PR2170" s="40"/>
      <c r="PS2170" s="40"/>
      <c r="PT2170" s="40"/>
      <c r="PU2170" s="40"/>
      <c r="PV2170" s="40"/>
      <c r="PW2170" s="40"/>
      <c r="PX2170" s="40"/>
      <c r="PY2170" s="40"/>
      <c r="PZ2170" s="40"/>
      <c r="QA2170" s="40"/>
      <c r="QB2170" s="40"/>
      <c r="QC2170" s="40"/>
      <c r="QD2170" s="40"/>
      <c r="QE2170" s="40"/>
      <c r="QF2170" s="40"/>
      <c r="QG2170" s="40"/>
      <c r="QH2170" s="40"/>
      <c r="QI2170" s="40"/>
      <c r="QJ2170" s="40"/>
      <c r="QK2170" s="40"/>
      <c r="QL2170" s="40"/>
      <c r="QM2170" s="40"/>
      <c r="QN2170" s="40"/>
      <c r="QO2170" s="40"/>
      <c r="QP2170" s="40"/>
      <c r="QQ2170" s="40"/>
      <c r="QR2170" s="40"/>
      <c r="QS2170" s="40"/>
      <c r="QT2170" s="40"/>
      <c r="QU2170" s="40"/>
      <c r="QV2170" s="40"/>
      <c r="QW2170" s="40"/>
      <c r="QX2170" s="40"/>
      <c r="QY2170" s="40"/>
      <c r="QZ2170" s="40"/>
      <c r="RA2170" s="40"/>
      <c r="RB2170" s="40"/>
      <c r="RC2170" s="40"/>
      <c r="RD2170" s="40"/>
      <c r="RE2170" s="40"/>
      <c r="RF2170" s="40"/>
      <c r="RG2170" s="40"/>
      <c r="RH2170" s="40"/>
      <c r="RI2170" s="40"/>
      <c r="RJ2170" s="40"/>
      <c r="RK2170" s="40"/>
      <c r="RL2170" s="40"/>
      <c r="RM2170" s="40"/>
      <c r="RN2170" s="40"/>
      <c r="RO2170" s="40"/>
      <c r="RP2170" s="40"/>
      <c r="RQ2170" s="40"/>
      <c r="RR2170" s="40"/>
      <c r="RS2170" s="40"/>
      <c r="RT2170" s="40"/>
      <c r="RU2170" s="40"/>
      <c r="RV2170" s="40"/>
      <c r="RW2170" s="40"/>
      <c r="RX2170" s="40"/>
      <c r="RY2170" s="40"/>
      <c r="RZ2170" s="40"/>
      <c r="SA2170" s="40"/>
      <c r="SB2170" s="40"/>
      <c r="SC2170" s="40"/>
      <c r="SD2170" s="40"/>
      <c r="SE2170" s="40"/>
      <c r="SF2170" s="40"/>
      <c r="SG2170" s="40"/>
      <c r="SH2170" s="40"/>
      <c r="SI2170" s="40"/>
      <c r="SJ2170" s="40"/>
      <c r="SK2170" s="40"/>
      <c r="SL2170" s="40"/>
      <c r="SM2170" s="40"/>
      <c r="SN2170" s="40"/>
      <c r="SO2170" s="40"/>
      <c r="SP2170" s="40"/>
      <c r="SQ2170" s="40"/>
      <c r="SR2170" s="40"/>
      <c r="SS2170" s="40"/>
      <c r="ST2170" s="40"/>
      <c r="SU2170" s="40"/>
      <c r="SV2170" s="40"/>
      <c r="SW2170" s="40"/>
      <c r="SX2170" s="40"/>
      <c r="SY2170" s="40"/>
      <c r="SZ2170" s="40"/>
      <c r="TA2170" s="40"/>
      <c r="TB2170" s="40"/>
      <c r="TC2170" s="40"/>
      <c r="TD2170" s="40"/>
      <c r="TE2170" s="40"/>
      <c r="TF2170" s="40"/>
      <c r="TG2170" s="40"/>
      <c r="TH2170" s="40"/>
      <c r="TI2170" s="40"/>
      <c r="TJ2170" s="40"/>
      <c r="TK2170" s="40"/>
      <c r="TL2170" s="40"/>
      <c r="TM2170" s="40"/>
      <c r="TN2170" s="40"/>
      <c r="TO2170" s="40"/>
      <c r="TP2170" s="40"/>
      <c r="TQ2170" s="40"/>
      <c r="TR2170" s="40"/>
      <c r="TS2170" s="40"/>
      <c r="TT2170" s="40"/>
      <c r="TU2170" s="40"/>
      <c r="TV2170" s="40"/>
      <c r="TW2170" s="40"/>
      <c r="TX2170" s="40"/>
      <c r="TY2170" s="40"/>
      <c r="TZ2170" s="40"/>
      <c r="UA2170" s="40"/>
      <c r="UB2170" s="40"/>
      <c r="UC2170" s="40"/>
      <c r="UD2170" s="40"/>
      <c r="UE2170" s="40"/>
      <c r="UF2170" s="40"/>
      <c r="UG2170" s="40"/>
      <c r="UH2170" s="40"/>
      <c r="UI2170" s="40"/>
      <c r="UJ2170" s="40"/>
      <c r="UK2170" s="40"/>
      <c r="UL2170" s="40"/>
      <c r="UM2170" s="40"/>
      <c r="UN2170" s="40"/>
      <c r="UO2170" s="40"/>
      <c r="UP2170" s="40"/>
      <c r="UQ2170" s="40"/>
      <c r="UR2170" s="40"/>
      <c r="US2170" s="40"/>
      <c r="UT2170" s="40"/>
      <c r="UU2170" s="40"/>
      <c r="UV2170" s="40"/>
      <c r="UW2170" s="40"/>
      <c r="UX2170" s="40"/>
      <c r="UY2170" s="40"/>
      <c r="UZ2170" s="40"/>
      <c r="VA2170" s="40"/>
      <c r="VB2170" s="40"/>
      <c r="VC2170" s="40"/>
      <c r="VD2170" s="40"/>
      <c r="VE2170" s="40"/>
      <c r="VF2170" s="40"/>
      <c r="VG2170" s="40"/>
      <c r="VH2170" s="40"/>
      <c r="VI2170" s="40"/>
      <c r="VJ2170" s="40"/>
      <c r="VK2170" s="40"/>
      <c r="VL2170" s="40"/>
      <c r="VM2170" s="40"/>
      <c r="VN2170" s="40"/>
      <c r="VO2170" s="40"/>
      <c r="VP2170" s="40"/>
      <c r="VQ2170" s="40"/>
      <c r="VR2170" s="40"/>
      <c r="VS2170" s="40"/>
      <c r="VT2170" s="40"/>
      <c r="VU2170" s="40"/>
      <c r="VV2170" s="40"/>
      <c r="VW2170" s="40"/>
      <c r="VX2170" s="40"/>
      <c r="VY2170" s="40"/>
      <c r="VZ2170" s="40"/>
      <c r="WA2170" s="40"/>
      <c r="WB2170" s="40"/>
      <c r="WC2170" s="40"/>
      <c r="WD2170" s="40"/>
      <c r="WE2170" s="40"/>
      <c r="WF2170" s="40"/>
      <c r="WG2170" s="40"/>
      <c r="WH2170" s="40"/>
      <c r="WI2170" s="40"/>
      <c r="WJ2170" s="40"/>
      <c r="WK2170" s="40"/>
      <c r="WL2170" s="40"/>
      <c r="WM2170" s="40"/>
      <c r="WN2170" s="40"/>
      <c r="WO2170" s="40"/>
      <c r="WP2170" s="40"/>
      <c r="WQ2170" s="40"/>
      <c r="WR2170" s="40"/>
      <c r="WS2170" s="40"/>
      <c r="WT2170" s="40"/>
      <c r="WU2170" s="40"/>
      <c r="WV2170" s="40"/>
      <c r="WW2170" s="40"/>
      <c r="WX2170" s="40"/>
      <c r="WY2170" s="40"/>
      <c r="WZ2170" s="40"/>
      <c r="XA2170" s="40"/>
      <c r="XB2170" s="40"/>
      <c r="XC2170" s="40"/>
      <c r="XD2170" s="40"/>
      <c r="XE2170" s="40"/>
      <c r="XF2170" s="40"/>
      <c r="XG2170" s="40"/>
      <c r="XH2170" s="40"/>
      <c r="XI2170" s="40"/>
      <c r="XJ2170" s="40"/>
      <c r="XK2170" s="40"/>
      <c r="XL2170" s="40"/>
      <c r="XM2170" s="40"/>
      <c r="XN2170" s="40"/>
      <c r="XO2170" s="40"/>
      <c r="XP2170" s="40"/>
      <c r="XQ2170" s="40"/>
      <c r="XR2170" s="40"/>
      <c r="XS2170" s="40"/>
      <c r="XT2170" s="40"/>
      <c r="XU2170" s="40"/>
      <c r="XV2170" s="40"/>
      <c r="XW2170" s="40"/>
      <c r="XX2170" s="40"/>
      <c r="XY2170" s="40"/>
      <c r="XZ2170" s="40"/>
      <c r="YA2170" s="40"/>
      <c r="YB2170" s="40"/>
      <c r="YC2170" s="40"/>
      <c r="YD2170" s="40"/>
      <c r="YE2170" s="40"/>
      <c r="YF2170" s="40"/>
      <c r="YG2170" s="40"/>
      <c r="YH2170" s="40"/>
      <c r="YI2170" s="40"/>
      <c r="YJ2170" s="40"/>
      <c r="YK2170" s="40"/>
      <c r="YL2170" s="40"/>
      <c r="YM2170" s="40"/>
      <c r="YN2170" s="40"/>
      <c r="YO2170" s="40"/>
      <c r="YP2170" s="40"/>
      <c r="YQ2170" s="40"/>
      <c r="YR2170" s="40"/>
      <c r="YS2170" s="40"/>
      <c r="YT2170" s="40"/>
      <c r="YU2170" s="40"/>
      <c r="YV2170" s="40"/>
      <c r="YW2170" s="40"/>
      <c r="YX2170" s="40"/>
      <c r="YY2170" s="40"/>
      <c r="YZ2170" s="40"/>
      <c r="ZA2170" s="40"/>
      <c r="ZB2170" s="40"/>
      <c r="ZC2170" s="40"/>
      <c r="ZD2170" s="40"/>
      <c r="ZE2170" s="40"/>
      <c r="ZF2170" s="40"/>
      <c r="ZG2170" s="40"/>
      <c r="ZH2170" s="40"/>
      <c r="ZI2170" s="40"/>
      <c r="ZJ2170" s="40"/>
      <c r="ZK2170" s="40"/>
      <c r="ZL2170" s="40"/>
      <c r="ZM2170" s="40"/>
      <c r="ZN2170" s="40"/>
      <c r="ZO2170" s="40"/>
      <c r="ZP2170" s="40"/>
      <c r="ZQ2170" s="40"/>
      <c r="ZR2170" s="40"/>
      <c r="ZS2170" s="40"/>
      <c r="ZT2170" s="40"/>
      <c r="ZU2170" s="40"/>
      <c r="ZV2170" s="40"/>
      <c r="ZW2170" s="40"/>
      <c r="ZX2170" s="40"/>
      <c r="ZY2170" s="40"/>
      <c r="ZZ2170" s="40"/>
      <c r="AAA2170" s="40"/>
      <c r="AAB2170" s="40"/>
      <c r="AAC2170" s="40"/>
      <c r="AAD2170" s="40"/>
      <c r="AAE2170" s="40"/>
      <c r="AAF2170" s="40"/>
      <c r="AAG2170" s="40"/>
      <c r="AAH2170" s="40"/>
      <c r="AAI2170" s="40"/>
      <c r="AAJ2170" s="40"/>
      <c r="AAK2170" s="40"/>
      <c r="AAL2170" s="40"/>
      <c r="AAM2170" s="40"/>
      <c r="AAN2170" s="40"/>
      <c r="AAO2170" s="40"/>
      <c r="AAP2170" s="40"/>
      <c r="AAQ2170" s="40"/>
      <c r="AAR2170" s="40"/>
      <c r="AAS2170" s="40"/>
      <c r="AAT2170" s="40"/>
      <c r="AAU2170" s="40"/>
      <c r="AAV2170" s="40"/>
      <c r="AAW2170" s="40"/>
      <c r="AAX2170" s="40"/>
      <c r="AAY2170" s="40"/>
      <c r="AAZ2170" s="40"/>
      <c r="ABA2170" s="40"/>
      <c r="ABB2170" s="40"/>
      <c r="ABC2170" s="40"/>
      <c r="ABD2170" s="40"/>
      <c r="ABE2170" s="40"/>
      <c r="ABF2170" s="40"/>
      <c r="ABG2170" s="40"/>
      <c r="ABH2170" s="40"/>
      <c r="ABI2170" s="40"/>
      <c r="ABJ2170" s="40"/>
      <c r="ABK2170" s="40"/>
      <c r="ABL2170" s="40"/>
      <c r="ABM2170" s="40"/>
      <c r="ABN2170" s="40"/>
      <c r="ABO2170" s="40"/>
      <c r="ABP2170" s="40"/>
      <c r="ABQ2170" s="40"/>
      <c r="ABR2170" s="40"/>
      <c r="ABS2170" s="40"/>
      <c r="ABT2170" s="40"/>
      <c r="ABU2170" s="40"/>
      <c r="ABV2170" s="40"/>
      <c r="ABW2170" s="40"/>
      <c r="ABX2170" s="40"/>
      <c r="ABY2170" s="40"/>
      <c r="ABZ2170" s="40"/>
      <c r="ACA2170" s="40"/>
      <c r="ACB2170" s="40"/>
      <c r="ACC2170" s="40"/>
      <c r="ACD2170" s="40"/>
      <c r="ACE2170" s="40"/>
      <c r="ACF2170" s="40"/>
      <c r="ACG2170" s="40"/>
      <c r="ACH2170" s="40"/>
      <c r="ACI2170" s="40"/>
      <c r="ACJ2170" s="40"/>
      <c r="ACK2170" s="40"/>
      <c r="ACL2170" s="40"/>
      <c r="ACM2170" s="40"/>
      <c r="ACN2170" s="40"/>
      <c r="ACO2170" s="40"/>
      <c r="ACP2170" s="40"/>
      <c r="ACQ2170" s="40"/>
      <c r="ACR2170" s="40"/>
      <c r="ACS2170" s="40"/>
      <c r="ACT2170" s="40"/>
      <c r="ACU2170" s="40"/>
      <c r="ACV2170" s="40"/>
      <c r="ACW2170" s="40"/>
      <c r="ACX2170" s="40"/>
      <c r="ACY2170" s="40"/>
      <c r="ACZ2170" s="40"/>
      <c r="ADA2170" s="40"/>
      <c r="ADB2170" s="40"/>
      <c r="ADC2170" s="40"/>
      <c r="ADD2170" s="40"/>
      <c r="ADE2170" s="40"/>
      <c r="ADF2170" s="40"/>
      <c r="ADG2170" s="40"/>
      <c r="ADH2170" s="40"/>
      <c r="ADI2170" s="40"/>
      <c r="ADJ2170" s="40"/>
      <c r="ADK2170" s="40"/>
      <c r="ADL2170" s="40"/>
      <c r="ADM2170" s="40"/>
      <c r="ADN2170" s="40"/>
      <c r="ADO2170" s="40"/>
      <c r="ADP2170" s="40"/>
      <c r="ADQ2170" s="40"/>
      <c r="ADR2170" s="40"/>
      <c r="ADS2170" s="40"/>
      <c r="ADT2170" s="40"/>
      <c r="ADU2170" s="40"/>
      <c r="ADV2170" s="40"/>
      <c r="ADW2170" s="40"/>
      <c r="ADX2170" s="40"/>
      <c r="ADY2170" s="40"/>
      <c r="ADZ2170" s="40"/>
      <c r="AEA2170" s="40"/>
      <c r="AEB2170" s="40"/>
      <c r="AEC2170" s="40"/>
      <c r="AED2170" s="40"/>
      <c r="AEE2170" s="40"/>
      <c r="AEF2170" s="40"/>
      <c r="AEG2170" s="40"/>
      <c r="AEH2170" s="40"/>
      <c r="AEI2170" s="40"/>
      <c r="AEJ2170" s="40"/>
      <c r="AEK2170" s="40"/>
      <c r="AEL2170" s="40"/>
      <c r="AEM2170" s="40"/>
      <c r="AEN2170" s="40"/>
      <c r="AEO2170" s="40"/>
      <c r="AEP2170" s="40"/>
      <c r="AEQ2170" s="40"/>
      <c r="AER2170" s="40"/>
      <c r="AES2170" s="40"/>
      <c r="AET2170" s="40"/>
      <c r="AEU2170" s="40"/>
      <c r="AEV2170" s="40"/>
      <c r="AEW2170" s="40"/>
      <c r="AEX2170" s="40"/>
      <c r="AEY2170" s="40"/>
      <c r="AEZ2170" s="40"/>
      <c r="AFA2170" s="40"/>
      <c r="AFB2170" s="40"/>
      <c r="AFC2170" s="40"/>
      <c r="AFD2170" s="40"/>
      <c r="AFE2170" s="40"/>
      <c r="AFF2170" s="40"/>
      <c r="AFG2170" s="40"/>
      <c r="AFH2170" s="40"/>
      <c r="AFI2170" s="40"/>
      <c r="AFJ2170" s="40"/>
      <c r="AFK2170" s="40"/>
      <c r="AFL2170" s="40"/>
      <c r="AFM2170" s="40"/>
      <c r="AFN2170" s="40"/>
      <c r="AFO2170" s="40"/>
      <c r="AFP2170" s="40"/>
      <c r="AFQ2170" s="40"/>
      <c r="AFR2170" s="40"/>
      <c r="AFS2170" s="40"/>
      <c r="AFT2170" s="40"/>
      <c r="AFU2170" s="40"/>
      <c r="AFV2170" s="40"/>
      <c r="AFW2170" s="40"/>
      <c r="AFX2170" s="40"/>
      <c r="AFY2170" s="40"/>
      <c r="AFZ2170" s="40"/>
      <c r="AGA2170" s="40"/>
      <c r="AGB2170" s="40"/>
      <c r="AGC2170" s="40"/>
      <c r="AGD2170" s="40"/>
      <c r="AGE2170" s="40"/>
      <c r="AGF2170" s="40"/>
      <c r="AGG2170" s="40"/>
      <c r="AGH2170" s="40"/>
      <c r="AGI2170" s="40"/>
      <c r="AGJ2170" s="40"/>
      <c r="AGK2170" s="40"/>
      <c r="AGL2170" s="40"/>
      <c r="AGM2170" s="40"/>
      <c r="AGN2170" s="40"/>
      <c r="AGO2170" s="40"/>
      <c r="AGP2170" s="40"/>
      <c r="AGQ2170" s="40"/>
      <c r="AGR2170" s="40"/>
      <c r="AGS2170" s="40"/>
      <c r="AGT2170" s="40"/>
      <c r="AGU2170" s="40"/>
      <c r="AGV2170" s="40"/>
      <c r="AGW2170" s="40"/>
      <c r="AGX2170" s="40"/>
      <c r="AGY2170" s="40"/>
      <c r="AGZ2170" s="40"/>
      <c r="AHA2170" s="40"/>
      <c r="AHB2170" s="40"/>
      <c r="AHC2170" s="40"/>
      <c r="AHD2170" s="40"/>
      <c r="AHE2170" s="40"/>
      <c r="AHF2170" s="40"/>
      <c r="AHG2170" s="40"/>
      <c r="AHH2170" s="40"/>
      <c r="AHI2170" s="40"/>
      <c r="AHJ2170" s="40"/>
      <c r="AHK2170" s="40"/>
      <c r="AHL2170" s="40"/>
      <c r="AHM2170" s="40"/>
      <c r="AHN2170" s="40"/>
      <c r="AHO2170" s="40"/>
      <c r="AHP2170" s="40"/>
      <c r="AHQ2170" s="40"/>
      <c r="AHR2170" s="40"/>
      <c r="AHS2170" s="40"/>
      <c r="AHT2170" s="40"/>
      <c r="AHU2170" s="40"/>
      <c r="AHV2170" s="40"/>
      <c r="AHW2170" s="40"/>
      <c r="AHX2170" s="40"/>
      <c r="AHY2170" s="40"/>
      <c r="AHZ2170" s="40"/>
      <c r="AIA2170" s="40"/>
      <c r="AIB2170" s="40"/>
      <c r="AIC2170" s="40"/>
      <c r="AID2170" s="40"/>
      <c r="AIE2170" s="40"/>
      <c r="AIF2170" s="40"/>
      <c r="AIG2170" s="40"/>
      <c r="AIH2170" s="40"/>
      <c r="AII2170" s="40"/>
      <c r="AIJ2170" s="40"/>
      <c r="AIK2170" s="40"/>
      <c r="AIL2170" s="40"/>
      <c r="AIM2170" s="40"/>
      <c r="AIN2170" s="40"/>
      <c r="AIO2170" s="40"/>
      <c r="AIP2170" s="40"/>
      <c r="AIQ2170" s="40"/>
      <c r="AIR2170" s="40"/>
      <c r="AIS2170" s="40"/>
      <c r="AIT2170" s="40"/>
      <c r="AIU2170" s="40"/>
      <c r="AIV2170" s="40"/>
      <c r="AIW2170" s="40"/>
      <c r="AIX2170" s="40"/>
      <c r="AIY2170" s="40"/>
      <c r="AIZ2170" s="40"/>
      <c r="AJA2170" s="40"/>
      <c r="AJB2170" s="40"/>
      <c r="AJC2170" s="40"/>
      <c r="AJD2170" s="40"/>
      <c r="AJE2170" s="40"/>
      <c r="AJF2170" s="40"/>
      <c r="AJG2170" s="40"/>
      <c r="AJH2170" s="40"/>
      <c r="AJI2170" s="40"/>
      <c r="AJJ2170" s="40"/>
      <c r="AJK2170" s="40"/>
      <c r="AJL2170" s="40"/>
      <c r="AJM2170" s="40"/>
      <c r="AJN2170" s="40"/>
      <c r="AJO2170" s="40"/>
      <c r="AJP2170" s="40"/>
      <c r="AJQ2170" s="40"/>
      <c r="AJR2170" s="40"/>
      <c r="AJS2170" s="40"/>
      <c r="AJT2170" s="40"/>
      <c r="AJU2170" s="40"/>
      <c r="AJV2170" s="40"/>
      <c r="AJW2170" s="40"/>
      <c r="AJX2170" s="40"/>
      <c r="AJY2170" s="40"/>
      <c r="AJZ2170" s="40"/>
      <c r="AKA2170" s="40"/>
      <c r="AKB2170" s="40"/>
      <c r="AKC2170" s="40"/>
      <c r="AKD2170" s="40"/>
      <c r="AKE2170" s="40"/>
      <c r="AKF2170" s="40"/>
      <c r="AKG2170" s="40"/>
      <c r="AKH2170" s="40"/>
      <c r="AKI2170" s="40"/>
      <c r="AKJ2170" s="40"/>
      <c r="AKK2170" s="40"/>
      <c r="AKL2170" s="40"/>
      <c r="AKM2170" s="40"/>
      <c r="AKN2170" s="40"/>
      <c r="AKO2170" s="40"/>
      <c r="AKP2170" s="40"/>
      <c r="AKQ2170" s="40"/>
      <c r="AKR2170" s="40"/>
      <c r="AKS2170" s="40"/>
      <c r="AKT2170" s="40"/>
      <c r="AKU2170" s="40"/>
      <c r="AKV2170" s="40"/>
      <c r="AKW2170" s="40"/>
      <c r="AKX2170" s="40"/>
      <c r="AKY2170" s="40"/>
      <c r="AKZ2170" s="40"/>
      <c r="ALA2170" s="40"/>
      <c r="ALB2170" s="40"/>
      <c r="ALC2170" s="40"/>
      <c r="ALD2170" s="40"/>
      <c r="ALE2170" s="40"/>
      <c r="ALF2170" s="40"/>
      <c r="ALG2170" s="40"/>
      <c r="ALH2170" s="40"/>
      <c r="ALI2170" s="40"/>
      <c r="ALJ2170" s="40"/>
      <c r="ALK2170" s="40"/>
      <c r="ALL2170" s="40"/>
      <c r="ALM2170" s="40"/>
      <c r="ALN2170" s="40"/>
      <c r="ALO2170" s="40"/>
      <c r="ALP2170" s="40"/>
      <c r="ALQ2170" s="40"/>
      <c r="ALR2170" s="40"/>
      <c r="ALS2170" s="40"/>
      <c r="ALT2170" s="40"/>
      <c r="ALU2170" s="40"/>
      <c r="ALV2170" s="40"/>
      <c r="ALW2170" s="40"/>
      <c r="ALX2170" s="40"/>
      <c r="ALY2170" s="40"/>
      <c r="ALZ2170" s="40"/>
      <c r="AMA2170" s="40"/>
      <c r="AMB2170" s="40"/>
      <c r="AMC2170" s="40"/>
      <c r="AMD2170" s="40"/>
      <c r="AME2170" s="40"/>
      <c r="AMF2170" s="40"/>
      <c r="AMG2170" s="40"/>
      <c r="AMH2170" s="40"/>
      <c r="AMI2170" s="40"/>
      <c r="AMJ2170" s="40"/>
      <c r="AMK2170" s="40"/>
      <c r="AML2170" s="40"/>
      <c r="AMM2170" s="40"/>
      <c r="AMN2170" s="40"/>
      <c r="AMO2170" s="40"/>
      <c r="AMP2170" s="40"/>
      <c r="AMQ2170" s="40"/>
      <c r="AMR2170" s="40"/>
      <c r="AMS2170" s="40"/>
      <c r="AMT2170" s="40"/>
      <c r="AMU2170" s="40"/>
      <c r="AMV2170" s="40"/>
      <c r="AMW2170" s="40"/>
      <c r="AMX2170" s="40"/>
      <c r="AMY2170" s="40"/>
      <c r="AMZ2170" s="40"/>
      <c r="ANA2170" s="40"/>
      <c r="ANB2170" s="40"/>
      <c r="ANC2170" s="40"/>
      <c r="AND2170" s="40"/>
      <c r="ANE2170" s="40"/>
      <c r="ANF2170" s="40"/>
      <c r="ANG2170" s="40"/>
      <c r="ANH2170" s="40"/>
      <c r="ANI2170" s="40"/>
      <c r="ANJ2170" s="40"/>
      <c r="ANK2170" s="40"/>
      <c r="ANL2170" s="40"/>
      <c r="ANM2170" s="40"/>
      <c r="ANN2170" s="40"/>
      <c r="ANO2170" s="40"/>
      <c r="ANP2170" s="40"/>
      <c r="ANQ2170" s="40"/>
      <c r="ANR2170" s="40"/>
      <c r="ANS2170" s="40"/>
      <c r="ANT2170" s="40"/>
      <c r="ANU2170" s="40"/>
      <c r="ANV2170" s="40"/>
      <c r="ANW2170" s="40"/>
      <c r="ANX2170" s="40"/>
      <c r="ANY2170" s="40"/>
      <c r="ANZ2170" s="40"/>
      <c r="AOA2170" s="40"/>
      <c r="AOB2170" s="40"/>
      <c r="AOC2170" s="40"/>
      <c r="AOD2170" s="40"/>
      <c r="AOE2170" s="40"/>
      <c r="AOF2170" s="40"/>
      <c r="AOG2170" s="40"/>
      <c r="AOH2170" s="40"/>
      <c r="AOI2170" s="40"/>
      <c r="AOJ2170" s="40"/>
      <c r="AOK2170" s="40"/>
      <c r="AOL2170" s="40"/>
      <c r="AOM2170" s="40"/>
      <c r="AON2170" s="40"/>
      <c r="AOO2170" s="40"/>
      <c r="AOP2170" s="40"/>
      <c r="AOQ2170" s="40"/>
      <c r="AOR2170" s="40"/>
      <c r="AOS2170" s="40"/>
      <c r="AOT2170" s="40"/>
      <c r="AOU2170" s="40"/>
      <c r="AOV2170" s="40"/>
      <c r="AOW2170" s="40"/>
      <c r="AOX2170" s="40"/>
      <c r="AOY2170" s="40"/>
      <c r="AOZ2170" s="40"/>
      <c r="APA2170" s="40"/>
      <c r="APB2170" s="40"/>
      <c r="APC2170" s="40"/>
      <c r="APD2170" s="40"/>
      <c r="APE2170" s="40"/>
      <c r="APF2170" s="40"/>
      <c r="APG2170" s="40"/>
      <c r="APH2170" s="40"/>
      <c r="API2170" s="40"/>
      <c r="APJ2170" s="40"/>
      <c r="APK2170" s="40"/>
      <c r="APL2170" s="40"/>
      <c r="APM2170" s="40"/>
      <c r="APN2170" s="40"/>
      <c r="APO2170" s="40"/>
      <c r="APP2170" s="40"/>
      <c r="APQ2170" s="40"/>
      <c r="APR2170" s="40"/>
      <c r="APS2170" s="40"/>
      <c r="APT2170" s="40"/>
      <c r="APU2170" s="40"/>
      <c r="APV2170" s="40"/>
      <c r="APW2170" s="40"/>
      <c r="APX2170" s="40"/>
      <c r="APY2170" s="40"/>
      <c r="APZ2170" s="40"/>
      <c r="AQA2170" s="40"/>
      <c r="AQB2170" s="40"/>
      <c r="AQC2170" s="40"/>
      <c r="AQD2170" s="40"/>
      <c r="AQE2170" s="40"/>
      <c r="AQF2170" s="40"/>
      <c r="AQG2170" s="40"/>
      <c r="AQH2170" s="40"/>
      <c r="AQI2170" s="40"/>
      <c r="AQJ2170" s="40"/>
      <c r="AQK2170" s="40"/>
      <c r="AQL2170" s="40"/>
      <c r="AQM2170" s="40"/>
      <c r="AQN2170" s="40"/>
      <c r="AQO2170" s="40"/>
      <c r="AQP2170" s="40"/>
      <c r="AQQ2170" s="40"/>
      <c r="AQR2170" s="40"/>
      <c r="AQS2170" s="40"/>
      <c r="AQT2170" s="40"/>
      <c r="AQU2170" s="40"/>
      <c r="AQV2170" s="40"/>
      <c r="AQW2170" s="40"/>
      <c r="AQX2170" s="40"/>
      <c r="AQY2170" s="40"/>
      <c r="AQZ2170" s="40"/>
      <c r="ARA2170" s="40"/>
      <c r="ARB2170" s="40"/>
      <c r="ARC2170" s="40"/>
      <c r="ARD2170" s="40"/>
      <c r="ARE2170" s="40"/>
      <c r="ARF2170" s="40"/>
      <c r="ARG2170" s="40"/>
      <c r="ARH2170" s="40"/>
      <c r="ARI2170" s="40"/>
      <c r="ARJ2170" s="40"/>
      <c r="ARK2170" s="40"/>
      <c r="ARL2170" s="40"/>
      <c r="ARM2170" s="40"/>
      <c r="ARN2170" s="40"/>
      <c r="ARO2170" s="40"/>
      <c r="ARP2170" s="40"/>
      <c r="ARQ2170" s="40"/>
      <c r="ARR2170" s="40"/>
      <c r="ARS2170" s="40"/>
      <c r="ART2170" s="40"/>
      <c r="ARU2170" s="40"/>
      <c r="ARV2170" s="40"/>
      <c r="ARW2170" s="40"/>
      <c r="ARX2170" s="40"/>
      <c r="ARY2170" s="40"/>
      <c r="ARZ2170" s="40"/>
      <c r="ASA2170" s="40"/>
      <c r="ASB2170" s="40"/>
      <c r="ASC2170" s="40"/>
      <c r="ASD2170" s="40"/>
      <c r="ASE2170" s="40"/>
      <c r="ASF2170" s="40"/>
      <c r="ASG2170" s="40"/>
      <c r="ASH2170" s="40"/>
      <c r="ASI2170" s="40"/>
      <c r="ASJ2170" s="40"/>
      <c r="ASK2170" s="40"/>
      <c r="ASL2170" s="40"/>
      <c r="ASM2170" s="40"/>
      <c r="ASN2170" s="40"/>
      <c r="ASO2170" s="40"/>
      <c r="ASP2170" s="40"/>
      <c r="ASQ2170" s="40"/>
      <c r="ASR2170" s="40"/>
      <c r="ASS2170" s="40"/>
      <c r="AST2170" s="40"/>
      <c r="ASU2170" s="40"/>
      <c r="ASV2170" s="40"/>
      <c r="ASW2170" s="40"/>
      <c r="ASX2170" s="40"/>
      <c r="ASY2170" s="40"/>
      <c r="ASZ2170" s="40"/>
      <c r="ATA2170" s="40"/>
      <c r="ATB2170" s="40"/>
      <c r="ATC2170" s="40"/>
      <c r="ATD2170" s="40"/>
      <c r="ATE2170" s="40"/>
      <c r="ATF2170" s="40"/>
      <c r="ATG2170" s="40"/>
      <c r="ATH2170" s="40"/>
      <c r="ATI2170" s="40"/>
      <c r="ATJ2170" s="40"/>
      <c r="ATK2170" s="40"/>
      <c r="ATL2170" s="40"/>
      <c r="ATM2170" s="40"/>
      <c r="ATN2170" s="40"/>
      <c r="ATO2170" s="40"/>
      <c r="ATP2170" s="40"/>
      <c r="ATQ2170" s="40"/>
      <c r="ATR2170" s="40"/>
      <c r="ATS2170" s="40"/>
      <c r="ATT2170" s="40"/>
      <c r="ATU2170" s="40"/>
      <c r="ATV2170" s="40"/>
      <c r="ATW2170" s="40"/>
      <c r="ATX2170" s="40"/>
      <c r="ATY2170" s="40"/>
      <c r="ATZ2170" s="40"/>
      <c r="AUA2170" s="40"/>
      <c r="AUB2170" s="40"/>
      <c r="AUC2170" s="40"/>
      <c r="AUD2170" s="40"/>
      <c r="AUE2170" s="40"/>
      <c r="AUF2170" s="40"/>
      <c r="AUG2170" s="40"/>
      <c r="AUH2170" s="40"/>
      <c r="AUI2170" s="40"/>
      <c r="AUJ2170" s="40"/>
      <c r="AUK2170" s="40"/>
      <c r="AUL2170" s="40"/>
      <c r="AUM2170" s="40"/>
      <c r="AUN2170" s="40"/>
      <c r="AUO2170" s="40"/>
      <c r="AUP2170" s="40"/>
      <c r="AUQ2170" s="40"/>
      <c r="AUR2170" s="40"/>
      <c r="AUS2170" s="40"/>
      <c r="AUT2170" s="40"/>
      <c r="AUU2170" s="40"/>
      <c r="AUV2170" s="40"/>
      <c r="AUW2170" s="40"/>
      <c r="AUX2170" s="40"/>
      <c r="AUY2170" s="40"/>
      <c r="AUZ2170" s="40"/>
      <c r="AVA2170" s="40"/>
      <c r="AVB2170" s="40"/>
      <c r="AVC2170" s="40"/>
      <c r="AVD2170" s="40"/>
      <c r="AVE2170" s="40"/>
      <c r="AVF2170" s="40"/>
      <c r="AVG2170" s="40"/>
      <c r="AVH2170" s="40"/>
      <c r="AVI2170" s="40"/>
      <c r="AVJ2170" s="40"/>
      <c r="AVK2170" s="40"/>
      <c r="AVL2170" s="40"/>
      <c r="AVM2170" s="40"/>
      <c r="AVN2170" s="40"/>
      <c r="AVO2170" s="40"/>
      <c r="AVP2170" s="40"/>
      <c r="AVQ2170" s="40"/>
      <c r="AVR2170" s="40"/>
      <c r="AVS2170" s="40"/>
      <c r="AVT2170" s="40"/>
      <c r="AVU2170" s="40"/>
      <c r="AVV2170" s="40"/>
      <c r="AVW2170" s="40"/>
      <c r="AVX2170" s="40"/>
      <c r="AVY2170" s="40"/>
      <c r="AVZ2170" s="40"/>
      <c r="AWA2170" s="40"/>
      <c r="AWB2170" s="40"/>
      <c r="AWC2170" s="40"/>
      <c r="AWD2170" s="40"/>
      <c r="AWE2170" s="40"/>
      <c r="AWF2170" s="40"/>
      <c r="AWG2170" s="40"/>
      <c r="AWH2170" s="40"/>
      <c r="AWI2170" s="40"/>
      <c r="AWJ2170" s="40"/>
      <c r="AWK2170" s="40"/>
      <c r="AWL2170" s="40"/>
      <c r="AWM2170" s="40"/>
      <c r="AWN2170" s="40"/>
      <c r="AWO2170" s="40"/>
      <c r="AWP2170" s="40"/>
      <c r="AWQ2170" s="40"/>
      <c r="AWR2170" s="40"/>
      <c r="AWS2170" s="40"/>
      <c r="AWT2170" s="40"/>
      <c r="AWU2170" s="40"/>
      <c r="AWV2170" s="40"/>
      <c r="AWW2170" s="40"/>
      <c r="AWX2170" s="40"/>
      <c r="AWY2170" s="40"/>
      <c r="AWZ2170" s="40"/>
      <c r="AXA2170" s="40"/>
      <c r="AXB2170" s="40"/>
      <c r="AXC2170" s="40"/>
      <c r="AXD2170" s="40"/>
      <c r="AXE2170" s="40"/>
      <c r="AXF2170" s="40"/>
      <c r="AXG2170" s="40"/>
      <c r="AXH2170" s="40"/>
      <c r="AXI2170" s="40"/>
      <c r="AXJ2170" s="40"/>
      <c r="AXK2170" s="40"/>
      <c r="AXL2170" s="40"/>
      <c r="AXM2170" s="40"/>
      <c r="AXN2170" s="40"/>
      <c r="AXO2170" s="40"/>
      <c r="AXP2170" s="40"/>
      <c r="AXQ2170" s="40"/>
      <c r="AXR2170" s="40"/>
      <c r="AXS2170" s="40"/>
      <c r="AXT2170" s="40"/>
      <c r="AXU2170" s="40"/>
      <c r="AXV2170" s="40"/>
      <c r="AXW2170" s="40"/>
      <c r="AXX2170" s="40"/>
      <c r="AXY2170" s="40"/>
      <c r="AXZ2170" s="40"/>
      <c r="AYA2170" s="40"/>
      <c r="AYB2170" s="40"/>
      <c r="AYC2170" s="40"/>
      <c r="AYD2170" s="40"/>
      <c r="AYE2170" s="40"/>
      <c r="AYF2170" s="40"/>
      <c r="AYG2170" s="40"/>
      <c r="AYH2170" s="40"/>
      <c r="AYI2170" s="40"/>
      <c r="AYJ2170" s="40"/>
      <c r="AYK2170" s="40"/>
      <c r="AYL2170" s="40"/>
      <c r="AYM2170" s="40"/>
      <c r="AYN2170" s="40"/>
      <c r="AYO2170" s="40"/>
      <c r="AYP2170" s="40"/>
      <c r="AYQ2170" s="40"/>
      <c r="AYR2170" s="40"/>
      <c r="AYS2170" s="40"/>
      <c r="AYT2170" s="40"/>
      <c r="AYU2170" s="40"/>
      <c r="AYV2170" s="40"/>
      <c r="AYW2170" s="40"/>
      <c r="AYX2170" s="40"/>
      <c r="AYY2170" s="40"/>
      <c r="AYZ2170" s="40"/>
      <c r="AZA2170" s="40"/>
      <c r="AZB2170" s="40"/>
      <c r="AZC2170" s="40"/>
      <c r="AZD2170" s="40"/>
      <c r="AZE2170" s="40"/>
      <c r="AZF2170" s="40"/>
      <c r="AZG2170" s="40"/>
      <c r="AZH2170" s="40"/>
      <c r="AZI2170" s="40"/>
      <c r="AZJ2170" s="40"/>
      <c r="AZK2170" s="40"/>
      <c r="AZL2170" s="40"/>
      <c r="AZM2170" s="40"/>
      <c r="AZN2170" s="40"/>
      <c r="AZO2170" s="40"/>
      <c r="AZP2170" s="40"/>
      <c r="AZQ2170" s="40"/>
      <c r="AZR2170" s="40"/>
      <c r="AZS2170" s="40"/>
      <c r="AZT2170" s="40"/>
      <c r="AZU2170" s="40"/>
      <c r="AZV2170" s="40"/>
      <c r="AZW2170" s="40"/>
      <c r="AZX2170" s="40"/>
      <c r="AZY2170" s="40"/>
      <c r="AZZ2170" s="40"/>
      <c r="BAA2170" s="40"/>
      <c r="BAB2170" s="40"/>
      <c r="BAC2170" s="40"/>
      <c r="BAD2170" s="40"/>
      <c r="BAE2170" s="40"/>
      <c r="BAF2170" s="40"/>
      <c r="BAG2170" s="40"/>
      <c r="BAH2170" s="40"/>
      <c r="BAI2170" s="40"/>
      <c r="BAJ2170" s="40"/>
      <c r="BAK2170" s="40"/>
      <c r="BAL2170" s="40"/>
      <c r="BAM2170" s="40"/>
      <c r="BAN2170" s="40"/>
      <c r="BAO2170" s="40"/>
      <c r="BAP2170" s="40"/>
      <c r="BAQ2170" s="40"/>
      <c r="BAR2170" s="40"/>
      <c r="BAS2170" s="40"/>
      <c r="BAT2170" s="40"/>
      <c r="BAU2170" s="40"/>
      <c r="BAV2170" s="40"/>
      <c r="BAW2170" s="40"/>
      <c r="BAX2170" s="40"/>
      <c r="BAY2170" s="40"/>
      <c r="BAZ2170" s="40"/>
      <c r="BBA2170" s="40"/>
      <c r="BBB2170" s="40"/>
      <c r="BBC2170" s="40"/>
      <c r="BBD2170" s="40"/>
      <c r="BBE2170" s="40"/>
      <c r="BBF2170" s="40"/>
      <c r="BBG2170" s="40"/>
      <c r="BBH2170" s="40"/>
      <c r="BBI2170" s="40"/>
      <c r="BBJ2170" s="40"/>
      <c r="BBK2170" s="40"/>
      <c r="BBL2170" s="40"/>
      <c r="BBM2170" s="40"/>
      <c r="BBN2170" s="40"/>
      <c r="BBO2170" s="40"/>
      <c r="BBP2170" s="40"/>
      <c r="BBQ2170" s="40"/>
      <c r="BBR2170" s="40"/>
      <c r="BBS2170" s="40"/>
      <c r="BBT2170" s="40"/>
      <c r="BBU2170" s="40"/>
      <c r="BBV2170" s="40"/>
      <c r="BBW2170" s="40"/>
      <c r="BBX2170" s="40"/>
      <c r="BBY2170" s="40"/>
      <c r="BBZ2170" s="40"/>
      <c r="BCA2170" s="40"/>
      <c r="BCB2170" s="40"/>
      <c r="BCC2170" s="40"/>
      <c r="BCD2170" s="40"/>
      <c r="BCE2170" s="40"/>
      <c r="BCF2170" s="40"/>
      <c r="BCG2170" s="40"/>
      <c r="BCH2170" s="40"/>
      <c r="BCI2170" s="40"/>
      <c r="BCJ2170" s="40"/>
      <c r="BCK2170" s="40"/>
      <c r="BCL2170" s="40"/>
      <c r="BCM2170" s="40"/>
      <c r="BCN2170" s="40"/>
      <c r="BCO2170" s="40"/>
      <c r="BCP2170" s="40"/>
      <c r="BCQ2170" s="40"/>
      <c r="BCR2170" s="40"/>
      <c r="BCS2170" s="40"/>
      <c r="BCT2170" s="40"/>
      <c r="BCU2170" s="40"/>
      <c r="BCV2170" s="40"/>
      <c r="BCW2170" s="40"/>
      <c r="BCX2170" s="40"/>
      <c r="BCY2170" s="40"/>
      <c r="BCZ2170" s="40"/>
      <c r="BDA2170" s="40"/>
      <c r="BDB2170" s="40"/>
      <c r="BDC2170" s="40"/>
      <c r="BDD2170" s="40"/>
      <c r="BDE2170" s="40"/>
      <c r="BDF2170" s="40"/>
      <c r="BDG2170" s="40"/>
      <c r="BDH2170" s="40"/>
      <c r="BDI2170" s="40"/>
      <c r="BDJ2170" s="40"/>
      <c r="BDK2170" s="40"/>
      <c r="BDL2170" s="40"/>
      <c r="BDM2170" s="40"/>
      <c r="BDN2170" s="40"/>
      <c r="BDO2170" s="40"/>
      <c r="BDP2170" s="40"/>
      <c r="BDQ2170" s="40"/>
      <c r="BDR2170" s="40"/>
      <c r="BDS2170" s="40"/>
      <c r="BDT2170" s="40"/>
      <c r="BDU2170" s="40"/>
      <c r="BDV2170" s="40"/>
      <c r="BDW2170" s="40"/>
      <c r="BDX2170" s="40"/>
      <c r="BDY2170" s="40"/>
      <c r="BDZ2170" s="40"/>
      <c r="BEA2170" s="40"/>
      <c r="BEB2170" s="40"/>
      <c r="BEC2170" s="40"/>
      <c r="BED2170" s="40"/>
      <c r="BEE2170" s="40"/>
      <c r="BEF2170" s="40"/>
      <c r="BEG2170" s="40"/>
      <c r="BEH2170" s="40"/>
      <c r="BEI2170" s="40"/>
      <c r="BEJ2170" s="40"/>
      <c r="BEK2170" s="40"/>
      <c r="BEL2170" s="40"/>
      <c r="BEM2170" s="40"/>
      <c r="BEN2170" s="40"/>
      <c r="BEO2170" s="40"/>
      <c r="BEP2170" s="40"/>
      <c r="BEQ2170" s="40"/>
      <c r="BER2170" s="40"/>
      <c r="BES2170" s="40"/>
      <c r="BET2170" s="40"/>
      <c r="BEU2170" s="40"/>
      <c r="BEV2170" s="40"/>
      <c r="BEW2170" s="40"/>
      <c r="BEX2170" s="40"/>
      <c r="BEY2170" s="40"/>
      <c r="BEZ2170" s="40"/>
      <c r="BFA2170" s="40"/>
      <c r="BFB2170" s="40"/>
      <c r="BFC2170" s="40"/>
      <c r="BFD2170" s="40"/>
      <c r="BFE2170" s="40"/>
      <c r="BFF2170" s="40"/>
      <c r="BFG2170" s="40"/>
      <c r="BFH2170" s="40"/>
      <c r="BFI2170" s="40"/>
      <c r="BFJ2170" s="40"/>
      <c r="BFK2170" s="40"/>
      <c r="BFL2170" s="40"/>
      <c r="BFM2170" s="40"/>
      <c r="BFN2170" s="40"/>
      <c r="BFO2170" s="40"/>
      <c r="BFP2170" s="40"/>
      <c r="BFQ2170" s="40"/>
      <c r="BFR2170" s="40"/>
      <c r="BFS2170" s="40"/>
      <c r="BFT2170" s="40"/>
      <c r="BFU2170" s="40"/>
      <c r="BFV2170" s="40"/>
      <c r="BFW2170" s="40"/>
      <c r="BFX2170" s="40"/>
      <c r="BFY2170" s="40"/>
      <c r="BFZ2170" s="40"/>
      <c r="BGA2170" s="40"/>
      <c r="BGB2170" s="40"/>
      <c r="BGC2170" s="40"/>
      <c r="BGD2170" s="40"/>
      <c r="BGE2170" s="40"/>
      <c r="BGF2170" s="40"/>
      <c r="BGG2170" s="40"/>
      <c r="BGH2170" s="40"/>
      <c r="BGI2170" s="40"/>
      <c r="BGJ2170" s="40"/>
      <c r="BGK2170" s="40"/>
      <c r="BGL2170" s="40"/>
      <c r="BGM2170" s="40"/>
      <c r="BGN2170" s="40"/>
      <c r="BGO2170" s="40"/>
      <c r="BGP2170" s="40"/>
      <c r="BGQ2170" s="40"/>
      <c r="BGR2170" s="40"/>
      <c r="BGS2170" s="40"/>
      <c r="BGT2170" s="40"/>
      <c r="BGU2170" s="40"/>
      <c r="BGV2170" s="40"/>
      <c r="BGW2170" s="40"/>
      <c r="BGX2170" s="40"/>
      <c r="BGY2170" s="40"/>
      <c r="BGZ2170" s="40"/>
      <c r="BHA2170" s="40"/>
      <c r="BHB2170" s="40"/>
      <c r="BHC2170" s="40"/>
      <c r="BHD2170" s="40"/>
      <c r="BHE2170" s="40"/>
      <c r="BHF2170" s="40"/>
      <c r="BHG2170" s="40"/>
      <c r="BHH2170" s="40"/>
      <c r="BHI2170" s="40"/>
      <c r="BHJ2170" s="40"/>
      <c r="BHK2170" s="40"/>
      <c r="BHL2170" s="40"/>
      <c r="BHM2170" s="40"/>
      <c r="BHN2170" s="40"/>
      <c r="BHO2170" s="40"/>
      <c r="BHP2170" s="40"/>
      <c r="BHQ2170" s="40"/>
      <c r="BHR2170" s="40"/>
      <c r="BHS2170" s="40"/>
      <c r="BHT2170" s="40"/>
      <c r="BHU2170" s="40"/>
      <c r="BHV2170" s="40"/>
      <c r="BHW2170" s="40"/>
      <c r="BHX2170" s="40"/>
      <c r="BHY2170" s="40"/>
      <c r="BHZ2170" s="40"/>
      <c r="BIA2170" s="40"/>
      <c r="BIB2170" s="40"/>
      <c r="BIC2170" s="40"/>
      <c r="BID2170" s="40"/>
      <c r="BIE2170" s="40"/>
      <c r="BIF2170" s="40"/>
      <c r="BIG2170" s="40"/>
      <c r="BIH2170" s="40"/>
      <c r="BII2170" s="40"/>
      <c r="BIJ2170" s="40"/>
      <c r="BIK2170" s="40"/>
      <c r="BIL2170" s="40"/>
      <c r="BIM2170" s="40"/>
      <c r="BIN2170" s="40"/>
      <c r="BIO2170" s="40"/>
      <c r="BIP2170" s="40"/>
      <c r="BIQ2170" s="40"/>
      <c r="BIR2170" s="40"/>
      <c r="BIS2170" s="40"/>
      <c r="BIT2170" s="40"/>
      <c r="BIU2170" s="40"/>
      <c r="BIV2170" s="40"/>
      <c r="BIW2170" s="40"/>
      <c r="BIX2170" s="40"/>
      <c r="BIY2170" s="40"/>
      <c r="BIZ2170" s="40"/>
      <c r="BJA2170" s="40"/>
      <c r="BJB2170" s="40"/>
      <c r="BJC2170" s="40"/>
      <c r="BJD2170" s="40"/>
      <c r="BJE2170" s="40"/>
      <c r="BJF2170" s="40"/>
      <c r="BJG2170" s="40"/>
      <c r="BJH2170" s="40"/>
      <c r="BJI2170" s="40"/>
      <c r="BJJ2170" s="40"/>
      <c r="BJK2170" s="40"/>
      <c r="BJL2170" s="40"/>
      <c r="BJM2170" s="40"/>
      <c r="BJN2170" s="40"/>
      <c r="BJO2170" s="40"/>
      <c r="BJP2170" s="40"/>
      <c r="BJQ2170" s="40"/>
      <c r="BJR2170" s="40"/>
      <c r="BJS2170" s="40"/>
      <c r="BJT2170" s="40"/>
      <c r="BJU2170" s="40"/>
      <c r="BJV2170" s="40"/>
      <c r="BJW2170" s="40"/>
      <c r="BJX2170" s="40"/>
      <c r="BJY2170" s="40"/>
      <c r="BJZ2170" s="40"/>
      <c r="BKA2170" s="40"/>
      <c r="BKB2170" s="40"/>
      <c r="BKC2170" s="40"/>
      <c r="BKD2170" s="40"/>
      <c r="BKE2170" s="40"/>
      <c r="BKF2170" s="40"/>
      <c r="BKG2170" s="40"/>
      <c r="BKH2170" s="40"/>
      <c r="BKI2170" s="40"/>
      <c r="BKJ2170" s="40"/>
      <c r="BKK2170" s="40"/>
      <c r="BKL2170" s="40"/>
      <c r="BKM2170" s="40"/>
      <c r="BKN2170" s="40"/>
      <c r="BKO2170" s="40"/>
      <c r="BKP2170" s="40"/>
      <c r="BKQ2170" s="40"/>
      <c r="BKR2170" s="40"/>
      <c r="BKS2170" s="40"/>
      <c r="BKT2170" s="40"/>
      <c r="BKU2170" s="40"/>
      <c r="BKV2170" s="40"/>
      <c r="BKW2170" s="40"/>
      <c r="BKX2170" s="40"/>
      <c r="BKY2170" s="40"/>
      <c r="BKZ2170" s="40"/>
      <c r="BLA2170" s="40"/>
      <c r="BLB2170" s="40"/>
      <c r="BLC2170" s="40"/>
      <c r="BLD2170" s="40"/>
      <c r="BLE2170" s="40"/>
      <c r="BLF2170" s="40"/>
      <c r="BLG2170" s="40"/>
      <c r="BLH2170" s="40"/>
      <c r="BLI2170" s="40"/>
      <c r="BLJ2170" s="40"/>
      <c r="BLK2170" s="40"/>
      <c r="BLL2170" s="40"/>
      <c r="BLM2170" s="40"/>
      <c r="BLN2170" s="40"/>
      <c r="BLO2170" s="40"/>
      <c r="BLP2170" s="40"/>
      <c r="BLQ2170" s="40"/>
      <c r="BLR2170" s="40"/>
      <c r="BLS2170" s="40"/>
      <c r="BLT2170" s="40"/>
      <c r="BLU2170" s="40"/>
      <c r="BLV2170" s="40"/>
      <c r="BLW2170" s="40"/>
      <c r="BLX2170" s="40"/>
      <c r="BLY2170" s="40"/>
      <c r="BLZ2170" s="40"/>
      <c r="BMA2170" s="40"/>
      <c r="BMB2170" s="40"/>
      <c r="BMC2170" s="40"/>
      <c r="BMD2170" s="40"/>
      <c r="BME2170" s="40"/>
      <c r="BMF2170" s="40"/>
      <c r="BMG2170" s="40"/>
      <c r="BMH2170" s="40"/>
      <c r="BMI2170" s="40"/>
      <c r="BMJ2170" s="40"/>
      <c r="BMK2170" s="40"/>
      <c r="BML2170" s="40"/>
      <c r="BMM2170" s="40"/>
      <c r="BMN2170" s="40"/>
      <c r="BMO2170" s="40"/>
      <c r="BMP2170" s="40"/>
      <c r="BMQ2170" s="40"/>
      <c r="BMR2170" s="40"/>
      <c r="BMS2170" s="40"/>
      <c r="BMT2170" s="40"/>
      <c r="BMU2170" s="40"/>
      <c r="BMV2170" s="40"/>
      <c r="BMW2170" s="40"/>
      <c r="BMX2170" s="40"/>
      <c r="BMY2170" s="40"/>
      <c r="BMZ2170" s="40"/>
      <c r="BNA2170" s="40"/>
      <c r="BNB2170" s="40"/>
      <c r="BNC2170" s="40"/>
      <c r="BND2170" s="40"/>
      <c r="BNE2170" s="40"/>
      <c r="BNF2170" s="40"/>
      <c r="BNG2170" s="40"/>
      <c r="BNH2170" s="40"/>
      <c r="BNI2170" s="40"/>
      <c r="BNJ2170" s="40"/>
      <c r="BNK2170" s="40"/>
      <c r="BNL2170" s="40"/>
      <c r="BNM2170" s="40"/>
      <c r="BNN2170" s="40"/>
      <c r="BNO2170" s="40"/>
      <c r="BNP2170" s="40"/>
      <c r="BNQ2170" s="40"/>
      <c r="BNR2170" s="40"/>
      <c r="BNS2170" s="40"/>
      <c r="BNT2170" s="40"/>
      <c r="BNU2170" s="40"/>
      <c r="BNV2170" s="40"/>
      <c r="BNW2170" s="40"/>
      <c r="BNX2170" s="40"/>
      <c r="BNY2170" s="40"/>
      <c r="BNZ2170" s="40"/>
      <c r="BOA2170" s="40"/>
      <c r="BOB2170" s="40"/>
      <c r="BOC2170" s="40"/>
      <c r="BOD2170" s="40"/>
      <c r="BOE2170" s="40"/>
      <c r="BOF2170" s="40"/>
      <c r="BOG2170" s="40"/>
      <c r="BOH2170" s="40"/>
      <c r="BOI2170" s="40"/>
      <c r="BOJ2170" s="40"/>
      <c r="BOK2170" s="40"/>
      <c r="BOL2170" s="40"/>
      <c r="BOM2170" s="40"/>
      <c r="BON2170" s="40"/>
      <c r="BOO2170" s="40"/>
      <c r="BOP2170" s="40"/>
      <c r="BOQ2170" s="40"/>
      <c r="BOR2170" s="40"/>
      <c r="BOS2170" s="40"/>
      <c r="BOT2170" s="40"/>
      <c r="BOU2170" s="40"/>
      <c r="BOV2170" s="40"/>
      <c r="BOW2170" s="40"/>
      <c r="BOX2170" s="40"/>
      <c r="BOY2170" s="40"/>
      <c r="BOZ2170" s="40"/>
      <c r="BPA2170" s="40"/>
      <c r="BPB2170" s="40"/>
      <c r="BPC2170" s="40"/>
      <c r="BPD2170" s="40"/>
      <c r="BPE2170" s="40"/>
      <c r="BPF2170" s="40"/>
      <c r="BPG2170" s="40"/>
      <c r="BPH2170" s="40"/>
      <c r="BPI2170" s="40"/>
      <c r="BPJ2170" s="40"/>
      <c r="BPK2170" s="40"/>
      <c r="BPL2170" s="40"/>
      <c r="BPM2170" s="40"/>
      <c r="BPN2170" s="40"/>
      <c r="BPO2170" s="40"/>
      <c r="BPP2170" s="40"/>
      <c r="BPQ2170" s="40"/>
      <c r="BPR2170" s="40"/>
      <c r="BPS2170" s="40"/>
      <c r="BPT2170" s="40"/>
      <c r="BPU2170" s="40"/>
      <c r="BPV2170" s="40"/>
      <c r="BPW2170" s="40"/>
      <c r="BPX2170" s="40"/>
      <c r="BPY2170" s="40"/>
      <c r="BPZ2170" s="40"/>
      <c r="BQA2170" s="40"/>
      <c r="BQB2170" s="40"/>
      <c r="BQC2170" s="40"/>
      <c r="BQD2170" s="40"/>
      <c r="BQE2170" s="40"/>
      <c r="BQF2170" s="40"/>
      <c r="BQG2170" s="40"/>
      <c r="BQH2170" s="40"/>
      <c r="BQI2170" s="40"/>
      <c r="BQJ2170" s="40"/>
      <c r="BQK2170" s="40"/>
      <c r="BQL2170" s="40"/>
      <c r="BQM2170" s="40"/>
      <c r="BQN2170" s="40"/>
      <c r="BQO2170" s="40"/>
      <c r="BQP2170" s="40"/>
      <c r="BQQ2170" s="40"/>
      <c r="BQR2170" s="40"/>
      <c r="BQS2170" s="40"/>
      <c r="BQT2170" s="40"/>
      <c r="BQU2170" s="40"/>
      <c r="BQV2170" s="40"/>
      <c r="BQW2170" s="40"/>
      <c r="BQX2170" s="40"/>
      <c r="BQY2170" s="40"/>
      <c r="BQZ2170" s="40"/>
      <c r="BRA2170" s="40"/>
      <c r="BRB2170" s="40"/>
      <c r="BRC2170" s="40"/>
      <c r="BRD2170" s="40"/>
      <c r="BRE2170" s="40"/>
      <c r="BRF2170" s="40"/>
      <c r="BRG2170" s="40"/>
      <c r="BRH2170" s="40"/>
      <c r="BRI2170" s="40"/>
      <c r="BRJ2170" s="40"/>
      <c r="BRK2170" s="40"/>
      <c r="BRL2170" s="40"/>
      <c r="BRM2170" s="40"/>
      <c r="BRN2170" s="40"/>
      <c r="BRO2170" s="40"/>
      <c r="BRP2170" s="40"/>
      <c r="BRQ2170" s="40"/>
      <c r="BRR2170" s="40"/>
      <c r="BRS2170" s="40"/>
      <c r="BRT2170" s="40"/>
      <c r="BRU2170" s="40"/>
      <c r="BRV2170" s="40"/>
      <c r="BRW2170" s="40"/>
      <c r="BRX2170" s="40"/>
      <c r="BRY2170" s="40"/>
      <c r="BRZ2170" s="40"/>
      <c r="BSA2170" s="40"/>
      <c r="BSB2170" s="40"/>
      <c r="BSC2170" s="40"/>
      <c r="BSD2170" s="40"/>
      <c r="BSE2170" s="40"/>
      <c r="BSF2170" s="40"/>
      <c r="BSG2170" s="40"/>
      <c r="BSH2170" s="40"/>
      <c r="BSI2170" s="40"/>
      <c r="BSJ2170" s="40"/>
      <c r="BSK2170" s="40"/>
      <c r="BSL2170" s="40"/>
      <c r="BSM2170" s="40"/>
      <c r="BSN2170" s="40"/>
      <c r="BSO2170" s="40"/>
      <c r="BSP2170" s="40"/>
      <c r="BSQ2170" s="40"/>
      <c r="BSR2170" s="40"/>
      <c r="BSS2170" s="40"/>
      <c r="BST2170" s="40"/>
      <c r="BSU2170" s="40"/>
      <c r="BSV2170" s="40"/>
      <c r="BSW2170" s="40"/>
      <c r="BSX2170" s="40"/>
      <c r="BSY2170" s="40"/>
      <c r="BSZ2170" s="40"/>
      <c r="BTA2170" s="40"/>
      <c r="BTB2170" s="40"/>
      <c r="BTC2170" s="40"/>
      <c r="BTD2170" s="40"/>
      <c r="BTE2170" s="40"/>
      <c r="BTF2170" s="40"/>
      <c r="BTG2170" s="40"/>
      <c r="BTH2170" s="40"/>
      <c r="BTI2170" s="40"/>
      <c r="BTJ2170" s="40"/>
      <c r="BTK2170" s="40"/>
      <c r="BTL2170" s="40"/>
      <c r="BTM2170" s="40"/>
      <c r="BTN2170" s="40"/>
      <c r="BTO2170" s="40"/>
      <c r="BTP2170" s="40"/>
      <c r="BTQ2170" s="40"/>
      <c r="BTR2170" s="40"/>
      <c r="BTS2170" s="40"/>
      <c r="BTT2170" s="40"/>
      <c r="BTU2170" s="40"/>
      <c r="BTV2170" s="40"/>
      <c r="BTW2170" s="40"/>
      <c r="BTX2170" s="40"/>
      <c r="BTY2170" s="40"/>
      <c r="BTZ2170" s="40"/>
      <c r="BUA2170" s="40"/>
      <c r="BUB2170" s="40"/>
      <c r="BUC2170" s="40"/>
      <c r="BUD2170" s="40"/>
      <c r="BUE2170" s="40"/>
      <c r="BUF2170" s="40"/>
      <c r="BUG2170" s="40"/>
      <c r="BUH2170" s="40"/>
      <c r="BUI2170" s="40"/>
      <c r="BUJ2170" s="40"/>
      <c r="BUK2170" s="40"/>
      <c r="BUL2170" s="40"/>
      <c r="BUM2170" s="40"/>
      <c r="BUN2170" s="40"/>
      <c r="BUO2170" s="40"/>
      <c r="BUP2170" s="40"/>
      <c r="BUQ2170" s="40"/>
      <c r="BUR2170" s="40"/>
      <c r="BUS2170" s="40"/>
      <c r="BUT2170" s="40"/>
      <c r="BUU2170" s="40"/>
      <c r="BUV2170" s="40"/>
      <c r="BUW2170" s="40"/>
      <c r="BUX2170" s="40"/>
      <c r="BUY2170" s="40"/>
      <c r="BUZ2170" s="40"/>
      <c r="BVA2170" s="40"/>
      <c r="BVB2170" s="40"/>
      <c r="BVC2170" s="40"/>
      <c r="BVD2170" s="40"/>
      <c r="BVE2170" s="40"/>
      <c r="BVF2170" s="40"/>
      <c r="BVG2170" s="40"/>
      <c r="BVH2170" s="40"/>
      <c r="BVI2170" s="40"/>
      <c r="BVJ2170" s="40"/>
      <c r="BVK2170" s="40"/>
      <c r="BVL2170" s="40"/>
      <c r="BVM2170" s="40"/>
      <c r="BVN2170" s="40"/>
      <c r="BVO2170" s="40"/>
      <c r="BVP2170" s="40"/>
      <c r="BVQ2170" s="40"/>
      <c r="BVR2170" s="40"/>
      <c r="BVS2170" s="40"/>
      <c r="BVT2170" s="40"/>
      <c r="BVU2170" s="40"/>
      <c r="BVV2170" s="40"/>
      <c r="BVW2170" s="40"/>
      <c r="BVX2170" s="40"/>
      <c r="BVY2170" s="40"/>
      <c r="BVZ2170" s="40"/>
      <c r="BWA2170" s="40"/>
      <c r="BWB2170" s="40"/>
      <c r="BWC2170" s="40"/>
      <c r="BWD2170" s="40"/>
      <c r="BWE2170" s="40"/>
      <c r="BWF2170" s="40"/>
      <c r="BWG2170" s="40"/>
      <c r="BWH2170" s="40"/>
      <c r="BWI2170" s="40"/>
      <c r="BWJ2170" s="40"/>
      <c r="BWK2170" s="40"/>
      <c r="BWL2170" s="40"/>
      <c r="BWM2170" s="40"/>
      <c r="BWN2170" s="40"/>
      <c r="BWO2170" s="40"/>
      <c r="BWP2170" s="40"/>
      <c r="BWQ2170" s="40"/>
      <c r="BWR2170" s="40"/>
      <c r="BWS2170" s="40"/>
      <c r="BWT2170" s="40"/>
      <c r="BWU2170" s="40"/>
      <c r="BWV2170" s="40"/>
      <c r="BWW2170" s="40"/>
      <c r="BWX2170" s="40"/>
      <c r="BWY2170" s="40"/>
      <c r="BWZ2170" s="40"/>
      <c r="BXA2170" s="40"/>
      <c r="BXB2170" s="40"/>
      <c r="BXC2170" s="40"/>
      <c r="BXD2170" s="40"/>
      <c r="BXE2170" s="40"/>
      <c r="BXF2170" s="40"/>
      <c r="BXG2170" s="40"/>
      <c r="BXH2170" s="40"/>
      <c r="BXI2170" s="40"/>
      <c r="BXJ2170" s="40"/>
      <c r="BXK2170" s="40"/>
      <c r="BXL2170" s="40"/>
      <c r="BXM2170" s="40"/>
      <c r="BXN2170" s="40"/>
      <c r="BXO2170" s="40"/>
      <c r="BXP2170" s="40"/>
      <c r="BXQ2170" s="40"/>
      <c r="BXR2170" s="40"/>
      <c r="BXS2170" s="40"/>
      <c r="BXT2170" s="40"/>
      <c r="BXU2170" s="40"/>
      <c r="BXV2170" s="40"/>
      <c r="BXW2170" s="40"/>
      <c r="BXX2170" s="40"/>
      <c r="BXY2170" s="40"/>
      <c r="BXZ2170" s="40"/>
      <c r="BYA2170" s="40"/>
      <c r="BYB2170" s="40"/>
      <c r="BYC2170" s="40"/>
      <c r="BYD2170" s="40"/>
      <c r="BYE2170" s="40"/>
      <c r="BYF2170" s="40"/>
      <c r="BYG2170" s="40"/>
      <c r="BYH2170" s="40"/>
      <c r="BYI2170" s="40"/>
      <c r="BYJ2170" s="40"/>
      <c r="BYK2170" s="40"/>
      <c r="BYL2170" s="40"/>
      <c r="BYM2170" s="40"/>
      <c r="BYN2170" s="40"/>
      <c r="BYO2170" s="40"/>
      <c r="BYP2170" s="40"/>
      <c r="BYQ2170" s="40"/>
      <c r="BYR2170" s="40"/>
      <c r="BYS2170" s="40"/>
      <c r="BYT2170" s="40"/>
      <c r="BYU2170" s="40"/>
      <c r="BYV2170" s="40"/>
      <c r="BYW2170" s="40"/>
      <c r="BYX2170" s="40"/>
      <c r="BYY2170" s="40"/>
      <c r="BYZ2170" s="40"/>
      <c r="BZA2170" s="40"/>
      <c r="BZB2170" s="40"/>
      <c r="BZC2170" s="40"/>
      <c r="BZD2170" s="40"/>
      <c r="BZE2170" s="40"/>
      <c r="BZF2170" s="40"/>
      <c r="BZG2170" s="40"/>
      <c r="BZH2170" s="40"/>
      <c r="BZI2170" s="40"/>
      <c r="BZJ2170" s="40"/>
      <c r="BZK2170" s="40"/>
      <c r="BZL2170" s="40"/>
      <c r="BZM2170" s="40"/>
      <c r="BZN2170" s="40"/>
      <c r="BZO2170" s="40"/>
      <c r="BZP2170" s="40"/>
      <c r="BZQ2170" s="40"/>
      <c r="BZR2170" s="40"/>
      <c r="BZS2170" s="40"/>
      <c r="BZT2170" s="40"/>
      <c r="BZU2170" s="40"/>
      <c r="BZV2170" s="40"/>
      <c r="BZW2170" s="40"/>
      <c r="BZX2170" s="40"/>
      <c r="BZY2170" s="40"/>
      <c r="BZZ2170" s="40"/>
      <c r="CAA2170" s="40"/>
      <c r="CAB2170" s="40"/>
      <c r="CAC2170" s="40"/>
      <c r="CAD2170" s="40"/>
      <c r="CAE2170" s="40"/>
      <c r="CAF2170" s="40"/>
      <c r="CAG2170" s="40"/>
      <c r="CAH2170" s="40"/>
      <c r="CAI2170" s="40"/>
      <c r="CAJ2170" s="40"/>
      <c r="CAK2170" s="40"/>
      <c r="CAL2170" s="40"/>
      <c r="CAM2170" s="40"/>
      <c r="CAN2170" s="40"/>
      <c r="CAO2170" s="40"/>
      <c r="CAP2170" s="40"/>
      <c r="CAQ2170" s="40"/>
      <c r="CAR2170" s="40"/>
      <c r="CAS2170" s="40"/>
      <c r="CAT2170" s="40"/>
      <c r="CAU2170" s="40"/>
      <c r="CAV2170" s="40"/>
      <c r="CAW2170" s="40"/>
      <c r="CAX2170" s="40"/>
      <c r="CAY2170" s="40"/>
      <c r="CAZ2170" s="40"/>
      <c r="CBA2170" s="40"/>
      <c r="CBB2170" s="40"/>
      <c r="CBC2170" s="40"/>
      <c r="CBD2170" s="40"/>
      <c r="CBE2170" s="40"/>
      <c r="CBF2170" s="40"/>
      <c r="CBG2170" s="40"/>
      <c r="CBH2170" s="40"/>
      <c r="CBI2170" s="40"/>
      <c r="CBJ2170" s="40"/>
      <c r="CBK2170" s="40"/>
      <c r="CBL2170" s="40"/>
      <c r="CBM2170" s="40"/>
      <c r="CBN2170" s="40"/>
      <c r="CBO2170" s="40"/>
      <c r="CBP2170" s="40"/>
      <c r="CBQ2170" s="40"/>
      <c r="CBR2170" s="40"/>
      <c r="CBS2170" s="40"/>
      <c r="CBT2170" s="40"/>
      <c r="CBU2170" s="40"/>
      <c r="CBV2170" s="40"/>
      <c r="CBW2170" s="40"/>
      <c r="CBX2170" s="40"/>
      <c r="CBY2170" s="40"/>
      <c r="CBZ2170" s="40"/>
      <c r="CCA2170" s="40"/>
      <c r="CCB2170" s="40"/>
      <c r="CCC2170" s="40"/>
      <c r="CCD2170" s="40"/>
      <c r="CCE2170" s="40"/>
      <c r="CCF2170" s="40"/>
      <c r="CCG2170" s="40"/>
      <c r="CCH2170" s="40"/>
      <c r="CCI2170" s="40"/>
      <c r="CCJ2170" s="40"/>
      <c r="CCK2170" s="40"/>
      <c r="CCL2170" s="40"/>
      <c r="CCM2170" s="40"/>
      <c r="CCN2170" s="40"/>
      <c r="CCO2170" s="40"/>
      <c r="CCP2170" s="40"/>
      <c r="CCQ2170" s="40"/>
      <c r="CCR2170" s="40"/>
      <c r="CCS2170" s="40"/>
      <c r="CCT2170" s="40"/>
      <c r="CCU2170" s="40"/>
      <c r="CCV2170" s="40"/>
      <c r="CCW2170" s="40"/>
      <c r="CCX2170" s="40"/>
      <c r="CCY2170" s="40"/>
      <c r="CCZ2170" s="40"/>
      <c r="CDA2170" s="40"/>
      <c r="CDB2170" s="40"/>
      <c r="CDC2170" s="40"/>
      <c r="CDD2170" s="40"/>
      <c r="CDE2170" s="40"/>
      <c r="CDF2170" s="40"/>
      <c r="CDG2170" s="40"/>
      <c r="CDH2170" s="40"/>
      <c r="CDI2170" s="40"/>
      <c r="CDJ2170" s="40"/>
      <c r="CDK2170" s="40"/>
      <c r="CDL2170" s="40"/>
      <c r="CDM2170" s="40"/>
      <c r="CDN2170" s="40"/>
      <c r="CDO2170" s="40"/>
      <c r="CDP2170" s="40"/>
      <c r="CDQ2170" s="40"/>
      <c r="CDR2170" s="40"/>
      <c r="CDS2170" s="40"/>
      <c r="CDT2170" s="40"/>
      <c r="CDU2170" s="40"/>
      <c r="CDV2170" s="40"/>
      <c r="CDW2170" s="40"/>
      <c r="CDX2170" s="40"/>
      <c r="CDY2170" s="40"/>
      <c r="CDZ2170" s="40"/>
      <c r="CEA2170" s="40"/>
      <c r="CEB2170" s="40"/>
      <c r="CEC2170" s="40"/>
      <c r="CED2170" s="40"/>
      <c r="CEE2170" s="40"/>
      <c r="CEF2170" s="40"/>
      <c r="CEG2170" s="40"/>
      <c r="CEH2170" s="40"/>
      <c r="CEI2170" s="40"/>
      <c r="CEJ2170" s="40"/>
      <c r="CEK2170" s="40"/>
      <c r="CEL2170" s="40"/>
      <c r="CEM2170" s="40"/>
      <c r="CEN2170" s="40"/>
      <c r="CEO2170" s="40"/>
      <c r="CEP2170" s="40"/>
      <c r="CEQ2170" s="40"/>
      <c r="CER2170" s="40"/>
      <c r="CES2170" s="40"/>
      <c r="CET2170" s="40"/>
      <c r="CEU2170" s="40"/>
      <c r="CEV2170" s="40"/>
      <c r="CEW2170" s="40"/>
      <c r="CEX2170" s="40"/>
      <c r="CEY2170" s="40"/>
      <c r="CEZ2170" s="40"/>
      <c r="CFA2170" s="40"/>
      <c r="CFB2170" s="40"/>
      <c r="CFC2170" s="40"/>
      <c r="CFD2170" s="40"/>
      <c r="CFE2170" s="40"/>
      <c r="CFF2170" s="40"/>
      <c r="CFG2170" s="40"/>
      <c r="CFH2170" s="40"/>
      <c r="CFI2170" s="40"/>
      <c r="CFJ2170" s="40"/>
      <c r="CFK2170" s="40"/>
      <c r="CFL2170" s="40"/>
      <c r="CFM2170" s="40"/>
      <c r="CFN2170" s="40"/>
      <c r="CFO2170" s="40"/>
      <c r="CFP2170" s="40"/>
      <c r="CFQ2170" s="40"/>
      <c r="CFR2170" s="40"/>
      <c r="CFS2170" s="40"/>
      <c r="CFT2170" s="40"/>
      <c r="CFU2170" s="40"/>
      <c r="CFV2170" s="40"/>
      <c r="CFW2170" s="40"/>
      <c r="CFX2170" s="40"/>
      <c r="CFY2170" s="40"/>
      <c r="CFZ2170" s="40"/>
      <c r="CGA2170" s="40"/>
      <c r="CGB2170" s="40"/>
      <c r="CGC2170" s="40"/>
      <c r="CGD2170" s="40"/>
      <c r="CGE2170" s="40"/>
      <c r="CGF2170" s="40"/>
      <c r="CGG2170" s="40"/>
      <c r="CGH2170" s="40"/>
      <c r="CGI2170" s="40"/>
      <c r="CGJ2170" s="40"/>
      <c r="CGK2170" s="40"/>
      <c r="CGL2170" s="40"/>
      <c r="CGM2170" s="40"/>
      <c r="CGN2170" s="40"/>
      <c r="CGO2170" s="40"/>
      <c r="CGP2170" s="40"/>
      <c r="CGQ2170" s="37" t="s">
        <v>70</v>
      </c>
    </row>
    <row r="2171" spans="1:2227" x14ac:dyDescent="0.25">
      <c r="A2171" s="9" t="s">
        <v>70</v>
      </c>
      <c r="B2171" s="10">
        <v>999054000033804</v>
      </c>
      <c r="C2171" s="11" t="s">
        <v>97</v>
      </c>
      <c r="D2171" s="9" t="s">
        <v>87</v>
      </c>
      <c r="E2171" s="9" t="s">
        <v>179</v>
      </c>
      <c r="F2171" s="9" t="s">
        <v>71</v>
      </c>
      <c r="G2171" s="9" t="s">
        <v>199</v>
      </c>
      <c r="H2171" s="9" t="s">
        <v>73</v>
      </c>
      <c r="I2171" s="9">
        <v>1</v>
      </c>
      <c r="J2171" s="9">
        <v>233</v>
      </c>
      <c r="K2171" s="9">
        <v>430.3</v>
      </c>
      <c r="L2171" s="9">
        <v>197.3</v>
      </c>
      <c r="M2171" s="10">
        <v>254</v>
      </c>
      <c r="N2171" s="9">
        <v>0.78</v>
      </c>
      <c r="O2171" s="9">
        <v>7.68</v>
      </c>
      <c r="P2171" s="13"/>
      <c r="Q2171" s="13"/>
      <c r="R2171" s="13"/>
      <c r="S2171" s="13"/>
      <c r="T2171" s="13"/>
      <c r="U2171" s="13"/>
      <c r="V2171" s="9">
        <v>233</v>
      </c>
      <c r="W2171" s="9">
        <v>311.5</v>
      </c>
      <c r="X2171" s="9">
        <v>155</v>
      </c>
      <c r="Y2171" s="9">
        <v>78.5</v>
      </c>
      <c r="Z2171" s="9">
        <v>0.51</v>
      </c>
      <c r="AA2171" s="9">
        <v>16.57</v>
      </c>
      <c r="AB2171" s="9">
        <v>311.5</v>
      </c>
      <c r="AC2171" s="9">
        <v>430.3</v>
      </c>
      <c r="AD2171" s="9">
        <v>99</v>
      </c>
      <c r="AE2171" s="9">
        <v>118.8</v>
      </c>
      <c r="AF2171" s="9">
        <v>1.2</v>
      </c>
      <c r="AG2171" s="9">
        <v>1.8</v>
      </c>
      <c r="AH2171" s="9">
        <v>13.14</v>
      </c>
      <c r="AI2171" s="9">
        <v>2591.86</v>
      </c>
      <c r="AJ2171" s="9">
        <v>1515.05</v>
      </c>
      <c r="AK2171" s="9">
        <v>138.25</v>
      </c>
      <c r="AL2171" s="9">
        <v>31771.94</v>
      </c>
      <c r="AM2171" s="9">
        <v>592.29</v>
      </c>
      <c r="AN2171" s="9">
        <f>Tabla1[[#This Row],[Costo Compra]]+Tabla1[[#This Row],[Otros Compra]]</f>
        <v>32364.23</v>
      </c>
      <c r="AO2171" s="9" t="s">
        <v>282</v>
      </c>
      <c r="AP2171" s="9" t="s">
        <v>180</v>
      </c>
      <c r="AQ2171" s="9" t="s">
        <v>147</v>
      </c>
      <c r="AR2171" s="9" t="s">
        <v>148</v>
      </c>
      <c r="AS2171" s="9">
        <v>16424.27</v>
      </c>
      <c r="AT2171" s="9">
        <v>0</v>
      </c>
      <c r="AU2171" s="9" t="s">
        <v>77</v>
      </c>
      <c r="AV2171" s="9">
        <v>2019</v>
      </c>
      <c r="AW2171" s="12">
        <v>43954</v>
      </c>
      <c r="AX2171" s="12">
        <v>44053</v>
      </c>
      <c r="AY2171" s="9">
        <v>0</v>
      </c>
      <c r="AZ2171" s="9">
        <v>0</v>
      </c>
      <c r="BA2171" s="9">
        <v>-48788.5</v>
      </c>
      <c r="BB2171" s="9">
        <v>-247.28</v>
      </c>
      <c r="BC2171" s="9">
        <v>3301</v>
      </c>
      <c r="BD2171" s="9"/>
      <c r="BE2171" s="9" t="s">
        <v>84</v>
      </c>
      <c r="BF2171" s="9" t="s">
        <v>84</v>
      </c>
      <c r="BG2171" s="9"/>
      <c r="BH2171" s="9" t="s">
        <v>99</v>
      </c>
      <c r="BI2171" s="9"/>
      <c r="BJ2171" s="9">
        <v>0</v>
      </c>
      <c r="BK2171" s="9">
        <v>0</v>
      </c>
      <c r="BL2171" s="9">
        <v>0</v>
      </c>
      <c r="BM2171" s="9">
        <v>0</v>
      </c>
      <c r="BN2171" s="9">
        <v>0</v>
      </c>
      <c r="BO2171" s="9">
        <v>0</v>
      </c>
      <c r="BP2171" s="13"/>
      <c r="BQ2171" s="9" t="s">
        <v>80</v>
      </c>
      <c r="BR2171" s="9" t="s">
        <v>81</v>
      </c>
      <c r="BS2171" s="40"/>
      <c r="BT2171" s="40"/>
      <c r="BU2171" s="40"/>
      <c r="BV2171" s="40"/>
      <c r="BW2171" s="40"/>
      <c r="BX2171" s="40"/>
      <c r="BY2171" s="40"/>
      <c r="BZ2171" s="40"/>
      <c r="CA2171" s="40"/>
      <c r="CB2171" s="40"/>
      <c r="CC2171" s="40"/>
      <c r="CD2171" s="40"/>
      <c r="CE2171" s="40"/>
      <c r="CF2171" s="40"/>
      <c r="CG2171" s="40"/>
      <c r="CH2171" s="40"/>
      <c r="CI2171" s="40"/>
      <c r="CJ2171" s="40"/>
      <c r="CK2171" s="40"/>
      <c r="CL2171" s="40"/>
      <c r="CM2171" s="40"/>
      <c r="CN2171" s="40"/>
      <c r="CO2171" s="40"/>
      <c r="CP2171" s="40"/>
      <c r="CQ2171" s="40"/>
      <c r="CR2171" s="40"/>
      <c r="CS2171" s="40"/>
      <c r="CT2171" s="40"/>
      <c r="CU2171" s="40"/>
      <c r="CV2171" s="40"/>
      <c r="CW2171" s="40"/>
      <c r="CX2171" s="40"/>
      <c r="CY2171" s="40"/>
      <c r="CZ2171" s="40"/>
      <c r="DA2171" s="40"/>
      <c r="DB2171" s="40"/>
      <c r="DC2171" s="40"/>
      <c r="DD2171" s="40"/>
      <c r="DE2171" s="40"/>
      <c r="DF2171" s="40"/>
      <c r="DG2171" s="40"/>
      <c r="DH2171" s="40"/>
      <c r="DI2171" s="40"/>
      <c r="DJ2171" s="40"/>
      <c r="DK2171" s="40"/>
      <c r="DL2171" s="40"/>
      <c r="DM2171" s="40"/>
      <c r="DN2171" s="40"/>
      <c r="DO2171" s="40"/>
      <c r="DP2171" s="40"/>
      <c r="DQ2171" s="40"/>
      <c r="DR2171" s="40"/>
      <c r="DS2171" s="40"/>
      <c r="DT2171" s="40"/>
      <c r="DU2171" s="40"/>
      <c r="DV2171" s="40"/>
      <c r="DW2171" s="40"/>
      <c r="DX2171" s="40"/>
      <c r="DY2171" s="40"/>
      <c r="DZ2171" s="40"/>
      <c r="EA2171" s="40"/>
      <c r="EB2171" s="40"/>
      <c r="EC2171" s="40"/>
      <c r="ED2171" s="40"/>
      <c r="EE2171" s="40"/>
      <c r="EF2171" s="40"/>
      <c r="EG2171" s="40"/>
      <c r="EH2171" s="40"/>
      <c r="EI2171" s="40"/>
      <c r="EJ2171" s="40"/>
      <c r="EK2171" s="40"/>
      <c r="EL2171" s="40"/>
      <c r="EM2171" s="40"/>
      <c r="EN2171" s="40"/>
      <c r="EO2171" s="40"/>
      <c r="EP2171" s="40"/>
      <c r="EQ2171" s="40"/>
      <c r="ER2171" s="40"/>
      <c r="ES2171" s="40"/>
      <c r="ET2171" s="40"/>
      <c r="EU2171" s="40"/>
      <c r="EV2171" s="40"/>
      <c r="EW2171" s="40"/>
      <c r="EX2171" s="40"/>
      <c r="EY2171" s="40"/>
      <c r="EZ2171" s="40"/>
      <c r="FA2171" s="40"/>
      <c r="FB2171" s="40"/>
      <c r="FC2171" s="40"/>
      <c r="FD2171" s="40"/>
      <c r="FE2171" s="40"/>
      <c r="FF2171" s="40"/>
      <c r="FG2171" s="40"/>
      <c r="FH2171" s="40"/>
      <c r="FI2171" s="40"/>
      <c r="FJ2171" s="40"/>
      <c r="FK2171" s="40"/>
      <c r="FL2171" s="40"/>
      <c r="FM2171" s="40"/>
      <c r="FN2171" s="40"/>
      <c r="FO2171" s="40"/>
      <c r="FP2171" s="40"/>
      <c r="FQ2171" s="40"/>
      <c r="FR2171" s="40"/>
      <c r="FS2171" s="40"/>
      <c r="FT2171" s="40"/>
      <c r="FU2171" s="40"/>
      <c r="FV2171" s="40"/>
      <c r="FW2171" s="40"/>
      <c r="FX2171" s="40"/>
      <c r="FY2171" s="40"/>
      <c r="FZ2171" s="40"/>
      <c r="GA2171" s="40"/>
      <c r="GB2171" s="40"/>
      <c r="GC2171" s="40"/>
      <c r="GD2171" s="40"/>
      <c r="GE2171" s="40"/>
      <c r="GF2171" s="40"/>
      <c r="GG2171" s="40"/>
      <c r="GH2171" s="40"/>
      <c r="GI2171" s="40"/>
      <c r="GJ2171" s="40"/>
      <c r="GK2171" s="40"/>
      <c r="GL2171" s="40"/>
      <c r="GM2171" s="40"/>
      <c r="GN2171" s="40"/>
      <c r="GO2171" s="40"/>
      <c r="GP2171" s="40"/>
      <c r="GQ2171" s="40"/>
      <c r="GR2171" s="40"/>
      <c r="GS2171" s="40"/>
      <c r="GT2171" s="40"/>
      <c r="GU2171" s="40"/>
      <c r="GV2171" s="40"/>
      <c r="GW2171" s="40"/>
      <c r="GX2171" s="40"/>
      <c r="GY2171" s="40"/>
      <c r="GZ2171" s="40"/>
      <c r="HA2171" s="40"/>
      <c r="HB2171" s="40"/>
      <c r="HC2171" s="40"/>
      <c r="HD2171" s="40"/>
      <c r="HE2171" s="40"/>
      <c r="HF2171" s="40"/>
      <c r="HG2171" s="40"/>
      <c r="HH2171" s="40"/>
      <c r="HI2171" s="40"/>
      <c r="HJ2171" s="40"/>
      <c r="HK2171" s="40"/>
      <c r="HL2171" s="40"/>
      <c r="HM2171" s="40"/>
      <c r="HN2171" s="40"/>
      <c r="HO2171" s="40"/>
      <c r="HP2171" s="40"/>
      <c r="HQ2171" s="40"/>
      <c r="HR2171" s="40"/>
      <c r="HS2171" s="40"/>
      <c r="HT2171" s="40"/>
      <c r="HU2171" s="40"/>
      <c r="HV2171" s="40"/>
      <c r="HW2171" s="40"/>
      <c r="HX2171" s="40"/>
      <c r="HY2171" s="40"/>
      <c r="HZ2171" s="40"/>
      <c r="IA2171" s="40"/>
      <c r="IB2171" s="40"/>
      <c r="IC2171" s="40"/>
      <c r="ID2171" s="40"/>
      <c r="IE2171" s="40"/>
      <c r="IF2171" s="40"/>
      <c r="IG2171" s="40"/>
      <c r="IH2171" s="40"/>
      <c r="II2171" s="40"/>
      <c r="IJ2171" s="40"/>
      <c r="IK2171" s="40"/>
      <c r="IL2171" s="40"/>
      <c r="IM2171" s="40"/>
      <c r="IN2171" s="40"/>
      <c r="IO2171" s="40"/>
      <c r="IP2171" s="40"/>
      <c r="IQ2171" s="40"/>
      <c r="IR2171" s="40"/>
      <c r="IS2171" s="40"/>
      <c r="IT2171" s="40"/>
      <c r="IU2171" s="40"/>
      <c r="IV2171" s="40"/>
      <c r="IW2171" s="40"/>
      <c r="IX2171" s="40"/>
      <c r="IY2171" s="40"/>
      <c r="IZ2171" s="40"/>
      <c r="JA2171" s="40"/>
      <c r="JB2171" s="40"/>
      <c r="JC2171" s="40"/>
      <c r="JD2171" s="40"/>
      <c r="JE2171" s="40"/>
      <c r="JF2171" s="40"/>
      <c r="JG2171" s="40"/>
      <c r="JH2171" s="40"/>
      <c r="JI2171" s="40"/>
      <c r="JJ2171" s="40"/>
      <c r="JK2171" s="40"/>
      <c r="JL2171" s="40"/>
      <c r="JM2171" s="40"/>
      <c r="JN2171" s="40"/>
      <c r="JO2171" s="40"/>
      <c r="JP2171" s="40"/>
      <c r="JQ2171" s="40"/>
      <c r="JR2171" s="40"/>
      <c r="JS2171" s="40"/>
      <c r="JT2171" s="40"/>
      <c r="JU2171" s="40"/>
      <c r="JV2171" s="40"/>
      <c r="JW2171" s="40"/>
      <c r="JX2171" s="40"/>
      <c r="JY2171" s="40"/>
      <c r="JZ2171" s="40"/>
      <c r="KA2171" s="40"/>
      <c r="KB2171" s="40"/>
      <c r="KC2171" s="40"/>
      <c r="KD2171" s="40"/>
      <c r="KE2171" s="40"/>
      <c r="KF2171" s="40"/>
      <c r="KG2171" s="40"/>
      <c r="KH2171" s="40"/>
      <c r="KI2171" s="40"/>
      <c r="KJ2171" s="40"/>
      <c r="KK2171" s="40"/>
      <c r="KL2171" s="40"/>
      <c r="KM2171" s="40"/>
      <c r="KN2171" s="40"/>
      <c r="KO2171" s="40"/>
      <c r="KP2171" s="40"/>
      <c r="KQ2171" s="40"/>
      <c r="KR2171" s="40"/>
      <c r="KS2171" s="40"/>
      <c r="KT2171" s="40"/>
      <c r="KU2171" s="40"/>
      <c r="KV2171" s="40"/>
      <c r="KW2171" s="40"/>
      <c r="KX2171" s="40"/>
      <c r="KY2171" s="40"/>
      <c r="KZ2171" s="40"/>
      <c r="LA2171" s="40"/>
      <c r="LB2171" s="40"/>
      <c r="LC2171" s="40"/>
      <c r="LD2171" s="40"/>
      <c r="LE2171" s="40"/>
      <c r="LF2171" s="40"/>
      <c r="LG2171" s="40"/>
      <c r="LH2171" s="40"/>
      <c r="LI2171" s="40"/>
      <c r="LJ2171" s="40"/>
      <c r="LK2171" s="40"/>
      <c r="LL2171" s="40"/>
      <c r="LM2171" s="40"/>
      <c r="LN2171" s="40"/>
      <c r="LO2171" s="40"/>
      <c r="LP2171" s="40"/>
      <c r="LQ2171" s="40"/>
      <c r="LR2171" s="40"/>
      <c r="LS2171" s="40"/>
      <c r="LT2171" s="40"/>
      <c r="LU2171" s="40"/>
      <c r="LV2171" s="40"/>
      <c r="LW2171" s="40"/>
      <c r="LX2171" s="40"/>
      <c r="LY2171" s="40"/>
      <c r="LZ2171" s="40"/>
      <c r="MA2171" s="40"/>
      <c r="MB2171" s="40"/>
      <c r="MC2171" s="40"/>
      <c r="MD2171" s="40"/>
      <c r="ME2171" s="40"/>
      <c r="MF2171" s="40"/>
      <c r="MG2171" s="40"/>
      <c r="MH2171" s="40"/>
      <c r="MI2171" s="40"/>
      <c r="MJ2171" s="40"/>
      <c r="MK2171" s="40"/>
      <c r="ML2171" s="40"/>
      <c r="MM2171" s="40"/>
      <c r="MN2171" s="40"/>
      <c r="MO2171" s="40"/>
      <c r="MP2171" s="40"/>
      <c r="MQ2171" s="40"/>
      <c r="MR2171" s="40"/>
      <c r="MS2171" s="40"/>
      <c r="MT2171" s="40"/>
      <c r="MU2171" s="40"/>
      <c r="MV2171" s="40"/>
      <c r="MW2171" s="40"/>
      <c r="MX2171" s="40"/>
      <c r="MY2171" s="40"/>
      <c r="MZ2171" s="40"/>
      <c r="NA2171" s="40"/>
      <c r="NB2171" s="40"/>
      <c r="NC2171" s="40"/>
      <c r="ND2171" s="40"/>
      <c r="NE2171" s="40"/>
      <c r="NF2171" s="40"/>
      <c r="NG2171" s="40"/>
      <c r="NH2171" s="40"/>
      <c r="NI2171" s="40"/>
      <c r="NJ2171" s="40"/>
      <c r="NK2171" s="40"/>
      <c r="NL2171" s="40"/>
      <c r="NM2171" s="40"/>
      <c r="NN2171" s="40"/>
      <c r="NO2171" s="40"/>
      <c r="NP2171" s="40"/>
      <c r="NQ2171" s="40"/>
      <c r="NR2171" s="40"/>
      <c r="NS2171" s="40"/>
      <c r="NT2171" s="40"/>
      <c r="NU2171" s="40"/>
      <c r="NV2171" s="40"/>
      <c r="NW2171" s="40"/>
      <c r="NX2171" s="40"/>
      <c r="NY2171" s="40"/>
      <c r="NZ2171" s="40"/>
      <c r="OA2171" s="40"/>
      <c r="OB2171" s="40"/>
      <c r="OC2171" s="40"/>
      <c r="OD2171" s="40"/>
      <c r="OE2171" s="40"/>
      <c r="OF2171" s="40"/>
      <c r="OG2171" s="40"/>
      <c r="OH2171" s="40"/>
      <c r="OI2171" s="40"/>
      <c r="OJ2171" s="40"/>
      <c r="OK2171" s="40"/>
      <c r="OL2171" s="40"/>
      <c r="OM2171" s="40"/>
      <c r="ON2171" s="40"/>
      <c r="OO2171" s="40"/>
      <c r="OP2171" s="40"/>
      <c r="OQ2171" s="40"/>
      <c r="OR2171" s="40"/>
      <c r="OS2171" s="40"/>
      <c r="OT2171" s="40"/>
      <c r="OU2171" s="40"/>
      <c r="OV2171" s="40"/>
      <c r="OW2171" s="40"/>
      <c r="OX2171" s="40"/>
      <c r="OY2171" s="40"/>
      <c r="OZ2171" s="40"/>
      <c r="PA2171" s="40"/>
      <c r="PB2171" s="40"/>
      <c r="PC2171" s="40"/>
      <c r="PD2171" s="40"/>
      <c r="PE2171" s="40"/>
      <c r="PF2171" s="40"/>
      <c r="PG2171" s="40"/>
      <c r="PH2171" s="40"/>
      <c r="PI2171" s="40"/>
      <c r="PJ2171" s="40"/>
      <c r="PK2171" s="40"/>
      <c r="PL2171" s="40"/>
      <c r="PM2171" s="40"/>
      <c r="PN2171" s="40"/>
      <c r="PO2171" s="40"/>
      <c r="PP2171" s="40"/>
      <c r="PQ2171" s="40"/>
      <c r="PR2171" s="40"/>
      <c r="PS2171" s="40"/>
      <c r="PT2171" s="40"/>
      <c r="PU2171" s="40"/>
      <c r="PV2171" s="40"/>
      <c r="PW2171" s="40"/>
      <c r="PX2171" s="40"/>
      <c r="PY2171" s="40"/>
      <c r="PZ2171" s="40"/>
      <c r="QA2171" s="40"/>
      <c r="QB2171" s="40"/>
      <c r="QC2171" s="40"/>
      <c r="QD2171" s="40"/>
      <c r="QE2171" s="40"/>
      <c r="QF2171" s="40"/>
      <c r="QG2171" s="40"/>
      <c r="QH2171" s="40"/>
      <c r="QI2171" s="40"/>
      <c r="QJ2171" s="40"/>
      <c r="QK2171" s="40"/>
      <c r="QL2171" s="40"/>
      <c r="QM2171" s="40"/>
      <c r="QN2171" s="40"/>
      <c r="QO2171" s="40"/>
      <c r="QP2171" s="40"/>
      <c r="QQ2171" s="40"/>
      <c r="QR2171" s="40"/>
      <c r="QS2171" s="40"/>
      <c r="QT2171" s="40"/>
      <c r="QU2171" s="40"/>
      <c r="QV2171" s="40"/>
      <c r="QW2171" s="40"/>
      <c r="QX2171" s="40"/>
      <c r="QY2171" s="40"/>
      <c r="QZ2171" s="40"/>
      <c r="RA2171" s="40"/>
      <c r="RB2171" s="40"/>
      <c r="RC2171" s="40"/>
      <c r="RD2171" s="40"/>
      <c r="RE2171" s="40"/>
      <c r="RF2171" s="40"/>
      <c r="RG2171" s="40"/>
      <c r="RH2171" s="40"/>
      <c r="RI2171" s="40"/>
      <c r="RJ2171" s="40"/>
      <c r="RK2171" s="40"/>
      <c r="RL2171" s="40"/>
      <c r="RM2171" s="40"/>
      <c r="RN2171" s="40"/>
      <c r="RO2171" s="40"/>
      <c r="RP2171" s="40"/>
      <c r="RQ2171" s="40"/>
      <c r="RR2171" s="40"/>
      <c r="RS2171" s="40"/>
      <c r="RT2171" s="40"/>
      <c r="RU2171" s="40"/>
      <c r="RV2171" s="40"/>
      <c r="RW2171" s="40"/>
      <c r="RX2171" s="40"/>
      <c r="RY2171" s="40"/>
      <c r="RZ2171" s="40"/>
      <c r="SA2171" s="40"/>
      <c r="SB2171" s="40"/>
      <c r="SC2171" s="40"/>
      <c r="SD2171" s="40"/>
      <c r="SE2171" s="40"/>
      <c r="SF2171" s="40"/>
      <c r="SG2171" s="40"/>
      <c r="SH2171" s="40"/>
      <c r="SI2171" s="40"/>
      <c r="SJ2171" s="40"/>
      <c r="SK2171" s="40"/>
      <c r="SL2171" s="40"/>
      <c r="SM2171" s="40"/>
      <c r="SN2171" s="40"/>
      <c r="SO2171" s="40"/>
      <c r="SP2171" s="40"/>
      <c r="SQ2171" s="40"/>
      <c r="SR2171" s="40"/>
      <c r="SS2171" s="40"/>
      <c r="ST2171" s="40"/>
      <c r="SU2171" s="40"/>
      <c r="SV2171" s="40"/>
      <c r="SW2171" s="40"/>
      <c r="SX2171" s="40"/>
      <c r="SY2171" s="40"/>
      <c r="SZ2171" s="40"/>
      <c r="TA2171" s="40"/>
      <c r="TB2171" s="40"/>
      <c r="TC2171" s="40"/>
      <c r="TD2171" s="40"/>
      <c r="TE2171" s="40"/>
      <c r="TF2171" s="40"/>
      <c r="TG2171" s="40"/>
      <c r="TH2171" s="40"/>
      <c r="TI2171" s="40"/>
      <c r="TJ2171" s="40"/>
      <c r="TK2171" s="40"/>
      <c r="TL2171" s="40"/>
      <c r="TM2171" s="40"/>
      <c r="TN2171" s="40"/>
      <c r="TO2171" s="40"/>
      <c r="TP2171" s="40"/>
      <c r="TQ2171" s="40"/>
      <c r="TR2171" s="40"/>
      <c r="TS2171" s="40"/>
      <c r="TT2171" s="40"/>
      <c r="TU2171" s="40"/>
      <c r="TV2171" s="40"/>
      <c r="TW2171" s="40"/>
      <c r="TX2171" s="40"/>
      <c r="TY2171" s="40"/>
      <c r="TZ2171" s="40"/>
      <c r="UA2171" s="40"/>
      <c r="UB2171" s="40"/>
      <c r="UC2171" s="40"/>
      <c r="UD2171" s="40"/>
      <c r="UE2171" s="40"/>
      <c r="UF2171" s="40"/>
      <c r="UG2171" s="40"/>
      <c r="UH2171" s="40"/>
      <c r="UI2171" s="40"/>
      <c r="UJ2171" s="40"/>
      <c r="UK2171" s="40"/>
      <c r="UL2171" s="40"/>
      <c r="UM2171" s="40"/>
      <c r="UN2171" s="40"/>
      <c r="UO2171" s="40"/>
      <c r="UP2171" s="40"/>
      <c r="UQ2171" s="40"/>
      <c r="UR2171" s="40"/>
      <c r="US2171" s="40"/>
      <c r="UT2171" s="40"/>
      <c r="UU2171" s="40"/>
      <c r="UV2171" s="40"/>
      <c r="UW2171" s="40"/>
      <c r="UX2171" s="40"/>
      <c r="UY2171" s="40"/>
      <c r="UZ2171" s="40"/>
      <c r="VA2171" s="40"/>
      <c r="VB2171" s="40"/>
      <c r="VC2171" s="40"/>
      <c r="VD2171" s="40"/>
      <c r="VE2171" s="40"/>
      <c r="VF2171" s="40"/>
      <c r="VG2171" s="40"/>
      <c r="VH2171" s="40"/>
      <c r="VI2171" s="40"/>
      <c r="VJ2171" s="40"/>
      <c r="VK2171" s="40"/>
      <c r="VL2171" s="40"/>
      <c r="VM2171" s="40"/>
      <c r="VN2171" s="40"/>
      <c r="VO2171" s="40"/>
      <c r="VP2171" s="40"/>
      <c r="VQ2171" s="40"/>
      <c r="VR2171" s="40"/>
      <c r="VS2171" s="40"/>
      <c r="VT2171" s="40"/>
      <c r="VU2171" s="40"/>
      <c r="VV2171" s="40"/>
      <c r="VW2171" s="40"/>
      <c r="VX2171" s="40"/>
      <c r="VY2171" s="40"/>
      <c r="VZ2171" s="40"/>
      <c r="WA2171" s="40"/>
      <c r="WB2171" s="40"/>
      <c r="WC2171" s="40"/>
      <c r="WD2171" s="40"/>
      <c r="WE2171" s="40"/>
      <c r="WF2171" s="40"/>
      <c r="WG2171" s="40"/>
      <c r="WH2171" s="40"/>
      <c r="WI2171" s="40"/>
      <c r="WJ2171" s="40"/>
      <c r="WK2171" s="40"/>
      <c r="WL2171" s="40"/>
      <c r="WM2171" s="40"/>
      <c r="WN2171" s="40"/>
      <c r="WO2171" s="40"/>
      <c r="WP2171" s="40"/>
      <c r="WQ2171" s="40"/>
      <c r="WR2171" s="40"/>
      <c r="WS2171" s="40"/>
      <c r="WT2171" s="40"/>
      <c r="WU2171" s="40"/>
      <c r="WV2171" s="40"/>
      <c r="WW2171" s="40"/>
      <c r="WX2171" s="40"/>
      <c r="WY2171" s="40"/>
      <c r="WZ2171" s="40"/>
      <c r="XA2171" s="40"/>
      <c r="XB2171" s="40"/>
      <c r="XC2171" s="40"/>
      <c r="XD2171" s="40"/>
      <c r="XE2171" s="40"/>
      <c r="XF2171" s="40"/>
      <c r="XG2171" s="40"/>
      <c r="XH2171" s="40"/>
      <c r="XI2171" s="40"/>
      <c r="XJ2171" s="40"/>
      <c r="XK2171" s="40"/>
      <c r="XL2171" s="40"/>
      <c r="XM2171" s="40"/>
      <c r="XN2171" s="40"/>
      <c r="XO2171" s="40"/>
      <c r="XP2171" s="40"/>
      <c r="XQ2171" s="40"/>
      <c r="XR2171" s="40"/>
      <c r="XS2171" s="40"/>
      <c r="XT2171" s="40"/>
      <c r="XU2171" s="40"/>
      <c r="XV2171" s="40"/>
      <c r="XW2171" s="40"/>
      <c r="XX2171" s="40"/>
      <c r="XY2171" s="40"/>
      <c r="XZ2171" s="40"/>
      <c r="YA2171" s="40"/>
      <c r="YB2171" s="40"/>
      <c r="YC2171" s="40"/>
      <c r="YD2171" s="40"/>
      <c r="YE2171" s="40"/>
      <c r="YF2171" s="40"/>
      <c r="YG2171" s="40"/>
      <c r="YH2171" s="40"/>
      <c r="YI2171" s="40"/>
      <c r="YJ2171" s="40"/>
      <c r="YK2171" s="40"/>
      <c r="YL2171" s="40"/>
      <c r="YM2171" s="40"/>
      <c r="YN2171" s="40"/>
      <c r="YO2171" s="40"/>
      <c r="YP2171" s="40"/>
      <c r="YQ2171" s="40"/>
      <c r="YR2171" s="40"/>
      <c r="YS2171" s="40"/>
      <c r="YT2171" s="40"/>
      <c r="YU2171" s="40"/>
      <c r="YV2171" s="40"/>
      <c r="YW2171" s="40"/>
      <c r="YX2171" s="40"/>
      <c r="YY2171" s="40"/>
      <c r="YZ2171" s="40"/>
      <c r="ZA2171" s="40"/>
      <c r="ZB2171" s="40"/>
      <c r="ZC2171" s="40"/>
      <c r="ZD2171" s="40"/>
      <c r="ZE2171" s="40"/>
      <c r="ZF2171" s="40"/>
      <c r="ZG2171" s="40"/>
      <c r="ZH2171" s="40"/>
      <c r="ZI2171" s="40"/>
      <c r="ZJ2171" s="40"/>
      <c r="ZK2171" s="40"/>
      <c r="ZL2171" s="40"/>
      <c r="ZM2171" s="40"/>
      <c r="ZN2171" s="40"/>
      <c r="ZO2171" s="40"/>
      <c r="ZP2171" s="40"/>
      <c r="ZQ2171" s="40"/>
      <c r="ZR2171" s="40"/>
      <c r="ZS2171" s="40"/>
      <c r="ZT2171" s="40"/>
      <c r="ZU2171" s="40"/>
      <c r="ZV2171" s="40"/>
      <c r="ZW2171" s="40"/>
      <c r="ZX2171" s="40"/>
      <c r="ZY2171" s="40"/>
      <c r="ZZ2171" s="40"/>
      <c r="AAA2171" s="40"/>
      <c r="AAB2171" s="40"/>
      <c r="AAC2171" s="40"/>
      <c r="AAD2171" s="40"/>
      <c r="AAE2171" s="40"/>
      <c r="AAF2171" s="40"/>
      <c r="AAG2171" s="40"/>
      <c r="AAH2171" s="40"/>
      <c r="AAI2171" s="40"/>
      <c r="AAJ2171" s="40"/>
      <c r="AAK2171" s="40"/>
      <c r="AAL2171" s="40"/>
      <c r="AAM2171" s="40"/>
      <c r="AAN2171" s="40"/>
      <c r="AAO2171" s="40"/>
      <c r="AAP2171" s="40"/>
      <c r="AAQ2171" s="40"/>
      <c r="AAR2171" s="40"/>
      <c r="AAS2171" s="40"/>
      <c r="AAT2171" s="40"/>
      <c r="AAU2171" s="40"/>
      <c r="AAV2171" s="40"/>
      <c r="AAW2171" s="40"/>
      <c r="AAX2171" s="40"/>
      <c r="AAY2171" s="40"/>
      <c r="AAZ2171" s="40"/>
      <c r="ABA2171" s="40"/>
      <c r="ABB2171" s="40"/>
      <c r="ABC2171" s="40"/>
      <c r="ABD2171" s="40"/>
      <c r="ABE2171" s="40"/>
      <c r="ABF2171" s="40"/>
      <c r="ABG2171" s="40"/>
      <c r="ABH2171" s="40"/>
      <c r="ABI2171" s="40"/>
      <c r="ABJ2171" s="40"/>
      <c r="ABK2171" s="40"/>
      <c r="ABL2171" s="40"/>
      <c r="ABM2171" s="40"/>
      <c r="ABN2171" s="40"/>
      <c r="ABO2171" s="40"/>
      <c r="ABP2171" s="40"/>
      <c r="ABQ2171" s="40"/>
      <c r="ABR2171" s="40"/>
      <c r="ABS2171" s="40"/>
      <c r="ABT2171" s="40"/>
      <c r="ABU2171" s="40"/>
      <c r="ABV2171" s="40"/>
      <c r="ABW2171" s="40"/>
      <c r="ABX2171" s="40"/>
      <c r="ABY2171" s="40"/>
      <c r="ABZ2171" s="40"/>
      <c r="ACA2171" s="40"/>
      <c r="ACB2171" s="40"/>
      <c r="ACC2171" s="40"/>
      <c r="ACD2171" s="40"/>
      <c r="ACE2171" s="40"/>
      <c r="ACF2171" s="40"/>
      <c r="ACG2171" s="40"/>
      <c r="ACH2171" s="40"/>
      <c r="ACI2171" s="40"/>
      <c r="ACJ2171" s="40"/>
      <c r="ACK2171" s="40"/>
      <c r="ACL2171" s="40"/>
      <c r="ACM2171" s="40"/>
      <c r="ACN2171" s="40"/>
      <c r="ACO2171" s="40"/>
      <c r="ACP2171" s="40"/>
      <c r="ACQ2171" s="40"/>
      <c r="ACR2171" s="40"/>
      <c r="ACS2171" s="40"/>
      <c r="ACT2171" s="40"/>
      <c r="ACU2171" s="40"/>
      <c r="ACV2171" s="40"/>
      <c r="ACW2171" s="40"/>
      <c r="ACX2171" s="40"/>
      <c r="ACY2171" s="40"/>
      <c r="ACZ2171" s="40"/>
      <c r="ADA2171" s="40"/>
      <c r="ADB2171" s="40"/>
      <c r="ADC2171" s="40"/>
      <c r="ADD2171" s="40"/>
      <c r="ADE2171" s="40"/>
      <c r="ADF2171" s="40"/>
      <c r="ADG2171" s="40"/>
      <c r="ADH2171" s="40"/>
      <c r="ADI2171" s="40"/>
      <c r="ADJ2171" s="40"/>
      <c r="ADK2171" s="40"/>
      <c r="ADL2171" s="40"/>
      <c r="ADM2171" s="40"/>
      <c r="ADN2171" s="40"/>
      <c r="ADO2171" s="40"/>
      <c r="ADP2171" s="40"/>
      <c r="ADQ2171" s="40"/>
      <c r="ADR2171" s="40"/>
      <c r="ADS2171" s="40"/>
      <c r="ADT2171" s="40"/>
      <c r="ADU2171" s="40"/>
      <c r="ADV2171" s="40"/>
      <c r="ADW2171" s="40"/>
      <c r="ADX2171" s="40"/>
      <c r="ADY2171" s="40"/>
      <c r="ADZ2171" s="40"/>
      <c r="AEA2171" s="40"/>
      <c r="AEB2171" s="40"/>
      <c r="AEC2171" s="40"/>
      <c r="AED2171" s="40"/>
      <c r="AEE2171" s="40"/>
      <c r="AEF2171" s="40"/>
      <c r="AEG2171" s="40"/>
      <c r="AEH2171" s="40"/>
      <c r="AEI2171" s="40"/>
      <c r="AEJ2171" s="40"/>
      <c r="AEK2171" s="40"/>
      <c r="AEL2171" s="40"/>
      <c r="AEM2171" s="40"/>
      <c r="AEN2171" s="40"/>
      <c r="AEO2171" s="40"/>
      <c r="AEP2171" s="40"/>
      <c r="AEQ2171" s="40"/>
      <c r="AER2171" s="40"/>
      <c r="AES2171" s="40"/>
      <c r="AET2171" s="40"/>
      <c r="AEU2171" s="40"/>
      <c r="AEV2171" s="40"/>
      <c r="AEW2171" s="40"/>
      <c r="AEX2171" s="40"/>
      <c r="AEY2171" s="40"/>
      <c r="AEZ2171" s="40"/>
      <c r="AFA2171" s="40"/>
      <c r="AFB2171" s="40"/>
      <c r="AFC2171" s="40"/>
      <c r="AFD2171" s="40"/>
      <c r="AFE2171" s="40"/>
      <c r="AFF2171" s="40"/>
      <c r="AFG2171" s="40"/>
      <c r="AFH2171" s="40"/>
      <c r="AFI2171" s="40"/>
      <c r="AFJ2171" s="40"/>
      <c r="AFK2171" s="40"/>
      <c r="AFL2171" s="40"/>
      <c r="AFM2171" s="40"/>
      <c r="AFN2171" s="40"/>
      <c r="AFO2171" s="40"/>
      <c r="AFP2171" s="40"/>
      <c r="AFQ2171" s="40"/>
      <c r="AFR2171" s="40"/>
      <c r="AFS2171" s="40"/>
      <c r="AFT2171" s="40"/>
      <c r="AFU2171" s="40"/>
      <c r="AFV2171" s="40"/>
      <c r="AFW2171" s="40"/>
      <c r="AFX2171" s="40"/>
      <c r="AFY2171" s="40"/>
      <c r="AFZ2171" s="40"/>
      <c r="AGA2171" s="40"/>
      <c r="AGB2171" s="40"/>
      <c r="AGC2171" s="40"/>
      <c r="AGD2171" s="40"/>
      <c r="AGE2171" s="40"/>
      <c r="AGF2171" s="40"/>
      <c r="AGG2171" s="40"/>
      <c r="AGH2171" s="40"/>
      <c r="AGI2171" s="40"/>
      <c r="AGJ2171" s="40"/>
      <c r="AGK2171" s="40"/>
      <c r="AGL2171" s="40"/>
      <c r="AGM2171" s="40"/>
      <c r="AGN2171" s="40"/>
      <c r="AGO2171" s="40"/>
      <c r="AGP2171" s="40"/>
      <c r="AGQ2171" s="40"/>
      <c r="AGR2171" s="40"/>
      <c r="AGS2171" s="40"/>
      <c r="AGT2171" s="40"/>
      <c r="AGU2171" s="40"/>
      <c r="AGV2171" s="40"/>
      <c r="AGW2171" s="40"/>
      <c r="AGX2171" s="40"/>
      <c r="AGY2171" s="40"/>
      <c r="AGZ2171" s="40"/>
      <c r="AHA2171" s="40"/>
      <c r="AHB2171" s="40"/>
      <c r="AHC2171" s="40"/>
      <c r="AHD2171" s="40"/>
      <c r="AHE2171" s="40"/>
      <c r="AHF2171" s="40"/>
      <c r="AHG2171" s="40"/>
      <c r="AHH2171" s="40"/>
      <c r="AHI2171" s="40"/>
      <c r="AHJ2171" s="40"/>
      <c r="AHK2171" s="40"/>
      <c r="AHL2171" s="40"/>
      <c r="AHM2171" s="40"/>
      <c r="AHN2171" s="40"/>
      <c r="AHO2171" s="40"/>
      <c r="AHP2171" s="40"/>
      <c r="AHQ2171" s="40"/>
      <c r="AHR2171" s="40"/>
      <c r="AHS2171" s="40"/>
      <c r="AHT2171" s="40"/>
      <c r="AHU2171" s="40"/>
      <c r="AHV2171" s="40"/>
      <c r="AHW2171" s="40"/>
      <c r="AHX2171" s="40"/>
      <c r="AHY2171" s="40"/>
      <c r="AHZ2171" s="40"/>
      <c r="AIA2171" s="40"/>
      <c r="AIB2171" s="40"/>
      <c r="AIC2171" s="40"/>
      <c r="AID2171" s="40"/>
      <c r="AIE2171" s="40"/>
      <c r="AIF2171" s="40"/>
      <c r="AIG2171" s="40"/>
      <c r="AIH2171" s="40"/>
      <c r="AII2171" s="40"/>
      <c r="AIJ2171" s="40"/>
      <c r="AIK2171" s="40"/>
      <c r="AIL2171" s="40"/>
      <c r="AIM2171" s="40"/>
      <c r="AIN2171" s="40"/>
      <c r="AIO2171" s="40"/>
      <c r="AIP2171" s="40"/>
      <c r="AIQ2171" s="40"/>
      <c r="AIR2171" s="40"/>
      <c r="AIS2171" s="40"/>
      <c r="AIT2171" s="40"/>
      <c r="AIU2171" s="40"/>
      <c r="AIV2171" s="40"/>
      <c r="AIW2171" s="40"/>
      <c r="AIX2171" s="40"/>
      <c r="AIY2171" s="40"/>
      <c r="AIZ2171" s="40"/>
      <c r="AJA2171" s="40"/>
      <c r="AJB2171" s="40"/>
      <c r="AJC2171" s="40"/>
      <c r="AJD2171" s="40"/>
      <c r="AJE2171" s="40"/>
      <c r="AJF2171" s="40"/>
      <c r="AJG2171" s="40"/>
      <c r="AJH2171" s="40"/>
      <c r="AJI2171" s="40"/>
      <c r="AJJ2171" s="40"/>
      <c r="AJK2171" s="40"/>
      <c r="AJL2171" s="40"/>
      <c r="AJM2171" s="40"/>
      <c r="AJN2171" s="40"/>
      <c r="AJO2171" s="40"/>
      <c r="AJP2171" s="40"/>
      <c r="AJQ2171" s="40"/>
      <c r="AJR2171" s="40"/>
      <c r="AJS2171" s="40"/>
      <c r="AJT2171" s="40"/>
      <c r="AJU2171" s="40"/>
      <c r="AJV2171" s="40"/>
      <c r="AJW2171" s="40"/>
      <c r="AJX2171" s="40"/>
      <c r="AJY2171" s="40"/>
      <c r="AJZ2171" s="40"/>
      <c r="AKA2171" s="40"/>
      <c r="AKB2171" s="40"/>
      <c r="AKC2171" s="40"/>
      <c r="AKD2171" s="40"/>
      <c r="AKE2171" s="40"/>
      <c r="AKF2171" s="40"/>
      <c r="AKG2171" s="40"/>
      <c r="AKH2171" s="40"/>
      <c r="AKI2171" s="40"/>
      <c r="AKJ2171" s="40"/>
      <c r="AKK2171" s="40"/>
      <c r="AKL2171" s="40"/>
      <c r="AKM2171" s="40"/>
      <c r="AKN2171" s="40"/>
      <c r="AKO2171" s="40"/>
      <c r="AKP2171" s="40"/>
      <c r="AKQ2171" s="40"/>
      <c r="AKR2171" s="40"/>
      <c r="AKS2171" s="40"/>
      <c r="AKT2171" s="40"/>
      <c r="AKU2171" s="40"/>
      <c r="AKV2171" s="40"/>
      <c r="AKW2171" s="40"/>
      <c r="AKX2171" s="40"/>
      <c r="AKY2171" s="40"/>
      <c r="AKZ2171" s="40"/>
      <c r="ALA2171" s="40"/>
      <c r="ALB2171" s="40"/>
      <c r="ALC2171" s="40"/>
      <c r="ALD2171" s="40"/>
      <c r="ALE2171" s="40"/>
      <c r="ALF2171" s="40"/>
      <c r="ALG2171" s="40"/>
      <c r="ALH2171" s="40"/>
      <c r="ALI2171" s="40"/>
      <c r="ALJ2171" s="40"/>
      <c r="ALK2171" s="40"/>
      <c r="ALL2171" s="40"/>
      <c r="ALM2171" s="40"/>
      <c r="ALN2171" s="40"/>
      <c r="ALO2171" s="40"/>
      <c r="ALP2171" s="40"/>
      <c r="ALQ2171" s="40"/>
      <c r="ALR2171" s="40"/>
      <c r="ALS2171" s="40"/>
      <c r="ALT2171" s="40"/>
      <c r="ALU2171" s="40"/>
      <c r="ALV2171" s="40"/>
      <c r="ALW2171" s="40"/>
      <c r="ALX2171" s="40"/>
      <c r="ALY2171" s="40"/>
      <c r="ALZ2171" s="40"/>
      <c r="AMA2171" s="40"/>
      <c r="AMB2171" s="40"/>
      <c r="AMC2171" s="40"/>
      <c r="AMD2171" s="40"/>
      <c r="AME2171" s="40"/>
      <c r="AMF2171" s="40"/>
      <c r="AMG2171" s="40"/>
      <c r="AMH2171" s="40"/>
      <c r="AMI2171" s="40"/>
      <c r="AMJ2171" s="40"/>
      <c r="AMK2171" s="40"/>
      <c r="AML2171" s="40"/>
      <c r="AMM2171" s="40"/>
      <c r="AMN2171" s="40"/>
      <c r="AMO2171" s="40"/>
      <c r="AMP2171" s="40"/>
      <c r="AMQ2171" s="40"/>
      <c r="AMR2171" s="40"/>
      <c r="AMS2171" s="40"/>
      <c r="AMT2171" s="40"/>
      <c r="AMU2171" s="40"/>
      <c r="AMV2171" s="40"/>
      <c r="AMW2171" s="40"/>
      <c r="AMX2171" s="40"/>
      <c r="AMY2171" s="40"/>
      <c r="AMZ2171" s="40"/>
      <c r="ANA2171" s="40"/>
      <c r="ANB2171" s="40"/>
      <c r="ANC2171" s="40"/>
      <c r="AND2171" s="40"/>
      <c r="ANE2171" s="40"/>
      <c r="ANF2171" s="40"/>
      <c r="ANG2171" s="40"/>
      <c r="ANH2171" s="40"/>
      <c r="ANI2171" s="40"/>
      <c r="ANJ2171" s="40"/>
      <c r="ANK2171" s="40"/>
      <c r="ANL2171" s="40"/>
      <c r="ANM2171" s="40"/>
      <c r="ANN2171" s="40"/>
      <c r="ANO2171" s="40"/>
      <c r="ANP2171" s="40"/>
      <c r="ANQ2171" s="40"/>
      <c r="ANR2171" s="40"/>
      <c r="ANS2171" s="40"/>
      <c r="ANT2171" s="40"/>
      <c r="ANU2171" s="40"/>
      <c r="ANV2171" s="40"/>
      <c r="ANW2171" s="40"/>
      <c r="ANX2171" s="40"/>
      <c r="ANY2171" s="40"/>
      <c r="ANZ2171" s="40"/>
      <c r="AOA2171" s="40"/>
      <c r="AOB2171" s="40"/>
      <c r="AOC2171" s="40"/>
      <c r="AOD2171" s="40"/>
      <c r="AOE2171" s="40"/>
      <c r="AOF2171" s="40"/>
      <c r="AOG2171" s="40"/>
      <c r="AOH2171" s="40"/>
      <c r="AOI2171" s="40"/>
      <c r="AOJ2171" s="40"/>
      <c r="AOK2171" s="40"/>
      <c r="AOL2171" s="40"/>
      <c r="AOM2171" s="40"/>
      <c r="AON2171" s="40"/>
      <c r="AOO2171" s="40"/>
      <c r="AOP2171" s="40"/>
      <c r="AOQ2171" s="40"/>
      <c r="AOR2171" s="40"/>
      <c r="AOS2171" s="40"/>
      <c r="AOT2171" s="40"/>
      <c r="AOU2171" s="40"/>
      <c r="AOV2171" s="40"/>
      <c r="AOW2171" s="40"/>
      <c r="AOX2171" s="40"/>
      <c r="AOY2171" s="40"/>
      <c r="AOZ2171" s="40"/>
      <c r="APA2171" s="40"/>
      <c r="APB2171" s="40"/>
      <c r="APC2171" s="40"/>
      <c r="APD2171" s="40"/>
      <c r="APE2171" s="40"/>
      <c r="APF2171" s="40"/>
      <c r="APG2171" s="40"/>
      <c r="APH2171" s="40"/>
      <c r="API2171" s="40"/>
      <c r="APJ2171" s="40"/>
      <c r="APK2171" s="40"/>
      <c r="APL2171" s="40"/>
      <c r="APM2171" s="40"/>
      <c r="APN2171" s="40"/>
      <c r="APO2171" s="40"/>
      <c r="APP2171" s="40"/>
      <c r="APQ2171" s="40"/>
      <c r="APR2171" s="40"/>
      <c r="APS2171" s="40"/>
      <c r="APT2171" s="40"/>
      <c r="APU2171" s="40"/>
      <c r="APV2171" s="40"/>
      <c r="APW2171" s="40"/>
      <c r="APX2171" s="40"/>
      <c r="APY2171" s="40"/>
      <c r="APZ2171" s="40"/>
      <c r="AQA2171" s="40"/>
      <c r="AQB2171" s="40"/>
      <c r="AQC2171" s="40"/>
      <c r="AQD2171" s="40"/>
      <c r="AQE2171" s="40"/>
      <c r="AQF2171" s="40"/>
      <c r="AQG2171" s="40"/>
      <c r="AQH2171" s="40"/>
      <c r="AQI2171" s="40"/>
      <c r="AQJ2171" s="40"/>
      <c r="AQK2171" s="40"/>
      <c r="AQL2171" s="40"/>
      <c r="AQM2171" s="40"/>
      <c r="AQN2171" s="40"/>
      <c r="AQO2171" s="40"/>
      <c r="AQP2171" s="40"/>
      <c r="AQQ2171" s="40"/>
      <c r="AQR2171" s="40"/>
      <c r="AQS2171" s="40"/>
      <c r="AQT2171" s="40"/>
      <c r="AQU2171" s="40"/>
      <c r="AQV2171" s="40"/>
      <c r="AQW2171" s="40"/>
      <c r="AQX2171" s="40"/>
      <c r="AQY2171" s="40"/>
      <c r="AQZ2171" s="40"/>
      <c r="ARA2171" s="40"/>
      <c r="ARB2171" s="40"/>
      <c r="ARC2171" s="40"/>
      <c r="ARD2171" s="40"/>
      <c r="ARE2171" s="40"/>
      <c r="ARF2171" s="40"/>
      <c r="ARG2171" s="40"/>
      <c r="ARH2171" s="40"/>
      <c r="ARI2171" s="40"/>
      <c r="ARJ2171" s="40"/>
      <c r="ARK2171" s="40"/>
      <c r="ARL2171" s="40"/>
      <c r="ARM2171" s="40"/>
      <c r="ARN2171" s="40"/>
      <c r="ARO2171" s="40"/>
      <c r="ARP2171" s="40"/>
      <c r="ARQ2171" s="40"/>
      <c r="ARR2171" s="40"/>
      <c r="ARS2171" s="40"/>
      <c r="ART2171" s="40"/>
      <c r="ARU2171" s="40"/>
      <c r="ARV2171" s="40"/>
      <c r="ARW2171" s="40"/>
      <c r="ARX2171" s="40"/>
      <c r="ARY2171" s="40"/>
      <c r="ARZ2171" s="40"/>
      <c r="ASA2171" s="40"/>
      <c r="ASB2171" s="40"/>
      <c r="ASC2171" s="40"/>
      <c r="ASD2171" s="40"/>
      <c r="ASE2171" s="40"/>
      <c r="ASF2171" s="40"/>
      <c r="ASG2171" s="40"/>
      <c r="ASH2171" s="40"/>
      <c r="ASI2171" s="40"/>
      <c r="ASJ2171" s="40"/>
      <c r="ASK2171" s="40"/>
      <c r="ASL2171" s="40"/>
      <c r="ASM2171" s="40"/>
      <c r="ASN2171" s="40"/>
      <c r="ASO2171" s="40"/>
      <c r="ASP2171" s="40"/>
      <c r="ASQ2171" s="40"/>
      <c r="ASR2171" s="40"/>
      <c r="ASS2171" s="40"/>
      <c r="AST2171" s="40"/>
      <c r="ASU2171" s="40"/>
      <c r="ASV2171" s="40"/>
      <c r="ASW2171" s="40"/>
      <c r="ASX2171" s="40"/>
      <c r="ASY2171" s="40"/>
      <c r="ASZ2171" s="40"/>
      <c r="ATA2171" s="40"/>
      <c r="ATB2171" s="40"/>
      <c r="ATC2171" s="40"/>
      <c r="ATD2171" s="40"/>
      <c r="ATE2171" s="40"/>
      <c r="ATF2171" s="40"/>
      <c r="ATG2171" s="40"/>
      <c r="ATH2171" s="40"/>
      <c r="ATI2171" s="40"/>
      <c r="ATJ2171" s="40"/>
      <c r="ATK2171" s="40"/>
      <c r="ATL2171" s="40"/>
      <c r="ATM2171" s="40"/>
      <c r="ATN2171" s="40"/>
      <c r="ATO2171" s="40"/>
      <c r="ATP2171" s="40"/>
      <c r="ATQ2171" s="40"/>
      <c r="ATR2171" s="40"/>
      <c r="ATS2171" s="40"/>
      <c r="ATT2171" s="40"/>
      <c r="ATU2171" s="40"/>
      <c r="ATV2171" s="40"/>
      <c r="ATW2171" s="40"/>
      <c r="ATX2171" s="40"/>
      <c r="ATY2171" s="40"/>
      <c r="ATZ2171" s="40"/>
      <c r="AUA2171" s="40"/>
      <c r="AUB2171" s="40"/>
      <c r="AUC2171" s="40"/>
      <c r="AUD2171" s="40"/>
      <c r="AUE2171" s="40"/>
      <c r="AUF2171" s="40"/>
      <c r="AUG2171" s="40"/>
      <c r="AUH2171" s="40"/>
      <c r="AUI2171" s="40"/>
      <c r="AUJ2171" s="40"/>
      <c r="AUK2171" s="40"/>
      <c r="AUL2171" s="40"/>
      <c r="AUM2171" s="40"/>
      <c r="AUN2171" s="40"/>
      <c r="AUO2171" s="40"/>
      <c r="AUP2171" s="40"/>
      <c r="AUQ2171" s="40"/>
      <c r="AUR2171" s="40"/>
      <c r="AUS2171" s="40"/>
      <c r="AUT2171" s="40"/>
      <c r="AUU2171" s="40"/>
      <c r="AUV2171" s="40"/>
      <c r="AUW2171" s="40"/>
      <c r="AUX2171" s="40"/>
      <c r="AUY2171" s="40"/>
      <c r="AUZ2171" s="40"/>
      <c r="AVA2171" s="40"/>
      <c r="AVB2171" s="40"/>
      <c r="AVC2171" s="40"/>
      <c r="AVD2171" s="40"/>
      <c r="AVE2171" s="40"/>
      <c r="AVF2171" s="40"/>
      <c r="AVG2171" s="40"/>
      <c r="AVH2171" s="40"/>
      <c r="AVI2171" s="40"/>
      <c r="AVJ2171" s="40"/>
      <c r="AVK2171" s="40"/>
      <c r="AVL2171" s="40"/>
      <c r="AVM2171" s="40"/>
      <c r="AVN2171" s="40"/>
      <c r="AVO2171" s="40"/>
      <c r="AVP2171" s="40"/>
      <c r="AVQ2171" s="40"/>
      <c r="AVR2171" s="40"/>
      <c r="AVS2171" s="40"/>
      <c r="AVT2171" s="40"/>
      <c r="AVU2171" s="40"/>
      <c r="AVV2171" s="40"/>
      <c r="AVW2171" s="40"/>
      <c r="AVX2171" s="40"/>
      <c r="AVY2171" s="40"/>
      <c r="AVZ2171" s="40"/>
      <c r="AWA2171" s="40"/>
      <c r="AWB2171" s="40"/>
      <c r="AWC2171" s="40"/>
      <c r="AWD2171" s="40"/>
      <c r="AWE2171" s="40"/>
      <c r="AWF2171" s="40"/>
      <c r="AWG2171" s="40"/>
      <c r="AWH2171" s="40"/>
      <c r="AWI2171" s="40"/>
      <c r="AWJ2171" s="40"/>
      <c r="AWK2171" s="40"/>
      <c r="AWL2171" s="40"/>
      <c r="AWM2171" s="40"/>
      <c r="AWN2171" s="40"/>
      <c r="AWO2171" s="40"/>
      <c r="AWP2171" s="40"/>
      <c r="AWQ2171" s="40"/>
      <c r="AWR2171" s="40"/>
      <c r="AWS2171" s="40"/>
      <c r="AWT2171" s="40"/>
      <c r="AWU2171" s="40"/>
      <c r="AWV2171" s="40"/>
      <c r="AWW2171" s="40"/>
      <c r="AWX2171" s="40"/>
      <c r="AWY2171" s="40"/>
      <c r="AWZ2171" s="40"/>
      <c r="AXA2171" s="40"/>
      <c r="AXB2171" s="40"/>
      <c r="AXC2171" s="40"/>
      <c r="AXD2171" s="40"/>
      <c r="AXE2171" s="40"/>
      <c r="AXF2171" s="40"/>
      <c r="AXG2171" s="40"/>
      <c r="AXH2171" s="40"/>
      <c r="AXI2171" s="40"/>
      <c r="AXJ2171" s="40"/>
      <c r="AXK2171" s="40"/>
      <c r="AXL2171" s="40"/>
      <c r="AXM2171" s="40"/>
      <c r="AXN2171" s="40"/>
      <c r="AXO2171" s="40"/>
      <c r="AXP2171" s="40"/>
      <c r="AXQ2171" s="40"/>
      <c r="AXR2171" s="40"/>
      <c r="AXS2171" s="40"/>
      <c r="AXT2171" s="40"/>
      <c r="AXU2171" s="40"/>
      <c r="AXV2171" s="40"/>
      <c r="AXW2171" s="40"/>
      <c r="AXX2171" s="40"/>
      <c r="AXY2171" s="40"/>
      <c r="AXZ2171" s="40"/>
      <c r="AYA2171" s="40"/>
      <c r="AYB2171" s="40"/>
      <c r="AYC2171" s="40"/>
      <c r="AYD2171" s="40"/>
      <c r="AYE2171" s="40"/>
      <c r="AYF2171" s="40"/>
      <c r="AYG2171" s="40"/>
      <c r="AYH2171" s="40"/>
      <c r="AYI2171" s="40"/>
      <c r="AYJ2171" s="40"/>
      <c r="AYK2171" s="40"/>
      <c r="AYL2171" s="40"/>
      <c r="AYM2171" s="40"/>
      <c r="AYN2171" s="40"/>
      <c r="AYO2171" s="40"/>
      <c r="AYP2171" s="40"/>
      <c r="AYQ2171" s="40"/>
      <c r="AYR2171" s="40"/>
      <c r="AYS2171" s="40"/>
      <c r="AYT2171" s="40"/>
      <c r="AYU2171" s="40"/>
      <c r="AYV2171" s="40"/>
      <c r="AYW2171" s="40"/>
      <c r="AYX2171" s="40"/>
      <c r="AYY2171" s="40"/>
      <c r="AYZ2171" s="40"/>
      <c r="AZA2171" s="40"/>
      <c r="AZB2171" s="40"/>
      <c r="AZC2171" s="40"/>
      <c r="AZD2171" s="40"/>
      <c r="AZE2171" s="40"/>
      <c r="AZF2171" s="40"/>
      <c r="AZG2171" s="40"/>
      <c r="AZH2171" s="40"/>
      <c r="AZI2171" s="40"/>
      <c r="AZJ2171" s="40"/>
      <c r="AZK2171" s="40"/>
      <c r="AZL2171" s="40"/>
      <c r="AZM2171" s="40"/>
      <c r="AZN2171" s="40"/>
      <c r="AZO2171" s="40"/>
      <c r="AZP2171" s="40"/>
      <c r="AZQ2171" s="40"/>
      <c r="AZR2171" s="40"/>
      <c r="AZS2171" s="40"/>
      <c r="AZT2171" s="40"/>
      <c r="AZU2171" s="40"/>
      <c r="AZV2171" s="40"/>
      <c r="AZW2171" s="40"/>
      <c r="AZX2171" s="40"/>
      <c r="AZY2171" s="40"/>
      <c r="AZZ2171" s="40"/>
      <c r="BAA2171" s="40"/>
      <c r="BAB2171" s="40"/>
      <c r="BAC2171" s="40"/>
      <c r="BAD2171" s="40"/>
      <c r="BAE2171" s="40"/>
      <c r="BAF2171" s="40"/>
      <c r="BAG2171" s="40"/>
      <c r="BAH2171" s="40"/>
      <c r="BAI2171" s="40"/>
      <c r="BAJ2171" s="40"/>
      <c r="BAK2171" s="40"/>
      <c r="BAL2171" s="40"/>
      <c r="BAM2171" s="40"/>
      <c r="BAN2171" s="40"/>
      <c r="BAO2171" s="40"/>
      <c r="BAP2171" s="40"/>
      <c r="BAQ2171" s="40"/>
      <c r="BAR2171" s="40"/>
      <c r="BAS2171" s="40"/>
      <c r="BAT2171" s="40"/>
      <c r="BAU2171" s="40"/>
      <c r="BAV2171" s="40"/>
      <c r="BAW2171" s="40"/>
      <c r="BAX2171" s="40"/>
      <c r="BAY2171" s="40"/>
      <c r="BAZ2171" s="40"/>
      <c r="BBA2171" s="40"/>
      <c r="BBB2171" s="40"/>
      <c r="BBC2171" s="40"/>
      <c r="BBD2171" s="40"/>
      <c r="BBE2171" s="40"/>
      <c r="BBF2171" s="40"/>
      <c r="BBG2171" s="40"/>
      <c r="BBH2171" s="40"/>
      <c r="BBI2171" s="40"/>
      <c r="BBJ2171" s="40"/>
      <c r="BBK2171" s="40"/>
      <c r="BBL2171" s="40"/>
      <c r="BBM2171" s="40"/>
      <c r="BBN2171" s="40"/>
      <c r="BBO2171" s="40"/>
      <c r="BBP2171" s="40"/>
      <c r="BBQ2171" s="40"/>
      <c r="BBR2171" s="40"/>
      <c r="BBS2171" s="40"/>
      <c r="BBT2171" s="40"/>
      <c r="BBU2171" s="40"/>
      <c r="BBV2171" s="40"/>
      <c r="BBW2171" s="40"/>
      <c r="BBX2171" s="40"/>
      <c r="BBY2171" s="40"/>
      <c r="BBZ2171" s="40"/>
      <c r="BCA2171" s="40"/>
      <c r="BCB2171" s="40"/>
      <c r="BCC2171" s="40"/>
      <c r="BCD2171" s="40"/>
      <c r="BCE2171" s="40"/>
      <c r="BCF2171" s="40"/>
      <c r="BCG2171" s="40"/>
      <c r="BCH2171" s="40"/>
      <c r="BCI2171" s="40"/>
      <c r="BCJ2171" s="40"/>
      <c r="BCK2171" s="40"/>
      <c r="BCL2171" s="40"/>
      <c r="BCM2171" s="40"/>
      <c r="BCN2171" s="40"/>
      <c r="BCO2171" s="40"/>
      <c r="BCP2171" s="40"/>
      <c r="BCQ2171" s="40"/>
      <c r="BCR2171" s="40"/>
      <c r="BCS2171" s="40"/>
      <c r="BCT2171" s="40"/>
      <c r="BCU2171" s="40"/>
      <c r="BCV2171" s="40"/>
      <c r="BCW2171" s="40"/>
      <c r="BCX2171" s="40"/>
      <c r="BCY2171" s="40"/>
      <c r="BCZ2171" s="40"/>
      <c r="BDA2171" s="40"/>
      <c r="BDB2171" s="40"/>
      <c r="BDC2171" s="40"/>
      <c r="BDD2171" s="40"/>
      <c r="BDE2171" s="40"/>
      <c r="BDF2171" s="40"/>
      <c r="BDG2171" s="40"/>
      <c r="BDH2171" s="40"/>
      <c r="BDI2171" s="40"/>
      <c r="BDJ2171" s="40"/>
      <c r="BDK2171" s="40"/>
      <c r="BDL2171" s="40"/>
      <c r="BDM2171" s="40"/>
      <c r="BDN2171" s="40"/>
      <c r="BDO2171" s="40"/>
      <c r="BDP2171" s="40"/>
      <c r="BDQ2171" s="40"/>
      <c r="BDR2171" s="40"/>
      <c r="BDS2171" s="40"/>
      <c r="BDT2171" s="40"/>
      <c r="BDU2171" s="40"/>
      <c r="BDV2171" s="40"/>
      <c r="BDW2171" s="40"/>
      <c r="BDX2171" s="40"/>
      <c r="BDY2171" s="40"/>
      <c r="BDZ2171" s="40"/>
      <c r="BEA2171" s="40"/>
      <c r="BEB2171" s="40"/>
      <c r="BEC2171" s="40"/>
      <c r="BED2171" s="40"/>
      <c r="BEE2171" s="40"/>
      <c r="BEF2171" s="40"/>
      <c r="BEG2171" s="40"/>
      <c r="BEH2171" s="40"/>
      <c r="BEI2171" s="40"/>
      <c r="BEJ2171" s="40"/>
      <c r="BEK2171" s="40"/>
      <c r="BEL2171" s="40"/>
      <c r="BEM2171" s="40"/>
      <c r="BEN2171" s="40"/>
      <c r="BEO2171" s="40"/>
      <c r="BEP2171" s="40"/>
      <c r="BEQ2171" s="40"/>
      <c r="BER2171" s="40"/>
      <c r="BES2171" s="40"/>
      <c r="BET2171" s="40"/>
      <c r="BEU2171" s="40"/>
      <c r="BEV2171" s="40"/>
      <c r="BEW2171" s="40"/>
      <c r="BEX2171" s="40"/>
      <c r="BEY2171" s="40"/>
      <c r="BEZ2171" s="40"/>
      <c r="BFA2171" s="40"/>
      <c r="BFB2171" s="40"/>
      <c r="BFC2171" s="40"/>
      <c r="BFD2171" s="40"/>
      <c r="BFE2171" s="40"/>
      <c r="BFF2171" s="40"/>
      <c r="BFG2171" s="40"/>
      <c r="BFH2171" s="40"/>
      <c r="BFI2171" s="40"/>
      <c r="BFJ2171" s="40"/>
      <c r="BFK2171" s="40"/>
      <c r="BFL2171" s="40"/>
      <c r="BFM2171" s="40"/>
      <c r="BFN2171" s="40"/>
      <c r="BFO2171" s="40"/>
      <c r="BFP2171" s="40"/>
      <c r="BFQ2171" s="40"/>
      <c r="BFR2171" s="40"/>
      <c r="BFS2171" s="40"/>
      <c r="BFT2171" s="40"/>
      <c r="BFU2171" s="40"/>
      <c r="BFV2171" s="40"/>
      <c r="BFW2171" s="40"/>
      <c r="BFX2171" s="40"/>
      <c r="BFY2171" s="40"/>
      <c r="BFZ2171" s="40"/>
      <c r="BGA2171" s="40"/>
      <c r="BGB2171" s="40"/>
      <c r="BGC2171" s="40"/>
      <c r="BGD2171" s="40"/>
      <c r="BGE2171" s="40"/>
      <c r="BGF2171" s="40"/>
      <c r="BGG2171" s="40"/>
      <c r="BGH2171" s="40"/>
      <c r="BGI2171" s="40"/>
      <c r="BGJ2171" s="40"/>
      <c r="BGK2171" s="40"/>
      <c r="BGL2171" s="40"/>
      <c r="BGM2171" s="40"/>
      <c r="BGN2171" s="40"/>
      <c r="BGO2171" s="40"/>
      <c r="BGP2171" s="40"/>
      <c r="BGQ2171" s="40"/>
      <c r="BGR2171" s="40"/>
      <c r="BGS2171" s="40"/>
      <c r="BGT2171" s="40"/>
      <c r="BGU2171" s="40"/>
      <c r="BGV2171" s="40"/>
      <c r="BGW2171" s="40"/>
      <c r="BGX2171" s="40"/>
      <c r="BGY2171" s="40"/>
      <c r="BGZ2171" s="40"/>
      <c r="BHA2171" s="40"/>
      <c r="BHB2171" s="40"/>
      <c r="BHC2171" s="40"/>
      <c r="BHD2171" s="40"/>
      <c r="BHE2171" s="40"/>
      <c r="BHF2171" s="40"/>
      <c r="BHG2171" s="40"/>
      <c r="BHH2171" s="40"/>
      <c r="BHI2171" s="40"/>
      <c r="BHJ2171" s="40"/>
      <c r="BHK2171" s="40"/>
      <c r="BHL2171" s="40"/>
      <c r="BHM2171" s="40"/>
      <c r="BHN2171" s="40"/>
      <c r="BHO2171" s="40"/>
      <c r="BHP2171" s="40"/>
      <c r="BHQ2171" s="40"/>
      <c r="BHR2171" s="40"/>
      <c r="BHS2171" s="40"/>
      <c r="BHT2171" s="40"/>
      <c r="BHU2171" s="40"/>
      <c r="BHV2171" s="40"/>
      <c r="BHW2171" s="40"/>
      <c r="BHX2171" s="40"/>
      <c r="BHY2171" s="40"/>
      <c r="BHZ2171" s="40"/>
      <c r="BIA2171" s="40"/>
      <c r="BIB2171" s="40"/>
      <c r="BIC2171" s="40"/>
      <c r="BID2171" s="40"/>
      <c r="BIE2171" s="40"/>
      <c r="BIF2171" s="40"/>
      <c r="BIG2171" s="40"/>
      <c r="BIH2171" s="40"/>
      <c r="BII2171" s="40"/>
      <c r="BIJ2171" s="40"/>
      <c r="BIK2171" s="40"/>
      <c r="BIL2171" s="40"/>
      <c r="BIM2171" s="40"/>
      <c r="BIN2171" s="40"/>
      <c r="BIO2171" s="40"/>
      <c r="BIP2171" s="40"/>
      <c r="BIQ2171" s="40"/>
      <c r="BIR2171" s="40"/>
      <c r="BIS2171" s="40"/>
      <c r="BIT2171" s="40"/>
      <c r="BIU2171" s="40"/>
      <c r="BIV2171" s="40"/>
      <c r="BIW2171" s="40"/>
      <c r="BIX2171" s="40"/>
      <c r="BIY2171" s="40"/>
      <c r="BIZ2171" s="40"/>
      <c r="BJA2171" s="40"/>
      <c r="BJB2171" s="40"/>
      <c r="BJC2171" s="40"/>
      <c r="BJD2171" s="40"/>
      <c r="BJE2171" s="40"/>
      <c r="BJF2171" s="40"/>
      <c r="BJG2171" s="40"/>
      <c r="BJH2171" s="40"/>
      <c r="BJI2171" s="40"/>
      <c r="BJJ2171" s="40"/>
      <c r="BJK2171" s="40"/>
      <c r="BJL2171" s="40"/>
      <c r="BJM2171" s="40"/>
      <c r="BJN2171" s="40"/>
      <c r="BJO2171" s="40"/>
      <c r="BJP2171" s="40"/>
      <c r="BJQ2171" s="40"/>
      <c r="BJR2171" s="40"/>
      <c r="BJS2171" s="40"/>
      <c r="BJT2171" s="40"/>
      <c r="BJU2171" s="40"/>
      <c r="BJV2171" s="40"/>
      <c r="BJW2171" s="40"/>
      <c r="BJX2171" s="40"/>
      <c r="BJY2171" s="40"/>
      <c r="BJZ2171" s="40"/>
      <c r="BKA2171" s="40"/>
      <c r="BKB2171" s="40"/>
      <c r="BKC2171" s="40"/>
      <c r="BKD2171" s="40"/>
      <c r="BKE2171" s="40"/>
      <c r="BKF2171" s="40"/>
      <c r="BKG2171" s="40"/>
      <c r="BKH2171" s="40"/>
      <c r="BKI2171" s="40"/>
      <c r="BKJ2171" s="40"/>
      <c r="BKK2171" s="40"/>
      <c r="BKL2171" s="40"/>
      <c r="BKM2171" s="40"/>
      <c r="BKN2171" s="40"/>
      <c r="BKO2171" s="40"/>
      <c r="BKP2171" s="40"/>
      <c r="BKQ2171" s="40"/>
      <c r="BKR2171" s="40"/>
      <c r="BKS2171" s="40"/>
      <c r="BKT2171" s="40"/>
      <c r="BKU2171" s="40"/>
      <c r="BKV2171" s="40"/>
      <c r="BKW2171" s="40"/>
      <c r="BKX2171" s="40"/>
      <c r="BKY2171" s="40"/>
      <c r="BKZ2171" s="40"/>
      <c r="BLA2171" s="40"/>
      <c r="BLB2171" s="40"/>
      <c r="BLC2171" s="40"/>
      <c r="BLD2171" s="40"/>
      <c r="BLE2171" s="40"/>
      <c r="BLF2171" s="40"/>
      <c r="BLG2171" s="40"/>
      <c r="BLH2171" s="40"/>
      <c r="BLI2171" s="40"/>
      <c r="BLJ2171" s="40"/>
      <c r="BLK2171" s="40"/>
      <c r="BLL2171" s="40"/>
      <c r="BLM2171" s="40"/>
      <c r="BLN2171" s="40"/>
      <c r="BLO2171" s="40"/>
      <c r="BLP2171" s="40"/>
      <c r="BLQ2171" s="40"/>
      <c r="BLR2171" s="40"/>
      <c r="BLS2171" s="40"/>
      <c r="BLT2171" s="40"/>
      <c r="BLU2171" s="40"/>
      <c r="BLV2171" s="40"/>
      <c r="BLW2171" s="40"/>
      <c r="BLX2171" s="40"/>
      <c r="BLY2171" s="40"/>
      <c r="BLZ2171" s="40"/>
      <c r="BMA2171" s="40"/>
      <c r="BMB2171" s="40"/>
      <c r="BMC2171" s="40"/>
      <c r="BMD2171" s="40"/>
      <c r="BME2171" s="40"/>
      <c r="BMF2171" s="40"/>
      <c r="BMG2171" s="40"/>
      <c r="BMH2171" s="40"/>
      <c r="BMI2171" s="40"/>
      <c r="BMJ2171" s="40"/>
      <c r="BMK2171" s="40"/>
      <c r="BML2171" s="40"/>
      <c r="BMM2171" s="40"/>
      <c r="BMN2171" s="40"/>
      <c r="BMO2171" s="40"/>
      <c r="BMP2171" s="40"/>
      <c r="BMQ2171" s="40"/>
      <c r="BMR2171" s="40"/>
      <c r="BMS2171" s="40"/>
      <c r="BMT2171" s="40"/>
      <c r="BMU2171" s="40"/>
      <c r="BMV2171" s="40"/>
      <c r="BMW2171" s="40"/>
      <c r="BMX2171" s="40"/>
      <c r="BMY2171" s="40"/>
      <c r="BMZ2171" s="40"/>
      <c r="BNA2171" s="40"/>
      <c r="BNB2171" s="40"/>
      <c r="BNC2171" s="40"/>
      <c r="BND2171" s="40"/>
      <c r="BNE2171" s="40"/>
      <c r="BNF2171" s="40"/>
      <c r="BNG2171" s="40"/>
      <c r="BNH2171" s="40"/>
      <c r="BNI2171" s="40"/>
      <c r="BNJ2171" s="40"/>
      <c r="BNK2171" s="40"/>
      <c r="BNL2171" s="40"/>
      <c r="BNM2171" s="40"/>
      <c r="BNN2171" s="40"/>
      <c r="BNO2171" s="40"/>
      <c r="BNP2171" s="40"/>
      <c r="BNQ2171" s="40"/>
      <c r="BNR2171" s="40"/>
      <c r="BNS2171" s="40"/>
      <c r="BNT2171" s="40"/>
      <c r="BNU2171" s="40"/>
      <c r="BNV2171" s="40"/>
      <c r="BNW2171" s="40"/>
      <c r="BNX2171" s="40"/>
      <c r="BNY2171" s="40"/>
      <c r="BNZ2171" s="40"/>
      <c r="BOA2171" s="40"/>
      <c r="BOB2171" s="40"/>
      <c r="BOC2171" s="40"/>
      <c r="BOD2171" s="40"/>
      <c r="BOE2171" s="40"/>
      <c r="BOF2171" s="40"/>
      <c r="BOG2171" s="40"/>
      <c r="BOH2171" s="40"/>
      <c r="BOI2171" s="40"/>
      <c r="BOJ2171" s="40"/>
      <c r="BOK2171" s="40"/>
      <c r="BOL2171" s="40"/>
      <c r="BOM2171" s="40"/>
      <c r="BON2171" s="40"/>
      <c r="BOO2171" s="40"/>
      <c r="BOP2171" s="40"/>
      <c r="BOQ2171" s="40"/>
      <c r="BOR2171" s="40"/>
      <c r="BOS2171" s="40"/>
      <c r="BOT2171" s="40"/>
      <c r="BOU2171" s="40"/>
      <c r="BOV2171" s="40"/>
      <c r="BOW2171" s="40"/>
      <c r="BOX2171" s="40"/>
      <c r="BOY2171" s="40"/>
      <c r="BOZ2171" s="40"/>
      <c r="BPA2171" s="40"/>
      <c r="BPB2171" s="40"/>
      <c r="BPC2171" s="40"/>
      <c r="BPD2171" s="40"/>
      <c r="BPE2171" s="40"/>
      <c r="BPF2171" s="40"/>
      <c r="BPG2171" s="40"/>
      <c r="BPH2171" s="40"/>
      <c r="BPI2171" s="40"/>
      <c r="BPJ2171" s="40"/>
      <c r="BPK2171" s="40"/>
      <c r="BPL2171" s="40"/>
      <c r="BPM2171" s="40"/>
      <c r="BPN2171" s="40"/>
      <c r="BPO2171" s="40"/>
      <c r="BPP2171" s="40"/>
      <c r="BPQ2171" s="40"/>
      <c r="BPR2171" s="40"/>
      <c r="BPS2171" s="40"/>
      <c r="BPT2171" s="40"/>
      <c r="BPU2171" s="40"/>
      <c r="BPV2171" s="40"/>
      <c r="BPW2171" s="40"/>
      <c r="BPX2171" s="40"/>
      <c r="BPY2171" s="40"/>
      <c r="BPZ2171" s="40"/>
      <c r="BQA2171" s="40"/>
      <c r="BQB2171" s="40"/>
      <c r="BQC2171" s="40"/>
      <c r="BQD2171" s="40"/>
      <c r="BQE2171" s="40"/>
      <c r="BQF2171" s="40"/>
      <c r="BQG2171" s="40"/>
      <c r="BQH2171" s="40"/>
      <c r="BQI2171" s="40"/>
      <c r="BQJ2171" s="40"/>
      <c r="BQK2171" s="40"/>
      <c r="BQL2171" s="40"/>
      <c r="BQM2171" s="40"/>
      <c r="BQN2171" s="40"/>
      <c r="BQO2171" s="40"/>
      <c r="BQP2171" s="40"/>
      <c r="BQQ2171" s="40"/>
      <c r="BQR2171" s="40"/>
      <c r="BQS2171" s="40"/>
      <c r="BQT2171" s="40"/>
      <c r="BQU2171" s="40"/>
      <c r="BQV2171" s="40"/>
      <c r="BQW2171" s="40"/>
      <c r="BQX2171" s="40"/>
      <c r="BQY2171" s="40"/>
      <c r="BQZ2171" s="40"/>
      <c r="BRA2171" s="40"/>
      <c r="BRB2171" s="40"/>
      <c r="BRC2171" s="40"/>
      <c r="BRD2171" s="40"/>
      <c r="BRE2171" s="40"/>
      <c r="BRF2171" s="40"/>
      <c r="BRG2171" s="40"/>
      <c r="BRH2171" s="40"/>
      <c r="BRI2171" s="40"/>
      <c r="BRJ2171" s="40"/>
      <c r="BRK2171" s="40"/>
      <c r="BRL2171" s="40"/>
      <c r="BRM2171" s="40"/>
      <c r="BRN2171" s="40"/>
      <c r="BRO2171" s="40"/>
      <c r="BRP2171" s="40"/>
      <c r="BRQ2171" s="40"/>
      <c r="BRR2171" s="40"/>
      <c r="BRS2171" s="40"/>
      <c r="BRT2171" s="40"/>
      <c r="BRU2171" s="40"/>
      <c r="BRV2171" s="40"/>
      <c r="BRW2171" s="40"/>
      <c r="BRX2171" s="40"/>
      <c r="BRY2171" s="40"/>
      <c r="BRZ2171" s="40"/>
      <c r="BSA2171" s="40"/>
      <c r="BSB2171" s="40"/>
      <c r="BSC2171" s="40"/>
      <c r="BSD2171" s="40"/>
      <c r="BSE2171" s="40"/>
      <c r="BSF2171" s="40"/>
      <c r="BSG2171" s="40"/>
      <c r="BSH2171" s="40"/>
      <c r="BSI2171" s="40"/>
      <c r="BSJ2171" s="40"/>
      <c r="BSK2171" s="40"/>
      <c r="BSL2171" s="40"/>
      <c r="BSM2171" s="40"/>
      <c r="BSN2171" s="40"/>
      <c r="BSO2171" s="40"/>
      <c r="BSP2171" s="40"/>
      <c r="BSQ2171" s="40"/>
      <c r="BSR2171" s="40"/>
      <c r="BSS2171" s="40"/>
      <c r="BST2171" s="40"/>
      <c r="BSU2171" s="40"/>
      <c r="BSV2171" s="40"/>
      <c r="BSW2171" s="40"/>
      <c r="BSX2171" s="40"/>
      <c r="BSY2171" s="40"/>
      <c r="BSZ2171" s="40"/>
      <c r="BTA2171" s="40"/>
      <c r="BTB2171" s="40"/>
      <c r="BTC2171" s="40"/>
      <c r="BTD2171" s="40"/>
      <c r="BTE2171" s="40"/>
      <c r="BTF2171" s="40"/>
      <c r="BTG2171" s="40"/>
      <c r="BTH2171" s="40"/>
      <c r="BTI2171" s="40"/>
      <c r="BTJ2171" s="40"/>
      <c r="BTK2171" s="40"/>
      <c r="BTL2171" s="40"/>
      <c r="BTM2171" s="40"/>
      <c r="BTN2171" s="40"/>
      <c r="BTO2171" s="40"/>
      <c r="BTP2171" s="40"/>
      <c r="BTQ2171" s="40"/>
      <c r="BTR2171" s="40"/>
      <c r="BTS2171" s="40"/>
      <c r="BTT2171" s="40"/>
      <c r="BTU2171" s="40"/>
      <c r="BTV2171" s="40"/>
      <c r="BTW2171" s="40"/>
      <c r="BTX2171" s="40"/>
      <c r="BTY2171" s="40"/>
      <c r="BTZ2171" s="40"/>
      <c r="BUA2171" s="40"/>
      <c r="BUB2171" s="40"/>
      <c r="BUC2171" s="40"/>
      <c r="BUD2171" s="40"/>
      <c r="BUE2171" s="40"/>
      <c r="BUF2171" s="40"/>
      <c r="BUG2171" s="40"/>
      <c r="BUH2171" s="40"/>
      <c r="BUI2171" s="40"/>
      <c r="BUJ2171" s="40"/>
      <c r="BUK2171" s="40"/>
      <c r="BUL2171" s="40"/>
      <c r="BUM2171" s="40"/>
      <c r="BUN2171" s="40"/>
      <c r="BUO2171" s="40"/>
      <c r="BUP2171" s="40"/>
      <c r="BUQ2171" s="40"/>
      <c r="BUR2171" s="40"/>
      <c r="BUS2171" s="40"/>
      <c r="BUT2171" s="40"/>
      <c r="BUU2171" s="40"/>
      <c r="BUV2171" s="40"/>
      <c r="BUW2171" s="40"/>
      <c r="BUX2171" s="40"/>
      <c r="BUY2171" s="40"/>
      <c r="BUZ2171" s="40"/>
      <c r="BVA2171" s="40"/>
      <c r="BVB2171" s="40"/>
      <c r="BVC2171" s="40"/>
      <c r="BVD2171" s="40"/>
      <c r="BVE2171" s="40"/>
      <c r="BVF2171" s="40"/>
      <c r="BVG2171" s="40"/>
      <c r="BVH2171" s="40"/>
      <c r="BVI2171" s="40"/>
      <c r="BVJ2171" s="40"/>
      <c r="BVK2171" s="40"/>
      <c r="BVL2171" s="40"/>
      <c r="BVM2171" s="40"/>
      <c r="BVN2171" s="40"/>
      <c r="BVO2171" s="40"/>
      <c r="BVP2171" s="40"/>
      <c r="BVQ2171" s="40"/>
      <c r="BVR2171" s="40"/>
      <c r="BVS2171" s="40"/>
      <c r="BVT2171" s="40"/>
      <c r="BVU2171" s="40"/>
      <c r="BVV2171" s="40"/>
      <c r="BVW2171" s="40"/>
      <c r="BVX2171" s="40"/>
      <c r="BVY2171" s="40"/>
      <c r="BVZ2171" s="40"/>
      <c r="BWA2171" s="40"/>
      <c r="BWB2171" s="40"/>
      <c r="BWC2171" s="40"/>
      <c r="BWD2171" s="40"/>
      <c r="BWE2171" s="40"/>
      <c r="BWF2171" s="40"/>
      <c r="BWG2171" s="40"/>
      <c r="BWH2171" s="40"/>
      <c r="BWI2171" s="40"/>
      <c r="BWJ2171" s="40"/>
      <c r="BWK2171" s="40"/>
      <c r="BWL2171" s="40"/>
      <c r="BWM2171" s="40"/>
      <c r="BWN2171" s="40"/>
      <c r="BWO2171" s="40"/>
      <c r="BWP2171" s="40"/>
      <c r="BWQ2171" s="40"/>
      <c r="BWR2171" s="40"/>
      <c r="BWS2171" s="40"/>
      <c r="BWT2171" s="40"/>
      <c r="BWU2171" s="40"/>
      <c r="BWV2171" s="40"/>
      <c r="BWW2171" s="40"/>
      <c r="BWX2171" s="40"/>
      <c r="BWY2171" s="40"/>
      <c r="BWZ2171" s="40"/>
      <c r="BXA2171" s="40"/>
      <c r="BXB2171" s="40"/>
      <c r="BXC2171" s="40"/>
      <c r="BXD2171" s="40"/>
      <c r="BXE2171" s="40"/>
      <c r="BXF2171" s="40"/>
      <c r="BXG2171" s="40"/>
      <c r="BXH2171" s="40"/>
      <c r="BXI2171" s="40"/>
      <c r="BXJ2171" s="40"/>
      <c r="BXK2171" s="40"/>
      <c r="BXL2171" s="40"/>
      <c r="BXM2171" s="40"/>
      <c r="BXN2171" s="40"/>
      <c r="BXO2171" s="40"/>
      <c r="BXP2171" s="40"/>
      <c r="BXQ2171" s="40"/>
      <c r="BXR2171" s="40"/>
      <c r="BXS2171" s="40"/>
      <c r="BXT2171" s="40"/>
      <c r="BXU2171" s="40"/>
      <c r="BXV2171" s="40"/>
      <c r="BXW2171" s="40"/>
      <c r="BXX2171" s="40"/>
      <c r="BXY2171" s="40"/>
      <c r="BXZ2171" s="40"/>
      <c r="BYA2171" s="40"/>
      <c r="BYB2171" s="40"/>
      <c r="BYC2171" s="40"/>
      <c r="BYD2171" s="40"/>
      <c r="BYE2171" s="40"/>
      <c r="BYF2171" s="40"/>
      <c r="BYG2171" s="40"/>
      <c r="BYH2171" s="40"/>
      <c r="BYI2171" s="40"/>
      <c r="BYJ2171" s="40"/>
      <c r="BYK2171" s="40"/>
      <c r="BYL2171" s="40"/>
      <c r="BYM2171" s="40"/>
      <c r="BYN2171" s="40"/>
      <c r="BYO2171" s="40"/>
      <c r="BYP2171" s="40"/>
      <c r="BYQ2171" s="40"/>
      <c r="BYR2171" s="40"/>
      <c r="BYS2171" s="40"/>
      <c r="BYT2171" s="40"/>
      <c r="BYU2171" s="40"/>
      <c r="BYV2171" s="40"/>
      <c r="BYW2171" s="40"/>
      <c r="BYX2171" s="40"/>
      <c r="BYY2171" s="40"/>
      <c r="BYZ2171" s="40"/>
      <c r="BZA2171" s="40"/>
      <c r="BZB2171" s="40"/>
      <c r="BZC2171" s="40"/>
      <c r="BZD2171" s="40"/>
      <c r="BZE2171" s="40"/>
      <c r="BZF2171" s="40"/>
      <c r="BZG2171" s="40"/>
      <c r="BZH2171" s="40"/>
      <c r="BZI2171" s="40"/>
      <c r="BZJ2171" s="40"/>
      <c r="BZK2171" s="40"/>
      <c r="BZL2171" s="40"/>
      <c r="BZM2171" s="40"/>
      <c r="BZN2171" s="40"/>
      <c r="BZO2171" s="40"/>
      <c r="BZP2171" s="40"/>
      <c r="BZQ2171" s="40"/>
      <c r="BZR2171" s="40"/>
      <c r="BZS2171" s="40"/>
      <c r="BZT2171" s="40"/>
      <c r="BZU2171" s="40"/>
      <c r="BZV2171" s="40"/>
      <c r="BZW2171" s="40"/>
      <c r="BZX2171" s="40"/>
      <c r="BZY2171" s="40"/>
      <c r="BZZ2171" s="40"/>
      <c r="CAA2171" s="40"/>
      <c r="CAB2171" s="40"/>
      <c r="CAC2171" s="40"/>
      <c r="CAD2171" s="40"/>
      <c r="CAE2171" s="40"/>
      <c r="CAF2171" s="40"/>
      <c r="CAG2171" s="40"/>
      <c r="CAH2171" s="40"/>
      <c r="CAI2171" s="40"/>
      <c r="CAJ2171" s="40"/>
      <c r="CAK2171" s="40"/>
      <c r="CAL2171" s="40"/>
      <c r="CAM2171" s="40"/>
      <c r="CAN2171" s="40"/>
      <c r="CAO2171" s="40"/>
      <c r="CAP2171" s="40"/>
      <c r="CAQ2171" s="40"/>
      <c r="CAR2171" s="40"/>
      <c r="CAS2171" s="40"/>
      <c r="CAT2171" s="40"/>
      <c r="CAU2171" s="40"/>
      <c r="CAV2171" s="40"/>
      <c r="CAW2171" s="40"/>
      <c r="CAX2171" s="40"/>
      <c r="CAY2171" s="40"/>
      <c r="CAZ2171" s="40"/>
      <c r="CBA2171" s="40"/>
      <c r="CBB2171" s="40"/>
      <c r="CBC2171" s="40"/>
      <c r="CBD2171" s="40"/>
      <c r="CBE2171" s="40"/>
      <c r="CBF2171" s="40"/>
      <c r="CBG2171" s="40"/>
      <c r="CBH2171" s="40"/>
      <c r="CBI2171" s="40"/>
      <c r="CBJ2171" s="40"/>
      <c r="CBK2171" s="40"/>
      <c r="CBL2171" s="40"/>
      <c r="CBM2171" s="40"/>
      <c r="CBN2171" s="40"/>
      <c r="CBO2171" s="40"/>
      <c r="CBP2171" s="40"/>
      <c r="CBQ2171" s="40"/>
      <c r="CBR2171" s="40"/>
      <c r="CBS2171" s="40"/>
      <c r="CBT2171" s="40"/>
      <c r="CBU2171" s="40"/>
      <c r="CBV2171" s="40"/>
      <c r="CBW2171" s="40"/>
      <c r="CBX2171" s="40"/>
      <c r="CBY2171" s="40"/>
      <c r="CBZ2171" s="40"/>
      <c r="CCA2171" s="40"/>
      <c r="CCB2171" s="40"/>
      <c r="CCC2171" s="40"/>
      <c r="CCD2171" s="40"/>
      <c r="CCE2171" s="40"/>
      <c r="CCF2171" s="40"/>
      <c r="CCG2171" s="40"/>
      <c r="CCH2171" s="40"/>
      <c r="CCI2171" s="40"/>
      <c r="CCJ2171" s="40"/>
      <c r="CCK2171" s="40"/>
      <c r="CCL2171" s="40"/>
      <c r="CCM2171" s="40"/>
      <c r="CCN2171" s="40"/>
      <c r="CCO2171" s="40"/>
      <c r="CCP2171" s="40"/>
      <c r="CCQ2171" s="40"/>
      <c r="CCR2171" s="40"/>
      <c r="CCS2171" s="40"/>
      <c r="CCT2171" s="40"/>
      <c r="CCU2171" s="40"/>
      <c r="CCV2171" s="40"/>
      <c r="CCW2171" s="40"/>
      <c r="CCX2171" s="40"/>
      <c r="CCY2171" s="40"/>
      <c r="CCZ2171" s="40"/>
      <c r="CDA2171" s="40"/>
      <c r="CDB2171" s="40"/>
      <c r="CDC2171" s="40"/>
      <c r="CDD2171" s="40"/>
      <c r="CDE2171" s="40"/>
      <c r="CDF2171" s="40"/>
      <c r="CDG2171" s="40"/>
      <c r="CDH2171" s="40"/>
      <c r="CDI2171" s="40"/>
      <c r="CDJ2171" s="40"/>
      <c r="CDK2171" s="40"/>
      <c r="CDL2171" s="40"/>
      <c r="CDM2171" s="40"/>
      <c r="CDN2171" s="40"/>
      <c r="CDO2171" s="40"/>
      <c r="CDP2171" s="40"/>
      <c r="CDQ2171" s="40"/>
      <c r="CDR2171" s="40"/>
      <c r="CDS2171" s="40"/>
      <c r="CDT2171" s="40"/>
      <c r="CDU2171" s="40"/>
      <c r="CDV2171" s="40"/>
      <c r="CDW2171" s="40"/>
      <c r="CDX2171" s="40"/>
      <c r="CDY2171" s="40"/>
      <c r="CDZ2171" s="40"/>
      <c r="CEA2171" s="40"/>
      <c r="CEB2171" s="40"/>
      <c r="CEC2171" s="40"/>
      <c r="CED2171" s="40"/>
      <c r="CEE2171" s="40"/>
      <c r="CEF2171" s="40"/>
      <c r="CEG2171" s="40"/>
      <c r="CEH2171" s="40"/>
      <c r="CEI2171" s="40"/>
      <c r="CEJ2171" s="40"/>
      <c r="CEK2171" s="40"/>
      <c r="CEL2171" s="40"/>
      <c r="CEM2171" s="40"/>
      <c r="CEN2171" s="40"/>
      <c r="CEO2171" s="40"/>
      <c r="CEP2171" s="40"/>
      <c r="CEQ2171" s="40"/>
      <c r="CER2171" s="40"/>
      <c r="CES2171" s="40"/>
      <c r="CET2171" s="40"/>
      <c r="CEU2171" s="40"/>
      <c r="CEV2171" s="40"/>
      <c r="CEW2171" s="40"/>
      <c r="CEX2171" s="40"/>
      <c r="CEY2171" s="40"/>
      <c r="CEZ2171" s="40"/>
      <c r="CFA2171" s="40"/>
      <c r="CFB2171" s="40"/>
      <c r="CFC2171" s="40"/>
      <c r="CFD2171" s="40"/>
      <c r="CFE2171" s="40"/>
      <c r="CFF2171" s="40"/>
      <c r="CFG2171" s="40"/>
      <c r="CFH2171" s="40"/>
      <c r="CFI2171" s="40"/>
      <c r="CFJ2171" s="40"/>
      <c r="CFK2171" s="40"/>
      <c r="CFL2171" s="40"/>
      <c r="CFM2171" s="40"/>
      <c r="CFN2171" s="40"/>
      <c r="CFO2171" s="40"/>
      <c r="CFP2171" s="40"/>
      <c r="CFQ2171" s="40"/>
      <c r="CFR2171" s="40"/>
      <c r="CFS2171" s="40"/>
      <c r="CFT2171" s="40"/>
      <c r="CFU2171" s="40"/>
      <c r="CFV2171" s="40"/>
      <c r="CFW2171" s="40"/>
      <c r="CFX2171" s="40"/>
      <c r="CFY2171" s="40"/>
      <c r="CFZ2171" s="40"/>
      <c r="CGA2171" s="40"/>
      <c r="CGB2171" s="40"/>
      <c r="CGC2171" s="40"/>
      <c r="CGD2171" s="40"/>
      <c r="CGE2171" s="40"/>
      <c r="CGF2171" s="40"/>
      <c r="CGG2171" s="40"/>
      <c r="CGH2171" s="40"/>
      <c r="CGI2171" s="40"/>
      <c r="CGJ2171" s="40"/>
      <c r="CGK2171" s="40"/>
      <c r="CGL2171" s="40"/>
      <c r="CGM2171" s="40"/>
      <c r="CGN2171" s="40"/>
      <c r="CGO2171" s="40"/>
      <c r="CGP2171" s="40"/>
      <c r="CGQ2171" s="37" t="s">
        <v>70</v>
      </c>
    </row>
    <row r="2172" spans="1:2227" x14ac:dyDescent="0.25">
      <c r="A2172" s="9" t="s">
        <v>70</v>
      </c>
      <c r="B2172" s="10">
        <v>999054000033888</v>
      </c>
      <c r="C2172" s="11" t="s">
        <v>97</v>
      </c>
      <c r="D2172" s="9" t="s">
        <v>87</v>
      </c>
      <c r="E2172" s="9" t="s">
        <v>106</v>
      </c>
      <c r="F2172" s="9" t="s">
        <v>71</v>
      </c>
      <c r="G2172" s="9" t="s">
        <v>199</v>
      </c>
      <c r="H2172" s="9" t="s">
        <v>73</v>
      </c>
      <c r="I2172" s="9">
        <v>1</v>
      </c>
      <c r="J2172" s="9">
        <v>182</v>
      </c>
      <c r="K2172" s="9">
        <v>328</v>
      </c>
      <c r="L2172" s="9">
        <v>146</v>
      </c>
      <c r="M2172" s="10">
        <v>186</v>
      </c>
      <c r="N2172" s="9">
        <v>0.78</v>
      </c>
      <c r="O2172" s="9">
        <v>7.46</v>
      </c>
      <c r="P2172" s="13"/>
      <c r="Q2172" s="13"/>
      <c r="R2172" s="13"/>
      <c r="S2172" s="13"/>
      <c r="T2172" s="13"/>
      <c r="U2172" s="13"/>
      <c r="V2172" s="13">
        <v>182</v>
      </c>
      <c r="W2172" s="13">
        <v>239.5</v>
      </c>
      <c r="X2172" s="13">
        <v>88</v>
      </c>
      <c r="Y2172" s="13">
        <v>57.5</v>
      </c>
      <c r="Z2172" s="13">
        <v>0.65</v>
      </c>
      <c r="AA2172" s="13">
        <v>8.59</v>
      </c>
      <c r="AB2172" s="13">
        <v>239.5</v>
      </c>
      <c r="AC2172" s="13">
        <v>328</v>
      </c>
      <c r="AD2172" s="9">
        <v>98</v>
      </c>
      <c r="AE2172" s="13">
        <v>88.5</v>
      </c>
      <c r="AF2172" s="13">
        <v>0.9</v>
      </c>
      <c r="AG2172" s="13">
        <v>6.73</v>
      </c>
      <c r="AH2172" s="9">
        <v>10.91</v>
      </c>
      <c r="AI2172" s="9">
        <v>1592.4</v>
      </c>
      <c r="AJ2172" s="9">
        <v>1089.1600000000001</v>
      </c>
      <c r="AK2172" s="9">
        <v>110.39</v>
      </c>
      <c r="AL2172" s="9">
        <v>22566</v>
      </c>
      <c r="AM2172" s="9">
        <v>368.73</v>
      </c>
      <c r="AN2172" s="9">
        <f>Tabla1[[#This Row],[Costo Compra]]+Tabla1[[#This Row],[Otros Compra]]</f>
        <v>22934.73</v>
      </c>
      <c r="AO2172" s="9" t="s">
        <v>284</v>
      </c>
      <c r="AP2172" s="9" t="s">
        <v>107</v>
      </c>
      <c r="AQ2172" s="9" t="s">
        <v>108</v>
      </c>
      <c r="AR2172" s="9" t="s">
        <v>76</v>
      </c>
      <c r="AS2172" s="9">
        <v>9724.4</v>
      </c>
      <c r="AT2172" s="9">
        <v>0</v>
      </c>
      <c r="AU2172" s="9" t="s">
        <v>77</v>
      </c>
      <c r="AV2172" s="9">
        <v>2020</v>
      </c>
      <c r="AW2172" s="12">
        <v>43955</v>
      </c>
      <c r="AX2172" s="12">
        <v>44053</v>
      </c>
      <c r="AY2172" s="9">
        <v>0</v>
      </c>
      <c r="AZ2172" s="9">
        <v>0</v>
      </c>
      <c r="BA2172" s="9">
        <v>-32659.13</v>
      </c>
      <c r="BB2172" s="9">
        <v>-223.69</v>
      </c>
      <c r="BC2172" s="9">
        <v>3301</v>
      </c>
      <c r="BD2172" s="9"/>
      <c r="BE2172" s="9" t="s">
        <v>78</v>
      </c>
      <c r="BF2172" s="9" t="s">
        <v>78</v>
      </c>
      <c r="BG2172" s="9"/>
      <c r="BH2172" s="9" t="s">
        <v>99</v>
      </c>
      <c r="BI2172" s="9"/>
      <c r="BJ2172" s="9">
        <v>0</v>
      </c>
      <c r="BK2172" s="9">
        <v>0</v>
      </c>
      <c r="BL2172" s="9">
        <v>0</v>
      </c>
      <c r="BM2172" s="9">
        <v>0</v>
      </c>
      <c r="BN2172" s="9">
        <v>0</v>
      </c>
      <c r="BO2172" s="9">
        <v>0</v>
      </c>
      <c r="BP2172" s="13"/>
      <c r="BQ2172" s="9" t="s">
        <v>80</v>
      </c>
      <c r="BR2172" s="9" t="s">
        <v>81</v>
      </c>
      <c r="BS2172" s="40"/>
      <c r="BT2172" s="40"/>
      <c r="BU2172" s="40"/>
      <c r="BV2172" s="40"/>
      <c r="BW2172" s="40"/>
      <c r="BX2172" s="40"/>
      <c r="BY2172" s="40"/>
      <c r="BZ2172" s="40"/>
      <c r="CA2172" s="40"/>
      <c r="CB2172" s="40"/>
      <c r="CC2172" s="40"/>
      <c r="CD2172" s="40"/>
      <c r="CE2172" s="40"/>
      <c r="CF2172" s="40"/>
      <c r="CG2172" s="40"/>
      <c r="CH2172" s="40"/>
      <c r="CI2172" s="40"/>
      <c r="CJ2172" s="40"/>
      <c r="CK2172" s="40"/>
      <c r="CL2172" s="40"/>
      <c r="CM2172" s="40"/>
      <c r="CN2172" s="40"/>
      <c r="CO2172" s="40"/>
      <c r="CP2172" s="40"/>
      <c r="CQ2172" s="40"/>
      <c r="CR2172" s="40"/>
      <c r="CS2172" s="40"/>
      <c r="CT2172" s="40"/>
      <c r="CU2172" s="40"/>
      <c r="CV2172" s="40"/>
      <c r="CW2172" s="40"/>
      <c r="CX2172" s="40"/>
      <c r="CY2172" s="40"/>
      <c r="CZ2172" s="40"/>
      <c r="DA2172" s="40"/>
      <c r="DB2172" s="40"/>
      <c r="DC2172" s="40"/>
      <c r="DD2172" s="40"/>
      <c r="DE2172" s="40"/>
      <c r="DF2172" s="40"/>
      <c r="DG2172" s="40"/>
      <c r="DH2172" s="40"/>
      <c r="DI2172" s="40"/>
      <c r="DJ2172" s="40"/>
      <c r="DK2172" s="40"/>
      <c r="DL2172" s="40"/>
      <c r="DM2172" s="40"/>
      <c r="DN2172" s="40"/>
      <c r="DO2172" s="40"/>
      <c r="DP2172" s="40"/>
      <c r="DQ2172" s="40"/>
      <c r="DR2172" s="40"/>
      <c r="DS2172" s="40"/>
      <c r="DT2172" s="40"/>
      <c r="DU2172" s="40"/>
      <c r="DV2172" s="40"/>
      <c r="DW2172" s="40"/>
      <c r="DX2172" s="40"/>
      <c r="DY2172" s="40"/>
      <c r="DZ2172" s="40"/>
      <c r="EA2172" s="40"/>
      <c r="EB2172" s="40"/>
      <c r="EC2172" s="40"/>
      <c r="ED2172" s="40"/>
      <c r="EE2172" s="40"/>
      <c r="EF2172" s="40"/>
      <c r="EG2172" s="40"/>
      <c r="EH2172" s="40"/>
      <c r="EI2172" s="40"/>
      <c r="EJ2172" s="40"/>
      <c r="EK2172" s="40"/>
      <c r="EL2172" s="40"/>
      <c r="EM2172" s="40"/>
      <c r="EN2172" s="40"/>
      <c r="EO2172" s="40"/>
      <c r="EP2172" s="40"/>
      <c r="EQ2172" s="40"/>
      <c r="ER2172" s="40"/>
      <c r="ES2172" s="40"/>
      <c r="ET2172" s="40"/>
      <c r="EU2172" s="40"/>
      <c r="EV2172" s="40"/>
      <c r="EW2172" s="40"/>
      <c r="EX2172" s="40"/>
      <c r="EY2172" s="40"/>
      <c r="EZ2172" s="40"/>
      <c r="FA2172" s="40"/>
      <c r="FB2172" s="40"/>
      <c r="FC2172" s="40"/>
      <c r="FD2172" s="40"/>
      <c r="FE2172" s="40"/>
      <c r="FF2172" s="40"/>
      <c r="FG2172" s="40"/>
      <c r="FH2172" s="40"/>
      <c r="FI2172" s="40"/>
      <c r="FJ2172" s="40"/>
      <c r="FK2172" s="40"/>
      <c r="FL2172" s="40"/>
      <c r="FM2172" s="40"/>
      <c r="FN2172" s="40"/>
      <c r="FO2172" s="40"/>
      <c r="FP2172" s="40"/>
      <c r="FQ2172" s="40"/>
      <c r="FR2172" s="40"/>
      <c r="FS2172" s="40"/>
      <c r="FT2172" s="40"/>
      <c r="FU2172" s="40"/>
      <c r="FV2172" s="40"/>
      <c r="FW2172" s="40"/>
      <c r="FX2172" s="40"/>
      <c r="FY2172" s="40"/>
      <c r="FZ2172" s="40"/>
      <c r="GA2172" s="40"/>
      <c r="GB2172" s="40"/>
      <c r="GC2172" s="40"/>
      <c r="GD2172" s="40"/>
      <c r="GE2172" s="40"/>
      <c r="GF2172" s="40"/>
      <c r="GG2172" s="40"/>
      <c r="GH2172" s="40"/>
      <c r="GI2172" s="40"/>
      <c r="GJ2172" s="40"/>
      <c r="GK2172" s="40"/>
      <c r="GL2172" s="40"/>
      <c r="GM2172" s="40"/>
      <c r="GN2172" s="40"/>
      <c r="GO2172" s="40"/>
      <c r="GP2172" s="40"/>
      <c r="GQ2172" s="40"/>
      <c r="GR2172" s="40"/>
      <c r="GS2172" s="40"/>
      <c r="GT2172" s="40"/>
      <c r="GU2172" s="40"/>
      <c r="GV2172" s="40"/>
      <c r="GW2172" s="40"/>
      <c r="GX2172" s="40"/>
      <c r="GY2172" s="40"/>
      <c r="GZ2172" s="40"/>
      <c r="HA2172" s="40"/>
      <c r="HB2172" s="40"/>
      <c r="HC2172" s="40"/>
      <c r="HD2172" s="40"/>
      <c r="HE2172" s="40"/>
      <c r="HF2172" s="40"/>
      <c r="HG2172" s="40"/>
      <c r="HH2172" s="40"/>
      <c r="HI2172" s="40"/>
      <c r="HJ2172" s="40"/>
      <c r="HK2172" s="40"/>
      <c r="HL2172" s="40"/>
      <c r="HM2172" s="40"/>
      <c r="HN2172" s="40"/>
      <c r="HO2172" s="40"/>
      <c r="HP2172" s="40"/>
      <c r="HQ2172" s="40"/>
      <c r="HR2172" s="40"/>
      <c r="HS2172" s="40"/>
      <c r="HT2172" s="40"/>
      <c r="HU2172" s="40"/>
      <c r="HV2172" s="40"/>
      <c r="HW2172" s="40"/>
      <c r="HX2172" s="40"/>
      <c r="HY2172" s="40"/>
      <c r="HZ2172" s="40"/>
      <c r="IA2172" s="40"/>
      <c r="IB2172" s="40"/>
      <c r="IC2172" s="40"/>
      <c r="ID2172" s="40"/>
      <c r="IE2172" s="40"/>
      <c r="IF2172" s="40"/>
      <c r="IG2172" s="40"/>
      <c r="IH2172" s="40"/>
      <c r="II2172" s="40"/>
      <c r="IJ2172" s="40"/>
      <c r="IK2172" s="40"/>
      <c r="IL2172" s="40"/>
      <c r="IM2172" s="40"/>
      <c r="IN2172" s="40"/>
      <c r="IO2172" s="40"/>
      <c r="IP2172" s="40"/>
      <c r="IQ2172" s="40"/>
      <c r="IR2172" s="40"/>
      <c r="IS2172" s="40"/>
      <c r="IT2172" s="40"/>
      <c r="IU2172" s="40"/>
      <c r="IV2172" s="40"/>
      <c r="IW2172" s="40"/>
      <c r="IX2172" s="40"/>
      <c r="IY2172" s="40"/>
      <c r="IZ2172" s="40"/>
      <c r="JA2172" s="40"/>
      <c r="JB2172" s="40"/>
      <c r="JC2172" s="40"/>
      <c r="JD2172" s="40"/>
      <c r="JE2172" s="40"/>
      <c r="JF2172" s="40"/>
      <c r="JG2172" s="40"/>
      <c r="JH2172" s="40"/>
      <c r="JI2172" s="40"/>
      <c r="JJ2172" s="40"/>
      <c r="JK2172" s="40"/>
      <c r="JL2172" s="40"/>
      <c r="JM2172" s="40"/>
      <c r="JN2172" s="40"/>
      <c r="JO2172" s="40"/>
      <c r="JP2172" s="40"/>
      <c r="JQ2172" s="40"/>
      <c r="JR2172" s="40"/>
      <c r="JS2172" s="40"/>
      <c r="JT2172" s="40"/>
      <c r="JU2172" s="40"/>
      <c r="JV2172" s="40"/>
      <c r="JW2172" s="40"/>
      <c r="JX2172" s="40"/>
      <c r="JY2172" s="40"/>
      <c r="JZ2172" s="40"/>
      <c r="KA2172" s="40"/>
      <c r="KB2172" s="40"/>
      <c r="KC2172" s="40"/>
      <c r="KD2172" s="40"/>
      <c r="KE2172" s="40"/>
      <c r="KF2172" s="40"/>
      <c r="KG2172" s="40"/>
      <c r="KH2172" s="40"/>
      <c r="KI2172" s="40"/>
      <c r="KJ2172" s="40"/>
      <c r="KK2172" s="40"/>
      <c r="KL2172" s="40"/>
      <c r="KM2172" s="40"/>
      <c r="KN2172" s="40"/>
      <c r="KO2172" s="40"/>
      <c r="KP2172" s="40"/>
      <c r="KQ2172" s="40"/>
      <c r="KR2172" s="40"/>
      <c r="KS2172" s="40"/>
      <c r="KT2172" s="40"/>
      <c r="KU2172" s="40"/>
      <c r="KV2172" s="40"/>
      <c r="KW2172" s="40"/>
      <c r="KX2172" s="40"/>
      <c r="KY2172" s="40"/>
      <c r="KZ2172" s="40"/>
      <c r="LA2172" s="40"/>
      <c r="LB2172" s="40"/>
      <c r="LC2172" s="40"/>
      <c r="LD2172" s="40"/>
      <c r="LE2172" s="40"/>
      <c r="LF2172" s="40"/>
      <c r="LG2172" s="40"/>
      <c r="LH2172" s="40"/>
      <c r="LI2172" s="40"/>
      <c r="LJ2172" s="40"/>
      <c r="LK2172" s="40"/>
      <c r="LL2172" s="40"/>
      <c r="LM2172" s="40"/>
      <c r="LN2172" s="40"/>
      <c r="LO2172" s="40"/>
      <c r="LP2172" s="40"/>
      <c r="LQ2172" s="40"/>
      <c r="LR2172" s="40"/>
      <c r="LS2172" s="40"/>
      <c r="LT2172" s="40"/>
      <c r="LU2172" s="40"/>
      <c r="LV2172" s="40"/>
      <c r="LW2172" s="40"/>
      <c r="LX2172" s="40"/>
      <c r="LY2172" s="40"/>
      <c r="LZ2172" s="40"/>
      <c r="MA2172" s="40"/>
      <c r="MB2172" s="40"/>
      <c r="MC2172" s="40"/>
      <c r="MD2172" s="40"/>
      <c r="ME2172" s="40"/>
      <c r="MF2172" s="40"/>
      <c r="MG2172" s="40"/>
      <c r="MH2172" s="40"/>
      <c r="MI2172" s="40"/>
      <c r="MJ2172" s="40"/>
      <c r="MK2172" s="40"/>
      <c r="ML2172" s="40"/>
      <c r="MM2172" s="40"/>
      <c r="MN2172" s="40"/>
      <c r="MO2172" s="40"/>
      <c r="MP2172" s="40"/>
      <c r="MQ2172" s="40"/>
      <c r="MR2172" s="40"/>
      <c r="MS2172" s="40"/>
      <c r="MT2172" s="40"/>
      <c r="MU2172" s="40"/>
      <c r="MV2172" s="40"/>
      <c r="MW2172" s="40"/>
      <c r="MX2172" s="40"/>
      <c r="MY2172" s="40"/>
      <c r="MZ2172" s="40"/>
      <c r="NA2172" s="40"/>
      <c r="NB2172" s="40"/>
      <c r="NC2172" s="40"/>
      <c r="ND2172" s="40"/>
      <c r="NE2172" s="40"/>
      <c r="NF2172" s="40"/>
      <c r="NG2172" s="40"/>
      <c r="NH2172" s="40"/>
      <c r="NI2172" s="40"/>
      <c r="NJ2172" s="40"/>
      <c r="NK2172" s="40"/>
      <c r="NL2172" s="40"/>
      <c r="NM2172" s="40"/>
      <c r="NN2172" s="40"/>
      <c r="NO2172" s="40"/>
      <c r="NP2172" s="40"/>
      <c r="NQ2172" s="40"/>
      <c r="NR2172" s="40"/>
      <c r="NS2172" s="40"/>
      <c r="NT2172" s="40"/>
      <c r="NU2172" s="40"/>
      <c r="NV2172" s="40"/>
      <c r="NW2172" s="40"/>
      <c r="NX2172" s="40"/>
      <c r="NY2172" s="40"/>
      <c r="NZ2172" s="40"/>
      <c r="OA2172" s="40"/>
      <c r="OB2172" s="40"/>
      <c r="OC2172" s="40"/>
      <c r="OD2172" s="40"/>
      <c r="OE2172" s="40"/>
      <c r="OF2172" s="40"/>
      <c r="OG2172" s="40"/>
      <c r="OH2172" s="40"/>
      <c r="OI2172" s="40"/>
      <c r="OJ2172" s="40"/>
      <c r="OK2172" s="40"/>
      <c r="OL2172" s="40"/>
      <c r="OM2172" s="40"/>
      <c r="ON2172" s="40"/>
      <c r="OO2172" s="40"/>
      <c r="OP2172" s="40"/>
      <c r="OQ2172" s="40"/>
      <c r="OR2172" s="40"/>
      <c r="OS2172" s="40"/>
      <c r="OT2172" s="40"/>
      <c r="OU2172" s="40"/>
      <c r="OV2172" s="40"/>
      <c r="OW2172" s="40"/>
      <c r="OX2172" s="40"/>
      <c r="OY2172" s="40"/>
      <c r="OZ2172" s="40"/>
      <c r="PA2172" s="40"/>
      <c r="PB2172" s="40"/>
      <c r="PC2172" s="40"/>
      <c r="PD2172" s="40"/>
      <c r="PE2172" s="40"/>
      <c r="PF2172" s="40"/>
      <c r="PG2172" s="40"/>
      <c r="PH2172" s="40"/>
      <c r="PI2172" s="40"/>
      <c r="PJ2172" s="40"/>
      <c r="PK2172" s="40"/>
      <c r="PL2172" s="40"/>
      <c r="PM2172" s="40"/>
      <c r="PN2172" s="40"/>
      <c r="PO2172" s="40"/>
      <c r="PP2172" s="40"/>
      <c r="PQ2172" s="40"/>
      <c r="PR2172" s="40"/>
      <c r="PS2172" s="40"/>
      <c r="PT2172" s="40"/>
      <c r="PU2172" s="40"/>
      <c r="PV2172" s="40"/>
      <c r="PW2172" s="40"/>
      <c r="PX2172" s="40"/>
      <c r="PY2172" s="40"/>
      <c r="PZ2172" s="40"/>
      <c r="QA2172" s="40"/>
      <c r="QB2172" s="40"/>
      <c r="QC2172" s="40"/>
      <c r="QD2172" s="40"/>
      <c r="QE2172" s="40"/>
      <c r="QF2172" s="40"/>
      <c r="QG2172" s="40"/>
      <c r="QH2172" s="40"/>
      <c r="QI2172" s="40"/>
      <c r="QJ2172" s="40"/>
      <c r="QK2172" s="40"/>
      <c r="QL2172" s="40"/>
      <c r="QM2172" s="40"/>
      <c r="QN2172" s="40"/>
      <c r="QO2172" s="40"/>
      <c r="QP2172" s="40"/>
      <c r="QQ2172" s="40"/>
      <c r="QR2172" s="40"/>
      <c r="QS2172" s="40"/>
      <c r="QT2172" s="40"/>
      <c r="QU2172" s="40"/>
      <c r="QV2172" s="40"/>
      <c r="QW2172" s="40"/>
      <c r="QX2172" s="40"/>
      <c r="QY2172" s="40"/>
      <c r="QZ2172" s="40"/>
      <c r="RA2172" s="40"/>
      <c r="RB2172" s="40"/>
      <c r="RC2172" s="40"/>
      <c r="RD2172" s="40"/>
      <c r="RE2172" s="40"/>
      <c r="RF2172" s="40"/>
      <c r="RG2172" s="40"/>
      <c r="RH2172" s="40"/>
      <c r="RI2172" s="40"/>
      <c r="RJ2172" s="40"/>
      <c r="RK2172" s="40"/>
      <c r="RL2172" s="40"/>
      <c r="RM2172" s="40"/>
      <c r="RN2172" s="40"/>
      <c r="RO2172" s="40"/>
      <c r="RP2172" s="40"/>
      <c r="RQ2172" s="40"/>
      <c r="RR2172" s="40"/>
      <c r="RS2172" s="40"/>
      <c r="RT2172" s="40"/>
      <c r="RU2172" s="40"/>
      <c r="RV2172" s="40"/>
      <c r="RW2172" s="40"/>
      <c r="RX2172" s="40"/>
      <c r="RY2172" s="40"/>
      <c r="RZ2172" s="40"/>
      <c r="SA2172" s="40"/>
      <c r="SB2172" s="40"/>
      <c r="SC2172" s="40"/>
      <c r="SD2172" s="40"/>
      <c r="SE2172" s="40"/>
      <c r="SF2172" s="40"/>
      <c r="SG2172" s="40"/>
      <c r="SH2172" s="40"/>
      <c r="SI2172" s="40"/>
      <c r="SJ2172" s="40"/>
      <c r="SK2172" s="40"/>
      <c r="SL2172" s="40"/>
      <c r="SM2172" s="40"/>
      <c r="SN2172" s="40"/>
      <c r="SO2172" s="40"/>
      <c r="SP2172" s="40"/>
      <c r="SQ2172" s="40"/>
      <c r="SR2172" s="40"/>
      <c r="SS2172" s="40"/>
      <c r="ST2172" s="40"/>
      <c r="SU2172" s="40"/>
      <c r="SV2172" s="40"/>
      <c r="SW2172" s="40"/>
      <c r="SX2172" s="40"/>
      <c r="SY2172" s="40"/>
      <c r="SZ2172" s="40"/>
      <c r="TA2172" s="40"/>
      <c r="TB2172" s="40"/>
      <c r="TC2172" s="40"/>
      <c r="TD2172" s="40"/>
      <c r="TE2172" s="40"/>
      <c r="TF2172" s="40"/>
      <c r="TG2172" s="40"/>
      <c r="TH2172" s="40"/>
      <c r="TI2172" s="40"/>
      <c r="TJ2172" s="40"/>
      <c r="TK2172" s="40"/>
      <c r="TL2172" s="40"/>
      <c r="TM2172" s="40"/>
      <c r="TN2172" s="40"/>
      <c r="TO2172" s="40"/>
      <c r="TP2172" s="40"/>
      <c r="TQ2172" s="40"/>
      <c r="TR2172" s="40"/>
      <c r="TS2172" s="40"/>
      <c r="TT2172" s="40"/>
      <c r="TU2172" s="40"/>
      <c r="TV2172" s="40"/>
      <c r="TW2172" s="40"/>
      <c r="TX2172" s="40"/>
      <c r="TY2172" s="40"/>
      <c r="TZ2172" s="40"/>
      <c r="UA2172" s="40"/>
      <c r="UB2172" s="40"/>
      <c r="UC2172" s="40"/>
      <c r="UD2172" s="40"/>
      <c r="UE2172" s="40"/>
      <c r="UF2172" s="40"/>
      <c r="UG2172" s="40"/>
      <c r="UH2172" s="40"/>
      <c r="UI2172" s="40"/>
      <c r="UJ2172" s="40"/>
      <c r="UK2172" s="40"/>
      <c r="UL2172" s="40"/>
      <c r="UM2172" s="40"/>
      <c r="UN2172" s="40"/>
      <c r="UO2172" s="40"/>
      <c r="UP2172" s="40"/>
      <c r="UQ2172" s="40"/>
      <c r="UR2172" s="40"/>
      <c r="US2172" s="40"/>
      <c r="UT2172" s="40"/>
      <c r="UU2172" s="40"/>
      <c r="UV2172" s="40"/>
      <c r="UW2172" s="40"/>
      <c r="UX2172" s="40"/>
      <c r="UY2172" s="40"/>
      <c r="UZ2172" s="40"/>
      <c r="VA2172" s="40"/>
      <c r="VB2172" s="40"/>
      <c r="VC2172" s="40"/>
      <c r="VD2172" s="40"/>
      <c r="VE2172" s="40"/>
      <c r="VF2172" s="40"/>
      <c r="VG2172" s="40"/>
      <c r="VH2172" s="40"/>
      <c r="VI2172" s="40"/>
      <c r="VJ2172" s="40"/>
      <c r="VK2172" s="40"/>
      <c r="VL2172" s="40"/>
      <c r="VM2172" s="40"/>
      <c r="VN2172" s="40"/>
      <c r="VO2172" s="40"/>
      <c r="VP2172" s="40"/>
      <c r="VQ2172" s="40"/>
      <c r="VR2172" s="40"/>
      <c r="VS2172" s="40"/>
      <c r="VT2172" s="40"/>
      <c r="VU2172" s="40"/>
      <c r="VV2172" s="40"/>
      <c r="VW2172" s="40"/>
      <c r="VX2172" s="40"/>
      <c r="VY2172" s="40"/>
      <c r="VZ2172" s="40"/>
      <c r="WA2172" s="40"/>
      <c r="WB2172" s="40"/>
      <c r="WC2172" s="40"/>
      <c r="WD2172" s="40"/>
      <c r="WE2172" s="40"/>
      <c r="WF2172" s="40"/>
      <c r="WG2172" s="40"/>
      <c r="WH2172" s="40"/>
      <c r="WI2172" s="40"/>
      <c r="WJ2172" s="40"/>
      <c r="WK2172" s="40"/>
      <c r="WL2172" s="40"/>
      <c r="WM2172" s="40"/>
      <c r="WN2172" s="40"/>
      <c r="WO2172" s="40"/>
      <c r="WP2172" s="40"/>
      <c r="WQ2172" s="40"/>
      <c r="WR2172" s="40"/>
      <c r="WS2172" s="40"/>
      <c r="WT2172" s="40"/>
      <c r="WU2172" s="40"/>
      <c r="WV2172" s="40"/>
      <c r="WW2172" s="40"/>
      <c r="WX2172" s="40"/>
      <c r="WY2172" s="40"/>
      <c r="WZ2172" s="40"/>
      <c r="XA2172" s="40"/>
      <c r="XB2172" s="40"/>
      <c r="XC2172" s="40"/>
      <c r="XD2172" s="40"/>
      <c r="XE2172" s="40"/>
      <c r="XF2172" s="40"/>
      <c r="XG2172" s="40"/>
      <c r="XH2172" s="40"/>
      <c r="XI2172" s="40"/>
      <c r="XJ2172" s="40"/>
      <c r="XK2172" s="40"/>
      <c r="XL2172" s="40"/>
      <c r="XM2172" s="40"/>
      <c r="XN2172" s="40"/>
      <c r="XO2172" s="40"/>
      <c r="XP2172" s="40"/>
      <c r="XQ2172" s="40"/>
      <c r="XR2172" s="40"/>
      <c r="XS2172" s="40"/>
      <c r="XT2172" s="40"/>
      <c r="XU2172" s="40"/>
      <c r="XV2172" s="40"/>
      <c r="XW2172" s="40"/>
      <c r="XX2172" s="40"/>
      <c r="XY2172" s="40"/>
      <c r="XZ2172" s="40"/>
      <c r="YA2172" s="40"/>
      <c r="YB2172" s="40"/>
      <c r="YC2172" s="40"/>
      <c r="YD2172" s="40"/>
      <c r="YE2172" s="40"/>
      <c r="YF2172" s="40"/>
      <c r="YG2172" s="40"/>
      <c r="YH2172" s="40"/>
      <c r="YI2172" s="40"/>
      <c r="YJ2172" s="40"/>
      <c r="YK2172" s="40"/>
      <c r="YL2172" s="40"/>
      <c r="YM2172" s="40"/>
      <c r="YN2172" s="40"/>
      <c r="YO2172" s="40"/>
      <c r="YP2172" s="40"/>
      <c r="YQ2172" s="40"/>
      <c r="YR2172" s="40"/>
      <c r="YS2172" s="40"/>
      <c r="YT2172" s="40"/>
      <c r="YU2172" s="40"/>
      <c r="YV2172" s="40"/>
      <c r="YW2172" s="40"/>
      <c r="YX2172" s="40"/>
      <c r="YY2172" s="40"/>
      <c r="YZ2172" s="40"/>
      <c r="ZA2172" s="40"/>
      <c r="ZB2172" s="40"/>
      <c r="ZC2172" s="40"/>
      <c r="ZD2172" s="40"/>
      <c r="ZE2172" s="40"/>
      <c r="ZF2172" s="40"/>
      <c r="ZG2172" s="40"/>
      <c r="ZH2172" s="40"/>
      <c r="ZI2172" s="40"/>
      <c r="ZJ2172" s="40"/>
      <c r="ZK2172" s="40"/>
      <c r="ZL2172" s="40"/>
      <c r="ZM2172" s="40"/>
      <c r="ZN2172" s="40"/>
      <c r="ZO2172" s="40"/>
      <c r="ZP2172" s="40"/>
      <c r="ZQ2172" s="40"/>
      <c r="ZR2172" s="40"/>
      <c r="ZS2172" s="40"/>
      <c r="ZT2172" s="40"/>
      <c r="ZU2172" s="40"/>
      <c r="ZV2172" s="40"/>
      <c r="ZW2172" s="40"/>
      <c r="ZX2172" s="40"/>
      <c r="ZY2172" s="40"/>
      <c r="ZZ2172" s="40"/>
      <c r="AAA2172" s="40"/>
      <c r="AAB2172" s="40"/>
      <c r="AAC2172" s="40"/>
      <c r="AAD2172" s="40"/>
      <c r="AAE2172" s="40"/>
      <c r="AAF2172" s="40"/>
      <c r="AAG2172" s="40"/>
      <c r="AAH2172" s="40"/>
      <c r="AAI2172" s="40"/>
      <c r="AAJ2172" s="40"/>
      <c r="AAK2172" s="40"/>
      <c r="AAL2172" s="40"/>
      <c r="AAM2172" s="40"/>
      <c r="AAN2172" s="40"/>
      <c r="AAO2172" s="40"/>
      <c r="AAP2172" s="40"/>
      <c r="AAQ2172" s="40"/>
      <c r="AAR2172" s="40"/>
      <c r="AAS2172" s="40"/>
      <c r="AAT2172" s="40"/>
      <c r="AAU2172" s="40"/>
      <c r="AAV2172" s="40"/>
      <c r="AAW2172" s="40"/>
      <c r="AAX2172" s="40"/>
      <c r="AAY2172" s="40"/>
      <c r="AAZ2172" s="40"/>
      <c r="ABA2172" s="40"/>
      <c r="ABB2172" s="40"/>
      <c r="ABC2172" s="40"/>
      <c r="ABD2172" s="40"/>
      <c r="ABE2172" s="40"/>
      <c r="ABF2172" s="40"/>
      <c r="ABG2172" s="40"/>
      <c r="ABH2172" s="40"/>
      <c r="ABI2172" s="40"/>
      <c r="ABJ2172" s="40"/>
      <c r="ABK2172" s="40"/>
      <c r="ABL2172" s="40"/>
      <c r="ABM2172" s="40"/>
      <c r="ABN2172" s="40"/>
      <c r="ABO2172" s="40"/>
      <c r="ABP2172" s="40"/>
      <c r="ABQ2172" s="40"/>
      <c r="ABR2172" s="40"/>
      <c r="ABS2172" s="40"/>
      <c r="ABT2172" s="40"/>
      <c r="ABU2172" s="40"/>
      <c r="ABV2172" s="40"/>
      <c r="ABW2172" s="40"/>
      <c r="ABX2172" s="40"/>
      <c r="ABY2172" s="40"/>
      <c r="ABZ2172" s="40"/>
      <c r="ACA2172" s="40"/>
      <c r="ACB2172" s="40"/>
      <c r="ACC2172" s="40"/>
      <c r="ACD2172" s="40"/>
      <c r="ACE2172" s="40"/>
      <c r="ACF2172" s="40"/>
      <c r="ACG2172" s="40"/>
      <c r="ACH2172" s="40"/>
      <c r="ACI2172" s="40"/>
      <c r="ACJ2172" s="40"/>
      <c r="ACK2172" s="40"/>
      <c r="ACL2172" s="40"/>
      <c r="ACM2172" s="40"/>
      <c r="ACN2172" s="40"/>
      <c r="ACO2172" s="40"/>
      <c r="ACP2172" s="40"/>
      <c r="ACQ2172" s="40"/>
      <c r="ACR2172" s="40"/>
      <c r="ACS2172" s="40"/>
      <c r="ACT2172" s="40"/>
      <c r="ACU2172" s="40"/>
      <c r="ACV2172" s="40"/>
      <c r="ACW2172" s="40"/>
      <c r="ACX2172" s="40"/>
      <c r="ACY2172" s="40"/>
      <c r="ACZ2172" s="40"/>
      <c r="ADA2172" s="40"/>
      <c r="ADB2172" s="40"/>
      <c r="ADC2172" s="40"/>
      <c r="ADD2172" s="40"/>
      <c r="ADE2172" s="40"/>
      <c r="ADF2172" s="40"/>
      <c r="ADG2172" s="40"/>
      <c r="ADH2172" s="40"/>
      <c r="ADI2172" s="40"/>
      <c r="ADJ2172" s="40"/>
      <c r="ADK2172" s="40"/>
      <c r="ADL2172" s="40"/>
      <c r="ADM2172" s="40"/>
      <c r="ADN2172" s="40"/>
      <c r="ADO2172" s="40"/>
      <c r="ADP2172" s="40"/>
      <c r="ADQ2172" s="40"/>
      <c r="ADR2172" s="40"/>
      <c r="ADS2172" s="40"/>
      <c r="ADT2172" s="40"/>
      <c r="ADU2172" s="40"/>
      <c r="ADV2172" s="40"/>
      <c r="ADW2172" s="40"/>
      <c r="ADX2172" s="40"/>
      <c r="ADY2172" s="40"/>
      <c r="ADZ2172" s="40"/>
      <c r="AEA2172" s="40"/>
      <c r="AEB2172" s="40"/>
      <c r="AEC2172" s="40"/>
      <c r="AED2172" s="40"/>
      <c r="AEE2172" s="40"/>
      <c r="AEF2172" s="40"/>
      <c r="AEG2172" s="40"/>
      <c r="AEH2172" s="40"/>
      <c r="AEI2172" s="40"/>
      <c r="AEJ2172" s="40"/>
      <c r="AEK2172" s="40"/>
      <c r="AEL2172" s="40"/>
      <c r="AEM2172" s="40"/>
      <c r="AEN2172" s="40"/>
      <c r="AEO2172" s="40"/>
      <c r="AEP2172" s="40"/>
      <c r="AEQ2172" s="40"/>
      <c r="AER2172" s="40"/>
      <c r="AES2172" s="40"/>
      <c r="AET2172" s="40"/>
      <c r="AEU2172" s="40"/>
      <c r="AEV2172" s="40"/>
      <c r="AEW2172" s="40"/>
      <c r="AEX2172" s="40"/>
      <c r="AEY2172" s="40"/>
      <c r="AEZ2172" s="40"/>
      <c r="AFA2172" s="40"/>
      <c r="AFB2172" s="40"/>
      <c r="AFC2172" s="40"/>
      <c r="AFD2172" s="40"/>
      <c r="AFE2172" s="40"/>
      <c r="AFF2172" s="40"/>
      <c r="AFG2172" s="40"/>
      <c r="AFH2172" s="40"/>
      <c r="AFI2172" s="40"/>
      <c r="AFJ2172" s="40"/>
      <c r="AFK2172" s="40"/>
      <c r="AFL2172" s="40"/>
      <c r="AFM2172" s="40"/>
      <c r="AFN2172" s="40"/>
      <c r="AFO2172" s="40"/>
      <c r="AFP2172" s="40"/>
      <c r="AFQ2172" s="40"/>
      <c r="AFR2172" s="40"/>
      <c r="AFS2172" s="40"/>
      <c r="AFT2172" s="40"/>
      <c r="AFU2172" s="40"/>
      <c r="AFV2172" s="40"/>
      <c r="AFW2172" s="40"/>
      <c r="AFX2172" s="40"/>
      <c r="AFY2172" s="40"/>
      <c r="AFZ2172" s="40"/>
      <c r="AGA2172" s="40"/>
      <c r="AGB2172" s="40"/>
      <c r="AGC2172" s="40"/>
      <c r="AGD2172" s="40"/>
      <c r="AGE2172" s="40"/>
      <c r="AGF2172" s="40"/>
      <c r="AGG2172" s="40"/>
      <c r="AGH2172" s="40"/>
      <c r="AGI2172" s="40"/>
      <c r="AGJ2172" s="40"/>
      <c r="AGK2172" s="40"/>
      <c r="AGL2172" s="40"/>
      <c r="AGM2172" s="40"/>
      <c r="AGN2172" s="40"/>
      <c r="AGO2172" s="40"/>
      <c r="AGP2172" s="40"/>
      <c r="AGQ2172" s="40"/>
      <c r="AGR2172" s="40"/>
      <c r="AGS2172" s="40"/>
      <c r="AGT2172" s="40"/>
      <c r="AGU2172" s="40"/>
      <c r="AGV2172" s="40"/>
      <c r="AGW2172" s="40"/>
      <c r="AGX2172" s="40"/>
      <c r="AGY2172" s="40"/>
      <c r="AGZ2172" s="40"/>
      <c r="AHA2172" s="40"/>
      <c r="AHB2172" s="40"/>
      <c r="AHC2172" s="40"/>
      <c r="AHD2172" s="40"/>
      <c r="AHE2172" s="40"/>
      <c r="AHF2172" s="40"/>
      <c r="AHG2172" s="40"/>
      <c r="AHH2172" s="40"/>
      <c r="AHI2172" s="40"/>
      <c r="AHJ2172" s="40"/>
      <c r="AHK2172" s="40"/>
      <c r="AHL2172" s="40"/>
      <c r="AHM2172" s="40"/>
      <c r="AHN2172" s="40"/>
      <c r="AHO2172" s="40"/>
      <c r="AHP2172" s="40"/>
      <c r="AHQ2172" s="40"/>
      <c r="AHR2172" s="40"/>
      <c r="AHS2172" s="40"/>
      <c r="AHT2172" s="40"/>
      <c r="AHU2172" s="40"/>
      <c r="AHV2172" s="40"/>
      <c r="AHW2172" s="40"/>
      <c r="AHX2172" s="40"/>
      <c r="AHY2172" s="40"/>
      <c r="AHZ2172" s="40"/>
      <c r="AIA2172" s="40"/>
      <c r="AIB2172" s="40"/>
      <c r="AIC2172" s="40"/>
      <c r="AID2172" s="40"/>
      <c r="AIE2172" s="40"/>
      <c r="AIF2172" s="40"/>
      <c r="AIG2172" s="40"/>
      <c r="AIH2172" s="40"/>
      <c r="AII2172" s="40"/>
      <c r="AIJ2172" s="40"/>
      <c r="AIK2172" s="40"/>
      <c r="AIL2172" s="40"/>
      <c r="AIM2172" s="40"/>
      <c r="AIN2172" s="40"/>
      <c r="AIO2172" s="40"/>
      <c r="AIP2172" s="40"/>
      <c r="AIQ2172" s="40"/>
      <c r="AIR2172" s="40"/>
      <c r="AIS2172" s="40"/>
      <c r="AIT2172" s="40"/>
      <c r="AIU2172" s="40"/>
      <c r="AIV2172" s="40"/>
      <c r="AIW2172" s="40"/>
      <c r="AIX2172" s="40"/>
      <c r="AIY2172" s="40"/>
      <c r="AIZ2172" s="40"/>
      <c r="AJA2172" s="40"/>
      <c r="AJB2172" s="40"/>
      <c r="AJC2172" s="40"/>
      <c r="AJD2172" s="40"/>
      <c r="AJE2172" s="40"/>
      <c r="AJF2172" s="40"/>
      <c r="AJG2172" s="40"/>
      <c r="AJH2172" s="40"/>
      <c r="AJI2172" s="40"/>
      <c r="AJJ2172" s="40"/>
      <c r="AJK2172" s="40"/>
      <c r="AJL2172" s="40"/>
      <c r="AJM2172" s="40"/>
      <c r="AJN2172" s="40"/>
      <c r="AJO2172" s="40"/>
      <c r="AJP2172" s="40"/>
      <c r="AJQ2172" s="40"/>
      <c r="AJR2172" s="40"/>
      <c r="AJS2172" s="40"/>
      <c r="AJT2172" s="40"/>
      <c r="AJU2172" s="40"/>
      <c r="AJV2172" s="40"/>
      <c r="AJW2172" s="40"/>
      <c r="AJX2172" s="40"/>
      <c r="AJY2172" s="40"/>
      <c r="AJZ2172" s="40"/>
      <c r="AKA2172" s="40"/>
      <c r="AKB2172" s="40"/>
      <c r="AKC2172" s="40"/>
      <c r="AKD2172" s="40"/>
      <c r="AKE2172" s="40"/>
      <c r="AKF2172" s="40"/>
      <c r="AKG2172" s="40"/>
      <c r="AKH2172" s="40"/>
      <c r="AKI2172" s="40"/>
      <c r="AKJ2172" s="40"/>
      <c r="AKK2172" s="40"/>
      <c r="AKL2172" s="40"/>
      <c r="AKM2172" s="40"/>
      <c r="AKN2172" s="40"/>
      <c r="AKO2172" s="40"/>
      <c r="AKP2172" s="40"/>
      <c r="AKQ2172" s="40"/>
      <c r="AKR2172" s="40"/>
      <c r="AKS2172" s="40"/>
      <c r="AKT2172" s="40"/>
      <c r="AKU2172" s="40"/>
      <c r="AKV2172" s="40"/>
      <c r="AKW2172" s="40"/>
      <c r="AKX2172" s="40"/>
      <c r="AKY2172" s="40"/>
      <c r="AKZ2172" s="40"/>
      <c r="ALA2172" s="40"/>
      <c r="ALB2172" s="40"/>
      <c r="ALC2172" s="40"/>
      <c r="ALD2172" s="40"/>
      <c r="ALE2172" s="40"/>
      <c r="ALF2172" s="40"/>
      <c r="ALG2172" s="40"/>
      <c r="ALH2172" s="40"/>
      <c r="ALI2172" s="40"/>
      <c r="ALJ2172" s="40"/>
      <c r="ALK2172" s="40"/>
      <c r="ALL2172" s="40"/>
      <c r="ALM2172" s="40"/>
      <c r="ALN2172" s="40"/>
      <c r="ALO2172" s="40"/>
      <c r="ALP2172" s="40"/>
      <c r="ALQ2172" s="40"/>
      <c r="ALR2172" s="40"/>
      <c r="ALS2172" s="40"/>
      <c r="ALT2172" s="40"/>
      <c r="ALU2172" s="40"/>
      <c r="ALV2172" s="40"/>
      <c r="ALW2172" s="40"/>
      <c r="ALX2172" s="40"/>
      <c r="ALY2172" s="40"/>
      <c r="ALZ2172" s="40"/>
      <c r="AMA2172" s="40"/>
      <c r="AMB2172" s="40"/>
      <c r="AMC2172" s="40"/>
      <c r="AMD2172" s="40"/>
      <c r="AME2172" s="40"/>
      <c r="AMF2172" s="40"/>
      <c r="AMG2172" s="40"/>
      <c r="AMH2172" s="40"/>
      <c r="AMI2172" s="40"/>
      <c r="AMJ2172" s="40"/>
      <c r="AMK2172" s="40"/>
      <c r="AML2172" s="40"/>
      <c r="AMM2172" s="40"/>
      <c r="AMN2172" s="40"/>
      <c r="AMO2172" s="40"/>
      <c r="AMP2172" s="40"/>
      <c r="AMQ2172" s="40"/>
      <c r="AMR2172" s="40"/>
      <c r="AMS2172" s="40"/>
      <c r="AMT2172" s="40"/>
      <c r="AMU2172" s="40"/>
      <c r="AMV2172" s="40"/>
      <c r="AMW2172" s="40"/>
      <c r="AMX2172" s="40"/>
      <c r="AMY2172" s="40"/>
      <c r="AMZ2172" s="40"/>
      <c r="ANA2172" s="40"/>
      <c r="ANB2172" s="40"/>
      <c r="ANC2172" s="40"/>
      <c r="AND2172" s="40"/>
      <c r="ANE2172" s="40"/>
      <c r="ANF2172" s="40"/>
      <c r="ANG2172" s="40"/>
      <c r="ANH2172" s="40"/>
      <c r="ANI2172" s="40"/>
      <c r="ANJ2172" s="40"/>
      <c r="ANK2172" s="40"/>
      <c r="ANL2172" s="40"/>
      <c r="ANM2172" s="40"/>
      <c r="ANN2172" s="40"/>
      <c r="ANO2172" s="40"/>
      <c r="ANP2172" s="40"/>
      <c r="ANQ2172" s="40"/>
      <c r="ANR2172" s="40"/>
      <c r="ANS2172" s="40"/>
      <c r="ANT2172" s="40"/>
      <c r="ANU2172" s="40"/>
      <c r="ANV2172" s="40"/>
      <c r="ANW2172" s="40"/>
      <c r="ANX2172" s="40"/>
      <c r="ANY2172" s="40"/>
      <c r="ANZ2172" s="40"/>
      <c r="AOA2172" s="40"/>
      <c r="AOB2172" s="40"/>
      <c r="AOC2172" s="40"/>
      <c r="AOD2172" s="40"/>
      <c r="AOE2172" s="40"/>
      <c r="AOF2172" s="40"/>
      <c r="AOG2172" s="40"/>
      <c r="AOH2172" s="40"/>
      <c r="AOI2172" s="40"/>
      <c r="AOJ2172" s="40"/>
      <c r="AOK2172" s="40"/>
      <c r="AOL2172" s="40"/>
      <c r="AOM2172" s="40"/>
      <c r="AON2172" s="40"/>
      <c r="AOO2172" s="40"/>
      <c r="AOP2172" s="40"/>
      <c r="AOQ2172" s="40"/>
      <c r="AOR2172" s="40"/>
      <c r="AOS2172" s="40"/>
      <c r="AOT2172" s="40"/>
      <c r="AOU2172" s="40"/>
      <c r="AOV2172" s="40"/>
      <c r="AOW2172" s="40"/>
      <c r="AOX2172" s="40"/>
      <c r="AOY2172" s="40"/>
      <c r="AOZ2172" s="40"/>
      <c r="APA2172" s="40"/>
      <c r="APB2172" s="40"/>
      <c r="APC2172" s="40"/>
      <c r="APD2172" s="40"/>
      <c r="APE2172" s="40"/>
      <c r="APF2172" s="40"/>
      <c r="APG2172" s="40"/>
      <c r="APH2172" s="40"/>
      <c r="API2172" s="40"/>
      <c r="APJ2172" s="40"/>
      <c r="APK2172" s="40"/>
      <c r="APL2172" s="40"/>
      <c r="APM2172" s="40"/>
      <c r="APN2172" s="40"/>
      <c r="APO2172" s="40"/>
      <c r="APP2172" s="40"/>
      <c r="APQ2172" s="40"/>
      <c r="APR2172" s="40"/>
      <c r="APS2172" s="40"/>
      <c r="APT2172" s="40"/>
      <c r="APU2172" s="40"/>
      <c r="APV2172" s="40"/>
      <c r="APW2172" s="40"/>
      <c r="APX2172" s="40"/>
      <c r="APY2172" s="40"/>
      <c r="APZ2172" s="40"/>
      <c r="AQA2172" s="40"/>
      <c r="AQB2172" s="40"/>
      <c r="AQC2172" s="40"/>
      <c r="AQD2172" s="40"/>
      <c r="AQE2172" s="40"/>
      <c r="AQF2172" s="40"/>
      <c r="AQG2172" s="40"/>
      <c r="AQH2172" s="40"/>
      <c r="AQI2172" s="40"/>
      <c r="AQJ2172" s="40"/>
      <c r="AQK2172" s="40"/>
      <c r="AQL2172" s="40"/>
      <c r="AQM2172" s="40"/>
      <c r="AQN2172" s="40"/>
      <c r="AQO2172" s="40"/>
      <c r="AQP2172" s="40"/>
      <c r="AQQ2172" s="40"/>
      <c r="AQR2172" s="40"/>
      <c r="AQS2172" s="40"/>
      <c r="AQT2172" s="40"/>
      <c r="AQU2172" s="40"/>
      <c r="AQV2172" s="40"/>
      <c r="AQW2172" s="40"/>
      <c r="AQX2172" s="40"/>
      <c r="AQY2172" s="40"/>
      <c r="AQZ2172" s="40"/>
      <c r="ARA2172" s="40"/>
      <c r="ARB2172" s="40"/>
      <c r="ARC2172" s="40"/>
      <c r="ARD2172" s="40"/>
      <c r="ARE2172" s="40"/>
      <c r="ARF2172" s="40"/>
      <c r="ARG2172" s="40"/>
      <c r="ARH2172" s="40"/>
      <c r="ARI2172" s="40"/>
      <c r="ARJ2172" s="40"/>
      <c r="ARK2172" s="40"/>
      <c r="ARL2172" s="40"/>
      <c r="ARM2172" s="40"/>
      <c r="ARN2172" s="40"/>
      <c r="ARO2172" s="40"/>
      <c r="ARP2172" s="40"/>
      <c r="ARQ2172" s="40"/>
      <c r="ARR2172" s="40"/>
      <c r="ARS2172" s="40"/>
      <c r="ART2172" s="40"/>
      <c r="ARU2172" s="40"/>
      <c r="ARV2172" s="40"/>
      <c r="ARW2172" s="40"/>
      <c r="ARX2172" s="40"/>
      <c r="ARY2172" s="40"/>
      <c r="ARZ2172" s="40"/>
      <c r="ASA2172" s="40"/>
      <c r="ASB2172" s="40"/>
      <c r="ASC2172" s="40"/>
      <c r="ASD2172" s="40"/>
      <c r="ASE2172" s="40"/>
      <c r="ASF2172" s="40"/>
      <c r="ASG2172" s="40"/>
      <c r="ASH2172" s="40"/>
      <c r="ASI2172" s="40"/>
      <c r="ASJ2172" s="40"/>
      <c r="ASK2172" s="40"/>
      <c r="ASL2172" s="40"/>
      <c r="ASM2172" s="40"/>
      <c r="ASN2172" s="40"/>
      <c r="ASO2172" s="40"/>
      <c r="ASP2172" s="40"/>
      <c r="ASQ2172" s="40"/>
      <c r="ASR2172" s="40"/>
      <c r="ASS2172" s="40"/>
      <c r="AST2172" s="40"/>
      <c r="ASU2172" s="40"/>
      <c r="ASV2172" s="40"/>
      <c r="ASW2172" s="40"/>
      <c r="ASX2172" s="40"/>
      <c r="ASY2172" s="40"/>
      <c r="ASZ2172" s="40"/>
      <c r="ATA2172" s="40"/>
      <c r="ATB2172" s="40"/>
      <c r="ATC2172" s="40"/>
      <c r="ATD2172" s="40"/>
      <c r="ATE2172" s="40"/>
      <c r="ATF2172" s="40"/>
      <c r="ATG2172" s="40"/>
      <c r="ATH2172" s="40"/>
      <c r="ATI2172" s="40"/>
      <c r="ATJ2172" s="40"/>
      <c r="ATK2172" s="40"/>
      <c r="ATL2172" s="40"/>
      <c r="ATM2172" s="40"/>
      <c r="ATN2172" s="40"/>
      <c r="ATO2172" s="40"/>
      <c r="ATP2172" s="40"/>
      <c r="ATQ2172" s="40"/>
      <c r="ATR2172" s="40"/>
      <c r="ATS2172" s="40"/>
      <c r="ATT2172" s="40"/>
      <c r="ATU2172" s="40"/>
      <c r="ATV2172" s="40"/>
      <c r="ATW2172" s="40"/>
      <c r="ATX2172" s="40"/>
      <c r="ATY2172" s="40"/>
      <c r="ATZ2172" s="40"/>
      <c r="AUA2172" s="40"/>
      <c r="AUB2172" s="40"/>
      <c r="AUC2172" s="40"/>
      <c r="AUD2172" s="40"/>
      <c r="AUE2172" s="40"/>
      <c r="AUF2172" s="40"/>
      <c r="AUG2172" s="40"/>
      <c r="AUH2172" s="40"/>
      <c r="AUI2172" s="40"/>
      <c r="AUJ2172" s="40"/>
      <c r="AUK2172" s="40"/>
      <c r="AUL2172" s="40"/>
      <c r="AUM2172" s="40"/>
      <c r="AUN2172" s="40"/>
      <c r="AUO2172" s="40"/>
      <c r="AUP2172" s="40"/>
      <c r="AUQ2172" s="40"/>
      <c r="AUR2172" s="40"/>
      <c r="AUS2172" s="40"/>
      <c r="AUT2172" s="40"/>
      <c r="AUU2172" s="40"/>
      <c r="AUV2172" s="40"/>
      <c r="AUW2172" s="40"/>
      <c r="AUX2172" s="40"/>
      <c r="AUY2172" s="40"/>
      <c r="AUZ2172" s="40"/>
      <c r="AVA2172" s="40"/>
      <c r="AVB2172" s="40"/>
      <c r="AVC2172" s="40"/>
      <c r="AVD2172" s="40"/>
      <c r="AVE2172" s="40"/>
      <c r="AVF2172" s="40"/>
      <c r="AVG2172" s="40"/>
      <c r="AVH2172" s="40"/>
      <c r="AVI2172" s="40"/>
      <c r="AVJ2172" s="40"/>
      <c r="AVK2172" s="40"/>
      <c r="AVL2172" s="40"/>
      <c r="AVM2172" s="40"/>
      <c r="AVN2172" s="40"/>
      <c r="AVO2172" s="40"/>
      <c r="AVP2172" s="40"/>
      <c r="AVQ2172" s="40"/>
      <c r="AVR2172" s="40"/>
      <c r="AVS2172" s="40"/>
      <c r="AVT2172" s="40"/>
      <c r="AVU2172" s="40"/>
      <c r="AVV2172" s="40"/>
      <c r="AVW2172" s="40"/>
      <c r="AVX2172" s="40"/>
      <c r="AVY2172" s="40"/>
      <c r="AVZ2172" s="40"/>
      <c r="AWA2172" s="40"/>
      <c r="AWB2172" s="40"/>
      <c r="AWC2172" s="40"/>
      <c r="AWD2172" s="40"/>
      <c r="AWE2172" s="40"/>
      <c r="AWF2172" s="40"/>
      <c r="AWG2172" s="40"/>
      <c r="AWH2172" s="40"/>
      <c r="AWI2172" s="40"/>
      <c r="AWJ2172" s="40"/>
      <c r="AWK2172" s="40"/>
      <c r="AWL2172" s="40"/>
      <c r="AWM2172" s="40"/>
      <c r="AWN2172" s="40"/>
      <c r="AWO2172" s="40"/>
      <c r="AWP2172" s="40"/>
      <c r="AWQ2172" s="40"/>
      <c r="AWR2172" s="40"/>
      <c r="AWS2172" s="40"/>
      <c r="AWT2172" s="40"/>
      <c r="AWU2172" s="40"/>
      <c r="AWV2172" s="40"/>
      <c r="AWW2172" s="40"/>
      <c r="AWX2172" s="40"/>
      <c r="AWY2172" s="40"/>
      <c r="AWZ2172" s="40"/>
      <c r="AXA2172" s="40"/>
      <c r="AXB2172" s="40"/>
      <c r="AXC2172" s="40"/>
      <c r="AXD2172" s="40"/>
      <c r="AXE2172" s="40"/>
      <c r="AXF2172" s="40"/>
      <c r="AXG2172" s="40"/>
      <c r="AXH2172" s="40"/>
      <c r="AXI2172" s="40"/>
      <c r="AXJ2172" s="40"/>
      <c r="AXK2172" s="40"/>
      <c r="AXL2172" s="40"/>
      <c r="AXM2172" s="40"/>
      <c r="AXN2172" s="40"/>
      <c r="AXO2172" s="40"/>
      <c r="AXP2172" s="40"/>
      <c r="AXQ2172" s="40"/>
      <c r="AXR2172" s="40"/>
      <c r="AXS2172" s="40"/>
      <c r="AXT2172" s="40"/>
      <c r="AXU2172" s="40"/>
      <c r="AXV2172" s="40"/>
      <c r="AXW2172" s="40"/>
      <c r="AXX2172" s="40"/>
      <c r="AXY2172" s="40"/>
      <c r="AXZ2172" s="40"/>
      <c r="AYA2172" s="40"/>
      <c r="AYB2172" s="40"/>
      <c r="AYC2172" s="40"/>
      <c r="AYD2172" s="40"/>
      <c r="AYE2172" s="40"/>
      <c r="AYF2172" s="40"/>
      <c r="AYG2172" s="40"/>
      <c r="AYH2172" s="40"/>
      <c r="AYI2172" s="40"/>
      <c r="AYJ2172" s="40"/>
      <c r="AYK2172" s="40"/>
      <c r="AYL2172" s="40"/>
      <c r="AYM2172" s="40"/>
      <c r="AYN2172" s="40"/>
      <c r="AYO2172" s="40"/>
      <c r="AYP2172" s="40"/>
      <c r="AYQ2172" s="40"/>
      <c r="AYR2172" s="40"/>
      <c r="AYS2172" s="40"/>
      <c r="AYT2172" s="40"/>
      <c r="AYU2172" s="40"/>
      <c r="AYV2172" s="40"/>
      <c r="AYW2172" s="40"/>
      <c r="AYX2172" s="40"/>
      <c r="AYY2172" s="40"/>
      <c r="AYZ2172" s="40"/>
      <c r="AZA2172" s="40"/>
      <c r="AZB2172" s="40"/>
      <c r="AZC2172" s="40"/>
      <c r="AZD2172" s="40"/>
      <c r="AZE2172" s="40"/>
      <c r="AZF2172" s="40"/>
      <c r="AZG2172" s="40"/>
      <c r="AZH2172" s="40"/>
      <c r="AZI2172" s="40"/>
      <c r="AZJ2172" s="40"/>
      <c r="AZK2172" s="40"/>
      <c r="AZL2172" s="40"/>
      <c r="AZM2172" s="40"/>
      <c r="AZN2172" s="40"/>
      <c r="AZO2172" s="40"/>
      <c r="AZP2172" s="40"/>
      <c r="AZQ2172" s="40"/>
      <c r="AZR2172" s="40"/>
      <c r="AZS2172" s="40"/>
      <c r="AZT2172" s="40"/>
      <c r="AZU2172" s="40"/>
      <c r="AZV2172" s="40"/>
      <c r="AZW2172" s="40"/>
      <c r="AZX2172" s="40"/>
      <c r="AZY2172" s="40"/>
      <c r="AZZ2172" s="40"/>
      <c r="BAA2172" s="40"/>
      <c r="BAB2172" s="40"/>
      <c r="BAC2172" s="40"/>
      <c r="BAD2172" s="40"/>
      <c r="BAE2172" s="40"/>
      <c r="BAF2172" s="40"/>
      <c r="BAG2172" s="40"/>
      <c r="BAH2172" s="40"/>
      <c r="BAI2172" s="40"/>
      <c r="BAJ2172" s="40"/>
      <c r="BAK2172" s="40"/>
      <c r="BAL2172" s="40"/>
      <c r="BAM2172" s="40"/>
      <c r="BAN2172" s="40"/>
      <c r="BAO2172" s="40"/>
      <c r="BAP2172" s="40"/>
      <c r="BAQ2172" s="40"/>
      <c r="BAR2172" s="40"/>
      <c r="BAS2172" s="40"/>
      <c r="BAT2172" s="40"/>
      <c r="BAU2172" s="40"/>
      <c r="BAV2172" s="40"/>
      <c r="BAW2172" s="40"/>
      <c r="BAX2172" s="40"/>
      <c r="BAY2172" s="40"/>
      <c r="BAZ2172" s="40"/>
      <c r="BBA2172" s="40"/>
      <c r="BBB2172" s="40"/>
      <c r="BBC2172" s="40"/>
      <c r="BBD2172" s="40"/>
      <c r="BBE2172" s="40"/>
      <c r="BBF2172" s="40"/>
      <c r="BBG2172" s="40"/>
      <c r="BBH2172" s="40"/>
      <c r="BBI2172" s="40"/>
      <c r="BBJ2172" s="40"/>
      <c r="BBK2172" s="40"/>
      <c r="BBL2172" s="40"/>
      <c r="BBM2172" s="40"/>
      <c r="BBN2172" s="40"/>
      <c r="BBO2172" s="40"/>
      <c r="BBP2172" s="40"/>
      <c r="BBQ2172" s="40"/>
      <c r="BBR2172" s="40"/>
      <c r="BBS2172" s="40"/>
      <c r="BBT2172" s="40"/>
      <c r="BBU2172" s="40"/>
      <c r="BBV2172" s="40"/>
      <c r="BBW2172" s="40"/>
      <c r="BBX2172" s="40"/>
      <c r="BBY2172" s="40"/>
      <c r="BBZ2172" s="40"/>
      <c r="BCA2172" s="40"/>
      <c r="BCB2172" s="40"/>
      <c r="BCC2172" s="40"/>
      <c r="BCD2172" s="40"/>
      <c r="BCE2172" s="40"/>
      <c r="BCF2172" s="40"/>
      <c r="BCG2172" s="40"/>
      <c r="BCH2172" s="40"/>
      <c r="BCI2172" s="40"/>
      <c r="BCJ2172" s="40"/>
      <c r="BCK2172" s="40"/>
      <c r="BCL2172" s="40"/>
      <c r="BCM2172" s="40"/>
      <c r="BCN2172" s="40"/>
      <c r="BCO2172" s="40"/>
      <c r="BCP2172" s="40"/>
      <c r="BCQ2172" s="40"/>
      <c r="BCR2172" s="40"/>
      <c r="BCS2172" s="40"/>
      <c r="BCT2172" s="40"/>
      <c r="BCU2172" s="40"/>
      <c r="BCV2172" s="40"/>
      <c r="BCW2172" s="40"/>
      <c r="BCX2172" s="40"/>
      <c r="BCY2172" s="40"/>
      <c r="BCZ2172" s="40"/>
      <c r="BDA2172" s="40"/>
      <c r="BDB2172" s="40"/>
      <c r="BDC2172" s="40"/>
      <c r="BDD2172" s="40"/>
      <c r="BDE2172" s="40"/>
      <c r="BDF2172" s="40"/>
      <c r="BDG2172" s="40"/>
      <c r="BDH2172" s="40"/>
      <c r="BDI2172" s="40"/>
      <c r="BDJ2172" s="40"/>
      <c r="BDK2172" s="40"/>
      <c r="BDL2172" s="40"/>
      <c r="BDM2172" s="40"/>
      <c r="BDN2172" s="40"/>
      <c r="BDO2172" s="40"/>
      <c r="BDP2172" s="40"/>
      <c r="BDQ2172" s="40"/>
      <c r="BDR2172" s="40"/>
      <c r="BDS2172" s="40"/>
      <c r="BDT2172" s="40"/>
      <c r="BDU2172" s="40"/>
      <c r="BDV2172" s="40"/>
      <c r="BDW2172" s="40"/>
      <c r="BDX2172" s="40"/>
      <c r="BDY2172" s="40"/>
      <c r="BDZ2172" s="40"/>
      <c r="BEA2172" s="40"/>
      <c r="BEB2172" s="40"/>
      <c r="BEC2172" s="40"/>
      <c r="BED2172" s="40"/>
      <c r="BEE2172" s="40"/>
      <c r="BEF2172" s="40"/>
      <c r="BEG2172" s="40"/>
      <c r="BEH2172" s="40"/>
      <c r="BEI2172" s="40"/>
      <c r="BEJ2172" s="40"/>
      <c r="BEK2172" s="40"/>
      <c r="BEL2172" s="40"/>
      <c r="BEM2172" s="40"/>
      <c r="BEN2172" s="40"/>
      <c r="BEO2172" s="40"/>
      <c r="BEP2172" s="40"/>
      <c r="BEQ2172" s="40"/>
      <c r="BER2172" s="40"/>
      <c r="BES2172" s="40"/>
      <c r="BET2172" s="40"/>
      <c r="BEU2172" s="40"/>
      <c r="BEV2172" s="40"/>
      <c r="BEW2172" s="40"/>
      <c r="BEX2172" s="40"/>
      <c r="BEY2172" s="40"/>
      <c r="BEZ2172" s="40"/>
      <c r="BFA2172" s="40"/>
      <c r="BFB2172" s="40"/>
      <c r="BFC2172" s="40"/>
      <c r="BFD2172" s="40"/>
      <c r="BFE2172" s="40"/>
      <c r="BFF2172" s="40"/>
      <c r="BFG2172" s="40"/>
      <c r="BFH2172" s="40"/>
      <c r="BFI2172" s="40"/>
      <c r="BFJ2172" s="40"/>
      <c r="BFK2172" s="40"/>
      <c r="BFL2172" s="40"/>
      <c r="BFM2172" s="40"/>
      <c r="BFN2172" s="40"/>
      <c r="BFO2172" s="40"/>
      <c r="BFP2172" s="40"/>
      <c r="BFQ2172" s="40"/>
      <c r="BFR2172" s="40"/>
      <c r="BFS2172" s="40"/>
      <c r="BFT2172" s="40"/>
      <c r="BFU2172" s="40"/>
      <c r="BFV2172" s="40"/>
      <c r="BFW2172" s="40"/>
      <c r="BFX2172" s="40"/>
      <c r="BFY2172" s="40"/>
      <c r="BFZ2172" s="40"/>
      <c r="BGA2172" s="40"/>
      <c r="BGB2172" s="40"/>
      <c r="BGC2172" s="40"/>
      <c r="BGD2172" s="40"/>
      <c r="BGE2172" s="40"/>
      <c r="BGF2172" s="40"/>
      <c r="BGG2172" s="40"/>
      <c r="BGH2172" s="40"/>
      <c r="BGI2172" s="40"/>
      <c r="BGJ2172" s="40"/>
      <c r="BGK2172" s="40"/>
      <c r="BGL2172" s="40"/>
      <c r="BGM2172" s="40"/>
      <c r="BGN2172" s="40"/>
      <c r="BGO2172" s="40"/>
      <c r="BGP2172" s="40"/>
      <c r="BGQ2172" s="40"/>
      <c r="BGR2172" s="40"/>
      <c r="BGS2172" s="40"/>
      <c r="BGT2172" s="40"/>
      <c r="BGU2172" s="40"/>
      <c r="BGV2172" s="40"/>
      <c r="BGW2172" s="40"/>
      <c r="BGX2172" s="40"/>
      <c r="BGY2172" s="40"/>
      <c r="BGZ2172" s="40"/>
      <c r="BHA2172" s="40"/>
      <c r="BHB2172" s="40"/>
      <c r="BHC2172" s="40"/>
      <c r="BHD2172" s="40"/>
      <c r="BHE2172" s="40"/>
      <c r="BHF2172" s="40"/>
      <c r="BHG2172" s="40"/>
      <c r="BHH2172" s="40"/>
      <c r="BHI2172" s="40"/>
      <c r="BHJ2172" s="40"/>
      <c r="BHK2172" s="40"/>
      <c r="BHL2172" s="40"/>
      <c r="BHM2172" s="40"/>
      <c r="BHN2172" s="40"/>
      <c r="BHO2172" s="40"/>
      <c r="BHP2172" s="40"/>
      <c r="BHQ2172" s="40"/>
      <c r="BHR2172" s="40"/>
      <c r="BHS2172" s="40"/>
      <c r="BHT2172" s="40"/>
      <c r="BHU2172" s="40"/>
      <c r="BHV2172" s="40"/>
      <c r="BHW2172" s="40"/>
      <c r="BHX2172" s="40"/>
      <c r="BHY2172" s="40"/>
      <c r="BHZ2172" s="40"/>
      <c r="BIA2172" s="40"/>
      <c r="BIB2172" s="40"/>
      <c r="BIC2172" s="40"/>
      <c r="BID2172" s="40"/>
      <c r="BIE2172" s="40"/>
      <c r="BIF2172" s="40"/>
      <c r="BIG2172" s="40"/>
      <c r="BIH2172" s="40"/>
      <c r="BII2172" s="40"/>
      <c r="BIJ2172" s="40"/>
      <c r="BIK2172" s="40"/>
      <c r="BIL2172" s="40"/>
      <c r="BIM2172" s="40"/>
      <c r="BIN2172" s="40"/>
      <c r="BIO2172" s="40"/>
      <c r="BIP2172" s="40"/>
      <c r="BIQ2172" s="40"/>
      <c r="BIR2172" s="40"/>
      <c r="BIS2172" s="40"/>
      <c r="BIT2172" s="40"/>
      <c r="BIU2172" s="40"/>
      <c r="BIV2172" s="40"/>
      <c r="BIW2172" s="40"/>
      <c r="BIX2172" s="40"/>
      <c r="BIY2172" s="40"/>
      <c r="BIZ2172" s="40"/>
      <c r="BJA2172" s="40"/>
      <c r="BJB2172" s="40"/>
      <c r="BJC2172" s="40"/>
      <c r="BJD2172" s="40"/>
      <c r="BJE2172" s="40"/>
      <c r="BJF2172" s="40"/>
      <c r="BJG2172" s="40"/>
      <c r="BJH2172" s="40"/>
      <c r="BJI2172" s="40"/>
      <c r="BJJ2172" s="40"/>
      <c r="BJK2172" s="40"/>
      <c r="BJL2172" s="40"/>
      <c r="BJM2172" s="40"/>
      <c r="BJN2172" s="40"/>
      <c r="BJO2172" s="40"/>
      <c r="BJP2172" s="40"/>
      <c r="BJQ2172" s="40"/>
      <c r="BJR2172" s="40"/>
      <c r="BJS2172" s="40"/>
      <c r="BJT2172" s="40"/>
      <c r="BJU2172" s="40"/>
      <c r="BJV2172" s="40"/>
      <c r="BJW2172" s="40"/>
      <c r="BJX2172" s="40"/>
      <c r="BJY2172" s="40"/>
      <c r="BJZ2172" s="40"/>
      <c r="BKA2172" s="40"/>
      <c r="BKB2172" s="40"/>
      <c r="BKC2172" s="40"/>
      <c r="BKD2172" s="40"/>
      <c r="BKE2172" s="40"/>
      <c r="BKF2172" s="40"/>
      <c r="BKG2172" s="40"/>
      <c r="BKH2172" s="40"/>
      <c r="BKI2172" s="40"/>
      <c r="BKJ2172" s="40"/>
      <c r="BKK2172" s="40"/>
      <c r="BKL2172" s="40"/>
      <c r="BKM2172" s="40"/>
      <c r="BKN2172" s="40"/>
      <c r="BKO2172" s="40"/>
      <c r="BKP2172" s="40"/>
      <c r="BKQ2172" s="40"/>
      <c r="BKR2172" s="40"/>
      <c r="BKS2172" s="40"/>
      <c r="BKT2172" s="40"/>
      <c r="BKU2172" s="40"/>
      <c r="BKV2172" s="40"/>
      <c r="BKW2172" s="40"/>
      <c r="BKX2172" s="40"/>
      <c r="BKY2172" s="40"/>
      <c r="BKZ2172" s="40"/>
      <c r="BLA2172" s="40"/>
      <c r="BLB2172" s="40"/>
      <c r="BLC2172" s="40"/>
      <c r="BLD2172" s="40"/>
      <c r="BLE2172" s="40"/>
      <c r="BLF2172" s="40"/>
      <c r="BLG2172" s="40"/>
      <c r="BLH2172" s="40"/>
      <c r="BLI2172" s="40"/>
      <c r="BLJ2172" s="40"/>
      <c r="BLK2172" s="40"/>
      <c r="BLL2172" s="40"/>
      <c r="BLM2172" s="40"/>
      <c r="BLN2172" s="40"/>
      <c r="BLO2172" s="40"/>
      <c r="BLP2172" s="40"/>
      <c r="BLQ2172" s="40"/>
      <c r="BLR2172" s="40"/>
      <c r="BLS2172" s="40"/>
      <c r="BLT2172" s="40"/>
      <c r="BLU2172" s="40"/>
      <c r="BLV2172" s="40"/>
      <c r="BLW2172" s="40"/>
      <c r="BLX2172" s="40"/>
      <c r="BLY2172" s="40"/>
      <c r="BLZ2172" s="40"/>
      <c r="BMA2172" s="40"/>
      <c r="BMB2172" s="40"/>
      <c r="BMC2172" s="40"/>
      <c r="BMD2172" s="40"/>
      <c r="BME2172" s="40"/>
      <c r="BMF2172" s="40"/>
      <c r="BMG2172" s="40"/>
      <c r="BMH2172" s="40"/>
      <c r="BMI2172" s="40"/>
      <c r="BMJ2172" s="40"/>
      <c r="BMK2172" s="40"/>
      <c r="BML2172" s="40"/>
      <c r="BMM2172" s="40"/>
      <c r="BMN2172" s="40"/>
      <c r="BMO2172" s="40"/>
      <c r="BMP2172" s="40"/>
      <c r="BMQ2172" s="40"/>
      <c r="BMR2172" s="40"/>
      <c r="BMS2172" s="40"/>
      <c r="BMT2172" s="40"/>
      <c r="BMU2172" s="40"/>
      <c r="BMV2172" s="40"/>
      <c r="BMW2172" s="40"/>
      <c r="BMX2172" s="40"/>
      <c r="BMY2172" s="40"/>
      <c r="BMZ2172" s="40"/>
      <c r="BNA2172" s="40"/>
      <c r="BNB2172" s="40"/>
      <c r="BNC2172" s="40"/>
      <c r="BND2172" s="40"/>
      <c r="BNE2172" s="40"/>
      <c r="BNF2172" s="40"/>
      <c r="BNG2172" s="40"/>
      <c r="BNH2172" s="40"/>
      <c r="BNI2172" s="40"/>
      <c r="BNJ2172" s="40"/>
      <c r="BNK2172" s="40"/>
      <c r="BNL2172" s="40"/>
      <c r="BNM2172" s="40"/>
      <c r="BNN2172" s="40"/>
      <c r="BNO2172" s="40"/>
      <c r="BNP2172" s="40"/>
      <c r="BNQ2172" s="40"/>
      <c r="BNR2172" s="40"/>
      <c r="BNS2172" s="40"/>
      <c r="BNT2172" s="40"/>
      <c r="BNU2172" s="40"/>
      <c r="BNV2172" s="40"/>
      <c r="BNW2172" s="40"/>
      <c r="BNX2172" s="40"/>
      <c r="BNY2172" s="40"/>
      <c r="BNZ2172" s="40"/>
      <c r="BOA2172" s="40"/>
      <c r="BOB2172" s="40"/>
      <c r="BOC2172" s="40"/>
      <c r="BOD2172" s="40"/>
      <c r="BOE2172" s="40"/>
      <c r="BOF2172" s="40"/>
      <c r="BOG2172" s="40"/>
      <c r="BOH2172" s="40"/>
      <c r="BOI2172" s="40"/>
      <c r="BOJ2172" s="40"/>
      <c r="BOK2172" s="40"/>
      <c r="BOL2172" s="40"/>
      <c r="BOM2172" s="40"/>
      <c r="BON2172" s="40"/>
      <c r="BOO2172" s="40"/>
      <c r="BOP2172" s="40"/>
      <c r="BOQ2172" s="40"/>
      <c r="BOR2172" s="40"/>
      <c r="BOS2172" s="40"/>
      <c r="BOT2172" s="40"/>
      <c r="BOU2172" s="40"/>
      <c r="BOV2172" s="40"/>
      <c r="BOW2172" s="40"/>
      <c r="BOX2172" s="40"/>
      <c r="BOY2172" s="40"/>
      <c r="BOZ2172" s="40"/>
      <c r="BPA2172" s="40"/>
      <c r="BPB2172" s="40"/>
      <c r="BPC2172" s="40"/>
      <c r="BPD2172" s="40"/>
      <c r="BPE2172" s="40"/>
      <c r="BPF2172" s="40"/>
      <c r="BPG2172" s="40"/>
      <c r="BPH2172" s="40"/>
      <c r="BPI2172" s="40"/>
      <c r="BPJ2172" s="40"/>
      <c r="BPK2172" s="40"/>
      <c r="BPL2172" s="40"/>
      <c r="BPM2172" s="40"/>
      <c r="BPN2172" s="40"/>
      <c r="BPO2172" s="40"/>
      <c r="BPP2172" s="40"/>
      <c r="BPQ2172" s="40"/>
      <c r="BPR2172" s="40"/>
      <c r="BPS2172" s="40"/>
      <c r="BPT2172" s="40"/>
      <c r="BPU2172" s="40"/>
      <c r="BPV2172" s="40"/>
      <c r="BPW2172" s="40"/>
      <c r="BPX2172" s="40"/>
      <c r="BPY2172" s="40"/>
      <c r="BPZ2172" s="40"/>
      <c r="BQA2172" s="40"/>
      <c r="BQB2172" s="40"/>
      <c r="BQC2172" s="40"/>
      <c r="BQD2172" s="40"/>
      <c r="BQE2172" s="40"/>
      <c r="BQF2172" s="40"/>
      <c r="BQG2172" s="40"/>
      <c r="BQH2172" s="40"/>
      <c r="BQI2172" s="40"/>
      <c r="BQJ2172" s="40"/>
      <c r="BQK2172" s="40"/>
      <c r="BQL2172" s="40"/>
      <c r="BQM2172" s="40"/>
      <c r="BQN2172" s="40"/>
      <c r="BQO2172" s="40"/>
      <c r="BQP2172" s="40"/>
      <c r="BQQ2172" s="40"/>
      <c r="BQR2172" s="40"/>
      <c r="BQS2172" s="40"/>
      <c r="BQT2172" s="40"/>
      <c r="BQU2172" s="40"/>
      <c r="BQV2172" s="40"/>
      <c r="BQW2172" s="40"/>
      <c r="BQX2172" s="40"/>
      <c r="BQY2172" s="40"/>
      <c r="BQZ2172" s="40"/>
      <c r="BRA2172" s="40"/>
      <c r="BRB2172" s="40"/>
      <c r="BRC2172" s="40"/>
      <c r="BRD2172" s="40"/>
      <c r="BRE2172" s="40"/>
      <c r="BRF2172" s="40"/>
      <c r="BRG2172" s="40"/>
      <c r="BRH2172" s="40"/>
      <c r="BRI2172" s="40"/>
      <c r="BRJ2172" s="40"/>
      <c r="BRK2172" s="40"/>
      <c r="BRL2172" s="40"/>
      <c r="BRM2172" s="40"/>
      <c r="BRN2172" s="40"/>
      <c r="BRO2172" s="40"/>
      <c r="BRP2172" s="40"/>
      <c r="BRQ2172" s="40"/>
      <c r="BRR2172" s="40"/>
      <c r="BRS2172" s="40"/>
      <c r="BRT2172" s="40"/>
      <c r="BRU2172" s="40"/>
      <c r="BRV2172" s="40"/>
      <c r="BRW2172" s="40"/>
      <c r="BRX2172" s="40"/>
      <c r="BRY2172" s="40"/>
      <c r="BRZ2172" s="40"/>
      <c r="BSA2172" s="40"/>
      <c r="BSB2172" s="40"/>
      <c r="BSC2172" s="40"/>
      <c r="BSD2172" s="40"/>
      <c r="BSE2172" s="40"/>
      <c r="BSF2172" s="40"/>
      <c r="BSG2172" s="40"/>
      <c r="BSH2172" s="40"/>
      <c r="BSI2172" s="40"/>
      <c r="BSJ2172" s="40"/>
      <c r="BSK2172" s="40"/>
      <c r="BSL2172" s="40"/>
      <c r="BSM2172" s="40"/>
      <c r="BSN2172" s="40"/>
      <c r="BSO2172" s="40"/>
      <c r="BSP2172" s="40"/>
      <c r="BSQ2172" s="40"/>
      <c r="BSR2172" s="40"/>
      <c r="BSS2172" s="40"/>
      <c r="BST2172" s="40"/>
      <c r="BSU2172" s="40"/>
      <c r="BSV2172" s="40"/>
      <c r="BSW2172" s="40"/>
      <c r="BSX2172" s="40"/>
      <c r="BSY2172" s="40"/>
      <c r="BSZ2172" s="40"/>
      <c r="BTA2172" s="40"/>
      <c r="BTB2172" s="40"/>
      <c r="BTC2172" s="40"/>
      <c r="BTD2172" s="40"/>
      <c r="BTE2172" s="40"/>
      <c r="BTF2172" s="40"/>
      <c r="BTG2172" s="40"/>
      <c r="BTH2172" s="40"/>
      <c r="BTI2172" s="40"/>
      <c r="BTJ2172" s="40"/>
      <c r="BTK2172" s="40"/>
      <c r="BTL2172" s="40"/>
      <c r="BTM2172" s="40"/>
      <c r="BTN2172" s="40"/>
      <c r="BTO2172" s="40"/>
      <c r="BTP2172" s="40"/>
      <c r="BTQ2172" s="40"/>
      <c r="BTR2172" s="40"/>
      <c r="BTS2172" s="40"/>
      <c r="BTT2172" s="40"/>
      <c r="BTU2172" s="40"/>
      <c r="BTV2172" s="40"/>
      <c r="BTW2172" s="40"/>
      <c r="BTX2172" s="40"/>
      <c r="BTY2172" s="40"/>
      <c r="BTZ2172" s="40"/>
      <c r="BUA2172" s="40"/>
      <c r="BUB2172" s="40"/>
      <c r="BUC2172" s="40"/>
      <c r="BUD2172" s="40"/>
      <c r="BUE2172" s="40"/>
      <c r="BUF2172" s="40"/>
      <c r="BUG2172" s="40"/>
      <c r="BUH2172" s="40"/>
      <c r="BUI2172" s="40"/>
      <c r="BUJ2172" s="40"/>
      <c r="BUK2172" s="40"/>
      <c r="BUL2172" s="40"/>
      <c r="BUM2172" s="40"/>
      <c r="BUN2172" s="40"/>
      <c r="BUO2172" s="40"/>
      <c r="BUP2172" s="40"/>
      <c r="BUQ2172" s="40"/>
      <c r="BUR2172" s="40"/>
      <c r="BUS2172" s="40"/>
      <c r="BUT2172" s="40"/>
      <c r="BUU2172" s="40"/>
      <c r="BUV2172" s="40"/>
      <c r="BUW2172" s="40"/>
      <c r="BUX2172" s="40"/>
      <c r="BUY2172" s="40"/>
      <c r="BUZ2172" s="40"/>
      <c r="BVA2172" s="40"/>
      <c r="BVB2172" s="40"/>
      <c r="BVC2172" s="40"/>
      <c r="BVD2172" s="40"/>
      <c r="BVE2172" s="40"/>
      <c r="BVF2172" s="40"/>
      <c r="BVG2172" s="40"/>
      <c r="BVH2172" s="40"/>
      <c r="BVI2172" s="40"/>
      <c r="BVJ2172" s="40"/>
      <c r="BVK2172" s="40"/>
      <c r="BVL2172" s="40"/>
      <c r="BVM2172" s="40"/>
      <c r="BVN2172" s="40"/>
      <c r="BVO2172" s="40"/>
      <c r="BVP2172" s="40"/>
      <c r="BVQ2172" s="40"/>
      <c r="BVR2172" s="40"/>
      <c r="BVS2172" s="40"/>
      <c r="BVT2172" s="40"/>
      <c r="BVU2172" s="40"/>
      <c r="BVV2172" s="40"/>
      <c r="BVW2172" s="40"/>
      <c r="BVX2172" s="40"/>
      <c r="BVY2172" s="40"/>
      <c r="BVZ2172" s="40"/>
      <c r="BWA2172" s="40"/>
      <c r="BWB2172" s="40"/>
      <c r="BWC2172" s="40"/>
      <c r="BWD2172" s="40"/>
      <c r="BWE2172" s="40"/>
      <c r="BWF2172" s="40"/>
      <c r="BWG2172" s="40"/>
      <c r="BWH2172" s="40"/>
      <c r="BWI2172" s="40"/>
      <c r="BWJ2172" s="40"/>
      <c r="BWK2172" s="40"/>
      <c r="BWL2172" s="40"/>
      <c r="BWM2172" s="40"/>
      <c r="BWN2172" s="40"/>
      <c r="BWO2172" s="40"/>
      <c r="BWP2172" s="40"/>
      <c r="BWQ2172" s="40"/>
      <c r="BWR2172" s="40"/>
      <c r="BWS2172" s="40"/>
      <c r="BWT2172" s="40"/>
      <c r="BWU2172" s="40"/>
      <c r="BWV2172" s="40"/>
      <c r="BWW2172" s="40"/>
      <c r="BWX2172" s="40"/>
      <c r="BWY2172" s="40"/>
      <c r="BWZ2172" s="40"/>
      <c r="BXA2172" s="40"/>
      <c r="BXB2172" s="40"/>
      <c r="BXC2172" s="40"/>
      <c r="BXD2172" s="40"/>
      <c r="BXE2172" s="40"/>
      <c r="BXF2172" s="40"/>
      <c r="BXG2172" s="40"/>
      <c r="BXH2172" s="40"/>
      <c r="BXI2172" s="40"/>
      <c r="BXJ2172" s="40"/>
      <c r="BXK2172" s="40"/>
      <c r="BXL2172" s="40"/>
      <c r="BXM2172" s="40"/>
      <c r="BXN2172" s="40"/>
      <c r="BXO2172" s="40"/>
      <c r="BXP2172" s="40"/>
      <c r="BXQ2172" s="40"/>
      <c r="BXR2172" s="40"/>
      <c r="BXS2172" s="40"/>
      <c r="BXT2172" s="40"/>
      <c r="BXU2172" s="40"/>
      <c r="BXV2172" s="40"/>
      <c r="BXW2172" s="40"/>
      <c r="BXX2172" s="40"/>
      <c r="BXY2172" s="40"/>
      <c r="BXZ2172" s="40"/>
      <c r="BYA2172" s="40"/>
      <c r="BYB2172" s="40"/>
      <c r="BYC2172" s="40"/>
      <c r="BYD2172" s="40"/>
      <c r="BYE2172" s="40"/>
      <c r="BYF2172" s="40"/>
      <c r="BYG2172" s="40"/>
      <c r="BYH2172" s="40"/>
      <c r="BYI2172" s="40"/>
      <c r="BYJ2172" s="40"/>
      <c r="BYK2172" s="40"/>
      <c r="BYL2172" s="40"/>
      <c r="BYM2172" s="40"/>
      <c r="BYN2172" s="40"/>
      <c r="BYO2172" s="40"/>
      <c r="BYP2172" s="40"/>
      <c r="BYQ2172" s="40"/>
      <c r="BYR2172" s="40"/>
      <c r="BYS2172" s="40"/>
      <c r="BYT2172" s="40"/>
      <c r="BYU2172" s="40"/>
      <c r="BYV2172" s="40"/>
      <c r="BYW2172" s="40"/>
      <c r="BYX2172" s="40"/>
      <c r="BYY2172" s="40"/>
      <c r="BYZ2172" s="40"/>
      <c r="BZA2172" s="40"/>
      <c r="BZB2172" s="40"/>
      <c r="BZC2172" s="40"/>
      <c r="BZD2172" s="40"/>
      <c r="BZE2172" s="40"/>
      <c r="BZF2172" s="40"/>
      <c r="BZG2172" s="40"/>
      <c r="BZH2172" s="40"/>
      <c r="BZI2172" s="40"/>
      <c r="BZJ2172" s="40"/>
      <c r="BZK2172" s="40"/>
      <c r="BZL2172" s="40"/>
      <c r="BZM2172" s="40"/>
      <c r="BZN2172" s="40"/>
      <c r="BZO2172" s="40"/>
      <c r="BZP2172" s="40"/>
      <c r="BZQ2172" s="40"/>
      <c r="BZR2172" s="40"/>
      <c r="BZS2172" s="40"/>
      <c r="BZT2172" s="40"/>
      <c r="BZU2172" s="40"/>
      <c r="BZV2172" s="40"/>
      <c r="BZW2172" s="40"/>
      <c r="BZX2172" s="40"/>
      <c r="BZY2172" s="40"/>
      <c r="BZZ2172" s="40"/>
      <c r="CAA2172" s="40"/>
      <c r="CAB2172" s="40"/>
      <c r="CAC2172" s="40"/>
      <c r="CAD2172" s="40"/>
      <c r="CAE2172" s="40"/>
      <c r="CAF2172" s="40"/>
      <c r="CAG2172" s="40"/>
      <c r="CAH2172" s="40"/>
      <c r="CAI2172" s="40"/>
      <c r="CAJ2172" s="40"/>
      <c r="CAK2172" s="40"/>
      <c r="CAL2172" s="40"/>
      <c r="CAM2172" s="40"/>
      <c r="CAN2172" s="40"/>
      <c r="CAO2172" s="40"/>
      <c r="CAP2172" s="40"/>
      <c r="CAQ2172" s="40"/>
      <c r="CAR2172" s="40"/>
      <c r="CAS2172" s="40"/>
      <c r="CAT2172" s="40"/>
      <c r="CAU2172" s="40"/>
      <c r="CAV2172" s="40"/>
      <c r="CAW2172" s="40"/>
      <c r="CAX2172" s="40"/>
      <c r="CAY2172" s="40"/>
      <c r="CAZ2172" s="40"/>
      <c r="CBA2172" s="40"/>
      <c r="CBB2172" s="40"/>
      <c r="CBC2172" s="40"/>
      <c r="CBD2172" s="40"/>
      <c r="CBE2172" s="40"/>
      <c r="CBF2172" s="40"/>
      <c r="CBG2172" s="40"/>
      <c r="CBH2172" s="40"/>
      <c r="CBI2172" s="40"/>
      <c r="CBJ2172" s="40"/>
      <c r="CBK2172" s="40"/>
      <c r="CBL2172" s="40"/>
      <c r="CBM2172" s="40"/>
      <c r="CBN2172" s="40"/>
      <c r="CBO2172" s="40"/>
      <c r="CBP2172" s="40"/>
      <c r="CBQ2172" s="40"/>
      <c r="CBR2172" s="40"/>
      <c r="CBS2172" s="40"/>
      <c r="CBT2172" s="40"/>
      <c r="CBU2172" s="40"/>
      <c r="CBV2172" s="40"/>
      <c r="CBW2172" s="40"/>
      <c r="CBX2172" s="40"/>
      <c r="CBY2172" s="40"/>
      <c r="CBZ2172" s="40"/>
      <c r="CCA2172" s="40"/>
      <c r="CCB2172" s="40"/>
      <c r="CCC2172" s="40"/>
      <c r="CCD2172" s="40"/>
      <c r="CCE2172" s="40"/>
      <c r="CCF2172" s="40"/>
      <c r="CCG2172" s="40"/>
      <c r="CCH2172" s="40"/>
      <c r="CCI2172" s="40"/>
      <c r="CCJ2172" s="40"/>
      <c r="CCK2172" s="40"/>
      <c r="CCL2172" s="40"/>
      <c r="CCM2172" s="40"/>
      <c r="CCN2172" s="40"/>
      <c r="CCO2172" s="40"/>
      <c r="CCP2172" s="40"/>
      <c r="CCQ2172" s="40"/>
      <c r="CCR2172" s="40"/>
      <c r="CCS2172" s="40"/>
      <c r="CCT2172" s="40"/>
      <c r="CCU2172" s="40"/>
      <c r="CCV2172" s="40"/>
      <c r="CCW2172" s="40"/>
      <c r="CCX2172" s="40"/>
      <c r="CCY2172" s="40"/>
      <c r="CCZ2172" s="40"/>
      <c r="CDA2172" s="40"/>
      <c r="CDB2172" s="40"/>
      <c r="CDC2172" s="40"/>
      <c r="CDD2172" s="40"/>
      <c r="CDE2172" s="40"/>
      <c r="CDF2172" s="40"/>
      <c r="CDG2172" s="40"/>
      <c r="CDH2172" s="40"/>
      <c r="CDI2172" s="40"/>
      <c r="CDJ2172" s="40"/>
      <c r="CDK2172" s="40"/>
      <c r="CDL2172" s="40"/>
      <c r="CDM2172" s="40"/>
      <c r="CDN2172" s="40"/>
      <c r="CDO2172" s="40"/>
      <c r="CDP2172" s="40"/>
      <c r="CDQ2172" s="40"/>
      <c r="CDR2172" s="40"/>
      <c r="CDS2172" s="40"/>
      <c r="CDT2172" s="40"/>
      <c r="CDU2172" s="40"/>
      <c r="CDV2172" s="40"/>
      <c r="CDW2172" s="40"/>
      <c r="CDX2172" s="40"/>
      <c r="CDY2172" s="40"/>
      <c r="CDZ2172" s="40"/>
      <c r="CEA2172" s="40"/>
      <c r="CEB2172" s="40"/>
      <c r="CEC2172" s="40"/>
      <c r="CED2172" s="40"/>
      <c r="CEE2172" s="40"/>
      <c r="CEF2172" s="40"/>
      <c r="CEG2172" s="40"/>
      <c r="CEH2172" s="40"/>
      <c r="CEI2172" s="40"/>
      <c r="CEJ2172" s="40"/>
      <c r="CEK2172" s="40"/>
      <c r="CEL2172" s="40"/>
      <c r="CEM2172" s="40"/>
      <c r="CEN2172" s="40"/>
      <c r="CEO2172" s="40"/>
      <c r="CEP2172" s="40"/>
      <c r="CEQ2172" s="40"/>
      <c r="CER2172" s="40"/>
      <c r="CES2172" s="40"/>
      <c r="CET2172" s="40"/>
      <c r="CEU2172" s="40"/>
      <c r="CEV2172" s="40"/>
      <c r="CEW2172" s="40"/>
      <c r="CEX2172" s="40"/>
      <c r="CEY2172" s="40"/>
      <c r="CEZ2172" s="40"/>
      <c r="CFA2172" s="40"/>
      <c r="CFB2172" s="40"/>
      <c r="CFC2172" s="40"/>
      <c r="CFD2172" s="40"/>
      <c r="CFE2172" s="40"/>
      <c r="CFF2172" s="40"/>
      <c r="CFG2172" s="40"/>
      <c r="CFH2172" s="40"/>
      <c r="CFI2172" s="40"/>
      <c r="CFJ2172" s="40"/>
      <c r="CFK2172" s="40"/>
      <c r="CFL2172" s="40"/>
      <c r="CFM2172" s="40"/>
      <c r="CFN2172" s="40"/>
      <c r="CFO2172" s="40"/>
      <c r="CFP2172" s="40"/>
      <c r="CFQ2172" s="40"/>
      <c r="CFR2172" s="40"/>
      <c r="CFS2172" s="40"/>
      <c r="CFT2172" s="40"/>
      <c r="CFU2172" s="40"/>
      <c r="CFV2172" s="40"/>
      <c r="CFW2172" s="40"/>
      <c r="CFX2172" s="40"/>
      <c r="CFY2172" s="40"/>
      <c r="CFZ2172" s="40"/>
      <c r="CGA2172" s="40"/>
      <c r="CGB2172" s="40"/>
      <c r="CGC2172" s="40"/>
      <c r="CGD2172" s="40"/>
      <c r="CGE2172" s="40"/>
      <c r="CGF2172" s="40"/>
      <c r="CGG2172" s="40"/>
      <c r="CGH2172" s="40"/>
      <c r="CGI2172" s="40"/>
      <c r="CGJ2172" s="40"/>
      <c r="CGK2172" s="40"/>
      <c r="CGL2172" s="40"/>
      <c r="CGM2172" s="40"/>
      <c r="CGN2172" s="40"/>
      <c r="CGO2172" s="40"/>
      <c r="CGP2172" s="40"/>
      <c r="CGQ2172" s="37" t="s">
        <v>70</v>
      </c>
    </row>
    <row r="2173" spans="1:2227" x14ac:dyDescent="0.25">
      <c r="A2173" s="9" t="s">
        <v>70</v>
      </c>
      <c r="B2173" s="10">
        <v>999054000033915</v>
      </c>
      <c r="C2173" s="11" t="s">
        <v>97</v>
      </c>
      <c r="D2173" s="9"/>
      <c r="E2173" s="9" t="s">
        <v>169</v>
      </c>
      <c r="F2173" s="9" t="s">
        <v>71</v>
      </c>
      <c r="G2173" s="9" t="s">
        <v>119</v>
      </c>
      <c r="H2173" s="9" t="s">
        <v>73</v>
      </c>
      <c r="I2173" s="9">
        <v>1</v>
      </c>
      <c r="J2173" s="9">
        <v>165</v>
      </c>
      <c r="K2173" s="9">
        <v>395</v>
      </c>
      <c r="L2173" s="9">
        <v>230</v>
      </c>
      <c r="M2173" s="10">
        <v>277</v>
      </c>
      <c r="N2173" s="9">
        <v>0.83</v>
      </c>
      <c r="O2173" s="9">
        <v>3.6</v>
      </c>
      <c r="P2173" s="13">
        <v>165</v>
      </c>
      <c r="Q2173" s="13">
        <v>221.5</v>
      </c>
      <c r="R2173" s="13">
        <v>178</v>
      </c>
      <c r="S2173" s="13">
        <v>56.5</v>
      </c>
      <c r="T2173" s="13">
        <v>0.32</v>
      </c>
      <c r="U2173" s="13">
        <v>3.87</v>
      </c>
      <c r="V2173" s="9"/>
      <c r="W2173" s="9"/>
      <c r="X2173" s="9"/>
      <c r="Y2173" s="9"/>
      <c r="Z2173" s="9"/>
      <c r="AA2173" s="9"/>
      <c r="AB2173" s="9">
        <v>221.5</v>
      </c>
      <c r="AC2173" s="9">
        <v>395</v>
      </c>
      <c r="AD2173" s="9">
        <v>99</v>
      </c>
      <c r="AE2173" s="9">
        <v>173.5</v>
      </c>
      <c r="AF2173" s="9">
        <v>1.75</v>
      </c>
      <c r="AG2173" s="9">
        <v>3.51</v>
      </c>
      <c r="AH2173" s="9">
        <v>5.76</v>
      </c>
      <c r="AI2173" s="9">
        <v>1325.26</v>
      </c>
      <c r="AJ2173" s="9">
        <v>827.53</v>
      </c>
      <c r="AK2173" s="9">
        <v>43.63</v>
      </c>
      <c r="AL2173" s="9">
        <v>17979.16</v>
      </c>
      <c r="AM2173" s="9">
        <v>464.53</v>
      </c>
      <c r="AN2173" s="9">
        <f>Tabla1[[#This Row],[Costo Compra]]+Tabla1[[#This Row],[Otros Compra]]</f>
        <v>18443.689999999999</v>
      </c>
      <c r="AO2173" s="9" t="s">
        <v>284</v>
      </c>
      <c r="AP2173" s="9" t="s">
        <v>170</v>
      </c>
      <c r="AQ2173" s="9" t="s">
        <v>116</v>
      </c>
      <c r="AR2173" s="9" t="s">
        <v>76</v>
      </c>
      <c r="AS2173" s="9">
        <v>7569.66</v>
      </c>
      <c r="AT2173" s="9">
        <v>0</v>
      </c>
      <c r="AU2173" s="9" t="s">
        <v>77</v>
      </c>
      <c r="AV2173" s="9">
        <v>2019</v>
      </c>
      <c r="AW2173" s="12">
        <v>43954</v>
      </c>
      <c r="AX2173" s="12">
        <v>44053</v>
      </c>
      <c r="AY2173" s="9">
        <v>0</v>
      </c>
      <c r="AZ2173" s="9">
        <v>0</v>
      </c>
      <c r="BA2173" s="9">
        <v>-26013.35</v>
      </c>
      <c r="BB2173" s="9">
        <v>-113.1</v>
      </c>
      <c r="BC2173" s="9">
        <v>3302</v>
      </c>
      <c r="BD2173" s="9"/>
      <c r="BE2173" s="9" t="s">
        <v>78</v>
      </c>
      <c r="BF2173" s="9" t="s">
        <v>78</v>
      </c>
      <c r="BG2173" s="9"/>
      <c r="BH2173" s="9" t="s">
        <v>99</v>
      </c>
      <c r="BI2173" s="9"/>
      <c r="BJ2173" s="9">
        <v>0</v>
      </c>
      <c r="BK2173" s="9">
        <v>0</v>
      </c>
      <c r="BL2173" s="9">
        <v>0</v>
      </c>
      <c r="BM2173" s="9">
        <v>0</v>
      </c>
      <c r="BN2173" s="9">
        <v>0</v>
      </c>
      <c r="BO2173" s="9">
        <v>0</v>
      </c>
      <c r="BP2173" s="13"/>
      <c r="BQ2173" s="9" t="s">
        <v>80</v>
      </c>
      <c r="BR2173" s="9" t="s">
        <v>81</v>
      </c>
      <c r="BS2173" s="40"/>
      <c r="BT2173" s="40"/>
      <c r="BU2173" s="40"/>
      <c r="BV2173" s="40"/>
      <c r="BW2173" s="40"/>
      <c r="BX2173" s="40"/>
      <c r="BY2173" s="40"/>
      <c r="BZ2173" s="40"/>
      <c r="CA2173" s="40"/>
      <c r="CB2173" s="40"/>
      <c r="CC2173" s="40"/>
      <c r="CD2173" s="40"/>
      <c r="CE2173" s="40"/>
      <c r="CF2173" s="40"/>
      <c r="CG2173" s="40"/>
      <c r="CH2173" s="40"/>
      <c r="CI2173" s="40"/>
      <c r="CJ2173" s="40"/>
      <c r="CK2173" s="40"/>
      <c r="CL2173" s="40"/>
      <c r="CM2173" s="40"/>
      <c r="CN2173" s="40"/>
      <c r="CO2173" s="40"/>
      <c r="CP2173" s="40"/>
      <c r="CQ2173" s="40"/>
      <c r="CR2173" s="40"/>
      <c r="CS2173" s="40"/>
      <c r="CT2173" s="40"/>
      <c r="CU2173" s="40"/>
      <c r="CV2173" s="40"/>
      <c r="CW2173" s="40"/>
      <c r="CX2173" s="40"/>
      <c r="CY2173" s="40"/>
      <c r="CZ2173" s="40"/>
      <c r="DA2173" s="40"/>
      <c r="DB2173" s="40"/>
      <c r="DC2173" s="40"/>
      <c r="DD2173" s="40"/>
      <c r="DE2173" s="40"/>
      <c r="DF2173" s="40"/>
      <c r="DG2173" s="40"/>
      <c r="DH2173" s="40"/>
      <c r="DI2173" s="40"/>
      <c r="DJ2173" s="40"/>
      <c r="DK2173" s="40"/>
      <c r="DL2173" s="40"/>
      <c r="DM2173" s="40"/>
      <c r="DN2173" s="40"/>
      <c r="DO2173" s="40"/>
      <c r="DP2173" s="40"/>
      <c r="DQ2173" s="40"/>
      <c r="DR2173" s="40"/>
      <c r="DS2173" s="40"/>
      <c r="DT2173" s="40"/>
      <c r="DU2173" s="40"/>
      <c r="DV2173" s="40"/>
      <c r="DW2173" s="40"/>
      <c r="DX2173" s="40"/>
      <c r="DY2173" s="40"/>
      <c r="DZ2173" s="40"/>
      <c r="EA2173" s="40"/>
      <c r="EB2173" s="40"/>
      <c r="EC2173" s="40"/>
      <c r="ED2173" s="40"/>
      <c r="EE2173" s="40"/>
      <c r="EF2173" s="40"/>
      <c r="EG2173" s="40"/>
      <c r="EH2173" s="40"/>
      <c r="EI2173" s="40"/>
      <c r="EJ2173" s="40"/>
      <c r="EK2173" s="40"/>
      <c r="EL2173" s="40"/>
      <c r="EM2173" s="40"/>
      <c r="EN2173" s="40"/>
      <c r="EO2173" s="40"/>
      <c r="EP2173" s="40"/>
      <c r="EQ2173" s="40"/>
      <c r="ER2173" s="40"/>
      <c r="ES2173" s="40"/>
      <c r="ET2173" s="40"/>
      <c r="EU2173" s="40"/>
      <c r="EV2173" s="40"/>
      <c r="EW2173" s="40"/>
      <c r="EX2173" s="40"/>
      <c r="EY2173" s="40"/>
      <c r="EZ2173" s="40"/>
      <c r="FA2173" s="40"/>
      <c r="FB2173" s="40"/>
      <c r="FC2173" s="40"/>
      <c r="FD2173" s="40"/>
      <c r="FE2173" s="40"/>
      <c r="FF2173" s="40"/>
      <c r="FG2173" s="40"/>
      <c r="FH2173" s="40"/>
      <c r="FI2173" s="40"/>
      <c r="FJ2173" s="40"/>
      <c r="FK2173" s="40"/>
      <c r="FL2173" s="40"/>
      <c r="FM2173" s="40"/>
      <c r="FN2173" s="40"/>
      <c r="FO2173" s="40"/>
      <c r="FP2173" s="40"/>
      <c r="FQ2173" s="40"/>
      <c r="FR2173" s="40"/>
      <c r="FS2173" s="40"/>
      <c r="FT2173" s="40"/>
      <c r="FU2173" s="40"/>
      <c r="FV2173" s="40"/>
      <c r="FW2173" s="40"/>
      <c r="FX2173" s="40"/>
      <c r="FY2173" s="40"/>
      <c r="FZ2173" s="40"/>
      <c r="GA2173" s="40"/>
      <c r="GB2173" s="40"/>
      <c r="GC2173" s="40"/>
      <c r="GD2173" s="40"/>
      <c r="GE2173" s="40"/>
      <c r="GF2173" s="40"/>
      <c r="GG2173" s="40"/>
      <c r="GH2173" s="40"/>
      <c r="GI2173" s="40"/>
      <c r="GJ2173" s="40"/>
      <c r="GK2173" s="40"/>
      <c r="GL2173" s="40"/>
      <c r="GM2173" s="40"/>
      <c r="GN2173" s="40"/>
      <c r="GO2173" s="40"/>
      <c r="GP2173" s="40"/>
      <c r="GQ2173" s="40"/>
      <c r="GR2173" s="40"/>
      <c r="GS2173" s="40"/>
      <c r="GT2173" s="40"/>
      <c r="GU2173" s="40"/>
      <c r="GV2173" s="40"/>
      <c r="GW2173" s="40"/>
      <c r="GX2173" s="40"/>
      <c r="GY2173" s="40"/>
      <c r="GZ2173" s="40"/>
      <c r="HA2173" s="40"/>
      <c r="HB2173" s="40"/>
      <c r="HC2173" s="40"/>
      <c r="HD2173" s="40"/>
      <c r="HE2173" s="40"/>
      <c r="HF2173" s="40"/>
      <c r="HG2173" s="40"/>
      <c r="HH2173" s="40"/>
      <c r="HI2173" s="40"/>
      <c r="HJ2173" s="40"/>
      <c r="HK2173" s="40"/>
      <c r="HL2173" s="40"/>
      <c r="HM2173" s="40"/>
      <c r="HN2173" s="40"/>
      <c r="HO2173" s="40"/>
      <c r="HP2173" s="40"/>
      <c r="HQ2173" s="40"/>
      <c r="HR2173" s="40"/>
      <c r="HS2173" s="40"/>
      <c r="HT2173" s="40"/>
      <c r="HU2173" s="40"/>
      <c r="HV2173" s="40"/>
      <c r="HW2173" s="40"/>
      <c r="HX2173" s="40"/>
      <c r="HY2173" s="40"/>
      <c r="HZ2173" s="40"/>
      <c r="IA2173" s="40"/>
      <c r="IB2173" s="40"/>
      <c r="IC2173" s="40"/>
      <c r="ID2173" s="40"/>
      <c r="IE2173" s="40"/>
      <c r="IF2173" s="40"/>
      <c r="IG2173" s="40"/>
      <c r="IH2173" s="40"/>
      <c r="II2173" s="40"/>
      <c r="IJ2173" s="40"/>
      <c r="IK2173" s="40"/>
      <c r="IL2173" s="40"/>
      <c r="IM2173" s="40"/>
      <c r="IN2173" s="40"/>
      <c r="IO2173" s="40"/>
      <c r="IP2173" s="40"/>
      <c r="IQ2173" s="40"/>
      <c r="IR2173" s="40"/>
      <c r="IS2173" s="40"/>
      <c r="IT2173" s="40"/>
      <c r="IU2173" s="40"/>
      <c r="IV2173" s="40"/>
      <c r="IW2173" s="40"/>
      <c r="IX2173" s="40"/>
      <c r="IY2173" s="40"/>
      <c r="IZ2173" s="40"/>
      <c r="JA2173" s="40"/>
      <c r="JB2173" s="40"/>
      <c r="JC2173" s="40"/>
      <c r="JD2173" s="40"/>
      <c r="JE2173" s="40"/>
      <c r="JF2173" s="40"/>
      <c r="JG2173" s="40"/>
      <c r="JH2173" s="40"/>
      <c r="JI2173" s="40"/>
      <c r="JJ2173" s="40"/>
      <c r="JK2173" s="40"/>
      <c r="JL2173" s="40"/>
      <c r="JM2173" s="40"/>
      <c r="JN2173" s="40"/>
      <c r="JO2173" s="40"/>
      <c r="JP2173" s="40"/>
      <c r="JQ2173" s="40"/>
      <c r="JR2173" s="40"/>
      <c r="JS2173" s="40"/>
      <c r="JT2173" s="40"/>
      <c r="JU2173" s="40"/>
      <c r="JV2173" s="40"/>
      <c r="JW2173" s="40"/>
      <c r="JX2173" s="40"/>
      <c r="JY2173" s="40"/>
      <c r="JZ2173" s="40"/>
      <c r="KA2173" s="40"/>
      <c r="KB2173" s="40"/>
      <c r="KC2173" s="40"/>
      <c r="KD2173" s="40"/>
      <c r="KE2173" s="40"/>
      <c r="KF2173" s="40"/>
      <c r="KG2173" s="40"/>
      <c r="KH2173" s="40"/>
      <c r="KI2173" s="40"/>
      <c r="KJ2173" s="40"/>
      <c r="KK2173" s="40"/>
      <c r="KL2173" s="40"/>
      <c r="KM2173" s="40"/>
      <c r="KN2173" s="40"/>
      <c r="KO2173" s="40"/>
      <c r="KP2173" s="40"/>
      <c r="KQ2173" s="40"/>
      <c r="KR2173" s="40"/>
      <c r="KS2173" s="40"/>
      <c r="KT2173" s="40"/>
      <c r="KU2173" s="40"/>
      <c r="KV2173" s="40"/>
      <c r="KW2173" s="40"/>
      <c r="KX2173" s="40"/>
      <c r="KY2173" s="40"/>
      <c r="KZ2173" s="40"/>
      <c r="LA2173" s="40"/>
      <c r="LB2173" s="40"/>
      <c r="LC2173" s="40"/>
      <c r="LD2173" s="40"/>
      <c r="LE2173" s="40"/>
      <c r="LF2173" s="40"/>
      <c r="LG2173" s="40"/>
      <c r="LH2173" s="40"/>
      <c r="LI2173" s="40"/>
      <c r="LJ2173" s="40"/>
      <c r="LK2173" s="40"/>
      <c r="LL2173" s="40"/>
      <c r="LM2173" s="40"/>
      <c r="LN2173" s="40"/>
      <c r="LO2173" s="40"/>
      <c r="LP2173" s="40"/>
      <c r="LQ2173" s="40"/>
      <c r="LR2173" s="40"/>
      <c r="LS2173" s="40"/>
      <c r="LT2173" s="40"/>
      <c r="LU2173" s="40"/>
      <c r="LV2173" s="40"/>
      <c r="LW2173" s="40"/>
      <c r="LX2173" s="40"/>
      <c r="LY2173" s="40"/>
      <c r="LZ2173" s="40"/>
      <c r="MA2173" s="40"/>
      <c r="MB2173" s="40"/>
      <c r="MC2173" s="40"/>
      <c r="MD2173" s="40"/>
      <c r="ME2173" s="40"/>
      <c r="MF2173" s="40"/>
      <c r="MG2173" s="40"/>
      <c r="MH2173" s="40"/>
      <c r="MI2173" s="40"/>
      <c r="MJ2173" s="40"/>
      <c r="MK2173" s="40"/>
      <c r="ML2173" s="40"/>
      <c r="MM2173" s="40"/>
      <c r="MN2173" s="40"/>
      <c r="MO2173" s="40"/>
      <c r="MP2173" s="40"/>
      <c r="MQ2173" s="40"/>
      <c r="MR2173" s="40"/>
      <c r="MS2173" s="40"/>
      <c r="MT2173" s="40"/>
      <c r="MU2173" s="40"/>
      <c r="MV2173" s="40"/>
      <c r="MW2173" s="40"/>
      <c r="MX2173" s="40"/>
      <c r="MY2173" s="40"/>
      <c r="MZ2173" s="40"/>
      <c r="NA2173" s="40"/>
      <c r="NB2173" s="40"/>
      <c r="NC2173" s="40"/>
      <c r="ND2173" s="40"/>
      <c r="NE2173" s="40"/>
      <c r="NF2173" s="40"/>
      <c r="NG2173" s="40"/>
      <c r="NH2173" s="40"/>
      <c r="NI2173" s="40"/>
      <c r="NJ2173" s="40"/>
      <c r="NK2173" s="40"/>
      <c r="NL2173" s="40"/>
      <c r="NM2173" s="40"/>
      <c r="NN2173" s="40"/>
      <c r="NO2173" s="40"/>
      <c r="NP2173" s="40"/>
      <c r="NQ2173" s="40"/>
      <c r="NR2173" s="40"/>
      <c r="NS2173" s="40"/>
      <c r="NT2173" s="40"/>
      <c r="NU2173" s="40"/>
      <c r="NV2173" s="40"/>
      <c r="NW2173" s="40"/>
      <c r="NX2173" s="40"/>
      <c r="NY2173" s="40"/>
      <c r="NZ2173" s="40"/>
      <c r="OA2173" s="40"/>
      <c r="OB2173" s="40"/>
      <c r="OC2173" s="40"/>
      <c r="OD2173" s="40"/>
      <c r="OE2173" s="40"/>
      <c r="OF2173" s="40"/>
      <c r="OG2173" s="40"/>
      <c r="OH2173" s="40"/>
      <c r="OI2173" s="40"/>
      <c r="OJ2173" s="40"/>
      <c r="OK2173" s="40"/>
      <c r="OL2173" s="40"/>
      <c r="OM2173" s="40"/>
      <c r="ON2173" s="40"/>
      <c r="OO2173" s="40"/>
      <c r="OP2173" s="40"/>
      <c r="OQ2173" s="40"/>
      <c r="OR2173" s="40"/>
      <c r="OS2173" s="40"/>
      <c r="OT2173" s="40"/>
      <c r="OU2173" s="40"/>
      <c r="OV2173" s="40"/>
      <c r="OW2173" s="40"/>
      <c r="OX2173" s="40"/>
      <c r="OY2173" s="40"/>
      <c r="OZ2173" s="40"/>
      <c r="PA2173" s="40"/>
      <c r="PB2173" s="40"/>
      <c r="PC2173" s="40"/>
      <c r="PD2173" s="40"/>
      <c r="PE2173" s="40"/>
      <c r="PF2173" s="40"/>
      <c r="PG2173" s="40"/>
      <c r="PH2173" s="40"/>
      <c r="PI2173" s="40"/>
      <c r="PJ2173" s="40"/>
      <c r="PK2173" s="40"/>
      <c r="PL2173" s="40"/>
      <c r="PM2173" s="40"/>
      <c r="PN2173" s="40"/>
      <c r="PO2173" s="40"/>
      <c r="PP2173" s="40"/>
      <c r="PQ2173" s="40"/>
      <c r="PR2173" s="40"/>
      <c r="PS2173" s="40"/>
      <c r="PT2173" s="40"/>
      <c r="PU2173" s="40"/>
      <c r="PV2173" s="40"/>
      <c r="PW2173" s="40"/>
      <c r="PX2173" s="40"/>
      <c r="PY2173" s="40"/>
      <c r="PZ2173" s="40"/>
      <c r="QA2173" s="40"/>
      <c r="QB2173" s="40"/>
      <c r="QC2173" s="40"/>
      <c r="QD2173" s="40"/>
      <c r="QE2173" s="40"/>
      <c r="QF2173" s="40"/>
      <c r="QG2173" s="40"/>
      <c r="QH2173" s="40"/>
      <c r="QI2173" s="40"/>
      <c r="QJ2173" s="40"/>
      <c r="QK2173" s="40"/>
      <c r="QL2173" s="40"/>
      <c r="QM2173" s="40"/>
      <c r="QN2173" s="40"/>
      <c r="QO2173" s="40"/>
      <c r="QP2173" s="40"/>
      <c r="QQ2173" s="40"/>
      <c r="QR2173" s="40"/>
      <c r="QS2173" s="40"/>
      <c r="QT2173" s="40"/>
      <c r="QU2173" s="40"/>
      <c r="QV2173" s="40"/>
      <c r="QW2173" s="40"/>
      <c r="QX2173" s="40"/>
      <c r="QY2173" s="40"/>
      <c r="QZ2173" s="40"/>
      <c r="RA2173" s="40"/>
      <c r="RB2173" s="40"/>
      <c r="RC2173" s="40"/>
      <c r="RD2173" s="40"/>
      <c r="RE2173" s="40"/>
      <c r="RF2173" s="40"/>
      <c r="RG2173" s="40"/>
      <c r="RH2173" s="40"/>
      <c r="RI2173" s="40"/>
      <c r="RJ2173" s="40"/>
      <c r="RK2173" s="40"/>
      <c r="RL2173" s="40"/>
      <c r="RM2173" s="40"/>
      <c r="RN2173" s="40"/>
      <c r="RO2173" s="40"/>
      <c r="RP2173" s="40"/>
      <c r="RQ2173" s="40"/>
      <c r="RR2173" s="40"/>
      <c r="RS2173" s="40"/>
      <c r="RT2173" s="40"/>
      <c r="RU2173" s="40"/>
      <c r="RV2173" s="40"/>
      <c r="RW2173" s="40"/>
      <c r="RX2173" s="40"/>
      <c r="RY2173" s="40"/>
      <c r="RZ2173" s="40"/>
      <c r="SA2173" s="40"/>
      <c r="SB2173" s="40"/>
      <c r="SC2173" s="40"/>
      <c r="SD2173" s="40"/>
      <c r="SE2173" s="40"/>
      <c r="SF2173" s="40"/>
      <c r="SG2173" s="40"/>
      <c r="SH2173" s="40"/>
      <c r="SI2173" s="40"/>
      <c r="SJ2173" s="40"/>
      <c r="SK2173" s="40"/>
      <c r="SL2173" s="40"/>
      <c r="SM2173" s="40"/>
      <c r="SN2173" s="40"/>
      <c r="SO2173" s="40"/>
      <c r="SP2173" s="40"/>
      <c r="SQ2173" s="40"/>
      <c r="SR2173" s="40"/>
      <c r="SS2173" s="40"/>
      <c r="ST2173" s="40"/>
      <c r="SU2173" s="40"/>
      <c r="SV2173" s="40"/>
      <c r="SW2173" s="40"/>
      <c r="SX2173" s="40"/>
      <c r="SY2173" s="40"/>
      <c r="SZ2173" s="40"/>
      <c r="TA2173" s="40"/>
      <c r="TB2173" s="40"/>
      <c r="TC2173" s="40"/>
      <c r="TD2173" s="40"/>
      <c r="TE2173" s="40"/>
      <c r="TF2173" s="40"/>
      <c r="TG2173" s="40"/>
      <c r="TH2173" s="40"/>
      <c r="TI2173" s="40"/>
      <c r="TJ2173" s="40"/>
      <c r="TK2173" s="40"/>
      <c r="TL2173" s="40"/>
      <c r="TM2173" s="40"/>
      <c r="TN2173" s="40"/>
      <c r="TO2173" s="40"/>
      <c r="TP2173" s="40"/>
      <c r="TQ2173" s="40"/>
      <c r="TR2173" s="40"/>
      <c r="TS2173" s="40"/>
      <c r="TT2173" s="40"/>
      <c r="TU2173" s="40"/>
      <c r="TV2173" s="40"/>
      <c r="TW2173" s="40"/>
      <c r="TX2173" s="40"/>
      <c r="TY2173" s="40"/>
      <c r="TZ2173" s="40"/>
      <c r="UA2173" s="40"/>
      <c r="UB2173" s="40"/>
      <c r="UC2173" s="40"/>
      <c r="UD2173" s="40"/>
      <c r="UE2173" s="40"/>
      <c r="UF2173" s="40"/>
      <c r="UG2173" s="40"/>
      <c r="UH2173" s="40"/>
      <c r="UI2173" s="40"/>
      <c r="UJ2173" s="40"/>
      <c r="UK2173" s="40"/>
      <c r="UL2173" s="40"/>
      <c r="UM2173" s="40"/>
      <c r="UN2173" s="40"/>
      <c r="UO2173" s="40"/>
      <c r="UP2173" s="40"/>
      <c r="UQ2173" s="40"/>
      <c r="UR2173" s="40"/>
      <c r="US2173" s="40"/>
      <c r="UT2173" s="40"/>
      <c r="UU2173" s="40"/>
      <c r="UV2173" s="40"/>
      <c r="UW2173" s="40"/>
      <c r="UX2173" s="40"/>
      <c r="UY2173" s="40"/>
      <c r="UZ2173" s="40"/>
      <c r="VA2173" s="40"/>
      <c r="VB2173" s="40"/>
      <c r="VC2173" s="40"/>
      <c r="VD2173" s="40"/>
      <c r="VE2173" s="40"/>
      <c r="VF2173" s="40"/>
      <c r="VG2173" s="40"/>
      <c r="VH2173" s="40"/>
      <c r="VI2173" s="40"/>
      <c r="VJ2173" s="40"/>
      <c r="VK2173" s="40"/>
      <c r="VL2173" s="40"/>
      <c r="VM2173" s="40"/>
      <c r="VN2173" s="40"/>
      <c r="VO2173" s="40"/>
      <c r="VP2173" s="40"/>
      <c r="VQ2173" s="40"/>
      <c r="VR2173" s="40"/>
      <c r="VS2173" s="40"/>
      <c r="VT2173" s="40"/>
      <c r="VU2173" s="40"/>
      <c r="VV2173" s="40"/>
      <c r="VW2173" s="40"/>
      <c r="VX2173" s="40"/>
      <c r="VY2173" s="40"/>
      <c r="VZ2173" s="40"/>
      <c r="WA2173" s="40"/>
      <c r="WB2173" s="40"/>
      <c r="WC2173" s="40"/>
      <c r="WD2173" s="40"/>
      <c r="WE2173" s="40"/>
      <c r="WF2173" s="40"/>
      <c r="WG2173" s="40"/>
      <c r="WH2173" s="40"/>
      <c r="WI2173" s="40"/>
      <c r="WJ2173" s="40"/>
      <c r="WK2173" s="40"/>
      <c r="WL2173" s="40"/>
      <c r="WM2173" s="40"/>
      <c r="WN2173" s="40"/>
      <c r="WO2173" s="40"/>
      <c r="WP2173" s="40"/>
      <c r="WQ2173" s="40"/>
      <c r="WR2173" s="40"/>
      <c r="WS2173" s="40"/>
      <c r="WT2173" s="40"/>
      <c r="WU2173" s="40"/>
      <c r="WV2173" s="40"/>
      <c r="WW2173" s="40"/>
      <c r="WX2173" s="40"/>
      <c r="WY2173" s="40"/>
      <c r="WZ2173" s="40"/>
      <c r="XA2173" s="40"/>
      <c r="XB2173" s="40"/>
      <c r="XC2173" s="40"/>
      <c r="XD2173" s="40"/>
      <c r="XE2173" s="40"/>
      <c r="XF2173" s="40"/>
      <c r="XG2173" s="40"/>
      <c r="XH2173" s="40"/>
      <c r="XI2173" s="40"/>
      <c r="XJ2173" s="40"/>
      <c r="XK2173" s="40"/>
      <c r="XL2173" s="40"/>
      <c r="XM2173" s="40"/>
      <c r="XN2173" s="40"/>
      <c r="XO2173" s="40"/>
      <c r="XP2173" s="40"/>
      <c r="XQ2173" s="40"/>
      <c r="XR2173" s="40"/>
      <c r="XS2173" s="40"/>
      <c r="XT2173" s="40"/>
      <c r="XU2173" s="40"/>
      <c r="XV2173" s="40"/>
      <c r="XW2173" s="40"/>
      <c r="XX2173" s="40"/>
      <c r="XY2173" s="40"/>
      <c r="XZ2173" s="40"/>
      <c r="YA2173" s="40"/>
      <c r="YB2173" s="40"/>
      <c r="YC2173" s="40"/>
      <c r="YD2173" s="40"/>
      <c r="YE2173" s="40"/>
      <c r="YF2173" s="40"/>
      <c r="YG2173" s="40"/>
      <c r="YH2173" s="40"/>
      <c r="YI2173" s="40"/>
      <c r="YJ2173" s="40"/>
      <c r="YK2173" s="40"/>
      <c r="YL2173" s="40"/>
      <c r="YM2173" s="40"/>
      <c r="YN2173" s="40"/>
      <c r="YO2173" s="40"/>
      <c r="YP2173" s="40"/>
      <c r="YQ2173" s="40"/>
      <c r="YR2173" s="40"/>
      <c r="YS2173" s="40"/>
      <c r="YT2173" s="40"/>
      <c r="YU2173" s="40"/>
      <c r="YV2173" s="40"/>
      <c r="YW2173" s="40"/>
      <c r="YX2173" s="40"/>
      <c r="YY2173" s="40"/>
      <c r="YZ2173" s="40"/>
      <c r="ZA2173" s="40"/>
      <c r="ZB2173" s="40"/>
      <c r="ZC2173" s="40"/>
      <c r="ZD2173" s="40"/>
      <c r="ZE2173" s="40"/>
      <c r="ZF2173" s="40"/>
      <c r="ZG2173" s="40"/>
      <c r="ZH2173" s="40"/>
      <c r="ZI2173" s="40"/>
      <c r="ZJ2173" s="40"/>
      <c r="ZK2173" s="40"/>
      <c r="ZL2173" s="40"/>
      <c r="ZM2173" s="40"/>
      <c r="ZN2173" s="40"/>
      <c r="ZO2173" s="40"/>
      <c r="ZP2173" s="40"/>
      <c r="ZQ2173" s="40"/>
      <c r="ZR2173" s="40"/>
      <c r="ZS2173" s="40"/>
      <c r="ZT2173" s="40"/>
      <c r="ZU2173" s="40"/>
      <c r="ZV2173" s="40"/>
      <c r="ZW2173" s="40"/>
      <c r="ZX2173" s="40"/>
      <c r="ZY2173" s="40"/>
      <c r="ZZ2173" s="40"/>
      <c r="AAA2173" s="40"/>
      <c r="AAB2173" s="40"/>
      <c r="AAC2173" s="40"/>
      <c r="AAD2173" s="40"/>
      <c r="AAE2173" s="40"/>
      <c r="AAF2173" s="40"/>
      <c r="AAG2173" s="40"/>
      <c r="AAH2173" s="40"/>
      <c r="AAI2173" s="40"/>
      <c r="AAJ2173" s="40"/>
      <c r="AAK2173" s="40"/>
      <c r="AAL2173" s="40"/>
      <c r="AAM2173" s="40"/>
      <c r="AAN2173" s="40"/>
      <c r="AAO2173" s="40"/>
      <c r="AAP2173" s="40"/>
      <c r="AAQ2173" s="40"/>
      <c r="AAR2173" s="40"/>
      <c r="AAS2173" s="40"/>
      <c r="AAT2173" s="40"/>
      <c r="AAU2173" s="40"/>
      <c r="AAV2173" s="40"/>
      <c r="AAW2173" s="40"/>
      <c r="AAX2173" s="40"/>
      <c r="AAY2173" s="40"/>
      <c r="AAZ2173" s="40"/>
      <c r="ABA2173" s="40"/>
      <c r="ABB2173" s="40"/>
      <c r="ABC2173" s="40"/>
      <c r="ABD2173" s="40"/>
      <c r="ABE2173" s="40"/>
      <c r="ABF2173" s="40"/>
      <c r="ABG2173" s="40"/>
      <c r="ABH2173" s="40"/>
      <c r="ABI2173" s="40"/>
      <c r="ABJ2173" s="40"/>
      <c r="ABK2173" s="40"/>
      <c r="ABL2173" s="40"/>
      <c r="ABM2173" s="40"/>
      <c r="ABN2173" s="40"/>
      <c r="ABO2173" s="40"/>
      <c r="ABP2173" s="40"/>
      <c r="ABQ2173" s="40"/>
      <c r="ABR2173" s="40"/>
      <c r="ABS2173" s="40"/>
      <c r="ABT2173" s="40"/>
      <c r="ABU2173" s="40"/>
      <c r="ABV2173" s="40"/>
      <c r="ABW2173" s="40"/>
      <c r="ABX2173" s="40"/>
      <c r="ABY2173" s="40"/>
      <c r="ABZ2173" s="40"/>
      <c r="ACA2173" s="40"/>
      <c r="ACB2173" s="40"/>
      <c r="ACC2173" s="40"/>
      <c r="ACD2173" s="40"/>
      <c r="ACE2173" s="40"/>
      <c r="ACF2173" s="40"/>
      <c r="ACG2173" s="40"/>
      <c r="ACH2173" s="40"/>
      <c r="ACI2173" s="40"/>
      <c r="ACJ2173" s="40"/>
      <c r="ACK2173" s="40"/>
      <c r="ACL2173" s="40"/>
      <c r="ACM2173" s="40"/>
      <c r="ACN2173" s="40"/>
      <c r="ACO2173" s="40"/>
      <c r="ACP2173" s="40"/>
      <c r="ACQ2173" s="40"/>
      <c r="ACR2173" s="40"/>
      <c r="ACS2173" s="40"/>
      <c r="ACT2173" s="40"/>
      <c r="ACU2173" s="40"/>
      <c r="ACV2173" s="40"/>
      <c r="ACW2173" s="40"/>
      <c r="ACX2173" s="40"/>
      <c r="ACY2173" s="40"/>
      <c r="ACZ2173" s="40"/>
      <c r="ADA2173" s="40"/>
      <c r="ADB2173" s="40"/>
      <c r="ADC2173" s="40"/>
      <c r="ADD2173" s="40"/>
      <c r="ADE2173" s="40"/>
      <c r="ADF2173" s="40"/>
      <c r="ADG2173" s="40"/>
      <c r="ADH2173" s="40"/>
      <c r="ADI2173" s="40"/>
      <c r="ADJ2173" s="40"/>
      <c r="ADK2173" s="40"/>
      <c r="ADL2173" s="40"/>
      <c r="ADM2173" s="40"/>
      <c r="ADN2173" s="40"/>
      <c r="ADO2173" s="40"/>
      <c r="ADP2173" s="40"/>
      <c r="ADQ2173" s="40"/>
      <c r="ADR2173" s="40"/>
      <c r="ADS2173" s="40"/>
      <c r="ADT2173" s="40"/>
      <c r="ADU2173" s="40"/>
      <c r="ADV2173" s="40"/>
      <c r="ADW2173" s="40"/>
      <c r="ADX2173" s="40"/>
      <c r="ADY2173" s="40"/>
      <c r="ADZ2173" s="40"/>
      <c r="AEA2173" s="40"/>
      <c r="AEB2173" s="40"/>
      <c r="AEC2173" s="40"/>
      <c r="AED2173" s="40"/>
      <c r="AEE2173" s="40"/>
      <c r="AEF2173" s="40"/>
      <c r="AEG2173" s="40"/>
      <c r="AEH2173" s="40"/>
      <c r="AEI2173" s="40"/>
      <c r="AEJ2173" s="40"/>
      <c r="AEK2173" s="40"/>
      <c r="AEL2173" s="40"/>
      <c r="AEM2173" s="40"/>
      <c r="AEN2173" s="40"/>
      <c r="AEO2173" s="40"/>
      <c r="AEP2173" s="40"/>
      <c r="AEQ2173" s="40"/>
      <c r="AER2173" s="40"/>
      <c r="AES2173" s="40"/>
      <c r="AET2173" s="40"/>
      <c r="AEU2173" s="40"/>
      <c r="AEV2173" s="40"/>
      <c r="AEW2173" s="40"/>
      <c r="AEX2173" s="40"/>
      <c r="AEY2173" s="40"/>
      <c r="AEZ2173" s="40"/>
      <c r="AFA2173" s="40"/>
      <c r="AFB2173" s="40"/>
      <c r="AFC2173" s="40"/>
      <c r="AFD2173" s="40"/>
      <c r="AFE2173" s="40"/>
      <c r="AFF2173" s="40"/>
      <c r="AFG2173" s="40"/>
      <c r="AFH2173" s="40"/>
      <c r="AFI2173" s="40"/>
      <c r="AFJ2173" s="40"/>
      <c r="AFK2173" s="40"/>
      <c r="AFL2173" s="40"/>
      <c r="AFM2173" s="40"/>
      <c r="AFN2173" s="40"/>
      <c r="AFO2173" s="40"/>
      <c r="AFP2173" s="40"/>
      <c r="AFQ2173" s="40"/>
      <c r="AFR2173" s="40"/>
      <c r="AFS2173" s="40"/>
      <c r="AFT2173" s="40"/>
      <c r="AFU2173" s="40"/>
      <c r="AFV2173" s="40"/>
      <c r="AFW2173" s="40"/>
      <c r="AFX2173" s="40"/>
      <c r="AFY2173" s="40"/>
      <c r="AFZ2173" s="40"/>
      <c r="AGA2173" s="40"/>
      <c r="AGB2173" s="40"/>
      <c r="AGC2173" s="40"/>
      <c r="AGD2173" s="40"/>
      <c r="AGE2173" s="40"/>
      <c r="AGF2173" s="40"/>
      <c r="AGG2173" s="40"/>
      <c r="AGH2173" s="40"/>
      <c r="AGI2173" s="40"/>
      <c r="AGJ2173" s="40"/>
      <c r="AGK2173" s="40"/>
      <c r="AGL2173" s="40"/>
      <c r="AGM2173" s="40"/>
      <c r="AGN2173" s="40"/>
      <c r="AGO2173" s="40"/>
      <c r="AGP2173" s="40"/>
      <c r="AGQ2173" s="40"/>
      <c r="AGR2173" s="40"/>
      <c r="AGS2173" s="40"/>
      <c r="AGT2173" s="40"/>
      <c r="AGU2173" s="40"/>
      <c r="AGV2173" s="40"/>
      <c r="AGW2173" s="40"/>
      <c r="AGX2173" s="40"/>
      <c r="AGY2173" s="40"/>
      <c r="AGZ2173" s="40"/>
      <c r="AHA2173" s="40"/>
      <c r="AHB2173" s="40"/>
      <c r="AHC2173" s="40"/>
      <c r="AHD2173" s="40"/>
      <c r="AHE2173" s="40"/>
      <c r="AHF2173" s="40"/>
      <c r="AHG2173" s="40"/>
      <c r="AHH2173" s="40"/>
      <c r="AHI2173" s="40"/>
      <c r="AHJ2173" s="40"/>
      <c r="AHK2173" s="40"/>
      <c r="AHL2173" s="40"/>
      <c r="AHM2173" s="40"/>
      <c r="AHN2173" s="40"/>
      <c r="AHO2173" s="40"/>
      <c r="AHP2173" s="40"/>
      <c r="AHQ2173" s="40"/>
      <c r="AHR2173" s="40"/>
      <c r="AHS2173" s="40"/>
      <c r="AHT2173" s="40"/>
      <c r="AHU2173" s="40"/>
      <c r="AHV2173" s="40"/>
      <c r="AHW2173" s="40"/>
      <c r="AHX2173" s="40"/>
      <c r="AHY2173" s="40"/>
      <c r="AHZ2173" s="40"/>
      <c r="AIA2173" s="40"/>
      <c r="AIB2173" s="40"/>
      <c r="AIC2173" s="40"/>
      <c r="AID2173" s="40"/>
      <c r="AIE2173" s="40"/>
      <c r="AIF2173" s="40"/>
      <c r="AIG2173" s="40"/>
      <c r="AIH2173" s="40"/>
      <c r="AII2173" s="40"/>
      <c r="AIJ2173" s="40"/>
      <c r="AIK2173" s="40"/>
      <c r="AIL2173" s="40"/>
      <c r="AIM2173" s="40"/>
      <c r="AIN2173" s="40"/>
      <c r="AIO2173" s="40"/>
      <c r="AIP2173" s="40"/>
      <c r="AIQ2173" s="40"/>
      <c r="AIR2173" s="40"/>
      <c r="AIS2173" s="40"/>
      <c r="AIT2173" s="40"/>
      <c r="AIU2173" s="40"/>
      <c r="AIV2173" s="40"/>
      <c r="AIW2173" s="40"/>
      <c r="AIX2173" s="40"/>
      <c r="AIY2173" s="40"/>
      <c r="AIZ2173" s="40"/>
      <c r="AJA2173" s="40"/>
      <c r="AJB2173" s="40"/>
      <c r="AJC2173" s="40"/>
      <c r="AJD2173" s="40"/>
      <c r="AJE2173" s="40"/>
      <c r="AJF2173" s="40"/>
      <c r="AJG2173" s="40"/>
      <c r="AJH2173" s="40"/>
      <c r="AJI2173" s="40"/>
      <c r="AJJ2173" s="40"/>
      <c r="AJK2173" s="40"/>
      <c r="AJL2173" s="40"/>
      <c r="AJM2173" s="40"/>
      <c r="AJN2173" s="40"/>
      <c r="AJO2173" s="40"/>
      <c r="AJP2173" s="40"/>
      <c r="AJQ2173" s="40"/>
      <c r="AJR2173" s="40"/>
      <c r="AJS2173" s="40"/>
      <c r="AJT2173" s="40"/>
      <c r="AJU2173" s="40"/>
      <c r="AJV2173" s="40"/>
      <c r="AJW2173" s="40"/>
      <c r="AJX2173" s="40"/>
      <c r="AJY2173" s="40"/>
      <c r="AJZ2173" s="40"/>
      <c r="AKA2173" s="40"/>
      <c r="AKB2173" s="40"/>
      <c r="AKC2173" s="40"/>
      <c r="AKD2173" s="40"/>
      <c r="AKE2173" s="40"/>
      <c r="AKF2173" s="40"/>
      <c r="AKG2173" s="40"/>
      <c r="AKH2173" s="40"/>
      <c r="AKI2173" s="40"/>
      <c r="AKJ2173" s="40"/>
      <c r="AKK2173" s="40"/>
      <c r="AKL2173" s="40"/>
      <c r="AKM2173" s="40"/>
      <c r="AKN2173" s="40"/>
      <c r="AKO2173" s="40"/>
      <c r="AKP2173" s="40"/>
      <c r="AKQ2173" s="40"/>
      <c r="AKR2173" s="40"/>
      <c r="AKS2173" s="40"/>
      <c r="AKT2173" s="40"/>
      <c r="AKU2173" s="40"/>
      <c r="AKV2173" s="40"/>
      <c r="AKW2173" s="40"/>
      <c r="AKX2173" s="40"/>
      <c r="AKY2173" s="40"/>
      <c r="AKZ2173" s="40"/>
      <c r="ALA2173" s="40"/>
      <c r="ALB2173" s="40"/>
      <c r="ALC2173" s="40"/>
      <c r="ALD2173" s="40"/>
      <c r="ALE2173" s="40"/>
      <c r="ALF2173" s="40"/>
      <c r="ALG2173" s="40"/>
      <c r="ALH2173" s="40"/>
      <c r="ALI2173" s="40"/>
      <c r="ALJ2173" s="40"/>
      <c r="ALK2173" s="40"/>
      <c r="ALL2173" s="40"/>
      <c r="ALM2173" s="40"/>
      <c r="ALN2173" s="40"/>
      <c r="ALO2173" s="40"/>
      <c r="ALP2173" s="40"/>
      <c r="ALQ2173" s="40"/>
      <c r="ALR2173" s="40"/>
      <c r="ALS2173" s="40"/>
      <c r="ALT2173" s="40"/>
      <c r="ALU2173" s="40"/>
      <c r="ALV2173" s="40"/>
      <c r="ALW2173" s="40"/>
      <c r="ALX2173" s="40"/>
      <c r="ALY2173" s="40"/>
      <c r="ALZ2173" s="40"/>
      <c r="AMA2173" s="40"/>
      <c r="AMB2173" s="40"/>
      <c r="AMC2173" s="40"/>
      <c r="AMD2173" s="40"/>
      <c r="AME2173" s="40"/>
      <c r="AMF2173" s="40"/>
      <c r="AMG2173" s="40"/>
      <c r="AMH2173" s="40"/>
      <c r="AMI2173" s="40"/>
      <c r="AMJ2173" s="40"/>
      <c r="AMK2173" s="40"/>
      <c r="AML2173" s="40"/>
      <c r="AMM2173" s="40"/>
      <c r="AMN2173" s="40"/>
      <c r="AMO2173" s="40"/>
      <c r="AMP2173" s="40"/>
      <c r="AMQ2173" s="40"/>
      <c r="AMR2173" s="40"/>
      <c r="AMS2173" s="40"/>
      <c r="AMT2173" s="40"/>
      <c r="AMU2173" s="40"/>
      <c r="AMV2173" s="40"/>
      <c r="AMW2173" s="40"/>
      <c r="AMX2173" s="40"/>
      <c r="AMY2173" s="40"/>
      <c r="AMZ2173" s="40"/>
      <c r="ANA2173" s="40"/>
      <c r="ANB2173" s="40"/>
      <c r="ANC2173" s="40"/>
      <c r="AND2173" s="40"/>
      <c r="ANE2173" s="40"/>
      <c r="ANF2173" s="40"/>
      <c r="ANG2173" s="40"/>
      <c r="ANH2173" s="40"/>
      <c r="ANI2173" s="40"/>
      <c r="ANJ2173" s="40"/>
      <c r="ANK2173" s="40"/>
      <c r="ANL2173" s="40"/>
      <c r="ANM2173" s="40"/>
      <c r="ANN2173" s="40"/>
      <c r="ANO2173" s="40"/>
      <c r="ANP2173" s="40"/>
      <c r="ANQ2173" s="40"/>
      <c r="ANR2173" s="40"/>
      <c r="ANS2173" s="40"/>
      <c r="ANT2173" s="40"/>
      <c r="ANU2173" s="40"/>
      <c r="ANV2173" s="40"/>
      <c r="ANW2173" s="40"/>
      <c r="ANX2173" s="40"/>
      <c r="ANY2173" s="40"/>
      <c r="ANZ2173" s="40"/>
      <c r="AOA2173" s="40"/>
      <c r="AOB2173" s="40"/>
      <c r="AOC2173" s="40"/>
      <c r="AOD2173" s="40"/>
      <c r="AOE2173" s="40"/>
      <c r="AOF2173" s="40"/>
      <c r="AOG2173" s="40"/>
      <c r="AOH2173" s="40"/>
      <c r="AOI2173" s="40"/>
      <c r="AOJ2173" s="40"/>
      <c r="AOK2173" s="40"/>
      <c r="AOL2173" s="40"/>
      <c r="AOM2173" s="40"/>
      <c r="AON2173" s="40"/>
      <c r="AOO2173" s="40"/>
      <c r="AOP2173" s="40"/>
      <c r="AOQ2173" s="40"/>
      <c r="AOR2173" s="40"/>
      <c r="AOS2173" s="40"/>
      <c r="AOT2173" s="40"/>
      <c r="AOU2173" s="40"/>
      <c r="AOV2173" s="40"/>
      <c r="AOW2173" s="40"/>
      <c r="AOX2173" s="40"/>
      <c r="AOY2173" s="40"/>
      <c r="AOZ2173" s="40"/>
      <c r="APA2173" s="40"/>
      <c r="APB2173" s="40"/>
      <c r="APC2173" s="40"/>
      <c r="APD2173" s="40"/>
      <c r="APE2173" s="40"/>
      <c r="APF2173" s="40"/>
      <c r="APG2173" s="40"/>
      <c r="APH2173" s="40"/>
      <c r="API2173" s="40"/>
      <c r="APJ2173" s="40"/>
      <c r="APK2173" s="40"/>
      <c r="APL2173" s="40"/>
      <c r="APM2173" s="40"/>
      <c r="APN2173" s="40"/>
      <c r="APO2173" s="40"/>
      <c r="APP2173" s="40"/>
      <c r="APQ2173" s="40"/>
      <c r="APR2173" s="40"/>
      <c r="APS2173" s="40"/>
      <c r="APT2173" s="40"/>
      <c r="APU2173" s="40"/>
      <c r="APV2173" s="40"/>
      <c r="APW2173" s="40"/>
      <c r="APX2173" s="40"/>
      <c r="APY2173" s="40"/>
      <c r="APZ2173" s="40"/>
      <c r="AQA2173" s="40"/>
      <c r="AQB2173" s="40"/>
      <c r="AQC2173" s="40"/>
      <c r="AQD2173" s="40"/>
      <c r="AQE2173" s="40"/>
      <c r="AQF2173" s="40"/>
      <c r="AQG2173" s="40"/>
      <c r="AQH2173" s="40"/>
      <c r="AQI2173" s="40"/>
      <c r="AQJ2173" s="40"/>
      <c r="AQK2173" s="40"/>
      <c r="AQL2173" s="40"/>
      <c r="AQM2173" s="40"/>
      <c r="AQN2173" s="40"/>
      <c r="AQO2173" s="40"/>
      <c r="AQP2173" s="40"/>
      <c r="AQQ2173" s="40"/>
      <c r="AQR2173" s="40"/>
      <c r="AQS2173" s="40"/>
      <c r="AQT2173" s="40"/>
      <c r="AQU2173" s="40"/>
      <c r="AQV2173" s="40"/>
      <c r="AQW2173" s="40"/>
      <c r="AQX2173" s="40"/>
      <c r="AQY2173" s="40"/>
      <c r="AQZ2173" s="40"/>
      <c r="ARA2173" s="40"/>
      <c r="ARB2173" s="40"/>
      <c r="ARC2173" s="40"/>
      <c r="ARD2173" s="40"/>
      <c r="ARE2173" s="40"/>
      <c r="ARF2173" s="40"/>
      <c r="ARG2173" s="40"/>
      <c r="ARH2173" s="40"/>
      <c r="ARI2173" s="40"/>
      <c r="ARJ2173" s="40"/>
      <c r="ARK2173" s="40"/>
      <c r="ARL2173" s="40"/>
      <c r="ARM2173" s="40"/>
      <c r="ARN2173" s="40"/>
      <c r="ARO2173" s="40"/>
      <c r="ARP2173" s="40"/>
      <c r="ARQ2173" s="40"/>
      <c r="ARR2173" s="40"/>
      <c r="ARS2173" s="40"/>
      <c r="ART2173" s="40"/>
      <c r="ARU2173" s="40"/>
      <c r="ARV2173" s="40"/>
      <c r="ARW2173" s="40"/>
      <c r="ARX2173" s="40"/>
      <c r="ARY2173" s="40"/>
      <c r="ARZ2173" s="40"/>
      <c r="ASA2173" s="40"/>
      <c r="ASB2173" s="40"/>
      <c r="ASC2173" s="40"/>
      <c r="ASD2173" s="40"/>
      <c r="ASE2173" s="40"/>
      <c r="ASF2173" s="40"/>
      <c r="ASG2173" s="40"/>
      <c r="ASH2173" s="40"/>
      <c r="ASI2173" s="40"/>
      <c r="ASJ2173" s="40"/>
      <c r="ASK2173" s="40"/>
      <c r="ASL2173" s="40"/>
      <c r="ASM2173" s="40"/>
      <c r="ASN2173" s="40"/>
      <c r="ASO2173" s="40"/>
      <c r="ASP2173" s="40"/>
      <c r="ASQ2173" s="40"/>
      <c r="ASR2173" s="40"/>
      <c r="ASS2173" s="40"/>
      <c r="AST2173" s="40"/>
      <c r="ASU2173" s="40"/>
      <c r="ASV2173" s="40"/>
      <c r="ASW2173" s="40"/>
      <c r="ASX2173" s="40"/>
      <c r="ASY2173" s="40"/>
      <c r="ASZ2173" s="40"/>
      <c r="ATA2173" s="40"/>
      <c r="ATB2173" s="40"/>
      <c r="ATC2173" s="40"/>
      <c r="ATD2173" s="40"/>
      <c r="ATE2173" s="40"/>
      <c r="ATF2173" s="40"/>
      <c r="ATG2173" s="40"/>
      <c r="ATH2173" s="40"/>
      <c r="ATI2173" s="40"/>
      <c r="ATJ2173" s="40"/>
      <c r="ATK2173" s="40"/>
      <c r="ATL2173" s="40"/>
      <c r="ATM2173" s="40"/>
      <c r="ATN2173" s="40"/>
      <c r="ATO2173" s="40"/>
      <c r="ATP2173" s="40"/>
      <c r="ATQ2173" s="40"/>
      <c r="ATR2173" s="40"/>
      <c r="ATS2173" s="40"/>
      <c r="ATT2173" s="40"/>
      <c r="ATU2173" s="40"/>
      <c r="ATV2173" s="40"/>
      <c r="ATW2173" s="40"/>
      <c r="ATX2173" s="40"/>
      <c r="ATY2173" s="40"/>
      <c r="ATZ2173" s="40"/>
      <c r="AUA2173" s="40"/>
      <c r="AUB2173" s="40"/>
      <c r="AUC2173" s="40"/>
      <c r="AUD2173" s="40"/>
      <c r="AUE2173" s="40"/>
      <c r="AUF2173" s="40"/>
      <c r="AUG2173" s="40"/>
      <c r="AUH2173" s="40"/>
      <c r="AUI2173" s="40"/>
      <c r="AUJ2173" s="40"/>
      <c r="AUK2173" s="40"/>
      <c r="AUL2173" s="40"/>
      <c r="AUM2173" s="40"/>
      <c r="AUN2173" s="40"/>
      <c r="AUO2173" s="40"/>
      <c r="AUP2173" s="40"/>
      <c r="AUQ2173" s="40"/>
      <c r="AUR2173" s="40"/>
      <c r="AUS2173" s="40"/>
      <c r="AUT2173" s="40"/>
      <c r="AUU2173" s="40"/>
      <c r="AUV2173" s="40"/>
      <c r="AUW2173" s="40"/>
      <c r="AUX2173" s="40"/>
      <c r="AUY2173" s="40"/>
      <c r="AUZ2173" s="40"/>
      <c r="AVA2173" s="40"/>
      <c r="AVB2173" s="40"/>
      <c r="AVC2173" s="40"/>
      <c r="AVD2173" s="40"/>
      <c r="AVE2173" s="40"/>
      <c r="AVF2173" s="40"/>
      <c r="AVG2173" s="40"/>
      <c r="AVH2173" s="40"/>
      <c r="AVI2173" s="40"/>
      <c r="AVJ2173" s="40"/>
      <c r="AVK2173" s="40"/>
      <c r="AVL2173" s="40"/>
      <c r="AVM2173" s="40"/>
      <c r="AVN2173" s="40"/>
      <c r="AVO2173" s="40"/>
      <c r="AVP2173" s="40"/>
      <c r="AVQ2173" s="40"/>
      <c r="AVR2173" s="40"/>
      <c r="AVS2173" s="40"/>
      <c r="AVT2173" s="40"/>
      <c r="AVU2173" s="40"/>
      <c r="AVV2173" s="40"/>
      <c r="AVW2173" s="40"/>
      <c r="AVX2173" s="40"/>
      <c r="AVY2173" s="40"/>
      <c r="AVZ2173" s="40"/>
      <c r="AWA2173" s="40"/>
      <c r="AWB2173" s="40"/>
      <c r="AWC2173" s="40"/>
      <c r="AWD2173" s="40"/>
      <c r="AWE2173" s="40"/>
      <c r="AWF2173" s="40"/>
      <c r="AWG2173" s="40"/>
      <c r="AWH2173" s="40"/>
      <c r="AWI2173" s="40"/>
      <c r="AWJ2173" s="40"/>
      <c r="AWK2173" s="40"/>
      <c r="AWL2173" s="40"/>
      <c r="AWM2173" s="40"/>
      <c r="AWN2173" s="40"/>
      <c r="AWO2173" s="40"/>
      <c r="AWP2173" s="40"/>
      <c r="AWQ2173" s="40"/>
      <c r="AWR2173" s="40"/>
      <c r="AWS2173" s="40"/>
      <c r="AWT2173" s="40"/>
      <c r="AWU2173" s="40"/>
      <c r="AWV2173" s="40"/>
      <c r="AWW2173" s="40"/>
      <c r="AWX2173" s="40"/>
      <c r="AWY2173" s="40"/>
      <c r="AWZ2173" s="40"/>
      <c r="AXA2173" s="40"/>
      <c r="AXB2173" s="40"/>
      <c r="AXC2173" s="40"/>
      <c r="AXD2173" s="40"/>
      <c r="AXE2173" s="40"/>
      <c r="AXF2173" s="40"/>
      <c r="AXG2173" s="40"/>
      <c r="AXH2173" s="40"/>
      <c r="AXI2173" s="40"/>
      <c r="AXJ2173" s="40"/>
      <c r="AXK2173" s="40"/>
      <c r="AXL2173" s="40"/>
      <c r="AXM2173" s="40"/>
      <c r="AXN2173" s="40"/>
      <c r="AXO2173" s="40"/>
      <c r="AXP2173" s="40"/>
      <c r="AXQ2173" s="40"/>
      <c r="AXR2173" s="40"/>
      <c r="AXS2173" s="40"/>
      <c r="AXT2173" s="40"/>
      <c r="AXU2173" s="40"/>
      <c r="AXV2173" s="40"/>
      <c r="AXW2173" s="40"/>
      <c r="AXX2173" s="40"/>
      <c r="AXY2173" s="40"/>
      <c r="AXZ2173" s="40"/>
      <c r="AYA2173" s="40"/>
      <c r="AYB2173" s="40"/>
      <c r="AYC2173" s="40"/>
      <c r="AYD2173" s="40"/>
      <c r="AYE2173" s="40"/>
      <c r="AYF2173" s="40"/>
      <c r="AYG2173" s="40"/>
      <c r="AYH2173" s="40"/>
      <c r="AYI2173" s="40"/>
      <c r="AYJ2173" s="40"/>
      <c r="AYK2173" s="40"/>
      <c r="AYL2173" s="40"/>
      <c r="AYM2173" s="40"/>
      <c r="AYN2173" s="40"/>
      <c r="AYO2173" s="40"/>
      <c r="AYP2173" s="40"/>
      <c r="AYQ2173" s="40"/>
      <c r="AYR2173" s="40"/>
      <c r="AYS2173" s="40"/>
      <c r="AYT2173" s="40"/>
      <c r="AYU2173" s="40"/>
      <c r="AYV2173" s="40"/>
      <c r="AYW2173" s="40"/>
      <c r="AYX2173" s="40"/>
      <c r="AYY2173" s="40"/>
      <c r="AYZ2173" s="40"/>
      <c r="AZA2173" s="40"/>
      <c r="AZB2173" s="40"/>
      <c r="AZC2173" s="40"/>
      <c r="AZD2173" s="40"/>
      <c r="AZE2173" s="40"/>
      <c r="AZF2173" s="40"/>
      <c r="AZG2173" s="40"/>
      <c r="AZH2173" s="40"/>
      <c r="AZI2173" s="40"/>
      <c r="AZJ2173" s="40"/>
      <c r="AZK2173" s="40"/>
      <c r="AZL2173" s="40"/>
      <c r="AZM2173" s="40"/>
      <c r="AZN2173" s="40"/>
      <c r="AZO2173" s="40"/>
      <c r="AZP2173" s="40"/>
      <c r="AZQ2173" s="40"/>
      <c r="AZR2173" s="40"/>
      <c r="AZS2173" s="40"/>
      <c r="AZT2173" s="40"/>
      <c r="AZU2173" s="40"/>
      <c r="AZV2173" s="40"/>
      <c r="AZW2173" s="40"/>
      <c r="AZX2173" s="40"/>
      <c r="AZY2173" s="40"/>
      <c r="AZZ2173" s="40"/>
      <c r="BAA2173" s="40"/>
      <c r="BAB2173" s="40"/>
      <c r="BAC2173" s="40"/>
      <c r="BAD2173" s="40"/>
      <c r="BAE2173" s="40"/>
      <c r="BAF2173" s="40"/>
      <c r="BAG2173" s="40"/>
      <c r="BAH2173" s="40"/>
      <c r="BAI2173" s="40"/>
      <c r="BAJ2173" s="40"/>
      <c r="BAK2173" s="40"/>
      <c r="BAL2173" s="40"/>
      <c r="BAM2173" s="40"/>
      <c r="BAN2173" s="40"/>
      <c r="BAO2173" s="40"/>
      <c r="BAP2173" s="40"/>
      <c r="BAQ2173" s="40"/>
      <c r="BAR2173" s="40"/>
      <c r="BAS2173" s="40"/>
      <c r="BAT2173" s="40"/>
      <c r="BAU2173" s="40"/>
      <c r="BAV2173" s="40"/>
      <c r="BAW2173" s="40"/>
      <c r="BAX2173" s="40"/>
      <c r="BAY2173" s="40"/>
      <c r="BAZ2173" s="40"/>
      <c r="BBA2173" s="40"/>
      <c r="BBB2173" s="40"/>
      <c r="BBC2173" s="40"/>
      <c r="BBD2173" s="40"/>
      <c r="BBE2173" s="40"/>
      <c r="BBF2173" s="40"/>
      <c r="BBG2173" s="40"/>
      <c r="BBH2173" s="40"/>
      <c r="BBI2173" s="40"/>
      <c r="BBJ2173" s="40"/>
      <c r="BBK2173" s="40"/>
      <c r="BBL2173" s="40"/>
      <c r="BBM2173" s="40"/>
      <c r="BBN2173" s="40"/>
      <c r="BBO2173" s="40"/>
      <c r="BBP2173" s="40"/>
      <c r="BBQ2173" s="40"/>
      <c r="BBR2173" s="40"/>
      <c r="BBS2173" s="40"/>
      <c r="BBT2173" s="40"/>
      <c r="BBU2173" s="40"/>
      <c r="BBV2173" s="40"/>
      <c r="BBW2173" s="40"/>
      <c r="BBX2173" s="40"/>
      <c r="BBY2173" s="40"/>
      <c r="BBZ2173" s="40"/>
      <c r="BCA2173" s="40"/>
      <c r="BCB2173" s="40"/>
      <c r="BCC2173" s="40"/>
      <c r="BCD2173" s="40"/>
      <c r="BCE2173" s="40"/>
      <c r="BCF2173" s="40"/>
      <c r="BCG2173" s="40"/>
      <c r="BCH2173" s="40"/>
      <c r="BCI2173" s="40"/>
      <c r="BCJ2173" s="40"/>
      <c r="BCK2173" s="40"/>
      <c r="BCL2173" s="40"/>
      <c r="BCM2173" s="40"/>
      <c r="BCN2173" s="40"/>
      <c r="BCO2173" s="40"/>
      <c r="BCP2173" s="40"/>
      <c r="BCQ2173" s="40"/>
      <c r="BCR2173" s="40"/>
      <c r="BCS2173" s="40"/>
      <c r="BCT2173" s="40"/>
      <c r="BCU2173" s="40"/>
      <c r="BCV2173" s="40"/>
      <c r="BCW2173" s="40"/>
      <c r="BCX2173" s="40"/>
      <c r="BCY2173" s="40"/>
      <c r="BCZ2173" s="40"/>
      <c r="BDA2173" s="40"/>
      <c r="BDB2173" s="40"/>
      <c r="BDC2173" s="40"/>
      <c r="BDD2173" s="40"/>
      <c r="BDE2173" s="40"/>
      <c r="BDF2173" s="40"/>
      <c r="BDG2173" s="40"/>
      <c r="BDH2173" s="40"/>
      <c r="BDI2173" s="40"/>
      <c r="BDJ2173" s="40"/>
      <c r="BDK2173" s="40"/>
      <c r="BDL2173" s="40"/>
      <c r="BDM2173" s="40"/>
      <c r="BDN2173" s="40"/>
      <c r="BDO2173" s="40"/>
      <c r="BDP2173" s="40"/>
      <c r="BDQ2173" s="40"/>
      <c r="BDR2173" s="40"/>
      <c r="BDS2173" s="40"/>
      <c r="BDT2173" s="40"/>
      <c r="BDU2173" s="40"/>
      <c r="BDV2173" s="40"/>
      <c r="BDW2173" s="40"/>
      <c r="BDX2173" s="40"/>
      <c r="BDY2173" s="40"/>
      <c r="BDZ2173" s="40"/>
      <c r="BEA2173" s="40"/>
      <c r="BEB2173" s="40"/>
      <c r="BEC2173" s="40"/>
      <c r="BED2173" s="40"/>
      <c r="BEE2173" s="40"/>
      <c r="BEF2173" s="40"/>
      <c r="BEG2173" s="40"/>
      <c r="BEH2173" s="40"/>
      <c r="BEI2173" s="40"/>
      <c r="BEJ2173" s="40"/>
      <c r="BEK2173" s="40"/>
      <c r="BEL2173" s="40"/>
      <c r="BEM2173" s="40"/>
      <c r="BEN2173" s="40"/>
      <c r="BEO2173" s="40"/>
      <c r="BEP2173" s="40"/>
      <c r="BEQ2173" s="40"/>
      <c r="BER2173" s="40"/>
      <c r="BES2173" s="40"/>
      <c r="BET2173" s="40"/>
      <c r="BEU2173" s="40"/>
      <c r="BEV2173" s="40"/>
      <c r="BEW2173" s="40"/>
      <c r="BEX2173" s="40"/>
      <c r="BEY2173" s="40"/>
      <c r="BEZ2173" s="40"/>
      <c r="BFA2173" s="40"/>
      <c r="BFB2173" s="40"/>
      <c r="BFC2173" s="40"/>
      <c r="BFD2173" s="40"/>
      <c r="BFE2173" s="40"/>
      <c r="BFF2173" s="40"/>
      <c r="BFG2173" s="40"/>
      <c r="BFH2173" s="40"/>
      <c r="BFI2173" s="40"/>
      <c r="BFJ2173" s="40"/>
      <c r="BFK2173" s="40"/>
      <c r="BFL2173" s="40"/>
      <c r="BFM2173" s="40"/>
      <c r="BFN2173" s="40"/>
      <c r="BFO2173" s="40"/>
      <c r="BFP2173" s="40"/>
      <c r="BFQ2173" s="40"/>
      <c r="BFR2173" s="40"/>
      <c r="BFS2173" s="40"/>
      <c r="BFT2173" s="40"/>
      <c r="BFU2173" s="40"/>
      <c r="BFV2173" s="40"/>
      <c r="BFW2173" s="40"/>
      <c r="BFX2173" s="40"/>
      <c r="BFY2173" s="40"/>
      <c r="BFZ2173" s="40"/>
      <c r="BGA2173" s="40"/>
      <c r="BGB2173" s="40"/>
      <c r="BGC2173" s="40"/>
      <c r="BGD2173" s="40"/>
      <c r="BGE2173" s="40"/>
      <c r="BGF2173" s="40"/>
      <c r="BGG2173" s="40"/>
      <c r="BGH2173" s="40"/>
      <c r="BGI2173" s="40"/>
      <c r="BGJ2173" s="40"/>
      <c r="BGK2173" s="40"/>
      <c r="BGL2173" s="40"/>
      <c r="BGM2173" s="40"/>
      <c r="BGN2173" s="40"/>
      <c r="BGO2173" s="40"/>
      <c r="BGP2173" s="40"/>
      <c r="BGQ2173" s="40"/>
      <c r="BGR2173" s="40"/>
      <c r="BGS2173" s="40"/>
      <c r="BGT2173" s="40"/>
      <c r="BGU2173" s="40"/>
      <c r="BGV2173" s="40"/>
      <c r="BGW2173" s="40"/>
      <c r="BGX2173" s="40"/>
      <c r="BGY2173" s="40"/>
      <c r="BGZ2173" s="40"/>
      <c r="BHA2173" s="40"/>
      <c r="BHB2173" s="40"/>
      <c r="BHC2173" s="40"/>
      <c r="BHD2173" s="40"/>
      <c r="BHE2173" s="40"/>
      <c r="BHF2173" s="40"/>
      <c r="BHG2173" s="40"/>
      <c r="BHH2173" s="40"/>
      <c r="BHI2173" s="40"/>
      <c r="BHJ2173" s="40"/>
      <c r="BHK2173" s="40"/>
      <c r="BHL2173" s="40"/>
      <c r="BHM2173" s="40"/>
      <c r="BHN2173" s="40"/>
      <c r="BHO2173" s="40"/>
      <c r="BHP2173" s="40"/>
      <c r="BHQ2173" s="40"/>
      <c r="BHR2173" s="40"/>
      <c r="BHS2173" s="40"/>
      <c r="BHT2173" s="40"/>
      <c r="BHU2173" s="40"/>
      <c r="BHV2173" s="40"/>
      <c r="BHW2173" s="40"/>
      <c r="BHX2173" s="40"/>
      <c r="BHY2173" s="40"/>
      <c r="BHZ2173" s="40"/>
      <c r="BIA2173" s="40"/>
      <c r="BIB2173" s="40"/>
      <c r="BIC2173" s="40"/>
      <c r="BID2173" s="40"/>
      <c r="BIE2173" s="40"/>
      <c r="BIF2173" s="40"/>
      <c r="BIG2173" s="40"/>
      <c r="BIH2173" s="40"/>
      <c r="BII2173" s="40"/>
      <c r="BIJ2173" s="40"/>
      <c r="BIK2173" s="40"/>
      <c r="BIL2173" s="40"/>
      <c r="BIM2173" s="40"/>
      <c r="BIN2173" s="40"/>
      <c r="BIO2173" s="40"/>
      <c r="BIP2173" s="40"/>
      <c r="BIQ2173" s="40"/>
      <c r="BIR2173" s="40"/>
      <c r="BIS2173" s="40"/>
      <c r="BIT2173" s="40"/>
      <c r="BIU2173" s="40"/>
      <c r="BIV2173" s="40"/>
      <c r="BIW2173" s="40"/>
      <c r="BIX2173" s="40"/>
      <c r="BIY2173" s="40"/>
      <c r="BIZ2173" s="40"/>
      <c r="BJA2173" s="40"/>
      <c r="BJB2173" s="40"/>
      <c r="BJC2173" s="40"/>
      <c r="BJD2173" s="40"/>
      <c r="BJE2173" s="40"/>
      <c r="BJF2173" s="40"/>
      <c r="BJG2173" s="40"/>
      <c r="BJH2173" s="40"/>
      <c r="BJI2173" s="40"/>
      <c r="BJJ2173" s="40"/>
      <c r="BJK2173" s="40"/>
      <c r="BJL2173" s="40"/>
      <c r="BJM2173" s="40"/>
      <c r="BJN2173" s="40"/>
      <c r="BJO2173" s="40"/>
      <c r="BJP2173" s="40"/>
      <c r="BJQ2173" s="40"/>
      <c r="BJR2173" s="40"/>
      <c r="BJS2173" s="40"/>
      <c r="BJT2173" s="40"/>
      <c r="BJU2173" s="40"/>
      <c r="BJV2173" s="40"/>
      <c r="BJW2173" s="40"/>
      <c r="BJX2173" s="40"/>
      <c r="BJY2173" s="40"/>
      <c r="BJZ2173" s="40"/>
      <c r="BKA2173" s="40"/>
      <c r="BKB2173" s="40"/>
      <c r="BKC2173" s="40"/>
      <c r="BKD2173" s="40"/>
      <c r="BKE2173" s="40"/>
      <c r="BKF2173" s="40"/>
      <c r="BKG2173" s="40"/>
      <c r="BKH2173" s="40"/>
      <c r="BKI2173" s="40"/>
      <c r="BKJ2173" s="40"/>
      <c r="BKK2173" s="40"/>
      <c r="BKL2173" s="40"/>
      <c r="BKM2173" s="40"/>
      <c r="BKN2173" s="40"/>
      <c r="BKO2173" s="40"/>
      <c r="BKP2173" s="40"/>
      <c r="BKQ2173" s="40"/>
      <c r="BKR2173" s="40"/>
      <c r="BKS2173" s="40"/>
      <c r="BKT2173" s="40"/>
      <c r="BKU2173" s="40"/>
      <c r="BKV2173" s="40"/>
      <c r="BKW2173" s="40"/>
      <c r="BKX2173" s="40"/>
      <c r="BKY2173" s="40"/>
      <c r="BKZ2173" s="40"/>
      <c r="BLA2173" s="40"/>
      <c r="BLB2173" s="40"/>
      <c r="BLC2173" s="40"/>
      <c r="BLD2173" s="40"/>
      <c r="BLE2173" s="40"/>
      <c r="BLF2173" s="40"/>
      <c r="BLG2173" s="40"/>
      <c r="BLH2173" s="40"/>
      <c r="BLI2173" s="40"/>
      <c r="BLJ2173" s="40"/>
      <c r="BLK2173" s="40"/>
      <c r="BLL2173" s="40"/>
      <c r="BLM2173" s="40"/>
      <c r="BLN2173" s="40"/>
      <c r="BLO2173" s="40"/>
      <c r="BLP2173" s="40"/>
      <c r="BLQ2173" s="40"/>
      <c r="BLR2173" s="40"/>
      <c r="BLS2173" s="40"/>
      <c r="BLT2173" s="40"/>
      <c r="BLU2173" s="40"/>
      <c r="BLV2173" s="40"/>
      <c r="BLW2173" s="40"/>
      <c r="BLX2173" s="40"/>
      <c r="BLY2173" s="40"/>
      <c r="BLZ2173" s="40"/>
      <c r="BMA2173" s="40"/>
      <c r="BMB2173" s="40"/>
      <c r="BMC2173" s="40"/>
      <c r="BMD2173" s="40"/>
      <c r="BME2173" s="40"/>
      <c r="BMF2173" s="40"/>
      <c r="BMG2173" s="40"/>
      <c r="BMH2173" s="40"/>
      <c r="BMI2173" s="40"/>
      <c r="BMJ2173" s="40"/>
      <c r="BMK2173" s="40"/>
      <c r="BML2173" s="40"/>
      <c r="BMM2173" s="40"/>
      <c r="BMN2173" s="40"/>
      <c r="BMO2173" s="40"/>
      <c r="BMP2173" s="40"/>
      <c r="BMQ2173" s="40"/>
      <c r="BMR2173" s="40"/>
      <c r="BMS2173" s="40"/>
      <c r="BMT2173" s="40"/>
      <c r="BMU2173" s="40"/>
      <c r="BMV2173" s="40"/>
      <c r="BMW2173" s="40"/>
      <c r="BMX2173" s="40"/>
      <c r="BMY2173" s="40"/>
      <c r="BMZ2173" s="40"/>
      <c r="BNA2173" s="40"/>
      <c r="BNB2173" s="40"/>
      <c r="BNC2173" s="40"/>
      <c r="BND2173" s="40"/>
      <c r="BNE2173" s="40"/>
      <c r="BNF2173" s="40"/>
      <c r="BNG2173" s="40"/>
      <c r="BNH2173" s="40"/>
      <c r="BNI2173" s="40"/>
      <c r="BNJ2173" s="40"/>
      <c r="BNK2173" s="40"/>
      <c r="BNL2173" s="40"/>
      <c r="BNM2173" s="40"/>
      <c r="BNN2173" s="40"/>
      <c r="BNO2173" s="40"/>
      <c r="BNP2173" s="40"/>
      <c r="BNQ2173" s="40"/>
      <c r="BNR2173" s="40"/>
      <c r="BNS2173" s="40"/>
      <c r="BNT2173" s="40"/>
      <c r="BNU2173" s="40"/>
      <c r="BNV2173" s="40"/>
      <c r="BNW2173" s="40"/>
      <c r="BNX2173" s="40"/>
      <c r="BNY2173" s="40"/>
      <c r="BNZ2173" s="40"/>
      <c r="BOA2173" s="40"/>
      <c r="BOB2173" s="40"/>
      <c r="BOC2173" s="40"/>
      <c r="BOD2173" s="40"/>
      <c r="BOE2173" s="40"/>
      <c r="BOF2173" s="40"/>
      <c r="BOG2173" s="40"/>
      <c r="BOH2173" s="40"/>
      <c r="BOI2173" s="40"/>
      <c r="BOJ2173" s="40"/>
      <c r="BOK2173" s="40"/>
      <c r="BOL2173" s="40"/>
      <c r="BOM2173" s="40"/>
      <c r="BON2173" s="40"/>
      <c r="BOO2173" s="40"/>
      <c r="BOP2173" s="40"/>
      <c r="BOQ2173" s="40"/>
      <c r="BOR2173" s="40"/>
      <c r="BOS2173" s="40"/>
      <c r="BOT2173" s="40"/>
      <c r="BOU2173" s="40"/>
      <c r="BOV2173" s="40"/>
      <c r="BOW2173" s="40"/>
      <c r="BOX2173" s="40"/>
      <c r="BOY2173" s="40"/>
      <c r="BOZ2173" s="40"/>
      <c r="BPA2173" s="40"/>
      <c r="BPB2173" s="40"/>
      <c r="BPC2173" s="40"/>
      <c r="BPD2173" s="40"/>
      <c r="BPE2173" s="40"/>
      <c r="BPF2173" s="40"/>
      <c r="BPG2173" s="40"/>
      <c r="BPH2173" s="40"/>
      <c r="BPI2173" s="40"/>
      <c r="BPJ2173" s="40"/>
      <c r="BPK2173" s="40"/>
      <c r="BPL2173" s="40"/>
      <c r="BPM2173" s="40"/>
      <c r="BPN2173" s="40"/>
      <c r="BPO2173" s="40"/>
      <c r="BPP2173" s="40"/>
      <c r="BPQ2173" s="40"/>
      <c r="BPR2173" s="40"/>
      <c r="BPS2173" s="40"/>
      <c r="BPT2173" s="40"/>
      <c r="BPU2173" s="40"/>
      <c r="BPV2173" s="40"/>
      <c r="BPW2173" s="40"/>
      <c r="BPX2173" s="40"/>
      <c r="BPY2173" s="40"/>
      <c r="BPZ2173" s="40"/>
      <c r="BQA2173" s="40"/>
      <c r="BQB2173" s="40"/>
      <c r="BQC2173" s="40"/>
      <c r="BQD2173" s="40"/>
      <c r="BQE2173" s="40"/>
      <c r="BQF2173" s="40"/>
      <c r="BQG2173" s="40"/>
      <c r="BQH2173" s="40"/>
      <c r="BQI2173" s="40"/>
      <c r="BQJ2173" s="40"/>
      <c r="BQK2173" s="40"/>
      <c r="BQL2173" s="40"/>
      <c r="BQM2173" s="40"/>
      <c r="BQN2173" s="40"/>
      <c r="BQO2173" s="40"/>
      <c r="BQP2173" s="40"/>
      <c r="BQQ2173" s="40"/>
      <c r="BQR2173" s="40"/>
      <c r="BQS2173" s="40"/>
      <c r="BQT2173" s="40"/>
      <c r="BQU2173" s="40"/>
      <c r="BQV2173" s="40"/>
      <c r="BQW2173" s="40"/>
      <c r="BQX2173" s="40"/>
      <c r="BQY2173" s="40"/>
      <c r="BQZ2173" s="40"/>
      <c r="BRA2173" s="40"/>
      <c r="BRB2173" s="40"/>
      <c r="BRC2173" s="40"/>
      <c r="BRD2173" s="40"/>
      <c r="BRE2173" s="40"/>
      <c r="BRF2173" s="40"/>
      <c r="BRG2173" s="40"/>
      <c r="BRH2173" s="40"/>
      <c r="BRI2173" s="40"/>
      <c r="BRJ2173" s="40"/>
      <c r="BRK2173" s="40"/>
      <c r="BRL2173" s="40"/>
      <c r="BRM2173" s="40"/>
      <c r="BRN2173" s="40"/>
      <c r="BRO2173" s="40"/>
      <c r="BRP2173" s="40"/>
      <c r="BRQ2173" s="40"/>
      <c r="BRR2173" s="40"/>
      <c r="BRS2173" s="40"/>
      <c r="BRT2173" s="40"/>
      <c r="BRU2173" s="40"/>
      <c r="BRV2173" s="40"/>
      <c r="BRW2173" s="40"/>
      <c r="BRX2173" s="40"/>
      <c r="BRY2173" s="40"/>
      <c r="BRZ2173" s="40"/>
      <c r="BSA2173" s="40"/>
      <c r="BSB2173" s="40"/>
      <c r="BSC2173" s="40"/>
      <c r="BSD2173" s="40"/>
      <c r="BSE2173" s="40"/>
      <c r="BSF2173" s="40"/>
      <c r="BSG2173" s="40"/>
      <c r="BSH2173" s="40"/>
      <c r="BSI2173" s="40"/>
      <c r="BSJ2173" s="40"/>
      <c r="BSK2173" s="40"/>
      <c r="BSL2173" s="40"/>
      <c r="BSM2173" s="40"/>
      <c r="BSN2173" s="40"/>
      <c r="BSO2173" s="40"/>
      <c r="BSP2173" s="40"/>
      <c r="BSQ2173" s="40"/>
      <c r="BSR2173" s="40"/>
      <c r="BSS2173" s="40"/>
      <c r="BST2173" s="40"/>
      <c r="BSU2173" s="40"/>
      <c r="BSV2173" s="40"/>
      <c r="BSW2173" s="40"/>
      <c r="BSX2173" s="40"/>
      <c r="BSY2173" s="40"/>
      <c r="BSZ2173" s="40"/>
      <c r="BTA2173" s="40"/>
      <c r="BTB2173" s="40"/>
      <c r="BTC2173" s="40"/>
      <c r="BTD2173" s="40"/>
      <c r="BTE2173" s="40"/>
      <c r="BTF2173" s="40"/>
      <c r="BTG2173" s="40"/>
      <c r="BTH2173" s="40"/>
      <c r="BTI2173" s="40"/>
      <c r="BTJ2173" s="40"/>
      <c r="BTK2173" s="40"/>
      <c r="BTL2173" s="40"/>
      <c r="BTM2173" s="40"/>
      <c r="BTN2173" s="40"/>
      <c r="BTO2173" s="40"/>
      <c r="BTP2173" s="40"/>
      <c r="BTQ2173" s="40"/>
      <c r="BTR2173" s="40"/>
      <c r="BTS2173" s="40"/>
      <c r="BTT2173" s="40"/>
      <c r="BTU2173" s="40"/>
      <c r="BTV2173" s="40"/>
      <c r="BTW2173" s="40"/>
      <c r="BTX2173" s="40"/>
      <c r="BTY2173" s="40"/>
      <c r="BTZ2173" s="40"/>
      <c r="BUA2173" s="40"/>
      <c r="BUB2173" s="40"/>
      <c r="BUC2173" s="40"/>
      <c r="BUD2173" s="40"/>
      <c r="BUE2173" s="40"/>
      <c r="BUF2173" s="40"/>
      <c r="BUG2173" s="40"/>
      <c r="BUH2173" s="40"/>
      <c r="BUI2173" s="40"/>
      <c r="BUJ2173" s="40"/>
      <c r="BUK2173" s="40"/>
      <c r="BUL2173" s="40"/>
      <c r="BUM2173" s="40"/>
      <c r="BUN2173" s="40"/>
      <c r="BUO2173" s="40"/>
      <c r="BUP2173" s="40"/>
      <c r="BUQ2173" s="40"/>
      <c r="BUR2173" s="40"/>
      <c r="BUS2173" s="40"/>
      <c r="BUT2173" s="40"/>
      <c r="BUU2173" s="40"/>
      <c r="BUV2173" s="40"/>
      <c r="BUW2173" s="40"/>
      <c r="BUX2173" s="40"/>
      <c r="BUY2173" s="40"/>
      <c r="BUZ2173" s="40"/>
      <c r="BVA2173" s="40"/>
      <c r="BVB2173" s="40"/>
      <c r="BVC2173" s="40"/>
      <c r="BVD2173" s="40"/>
      <c r="BVE2173" s="40"/>
      <c r="BVF2173" s="40"/>
      <c r="BVG2173" s="40"/>
      <c r="BVH2173" s="40"/>
      <c r="BVI2173" s="40"/>
      <c r="BVJ2173" s="40"/>
      <c r="BVK2173" s="40"/>
      <c r="BVL2173" s="40"/>
      <c r="BVM2173" s="40"/>
      <c r="BVN2173" s="40"/>
      <c r="BVO2173" s="40"/>
      <c r="BVP2173" s="40"/>
      <c r="BVQ2173" s="40"/>
      <c r="BVR2173" s="40"/>
      <c r="BVS2173" s="40"/>
      <c r="BVT2173" s="40"/>
      <c r="BVU2173" s="40"/>
      <c r="BVV2173" s="40"/>
      <c r="BVW2173" s="40"/>
      <c r="BVX2173" s="40"/>
      <c r="BVY2173" s="40"/>
      <c r="BVZ2173" s="40"/>
      <c r="BWA2173" s="40"/>
      <c r="BWB2173" s="40"/>
      <c r="BWC2173" s="40"/>
      <c r="BWD2173" s="40"/>
      <c r="BWE2173" s="40"/>
      <c r="BWF2173" s="40"/>
      <c r="BWG2173" s="40"/>
      <c r="BWH2173" s="40"/>
      <c r="BWI2173" s="40"/>
      <c r="BWJ2173" s="40"/>
      <c r="BWK2173" s="40"/>
      <c r="BWL2173" s="40"/>
      <c r="BWM2173" s="40"/>
      <c r="BWN2173" s="40"/>
      <c r="BWO2173" s="40"/>
      <c r="BWP2173" s="40"/>
      <c r="BWQ2173" s="40"/>
      <c r="BWR2173" s="40"/>
      <c r="BWS2173" s="40"/>
      <c r="BWT2173" s="40"/>
      <c r="BWU2173" s="40"/>
      <c r="BWV2173" s="40"/>
      <c r="BWW2173" s="40"/>
      <c r="BWX2173" s="40"/>
      <c r="BWY2173" s="40"/>
      <c r="BWZ2173" s="40"/>
      <c r="BXA2173" s="40"/>
      <c r="BXB2173" s="40"/>
      <c r="BXC2173" s="40"/>
      <c r="BXD2173" s="40"/>
      <c r="BXE2173" s="40"/>
      <c r="BXF2173" s="40"/>
      <c r="BXG2173" s="40"/>
      <c r="BXH2173" s="40"/>
      <c r="BXI2173" s="40"/>
      <c r="BXJ2173" s="40"/>
      <c r="BXK2173" s="40"/>
      <c r="BXL2173" s="40"/>
      <c r="BXM2173" s="40"/>
      <c r="BXN2173" s="40"/>
      <c r="BXO2173" s="40"/>
      <c r="BXP2173" s="40"/>
      <c r="BXQ2173" s="40"/>
      <c r="BXR2173" s="40"/>
      <c r="BXS2173" s="40"/>
      <c r="BXT2173" s="40"/>
      <c r="BXU2173" s="40"/>
      <c r="BXV2173" s="40"/>
      <c r="BXW2173" s="40"/>
      <c r="BXX2173" s="40"/>
      <c r="BXY2173" s="40"/>
      <c r="BXZ2173" s="40"/>
      <c r="BYA2173" s="40"/>
      <c r="BYB2173" s="40"/>
      <c r="BYC2173" s="40"/>
      <c r="BYD2173" s="40"/>
      <c r="BYE2173" s="40"/>
      <c r="BYF2173" s="40"/>
      <c r="BYG2173" s="40"/>
      <c r="BYH2173" s="40"/>
      <c r="BYI2173" s="40"/>
      <c r="BYJ2173" s="40"/>
      <c r="BYK2173" s="40"/>
      <c r="BYL2173" s="40"/>
      <c r="BYM2173" s="40"/>
      <c r="BYN2173" s="40"/>
      <c r="BYO2173" s="40"/>
      <c r="BYP2173" s="40"/>
      <c r="BYQ2173" s="40"/>
      <c r="BYR2173" s="40"/>
      <c r="BYS2173" s="40"/>
      <c r="BYT2173" s="40"/>
      <c r="BYU2173" s="40"/>
      <c r="BYV2173" s="40"/>
      <c r="BYW2173" s="40"/>
      <c r="BYX2173" s="40"/>
      <c r="BYY2173" s="40"/>
      <c r="BYZ2173" s="40"/>
      <c r="BZA2173" s="40"/>
      <c r="BZB2173" s="40"/>
      <c r="BZC2173" s="40"/>
      <c r="BZD2173" s="40"/>
      <c r="BZE2173" s="40"/>
      <c r="BZF2173" s="40"/>
      <c r="BZG2173" s="40"/>
      <c r="BZH2173" s="40"/>
      <c r="BZI2173" s="40"/>
      <c r="BZJ2173" s="40"/>
      <c r="BZK2173" s="40"/>
      <c r="BZL2173" s="40"/>
      <c r="BZM2173" s="40"/>
      <c r="BZN2173" s="40"/>
      <c r="BZO2173" s="40"/>
      <c r="BZP2173" s="40"/>
      <c r="BZQ2173" s="40"/>
      <c r="BZR2173" s="40"/>
      <c r="BZS2173" s="40"/>
      <c r="BZT2173" s="40"/>
      <c r="BZU2173" s="40"/>
      <c r="BZV2173" s="40"/>
      <c r="BZW2173" s="40"/>
      <c r="BZX2173" s="40"/>
      <c r="BZY2173" s="40"/>
      <c r="BZZ2173" s="40"/>
      <c r="CAA2173" s="40"/>
      <c r="CAB2173" s="40"/>
      <c r="CAC2173" s="40"/>
      <c r="CAD2173" s="40"/>
      <c r="CAE2173" s="40"/>
      <c r="CAF2173" s="40"/>
      <c r="CAG2173" s="40"/>
      <c r="CAH2173" s="40"/>
      <c r="CAI2173" s="40"/>
      <c r="CAJ2173" s="40"/>
      <c r="CAK2173" s="40"/>
      <c r="CAL2173" s="40"/>
      <c r="CAM2173" s="40"/>
      <c r="CAN2173" s="40"/>
      <c r="CAO2173" s="40"/>
      <c r="CAP2173" s="40"/>
      <c r="CAQ2173" s="40"/>
      <c r="CAR2173" s="40"/>
      <c r="CAS2173" s="40"/>
      <c r="CAT2173" s="40"/>
      <c r="CAU2173" s="40"/>
      <c r="CAV2173" s="40"/>
      <c r="CAW2173" s="40"/>
      <c r="CAX2173" s="40"/>
      <c r="CAY2173" s="40"/>
      <c r="CAZ2173" s="40"/>
      <c r="CBA2173" s="40"/>
      <c r="CBB2173" s="40"/>
      <c r="CBC2173" s="40"/>
      <c r="CBD2173" s="40"/>
      <c r="CBE2173" s="40"/>
      <c r="CBF2173" s="40"/>
      <c r="CBG2173" s="40"/>
      <c r="CBH2173" s="40"/>
      <c r="CBI2173" s="40"/>
      <c r="CBJ2173" s="40"/>
      <c r="CBK2173" s="40"/>
      <c r="CBL2173" s="40"/>
      <c r="CBM2173" s="40"/>
      <c r="CBN2173" s="40"/>
      <c r="CBO2173" s="40"/>
      <c r="CBP2173" s="40"/>
      <c r="CBQ2173" s="40"/>
      <c r="CBR2173" s="40"/>
      <c r="CBS2173" s="40"/>
      <c r="CBT2173" s="40"/>
      <c r="CBU2173" s="40"/>
      <c r="CBV2173" s="40"/>
      <c r="CBW2173" s="40"/>
      <c r="CBX2173" s="40"/>
      <c r="CBY2173" s="40"/>
      <c r="CBZ2173" s="40"/>
      <c r="CCA2173" s="40"/>
      <c r="CCB2173" s="40"/>
      <c r="CCC2173" s="40"/>
      <c r="CCD2173" s="40"/>
      <c r="CCE2173" s="40"/>
      <c r="CCF2173" s="40"/>
      <c r="CCG2173" s="40"/>
      <c r="CCH2173" s="40"/>
      <c r="CCI2173" s="40"/>
      <c r="CCJ2173" s="40"/>
      <c r="CCK2173" s="40"/>
      <c r="CCL2173" s="40"/>
      <c r="CCM2173" s="40"/>
      <c r="CCN2173" s="40"/>
      <c r="CCO2173" s="40"/>
      <c r="CCP2173" s="40"/>
      <c r="CCQ2173" s="40"/>
      <c r="CCR2173" s="40"/>
      <c r="CCS2173" s="40"/>
      <c r="CCT2173" s="40"/>
      <c r="CCU2173" s="40"/>
      <c r="CCV2173" s="40"/>
      <c r="CCW2173" s="40"/>
      <c r="CCX2173" s="40"/>
      <c r="CCY2173" s="40"/>
      <c r="CCZ2173" s="40"/>
      <c r="CDA2173" s="40"/>
      <c r="CDB2173" s="40"/>
      <c r="CDC2173" s="40"/>
      <c r="CDD2173" s="40"/>
      <c r="CDE2173" s="40"/>
      <c r="CDF2173" s="40"/>
      <c r="CDG2173" s="40"/>
      <c r="CDH2173" s="40"/>
      <c r="CDI2173" s="40"/>
      <c r="CDJ2173" s="40"/>
      <c r="CDK2173" s="40"/>
      <c r="CDL2173" s="40"/>
      <c r="CDM2173" s="40"/>
      <c r="CDN2173" s="40"/>
      <c r="CDO2173" s="40"/>
      <c r="CDP2173" s="40"/>
      <c r="CDQ2173" s="40"/>
      <c r="CDR2173" s="40"/>
      <c r="CDS2173" s="40"/>
      <c r="CDT2173" s="40"/>
      <c r="CDU2173" s="40"/>
      <c r="CDV2173" s="40"/>
      <c r="CDW2173" s="40"/>
      <c r="CDX2173" s="40"/>
      <c r="CDY2173" s="40"/>
      <c r="CDZ2173" s="40"/>
      <c r="CEA2173" s="40"/>
      <c r="CEB2173" s="40"/>
      <c r="CEC2173" s="40"/>
      <c r="CED2173" s="40"/>
      <c r="CEE2173" s="40"/>
      <c r="CEF2173" s="40"/>
      <c r="CEG2173" s="40"/>
      <c r="CEH2173" s="40"/>
      <c r="CEI2173" s="40"/>
      <c r="CEJ2173" s="40"/>
      <c r="CEK2173" s="40"/>
      <c r="CEL2173" s="40"/>
      <c r="CEM2173" s="40"/>
      <c r="CEN2173" s="40"/>
      <c r="CEO2173" s="40"/>
      <c r="CEP2173" s="40"/>
      <c r="CEQ2173" s="40"/>
      <c r="CER2173" s="40"/>
      <c r="CES2173" s="40"/>
      <c r="CET2173" s="40"/>
      <c r="CEU2173" s="40"/>
      <c r="CEV2173" s="40"/>
      <c r="CEW2173" s="40"/>
      <c r="CEX2173" s="40"/>
      <c r="CEY2173" s="40"/>
      <c r="CEZ2173" s="40"/>
      <c r="CFA2173" s="40"/>
      <c r="CFB2173" s="40"/>
      <c r="CFC2173" s="40"/>
      <c r="CFD2173" s="40"/>
      <c r="CFE2173" s="40"/>
      <c r="CFF2173" s="40"/>
      <c r="CFG2173" s="40"/>
      <c r="CFH2173" s="40"/>
      <c r="CFI2173" s="40"/>
      <c r="CFJ2173" s="40"/>
      <c r="CFK2173" s="40"/>
      <c r="CFL2173" s="40"/>
      <c r="CFM2173" s="40"/>
      <c r="CFN2173" s="40"/>
      <c r="CFO2173" s="40"/>
      <c r="CFP2173" s="40"/>
      <c r="CFQ2173" s="40"/>
      <c r="CFR2173" s="40"/>
      <c r="CFS2173" s="40"/>
      <c r="CFT2173" s="40"/>
      <c r="CFU2173" s="40"/>
      <c r="CFV2173" s="40"/>
      <c r="CFW2173" s="40"/>
      <c r="CFX2173" s="40"/>
      <c r="CFY2173" s="40"/>
      <c r="CFZ2173" s="40"/>
      <c r="CGA2173" s="40"/>
      <c r="CGB2173" s="40"/>
      <c r="CGC2173" s="40"/>
      <c r="CGD2173" s="40"/>
      <c r="CGE2173" s="40"/>
      <c r="CGF2173" s="40"/>
      <c r="CGG2173" s="40"/>
      <c r="CGH2173" s="40"/>
      <c r="CGI2173" s="40"/>
      <c r="CGJ2173" s="40"/>
      <c r="CGK2173" s="40"/>
      <c r="CGL2173" s="40"/>
      <c r="CGM2173" s="40"/>
      <c r="CGN2173" s="40"/>
      <c r="CGO2173" s="40"/>
      <c r="CGP2173" s="40"/>
      <c r="CGQ2173" s="37" t="s">
        <v>70</v>
      </c>
    </row>
    <row r="2174" spans="1:2227" x14ac:dyDescent="0.25">
      <c r="A2174" s="9" t="s">
        <v>70</v>
      </c>
      <c r="B2174" s="10">
        <v>999054000033942</v>
      </c>
      <c r="C2174" s="11" t="s">
        <v>97</v>
      </c>
      <c r="D2174" s="9" t="s">
        <v>87</v>
      </c>
      <c r="E2174" s="9" t="s">
        <v>122</v>
      </c>
      <c r="F2174" s="9" t="s">
        <v>71</v>
      </c>
      <c r="G2174" s="9" t="s">
        <v>119</v>
      </c>
      <c r="H2174" s="9" t="s">
        <v>73</v>
      </c>
      <c r="I2174" s="9">
        <v>1</v>
      </c>
      <c r="J2174" s="9">
        <v>138</v>
      </c>
      <c r="K2174" s="9">
        <v>341</v>
      </c>
      <c r="L2174" s="9">
        <v>203</v>
      </c>
      <c r="M2174" s="10">
        <v>203</v>
      </c>
      <c r="N2174" s="9">
        <v>1</v>
      </c>
      <c r="O2174" s="9">
        <v>5.62</v>
      </c>
      <c r="P2174" s="13"/>
      <c r="Q2174" s="13"/>
      <c r="R2174" s="13"/>
      <c r="S2174" s="13"/>
      <c r="T2174" s="13"/>
      <c r="U2174" s="13"/>
      <c r="V2174" s="9">
        <v>138</v>
      </c>
      <c r="W2174" s="9">
        <v>218.5</v>
      </c>
      <c r="X2174" s="9">
        <v>105</v>
      </c>
      <c r="Y2174" s="9">
        <v>80.5</v>
      </c>
      <c r="Z2174" s="9">
        <v>0.77</v>
      </c>
      <c r="AA2174" s="9">
        <v>6.88</v>
      </c>
      <c r="AB2174" s="9">
        <v>218.5</v>
      </c>
      <c r="AC2174" s="9">
        <v>341</v>
      </c>
      <c r="AD2174" s="9">
        <v>98</v>
      </c>
      <c r="AE2174" s="9">
        <v>122.5</v>
      </c>
      <c r="AF2174" s="9">
        <v>1.25</v>
      </c>
      <c r="AG2174" s="9">
        <v>4.8</v>
      </c>
      <c r="AH2174" s="9">
        <v>8.27</v>
      </c>
      <c r="AI2174" s="9">
        <v>1679.58</v>
      </c>
      <c r="AJ2174" s="9">
        <v>1141.82</v>
      </c>
      <c r="AK2174" s="9">
        <v>80.44</v>
      </c>
      <c r="AL2174" s="9">
        <v>21759.63</v>
      </c>
      <c r="AM2174" s="9">
        <v>521.71</v>
      </c>
      <c r="AN2174" s="9">
        <f>Tabla1[[#This Row],[Costo Compra]]+Tabla1[[#This Row],[Otros Compra]]</f>
        <v>22281.34</v>
      </c>
      <c r="AO2174" s="9" t="s">
        <v>285</v>
      </c>
      <c r="AP2174" s="9" t="s">
        <v>123</v>
      </c>
      <c r="AQ2174" s="9" t="s">
        <v>124</v>
      </c>
      <c r="AR2174" s="9" t="s">
        <v>76</v>
      </c>
      <c r="AS2174" s="9">
        <v>9854.08</v>
      </c>
      <c r="AT2174" s="9">
        <v>0</v>
      </c>
      <c r="AU2174" s="9" t="s">
        <v>77</v>
      </c>
      <c r="AV2174" s="9">
        <v>2020</v>
      </c>
      <c r="AW2174" s="12">
        <v>43955</v>
      </c>
      <c r="AX2174" s="12">
        <v>44053</v>
      </c>
      <c r="AY2174" s="9">
        <v>0</v>
      </c>
      <c r="AZ2174" s="9">
        <v>0</v>
      </c>
      <c r="BA2174" s="9">
        <v>-32135.42</v>
      </c>
      <c r="BB2174" s="9">
        <v>-158.30000000000001</v>
      </c>
      <c r="BC2174" s="9">
        <v>3302</v>
      </c>
      <c r="BD2174" s="9"/>
      <c r="BE2174" s="9" t="s">
        <v>78</v>
      </c>
      <c r="BF2174" s="9" t="s">
        <v>78</v>
      </c>
      <c r="BG2174" s="9"/>
      <c r="BH2174" s="9" t="s">
        <v>99</v>
      </c>
      <c r="BI2174" s="9"/>
      <c r="BJ2174" s="9">
        <v>0</v>
      </c>
      <c r="BK2174" s="9">
        <v>0</v>
      </c>
      <c r="BL2174" s="9">
        <v>0</v>
      </c>
      <c r="BM2174" s="9">
        <v>0</v>
      </c>
      <c r="BN2174" s="9">
        <v>0</v>
      </c>
      <c r="BO2174" s="9">
        <v>0</v>
      </c>
      <c r="BP2174" s="13"/>
      <c r="BQ2174" s="9" t="s">
        <v>80</v>
      </c>
      <c r="BR2174" s="9" t="s">
        <v>81</v>
      </c>
      <c r="BS2174" s="40"/>
      <c r="BT2174" s="40"/>
      <c r="BU2174" s="40"/>
      <c r="BV2174" s="40"/>
      <c r="BW2174" s="40"/>
      <c r="BX2174" s="40"/>
      <c r="BY2174" s="40"/>
      <c r="BZ2174" s="40"/>
      <c r="CA2174" s="40"/>
      <c r="CB2174" s="40"/>
      <c r="CC2174" s="40"/>
      <c r="CD2174" s="40"/>
      <c r="CE2174" s="40"/>
      <c r="CF2174" s="40"/>
      <c r="CG2174" s="40"/>
      <c r="CH2174" s="40"/>
      <c r="CI2174" s="40"/>
      <c r="CJ2174" s="40"/>
      <c r="CK2174" s="40"/>
      <c r="CL2174" s="40"/>
      <c r="CM2174" s="40"/>
      <c r="CN2174" s="40"/>
      <c r="CO2174" s="40"/>
      <c r="CP2174" s="40"/>
      <c r="CQ2174" s="40"/>
      <c r="CR2174" s="40"/>
      <c r="CS2174" s="40"/>
      <c r="CT2174" s="40"/>
      <c r="CU2174" s="40"/>
      <c r="CV2174" s="40"/>
      <c r="CW2174" s="40"/>
      <c r="CX2174" s="40"/>
      <c r="CY2174" s="40"/>
      <c r="CZ2174" s="40"/>
      <c r="DA2174" s="40"/>
      <c r="DB2174" s="40"/>
      <c r="DC2174" s="40"/>
      <c r="DD2174" s="40"/>
      <c r="DE2174" s="40"/>
      <c r="DF2174" s="40"/>
      <c r="DG2174" s="40"/>
      <c r="DH2174" s="40"/>
      <c r="DI2174" s="40"/>
      <c r="DJ2174" s="40"/>
      <c r="DK2174" s="40"/>
      <c r="DL2174" s="40"/>
      <c r="DM2174" s="40"/>
      <c r="DN2174" s="40"/>
      <c r="DO2174" s="40"/>
      <c r="DP2174" s="40"/>
      <c r="DQ2174" s="40"/>
      <c r="DR2174" s="40"/>
      <c r="DS2174" s="40"/>
      <c r="DT2174" s="40"/>
      <c r="DU2174" s="40"/>
      <c r="DV2174" s="40"/>
      <c r="DW2174" s="40"/>
      <c r="DX2174" s="40"/>
      <c r="DY2174" s="40"/>
      <c r="DZ2174" s="40"/>
      <c r="EA2174" s="40"/>
      <c r="EB2174" s="40"/>
      <c r="EC2174" s="40"/>
      <c r="ED2174" s="40"/>
      <c r="EE2174" s="40"/>
      <c r="EF2174" s="40"/>
      <c r="EG2174" s="40"/>
      <c r="EH2174" s="40"/>
      <c r="EI2174" s="40"/>
      <c r="EJ2174" s="40"/>
      <c r="EK2174" s="40"/>
      <c r="EL2174" s="40"/>
      <c r="EM2174" s="40"/>
      <c r="EN2174" s="40"/>
      <c r="EO2174" s="40"/>
      <c r="EP2174" s="40"/>
      <c r="EQ2174" s="40"/>
      <c r="ER2174" s="40"/>
      <c r="ES2174" s="40"/>
      <c r="ET2174" s="40"/>
      <c r="EU2174" s="40"/>
      <c r="EV2174" s="40"/>
      <c r="EW2174" s="40"/>
      <c r="EX2174" s="40"/>
      <c r="EY2174" s="40"/>
      <c r="EZ2174" s="40"/>
      <c r="FA2174" s="40"/>
      <c r="FB2174" s="40"/>
      <c r="FC2174" s="40"/>
      <c r="FD2174" s="40"/>
      <c r="FE2174" s="40"/>
      <c r="FF2174" s="40"/>
      <c r="FG2174" s="40"/>
      <c r="FH2174" s="40"/>
      <c r="FI2174" s="40"/>
      <c r="FJ2174" s="40"/>
      <c r="FK2174" s="40"/>
      <c r="FL2174" s="40"/>
      <c r="FM2174" s="40"/>
      <c r="FN2174" s="40"/>
      <c r="FO2174" s="40"/>
      <c r="FP2174" s="40"/>
      <c r="FQ2174" s="40"/>
      <c r="FR2174" s="40"/>
      <c r="FS2174" s="40"/>
      <c r="FT2174" s="40"/>
      <c r="FU2174" s="40"/>
      <c r="FV2174" s="40"/>
      <c r="FW2174" s="40"/>
      <c r="FX2174" s="40"/>
      <c r="FY2174" s="40"/>
      <c r="FZ2174" s="40"/>
      <c r="GA2174" s="40"/>
      <c r="GB2174" s="40"/>
      <c r="GC2174" s="40"/>
      <c r="GD2174" s="40"/>
      <c r="GE2174" s="40"/>
      <c r="GF2174" s="40"/>
      <c r="GG2174" s="40"/>
      <c r="GH2174" s="40"/>
      <c r="GI2174" s="40"/>
      <c r="GJ2174" s="40"/>
      <c r="GK2174" s="40"/>
      <c r="GL2174" s="40"/>
      <c r="GM2174" s="40"/>
      <c r="GN2174" s="40"/>
      <c r="GO2174" s="40"/>
      <c r="GP2174" s="40"/>
      <c r="GQ2174" s="40"/>
      <c r="GR2174" s="40"/>
      <c r="GS2174" s="40"/>
      <c r="GT2174" s="40"/>
      <c r="GU2174" s="40"/>
      <c r="GV2174" s="40"/>
      <c r="GW2174" s="40"/>
      <c r="GX2174" s="40"/>
      <c r="GY2174" s="40"/>
      <c r="GZ2174" s="40"/>
      <c r="HA2174" s="40"/>
      <c r="HB2174" s="40"/>
      <c r="HC2174" s="40"/>
      <c r="HD2174" s="40"/>
      <c r="HE2174" s="40"/>
      <c r="HF2174" s="40"/>
      <c r="HG2174" s="40"/>
      <c r="HH2174" s="40"/>
      <c r="HI2174" s="40"/>
      <c r="HJ2174" s="40"/>
      <c r="HK2174" s="40"/>
      <c r="HL2174" s="40"/>
      <c r="HM2174" s="40"/>
      <c r="HN2174" s="40"/>
      <c r="HO2174" s="40"/>
      <c r="HP2174" s="40"/>
      <c r="HQ2174" s="40"/>
      <c r="HR2174" s="40"/>
      <c r="HS2174" s="40"/>
      <c r="HT2174" s="40"/>
      <c r="HU2174" s="40"/>
      <c r="HV2174" s="40"/>
      <c r="HW2174" s="40"/>
      <c r="HX2174" s="40"/>
      <c r="HY2174" s="40"/>
      <c r="HZ2174" s="40"/>
      <c r="IA2174" s="40"/>
      <c r="IB2174" s="40"/>
      <c r="IC2174" s="40"/>
      <c r="ID2174" s="40"/>
      <c r="IE2174" s="40"/>
      <c r="IF2174" s="40"/>
      <c r="IG2174" s="40"/>
      <c r="IH2174" s="40"/>
      <c r="II2174" s="40"/>
      <c r="IJ2174" s="40"/>
      <c r="IK2174" s="40"/>
      <c r="IL2174" s="40"/>
      <c r="IM2174" s="40"/>
      <c r="IN2174" s="40"/>
      <c r="IO2174" s="40"/>
      <c r="IP2174" s="40"/>
      <c r="IQ2174" s="40"/>
      <c r="IR2174" s="40"/>
      <c r="IS2174" s="40"/>
      <c r="IT2174" s="40"/>
      <c r="IU2174" s="40"/>
      <c r="IV2174" s="40"/>
      <c r="IW2174" s="40"/>
      <c r="IX2174" s="40"/>
      <c r="IY2174" s="40"/>
      <c r="IZ2174" s="40"/>
      <c r="JA2174" s="40"/>
      <c r="JB2174" s="40"/>
      <c r="JC2174" s="40"/>
      <c r="JD2174" s="40"/>
      <c r="JE2174" s="40"/>
      <c r="JF2174" s="40"/>
      <c r="JG2174" s="40"/>
      <c r="JH2174" s="40"/>
      <c r="JI2174" s="40"/>
      <c r="JJ2174" s="40"/>
      <c r="JK2174" s="40"/>
      <c r="JL2174" s="40"/>
      <c r="JM2174" s="40"/>
      <c r="JN2174" s="40"/>
      <c r="JO2174" s="40"/>
      <c r="JP2174" s="40"/>
      <c r="JQ2174" s="40"/>
      <c r="JR2174" s="40"/>
      <c r="JS2174" s="40"/>
      <c r="JT2174" s="40"/>
      <c r="JU2174" s="40"/>
      <c r="JV2174" s="40"/>
      <c r="JW2174" s="40"/>
      <c r="JX2174" s="40"/>
      <c r="JY2174" s="40"/>
      <c r="JZ2174" s="40"/>
      <c r="KA2174" s="40"/>
      <c r="KB2174" s="40"/>
      <c r="KC2174" s="40"/>
      <c r="KD2174" s="40"/>
      <c r="KE2174" s="40"/>
      <c r="KF2174" s="40"/>
      <c r="KG2174" s="40"/>
      <c r="KH2174" s="40"/>
      <c r="KI2174" s="40"/>
      <c r="KJ2174" s="40"/>
      <c r="KK2174" s="40"/>
      <c r="KL2174" s="40"/>
      <c r="KM2174" s="40"/>
      <c r="KN2174" s="40"/>
      <c r="KO2174" s="40"/>
      <c r="KP2174" s="40"/>
      <c r="KQ2174" s="40"/>
      <c r="KR2174" s="40"/>
      <c r="KS2174" s="40"/>
      <c r="KT2174" s="40"/>
      <c r="KU2174" s="40"/>
      <c r="KV2174" s="40"/>
      <c r="KW2174" s="40"/>
      <c r="KX2174" s="40"/>
      <c r="KY2174" s="40"/>
      <c r="KZ2174" s="40"/>
      <c r="LA2174" s="40"/>
      <c r="LB2174" s="40"/>
      <c r="LC2174" s="40"/>
      <c r="LD2174" s="40"/>
      <c r="LE2174" s="40"/>
      <c r="LF2174" s="40"/>
      <c r="LG2174" s="40"/>
      <c r="LH2174" s="40"/>
      <c r="LI2174" s="40"/>
      <c r="LJ2174" s="40"/>
      <c r="LK2174" s="40"/>
      <c r="LL2174" s="40"/>
      <c r="LM2174" s="40"/>
      <c r="LN2174" s="40"/>
      <c r="LO2174" s="40"/>
      <c r="LP2174" s="40"/>
      <c r="LQ2174" s="40"/>
      <c r="LR2174" s="40"/>
      <c r="LS2174" s="40"/>
      <c r="LT2174" s="40"/>
      <c r="LU2174" s="40"/>
      <c r="LV2174" s="40"/>
      <c r="LW2174" s="40"/>
      <c r="LX2174" s="40"/>
      <c r="LY2174" s="40"/>
      <c r="LZ2174" s="40"/>
      <c r="MA2174" s="40"/>
      <c r="MB2174" s="40"/>
      <c r="MC2174" s="40"/>
      <c r="MD2174" s="40"/>
      <c r="ME2174" s="40"/>
      <c r="MF2174" s="40"/>
      <c r="MG2174" s="40"/>
      <c r="MH2174" s="40"/>
      <c r="MI2174" s="40"/>
      <c r="MJ2174" s="40"/>
      <c r="MK2174" s="40"/>
      <c r="ML2174" s="40"/>
      <c r="MM2174" s="40"/>
      <c r="MN2174" s="40"/>
      <c r="MO2174" s="40"/>
      <c r="MP2174" s="40"/>
      <c r="MQ2174" s="40"/>
      <c r="MR2174" s="40"/>
      <c r="MS2174" s="40"/>
      <c r="MT2174" s="40"/>
      <c r="MU2174" s="40"/>
      <c r="MV2174" s="40"/>
      <c r="MW2174" s="40"/>
      <c r="MX2174" s="40"/>
      <c r="MY2174" s="40"/>
      <c r="MZ2174" s="40"/>
      <c r="NA2174" s="40"/>
      <c r="NB2174" s="40"/>
      <c r="NC2174" s="40"/>
      <c r="ND2174" s="40"/>
      <c r="NE2174" s="40"/>
      <c r="NF2174" s="40"/>
      <c r="NG2174" s="40"/>
      <c r="NH2174" s="40"/>
      <c r="NI2174" s="40"/>
      <c r="NJ2174" s="40"/>
      <c r="NK2174" s="40"/>
      <c r="NL2174" s="40"/>
      <c r="NM2174" s="40"/>
      <c r="NN2174" s="40"/>
      <c r="NO2174" s="40"/>
      <c r="NP2174" s="40"/>
      <c r="NQ2174" s="40"/>
      <c r="NR2174" s="40"/>
      <c r="NS2174" s="40"/>
      <c r="NT2174" s="40"/>
      <c r="NU2174" s="40"/>
      <c r="NV2174" s="40"/>
      <c r="NW2174" s="40"/>
      <c r="NX2174" s="40"/>
      <c r="NY2174" s="40"/>
      <c r="NZ2174" s="40"/>
      <c r="OA2174" s="40"/>
      <c r="OB2174" s="40"/>
      <c r="OC2174" s="40"/>
      <c r="OD2174" s="40"/>
      <c r="OE2174" s="40"/>
      <c r="OF2174" s="40"/>
      <c r="OG2174" s="40"/>
      <c r="OH2174" s="40"/>
      <c r="OI2174" s="40"/>
      <c r="OJ2174" s="40"/>
      <c r="OK2174" s="40"/>
      <c r="OL2174" s="40"/>
      <c r="OM2174" s="40"/>
      <c r="ON2174" s="40"/>
      <c r="OO2174" s="40"/>
      <c r="OP2174" s="40"/>
      <c r="OQ2174" s="40"/>
      <c r="OR2174" s="40"/>
      <c r="OS2174" s="40"/>
      <c r="OT2174" s="40"/>
      <c r="OU2174" s="40"/>
      <c r="OV2174" s="40"/>
      <c r="OW2174" s="40"/>
      <c r="OX2174" s="40"/>
      <c r="OY2174" s="40"/>
      <c r="OZ2174" s="40"/>
      <c r="PA2174" s="40"/>
      <c r="PB2174" s="40"/>
      <c r="PC2174" s="40"/>
      <c r="PD2174" s="40"/>
      <c r="PE2174" s="40"/>
      <c r="PF2174" s="40"/>
      <c r="PG2174" s="40"/>
      <c r="PH2174" s="40"/>
      <c r="PI2174" s="40"/>
      <c r="PJ2174" s="40"/>
      <c r="PK2174" s="40"/>
      <c r="PL2174" s="40"/>
      <c r="PM2174" s="40"/>
      <c r="PN2174" s="40"/>
      <c r="PO2174" s="40"/>
      <c r="PP2174" s="40"/>
      <c r="PQ2174" s="40"/>
      <c r="PR2174" s="40"/>
      <c r="PS2174" s="40"/>
      <c r="PT2174" s="40"/>
      <c r="PU2174" s="40"/>
      <c r="PV2174" s="40"/>
      <c r="PW2174" s="40"/>
      <c r="PX2174" s="40"/>
      <c r="PY2174" s="40"/>
      <c r="PZ2174" s="40"/>
      <c r="QA2174" s="40"/>
      <c r="QB2174" s="40"/>
      <c r="QC2174" s="40"/>
      <c r="QD2174" s="40"/>
      <c r="QE2174" s="40"/>
      <c r="QF2174" s="40"/>
      <c r="QG2174" s="40"/>
      <c r="QH2174" s="40"/>
      <c r="QI2174" s="40"/>
      <c r="QJ2174" s="40"/>
      <c r="QK2174" s="40"/>
      <c r="QL2174" s="40"/>
      <c r="QM2174" s="40"/>
      <c r="QN2174" s="40"/>
      <c r="QO2174" s="40"/>
      <c r="QP2174" s="40"/>
      <c r="QQ2174" s="40"/>
      <c r="QR2174" s="40"/>
      <c r="QS2174" s="40"/>
      <c r="QT2174" s="40"/>
      <c r="QU2174" s="40"/>
      <c r="QV2174" s="40"/>
      <c r="QW2174" s="40"/>
      <c r="QX2174" s="40"/>
      <c r="QY2174" s="40"/>
      <c r="QZ2174" s="40"/>
      <c r="RA2174" s="40"/>
      <c r="RB2174" s="40"/>
      <c r="RC2174" s="40"/>
      <c r="RD2174" s="40"/>
      <c r="RE2174" s="40"/>
      <c r="RF2174" s="40"/>
      <c r="RG2174" s="40"/>
      <c r="RH2174" s="40"/>
      <c r="RI2174" s="40"/>
      <c r="RJ2174" s="40"/>
      <c r="RK2174" s="40"/>
      <c r="RL2174" s="40"/>
      <c r="RM2174" s="40"/>
      <c r="RN2174" s="40"/>
      <c r="RO2174" s="40"/>
      <c r="RP2174" s="40"/>
      <c r="RQ2174" s="40"/>
      <c r="RR2174" s="40"/>
      <c r="RS2174" s="40"/>
      <c r="RT2174" s="40"/>
      <c r="RU2174" s="40"/>
      <c r="RV2174" s="40"/>
      <c r="RW2174" s="40"/>
      <c r="RX2174" s="40"/>
      <c r="RY2174" s="40"/>
      <c r="RZ2174" s="40"/>
      <c r="SA2174" s="40"/>
      <c r="SB2174" s="40"/>
      <c r="SC2174" s="40"/>
      <c r="SD2174" s="40"/>
      <c r="SE2174" s="40"/>
      <c r="SF2174" s="40"/>
      <c r="SG2174" s="40"/>
      <c r="SH2174" s="40"/>
      <c r="SI2174" s="40"/>
      <c r="SJ2174" s="40"/>
      <c r="SK2174" s="40"/>
      <c r="SL2174" s="40"/>
      <c r="SM2174" s="40"/>
      <c r="SN2174" s="40"/>
      <c r="SO2174" s="40"/>
      <c r="SP2174" s="40"/>
      <c r="SQ2174" s="40"/>
      <c r="SR2174" s="40"/>
      <c r="SS2174" s="40"/>
      <c r="ST2174" s="40"/>
      <c r="SU2174" s="40"/>
      <c r="SV2174" s="40"/>
      <c r="SW2174" s="40"/>
      <c r="SX2174" s="40"/>
      <c r="SY2174" s="40"/>
      <c r="SZ2174" s="40"/>
      <c r="TA2174" s="40"/>
      <c r="TB2174" s="40"/>
      <c r="TC2174" s="40"/>
      <c r="TD2174" s="40"/>
      <c r="TE2174" s="40"/>
      <c r="TF2174" s="40"/>
      <c r="TG2174" s="40"/>
      <c r="TH2174" s="40"/>
      <c r="TI2174" s="40"/>
      <c r="TJ2174" s="40"/>
      <c r="TK2174" s="40"/>
      <c r="TL2174" s="40"/>
      <c r="TM2174" s="40"/>
      <c r="TN2174" s="40"/>
      <c r="TO2174" s="40"/>
      <c r="TP2174" s="40"/>
      <c r="TQ2174" s="40"/>
      <c r="TR2174" s="40"/>
      <c r="TS2174" s="40"/>
      <c r="TT2174" s="40"/>
      <c r="TU2174" s="40"/>
      <c r="TV2174" s="40"/>
      <c r="TW2174" s="40"/>
      <c r="TX2174" s="40"/>
      <c r="TY2174" s="40"/>
      <c r="TZ2174" s="40"/>
      <c r="UA2174" s="40"/>
      <c r="UB2174" s="40"/>
      <c r="UC2174" s="40"/>
      <c r="UD2174" s="40"/>
      <c r="UE2174" s="40"/>
      <c r="UF2174" s="40"/>
      <c r="UG2174" s="40"/>
      <c r="UH2174" s="40"/>
      <c r="UI2174" s="40"/>
      <c r="UJ2174" s="40"/>
      <c r="UK2174" s="40"/>
      <c r="UL2174" s="40"/>
      <c r="UM2174" s="40"/>
      <c r="UN2174" s="40"/>
      <c r="UO2174" s="40"/>
      <c r="UP2174" s="40"/>
      <c r="UQ2174" s="40"/>
      <c r="UR2174" s="40"/>
      <c r="US2174" s="40"/>
      <c r="UT2174" s="40"/>
      <c r="UU2174" s="40"/>
      <c r="UV2174" s="40"/>
      <c r="UW2174" s="40"/>
      <c r="UX2174" s="40"/>
      <c r="UY2174" s="40"/>
      <c r="UZ2174" s="40"/>
      <c r="VA2174" s="40"/>
      <c r="VB2174" s="40"/>
      <c r="VC2174" s="40"/>
      <c r="VD2174" s="40"/>
      <c r="VE2174" s="40"/>
      <c r="VF2174" s="40"/>
      <c r="VG2174" s="40"/>
      <c r="VH2174" s="40"/>
      <c r="VI2174" s="40"/>
      <c r="VJ2174" s="40"/>
      <c r="VK2174" s="40"/>
      <c r="VL2174" s="40"/>
      <c r="VM2174" s="40"/>
      <c r="VN2174" s="40"/>
      <c r="VO2174" s="40"/>
      <c r="VP2174" s="40"/>
      <c r="VQ2174" s="40"/>
      <c r="VR2174" s="40"/>
      <c r="VS2174" s="40"/>
      <c r="VT2174" s="40"/>
      <c r="VU2174" s="40"/>
      <c r="VV2174" s="40"/>
      <c r="VW2174" s="40"/>
      <c r="VX2174" s="40"/>
      <c r="VY2174" s="40"/>
      <c r="VZ2174" s="40"/>
      <c r="WA2174" s="40"/>
      <c r="WB2174" s="40"/>
      <c r="WC2174" s="40"/>
      <c r="WD2174" s="40"/>
      <c r="WE2174" s="40"/>
      <c r="WF2174" s="40"/>
      <c r="WG2174" s="40"/>
      <c r="WH2174" s="40"/>
      <c r="WI2174" s="40"/>
      <c r="WJ2174" s="40"/>
      <c r="WK2174" s="40"/>
      <c r="WL2174" s="40"/>
      <c r="WM2174" s="40"/>
      <c r="WN2174" s="40"/>
      <c r="WO2174" s="40"/>
      <c r="WP2174" s="40"/>
      <c r="WQ2174" s="40"/>
      <c r="WR2174" s="40"/>
      <c r="WS2174" s="40"/>
      <c r="WT2174" s="40"/>
      <c r="WU2174" s="40"/>
      <c r="WV2174" s="40"/>
      <c r="WW2174" s="40"/>
      <c r="WX2174" s="40"/>
      <c r="WY2174" s="40"/>
      <c r="WZ2174" s="40"/>
      <c r="XA2174" s="40"/>
      <c r="XB2174" s="40"/>
      <c r="XC2174" s="40"/>
      <c r="XD2174" s="40"/>
      <c r="XE2174" s="40"/>
      <c r="XF2174" s="40"/>
      <c r="XG2174" s="40"/>
      <c r="XH2174" s="40"/>
      <c r="XI2174" s="40"/>
      <c r="XJ2174" s="40"/>
      <c r="XK2174" s="40"/>
      <c r="XL2174" s="40"/>
      <c r="XM2174" s="40"/>
      <c r="XN2174" s="40"/>
      <c r="XO2174" s="40"/>
      <c r="XP2174" s="40"/>
      <c r="XQ2174" s="40"/>
      <c r="XR2174" s="40"/>
      <c r="XS2174" s="40"/>
      <c r="XT2174" s="40"/>
      <c r="XU2174" s="40"/>
      <c r="XV2174" s="40"/>
      <c r="XW2174" s="40"/>
      <c r="XX2174" s="40"/>
      <c r="XY2174" s="40"/>
      <c r="XZ2174" s="40"/>
      <c r="YA2174" s="40"/>
      <c r="YB2174" s="40"/>
      <c r="YC2174" s="40"/>
      <c r="YD2174" s="40"/>
      <c r="YE2174" s="40"/>
      <c r="YF2174" s="40"/>
      <c r="YG2174" s="40"/>
      <c r="YH2174" s="40"/>
      <c r="YI2174" s="40"/>
      <c r="YJ2174" s="40"/>
      <c r="YK2174" s="40"/>
      <c r="YL2174" s="40"/>
      <c r="YM2174" s="40"/>
      <c r="YN2174" s="40"/>
      <c r="YO2174" s="40"/>
      <c r="YP2174" s="40"/>
      <c r="YQ2174" s="40"/>
      <c r="YR2174" s="40"/>
      <c r="YS2174" s="40"/>
      <c r="YT2174" s="40"/>
      <c r="YU2174" s="40"/>
      <c r="YV2174" s="40"/>
      <c r="YW2174" s="40"/>
      <c r="YX2174" s="40"/>
      <c r="YY2174" s="40"/>
      <c r="YZ2174" s="40"/>
      <c r="ZA2174" s="40"/>
      <c r="ZB2174" s="40"/>
      <c r="ZC2174" s="40"/>
      <c r="ZD2174" s="40"/>
      <c r="ZE2174" s="40"/>
      <c r="ZF2174" s="40"/>
      <c r="ZG2174" s="40"/>
      <c r="ZH2174" s="40"/>
      <c r="ZI2174" s="40"/>
      <c r="ZJ2174" s="40"/>
      <c r="ZK2174" s="40"/>
      <c r="ZL2174" s="40"/>
      <c r="ZM2174" s="40"/>
      <c r="ZN2174" s="40"/>
      <c r="ZO2174" s="40"/>
      <c r="ZP2174" s="40"/>
      <c r="ZQ2174" s="40"/>
      <c r="ZR2174" s="40"/>
      <c r="ZS2174" s="40"/>
      <c r="ZT2174" s="40"/>
      <c r="ZU2174" s="40"/>
      <c r="ZV2174" s="40"/>
      <c r="ZW2174" s="40"/>
      <c r="ZX2174" s="40"/>
      <c r="ZY2174" s="40"/>
      <c r="ZZ2174" s="40"/>
      <c r="AAA2174" s="40"/>
      <c r="AAB2174" s="40"/>
      <c r="AAC2174" s="40"/>
      <c r="AAD2174" s="40"/>
      <c r="AAE2174" s="40"/>
      <c r="AAF2174" s="40"/>
      <c r="AAG2174" s="40"/>
      <c r="AAH2174" s="40"/>
      <c r="AAI2174" s="40"/>
      <c r="AAJ2174" s="40"/>
      <c r="AAK2174" s="40"/>
      <c r="AAL2174" s="40"/>
      <c r="AAM2174" s="40"/>
      <c r="AAN2174" s="40"/>
      <c r="AAO2174" s="40"/>
      <c r="AAP2174" s="40"/>
      <c r="AAQ2174" s="40"/>
      <c r="AAR2174" s="40"/>
      <c r="AAS2174" s="40"/>
      <c r="AAT2174" s="40"/>
      <c r="AAU2174" s="40"/>
      <c r="AAV2174" s="40"/>
      <c r="AAW2174" s="40"/>
      <c r="AAX2174" s="40"/>
      <c r="AAY2174" s="40"/>
      <c r="AAZ2174" s="40"/>
      <c r="ABA2174" s="40"/>
      <c r="ABB2174" s="40"/>
      <c r="ABC2174" s="40"/>
      <c r="ABD2174" s="40"/>
      <c r="ABE2174" s="40"/>
      <c r="ABF2174" s="40"/>
      <c r="ABG2174" s="40"/>
      <c r="ABH2174" s="40"/>
      <c r="ABI2174" s="40"/>
      <c r="ABJ2174" s="40"/>
      <c r="ABK2174" s="40"/>
      <c r="ABL2174" s="40"/>
      <c r="ABM2174" s="40"/>
      <c r="ABN2174" s="40"/>
      <c r="ABO2174" s="40"/>
      <c r="ABP2174" s="40"/>
      <c r="ABQ2174" s="40"/>
      <c r="ABR2174" s="40"/>
      <c r="ABS2174" s="40"/>
      <c r="ABT2174" s="40"/>
      <c r="ABU2174" s="40"/>
      <c r="ABV2174" s="40"/>
      <c r="ABW2174" s="40"/>
      <c r="ABX2174" s="40"/>
      <c r="ABY2174" s="40"/>
      <c r="ABZ2174" s="40"/>
      <c r="ACA2174" s="40"/>
      <c r="ACB2174" s="40"/>
      <c r="ACC2174" s="40"/>
      <c r="ACD2174" s="40"/>
      <c r="ACE2174" s="40"/>
      <c r="ACF2174" s="40"/>
      <c r="ACG2174" s="40"/>
      <c r="ACH2174" s="40"/>
      <c r="ACI2174" s="40"/>
      <c r="ACJ2174" s="40"/>
      <c r="ACK2174" s="40"/>
      <c r="ACL2174" s="40"/>
      <c r="ACM2174" s="40"/>
      <c r="ACN2174" s="40"/>
      <c r="ACO2174" s="40"/>
      <c r="ACP2174" s="40"/>
      <c r="ACQ2174" s="40"/>
      <c r="ACR2174" s="40"/>
      <c r="ACS2174" s="40"/>
      <c r="ACT2174" s="40"/>
      <c r="ACU2174" s="40"/>
      <c r="ACV2174" s="40"/>
      <c r="ACW2174" s="40"/>
      <c r="ACX2174" s="40"/>
      <c r="ACY2174" s="40"/>
      <c r="ACZ2174" s="40"/>
      <c r="ADA2174" s="40"/>
      <c r="ADB2174" s="40"/>
      <c r="ADC2174" s="40"/>
      <c r="ADD2174" s="40"/>
      <c r="ADE2174" s="40"/>
      <c r="ADF2174" s="40"/>
      <c r="ADG2174" s="40"/>
      <c r="ADH2174" s="40"/>
      <c r="ADI2174" s="40"/>
      <c r="ADJ2174" s="40"/>
      <c r="ADK2174" s="40"/>
      <c r="ADL2174" s="40"/>
      <c r="ADM2174" s="40"/>
      <c r="ADN2174" s="40"/>
      <c r="ADO2174" s="40"/>
      <c r="ADP2174" s="40"/>
      <c r="ADQ2174" s="40"/>
      <c r="ADR2174" s="40"/>
      <c r="ADS2174" s="40"/>
      <c r="ADT2174" s="40"/>
      <c r="ADU2174" s="40"/>
      <c r="ADV2174" s="40"/>
      <c r="ADW2174" s="40"/>
      <c r="ADX2174" s="40"/>
      <c r="ADY2174" s="40"/>
      <c r="ADZ2174" s="40"/>
      <c r="AEA2174" s="40"/>
      <c r="AEB2174" s="40"/>
      <c r="AEC2174" s="40"/>
      <c r="AED2174" s="40"/>
      <c r="AEE2174" s="40"/>
      <c r="AEF2174" s="40"/>
      <c r="AEG2174" s="40"/>
      <c r="AEH2174" s="40"/>
      <c r="AEI2174" s="40"/>
      <c r="AEJ2174" s="40"/>
      <c r="AEK2174" s="40"/>
      <c r="AEL2174" s="40"/>
      <c r="AEM2174" s="40"/>
      <c r="AEN2174" s="40"/>
      <c r="AEO2174" s="40"/>
      <c r="AEP2174" s="40"/>
      <c r="AEQ2174" s="40"/>
      <c r="AER2174" s="40"/>
      <c r="AES2174" s="40"/>
      <c r="AET2174" s="40"/>
      <c r="AEU2174" s="40"/>
      <c r="AEV2174" s="40"/>
      <c r="AEW2174" s="40"/>
      <c r="AEX2174" s="40"/>
      <c r="AEY2174" s="40"/>
      <c r="AEZ2174" s="40"/>
      <c r="AFA2174" s="40"/>
      <c r="AFB2174" s="40"/>
      <c r="AFC2174" s="40"/>
      <c r="AFD2174" s="40"/>
      <c r="AFE2174" s="40"/>
      <c r="AFF2174" s="40"/>
      <c r="AFG2174" s="40"/>
      <c r="AFH2174" s="40"/>
      <c r="AFI2174" s="40"/>
      <c r="AFJ2174" s="40"/>
      <c r="AFK2174" s="40"/>
      <c r="AFL2174" s="40"/>
      <c r="AFM2174" s="40"/>
      <c r="AFN2174" s="40"/>
      <c r="AFO2174" s="40"/>
      <c r="AFP2174" s="40"/>
      <c r="AFQ2174" s="40"/>
      <c r="AFR2174" s="40"/>
      <c r="AFS2174" s="40"/>
      <c r="AFT2174" s="40"/>
      <c r="AFU2174" s="40"/>
      <c r="AFV2174" s="40"/>
      <c r="AFW2174" s="40"/>
      <c r="AFX2174" s="40"/>
      <c r="AFY2174" s="40"/>
      <c r="AFZ2174" s="40"/>
      <c r="AGA2174" s="40"/>
      <c r="AGB2174" s="40"/>
      <c r="AGC2174" s="40"/>
      <c r="AGD2174" s="40"/>
      <c r="AGE2174" s="40"/>
      <c r="AGF2174" s="40"/>
      <c r="AGG2174" s="40"/>
      <c r="AGH2174" s="40"/>
      <c r="AGI2174" s="40"/>
      <c r="AGJ2174" s="40"/>
      <c r="AGK2174" s="40"/>
      <c r="AGL2174" s="40"/>
      <c r="AGM2174" s="40"/>
      <c r="AGN2174" s="40"/>
      <c r="AGO2174" s="40"/>
      <c r="AGP2174" s="40"/>
      <c r="AGQ2174" s="40"/>
      <c r="AGR2174" s="40"/>
      <c r="AGS2174" s="40"/>
      <c r="AGT2174" s="40"/>
      <c r="AGU2174" s="40"/>
      <c r="AGV2174" s="40"/>
      <c r="AGW2174" s="40"/>
      <c r="AGX2174" s="40"/>
      <c r="AGY2174" s="40"/>
      <c r="AGZ2174" s="40"/>
      <c r="AHA2174" s="40"/>
      <c r="AHB2174" s="40"/>
      <c r="AHC2174" s="40"/>
      <c r="AHD2174" s="40"/>
      <c r="AHE2174" s="40"/>
      <c r="AHF2174" s="40"/>
      <c r="AHG2174" s="40"/>
      <c r="AHH2174" s="40"/>
      <c r="AHI2174" s="40"/>
      <c r="AHJ2174" s="40"/>
      <c r="AHK2174" s="40"/>
      <c r="AHL2174" s="40"/>
      <c r="AHM2174" s="40"/>
      <c r="AHN2174" s="40"/>
      <c r="AHO2174" s="40"/>
      <c r="AHP2174" s="40"/>
      <c r="AHQ2174" s="40"/>
      <c r="AHR2174" s="40"/>
      <c r="AHS2174" s="40"/>
      <c r="AHT2174" s="40"/>
      <c r="AHU2174" s="40"/>
      <c r="AHV2174" s="40"/>
      <c r="AHW2174" s="40"/>
      <c r="AHX2174" s="40"/>
      <c r="AHY2174" s="40"/>
      <c r="AHZ2174" s="40"/>
      <c r="AIA2174" s="40"/>
      <c r="AIB2174" s="40"/>
      <c r="AIC2174" s="40"/>
      <c r="AID2174" s="40"/>
      <c r="AIE2174" s="40"/>
      <c r="AIF2174" s="40"/>
      <c r="AIG2174" s="40"/>
      <c r="AIH2174" s="40"/>
      <c r="AII2174" s="40"/>
      <c r="AIJ2174" s="40"/>
      <c r="AIK2174" s="40"/>
      <c r="AIL2174" s="40"/>
      <c r="AIM2174" s="40"/>
      <c r="AIN2174" s="40"/>
      <c r="AIO2174" s="40"/>
      <c r="AIP2174" s="40"/>
      <c r="AIQ2174" s="40"/>
      <c r="AIR2174" s="40"/>
      <c r="AIS2174" s="40"/>
      <c r="AIT2174" s="40"/>
      <c r="AIU2174" s="40"/>
      <c r="AIV2174" s="40"/>
      <c r="AIW2174" s="40"/>
      <c r="AIX2174" s="40"/>
      <c r="AIY2174" s="40"/>
      <c r="AIZ2174" s="40"/>
      <c r="AJA2174" s="40"/>
      <c r="AJB2174" s="40"/>
      <c r="AJC2174" s="40"/>
      <c r="AJD2174" s="40"/>
      <c r="AJE2174" s="40"/>
      <c r="AJF2174" s="40"/>
      <c r="AJG2174" s="40"/>
      <c r="AJH2174" s="40"/>
      <c r="AJI2174" s="40"/>
      <c r="AJJ2174" s="40"/>
      <c r="AJK2174" s="40"/>
      <c r="AJL2174" s="40"/>
      <c r="AJM2174" s="40"/>
      <c r="AJN2174" s="40"/>
      <c r="AJO2174" s="40"/>
      <c r="AJP2174" s="40"/>
      <c r="AJQ2174" s="40"/>
      <c r="AJR2174" s="40"/>
      <c r="AJS2174" s="40"/>
      <c r="AJT2174" s="40"/>
      <c r="AJU2174" s="40"/>
      <c r="AJV2174" s="40"/>
      <c r="AJW2174" s="40"/>
      <c r="AJX2174" s="40"/>
      <c r="AJY2174" s="40"/>
      <c r="AJZ2174" s="40"/>
      <c r="AKA2174" s="40"/>
      <c r="AKB2174" s="40"/>
      <c r="AKC2174" s="40"/>
      <c r="AKD2174" s="40"/>
      <c r="AKE2174" s="40"/>
      <c r="AKF2174" s="40"/>
      <c r="AKG2174" s="40"/>
      <c r="AKH2174" s="40"/>
      <c r="AKI2174" s="40"/>
      <c r="AKJ2174" s="40"/>
      <c r="AKK2174" s="40"/>
      <c r="AKL2174" s="40"/>
      <c r="AKM2174" s="40"/>
      <c r="AKN2174" s="40"/>
      <c r="AKO2174" s="40"/>
      <c r="AKP2174" s="40"/>
      <c r="AKQ2174" s="40"/>
      <c r="AKR2174" s="40"/>
      <c r="AKS2174" s="40"/>
      <c r="AKT2174" s="40"/>
      <c r="AKU2174" s="40"/>
      <c r="AKV2174" s="40"/>
      <c r="AKW2174" s="40"/>
      <c r="AKX2174" s="40"/>
      <c r="AKY2174" s="40"/>
      <c r="AKZ2174" s="40"/>
      <c r="ALA2174" s="40"/>
      <c r="ALB2174" s="40"/>
      <c r="ALC2174" s="40"/>
      <c r="ALD2174" s="40"/>
      <c r="ALE2174" s="40"/>
      <c r="ALF2174" s="40"/>
      <c r="ALG2174" s="40"/>
      <c r="ALH2174" s="40"/>
      <c r="ALI2174" s="40"/>
      <c r="ALJ2174" s="40"/>
      <c r="ALK2174" s="40"/>
      <c r="ALL2174" s="40"/>
      <c r="ALM2174" s="40"/>
      <c r="ALN2174" s="40"/>
      <c r="ALO2174" s="40"/>
      <c r="ALP2174" s="40"/>
      <c r="ALQ2174" s="40"/>
      <c r="ALR2174" s="40"/>
      <c r="ALS2174" s="40"/>
      <c r="ALT2174" s="40"/>
      <c r="ALU2174" s="40"/>
      <c r="ALV2174" s="40"/>
      <c r="ALW2174" s="40"/>
      <c r="ALX2174" s="40"/>
      <c r="ALY2174" s="40"/>
      <c r="ALZ2174" s="40"/>
      <c r="AMA2174" s="40"/>
      <c r="AMB2174" s="40"/>
      <c r="AMC2174" s="40"/>
      <c r="AMD2174" s="40"/>
      <c r="AME2174" s="40"/>
      <c r="AMF2174" s="40"/>
      <c r="AMG2174" s="40"/>
      <c r="AMH2174" s="40"/>
      <c r="AMI2174" s="40"/>
      <c r="AMJ2174" s="40"/>
      <c r="AMK2174" s="40"/>
      <c r="AML2174" s="40"/>
      <c r="AMM2174" s="40"/>
      <c r="AMN2174" s="40"/>
      <c r="AMO2174" s="40"/>
      <c r="AMP2174" s="40"/>
      <c r="AMQ2174" s="40"/>
      <c r="AMR2174" s="40"/>
      <c r="AMS2174" s="40"/>
      <c r="AMT2174" s="40"/>
      <c r="AMU2174" s="40"/>
      <c r="AMV2174" s="40"/>
      <c r="AMW2174" s="40"/>
      <c r="AMX2174" s="40"/>
      <c r="AMY2174" s="40"/>
      <c r="AMZ2174" s="40"/>
      <c r="ANA2174" s="40"/>
      <c r="ANB2174" s="40"/>
      <c r="ANC2174" s="40"/>
      <c r="AND2174" s="40"/>
      <c r="ANE2174" s="40"/>
      <c r="ANF2174" s="40"/>
      <c r="ANG2174" s="40"/>
      <c r="ANH2174" s="40"/>
      <c r="ANI2174" s="40"/>
      <c r="ANJ2174" s="40"/>
      <c r="ANK2174" s="40"/>
      <c r="ANL2174" s="40"/>
      <c r="ANM2174" s="40"/>
      <c r="ANN2174" s="40"/>
      <c r="ANO2174" s="40"/>
      <c r="ANP2174" s="40"/>
      <c r="ANQ2174" s="40"/>
      <c r="ANR2174" s="40"/>
      <c r="ANS2174" s="40"/>
      <c r="ANT2174" s="40"/>
      <c r="ANU2174" s="40"/>
      <c r="ANV2174" s="40"/>
      <c r="ANW2174" s="40"/>
      <c r="ANX2174" s="40"/>
      <c r="ANY2174" s="40"/>
      <c r="ANZ2174" s="40"/>
      <c r="AOA2174" s="40"/>
      <c r="AOB2174" s="40"/>
      <c r="AOC2174" s="40"/>
      <c r="AOD2174" s="40"/>
      <c r="AOE2174" s="40"/>
      <c r="AOF2174" s="40"/>
      <c r="AOG2174" s="40"/>
      <c r="AOH2174" s="40"/>
      <c r="AOI2174" s="40"/>
      <c r="AOJ2174" s="40"/>
      <c r="AOK2174" s="40"/>
      <c r="AOL2174" s="40"/>
      <c r="AOM2174" s="40"/>
      <c r="AON2174" s="40"/>
      <c r="AOO2174" s="40"/>
      <c r="AOP2174" s="40"/>
      <c r="AOQ2174" s="40"/>
      <c r="AOR2174" s="40"/>
      <c r="AOS2174" s="40"/>
      <c r="AOT2174" s="40"/>
      <c r="AOU2174" s="40"/>
      <c r="AOV2174" s="40"/>
      <c r="AOW2174" s="40"/>
      <c r="AOX2174" s="40"/>
      <c r="AOY2174" s="40"/>
      <c r="AOZ2174" s="40"/>
      <c r="APA2174" s="40"/>
      <c r="APB2174" s="40"/>
      <c r="APC2174" s="40"/>
      <c r="APD2174" s="40"/>
      <c r="APE2174" s="40"/>
      <c r="APF2174" s="40"/>
      <c r="APG2174" s="40"/>
      <c r="APH2174" s="40"/>
      <c r="API2174" s="40"/>
      <c r="APJ2174" s="40"/>
      <c r="APK2174" s="40"/>
      <c r="APL2174" s="40"/>
      <c r="APM2174" s="40"/>
      <c r="APN2174" s="40"/>
      <c r="APO2174" s="40"/>
      <c r="APP2174" s="40"/>
      <c r="APQ2174" s="40"/>
      <c r="APR2174" s="40"/>
      <c r="APS2174" s="40"/>
      <c r="APT2174" s="40"/>
      <c r="APU2174" s="40"/>
      <c r="APV2174" s="40"/>
      <c r="APW2174" s="40"/>
      <c r="APX2174" s="40"/>
      <c r="APY2174" s="40"/>
      <c r="APZ2174" s="40"/>
      <c r="AQA2174" s="40"/>
      <c r="AQB2174" s="40"/>
      <c r="AQC2174" s="40"/>
      <c r="AQD2174" s="40"/>
      <c r="AQE2174" s="40"/>
      <c r="AQF2174" s="40"/>
      <c r="AQG2174" s="40"/>
      <c r="AQH2174" s="40"/>
      <c r="AQI2174" s="40"/>
      <c r="AQJ2174" s="40"/>
      <c r="AQK2174" s="40"/>
      <c r="AQL2174" s="40"/>
      <c r="AQM2174" s="40"/>
      <c r="AQN2174" s="40"/>
      <c r="AQO2174" s="40"/>
      <c r="AQP2174" s="40"/>
      <c r="AQQ2174" s="40"/>
      <c r="AQR2174" s="40"/>
      <c r="AQS2174" s="40"/>
      <c r="AQT2174" s="40"/>
      <c r="AQU2174" s="40"/>
      <c r="AQV2174" s="40"/>
      <c r="AQW2174" s="40"/>
      <c r="AQX2174" s="40"/>
      <c r="AQY2174" s="40"/>
      <c r="AQZ2174" s="40"/>
      <c r="ARA2174" s="40"/>
      <c r="ARB2174" s="40"/>
      <c r="ARC2174" s="40"/>
      <c r="ARD2174" s="40"/>
      <c r="ARE2174" s="40"/>
      <c r="ARF2174" s="40"/>
      <c r="ARG2174" s="40"/>
      <c r="ARH2174" s="40"/>
      <c r="ARI2174" s="40"/>
      <c r="ARJ2174" s="40"/>
      <c r="ARK2174" s="40"/>
      <c r="ARL2174" s="40"/>
      <c r="ARM2174" s="40"/>
      <c r="ARN2174" s="40"/>
      <c r="ARO2174" s="40"/>
      <c r="ARP2174" s="40"/>
      <c r="ARQ2174" s="40"/>
      <c r="ARR2174" s="40"/>
      <c r="ARS2174" s="40"/>
      <c r="ART2174" s="40"/>
      <c r="ARU2174" s="40"/>
      <c r="ARV2174" s="40"/>
      <c r="ARW2174" s="40"/>
      <c r="ARX2174" s="40"/>
      <c r="ARY2174" s="40"/>
      <c r="ARZ2174" s="40"/>
      <c r="ASA2174" s="40"/>
      <c r="ASB2174" s="40"/>
      <c r="ASC2174" s="40"/>
      <c r="ASD2174" s="40"/>
      <c r="ASE2174" s="40"/>
      <c r="ASF2174" s="40"/>
      <c r="ASG2174" s="40"/>
      <c r="ASH2174" s="40"/>
      <c r="ASI2174" s="40"/>
      <c r="ASJ2174" s="40"/>
      <c r="ASK2174" s="40"/>
      <c r="ASL2174" s="40"/>
      <c r="ASM2174" s="40"/>
      <c r="ASN2174" s="40"/>
      <c r="ASO2174" s="40"/>
      <c r="ASP2174" s="40"/>
      <c r="ASQ2174" s="40"/>
      <c r="ASR2174" s="40"/>
      <c r="ASS2174" s="40"/>
      <c r="AST2174" s="40"/>
      <c r="ASU2174" s="40"/>
      <c r="ASV2174" s="40"/>
      <c r="ASW2174" s="40"/>
      <c r="ASX2174" s="40"/>
      <c r="ASY2174" s="40"/>
      <c r="ASZ2174" s="40"/>
      <c r="ATA2174" s="40"/>
      <c r="ATB2174" s="40"/>
      <c r="ATC2174" s="40"/>
      <c r="ATD2174" s="40"/>
      <c r="ATE2174" s="40"/>
      <c r="ATF2174" s="40"/>
      <c r="ATG2174" s="40"/>
      <c r="ATH2174" s="40"/>
      <c r="ATI2174" s="40"/>
      <c r="ATJ2174" s="40"/>
      <c r="ATK2174" s="40"/>
      <c r="ATL2174" s="40"/>
      <c r="ATM2174" s="40"/>
      <c r="ATN2174" s="40"/>
      <c r="ATO2174" s="40"/>
      <c r="ATP2174" s="40"/>
      <c r="ATQ2174" s="40"/>
      <c r="ATR2174" s="40"/>
      <c r="ATS2174" s="40"/>
      <c r="ATT2174" s="40"/>
      <c r="ATU2174" s="40"/>
      <c r="ATV2174" s="40"/>
      <c r="ATW2174" s="40"/>
      <c r="ATX2174" s="40"/>
      <c r="ATY2174" s="40"/>
      <c r="ATZ2174" s="40"/>
      <c r="AUA2174" s="40"/>
      <c r="AUB2174" s="40"/>
      <c r="AUC2174" s="40"/>
      <c r="AUD2174" s="40"/>
      <c r="AUE2174" s="40"/>
      <c r="AUF2174" s="40"/>
      <c r="AUG2174" s="40"/>
      <c r="AUH2174" s="40"/>
      <c r="AUI2174" s="40"/>
      <c r="AUJ2174" s="40"/>
      <c r="AUK2174" s="40"/>
      <c r="AUL2174" s="40"/>
      <c r="AUM2174" s="40"/>
      <c r="AUN2174" s="40"/>
      <c r="AUO2174" s="40"/>
      <c r="AUP2174" s="40"/>
      <c r="AUQ2174" s="40"/>
      <c r="AUR2174" s="40"/>
      <c r="AUS2174" s="40"/>
      <c r="AUT2174" s="40"/>
      <c r="AUU2174" s="40"/>
      <c r="AUV2174" s="40"/>
      <c r="AUW2174" s="40"/>
      <c r="AUX2174" s="40"/>
      <c r="AUY2174" s="40"/>
      <c r="AUZ2174" s="40"/>
      <c r="AVA2174" s="40"/>
      <c r="AVB2174" s="40"/>
      <c r="AVC2174" s="40"/>
      <c r="AVD2174" s="40"/>
      <c r="AVE2174" s="40"/>
      <c r="AVF2174" s="40"/>
      <c r="AVG2174" s="40"/>
      <c r="AVH2174" s="40"/>
      <c r="AVI2174" s="40"/>
      <c r="AVJ2174" s="40"/>
      <c r="AVK2174" s="40"/>
      <c r="AVL2174" s="40"/>
      <c r="AVM2174" s="40"/>
      <c r="AVN2174" s="40"/>
      <c r="AVO2174" s="40"/>
      <c r="AVP2174" s="40"/>
      <c r="AVQ2174" s="40"/>
      <c r="AVR2174" s="40"/>
      <c r="AVS2174" s="40"/>
      <c r="AVT2174" s="40"/>
      <c r="AVU2174" s="40"/>
      <c r="AVV2174" s="40"/>
      <c r="AVW2174" s="40"/>
      <c r="AVX2174" s="40"/>
      <c r="AVY2174" s="40"/>
      <c r="AVZ2174" s="40"/>
      <c r="AWA2174" s="40"/>
      <c r="AWB2174" s="40"/>
      <c r="AWC2174" s="40"/>
      <c r="AWD2174" s="40"/>
      <c r="AWE2174" s="40"/>
      <c r="AWF2174" s="40"/>
      <c r="AWG2174" s="40"/>
      <c r="AWH2174" s="40"/>
      <c r="AWI2174" s="40"/>
      <c r="AWJ2174" s="40"/>
      <c r="AWK2174" s="40"/>
      <c r="AWL2174" s="40"/>
      <c r="AWM2174" s="40"/>
      <c r="AWN2174" s="40"/>
      <c r="AWO2174" s="40"/>
      <c r="AWP2174" s="40"/>
      <c r="AWQ2174" s="40"/>
      <c r="AWR2174" s="40"/>
      <c r="AWS2174" s="40"/>
      <c r="AWT2174" s="40"/>
      <c r="AWU2174" s="40"/>
      <c r="AWV2174" s="40"/>
      <c r="AWW2174" s="40"/>
      <c r="AWX2174" s="40"/>
      <c r="AWY2174" s="40"/>
      <c r="AWZ2174" s="40"/>
      <c r="AXA2174" s="40"/>
      <c r="AXB2174" s="40"/>
      <c r="AXC2174" s="40"/>
      <c r="AXD2174" s="40"/>
      <c r="AXE2174" s="40"/>
      <c r="AXF2174" s="40"/>
      <c r="AXG2174" s="40"/>
      <c r="AXH2174" s="40"/>
      <c r="AXI2174" s="40"/>
      <c r="AXJ2174" s="40"/>
      <c r="AXK2174" s="40"/>
      <c r="AXL2174" s="40"/>
      <c r="AXM2174" s="40"/>
      <c r="AXN2174" s="40"/>
      <c r="AXO2174" s="40"/>
      <c r="AXP2174" s="40"/>
      <c r="AXQ2174" s="40"/>
      <c r="AXR2174" s="40"/>
      <c r="AXS2174" s="40"/>
      <c r="AXT2174" s="40"/>
      <c r="AXU2174" s="40"/>
      <c r="AXV2174" s="40"/>
      <c r="AXW2174" s="40"/>
      <c r="AXX2174" s="40"/>
      <c r="AXY2174" s="40"/>
      <c r="AXZ2174" s="40"/>
      <c r="AYA2174" s="40"/>
      <c r="AYB2174" s="40"/>
      <c r="AYC2174" s="40"/>
      <c r="AYD2174" s="40"/>
      <c r="AYE2174" s="40"/>
      <c r="AYF2174" s="40"/>
      <c r="AYG2174" s="40"/>
      <c r="AYH2174" s="40"/>
      <c r="AYI2174" s="40"/>
      <c r="AYJ2174" s="40"/>
      <c r="AYK2174" s="40"/>
      <c r="AYL2174" s="40"/>
      <c r="AYM2174" s="40"/>
      <c r="AYN2174" s="40"/>
      <c r="AYO2174" s="40"/>
      <c r="AYP2174" s="40"/>
      <c r="AYQ2174" s="40"/>
      <c r="AYR2174" s="40"/>
      <c r="AYS2174" s="40"/>
      <c r="AYT2174" s="40"/>
      <c r="AYU2174" s="40"/>
      <c r="AYV2174" s="40"/>
      <c r="AYW2174" s="40"/>
      <c r="AYX2174" s="40"/>
      <c r="AYY2174" s="40"/>
      <c r="AYZ2174" s="40"/>
      <c r="AZA2174" s="40"/>
      <c r="AZB2174" s="40"/>
      <c r="AZC2174" s="40"/>
      <c r="AZD2174" s="40"/>
      <c r="AZE2174" s="40"/>
      <c r="AZF2174" s="40"/>
      <c r="AZG2174" s="40"/>
      <c r="AZH2174" s="40"/>
      <c r="AZI2174" s="40"/>
      <c r="AZJ2174" s="40"/>
      <c r="AZK2174" s="40"/>
      <c r="AZL2174" s="40"/>
      <c r="AZM2174" s="40"/>
      <c r="AZN2174" s="40"/>
      <c r="AZO2174" s="40"/>
      <c r="AZP2174" s="40"/>
      <c r="AZQ2174" s="40"/>
      <c r="AZR2174" s="40"/>
      <c r="AZS2174" s="40"/>
      <c r="AZT2174" s="40"/>
      <c r="AZU2174" s="40"/>
      <c r="AZV2174" s="40"/>
      <c r="AZW2174" s="40"/>
      <c r="AZX2174" s="40"/>
      <c r="AZY2174" s="40"/>
      <c r="AZZ2174" s="40"/>
      <c r="BAA2174" s="40"/>
      <c r="BAB2174" s="40"/>
      <c r="BAC2174" s="40"/>
      <c r="BAD2174" s="40"/>
      <c r="BAE2174" s="40"/>
      <c r="BAF2174" s="40"/>
      <c r="BAG2174" s="40"/>
      <c r="BAH2174" s="40"/>
      <c r="BAI2174" s="40"/>
      <c r="BAJ2174" s="40"/>
      <c r="BAK2174" s="40"/>
      <c r="BAL2174" s="40"/>
      <c r="BAM2174" s="40"/>
      <c r="BAN2174" s="40"/>
      <c r="BAO2174" s="40"/>
      <c r="BAP2174" s="40"/>
      <c r="BAQ2174" s="40"/>
      <c r="BAR2174" s="40"/>
      <c r="BAS2174" s="40"/>
      <c r="BAT2174" s="40"/>
      <c r="BAU2174" s="40"/>
      <c r="BAV2174" s="40"/>
      <c r="BAW2174" s="40"/>
      <c r="BAX2174" s="40"/>
      <c r="BAY2174" s="40"/>
      <c r="BAZ2174" s="40"/>
      <c r="BBA2174" s="40"/>
      <c r="BBB2174" s="40"/>
      <c r="BBC2174" s="40"/>
      <c r="BBD2174" s="40"/>
      <c r="BBE2174" s="40"/>
      <c r="BBF2174" s="40"/>
      <c r="BBG2174" s="40"/>
      <c r="BBH2174" s="40"/>
      <c r="BBI2174" s="40"/>
      <c r="BBJ2174" s="40"/>
      <c r="BBK2174" s="40"/>
      <c r="BBL2174" s="40"/>
      <c r="BBM2174" s="40"/>
      <c r="BBN2174" s="40"/>
      <c r="BBO2174" s="40"/>
      <c r="BBP2174" s="40"/>
      <c r="BBQ2174" s="40"/>
      <c r="BBR2174" s="40"/>
      <c r="BBS2174" s="40"/>
      <c r="BBT2174" s="40"/>
      <c r="BBU2174" s="40"/>
      <c r="BBV2174" s="40"/>
      <c r="BBW2174" s="40"/>
      <c r="BBX2174" s="40"/>
      <c r="BBY2174" s="40"/>
      <c r="BBZ2174" s="40"/>
      <c r="BCA2174" s="40"/>
      <c r="BCB2174" s="40"/>
      <c r="BCC2174" s="40"/>
      <c r="BCD2174" s="40"/>
      <c r="BCE2174" s="40"/>
      <c r="BCF2174" s="40"/>
      <c r="BCG2174" s="40"/>
      <c r="BCH2174" s="40"/>
      <c r="BCI2174" s="40"/>
      <c r="BCJ2174" s="40"/>
      <c r="BCK2174" s="40"/>
      <c r="BCL2174" s="40"/>
      <c r="BCM2174" s="40"/>
      <c r="BCN2174" s="40"/>
      <c r="BCO2174" s="40"/>
      <c r="BCP2174" s="40"/>
      <c r="BCQ2174" s="40"/>
      <c r="BCR2174" s="40"/>
      <c r="BCS2174" s="40"/>
      <c r="BCT2174" s="40"/>
      <c r="BCU2174" s="40"/>
      <c r="BCV2174" s="40"/>
      <c r="BCW2174" s="40"/>
      <c r="BCX2174" s="40"/>
      <c r="BCY2174" s="40"/>
      <c r="BCZ2174" s="40"/>
      <c r="BDA2174" s="40"/>
      <c r="BDB2174" s="40"/>
      <c r="BDC2174" s="40"/>
      <c r="BDD2174" s="40"/>
      <c r="BDE2174" s="40"/>
      <c r="BDF2174" s="40"/>
      <c r="BDG2174" s="40"/>
      <c r="BDH2174" s="40"/>
      <c r="BDI2174" s="40"/>
      <c r="BDJ2174" s="40"/>
      <c r="BDK2174" s="40"/>
      <c r="BDL2174" s="40"/>
      <c r="BDM2174" s="40"/>
      <c r="BDN2174" s="40"/>
      <c r="BDO2174" s="40"/>
      <c r="BDP2174" s="40"/>
      <c r="BDQ2174" s="40"/>
      <c r="BDR2174" s="40"/>
      <c r="BDS2174" s="40"/>
      <c r="BDT2174" s="40"/>
      <c r="BDU2174" s="40"/>
      <c r="BDV2174" s="40"/>
      <c r="BDW2174" s="40"/>
      <c r="BDX2174" s="40"/>
      <c r="BDY2174" s="40"/>
      <c r="BDZ2174" s="40"/>
      <c r="BEA2174" s="40"/>
      <c r="BEB2174" s="40"/>
      <c r="BEC2174" s="40"/>
      <c r="BED2174" s="40"/>
      <c r="BEE2174" s="40"/>
      <c r="BEF2174" s="40"/>
      <c r="BEG2174" s="40"/>
      <c r="BEH2174" s="40"/>
      <c r="BEI2174" s="40"/>
      <c r="BEJ2174" s="40"/>
      <c r="BEK2174" s="40"/>
      <c r="BEL2174" s="40"/>
      <c r="BEM2174" s="40"/>
      <c r="BEN2174" s="40"/>
      <c r="BEO2174" s="40"/>
      <c r="BEP2174" s="40"/>
      <c r="BEQ2174" s="40"/>
      <c r="BER2174" s="40"/>
      <c r="BES2174" s="40"/>
      <c r="BET2174" s="40"/>
      <c r="BEU2174" s="40"/>
      <c r="BEV2174" s="40"/>
      <c r="BEW2174" s="40"/>
      <c r="BEX2174" s="40"/>
      <c r="BEY2174" s="40"/>
      <c r="BEZ2174" s="40"/>
      <c r="BFA2174" s="40"/>
      <c r="BFB2174" s="40"/>
      <c r="BFC2174" s="40"/>
      <c r="BFD2174" s="40"/>
      <c r="BFE2174" s="40"/>
      <c r="BFF2174" s="40"/>
      <c r="BFG2174" s="40"/>
      <c r="BFH2174" s="40"/>
      <c r="BFI2174" s="40"/>
      <c r="BFJ2174" s="40"/>
      <c r="BFK2174" s="40"/>
      <c r="BFL2174" s="40"/>
      <c r="BFM2174" s="40"/>
      <c r="BFN2174" s="40"/>
      <c r="BFO2174" s="40"/>
      <c r="BFP2174" s="40"/>
      <c r="BFQ2174" s="40"/>
      <c r="BFR2174" s="40"/>
      <c r="BFS2174" s="40"/>
      <c r="BFT2174" s="40"/>
      <c r="BFU2174" s="40"/>
      <c r="BFV2174" s="40"/>
      <c r="BFW2174" s="40"/>
      <c r="BFX2174" s="40"/>
      <c r="BFY2174" s="40"/>
      <c r="BFZ2174" s="40"/>
      <c r="BGA2174" s="40"/>
      <c r="BGB2174" s="40"/>
      <c r="BGC2174" s="40"/>
      <c r="BGD2174" s="40"/>
      <c r="BGE2174" s="40"/>
      <c r="BGF2174" s="40"/>
      <c r="BGG2174" s="40"/>
      <c r="BGH2174" s="40"/>
      <c r="BGI2174" s="40"/>
      <c r="BGJ2174" s="40"/>
      <c r="BGK2174" s="40"/>
      <c r="BGL2174" s="40"/>
      <c r="BGM2174" s="40"/>
      <c r="BGN2174" s="40"/>
      <c r="BGO2174" s="40"/>
      <c r="BGP2174" s="40"/>
      <c r="BGQ2174" s="40"/>
      <c r="BGR2174" s="40"/>
      <c r="BGS2174" s="40"/>
      <c r="BGT2174" s="40"/>
      <c r="BGU2174" s="40"/>
      <c r="BGV2174" s="40"/>
      <c r="BGW2174" s="40"/>
      <c r="BGX2174" s="40"/>
      <c r="BGY2174" s="40"/>
      <c r="BGZ2174" s="40"/>
      <c r="BHA2174" s="40"/>
      <c r="BHB2174" s="40"/>
      <c r="BHC2174" s="40"/>
      <c r="BHD2174" s="40"/>
      <c r="BHE2174" s="40"/>
      <c r="BHF2174" s="40"/>
      <c r="BHG2174" s="40"/>
      <c r="BHH2174" s="40"/>
      <c r="BHI2174" s="40"/>
      <c r="BHJ2174" s="40"/>
      <c r="BHK2174" s="40"/>
      <c r="BHL2174" s="40"/>
      <c r="BHM2174" s="40"/>
      <c r="BHN2174" s="40"/>
      <c r="BHO2174" s="40"/>
      <c r="BHP2174" s="40"/>
      <c r="BHQ2174" s="40"/>
      <c r="BHR2174" s="40"/>
      <c r="BHS2174" s="40"/>
      <c r="BHT2174" s="40"/>
      <c r="BHU2174" s="40"/>
      <c r="BHV2174" s="40"/>
      <c r="BHW2174" s="40"/>
      <c r="BHX2174" s="40"/>
      <c r="BHY2174" s="40"/>
      <c r="BHZ2174" s="40"/>
      <c r="BIA2174" s="40"/>
      <c r="BIB2174" s="40"/>
      <c r="BIC2174" s="40"/>
      <c r="BID2174" s="40"/>
      <c r="BIE2174" s="40"/>
      <c r="BIF2174" s="40"/>
      <c r="BIG2174" s="40"/>
      <c r="BIH2174" s="40"/>
      <c r="BII2174" s="40"/>
      <c r="BIJ2174" s="40"/>
      <c r="BIK2174" s="40"/>
      <c r="BIL2174" s="40"/>
      <c r="BIM2174" s="40"/>
      <c r="BIN2174" s="40"/>
      <c r="BIO2174" s="40"/>
      <c r="BIP2174" s="40"/>
      <c r="BIQ2174" s="40"/>
      <c r="BIR2174" s="40"/>
      <c r="BIS2174" s="40"/>
      <c r="BIT2174" s="40"/>
      <c r="BIU2174" s="40"/>
      <c r="BIV2174" s="40"/>
      <c r="BIW2174" s="40"/>
      <c r="BIX2174" s="40"/>
      <c r="BIY2174" s="40"/>
      <c r="BIZ2174" s="40"/>
      <c r="BJA2174" s="40"/>
      <c r="BJB2174" s="40"/>
      <c r="BJC2174" s="40"/>
      <c r="BJD2174" s="40"/>
      <c r="BJE2174" s="40"/>
      <c r="BJF2174" s="40"/>
      <c r="BJG2174" s="40"/>
      <c r="BJH2174" s="40"/>
      <c r="BJI2174" s="40"/>
      <c r="BJJ2174" s="40"/>
      <c r="BJK2174" s="40"/>
      <c r="BJL2174" s="40"/>
      <c r="BJM2174" s="40"/>
      <c r="BJN2174" s="40"/>
      <c r="BJO2174" s="40"/>
      <c r="BJP2174" s="40"/>
      <c r="BJQ2174" s="40"/>
      <c r="BJR2174" s="40"/>
      <c r="BJS2174" s="40"/>
      <c r="BJT2174" s="40"/>
      <c r="BJU2174" s="40"/>
      <c r="BJV2174" s="40"/>
      <c r="BJW2174" s="40"/>
      <c r="BJX2174" s="40"/>
      <c r="BJY2174" s="40"/>
      <c r="BJZ2174" s="40"/>
      <c r="BKA2174" s="40"/>
      <c r="BKB2174" s="40"/>
      <c r="BKC2174" s="40"/>
      <c r="BKD2174" s="40"/>
      <c r="BKE2174" s="40"/>
      <c r="BKF2174" s="40"/>
      <c r="BKG2174" s="40"/>
      <c r="BKH2174" s="40"/>
      <c r="BKI2174" s="40"/>
      <c r="BKJ2174" s="40"/>
      <c r="BKK2174" s="40"/>
      <c r="BKL2174" s="40"/>
      <c r="BKM2174" s="40"/>
      <c r="BKN2174" s="40"/>
      <c r="BKO2174" s="40"/>
      <c r="BKP2174" s="40"/>
      <c r="BKQ2174" s="40"/>
      <c r="BKR2174" s="40"/>
      <c r="BKS2174" s="40"/>
      <c r="BKT2174" s="40"/>
      <c r="BKU2174" s="40"/>
      <c r="BKV2174" s="40"/>
      <c r="BKW2174" s="40"/>
      <c r="BKX2174" s="40"/>
      <c r="BKY2174" s="40"/>
      <c r="BKZ2174" s="40"/>
      <c r="BLA2174" s="40"/>
      <c r="BLB2174" s="40"/>
      <c r="BLC2174" s="40"/>
      <c r="BLD2174" s="40"/>
      <c r="BLE2174" s="40"/>
      <c r="BLF2174" s="40"/>
      <c r="BLG2174" s="40"/>
      <c r="BLH2174" s="40"/>
      <c r="BLI2174" s="40"/>
      <c r="BLJ2174" s="40"/>
      <c r="BLK2174" s="40"/>
      <c r="BLL2174" s="40"/>
      <c r="BLM2174" s="40"/>
      <c r="BLN2174" s="40"/>
      <c r="BLO2174" s="40"/>
      <c r="BLP2174" s="40"/>
      <c r="BLQ2174" s="40"/>
      <c r="BLR2174" s="40"/>
      <c r="BLS2174" s="40"/>
      <c r="BLT2174" s="40"/>
      <c r="BLU2174" s="40"/>
      <c r="BLV2174" s="40"/>
      <c r="BLW2174" s="40"/>
      <c r="BLX2174" s="40"/>
      <c r="BLY2174" s="40"/>
      <c r="BLZ2174" s="40"/>
      <c r="BMA2174" s="40"/>
      <c r="BMB2174" s="40"/>
      <c r="BMC2174" s="40"/>
      <c r="BMD2174" s="40"/>
      <c r="BME2174" s="40"/>
      <c r="BMF2174" s="40"/>
      <c r="BMG2174" s="40"/>
      <c r="BMH2174" s="40"/>
      <c r="BMI2174" s="40"/>
      <c r="BMJ2174" s="40"/>
      <c r="BMK2174" s="40"/>
      <c r="BML2174" s="40"/>
      <c r="BMM2174" s="40"/>
      <c r="BMN2174" s="40"/>
      <c r="BMO2174" s="40"/>
      <c r="BMP2174" s="40"/>
      <c r="BMQ2174" s="40"/>
      <c r="BMR2174" s="40"/>
      <c r="BMS2174" s="40"/>
      <c r="BMT2174" s="40"/>
      <c r="BMU2174" s="40"/>
      <c r="BMV2174" s="40"/>
      <c r="BMW2174" s="40"/>
      <c r="BMX2174" s="40"/>
      <c r="BMY2174" s="40"/>
      <c r="BMZ2174" s="40"/>
      <c r="BNA2174" s="40"/>
      <c r="BNB2174" s="40"/>
      <c r="BNC2174" s="40"/>
      <c r="BND2174" s="40"/>
      <c r="BNE2174" s="40"/>
      <c r="BNF2174" s="40"/>
      <c r="BNG2174" s="40"/>
      <c r="BNH2174" s="40"/>
      <c r="BNI2174" s="40"/>
      <c r="BNJ2174" s="40"/>
      <c r="BNK2174" s="40"/>
      <c r="BNL2174" s="40"/>
      <c r="BNM2174" s="40"/>
      <c r="BNN2174" s="40"/>
      <c r="BNO2174" s="40"/>
      <c r="BNP2174" s="40"/>
      <c r="BNQ2174" s="40"/>
      <c r="BNR2174" s="40"/>
      <c r="BNS2174" s="40"/>
      <c r="BNT2174" s="40"/>
      <c r="BNU2174" s="40"/>
      <c r="BNV2174" s="40"/>
      <c r="BNW2174" s="40"/>
      <c r="BNX2174" s="40"/>
      <c r="BNY2174" s="40"/>
      <c r="BNZ2174" s="40"/>
      <c r="BOA2174" s="40"/>
      <c r="BOB2174" s="40"/>
      <c r="BOC2174" s="40"/>
      <c r="BOD2174" s="40"/>
      <c r="BOE2174" s="40"/>
      <c r="BOF2174" s="40"/>
      <c r="BOG2174" s="40"/>
      <c r="BOH2174" s="40"/>
      <c r="BOI2174" s="40"/>
      <c r="BOJ2174" s="40"/>
      <c r="BOK2174" s="40"/>
      <c r="BOL2174" s="40"/>
      <c r="BOM2174" s="40"/>
      <c r="BON2174" s="40"/>
      <c r="BOO2174" s="40"/>
      <c r="BOP2174" s="40"/>
      <c r="BOQ2174" s="40"/>
      <c r="BOR2174" s="40"/>
      <c r="BOS2174" s="40"/>
      <c r="BOT2174" s="40"/>
      <c r="BOU2174" s="40"/>
      <c r="BOV2174" s="40"/>
      <c r="BOW2174" s="40"/>
      <c r="BOX2174" s="40"/>
      <c r="BOY2174" s="40"/>
      <c r="BOZ2174" s="40"/>
      <c r="BPA2174" s="40"/>
      <c r="BPB2174" s="40"/>
      <c r="BPC2174" s="40"/>
      <c r="BPD2174" s="40"/>
      <c r="BPE2174" s="40"/>
      <c r="BPF2174" s="40"/>
      <c r="BPG2174" s="40"/>
      <c r="BPH2174" s="40"/>
      <c r="BPI2174" s="40"/>
      <c r="BPJ2174" s="40"/>
      <c r="BPK2174" s="40"/>
      <c r="BPL2174" s="40"/>
      <c r="BPM2174" s="40"/>
      <c r="BPN2174" s="40"/>
      <c r="BPO2174" s="40"/>
      <c r="BPP2174" s="40"/>
      <c r="BPQ2174" s="40"/>
      <c r="BPR2174" s="40"/>
      <c r="BPS2174" s="40"/>
      <c r="BPT2174" s="40"/>
      <c r="BPU2174" s="40"/>
      <c r="BPV2174" s="40"/>
      <c r="BPW2174" s="40"/>
      <c r="BPX2174" s="40"/>
      <c r="BPY2174" s="40"/>
      <c r="BPZ2174" s="40"/>
      <c r="BQA2174" s="40"/>
      <c r="BQB2174" s="40"/>
      <c r="BQC2174" s="40"/>
      <c r="BQD2174" s="40"/>
      <c r="BQE2174" s="40"/>
      <c r="BQF2174" s="40"/>
      <c r="BQG2174" s="40"/>
      <c r="BQH2174" s="40"/>
      <c r="BQI2174" s="40"/>
      <c r="BQJ2174" s="40"/>
      <c r="BQK2174" s="40"/>
      <c r="BQL2174" s="40"/>
      <c r="BQM2174" s="40"/>
      <c r="BQN2174" s="40"/>
      <c r="BQO2174" s="40"/>
      <c r="BQP2174" s="40"/>
      <c r="BQQ2174" s="40"/>
      <c r="BQR2174" s="40"/>
      <c r="BQS2174" s="40"/>
      <c r="BQT2174" s="40"/>
      <c r="BQU2174" s="40"/>
      <c r="BQV2174" s="40"/>
      <c r="BQW2174" s="40"/>
      <c r="BQX2174" s="40"/>
      <c r="BQY2174" s="40"/>
      <c r="BQZ2174" s="40"/>
      <c r="BRA2174" s="40"/>
      <c r="BRB2174" s="40"/>
      <c r="BRC2174" s="40"/>
      <c r="BRD2174" s="40"/>
      <c r="BRE2174" s="40"/>
      <c r="BRF2174" s="40"/>
      <c r="BRG2174" s="40"/>
      <c r="BRH2174" s="40"/>
      <c r="BRI2174" s="40"/>
      <c r="BRJ2174" s="40"/>
      <c r="BRK2174" s="40"/>
      <c r="BRL2174" s="40"/>
      <c r="BRM2174" s="40"/>
      <c r="BRN2174" s="40"/>
      <c r="BRO2174" s="40"/>
      <c r="BRP2174" s="40"/>
      <c r="BRQ2174" s="40"/>
      <c r="BRR2174" s="40"/>
      <c r="BRS2174" s="40"/>
      <c r="BRT2174" s="40"/>
      <c r="BRU2174" s="40"/>
      <c r="BRV2174" s="40"/>
      <c r="BRW2174" s="40"/>
      <c r="BRX2174" s="40"/>
      <c r="BRY2174" s="40"/>
      <c r="BRZ2174" s="40"/>
      <c r="BSA2174" s="40"/>
      <c r="BSB2174" s="40"/>
      <c r="BSC2174" s="40"/>
      <c r="BSD2174" s="40"/>
      <c r="BSE2174" s="40"/>
      <c r="BSF2174" s="40"/>
      <c r="BSG2174" s="40"/>
      <c r="BSH2174" s="40"/>
      <c r="BSI2174" s="40"/>
      <c r="BSJ2174" s="40"/>
      <c r="BSK2174" s="40"/>
      <c r="BSL2174" s="40"/>
      <c r="BSM2174" s="40"/>
      <c r="BSN2174" s="40"/>
      <c r="BSO2174" s="40"/>
      <c r="BSP2174" s="40"/>
      <c r="BSQ2174" s="40"/>
      <c r="BSR2174" s="40"/>
      <c r="BSS2174" s="40"/>
      <c r="BST2174" s="40"/>
      <c r="BSU2174" s="40"/>
      <c r="BSV2174" s="40"/>
      <c r="BSW2174" s="40"/>
      <c r="BSX2174" s="40"/>
      <c r="BSY2174" s="40"/>
      <c r="BSZ2174" s="40"/>
      <c r="BTA2174" s="40"/>
      <c r="BTB2174" s="40"/>
      <c r="BTC2174" s="40"/>
      <c r="BTD2174" s="40"/>
      <c r="BTE2174" s="40"/>
      <c r="BTF2174" s="40"/>
      <c r="BTG2174" s="40"/>
      <c r="BTH2174" s="40"/>
      <c r="BTI2174" s="40"/>
      <c r="BTJ2174" s="40"/>
      <c r="BTK2174" s="40"/>
      <c r="BTL2174" s="40"/>
      <c r="BTM2174" s="40"/>
      <c r="BTN2174" s="40"/>
      <c r="BTO2174" s="40"/>
      <c r="BTP2174" s="40"/>
      <c r="BTQ2174" s="40"/>
      <c r="BTR2174" s="40"/>
      <c r="BTS2174" s="40"/>
      <c r="BTT2174" s="40"/>
      <c r="BTU2174" s="40"/>
      <c r="BTV2174" s="40"/>
      <c r="BTW2174" s="40"/>
      <c r="BTX2174" s="40"/>
      <c r="BTY2174" s="40"/>
      <c r="BTZ2174" s="40"/>
      <c r="BUA2174" s="40"/>
      <c r="BUB2174" s="40"/>
      <c r="BUC2174" s="40"/>
      <c r="BUD2174" s="40"/>
      <c r="BUE2174" s="40"/>
      <c r="BUF2174" s="40"/>
      <c r="BUG2174" s="40"/>
      <c r="BUH2174" s="40"/>
      <c r="BUI2174" s="40"/>
      <c r="BUJ2174" s="40"/>
      <c r="BUK2174" s="40"/>
      <c r="BUL2174" s="40"/>
      <c r="BUM2174" s="40"/>
      <c r="BUN2174" s="40"/>
      <c r="BUO2174" s="40"/>
      <c r="BUP2174" s="40"/>
      <c r="BUQ2174" s="40"/>
      <c r="BUR2174" s="40"/>
      <c r="BUS2174" s="40"/>
      <c r="BUT2174" s="40"/>
      <c r="BUU2174" s="40"/>
      <c r="BUV2174" s="40"/>
      <c r="BUW2174" s="40"/>
      <c r="BUX2174" s="40"/>
      <c r="BUY2174" s="40"/>
      <c r="BUZ2174" s="40"/>
      <c r="BVA2174" s="40"/>
      <c r="BVB2174" s="40"/>
      <c r="BVC2174" s="40"/>
      <c r="BVD2174" s="40"/>
      <c r="BVE2174" s="40"/>
      <c r="BVF2174" s="40"/>
      <c r="BVG2174" s="40"/>
      <c r="BVH2174" s="40"/>
      <c r="BVI2174" s="40"/>
      <c r="BVJ2174" s="40"/>
      <c r="BVK2174" s="40"/>
      <c r="BVL2174" s="40"/>
      <c r="BVM2174" s="40"/>
      <c r="BVN2174" s="40"/>
      <c r="BVO2174" s="40"/>
      <c r="BVP2174" s="40"/>
      <c r="BVQ2174" s="40"/>
      <c r="BVR2174" s="40"/>
      <c r="BVS2174" s="40"/>
      <c r="BVT2174" s="40"/>
      <c r="BVU2174" s="40"/>
      <c r="BVV2174" s="40"/>
      <c r="BVW2174" s="40"/>
      <c r="BVX2174" s="40"/>
      <c r="BVY2174" s="40"/>
      <c r="BVZ2174" s="40"/>
      <c r="BWA2174" s="40"/>
      <c r="BWB2174" s="40"/>
      <c r="BWC2174" s="40"/>
      <c r="BWD2174" s="40"/>
      <c r="BWE2174" s="40"/>
      <c r="BWF2174" s="40"/>
      <c r="BWG2174" s="40"/>
      <c r="BWH2174" s="40"/>
      <c r="BWI2174" s="40"/>
      <c r="BWJ2174" s="40"/>
      <c r="BWK2174" s="40"/>
      <c r="BWL2174" s="40"/>
      <c r="BWM2174" s="40"/>
      <c r="BWN2174" s="40"/>
      <c r="BWO2174" s="40"/>
      <c r="BWP2174" s="40"/>
      <c r="BWQ2174" s="40"/>
      <c r="BWR2174" s="40"/>
      <c r="BWS2174" s="40"/>
      <c r="BWT2174" s="40"/>
      <c r="BWU2174" s="40"/>
      <c r="BWV2174" s="40"/>
      <c r="BWW2174" s="40"/>
      <c r="BWX2174" s="40"/>
      <c r="BWY2174" s="40"/>
      <c r="BWZ2174" s="40"/>
      <c r="BXA2174" s="40"/>
      <c r="BXB2174" s="40"/>
      <c r="BXC2174" s="40"/>
      <c r="BXD2174" s="40"/>
      <c r="BXE2174" s="40"/>
      <c r="BXF2174" s="40"/>
      <c r="BXG2174" s="40"/>
      <c r="BXH2174" s="40"/>
      <c r="BXI2174" s="40"/>
      <c r="BXJ2174" s="40"/>
      <c r="BXK2174" s="40"/>
      <c r="BXL2174" s="40"/>
      <c r="BXM2174" s="40"/>
      <c r="BXN2174" s="40"/>
      <c r="BXO2174" s="40"/>
      <c r="BXP2174" s="40"/>
      <c r="BXQ2174" s="40"/>
      <c r="BXR2174" s="40"/>
      <c r="BXS2174" s="40"/>
      <c r="BXT2174" s="40"/>
      <c r="BXU2174" s="40"/>
      <c r="BXV2174" s="40"/>
      <c r="BXW2174" s="40"/>
      <c r="BXX2174" s="40"/>
      <c r="BXY2174" s="40"/>
      <c r="BXZ2174" s="40"/>
      <c r="BYA2174" s="40"/>
      <c r="BYB2174" s="40"/>
      <c r="BYC2174" s="40"/>
      <c r="BYD2174" s="40"/>
      <c r="BYE2174" s="40"/>
      <c r="BYF2174" s="40"/>
      <c r="BYG2174" s="40"/>
      <c r="BYH2174" s="40"/>
      <c r="BYI2174" s="40"/>
      <c r="BYJ2174" s="40"/>
      <c r="BYK2174" s="40"/>
      <c r="BYL2174" s="40"/>
      <c r="BYM2174" s="40"/>
      <c r="BYN2174" s="40"/>
      <c r="BYO2174" s="40"/>
      <c r="BYP2174" s="40"/>
      <c r="BYQ2174" s="40"/>
      <c r="BYR2174" s="40"/>
      <c r="BYS2174" s="40"/>
      <c r="BYT2174" s="40"/>
      <c r="BYU2174" s="40"/>
      <c r="BYV2174" s="40"/>
      <c r="BYW2174" s="40"/>
      <c r="BYX2174" s="40"/>
      <c r="BYY2174" s="40"/>
      <c r="BYZ2174" s="40"/>
      <c r="BZA2174" s="40"/>
      <c r="BZB2174" s="40"/>
      <c r="BZC2174" s="40"/>
      <c r="BZD2174" s="40"/>
      <c r="BZE2174" s="40"/>
      <c r="BZF2174" s="40"/>
      <c r="BZG2174" s="40"/>
      <c r="BZH2174" s="40"/>
      <c r="BZI2174" s="40"/>
      <c r="BZJ2174" s="40"/>
      <c r="BZK2174" s="40"/>
      <c r="BZL2174" s="40"/>
      <c r="BZM2174" s="40"/>
      <c r="BZN2174" s="40"/>
      <c r="BZO2174" s="40"/>
      <c r="BZP2174" s="40"/>
      <c r="BZQ2174" s="40"/>
      <c r="BZR2174" s="40"/>
      <c r="BZS2174" s="40"/>
      <c r="BZT2174" s="40"/>
      <c r="BZU2174" s="40"/>
      <c r="BZV2174" s="40"/>
      <c r="BZW2174" s="40"/>
      <c r="BZX2174" s="40"/>
      <c r="BZY2174" s="40"/>
      <c r="BZZ2174" s="40"/>
      <c r="CAA2174" s="40"/>
      <c r="CAB2174" s="40"/>
      <c r="CAC2174" s="40"/>
      <c r="CAD2174" s="40"/>
      <c r="CAE2174" s="40"/>
      <c r="CAF2174" s="40"/>
      <c r="CAG2174" s="40"/>
      <c r="CAH2174" s="40"/>
      <c r="CAI2174" s="40"/>
      <c r="CAJ2174" s="40"/>
      <c r="CAK2174" s="40"/>
      <c r="CAL2174" s="40"/>
      <c r="CAM2174" s="40"/>
      <c r="CAN2174" s="40"/>
      <c r="CAO2174" s="40"/>
      <c r="CAP2174" s="40"/>
      <c r="CAQ2174" s="40"/>
      <c r="CAR2174" s="40"/>
      <c r="CAS2174" s="40"/>
      <c r="CAT2174" s="40"/>
      <c r="CAU2174" s="40"/>
      <c r="CAV2174" s="40"/>
      <c r="CAW2174" s="40"/>
      <c r="CAX2174" s="40"/>
      <c r="CAY2174" s="40"/>
      <c r="CAZ2174" s="40"/>
      <c r="CBA2174" s="40"/>
      <c r="CBB2174" s="40"/>
      <c r="CBC2174" s="40"/>
      <c r="CBD2174" s="40"/>
      <c r="CBE2174" s="40"/>
      <c r="CBF2174" s="40"/>
      <c r="CBG2174" s="40"/>
      <c r="CBH2174" s="40"/>
      <c r="CBI2174" s="40"/>
      <c r="CBJ2174" s="40"/>
      <c r="CBK2174" s="40"/>
      <c r="CBL2174" s="40"/>
      <c r="CBM2174" s="40"/>
      <c r="CBN2174" s="40"/>
      <c r="CBO2174" s="40"/>
      <c r="CBP2174" s="40"/>
      <c r="CBQ2174" s="40"/>
      <c r="CBR2174" s="40"/>
      <c r="CBS2174" s="40"/>
      <c r="CBT2174" s="40"/>
      <c r="CBU2174" s="40"/>
      <c r="CBV2174" s="40"/>
      <c r="CBW2174" s="40"/>
      <c r="CBX2174" s="40"/>
      <c r="CBY2174" s="40"/>
      <c r="CBZ2174" s="40"/>
      <c r="CCA2174" s="40"/>
      <c r="CCB2174" s="40"/>
      <c r="CCC2174" s="40"/>
      <c r="CCD2174" s="40"/>
      <c r="CCE2174" s="40"/>
      <c r="CCF2174" s="40"/>
      <c r="CCG2174" s="40"/>
      <c r="CCH2174" s="40"/>
      <c r="CCI2174" s="40"/>
      <c r="CCJ2174" s="40"/>
      <c r="CCK2174" s="40"/>
      <c r="CCL2174" s="40"/>
      <c r="CCM2174" s="40"/>
      <c r="CCN2174" s="40"/>
      <c r="CCO2174" s="40"/>
      <c r="CCP2174" s="40"/>
      <c r="CCQ2174" s="40"/>
      <c r="CCR2174" s="40"/>
      <c r="CCS2174" s="40"/>
      <c r="CCT2174" s="40"/>
      <c r="CCU2174" s="40"/>
      <c r="CCV2174" s="40"/>
      <c r="CCW2174" s="40"/>
      <c r="CCX2174" s="40"/>
      <c r="CCY2174" s="40"/>
      <c r="CCZ2174" s="40"/>
      <c r="CDA2174" s="40"/>
      <c r="CDB2174" s="40"/>
      <c r="CDC2174" s="40"/>
      <c r="CDD2174" s="40"/>
      <c r="CDE2174" s="40"/>
      <c r="CDF2174" s="40"/>
      <c r="CDG2174" s="40"/>
      <c r="CDH2174" s="40"/>
      <c r="CDI2174" s="40"/>
      <c r="CDJ2174" s="40"/>
      <c r="CDK2174" s="40"/>
      <c r="CDL2174" s="40"/>
      <c r="CDM2174" s="40"/>
      <c r="CDN2174" s="40"/>
      <c r="CDO2174" s="40"/>
      <c r="CDP2174" s="40"/>
      <c r="CDQ2174" s="40"/>
      <c r="CDR2174" s="40"/>
      <c r="CDS2174" s="40"/>
      <c r="CDT2174" s="40"/>
      <c r="CDU2174" s="40"/>
      <c r="CDV2174" s="40"/>
      <c r="CDW2174" s="40"/>
      <c r="CDX2174" s="40"/>
      <c r="CDY2174" s="40"/>
      <c r="CDZ2174" s="40"/>
      <c r="CEA2174" s="40"/>
      <c r="CEB2174" s="40"/>
      <c r="CEC2174" s="40"/>
      <c r="CED2174" s="40"/>
      <c r="CEE2174" s="40"/>
      <c r="CEF2174" s="40"/>
      <c r="CEG2174" s="40"/>
      <c r="CEH2174" s="40"/>
      <c r="CEI2174" s="40"/>
      <c r="CEJ2174" s="40"/>
      <c r="CEK2174" s="40"/>
      <c r="CEL2174" s="40"/>
      <c r="CEM2174" s="40"/>
      <c r="CEN2174" s="40"/>
      <c r="CEO2174" s="40"/>
      <c r="CEP2174" s="40"/>
      <c r="CEQ2174" s="40"/>
      <c r="CER2174" s="40"/>
      <c r="CES2174" s="40"/>
      <c r="CET2174" s="40"/>
      <c r="CEU2174" s="40"/>
      <c r="CEV2174" s="40"/>
      <c r="CEW2174" s="40"/>
      <c r="CEX2174" s="40"/>
      <c r="CEY2174" s="40"/>
      <c r="CEZ2174" s="40"/>
      <c r="CFA2174" s="40"/>
      <c r="CFB2174" s="40"/>
      <c r="CFC2174" s="40"/>
      <c r="CFD2174" s="40"/>
      <c r="CFE2174" s="40"/>
      <c r="CFF2174" s="40"/>
      <c r="CFG2174" s="40"/>
      <c r="CFH2174" s="40"/>
      <c r="CFI2174" s="40"/>
      <c r="CFJ2174" s="40"/>
      <c r="CFK2174" s="40"/>
      <c r="CFL2174" s="40"/>
      <c r="CFM2174" s="40"/>
      <c r="CFN2174" s="40"/>
      <c r="CFO2174" s="40"/>
      <c r="CFP2174" s="40"/>
      <c r="CFQ2174" s="40"/>
      <c r="CFR2174" s="40"/>
      <c r="CFS2174" s="40"/>
      <c r="CFT2174" s="40"/>
      <c r="CFU2174" s="40"/>
      <c r="CFV2174" s="40"/>
      <c r="CFW2174" s="40"/>
      <c r="CFX2174" s="40"/>
      <c r="CFY2174" s="40"/>
      <c r="CFZ2174" s="40"/>
      <c r="CGA2174" s="40"/>
      <c r="CGB2174" s="40"/>
      <c r="CGC2174" s="40"/>
      <c r="CGD2174" s="40"/>
      <c r="CGE2174" s="40"/>
      <c r="CGF2174" s="40"/>
      <c r="CGG2174" s="40"/>
      <c r="CGH2174" s="40"/>
      <c r="CGI2174" s="40"/>
      <c r="CGJ2174" s="40"/>
      <c r="CGK2174" s="40"/>
      <c r="CGL2174" s="40"/>
      <c r="CGM2174" s="40"/>
      <c r="CGN2174" s="40"/>
      <c r="CGO2174" s="40"/>
      <c r="CGP2174" s="40"/>
      <c r="CGQ2174" s="37" t="s">
        <v>70</v>
      </c>
    </row>
    <row r="2175" spans="1:2227" x14ac:dyDescent="0.25">
      <c r="A2175" s="9" t="s">
        <v>70</v>
      </c>
      <c r="B2175" s="10">
        <v>999054000033955</v>
      </c>
      <c r="C2175" s="11" t="s">
        <v>97</v>
      </c>
      <c r="D2175" s="9" t="s">
        <v>91</v>
      </c>
      <c r="E2175" s="9" t="s">
        <v>149</v>
      </c>
      <c r="F2175" s="9" t="s">
        <v>71</v>
      </c>
      <c r="G2175" s="9" t="s">
        <v>70</v>
      </c>
      <c r="H2175" s="9" t="s">
        <v>73</v>
      </c>
      <c r="I2175" s="9">
        <v>1</v>
      </c>
      <c r="J2175" s="9">
        <v>188.5</v>
      </c>
      <c r="K2175" s="9">
        <v>379</v>
      </c>
      <c r="L2175" s="9">
        <v>190.5</v>
      </c>
      <c r="M2175" s="10">
        <v>141</v>
      </c>
      <c r="N2175" s="9">
        <v>1.35</v>
      </c>
      <c r="O2175" s="9">
        <v>4.05</v>
      </c>
      <c r="P2175" s="9"/>
      <c r="Q2175" s="9"/>
      <c r="R2175" s="9"/>
      <c r="S2175" s="9"/>
      <c r="T2175" s="9"/>
      <c r="U2175" s="9"/>
      <c r="V2175" s="13">
        <v>188.5</v>
      </c>
      <c r="W2175" s="13">
        <v>304.2</v>
      </c>
      <c r="X2175" s="13">
        <v>120</v>
      </c>
      <c r="Y2175" s="13">
        <v>115.7</v>
      </c>
      <c r="Z2175" s="13">
        <v>0.96</v>
      </c>
      <c r="AA2175" s="13">
        <v>5.49</v>
      </c>
      <c r="AB2175" s="9">
        <v>304.2</v>
      </c>
      <c r="AC2175" s="9">
        <v>379</v>
      </c>
      <c r="AD2175" s="9">
        <v>21</v>
      </c>
      <c r="AE2175" s="9">
        <v>74.8</v>
      </c>
      <c r="AF2175" s="9">
        <v>3.56</v>
      </c>
      <c r="AG2175" s="9">
        <v>1.81</v>
      </c>
      <c r="AH2175" s="9">
        <v>6.54</v>
      </c>
      <c r="AI2175" s="9">
        <v>1246.19</v>
      </c>
      <c r="AJ2175" s="9">
        <v>771.1</v>
      </c>
      <c r="AK2175" s="9">
        <v>94.86</v>
      </c>
      <c r="AL2175" s="9">
        <v>29686.880000000001</v>
      </c>
      <c r="AM2175" s="9">
        <v>573.16999999999996</v>
      </c>
      <c r="AN2175" s="9">
        <f>Tabla1[[#This Row],[Costo Compra]]+Tabla1[[#This Row],[Otros Compra]]</f>
        <v>30260.05</v>
      </c>
      <c r="AO2175" s="9" t="s">
        <v>286</v>
      </c>
      <c r="AP2175" s="9" t="s">
        <v>150</v>
      </c>
      <c r="AQ2175" s="9" t="s">
        <v>151</v>
      </c>
      <c r="AR2175" s="9" t="s">
        <v>95</v>
      </c>
      <c r="AS2175" s="9">
        <v>7086.99</v>
      </c>
      <c r="AT2175" s="9">
        <v>0</v>
      </c>
      <c r="AU2175" s="9" t="s">
        <v>77</v>
      </c>
      <c r="AV2175" s="9">
        <v>2020</v>
      </c>
      <c r="AW2175" s="12">
        <v>44032</v>
      </c>
      <c r="AX2175" s="12">
        <v>44053</v>
      </c>
      <c r="AY2175" s="9">
        <v>0</v>
      </c>
      <c r="AZ2175" s="9">
        <v>0</v>
      </c>
      <c r="BA2175" s="9">
        <v>-37347.040000000001</v>
      </c>
      <c r="BB2175" s="9">
        <v>-196.05</v>
      </c>
      <c r="BC2175" s="9">
        <v>3300</v>
      </c>
      <c r="BD2175" s="9"/>
      <c r="BE2175" s="9" t="s">
        <v>78</v>
      </c>
      <c r="BF2175" s="9" t="s">
        <v>78</v>
      </c>
      <c r="BG2175" s="9"/>
      <c r="BH2175" s="9" t="s">
        <v>99</v>
      </c>
      <c r="BI2175" s="9"/>
      <c r="BJ2175" s="9">
        <v>0</v>
      </c>
      <c r="BK2175" s="9">
        <v>0</v>
      </c>
      <c r="BL2175" s="9">
        <v>0</v>
      </c>
      <c r="BM2175" s="9">
        <v>0</v>
      </c>
      <c r="BN2175" s="9">
        <v>0</v>
      </c>
      <c r="BO2175" s="9">
        <v>0</v>
      </c>
      <c r="BP2175" s="13"/>
      <c r="BQ2175" s="9" t="s">
        <v>80</v>
      </c>
      <c r="BR2175" s="9" t="s">
        <v>81</v>
      </c>
      <c r="BS2175" s="40"/>
      <c r="BT2175" s="40"/>
      <c r="BU2175" s="40"/>
      <c r="BV2175" s="40"/>
      <c r="BW2175" s="40"/>
      <c r="BX2175" s="40"/>
      <c r="BY2175" s="40"/>
      <c r="BZ2175" s="40"/>
      <c r="CA2175" s="40"/>
      <c r="CB2175" s="40"/>
      <c r="CC2175" s="40"/>
      <c r="CD2175" s="40"/>
      <c r="CE2175" s="40"/>
      <c r="CF2175" s="40"/>
      <c r="CG2175" s="40"/>
      <c r="CH2175" s="40"/>
      <c r="CI2175" s="40"/>
      <c r="CJ2175" s="40"/>
      <c r="CK2175" s="40"/>
      <c r="CL2175" s="40"/>
      <c r="CM2175" s="40"/>
      <c r="CN2175" s="40"/>
      <c r="CO2175" s="40"/>
      <c r="CP2175" s="40"/>
      <c r="CQ2175" s="40"/>
      <c r="CR2175" s="40"/>
      <c r="CS2175" s="40"/>
      <c r="CT2175" s="40"/>
      <c r="CU2175" s="40"/>
      <c r="CV2175" s="40"/>
      <c r="CW2175" s="40"/>
      <c r="CX2175" s="40"/>
      <c r="CY2175" s="40"/>
      <c r="CZ2175" s="40"/>
      <c r="DA2175" s="40"/>
      <c r="DB2175" s="40"/>
      <c r="DC2175" s="40"/>
      <c r="DD2175" s="40"/>
      <c r="DE2175" s="40"/>
      <c r="DF2175" s="40"/>
      <c r="DG2175" s="40"/>
      <c r="DH2175" s="40"/>
      <c r="DI2175" s="40"/>
      <c r="DJ2175" s="40"/>
      <c r="DK2175" s="40"/>
      <c r="DL2175" s="40"/>
      <c r="DM2175" s="40"/>
      <c r="DN2175" s="40"/>
      <c r="DO2175" s="40"/>
      <c r="DP2175" s="40"/>
      <c r="DQ2175" s="40"/>
      <c r="DR2175" s="40"/>
      <c r="DS2175" s="40"/>
      <c r="DT2175" s="40"/>
      <c r="DU2175" s="40"/>
      <c r="DV2175" s="40"/>
      <c r="DW2175" s="40"/>
      <c r="DX2175" s="40"/>
      <c r="DY2175" s="40"/>
      <c r="DZ2175" s="40"/>
      <c r="EA2175" s="40"/>
      <c r="EB2175" s="40"/>
      <c r="EC2175" s="40"/>
      <c r="ED2175" s="40"/>
      <c r="EE2175" s="40"/>
      <c r="EF2175" s="40"/>
      <c r="EG2175" s="40"/>
      <c r="EH2175" s="40"/>
      <c r="EI2175" s="40"/>
      <c r="EJ2175" s="40"/>
      <c r="EK2175" s="40"/>
      <c r="EL2175" s="40"/>
      <c r="EM2175" s="40"/>
      <c r="EN2175" s="40"/>
      <c r="EO2175" s="40"/>
      <c r="EP2175" s="40"/>
      <c r="EQ2175" s="40"/>
      <c r="ER2175" s="40"/>
      <c r="ES2175" s="40"/>
      <c r="ET2175" s="40"/>
      <c r="EU2175" s="40"/>
      <c r="EV2175" s="40"/>
      <c r="EW2175" s="40"/>
      <c r="EX2175" s="40"/>
      <c r="EY2175" s="40"/>
      <c r="EZ2175" s="40"/>
      <c r="FA2175" s="40"/>
      <c r="FB2175" s="40"/>
      <c r="FC2175" s="40"/>
      <c r="FD2175" s="40"/>
      <c r="FE2175" s="40"/>
      <c r="FF2175" s="40"/>
      <c r="FG2175" s="40"/>
      <c r="FH2175" s="40"/>
      <c r="FI2175" s="40"/>
      <c r="FJ2175" s="40"/>
      <c r="FK2175" s="40"/>
      <c r="FL2175" s="40"/>
      <c r="FM2175" s="40"/>
      <c r="FN2175" s="40"/>
      <c r="FO2175" s="40"/>
      <c r="FP2175" s="40"/>
      <c r="FQ2175" s="40"/>
      <c r="FR2175" s="40"/>
      <c r="FS2175" s="40"/>
      <c r="FT2175" s="40"/>
      <c r="FU2175" s="40"/>
      <c r="FV2175" s="40"/>
      <c r="FW2175" s="40"/>
      <c r="FX2175" s="40"/>
      <c r="FY2175" s="40"/>
      <c r="FZ2175" s="40"/>
      <c r="GA2175" s="40"/>
      <c r="GB2175" s="40"/>
      <c r="GC2175" s="40"/>
      <c r="GD2175" s="40"/>
      <c r="GE2175" s="40"/>
      <c r="GF2175" s="40"/>
      <c r="GG2175" s="40"/>
      <c r="GH2175" s="40"/>
      <c r="GI2175" s="40"/>
      <c r="GJ2175" s="40"/>
      <c r="GK2175" s="40"/>
      <c r="GL2175" s="40"/>
      <c r="GM2175" s="40"/>
      <c r="GN2175" s="40"/>
      <c r="GO2175" s="40"/>
      <c r="GP2175" s="40"/>
      <c r="GQ2175" s="40"/>
      <c r="GR2175" s="40"/>
      <c r="GS2175" s="40"/>
      <c r="GT2175" s="40"/>
      <c r="GU2175" s="40"/>
      <c r="GV2175" s="40"/>
      <c r="GW2175" s="40"/>
      <c r="GX2175" s="40"/>
      <c r="GY2175" s="40"/>
      <c r="GZ2175" s="40"/>
      <c r="HA2175" s="40"/>
      <c r="HB2175" s="40"/>
      <c r="HC2175" s="40"/>
      <c r="HD2175" s="40"/>
      <c r="HE2175" s="40"/>
      <c r="HF2175" s="40"/>
      <c r="HG2175" s="40"/>
      <c r="HH2175" s="40"/>
      <c r="HI2175" s="40"/>
      <c r="HJ2175" s="40"/>
      <c r="HK2175" s="40"/>
      <c r="HL2175" s="40"/>
      <c r="HM2175" s="40"/>
      <c r="HN2175" s="40"/>
      <c r="HO2175" s="40"/>
      <c r="HP2175" s="40"/>
      <c r="HQ2175" s="40"/>
      <c r="HR2175" s="40"/>
      <c r="HS2175" s="40"/>
      <c r="HT2175" s="40"/>
      <c r="HU2175" s="40"/>
      <c r="HV2175" s="40"/>
      <c r="HW2175" s="40"/>
      <c r="HX2175" s="40"/>
      <c r="HY2175" s="40"/>
      <c r="HZ2175" s="40"/>
      <c r="IA2175" s="40"/>
      <c r="IB2175" s="40"/>
      <c r="IC2175" s="40"/>
      <c r="ID2175" s="40"/>
      <c r="IE2175" s="40"/>
      <c r="IF2175" s="40"/>
      <c r="IG2175" s="40"/>
      <c r="IH2175" s="40"/>
      <c r="II2175" s="40"/>
      <c r="IJ2175" s="40"/>
      <c r="IK2175" s="40"/>
      <c r="IL2175" s="40"/>
      <c r="IM2175" s="40"/>
      <c r="IN2175" s="40"/>
      <c r="IO2175" s="40"/>
      <c r="IP2175" s="40"/>
      <c r="IQ2175" s="40"/>
      <c r="IR2175" s="40"/>
      <c r="IS2175" s="40"/>
      <c r="IT2175" s="40"/>
      <c r="IU2175" s="40"/>
      <c r="IV2175" s="40"/>
      <c r="IW2175" s="40"/>
      <c r="IX2175" s="40"/>
      <c r="IY2175" s="40"/>
      <c r="IZ2175" s="40"/>
      <c r="JA2175" s="40"/>
      <c r="JB2175" s="40"/>
      <c r="JC2175" s="40"/>
      <c r="JD2175" s="40"/>
      <c r="JE2175" s="40"/>
      <c r="JF2175" s="40"/>
      <c r="JG2175" s="40"/>
      <c r="JH2175" s="40"/>
      <c r="JI2175" s="40"/>
      <c r="JJ2175" s="40"/>
      <c r="JK2175" s="40"/>
      <c r="JL2175" s="40"/>
      <c r="JM2175" s="40"/>
      <c r="JN2175" s="40"/>
      <c r="JO2175" s="40"/>
      <c r="JP2175" s="40"/>
      <c r="JQ2175" s="40"/>
      <c r="JR2175" s="40"/>
      <c r="JS2175" s="40"/>
      <c r="JT2175" s="40"/>
      <c r="JU2175" s="40"/>
      <c r="JV2175" s="40"/>
      <c r="JW2175" s="40"/>
      <c r="JX2175" s="40"/>
      <c r="JY2175" s="40"/>
      <c r="JZ2175" s="40"/>
      <c r="KA2175" s="40"/>
      <c r="KB2175" s="40"/>
      <c r="KC2175" s="40"/>
      <c r="KD2175" s="40"/>
      <c r="KE2175" s="40"/>
      <c r="KF2175" s="40"/>
      <c r="KG2175" s="40"/>
      <c r="KH2175" s="40"/>
      <c r="KI2175" s="40"/>
      <c r="KJ2175" s="40"/>
      <c r="KK2175" s="40"/>
      <c r="KL2175" s="40"/>
      <c r="KM2175" s="40"/>
      <c r="KN2175" s="40"/>
      <c r="KO2175" s="40"/>
      <c r="KP2175" s="40"/>
      <c r="KQ2175" s="40"/>
      <c r="KR2175" s="40"/>
      <c r="KS2175" s="40"/>
      <c r="KT2175" s="40"/>
      <c r="KU2175" s="40"/>
      <c r="KV2175" s="40"/>
      <c r="KW2175" s="40"/>
      <c r="KX2175" s="40"/>
      <c r="KY2175" s="40"/>
      <c r="KZ2175" s="40"/>
      <c r="LA2175" s="40"/>
      <c r="LB2175" s="40"/>
      <c r="LC2175" s="40"/>
      <c r="LD2175" s="40"/>
      <c r="LE2175" s="40"/>
      <c r="LF2175" s="40"/>
      <c r="LG2175" s="40"/>
      <c r="LH2175" s="40"/>
      <c r="LI2175" s="40"/>
      <c r="LJ2175" s="40"/>
      <c r="LK2175" s="40"/>
      <c r="LL2175" s="40"/>
      <c r="LM2175" s="40"/>
      <c r="LN2175" s="40"/>
      <c r="LO2175" s="40"/>
      <c r="LP2175" s="40"/>
      <c r="LQ2175" s="40"/>
      <c r="LR2175" s="40"/>
      <c r="LS2175" s="40"/>
      <c r="LT2175" s="40"/>
      <c r="LU2175" s="40"/>
      <c r="LV2175" s="40"/>
      <c r="LW2175" s="40"/>
      <c r="LX2175" s="40"/>
      <c r="LY2175" s="40"/>
      <c r="LZ2175" s="40"/>
      <c r="MA2175" s="40"/>
      <c r="MB2175" s="40"/>
      <c r="MC2175" s="40"/>
      <c r="MD2175" s="40"/>
      <c r="ME2175" s="40"/>
      <c r="MF2175" s="40"/>
      <c r="MG2175" s="40"/>
      <c r="MH2175" s="40"/>
      <c r="MI2175" s="40"/>
      <c r="MJ2175" s="40"/>
      <c r="MK2175" s="40"/>
      <c r="ML2175" s="40"/>
      <c r="MM2175" s="40"/>
      <c r="MN2175" s="40"/>
      <c r="MO2175" s="40"/>
      <c r="MP2175" s="40"/>
      <c r="MQ2175" s="40"/>
      <c r="MR2175" s="40"/>
      <c r="MS2175" s="40"/>
      <c r="MT2175" s="40"/>
      <c r="MU2175" s="40"/>
      <c r="MV2175" s="40"/>
      <c r="MW2175" s="40"/>
      <c r="MX2175" s="40"/>
      <c r="MY2175" s="40"/>
      <c r="MZ2175" s="40"/>
      <c r="NA2175" s="40"/>
      <c r="NB2175" s="40"/>
      <c r="NC2175" s="40"/>
      <c r="ND2175" s="40"/>
      <c r="NE2175" s="40"/>
      <c r="NF2175" s="40"/>
      <c r="NG2175" s="40"/>
      <c r="NH2175" s="40"/>
      <c r="NI2175" s="40"/>
      <c r="NJ2175" s="40"/>
      <c r="NK2175" s="40"/>
      <c r="NL2175" s="40"/>
      <c r="NM2175" s="40"/>
      <c r="NN2175" s="40"/>
      <c r="NO2175" s="40"/>
      <c r="NP2175" s="40"/>
      <c r="NQ2175" s="40"/>
      <c r="NR2175" s="40"/>
      <c r="NS2175" s="40"/>
      <c r="NT2175" s="40"/>
      <c r="NU2175" s="40"/>
      <c r="NV2175" s="40"/>
      <c r="NW2175" s="40"/>
      <c r="NX2175" s="40"/>
      <c r="NY2175" s="40"/>
      <c r="NZ2175" s="40"/>
      <c r="OA2175" s="40"/>
      <c r="OB2175" s="40"/>
      <c r="OC2175" s="40"/>
      <c r="OD2175" s="40"/>
      <c r="OE2175" s="40"/>
      <c r="OF2175" s="40"/>
      <c r="OG2175" s="40"/>
      <c r="OH2175" s="40"/>
      <c r="OI2175" s="40"/>
      <c r="OJ2175" s="40"/>
      <c r="OK2175" s="40"/>
      <c r="OL2175" s="40"/>
      <c r="OM2175" s="40"/>
      <c r="ON2175" s="40"/>
      <c r="OO2175" s="40"/>
      <c r="OP2175" s="40"/>
      <c r="OQ2175" s="40"/>
      <c r="OR2175" s="40"/>
      <c r="OS2175" s="40"/>
      <c r="OT2175" s="40"/>
      <c r="OU2175" s="40"/>
      <c r="OV2175" s="40"/>
      <c r="OW2175" s="40"/>
      <c r="OX2175" s="40"/>
      <c r="OY2175" s="40"/>
      <c r="OZ2175" s="40"/>
      <c r="PA2175" s="40"/>
      <c r="PB2175" s="40"/>
      <c r="PC2175" s="40"/>
      <c r="PD2175" s="40"/>
      <c r="PE2175" s="40"/>
      <c r="PF2175" s="40"/>
      <c r="PG2175" s="40"/>
      <c r="PH2175" s="40"/>
      <c r="PI2175" s="40"/>
      <c r="PJ2175" s="40"/>
      <c r="PK2175" s="40"/>
      <c r="PL2175" s="40"/>
      <c r="PM2175" s="40"/>
      <c r="PN2175" s="40"/>
      <c r="PO2175" s="40"/>
      <c r="PP2175" s="40"/>
      <c r="PQ2175" s="40"/>
      <c r="PR2175" s="40"/>
      <c r="PS2175" s="40"/>
      <c r="PT2175" s="40"/>
      <c r="PU2175" s="40"/>
      <c r="PV2175" s="40"/>
      <c r="PW2175" s="40"/>
      <c r="PX2175" s="40"/>
      <c r="PY2175" s="40"/>
      <c r="PZ2175" s="40"/>
      <c r="QA2175" s="40"/>
      <c r="QB2175" s="40"/>
      <c r="QC2175" s="40"/>
      <c r="QD2175" s="40"/>
      <c r="QE2175" s="40"/>
      <c r="QF2175" s="40"/>
      <c r="QG2175" s="40"/>
      <c r="QH2175" s="40"/>
      <c r="QI2175" s="40"/>
      <c r="QJ2175" s="40"/>
      <c r="QK2175" s="40"/>
      <c r="QL2175" s="40"/>
      <c r="QM2175" s="40"/>
      <c r="QN2175" s="40"/>
      <c r="QO2175" s="40"/>
      <c r="QP2175" s="40"/>
      <c r="QQ2175" s="40"/>
      <c r="QR2175" s="40"/>
      <c r="QS2175" s="40"/>
      <c r="QT2175" s="40"/>
      <c r="QU2175" s="40"/>
      <c r="QV2175" s="40"/>
      <c r="QW2175" s="40"/>
      <c r="QX2175" s="40"/>
      <c r="QY2175" s="40"/>
      <c r="QZ2175" s="40"/>
      <c r="RA2175" s="40"/>
      <c r="RB2175" s="40"/>
      <c r="RC2175" s="40"/>
      <c r="RD2175" s="40"/>
      <c r="RE2175" s="40"/>
      <c r="RF2175" s="40"/>
      <c r="RG2175" s="40"/>
      <c r="RH2175" s="40"/>
      <c r="RI2175" s="40"/>
      <c r="RJ2175" s="40"/>
      <c r="RK2175" s="40"/>
      <c r="RL2175" s="40"/>
      <c r="RM2175" s="40"/>
      <c r="RN2175" s="40"/>
      <c r="RO2175" s="40"/>
      <c r="RP2175" s="40"/>
      <c r="RQ2175" s="40"/>
      <c r="RR2175" s="40"/>
      <c r="RS2175" s="40"/>
      <c r="RT2175" s="40"/>
      <c r="RU2175" s="40"/>
      <c r="RV2175" s="40"/>
      <c r="RW2175" s="40"/>
      <c r="RX2175" s="40"/>
      <c r="RY2175" s="40"/>
      <c r="RZ2175" s="40"/>
      <c r="SA2175" s="40"/>
      <c r="SB2175" s="40"/>
      <c r="SC2175" s="40"/>
      <c r="SD2175" s="40"/>
      <c r="SE2175" s="40"/>
      <c r="SF2175" s="40"/>
      <c r="SG2175" s="40"/>
      <c r="SH2175" s="40"/>
      <c r="SI2175" s="40"/>
      <c r="SJ2175" s="40"/>
      <c r="SK2175" s="40"/>
      <c r="SL2175" s="40"/>
      <c r="SM2175" s="40"/>
      <c r="SN2175" s="40"/>
      <c r="SO2175" s="40"/>
      <c r="SP2175" s="40"/>
      <c r="SQ2175" s="40"/>
      <c r="SR2175" s="40"/>
      <c r="SS2175" s="40"/>
      <c r="ST2175" s="40"/>
      <c r="SU2175" s="40"/>
      <c r="SV2175" s="40"/>
      <c r="SW2175" s="40"/>
      <c r="SX2175" s="40"/>
      <c r="SY2175" s="40"/>
      <c r="SZ2175" s="40"/>
      <c r="TA2175" s="40"/>
      <c r="TB2175" s="40"/>
      <c r="TC2175" s="40"/>
      <c r="TD2175" s="40"/>
      <c r="TE2175" s="40"/>
      <c r="TF2175" s="40"/>
      <c r="TG2175" s="40"/>
      <c r="TH2175" s="40"/>
      <c r="TI2175" s="40"/>
      <c r="TJ2175" s="40"/>
      <c r="TK2175" s="40"/>
      <c r="TL2175" s="40"/>
      <c r="TM2175" s="40"/>
      <c r="TN2175" s="40"/>
      <c r="TO2175" s="40"/>
      <c r="TP2175" s="40"/>
      <c r="TQ2175" s="40"/>
      <c r="TR2175" s="40"/>
      <c r="TS2175" s="40"/>
      <c r="TT2175" s="40"/>
      <c r="TU2175" s="40"/>
      <c r="TV2175" s="40"/>
      <c r="TW2175" s="40"/>
      <c r="TX2175" s="40"/>
      <c r="TY2175" s="40"/>
      <c r="TZ2175" s="40"/>
      <c r="UA2175" s="40"/>
      <c r="UB2175" s="40"/>
      <c r="UC2175" s="40"/>
      <c r="UD2175" s="40"/>
      <c r="UE2175" s="40"/>
      <c r="UF2175" s="40"/>
      <c r="UG2175" s="40"/>
      <c r="UH2175" s="40"/>
      <c r="UI2175" s="40"/>
      <c r="UJ2175" s="40"/>
      <c r="UK2175" s="40"/>
      <c r="UL2175" s="40"/>
      <c r="UM2175" s="40"/>
      <c r="UN2175" s="40"/>
      <c r="UO2175" s="40"/>
      <c r="UP2175" s="40"/>
      <c r="UQ2175" s="40"/>
      <c r="UR2175" s="40"/>
      <c r="US2175" s="40"/>
      <c r="UT2175" s="40"/>
      <c r="UU2175" s="40"/>
      <c r="UV2175" s="40"/>
      <c r="UW2175" s="40"/>
      <c r="UX2175" s="40"/>
      <c r="UY2175" s="40"/>
      <c r="UZ2175" s="40"/>
      <c r="VA2175" s="40"/>
      <c r="VB2175" s="40"/>
      <c r="VC2175" s="40"/>
      <c r="VD2175" s="40"/>
      <c r="VE2175" s="40"/>
      <c r="VF2175" s="40"/>
      <c r="VG2175" s="40"/>
      <c r="VH2175" s="40"/>
      <c r="VI2175" s="40"/>
      <c r="VJ2175" s="40"/>
      <c r="VK2175" s="40"/>
      <c r="VL2175" s="40"/>
      <c r="VM2175" s="40"/>
      <c r="VN2175" s="40"/>
      <c r="VO2175" s="40"/>
      <c r="VP2175" s="40"/>
      <c r="VQ2175" s="40"/>
      <c r="VR2175" s="40"/>
      <c r="VS2175" s="40"/>
      <c r="VT2175" s="40"/>
      <c r="VU2175" s="40"/>
      <c r="VV2175" s="40"/>
      <c r="VW2175" s="40"/>
      <c r="VX2175" s="40"/>
      <c r="VY2175" s="40"/>
      <c r="VZ2175" s="40"/>
      <c r="WA2175" s="40"/>
      <c r="WB2175" s="40"/>
      <c r="WC2175" s="40"/>
      <c r="WD2175" s="40"/>
      <c r="WE2175" s="40"/>
      <c r="WF2175" s="40"/>
      <c r="WG2175" s="40"/>
      <c r="WH2175" s="40"/>
      <c r="WI2175" s="40"/>
      <c r="WJ2175" s="40"/>
      <c r="WK2175" s="40"/>
      <c r="WL2175" s="40"/>
      <c r="WM2175" s="40"/>
      <c r="WN2175" s="40"/>
      <c r="WO2175" s="40"/>
      <c r="WP2175" s="40"/>
      <c r="WQ2175" s="40"/>
      <c r="WR2175" s="40"/>
      <c r="WS2175" s="40"/>
      <c r="WT2175" s="40"/>
      <c r="WU2175" s="40"/>
      <c r="WV2175" s="40"/>
      <c r="WW2175" s="40"/>
      <c r="WX2175" s="40"/>
      <c r="WY2175" s="40"/>
      <c r="WZ2175" s="40"/>
      <c r="XA2175" s="40"/>
      <c r="XB2175" s="40"/>
      <c r="XC2175" s="40"/>
      <c r="XD2175" s="40"/>
      <c r="XE2175" s="40"/>
      <c r="XF2175" s="40"/>
      <c r="XG2175" s="40"/>
      <c r="XH2175" s="40"/>
      <c r="XI2175" s="40"/>
      <c r="XJ2175" s="40"/>
      <c r="XK2175" s="40"/>
      <c r="XL2175" s="40"/>
      <c r="XM2175" s="40"/>
      <c r="XN2175" s="40"/>
      <c r="XO2175" s="40"/>
      <c r="XP2175" s="40"/>
      <c r="XQ2175" s="40"/>
      <c r="XR2175" s="40"/>
      <c r="XS2175" s="40"/>
      <c r="XT2175" s="40"/>
      <c r="XU2175" s="40"/>
      <c r="XV2175" s="40"/>
      <c r="XW2175" s="40"/>
      <c r="XX2175" s="40"/>
      <c r="XY2175" s="40"/>
      <c r="XZ2175" s="40"/>
      <c r="YA2175" s="40"/>
      <c r="YB2175" s="40"/>
      <c r="YC2175" s="40"/>
      <c r="YD2175" s="40"/>
      <c r="YE2175" s="40"/>
      <c r="YF2175" s="40"/>
      <c r="YG2175" s="40"/>
      <c r="YH2175" s="40"/>
      <c r="YI2175" s="40"/>
      <c r="YJ2175" s="40"/>
      <c r="YK2175" s="40"/>
      <c r="YL2175" s="40"/>
      <c r="YM2175" s="40"/>
      <c r="YN2175" s="40"/>
      <c r="YO2175" s="40"/>
      <c r="YP2175" s="40"/>
      <c r="YQ2175" s="40"/>
      <c r="YR2175" s="40"/>
      <c r="YS2175" s="40"/>
      <c r="YT2175" s="40"/>
      <c r="YU2175" s="40"/>
      <c r="YV2175" s="40"/>
      <c r="YW2175" s="40"/>
      <c r="YX2175" s="40"/>
      <c r="YY2175" s="40"/>
      <c r="YZ2175" s="40"/>
      <c r="ZA2175" s="40"/>
      <c r="ZB2175" s="40"/>
      <c r="ZC2175" s="40"/>
      <c r="ZD2175" s="40"/>
      <c r="ZE2175" s="40"/>
      <c r="ZF2175" s="40"/>
      <c r="ZG2175" s="40"/>
      <c r="ZH2175" s="40"/>
      <c r="ZI2175" s="40"/>
      <c r="ZJ2175" s="40"/>
      <c r="ZK2175" s="40"/>
      <c r="ZL2175" s="40"/>
      <c r="ZM2175" s="40"/>
      <c r="ZN2175" s="40"/>
      <c r="ZO2175" s="40"/>
      <c r="ZP2175" s="40"/>
      <c r="ZQ2175" s="40"/>
      <c r="ZR2175" s="40"/>
      <c r="ZS2175" s="40"/>
      <c r="ZT2175" s="40"/>
      <c r="ZU2175" s="40"/>
      <c r="ZV2175" s="40"/>
      <c r="ZW2175" s="40"/>
      <c r="ZX2175" s="40"/>
      <c r="ZY2175" s="40"/>
      <c r="ZZ2175" s="40"/>
      <c r="AAA2175" s="40"/>
      <c r="AAB2175" s="40"/>
      <c r="AAC2175" s="40"/>
      <c r="AAD2175" s="40"/>
      <c r="AAE2175" s="40"/>
      <c r="AAF2175" s="40"/>
      <c r="AAG2175" s="40"/>
      <c r="AAH2175" s="40"/>
      <c r="AAI2175" s="40"/>
      <c r="AAJ2175" s="40"/>
      <c r="AAK2175" s="40"/>
      <c r="AAL2175" s="40"/>
      <c r="AAM2175" s="40"/>
      <c r="AAN2175" s="40"/>
      <c r="AAO2175" s="40"/>
      <c r="AAP2175" s="40"/>
      <c r="AAQ2175" s="40"/>
      <c r="AAR2175" s="40"/>
      <c r="AAS2175" s="40"/>
      <c r="AAT2175" s="40"/>
      <c r="AAU2175" s="40"/>
      <c r="AAV2175" s="40"/>
      <c r="AAW2175" s="40"/>
      <c r="AAX2175" s="40"/>
      <c r="AAY2175" s="40"/>
      <c r="AAZ2175" s="40"/>
      <c r="ABA2175" s="40"/>
      <c r="ABB2175" s="40"/>
      <c r="ABC2175" s="40"/>
      <c r="ABD2175" s="40"/>
      <c r="ABE2175" s="40"/>
      <c r="ABF2175" s="40"/>
      <c r="ABG2175" s="40"/>
      <c r="ABH2175" s="40"/>
      <c r="ABI2175" s="40"/>
      <c r="ABJ2175" s="40"/>
      <c r="ABK2175" s="40"/>
      <c r="ABL2175" s="40"/>
      <c r="ABM2175" s="40"/>
      <c r="ABN2175" s="40"/>
      <c r="ABO2175" s="40"/>
      <c r="ABP2175" s="40"/>
      <c r="ABQ2175" s="40"/>
      <c r="ABR2175" s="40"/>
      <c r="ABS2175" s="40"/>
      <c r="ABT2175" s="40"/>
      <c r="ABU2175" s="40"/>
      <c r="ABV2175" s="40"/>
      <c r="ABW2175" s="40"/>
      <c r="ABX2175" s="40"/>
      <c r="ABY2175" s="40"/>
      <c r="ABZ2175" s="40"/>
      <c r="ACA2175" s="40"/>
      <c r="ACB2175" s="40"/>
      <c r="ACC2175" s="40"/>
      <c r="ACD2175" s="40"/>
      <c r="ACE2175" s="40"/>
      <c r="ACF2175" s="40"/>
      <c r="ACG2175" s="40"/>
      <c r="ACH2175" s="40"/>
      <c r="ACI2175" s="40"/>
      <c r="ACJ2175" s="40"/>
      <c r="ACK2175" s="40"/>
      <c r="ACL2175" s="40"/>
      <c r="ACM2175" s="40"/>
      <c r="ACN2175" s="40"/>
      <c r="ACO2175" s="40"/>
      <c r="ACP2175" s="40"/>
      <c r="ACQ2175" s="40"/>
      <c r="ACR2175" s="40"/>
      <c r="ACS2175" s="40"/>
      <c r="ACT2175" s="40"/>
      <c r="ACU2175" s="40"/>
      <c r="ACV2175" s="40"/>
      <c r="ACW2175" s="40"/>
      <c r="ACX2175" s="40"/>
      <c r="ACY2175" s="40"/>
      <c r="ACZ2175" s="40"/>
      <c r="ADA2175" s="40"/>
      <c r="ADB2175" s="40"/>
      <c r="ADC2175" s="40"/>
      <c r="ADD2175" s="40"/>
      <c r="ADE2175" s="40"/>
      <c r="ADF2175" s="40"/>
      <c r="ADG2175" s="40"/>
      <c r="ADH2175" s="40"/>
      <c r="ADI2175" s="40"/>
      <c r="ADJ2175" s="40"/>
      <c r="ADK2175" s="40"/>
      <c r="ADL2175" s="40"/>
      <c r="ADM2175" s="40"/>
      <c r="ADN2175" s="40"/>
      <c r="ADO2175" s="40"/>
      <c r="ADP2175" s="40"/>
      <c r="ADQ2175" s="40"/>
      <c r="ADR2175" s="40"/>
      <c r="ADS2175" s="40"/>
      <c r="ADT2175" s="40"/>
      <c r="ADU2175" s="40"/>
      <c r="ADV2175" s="40"/>
      <c r="ADW2175" s="40"/>
      <c r="ADX2175" s="40"/>
      <c r="ADY2175" s="40"/>
      <c r="ADZ2175" s="40"/>
      <c r="AEA2175" s="40"/>
      <c r="AEB2175" s="40"/>
      <c r="AEC2175" s="40"/>
      <c r="AED2175" s="40"/>
      <c r="AEE2175" s="40"/>
      <c r="AEF2175" s="40"/>
      <c r="AEG2175" s="40"/>
      <c r="AEH2175" s="40"/>
      <c r="AEI2175" s="40"/>
      <c r="AEJ2175" s="40"/>
      <c r="AEK2175" s="40"/>
      <c r="AEL2175" s="40"/>
      <c r="AEM2175" s="40"/>
      <c r="AEN2175" s="40"/>
      <c r="AEO2175" s="40"/>
      <c r="AEP2175" s="40"/>
      <c r="AEQ2175" s="40"/>
      <c r="AER2175" s="40"/>
      <c r="AES2175" s="40"/>
      <c r="AET2175" s="40"/>
      <c r="AEU2175" s="40"/>
      <c r="AEV2175" s="40"/>
      <c r="AEW2175" s="40"/>
      <c r="AEX2175" s="40"/>
      <c r="AEY2175" s="40"/>
      <c r="AEZ2175" s="40"/>
      <c r="AFA2175" s="40"/>
      <c r="AFB2175" s="40"/>
      <c r="AFC2175" s="40"/>
      <c r="AFD2175" s="40"/>
      <c r="AFE2175" s="40"/>
      <c r="AFF2175" s="40"/>
      <c r="AFG2175" s="40"/>
      <c r="AFH2175" s="40"/>
      <c r="AFI2175" s="40"/>
      <c r="AFJ2175" s="40"/>
      <c r="AFK2175" s="40"/>
      <c r="AFL2175" s="40"/>
      <c r="AFM2175" s="40"/>
      <c r="AFN2175" s="40"/>
      <c r="AFO2175" s="40"/>
      <c r="AFP2175" s="40"/>
      <c r="AFQ2175" s="40"/>
      <c r="AFR2175" s="40"/>
      <c r="AFS2175" s="40"/>
      <c r="AFT2175" s="40"/>
      <c r="AFU2175" s="40"/>
      <c r="AFV2175" s="40"/>
      <c r="AFW2175" s="40"/>
      <c r="AFX2175" s="40"/>
      <c r="AFY2175" s="40"/>
      <c r="AFZ2175" s="40"/>
      <c r="AGA2175" s="40"/>
      <c r="AGB2175" s="40"/>
      <c r="AGC2175" s="40"/>
      <c r="AGD2175" s="40"/>
      <c r="AGE2175" s="40"/>
      <c r="AGF2175" s="40"/>
      <c r="AGG2175" s="40"/>
      <c r="AGH2175" s="40"/>
      <c r="AGI2175" s="40"/>
      <c r="AGJ2175" s="40"/>
      <c r="AGK2175" s="40"/>
      <c r="AGL2175" s="40"/>
      <c r="AGM2175" s="40"/>
      <c r="AGN2175" s="40"/>
      <c r="AGO2175" s="40"/>
      <c r="AGP2175" s="40"/>
      <c r="AGQ2175" s="40"/>
      <c r="AGR2175" s="40"/>
      <c r="AGS2175" s="40"/>
      <c r="AGT2175" s="40"/>
      <c r="AGU2175" s="40"/>
      <c r="AGV2175" s="40"/>
      <c r="AGW2175" s="40"/>
      <c r="AGX2175" s="40"/>
      <c r="AGY2175" s="40"/>
      <c r="AGZ2175" s="40"/>
      <c r="AHA2175" s="40"/>
      <c r="AHB2175" s="40"/>
      <c r="AHC2175" s="40"/>
      <c r="AHD2175" s="40"/>
      <c r="AHE2175" s="40"/>
      <c r="AHF2175" s="40"/>
      <c r="AHG2175" s="40"/>
      <c r="AHH2175" s="40"/>
      <c r="AHI2175" s="40"/>
      <c r="AHJ2175" s="40"/>
      <c r="AHK2175" s="40"/>
      <c r="AHL2175" s="40"/>
      <c r="AHM2175" s="40"/>
      <c r="AHN2175" s="40"/>
      <c r="AHO2175" s="40"/>
      <c r="AHP2175" s="40"/>
      <c r="AHQ2175" s="40"/>
      <c r="AHR2175" s="40"/>
      <c r="AHS2175" s="40"/>
      <c r="AHT2175" s="40"/>
      <c r="AHU2175" s="40"/>
      <c r="AHV2175" s="40"/>
      <c r="AHW2175" s="40"/>
      <c r="AHX2175" s="40"/>
      <c r="AHY2175" s="40"/>
      <c r="AHZ2175" s="40"/>
      <c r="AIA2175" s="40"/>
      <c r="AIB2175" s="40"/>
      <c r="AIC2175" s="40"/>
      <c r="AID2175" s="40"/>
      <c r="AIE2175" s="40"/>
      <c r="AIF2175" s="40"/>
      <c r="AIG2175" s="40"/>
      <c r="AIH2175" s="40"/>
      <c r="AII2175" s="40"/>
      <c r="AIJ2175" s="40"/>
      <c r="AIK2175" s="40"/>
      <c r="AIL2175" s="40"/>
      <c r="AIM2175" s="40"/>
      <c r="AIN2175" s="40"/>
      <c r="AIO2175" s="40"/>
      <c r="AIP2175" s="40"/>
      <c r="AIQ2175" s="40"/>
      <c r="AIR2175" s="40"/>
      <c r="AIS2175" s="40"/>
      <c r="AIT2175" s="40"/>
      <c r="AIU2175" s="40"/>
      <c r="AIV2175" s="40"/>
      <c r="AIW2175" s="40"/>
      <c r="AIX2175" s="40"/>
      <c r="AIY2175" s="40"/>
      <c r="AIZ2175" s="40"/>
      <c r="AJA2175" s="40"/>
      <c r="AJB2175" s="40"/>
      <c r="AJC2175" s="40"/>
      <c r="AJD2175" s="40"/>
      <c r="AJE2175" s="40"/>
      <c r="AJF2175" s="40"/>
      <c r="AJG2175" s="40"/>
      <c r="AJH2175" s="40"/>
      <c r="AJI2175" s="40"/>
      <c r="AJJ2175" s="40"/>
      <c r="AJK2175" s="40"/>
      <c r="AJL2175" s="40"/>
      <c r="AJM2175" s="40"/>
      <c r="AJN2175" s="40"/>
      <c r="AJO2175" s="40"/>
      <c r="AJP2175" s="40"/>
      <c r="AJQ2175" s="40"/>
      <c r="AJR2175" s="40"/>
      <c r="AJS2175" s="40"/>
      <c r="AJT2175" s="40"/>
      <c r="AJU2175" s="40"/>
      <c r="AJV2175" s="40"/>
      <c r="AJW2175" s="40"/>
      <c r="AJX2175" s="40"/>
      <c r="AJY2175" s="40"/>
      <c r="AJZ2175" s="40"/>
      <c r="AKA2175" s="40"/>
      <c r="AKB2175" s="40"/>
      <c r="AKC2175" s="40"/>
      <c r="AKD2175" s="40"/>
      <c r="AKE2175" s="40"/>
      <c r="AKF2175" s="40"/>
      <c r="AKG2175" s="40"/>
      <c r="AKH2175" s="40"/>
      <c r="AKI2175" s="40"/>
      <c r="AKJ2175" s="40"/>
      <c r="AKK2175" s="40"/>
      <c r="AKL2175" s="40"/>
      <c r="AKM2175" s="40"/>
      <c r="AKN2175" s="40"/>
      <c r="AKO2175" s="40"/>
      <c r="AKP2175" s="40"/>
      <c r="AKQ2175" s="40"/>
      <c r="AKR2175" s="40"/>
      <c r="AKS2175" s="40"/>
      <c r="AKT2175" s="40"/>
      <c r="AKU2175" s="40"/>
      <c r="AKV2175" s="40"/>
      <c r="AKW2175" s="40"/>
      <c r="AKX2175" s="40"/>
      <c r="AKY2175" s="40"/>
      <c r="AKZ2175" s="40"/>
      <c r="ALA2175" s="40"/>
      <c r="ALB2175" s="40"/>
      <c r="ALC2175" s="40"/>
      <c r="ALD2175" s="40"/>
      <c r="ALE2175" s="40"/>
      <c r="ALF2175" s="40"/>
      <c r="ALG2175" s="40"/>
      <c r="ALH2175" s="40"/>
      <c r="ALI2175" s="40"/>
      <c r="ALJ2175" s="40"/>
      <c r="ALK2175" s="40"/>
      <c r="ALL2175" s="40"/>
      <c r="ALM2175" s="40"/>
      <c r="ALN2175" s="40"/>
      <c r="ALO2175" s="40"/>
      <c r="ALP2175" s="40"/>
      <c r="ALQ2175" s="40"/>
      <c r="ALR2175" s="40"/>
      <c r="ALS2175" s="40"/>
      <c r="ALT2175" s="40"/>
      <c r="ALU2175" s="40"/>
      <c r="ALV2175" s="40"/>
      <c r="ALW2175" s="40"/>
      <c r="ALX2175" s="40"/>
      <c r="ALY2175" s="40"/>
      <c r="ALZ2175" s="40"/>
      <c r="AMA2175" s="40"/>
      <c r="AMB2175" s="40"/>
      <c r="AMC2175" s="40"/>
      <c r="AMD2175" s="40"/>
      <c r="AME2175" s="40"/>
      <c r="AMF2175" s="40"/>
      <c r="AMG2175" s="40"/>
      <c r="AMH2175" s="40"/>
      <c r="AMI2175" s="40"/>
      <c r="AMJ2175" s="40"/>
      <c r="AMK2175" s="40"/>
      <c r="AML2175" s="40"/>
      <c r="AMM2175" s="40"/>
      <c r="AMN2175" s="40"/>
      <c r="AMO2175" s="40"/>
      <c r="AMP2175" s="40"/>
      <c r="AMQ2175" s="40"/>
      <c r="AMR2175" s="40"/>
      <c r="AMS2175" s="40"/>
      <c r="AMT2175" s="40"/>
      <c r="AMU2175" s="40"/>
      <c r="AMV2175" s="40"/>
      <c r="AMW2175" s="40"/>
      <c r="AMX2175" s="40"/>
      <c r="AMY2175" s="40"/>
      <c r="AMZ2175" s="40"/>
      <c r="ANA2175" s="40"/>
      <c r="ANB2175" s="40"/>
      <c r="ANC2175" s="40"/>
      <c r="AND2175" s="40"/>
      <c r="ANE2175" s="40"/>
      <c r="ANF2175" s="40"/>
      <c r="ANG2175" s="40"/>
      <c r="ANH2175" s="40"/>
      <c r="ANI2175" s="40"/>
      <c r="ANJ2175" s="40"/>
      <c r="ANK2175" s="40"/>
      <c r="ANL2175" s="40"/>
      <c r="ANM2175" s="40"/>
      <c r="ANN2175" s="40"/>
      <c r="ANO2175" s="40"/>
      <c r="ANP2175" s="40"/>
      <c r="ANQ2175" s="40"/>
      <c r="ANR2175" s="40"/>
      <c r="ANS2175" s="40"/>
      <c r="ANT2175" s="40"/>
      <c r="ANU2175" s="40"/>
      <c r="ANV2175" s="40"/>
      <c r="ANW2175" s="40"/>
      <c r="ANX2175" s="40"/>
      <c r="ANY2175" s="40"/>
      <c r="ANZ2175" s="40"/>
      <c r="AOA2175" s="40"/>
      <c r="AOB2175" s="40"/>
      <c r="AOC2175" s="40"/>
      <c r="AOD2175" s="40"/>
      <c r="AOE2175" s="40"/>
      <c r="AOF2175" s="40"/>
      <c r="AOG2175" s="40"/>
      <c r="AOH2175" s="40"/>
      <c r="AOI2175" s="40"/>
      <c r="AOJ2175" s="40"/>
      <c r="AOK2175" s="40"/>
      <c r="AOL2175" s="40"/>
      <c r="AOM2175" s="40"/>
      <c r="AON2175" s="40"/>
      <c r="AOO2175" s="40"/>
      <c r="AOP2175" s="40"/>
      <c r="AOQ2175" s="40"/>
      <c r="AOR2175" s="40"/>
      <c r="AOS2175" s="40"/>
      <c r="AOT2175" s="40"/>
      <c r="AOU2175" s="40"/>
      <c r="AOV2175" s="40"/>
      <c r="AOW2175" s="40"/>
      <c r="AOX2175" s="40"/>
      <c r="AOY2175" s="40"/>
      <c r="AOZ2175" s="40"/>
      <c r="APA2175" s="40"/>
      <c r="APB2175" s="40"/>
      <c r="APC2175" s="40"/>
      <c r="APD2175" s="40"/>
      <c r="APE2175" s="40"/>
      <c r="APF2175" s="40"/>
      <c r="APG2175" s="40"/>
      <c r="APH2175" s="40"/>
      <c r="API2175" s="40"/>
      <c r="APJ2175" s="40"/>
      <c r="APK2175" s="40"/>
      <c r="APL2175" s="40"/>
      <c r="APM2175" s="40"/>
      <c r="APN2175" s="40"/>
      <c r="APO2175" s="40"/>
      <c r="APP2175" s="40"/>
      <c r="APQ2175" s="40"/>
      <c r="APR2175" s="40"/>
      <c r="APS2175" s="40"/>
      <c r="APT2175" s="40"/>
      <c r="APU2175" s="40"/>
      <c r="APV2175" s="40"/>
      <c r="APW2175" s="40"/>
      <c r="APX2175" s="40"/>
      <c r="APY2175" s="40"/>
      <c r="APZ2175" s="40"/>
      <c r="AQA2175" s="40"/>
      <c r="AQB2175" s="40"/>
      <c r="AQC2175" s="40"/>
      <c r="AQD2175" s="40"/>
      <c r="AQE2175" s="40"/>
      <c r="AQF2175" s="40"/>
      <c r="AQG2175" s="40"/>
      <c r="AQH2175" s="40"/>
      <c r="AQI2175" s="40"/>
      <c r="AQJ2175" s="40"/>
      <c r="AQK2175" s="40"/>
      <c r="AQL2175" s="40"/>
      <c r="AQM2175" s="40"/>
      <c r="AQN2175" s="40"/>
      <c r="AQO2175" s="40"/>
      <c r="AQP2175" s="40"/>
      <c r="AQQ2175" s="40"/>
      <c r="AQR2175" s="40"/>
      <c r="AQS2175" s="40"/>
      <c r="AQT2175" s="40"/>
      <c r="AQU2175" s="40"/>
      <c r="AQV2175" s="40"/>
      <c r="AQW2175" s="40"/>
      <c r="AQX2175" s="40"/>
      <c r="AQY2175" s="40"/>
      <c r="AQZ2175" s="40"/>
      <c r="ARA2175" s="40"/>
      <c r="ARB2175" s="40"/>
      <c r="ARC2175" s="40"/>
      <c r="ARD2175" s="40"/>
      <c r="ARE2175" s="40"/>
      <c r="ARF2175" s="40"/>
      <c r="ARG2175" s="40"/>
      <c r="ARH2175" s="40"/>
      <c r="ARI2175" s="40"/>
      <c r="ARJ2175" s="40"/>
      <c r="ARK2175" s="40"/>
      <c r="ARL2175" s="40"/>
      <c r="ARM2175" s="40"/>
      <c r="ARN2175" s="40"/>
      <c r="ARO2175" s="40"/>
      <c r="ARP2175" s="40"/>
      <c r="ARQ2175" s="40"/>
      <c r="ARR2175" s="40"/>
      <c r="ARS2175" s="40"/>
      <c r="ART2175" s="40"/>
      <c r="ARU2175" s="40"/>
      <c r="ARV2175" s="40"/>
      <c r="ARW2175" s="40"/>
      <c r="ARX2175" s="40"/>
      <c r="ARY2175" s="40"/>
      <c r="ARZ2175" s="40"/>
      <c r="ASA2175" s="40"/>
      <c r="ASB2175" s="40"/>
      <c r="ASC2175" s="40"/>
      <c r="ASD2175" s="40"/>
      <c r="ASE2175" s="40"/>
      <c r="ASF2175" s="40"/>
      <c r="ASG2175" s="40"/>
      <c r="ASH2175" s="40"/>
      <c r="ASI2175" s="40"/>
      <c r="ASJ2175" s="40"/>
      <c r="ASK2175" s="40"/>
      <c r="ASL2175" s="40"/>
      <c r="ASM2175" s="40"/>
      <c r="ASN2175" s="40"/>
      <c r="ASO2175" s="40"/>
      <c r="ASP2175" s="40"/>
      <c r="ASQ2175" s="40"/>
      <c r="ASR2175" s="40"/>
      <c r="ASS2175" s="40"/>
      <c r="AST2175" s="40"/>
      <c r="ASU2175" s="40"/>
      <c r="ASV2175" s="40"/>
      <c r="ASW2175" s="40"/>
      <c r="ASX2175" s="40"/>
      <c r="ASY2175" s="40"/>
      <c r="ASZ2175" s="40"/>
      <c r="ATA2175" s="40"/>
      <c r="ATB2175" s="40"/>
      <c r="ATC2175" s="40"/>
      <c r="ATD2175" s="40"/>
      <c r="ATE2175" s="40"/>
      <c r="ATF2175" s="40"/>
      <c r="ATG2175" s="40"/>
      <c r="ATH2175" s="40"/>
      <c r="ATI2175" s="40"/>
      <c r="ATJ2175" s="40"/>
      <c r="ATK2175" s="40"/>
      <c r="ATL2175" s="40"/>
      <c r="ATM2175" s="40"/>
      <c r="ATN2175" s="40"/>
      <c r="ATO2175" s="40"/>
      <c r="ATP2175" s="40"/>
      <c r="ATQ2175" s="40"/>
      <c r="ATR2175" s="40"/>
      <c r="ATS2175" s="40"/>
      <c r="ATT2175" s="40"/>
      <c r="ATU2175" s="40"/>
      <c r="ATV2175" s="40"/>
      <c r="ATW2175" s="40"/>
      <c r="ATX2175" s="40"/>
      <c r="ATY2175" s="40"/>
      <c r="ATZ2175" s="40"/>
      <c r="AUA2175" s="40"/>
      <c r="AUB2175" s="40"/>
      <c r="AUC2175" s="40"/>
      <c r="AUD2175" s="40"/>
      <c r="AUE2175" s="40"/>
      <c r="AUF2175" s="40"/>
      <c r="AUG2175" s="40"/>
      <c r="AUH2175" s="40"/>
      <c r="AUI2175" s="40"/>
      <c r="AUJ2175" s="40"/>
      <c r="AUK2175" s="40"/>
      <c r="AUL2175" s="40"/>
      <c r="AUM2175" s="40"/>
      <c r="AUN2175" s="40"/>
      <c r="AUO2175" s="40"/>
      <c r="AUP2175" s="40"/>
      <c r="AUQ2175" s="40"/>
      <c r="AUR2175" s="40"/>
      <c r="AUS2175" s="40"/>
      <c r="AUT2175" s="40"/>
      <c r="AUU2175" s="40"/>
      <c r="AUV2175" s="40"/>
      <c r="AUW2175" s="40"/>
      <c r="AUX2175" s="40"/>
      <c r="AUY2175" s="40"/>
      <c r="AUZ2175" s="40"/>
      <c r="AVA2175" s="40"/>
      <c r="AVB2175" s="40"/>
      <c r="AVC2175" s="40"/>
      <c r="AVD2175" s="40"/>
      <c r="AVE2175" s="40"/>
      <c r="AVF2175" s="40"/>
      <c r="AVG2175" s="40"/>
      <c r="AVH2175" s="40"/>
      <c r="AVI2175" s="40"/>
      <c r="AVJ2175" s="40"/>
      <c r="AVK2175" s="40"/>
      <c r="AVL2175" s="40"/>
      <c r="AVM2175" s="40"/>
      <c r="AVN2175" s="40"/>
      <c r="AVO2175" s="40"/>
      <c r="AVP2175" s="40"/>
      <c r="AVQ2175" s="40"/>
      <c r="AVR2175" s="40"/>
      <c r="AVS2175" s="40"/>
      <c r="AVT2175" s="40"/>
      <c r="AVU2175" s="40"/>
      <c r="AVV2175" s="40"/>
      <c r="AVW2175" s="40"/>
      <c r="AVX2175" s="40"/>
      <c r="AVY2175" s="40"/>
      <c r="AVZ2175" s="40"/>
      <c r="AWA2175" s="40"/>
      <c r="AWB2175" s="40"/>
      <c r="AWC2175" s="40"/>
      <c r="AWD2175" s="40"/>
      <c r="AWE2175" s="40"/>
      <c r="AWF2175" s="40"/>
      <c r="AWG2175" s="40"/>
      <c r="AWH2175" s="40"/>
      <c r="AWI2175" s="40"/>
      <c r="AWJ2175" s="40"/>
      <c r="AWK2175" s="40"/>
      <c r="AWL2175" s="40"/>
      <c r="AWM2175" s="40"/>
      <c r="AWN2175" s="40"/>
      <c r="AWO2175" s="40"/>
      <c r="AWP2175" s="40"/>
      <c r="AWQ2175" s="40"/>
      <c r="AWR2175" s="40"/>
      <c r="AWS2175" s="40"/>
      <c r="AWT2175" s="40"/>
      <c r="AWU2175" s="40"/>
      <c r="AWV2175" s="40"/>
      <c r="AWW2175" s="40"/>
      <c r="AWX2175" s="40"/>
      <c r="AWY2175" s="40"/>
      <c r="AWZ2175" s="40"/>
      <c r="AXA2175" s="40"/>
      <c r="AXB2175" s="40"/>
      <c r="AXC2175" s="40"/>
      <c r="AXD2175" s="40"/>
      <c r="AXE2175" s="40"/>
      <c r="AXF2175" s="40"/>
      <c r="AXG2175" s="40"/>
      <c r="AXH2175" s="40"/>
      <c r="AXI2175" s="40"/>
      <c r="AXJ2175" s="40"/>
      <c r="AXK2175" s="40"/>
      <c r="AXL2175" s="40"/>
      <c r="AXM2175" s="40"/>
      <c r="AXN2175" s="40"/>
      <c r="AXO2175" s="40"/>
      <c r="AXP2175" s="40"/>
      <c r="AXQ2175" s="40"/>
      <c r="AXR2175" s="40"/>
      <c r="AXS2175" s="40"/>
      <c r="AXT2175" s="40"/>
      <c r="AXU2175" s="40"/>
      <c r="AXV2175" s="40"/>
      <c r="AXW2175" s="40"/>
      <c r="AXX2175" s="40"/>
      <c r="AXY2175" s="40"/>
      <c r="AXZ2175" s="40"/>
      <c r="AYA2175" s="40"/>
      <c r="AYB2175" s="40"/>
      <c r="AYC2175" s="40"/>
      <c r="AYD2175" s="40"/>
      <c r="AYE2175" s="40"/>
      <c r="AYF2175" s="40"/>
      <c r="AYG2175" s="40"/>
      <c r="AYH2175" s="40"/>
      <c r="AYI2175" s="40"/>
      <c r="AYJ2175" s="40"/>
      <c r="AYK2175" s="40"/>
      <c r="AYL2175" s="40"/>
      <c r="AYM2175" s="40"/>
      <c r="AYN2175" s="40"/>
      <c r="AYO2175" s="40"/>
      <c r="AYP2175" s="40"/>
      <c r="AYQ2175" s="40"/>
      <c r="AYR2175" s="40"/>
      <c r="AYS2175" s="40"/>
      <c r="AYT2175" s="40"/>
      <c r="AYU2175" s="40"/>
      <c r="AYV2175" s="40"/>
      <c r="AYW2175" s="40"/>
      <c r="AYX2175" s="40"/>
      <c r="AYY2175" s="40"/>
      <c r="AYZ2175" s="40"/>
      <c r="AZA2175" s="40"/>
      <c r="AZB2175" s="40"/>
      <c r="AZC2175" s="40"/>
      <c r="AZD2175" s="40"/>
      <c r="AZE2175" s="40"/>
      <c r="AZF2175" s="40"/>
      <c r="AZG2175" s="40"/>
      <c r="AZH2175" s="40"/>
      <c r="AZI2175" s="40"/>
      <c r="AZJ2175" s="40"/>
      <c r="AZK2175" s="40"/>
      <c r="AZL2175" s="40"/>
      <c r="AZM2175" s="40"/>
      <c r="AZN2175" s="40"/>
      <c r="AZO2175" s="40"/>
      <c r="AZP2175" s="40"/>
      <c r="AZQ2175" s="40"/>
      <c r="AZR2175" s="40"/>
      <c r="AZS2175" s="40"/>
      <c r="AZT2175" s="40"/>
      <c r="AZU2175" s="40"/>
      <c r="AZV2175" s="40"/>
      <c r="AZW2175" s="40"/>
      <c r="AZX2175" s="40"/>
      <c r="AZY2175" s="40"/>
      <c r="AZZ2175" s="40"/>
      <c r="BAA2175" s="40"/>
      <c r="BAB2175" s="40"/>
      <c r="BAC2175" s="40"/>
      <c r="BAD2175" s="40"/>
      <c r="BAE2175" s="40"/>
      <c r="BAF2175" s="40"/>
      <c r="BAG2175" s="40"/>
      <c r="BAH2175" s="40"/>
      <c r="BAI2175" s="40"/>
      <c r="BAJ2175" s="40"/>
      <c r="BAK2175" s="40"/>
      <c r="BAL2175" s="40"/>
      <c r="BAM2175" s="40"/>
      <c r="BAN2175" s="40"/>
      <c r="BAO2175" s="40"/>
      <c r="BAP2175" s="40"/>
      <c r="BAQ2175" s="40"/>
      <c r="BAR2175" s="40"/>
      <c r="BAS2175" s="40"/>
      <c r="BAT2175" s="40"/>
      <c r="BAU2175" s="40"/>
      <c r="BAV2175" s="40"/>
      <c r="BAW2175" s="40"/>
      <c r="BAX2175" s="40"/>
      <c r="BAY2175" s="40"/>
      <c r="BAZ2175" s="40"/>
      <c r="BBA2175" s="40"/>
      <c r="BBB2175" s="40"/>
      <c r="BBC2175" s="40"/>
      <c r="BBD2175" s="40"/>
      <c r="BBE2175" s="40"/>
      <c r="BBF2175" s="40"/>
      <c r="BBG2175" s="40"/>
      <c r="BBH2175" s="40"/>
      <c r="BBI2175" s="40"/>
      <c r="BBJ2175" s="40"/>
      <c r="BBK2175" s="40"/>
      <c r="BBL2175" s="40"/>
      <c r="BBM2175" s="40"/>
      <c r="BBN2175" s="40"/>
      <c r="BBO2175" s="40"/>
      <c r="BBP2175" s="40"/>
      <c r="BBQ2175" s="40"/>
      <c r="BBR2175" s="40"/>
      <c r="BBS2175" s="40"/>
      <c r="BBT2175" s="40"/>
      <c r="BBU2175" s="40"/>
      <c r="BBV2175" s="40"/>
      <c r="BBW2175" s="40"/>
      <c r="BBX2175" s="40"/>
      <c r="BBY2175" s="40"/>
      <c r="BBZ2175" s="40"/>
      <c r="BCA2175" s="40"/>
      <c r="BCB2175" s="40"/>
      <c r="BCC2175" s="40"/>
      <c r="BCD2175" s="40"/>
      <c r="BCE2175" s="40"/>
      <c r="BCF2175" s="40"/>
      <c r="BCG2175" s="40"/>
      <c r="BCH2175" s="40"/>
      <c r="BCI2175" s="40"/>
      <c r="BCJ2175" s="40"/>
      <c r="BCK2175" s="40"/>
      <c r="BCL2175" s="40"/>
      <c r="BCM2175" s="40"/>
      <c r="BCN2175" s="40"/>
      <c r="BCO2175" s="40"/>
      <c r="BCP2175" s="40"/>
      <c r="BCQ2175" s="40"/>
      <c r="BCR2175" s="40"/>
      <c r="BCS2175" s="40"/>
      <c r="BCT2175" s="40"/>
      <c r="BCU2175" s="40"/>
      <c r="BCV2175" s="40"/>
      <c r="BCW2175" s="40"/>
      <c r="BCX2175" s="40"/>
      <c r="BCY2175" s="40"/>
      <c r="BCZ2175" s="40"/>
      <c r="BDA2175" s="40"/>
      <c r="BDB2175" s="40"/>
      <c r="BDC2175" s="40"/>
      <c r="BDD2175" s="40"/>
      <c r="BDE2175" s="40"/>
      <c r="BDF2175" s="40"/>
      <c r="BDG2175" s="40"/>
      <c r="BDH2175" s="40"/>
      <c r="BDI2175" s="40"/>
      <c r="BDJ2175" s="40"/>
      <c r="BDK2175" s="40"/>
      <c r="BDL2175" s="40"/>
      <c r="BDM2175" s="40"/>
      <c r="BDN2175" s="40"/>
      <c r="BDO2175" s="40"/>
      <c r="BDP2175" s="40"/>
      <c r="BDQ2175" s="40"/>
      <c r="BDR2175" s="40"/>
      <c r="BDS2175" s="40"/>
      <c r="BDT2175" s="40"/>
      <c r="BDU2175" s="40"/>
      <c r="BDV2175" s="40"/>
      <c r="BDW2175" s="40"/>
      <c r="BDX2175" s="40"/>
      <c r="BDY2175" s="40"/>
      <c r="BDZ2175" s="40"/>
      <c r="BEA2175" s="40"/>
      <c r="BEB2175" s="40"/>
      <c r="BEC2175" s="40"/>
      <c r="BED2175" s="40"/>
      <c r="BEE2175" s="40"/>
      <c r="BEF2175" s="40"/>
      <c r="BEG2175" s="40"/>
      <c r="BEH2175" s="40"/>
      <c r="BEI2175" s="40"/>
      <c r="BEJ2175" s="40"/>
      <c r="BEK2175" s="40"/>
      <c r="BEL2175" s="40"/>
      <c r="BEM2175" s="40"/>
      <c r="BEN2175" s="40"/>
      <c r="BEO2175" s="40"/>
      <c r="BEP2175" s="40"/>
      <c r="BEQ2175" s="40"/>
      <c r="BER2175" s="40"/>
      <c r="BES2175" s="40"/>
      <c r="BET2175" s="40"/>
      <c r="BEU2175" s="40"/>
      <c r="BEV2175" s="40"/>
      <c r="BEW2175" s="40"/>
      <c r="BEX2175" s="40"/>
      <c r="BEY2175" s="40"/>
      <c r="BEZ2175" s="40"/>
      <c r="BFA2175" s="40"/>
      <c r="BFB2175" s="40"/>
      <c r="BFC2175" s="40"/>
      <c r="BFD2175" s="40"/>
      <c r="BFE2175" s="40"/>
      <c r="BFF2175" s="40"/>
      <c r="BFG2175" s="40"/>
      <c r="BFH2175" s="40"/>
      <c r="BFI2175" s="40"/>
      <c r="BFJ2175" s="40"/>
      <c r="BFK2175" s="40"/>
      <c r="BFL2175" s="40"/>
      <c r="BFM2175" s="40"/>
      <c r="BFN2175" s="40"/>
      <c r="BFO2175" s="40"/>
      <c r="BFP2175" s="40"/>
      <c r="BFQ2175" s="40"/>
      <c r="BFR2175" s="40"/>
      <c r="BFS2175" s="40"/>
      <c r="BFT2175" s="40"/>
      <c r="BFU2175" s="40"/>
      <c r="BFV2175" s="40"/>
      <c r="BFW2175" s="40"/>
      <c r="BFX2175" s="40"/>
      <c r="BFY2175" s="40"/>
      <c r="BFZ2175" s="40"/>
      <c r="BGA2175" s="40"/>
      <c r="BGB2175" s="40"/>
      <c r="BGC2175" s="40"/>
      <c r="BGD2175" s="40"/>
      <c r="BGE2175" s="40"/>
      <c r="BGF2175" s="40"/>
      <c r="BGG2175" s="40"/>
      <c r="BGH2175" s="40"/>
      <c r="BGI2175" s="40"/>
      <c r="BGJ2175" s="40"/>
      <c r="BGK2175" s="40"/>
      <c r="BGL2175" s="40"/>
      <c r="BGM2175" s="40"/>
      <c r="BGN2175" s="40"/>
      <c r="BGO2175" s="40"/>
      <c r="BGP2175" s="40"/>
      <c r="BGQ2175" s="40"/>
      <c r="BGR2175" s="40"/>
      <c r="BGS2175" s="40"/>
      <c r="BGT2175" s="40"/>
      <c r="BGU2175" s="40"/>
      <c r="BGV2175" s="40"/>
      <c r="BGW2175" s="40"/>
      <c r="BGX2175" s="40"/>
      <c r="BGY2175" s="40"/>
      <c r="BGZ2175" s="40"/>
      <c r="BHA2175" s="40"/>
      <c r="BHB2175" s="40"/>
      <c r="BHC2175" s="40"/>
      <c r="BHD2175" s="40"/>
      <c r="BHE2175" s="40"/>
      <c r="BHF2175" s="40"/>
      <c r="BHG2175" s="40"/>
      <c r="BHH2175" s="40"/>
      <c r="BHI2175" s="40"/>
      <c r="BHJ2175" s="40"/>
      <c r="BHK2175" s="40"/>
      <c r="BHL2175" s="40"/>
      <c r="BHM2175" s="40"/>
      <c r="BHN2175" s="40"/>
      <c r="BHO2175" s="40"/>
      <c r="BHP2175" s="40"/>
      <c r="BHQ2175" s="40"/>
      <c r="BHR2175" s="40"/>
      <c r="BHS2175" s="40"/>
      <c r="BHT2175" s="40"/>
      <c r="BHU2175" s="40"/>
      <c r="BHV2175" s="40"/>
      <c r="BHW2175" s="40"/>
      <c r="BHX2175" s="40"/>
      <c r="BHY2175" s="40"/>
      <c r="BHZ2175" s="40"/>
      <c r="BIA2175" s="40"/>
      <c r="BIB2175" s="40"/>
      <c r="BIC2175" s="40"/>
      <c r="BID2175" s="40"/>
      <c r="BIE2175" s="40"/>
      <c r="BIF2175" s="40"/>
      <c r="BIG2175" s="40"/>
      <c r="BIH2175" s="40"/>
      <c r="BII2175" s="40"/>
      <c r="BIJ2175" s="40"/>
      <c r="BIK2175" s="40"/>
      <c r="BIL2175" s="40"/>
      <c r="BIM2175" s="40"/>
      <c r="BIN2175" s="40"/>
      <c r="BIO2175" s="40"/>
      <c r="BIP2175" s="40"/>
      <c r="BIQ2175" s="40"/>
      <c r="BIR2175" s="40"/>
      <c r="BIS2175" s="40"/>
      <c r="BIT2175" s="40"/>
      <c r="BIU2175" s="40"/>
      <c r="BIV2175" s="40"/>
      <c r="BIW2175" s="40"/>
      <c r="BIX2175" s="40"/>
      <c r="BIY2175" s="40"/>
      <c r="BIZ2175" s="40"/>
      <c r="BJA2175" s="40"/>
      <c r="BJB2175" s="40"/>
      <c r="BJC2175" s="40"/>
      <c r="BJD2175" s="40"/>
      <c r="BJE2175" s="40"/>
      <c r="BJF2175" s="40"/>
      <c r="BJG2175" s="40"/>
      <c r="BJH2175" s="40"/>
      <c r="BJI2175" s="40"/>
      <c r="BJJ2175" s="40"/>
      <c r="BJK2175" s="40"/>
      <c r="BJL2175" s="40"/>
      <c r="BJM2175" s="40"/>
      <c r="BJN2175" s="40"/>
      <c r="BJO2175" s="40"/>
      <c r="BJP2175" s="40"/>
      <c r="BJQ2175" s="40"/>
      <c r="BJR2175" s="40"/>
      <c r="BJS2175" s="40"/>
      <c r="BJT2175" s="40"/>
      <c r="BJU2175" s="40"/>
      <c r="BJV2175" s="40"/>
      <c r="BJW2175" s="40"/>
      <c r="BJX2175" s="40"/>
      <c r="BJY2175" s="40"/>
      <c r="BJZ2175" s="40"/>
      <c r="BKA2175" s="40"/>
      <c r="BKB2175" s="40"/>
      <c r="BKC2175" s="40"/>
      <c r="BKD2175" s="40"/>
      <c r="BKE2175" s="40"/>
      <c r="BKF2175" s="40"/>
      <c r="BKG2175" s="40"/>
      <c r="BKH2175" s="40"/>
      <c r="BKI2175" s="40"/>
      <c r="BKJ2175" s="40"/>
      <c r="BKK2175" s="40"/>
      <c r="BKL2175" s="40"/>
      <c r="BKM2175" s="40"/>
      <c r="BKN2175" s="40"/>
      <c r="BKO2175" s="40"/>
      <c r="BKP2175" s="40"/>
      <c r="BKQ2175" s="40"/>
      <c r="BKR2175" s="40"/>
      <c r="BKS2175" s="40"/>
      <c r="BKT2175" s="40"/>
      <c r="BKU2175" s="40"/>
      <c r="BKV2175" s="40"/>
      <c r="BKW2175" s="40"/>
      <c r="BKX2175" s="40"/>
      <c r="BKY2175" s="40"/>
      <c r="BKZ2175" s="40"/>
      <c r="BLA2175" s="40"/>
      <c r="BLB2175" s="40"/>
      <c r="BLC2175" s="40"/>
      <c r="BLD2175" s="40"/>
      <c r="BLE2175" s="40"/>
      <c r="BLF2175" s="40"/>
      <c r="BLG2175" s="40"/>
      <c r="BLH2175" s="40"/>
      <c r="BLI2175" s="40"/>
      <c r="BLJ2175" s="40"/>
      <c r="BLK2175" s="40"/>
      <c r="BLL2175" s="40"/>
      <c r="BLM2175" s="40"/>
      <c r="BLN2175" s="40"/>
      <c r="BLO2175" s="40"/>
      <c r="BLP2175" s="40"/>
      <c r="BLQ2175" s="40"/>
      <c r="BLR2175" s="40"/>
      <c r="BLS2175" s="40"/>
      <c r="BLT2175" s="40"/>
      <c r="BLU2175" s="40"/>
      <c r="BLV2175" s="40"/>
      <c r="BLW2175" s="40"/>
      <c r="BLX2175" s="40"/>
      <c r="BLY2175" s="40"/>
      <c r="BLZ2175" s="40"/>
      <c r="BMA2175" s="40"/>
      <c r="BMB2175" s="40"/>
      <c r="BMC2175" s="40"/>
      <c r="BMD2175" s="40"/>
      <c r="BME2175" s="40"/>
      <c r="BMF2175" s="40"/>
      <c r="BMG2175" s="40"/>
      <c r="BMH2175" s="40"/>
      <c r="BMI2175" s="40"/>
      <c r="BMJ2175" s="40"/>
      <c r="BMK2175" s="40"/>
      <c r="BML2175" s="40"/>
      <c r="BMM2175" s="40"/>
      <c r="BMN2175" s="40"/>
      <c r="BMO2175" s="40"/>
      <c r="BMP2175" s="40"/>
      <c r="BMQ2175" s="40"/>
      <c r="BMR2175" s="40"/>
      <c r="BMS2175" s="40"/>
      <c r="BMT2175" s="40"/>
      <c r="BMU2175" s="40"/>
      <c r="BMV2175" s="40"/>
      <c r="BMW2175" s="40"/>
      <c r="BMX2175" s="40"/>
      <c r="BMY2175" s="40"/>
      <c r="BMZ2175" s="40"/>
      <c r="BNA2175" s="40"/>
      <c r="BNB2175" s="40"/>
      <c r="BNC2175" s="40"/>
      <c r="BND2175" s="40"/>
      <c r="BNE2175" s="40"/>
      <c r="BNF2175" s="40"/>
      <c r="BNG2175" s="40"/>
      <c r="BNH2175" s="40"/>
      <c r="BNI2175" s="40"/>
      <c r="BNJ2175" s="40"/>
      <c r="BNK2175" s="40"/>
      <c r="BNL2175" s="40"/>
      <c r="BNM2175" s="40"/>
      <c r="BNN2175" s="40"/>
      <c r="BNO2175" s="40"/>
      <c r="BNP2175" s="40"/>
      <c r="BNQ2175" s="40"/>
      <c r="BNR2175" s="40"/>
      <c r="BNS2175" s="40"/>
      <c r="BNT2175" s="40"/>
      <c r="BNU2175" s="40"/>
      <c r="BNV2175" s="40"/>
      <c r="BNW2175" s="40"/>
      <c r="BNX2175" s="40"/>
      <c r="BNY2175" s="40"/>
      <c r="BNZ2175" s="40"/>
      <c r="BOA2175" s="40"/>
      <c r="BOB2175" s="40"/>
      <c r="BOC2175" s="40"/>
      <c r="BOD2175" s="40"/>
      <c r="BOE2175" s="40"/>
      <c r="BOF2175" s="40"/>
      <c r="BOG2175" s="40"/>
      <c r="BOH2175" s="40"/>
      <c r="BOI2175" s="40"/>
      <c r="BOJ2175" s="40"/>
      <c r="BOK2175" s="40"/>
      <c r="BOL2175" s="40"/>
      <c r="BOM2175" s="40"/>
      <c r="BON2175" s="40"/>
      <c r="BOO2175" s="40"/>
      <c r="BOP2175" s="40"/>
      <c r="BOQ2175" s="40"/>
      <c r="BOR2175" s="40"/>
      <c r="BOS2175" s="40"/>
      <c r="BOT2175" s="40"/>
      <c r="BOU2175" s="40"/>
      <c r="BOV2175" s="40"/>
      <c r="BOW2175" s="40"/>
      <c r="BOX2175" s="40"/>
      <c r="BOY2175" s="40"/>
      <c r="BOZ2175" s="40"/>
      <c r="BPA2175" s="40"/>
      <c r="BPB2175" s="40"/>
      <c r="BPC2175" s="40"/>
      <c r="BPD2175" s="40"/>
      <c r="BPE2175" s="40"/>
      <c r="BPF2175" s="40"/>
      <c r="BPG2175" s="40"/>
      <c r="BPH2175" s="40"/>
      <c r="BPI2175" s="40"/>
      <c r="BPJ2175" s="40"/>
      <c r="BPK2175" s="40"/>
      <c r="BPL2175" s="40"/>
      <c r="BPM2175" s="40"/>
      <c r="BPN2175" s="40"/>
      <c r="BPO2175" s="40"/>
      <c r="BPP2175" s="40"/>
      <c r="BPQ2175" s="40"/>
      <c r="BPR2175" s="40"/>
      <c r="BPS2175" s="40"/>
      <c r="BPT2175" s="40"/>
      <c r="BPU2175" s="40"/>
      <c r="BPV2175" s="40"/>
      <c r="BPW2175" s="40"/>
      <c r="BPX2175" s="40"/>
      <c r="BPY2175" s="40"/>
      <c r="BPZ2175" s="40"/>
      <c r="BQA2175" s="40"/>
      <c r="BQB2175" s="40"/>
      <c r="BQC2175" s="40"/>
      <c r="BQD2175" s="40"/>
      <c r="BQE2175" s="40"/>
      <c r="BQF2175" s="40"/>
      <c r="BQG2175" s="40"/>
      <c r="BQH2175" s="40"/>
      <c r="BQI2175" s="40"/>
      <c r="BQJ2175" s="40"/>
      <c r="BQK2175" s="40"/>
      <c r="BQL2175" s="40"/>
      <c r="BQM2175" s="40"/>
      <c r="BQN2175" s="40"/>
      <c r="BQO2175" s="40"/>
      <c r="BQP2175" s="40"/>
      <c r="BQQ2175" s="40"/>
      <c r="BQR2175" s="40"/>
      <c r="BQS2175" s="40"/>
      <c r="BQT2175" s="40"/>
      <c r="BQU2175" s="40"/>
      <c r="BQV2175" s="40"/>
      <c r="BQW2175" s="40"/>
      <c r="BQX2175" s="40"/>
      <c r="BQY2175" s="40"/>
      <c r="BQZ2175" s="40"/>
      <c r="BRA2175" s="40"/>
      <c r="BRB2175" s="40"/>
      <c r="BRC2175" s="40"/>
      <c r="BRD2175" s="40"/>
      <c r="BRE2175" s="40"/>
      <c r="BRF2175" s="40"/>
      <c r="BRG2175" s="40"/>
      <c r="BRH2175" s="40"/>
      <c r="BRI2175" s="40"/>
      <c r="BRJ2175" s="40"/>
      <c r="BRK2175" s="40"/>
      <c r="BRL2175" s="40"/>
      <c r="BRM2175" s="40"/>
      <c r="BRN2175" s="40"/>
      <c r="BRO2175" s="40"/>
      <c r="BRP2175" s="40"/>
      <c r="BRQ2175" s="40"/>
      <c r="BRR2175" s="40"/>
      <c r="BRS2175" s="40"/>
      <c r="BRT2175" s="40"/>
      <c r="BRU2175" s="40"/>
      <c r="BRV2175" s="40"/>
      <c r="BRW2175" s="40"/>
      <c r="BRX2175" s="40"/>
      <c r="BRY2175" s="40"/>
      <c r="BRZ2175" s="40"/>
      <c r="BSA2175" s="40"/>
      <c r="BSB2175" s="40"/>
      <c r="BSC2175" s="40"/>
      <c r="BSD2175" s="40"/>
      <c r="BSE2175" s="40"/>
      <c r="BSF2175" s="40"/>
      <c r="BSG2175" s="40"/>
      <c r="BSH2175" s="40"/>
      <c r="BSI2175" s="40"/>
      <c r="BSJ2175" s="40"/>
      <c r="BSK2175" s="40"/>
      <c r="BSL2175" s="40"/>
      <c r="BSM2175" s="40"/>
      <c r="BSN2175" s="40"/>
      <c r="BSO2175" s="40"/>
      <c r="BSP2175" s="40"/>
      <c r="BSQ2175" s="40"/>
      <c r="BSR2175" s="40"/>
      <c r="BSS2175" s="40"/>
      <c r="BST2175" s="40"/>
      <c r="BSU2175" s="40"/>
      <c r="BSV2175" s="40"/>
      <c r="BSW2175" s="40"/>
      <c r="BSX2175" s="40"/>
      <c r="BSY2175" s="40"/>
      <c r="BSZ2175" s="40"/>
      <c r="BTA2175" s="40"/>
      <c r="BTB2175" s="40"/>
      <c r="BTC2175" s="40"/>
      <c r="BTD2175" s="40"/>
      <c r="BTE2175" s="40"/>
      <c r="BTF2175" s="40"/>
      <c r="BTG2175" s="40"/>
      <c r="BTH2175" s="40"/>
      <c r="BTI2175" s="40"/>
      <c r="BTJ2175" s="40"/>
      <c r="BTK2175" s="40"/>
      <c r="BTL2175" s="40"/>
      <c r="BTM2175" s="40"/>
      <c r="BTN2175" s="40"/>
      <c r="BTO2175" s="40"/>
      <c r="BTP2175" s="40"/>
      <c r="BTQ2175" s="40"/>
      <c r="BTR2175" s="40"/>
      <c r="BTS2175" s="40"/>
      <c r="BTT2175" s="40"/>
      <c r="BTU2175" s="40"/>
      <c r="BTV2175" s="40"/>
      <c r="BTW2175" s="40"/>
      <c r="BTX2175" s="40"/>
      <c r="BTY2175" s="40"/>
      <c r="BTZ2175" s="40"/>
      <c r="BUA2175" s="40"/>
      <c r="BUB2175" s="40"/>
      <c r="BUC2175" s="40"/>
      <c r="BUD2175" s="40"/>
      <c r="BUE2175" s="40"/>
      <c r="BUF2175" s="40"/>
      <c r="BUG2175" s="40"/>
      <c r="BUH2175" s="40"/>
      <c r="BUI2175" s="40"/>
      <c r="BUJ2175" s="40"/>
      <c r="BUK2175" s="40"/>
      <c r="BUL2175" s="40"/>
      <c r="BUM2175" s="40"/>
      <c r="BUN2175" s="40"/>
      <c r="BUO2175" s="40"/>
      <c r="BUP2175" s="40"/>
      <c r="BUQ2175" s="40"/>
      <c r="BUR2175" s="40"/>
      <c r="BUS2175" s="40"/>
      <c r="BUT2175" s="40"/>
      <c r="BUU2175" s="40"/>
      <c r="BUV2175" s="40"/>
      <c r="BUW2175" s="40"/>
      <c r="BUX2175" s="40"/>
      <c r="BUY2175" s="40"/>
      <c r="BUZ2175" s="40"/>
      <c r="BVA2175" s="40"/>
      <c r="BVB2175" s="40"/>
      <c r="BVC2175" s="40"/>
      <c r="BVD2175" s="40"/>
      <c r="BVE2175" s="40"/>
      <c r="BVF2175" s="40"/>
      <c r="BVG2175" s="40"/>
      <c r="BVH2175" s="40"/>
      <c r="BVI2175" s="40"/>
      <c r="BVJ2175" s="40"/>
      <c r="BVK2175" s="40"/>
      <c r="BVL2175" s="40"/>
      <c r="BVM2175" s="40"/>
      <c r="BVN2175" s="40"/>
      <c r="BVO2175" s="40"/>
      <c r="BVP2175" s="40"/>
      <c r="BVQ2175" s="40"/>
      <c r="BVR2175" s="40"/>
      <c r="BVS2175" s="40"/>
      <c r="BVT2175" s="40"/>
      <c r="BVU2175" s="40"/>
      <c r="BVV2175" s="40"/>
      <c r="BVW2175" s="40"/>
      <c r="BVX2175" s="40"/>
      <c r="BVY2175" s="40"/>
      <c r="BVZ2175" s="40"/>
      <c r="BWA2175" s="40"/>
      <c r="BWB2175" s="40"/>
      <c r="BWC2175" s="40"/>
      <c r="BWD2175" s="40"/>
      <c r="BWE2175" s="40"/>
      <c r="BWF2175" s="40"/>
      <c r="BWG2175" s="40"/>
      <c r="BWH2175" s="40"/>
      <c r="BWI2175" s="40"/>
      <c r="BWJ2175" s="40"/>
      <c r="BWK2175" s="40"/>
      <c r="BWL2175" s="40"/>
      <c r="BWM2175" s="40"/>
      <c r="BWN2175" s="40"/>
      <c r="BWO2175" s="40"/>
      <c r="BWP2175" s="40"/>
      <c r="BWQ2175" s="40"/>
      <c r="BWR2175" s="40"/>
      <c r="BWS2175" s="40"/>
      <c r="BWT2175" s="40"/>
      <c r="BWU2175" s="40"/>
      <c r="BWV2175" s="40"/>
      <c r="BWW2175" s="40"/>
      <c r="BWX2175" s="40"/>
      <c r="BWY2175" s="40"/>
      <c r="BWZ2175" s="40"/>
      <c r="BXA2175" s="40"/>
      <c r="BXB2175" s="40"/>
      <c r="BXC2175" s="40"/>
      <c r="BXD2175" s="40"/>
      <c r="BXE2175" s="40"/>
      <c r="BXF2175" s="40"/>
      <c r="BXG2175" s="40"/>
      <c r="BXH2175" s="40"/>
      <c r="BXI2175" s="40"/>
      <c r="BXJ2175" s="40"/>
      <c r="BXK2175" s="40"/>
      <c r="BXL2175" s="40"/>
      <c r="BXM2175" s="40"/>
      <c r="BXN2175" s="40"/>
      <c r="BXO2175" s="40"/>
      <c r="BXP2175" s="40"/>
      <c r="BXQ2175" s="40"/>
      <c r="BXR2175" s="40"/>
      <c r="BXS2175" s="40"/>
      <c r="BXT2175" s="40"/>
      <c r="BXU2175" s="40"/>
      <c r="BXV2175" s="40"/>
      <c r="BXW2175" s="40"/>
      <c r="BXX2175" s="40"/>
      <c r="BXY2175" s="40"/>
      <c r="BXZ2175" s="40"/>
      <c r="BYA2175" s="40"/>
      <c r="BYB2175" s="40"/>
      <c r="BYC2175" s="40"/>
      <c r="BYD2175" s="40"/>
      <c r="BYE2175" s="40"/>
      <c r="BYF2175" s="40"/>
      <c r="BYG2175" s="40"/>
      <c r="BYH2175" s="40"/>
      <c r="BYI2175" s="40"/>
      <c r="BYJ2175" s="40"/>
      <c r="BYK2175" s="40"/>
      <c r="BYL2175" s="40"/>
      <c r="BYM2175" s="40"/>
      <c r="BYN2175" s="40"/>
      <c r="BYO2175" s="40"/>
      <c r="BYP2175" s="40"/>
      <c r="BYQ2175" s="40"/>
      <c r="BYR2175" s="40"/>
      <c r="BYS2175" s="40"/>
      <c r="BYT2175" s="40"/>
      <c r="BYU2175" s="40"/>
      <c r="BYV2175" s="40"/>
      <c r="BYW2175" s="40"/>
      <c r="BYX2175" s="40"/>
      <c r="BYY2175" s="40"/>
      <c r="BYZ2175" s="40"/>
      <c r="BZA2175" s="40"/>
      <c r="BZB2175" s="40"/>
      <c r="BZC2175" s="40"/>
      <c r="BZD2175" s="40"/>
      <c r="BZE2175" s="40"/>
      <c r="BZF2175" s="40"/>
      <c r="BZG2175" s="40"/>
      <c r="BZH2175" s="40"/>
      <c r="BZI2175" s="40"/>
      <c r="BZJ2175" s="40"/>
      <c r="BZK2175" s="40"/>
      <c r="BZL2175" s="40"/>
      <c r="BZM2175" s="40"/>
      <c r="BZN2175" s="40"/>
      <c r="BZO2175" s="40"/>
      <c r="BZP2175" s="40"/>
      <c r="BZQ2175" s="40"/>
      <c r="BZR2175" s="40"/>
      <c r="BZS2175" s="40"/>
      <c r="BZT2175" s="40"/>
      <c r="BZU2175" s="40"/>
      <c r="BZV2175" s="40"/>
      <c r="BZW2175" s="40"/>
      <c r="BZX2175" s="40"/>
      <c r="BZY2175" s="40"/>
      <c r="BZZ2175" s="40"/>
      <c r="CAA2175" s="40"/>
      <c r="CAB2175" s="40"/>
      <c r="CAC2175" s="40"/>
      <c r="CAD2175" s="40"/>
      <c r="CAE2175" s="40"/>
      <c r="CAF2175" s="40"/>
      <c r="CAG2175" s="40"/>
      <c r="CAH2175" s="40"/>
      <c r="CAI2175" s="40"/>
      <c r="CAJ2175" s="40"/>
      <c r="CAK2175" s="40"/>
      <c r="CAL2175" s="40"/>
      <c r="CAM2175" s="40"/>
      <c r="CAN2175" s="40"/>
      <c r="CAO2175" s="40"/>
      <c r="CAP2175" s="40"/>
      <c r="CAQ2175" s="40"/>
      <c r="CAR2175" s="40"/>
      <c r="CAS2175" s="40"/>
      <c r="CAT2175" s="40"/>
      <c r="CAU2175" s="40"/>
      <c r="CAV2175" s="40"/>
      <c r="CAW2175" s="40"/>
      <c r="CAX2175" s="40"/>
      <c r="CAY2175" s="40"/>
      <c r="CAZ2175" s="40"/>
      <c r="CBA2175" s="40"/>
      <c r="CBB2175" s="40"/>
      <c r="CBC2175" s="40"/>
      <c r="CBD2175" s="40"/>
      <c r="CBE2175" s="40"/>
      <c r="CBF2175" s="40"/>
      <c r="CBG2175" s="40"/>
      <c r="CBH2175" s="40"/>
      <c r="CBI2175" s="40"/>
      <c r="CBJ2175" s="40"/>
      <c r="CBK2175" s="40"/>
      <c r="CBL2175" s="40"/>
      <c r="CBM2175" s="40"/>
      <c r="CBN2175" s="40"/>
      <c r="CBO2175" s="40"/>
      <c r="CBP2175" s="40"/>
      <c r="CBQ2175" s="40"/>
      <c r="CBR2175" s="40"/>
      <c r="CBS2175" s="40"/>
      <c r="CBT2175" s="40"/>
      <c r="CBU2175" s="40"/>
      <c r="CBV2175" s="40"/>
      <c r="CBW2175" s="40"/>
      <c r="CBX2175" s="40"/>
      <c r="CBY2175" s="40"/>
      <c r="CBZ2175" s="40"/>
      <c r="CCA2175" s="40"/>
      <c r="CCB2175" s="40"/>
      <c r="CCC2175" s="40"/>
      <c r="CCD2175" s="40"/>
      <c r="CCE2175" s="40"/>
      <c r="CCF2175" s="40"/>
      <c r="CCG2175" s="40"/>
      <c r="CCH2175" s="40"/>
      <c r="CCI2175" s="40"/>
      <c r="CCJ2175" s="40"/>
      <c r="CCK2175" s="40"/>
      <c r="CCL2175" s="40"/>
      <c r="CCM2175" s="40"/>
      <c r="CCN2175" s="40"/>
      <c r="CCO2175" s="40"/>
      <c r="CCP2175" s="40"/>
      <c r="CCQ2175" s="40"/>
      <c r="CCR2175" s="40"/>
      <c r="CCS2175" s="40"/>
      <c r="CCT2175" s="40"/>
      <c r="CCU2175" s="40"/>
      <c r="CCV2175" s="40"/>
      <c r="CCW2175" s="40"/>
      <c r="CCX2175" s="40"/>
      <c r="CCY2175" s="40"/>
      <c r="CCZ2175" s="40"/>
      <c r="CDA2175" s="40"/>
      <c r="CDB2175" s="40"/>
      <c r="CDC2175" s="40"/>
      <c r="CDD2175" s="40"/>
      <c r="CDE2175" s="40"/>
      <c r="CDF2175" s="40"/>
      <c r="CDG2175" s="40"/>
      <c r="CDH2175" s="40"/>
      <c r="CDI2175" s="40"/>
      <c r="CDJ2175" s="40"/>
      <c r="CDK2175" s="40"/>
      <c r="CDL2175" s="40"/>
      <c r="CDM2175" s="40"/>
      <c r="CDN2175" s="40"/>
      <c r="CDO2175" s="40"/>
      <c r="CDP2175" s="40"/>
      <c r="CDQ2175" s="40"/>
      <c r="CDR2175" s="40"/>
      <c r="CDS2175" s="40"/>
      <c r="CDT2175" s="40"/>
      <c r="CDU2175" s="40"/>
      <c r="CDV2175" s="40"/>
      <c r="CDW2175" s="40"/>
      <c r="CDX2175" s="40"/>
      <c r="CDY2175" s="40"/>
      <c r="CDZ2175" s="40"/>
      <c r="CEA2175" s="40"/>
      <c r="CEB2175" s="40"/>
      <c r="CEC2175" s="40"/>
      <c r="CED2175" s="40"/>
      <c r="CEE2175" s="40"/>
      <c r="CEF2175" s="40"/>
      <c r="CEG2175" s="40"/>
      <c r="CEH2175" s="40"/>
      <c r="CEI2175" s="40"/>
      <c r="CEJ2175" s="40"/>
      <c r="CEK2175" s="40"/>
      <c r="CEL2175" s="40"/>
      <c r="CEM2175" s="40"/>
      <c r="CEN2175" s="40"/>
      <c r="CEO2175" s="40"/>
      <c r="CEP2175" s="40"/>
      <c r="CEQ2175" s="40"/>
      <c r="CER2175" s="40"/>
      <c r="CES2175" s="40"/>
      <c r="CET2175" s="40"/>
      <c r="CEU2175" s="40"/>
      <c r="CEV2175" s="40"/>
      <c r="CEW2175" s="40"/>
      <c r="CEX2175" s="40"/>
      <c r="CEY2175" s="40"/>
      <c r="CEZ2175" s="40"/>
      <c r="CFA2175" s="40"/>
      <c r="CFB2175" s="40"/>
      <c r="CFC2175" s="40"/>
      <c r="CFD2175" s="40"/>
      <c r="CFE2175" s="40"/>
      <c r="CFF2175" s="40"/>
      <c r="CFG2175" s="40"/>
      <c r="CFH2175" s="40"/>
      <c r="CFI2175" s="40"/>
      <c r="CFJ2175" s="40"/>
      <c r="CFK2175" s="40"/>
      <c r="CFL2175" s="40"/>
      <c r="CFM2175" s="40"/>
      <c r="CFN2175" s="40"/>
      <c r="CFO2175" s="40"/>
      <c r="CFP2175" s="40"/>
      <c r="CFQ2175" s="40"/>
      <c r="CFR2175" s="40"/>
      <c r="CFS2175" s="40"/>
      <c r="CFT2175" s="40"/>
      <c r="CFU2175" s="40"/>
      <c r="CFV2175" s="40"/>
      <c r="CFW2175" s="40"/>
      <c r="CFX2175" s="40"/>
      <c r="CFY2175" s="40"/>
      <c r="CFZ2175" s="40"/>
      <c r="CGA2175" s="40"/>
      <c r="CGB2175" s="40"/>
      <c r="CGC2175" s="40"/>
      <c r="CGD2175" s="40"/>
      <c r="CGE2175" s="40"/>
      <c r="CGF2175" s="40"/>
      <c r="CGG2175" s="40"/>
      <c r="CGH2175" s="40"/>
      <c r="CGI2175" s="40"/>
      <c r="CGJ2175" s="40"/>
      <c r="CGK2175" s="40"/>
      <c r="CGL2175" s="40"/>
      <c r="CGM2175" s="40"/>
      <c r="CGN2175" s="40"/>
      <c r="CGO2175" s="40"/>
      <c r="CGP2175" s="40"/>
      <c r="CGQ2175" s="37" t="s">
        <v>70</v>
      </c>
    </row>
    <row r="2176" spans="1:2227" x14ac:dyDescent="0.25">
      <c r="A2176" s="9" t="s">
        <v>70</v>
      </c>
      <c r="B2176" s="10">
        <v>999054000033962</v>
      </c>
      <c r="C2176" s="11" t="s">
        <v>97</v>
      </c>
      <c r="D2176" s="9" t="s">
        <v>87</v>
      </c>
      <c r="E2176" s="9" t="s">
        <v>137</v>
      </c>
      <c r="F2176" s="9" t="s">
        <v>71</v>
      </c>
      <c r="G2176" s="9" t="s">
        <v>119</v>
      </c>
      <c r="H2176" s="9" t="s">
        <v>73</v>
      </c>
      <c r="I2176" s="9">
        <v>1</v>
      </c>
      <c r="J2176" s="9">
        <v>142</v>
      </c>
      <c r="K2176" s="9">
        <v>361</v>
      </c>
      <c r="L2176" s="9">
        <v>219</v>
      </c>
      <c r="M2176" s="10">
        <v>209</v>
      </c>
      <c r="N2176" s="9">
        <v>1.05</v>
      </c>
      <c r="O2176" s="9">
        <v>6.16</v>
      </c>
      <c r="P2176" s="13"/>
      <c r="Q2176" s="13"/>
      <c r="R2176" s="13"/>
      <c r="S2176" s="13"/>
      <c r="T2176" s="13"/>
      <c r="U2176" s="13"/>
      <c r="V2176" s="9">
        <v>142</v>
      </c>
      <c r="W2176" s="9">
        <v>251</v>
      </c>
      <c r="X2176" s="9">
        <v>111</v>
      </c>
      <c r="Y2176" s="9">
        <v>109</v>
      </c>
      <c r="Z2176" s="9">
        <v>0.98</v>
      </c>
      <c r="AA2176" s="9">
        <v>7.21</v>
      </c>
      <c r="AB2176" s="9">
        <v>251</v>
      </c>
      <c r="AC2176" s="9">
        <v>361</v>
      </c>
      <c r="AD2176" s="9">
        <v>98</v>
      </c>
      <c r="AE2176" s="9">
        <v>110</v>
      </c>
      <c r="AF2176" s="9">
        <v>1.1200000000000001</v>
      </c>
      <c r="AG2176" s="9">
        <v>5.13</v>
      </c>
      <c r="AH2176" s="9">
        <v>9.69</v>
      </c>
      <c r="AI2176" s="9">
        <v>2122.9</v>
      </c>
      <c r="AJ2176" s="9">
        <v>1349.93</v>
      </c>
      <c r="AK2176" s="9">
        <v>106.75</v>
      </c>
      <c r="AL2176" s="9">
        <v>23915.279999999999</v>
      </c>
      <c r="AM2176" s="9">
        <v>0</v>
      </c>
      <c r="AN2176" s="9">
        <f>Tabla1[[#This Row],[Costo Compra]]+Tabla1[[#This Row],[Otros Compra]]</f>
        <v>23915.279999999999</v>
      </c>
      <c r="AO2176" s="9" t="s">
        <v>284</v>
      </c>
      <c r="AP2176" s="9" t="s">
        <v>138</v>
      </c>
      <c r="AQ2176" s="9" t="s">
        <v>139</v>
      </c>
      <c r="AR2176" s="9" t="s">
        <v>76</v>
      </c>
      <c r="AS2176" s="9">
        <v>11712.23</v>
      </c>
      <c r="AT2176" s="9">
        <v>0</v>
      </c>
      <c r="AU2176" s="9" t="s">
        <v>77</v>
      </c>
      <c r="AV2176" s="9">
        <v>2020</v>
      </c>
      <c r="AW2176" s="12">
        <v>43955</v>
      </c>
      <c r="AX2176" s="12">
        <v>44053</v>
      </c>
      <c r="AY2176" s="9">
        <v>0</v>
      </c>
      <c r="AZ2176" s="9">
        <v>0</v>
      </c>
      <c r="BA2176" s="9">
        <v>-35627.51</v>
      </c>
      <c r="BB2176" s="9">
        <v>-162.68</v>
      </c>
      <c r="BC2176" s="9">
        <v>3302</v>
      </c>
      <c r="BD2176" s="9"/>
      <c r="BE2176" s="9" t="s">
        <v>78</v>
      </c>
      <c r="BF2176" s="9" t="s">
        <v>78</v>
      </c>
      <c r="BG2176" s="9"/>
      <c r="BH2176" s="9" t="s">
        <v>99</v>
      </c>
      <c r="BI2176" s="9"/>
      <c r="BJ2176" s="9">
        <v>0</v>
      </c>
      <c r="BK2176" s="9">
        <v>0</v>
      </c>
      <c r="BL2176" s="9">
        <v>0</v>
      </c>
      <c r="BM2176" s="9">
        <v>0</v>
      </c>
      <c r="BN2176" s="9">
        <v>0</v>
      </c>
      <c r="BO2176" s="9">
        <v>0</v>
      </c>
      <c r="BP2176" s="13"/>
      <c r="BQ2176" s="9" t="s">
        <v>80</v>
      </c>
      <c r="BR2176" s="9" t="s">
        <v>81</v>
      </c>
      <c r="BS2176" s="40"/>
      <c r="BT2176" s="40"/>
      <c r="BU2176" s="40"/>
      <c r="BV2176" s="40"/>
      <c r="BW2176" s="40"/>
      <c r="BX2176" s="40"/>
      <c r="BY2176" s="40"/>
      <c r="BZ2176" s="40"/>
      <c r="CA2176" s="40"/>
      <c r="CB2176" s="40"/>
      <c r="CC2176" s="40"/>
      <c r="CD2176" s="40"/>
      <c r="CE2176" s="40"/>
      <c r="CF2176" s="40"/>
      <c r="CG2176" s="40"/>
      <c r="CH2176" s="40"/>
      <c r="CI2176" s="40"/>
      <c r="CJ2176" s="40"/>
      <c r="CK2176" s="40"/>
      <c r="CL2176" s="40"/>
      <c r="CM2176" s="40"/>
      <c r="CN2176" s="40"/>
      <c r="CO2176" s="40"/>
      <c r="CP2176" s="40"/>
      <c r="CQ2176" s="40"/>
      <c r="CR2176" s="40"/>
      <c r="CS2176" s="40"/>
      <c r="CT2176" s="40"/>
      <c r="CU2176" s="40"/>
      <c r="CV2176" s="40"/>
      <c r="CW2176" s="40"/>
      <c r="CX2176" s="40"/>
      <c r="CY2176" s="40"/>
      <c r="CZ2176" s="40"/>
      <c r="DA2176" s="40"/>
      <c r="DB2176" s="40"/>
      <c r="DC2176" s="40"/>
      <c r="DD2176" s="40"/>
      <c r="DE2176" s="40"/>
      <c r="DF2176" s="40"/>
      <c r="DG2176" s="40"/>
      <c r="DH2176" s="40"/>
      <c r="DI2176" s="40"/>
      <c r="DJ2176" s="40"/>
      <c r="DK2176" s="40"/>
      <c r="DL2176" s="40"/>
      <c r="DM2176" s="40"/>
      <c r="DN2176" s="40"/>
      <c r="DO2176" s="40"/>
      <c r="DP2176" s="40"/>
      <c r="DQ2176" s="40"/>
      <c r="DR2176" s="40"/>
      <c r="DS2176" s="40"/>
      <c r="DT2176" s="40"/>
      <c r="DU2176" s="40"/>
      <c r="DV2176" s="40"/>
      <c r="DW2176" s="40"/>
      <c r="DX2176" s="40"/>
      <c r="DY2176" s="40"/>
      <c r="DZ2176" s="40"/>
      <c r="EA2176" s="40"/>
      <c r="EB2176" s="40"/>
      <c r="EC2176" s="40"/>
      <c r="ED2176" s="40"/>
      <c r="EE2176" s="40"/>
      <c r="EF2176" s="40"/>
      <c r="EG2176" s="40"/>
      <c r="EH2176" s="40"/>
      <c r="EI2176" s="40"/>
      <c r="EJ2176" s="40"/>
      <c r="EK2176" s="40"/>
      <c r="EL2176" s="40"/>
      <c r="EM2176" s="40"/>
      <c r="EN2176" s="40"/>
      <c r="EO2176" s="40"/>
      <c r="EP2176" s="40"/>
      <c r="EQ2176" s="40"/>
      <c r="ER2176" s="40"/>
      <c r="ES2176" s="40"/>
      <c r="ET2176" s="40"/>
      <c r="EU2176" s="40"/>
      <c r="EV2176" s="40"/>
      <c r="EW2176" s="40"/>
      <c r="EX2176" s="40"/>
      <c r="EY2176" s="40"/>
      <c r="EZ2176" s="40"/>
      <c r="FA2176" s="40"/>
      <c r="FB2176" s="40"/>
      <c r="FC2176" s="40"/>
      <c r="FD2176" s="40"/>
      <c r="FE2176" s="40"/>
      <c r="FF2176" s="40"/>
      <c r="FG2176" s="40"/>
      <c r="FH2176" s="40"/>
      <c r="FI2176" s="40"/>
      <c r="FJ2176" s="40"/>
      <c r="FK2176" s="40"/>
      <c r="FL2176" s="40"/>
      <c r="FM2176" s="40"/>
      <c r="FN2176" s="40"/>
      <c r="FO2176" s="40"/>
      <c r="FP2176" s="40"/>
      <c r="FQ2176" s="40"/>
      <c r="FR2176" s="40"/>
      <c r="FS2176" s="40"/>
      <c r="FT2176" s="40"/>
      <c r="FU2176" s="40"/>
      <c r="FV2176" s="40"/>
      <c r="FW2176" s="40"/>
      <c r="FX2176" s="40"/>
      <c r="FY2176" s="40"/>
      <c r="FZ2176" s="40"/>
      <c r="GA2176" s="40"/>
      <c r="GB2176" s="40"/>
      <c r="GC2176" s="40"/>
      <c r="GD2176" s="40"/>
      <c r="GE2176" s="40"/>
      <c r="GF2176" s="40"/>
      <c r="GG2176" s="40"/>
      <c r="GH2176" s="40"/>
      <c r="GI2176" s="40"/>
      <c r="GJ2176" s="40"/>
      <c r="GK2176" s="40"/>
      <c r="GL2176" s="40"/>
      <c r="GM2176" s="40"/>
      <c r="GN2176" s="40"/>
      <c r="GO2176" s="40"/>
      <c r="GP2176" s="40"/>
      <c r="GQ2176" s="40"/>
      <c r="GR2176" s="40"/>
      <c r="GS2176" s="40"/>
      <c r="GT2176" s="40"/>
      <c r="GU2176" s="40"/>
      <c r="GV2176" s="40"/>
      <c r="GW2176" s="40"/>
      <c r="GX2176" s="40"/>
      <c r="GY2176" s="40"/>
      <c r="GZ2176" s="40"/>
      <c r="HA2176" s="40"/>
      <c r="HB2176" s="40"/>
      <c r="HC2176" s="40"/>
      <c r="HD2176" s="40"/>
      <c r="HE2176" s="40"/>
      <c r="HF2176" s="40"/>
      <c r="HG2176" s="40"/>
      <c r="HH2176" s="40"/>
      <c r="HI2176" s="40"/>
      <c r="HJ2176" s="40"/>
      <c r="HK2176" s="40"/>
      <c r="HL2176" s="40"/>
      <c r="HM2176" s="40"/>
      <c r="HN2176" s="40"/>
      <c r="HO2176" s="40"/>
      <c r="HP2176" s="40"/>
      <c r="HQ2176" s="40"/>
      <c r="HR2176" s="40"/>
      <c r="HS2176" s="40"/>
      <c r="HT2176" s="40"/>
      <c r="HU2176" s="40"/>
      <c r="HV2176" s="40"/>
      <c r="HW2176" s="40"/>
      <c r="HX2176" s="40"/>
      <c r="HY2176" s="40"/>
      <c r="HZ2176" s="40"/>
      <c r="IA2176" s="40"/>
      <c r="IB2176" s="40"/>
      <c r="IC2176" s="40"/>
      <c r="ID2176" s="40"/>
      <c r="IE2176" s="40"/>
      <c r="IF2176" s="40"/>
      <c r="IG2176" s="40"/>
      <c r="IH2176" s="40"/>
      <c r="II2176" s="40"/>
      <c r="IJ2176" s="40"/>
      <c r="IK2176" s="40"/>
      <c r="IL2176" s="40"/>
      <c r="IM2176" s="40"/>
      <c r="IN2176" s="40"/>
      <c r="IO2176" s="40"/>
      <c r="IP2176" s="40"/>
      <c r="IQ2176" s="40"/>
      <c r="IR2176" s="40"/>
      <c r="IS2176" s="40"/>
      <c r="IT2176" s="40"/>
      <c r="IU2176" s="40"/>
      <c r="IV2176" s="40"/>
      <c r="IW2176" s="40"/>
      <c r="IX2176" s="40"/>
      <c r="IY2176" s="40"/>
      <c r="IZ2176" s="40"/>
      <c r="JA2176" s="40"/>
      <c r="JB2176" s="40"/>
      <c r="JC2176" s="40"/>
      <c r="JD2176" s="40"/>
      <c r="JE2176" s="40"/>
      <c r="JF2176" s="40"/>
      <c r="JG2176" s="40"/>
      <c r="JH2176" s="40"/>
      <c r="JI2176" s="40"/>
      <c r="JJ2176" s="40"/>
      <c r="JK2176" s="40"/>
      <c r="JL2176" s="40"/>
      <c r="JM2176" s="40"/>
      <c r="JN2176" s="40"/>
      <c r="JO2176" s="40"/>
      <c r="JP2176" s="40"/>
      <c r="JQ2176" s="40"/>
      <c r="JR2176" s="40"/>
      <c r="JS2176" s="40"/>
      <c r="JT2176" s="40"/>
      <c r="JU2176" s="40"/>
      <c r="JV2176" s="40"/>
      <c r="JW2176" s="40"/>
      <c r="JX2176" s="40"/>
      <c r="JY2176" s="40"/>
      <c r="JZ2176" s="40"/>
      <c r="KA2176" s="40"/>
      <c r="KB2176" s="40"/>
      <c r="KC2176" s="40"/>
      <c r="KD2176" s="40"/>
      <c r="KE2176" s="40"/>
      <c r="KF2176" s="40"/>
      <c r="KG2176" s="40"/>
      <c r="KH2176" s="40"/>
      <c r="KI2176" s="40"/>
      <c r="KJ2176" s="40"/>
      <c r="KK2176" s="40"/>
      <c r="KL2176" s="40"/>
      <c r="KM2176" s="40"/>
      <c r="KN2176" s="40"/>
      <c r="KO2176" s="40"/>
      <c r="KP2176" s="40"/>
      <c r="KQ2176" s="40"/>
      <c r="KR2176" s="40"/>
      <c r="KS2176" s="40"/>
      <c r="KT2176" s="40"/>
      <c r="KU2176" s="40"/>
      <c r="KV2176" s="40"/>
      <c r="KW2176" s="40"/>
      <c r="KX2176" s="40"/>
      <c r="KY2176" s="40"/>
      <c r="KZ2176" s="40"/>
      <c r="LA2176" s="40"/>
      <c r="LB2176" s="40"/>
      <c r="LC2176" s="40"/>
      <c r="LD2176" s="40"/>
      <c r="LE2176" s="40"/>
      <c r="LF2176" s="40"/>
      <c r="LG2176" s="40"/>
      <c r="LH2176" s="40"/>
      <c r="LI2176" s="40"/>
      <c r="LJ2176" s="40"/>
      <c r="LK2176" s="40"/>
      <c r="LL2176" s="40"/>
      <c r="LM2176" s="40"/>
      <c r="LN2176" s="40"/>
      <c r="LO2176" s="40"/>
      <c r="LP2176" s="40"/>
      <c r="LQ2176" s="40"/>
      <c r="LR2176" s="40"/>
      <c r="LS2176" s="40"/>
      <c r="LT2176" s="40"/>
      <c r="LU2176" s="40"/>
      <c r="LV2176" s="40"/>
      <c r="LW2176" s="40"/>
      <c r="LX2176" s="40"/>
      <c r="LY2176" s="40"/>
      <c r="LZ2176" s="40"/>
      <c r="MA2176" s="40"/>
      <c r="MB2176" s="40"/>
      <c r="MC2176" s="40"/>
      <c r="MD2176" s="40"/>
      <c r="ME2176" s="40"/>
      <c r="MF2176" s="40"/>
      <c r="MG2176" s="40"/>
      <c r="MH2176" s="40"/>
      <c r="MI2176" s="40"/>
      <c r="MJ2176" s="40"/>
      <c r="MK2176" s="40"/>
      <c r="ML2176" s="40"/>
      <c r="MM2176" s="40"/>
      <c r="MN2176" s="40"/>
      <c r="MO2176" s="40"/>
      <c r="MP2176" s="40"/>
      <c r="MQ2176" s="40"/>
      <c r="MR2176" s="40"/>
      <c r="MS2176" s="40"/>
      <c r="MT2176" s="40"/>
      <c r="MU2176" s="40"/>
      <c r="MV2176" s="40"/>
      <c r="MW2176" s="40"/>
      <c r="MX2176" s="40"/>
      <c r="MY2176" s="40"/>
      <c r="MZ2176" s="40"/>
      <c r="NA2176" s="40"/>
      <c r="NB2176" s="40"/>
      <c r="NC2176" s="40"/>
      <c r="ND2176" s="40"/>
      <c r="NE2176" s="40"/>
      <c r="NF2176" s="40"/>
      <c r="NG2176" s="40"/>
      <c r="NH2176" s="40"/>
      <c r="NI2176" s="40"/>
      <c r="NJ2176" s="40"/>
      <c r="NK2176" s="40"/>
      <c r="NL2176" s="40"/>
      <c r="NM2176" s="40"/>
      <c r="NN2176" s="40"/>
      <c r="NO2176" s="40"/>
      <c r="NP2176" s="40"/>
      <c r="NQ2176" s="40"/>
      <c r="NR2176" s="40"/>
      <c r="NS2176" s="40"/>
      <c r="NT2176" s="40"/>
      <c r="NU2176" s="40"/>
      <c r="NV2176" s="40"/>
      <c r="NW2176" s="40"/>
      <c r="NX2176" s="40"/>
      <c r="NY2176" s="40"/>
      <c r="NZ2176" s="40"/>
      <c r="OA2176" s="40"/>
      <c r="OB2176" s="40"/>
      <c r="OC2176" s="40"/>
      <c r="OD2176" s="40"/>
      <c r="OE2176" s="40"/>
      <c r="OF2176" s="40"/>
      <c r="OG2176" s="40"/>
      <c r="OH2176" s="40"/>
      <c r="OI2176" s="40"/>
      <c r="OJ2176" s="40"/>
      <c r="OK2176" s="40"/>
      <c r="OL2176" s="40"/>
      <c r="OM2176" s="40"/>
      <c r="ON2176" s="40"/>
      <c r="OO2176" s="40"/>
      <c r="OP2176" s="40"/>
      <c r="OQ2176" s="40"/>
      <c r="OR2176" s="40"/>
      <c r="OS2176" s="40"/>
      <c r="OT2176" s="40"/>
      <c r="OU2176" s="40"/>
      <c r="OV2176" s="40"/>
      <c r="OW2176" s="40"/>
      <c r="OX2176" s="40"/>
      <c r="OY2176" s="40"/>
      <c r="OZ2176" s="40"/>
      <c r="PA2176" s="40"/>
      <c r="PB2176" s="40"/>
      <c r="PC2176" s="40"/>
      <c r="PD2176" s="40"/>
      <c r="PE2176" s="40"/>
      <c r="PF2176" s="40"/>
      <c r="PG2176" s="40"/>
      <c r="PH2176" s="40"/>
      <c r="PI2176" s="40"/>
      <c r="PJ2176" s="40"/>
      <c r="PK2176" s="40"/>
      <c r="PL2176" s="40"/>
      <c r="PM2176" s="40"/>
      <c r="PN2176" s="40"/>
      <c r="PO2176" s="40"/>
      <c r="PP2176" s="40"/>
      <c r="PQ2176" s="40"/>
      <c r="PR2176" s="40"/>
      <c r="PS2176" s="40"/>
      <c r="PT2176" s="40"/>
      <c r="PU2176" s="40"/>
      <c r="PV2176" s="40"/>
      <c r="PW2176" s="40"/>
      <c r="PX2176" s="40"/>
      <c r="PY2176" s="40"/>
      <c r="PZ2176" s="40"/>
      <c r="QA2176" s="40"/>
      <c r="QB2176" s="40"/>
      <c r="QC2176" s="40"/>
      <c r="QD2176" s="40"/>
      <c r="QE2176" s="40"/>
      <c r="QF2176" s="40"/>
      <c r="QG2176" s="40"/>
      <c r="QH2176" s="40"/>
      <c r="QI2176" s="40"/>
      <c r="QJ2176" s="40"/>
      <c r="QK2176" s="40"/>
      <c r="QL2176" s="40"/>
      <c r="QM2176" s="40"/>
      <c r="QN2176" s="40"/>
      <c r="QO2176" s="40"/>
      <c r="QP2176" s="40"/>
      <c r="QQ2176" s="40"/>
      <c r="QR2176" s="40"/>
      <c r="QS2176" s="40"/>
      <c r="QT2176" s="40"/>
      <c r="QU2176" s="40"/>
      <c r="QV2176" s="40"/>
      <c r="QW2176" s="40"/>
      <c r="QX2176" s="40"/>
      <c r="QY2176" s="40"/>
      <c r="QZ2176" s="40"/>
      <c r="RA2176" s="40"/>
      <c r="RB2176" s="40"/>
      <c r="RC2176" s="40"/>
      <c r="RD2176" s="40"/>
      <c r="RE2176" s="40"/>
      <c r="RF2176" s="40"/>
      <c r="RG2176" s="40"/>
      <c r="RH2176" s="40"/>
      <c r="RI2176" s="40"/>
      <c r="RJ2176" s="40"/>
      <c r="RK2176" s="40"/>
      <c r="RL2176" s="40"/>
      <c r="RM2176" s="40"/>
      <c r="RN2176" s="40"/>
      <c r="RO2176" s="40"/>
      <c r="RP2176" s="40"/>
      <c r="RQ2176" s="40"/>
      <c r="RR2176" s="40"/>
      <c r="RS2176" s="40"/>
      <c r="RT2176" s="40"/>
      <c r="RU2176" s="40"/>
      <c r="RV2176" s="40"/>
      <c r="RW2176" s="40"/>
      <c r="RX2176" s="40"/>
      <c r="RY2176" s="40"/>
      <c r="RZ2176" s="40"/>
      <c r="SA2176" s="40"/>
      <c r="SB2176" s="40"/>
      <c r="SC2176" s="40"/>
      <c r="SD2176" s="40"/>
      <c r="SE2176" s="40"/>
      <c r="SF2176" s="40"/>
      <c r="SG2176" s="40"/>
      <c r="SH2176" s="40"/>
      <c r="SI2176" s="40"/>
      <c r="SJ2176" s="40"/>
      <c r="SK2176" s="40"/>
      <c r="SL2176" s="40"/>
      <c r="SM2176" s="40"/>
      <c r="SN2176" s="40"/>
      <c r="SO2176" s="40"/>
      <c r="SP2176" s="40"/>
      <c r="SQ2176" s="40"/>
      <c r="SR2176" s="40"/>
      <c r="SS2176" s="40"/>
      <c r="ST2176" s="40"/>
      <c r="SU2176" s="40"/>
      <c r="SV2176" s="40"/>
      <c r="SW2176" s="40"/>
      <c r="SX2176" s="40"/>
      <c r="SY2176" s="40"/>
      <c r="SZ2176" s="40"/>
      <c r="TA2176" s="40"/>
      <c r="TB2176" s="40"/>
      <c r="TC2176" s="40"/>
      <c r="TD2176" s="40"/>
      <c r="TE2176" s="40"/>
      <c r="TF2176" s="40"/>
      <c r="TG2176" s="40"/>
      <c r="TH2176" s="40"/>
      <c r="TI2176" s="40"/>
      <c r="TJ2176" s="40"/>
      <c r="TK2176" s="40"/>
      <c r="TL2176" s="40"/>
      <c r="TM2176" s="40"/>
      <c r="TN2176" s="40"/>
      <c r="TO2176" s="40"/>
      <c r="TP2176" s="40"/>
      <c r="TQ2176" s="40"/>
      <c r="TR2176" s="40"/>
      <c r="TS2176" s="40"/>
      <c r="TT2176" s="40"/>
      <c r="TU2176" s="40"/>
      <c r="TV2176" s="40"/>
      <c r="TW2176" s="40"/>
      <c r="TX2176" s="40"/>
      <c r="TY2176" s="40"/>
      <c r="TZ2176" s="40"/>
      <c r="UA2176" s="40"/>
      <c r="UB2176" s="40"/>
      <c r="UC2176" s="40"/>
      <c r="UD2176" s="40"/>
      <c r="UE2176" s="40"/>
      <c r="UF2176" s="40"/>
      <c r="UG2176" s="40"/>
      <c r="UH2176" s="40"/>
      <c r="UI2176" s="40"/>
      <c r="UJ2176" s="40"/>
      <c r="UK2176" s="40"/>
      <c r="UL2176" s="40"/>
      <c r="UM2176" s="40"/>
      <c r="UN2176" s="40"/>
      <c r="UO2176" s="40"/>
      <c r="UP2176" s="40"/>
      <c r="UQ2176" s="40"/>
      <c r="UR2176" s="40"/>
      <c r="US2176" s="40"/>
      <c r="UT2176" s="40"/>
      <c r="UU2176" s="40"/>
      <c r="UV2176" s="40"/>
      <c r="UW2176" s="40"/>
      <c r="UX2176" s="40"/>
      <c r="UY2176" s="40"/>
      <c r="UZ2176" s="40"/>
      <c r="VA2176" s="40"/>
      <c r="VB2176" s="40"/>
      <c r="VC2176" s="40"/>
      <c r="VD2176" s="40"/>
      <c r="VE2176" s="40"/>
      <c r="VF2176" s="40"/>
      <c r="VG2176" s="40"/>
      <c r="VH2176" s="40"/>
      <c r="VI2176" s="40"/>
      <c r="VJ2176" s="40"/>
      <c r="VK2176" s="40"/>
      <c r="VL2176" s="40"/>
      <c r="VM2176" s="40"/>
      <c r="VN2176" s="40"/>
      <c r="VO2176" s="40"/>
      <c r="VP2176" s="40"/>
      <c r="VQ2176" s="40"/>
      <c r="VR2176" s="40"/>
      <c r="VS2176" s="40"/>
      <c r="VT2176" s="40"/>
      <c r="VU2176" s="40"/>
      <c r="VV2176" s="40"/>
      <c r="VW2176" s="40"/>
      <c r="VX2176" s="40"/>
      <c r="VY2176" s="40"/>
      <c r="VZ2176" s="40"/>
      <c r="WA2176" s="40"/>
      <c r="WB2176" s="40"/>
      <c r="WC2176" s="40"/>
      <c r="WD2176" s="40"/>
      <c r="WE2176" s="40"/>
      <c r="WF2176" s="40"/>
      <c r="WG2176" s="40"/>
      <c r="WH2176" s="40"/>
      <c r="WI2176" s="40"/>
      <c r="WJ2176" s="40"/>
      <c r="WK2176" s="40"/>
      <c r="WL2176" s="40"/>
      <c r="WM2176" s="40"/>
      <c r="WN2176" s="40"/>
      <c r="WO2176" s="40"/>
      <c r="WP2176" s="40"/>
      <c r="WQ2176" s="40"/>
      <c r="WR2176" s="40"/>
      <c r="WS2176" s="40"/>
      <c r="WT2176" s="40"/>
      <c r="WU2176" s="40"/>
      <c r="WV2176" s="40"/>
      <c r="WW2176" s="40"/>
      <c r="WX2176" s="40"/>
      <c r="WY2176" s="40"/>
      <c r="WZ2176" s="40"/>
      <c r="XA2176" s="40"/>
      <c r="XB2176" s="40"/>
      <c r="XC2176" s="40"/>
      <c r="XD2176" s="40"/>
      <c r="XE2176" s="40"/>
      <c r="XF2176" s="40"/>
      <c r="XG2176" s="40"/>
      <c r="XH2176" s="40"/>
      <c r="XI2176" s="40"/>
      <c r="XJ2176" s="40"/>
      <c r="XK2176" s="40"/>
      <c r="XL2176" s="40"/>
      <c r="XM2176" s="40"/>
      <c r="XN2176" s="40"/>
      <c r="XO2176" s="40"/>
      <c r="XP2176" s="40"/>
      <c r="XQ2176" s="40"/>
      <c r="XR2176" s="40"/>
      <c r="XS2176" s="40"/>
      <c r="XT2176" s="40"/>
      <c r="XU2176" s="40"/>
      <c r="XV2176" s="40"/>
      <c r="XW2176" s="40"/>
      <c r="XX2176" s="40"/>
      <c r="XY2176" s="40"/>
      <c r="XZ2176" s="40"/>
      <c r="YA2176" s="40"/>
      <c r="YB2176" s="40"/>
      <c r="YC2176" s="40"/>
      <c r="YD2176" s="40"/>
      <c r="YE2176" s="40"/>
      <c r="YF2176" s="40"/>
      <c r="YG2176" s="40"/>
      <c r="YH2176" s="40"/>
      <c r="YI2176" s="40"/>
      <c r="YJ2176" s="40"/>
      <c r="YK2176" s="40"/>
      <c r="YL2176" s="40"/>
      <c r="YM2176" s="40"/>
      <c r="YN2176" s="40"/>
      <c r="YO2176" s="40"/>
      <c r="YP2176" s="40"/>
      <c r="YQ2176" s="40"/>
      <c r="YR2176" s="40"/>
      <c r="YS2176" s="40"/>
      <c r="YT2176" s="40"/>
      <c r="YU2176" s="40"/>
      <c r="YV2176" s="40"/>
      <c r="YW2176" s="40"/>
      <c r="YX2176" s="40"/>
      <c r="YY2176" s="40"/>
      <c r="YZ2176" s="40"/>
      <c r="ZA2176" s="40"/>
      <c r="ZB2176" s="40"/>
      <c r="ZC2176" s="40"/>
      <c r="ZD2176" s="40"/>
      <c r="ZE2176" s="40"/>
      <c r="ZF2176" s="40"/>
      <c r="ZG2176" s="40"/>
      <c r="ZH2176" s="40"/>
      <c r="ZI2176" s="40"/>
      <c r="ZJ2176" s="40"/>
      <c r="ZK2176" s="40"/>
      <c r="ZL2176" s="40"/>
      <c r="ZM2176" s="40"/>
      <c r="ZN2176" s="40"/>
      <c r="ZO2176" s="40"/>
      <c r="ZP2176" s="40"/>
      <c r="ZQ2176" s="40"/>
      <c r="ZR2176" s="40"/>
      <c r="ZS2176" s="40"/>
      <c r="ZT2176" s="40"/>
      <c r="ZU2176" s="40"/>
      <c r="ZV2176" s="40"/>
      <c r="ZW2176" s="40"/>
      <c r="ZX2176" s="40"/>
      <c r="ZY2176" s="40"/>
      <c r="ZZ2176" s="40"/>
      <c r="AAA2176" s="40"/>
      <c r="AAB2176" s="40"/>
      <c r="AAC2176" s="40"/>
      <c r="AAD2176" s="40"/>
      <c r="AAE2176" s="40"/>
      <c r="AAF2176" s="40"/>
      <c r="AAG2176" s="40"/>
      <c r="AAH2176" s="40"/>
      <c r="AAI2176" s="40"/>
      <c r="AAJ2176" s="40"/>
      <c r="AAK2176" s="40"/>
      <c r="AAL2176" s="40"/>
      <c r="AAM2176" s="40"/>
      <c r="AAN2176" s="40"/>
      <c r="AAO2176" s="40"/>
      <c r="AAP2176" s="40"/>
      <c r="AAQ2176" s="40"/>
      <c r="AAR2176" s="40"/>
      <c r="AAS2176" s="40"/>
      <c r="AAT2176" s="40"/>
      <c r="AAU2176" s="40"/>
      <c r="AAV2176" s="40"/>
      <c r="AAW2176" s="40"/>
      <c r="AAX2176" s="40"/>
      <c r="AAY2176" s="40"/>
      <c r="AAZ2176" s="40"/>
      <c r="ABA2176" s="40"/>
      <c r="ABB2176" s="40"/>
      <c r="ABC2176" s="40"/>
      <c r="ABD2176" s="40"/>
      <c r="ABE2176" s="40"/>
      <c r="ABF2176" s="40"/>
      <c r="ABG2176" s="40"/>
      <c r="ABH2176" s="40"/>
      <c r="ABI2176" s="40"/>
      <c r="ABJ2176" s="40"/>
      <c r="ABK2176" s="40"/>
      <c r="ABL2176" s="40"/>
      <c r="ABM2176" s="40"/>
      <c r="ABN2176" s="40"/>
      <c r="ABO2176" s="40"/>
      <c r="ABP2176" s="40"/>
      <c r="ABQ2176" s="40"/>
      <c r="ABR2176" s="40"/>
      <c r="ABS2176" s="40"/>
      <c r="ABT2176" s="40"/>
      <c r="ABU2176" s="40"/>
      <c r="ABV2176" s="40"/>
      <c r="ABW2176" s="40"/>
      <c r="ABX2176" s="40"/>
      <c r="ABY2176" s="40"/>
      <c r="ABZ2176" s="40"/>
      <c r="ACA2176" s="40"/>
      <c r="ACB2176" s="40"/>
      <c r="ACC2176" s="40"/>
      <c r="ACD2176" s="40"/>
      <c r="ACE2176" s="40"/>
      <c r="ACF2176" s="40"/>
      <c r="ACG2176" s="40"/>
      <c r="ACH2176" s="40"/>
      <c r="ACI2176" s="40"/>
      <c r="ACJ2176" s="40"/>
      <c r="ACK2176" s="40"/>
      <c r="ACL2176" s="40"/>
      <c r="ACM2176" s="40"/>
      <c r="ACN2176" s="40"/>
      <c r="ACO2176" s="40"/>
      <c r="ACP2176" s="40"/>
      <c r="ACQ2176" s="40"/>
      <c r="ACR2176" s="40"/>
      <c r="ACS2176" s="40"/>
      <c r="ACT2176" s="40"/>
      <c r="ACU2176" s="40"/>
      <c r="ACV2176" s="40"/>
      <c r="ACW2176" s="40"/>
      <c r="ACX2176" s="40"/>
      <c r="ACY2176" s="40"/>
      <c r="ACZ2176" s="40"/>
      <c r="ADA2176" s="40"/>
      <c r="ADB2176" s="40"/>
      <c r="ADC2176" s="40"/>
      <c r="ADD2176" s="40"/>
      <c r="ADE2176" s="40"/>
      <c r="ADF2176" s="40"/>
      <c r="ADG2176" s="40"/>
      <c r="ADH2176" s="40"/>
      <c r="ADI2176" s="40"/>
      <c r="ADJ2176" s="40"/>
      <c r="ADK2176" s="40"/>
      <c r="ADL2176" s="40"/>
      <c r="ADM2176" s="40"/>
      <c r="ADN2176" s="40"/>
      <c r="ADO2176" s="40"/>
      <c r="ADP2176" s="40"/>
      <c r="ADQ2176" s="40"/>
      <c r="ADR2176" s="40"/>
      <c r="ADS2176" s="40"/>
      <c r="ADT2176" s="40"/>
      <c r="ADU2176" s="40"/>
      <c r="ADV2176" s="40"/>
      <c r="ADW2176" s="40"/>
      <c r="ADX2176" s="40"/>
      <c r="ADY2176" s="40"/>
      <c r="ADZ2176" s="40"/>
      <c r="AEA2176" s="40"/>
      <c r="AEB2176" s="40"/>
      <c r="AEC2176" s="40"/>
      <c r="AED2176" s="40"/>
      <c r="AEE2176" s="40"/>
      <c r="AEF2176" s="40"/>
      <c r="AEG2176" s="40"/>
      <c r="AEH2176" s="40"/>
      <c r="AEI2176" s="40"/>
      <c r="AEJ2176" s="40"/>
      <c r="AEK2176" s="40"/>
      <c r="AEL2176" s="40"/>
      <c r="AEM2176" s="40"/>
      <c r="AEN2176" s="40"/>
      <c r="AEO2176" s="40"/>
      <c r="AEP2176" s="40"/>
      <c r="AEQ2176" s="40"/>
      <c r="AER2176" s="40"/>
      <c r="AES2176" s="40"/>
      <c r="AET2176" s="40"/>
      <c r="AEU2176" s="40"/>
      <c r="AEV2176" s="40"/>
      <c r="AEW2176" s="40"/>
      <c r="AEX2176" s="40"/>
      <c r="AEY2176" s="40"/>
      <c r="AEZ2176" s="40"/>
      <c r="AFA2176" s="40"/>
      <c r="AFB2176" s="40"/>
      <c r="AFC2176" s="40"/>
      <c r="AFD2176" s="40"/>
      <c r="AFE2176" s="40"/>
      <c r="AFF2176" s="40"/>
      <c r="AFG2176" s="40"/>
      <c r="AFH2176" s="40"/>
      <c r="AFI2176" s="40"/>
      <c r="AFJ2176" s="40"/>
      <c r="AFK2176" s="40"/>
      <c r="AFL2176" s="40"/>
      <c r="AFM2176" s="40"/>
      <c r="AFN2176" s="40"/>
      <c r="AFO2176" s="40"/>
      <c r="AFP2176" s="40"/>
      <c r="AFQ2176" s="40"/>
      <c r="AFR2176" s="40"/>
      <c r="AFS2176" s="40"/>
      <c r="AFT2176" s="40"/>
      <c r="AFU2176" s="40"/>
      <c r="AFV2176" s="40"/>
      <c r="AFW2176" s="40"/>
      <c r="AFX2176" s="40"/>
      <c r="AFY2176" s="40"/>
      <c r="AFZ2176" s="40"/>
      <c r="AGA2176" s="40"/>
      <c r="AGB2176" s="40"/>
      <c r="AGC2176" s="40"/>
      <c r="AGD2176" s="40"/>
      <c r="AGE2176" s="40"/>
      <c r="AGF2176" s="40"/>
      <c r="AGG2176" s="40"/>
      <c r="AGH2176" s="40"/>
      <c r="AGI2176" s="40"/>
      <c r="AGJ2176" s="40"/>
      <c r="AGK2176" s="40"/>
      <c r="AGL2176" s="40"/>
      <c r="AGM2176" s="40"/>
      <c r="AGN2176" s="40"/>
      <c r="AGO2176" s="40"/>
      <c r="AGP2176" s="40"/>
      <c r="AGQ2176" s="40"/>
      <c r="AGR2176" s="40"/>
      <c r="AGS2176" s="40"/>
      <c r="AGT2176" s="40"/>
      <c r="AGU2176" s="40"/>
      <c r="AGV2176" s="40"/>
      <c r="AGW2176" s="40"/>
      <c r="AGX2176" s="40"/>
      <c r="AGY2176" s="40"/>
      <c r="AGZ2176" s="40"/>
      <c r="AHA2176" s="40"/>
      <c r="AHB2176" s="40"/>
      <c r="AHC2176" s="40"/>
      <c r="AHD2176" s="40"/>
      <c r="AHE2176" s="40"/>
      <c r="AHF2176" s="40"/>
      <c r="AHG2176" s="40"/>
      <c r="AHH2176" s="40"/>
      <c r="AHI2176" s="40"/>
      <c r="AHJ2176" s="40"/>
      <c r="AHK2176" s="40"/>
      <c r="AHL2176" s="40"/>
      <c r="AHM2176" s="40"/>
      <c r="AHN2176" s="40"/>
      <c r="AHO2176" s="40"/>
      <c r="AHP2176" s="40"/>
      <c r="AHQ2176" s="40"/>
      <c r="AHR2176" s="40"/>
      <c r="AHS2176" s="40"/>
      <c r="AHT2176" s="40"/>
      <c r="AHU2176" s="40"/>
      <c r="AHV2176" s="40"/>
      <c r="AHW2176" s="40"/>
      <c r="AHX2176" s="40"/>
      <c r="AHY2176" s="40"/>
      <c r="AHZ2176" s="40"/>
      <c r="AIA2176" s="40"/>
      <c r="AIB2176" s="40"/>
      <c r="AIC2176" s="40"/>
      <c r="AID2176" s="40"/>
      <c r="AIE2176" s="40"/>
      <c r="AIF2176" s="40"/>
      <c r="AIG2176" s="40"/>
      <c r="AIH2176" s="40"/>
      <c r="AII2176" s="40"/>
      <c r="AIJ2176" s="40"/>
      <c r="AIK2176" s="40"/>
      <c r="AIL2176" s="40"/>
      <c r="AIM2176" s="40"/>
      <c r="AIN2176" s="40"/>
      <c r="AIO2176" s="40"/>
      <c r="AIP2176" s="40"/>
      <c r="AIQ2176" s="40"/>
      <c r="AIR2176" s="40"/>
      <c r="AIS2176" s="40"/>
      <c r="AIT2176" s="40"/>
      <c r="AIU2176" s="40"/>
      <c r="AIV2176" s="40"/>
      <c r="AIW2176" s="40"/>
      <c r="AIX2176" s="40"/>
      <c r="AIY2176" s="40"/>
      <c r="AIZ2176" s="40"/>
      <c r="AJA2176" s="40"/>
      <c r="AJB2176" s="40"/>
      <c r="AJC2176" s="40"/>
      <c r="AJD2176" s="40"/>
      <c r="AJE2176" s="40"/>
      <c r="AJF2176" s="40"/>
      <c r="AJG2176" s="40"/>
      <c r="AJH2176" s="40"/>
      <c r="AJI2176" s="40"/>
      <c r="AJJ2176" s="40"/>
      <c r="AJK2176" s="40"/>
      <c r="AJL2176" s="40"/>
      <c r="AJM2176" s="40"/>
      <c r="AJN2176" s="40"/>
      <c r="AJO2176" s="40"/>
      <c r="AJP2176" s="40"/>
      <c r="AJQ2176" s="40"/>
      <c r="AJR2176" s="40"/>
      <c r="AJS2176" s="40"/>
      <c r="AJT2176" s="40"/>
      <c r="AJU2176" s="40"/>
      <c r="AJV2176" s="40"/>
      <c r="AJW2176" s="40"/>
      <c r="AJX2176" s="40"/>
      <c r="AJY2176" s="40"/>
      <c r="AJZ2176" s="40"/>
      <c r="AKA2176" s="40"/>
      <c r="AKB2176" s="40"/>
      <c r="AKC2176" s="40"/>
      <c r="AKD2176" s="40"/>
      <c r="AKE2176" s="40"/>
      <c r="AKF2176" s="40"/>
      <c r="AKG2176" s="40"/>
      <c r="AKH2176" s="40"/>
      <c r="AKI2176" s="40"/>
      <c r="AKJ2176" s="40"/>
      <c r="AKK2176" s="40"/>
      <c r="AKL2176" s="40"/>
      <c r="AKM2176" s="40"/>
      <c r="AKN2176" s="40"/>
      <c r="AKO2176" s="40"/>
      <c r="AKP2176" s="40"/>
      <c r="AKQ2176" s="40"/>
      <c r="AKR2176" s="40"/>
      <c r="AKS2176" s="40"/>
      <c r="AKT2176" s="40"/>
      <c r="AKU2176" s="40"/>
      <c r="AKV2176" s="40"/>
      <c r="AKW2176" s="40"/>
      <c r="AKX2176" s="40"/>
      <c r="AKY2176" s="40"/>
      <c r="AKZ2176" s="40"/>
      <c r="ALA2176" s="40"/>
      <c r="ALB2176" s="40"/>
      <c r="ALC2176" s="40"/>
      <c r="ALD2176" s="40"/>
      <c r="ALE2176" s="40"/>
      <c r="ALF2176" s="40"/>
      <c r="ALG2176" s="40"/>
      <c r="ALH2176" s="40"/>
      <c r="ALI2176" s="40"/>
      <c r="ALJ2176" s="40"/>
      <c r="ALK2176" s="40"/>
      <c r="ALL2176" s="40"/>
      <c r="ALM2176" s="40"/>
      <c r="ALN2176" s="40"/>
      <c r="ALO2176" s="40"/>
      <c r="ALP2176" s="40"/>
      <c r="ALQ2176" s="40"/>
      <c r="ALR2176" s="40"/>
      <c r="ALS2176" s="40"/>
      <c r="ALT2176" s="40"/>
      <c r="ALU2176" s="40"/>
      <c r="ALV2176" s="40"/>
      <c r="ALW2176" s="40"/>
      <c r="ALX2176" s="40"/>
      <c r="ALY2176" s="40"/>
      <c r="ALZ2176" s="40"/>
      <c r="AMA2176" s="40"/>
      <c r="AMB2176" s="40"/>
      <c r="AMC2176" s="40"/>
      <c r="AMD2176" s="40"/>
      <c r="AME2176" s="40"/>
      <c r="AMF2176" s="40"/>
      <c r="AMG2176" s="40"/>
      <c r="AMH2176" s="40"/>
      <c r="AMI2176" s="40"/>
      <c r="AMJ2176" s="40"/>
      <c r="AMK2176" s="40"/>
      <c r="AML2176" s="40"/>
      <c r="AMM2176" s="40"/>
      <c r="AMN2176" s="40"/>
      <c r="AMO2176" s="40"/>
      <c r="AMP2176" s="40"/>
      <c r="AMQ2176" s="40"/>
      <c r="AMR2176" s="40"/>
      <c r="AMS2176" s="40"/>
      <c r="AMT2176" s="40"/>
      <c r="AMU2176" s="40"/>
      <c r="AMV2176" s="40"/>
      <c r="AMW2176" s="40"/>
      <c r="AMX2176" s="40"/>
      <c r="AMY2176" s="40"/>
      <c r="AMZ2176" s="40"/>
      <c r="ANA2176" s="40"/>
      <c r="ANB2176" s="40"/>
      <c r="ANC2176" s="40"/>
      <c r="AND2176" s="40"/>
      <c r="ANE2176" s="40"/>
      <c r="ANF2176" s="40"/>
      <c r="ANG2176" s="40"/>
      <c r="ANH2176" s="40"/>
      <c r="ANI2176" s="40"/>
      <c r="ANJ2176" s="40"/>
      <c r="ANK2176" s="40"/>
      <c r="ANL2176" s="40"/>
      <c r="ANM2176" s="40"/>
      <c r="ANN2176" s="40"/>
      <c r="ANO2176" s="40"/>
      <c r="ANP2176" s="40"/>
      <c r="ANQ2176" s="40"/>
      <c r="ANR2176" s="40"/>
      <c r="ANS2176" s="40"/>
      <c r="ANT2176" s="40"/>
      <c r="ANU2176" s="40"/>
      <c r="ANV2176" s="40"/>
      <c r="ANW2176" s="40"/>
      <c r="ANX2176" s="40"/>
      <c r="ANY2176" s="40"/>
      <c r="ANZ2176" s="40"/>
      <c r="AOA2176" s="40"/>
      <c r="AOB2176" s="40"/>
      <c r="AOC2176" s="40"/>
      <c r="AOD2176" s="40"/>
      <c r="AOE2176" s="40"/>
      <c r="AOF2176" s="40"/>
      <c r="AOG2176" s="40"/>
      <c r="AOH2176" s="40"/>
      <c r="AOI2176" s="40"/>
      <c r="AOJ2176" s="40"/>
      <c r="AOK2176" s="40"/>
      <c r="AOL2176" s="40"/>
      <c r="AOM2176" s="40"/>
      <c r="AON2176" s="40"/>
      <c r="AOO2176" s="40"/>
      <c r="AOP2176" s="40"/>
      <c r="AOQ2176" s="40"/>
      <c r="AOR2176" s="40"/>
      <c r="AOS2176" s="40"/>
      <c r="AOT2176" s="40"/>
      <c r="AOU2176" s="40"/>
      <c r="AOV2176" s="40"/>
      <c r="AOW2176" s="40"/>
      <c r="AOX2176" s="40"/>
      <c r="AOY2176" s="40"/>
      <c r="AOZ2176" s="40"/>
      <c r="APA2176" s="40"/>
      <c r="APB2176" s="40"/>
      <c r="APC2176" s="40"/>
      <c r="APD2176" s="40"/>
      <c r="APE2176" s="40"/>
      <c r="APF2176" s="40"/>
      <c r="APG2176" s="40"/>
      <c r="APH2176" s="40"/>
      <c r="API2176" s="40"/>
      <c r="APJ2176" s="40"/>
      <c r="APK2176" s="40"/>
      <c r="APL2176" s="40"/>
      <c r="APM2176" s="40"/>
      <c r="APN2176" s="40"/>
      <c r="APO2176" s="40"/>
      <c r="APP2176" s="40"/>
      <c r="APQ2176" s="40"/>
      <c r="APR2176" s="40"/>
      <c r="APS2176" s="40"/>
      <c r="APT2176" s="40"/>
      <c r="APU2176" s="40"/>
      <c r="APV2176" s="40"/>
      <c r="APW2176" s="40"/>
      <c r="APX2176" s="40"/>
      <c r="APY2176" s="40"/>
      <c r="APZ2176" s="40"/>
      <c r="AQA2176" s="40"/>
      <c r="AQB2176" s="40"/>
      <c r="AQC2176" s="40"/>
      <c r="AQD2176" s="40"/>
      <c r="AQE2176" s="40"/>
      <c r="AQF2176" s="40"/>
      <c r="AQG2176" s="40"/>
      <c r="AQH2176" s="40"/>
      <c r="AQI2176" s="40"/>
      <c r="AQJ2176" s="40"/>
      <c r="AQK2176" s="40"/>
      <c r="AQL2176" s="40"/>
      <c r="AQM2176" s="40"/>
      <c r="AQN2176" s="40"/>
      <c r="AQO2176" s="40"/>
      <c r="AQP2176" s="40"/>
      <c r="AQQ2176" s="40"/>
      <c r="AQR2176" s="40"/>
      <c r="AQS2176" s="40"/>
      <c r="AQT2176" s="40"/>
      <c r="AQU2176" s="40"/>
      <c r="AQV2176" s="40"/>
      <c r="AQW2176" s="40"/>
      <c r="AQX2176" s="40"/>
      <c r="AQY2176" s="40"/>
      <c r="AQZ2176" s="40"/>
      <c r="ARA2176" s="40"/>
      <c r="ARB2176" s="40"/>
      <c r="ARC2176" s="40"/>
      <c r="ARD2176" s="40"/>
      <c r="ARE2176" s="40"/>
      <c r="ARF2176" s="40"/>
      <c r="ARG2176" s="40"/>
      <c r="ARH2176" s="40"/>
      <c r="ARI2176" s="40"/>
      <c r="ARJ2176" s="40"/>
      <c r="ARK2176" s="40"/>
      <c r="ARL2176" s="40"/>
      <c r="ARM2176" s="40"/>
      <c r="ARN2176" s="40"/>
      <c r="ARO2176" s="40"/>
      <c r="ARP2176" s="40"/>
      <c r="ARQ2176" s="40"/>
      <c r="ARR2176" s="40"/>
      <c r="ARS2176" s="40"/>
      <c r="ART2176" s="40"/>
      <c r="ARU2176" s="40"/>
      <c r="ARV2176" s="40"/>
      <c r="ARW2176" s="40"/>
      <c r="ARX2176" s="40"/>
      <c r="ARY2176" s="40"/>
      <c r="ARZ2176" s="40"/>
      <c r="ASA2176" s="40"/>
      <c r="ASB2176" s="40"/>
      <c r="ASC2176" s="40"/>
      <c r="ASD2176" s="40"/>
      <c r="ASE2176" s="40"/>
      <c r="ASF2176" s="40"/>
      <c r="ASG2176" s="40"/>
      <c r="ASH2176" s="40"/>
      <c r="ASI2176" s="40"/>
      <c r="ASJ2176" s="40"/>
      <c r="ASK2176" s="40"/>
      <c r="ASL2176" s="40"/>
      <c r="ASM2176" s="40"/>
      <c r="ASN2176" s="40"/>
      <c r="ASO2176" s="40"/>
      <c r="ASP2176" s="40"/>
      <c r="ASQ2176" s="40"/>
      <c r="ASR2176" s="40"/>
      <c r="ASS2176" s="40"/>
      <c r="AST2176" s="40"/>
      <c r="ASU2176" s="40"/>
      <c r="ASV2176" s="40"/>
      <c r="ASW2176" s="40"/>
      <c r="ASX2176" s="40"/>
      <c r="ASY2176" s="40"/>
      <c r="ASZ2176" s="40"/>
      <c r="ATA2176" s="40"/>
      <c r="ATB2176" s="40"/>
      <c r="ATC2176" s="40"/>
      <c r="ATD2176" s="40"/>
      <c r="ATE2176" s="40"/>
      <c r="ATF2176" s="40"/>
      <c r="ATG2176" s="40"/>
      <c r="ATH2176" s="40"/>
      <c r="ATI2176" s="40"/>
      <c r="ATJ2176" s="40"/>
      <c r="ATK2176" s="40"/>
      <c r="ATL2176" s="40"/>
      <c r="ATM2176" s="40"/>
      <c r="ATN2176" s="40"/>
      <c r="ATO2176" s="40"/>
      <c r="ATP2176" s="40"/>
      <c r="ATQ2176" s="40"/>
      <c r="ATR2176" s="40"/>
      <c r="ATS2176" s="40"/>
      <c r="ATT2176" s="40"/>
      <c r="ATU2176" s="40"/>
      <c r="ATV2176" s="40"/>
      <c r="ATW2176" s="40"/>
      <c r="ATX2176" s="40"/>
      <c r="ATY2176" s="40"/>
      <c r="ATZ2176" s="40"/>
      <c r="AUA2176" s="40"/>
      <c r="AUB2176" s="40"/>
      <c r="AUC2176" s="40"/>
      <c r="AUD2176" s="40"/>
      <c r="AUE2176" s="40"/>
      <c r="AUF2176" s="40"/>
      <c r="AUG2176" s="40"/>
      <c r="AUH2176" s="40"/>
      <c r="AUI2176" s="40"/>
      <c r="AUJ2176" s="40"/>
      <c r="AUK2176" s="40"/>
      <c r="AUL2176" s="40"/>
      <c r="AUM2176" s="40"/>
      <c r="AUN2176" s="40"/>
      <c r="AUO2176" s="40"/>
      <c r="AUP2176" s="40"/>
      <c r="AUQ2176" s="40"/>
      <c r="AUR2176" s="40"/>
      <c r="AUS2176" s="40"/>
      <c r="AUT2176" s="40"/>
      <c r="AUU2176" s="40"/>
      <c r="AUV2176" s="40"/>
      <c r="AUW2176" s="40"/>
      <c r="AUX2176" s="40"/>
      <c r="AUY2176" s="40"/>
      <c r="AUZ2176" s="40"/>
      <c r="AVA2176" s="40"/>
      <c r="AVB2176" s="40"/>
      <c r="AVC2176" s="40"/>
      <c r="AVD2176" s="40"/>
      <c r="AVE2176" s="40"/>
      <c r="AVF2176" s="40"/>
      <c r="AVG2176" s="40"/>
      <c r="AVH2176" s="40"/>
      <c r="AVI2176" s="40"/>
      <c r="AVJ2176" s="40"/>
      <c r="AVK2176" s="40"/>
      <c r="AVL2176" s="40"/>
      <c r="AVM2176" s="40"/>
      <c r="AVN2176" s="40"/>
      <c r="AVO2176" s="40"/>
      <c r="AVP2176" s="40"/>
      <c r="AVQ2176" s="40"/>
      <c r="AVR2176" s="40"/>
      <c r="AVS2176" s="40"/>
      <c r="AVT2176" s="40"/>
      <c r="AVU2176" s="40"/>
      <c r="AVV2176" s="40"/>
      <c r="AVW2176" s="40"/>
      <c r="AVX2176" s="40"/>
      <c r="AVY2176" s="40"/>
      <c r="AVZ2176" s="40"/>
      <c r="AWA2176" s="40"/>
      <c r="AWB2176" s="40"/>
      <c r="AWC2176" s="40"/>
      <c r="AWD2176" s="40"/>
      <c r="AWE2176" s="40"/>
      <c r="AWF2176" s="40"/>
      <c r="AWG2176" s="40"/>
      <c r="AWH2176" s="40"/>
      <c r="AWI2176" s="40"/>
      <c r="AWJ2176" s="40"/>
      <c r="AWK2176" s="40"/>
      <c r="AWL2176" s="40"/>
      <c r="AWM2176" s="40"/>
      <c r="AWN2176" s="40"/>
      <c r="AWO2176" s="40"/>
      <c r="AWP2176" s="40"/>
      <c r="AWQ2176" s="40"/>
      <c r="AWR2176" s="40"/>
      <c r="AWS2176" s="40"/>
      <c r="AWT2176" s="40"/>
      <c r="AWU2176" s="40"/>
      <c r="AWV2176" s="40"/>
      <c r="AWW2176" s="40"/>
      <c r="AWX2176" s="40"/>
      <c r="AWY2176" s="40"/>
      <c r="AWZ2176" s="40"/>
      <c r="AXA2176" s="40"/>
      <c r="AXB2176" s="40"/>
      <c r="AXC2176" s="40"/>
      <c r="AXD2176" s="40"/>
      <c r="AXE2176" s="40"/>
      <c r="AXF2176" s="40"/>
      <c r="AXG2176" s="40"/>
      <c r="AXH2176" s="40"/>
      <c r="AXI2176" s="40"/>
      <c r="AXJ2176" s="40"/>
      <c r="AXK2176" s="40"/>
      <c r="AXL2176" s="40"/>
      <c r="AXM2176" s="40"/>
      <c r="AXN2176" s="40"/>
      <c r="AXO2176" s="40"/>
      <c r="AXP2176" s="40"/>
      <c r="AXQ2176" s="40"/>
      <c r="AXR2176" s="40"/>
      <c r="AXS2176" s="40"/>
      <c r="AXT2176" s="40"/>
      <c r="AXU2176" s="40"/>
      <c r="AXV2176" s="40"/>
      <c r="AXW2176" s="40"/>
      <c r="AXX2176" s="40"/>
      <c r="AXY2176" s="40"/>
      <c r="AXZ2176" s="40"/>
      <c r="AYA2176" s="40"/>
      <c r="AYB2176" s="40"/>
      <c r="AYC2176" s="40"/>
      <c r="AYD2176" s="40"/>
      <c r="AYE2176" s="40"/>
      <c r="AYF2176" s="40"/>
      <c r="AYG2176" s="40"/>
      <c r="AYH2176" s="40"/>
      <c r="AYI2176" s="40"/>
      <c r="AYJ2176" s="40"/>
      <c r="AYK2176" s="40"/>
      <c r="AYL2176" s="40"/>
      <c r="AYM2176" s="40"/>
      <c r="AYN2176" s="40"/>
      <c r="AYO2176" s="40"/>
      <c r="AYP2176" s="40"/>
      <c r="AYQ2176" s="40"/>
      <c r="AYR2176" s="40"/>
      <c r="AYS2176" s="40"/>
      <c r="AYT2176" s="40"/>
      <c r="AYU2176" s="40"/>
      <c r="AYV2176" s="40"/>
      <c r="AYW2176" s="40"/>
      <c r="AYX2176" s="40"/>
      <c r="AYY2176" s="40"/>
      <c r="AYZ2176" s="40"/>
      <c r="AZA2176" s="40"/>
      <c r="AZB2176" s="40"/>
      <c r="AZC2176" s="40"/>
      <c r="AZD2176" s="40"/>
      <c r="AZE2176" s="40"/>
      <c r="AZF2176" s="40"/>
      <c r="AZG2176" s="40"/>
      <c r="AZH2176" s="40"/>
      <c r="AZI2176" s="40"/>
      <c r="AZJ2176" s="40"/>
      <c r="AZK2176" s="40"/>
      <c r="AZL2176" s="40"/>
      <c r="AZM2176" s="40"/>
      <c r="AZN2176" s="40"/>
      <c r="AZO2176" s="40"/>
      <c r="AZP2176" s="40"/>
      <c r="AZQ2176" s="40"/>
      <c r="AZR2176" s="40"/>
      <c r="AZS2176" s="40"/>
      <c r="AZT2176" s="40"/>
      <c r="AZU2176" s="40"/>
      <c r="AZV2176" s="40"/>
      <c r="AZW2176" s="40"/>
      <c r="AZX2176" s="40"/>
      <c r="AZY2176" s="40"/>
      <c r="AZZ2176" s="40"/>
      <c r="BAA2176" s="40"/>
      <c r="BAB2176" s="40"/>
      <c r="BAC2176" s="40"/>
      <c r="BAD2176" s="40"/>
      <c r="BAE2176" s="40"/>
      <c r="BAF2176" s="40"/>
      <c r="BAG2176" s="40"/>
      <c r="BAH2176" s="40"/>
      <c r="BAI2176" s="40"/>
      <c r="BAJ2176" s="40"/>
      <c r="BAK2176" s="40"/>
      <c r="BAL2176" s="40"/>
      <c r="BAM2176" s="40"/>
      <c r="BAN2176" s="40"/>
      <c r="BAO2176" s="40"/>
      <c r="BAP2176" s="40"/>
      <c r="BAQ2176" s="40"/>
      <c r="BAR2176" s="40"/>
      <c r="BAS2176" s="40"/>
      <c r="BAT2176" s="40"/>
      <c r="BAU2176" s="40"/>
      <c r="BAV2176" s="40"/>
      <c r="BAW2176" s="40"/>
      <c r="BAX2176" s="40"/>
      <c r="BAY2176" s="40"/>
      <c r="BAZ2176" s="40"/>
      <c r="BBA2176" s="40"/>
      <c r="BBB2176" s="40"/>
      <c r="BBC2176" s="40"/>
      <c r="BBD2176" s="40"/>
      <c r="BBE2176" s="40"/>
      <c r="BBF2176" s="40"/>
      <c r="BBG2176" s="40"/>
      <c r="BBH2176" s="40"/>
      <c r="BBI2176" s="40"/>
      <c r="BBJ2176" s="40"/>
      <c r="BBK2176" s="40"/>
      <c r="BBL2176" s="40"/>
      <c r="BBM2176" s="40"/>
      <c r="BBN2176" s="40"/>
      <c r="BBO2176" s="40"/>
      <c r="BBP2176" s="40"/>
      <c r="BBQ2176" s="40"/>
      <c r="BBR2176" s="40"/>
      <c r="BBS2176" s="40"/>
      <c r="BBT2176" s="40"/>
      <c r="BBU2176" s="40"/>
      <c r="BBV2176" s="40"/>
      <c r="BBW2176" s="40"/>
      <c r="BBX2176" s="40"/>
      <c r="BBY2176" s="40"/>
      <c r="BBZ2176" s="40"/>
      <c r="BCA2176" s="40"/>
      <c r="BCB2176" s="40"/>
      <c r="BCC2176" s="40"/>
      <c r="BCD2176" s="40"/>
      <c r="BCE2176" s="40"/>
      <c r="BCF2176" s="40"/>
      <c r="BCG2176" s="40"/>
      <c r="BCH2176" s="40"/>
      <c r="BCI2176" s="40"/>
      <c r="BCJ2176" s="40"/>
      <c r="BCK2176" s="40"/>
      <c r="BCL2176" s="40"/>
      <c r="BCM2176" s="40"/>
      <c r="BCN2176" s="40"/>
      <c r="BCO2176" s="40"/>
      <c r="BCP2176" s="40"/>
      <c r="BCQ2176" s="40"/>
      <c r="BCR2176" s="40"/>
      <c r="BCS2176" s="40"/>
      <c r="BCT2176" s="40"/>
      <c r="BCU2176" s="40"/>
      <c r="BCV2176" s="40"/>
      <c r="BCW2176" s="40"/>
      <c r="BCX2176" s="40"/>
      <c r="BCY2176" s="40"/>
      <c r="BCZ2176" s="40"/>
      <c r="BDA2176" s="40"/>
      <c r="BDB2176" s="40"/>
      <c r="BDC2176" s="40"/>
      <c r="BDD2176" s="40"/>
      <c r="BDE2176" s="40"/>
      <c r="BDF2176" s="40"/>
      <c r="BDG2176" s="40"/>
      <c r="BDH2176" s="40"/>
      <c r="BDI2176" s="40"/>
      <c r="BDJ2176" s="40"/>
      <c r="BDK2176" s="40"/>
      <c r="BDL2176" s="40"/>
      <c r="BDM2176" s="40"/>
      <c r="BDN2176" s="40"/>
      <c r="BDO2176" s="40"/>
      <c r="BDP2176" s="40"/>
      <c r="BDQ2176" s="40"/>
      <c r="BDR2176" s="40"/>
      <c r="BDS2176" s="40"/>
      <c r="BDT2176" s="40"/>
      <c r="BDU2176" s="40"/>
      <c r="BDV2176" s="40"/>
      <c r="BDW2176" s="40"/>
      <c r="BDX2176" s="40"/>
      <c r="BDY2176" s="40"/>
      <c r="BDZ2176" s="40"/>
      <c r="BEA2176" s="40"/>
      <c r="BEB2176" s="40"/>
      <c r="BEC2176" s="40"/>
      <c r="BED2176" s="40"/>
      <c r="BEE2176" s="40"/>
      <c r="BEF2176" s="40"/>
      <c r="BEG2176" s="40"/>
      <c r="BEH2176" s="40"/>
      <c r="BEI2176" s="40"/>
      <c r="BEJ2176" s="40"/>
      <c r="BEK2176" s="40"/>
      <c r="BEL2176" s="40"/>
      <c r="BEM2176" s="40"/>
      <c r="BEN2176" s="40"/>
      <c r="BEO2176" s="40"/>
      <c r="BEP2176" s="40"/>
      <c r="BEQ2176" s="40"/>
      <c r="BER2176" s="40"/>
      <c r="BES2176" s="40"/>
      <c r="BET2176" s="40"/>
      <c r="BEU2176" s="40"/>
      <c r="BEV2176" s="40"/>
      <c r="BEW2176" s="40"/>
      <c r="BEX2176" s="40"/>
      <c r="BEY2176" s="40"/>
      <c r="BEZ2176" s="40"/>
      <c r="BFA2176" s="40"/>
      <c r="BFB2176" s="40"/>
      <c r="BFC2176" s="40"/>
      <c r="BFD2176" s="40"/>
      <c r="BFE2176" s="40"/>
      <c r="BFF2176" s="40"/>
      <c r="BFG2176" s="40"/>
      <c r="BFH2176" s="40"/>
      <c r="BFI2176" s="40"/>
      <c r="BFJ2176" s="40"/>
      <c r="BFK2176" s="40"/>
      <c r="BFL2176" s="40"/>
      <c r="BFM2176" s="40"/>
      <c r="BFN2176" s="40"/>
      <c r="BFO2176" s="40"/>
      <c r="BFP2176" s="40"/>
      <c r="BFQ2176" s="40"/>
      <c r="BFR2176" s="40"/>
      <c r="BFS2176" s="40"/>
      <c r="BFT2176" s="40"/>
      <c r="BFU2176" s="40"/>
      <c r="BFV2176" s="40"/>
      <c r="BFW2176" s="40"/>
      <c r="BFX2176" s="40"/>
      <c r="BFY2176" s="40"/>
      <c r="BFZ2176" s="40"/>
      <c r="BGA2176" s="40"/>
      <c r="BGB2176" s="40"/>
      <c r="BGC2176" s="40"/>
      <c r="BGD2176" s="40"/>
      <c r="BGE2176" s="40"/>
      <c r="BGF2176" s="40"/>
      <c r="BGG2176" s="40"/>
      <c r="BGH2176" s="40"/>
      <c r="BGI2176" s="40"/>
      <c r="BGJ2176" s="40"/>
      <c r="BGK2176" s="40"/>
      <c r="BGL2176" s="40"/>
      <c r="BGM2176" s="40"/>
      <c r="BGN2176" s="40"/>
      <c r="BGO2176" s="40"/>
      <c r="BGP2176" s="40"/>
      <c r="BGQ2176" s="40"/>
      <c r="BGR2176" s="40"/>
      <c r="BGS2176" s="40"/>
      <c r="BGT2176" s="40"/>
      <c r="BGU2176" s="40"/>
      <c r="BGV2176" s="40"/>
      <c r="BGW2176" s="40"/>
      <c r="BGX2176" s="40"/>
      <c r="BGY2176" s="40"/>
      <c r="BGZ2176" s="40"/>
      <c r="BHA2176" s="40"/>
      <c r="BHB2176" s="40"/>
      <c r="BHC2176" s="40"/>
      <c r="BHD2176" s="40"/>
      <c r="BHE2176" s="40"/>
      <c r="BHF2176" s="40"/>
      <c r="BHG2176" s="40"/>
      <c r="BHH2176" s="40"/>
      <c r="BHI2176" s="40"/>
      <c r="BHJ2176" s="40"/>
      <c r="BHK2176" s="40"/>
      <c r="BHL2176" s="40"/>
      <c r="BHM2176" s="40"/>
      <c r="BHN2176" s="40"/>
      <c r="BHO2176" s="40"/>
      <c r="BHP2176" s="40"/>
      <c r="BHQ2176" s="40"/>
      <c r="BHR2176" s="40"/>
      <c r="BHS2176" s="40"/>
      <c r="BHT2176" s="40"/>
      <c r="BHU2176" s="40"/>
      <c r="BHV2176" s="40"/>
      <c r="BHW2176" s="40"/>
      <c r="BHX2176" s="40"/>
      <c r="BHY2176" s="40"/>
      <c r="BHZ2176" s="40"/>
      <c r="BIA2176" s="40"/>
      <c r="BIB2176" s="40"/>
      <c r="BIC2176" s="40"/>
      <c r="BID2176" s="40"/>
      <c r="BIE2176" s="40"/>
      <c r="BIF2176" s="40"/>
      <c r="BIG2176" s="40"/>
      <c r="BIH2176" s="40"/>
      <c r="BII2176" s="40"/>
      <c r="BIJ2176" s="40"/>
      <c r="BIK2176" s="40"/>
      <c r="BIL2176" s="40"/>
      <c r="BIM2176" s="40"/>
      <c r="BIN2176" s="40"/>
      <c r="BIO2176" s="40"/>
      <c r="BIP2176" s="40"/>
      <c r="BIQ2176" s="40"/>
      <c r="BIR2176" s="40"/>
      <c r="BIS2176" s="40"/>
      <c r="BIT2176" s="40"/>
      <c r="BIU2176" s="40"/>
      <c r="BIV2176" s="40"/>
      <c r="BIW2176" s="40"/>
      <c r="BIX2176" s="40"/>
      <c r="BIY2176" s="40"/>
      <c r="BIZ2176" s="40"/>
      <c r="BJA2176" s="40"/>
      <c r="BJB2176" s="40"/>
      <c r="BJC2176" s="40"/>
      <c r="BJD2176" s="40"/>
      <c r="BJE2176" s="40"/>
      <c r="BJF2176" s="40"/>
      <c r="BJG2176" s="40"/>
      <c r="BJH2176" s="40"/>
      <c r="BJI2176" s="40"/>
      <c r="BJJ2176" s="40"/>
      <c r="BJK2176" s="40"/>
      <c r="BJL2176" s="40"/>
      <c r="BJM2176" s="40"/>
      <c r="BJN2176" s="40"/>
      <c r="BJO2176" s="40"/>
      <c r="BJP2176" s="40"/>
      <c r="BJQ2176" s="40"/>
      <c r="BJR2176" s="40"/>
      <c r="BJS2176" s="40"/>
      <c r="BJT2176" s="40"/>
      <c r="BJU2176" s="40"/>
      <c r="BJV2176" s="40"/>
      <c r="BJW2176" s="40"/>
      <c r="BJX2176" s="40"/>
      <c r="BJY2176" s="40"/>
      <c r="BJZ2176" s="40"/>
      <c r="BKA2176" s="40"/>
      <c r="BKB2176" s="40"/>
      <c r="BKC2176" s="40"/>
      <c r="BKD2176" s="40"/>
      <c r="BKE2176" s="40"/>
      <c r="BKF2176" s="40"/>
      <c r="BKG2176" s="40"/>
      <c r="BKH2176" s="40"/>
      <c r="BKI2176" s="40"/>
      <c r="BKJ2176" s="40"/>
      <c r="BKK2176" s="40"/>
      <c r="BKL2176" s="40"/>
      <c r="BKM2176" s="40"/>
      <c r="BKN2176" s="40"/>
      <c r="BKO2176" s="40"/>
      <c r="BKP2176" s="40"/>
      <c r="BKQ2176" s="40"/>
      <c r="BKR2176" s="40"/>
      <c r="BKS2176" s="40"/>
      <c r="BKT2176" s="40"/>
      <c r="BKU2176" s="40"/>
      <c r="BKV2176" s="40"/>
      <c r="BKW2176" s="40"/>
      <c r="BKX2176" s="40"/>
      <c r="BKY2176" s="40"/>
      <c r="BKZ2176" s="40"/>
      <c r="BLA2176" s="40"/>
      <c r="BLB2176" s="40"/>
      <c r="BLC2176" s="40"/>
      <c r="BLD2176" s="40"/>
      <c r="BLE2176" s="40"/>
      <c r="BLF2176" s="40"/>
      <c r="BLG2176" s="40"/>
      <c r="BLH2176" s="40"/>
      <c r="BLI2176" s="40"/>
      <c r="BLJ2176" s="40"/>
      <c r="BLK2176" s="40"/>
      <c r="BLL2176" s="40"/>
      <c r="BLM2176" s="40"/>
      <c r="BLN2176" s="40"/>
      <c r="BLO2176" s="40"/>
      <c r="BLP2176" s="40"/>
      <c r="BLQ2176" s="40"/>
      <c r="BLR2176" s="40"/>
      <c r="BLS2176" s="40"/>
      <c r="BLT2176" s="40"/>
      <c r="BLU2176" s="40"/>
      <c r="BLV2176" s="40"/>
      <c r="BLW2176" s="40"/>
      <c r="BLX2176" s="40"/>
      <c r="BLY2176" s="40"/>
      <c r="BLZ2176" s="40"/>
      <c r="BMA2176" s="40"/>
      <c r="BMB2176" s="40"/>
      <c r="BMC2176" s="40"/>
      <c r="BMD2176" s="40"/>
      <c r="BME2176" s="40"/>
      <c r="BMF2176" s="40"/>
      <c r="BMG2176" s="40"/>
      <c r="BMH2176" s="40"/>
      <c r="BMI2176" s="40"/>
      <c r="BMJ2176" s="40"/>
      <c r="BMK2176" s="40"/>
      <c r="BML2176" s="40"/>
      <c r="BMM2176" s="40"/>
      <c r="BMN2176" s="40"/>
      <c r="BMO2176" s="40"/>
      <c r="BMP2176" s="40"/>
      <c r="BMQ2176" s="40"/>
      <c r="BMR2176" s="40"/>
      <c r="BMS2176" s="40"/>
      <c r="BMT2176" s="40"/>
      <c r="BMU2176" s="40"/>
      <c r="BMV2176" s="40"/>
      <c r="BMW2176" s="40"/>
      <c r="BMX2176" s="40"/>
      <c r="BMY2176" s="40"/>
      <c r="BMZ2176" s="40"/>
      <c r="BNA2176" s="40"/>
      <c r="BNB2176" s="40"/>
      <c r="BNC2176" s="40"/>
      <c r="BND2176" s="40"/>
      <c r="BNE2176" s="40"/>
      <c r="BNF2176" s="40"/>
      <c r="BNG2176" s="40"/>
      <c r="BNH2176" s="40"/>
      <c r="BNI2176" s="40"/>
      <c r="BNJ2176" s="40"/>
      <c r="BNK2176" s="40"/>
      <c r="BNL2176" s="40"/>
      <c r="BNM2176" s="40"/>
      <c r="BNN2176" s="40"/>
      <c r="BNO2176" s="40"/>
      <c r="BNP2176" s="40"/>
      <c r="BNQ2176" s="40"/>
      <c r="BNR2176" s="40"/>
      <c r="BNS2176" s="40"/>
      <c r="BNT2176" s="40"/>
      <c r="BNU2176" s="40"/>
      <c r="BNV2176" s="40"/>
      <c r="BNW2176" s="40"/>
      <c r="BNX2176" s="40"/>
      <c r="BNY2176" s="40"/>
      <c r="BNZ2176" s="40"/>
      <c r="BOA2176" s="40"/>
      <c r="BOB2176" s="40"/>
      <c r="BOC2176" s="40"/>
      <c r="BOD2176" s="40"/>
      <c r="BOE2176" s="40"/>
      <c r="BOF2176" s="40"/>
      <c r="BOG2176" s="40"/>
      <c r="BOH2176" s="40"/>
      <c r="BOI2176" s="40"/>
      <c r="BOJ2176" s="40"/>
      <c r="BOK2176" s="40"/>
      <c r="BOL2176" s="40"/>
      <c r="BOM2176" s="40"/>
      <c r="BON2176" s="40"/>
      <c r="BOO2176" s="40"/>
      <c r="BOP2176" s="40"/>
      <c r="BOQ2176" s="40"/>
      <c r="BOR2176" s="40"/>
      <c r="BOS2176" s="40"/>
      <c r="BOT2176" s="40"/>
      <c r="BOU2176" s="40"/>
      <c r="BOV2176" s="40"/>
      <c r="BOW2176" s="40"/>
      <c r="BOX2176" s="40"/>
      <c r="BOY2176" s="40"/>
      <c r="BOZ2176" s="40"/>
      <c r="BPA2176" s="40"/>
      <c r="BPB2176" s="40"/>
      <c r="BPC2176" s="40"/>
      <c r="BPD2176" s="40"/>
      <c r="BPE2176" s="40"/>
      <c r="BPF2176" s="40"/>
      <c r="BPG2176" s="40"/>
      <c r="BPH2176" s="40"/>
      <c r="BPI2176" s="40"/>
      <c r="BPJ2176" s="40"/>
      <c r="BPK2176" s="40"/>
      <c r="BPL2176" s="40"/>
      <c r="BPM2176" s="40"/>
      <c r="BPN2176" s="40"/>
      <c r="BPO2176" s="40"/>
      <c r="BPP2176" s="40"/>
      <c r="BPQ2176" s="40"/>
      <c r="BPR2176" s="40"/>
      <c r="BPS2176" s="40"/>
      <c r="BPT2176" s="40"/>
      <c r="BPU2176" s="40"/>
      <c r="BPV2176" s="40"/>
      <c r="BPW2176" s="40"/>
      <c r="BPX2176" s="40"/>
      <c r="BPY2176" s="40"/>
      <c r="BPZ2176" s="40"/>
      <c r="BQA2176" s="40"/>
      <c r="BQB2176" s="40"/>
      <c r="BQC2176" s="40"/>
      <c r="BQD2176" s="40"/>
      <c r="BQE2176" s="40"/>
      <c r="BQF2176" s="40"/>
      <c r="BQG2176" s="40"/>
      <c r="BQH2176" s="40"/>
      <c r="BQI2176" s="40"/>
      <c r="BQJ2176" s="40"/>
      <c r="BQK2176" s="40"/>
      <c r="BQL2176" s="40"/>
      <c r="BQM2176" s="40"/>
      <c r="BQN2176" s="40"/>
      <c r="BQO2176" s="40"/>
      <c r="BQP2176" s="40"/>
      <c r="BQQ2176" s="40"/>
      <c r="BQR2176" s="40"/>
      <c r="BQS2176" s="40"/>
      <c r="BQT2176" s="40"/>
      <c r="BQU2176" s="40"/>
      <c r="BQV2176" s="40"/>
      <c r="BQW2176" s="40"/>
      <c r="BQX2176" s="40"/>
      <c r="BQY2176" s="40"/>
      <c r="BQZ2176" s="40"/>
      <c r="BRA2176" s="40"/>
      <c r="BRB2176" s="40"/>
      <c r="BRC2176" s="40"/>
      <c r="BRD2176" s="40"/>
      <c r="BRE2176" s="40"/>
      <c r="BRF2176" s="40"/>
      <c r="BRG2176" s="40"/>
      <c r="BRH2176" s="40"/>
      <c r="BRI2176" s="40"/>
      <c r="BRJ2176" s="40"/>
      <c r="BRK2176" s="40"/>
      <c r="BRL2176" s="40"/>
      <c r="BRM2176" s="40"/>
      <c r="BRN2176" s="40"/>
      <c r="BRO2176" s="40"/>
      <c r="BRP2176" s="40"/>
      <c r="BRQ2176" s="40"/>
      <c r="BRR2176" s="40"/>
      <c r="BRS2176" s="40"/>
      <c r="BRT2176" s="40"/>
      <c r="BRU2176" s="40"/>
      <c r="BRV2176" s="40"/>
      <c r="BRW2176" s="40"/>
      <c r="BRX2176" s="40"/>
      <c r="BRY2176" s="40"/>
      <c r="BRZ2176" s="40"/>
      <c r="BSA2176" s="40"/>
      <c r="BSB2176" s="40"/>
      <c r="BSC2176" s="40"/>
      <c r="BSD2176" s="40"/>
      <c r="BSE2176" s="40"/>
      <c r="BSF2176" s="40"/>
      <c r="BSG2176" s="40"/>
      <c r="BSH2176" s="40"/>
      <c r="BSI2176" s="40"/>
      <c r="BSJ2176" s="40"/>
      <c r="BSK2176" s="40"/>
      <c r="BSL2176" s="40"/>
      <c r="BSM2176" s="40"/>
      <c r="BSN2176" s="40"/>
      <c r="BSO2176" s="40"/>
      <c r="BSP2176" s="40"/>
      <c r="BSQ2176" s="40"/>
      <c r="BSR2176" s="40"/>
      <c r="BSS2176" s="40"/>
      <c r="BST2176" s="40"/>
      <c r="BSU2176" s="40"/>
      <c r="BSV2176" s="40"/>
      <c r="BSW2176" s="40"/>
      <c r="BSX2176" s="40"/>
      <c r="BSY2176" s="40"/>
      <c r="BSZ2176" s="40"/>
      <c r="BTA2176" s="40"/>
      <c r="BTB2176" s="40"/>
      <c r="BTC2176" s="40"/>
      <c r="BTD2176" s="40"/>
      <c r="BTE2176" s="40"/>
      <c r="BTF2176" s="40"/>
      <c r="BTG2176" s="40"/>
      <c r="BTH2176" s="40"/>
      <c r="BTI2176" s="40"/>
      <c r="BTJ2176" s="40"/>
      <c r="BTK2176" s="40"/>
      <c r="BTL2176" s="40"/>
      <c r="BTM2176" s="40"/>
      <c r="BTN2176" s="40"/>
      <c r="BTO2176" s="40"/>
      <c r="BTP2176" s="40"/>
      <c r="BTQ2176" s="40"/>
      <c r="BTR2176" s="40"/>
      <c r="BTS2176" s="40"/>
      <c r="BTT2176" s="40"/>
      <c r="BTU2176" s="40"/>
      <c r="BTV2176" s="40"/>
      <c r="BTW2176" s="40"/>
      <c r="BTX2176" s="40"/>
      <c r="BTY2176" s="40"/>
      <c r="BTZ2176" s="40"/>
      <c r="BUA2176" s="40"/>
      <c r="BUB2176" s="40"/>
      <c r="BUC2176" s="40"/>
      <c r="BUD2176" s="40"/>
      <c r="BUE2176" s="40"/>
      <c r="BUF2176" s="40"/>
      <c r="BUG2176" s="40"/>
      <c r="BUH2176" s="40"/>
      <c r="BUI2176" s="40"/>
      <c r="BUJ2176" s="40"/>
      <c r="BUK2176" s="40"/>
      <c r="BUL2176" s="40"/>
      <c r="BUM2176" s="40"/>
      <c r="BUN2176" s="40"/>
      <c r="BUO2176" s="40"/>
      <c r="BUP2176" s="40"/>
      <c r="BUQ2176" s="40"/>
      <c r="BUR2176" s="40"/>
      <c r="BUS2176" s="40"/>
      <c r="BUT2176" s="40"/>
      <c r="BUU2176" s="40"/>
      <c r="BUV2176" s="40"/>
      <c r="BUW2176" s="40"/>
      <c r="BUX2176" s="40"/>
      <c r="BUY2176" s="40"/>
      <c r="BUZ2176" s="40"/>
      <c r="BVA2176" s="40"/>
      <c r="BVB2176" s="40"/>
      <c r="BVC2176" s="40"/>
      <c r="BVD2176" s="40"/>
      <c r="BVE2176" s="40"/>
      <c r="BVF2176" s="40"/>
      <c r="BVG2176" s="40"/>
      <c r="BVH2176" s="40"/>
      <c r="BVI2176" s="40"/>
      <c r="BVJ2176" s="40"/>
      <c r="BVK2176" s="40"/>
      <c r="BVL2176" s="40"/>
      <c r="BVM2176" s="40"/>
      <c r="BVN2176" s="40"/>
      <c r="BVO2176" s="40"/>
      <c r="BVP2176" s="40"/>
      <c r="BVQ2176" s="40"/>
      <c r="BVR2176" s="40"/>
      <c r="BVS2176" s="40"/>
      <c r="BVT2176" s="40"/>
      <c r="BVU2176" s="40"/>
      <c r="BVV2176" s="40"/>
      <c r="BVW2176" s="40"/>
      <c r="BVX2176" s="40"/>
      <c r="BVY2176" s="40"/>
      <c r="BVZ2176" s="40"/>
      <c r="BWA2176" s="40"/>
      <c r="BWB2176" s="40"/>
      <c r="BWC2176" s="40"/>
      <c r="BWD2176" s="40"/>
      <c r="BWE2176" s="40"/>
      <c r="BWF2176" s="40"/>
      <c r="BWG2176" s="40"/>
      <c r="BWH2176" s="40"/>
      <c r="BWI2176" s="40"/>
      <c r="BWJ2176" s="40"/>
      <c r="BWK2176" s="40"/>
      <c r="BWL2176" s="40"/>
      <c r="BWM2176" s="40"/>
      <c r="BWN2176" s="40"/>
      <c r="BWO2176" s="40"/>
      <c r="BWP2176" s="40"/>
      <c r="BWQ2176" s="40"/>
      <c r="BWR2176" s="40"/>
      <c r="BWS2176" s="40"/>
      <c r="BWT2176" s="40"/>
      <c r="BWU2176" s="40"/>
      <c r="BWV2176" s="40"/>
      <c r="BWW2176" s="40"/>
      <c r="BWX2176" s="40"/>
      <c r="BWY2176" s="40"/>
      <c r="BWZ2176" s="40"/>
      <c r="BXA2176" s="40"/>
      <c r="BXB2176" s="40"/>
      <c r="BXC2176" s="40"/>
      <c r="BXD2176" s="40"/>
      <c r="BXE2176" s="40"/>
      <c r="BXF2176" s="40"/>
      <c r="BXG2176" s="40"/>
      <c r="BXH2176" s="40"/>
      <c r="BXI2176" s="40"/>
      <c r="BXJ2176" s="40"/>
      <c r="BXK2176" s="40"/>
      <c r="BXL2176" s="40"/>
      <c r="BXM2176" s="40"/>
      <c r="BXN2176" s="40"/>
      <c r="BXO2176" s="40"/>
      <c r="BXP2176" s="40"/>
      <c r="BXQ2176" s="40"/>
      <c r="BXR2176" s="40"/>
      <c r="BXS2176" s="40"/>
      <c r="BXT2176" s="40"/>
      <c r="BXU2176" s="40"/>
      <c r="BXV2176" s="40"/>
      <c r="BXW2176" s="40"/>
      <c r="BXX2176" s="40"/>
      <c r="BXY2176" s="40"/>
      <c r="BXZ2176" s="40"/>
      <c r="BYA2176" s="40"/>
      <c r="BYB2176" s="40"/>
      <c r="BYC2176" s="40"/>
      <c r="BYD2176" s="40"/>
      <c r="BYE2176" s="40"/>
      <c r="BYF2176" s="40"/>
      <c r="BYG2176" s="40"/>
      <c r="BYH2176" s="40"/>
      <c r="BYI2176" s="40"/>
      <c r="BYJ2176" s="40"/>
      <c r="BYK2176" s="40"/>
      <c r="BYL2176" s="40"/>
      <c r="BYM2176" s="40"/>
      <c r="BYN2176" s="40"/>
      <c r="BYO2176" s="40"/>
      <c r="BYP2176" s="40"/>
      <c r="BYQ2176" s="40"/>
      <c r="BYR2176" s="40"/>
      <c r="BYS2176" s="40"/>
      <c r="BYT2176" s="40"/>
      <c r="BYU2176" s="40"/>
      <c r="BYV2176" s="40"/>
      <c r="BYW2176" s="40"/>
      <c r="BYX2176" s="40"/>
      <c r="BYY2176" s="40"/>
      <c r="BYZ2176" s="40"/>
      <c r="BZA2176" s="40"/>
      <c r="BZB2176" s="40"/>
      <c r="BZC2176" s="40"/>
      <c r="BZD2176" s="40"/>
      <c r="BZE2176" s="40"/>
      <c r="BZF2176" s="40"/>
      <c r="BZG2176" s="40"/>
      <c r="BZH2176" s="40"/>
      <c r="BZI2176" s="40"/>
      <c r="BZJ2176" s="40"/>
      <c r="BZK2176" s="40"/>
      <c r="BZL2176" s="40"/>
      <c r="BZM2176" s="40"/>
      <c r="BZN2176" s="40"/>
      <c r="BZO2176" s="40"/>
      <c r="BZP2176" s="40"/>
      <c r="BZQ2176" s="40"/>
      <c r="BZR2176" s="40"/>
      <c r="BZS2176" s="40"/>
      <c r="BZT2176" s="40"/>
      <c r="BZU2176" s="40"/>
      <c r="BZV2176" s="40"/>
      <c r="BZW2176" s="40"/>
      <c r="BZX2176" s="40"/>
      <c r="BZY2176" s="40"/>
      <c r="BZZ2176" s="40"/>
      <c r="CAA2176" s="40"/>
      <c r="CAB2176" s="40"/>
      <c r="CAC2176" s="40"/>
      <c r="CAD2176" s="40"/>
      <c r="CAE2176" s="40"/>
      <c r="CAF2176" s="40"/>
      <c r="CAG2176" s="40"/>
      <c r="CAH2176" s="40"/>
      <c r="CAI2176" s="40"/>
      <c r="CAJ2176" s="40"/>
      <c r="CAK2176" s="40"/>
      <c r="CAL2176" s="40"/>
      <c r="CAM2176" s="40"/>
      <c r="CAN2176" s="40"/>
      <c r="CAO2176" s="40"/>
      <c r="CAP2176" s="40"/>
      <c r="CAQ2176" s="40"/>
      <c r="CAR2176" s="40"/>
      <c r="CAS2176" s="40"/>
      <c r="CAT2176" s="40"/>
      <c r="CAU2176" s="40"/>
      <c r="CAV2176" s="40"/>
      <c r="CAW2176" s="40"/>
      <c r="CAX2176" s="40"/>
      <c r="CAY2176" s="40"/>
      <c r="CAZ2176" s="40"/>
      <c r="CBA2176" s="40"/>
      <c r="CBB2176" s="40"/>
      <c r="CBC2176" s="40"/>
      <c r="CBD2176" s="40"/>
      <c r="CBE2176" s="40"/>
      <c r="CBF2176" s="40"/>
      <c r="CBG2176" s="40"/>
      <c r="CBH2176" s="40"/>
      <c r="CBI2176" s="40"/>
      <c r="CBJ2176" s="40"/>
      <c r="CBK2176" s="40"/>
      <c r="CBL2176" s="40"/>
      <c r="CBM2176" s="40"/>
      <c r="CBN2176" s="40"/>
      <c r="CBO2176" s="40"/>
      <c r="CBP2176" s="40"/>
      <c r="CBQ2176" s="40"/>
      <c r="CBR2176" s="40"/>
      <c r="CBS2176" s="40"/>
      <c r="CBT2176" s="40"/>
      <c r="CBU2176" s="40"/>
      <c r="CBV2176" s="40"/>
      <c r="CBW2176" s="40"/>
      <c r="CBX2176" s="40"/>
      <c r="CBY2176" s="40"/>
      <c r="CBZ2176" s="40"/>
      <c r="CCA2176" s="40"/>
      <c r="CCB2176" s="40"/>
      <c r="CCC2176" s="40"/>
      <c r="CCD2176" s="40"/>
      <c r="CCE2176" s="40"/>
      <c r="CCF2176" s="40"/>
      <c r="CCG2176" s="40"/>
      <c r="CCH2176" s="40"/>
      <c r="CCI2176" s="40"/>
      <c r="CCJ2176" s="40"/>
      <c r="CCK2176" s="40"/>
      <c r="CCL2176" s="40"/>
      <c r="CCM2176" s="40"/>
      <c r="CCN2176" s="40"/>
      <c r="CCO2176" s="40"/>
      <c r="CCP2176" s="40"/>
      <c r="CCQ2176" s="40"/>
      <c r="CCR2176" s="40"/>
      <c r="CCS2176" s="40"/>
      <c r="CCT2176" s="40"/>
      <c r="CCU2176" s="40"/>
      <c r="CCV2176" s="40"/>
      <c r="CCW2176" s="40"/>
      <c r="CCX2176" s="40"/>
      <c r="CCY2176" s="40"/>
      <c r="CCZ2176" s="40"/>
      <c r="CDA2176" s="40"/>
      <c r="CDB2176" s="40"/>
      <c r="CDC2176" s="40"/>
      <c r="CDD2176" s="40"/>
      <c r="CDE2176" s="40"/>
      <c r="CDF2176" s="40"/>
      <c r="CDG2176" s="40"/>
      <c r="CDH2176" s="40"/>
      <c r="CDI2176" s="40"/>
      <c r="CDJ2176" s="40"/>
      <c r="CDK2176" s="40"/>
      <c r="CDL2176" s="40"/>
      <c r="CDM2176" s="40"/>
      <c r="CDN2176" s="40"/>
      <c r="CDO2176" s="40"/>
      <c r="CDP2176" s="40"/>
      <c r="CDQ2176" s="40"/>
      <c r="CDR2176" s="40"/>
      <c r="CDS2176" s="40"/>
      <c r="CDT2176" s="40"/>
      <c r="CDU2176" s="40"/>
      <c r="CDV2176" s="40"/>
      <c r="CDW2176" s="40"/>
      <c r="CDX2176" s="40"/>
      <c r="CDY2176" s="40"/>
      <c r="CDZ2176" s="40"/>
      <c r="CEA2176" s="40"/>
      <c r="CEB2176" s="40"/>
      <c r="CEC2176" s="40"/>
      <c r="CED2176" s="40"/>
      <c r="CEE2176" s="40"/>
      <c r="CEF2176" s="40"/>
      <c r="CEG2176" s="40"/>
      <c r="CEH2176" s="40"/>
      <c r="CEI2176" s="40"/>
      <c r="CEJ2176" s="40"/>
      <c r="CEK2176" s="40"/>
      <c r="CEL2176" s="40"/>
      <c r="CEM2176" s="40"/>
      <c r="CEN2176" s="40"/>
      <c r="CEO2176" s="40"/>
      <c r="CEP2176" s="40"/>
      <c r="CEQ2176" s="40"/>
      <c r="CER2176" s="40"/>
      <c r="CES2176" s="40"/>
      <c r="CET2176" s="40"/>
      <c r="CEU2176" s="40"/>
      <c r="CEV2176" s="40"/>
      <c r="CEW2176" s="40"/>
      <c r="CEX2176" s="40"/>
      <c r="CEY2176" s="40"/>
      <c r="CEZ2176" s="40"/>
      <c r="CFA2176" s="40"/>
      <c r="CFB2176" s="40"/>
      <c r="CFC2176" s="40"/>
      <c r="CFD2176" s="40"/>
      <c r="CFE2176" s="40"/>
      <c r="CFF2176" s="40"/>
      <c r="CFG2176" s="40"/>
      <c r="CFH2176" s="40"/>
      <c r="CFI2176" s="40"/>
      <c r="CFJ2176" s="40"/>
      <c r="CFK2176" s="40"/>
      <c r="CFL2176" s="40"/>
      <c r="CFM2176" s="40"/>
      <c r="CFN2176" s="40"/>
      <c r="CFO2176" s="40"/>
      <c r="CFP2176" s="40"/>
      <c r="CFQ2176" s="40"/>
      <c r="CFR2176" s="40"/>
      <c r="CFS2176" s="40"/>
      <c r="CFT2176" s="40"/>
      <c r="CFU2176" s="40"/>
      <c r="CFV2176" s="40"/>
      <c r="CFW2176" s="40"/>
      <c r="CFX2176" s="40"/>
      <c r="CFY2176" s="40"/>
      <c r="CFZ2176" s="40"/>
      <c r="CGA2176" s="40"/>
      <c r="CGB2176" s="40"/>
      <c r="CGC2176" s="40"/>
      <c r="CGD2176" s="40"/>
      <c r="CGE2176" s="40"/>
      <c r="CGF2176" s="40"/>
      <c r="CGG2176" s="40"/>
      <c r="CGH2176" s="40"/>
      <c r="CGI2176" s="40"/>
      <c r="CGJ2176" s="40"/>
      <c r="CGK2176" s="40"/>
      <c r="CGL2176" s="40"/>
      <c r="CGM2176" s="40"/>
      <c r="CGN2176" s="40"/>
      <c r="CGO2176" s="40"/>
      <c r="CGP2176" s="40"/>
      <c r="CGQ2176" s="37" t="s">
        <v>70</v>
      </c>
    </row>
    <row r="2177" spans="1:70 2227:2227" x14ac:dyDescent="0.25">
      <c r="A2177" s="9" t="s">
        <v>70</v>
      </c>
      <c r="B2177" s="10">
        <v>999054000034008</v>
      </c>
      <c r="C2177" s="11" t="s">
        <v>97</v>
      </c>
      <c r="D2177" s="9" t="s">
        <v>87</v>
      </c>
      <c r="E2177" s="9" t="s">
        <v>130</v>
      </c>
      <c r="F2177" s="9" t="s">
        <v>71</v>
      </c>
      <c r="G2177" s="9" t="s">
        <v>119</v>
      </c>
      <c r="H2177" s="9" t="s">
        <v>73</v>
      </c>
      <c r="I2177" s="9">
        <v>1</v>
      </c>
      <c r="J2177" s="9">
        <v>164.5</v>
      </c>
      <c r="K2177" s="9">
        <v>312</v>
      </c>
      <c r="L2177" s="9">
        <v>147.5</v>
      </c>
      <c r="M2177" s="10">
        <v>164</v>
      </c>
      <c r="N2177" s="9">
        <v>0.9</v>
      </c>
      <c r="O2177" s="9">
        <v>5.93</v>
      </c>
      <c r="P2177" s="13"/>
      <c r="Q2177" s="13"/>
      <c r="R2177" s="13"/>
      <c r="S2177" s="13"/>
      <c r="T2177" s="13"/>
      <c r="U2177" s="13"/>
      <c r="V2177" s="13">
        <v>164.5</v>
      </c>
      <c r="W2177" s="13">
        <v>287.5</v>
      </c>
      <c r="X2177" s="13">
        <v>143</v>
      </c>
      <c r="Y2177" s="13">
        <v>123</v>
      </c>
      <c r="Z2177" s="13">
        <v>0.86</v>
      </c>
      <c r="AA2177" s="13">
        <v>6.04</v>
      </c>
      <c r="AB2177" s="13">
        <v>287.5</v>
      </c>
      <c r="AC2177" s="13">
        <v>312</v>
      </c>
      <c r="AD2177" s="9">
        <v>21</v>
      </c>
      <c r="AE2177" s="13">
        <v>24.5</v>
      </c>
      <c r="AF2177" s="13">
        <v>1.17</v>
      </c>
      <c r="AG2177" s="13">
        <v>5.4</v>
      </c>
      <c r="AH2177" s="9">
        <v>9.73</v>
      </c>
      <c r="AI2177" s="9">
        <v>1435.46</v>
      </c>
      <c r="AJ2177" s="9">
        <v>875.17</v>
      </c>
      <c r="AK2177" s="9">
        <v>330.5</v>
      </c>
      <c r="AL2177" s="9">
        <v>31214.799999999999</v>
      </c>
      <c r="AM2177" s="9">
        <v>255.41</v>
      </c>
      <c r="AN2177" s="9">
        <f>Tabla1[[#This Row],[Costo Compra]]+Tabla1[[#This Row],[Otros Compra]]</f>
        <v>31470.21</v>
      </c>
      <c r="AO2177" s="9" t="s">
        <v>284</v>
      </c>
      <c r="AP2177" s="9" t="s">
        <v>131</v>
      </c>
      <c r="AQ2177" s="9" t="s">
        <v>129</v>
      </c>
      <c r="AR2177" s="9" t="s">
        <v>95</v>
      </c>
      <c r="AS2177" s="9">
        <v>8097.2</v>
      </c>
      <c r="AT2177" s="9">
        <v>0</v>
      </c>
      <c r="AU2177" s="9" t="s">
        <v>77</v>
      </c>
      <c r="AV2177" s="9">
        <v>2020</v>
      </c>
      <c r="AW2177" s="12">
        <v>44032</v>
      </c>
      <c r="AX2177" s="12">
        <v>44053</v>
      </c>
      <c r="AY2177" s="9">
        <v>0</v>
      </c>
      <c r="AZ2177" s="9">
        <v>0</v>
      </c>
      <c r="BA2177" s="9">
        <v>-39567.410000000003</v>
      </c>
      <c r="BB2177" s="9">
        <v>-268.25</v>
      </c>
      <c r="BC2177" s="9">
        <v>3302</v>
      </c>
      <c r="BD2177" s="9"/>
      <c r="BE2177" s="9" t="s">
        <v>78</v>
      </c>
      <c r="BF2177" s="9" t="s">
        <v>78</v>
      </c>
      <c r="BG2177" s="9"/>
      <c r="BH2177" s="9" t="s">
        <v>99</v>
      </c>
      <c r="BI2177" s="9"/>
      <c r="BJ2177" s="9">
        <v>0</v>
      </c>
      <c r="BK2177" s="9">
        <v>0</v>
      </c>
      <c r="BL2177" s="9">
        <v>0</v>
      </c>
      <c r="BM2177" s="9">
        <v>0</v>
      </c>
      <c r="BN2177" s="9">
        <v>0</v>
      </c>
      <c r="BO2177" s="9">
        <v>0</v>
      </c>
      <c r="BP2177" s="13"/>
      <c r="BQ2177" s="9" t="s">
        <v>80</v>
      </c>
      <c r="BR2177" s="9" t="s">
        <v>81</v>
      </c>
      <c r="CGQ2177" s="9"/>
    </row>
    <row r="2178" spans="1:70 2227:2227" x14ac:dyDescent="0.25">
      <c r="A2178" s="9" t="s">
        <v>70</v>
      </c>
      <c r="B2178" s="10">
        <v>999054000034069</v>
      </c>
      <c r="C2178" s="11" t="s">
        <v>82</v>
      </c>
      <c r="D2178" s="9" t="s">
        <v>87</v>
      </c>
      <c r="E2178" s="9" t="s">
        <v>195</v>
      </c>
      <c r="F2178" s="9" t="s">
        <v>71</v>
      </c>
      <c r="G2178" s="9" t="s">
        <v>70</v>
      </c>
      <c r="H2178" s="9" t="s">
        <v>73</v>
      </c>
      <c r="I2178" s="9">
        <v>1</v>
      </c>
      <c r="J2178" s="9">
        <v>277</v>
      </c>
      <c r="K2178" s="9">
        <v>485</v>
      </c>
      <c r="L2178" s="9">
        <v>208</v>
      </c>
      <c r="M2178" s="10">
        <v>89</v>
      </c>
      <c r="N2178" s="9">
        <v>2.34</v>
      </c>
      <c r="O2178" s="9">
        <v>2.2599999999999998</v>
      </c>
      <c r="P2178" s="9">
        <v>277</v>
      </c>
      <c r="Q2178" s="9">
        <v>433</v>
      </c>
      <c r="R2178" s="9">
        <v>68</v>
      </c>
      <c r="S2178" s="9">
        <v>156</v>
      </c>
      <c r="T2178" s="9">
        <v>2.29</v>
      </c>
      <c r="U2178" s="9">
        <v>2.2000000000000002</v>
      </c>
      <c r="V2178" s="13"/>
      <c r="W2178" s="13"/>
      <c r="X2178" s="13"/>
      <c r="Y2178" s="13"/>
      <c r="Z2178" s="13"/>
      <c r="AA2178" s="13"/>
      <c r="AB2178" s="9">
        <v>433</v>
      </c>
      <c r="AC2178" s="9">
        <v>485</v>
      </c>
      <c r="AD2178" s="9">
        <v>21</v>
      </c>
      <c r="AE2178" s="9">
        <v>52</v>
      </c>
      <c r="AF2178" s="9">
        <v>2.48</v>
      </c>
      <c r="AG2178" s="9">
        <v>2.4300000000000002</v>
      </c>
      <c r="AH2178" s="9">
        <v>3.57</v>
      </c>
      <c r="AI2178" s="9">
        <v>743.05</v>
      </c>
      <c r="AJ2178" s="9">
        <v>469.57</v>
      </c>
      <c r="AK2178" s="9">
        <v>84.68</v>
      </c>
      <c r="AL2178" s="9">
        <v>41709.94</v>
      </c>
      <c r="AM2178" s="9">
        <v>872.14</v>
      </c>
      <c r="AN2178" s="9">
        <f>Tabla1[[#This Row],[Costo Compra]]+Tabla1[[#This Row],[Otros Compra]]</f>
        <v>42582.080000000002</v>
      </c>
      <c r="AO2178" s="9" t="s">
        <v>240</v>
      </c>
      <c r="AP2178" s="9" t="s">
        <v>196</v>
      </c>
      <c r="AQ2178" s="9" t="s">
        <v>197</v>
      </c>
      <c r="AR2178" s="9" t="s">
        <v>148</v>
      </c>
      <c r="AS2178" s="9">
        <v>4403.2299999999996</v>
      </c>
      <c r="AT2178" s="9">
        <v>0</v>
      </c>
      <c r="AU2178" s="9" t="s">
        <v>77</v>
      </c>
      <c r="AV2178" s="9">
        <v>2020</v>
      </c>
      <c r="AW2178" s="12">
        <v>44032</v>
      </c>
      <c r="AX2178" s="12">
        <v>44053</v>
      </c>
      <c r="AY2178" s="9">
        <v>0</v>
      </c>
      <c r="AZ2178" s="9">
        <v>0</v>
      </c>
      <c r="BA2178" s="9">
        <v>-46985.31</v>
      </c>
      <c r="BB2178" s="9">
        <v>-225.89</v>
      </c>
      <c r="BC2178" s="9">
        <v>3300</v>
      </c>
      <c r="BD2178" s="9"/>
      <c r="BE2178" s="9" t="s">
        <v>78</v>
      </c>
      <c r="BF2178" s="9" t="s">
        <v>78</v>
      </c>
      <c r="BG2178" s="9"/>
      <c r="BH2178" s="9" t="s">
        <v>79</v>
      </c>
      <c r="BI2178" s="9"/>
      <c r="BJ2178" s="9">
        <v>0</v>
      </c>
      <c r="BK2178" s="9">
        <v>0</v>
      </c>
      <c r="BL2178" s="9">
        <v>0</v>
      </c>
      <c r="BM2178" s="9">
        <v>0</v>
      </c>
      <c r="BN2178" s="9">
        <v>0</v>
      </c>
      <c r="BO2178" s="9">
        <v>0</v>
      </c>
      <c r="BP2178" s="13"/>
      <c r="BQ2178" s="9" t="s">
        <v>80</v>
      </c>
      <c r="BR2178" s="9" t="s">
        <v>81</v>
      </c>
      <c r="CGQ2178" s="9"/>
    </row>
    <row r="2179" spans="1:70 2227:2227" x14ac:dyDescent="0.25">
      <c r="A2179" s="9" t="s">
        <v>70</v>
      </c>
      <c r="B2179" s="10">
        <v>999054000034081</v>
      </c>
      <c r="C2179" s="11" t="s">
        <v>97</v>
      </c>
      <c r="D2179" s="9" t="s">
        <v>91</v>
      </c>
      <c r="E2179" s="9" t="s">
        <v>149</v>
      </c>
      <c r="F2179" s="9" t="s">
        <v>71</v>
      </c>
      <c r="G2179" s="9" t="s">
        <v>70</v>
      </c>
      <c r="H2179" s="9" t="s">
        <v>73</v>
      </c>
      <c r="I2179" s="9">
        <v>1</v>
      </c>
      <c r="J2179" s="9">
        <v>177</v>
      </c>
      <c r="K2179" s="9">
        <v>357</v>
      </c>
      <c r="L2179" s="9">
        <v>180</v>
      </c>
      <c r="M2179" s="10">
        <v>141</v>
      </c>
      <c r="N2179" s="9">
        <v>1.28</v>
      </c>
      <c r="O2179" s="9">
        <v>4.28</v>
      </c>
      <c r="P2179" s="13"/>
      <c r="Q2179" s="13"/>
      <c r="R2179" s="13"/>
      <c r="S2179" s="13"/>
      <c r="T2179" s="13"/>
      <c r="U2179" s="13"/>
      <c r="V2179" s="13">
        <v>177</v>
      </c>
      <c r="W2179" s="13">
        <v>289.7</v>
      </c>
      <c r="X2179" s="13">
        <v>120</v>
      </c>
      <c r="Y2179" s="13">
        <v>112.7</v>
      </c>
      <c r="Z2179" s="13">
        <v>0.94</v>
      </c>
      <c r="AA2179" s="13">
        <v>5.64</v>
      </c>
      <c r="AB2179" s="13">
        <v>289.7</v>
      </c>
      <c r="AC2179" s="13">
        <v>357</v>
      </c>
      <c r="AD2179" s="9">
        <v>21</v>
      </c>
      <c r="AE2179" s="13">
        <v>67.3</v>
      </c>
      <c r="AF2179" s="13">
        <v>3.2</v>
      </c>
      <c r="AG2179" s="13">
        <v>2.0099999999999998</v>
      </c>
      <c r="AH2179" s="9">
        <v>6.92</v>
      </c>
      <c r="AI2179" s="9">
        <v>1246.19</v>
      </c>
      <c r="AJ2179" s="9">
        <v>771.1</v>
      </c>
      <c r="AK2179" s="9">
        <v>105.44</v>
      </c>
      <c r="AL2179" s="9">
        <v>28271.82</v>
      </c>
      <c r="AM2179" s="9">
        <v>573.16999999999996</v>
      </c>
      <c r="AN2179" s="9">
        <f>Tabla1[[#This Row],[Costo Compra]]+Tabla1[[#This Row],[Otros Compra]]</f>
        <v>28844.989999999998</v>
      </c>
      <c r="AO2179" s="9" t="s">
        <v>286</v>
      </c>
      <c r="AP2179" s="9" t="s">
        <v>150</v>
      </c>
      <c r="AQ2179" s="9" t="s">
        <v>151</v>
      </c>
      <c r="AR2179" s="9" t="s">
        <v>95</v>
      </c>
      <c r="AS2179" s="9">
        <v>7086.99</v>
      </c>
      <c r="AT2179" s="9">
        <v>0</v>
      </c>
      <c r="AU2179" s="9" t="s">
        <v>77</v>
      </c>
      <c r="AV2179" s="9">
        <v>2020</v>
      </c>
      <c r="AW2179" s="12">
        <v>44032</v>
      </c>
      <c r="AX2179" s="12">
        <v>44053</v>
      </c>
      <c r="AY2179" s="9">
        <v>0</v>
      </c>
      <c r="AZ2179" s="9">
        <v>0</v>
      </c>
      <c r="BA2179" s="9">
        <v>-35931.980000000003</v>
      </c>
      <c r="BB2179" s="9">
        <v>-199.62</v>
      </c>
      <c r="BC2179" s="9">
        <v>3300</v>
      </c>
      <c r="BD2179" s="9"/>
      <c r="BE2179" s="9" t="s">
        <v>136</v>
      </c>
      <c r="BF2179" s="9" t="s">
        <v>136</v>
      </c>
      <c r="BG2179" s="9"/>
      <c r="BH2179" s="9" t="s">
        <v>99</v>
      </c>
      <c r="BI2179" s="9"/>
      <c r="BJ2179" s="9">
        <v>0</v>
      </c>
      <c r="BK2179" s="9">
        <v>0</v>
      </c>
      <c r="BL2179" s="9">
        <v>0</v>
      </c>
      <c r="BM2179" s="9">
        <v>0</v>
      </c>
      <c r="BN2179" s="9">
        <v>0</v>
      </c>
      <c r="BO2179" s="9">
        <v>0</v>
      </c>
      <c r="BP2179" s="13"/>
      <c r="BQ2179" s="9" t="s">
        <v>80</v>
      </c>
      <c r="BR2179" s="9" t="s">
        <v>81</v>
      </c>
      <c r="CGQ2179" s="9"/>
    </row>
    <row r="2180" spans="1:70 2227:2227" x14ac:dyDescent="0.25">
      <c r="A2180" s="9" t="s">
        <v>70</v>
      </c>
      <c r="B2180" s="10">
        <v>999054000034103</v>
      </c>
      <c r="C2180" s="11" t="s">
        <v>97</v>
      </c>
      <c r="D2180" s="9" t="s">
        <v>87</v>
      </c>
      <c r="E2180" s="9" t="s">
        <v>104</v>
      </c>
      <c r="F2180" s="9" t="s">
        <v>71</v>
      </c>
      <c r="G2180" s="9" t="s">
        <v>119</v>
      </c>
      <c r="H2180" s="9" t="s">
        <v>73</v>
      </c>
      <c r="I2180" s="9">
        <v>1</v>
      </c>
      <c r="J2180" s="9">
        <v>145</v>
      </c>
      <c r="K2180" s="9">
        <v>362</v>
      </c>
      <c r="L2180" s="9">
        <v>217</v>
      </c>
      <c r="M2180" s="10">
        <v>186</v>
      </c>
      <c r="N2180" s="9">
        <v>1.17</v>
      </c>
      <c r="O2180" s="9">
        <v>4.93</v>
      </c>
      <c r="P2180" s="9"/>
      <c r="Q2180" s="9"/>
      <c r="R2180" s="9"/>
      <c r="S2180" s="9"/>
      <c r="T2180" s="9"/>
      <c r="U2180" s="9"/>
      <c r="V2180" s="13">
        <v>145</v>
      </c>
      <c r="W2180" s="13">
        <v>234</v>
      </c>
      <c r="X2180" s="13">
        <v>88</v>
      </c>
      <c r="Y2180" s="13">
        <v>89</v>
      </c>
      <c r="Z2180" s="13">
        <v>1.01</v>
      </c>
      <c r="AA2180" s="13">
        <v>5.64</v>
      </c>
      <c r="AB2180" s="9">
        <v>234</v>
      </c>
      <c r="AC2180" s="9">
        <v>362</v>
      </c>
      <c r="AD2180" s="9">
        <v>98</v>
      </c>
      <c r="AE2180" s="9">
        <v>128</v>
      </c>
      <c r="AF2180" s="9">
        <v>1.31</v>
      </c>
      <c r="AG2180" s="9">
        <v>4.43</v>
      </c>
      <c r="AH2180" s="9">
        <v>7.18</v>
      </c>
      <c r="AI2180" s="9">
        <v>1557.57</v>
      </c>
      <c r="AJ2180" s="9">
        <v>1069.69</v>
      </c>
      <c r="AK2180" s="9">
        <v>73.28</v>
      </c>
      <c r="AL2180" s="9">
        <v>28260.18</v>
      </c>
      <c r="AM2180" s="9">
        <v>550.11</v>
      </c>
      <c r="AN2180" s="9">
        <f>Tabla1[[#This Row],[Costo Compra]]+Tabla1[[#This Row],[Otros Compra]]</f>
        <v>28810.29</v>
      </c>
      <c r="AO2180" s="9" t="s">
        <v>285</v>
      </c>
      <c r="AP2180" s="9" t="s">
        <v>105</v>
      </c>
      <c r="AQ2180" s="9" t="s">
        <v>90</v>
      </c>
      <c r="AR2180" s="9" t="s">
        <v>76</v>
      </c>
      <c r="AS2180" s="9">
        <v>9334.08</v>
      </c>
      <c r="AT2180" s="9">
        <v>0</v>
      </c>
      <c r="AU2180" s="9" t="s">
        <v>77</v>
      </c>
      <c r="AV2180" s="9">
        <v>2020</v>
      </c>
      <c r="AW2180" s="12">
        <v>43955</v>
      </c>
      <c r="AX2180" s="12">
        <v>44053</v>
      </c>
      <c r="AY2180" s="9">
        <v>0</v>
      </c>
      <c r="AZ2180" s="9">
        <v>0</v>
      </c>
      <c r="BA2180" s="9">
        <v>-38144.370000000003</v>
      </c>
      <c r="BB2180" s="9">
        <v>-175.78</v>
      </c>
      <c r="BC2180" s="9">
        <v>3302</v>
      </c>
      <c r="BD2180" s="9"/>
      <c r="BE2180" s="9" t="s">
        <v>78</v>
      </c>
      <c r="BF2180" s="9" t="s">
        <v>78</v>
      </c>
      <c r="BG2180" s="9"/>
      <c r="BH2180" s="9" t="s">
        <v>99</v>
      </c>
      <c r="BI2180" s="9"/>
      <c r="BJ2180" s="9">
        <v>0</v>
      </c>
      <c r="BK2180" s="9">
        <v>0</v>
      </c>
      <c r="BL2180" s="9">
        <v>0</v>
      </c>
      <c r="BM2180" s="9">
        <v>0</v>
      </c>
      <c r="BN2180" s="9">
        <v>0</v>
      </c>
      <c r="BO2180" s="9">
        <v>0</v>
      </c>
      <c r="BP2180" s="13"/>
      <c r="BQ2180" s="9" t="s">
        <v>80</v>
      </c>
      <c r="BR2180" s="9" t="s">
        <v>81</v>
      </c>
      <c r="CGQ2180" s="9"/>
    </row>
    <row r="2181" spans="1:70 2227:2227" x14ac:dyDescent="0.25">
      <c r="A2181" s="9" t="s">
        <v>70</v>
      </c>
      <c r="B2181" s="10">
        <v>999054000034146</v>
      </c>
      <c r="C2181" s="11" t="s">
        <v>82</v>
      </c>
      <c r="D2181" s="9"/>
      <c r="E2181" s="9" t="s">
        <v>164</v>
      </c>
      <c r="F2181" s="9" t="s">
        <v>71</v>
      </c>
      <c r="G2181" s="9" t="s">
        <v>70</v>
      </c>
      <c r="H2181" s="9" t="s">
        <v>73</v>
      </c>
      <c r="I2181" s="9">
        <v>1</v>
      </c>
      <c r="J2181" s="9">
        <v>212.19</v>
      </c>
      <c r="K2181" s="9">
        <v>353</v>
      </c>
      <c r="L2181" s="9">
        <v>140.81</v>
      </c>
      <c r="M2181" s="10">
        <v>128</v>
      </c>
      <c r="N2181" s="9">
        <v>1.1000000000000001</v>
      </c>
      <c r="O2181" s="9">
        <v>4.58</v>
      </c>
      <c r="P2181" s="9"/>
      <c r="Q2181" s="9"/>
      <c r="R2181" s="9"/>
      <c r="S2181" s="9"/>
      <c r="T2181" s="9"/>
      <c r="U2181" s="9"/>
      <c r="V2181" s="13">
        <v>212.19</v>
      </c>
      <c r="W2181" s="13">
        <v>244</v>
      </c>
      <c r="X2181" s="13">
        <v>29</v>
      </c>
      <c r="Y2181" s="13">
        <v>31.81</v>
      </c>
      <c r="Z2181" s="13">
        <v>1.1000000000000001</v>
      </c>
      <c r="AA2181" s="13">
        <v>3.77</v>
      </c>
      <c r="AB2181" s="9">
        <v>244</v>
      </c>
      <c r="AC2181" s="9">
        <v>353</v>
      </c>
      <c r="AD2181" s="9">
        <v>99</v>
      </c>
      <c r="AE2181" s="9">
        <v>109</v>
      </c>
      <c r="AF2181" s="9">
        <v>1.1000000000000001</v>
      </c>
      <c r="AG2181" s="9">
        <v>4.82</v>
      </c>
      <c r="AH2181" s="9">
        <v>6.87</v>
      </c>
      <c r="AI2181" s="9">
        <v>967.54</v>
      </c>
      <c r="AJ2181" s="9">
        <v>645.16999999999996</v>
      </c>
      <c r="AK2181" s="9">
        <v>52.57</v>
      </c>
      <c r="AL2181" s="9">
        <v>23421.17</v>
      </c>
      <c r="AM2181" s="9">
        <v>693.11</v>
      </c>
      <c r="AN2181" s="9">
        <f>Tabla1[[#This Row],[Costo Compra]]+Tabla1[[#This Row],[Otros Compra]]</f>
        <v>24114.28</v>
      </c>
      <c r="AO2181" s="9" t="s">
        <v>285</v>
      </c>
      <c r="AP2181" s="9" t="s">
        <v>118</v>
      </c>
      <c r="AQ2181" s="9" t="s">
        <v>108</v>
      </c>
      <c r="AR2181" s="9" t="s">
        <v>76</v>
      </c>
      <c r="AS2181" s="9">
        <v>5730.06</v>
      </c>
      <c r="AT2181" s="9">
        <v>0</v>
      </c>
      <c r="AU2181" s="9" t="s">
        <v>77</v>
      </c>
      <c r="AV2181" s="9">
        <v>2020</v>
      </c>
      <c r="AW2181" s="12">
        <v>43954</v>
      </c>
      <c r="AX2181" s="12">
        <v>44053</v>
      </c>
      <c r="AY2181" s="9">
        <v>0</v>
      </c>
      <c r="AZ2181" s="9">
        <v>0</v>
      </c>
      <c r="BA2181" s="9">
        <v>-29844.34</v>
      </c>
      <c r="BB2181" s="9">
        <v>-211.95</v>
      </c>
      <c r="BC2181" s="9">
        <v>3300</v>
      </c>
      <c r="BD2181" s="9"/>
      <c r="BE2181" s="9" t="s">
        <v>78</v>
      </c>
      <c r="BF2181" s="9" t="s">
        <v>78</v>
      </c>
      <c r="BG2181" s="9"/>
      <c r="BH2181" s="9" t="s">
        <v>79</v>
      </c>
      <c r="BI2181" s="9"/>
      <c r="BJ2181" s="9">
        <v>0</v>
      </c>
      <c r="BK2181" s="9">
        <v>0</v>
      </c>
      <c r="BL2181" s="9">
        <v>0</v>
      </c>
      <c r="BM2181" s="9">
        <v>0</v>
      </c>
      <c r="BN2181" s="9">
        <v>0</v>
      </c>
      <c r="BO2181" s="9">
        <v>0</v>
      </c>
      <c r="BP2181" s="13"/>
      <c r="BQ2181" s="9" t="s">
        <v>80</v>
      </c>
      <c r="BR2181" s="9" t="s">
        <v>81</v>
      </c>
      <c r="CGQ2181" s="9"/>
    </row>
    <row r="2182" spans="1:70 2227:2227" x14ac:dyDescent="0.25">
      <c r="A2182" s="9" t="s">
        <v>70</v>
      </c>
      <c r="B2182" s="10">
        <v>999054000034165</v>
      </c>
      <c r="C2182" s="11" t="s">
        <v>82</v>
      </c>
      <c r="D2182" s="9" t="s">
        <v>87</v>
      </c>
      <c r="E2182" s="9" t="s">
        <v>203</v>
      </c>
      <c r="F2182" s="9" t="s">
        <v>71</v>
      </c>
      <c r="G2182" s="9" t="s">
        <v>119</v>
      </c>
      <c r="H2182" s="9" t="s">
        <v>73</v>
      </c>
      <c r="I2182" s="9">
        <v>1</v>
      </c>
      <c r="J2182" s="9">
        <v>195</v>
      </c>
      <c r="K2182" s="9">
        <v>354</v>
      </c>
      <c r="L2182" s="9">
        <v>159</v>
      </c>
      <c r="M2182" s="10">
        <v>164</v>
      </c>
      <c r="N2182" s="9">
        <v>0.97</v>
      </c>
      <c r="O2182" s="9">
        <v>5.38</v>
      </c>
      <c r="P2182" s="13"/>
      <c r="Q2182" s="13"/>
      <c r="R2182" s="13"/>
      <c r="S2182" s="13"/>
      <c r="T2182" s="13"/>
      <c r="U2182" s="13"/>
      <c r="V2182" s="13">
        <v>195</v>
      </c>
      <c r="W2182" s="13">
        <v>243.5</v>
      </c>
      <c r="X2182" s="13">
        <v>65</v>
      </c>
      <c r="Y2182" s="13">
        <v>48.5</v>
      </c>
      <c r="Z2182" s="13">
        <v>0.75</v>
      </c>
      <c r="AA2182" s="13">
        <v>5.97</v>
      </c>
      <c r="AB2182" s="9">
        <v>243.5</v>
      </c>
      <c r="AC2182" s="9">
        <v>354</v>
      </c>
      <c r="AD2182" s="9">
        <v>99</v>
      </c>
      <c r="AE2182" s="9">
        <v>110.5</v>
      </c>
      <c r="AF2182" s="9">
        <v>1.1200000000000001</v>
      </c>
      <c r="AG2182" s="9">
        <v>5.12</v>
      </c>
      <c r="AH2182" s="9">
        <v>7.93</v>
      </c>
      <c r="AI2182" s="9">
        <v>1260.69</v>
      </c>
      <c r="AJ2182" s="9">
        <v>855.15</v>
      </c>
      <c r="AK2182" s="9">
        <v>68.03</v>
      </c>
      <c r="AL2182" s="9">
        <v>0</v>
      </c>
      <c r="AM2182" s="9">
        <v>0</v>
      </c>
      <c r="AN2182" s="9">
        <f>Tabla1[[#This Row],[Costo Compra]]+Tabla1[[#This Row],[Otros Compra]]</f>
        <v>0</v>
      </c>
      <c r="AO2182" s="9" t="s">
        <v>284</v>
      </c>
      <c r="AP2182" s="9" t="s">
        <v>74</v>
      </c>
      <c r="AQ2182" s="9" t="s">
        <v>94</v>
      </c>
      <c r="AR2182" s="9" t="s">
        <v>95</v>
      </c>
      <c r="AS2182" s="9">
        <v>7517.27</v>
      </c>
      <c r="AT2182" s="9">
        <v>0</v>
      </c>
      <c r="AU2182" s="9" t="s">
        <v>77</v>
      </c>
      <c r="AV2182" s="9">
        <v>2020</v>
      </c>
      <c r="AW2182" s="12">
        <v>43954</v>
      </c>
      <c r="AX2182" s="12">
        <v>44053</v>
      </c>
      <c r="AY2182" s="9">
        <v>0</v>
      </c>
      <c r="AZ2182" s="9">
        <v>0</v>
      </c>
      <c r="BA2182" s="9">
        <v>-7517.27</v>
      </c>
      <c r="BB2182" s="9">
        <v>-47.28</v>
      </c>
      <c r="BC2182" s="9">
        <v>3302</v>
      </c>
      <c r="BD2182" s="9"/>
      <c r="BE2182" s="9"/>
      <c r="BF2182" s="9" t="s">
        <v>78</v>
      </c>
      <c r="BG2182" s="9"/>
      <c r="BH2182" s="9" t="s">
        <v>79</v>
      </c>
      <c r="BI2182" s="9"/>
      <c r="BJ2182" s="9">
        <v>0</v>
      </c>
      <c r="BK2182" s="9">
        <v>0</v>
      </c>
      <c r="BL2182" s="9">
        <v>0</v>
      </c>
      <c r="BM2182" s="9">
        <v>0</v>
      </c>
      <c r="BN2182" s="9">
        <v>0</v>
      </c>
      <c r="BO2182" s="9">
        <v>0</v>
      </c>
      <c r="BP2182" s="13"/>
      <c r="BQ2182" s="9" t="s">
        <v>80</v>
      </c>
      <c r="BR2182" s="9" t="s">
        <v>81</v>
      </c>
      <c r="CGQ2182" s="9"/>
    </row>
    <row r="2183" spans="1:70 2227:2227" x14ac:dyDescent="0.25">
      <c r="A2183" s="9" t="s">
        <v>70</v>
      </c>
      <c r="B2183" s="10">
        <v>999054000034275</v>
      </c>
      <c r="C2183" s="11" t="s">
        <v>97</v>
      </c>
      <c r="D2183" s="9" t="s">
        <v>87</v>
      </c>
      <c r="E2183" s="9" t="s">
        <v>122</v>
      </c>
      <c r="F2183" s="9" t="s">
        <v>71</v>
      </c>
      <c r="G2183" s="9" t="s">
        <v>70</v>
      </c>
      <c r="H2183" s="9" t="s">
        <v>73</v>
      </c>
      <c r="I2183" s="9">
        <v>1</v>
      </c>
      <c r="J2183" s="9">
        <v>149.5</v>
      </c>
      <c r="K2183" s="9">
        <v>325</v>
      </c>
      <c r="L2183" s="9">
        <v>175.5</v>
      </c>
      <c r="M2183" s="10">
        <v>203</v>
      </c>
      <c r="N2183" s="9">
        <v>0.86</v>
      </c>
      <c r="O2183" s="9">
        <v>6.51</v>
      </c>
      <c r="P2183" s="13"/>
      <c r="Q2183" s="13"/>
      <c r="R2183" s="13"/>
      <c r="S2183" s="13"/>
      <c r="T2183" s="13"/>
      <c r="U2183" s="13"/>
      <c r="V2183" s="13">
        <v>149.5</v>
      </c>
      <c r="W2183" s="13">
        <v>238.5</v>
      </c>
      <c r="X2183" s="13">
        <v>105</v>
      </c>
      <c r="Y2183" s="13">
        <v>89</v>
      </c>
      <c r="Z2183" s="13">
        <v>0.85</v>
      </c>
      <c r="AA2183" s="13">
        <v>6.23</v>
      </c>
      <c r="AB2183" s="9">
        <v>238.5</v>
      </c>
      <c r="AC2183" s="9">
        <v>325</v>
      </c>
      <c r="AD2183" s="9">
        <v>98</v>
      </c>
      <c r="AE2183" s="9">
        <v>86.5</v>
      </c>
      <c r="AF2183" s="9">
        <v>0.88</v>
      </c>
      <c r="AG2183" s="9">
        <v>6.79</v>
      </c>
      <c r="AH2183" s="9">
        <v>9.57</v>
      </c>
      <c r="AI2183" s="9">
        <v>1679.58</v>
      </c>
      <c r="AJ2183" s="9">
        <v>1141.82</v>
      </c>
      <c r="AK2183" s="9">
        <v>113.92</v>
      </c>
      <c r="AL2183" s="9">
        <v>23751.360000000001</v>
      </c>
      <c r="AM2183" s="9">
        <v>521.71</v>
      </c>
      <c r="AN2183" s="9">
        <f>Tabla1[[#This Row],[Costo Compra]]+Tabla1[[#This Row],[Otros Compra]]</f>
        <v>24273.07</v>
      </c>
      <c r="AO2183" s="9" t="s">
        <v>285</v>
      </c>
      <c r="AP2183" s="9" t="s">
        <v>123</v>
      </c>
      <c r="AQ2183" s="9" t="s">
        <v>124</v>
      </c>
      <c r="AR2183" s="9" t="s">
        <v>76</v>
      </c>
      <c r="AS2183" s="9">
        <v>9854.08</v>
      </c>
      <c r="AT2183" s="9">
        <v>0</v>
      </c>
      <c r="AU2183" s="9" t="s">
        <v>77</v>
      </c>
      <c r="AV2183" s="9">
        <v>2020</v>
      </c>
      <c r="AW2183" s="12">
        <v>43955</v>
      </c>
      <c r="AX2183" s="12">
        <v>44053</v>
      </c>
      <c r="AY2183" s="9">
        <v>0</v>
      </c>
      <c r="AZ2183" s="9">
        <v>0</v>
      </c>
      <c r="BA2183" s="9">
        <v>-34127.15</v>
      </c>
      <c r="BB2183" s="9">
        <v>-194.46</v>
      </c>
      <c r="BC2183" s="9">
        <v>3300</v>
      </c>
      <c r="BD2183" s="9"/>
      <c r="BE2183" s="9" t="s">
        <v>78</v>
      </c>
      <c r="BF2183" s="9" t="s">
        <v>78</v>
      </c>
      <c r="BG2183" s="9"/>
      <c r="BH2183" s="9" t="s">
        <v>99</v>
      </c>
      <c r="BI2183" s="9"/>
      <c r="BJ2183" s="9">
        <v>0</v>
      </c>
      <c r="BK2183" s="9">
        <v>0</v>
      </c>
      <c r="BL2183" s="9">
        <v>0</v>
      </c>
      <c r="BM2183" s="9">
        <v>0</v>
      </c>
      <c r="BN2183" s="9">
        <v>0</v>
      </c>
      <c r="BO2183" s="9">
        <v>0</v>
      </c>
      <c r="BP2183" s="13"/>
      <c r="BQ2183" s="9" t="s">
        <v>80</v>
      </c>
      <c r="BR2183" s="9" t="s">
        <v>81</v>
      </c>
      <c r="CGQ2183" s="9"/>
    </row>
    <row r="2184" spans="1:70 2227:2227" x14ac:dyDescent="0.25">
      <c r="A2184" s="9" t="s">
        <v>70</v>
      </c>
      <c r="B2184" s="10">
        <v>999054000034324</v>
      </c>
      <c r="C2184" s="11" t="s">
        <v>82</v>
      </c>
      <c r="D2184" s="9" t="s">
        <v>85</v>
      </c>
      <c r="E2184" s="9" t="s">
        <v>115</v>
      </c>
      <c r="F2184" s="9" t="s">
        <v>71</v>
      </c>
      <c r="G2184" s="9" t="s">
        <v>70</v>
      </c>
      <c r="H2184" s="9" t="s">
        <v>73</v>
      </c>
      <c r="I2184" s="9">
        <v>1</v>
      </c>
      <c r="J2184" s="9">
        <v>175.5</v>
      </c>
      <c r="K2184" s="9">
        <v>355</v>
      </c>
      <c r="L2184" s="9">
        <v>179.5</v>
      </c>
      <c r="M2184" s="10">
        <v>172</v>
      </c>
      <c r="N2184" s="9">
        <v>1.04</v>
      </c>
      <c r="O2184" s="9">
        <v>5.86</v>
      </c>
      <c r="P2184" s="13"/>
      <c r="Q2184" s="13"/>
      <c r="R2184" s="13"/>
      <c r="S2184" s="13"/>
      <c r="T2184" s="13"/>
      <c r="U2184" s="13"/>
      <c r="V2184" s="9">
        <v>175.5</v>
      </c>
      <c r="W2184" s="9">
        <v>239.5</v>
      </c>
      <c r="X2184" s="9">
        <v>75</v>
      </c>
      <c r="Y2184" s="9">
        <v>64</v>
      </c>
      <c r="Z2184" s="9">
        <v>0.85</v>
      </c>
      <c r="AA2184" s="9">
        <v>6.53</v>
      </c>
      <c r="AB2184" s="9">
        <v>239.5</v>
      </c>
      <c r="AC2184" s="9">
        <v>355</v>
      </c>
      <c r="AD2184" s="9">
        <v>97</v>
      </c>
      <c r="AE2184" s="9">
        <v>115.5</v>
      </c>
      <c r="AF2184" s="9">
        <v>1.19</v>
      </c>
      <c r="AG2184" s="9">
        <v>5.48</v>
      </c>
      <c r="AH2184" s="9">
        <v>8.15</v>
      </c>
      <c r="AI2184" s="9">
        <v>1463.12</v>
      </c>
      <c r="AJ2184" s="9">
        <v>1051.28</v>
      </c>
      <c r="AK2184" s="9">
        <v>78.87</v>
      </c>
      <c r="AL2184" s="9">
        <v>23990.38</v>
      </c>
      <c r="AM2184" s="9">
        <v>790.4</v>
      </c>
      <c r="AN2184" s="9">
        <f>Tabla1[[#This Row],[Costo Compra]]+Tabla1[[#This Row],[Otros Compra]]</f>
        <v>24780.780000000002</v>
      </c>
      <c r="AO2184" s="9" t="s">
        <v>285</v>
      </c>
      <c r="AP2184" s="9" t="s">
        <v>89</v>
      </c>
      <c r="AQ2184" s="9" t="s">
        <v>116</v>
      </c>
      <c r="AR2184" s="9" t="s">
        <v>76</v>
      </c>
      <c r="AS2184" s="9">
        <v>9109.2099999999991</v>
      </c>
      <c r="AT2184" s="9">
        <v>0</v>
      </c>
      <c r="AU2184" s="9" t="s">
        <v>77</v>
      </c>
      <c r="AV2184" s="9">
        <v>2020</v>
      </c>
      <c r="AW2184" s="12">
        <v>43956</v>
      </c>
      <c r="AX2184" s="12">
        <v>44053</v>
      </c>
      <c r="AY2184" s="9">
        <v>0</v>
      </c>
      <c r="AZ2184" s="9">
        <v>0</v>
      </c>
      <c r="BA2184" s="9">
        <v>-33889.99</v>
      </c>
      <c r="BB2184" s="9">
        <v>-188.8</v>
      </c>
      <c r="BC2184" s="9">
        <v>3300</v>
      </c>
      <c r="BD2184" s="9"/>
      <c r="BE2184" s="9" t="s">
        <v>78</v>
      </c>
      <c r="BF2184" s="9" t="s">
        <v>78</v>
      </c>
      <c r="BG2184" s="9"/>
      <c r="BH2184" s="9" t="s">
        <v>79</v>
      </c>
      <c r="BI2184" s="9"/>
      <c r="BJ2184" s="9">
        <v>0</v>
      </c>
      <c r="BK2184" s="9">
        <v>0</v>
      </c>
      <c r="BL2184" s="9">
        <v>0</v>
      </c>
      <c r="BM2184" s="9">
        <v>0</v>
      </c>
      <c r="BN2184" s="9">
        <v>0</v>
      </c>
      <c r="BO2184" s="9">
        <v>0</v>
      </c>
      <c r="BP2184" s="13"/>
      <c r="BQ2184" s="9" t="s">
        <v>80</v>
      </c>
      <c r="BR2184" s="9" t="s">
        <v>81</v>
      </c>
      <c r="CGQ2184" s="9" t="s">
        <v>70</v>
      </c>
    </row>
    <row r="2185" spans="1:70 2227:2227" x14ac:dyDescent="0.25">
      <c r="A2185" s="9" t="s">
        <v>70</v>
      </c>
      <c r="B2185" s="10">
        <v>999054000034355</v>
      </c>
      <c r="C2185" s="11" t="s">
        <v>97</v>
      </c>
      <c r="D2185" s="9" t="s">
        <v>87</v>
      </c>
      <c r="E2185" s="9" t="s">
        <v>104</v>
      </c>
      <c r="F2185" s="9" t="s">
        <v>71</v>
      </c>
      <c r="G2185" s="9" t="s">
        <v>199</v>
      </c>
      <c r="H2185" s="9" t="s">
        <v>73</v>
      </c>
      <c r="I2185" s="9">
        <v>1</v>
      </c>
      <c r="J2185" s="9">
        <v>142</v>
      </c>
      <c r="K2185" s="9">
        <v>315</v>
      </c>
      <c r="L2185" s="9">
        <v>173</v>
      </c>
      <c r="M2185" s="10">
        <v>186</v>
      </c>
      <c r="N2185" s="9">
        <v>0.93</v>
      </c>
      <c r="O2185" s="9">
        <v>6.18</v>
      </c>
      <c r="P2185" s="13"/>
      <c r="Q2185" s="13"/>
      <c r="R2185" s="13"/>
      <c r="S2185" s="13"/>
      <c r="T2185" s="13"/>
      <c r="U2185" s="13"/>
      <c r="V2185" s="9">
        <v>142</v>
      </c>
      <c r="W2185" s="9">
        <v>211</v>
      </c>
      <c r="X2185" s="9">
        <v>88</v>
      </c>
      <c r="Y2185" s="9">
        <v>69</v>
      </c>
      <c r="Z2185" s="9">
        <v>0.78</v>
      </c>
      <c r="AA2185" s="9">
        <v>7.28</v>
      </c>
      <c r="AB2185" s="9">
        <v>211</v>
      </c>
      <c r="AC2185" s="9">
        <v>315</v>
      </c>
      <c r="AD2185" s="9">
        <v>98</v>
      </c>
      <c r="AE2185" s="9">
        <v>104</v>
      </c>
      <c r="AF2185" s="9">
        <v>1.06</v>
      </c>
      <c r="AG2185" s="9">
        <v>5.46</v>
      </c>
      <c r="AH2185" s="9">
        <v>9</v>
      </c>
      <c r="AI2185" s="9">
        <v>1557.57</v>
      </c>
      <c r="AJ2185" s="9">
        <v>1069.69</v>
      </c>
      <c r="AK2185" s="9">
        <v>90.19</v>
      </c>
      <c r="AL2185" s="9">
        <v>25482.47</v>
      </c>
      <c r="AM2185" s="9">
        <v>550.11</v>
      </c>
      <c r="AN2185" s="9">
        <f>Tabla1[[#This Row],[Costo Compra]]+Tabla1[[#This Row],[Otros Compra]]</f>
        <v>26032.58</v>
      </c>
      <c r="AO2185" s="9" t="s">
        <v>285</v>
      </c>
      <c r="AP2185" s="9" t="s">
        <v>105</v>
      </c>
      <c r="AQ2185" s="9" t="s">
        <v>90</v>
      </c>
      <c r="AR2185" s="9" t="s">
        <v>76</v>
      </c>
      <c r="AS2185" s="9">
        <v>9334.08</v>
      </c>
      <c r="AT2185" s="9">
        <v>0</v>
      </c>
      <c r="AU2185" s="9" t="s">
        <v>77</v>
      </c>
      <c r="AV2185" s="9">
        <v>2020</v>
      </c>
      <c r="AW2185" s="12">
        <v>43955</v>
      </c>
      <c r="AX2185" s="12">
        <v>44053</v>
      </c>
      <c r="AY2185" s="9">
        <v>0</v>
      </c>
      <c r="AZ2185" s="9">
        <v>0</v>
      </c>
      <c r="BA2185" s="9">
        <v>-35366.660000000003</v>
      </c>
      <c r="BB2185" s="9">
        <v>-204.43</v>
      </c>
      <c r="BC2185" s="9">
        <v>3301</v>
      </c>
      <c r="BD2185" s="9"/>
      <c r="BE2185" s="9" t="s">
        <v>78</v>
      </c>
      <c r="BF2185" s="9" t="s">
        <v>78</v>
      </c>
      <c r="BG2185" s="9"/>
      <c r="BH2185" s="9" t="s">
        <v>99</v>
      </c>
      <c r="BI2185" s="9"/>
      <c r="BJ2185" s="9">
        <v>0</v>
      </c>
      <c r="BK2185" s="9">
        <v>0</v>
      </c>
      <c r="BL2185" s="9">
        <v>0</v>
      </c>
      <c r="BM2185" s="9">
        <v>0</v>
      </c>
      <c r="BN2185" s="9">
        <v>0</v>
      </c>
      <c r="BO2185" s="9">
        <v>0</v>
      </c>
      <c r="BP2185" s="13"/>
      <c r="BQ2185" s="9" t="s">
        <v>80</v>
      </c>
      <c r="BR2185" s="9" t="s">
        <v>81</v>
      </c>
      <c r="CGQ2185" s="9" t="s">
        <v>70</v>
      </c>
    </row>
    <row r="2186" spans="1:70 2227:2227" x14ac:dyDescent="0.25">
      <c r="A2186" s="9" t="s">
        <v>70</v>
      </c>
      <c r="B2186" s="10">
        <v>999054000034403</v>
      </c>
      <c r="C2186" s="11" t="s">
        <v>97</v>
      </c>
      <c r="D2186" s="9" t="s">
        <v>87</v>
      </c>
      <c r="E2186" s="9" t="s">
        <v>104</v>
      </c>
      <c r="F2186" s="9" t="s">
        <v>71</v>
      </c>
      <c r="G2186" s="9" t="s">
        <v>119</v>
      </c>
      <c r="H2186" s="9" t="s">
        <v>73</v>
      </c>
      <c r="I2186" s="9">
        <v>1</v>
      </c>
      <c r="J2186" s="9">
        <v>128.5</v>
      </c>
      <c r="K2186" s="9">
        <v>329</v>
      </c>
      <c r="L2186" s="9">
        <v>200.5</v>
      </c>
      <c r="M2186" s="10">
        <v>186</v>
      </c>
      <c r="N2186" s="9">
        <v>1.08</v>
      </c>
      <c r="O2186" s="9">
        <v>5.34</v>
      </c>
      <c r="P2186" s="13"/>
      <c r="Q2186" s="13"/>
      <c r="R2186" s="13"/>
      <c r="S2186" s="13"/>
      <c r="T2186" s="13"/>
      <c r="U2186" s="13"/>
      <c r="V2186" s="13">
        <v>128.5</v>
      </c>
      <c r="W2186" s="13">
        <v>209</v>
      </c>
      <c r="X2186" s="13">
        <v>88</v>
      </c>
      <c r="Y2186" s="13">
        <v>80.5</v>
      </c>
      <c r="Z2186" s="13">
        <v>0.91</v>
      </c>
      <c r="AA2186" s="13">
        <v>6.24</v>
      </c>
      <c r="AB2186" s="9">
        <v>209</v>
      </c>
      <c r="AC2186" s="9">
        <v>329</v>
      </c>
      <c r="AD2186" s="9">
        <v>98</v>
      </c>
      <c r="AE2186" s="9">
        <v>120</v>
      </c>
      <c r="AF2186" s="9">
        <v>1.22</v>
      </c>
      <c r="AG2186" s="9">
        <v>4.7300000000000004</v>
      </c>
      <c r="AH2186" s="9">
        <v>7.77</v>
      </c>
      <c r="AI2186" s="9">
        <v>1557.57</v>
      </c>
      <c r="AJ2186" s="9">
        <v>1069.69</v>
      </c>
      <c r="AK2186" s="9">
        <v>78.16</v>
      </c>
      <c r="AL2186" s="9">
        <v>25240.93</v>
      </c>
      <c r="AM2186" s="9">
        <v>550.11</v>
      </c>
      <c r="AN2186" s="9">
        <f>Tabla1[[#This Row],[Costo Compra]]+Tabla1[[#This Row],[Otros Compra]]</f>
        <v>25791.040000000001</v>
      </c>
      <c r="AO2186" s="9" t="s">
        <v>285</v>
      </c>
      <c r="AP2186" s="9" t="s">
        <v>105</v>
      </c>
      <c r="AQ2186" s="9" t="s">
        <v>90</v>
      </c>
      <c r="AR2186" s="9" t="s">
        <v>76</v>
      </c>
      <c r="AS2186" s="9">
        <v>9334.08</v>
      </c>
      <c r="AT2186" s="9">
        <v>0</v>
      </c>
      <c r="AU2186" s="9" t="s">
        <v>77</v>
      </c>
      <c r="AV2186" s="9">
        <v>2020</v>
      </c>
      <c r="AW2186" s="12">
        <v>43955</v>
      </c>
      <c r="AX2186" s="12">
        <v>44053</v>
      </c>
      <c r="AY2186" s="9">
        <v>0</v>
      </c>
      <c r="AZ2186" s="9">
        <v>0</v>
      </c>
      <c r="BA2186" s="9">
        <v>-35125.120000000003</v>
      </c>
      <c r="BB2186" s="9">
        <v>-175.19</v>
      </c>
      <c r="BC2186" s="9">
        <v>3302</v>
      </c>
      <c r="BD2186" s="9"/>
      <c r="BE2186" s="9" t="s">
        <v>78</v>
      </c>
      <c r="BF2186" s="9" t="s">
        <v>78</v>
      </c>
      <c r="BG2186" s="9"/>
      <c r="BH2186" s="9" t="s">
        <v>99</v>
      </c>
      <c r="BI2186" s="9"/>
      <c r="BJ2186" s="9">
        <v>0</v>
      </c>
      <c r="BK2186" s="9">
        <v>0</v>
      </c>
      <c r="BL2186" s="9">
        <v>0</v>
      </c>
      <c r="BM2186" s="9">
        <v>0</v>
      </c>
      <c r="BN2186" s="9">
        <v>0</v>
      </c>
      <c r="BO2186" s="9">
        <v>0</v>
      </c>
      <c r="BP2186" s="13"/>
      <c r="BQ2186" s="9" t="s">
        <v>80</v>
      </c>
      <c r="BR2186" s="9" t="s">
        <v>81</v>
      </c>
      <c r="CGQ2186" s="9" t="s">
        <v>70</v>
      </c>
    </row>
    <row r="2187" spans="1:70 2227:2227" x14ac:dyDescent="0.25">
      <c r="A2187" s="9" t="s">
        <v>70</v>
      </c>
      <c r="B2187" s="10">
        <v>999054000021488</v>
      </c>
      <c r="C2187" s="11" t="s">
        <v>97</v>
      </c>
      <c r="D2187" s="9"/>
      <c r="E2187" s="9" t="s">
        <v>164</v>
      </c>
      <c r="F2187" s="9" t="s">
        <v>71</v>
      </c>
      <c r="G2187" s="9" t="s">
        <v>98</v>
      </c>
      <c r="H2187" s="9" t="s">
        <v>73</v>
      </c>
      <c r="I2187" s="9">
        <v>1</v>
      </c>
      <c r="J2187" s="9">
        <v>219.26</v>
      </c>
      <c r="K2187" s="9">
        <v>346.2</v>
      </c>
      <c r="L2187" s="9">
        <v>126.94</v>
      </c>
      <c r="M2187" s="10">
        <v>123</v>
      </c>
      <c r="N2187" s="9">
        <v>1.03</v>
      </c>
      <c r="O2187" s="9">
        <v>4.8600000000000003</v>
      </c>
      <c r="P2187" s="13">
        <v>233</v>
      </c>
      <c r="Q2187" s="13">
        <v>256</v>
      </c>
      <c r="R2187" s="13">
        <v>46</v>
      </c>
      <c r="S2187" s="13">
        <v>23</v>
      </c>
      <c r="T2187" s="13">
        <v>0.5</v>
      </c>
      <c r="U2187" s="13">
        <v>8.66</v>
      </c>
      <c r="V2187" s="9">
        <v>219.26</v>
      </c>
      <c r="W2187" s="9">
        <v>233</v>
      </c>
      <c r="X2187" s="9">
        <v>19</v>
      </c>
      <c r="Y2187" s="9">
        <v>13.74</v>
      </c>
      <c r="Z2187" s="9">
        <v>0.72</v>
      </c>
      <c r="AA2187" s="9">
        <v>5.89</v>
      </c>
      <c r="AB2187" s="9"/>
      <c r="AC2187" s="9"/>
      <c r="AD2187" s="9"/>
      <c r="AE2187" s="9"/>
      <c r="AF2187" s="9"/>
      <c r="AG2187" s="9"/>
      <c r="AH2187" s="9">
        <v>7.27</v>
      </c>
      <c r="AI2187" s="9">
        <v>922.99</v>
      </c>
      <c r="AJ2187" s="9">
        <v>616.72</v>
      </c>
      <c r="AK2187" s="9">
        <v>63.53</v>
      </c>
      <c r="AL2187" s="9">
        <v>27060.400000000001</v>
      </c>
      <c r="AM2187" s="9">
        <v>693.11</v>
      </c>
      <c r="AN2187" s="9">
        <f>Tabla1[[#This Row],[Costo Compra]]+Tabla1[[#This Row],[Otros Compra]]</f>
        <v>27753.510000000002</v>
      </c>
      <c r="AO2187" s="9" t="s">
        <v>285</v>
      </c>
      <c r="AP2187" s="9" t="s">
        <v>118</v>
      </c>
      <c r="AQ2187" s="9" t="s">
        <v>108</v>
      </c>
      <c r="AR2187" s="9" t="s">
        <v>76</v>
      </c>
      <c r="AS2187" s="9">
        <v>5730.06</v>
      </c>
      <c r="AT2187" s="9">
        <v>0</v>
      </c>
      <c r="AU2187" s="9" t="s">
        <v>77</v>
      </c>
      <c r="AV2187" s="9">
        <v>2020</v>
      </c>
      <c r="AW2187" s="12">
        <v>43990</v>
      </c>
      <c r="AX2187" s="12">
        <v>44048</v>
      </c>
      <c r="AY2187" s="9">
        <v>0</v>
      </c>
      <c r="AZ2187" s="9">
        <v>0</v>
      </c>
      <c r="BA2187" s="9">
        <v>-33483.57</v>
      </c>
      <c r="BB2187" s="9">
        <v>-263.77</v>
      </c>
      <c r="BC2187" s="9">
        <v>3281</v>
      </c>
      <c r="BD2187" s="9"/>
      <c r="BE2187" s="9" t="s">
        <v>78</v>
      </c>
      <c r="BF2187" s="9" t="s">
        <v>78</v>
      </c>
      <c r="BG2187" s="9"/>
      <c r="BH2187" s="9" t="s">
        <v>99</v>
      </c>
      <c r="BI2187" s="9"/>
      <c r="BJ2187" s="9">
        <v>0</v>
      </c>
      <c r="BK2187" s="9">
        <v>0</v>
      </c>
      <c r="BL2187" s="9">
        <v>0</v>
      </c>
      <c r="BM2187" s="9">
        <v>0</v>
      </c>
      <c r="BN2187" s="9">
        <v>0</v>
      </c>
      <c r="BO2187" s="9">
        <v>0</v>
      </c>
      <c r="BP2187" s="13"/>
      <c r="BQ2187" s="9" t="s">
        <v>80</v>
      </c>
      <c r="BR2187" s="9" t="s">
        <v>81</v>
      </c>
      <c r="CGQ2187" s="9" t="s">
        <v>70</v>
      </c>
    </row>
    <row r="2188" spans="1:70 2227:2227" x14ac:dyDescent="0.25">
      <c r="A2188" s="9" t="s">
        <v>70</v>
      </c>
      <c r="B2188" s="10">
        <v>999054000021809</v>
      </c>
      <c r="C2188" s="11" t="s">
        <v>97</v>
      </c>
      <c r="D2188" s="9" t="s">
        <v>91</v>
      </c>
      <c r="E2188" s="9" t="s">
        <v>149</v>
      </c>
      <c r="F2188" s="9" t="s">
        <v>71</v>
      </c>
      <c r="G2188" s="9" t="s">
        <v>98</v>
      </c>
      <c r="H2188" s="9" t="s">
        <v>73</v>
      </c>
      <c r="I2188" s="9">
        <v>1</v>
      </c>
      <c r="J2188" s="9">
        <v>181</v>
      </c>
      <c r="K2188" s="9">
        <v>340.2</v>
      </c>
      <c r="L2188" s="9">
        <v>159.19999999999999</v>
      </c>
      <c r="M2188" s="10">
        <v>136</v>
      </c>
      <c r="N2188" s="9">
        <v>1.17</v>
      </c>
      <c r="O2188" s="9">
        <v>4.6500000000000004</v>
      </c>
      <c r="P2188" s="13"/>
      <c r="Q2188" s="13"/>
      <c r="R2188" s="13"/>
      <c r="S2188" s="13"/>
      <c r="T2188" s="13"/>
      <c r="U2188" s="13"/>
      <c r="V2188" s="9">
        <v>181</v>
      </c>
      <c r="W2188" s="9">
        <v>210.5</v>
      </c>
      <c r="X2188" s="9">
        <v>32</v>
      </c>
      <c r="Y2188" s="9">
        <v>29.5</v>
      </c>
      <c r="Z2188" s="9">
        <v>0.92</v>
      </c>
      <c r="AA2188" s="9">
        <v>4.49</v>
      </c>
      <c r="AB2188" s="9">
        <v>210.5</v>
      </c>
      <c r="AC2188" s="9">
        <v>340.2</v>
      </c>
      <c r="AD2188" s="9">
        <v>104</v>
      </c>
      <c r="AE2188" s="9">
        <v>129.69999999999999</v>
      </c>
      <c r="AF2188" s="9">
        <v>1.25</v>
      </c>
      <c r="AG2188" s="9">
        <v>4.6900000000000004</v>
      </c>
      <c r="AH2188" s="9">
        <v>7.53</v>
      </c>
      <c r="AI2188" s="9">
        <v>1198.52</v>
      </c>
      <c r="AJ2188" s="9">
        <v>740.35</v>
      </c>
      <c r="AK2188" s="9">
        <v>54.71</v>
      </c>
      <c r="AL2188" s="9">
        <v>20542.7</v>
      </c>
      <c r="AM2188" s="9">
        <v>573.16999999999996</v>
      </c>
      <c r="AN2188" s="9">
        <f>Tabla1[[#This Row],[Costo Compra]]+Tabla1[[#This Row],[Otros Compra]]</f>
        <v>21115.87</v>
      </c>
      <c r="AO2188" s="9" t="s">
        <v>286</v>
      </c>
      <c r="AP2188" s="9" t="s">
        <v>150</v>
      </c>
      <c r="AQ2188" s="9" t="s">
        <v>151</v>
      </c>
      <c r="AR2188" s="9" t="s">
        <v>95</v>
      </c>
      <c r="AS2188" s="9">
        <v>7086.99</v>
      </c>
      <c r="AT2188" s="9">
        <v>0</v>
      </c>
      <c r="AU2188" s="9" t="s">
        <v>77</v>
      </c>
      <c r="AV2188" s="9">
        <v>2020</v>
      </c>
      <c r="AW2188" s="12">
        <v>43944</v>
      </c>
      <c r="AX2188" s="12">
        <v>44048</v>
      </c>
      <c r="AY2188" s="9">
        <v>0</v>
      </c>
      <c r="AZ2188" s="9">
        <v>0</v>
      </c>
      <c r="BA2188" s="9">
        <v>-28202.86</v>
      </c>
      <c r="BB2188" s="9">
        <v>-177.15</v>
      </c>
      <c r="BC2188" s="9">
        <v>3281</v>
      </c>
      <c r="BD2188" s="9"/>
      <c r="BE2188" s="9" t="s">
        <v>78</v>
      </c>
      <c r="BF2188" s="9" t="s">
        <v>78</v>
      </c>
      <c r="BG2188" s="9"/>
      <c r="BH2188" s="9" t="s">
        <v>99</v>
      </c>
      <c r="BI2188" s="9"/>
      <c r="BJ2188" s="9">
        <v>0</v>
      </c>
      <c r="BK2188" s="9">
        <v>0</v>
      </c>
      <c r="BL2188" s="9">
        <v>0</v>
      </c>
      <c r="BM2188" s="9">
        <v>0</v>
      </c>
      <c r="BN2188" s="9">
        <v>0</v>
      </c>
      <c r="BO2188" s="9">
        <v>0</v>
      </c>
      <c r="BP2188" s="13"/>
      <c r="BQ2188" s="9" t="s">
        <v>80</v>
      </c>
      <c r="BR2188" s="9" t="s">
        <v>81</v>
      </c>
      <c r="CGQ2188" s="9" t="s">
        <v>70</v>
      </c>
    </row>
    <row r="2189" spans="1:70 2227:2227" x14ac:dyDescent="0.25">
      <c r="A2189" s="9" t="s">
        <v>70</v>
      </c>
      <c r="B2189" s="10">
        <v>999054000022149</v>
      </c>
      <c r="C2189" s="11" t="s">
        <v>97</v>
      </c>
      <c r="D2189" s="9" t="s">
        <v>87</v>
      </c>
      <c r="E2189" s="9" t="s">
        <v>195</v>
      </c>
      <c r="F2189" s="9" t="s">
        <v>71</v>
      </c>
      <c r="G2189" s="9" t="s">
        <v>119</v>
      </c>
      <c r="H2189" s="9" t="s">
        <v>73</v>
      </c>
      <c r="I2189" s="9">
        <v>1</v>
      </c>
      <c r="J2189" s="9">
        <v>197</v>
      </c>
      <c r="K2189" s="9">
        <v>309.2</v>
      </c>
      <c r="L2189" s="9">
        <v>112.2</v>
      </c>
      <c r="M2189" s="10">
        <v>84</v>
      </c>
      <c r="N2189" s="9">
        <v>1.34</v>
      </c>
      <c r="O2189" s="9">
        <v>3.95</v>
      </c>
      <c r="P2189" s="13">
        <v>197</v>
      </c>
      <c r="Q2189" s="13">
        <v>278</v>
      </c>
      <c r="R2189" s="13">
        <v>68</v>
      </c>
      <c r="S2189" s="13">
        <v>81</v>
      </c>
      <c r="T2189" s="13">
        <v>1.19</v>
      </c>
      <c r="U2189" s="13">
        <v>4.2300000000000004</v>
      </c>
      <c r="V2189" s="9"/>
      <c r="W2189" s="9"/>
      <c r="X2189" s="9"/>
      <c r="Y2189" s="9"/>
      <c r="Z2189" s="9"/>
      <c r="AA2189" s="9"/>
      <c r="AB2189" s="9">
        <v>278</v>
      </c>
      <c r="AC2189" s="9">
        <v>309.2</v>
      </c>
      <c r="AD2189" s="9">
        <v>16</v>
      </c>
      <c r="AE2189" s="9">
        <v>31.2</v>
      </c>
      <c r="AF2189" s="9">
        <v>1.95</v>
      </c>
      <c r="AG2189" s="9">
        <v>3.21</v>
      </c>
      <c r="AH2189" s="9">
        <v>6.28</v>
      </c>
      <c r="AI2189" s="9">
        <v>704.2</v>
      </c>
      <c r="AJ2189" s="9">
        <v>443.28</v>
      </c>
      <c r="AK2189" s="9">
        <v>141.13</v>
      </c>
      <c r="AL2189" s="9">
        <v>28308.21</v>
      </c>
      <c r="AM2189" s="9">
        <v>872.14</v>
      </c>
      <c r="AN2189" s="9">
        <f>Tabla1[[#This Row],[Costo Compra]]+Tabla1[[#This Row],[Otros Compra]]</f>
        <v>29180.35</v>
      </c>
      <c r="AO2189" s="9" t="s">
        <v>240</v>
      </c>
      <c r="AP2189" s="9" t="s">
        <v>196</v>
      </c>
      <c r="AQ2189" s="9" t="s">
        <v>197</v>
      </c>
      <c r="AR2189" s="9" t="s">
        <v>148</v>
      </c>
      <c r="AS2189" s="9">
        <v>4403.2299999999996</v>
      </c>
      <c r="AT2189" s="9">
        <v>0</v>
      </c>
      <c r="AU2189" s="9" t="s">
        <v>77</v>
      </c>
      <c r="AV2189" s="9">
        <v>2020</v>
      </c>
      <c r="AW2189" s="12">
        <v>44032</v>
      </c>
      <c r="AX2189" s="12">
        <v>44048</v>
      </c>
      <c r="AY2189" s="9">
        <v>0</v>
      </c>
      <c r="AZ2189" s="9">
        <v>0</v>
      </c>
      <c r="BA2189" s="9">
        <v>-33583.58</v>
      </c>
      <c r="BB2189" s="9">
        <v>-299.32</v>
      </c>
      <c r="BC2189" s="9">
        <v>3282</v>
      </c>
      <c r="BD2189" s="9"/>
      <c r="BE2189" s="9" t="s">
        <v>78</v>
      </c>
      <c r="BF2189" s="9" t="s">
        <v>78</v>
      </c>
      <c r="BG2189" s="9"/>
      <c r="BH2189" s="9" t="s">
        <v>99</v>
      </c>
      <c r="BI2189" s="9"/>
      <c r="BJ2189" s="9">
        <v>0</v>
      </c>
      <c r="BK2189" s="9">
        <v>0</v>
      </c>
      <c r="BL2189" s="9">
        <v>0</v>
      </c>
      <c r="BM2189" s="9">
        <v>0</v>
      </c>
      <c r="BN2189" s="9">
        <v>0</v>
      </c>
      <c r="BO2189" s="9">
        <v>0</v>
      </c>
      <c r="BP2189" s="13"/>
      <c r="BQ2189" s="9" t="s">
        <v>80</v>
      </c>
      <c r="BR2189" s="9" t="s">
        <v>81</v>
      </c>
      <c r="CGQ2189" s="9" t="s">
        <v>70</v>
      </c>
    </row>
    <row r="2190" spans="1:70 2227:2227" x14ac:dyDescent="0.25">
      <c r="A2190" s="9" t="s">
        <v>70</v>
      </c>
      <c r="B2190" s="10">
        <v>999054000022247</v>
      </c>
      <c r="C2190" s="11" t="s">
        <v>97</v>
      </c>
      <c r="D2190" s="9" t="s">
        <v>87</v>
      </c>
      <c r="E2190" s="9" t="s">
        <v>195</v>
      </c>
      <c r="F2190" s="9" t="s">
        <v>71</v>
      </c>
      <c r="G2190" s="9" t="s">
        <v>119</v>
      </c>
      <c r="H2190" s="9" t="s">
        <v>73</v>
      </c>
      <c r="I2190" s="9">
        <v>1</v>
      </c>
      <c r="J2190" s="9">
        <v>180</v>
      </c>
      <c r="K2190" s="9">
        <v>309.2</v>
      </c>
      <c r="L2190" s="9">
        <v>129.19999999999999</v>
      </c>
      <c r="M2190" s="10">
        <v>84</v>
      </c>
      <c r="N2190" s="9">
        <v>1.54</v>
      </c>
      <c r="O2190" s="9">
        <v>3.43</v>
      </c>
      <c r="P2190" s="13">
        <v>180</v>
      </c>
      <c r="Q2190" s="13">
        <v>267</v>
      </c>
      <c r="R2190" s="13">
        <v>68</v>
      </c>
      <c r="S2190" s="13">
        <v>87</v>
      </c>
      <c r="T2190" s="13">
        <v>1.28</v>
      </c>
      <c r="U2190" s="13">
        <v>3.94</v>
      </c>
      <c r="V2190" s="9"/>
      <c r="W2190" s="9"/>
      <c r="X2190" s="9"/>
      <c r="Y2190" s="9"/>
      <c r="Z2190" s="9"/>
      <c r="AA2190" s="9"/>
      <c r="AB2190" s="9">
        <v>267</v>
      </c>
      <c r="AC2190" s="9">
        <v>309.2</v>
      </c>
      <c r="AD2190" s="9">
        <v>16</v>
      </c>
      <c r="AE2190" s="9">
        <v>42.2</v>
      </c>
      <c r="AF2190" s="9">
        <v>2.64</v>
      </c>
      <c r="AG2190" s="9">
        <v>2.38</v>
      </c>
      <c r="AH2190" s="9">
        <v>5.45</v>
      </c>
      <c r="AI2190" s="9">
        <v>704.2</v>
      </c>
      <c r="AJ2190" s="9">
        <v>443.28</v>
      </c>
      <c r="AK2190" s="9">
        <v>104.34</v>
      </c>
      <c r="AL2190" s="9">
        <v>27188.1</v>
      </c>
      <c r="AM2190" s="9">
        <v>872.14</v>
      </c>
      <c r="AN2190" s="9">
        <f>Tabla1[[#This Row],[Costo Compra]]+Tabla1[[#This Row],[Otros Compra]]</f>
        <v>28060.239999999998</v>
      </c>
      <c r="AO2190" s="9" t="s">
        <v>240</v>
      </c>
      <c r="AP2190" s="9" t="s">
        <v>196</v>
      </c>
      <c r="AQ2190" s="9" t="s">
        <v>197</v>
      </c>
      <c r="AR2190" s="9" t="s">
        <v>148</v>
      </c>
      <c r="AS2190" s="9">
        <v>4403.2299999999996</v>
      </c>
      <c r="AT2190" s="9">
        <v>0</v>
      </c>
      <c r="AU2190" s="9" t="s">
        <v>77</v>
      </c>
      <c r="AV2190" s="9">
        <v>2020</v>
      </c>
      <c r="AW2190" s="12">
        <v>44032</v>
      </c>
      <c r="AX2190" s="12">
        <v>44048</v>
      </c>
      <c r="AY2190" s="9">
        <v>0</v>
      </c>
      <c r="AZ2190" s="9">
        <v>0</v>
      </c>
      <c r="BA2190" s="9">
        <v>-32463.47</v>
      </c>
      <c r="BB2190" s="9">
        <v>-251.27</v>
      </c>
      <c r="BC2190" s="9">
        <v>3282</v>
      </c>
      <c r="BD2190" s="9"/>
      <c r="BE2190" s="9" t="s">
        <v>78</v>
      </c>
      <c r="BF2190" s="9" t="s">
        <v>78</v>
      </c>
      <c r="BG2190" s="9"/>
      <c r="BH2190" s="9" t="s">
        <v>99</v>
      </c>
      <c r="BI2190" s="9"/>
      <c r="BJ2190" s="9">
        <v>0</v>
      </c>
      <c r="BK2190" s="9">
        <v>0</v>
      </c>
      <c r="BL2190" s="9">
        <v>0</v>
      </c>
      <c r="BM2190" s="9">
        <v>0</v>
      </c>
      <c r="BN2190" s="9">
        <v>0</v>
      </c>
      <c r="BO2190" s="9">
        <v>0</v>
      </c>
      <c r="BP2190" s="13"/>
      <c r="BQ2190" s="9" t="s">
        <v>80</v>
      </c>
      <c r="BR2190" s="9" t="s">
        <v>81</v>
      </c>
      <c r="CGQ2190" s="9" t="s">
        <v>70</v>
      </c>
    </row>
    <row r="2191" spans="1:70 2227:2227" x14ac:dyDescent="0.25">
      <c r="A2191" s="9" t="s">
        <v>70</v>
      </c>
      <c r="B2191" s="10">
        <v>999054000032011</v>
      </c>
      <c r="C2191" s="11" t="s">
        <v>97</v>
      </c>
      <c r="D2191" s="9" t="s">
        <v>96</v>
      </c>
      <c r="E2191" s="9" t="s">
        <v>184</v>
      </c>
      <c r="F2191" s="9" t="s">
        <v>71</v>
      </c>
      <c r="G2191" s="9" t="s">
        <v>98</v>
      </c>
      <c r="H2191" s="9" t="s">
        <v>73</v>
      </c>
      <c r="I2191" s="9">
        <v>1</v>
      </c>
      <c r="J2191" s="9">
        <v>272</v>
      </c>
      <c r="K2191" s="9">
        <v>325.2</v>
      </c>
      <c r="L2191" s="9">
        <v>53.2</v>
      </c>
      <c r="M2191" s="10">
        <v>81</v>
      </c>
      <c r="N2191" s="9">
        <v>0.66</v>
      </c>
      <c r="O2191" s="9">
        <v>3.12</v>
      </c>
      <c r="P2191" s="13"/>
      <c r="Q2191" s="13"/>
      <c r="R2191" s="13"/>
      <c r="S2191" s="13"/>
      <c r="T2191" s="13"/>
      <c r="U2191" s="13"/>
      <c r="V2191" s="13">
        <v>272</v>
      </c>
      <c r="W2191" s="13">
        <v>284</v>
      </c>
      <c r="X2191" s="13">
        <v>23</v>
      </c>
      <c r="Y2191" s="13">
        <v>12</v>
      </c>
      <c r="Z2191" s="13">
        <v>0.52</v>
      </c>
      <c r="AA2191" s="13">
        <v>2.86</v>
      </c>
      <c r="AB2191" s="9">
        <v>284</v>
      </c>
      <c r="AC2191" s="9">
        <v>325.2</v>
      </c>
      <c r="AD2191" s="9">
        <v>58</v>
      </c>
      <c r="AE2191" s="9">
        <v>41.2</v>
      </c>
      <c r="AF2191" s="9">
        <v>0.71</v>
      </c>
      <c r="AG2191" s="9">
        <v>3.2</v>
      </c>
      <c r="AH2191" s="9">
        <v>4.9400000000000004</v>
      </c>
      <c r="AI2191" s="9">
        <v>262.63</v>
      </c>
      <c r="AJ2191" s="9">
        <v>166.17</v>
      </c>
      <c r="AK2191" s="9">
        <v>43.94</v>
      </c>
      <c r="AL2191" s="9">
        <v>29818.81</v>
      </c>
      <c r="AM2191" s="9">
        <v>388.96</v>
      </c>
      <c r="AN2191" s="9">
        <f>Tabla1[[#This Row],[Costo Compra]]+Tabla1[[#This Row],[Otros Compra]]</f>
        <v>30207.77</v>
      </c>
      <c r="AO2191" s="9" t="s">
        <v>284</v>
      </c>
      <c r="AP2191" s="9" t="s">
        <v>138</v>
      </c>
      <c r="AQ2191" s="9" t="s">
        <v>185</v>
      </c>
      <c r="AR2191" s="9" t="s">
        <v>76</v>
      </c>
      <c r="AS2191" s="9">
        <v>1810.51</v>
      </c>
      <c r="AT2191" s="9">
        <v>0</v>
      </c>
      <c r="AU2191" s="9" t="s">
        <v>77</v>
      </c>
      <c r="AV2191" s="9">
        <v>2020</v>
      </c>
      <c r="AW2191" s="12">
        <v>43990</v>
      </c>
      <c r="AX2191" s="12">
        <v>44048</v>
      </c>
      <c r="AY2191" s="9">
        <v>0</v>
      </c>
      <c r="AZ2191" s="9">
        <v>0</v>
      </c>
      <c r="BA2191" s="9">
        <v>-32018.28</v>
      </c>
      <c r="BB2191" s="9">
        <v>-601.85</v>
      </c>
      <c r="BC2191" s="9">
        <v>3281</v>
      </c>
      <c r="BD2191" s="9"/>
      <c r="BE2191" s="9" t="s">
        <v>78</v>
      </c>
      <c r="BF2191" s="9" t="s">
        <v>78</v>
      </c>
      <c r="BG2191" s="9"/>
      <c r="BH2191" s="9" t="s">
        <v>99</v>
      </c>
      <c r="BI2191" s="9"/>
      <c r="BJ2191" s="9">
        <v>0</v>
      </c>
      <c r="BK2191" s="9">
        <v>0</v>
      </c>
      <c r="BL2191" s="9">
        <v>0</v>
      </c>
      <c r="BM2191" s="9">
        <v>0</v>
      </c>
      <c r="BN2191" s="9">
        <v>0</v>
      </c>
      <c r="BO2191" s="9">
        <v>0</v>
      </c>
      <c r="BP2191" s="13"/>
      <c r="BQ2191" s="9" t="s">
        <v>80</v>
      </c>
      <c r="BR2191" s="9" t="s">
        <v>81</v>
      </c>
      <c r="CGQ2191" s="9" t="s">
        <v>70</v>
      </c>
    </row>
    <row r="2192" spans="1:70 2227:2227" x14ac:dyDescent="0.25">
      <c r="A2192" s="9" t="s">
        <v>70</v>
      </c>
      <c r="B2192" s="10">
        <v>999054000032124</v>
      </c>
      <c r="C2192" s="11" t="s">
        <v>97</v>
      </c>
      <c r="D2192" s="9"/>
      <c r="E2192" s="9" t="s">
        <v>164</v>
      </c>
      <c r="F2192" s="9" t="s">
        <v>71</v>
      </c>
      <c r="G2192" s="9" t="s">
        <v>98</v>
      </c>
      <c r="H2192" s="9" t="s">
        <v>73</v>
      </c>
      <c r="I2192" s="9">
        <v>1</v>
      </c>
      <c r="J2192" s="9">
        <v>217.24</v>
      </c>
      <c r="K2192" s="9">
        <v>328.2</v>
      </c>
      <c r="L2192" s="9">
        <v>110.96</v>
      </c>
      <c r="M2192" s="10">
        <v>123</v>
      </c>
      <c r="N2192" s="9">
        <v>0.9</v>
      </c>
      <c r="O2192" s="9">
        <v>5.56</v>
      </c>
      <c r="P2192" s="13">
        <v>217</v>
      </c>
      <c r="Q2192" s="13">
        <v>253</v>
      </c>
      <c r="R2192" s="13">
        <v>45</v>
      </c>
      <c r="S2192" s="13">
        <v>36</v>
      </c>
      <c r="T2192" s="13">
        <v>0.8</v>
      </c>
      <c r="U2192" s="13">
        <v>5.4</v>
      </c>
      <c r="V2192" s="9">
        <v>217.24</v>
      </c>
      <c r="W2192" s="9">
        <v>217</v>
      </c>
      <c r="X2192" s="9">
        <v>20</v>
      </c>
      <c r="Y2192" s="9">
        <v>-0.24</v>
      </c>
      <c r="Z2192" s="9">
        <v>0</v>
      </c>
      <c r="AA2192" s="9">
        <v>0</v>
      </c>
      <c r="AB2192" s="9"/>
      <c r="AC2192" s="9"/>
      <c r="AD2192" s="9"/>
      <c r="AE2192" s="9"/>
      <c r="AF2192" s="9"/>
      <c r="AG2192" s="9"/>
      <c r="AH2192" s="9">
        <v>8.32</v>
      </c>
      <c r="AI2192" s="9">
        <v>922.99</v>
      </c>
      <c r="AJ2192" s="9">
        <v>616.73</v>
      </c>
      <c r="AK2192" s="9">
        <v>76.2</v>
      </c>
      <c r="AL2192" s="9">
        <v>26743.29</v>
      </c>
      <c r="AM2192" s="9">
        <v>693.11</v>
      </c>
      <c r="AN2192" s="9">
        <f>Tabla1[[#This Row],[Costo Compra]]+Tabla1[[#This Row],[Otros Compra]]</f>
        <v>27436.400000000001</v>
      </c>
      <c r="AO2192" s="9" t="s">
        <v>285</v>
      </c>
      <c r="AP2192" s="9" t="s">
        <v>118</v>
      </c>
      <c r="AQ2192" s="9" t="s">
        <v>108</v>
      </c>
      <c r="AR2192" s="9" t="s">
        <v>76</v>
      </c>
      <c r="AS2192" s="9">
        <v>5730.06</v>
      </c>
      <c r="AT2192" s="9">
        <v>0</v>
      </c>
      <c r="AU2192" s="9" t="s">
        <v>77</v>
      </c>
      <c r="AV2192" s="9">
        <v>2020</v>
      </c>
      <c r="AW2192" s="12">
        <v>43990</v>
      </c>
      <c r="AX2192" s="12">
        <v>44048</v>
      </c>
      <c r="AY2192" s="9">
        <v>0</v>
      </c>
      <c r="AZ2192" s="9">
        <v>0</v>
      </c>
      <c r="BA2192" s="9">
        <v>-33166.46</v>
      </c>
      <c r="BB2192" s="9">
        <v>-298.89999999999998</v>
      </c>
      <c r="BC2192" s="9">
        <v>3281</v>
      </c>
      <c r="BD2192" s="9"/>
      <c r="BE2192" s="9" t="s">
        <v>78</v>
      </c>
      <c r="BF2192" s="9" t="s">
        <v>78</v>
      </c>
      <c r="BG2192" s="9"/>
      <c r="BH2192" s="9" t="s">
        <v>99</v>
      </c>
      <c r="BI2192" s="9"/>
      <c r="BJ2192" s="9">
        <v>0</v>
      </c>
      <c r="BK2192" s="9">
        <v>0</v>
      </c>
      <c r="BL2192" s="9">
        <v>0</v>
      </c>
      <c r="BM2192" s="9">
        <v>0</v>
      </c>
      <c r="BN2192" s="9">
        <v>0</v>
      </c>
      <c r="BO2192" s="9">
        <v>0</v>
      </c>
      <c r="BP2192" s="13"/>
      <c r="BQ2192" s="9" t="s">
        <v>80</v>
      </c>
      <c r="BR2192" s="9" t="s">
        <v>81</v>
      </c>
      <c r="CGQ2192" s="9" t="s">
        <v>70</v>
      </c>
    </row>
    <row r="2193" spans="1:70 2227:2227" x14ac:dyDescent="0.25">
      <c r="A2193" s="9" t="s">
        <v>70</v>
      </c>
      <c r="B2193" s="10">
        <v>999054000032291</v>
      </c>
      <c r="C2193" s="11" t="s">
        <v>97</v>
      </c>
      <c r="D2193" s="9" t="s">
        <v>96</v>
      </c>
      <c r="E2193" s="9" t="s">
        <v>188</v>
      </c>
      <c r="F2193" s="9" t="s">
        <v>71</v>
      </c>
      <c r="G2193" s="9" t="s">
        <v>98</v>
      </c>
      <c r="H2193" s="9" t="s">
        <v>73</v>
      </c>
      <c r="I2193" s="9">
        <v>1</v>
      </c>
      <c r="J2193" s="9">
        <v>201.58</v>
      </c>
      <c r="K2193" s="9">
        <v>242</v>
      </c>
      <c r="L2193" s="9">
        <v>40.42</v>
      </c>
      <c r="M2193" s="10">
        <v>22</v>
      </c>
      <c r="N2193" s="9">
        <v>1.84</v>
      </c>
      <c r="O2193" s="9">
        <v>113.7</v>
      </c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9">
        <v>201.58</v>
      </c>
      <c r="AC2193" s="9">
        <v>329.2</v>
      </c>
      <c r="AD2193" s="9">
        <v>113</v>
      </c>
      <c r="AE2193" s="9">
        <v>127.62</v>
      </c>
      <c r="AF2193" s="9">
        <v>1.1299999999999999</v>
      </c>
      <c r="AG2193" s="9">
        <v>3.22</v>
      </c>
      <c r="AH2193" s="9">
        <v>186.1</v>
      </c>
      <c r="AI2193" s="9">
        <v>7522.36</v>
      </c>
      <c r="AJ2193" s="9">
        <v>4595.8</v>
      </c>
      <c r="AK2193" s="9">
        <v>60.46</v>
      </c>
      <c r="AL2193" s="9">
        <v>27481.45</v>
      </c>
      <c r="AM2193" s="9">
        <v>776.59</v>
      </c>
      <c r="AN2193" s="9">
        <f>Tabla1[[#This Row],[Costo Compra]]+Tabla1[[#This Row],[Otros Compra]]</f>
        <v>28258.04</v>
      </c>
      <c r="AO2193" s="9" t="s">
        <v>288</v>
      </c>
      <c r="AP2193" s="9" t="s">
        <v>189</v>
      </c>
      <c r="AQ2193" s="9" t="s">
        <v>190</v>
      </c>
      <c r="AR2193" s="9" t="s">
        <v>148</v>
      </c>
      <c r="AS2193" s="9">
        <v>45638.12</v>
      </c>
      <c r="AT2193" s="9">
        <v>0</v>
      </c>
      <c r="AU2193" s="9" t="s">
        <v>77</v>
      </c>
      <c r="AV2193" s="9">
        <v>2020</v>
      </c>
      <c r="AW2193" s="12">
        <v>43990</v>
      </c>
      <c r="AX2193" s="12">
        <v>44048</v>
      </c>
      <c r="AY2193" s="9">
        <v>0</v>
      </c>
      <c r="AZ2193" s="9">
        <v>0</v>
      </c>
      <c r="BA2193" s="9">
        <v>-73896.160000000003</v>
      </c>
      <c r="BB2193" s="9">
        <v>-1828.21</v>
      </c>
      <c r="BC2193" s="9">
        <v>3281</v>
      </c>
      <c r="BD2193" s="9"/>
      <c r="BE2193" s="9" t="s">
        <v>78</v>
      </c>
      <c r="BF2193" s="9" t="s">
        <v>78</v>
      </c>
      <c r="BG2193" s="9"/>
      <c r="BH2193" s="9" t="s">
        <v>99</v>
      </c>
      <c r="BI2193" s="9"/>
      <c r="BJ2193" s="9">
        <v>0</v>
      </c>
      <c r="BK2193" s="9">
        <v>0</v>
      </c>
      <c r="BL2193" s="9">
        <v>0</v>
      </c>
      <c r="BM2193" s="9">
        <v>0</v>
      </c>
      <c r="BN2193" s="9">
        <v>0</v>
      </c>
      <c r="BO2193" s="9">
        <v>0</v>
      </c>
      <c r="BP2193" s="13"/>
      <c r="BQ2193" s="9" t="s">
        <v>80</v>
      </c>
      <c r="BR2193" s="9" t="s">
        <v>81</v>
      </c>
      <c r="CGQ2193" s="9" t="s">
        <v>70</v>
      </c>
    </row>
    <row r="2194" spans="1:70 2227:2227" x14ac:dyDescent="0.25">
      <c r="A2194" s="9" t="s">
        <v>70</v>
      </c>
      <c r="B2194" s="10">
        <v>999054000032339</v>
      </c>
      <c r="C2194" s="11" t="s">
        <v>97</v>
      </c>
      <c r="D2194" s="9" t="s">
        <v>87</v>
      </c>
      <c r="E2194" s="9" t="s">
        <v>195</v>
      </c>
      <c r="F2194" s="9" t="s">
        <v>71</v>
      </c>
      <c r="G2194" s="9" t="s">
        <v>119</v>
      </c>
      <c r="H2194" s="9" t="s">
        <v>73</v>
      </c>
      <c r="I2194" s="9">
        <v>1</v>
      </c>
      <c r="J2194" s="9">
        <v>195.5</v>
      </c>
      <c r="K2194" s="9">
        <v>325.2</v>
      </c>
      <c r="L2194" s="9">
        <v>129.69999999999999</v>
      </c>
      <c r="M2194" s="10">
        <v>84</v>
      </c>
      <c r="N2194" s="9">
        <v>1.54</v>
      </c>
      <c r="O2194" s="9">
        <v>3.42</v>
      </c>
      <c r="P2194" s="13"/>
      <c r="Q2194" s="13"/>
      <c r="R2194" s="13"/>
      <c r="S2194" s="13"/>
      <c r="T2194" s="13"/>
      <c r="U2194" s="13"/>
      <c r="V2194" s="9">
        <v>195.5</v>
      </c>
      <c r="W2194" s="9">
        <v>287</v>
      </c>
      <c r="X2194" s="9">
        <v>68</v>
      </c>
      <c r="Y2194" s="9">
        <v>91.5</v>
      </c>
      <c r="Z2194" s="9">
        <v>1.35</v>
      </c>
      <c r="AA2194" s="9">
        <v>3.75</v>
      </c>
      <c r="AB2194" s="9">
        <v>287</v>
      </c>
      <c r="AC2194" s="9">
        <v>325.2</v>
      </c>
      <c r="AD2194" s="9">
        <v>16</v>
      </c>
      <c r="AE2194" s="9">
        <v>38.200000000000003</v>
      </c>
      <c r="AF2194" s="9">
        <v>2.39</v>
      </c>
      <c r="AG2194" s="9">
        <v>2.62</v>
      </c>
      <c r="AH2194" s="9">
        <v>5.43</v>
      </c>
      <c r="AI2194" s="9">
        <v>704.2</v>
      </c>
      <c r="AJ2194" s="9">
        <v>443.28</v>
      </c>
      <c r="AK2194" s="9">
        <v>115.27</v>
      </c>
      <c r="AL2194" s="9">
        <v>29224.66</v>
      </c>
      <c r="AM2194" s="9">
        <v>872.14</v>
      </c>
      <c r="AN2194" s="9">
        <f>Tabla1[[#This Row],[Costo Compra]]+Tabla1[[#This Row],[Otros Compra]]</f>
        <v>30096.799999999999</v>
      </c>
      <c r="AO2194" s="9" t="s">
        <v>240</v>
      </c>
      <c r="AP2194" s="9" t="s">
        <v>196</v>
      </c>
      <c r="AQ2194" s="9" t="s">
        <v>197</v>
      </c>
      <c r="AR2194" s="9" t="s">
        <v>148</v>
      </c>
      <c r="AS2194" s="9">
        <v>4403.2299999999996</v>
      </c>
      <c r="AT2194" s="9">
        <v>0</v>
      </c>
      <c r="AU2194" s="9" t="s">
        <v>77</v>
      </c>
      <c r="AV2194" s="9">
        <v>2020</v>
      </c>
      <c r="AW2194" s="12">
        <v>44032</v>
      </c>
      <c r="AX2194" s="12">
        <v>44048</v>
      </c>
      <c r="AY2194" s="9">
        <v>0</v>
      </c>
      <c r="AZ2194" s="9">
        <v>0</v>
      </c>
      <c r="BA2194" s="9">
        <v>-34500.03</v>
      </c>
      <c r="BB2194" s="9">
        <v>-266</v>
      </c>
      <c r="BC2194" s="9">
        <v>3282</v>
      </c>
      <c r="BD2194" s="9"/>
      <c r="BE2194" s="9" t="s">
        <v>78</v>
      </c>
      <c r="BF2194" s="9" t="s">
        <v>78</v>
      </c>
      <c r="BG2194" s="9"/>
      <c r="BH2194" s="9" t="s">
        <v>99</v>
      </c>
      <c r="BI2194" s="9"/>
      <c r="BJ2194" s="9">
        <v>0</v>
      </c>
      <c r="BK2194" s="9">
        <v>0</v>
      </c>
      <c r="BL2194" s="9">
        <v>0</v>
      </c>
      <c r="BM2194" s="9">
        <v>0</v>
      </c>
      <c r="BN2194" s="9">
        <v>0</v>
      </c>
      <c r="BO2194" s="9">
        <v>0</v>
      </c>
      <c r="BP2194" s="13"/>
      <c r="BQ2194" s="9" t="s">
        <v>80</v>
      </c>
      <c r="BR2194" s="9" t="s">
        <v>81</v>
      </c>
      <c r="CGQ2194" s="9" t="s">
        <v>70</v>
      </c>
    </row>
    <row r="2195" spans="1:70 2227:2227" x14ac:dyDescent="0.25">
      <c r="A2195" s="9" t="s">
        <v>70</v>
      </c>
      <c r="B2195" s="10">
        <v>999054000032429</v>
      </c>
      <c r="C2195" s="11" t="s">
        <v>97</v>
      </c>
      <c r="D2195" s="9" t="s">
        <v>87</v>
      </c>
      <c r="E2195" s="9" t="s">
        <v>161</v>
      </c>
      <c r="F2195" s="9" t="s">
        <v>71</v>
      </c>
      <c r="G2195" s="9" t="s">
        <v>98</v>
      </c>
      <c r="H2195" s="9" t="s">
        <v>73</v>
      </c>
      <c r="I2195" s="9">
        <v>1</v>
      </c>
      <c r="J2195" s="9">
        <v>215.5</v>
      </c>
      <c r="K2195" s="9">
        <v>247.5</v>
      </c>
      <c r="L2195" s="9">
        <v>32</v>
      </c>
      <c r="M2195" s="10">
        <v>28</v>
      </c>
      <c r="N2195" s="9">
        <v>1.1399999999999999</v>
      </c>
      <c r="O2195" s="9">
        <v>145.47999999999999</v>
      </c>
      <c r="P2195" s="13"/>
      <c r="Q2195" s="13"/>
      <c r="R2195" s="9"/>
      <c r="S2195" s="13"/>
      <c r="T2195" s="13"/>
      <c r="U2195" s="13"/>
      <c r="V2195" s="9"/>
      <c r="W2195" s="9"/>
      <c r="X2195" s="9"/>
      <c r="Y2195" s="9"/>
      <c r="Z2195" s="9"/>
      <c r="AA2195" s="9"/>
      <c r="AB2195" s="9">
        <v>215.5</v>
      </c>
      <c r="AC2195" s="9">
        <v>320.2</v>
      </c>
      <c r="AD2195" s="9">
        <v>119</v>
      </c>
      <c r="AE2195" s="9">
        <v>104.7</v>
      </c>
      <c r="AF2195" s="9">
        <v>0.88</v>
      </c>
      <c r="AG2195" s="9">
        <v>4.05</v>
      </c>
      <c r="AH2195" s="9">
        <v>235.9</v>
      </c>
      <c r="AI2195" s="9">
        <v>7548.76</v>
      </c>
      <c r="AJ2195" s="9">
        <v>4655.3999999999996</v>
      </c>
      <c r="AK2195" s="9">
        <v>51.51</v>
      </c>
      <c r="AL2195" s="9">
        <v>64078</v>
      </c>
      <c r="AM2195" s="9">
        <v>581.02</v>
      </c>
      <c r="AN2195" s="9">
        <f>Tabla1[[#This Row],[Costo Compra]]+Tabla1[[#This Row],[Otros Compra]]</f>
        <v>64659.02</v>
      </c>
      <c r="AO2195" s="9" t="s">
        <v>240</v>
      </c>
      <c r="AP2195" s="9" t="s">
        <v>162</v>
      </c>
      <c r="AQ2195" s="9" t="s">
        <v>163</v>
      </c>
      <c r="AR2195" s="9" t="s">
        <v>148</v>
      </c>
      <c r="AS2195" s="9">
        <v>46983.24</v>
      </c>
      <c r="AT2195" s="9">
        <v>0</v>
      </c>
      <c r="AU2195" s="9" t="s">
        <v>77</v>
      </c>
      <c r="AV2195" s="9">
        <v>2020</v>
      </c>
      <c r="AW2195" s="12">
        <v>43929</v>
      </c>
      <c r="AX2195" s="12">
        <v>44048</v>
      </c>
      <c r="AY2195" s="9">
        <v>0</v>
      </c>
      <c r="AZ2195" s="9">
        <v>0</v>
      </c>
      <c r="BA2195" s="9">
        <v>-111642.26</v>
      </c>
      <c r="BB2195" s="9">
        <v>-3488.82</v>
      </c>
      <c r="BC2195" s="9">
        <v>3281</v>
      </c>
      <c r="BD2195" s="9"/>
      <c r="BE2195" s="9" t="s">
        <v>84</v>
      </c>
      <c r="BF2195" s="9" t="s">
        <v>84</v>
      </c>
      <c r="BG2195" s="9"/>
      <c r="BH2195" s="9" t="s">
        <v>99</v>
      </c>
      <c r="BI2195" s="9"/>
      <c r="BJ2195" s="9">
        <v>0</v>
      </c>
      <c r="BK2195" s="9">
        <v>0</v>
      </c>
      <c r="BL2195" s="9">
        <v>0</v>
      </c>
      <c r="BM2195" s="9">
        <v>0</v>
      </c>
      <c r="BN2195" s="9">
        <v>0</v>
      </c>
      <c r="BO2195" s="9">
        <v>0</v>
      </c>
      <c r="BP2195" s="13"/>
      <c r="BQ2195" s="9" t="s">
        <v>80</v>
      </c>
      <c r="BR2195" s="9" t="s">
        <v>81</v>
      </c>
      <c r="CGQ2195" s="9" t="s">
        <v>70</v>
      </c>
    </row>
    <row r="2196" spans="1:70 2227:2227" x14ac:dyDescent="0.25">
      <c r="A2196" s="9" t="s">
        <v>70</v>
      </c>
      <c r="B2196" s="10">
        <v>999054000032454</v>
      </c>
      <c r="C2196" s="11" t="s">
        <v>97</v>
      </c>
      <c r="D2196" s="9" t="s">
        <v>87</v>
      </c>
      <c r="E2196" s="9" t="s">
        <v>195</v>
      </c>
      <c r="F2196" s="9" t="s">
        <v>71</v>
      </c>
      <c r="G2196" s="9" t="s">
        <v>119</v>
      </c>
      <c r="H2196" s="9" t="s">
        <v>73</v>
      </c>
      <c r="I2196" s="9">
        <v>1</v>
      </c>
      <c r="J2196" s="9">
        <v>180</v>
      </c>
      <c r="K2196" s="9">
        <v>303.2</v>
      </c>
      <c r="L2196" s="9">
        <v>123.2</v>
      </c>
      <c r="M2196" s="10">
        <v>84</v>
      </c>
      <c r="N2196" s="9">
        <v>1.47</v>
      </c>
      <c r="O2196" s="9">
        <v>3.6</v>
      </c>
      <c r="P2196" s="13"/>
      <c r="Q2196" s="13"/>
      <c r="R2196" s="13"/>
      <c r="S2196" s="13"/>
      <c r="T2196" s="13"/>
      <c r="U2196" s="13"/>
      <c r="V2196" s="9">
        <v>180</v>
      </c>
      <c r="W2196" s="9">
        <v>275.5</v>
      </c>
      <c r="X2196" s="9">
        <v>68</v>
      </c>
      <c r="Y2196" s="9">
        <v>95.5</v>
      </c>
      <c r="Z2196" s="9">
        <v>1.4</v>
      </c>
      <c r="AA2196" s="9">
        <v>3.59</v>
      </c>
      <c r="AB2196" s="9">
        <v>275.5</v>
      </c>
      <c r="AC2196" s="9">
        <v>303.2</v>
      </c>
      <c r="AD2196" s="9">
        <v>16</v>
      </c>
      <c r="AE2196" s="9">
        <v>27.7</v>
      </c>
      <c r="AF2196" s="9">
        <v>1.73</v>
      </c>
      <c r="AG2196" s="9">
        <v>3.62</v>
      </c>
      <c r="AH2196" s="9">
        <v>5.72</v>
      </c>
      <c r="AI2196" s="9">
        <v>704.2</v>
      </c>
      <c r="AJ2196" s="9">
        <v>443.28</v>
      </c>
      <c r="AK2196" s="9">
        <v>158.96</v>
      </c>
      <c r="AL2196" s="9">
        <v>28053.64</v>
      </c>
      <c r="AM2196" s="9">
        <v>872.14</v>
      </c>
      <c r="AN2196" s="9">
        <f>Tabla1[[#This Row],[Costo Compra]]+Tabla1[[#This Row],[Otros Compra]]</f>
        <v>28925.78</v>
      </c>
      <c r="AO2196" s="9" t="s">
        <v>240</v>
      </c>
      <c r="AP2196" s="9" t="s">
        <v>196</v>
      </c>
      <c r="AQ2196" s="9" t="s">
        <v>197</v>
      </c>
      <c r="AR2196" s="9" t="s">
        <v>148</v>
      </c>
      <c r="AS2196" s="9">
        <v>4403.2299999999996</v>
      </c>
      <c r="AT2196" s="9">
        <v>0</v>
      </c>
      <c r="AU2196" s="9" t="s">
        <v>77</v>
      </c>
      <c r="AV2196" s="9">
        <v>2020</v>
      </c>
      <c r="AW2196" s="12">
        <v>44032</v>
      </c>
      <c r="AX2196" s="12">
        <v>44048</v>
      </c>
      <c r="AY2196" s="9">
        <v>0</v>
      </c>
      <c r="AZ2196" s="9">
        <v>0</v>
      </c>
      <c r="BA2196" s="9">
        <v>-33329.01</v>
      </c>
      <c r="BB2196" s="9">
        <v>-270.52999999999997</v>
      </c>
      <c r="BC2196" s="9">
        <v>3282</v>
      </c>
      <c r="BD2196" s="9"/>
      <c r="BE2196" s="9" t="s">
        <v>78</v>
      </c>
      <c r="BF2196" s="9" t="s">
        <v>78</v>
      </c>
      <c r="BG2196" s="9"/>
      <c r="BH2196" s="9" t="s">
        <v>99</v>
      </c>
      <c r="BI2196" s="9"/>
      <c r="BJ2196" s="9">
        <v>0</v>
      </c>
      <c r="BK2196" s="9">
        <v>0</v>
      </c>
      <c r="BL2196" s="9">
        <v>0</v>
      </c>
      <c r="BM2196" s="9">
        <v>0</v>
      </c>
      <c r="BN2196" s="9">
        <v>0</v>
      </c>
      <c r="BO2196" s="9">
        <v>0</v>
      </c>
      <c r="BP2196" s="13"/>
      <c r="BQ2196" s="9" t="s">
        <v>80</v>
      </c>
      <c r="BR2196" s="9" t="s">
        <v>81</v>
      </c>
      <c r="CGQ2196" s="9" t="s">
        <v>70</v>
      </c>
    </row>
    <row r="2197" spans="1:70 2227:2227" x14ac:dyDescent="0.25">
      <c r="A2197" s="9" t="s">
        <v>70</v>
      </c>
      <c r="B2197" s="10">
        <v>999054000032478</v>
      </c>
      <c r="C2197" s="11" t="s">
        <v>97</v>
      </c>
      <c r="D2197" s="9" t="s">
        <v>87</v>
      </c>
      <c r="E2197" s="9" t="s">
        <v>195</v>
      </c>
      <c r="F2197" s="9" t="s">
        <v>71</v>
      </c>
      <c r="G2197" s="9" t="s">
        <v>119</v>
      </c>
      <c r="H2197" s="9" t="s">
        <v>73</v>
      </c>
      <c r="I2197" s="9">
        <v>1</v>
      </c>
      <c r="J2197" s="9">
        <v>215.5</v>
      </c>
      <c r="K2197" s="9">
        <v>336.2</v>
      </c>
      <c r="L2197" s="9">
        <v>120.7</v>
      </c>
      <c r="M2197" s="10">
        <v>84</v>
      </c>
      <c r="N2197" s="9">
        <v>1.44</v>
      </c>
      <c r="O2197" s="9">
        <v>3.67</v>
      </c>
      <c r="P2197" s="13"/>
      <c r="Q2197" s="13"/>
      <c r="R2197" s="13"/>
      <c r="S2197" s="13"/>
      <c r="T2197" s="13"/>
      <c r="U2197" s="13"/>
      <c r="V2197" s="9">
        <v>215.5</v>
      </c>
      <c r="W2197" s="9">
        <v>300</v>
      </c>
      <c r="X2197" s="9">
        <v>68</v>
      </c>
      <c r="Y2197" s="9">
        <v>84.5</v>
      </c>
      <c r="Z2197" s="9">
        <v>1.24</v>
      </c>
      <c r="AA2197" s="9">
        <v>4.0599999999999996</v>
      </c>
      <c r="AB2197" s="9">
        <v>300</v>
      </c>
      <c r="AC2197" s="9">
        <v>336.2</v>
      </c>
      <c r="AD2197" s="9">
        <v>16</v>
      </c>
      <c r="AE2197" s="9">
        <v>36.200000000000003</v>
      </c>
      <c r="AF2197" s="9">
        <v>2.2599999999999998</v>
      </c>
      <c r="AG2197" s="9">
        <v>2.77</v>
      </c>
      <c r="AH2197" s="9">
        <v>5.83</v>
      </c>
      <c r="AI2197" s="9">
        <v>704.2</v>
      </c>
      <c r="AJ2197" s="9">
        <v>443.28</v>
      </c>
      <c r="AK2197" s="9">
        <v>121.64</v>
      </c>
      <c r="AL2197" s="9">
        <v>30548.43</v>
      </c>
      <c r="AM2197" s="9">
        <v>872.14</v>
      </c>
      <c r="AN2197" s="9">
        <f>Tabla1[[#This Row],[Costo Compra]]+Tabla1[[#This Row],[Otros Compra]]</f>
        <v>31420.57</v>
      </c>
      <c r="AO2197" s="9" t="s">
        <v>240</v>
      </c>
      <c r="AP2197" s="9" t="s">
        <v>196</v>
      </c>
      <c r="AQ2197" s="9" t="s">
        <v>197</v>
      </c>
      <c r="AR2197" s="9" t="s">
        <v>148</v>
      </c>
      <c r="AS2197" s="9">
        <v>4403.2299999999996</v>
      </c>
      <c r="AT2197" s="9">
        <v>0</v>
      </c>
      <c r="AU2197" s="9" t="s">
        <v>77</v>
      </c>
      <c r="AV2197" s="9">
        <v>2020</v>
      </c>
      <c r="AW2197" s="12">
        <v>44032</v>
      </c>
      <c r="AX2197" s="12">
        <v>44048</v>
      </c>
      <c r="AY2197" s="9">
        <v>0</v>
      </c>
      <c r="AZ2197" s="9">
        <v>0</v>
      </c>
      <c r="BA2197" s="9">
        <v>-35823.800000000003</v>
      </c>
      <c r="BB2197" s="9">
        <v>-296.8</v>
      </c>
      <c r="BC2197" s="9">
        <v>3282</v>
      </c>
      <c r="BD2197" s="9"/>
      <c r="BE2197" s="9" t="s">
        <v>78</v>
      </c>
      <c r="BF2197" s="9" t="s">
        <v>78</v>
      </c>
      <c r="BG2197" s="9"/>
      <c r="BH2197" s="9" t="s">
        <v>99</v>
      </c>
      <c r="BI2197" s="9"/>
      <c r="BJ2197" s="9">
        <v>0</v>
      </c>
      <c r="BK2197" s="9">
        <v>0</v>
      </c>
      <c r="BL2197" s="9">
        <v>0</v>
      </c>
      <c r="BM2197" s="9">
        <v>0</v>
      </c>
      <c r="BN2197" s="9">
        <v>0</v>
      </c>
      <c r="BO2197" s="9">
        <v>0</v>
      </c>
      <c r="BP2197" s="13"/>
      <c r="BQ2197" s="9" t="s">
        <v>80</v>
      </c>
      <c r="BR2197" s="9" t="s">
        <v>81</v>
      </c>
      <c r="CGQ2197" s="9" t="s">
        <v>70</v>
      </c>
    </row>
    <row r="2198" spans="1:70 2227:2227" x14ac:dyDescent="0.25">
      <c r="A2198" s="9" t="s">
        <v>70</v>
      </c>
      <c r="B2198" s="10">
        <v>999054000032889</v>
      </c>
      <c r="C2198" s="11" t="s">
        <v>97</v>
      </c>
      <c r="D2198" s="9"/>
      <c r="E2198" s="9" t="s">
        <v>186</v>
      </c>
      <c r="F2198" s="9" t="s">
        <v>71</v>
      </c>
      <c r="G2198" s="9" t="s">
        <v>98</v>
      </c>
      <c r="H2198" s="9" t="s">
        <v>73</v>
      </c>
      <c r="I2198" s="9">
        <v>1</v>
      </c>
      <c r="J2198" s="9">
        <v>265</v>
      </c>
      <c r="K2198" s="9">
        <v>353.2</v>
      </c>
      <c r="L2198" s="9">
        <v>88.2</v>
      </c>
      <c r="M2198" s="10">
        <v>69</v>
      </c>
      <c r="N2198" s="9">
        <v>1.28</v>
      </c>
      <c r="O2198" s="9">
        <v>4.7</v>
      </c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9">
        <v>265</v>
      </c>
      <c r="AC2198" s="9">
        <v>353.2</v>
      </c>
      <c r="AD2198" s="9">
        <v>69</v>
      </c>
      <c r="AE2198" s="9">
        <v>88.2</v>
      </c>
      <c r="AF2198" s="9">
        <v>1.28</v>
      </c>
      <c r="AG2198" s="9">
        <v>4.7</v>
      </c>
      <c r="AH2198" s="9">
        <v>8.09</v>
      </c>
      <c r="AI2198" s="9">
        <v>713.39</v>
      </c>
      <c r="AJ2198" s="9">
        <v>414.71</v>
      </c>
      <c r="AK2198" s="9">
        <v>47.45</v>
      </c>
      <c r="AL2198" s="9">
        <v>24366.67</v>
      </c>
      <c r="AM2198" s="9">
        <v>880.28</v>
      </c>
      <c r="AN2198" s="9">
        <f>Tabla1[[#This Row],[Costo Compra]]+Tabla1[[#This Row],[Otros Compra]]</f>
        <v>25246.949999999997</v>
      </c>
      <c r="AO2198" s="9" t="s">
        <v>285</v>
      </c>
      <c r="AP2198" s="9" t="s">
        <v>187</v>
      </c>
      <c r="AQ2198" s="9" t="s">
        <v>111</v>
      </c>
      <c r="AR2198" s="9" t="s">
        <v>76</v>
      </c>
      <c r="AS2198" s="9">
        <v>4185.37</v>
      </c>
      <c r="AT2198" s="9">
        <v>0</v>
      </c>
      <c r="AU2198" s="9" t="s">
        <v>77</v>
      </c>
      <c r="AV2198" s="9">
        <v>2020</v>
      </c>
      <c r="AW2198" s="12">
        <v>43979</v>
      </c>
      <c r="AX2198" s="12">
        <v>44048</v>
      </c>
      <c r="AY2198" s="9">
        <v>0</v>
      </c>
      <c r="AZ2198" s="9">
        <v>0</v>
      </c>
      <c r="BA2198" s="9">
        <v>-29432.32</v>
      </c>
      <c r="BB2198" s="9">
        <v>-333.7</v>
      </c>
      <c r="BC2198" s="9">
        <v>3281</v>
      </c>
      <c r="BD2198" s="9"/>
      <c r="BE2198" s="9" t="s">
        <v>78</v>
      </c>
      <c r="BF2198" s="9" t="s">
        <v>78</v>
      </c>
      <c r="BG2198" s="9"/>
      <c r="BH2198" s="9" t="s">
        <v>99</v>
      </c>
      <c r="BI2198" s="9"/>
      <c r="BJ2198" s="9">
        <v>0</v>
      </c>
      <c r="BK2198" s="9">
        <v>0</v>
      </c>
      <c r="BL2198" s="9">
        <v>0</v>
      </c>
      <c r="BM2198" s="9">
        <v>0</v>
      </c>
      <c r="BN2198" s="9">
        <v>0</v>
      </c>
      <c r="BO2198" s="9">
        <v>0</v>
      </c>
      <c r="BP2198" s="13"/>
      <c r="BQ2198" s="9" t="s">
        <v>80</v>
      </c>
      <c r="BR2198" s="9" t="s">
        <v>81</v>
      </c>
      <c r="CGQ2198" s="9" t="s">
        <v>70</v>
      </c>
    </row>
    <row r="2199" spans="1:70 2227:2227" x14ac:dyDescent="0.25">
      <c r="A2199" s="9" t="s">
        <v>70</v>
      </c>
      <c r="B2199" s="10">
        <v>999054000033009</v>
      </c>
      <c r="C2199" s="11" t="s">
        <v>97</v>
      </c>
      <c r="D2199" s="9" t="s">
        <v>91</v>
      </c>
      <c r="E2199" s="9" t="s">
        <v>149</v>
      </c>
      <c r="F2199" s="9" t="s">
        <v>71</v>
      </c>
      <c r="G2199" s="9" t="s">
        <v>98</v>
      </c>
      <c r="H2199" s="9" t="s">
        <v>73</v>
      </c>
      <c r="I2199" s="9">
        <v>1</v>
      </c>
      <c r="J2199" s="9">
        <v>212</v>
      </c>
      <c r="K2199" s="9">
        <v>324.2</v>
      </c>
      <c r="L2199" s="9">
        <v>112.2</v>
      </c>
      <c r="M2199" s="10">
        <v>136</v>
      </c>
      <c r="N2199" s="9">
        <v>0.83</v>
      </c>
      <c r="O2199" s="9">
        <v>6.6</v>
      </c>
      <c r="P2199" s="13"/>
      <c r="Q2199" s="13"/>
      <c r="R2199" s="13"/>
      <c r="S2199" s="13"/>
      <c r="T2199" s="13"/>
      <c r="U2199" s="13"/>
      <c r="V2199" s="9">
        <v>212</v>
      </c>
      <c r="W2199" s="9">
        <v>237.5</v>
      </c>
      <c r="X2199" s="9">
        <v>32</v>
      </c>
      <c r="Y2199" s="9">
        <v>25.5</v>
      </c>
      <c r="Z2199" s="9">
        <v>0.8</v>
      </c>
      <c r="AA2199" s="9">
        <v>5.19</v>
      </c>
      <c r="AB2199" s="9">
        <v>237.5</v>
      </c>
      <c r="AC2199" s="9">
        <v>324.2</v>
      </c>
      <c r="AD2199" s="9">
        <v>104</v>
      </c>
      <c r="AE2199" s="9">
        <v>86.7</v>
      </c>
      <c r="AF2199" s="9">
        <v>0.83</v>
      </c>
      <c r="AG2199" s="9">
        <v>7.01</v>
      </c>
      <c r="AH2199" s="9">
        <v>10.68</v>
      </c>
      <c r="AI2199" s="9">
        <v>1198.52</v>
      </c>
      <c r="AJ2199" s="9">
        <v>740.35</v>
      </c>
      <c r="AK2199" s="9">
        <v>81.84</v>
      </c>
      <c r="AL2199" s="9">
        <v>23177.63</v>
      </c>
      <c r="AM2199" s="9">
        <v>573.16999999999996</v>
      </c>
      <c r="AN2199" s="9">
        <f>Tabla1[[#This Row],[Costo Compra]]+Tabla1[[#This Row],[Otros Compra]]</f>
        <v>23750.799999999999</v>
      </c>
      <c r="AO2199" s="9" t="s">
        <v>286</v>
      </c>
      <c r="AP2199" s="9" t="s">
        <v>150</v>
      </c>
      <c r="AQ2199" s="9" t="s">
        <v>151</v>
      </c>
      <c r="AR2199" s="9" t="s">
        <v>95</v>
      </c>
      <c r="AS2199" s="9">
        <v>7086.99</v>
      </c>
      <c r="AT2199" s="9">
        <v>0</v>
      </c>
      <c r="AU2199" s="9" t="s">
        <v>77</v>
      </c>
      <c r="AV2199" s="9">
        <v>2020</v>
      </c>
      <c r="AW2199" s="12">
        <v>43944</v>
      </c>
      <c r="AX2199" s="12">
        <v>44048</v>
      </c>
      <c r="AY2199" s="9">
        <v>0</v>
      </c>
      <c r="AZ2199" s="9">
        <v>0</v>
      </c>
      <c r="BA2199" s="9">
        <v>-30837.79</v>
      </c>
      <c r="BB2199" s="9">
        <v>-274.85000000000002</v>
      </c>
      <c r="BC2199" s="9">
        <v>3281</v>
      </c>
      <c r="BD2199" s="9"/>
      <c r="BE2199" s="9" t="s">
        <v>78</v>
      </c>
      <c r="BF2199" s="9" t="s">
        <v>78</v>
      </c>
      <c r="BG2199" s="9"/>
      <c r="BH2199" s="9" t="s">
        <v>99</v>
      </c>
      <c r="BI2199" s="9"/>
      <c r="BJ2199" s="9">
        <v>0</v>
      </c>
      <c r="BK2199" s="9">
        <v>0</v>
      </c>
      <c r="BL2199" s="9">
        <v>0</v>
      </c>
      <c r="BM2199" s="9">
        <v>0</v>
      </c>
      <c r="BN2199" s="9">
        <v>0</v>
      </c>
      <c r="BO2199" s="9">
        <v>0</v>
      </c>
      <c r="BP2199" s="13"/>
      <c r="BQ2199" s="9" t="s">
        <v>80</v>
      </c>
      <c r="BR2199" s="9" t="s">
        <v>81</v>
      </c>
      <c r="CGQ2199" s="9" t="s">
        <v>70</v>
      </c>
    </row>
    <row r="2200" spans="1:70 2227:2227" x14ac:dyDescent="0.25">
      <c r="A2200" s="9" t="s">
        <v>70</v>
      </c>
      <c r="B2200" s="10">
        <v>999054000033032</v>
      </c>
      <c r="C2200" s="11" t="s">
        <v>97</v>
      </c>
      <c r="D2200" s="9"/>
      <c r="E2200" s="9" t="s">
        <v>186</v>
      </c>
      <c r="F2200" s="9" t="s">
        <v>71</v>
      </c>
      <c r="G2200" s="9" t="s">
        <v>98</v>
      </c>
      <c r="H2200" s="9" t="s">
        <v>73</v>
      </c>
      <c r="I2200" s="9">
        <v>1</v>
      </c>
      <c r="J2200" s="9">
        <v>249.5</v>
      </c>
      <c r="K2200" s="9">
        <v>333.2</v>
      </c>
      <c r="L2200" s="9">
        <v>83.7</v>
      </c>
      <c r="M2200" s="10">
        <v>69</v>
      </c>
      <c r="N2200" s="9">
        <v>1.21</v>
      </c>
      <c r="O2200" s="9">
        <v>4.95</v>
      </c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9">
        <v>249.5</v>
      </c>
      <c r="AC2200" s="9">
        <v>333.2</v>
      </c>
      <c r="AD2200" s="9">
        <v>69</v>
      </c>
      <c r="AE2200" s="9">
        <v>83.7</v>
      </c>
      <c r="AF2200" s="9">
        <v>1.21</v>
      </c>
      <c r="AG2200" s="9">
        <v>4.95</v>
      </c>
      <c r="AH2200" s="9">
        <v>8.52</v>
      </c>
      <c r="AI2200" s="9">
        <v>713.39</v>
      </c>
      <c r="AJ2200" s="9">
        <v>414.71</v>
      </c>
      <c r="AK2200" s="9">
        <v>50</v>
      </c>
      <c r="AL2200" s="9">
        <v>22941.45</v>
      </c>
      <c r="AM2200" s="9">
        <v>880.28</v>
      </c>
      <c r="AN2200" s="9">
        <f>Tabla1[[#This Row],[Costo Compra]]+Tabla1[[#This Row],[Otros Compra]]</f>
        <v>23821.73</v>
      </c>
      <c r="AO2200" s="9" t="s">
        <v>285</v>
      </c>
      <c r="AP2200" s="9" t="s">
        <v>187</v>
      </c>
      <c r="AQ2200" s="9" t="s">
        <v>111</v>
      </c>
      <c r="AR2200" s="9" t="s">
        <v>76</v>
      </c>
      <c r="AS2200" s="9">
        <v>4185.37</v>
      </c>
      <c r="AT2200" s="9">
        <v>0</v>
      </c>
      <c r="AU2200" s="9" t="s">
        <v>77</v>
      </c>
      <c r="AV2200" s="9">
        <v>2020</v>
      </c>
      <c r="AW2200" s="12">
        <v>43979</v>
      </c>
      <c r="AX2200" s="12">
        <v>44048</v>
      </c>
      <c r="AY2200" s="9">
        <v>0</v>
      </c>
      <c r="AZ2200" s="9">
        <v>0</v>
      </c>
      <c r="BA2200" s="9">
        <v>-28007.1</v>
      </c>
      <c r="BB2200" s="9">
        <v>-334.61</v>
      </c>
      <c r="BC2200" s="9">
        <v>3281</v>
      </c>
      <c r="BD2200" s="9"/>
      <c r="BE2200" s="9" t="s">
        <v>78</v>
      </c>
      <c r="BF2200" s="9" t="s">
        <v>78</v>
      </c>
      <c r="BG2200" s="9"/>
      <c r="BH2200" s="9" t="s">
        <v>99</v>
      </c>
      <c r="BI2200" s="9"/>
      <c r="BJ2200" s="9">
        <v>0</v>
      </c>
      <c r="BK2200" s="9">
        <v>0</v>
      </c>
      <c r="BL2200" s="9">
        <v>0</v>
      </c>
      <c r="BM2200" s="9">
        <v>0</v>
      </c>
      <c r="BN2200" s="9">
        <v>0</v>
      </c>
      <c r="BO2200" s="9">
        <v>0</v>
      </c>
      <c r="BP2200" s="13"/>
      <c r="BQ2200" s="9" t="s">
        <v>80</v>
      </c>
      <c r="BR2200" s="9" t="s">
        <v>81</v>
      </c>
      <c r="CGQ2200" s="9" t="s">
        <v>70</v>
      </c>
    </row>
    <row r="2201" spans="1:70 2227:2227" x14ac:dyDescent="0.25">
      <c r="A2201" s="9" t="s">
        <v>70</v>
      </c>
      <c r="B2201" s="10">
        <v>999054000033095</v>
      </c>
      <c r="C2201" s="11" t="s">
        <v>97</v>
      </c>
      <c r="D2201" s="9"/>
      <c r="E2201" s="9" t="s">
        <v>158</v>
      </c>
      <c r="F2201" s="9" t="s">
        <v>71</v>
      </c>
      <c r="G2201" s="9" t="s">
        <v>98</v>
      </c>
      <c r="H2201" s="9" t="s">
        <v>73</v>
      </c>
      <c r="I2201" s="9">
        <v>1</v>
      </c>
      <c r="J2201" s="9">
        <v>194.16</v>
      </c>
      <c r="K2201" s="9">
        <v>299.2</v>
      </c>
      <c r="L2201" s="9">
        <v>105.04</v>
      </c>
      <c r="M2201" s="10">
        <v>123</v>
      </c>
      <c r="N2201" s="9">
        <v>0.85</v>
      </c>
      <c r="O2201" s="9">
        <v>3.85</v>
      </c>
      <c r="P2201" s="13"/>
      <c r="Q2201" s="13"/>
      <c r="R2201" s="13"/>
      <c r="S2201" s="13"/>
      <c r="T2201" s="13"/>
      <c r="U2201" s="13"/>
      <c r="V2201" s="9">
        <v>194.16</v>
      </c>
      <c r="W2201" s="9">
        <v>220</v>
      </c>
      <c r="X2201" s="9">
        <v>20</v>
      </c>
      <c r="Y2201" s="9">
        <v>25.84</v>
      </c>
      <c r="Z2201" s="9">
        <v>1.29</v>
      </c>
      <c r="AA2201" s="9">
        <v>1.47</v>
      </c>
      <c r="AB2201" s="9">
        <v>220</v>
      </c>
      <c r="AC2201" s="9">
        <v>299.2</v>
      </c>
      <c r="AD2201" s="9">
        <v>103</v>
      </c>
      <c r="AE2201" s="9">
        <v>79.2</v>
      </c>
      <c r="AF2201" s="9">
        <v>0.77</v>
      </c>
      <c r="AG2201" s="9">
        <v>4.63</v>
      </c>
      <c r="AH2201" s="9">
        <v>6.36</v>
      </c>
      <c r="AI2201" s="9">
        <v>668.09</v>
      </c>
      <c r="AJ2201" s="9">
        <v>404.91</v>
      </c>
      <c r="AK2201" s="9">
        <v>48.94</v>
      </c>
      <c r="AL2201" s="9">
        <v>23312.28</v>
      </c>
      <c r="AM2201" s="9">
        <v>1186.67</v>
      </c>
      <c r="AN2201" s="9">
        <f>Tabla1[[#This Row],[Costo Compra]]+Tabla1[[#This Row],[Otros Compra]]</f>
        <v>24498.949999999997</v>
      </c>
      <c r="AO2201" s="9" t="s">
        <v>282</v>
      </c>
      <c r="AP2201" s="9" t="s">
        <v>159</v>
      </c>
      <c r="AQ2201" s="9" t="s">
        <v>160</v>
      </c>
      <c r="AR2201" s="9" t="s">
        <v>148</v>
      </c>
      <c r="AS2201" s="9">
        <v>3875.86</v>
      </c>
      <c r="AT2201" s="9">
        <v>0</v>
      </c>
      <c r="AU2201" s="9" t="s">
        <v>77</v>
      </c>
      <c r="AV2201" s="9">
        <v>2020</v>
      </c>
      <c r="AW2201" s="12">
        <v>43945</v>
      </c>
      <c r="AX2201" s="12">
        <v>44048</v>
      </c>
      <c r="AY2201" s="9">
        <v>0</v>
      </c>
      <c r="AZ2201" s="9">
        <v>0</v>
      </c>
      <c r="BA2201" s="9">
        <v>-28374.81</v>
      </c>
      <c r="BB2201" s="9">
        <v>-270.13</v>
      </c>
      <c r="BC2201" s="9">
        <v>3281</v>
      </c>
      <c r="BD2201" s="9"/>
      <c r="BE2201" s="9" t="s">
        <v>78</v>
      </c>
      <c r="BF2201" s="9" t="s">
        <v>78</v>
      </c>
      <c r="BG2201" s="9"/>
      <c r="BH2201" s="9" t="s">
        <v>99</v>
      </c>
      <c r="BI2201" s="9"/>
      <c r="BJ2201" s="9">
        <v>0</v>
      </c>
      <c r="BK2201" s="9">
        <v>0</v>
      </c>
      <c r="BL2201" s="9">
        <v>0</v>
      </c>
      <c r="BM2201" s="9">
        <v>0</v>
      </c>
      <c r="BN2201" s="9">
        <v>0</v>
      </c>
      <c r="BO2201" s="9">
        <v>0</v>
      </c>
      <c r="BP2201" s="13"/>
      <c r="BQ2201" s="9" t="s">
        <v>80</v>
      </c>
      <c r="BR2201" s="9" t="s">
        <v>81</v>
      </c>
      <c r="CGQ2201" s="9" t="s">
        <v>70</v>
      </c>
    </row>
    <row r="2202" spans="1:70 2227:2227" x14ac:dyDescent="0.25">
      <c r="A2202" s="9" t="s">
        <v>70</v>
      </c>
      <c r="B2202" s="10">
        <v>999054000033261</v>
      </c>
      <c r="C2202" s="11" t="s">
        <v>97</v>
      </c>
      <c r="D2202" s="9" t="s">
        <v>87</v>
      </c>
      <c r="E2202" s="9" t="s">
        <v>161</v>
      </c>
      <c r="F2202" s="9" t="s">
        <v>71</v>
      </c>
      <c r="G2202" s="9" t="s">
        <v>98</v>
      </c>
      <c r="H2202" s="9" t="s">
        <v>73</v>
      </c>
      <c r="I2202" s="9">
        <v>1</v>
      </c>
      <c r="J2202" s="9">
        <v>194</v>
      </c>
      <c r="K2202" s="9">
        <v>238</v>
      </c>
      <c r="L2202" s="9">
        <v>44</v>
      </c>
      <c r="M2202" s="10">
        <v>28</v>
      </c>
      <c r="N2202" s="9">
        <v>1.57</v>
      </c>
      <c r="O2202" s="9">
        <v>105.8</v>
      </c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9">
        <v>194</v>
      </c>
      <c r="AC2202" s="9">
        <v>329.2</v>
      </c>
      <c r="AD2202" s="9">
        <v>119</v>
      </c>
      <c r="AE2202" s="9">
        <v>135.19999999999999</v>
      </c>
      <c r="AF2202" s="9">
        <v>1.1399999999999999</v>
      </c>
      <c r="AG2202" s="9">
        <v>3.14</v>
      </c>
      <c r="AH2202" s="9">
        <v>171.56</v>
      </c>
      <c r="AI2202" s="9">
        <v>7548.76</v>
      </c>
      <c r="AJ2202" s="9">
        <v>4655.3999999999996</v>
      </c>
      <c r="AK2202" s="9">
        <v>53.41</v>
      </c>
      <c r="AL2202" s="9">
        <v>22829.22</v>
      </c>
      <c r="AM2202" s="9">
        <v>581.02</v>
      </c>
      <c r="AN2202" s="9">
        <f>Tabla1[[#This Row],[Costo Compra]]+Tabla1[[#This Row],[Otros Compra]]</f>
        <v>23410.240000000002</v>
      </c>
      <c r="AO2202" s="9" t="s">
        <v>240</v>
      </c>
      <c r="AP2202" s="9" t="s">
        <v>162</v>
      </c>
      <c r="AQ2202" s="9" t="s">
        <v>163</v>
      </c>
      <c r="AR2202" s="9" t="s">
        <v>148</v>
      </c>
      <c r="AS2202" s="9">
        <v>46983.24</v>
      </c>
      <c r="AT2202" s="9">
        <v>0</v>
      </c>
      <c r="AU2202" s="9" t="s">
        <v>77</v>
      </c>
      <c r="AV2202" s="9">
        <v>2020</v>
      </c>
      <c r="AW2202" s="12">
        <v>43990</v>
      </c>
      <c r="AX2202" s="12">
        <v>44048</v>
      </c>
      <c r="AY2202" s="9">
        <v>0</v>
      </c>
      <c r="AZ2202" s="9">
        <v>0</v>
      </c>
      <c r="BA2202" s="9">
        <v>-70393.48</v>
      </c>
      <c r="BB2202" s="9">
        <v>-1599.85</v>
      </c>
      <c r="BC2202" s="9">
        <v>3281</v>
      </c>
      <c r="BD2202" s="9"/>
      <c r="BE2202" s="9" t="s">
        <v>84</v>
      </c>
      <c r="BF2202" s="9" t="s">
        <v>84</v>
      </c>
      <c r="BG2202" s="9"/>
      <c r="BH2202" s="9" t="s">
        <v>99</v>
      </c>
      <c r="BI2202" s="9"/>
      <c r="BJ2202" s="9">
        <v>0</v>
      </c>
      <c r="BK2202" s="9">
        <v>0</v>
      </c>
      <c r="BL2202" s="9">
        <v>0</v>
      </c>
      <c r="BM2202" s="9">
        <v>0</v>
      </c>
      <c r="BN2202" s="9">
        <v>0</v>
      </c>
      <c r="BO2202" s="9">
        <v>0</v>
      </c>
      <c r="BP2202" s="13"/>
      <c r="BQ2202" s="9" t="s">
        <v>80</v>
      </c>
      <c r="BR2202" s="9" t="s">
        <v>81</v>
      </c>
      <c r="CGQ2202" s="9" t="s">
        <v>70</v>
      </c>
    </row>
    <row r="2203" spans="1:70 2227:2227" x14ac:dyDescent="0.25">
      <c r="A2203" s="9" t="s">
        <v>70</v>
      </c>
      <c r="B2203" s="10">
        <v>999054000033291</v>
      </c>
      <c r="C2203" s="11" t="s">
        <v>97</v>
      </c>
      <c r="D2203" s="9"/>
      <c r="E2203" s="9" t="s">
        <v>186</v>
      </c>
      <c r="F2203" s="9" t="s">
        <v>71</v>
      </c>
      <c r="G2203" s="9" t="s">
        <v>98</v>
      </c>
      <c r="H2203" s="9" t="s">
        <v>73</v>
      </c>
      <c r="I2203" s="9">
        <v>1</v>
      </c>
      <c r="J2203" s="9">
        <v>242</v>
      </c>
      <c r="K2203" s="9">
        <v>343.2</v>
      </c>
      <c r="L2203" s="9">
        <v>101.2</v>
      </c>
      <c r="M2203" s="10">
        <v>69</v>
      </c>
      <c r="N2203" s="9">
        <v>1.47</v>
      </c>
      <c r="O2203" s="9">
        <v>4.0999999999999996</v>
      </c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9">
        <v>242</v>
      </c>
      <c r="AC2203" s="9">
        <v>343.2</v>
      </c>
      <c r="AD2203" s="9">
        <v>69</v>
      </c>
      <c r="AE2203" s="9">
        <v>101.2</v>
      </c>
      <c r="AF2203" s="9">
        <v>1.47</v>
      </c>
      <c r="AG2203" s="9">
        <v>4.0999999999999996</v>
      </c>
      <c r="AH2203" s="9">
        <v>7.05</v>
      </c>
      <c r="AI2203" s="9">
        <v>713.39</v>
      </c>
      <c r="AJ2203" s="9">
        <v>414.71</v>
      </c>
      <c r="AK2203" s="9">
        <v>41.36</v>
      </c>
      <c r="AL2203" s="9">
        <v>22251.83</v>
      </c>
      <c r="AM2203" s="9">
        <v>880.28</v>
      </c>
      <c r="AN2203" s="9">
        <f>Tabla1[[#This Row],[Costo Compra]]+Tabla1[[#This Row],[Otros Compra]]</f>
        <v>23132.11</v>
      </c>
      <c r="AO2203" s="9" t="s">
        <v>285</v>
      </c>
      <c r="AP2203" s="9" t="s">
        <v>187</v>
      </c>
      <c r="AQ2203" s="9" t="s">
        <v>111</v>
      </c>
      <c r="AR2203" s="9" t="s">
        <v>76</v>
      </c>
      <c r="AS2203" s="9">
        <v>4185.37</v>
      </c>
      <c r="AT2203" s="9">
        <v>0</v>
      </c>
      <c r="AU2203" s="9" t="s">
        <v>77</v>
      </c>
      <c r="AV2203" s="9">
        <v>2020</v>
      </c>
      <c r="AW2203" s="12">
        <v>43979</v>
      </c>
      <c r="AX2203" s="12">
        <v>44048</v>
      </c>
      <c r="AY2203" s="9">
        <v>0</v>
      </c>
      <c r="AZ2203" s="9">
        <v>0</v>
      </c>
      <c r="BA2203" s="9">
        <v>-27317.48</v>
      </c>
      <c r="BB2203" s="9">
        <v>-269.94</v>
      </c>
      <c r="BC2203" s="9">
        <v>3281</v>
      </c>
      <c r="BD2203" s="9"/>
      <c r="BE2203" s="9" t="s">
        <v>78</v>
      </c>
      <c r="BF2203" s="9" t="s">
        <v>78</v>
      </c>
      <c r="BG2203" s="9"/>
      <c r="BH2203" s="9" t="s">
        <v>99</v>
      </c>
      <c r="BI2203" s="9"/>
      <c r="BJ2203" s="9">
        <v>0</v>
      </c>
      <c r="BK2203" s="9">
        <v>0</v>
      </c>
      <c r="BL2203" s="9">
        <v>0</v>
      </c>
      <c r="BM2203" s="9">
        <v>0</v>
      </c>
      <c r="BN2203" s="9">
        <v>0</v>
      </c>
      <c r="BO2203" s="9">
        <v>0</v>
      </c>
      <c r="BP2203" s="13"/>
      <c r="BQ2203" s="9" t="s">
        <v>80</v>
      </c>
      <c r="BR2203" s="9" t="s">
        <v>81</v>
      </c>
      <c r="CGQ2203" s="9" t="s">
        <v>70</v>
      </c>
    </row>
    <row r="2204" spans="1:70 2227:2227" x14ac:dyDescent="0.25">
      <c r="A2204" s="9" t="s">
        <v>70</v>
      </c>
      <c r="B2204" s="10">
        <v>999054000033531</v>
      </c>
      <c r="C2204" s="11" t="s">
        <v>97</v>
      </c>
      <c r="D2204" s="9"/>
      <c r="E2204" s="9" t="s">
        <v>164</v>
      </c>
      <c r="F2204" s="9" t="s">
        <v>71</v>
      </c>
      <c r="G2204" s="9" t="s">
        <v>119</v>
      </c>
      <c r="H2204" s="9" t="s">
        <v>73</v>
      </c>
      <c r="I2204" s="9">
        <v>1</v>
      </c>
      <c r="J2204" s="9">
        <v>214.21</v>
      </c>
      <c r="K2204" s="9">
        <v>342.2</v>
      </c>
      <c r="L2204" s="9">
        <v>127.99</v>
      </c>
      <c r="M2204" s="10">
        <v>123</v>
      </c>
      <c r="N2204" s="9">
        <v>1.04</v>
      </c>
      <c r="O2204" s="9">
        <v>4.82</v>
      </c>
      <c r="P2204" s="13"/>
      <c r="Q2204" s="13"/>
      <c r="R2204" s="13"/>
      <c r="S2204" s="13"/>
      <c r="T2204" s="13"/>
      <c r="U2204" s="13"/>
      <c r="V2204" s="9">
        <v>214.21</v>
      </c>
      <c r="W2204" s="9">
        <v>232.5</v>
      </c>
      <c r="X2204" s="9">
        <v>19</v>
      </c>
      <c r="Y2204" s="9">
        <v>18.29</v>
      </c>
      <c r="Z2204" s="9">
        <v>0.96</v>
      </c>
      <c r="AA2204" s="9">
        <v>4.43</v>
      </c>
      <c r="AB2204" s="9">
        <v>232.5</v>
      </c>
      <c r="AC2204" s="9">
        <v>342.2</v>
      </c>
      <c r="AD2204" s="9">
        <v>104</v>
      </c>
      <c r="AE2204" s="9">
        <v>109.7</v>
      </c>
      <c r="AF2204" s="9">
        <v>1.05</v>
      </c>
      <c r="AG2204" s="9">
        <v>4.88</v>
      </c>
      <c r="AH2204" s="9">
        <v>7.21</v>
      </c>
      <c r="AI2204" s="9">
        <v>922.99</v>
      </c>
      <c r="AJ2204" s="9">
        <v>616.72</v>
      </c>
      <c r="AK2204" s="9">
        <v>52.23</v>
      </c>
      <c r="AL2204" s="9">
        <v>24576.34</v>
      </c>
      <c r="AM2204" s="9">
        <v>693.11</v>
      </c>
      <c r="AN2204" s="9">
        <f>Tabla1[[#This Row],[Costo Compra]]+Tabla1[[#This Row],[Otros Compra]]</f>
        <v>25269.45</v>
      </c>
      <c r="AO2204" s="9" t="s">
        <v>285</v>
      </c>
      <c r="AP2204" s="9" t="s">
        <v>118</v>
      </c>
      <c r="AQ2204" s="9" t="s">
        <v>108</v>
      </c>
      <c r="AR2204" s="9" t="s">
        <v>76</v>
      </c>
      <c r="AS2204" s="9">
        <v>5730.06</v>
      </c>
      <c r="AT2204" s="9">
        <v>0</v>
      </c>
      <c r="AU2204" s="9" t="s">
        <v>77</v>
      </c>
      <c r="AV2204" s="9">
        <v>2020</v>
      </c>
      <c r="AW2204" s="12">
        <v>43944</v>
      </c>
      <c r="AX2204" s="12">
        <v>44048</v>
      </c>
      <c r="AY2204" s="9">
        <v>0</v>
      </c>
      <c r="AZ2204" s="9">
        <v>0</v>
      </c>
      <c r="BA2204" s="9">
        <v>-30999.51</v>
      </c>
      <c r="BB2204" s="9">
        <v>-242.2</v>
      </c>
      <c r="BC2204" s="9">
        <v>3282</v>
      </c>
      <c r="BD2204" s="9"/>
      <c r="BE2204" s="9" t="s">
        <v>78</v>
      </c>
      <c r="BF2204" s="9" t="s">
        <v>78</v>
      </c>
      <c r="BG2204" s="9"/>
      <c r="BH2204" s="9" t="s">
        <v>99</v>
      </c>
      <c r="BI2204" s="9"/>
      <c r="BJ2204" s="9">
        <v>0</v>
      </c>
      <c r="BK2204" s="9">
        <v>0</v>
      </c>
      <c r="BL2204" s="9">
        <v>0</v>
      </c>
      <c r="BM2204" s="9">
        <v>0</v>
      </c>
      <c r="BN2204" s="9">
        <v>0</v>
      </c>
      <c r="BO2204" s="9">
        <v>0</v>
      </c>
      <c r="BP2204" s="13"/>
      <c r="BQ2204" s="9" t="s">
        <v>80</v>
      </c>
      <c r="BR2204" s="9" t="s">
        <v>81</v>
      </c>
      <c r="CGQ2204" s="9" t="s">
        <v>70</v>
      </c>
    </row>
    <row r="2205" spans="1:70 2227:2227" x14ac:dyDescent="0.25">
      <c r="A2205" s="9" t="s">
        <v>70</v>
      </c>
      <c r="B2205" s="10">
        <v>999054000033557</v>
      </c>
      <c r="C2205" s="11" t="s">
        <v>97</v>
      </c>
      <c r="D2205" s="9" t="s">
        <v>96</v>
      </c>
      <c r="E2205" s="9" t="s">
        <v>188</v>
      </c>
      <c r="F2205" s="9" t="s">
        <v>71</v>
      </c>
      <c r="G2205" s="9" t="s">
        <v>98</v>
      </c>
      <c r="H2205" s="9" t="s">
        <v>73</v>
      </c>
      <c r="I2205" s="9">
        <v>1</v>
      </c>
      <c r="J2205" s="9">
        <v>188.71</v>
      </c>
      <c r="K2205" s="9">
        <v>235.5</v>
      </c>
      <c r="L2205" s="9">
        <v>46.79</v>
      </c>
      <c r="M2205" s="10">
        <v>22</v>
      </c>
      <c r="N2205" s="9">
        <v>2.13</v>
      </c>
      <c r="O2205" s="9">
        <v>98.22</v>
      </c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9">
        <v>188.71</v>
      </c>
      <c r="AC2205" s="9">
        <v>342.2</v>
      </c>
      <c r="AD2205" s="9">
        <v>113</v>
      </c>
      <c r="AE2205" s="9">
        <v>153.49</v>
      </c>
      <c r="AF2205" s="9">
        <v>1.36</v>
      </c>
      <c r="AG2205" s="9">
        <v>2.68</v>
      </c>
      <c r="AH2205" s="9">
        <v>160.77000000000001</v>
      </c>
      <c r="AI2205" s="9">
        <v>7522.36</v>
      </c>
      <c r="AJ2205" s="9">
        <v>4595.8</v>
      </c>
      <c r="AK2205" s="9">
        <v>38.409999999999997</v>
      </c>
      <c r="AL2205" s="9">
        <v>71779.22</v>
      </c>
      <c r="AM2205" s="9">
        <v>776.59</v>
      </c>
      <c r="AN2205" s="9">
        <f>Tabla1[[#This Row],[Costo Compra]]+Tabla1[[#This Row],[Otros Compra]]</f>
        <v>72555.81</v>
      </c>
      <c r="AO2205" s="9" t="s">
        <v>288</v>
      </c>
      <c r="AP2205" s="9" t="s">
        <v>189</v>
      </c>
      <c r="AQ2205" s="9" t="s">
        <v>190</v>
      </c>
      <c r="AR2205" s="9" t="s">
        <v>148</v>
      </c>
      <c r="AS2205" s="9">
        <v>45638.12</v>
      </c>
      <c r="AT2205" s="9">
        <v>0</v>
      </c>
      <c r="AU2205" s="9" t="s">
        <v>77</v>
      </c>
      <c r="AV2205" s="9">
        <v>2020</v>
      </c>
      <c r="AW2205" s="12">
        <v>43935</v>
      </c>
      <c r="AX2205" s="12">
        <v>44048</v>
      </c>
      <c r="AY2205" s="9">
        <v>0</v>
      </c>
      <c r="AZ2205" s="9">
        <v>0</v>
      </c>
      <c r="BA2205" s="9">
        <v>-118193.93</v>
      </c>
      <c r="BB2205" s="9">
        <v>-2526.0500000000002</v>
      </c>
      <c r="BC2205" s="9">
        <v>3281</v>
      </c>
      <c r="BD2205" s="9"/>
      <c r="BE2205" s="9" t="s">
        <v>78</v>
      </c>
      <c r="BF2205" s="9" t="s">
        <v>78</v>
      </c>
      <c r="BG2205" s="9"/>
      <c r="BH2205" s="9" t="s">
        <v>99</v>
      </c>
      <c r="BI2205" s="9"/>
      <c r="BJ2205" s="9">
        <v>0</v>
      </c>
      <c r="BK2205" s="9">
        <v>0</v>
      </c>
      <c r="BL2205" s="9">
        <v>0</v>
      </c>
      <c r="BM2205" s="9">
        <v>0</v>
      </c>
      <c r="BN2205" s="9">
        <v>0</v>
      </c>
      <c r="BO2205" s="9">
        <v>0</v>
      </c>
      <c r="BP2205" s="13"/>
      <c r="BQ2205" s="9" t="s">
        <v>80</v>
      </c>
      <c r="BR2205" s="9" t="s">
        <v>81</v>
      </c>
      <c r="CGQ2205" s="9" t="s">
        <v>70</v>
      </c>
    </row>
    <row r="2206" spans="1:70 2227:2227" x14ac:dyDescent="0.25">
      <c r="A2206" s="9" t="s">
        <v>70</v>
      </c>
      <c r="B2206" s="10">
        <v>999054000033749</v>
      </c>
      <c r="C2206" s="11" t="s">
        <v>97</v>
      </c>
      <c r="D2206" s="9" t="s">
        <v>87</v>
      </c>
      <c r="E2206" s="9" t="s">
        <v>195</v>
      </c>
      <c r="F2206" s="9" t="s">
        <v>71</v>
      </c>
      <c r="G2206" s="9" t="s">
        <v>119</v>
      </c>
      <c r="H2206" s="9" t="s">
        <v>73</v>
      </c>
      <c r="I2206" s="9">
        <v>1</v>
      </c>
      <c r="J2206" s="9">
        <v>191</v>
      </c>
      <c r="K2206" s="9">
        <v>321.2</v>
      </c>
      <c r="L2206" s="9">
        <v>130.19999999999999</v>
      </c>
      <c r="M2206" s="10">
        <v>84</v>
      </c>
      <c r="N2206" s="9">
        <v>1.55</v>
      </c>
      <c r="O2206" s="9">
        <v>3.4</v>
      </c>
      <c r="P2206" s="13"/>
      <c r="Q2206" s="13"/>
      <c r="R2206" s="13"/>
      <c r="S2206" s="13"/>
      <c r="T2206" s="13"/>
      <c r="U2206" s="13"/>
      <c r="V2206" s="9">
        <v>191</v>
      </c>
      <c r="W2206" s="9">
        <v>285</v>
      </c>
      <c r="X2206" s="9">
        <v>68</v>
      </c>
      <c r="Y2206" s="9">
        <v>94</v>
      </c>
      <c r="Z2206" s="9">
        <v>1.38</v>
      </c>
      <c r="AA2206" s="9">
        <v>3.65</v>
      </c>
      <c r="AB2206" s="9">
        <v>285</v>
      </c>
      <c r="AC2206" s="9">
        <v>321.2</v>
      </c>
      <c r="AD2206" s="9">
        <v>16</v>
      </c>
      <c r="AE2206" s="9">
        <v>36.200000000000003</v>
      </c>
      <c r="AF2206" s="9">
        <v>2.2599999999999998</v>
      </c>
      <c r="AG2206" s="9">
        <v>2.77</v>
      </c>
      <c r="AH2206" s="9">
        <v>5.41</v>
      </c>
      <c r="AI2206" s="9">
        <v>704.2</v>
      </c>
      <c r="AJ2206" s="9">
        <v>443.28</v>
      </c>
      <c r="AK2206" s="9">
        <v>121.64</v>
      </c>
      <c r="AL2206" s="9">
        <v>29021.01</v>
      </c>
      <c r="AM2206" s="9">
        <v>872.14</v>
      </c>
      <c r="AN2206" s="9">
        <f>Tabla1[[#This Row],[Costo Compra]]+Tabla1[[#This Row],[Otros Compra]]</f>
        <v>29893.149999999998</v>
      </c>
      <c r="AO2206" s="9" t="s">
        <v>240</v>
      </c>
      <c r="AP2206" s="9" t="s">
        <v>196</v>
      </c>
      <c r="AQ2206" s="9" t="s">
        <v>197</v>
      </c>
      <c r="AR2206" s="9" t="s">
        <v>148</v>
      </c>
      <c r="AS2206" s="9">
        <v>4403.2299999999996</v>
      </c>
      <c r="AT2206" s="9">
        <v>0</v>
      </c>
      <c r="AU2206" s="9" t="s">
        <v>77</v>
      </c>
      <c r="AV2206" s="9">
        <v>2020</v>
      </c>
      <c r="AW2206" s="12">
        <v>44032</v>
      </c>
      <c r="AX2206" s="12">
        <v>44048</v>
      </c>
      <c r="AY2206" s="9">
        <v>0</v>
      </c>
      <c r="AZ2206" s="9">
        <v>0</v>
      </c>
      <c r="BA2206" s="9">
        <v>-34296.379999999997</v>
      </c>
      <c r="BB2206" s="9">
        <v>-263.41000000000003</v>
      </c>
      <c r="BC2206" s="9">
        <v>3282</v>
      </c>
      <c r="BD2206" s="9"/>
      <c r="BE2206" s="9" t="s">
        <v>78</v>
      </c>
      <c r="BF2206" s="9" t="s">
        <v>78</v>
      </c>
      <c r="BG2206" s="9"/>
      <c r="BH2206" s="9" t="s">
        <v>99</v>
      </c>
      <c r="BI2206" s="9"/>
      <c r="BJ2206" s="9">
        <v>0</v>
      </c>
      <c r="BK2206" s="9">
        <v>0</v>
      </c>
      <c r="BL2206" s="9">
        <v>0</v>
      </c>
      <c r="BM2206" s="9">
        <v>0</v>
      </c>
      <c r="BN2206" s="9">
        <v>0</v>
      </c>
      <c r="BO2206" s="9">
        <v>0</v>
      </c>
      <c r="BP2206" s="13"/>
      <c r="BQ2206" s="9" t="s">
        <v>80</v>
      </c>
      <c r="BR2206" s="9" t="s">
        <v>81</v>
      </c>
      <c r="CGQ2206" s="9" t="s">
        <v>70</v>
      </c>
    </row>
    <row r="2207" spans="1:70 2227:2227" x14ac:dyDescent="0.25">
      <c r="A2207" s="9" t="s">
        <v>70</v>
      </c>
      <c r="B2207" s="10">
        <v>999054000033753</v>
      </c>
      <c r="C2207" s="11" t="s">
        <v>97</v>
      </c>
      <c r="D2207" s="9" t="s">
        <v>87</v>
      </c>
      <c r="E2207" s="9" t="s">
        <v>143</v>
      </c>
      <c r="F2207" s="9" t="s">
        <v>71</v>
      </c>
      <c r="G2207" s="9" t="s">
        <v>98</v>
      </c>
      <c r="H2207" s="9" t="s">
        <v>73</v>
      </c>
      <c r="I2207" s="9">
        <v>1</v>
      </c>
      <c r="J2207" s="9">
        <v>217.5</v>
      </c>
      <c r="K2207" s="9">
        <v>332.2</v>
      </c>
      <c r="L2207" s="9">
        <v>114.7</v>
      </c>
      <c r="M2207" s="10">
        <v>159</v>
      </c>
      <c r="N2207" s="9">
        <v>0.72</v>
      </c>
      <c r="O2207" s="9">
        <v>6.38</v>
      </c>
      <c r="P2207" s="13"/>
      <c r="Q2207" s="13"/>
      <c r="R2207" s="13"/>
      <c r="S2207" s="13"/>
      <c r="T2207" s="13"/>
      <c r="U2207" s="13"/>
      <c r="V2207" s="9">
        <v>217.5</v>
      </c>
      <c r="W2207" s="9">
        <v>248</v>
      </c>
      <c r="X2207" s="9">
        <v>55</v>
      </c>
      <c r="Y2207" s="9">
        <v>30.5</v>
      </c>
      <c r="Z2207" s="9">
        <v>0.55000000000000004</v>
      </c>
      <c r="AA2207" s="9">
        <v>4.54</v>
      </c>
      <c r="AB2207" s="9">
        <v>248</v>
      </c>
      <c r="AC2207" s="9">
        <v>332.2</v>
      </c>
      <c r="AD2207" s="9">
        <v>104</v>
      </c>
      <c r="AE2207" s="9">
        <v>84.2</v>
      </c>
      <c r="AF2207" s="9">
        <v>0.81</v>
      </c>
      <c r="AG2207" s="9">
        <v>7.04</v>
      </c>
      <c r="AH2207" s="9">
        <v>10.53</v>
      </c>
      <c r="AI2207" s="9">
        <v>1207.48</v>
      </c>
      <c r="AJ2207" s="9">
        <v>731.28</v>
      </c>
      <c r="AK2207" s="9">
        <v>83.81</v>
      </c>
      <c r="AL2207" s="9">
        <v>28663.84</v>
      </c>
      <c r="AM2207" s="9">
        <v>61.38</v>
      </c>
      <c r="AN2207" s="9">
        <f>Tabla1[[#This Row],[Costo Compra]]+Tabla1[[#This Row],[Otros Compra]]</f>
        <v>28725.22</v>
      </c>
      <c r="AO2207" s="9" t="s">
        <v>284</v>
      </c>
      <c r="AP2207" s="9" t="s">
        <v>144</v>
      </c>
      <c r="AQ2207" s="9" t="s">
        <v>94</v>
      </c>
      <c r="AR2207" s="9" t="s">
        <v>95</v>
      </c>
      <c r="AS2207" s="9">
        <v>7029.2</v>
      </c>
      <c r="AT2207" s="9">
        <v>0</v>
      </c>
      <c r="AU2207" s="9" t="s">
        <v>77</v>
      </c>
      <c r="AV2207" s="9">
        <v>2020</v>
      </c>
      <c r="AW2207" s="12">
        <v>43944</v>
      </c>
      <c r="AX2207" s="12">
        <v>44048</v>
      </c>
      <c r="AY2207" s="9">
        <v>0</v>
      </c>
      <c r="AZ2207" s="9">
        <v>0</v>
      </c>
      <c r="BA2207" s="9">
        <v>-35754.42</v>
      </c>
      <c r="BB2207" s="9">
        <v>-311.72000000000003</v>
      </c>
      <c r="BC2207" s="9">
        <v>3281</v>
      </c>
      <c r="BD2207" s="9"/>
      <c r="BE2207" s="9" t="s">
        <v>84</v>
      </c>
      <c r="BF2207" s="9" t="s">
        <v>84</v>
      </c>
      <c r="BG2207" s="9"/>
      <c r="BH2207" s="9" t="s">
        <v>99</v>
      </c>
      <c r="BI2207" s="9"/>
      <c r="BJ2207" s="9">
        <v>0</v>
      </c>
      <c r="BK2207" s="9">
        <v>0</v>
      </c>
      <c r="BL2207" s="9">
        <v>0</v>
      </c>
      <c r="BM2207" s="9">
        <v>0</v>
      </c>
      <c r="BN2207" s="9">
        <v>0</v>
      </c>
      <c r="BO2207" s="9">
        <v>0</v>
      </c>
      <c r="BP2207" s="13"/>
      <c r="BQ2207" s="9" t="s">
        <v>80</v>
      </c>
      <c r="BR2207" s="9" t="s">
        <v>81</v>
      </c>
      <c r="CGQ2207" s="9" t="s">
        <v>70</v>
      </c>
    </row>
    <row r="2208" spans="1:70 2227:2227" x14ac:dyDescent="0.25">
      <c r="A2208" s="9" t="s">
        <v>70</v>
      </c>
      <c r="B2208" s="10">
        <v>999054000033871</v>
      </c>
      <c r="C2208" s="11" t="s">
        <v>97</v>
      </c>
      <c r="D2208" s="9"/>
      <c r="E2208" s="9" t="s">
        <v>186</v>
      </c>
      <c r="F2208" s="9" t="s">
        <v>71</v>
      </c>
      <c r="G2208" s="9" t="s">
        <v>98</v>
      </c>
      <c r="H2208" s="9" t="s">
        <v>73</v>
      </c>
      <c r="I2208" s="9">
        <v>1</v>
      </c>
      <c r="J2208" s="9">
        <v>278</v>
      </c>
      <c r="K2208" s="9">
        <v>366.2</v>
      </c>
      <c r="L2208" s="9">
        <v>88.2</v>
      </c>
      <c r="M2208" s="10">
        <v>69</v>
      </c>
      <c r="N2208" s="9">
        <v>1.28</v>
      </c>
      <c r="O2208" s="9">
        <v>4.7</v>
      </c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9">
        <v>278</v>
      </c>
      <c r="AC2208" s="9">
        <v>366.2</v>
      </c>
      <c r="AD2208" s="9">
        <v>69</v>
      </c>
      <c r="AE2208" s="9">
        <v>88.2</v>
      </c>
      <c r="AF2208" s="9">
        <v>1.28</v>
      </c>
      <c r="AG2208" s="9">
        <v>4.7</v>
      </c>
      <c r="AH2208" s="9">
        <v>8.09</v>
      </c>
      <c r="AI2208" s="9">
        <v>713.39</v>
      </c>
      <c r="AJ2208" s="9">
        <v>414.71</v>
      </c>
      <c r="AK2208" s="9">
        <v>47.45</v>
      </c>
      <c r="AL2208" s="9">
        <v>25562.02</v>
      </c>
      <c r="AM2208" s="9">
        <v>880.28</v>
      </c>
      <c r="AN2208" s="9">
        <f>Tabla1[[#This Row],[Costo Compra]]+Tabla1[[#This Row],[Otros Compra]]</f>
        <v>26442.3</v>
      </c>
      <c r="AO2208" s="9" t="s">
        <v>285</v>
      </c>
      <c r="AP2208" s="9" t="s">
        <v>187</v>
      </c>
      <c r="AQ2208" s="9" t="s">
        <v>111</v>
      </c>
      <c r="AR2208" s="9" t="s">
        <v>76</v>
      </c>
      <c r="AS2208" s="9">
        <v>4185.37</v>
      </c>
      <c r="AT2208" s="9">
        <v>0</v>
      </c>
      <c r="AU2208" s="9" t="s">
        <v>77</v>
      </c>
      <c r="AV2208" s="9">
        <v>2020</v>
      </c>
      <c r="AW2208" s="12">
        <v>43979</v>
      </c>
      <c r="AX2208" s="12">
        <v>44048</v>
      </c>
      <c r="AY2208" s="9">
        <v>0</v>
      </c>
      <c r="AZ2208" s="9">
        <v>0</v>
      </c>
      <c r="BA2208" s="9">
        <v>-30627.67</v>
      </c>
      <c r="BB2208" s="9">
        <v>-347.25</v>
      </c>
      <c r="BC2208" s="9">
        <v>3281</v>
      </c>
      <c r="BD2208" s="9"/>
      <c r="BE2208" s="9" t="s">
        <v>78</v>
      </c>
      <c r="BF2208" s="9" t="s">
        <v>78</v>
      </c>
      <c r="BG2208" s="9"/>
      <c r="BH2208" s="9" t="s">
        <v>99</v>
      </c>
      <c r="BI2208" s="9"/>
      <c r="BJ2208" s="9">
        <v>0</v>
      </c>
      <c r="BK2208" s="9">
        <v>0</v>
      </c>
      <c r="BL2208" s="9">
        <v>0</v>
      </c>
      <c r="BM2208" s="9">
        <v>0</v>
      </c>
      <c r="BN2208" s="9">
        <v>0</v>
      </c>
      <c r="BO2208" s="9">
        <v>0</v>
      </c>
      <c r="BP2208" s="13"/>
      <c r="BQ2208" s="9" t="s">
        <v>80</v>
      </c>
      <c r="BR2208" s="9" t="s">
        <v>81</v>
      </c>
      <c r="CGQ2208" s="9" t="s">
        <v>70</v>
      </c>
    </row>
    <row r="2209" spans="1:70 2227:2227" x14ac:dyDescent="0.25">
      <c r="A2209" s="9" t="s">
        <v>70</v>
      </c>
      <c r="B2209" s="10">
        <v>999054000033882</v>
      </c>
      <c r="C2209" s="11" t="s">
        <v>97</v>
      </c>
      <c r="D2209" s="9" t="s">
        <v>87</v>
      </c>
      <c r="E2209" s="9" t="s">
        <v>181</v>
      </c>
      <c r="F2209" s="9" t="s">
        <v>71</v>
      </c>
      <c r="G2209" s="9" t="s">
        <v>98</v>
      </c>
      <c r="H2209" s="9" t="s">
        <v>73</v>
      </c>
      <c r="I2209" s="9">
        <v>1</v>
      </c>
      <c r="J2209" s="9">
        <v>161</v>
      </c>
      <c r="K2209" s="9">
        <v>304.2</v>
      </c>
      <c r="L2209" s="9">
        <v>143.19999999999999</v>
      </c>
      <c r="M2209" s="10">
        <v>126</v>
      </c>
      <c r="N2209" s="9">
        <v>1.1399999999999999</v>
      </c>
      <c r="O2209" s="9">
        <v>3.12</v>
      </c>
      <c r="P2209" s="13"/>
      <c r="Q2209" s="13"/>
      <c r="R2209" s="13"/>
      <c r="S2209" s="13"/>
      <c r="T2209" s="13"/>
      <c r="U2209" s="13"/>
      <c r="V2209" s="9">
        <v>161</v>
      </c>
      <c r="W2209" s="9">
        <v>191</v>
      </c>
      <c r="X2209" s="9">
        <v>23</v>
      </c>
      <c r="Y2209" s="9">
        <v>30</v>
      </c>
      <c r="Z2209" s="9">
        <v>1.3</v>
      </c>
      <c r="AA2209" s="9">
        <v>1.98</v>
      </c>
      <c r="AB2209" s="9">
        <v>191</v>
      </c>
      <c r="AC2209" s="9">
        <v>304.2</v>
      </c>
      <c r="AD2209" s="9">
        <v>103</v>
      </c>
      <c r="AE2209" s="9">
        <v>113.2</v>
      </c>
      <c r="AF2209" s="9">
        <v>1.1000000000000001</v>
      </c>
      <c r="AG2209" s="9">
        <v>3.42</v>
      </c>
      <c r="AH2209" s="9">
        <v>5.24</v>
      </c>
      <c r="AI2209" s="9">
        <v>750.84</v>
      </c>
      <c r="AJ2209" s="9">
        <v>446.45</v>
      </c>
      <c r="AK2209" s="9">
        <v>37.96</v>
      </c>
      <c r="AL2209" s="9">
        <v>20729.12</v>
      </c>
      <c r="AM2209" s="9">
        <v>177.66</v>
      </c>
      <c r="AN2209" s="9">
        <f>Tabla1[[#This Row],[Costo Compra]]+Tabla1[[#This Row],[Otros Compra]]</f>
        <v>20906.78</v>
      </c>
      <c r="AO2209" s="9" t="s">
        <v>284</v>
      </c>
      <c r="AP2209" s="9" t="s">
        <v>170</v>
      </c>
      <c r="AQ2209" s="9" t="s">
        <v>116</v>
      </c>
      <c r="AR2209" s="9" t="s">
        <v>76</v>
      </c>
      <c r="AS2209" s="9">
        <v>4297.1000000000004</v>
      </c>
      <c r="AT2209" s="9">
        <v>0</v>
      </c>
      <c r="AU2209" s="9" t="s">
        <v>77</v>
      </c>
      <c r="AV2209" s="9">
        <v>2020</v>
      </c>
      <c r="AW2209" s="12">
        <v>43945</v>
      </c>
      <c r="AX2209" s="12">
        <v>44048</v>
      </c>
      <c r="AY2209" s="9">
        <v>0</v>
      </c>
      <c r="AZ2209" s="9">
        <v>0</v>
      </c>
      <c r="BA2209" s="9">
        <v>-25203.88</v>
      </c>
      <c r="BB2209" s="9">
        <v>-176</v>
      </c>
      <c r="BC2209" s="9">
        <v>3281</v>
      </c>
      <c r="BD2209" s="9"/>
      <c r="BE2209" s="9" t="s">
        <v>78</v>
      </c>
      <c r="BF2209" s="9" t="s">
        <v>78</v>
      </c>
      <c r="BG2209" s="9"/>
      <c r="BH2209" s="9" t="s">
        <v>99</v>
      </c>
      <c r="BI2209" s="9"/>
      <c r="BJ2209" s="9">
        <v>0</v>
      </c>
      <c r="BK2209" s="9">
        <v>0</v>
      </c>
      <c r="BL2209" s="9">
        <v>0</v>
      </c>
      <c r="BM2209" s="9">
        <v>0</v>
      </c>
      <c r="BN2209" s="9">
        <v>0</v>
      </c>
      <c r="BO2209" s="9">
        <v>0</v>
      </c>
      <c r="BP2209" s="13"/>
      <c r="BQ2209" s="9" t="s">
        <v>80</v>
      </c>
      <c r="BR2209" s="9" t="s">
        <v>81</v>
      </c>
      <c r="CGQ2209" s="9" t="s">
        <v>70</v>
      </c>
    </row>
    <row r="2210" spans="1:70 2227:2227" x14ac:dyDescent="0.25">
      <c r="A2210" s="9" t="s">
        <v>70</v>
      </c>
      <c r="B2210" s="10">
        <v>999054000033947</v>
      </c>
      <c r="C2210" s="11" t="s">
        <v>97</v>
      </c>
      <c r="D2210" s="9" t="s">
        <v>91</v>
      </c>
      <c r="E2210" s="9" t="s">
        <v>149</v>
      </c>
      <c r="F2210" s="9" t="s">
        <v>71</v>
      </c>
      <c r="G2210" s="9" t="s">
        <v>98</v>
      </c>
      <c r="H2210" s="9" t="s">
        <v>73</v>
      </c>
      <c r="I2210" s="9">
        <v>1</v>
      </c>
      <c r="J2210" s="9">
        <v>131</v>
      </c>
      <c r="K2210" s="9">
        <v>353.2</v>
      </c>
      <c r="L2210" s="9">
        <v>222.2</v>
      </c>
      <c r="M2210" s="10">
        <v>136</v>
      </c>
      <c r="N2210" s="9">
        <v>1.63</v>
      </c>
      <c r="O2210" s="9">
        <v>3.33</v>
      </c>
      <c r="P2210" s="13">
        <v>230.5</v>
      </c>
      <c r="Q2210" s="13">
        <v>270</v>
      </c>
      <c r="R2210" s="13">
        <v>46</v>
      </c>
      <c r="S2210" s="13">
        <v>39.5</v>
      </c>
      <c r="T2210" s="13">
        <v>0.86</v>
      </c>
      <c r="U2210" s="13">
        <v>6.66</v>
      </c>
      <c r="V2210" s="9">
        <v>131</v>
      </c>
      <c r="W2210" s="9">
        <v>230.5</v>
      </c>
      <c r="X2210" s="9">
        <v>32</v>
      </c>
      <c r="Y2210" s="9">
        <v>99.5</v>
      </c>
      <c r="Z2210" s="9">
        <v>3.11</v>
      </c>
      <c r="AA2210" s="9">
        <v>1.33</v>
      </c>
      <c r="AB2210" s="9"/>
      <c r="AC2210" s="9"/>
      <c r="AD2210" s="9"/>
      <c r="AE2210" s="9"/>
      <c r="AF2210" s="9"/>
      <c r="AG2210" s="9"/>
      <c r="AH2210" s="9">
        <v>5.39</v>
      </c>
      <c r="AI2210" s="9">
        <v>1198.52</v>
      </c>
      <c r="AJ2210" s="9">
        <v>740.35</v>
      </c>
      <c r="AK2210" s="9">
        <v>85.29</v>
      </c>
      <c r="AL2210" s="9">
        <v>26349.3</v>
      </c>
      <c r="AM2210" s="9">
        <v>573.16999999999996</v>
      </c>
      <c r="AN2210" s="9">
        <f>Tabla1[[#This Row],[Costo Compra]]+Tabla1[[#This Row],[Otros Compra]]</f>
        <v>26922.469999999998</v>
      </c>
      <c r="AO2210" s="9" t="s">
        <v>286</v>
      </c>
      <c r="AP2210" s="9" t="s">
        <v>150</v>
      </c>
      <c r="AQ2210" s="9" t="s">
        <v>151</v>
      </c>
      <c r="AR2210" s="9" t="s">
        <v>95</v>
      </c>
      <c r="AS2210" s="9">
        <v>7086.99</v>
      </c>
      <c r="AT2210" s="9">
        <v>0</v>
      </c>
      <c r="AU2210" s="9" t="s">
        <v>77</v>
      </c>
      <c r="AV2210" s="9">
        <v>2020</v>
      </c>
      <c r="AW2210" s="12">
        <v>43990</v>
      </c>
      <c r="AX2210" s="12">
        <v>44048</v>
      </c>
      <c r="AY2210" s="9">
        <v>0</v>
      </c>
      <c r="AZ2210" s="9">
        <v>0</v>
      </c>
      <c r="BA2210" s="9">
        <v>-34009.46</v>
      </c>
      <c r="BB2210" s="9">
        <v>-153.06</v>
      </c>
      <c r="BC2210" s="9">
        <v>3281</v>
      </c>
      <c r="BD2210" s="9"/>
      <c r="BE2210" s="9" t="s">
        <v>78</v>
      </c>
      <c r="BF2210" s="9" t="s">
        <v>78</v>
      </c>
      <c r="BG2210" s="9"/>
      <c r="BH2210" s="9" t="s">
        <v>99</v>
      </c>
      <c r="BI2210" s="9"/>
      <c r="BJ2210" s="9">
        <v>0</v>
      </c>
      <c r="BK2210" s="9">
        <v>0</v>
      </c>
      <c r="BL2210" s="9">
        <v>0</v>
      </c>
      <c r="BM2210" s="9">
        <v>0</v>
      </c>
      <c r="BN2210" s="9">
        <v>0</v>
      </c>
      <c r="BO2210" s="9">
        <v>0</v>
      </c>
      <c r="BP2210" s="13"/>
      <c r="BQ2210" s="9" t="s">
        <v>80</v>
      </c>
      <c r="BR2210" s="9" t="s">
        <v>81</v>
      </c>
      <c r="CGQ2210" s="9" t="s">
        <v>70</v>
      </c>
    </row>
    <row r="2211" spans="1:70 2227:2227" x14ac:dyDescent="0.25">
      <c r="A2211" s="9" t="s">
        <v>70</v>
      </c>
      <c r="B2211" s="10">
        <v>999054000033968</v>
      </c>
      <c r="C2211" s="11" t="s">
        <v>97</v>
      </c>
      <c r="D2211" s="9" t="s">
        <v>87</v>
      </c>
      <c r="E2211" s="9" t="s">
        <v>195</v>
      </c>
      <c r="F2211" s="9" t="s">
        <v>71</v>
      </c>
      <c r="G2211" s="9" t="s">
        <v>119</v>
      </c>
      <c r="H2211" s="9" t="s">
        <v>73</v>
      </c>
      <c r="I2211" s="9">
        <v>1</v>
      </c>
      <c r="J2211" s="9">
        <v>218.5</v>
      </c>
      <c r="K2211" s="9">
        <v>363.2</v>
      </c>
      <c r="L2211" s="9">
        <v>144.69999999999999</v>
      </c>
      <c r="M2211" s="10">
        <v>84</v>
      </c>
      <c r="N2211" s="9">
        <v>1.72</v>
      </c>
      <c r="O2211" s="9">
        <v>3.06</v>
      </c>
      <c r="P2211" s="13"/>
      <c r="Q2211" s="13"/>
      <c r="R2211" s="13"/>
      <c r="S2211" s="13"/>
      <c r="T2211" s="13"/>
      <c r="U2211" s="13"/>
      <c r="V2211" s="9">
        <v>218.5</v>
      </c>
      <c r="W2211" s="9">
        <v>315</v>
      </c>
      <c r="X2211" s="9">
        <v>68</v>
      </c>
      <c r="Y2211" s="9">
        <v>96.5</v>
      </c>
      <c r="Z2211" s="9">
        <v>1.42</v>
      </c>
      <c r="AA2211" s="9">
        <v>3.55</v>
      </c>
      <c r="AB2211" s="9">
        <v>315</v>
      </c>
      <c r="AC2211" s="9">
        <v>363.2</v>
      </c>
      <c r="AD2211" s="9">
        <v>16</v>
      </c>
      <c r="AE2211" s="9">
        <v>48.2</v>
      </c>
      <c r="AF2211" s="9">
        <v>3.01</v>
      </c>
      <c r="AG2211" s="9">
        <v>2.08</v>
      </c>
      <c r="AH2211" s="9">
        <v>4.87</v>
      </c>
      <c r="AI2211" s="9">
        <v>704.2</v>
      </c>
      <c r="AJ2211" s="9">
        <v>443.28</v>
      </c>
      <c r="AK2211" s="9">
        <v>91.35</v>
      </c>
      <c r="AL2211" s="9">
        <v>32075.85</v>
      </c>
      <c r="AM2211" s="9">
        <v>872.14</v>
      </c>
      <c r="AN2211" s="9">
        <f>Tabla1[[#This Row],[Costo Compra]]+Tabla1[[#This Row],[Otros Compra]]</f>
        <v>32947.99</v>
      </c>
      <c r="AO2211" s="9" t="s">
        <v>240</v>
      </c>
      <c r="AP2211" s="9" t="s">
        <v>196</v>
      </c>
      <c r="AQ2211" s="9" t="s">
        <v>197</v>
      </c>
      <c r="AR2211" s="9" t="s">
        <v>148</v>
      </c>
      <c r="AS2211" s="9">
        <v>4403.2299999999996</v>
      </c>
      <c r="AT2211" s="9">
        <v>0</v>
      </c>
      <c r="AU2211" s="9" t="s">
        <v>77</v>
      </c>
      <c r="AV2211" s="9">
        <v>2020</v>
      </c>
      <c r="AW2211" s="12">
        <v>44032</v>
      </c>
      <c r="AX2211" s="12">
        <v>44048</v>
      </c>
      <c r="AY2211" s="9">
        <v>0</v>
      </c>
      <c r="AZ2211" s="9">
        <v>0</v>
      </c>
      <c r="BA2211" s="9">
        <v>-37351.22</v>
      </c>
      <c r="BB2211" s="9">
        <v>-258.13</v>
      </c>
      <c r="BC2211" s="9">
        <v>3282</v>
      </c>
      <c r="BD2211" s="9"/>
      <c r="BE2211" s="9" t="s">
        <v>78</v>
      </c>
      <c r="BF2211" s="9" t="s">
        <v>78</v>
      </c>
      <c r="BG2211" s="9"/>
      <c r="BH2211" s="9" t="s">
        <v>99</v>
      </c>
      <c r="BI2211" s="9"/>
      <c r="BJ2211" s="9">
        <v>0</v>
      </c>
      <c r="BK2211" s="9">
        <v>0</v>
      </c>
      <c r="BL2211" s="9">
        <v>0</v>
      </c>
      <c r="BM2211" s="9">
        <v>0</v>
      </c>
      <c r="BN2211" s="9">
        <v>0</v>
      </c>
      <c r="BO2211" s="9">
        <v>0</v>
      </c>
      <c r="BP2211" s="13"/>
      <c r="BQ2211" s="9" t="s">
        <v>80</v>
      </c>
      <c r="BR2211" s="9" t="s">
        <v>81</v>
      </c>
      <c r="CGQ2211" s="9" t="s">
        <v>70</v>
      </c>
    </row>
    <row r="2212" spans="1:70 2227:2227" x14ac:dyDescent="0.25">
      <c r="A2212" s="9" t="s">
        <v>70</v>
      </c>
      <c r="B2212" s="10">
        <v>999054000034074</v>
      </c>
      <c r="C2212" s="11" t="s">
        <v>97</v>
      </c>
      <c r="D2212" s="9"/>
      <c r="E2212" s="9" t="s">
        <v>186</v>
      </c>
      <c r="F2212" s="9" t="s">
        <v>71</v>
      </c>
      <c r="G2212" s="9" t="s">
        <v>98</v>
      </c>
      <c r="H2212" s="9" t="s">
        <v>73</v>
      </c>
      <c r="I2212" s="9">
        <v>1</v>
      </c>
      <c r="J2212" s="9">
        <v>238</v>
      </c>
      <c r="K2212" s="9">
        <v>333.2</v>
      </c>
      <c r="L2212" s="9">
        <v>95.2</v>
      </c>
      <c r="M2212" s="10">
        <v>69</v>
      </c>
      <c r="N2212" s="9">
        <v>1.38</v>
      </c>
      <c r="O2212" s="9">
        <v>4.3600000000000003</v>
      </c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9">
        <v>238</v>
      </c>
      <c r="AC2212" s="9">
        <v>333.2</v>
      </c>
      <c r="AD2212" s="9">
        <v>69</v>
      </c>
      <c r="AE2212" s="9">
        <v>95.2</v>
      </c>
      <c r="AF2212" s="9">
        <v>1.38</v>
      </c>
      <c r="AG2212" s="9">
        <v>4.3600000000000003</v>
      </c>
      <c r="AH2212" s="9">
        <v>7.49</v>
      </c>
      <c r="AI2212" s="9">
        <v>713.39</v>
      </c>
      <c r="AJ2212" s="9">
        <v>414.71</v>
      </c>
      <c r="AK2212" s="9">
        <v>43.96</v>
      </c>
      <c r="AL2212" s="9">
        <v>21884.03</v>
      </c>
      <c r="AM2212" s="9">
        <v>880.28</v>
      </c>
      <c r="AN2212" s="9">
        <f>Tabla1[[#This Row],[Costo Compra]]+Tabla1[[#This Row],[Otros Compra]]</f>
        <v>22764.309999999998</v>
      </c>
      <c r="AO2212" s="9" t="s">
        <v>285</v>
      </c>
      <c r="AP2212" s="9" t="s">
        <v>187</v>
      </c>
      <c r="AQ2212" s="9" t="s">
        <v>111</v>
      </c>
      <c r="AR2212" s="9" t="s">
        <v>76</v>
      </c>
      <c r="AS2212" s="9">
        <v>4185.37</v>
      </c>
      <c r="AT2212" s="9">
        <v>0</v>
      </c>
      <c r="AU2212" s="9" t="s">
        <v>77</v>
      </c>
      <c r="AV2212" s="9">
        <v>2020</v>
      </c>
      <c r="AW2212" s="12">
        <v>43979</v>
      </c>
      <c r="AX2212" s="12">
        <v>44048</v>
      </c>
      <c r="AY2212" s="9">
        <v>0</v>
      </c>
      <c r="AZ2212" s="9">
        <v>0</v>
      </c>
      <c r="BA2212" s="9">
        <v>-26949.68</v>
      </c>
      <c r="BB2212" s="9">
        <v>-283.08</v>
      </c>
      <c r="BC2212" s="9">
        <v>3281</v>
      </c>
      <c r="BD2212" s="9"/>
      <c r="BE2212" s="9" t="s">
        <v>78</v>
      </c>
      <c r="BF2212" s="9" t="s">
        <v>78</v>
      </c>
      <c r="BG2212" s="9"/>
      <c r="BH2212" s="9" t="s">
        <v>99</v>
      </c>
      <c r="BI2212" s="9"/>
      <c r="BJ2212" s="9">
        <v>0</v>
      </c>
      <c r="BK2212" s="9">
        <v>0</v>
      </c>
      <c r="BL2212" s="9">
        <v>0</v>
      </c>
      <c r="BM2212" s="9">
        <v>0</v>
      </c>
      <c r="BN2212" s="9">
        <v>0</v>
      </c>
      <c r="BO2212" s="9">
        <v>0</v>
      </c>
      <c r="BP2212" s="13"/>
      <c r="BQ2212" s="9" t="s">
        <v>80</v>
      </c>
      <c r="BR2212" s="9" t="s">
        <v>81</v>
      </c>
      <c r="CGQ2212" s="9" t="s">
        <v>70</v>
      </c>
    </row>
    <row r="2213" spans="1:70 2227:2227" x14ac:dyDescent="0.25">
      <c r="A2213" s="9" t="s">
        <v>70</v>
      </c>
      <c r="B2213" s="10">
        <v>999054000034110</v>
      </c>
      <c r="C2213" s="11" t="s">
        <v>97</v>
      </c>
      <c r="D2213" s="9"/>
      <c r="E2213" s="9" t="s">
        <v>186</v>
      </c>
      <c r="F2213" s="9" t="s">
        <v>71</v>
      </c>
      <c r="G2213" s="9" t="s">
        <v>119</v>
      </c>
      <c r="H2213" s="9" t="s">
        <v>73</v>
      </c>
      <c r="I2213" s="9">
        <v>1</v>
      </c>
      <c r="J2213" s="9">
        <v>239.5</v>
      </c>
      <c r="K2213" s="9">
        <v>347.2</v>
      </c>
      <c r="L2213" s="9">
        <v>107.7</v>
      </c>
      <c r="M2213" s="10">
        <v>69</v>
      </c>
      <c r="N2213" s="9">
        <v>1.56</v>
      </c>
      <c r="O2213" s="9">
        <v>3.85</v>
      </c>
      <c r="P2213" s="13"/>
      <c r="Q2213" s="13"/>
      <c r="R2213" s="13"/>
      <c r="S2213" s="13"/>
      <c r="T2213" s="13"/>
      <c r="U2213" s="13"/>
      <c r="V2213" s="9"/>
      <c r="W2213" s="9"/>
      <c r="X2213" s="9"/>
      <c r="Y2213" s="9"/>
      <c r="Z2213" s="9"/>
      <c r="AA2213" s="9"/>
      <c r="AB2213" s="9">
        <v>239.5</v>
      </c>
      <c r="AC2213" s="9">
        <v>347.2</v>
      </c>
      <c r="AD2213" s="9">
        <v>69</v>
      </c>
      <c r="AE2213" s="9">
        <v>107.7</v>
      </c>
      <c r="AF2213" s="9">
        <v>1.56</v>
      </c>
      <c r="AG2213" s="9">
        <v>3.85</v>
      </c>
      <c r="AH2213" s="9">
        <v>6.62</v>
      </c>
      <c r="AI2213" s="9">
        <v>713.39</v>
      </c>
      <c r="AJ2213" s="9">
        <v>414.71</v>
      </c>
      <c r="AK2213" s="9">
        <v>38.86</v>
      </c>
      <c r="AL2213" s="9">
        <v>22021.95</v>
      </c>
      <c r="AM2213" s="9">
        <v>880.28</v>
      </c>
      <c r="AN2213" s="9">
        <f>Tabla1[[#This Row],[Costo Compra]]+Tabla1[[#This Row],[Otros Compra]]</f>
        <v>22902.23</v>
      </c>
      <c r="AO2213" s="9" t="s">
        <v>285</v>
      </c>
      <c r="AP2213" s="9" t="s">
        <v>187</v>
      </c>
      <c r="AQ2213" s="9" t="s">
        <v>111</v>
      </c>
      <c r="AR2213" s="9" t="s">
        <v>76</v>
      </c>
      <c r="AS2213" s="9">
        <v>4185.37</v>
      </c>
      <c r="AT2213" s="9">
        <v>0</v>
      </c>
      <c r="AU2213" s="9" t="s">
        <v>77</v>
      </c>
      <c r="AV2213" s="9">
        <v>2020</v>
      </c>
      <c r="AW2213" s="12">
        <v>43979</v>
      </c>
      <c r="AX2213" s="12">
        <v>44048</v>
      </c>
      <c r="AY2213" s="9">
        <v>0</v>
      </c>
      <c r="AZ2213" s="9">
        <v>0</v>
      </c>
      <c r="BA2213" s="9">
        <v>-27087.599999999999</v>
      </c>
      <c r="BB2213" s="9">
        <v>-251.51</v>
      </c>
      <c r="BC2213" s="9">
        <v>3282</v>
      </c>
      <c r="BD2213" s="9"/>
      <c r="BE2213" s="9" t="s">
        <v>78</v>
      </c>
      <c r="BF2213" s="9" t="s">
        <v>78</v>
      </c>
      <c r="BG2213" s="9"/>
      <c r="BH2213" s="9" t="s">
        <v>99</v>
      </c>
      <c r="BI2213" s="9"/>
      <c r="BJ2213" s="9">
        <v>0</v>
      </c>
      <c r="BK2213" s="9">
        <v>0</v>
      </c>
      <c r="BL2213" s="9">
        <v>0</v>
      </c>
      <c r="BM2213" s="9">
        <v>0</v>
      </c>
      <c r="BN2213" s="9">
        <v>0</v>
      </c>
      <c r="BO2213" s="9">
        <v>0</v>
      </c>
      <c r="BP2213" s="13"/>
      <c r="BQ2213" s="9" t="s">
        <v>80</v>
      </c>
      <c r="BR2213" s="9" t="s">
        <v>81</v>
      </c>
      <c r="CGQ2213" s="9" t="s">
        <v>70</v>
      </c>
    </row>
    <row r="2214" spans="1:70 2227:2227" x14ac:dyDescent="0.25">
      <c r="A2214" s="9" t="s">
        <v>70</v>
      </c>
      <c r="B2214" s="10">
        <v>999054000034114</v>
      </c>
      <c r="C2214" s="11" t="s">
        <v>97</v>
      </c>
      <c r="D2214" s="9"/>
      <c r="E2214" s="9" t="s">
        <v>186</v>
      </c>
      <c r="F2214" s="9" t="s">
        <v>71</v>
      </c>
      <c r="G2214" s="9" t="s">
        <v>98</v>
      </c>
      <c r="H2214" s="9" t="s">
        <v>73</v>
      </c>
      <c r="I2214" s="9">
        <v>1</v>
      </c>
      <c r="J2214" s="9">
        <v>277</v>
      </c>
      <c r="K2214" s="9">
        <v>372.2</v>
      </c>
      <c r="L2214" s="9">
        <v>95.2</v>
      </c>
      <c r="M2214" s="10">
        <v>69</v>
      </c>
      <c r="N2214" s="9">
        <v>1.38</v>
      </c>
      <c r="O2214" s="9">
        <v>4.3600000000000003</v>
      </c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9">
        <v>277</v>
      </c>
      <c r="AC2214" s="9">
        <v>372.2</v>
      </c>
      <c r="AD2214" s="9">
        <v>69</v>
      </c>
      <c r="AE2214" s="9">
        <v>95.2</v>
      </c>
      <c r="AF2214" s="9">
        <v>1.38</v>
      </c>
      <c r="AG2214" s="9">
        <v>4.3600000000000003</v>
      </c>
      <c r="AH2214" s="9">
        <v>7.49</v>
      </c>
      <c r="AI2214" s="9">
        <v>713.39</v>
      </c>
      <c r="AJ2214" s="9">
        <v>414.71</v>
      </c>
      <c r="AK2214" s="9">
        <v>43.96</v>
      </c>
      <c r="AL2214" s="9">
        <v>25470.07</v>
      </c>
      <c r="AM2214" s="9">
        <v>880.28</v>
      </c>
      <c r="AN2214" s="9">
        <f>Tabla1[[#This Row],[Costo Compra]]+Tabla1[[#This Row],[Otros Compra]]</f>
        <v>26350.35</v>
      </c>
      <c r="AO2214" s="9" t="s">
        <v>285</v>
      </c>
      <c r="AP2214" s="9" t="s">
        <v>187</v>
      </c>
      <c r="AQ2214" s="9" t="s">
        <v>111</v>
      </c>
      <c r="AR2214" s="9" t="s">
        <v>76</v>
      </c>
      <c r="AS2214" s="9">
        <v>4185.37</v>
      </c>
      <c r="AT2214" s="9">
        <v>0</v>
      </c>
      <c r="AU2214" s="9" t="s">
        <v>77</v>
      </c>
      <c r="AV2214" s="9">
        <v>2020</v>
      </c>
      <c r="AW2214" s="12">
        <v>43979</v>
      </c>
      <c r="AX2214" s="12">
        <v>44048</v>
      </c>
      <c r="AY2214" s="9">
        <v>0</v>
      </c>
      <c r="AZ2214" s="9">
        <v>0</v>
      </c>
      <c r="BA2214" s="9">
        <v>-30535.72</v>
      </c>
      <c r="BB2214" s="9">
        <v>-320.75</v>
      </c>
      <c r="BC2214" s="9">
        <v>3281</v>
      </c>
      <c r="BD2214" s="9"/>
      <c r="BE2214" s="9" t="s">
        <v>78</v>
      </c>
      <c r="BF2214" s="9" t="s">
        <v>78</v>
      </c>
      <c r="BG2214" s="9"/>
      <c r="BH2214" s="9" t="s">
        <v>99</v>
      </c>
      <c r="BI2214" s="9"/>
      <c r="BJ2214" s="9">
        <v>0</v>
      </c>
      <c r="BK2214" s="9">
        <v>0</v>
      </c>
      <c r="BL2214" s="9">
        <v>0</v>
      </c>
      <c r="BM2214" s="9">
        <v>0</v>
      </c>
      <c r="BN2214" s="9">
        <v>0</v>
      </c>
      <c r="BO2214" s="9">
        <v>0</v>
      </c>
      <c r="BP2214" s="13"/>
      <c r="BQ2214" s="9" t="s">
        <v>80</v>
      </c>
      <c r="BR2214" s="9" t="s">
        <v>81</v>
      </c>
      <c r="CGQ2214" s="9" t="s">
        <v>70</v>
      </c>
    </row>
    <row r="2215" spans="1:70 2227:2227" x14ac:dyDescent="0.25">
      <c r="A2215" s="9" t="s">
        <v>70</v>
      </c>
      <c r="B2215" s="10">
        <v>999054000034166</v>
      </c>
      <c r="C2215" s="11" t="s">
        <v>97</v>
      </c>
      <c r="D2215" s="9" t="s">
        <v>87</v>
      </c>
      <c r="E2215" s="9" t="s">
        <v>145</v>
      </c>
      <c r="F2215" s="9" t="s">
        <v>71</v>
      </c>
      <c r="G2215" s="9" t="s">
        <v>98</v>
      </c>
      <c r="H2215" s="9" t="s">
        <v>73</v>
      </c>
      <c r="I2215" s="9">
        <v>1</v>
      </c>
      <c r="J2215" s="9">
        <v>184</v>
      </c>
      <c r="K2215" s="9">
        <v>329.2</v>
      </c>
      <c r="L2215" s="9">
        <v>145.19999999999999</v>
      </c>
      <c r="M2215" s="10">
        <v>137</v>
      </c>
      <c r="N2215" s="9">
        <v>1.06</v>
      </c>
      <c r="O2215" s="9">
        <v>3.76</v>
      </c>
      <c r="P2215" s="13"/>
      <c r="Q2215" s="13"/>
      <c r="R2215" s="13"/>
      <c r="S2215" s="13"/>
      <c r="T2215" s="13"/>
      <c r="U2215" s="13"/>
      <c r="V2215" s="9">
        <v>184</v>
      </c>
      <c r="W2215" s="9">
        <v>223</v>
      </c>
      <c r="X2215" s="9">
        <v>33</v>
      </c>
      <c r="Y2215" s="9">
        <v>39</v>
      </c>
      <c r="Z2215" s="9">
        <v>1.18</v>
      </c>
      <c r="AA2215" s="9">
        <v>1.68</v>
      </c>
      <c r="AB2215" s="9">
        <v>223</v>
      </c>
      <c r="AC2215" s="9">
        <v>329.2</v>
      </c>
      <c r="AD2215" s="9">
        <v>104</v>
      </c>
      <c r="AE2215" s="9">
        <v>106.2</v>
      </c>
      <c r="AF2215" s="9">
        <v>1.02</v>
      </c>
      <c r="AG2215" s="9">
        <v>4.53</v>
      </c>
      <c r="AH2215" s="9">
        <v>6.09</v>
      </c>
      <c r="AI2215" s="9">
        <v>883.55</v>
      </c>
      <c r="AJ2215" s="9">
        <v>546.34</v>
      </c>
      <c r="AK2215" s="9">
        <v>49.98</v>
      </c>
      <c r="AL2215" s="9">
        <v>23096.18</v>
      </c>
      <c r="AM2215" s="9">
        <v>1205.6400000000001</v>
      </c>
      <c r="AN2215" s="9">
        <f>Tabla1[[#This Row],[Costo Compra]]+Tabla1[[#This Row],[Otros Compra]]</f>
        <v>24301.82</v>
      </c>
      <c r="AO2215" s="9" t="s">
        <v>282</v>
      </c>
      <c r="AP2215" s="9" t="s">
        <v>146</v>
      </c>
      <c r="AQ2215" s="9" t="s">
        <v>147</v>
      </c>
      <c r="AR2215" s="9" t="s">
        <v>148</v>
      </c>
      <c r="AS2215" s="9">
        <v>5307.42</v>
      </c>
      <c r="AT2215" s="9">
        <v>0</v>
      </c>
      <c r="AU2215" s="9" t="s">
        <v>77</v>
      </c>
      <c r="AV2215" s="9">
        <v>2020</v>
      </c>
      <c r="AW2215" s="12">
        <v>43944</v>
      </c>
      <c r="AX2215" s="12">
        <v>44048</v>
      </c>
      <c r="AY2215" s="9">
        <v>0</v>
      </c>
      <c r="AZ2215" s="9">
        <v>0</v>
      </c>
      <c r="BA2215" s="9">
        <v>-29609.24</v>
      </c>
      <c r="BB2215" s="9">
        <v>-203.92</v>
      </c>
      <c r="BC2215" s="9">
        <v>3281</v>
      </c>
      <c r="BD2215" s="9"/>
      <c r="BE2215" s="9" t="s">
        <v>136</v>
      </c>
      <c r="BF2215" s="9" t="s">
        <v>136</v>
      </c>
      <c r="BG2215" s="9"/>
      <c r="BH2215" s="9" t="s">
        <v>99</v>
      </c>
      <c r="BI2215" s="9"/>
      <c r="BJ2215" s="9">
        <v>0</v>
      </c>
      <c r="BK2215" s="9">
        <v>0</v>
      </c>
      <c r="BL2215" s="9">
        <v>0</v>
      </c>
      <c r="BM2215" s="9">
        <v>0</v>
      </c>
      <c r="BN2215" s="9">
        <v>0</v>
      </c>
      <c r="BO2215" s="9">
        <v>0</v>
      </c>
      <c r="BP2215" s="13"/>
      <c r="BQ2215" s="9" t="s">
        <v>80</v>
      </c>
      <c r="BR2215" s="9" t="s">
        <v>81</v>
      </c>
      <c r="CGQ2215" s="9" t="s">
        <v>70</v>
      </c>
    </row>
    <row r="2216" spans="1:70 2227:2227" x14ac:dyDescent="0.25">
      <c r="A2216" s="9" t="s">
        <v>70</v>
      </c>
      <c r="B2216" s="10">
        <v>999054000034253</v>
      </c>
      <c r="C2216" s="11" t="s">
        <v>97</v>
      </c>
      <c r="D2216" s="9" t="s">
        <v>87</v>
      </c>
      <c r="E2216" s="9" t="s">
        <v>195</v>
      </c>
      <c r="F2216" s="9" t="s">
        <v>71</v>
      </c>
      <c r="G2216" s="9" t="s">
        <v>119</v>
      </c>
      <c r="H2216" s="9" t="s">
        <v>73</v>
      </c>
      <c r="I2216" s="9">
        <v>1</v>
      </c>
      <c r="J2216" s="9">
        <v>199.5</v>
      </c>
      <c r="K2216" s="9">
        <v>319.2</v>
      </c>
      <c r="L2216" s="9">
        <v>119.7</v>
      </c>
      <c r="M2216" s="10">
        <v>84</v>
      </c>
      <c r="N2216" s="9">
        <v>1.43</v>
      </c>
      <c r="O2216" s="9">
        <v>3.7</v>
      </c>
      <c r="P2216" s="13">
        <v>199.5</v>
      </c>
      <c r="Q2216" s="13">
        <v>293.5</v>
      </c>
      <c r="R2216" s="13">
        <v>68</v>
      </c>
      <c r="S2216" s="13">
        <v>94</v>
      </c>
      <c r="T2216" s="13">
        <v>1.38</v>
      </c>
      <c r="U2216" s="13">
        <v>3.65</v>
      </c>
      <c r="V2216" s="9"/>
      <c r="W2216" s="9"/>
      <c r="X2216" s="9"/>
      <c r="Y2216" s="9"/>
      <c r="Z2216" s="9"/>
      <c r="AA2216" s="9"/>
      <c r="AB2216" s="9">
        <v>293.5</v>
      </c>
      <c r="AC2216" s="9">
        <v>319.2</v>
      </c>
      <c r="AD2216" s="9">
        <v>16</v>
      </c>
      <c r="AE2216" s="9">
        <v>25.7</v>
      </c>
      <c r="AF2216" s="9">
        <v>1.61</v>
      </c>
      <c r="AG2216" s="9">
        <v>3.9</v>
      </c>
      <c r="AH2216" s="9">
        <v>5.88</v>
      </c>
      <c r="AI2216" s="9">
        <v>704.2</v>
      </c>
      <c r="AJ2216" s="9">
        <v>443.28</v>
      </c>
      <c r="AK2216" s="9">
        <v>171.33</v>
      </c>
      <c r="AL2216" s="9">
        <v>29886.55</v>
      </c>
      <c r="AM2216" s="9">
        <v>872.14</v>
      </c>
      <c r="AN2216" s="9">
        <f>Tabla1[[#This Row],[Costo Compra]]+Tabla1[[#This Row],[Otros Compra]]</f>
        <v>30758.69</v>
      </c>
      <c r="AO2216" s="9" t="s">
        <v>240</v>
      </c>
      <c r="AP2216" s="9" t="s">
        <v>196</v>
      </c>
      <c r="AQ2216" s="9" t="s">
        <v>197</v>
      </c>
      <c r="AR2216" s="9" t="s">
        <v>148</v>
      </c>
      <c r="AS2216" s="9">
        <v>4403.2299999999996</v>
      </c>
      <c r="AT2216" s="9">
        <v>0</v>
      </c>
      <c r="AU2216" s="9" t="s">
        <v>77</v>
      </c>
      <c r="AV2216" s="9">
        <v>2020</v>
      </c>
      <c r="AW2216" s="12">
        <v>44032</v>
      </c>
      <c r="AX2216" s="12">
        <v>44048</v>
      </c>
      <c r="AY2216" s="9">
        <v>0</v>
      </c>
      <c r="AZ2216" s="9">
        <v>0</v>
      </c>
      <c r="BA2216" s="9">
        <v>-35161.919999999998</v>
      </c>
      <c r="BB2216" s="9">
        <v>-293.75</v>
      </c>
      <c r="BC2216" s="9">
        <v>3282</v>
      </c>
      <c r="BD2216" s="9"/>
      <c r="BE2216" s="9" t="s">
        <v>78</v>
      </c>
      <c r="BF2216" s="9" t="s">
        <v>78</v>
      </c>
      <c r="BG2216" s="9"/>
      <c r="BH2216" s="9" t="s">
        <v>99</v>
      </c>
      <c r="BI2216" s="9"/>
      <c r="BJ2216" s="9">
        <v>0</v>
      </c>
      <c r="BK2216" s="9">
        <v>0</v>
      </c>
      <c r="BL2216" s="9">
        <v>0</v>
      </c>
      <c r="BM2216" s="9">
        <v>0</v>
      </c>
      <c r="BN2216" s="9">
        <v>0</v>
      </c>
      <c r="BO2216" s="9">
        <v>0</v>
      </c>
      <c r="BP2216" s="13"/>
      <c r="BQ2216" s="9" t="s">
        <v>80</v>
      </c>
      <c r="BR2216" s="9" t="s">
        <v>81</v>
      </c>
      <c r="CGQ2216" s="9" t="s">
        <v>70</v>
      </c>
    </row>
    <row r="2217" spans="1:70 2227:2227" x14ac:dyDescent="0.25">
      <c r="A2217" s="9" t="s">
        <v>70</v>
      </c>
      <c r="B2217" s="10">
        <v>999054000034327</v>
      </c>
      <c r="C2217" s="11" t="s">
        <v>97</v>
      </c>
      <c r="D2217" s="9" t="s">
        <v>87</v>
      </c>
      <c r="E2217" s="9" t="s">
        <v>195</v>
      </c>
      <c r="F2217" s="9" t="s">
        <v>71</v>
      </c>
      <c r="G2217" s="9" t="s">
        <v>119</v>
      </c>
      <c r="H2217" s="9" t="s">
        <v>73</v>
      </c>
      <c r="I2217" s="9">
        <v>1</v>
      </c>
      <c r="J2217" s="9">
        <v>219.5</v>
      </c>
      <c r="K2217" s="9">
        <v>317.2</v>
      </c>
      <c r="L2217" s="9">
        <v>97.7</v>
      </c>
      <c r="M2217" s="10">
        <v>84</v>
      </c>
      <c r="N2217" s="9">
        <v>1.1599999999999999</v>
      </c>
      <c r="O2217" s="9">
        <v>4.54</v>
      </c>
      <c r="P2217" s="13"/>
      <c r="Q2217" s="13"/>
      <c r="R2217" s="13"/>
      <c r="S2217" s="13"/>
      <c r="T2217" s="13"/>
      <c r="U2217" s="13"/>
      <c r="V2217" s="9">
        <v>219.5</v>
      </c>
      <c r="W2217" s="9">
        <v>302</v>
      </c>
      <c r="X2217" s="9">
        <v>68</v>
      </c>
      <c r="Y2217" s="9">
        <v>82.5</v>
      </c>
      <c r="Z2217" s="9">
        <v>1.21</v>
      </c>
      <c r="AA2217" s="9">
        <v>4.16</v>
      </c>
      <c r="AB2217" s="9">
        <v>302</v>
      </c>
      <c r="AC2217" s="9">
        <v>317.2</v>
      </c>
      <c r="AD2217" s="9">
        <v>16</v>
      </c>
      <c r="AE2217" s="9">
        <v>15.2</v>
      </c>
      <c r="AF2217" s="9">
        <v>0.95</v>
      </c>
      <c r="AG2217" s="9">
        <v>6.6</v>
      </c>
      <c r="AH2217" s="9">
        <v>7.21</v>
      </c>
      <c r="AI2217" s="9">
        <v>704.2</v>
      </c>
      <c r="AJ2217" s="9">
        <v>443.28</v>
      </c>
      <c r="AK2217" s="9">
        <v>289.69</v>
      </c>
      <c r="AL2217" s="9">
        <v>30752.09</v>
      </c>
      <c r="AM2217" s="9">
        <v>872.14</v>
      </c>
      <c r="AN2217" s="9">
        <f>Tabla1[[#This Row],[Costo Compra]]+Tabla1[[#This Row],[Otros Compra]]</f>
        <v>31624.23</v>
      </c>
      <c r="AO2217" s="9" t="s">
        <v>240</v>
      </c>
      <c r="AP2217" s="9" t="s">
        <v>196</v>
      </c>
      <c r="AQ2217" s="9" t="s">
        <v>197</v>
      </c>
      <c r="AR2217" s="9" t="s">
        <v>148</v>
      </c>
      <c r="AS2217" s="9">
        <v>4403.2299999999996</v>
      </c>
      <c r="AT2217" s="9">
        <v>0</v>
      </c>
      <c r="AU2217" s="9" t="s">
        <v>77</v>
      </c>
      <c r="AV2217" s="9">
        <v>2020</v>
      </c>
      <c r="AW2217" s="12">
        <v>44032</v>
      </c>
      <c r="AX2217" s="12">
        <v>44048</v>
      </c>
      <c r="AY2217" s="9">
        <v>0</v>
      </c>
      <c r="AZ2217" s="9">
        <v>0</v>
      </c>
      <c r="BA2217" s="9">
        <v>-36027.46</v>
      </c>
      <c r="BB2217" s="9">
        <v>-368.76</v>
      </c>
      <c r="BC2217" s="9">
        <v>3282</v>
      </c>
      <c r="BD2217" s="9"/>
      <c r="BE2217" s="9" t="s">
        <v>78</v>
      </c>
      <c r="BF2217" s="9" t="s">
        <v>78</v>
      </c>
      <c r="BG2217" s="9"/>
      <c r="BH2217" s="9" t="s">
        <v>99</v>
      </c>
      <c r="BI2217" s="9"/>
      <c r="BJ2217" s="9">
        <v>0</v>
      </c>
      <c r="BK2217" s="9">
        <v>0</v>
      </c>
      <c r="BL2217" s="9">
        <v>0</v>
      </c>
      <c r="BM2217" s="9">
        <v>0</v>
      </c>
      <c r="BN2217" s="9">
        <v>0</v>
      </c>
      <c r="BO2217" s="9">
        <v>0</v>
      </c>
      <c r="BP2217" s="13"/>
      <c r="BQ2217" s="9" t="s">
        <v>80</v>
      </c>
      <c r="BR2217" s="9" t="s">
        <v>81</v>
      </c>
      <c r="CGQ2217" s="9" t="s">
        <v>70</v>
      </c>
    </row>
    <row r="2218" spans="1:70 2227:2227" x14ac:dyDescent="0.25">
      <c r="A2218" s="9" t="s">
        <v>70</v>
      </c>
      <c r="B2218" s="10">
        <v>999054000034367</v>
      </c>
      <c r="C2218" s="11" t="s">
        <v>97</v>
      </c>
      <c r="D2218" s="9"/>
      <c r="E2218" s="9" t="s">
        <v>186</v>
      </c>
      <c r="F2218" s="9" t="s">
        <v>71</v>
      </c>
      <c r="G2218" s="9" t="s">
        <v>119</v>
      </c>
      <c r="H2218" s="9" t="s">
        <v>73</v>
      </c>
      <c r="I2218" s="9">
        <v>1</v>
      </c>
      <c r="J2218" s="9">
        <v>233</v>
      </c>
      <c r="K2218" s="9">
        <v>332.2</v>
      </c>
      <c r="L2218" s="9">
        <v>99.2</v>
      </c>
      <c r="M2218" s="10">
        <v>69</v>
      </c>
      <c r="N2218" s="9">
        <v>1.44</v>
      </c>
      <c r="O2218" s="9">
        <v>4.18</v>
      </c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9">
        <v>233</v>
      </c>
      <c r="AC2218" s="9">
        <v>332.2</v>
      </c>
      <c r="AD2218" s="9">
        <v>69</v>
      </c>
      <c r="AE2218" s="9">
        <v>99.2</v>
      </c>
      <c r="AF2218" s="9">
        <v>1.44</v>
      </c>
      <c r="AG2218" s="9">
        <v>4.18</v>
      </c>
      <c r="AH2218" s="9">
        <v>7.19</v>
      </c>
      <c r="AI2218" s="9">
        <v>713.39</v>
      </c>
      <c r="AJ2218" s="9">
        <v>414.71</v>
      </c>
      <c r="AK2218" s="9">
        <v>42.19</v>
      </c>
      <c r="AL2218" s="9">
        <v>21424.28</v>
      </c>
      <c r="AM2218" s="9">
        <v>880.28</v>
      </c>
      <c r="AN2218" s="9">
        <f>Tabla1[[#This Row],[Costo Compra]]+Tabla1[[#This Row],[Otros Compra]]</f>
        <v>22304.559999999998</v>
      </c>
      <c r="AO2218" s="9" t="s">
        <v>285</v>
      </c>
      <c r="AP2218" s="9" t="s">
        <v>187</v>
      </c>
      <c r="AQ2218" s="9" t="s">
        <v>111</v>
      </c>
      <c r="AR2218" s="9" t="s">
        <v>76</v>
      </c>
      <c r="AS2218" s="9">
        <v>4185.37</v>
      </c>
      <c r="AT2218" s="9">
        <v>0</v>
      </c>
      <c r="AU2218" s="9" t="s">
        <v>77</v>
      </c>
      <c r="AV2218" s="9">
        <v>2020</v>
      </c>
      <c r="AW2218" s="12">
        <v>43979</v>
      </c>
      <c r="AX2218" s="12">
        <v>44048</v>
      </c>
      <c r="AY2218" s="9">
        <v>0</v>
      </c>
      <c r="AZ2218" s="9">
        <v>0</v>
      </c>
      <c r="BA2218" s="9">
        <v>-26489.93</v>
      </c>
      <c r="BB2218" s="9">
        <v>-267.04000000000002</v>
      </c>
      <c r="BC2218" s="9">
        <v>3282</v>
      </c>
      <c r="BD2218" s="9"/>
      <c r="BE2218" s="9" t="s">
        <v>78</v>
      </c>
      <c r="BF2218" s="9" t="s">
        <v>78</v>
      </c>
      <c r="BG2218" s="9"/>
      <c r="BH2218" s="9" t="s">
        <v>99</v>
      </c>
      <c r="BI2218" s="9"/>
      <c r="BJ2218" s="9">
        <v>0</v>
      </c>
      <c r="BK2218" s="9">
        <v>0</v>
      </c>
      <c r="BL2218" s="9">
        <v>0</v>
      </c>
      <c r="BM2218" s="9">
        <v>0</v>
      </c>
      <c r="BN2218" s="9">
        <v>0</v>
      </c>
      <c r="BO2218" s="9">
        <v>0</v>
      </c>
      <c r="BP2218" s="13"/>
      <c r="BQ2218" s="9" t="s">
        <v>80</v>
      </c>
      <c r="BR2218" s="9" t="s">
        <v>81</v>
      </c>
      <c r="CGQ2218" s="9" t="s">
        <v>70</v>
      </c>
    </row>
    <row r="2219" spans="1:70 2227:2227" x14ac:dyDescent="0.25">
      <c r="A2219" s="9" t="s">
        <v>70</v>
      </c>
      <c r="B2219" s="10">
        <v>999054000034374</v>
      </c>
      <c r="C2219" s="11" t="s">
        <v>97</v>
      </c>
      <c r="D2219" s="9"/>
      <c r="E2219" s="9" t="s">
        <v>186</v>
      </c>
      <c r="F2219" s="9" t="s">
        <v>71</v>
      </c>
      <c r="G2219" s="9" t="s">
        <v>98</v>
      </c>
      <c r="H2219" s="9" t="s">
        <v>73</v>
      </c>
      <c r="I2219" s="9">
        <v>1</v>
      </c>
      <c r="J2219" s="9">
        <v>225</v>
      </c>
      <c r="K2219" s="9">
        <v>332.2</v>
      </c>
      <c r="L2219" s="9">
        <v>107.2</v>
      </c>
      <c r="M2219" s="10">
        <v>69</v>
      </c>
      <c r="N2219" s="9">
        <v>1.55</v>
      </c>
      <c r="O2219" s="9">
        <v>3.87</v>
      </c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9">
        <v>225</v>
      </c>
      <c r="AC2219" s="9">
        <v>332.2</v>
      </c>
      <c r="AD2219" s="9">
        <v>69</v>
      </c>
      <c r="AE2219" s="9">
        <v>107.2</v>
      </c>
      <c r="AF2219" s="9">
        <v>1.55</v>
      </c>
      <c r="AG2219" s="9">
        <v>3.87</v>
      </c>
      <c r="AH2219" s="9">
        <v>6.65</v>
      </c>
      <c r="AI2219" s="9">
        <v>713.39</v>
      </c>
      <c r="AJ2219" s="9">
        <v>414.71</v>
      </c>
      <c r="AK2219" s="9">
        <v>39.04</v>
      </c>
      <c r="AL2219" s="9">
        <v>20688.68</v>
      </c>
      <c r="AM2219" s="9">
        <v>880.28</v>
      </c>
      <c r="AN2219" s="9">
        <f>Tabla1[[#This Row],[Costo Compra]]+Tabla1[[#This Row],[Otros Compra]]</f>
        <v>21568.959999999999</v>
      </c>
      <c r="AO2219" s="9" t="s">
        <v>285</v>
      </c>
      <c r="AP2219" s="9" t="s">
        <v>187</v>
      </c>
      <c r="AQ2219" s="9" t="s">
        <v>111</v>
      </c>
      <c r="AR2219" s="9" t="s">
        <v>76</v>
      </c>
      <c r="AS2219" s="9">
        <v>4185.37</v>
      </c>
      <c r="AT2219" s="9">
        <v>0</v>
      </c>
      <c r="AU2219" s="9" t="s">
        <v>77</v>
      </c>
      <c r="AV2219" s="9">
        <v>2020</v>
      </c>
      <c r="AW2219" s="12">
        <v>43979</v>
      </c>
      <c r="AX2219" s="12">
        <v>44048</v>
      </c>
      <c r="AY2219" s="9">
        <v>0</v>
      </c>
      <c r="AZ2219" s="9">
        <v>0</v>
      </c>
      <c r="BA2219" s="9">
        <v>-25754.33</v>
      </c>
      <c r="BB2219" s="9">
        <v>-240.25</v>
      </c>
      <c r="BC2219" s="9">
        <v>3281</v>
      </c>
      <c r="BD2219" s="9"/>
      <c r="BE2219" s="9" t="s">
        <v>78</v>
      </c>
      <c r="BF2219" s="9" t="s">
        <v>78</v>
      </c>
      <c r="BG2219" s="9"/>
      <c r="BH2219" s="9" t="s">
        <v>99</v>
      </c>
      <c r="BI2219" s="9"/>
      <c r="BJ2219" s="9">
        <v>0</v>
      </c>
      <c r="BK2219" s="9">
        <v>0</v>
      </c>
      <c r="BL2219" s="9">
        <v>0</v>
      </c>
      <c r="BM2219" s="9">
        <v>0</v>
      </c>
      <c r="BN2219" s="9">
        <v>0</v>
      </c>
      <c r="BO2219" s="9">
        <v>0</v>
      </c>
      <c r="BP2219" s="13"/>
      <c r="BQ2219" s="9" t="s">
        <v>80</v>
      </c>
      <c r="BR2219" s="9" t="s">
        <v>81</v>
      </c>
      <c r="CGQ2219" s="9" t="s">
        <v>70</v>
      </c>
    </row>
    <row r="2220" spans="1:70 2227:2227" x14ac:dyDescent="0.25">
      <c r="A2220" s="9" t="s">
        <v>70</v>
      </c>
      <c r="B2220" s="10">
        <v>999054000034394</v>
      </c>
      <c r="C2220" s="11" t="s">
        <v>97</v>
      </c>
      <c r="D2220" s="9" t="s">
        <v>87</v>
      </c>
      <c r="E2220" s="9" t="s">
        <v>181</v>
      </c>
      <c r="F2220" s="9" t="s">
        <v>71</v>
      </c>
      <c r="G2220" s="9" t="s">
        <v>98</v>
      </c>
      <c r="H2220" s="9" t="s">
        <v>73</v>
      </c>
      <c r="I2220" s="9">
        <v>1</v>
      </c>
      <c r="J2220" s="9">
        <v>173.5</v>
      </c>
      <c r="K2220" s="9">
        <v>320.2</v>
      </c>
      <c r="L2220" s="9">
        <v>146.69999999999999</v>
      </c>
      <c r="M2220" s="10">
        <v>126</v>
      </c>
      <c r="N2220" s="9">
        <v>1.1599999999999999</v>
      </c>
      <c r="O2220" s="9">
        <v>3.04</v>
      </c>
      <c r="P2220" s="13"/>
      <c r="Q2220" s="13"/>
      <c r="R2220" s="13"/>
      <c r="S2220" s="13"/>
      <c r="T2220" s="13"/>
      <c r="U2220" s="13"/>
      <c r="V2220" s="9">
        <v>173.5</v>
      </c>
      <c r="W2220" s="9">
        <v>185</v>
      </c>
      <c r="X2220" s="9">
        <v>22</v>
      </c>
      <c r="Y2220" s="9">
        <v>11.5</v>
      </c>
      <c r="Z2220" s="9">
        <v>0.52</v>
      </c>
      <c r="AA2220" s="9">
        <v>5.01</v>
      </c>
      <c r="AB2220" s="9">
        <v>185</v>
      </c>
      <c r="AC2220" s="9">
        <v>320.2</v>
      </c>
      <c r="AD2220" s="9">
        <v>104</v>
      </c>
      <c r="AE2220" s="9">
        <v>135.19999999999999</v>
      </c>
      <c r="AF2220" s="9">
        <v>1.3</v>
      </c>
      <c r="AG2220" s="9">
        <v>2.88</v>
      </c>
      <c r="AH2220" s="9">
        <v>5.12</v>
      </c>
      <c r="AI2220" s="9">
        <v>750.84</v>
      </c>
      <c r="AJ2220" s="9">
        <v>446.46</v>
      </c>
      <c r="AK2220" s="9">
        <v>31.78</v>
      </c>
      <c r="AL2220" s="9">
        <v>20077.939999999999</v>
      </c>
      <c r="AM2220" s="9">
        <v>177.66</v>
      </c>
      <c r="AN2220" s="9">
        <f>Tabla1[[#This Row],[Costo Compra]]+Tabla1[[#This Row],[Otros Compra]]</f>
        <v>20255.599999999999</v>
      </c>
      <c r="AO2220" s="9" t="s">
        <v>284</v>
      </c>
      <c r="AP2220" s="9" t="s">
        <v>170</v>
      </c>
      <c r="AQ2220" s="9" t="s">
        <v>116</v>
      </c>
      <c r="AR2220" s="9" t="s">
        <v>76</v>
      </c>
      <c r="AS2220" s="9">
        <v>4297.1099999999997</v>
      </c>
      <c r="AT2220" s="9">
        <v>0</v>
      </c>
      <c r="AU2220" s="9" t="s">
        <v>77</v>
      </c>
      <c r="AV2220" s="9">
        <v>2020</v>
      </c>
      <c r="AW2220" s="12">
        <v>43944</v>
      </c>
      <c r="AX2220" s="12">
        <v>44048</v>
      </c>
      <c r="AY2220" s="9">
        <v>0</v>
      </c>
      <c r="AZ2220" s="9">
        <v>0</v>
      </c>
      <c r="BA2220" s="9">
        <v>-24552.71</v>
      </c>
      <c r="BB2220" s="9">
        <v>-167.37</v>
      </c>
      <c r="BC2220" s="9">
        <v>3281</v>
      </c>
      <c r="BD2220" s="9"/>
      <c r="BE2220" s="9" t="s">
        <v>78</v>
      </c>
      <c r="BF2220" s="9" t="s">
        <v>78</v>
      </c>
      <c r="BG2220" s="9"/>
      <c r="BH2220" s="9" t="s">
        <v>99</v>
      </c>
      <c r="BI2220" s="9"/>
      <c r="BJ2220" s="9">
        <v>0</v>
      </c>
      <c r="BK2220" s="9">
        <v>0</v>
      </c>
      <c r="BL2220" s="9">
        <v>0</v>
      </c>
      <c r="BM2220" s="9">
        <v>0</v>
      </c>
      <c r="BN2220" s="9">
        <v>0</v>
      </c>
      <c r="BO2220" s="9">
        <v>0</v>
      </c>
      <c r="BP2220" s="13"/>
      <c r="BQ2220" s="9" t="s">
        <v>80</v>
      </c>
      <c r="BR2220" s="9" t="s">
        <v>81</v>
      </c>
      <c r="CGQ2220" s="9" t="s">
        <v>70</v>
      </c>
    </row>
    <row r="2221" spans="1:70 2227:2227" x14ac:dyDescent="0.25">
      <c r="A2221" s="9" t="s">
        <v>70</v>
      </c>
      <c r="B2221" s="10">
        <v>999054000034405</v>
      </c>
      <c r="C2221" s="11" t="s">
        <v>97</v>
      </c>
      <c r="D2221" s="9"/>
      <c r="E2221" s="9" t="s">
        <v>186</v>
      </c>
      <c r="F2221" s="9" t="s">
        <v>71</v>
      </c>
      <c r="G2221" s="9" t="s">
        <v>98</v>
      </c>
      <c r="H2221" s="9" t="s">
        <v>73</v>
      </c>
      <c r="I2221" s="9">
        <v>1</v>
      </c>
      <c r="J2221" s="9">
        <v>242.5</v>
      </c>
      <c r="K2221" s="9">
        <v>321.2</v>
      </c>
      <c r="L2221" s="9">
        <v>78.7</v>
      </c>
      <c r="M2221" s="10">
        <v>69</v>
      </c>
      <c r="N2221" s="9">
        <v>1.1399999999999999</v>
      </c>
      <c r="O2221" s="9">
        <v>5.27</v>
      </c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9">
        <v>242.5</v>
      </c>
      <c r="AC2221" s="9">
        <v>321.2</v>
      </c>
      <c r="AD2221" s="9">
        <v>69</v>
      </c>
      <c r="AE2221" s="9">
        <v>78.7</v>
      </c>
      <c r="AF2221" s="9">
        <v>1.1399999999999999</v>
      </c>
      <c r="AG2221" s="9">
        <v>5.27</v>
      </c>
      <c r="AH2221" s="9">
        <v>9.06</v>
      </c>
      <c r="AI2221" s="9">
        <v>713.39</v>
      </c>
      <c r="AJ2221" s="9">
        <v>414.71</v>
      </c>
      <c r="AK2221" s="9">
        <v>53.18</v>
      </c>
      <c r="AL2221" s="9">
        <v>22297.8</v>
      </c>
      <c r="AM2221" s="9">
        <v>880.28</v>
      </c>
      <c r="AN2221" s="9">
        <f>Tabla1[[#This Row],[Costo Compra]]+Tabla1[[#This Row],[Otros Compra]]</f>
        <v>23178.079999999998</v>
      </c>
      <c r="AO2221" s="9" t="s">
        <v>285</v>
      </c>
      <c r="AP2221" s="9" t="s">
        <v>187</v>
      </c>
      <c r="AQ2221" s="9" t="s">
        <v>111</v>
      </c>
      <c r="AR2221" s="9" t="s">
        <v>76</v>
      </c>
      <c r="AS2221" s="9">
        <v>4185.37</v>
      </c>
      <c r="AT2221" s="9">
        <v>0</v>
      </c>
      <c r="AU2221" s="9" t="s">
        <v>77</v>
      </c>
      <c r="AV2221" s="9">
        <v>2020</v>
      </c>
      <c r="AW2221" s="12">
        <v>43979</v>
      </c>
      <c r="AX2221" s="12">
        <v>44048</v>
      </c>
      <c r="AY2221" s="9">
        <v>0</v>
      </c>
      <c r="AZ2221" s="9">
        <v>0</v>
      </c>
      <c r="BA2221" s="9">
        <v>-27363.45</v>
      </c>
      <c r="BB2221" s="9">
        <v>-347.69</v>
      </c>
      <c r="BC2221" s="9">
        <v>3281</v>
      </c>
      <c r="BD2221" s="9"/>
      <c r="BE2221" s="9" t="s">
        <v>78</v>
      </c>
      <c r="BF2221" s="9" t="s">
        <v>78</v>
      </c>
      <c r="BG2221" s="9"/>
      <c r="BH2221" s="9" t="s">
        <v>99</v>
      </c>
      <c r="BI2221" s="9"/>
      <c r="BJ2221" s="9">
        <v>0</v>
      </c>
      <c r="BK2221" s="9">
        <v>0</v>
      </c>
      <c r="BL2221" s="9">
        <v>0</v>
      </c>
      <c r="BM2221" s="9">
        <v>0</v>
      </c>
      <c r="BN2221" s="9">
        <v>0</v>
      </c>
      <c r="BO2221" s="9">
        <v>0</v>
      </c>
      <c r="BP2221" s="13"/>
      <c r="BQ2221" s="9" t="s">
        <v>80</v>
      </c>
      <c r="BR2221" s="9" t="s">
        <v>81</v>
      </c>
      <c r="CGQ2221" s="9" t="s">
        <v>70</v>
      </c>
    </row>
    <row r="2222" spans="1:70 2227:2227" x14ac:dyDescent="0.25">
      <c r="A2222" s="9" t="s">
        <v>70</v>
      </c>
      <c r="B2222" s="10">
        <v>999054000034436</v>
      </c>
      <c r="C2222" s="11" t="s">
        <v>97</v>
      </c>
      <c r="D2222" s="9" t="s">
        <v>87</v>
      </c>
      <c r="E2222" s="9" t="s">
        <v>181</v>
      </c>
      <c r="F2222" s="9" t="s">
        <v>71</v>
      </c>
      <c r="G2222" s="9" t="s">
        <v>119</v>
      </c>
      <c r="H2222" s="9" t="s">
        <v>73</v>
      </c>
      <c r="I2222" s="9">
        <v>1</v>
      </c>
      <c r="J2222" s="9">
        <v>181</v>
      </c>
      <c r="K2222" s="9">
        <v>323.2</v>
      </c>
      <c r="L2222" s="9">
        <v>142.19999999999999</v>
      </c>
      <c r="M2222" s="10">
        <v>126</v>
      </c>
      <c r="N2222" s="9">
        <v>1.1299999999999999</v>
      </c>
      <c r="O2222" s="9">
        <v>3.14</v>
      </c>
      <c r="P2222" s="13"/>
      <c r="Q2222" s="13"/>
      <c r="R2222" s="13"/>
      <c r="S2222" s="13"/>
      <c r="T2222" s="13"/>
      <c r="U2222" s="13"/>
      <c r="V2222" s="13">
        <v>181</v>
      </c>
      <c r="W2222" s="13">
        <v>192.5</v>
      </c>
      <c r="X2222" s="13">
        <v>22</v>
      </c>
      <c r="Y2222" s="13">
        <v>11.5</v>
      </c>
      <c r="Z2222" s="13">
        <v>0.52</v>
      </c>
      <c r="AA2222" s="13">
        <v>5.01</v>
      </c>
      <c r="AB2222" s="13">
        <v>192.5</v>
      </c>
      <c r="AC2222" s="13">
        <v>323.2</v>
      </c>
      <c r="AD2222" s="9">
        <v>104</v>
      </c>
      <c r="AE2222" s="13">
        <v>130.69999999999999</v>
      </c>
      <c r="AF2222" s="13">
        <v>1.26</v>
      </c>
      <c r="AG2222" s="13">
        <v>2.97</v>
      </c>
      <c r="AH2222" s="9">
        <v>5.28</v>
      </c>
      <c r="AI2222" s="9">
        <v>750.84</v>
      </c>
      <c r="AJ2222" s="9">
        <v>446.46</v>
      </c>
      <c r="AK2222" s="9">
        <v>32.880000000000003</v>
      </c>
      <c r="AL2222" s="9">
        <v>20891.91</v>
      </c>
      <c r="AM2222" s="9">
        <v>177.66</v>
      </c>
      <c r="AN2222" s="9">
        <f>Tabla1[[#This Row],[Costo Compra]]+Tabla1[[#This Row],[Otros Compra]]</f>
        <v>21069.57</v>
      </c>
      <c r="AO2222" s="9" t="s">
        <v>284</v>
      </c>
      <c r="AP2222" s="9" t="s">
        <v>170</v>
      </c>
      <c r="AQ2222" s="9" t="s">
        <v>116</v>
      </c>
      <c r="AR2222" s="9" t="s">
        <v>76</v>
      </c>
      <c r="AS2222" s="9">
        <v>4297.1099999999997</v>
      </c>
      <c r="AT2222" s="9">
        <v>0</v>
      </c>
      <c r="AU2222" s="9" t="s">
        <v>77</v>
      </c>
      <c r="AV2222" s="9">
        <v>2020</v>
      </c>
      <c r="AW2222" s="12">
        <v>43944</v>
      </c>
      <c r="AX2222" s="12">
        <v>44048</v>
      </c>
      <c r="AY2222" s="9">
        <v>0</v>
      </c>
      <c r="AZ2222" s="9">
        <v>0</v>
      </c>
      <c r="BA2222" s="9">
        <v>-25366.68</v>
      </c>
      <c r="BB2222" s="9">
        <v>-178.39</v>
      </c>
      <c r="BC2222" s="9">
        <v>3282</v>
      </c>
      <c r="BD2222" s="9"/>
      <c r="BE2222" s="9" t="s">
        <v>78</v>
      </c>
      <c r="BF2222" s="9" t="s">
        <v>78</v>
      </c>
      <c r="BG2222" s="9"/>
      <c r="BH2222" s="9" t="s">
        <v>99</v>
      </c>
      <c r="BI2222" s="9"/>
      <c r="BJ2222" s="9">
        <v>0</v>
      </c>
      <c r="BK2222" s="9">
        <v>0</v>
      </c>
      <c r="BL2222" s="9">
        <v>0</v>
      </c>
      <c r="BM2222" s="9">
        <v>0</v>
      </c>
      <c r="BN2222" s="9">
        <v>0</v>
      </c>
      <c r="BO2222" s="9">
        <v>0</v>
      </c>
      <c r="BP2222" s="13"/>
      <c r="BQ2222" s="9" t="s">
        <v>80</v>
      </c>
      <c r="BR2222" s="9" t="s">
        <v>81</v>
      </c>
      <c r="CGQ2222" s="9" t="s">
        <v>70</v>
      </c>
    </row>
    <row r="2223" spans="1:70 2227:2227" x14ac:dyDescent="0.25">
      <c r="A2223" s="9" t="s">
        <v>70</v>
      </c>
      <c r="B2223" s="10">
        <v>999054000034440</v>
      </c>
      <c r="C2223" s="11" t="s">
        <v>97</v>
      </c>
      <c r="D2223" s="9" t="s">
        <v>83</v>
      </c>
      <c r="E2223" s="9" t="s">
        <v>181</v>
      </c>
      <c r="F2223" s="9" t="s">
        <v>71</v>
      </c>
      <c r="G2223" s="9" t="s">
        <v>98</v>
      </c>
      <c r="H2223" s="9" t="s">
        <v>73</v>
      </c>
      <c r="I2223" s="9">
        <v>1</v>
      </c>
      <c r="J2223" s="9">
        <v>190</v>
      </c>
      <c r="K2223" s="9">
        <v>338.2</v>
      </c>
      <c r="L2223" s="9">
        <v>148.19999999999999</v>
      </c>
      <c r="M2223" s="10">
        <v>126</v>
      </c>
      <c r="N2223" s="9">
        <v>1.18</v>
      </c>
      <c r="O2223" s="9">
        <v>3.01</v>
      </c>
      <c r="P2223" s="13"/>
      <c r="Q2223" s="13"/>
      <c r="R2223" s="13"/>
      <c r="S2223" s="13"/>
      <c r="T2223" s="13"/>
      <c r="U2223" s="13"/>
      <c r="V2223" s="9">
        <v>190</v>
      </c>
      <c r="W2223" s="9">
        <v>196.5</v>
      </c>
      <c r="X2223" s="9">
        <v>22</v>
      </c>
      <c r="Y2223" s="9">
        <v>6.5</v>
      </c>
      <c r="Z2223" s="9">
        <v>0.3</v>
      </c>
      <c r="AA2223" s="9">
        <v>8.8699999999999992</v>
      </c>
      <c r="AB2223" s="9">
        <v>196.5</v>
      </c>
      <c r="AC2223" s="9">
        <v>338.2</v>
      </c>
      <c r="AD2223" s="9">
        <v>104</v>
      </c>
      <c r="AE2223" s="9">
        <v>141.69999999999999</v>
      </c>
      <c r="AF2223" s="9">
        <v>1.36</v>
      </c>
      <c r="AG2223" s="9">
        <v>2.74</v>
      </c>
      <c r="AH2223" s="9">
        <v>5.07</v>
      </c>
      <c r="AI2223" s="9">
        <v>750.84</v>
      </c>
      <c r="AJ2223" s="9">
        <v>446.46</v>
      </c>
      <c r="AK2223" s="9">
        <v>30.33</v>
      </c>
      <c r="AL2223" s="9">
        <v>21326.03</v>
      </c>
      <c r="AM2223" s="9">
        <v>177.66</v>
      </c>
      <c r="AN2223" s="9">
        <f>Tabla1[[#This Row],[Costo Compra]]+Tabla1[[#This Row],[Otros Compra]]</f>
        <v>21503.69</v>
      </c>
      <c r="AO2223" s="9" t="s">
        <v>284</v>
      </c>
      <c r="AP2223" s="9" t="s">
        <v>170</v>
      </c>
      <c r="AQ2223" s="9" t="s">
        <v>116</v>
      </c>
      <c r="AR2223" s="9" t="s">
        <v>76</v>
      </c>
      <c r="AS2223" s="9">
        <v>4297.1099999999997</v>
      </c>
      <c r="AT2223" s="9">
        <v>0</v>
      </c>
      <c r="AU2223" s="9" t="s">
        <v>77</v>
      </c>
      <c r="AV2223" s="9">
        <v>2020</v>
      </c>
      <c r="AW2223" s="12">
        <v>43944</v>
      </c>
      <c r="AX2223" s="12">
        <v>44048</v>
      </c>
      <c r="AY2223" s="9">
        <v>0</v>
      </c>
      <c r="AZ2223" s="9">
        <v>0</v>
      </c>
      <c r="BA2223" s="9">
        <v>-25800.799999999999</v>
      </c>
      <c r="BB2223" s="9">
        <v>-174.09</v>
      </c>
      <c r="BC2223" s="9">
        <v>3281</v>
      </c>
      <c r="BD2223" s="9"/>
      <c r="BE2223" s="9" t="s">
        <v>78</v>
      </c>
      <c r="BF2223" s="9" t="s">
        <v>78</v>
      </c>
      <c r="BG2223" s="9"/>
      <c r="BH2223" s="9" t="s">
        <v>99</v>
      </c>
      <c r="BI2223" s="9"/>
      <c r="BJ2223" s="9">
        <v>0</v>
      </c>
      <c r="BK2223" s="9">
        <v>0</v>
      </c>
      <c r="BL2223" s="9">
        <v>0</v>
      </c>
      <c r="BM2223" s="9">
        <v>0</v>
      </c>
      <c r="BN2223" s="9">
        <v>0</v>
      </c>
      <c r="BO2223" s="9">
        <v>0</v>
      </c>
      <c r="BP2223" s="13"/>
      <c r="BQ2223" s="9" t="s">
        <v>80</v>
      </c>
      <c r="BR2223" s="9" t="s">
        <v>81</v>
      </c>
      <c r="CGQ2223" s="9" t="s">
        <v>70</v>
      </c>
    </row>
    <row r="2224" spans="1:70 2227:2227" x14ac:dyDescent="0.25">
      <c r="A2224" s="9" t="s">
        <v>70</v>
      </c>
      <c r="B2224" s="10">
        <v>999054000021403</v>
      </c>
      <c r="C2224" s="11" t="s">
        <v>86</v>
      </c>
      <c r="D2224" s="9"/>
      <c r="E2224" s="9" t="s">
        <v>134</v>
      </c>
      <c r="F2224" s="9" t="s">
        <v>71</v>
      </c>
      <c r="G2224" s="9" t="s">
        <v>119</v>
      </c>
      <c r="H2224" s="9" t="s">
        <v>73</v>
      </c>
      <c r="I2224" s="9">
        <v>1</v>
      </c>
      <c r="J2224" s="9">
        <v>191.5</v>
      </c>
      <c r="K2224" s="9">
        <v>373.2</v>
      </c>
      <c r="L2224" s="9">
        <v>181.7</v>
      </c>
      <c r="M2224" s="10">
        <v>266</v>
      </c>
      <c r="N2224" s="9">
        <v>0.68</v>
      </c>
      <c r="O2224" s="9">
        <v>4.43</v>
      </c>
      <c r="P2224" s="13">
        <v>191.5</v>
      </c>
      <c r="Q2224" s="13">
        <v>244</v>
      </c>
      <c r="R2224" s="13">
        <v>164</v>
      </c>
      <c r="S2224" s="13">
        <v>52.5</v>
      </c>
      <c r="T2224" s="13">
        <v>0.32</v>
      </c>
      <c r="U2224" s="13">
        <v>3.29</v>
      </c>
      <c r="V2224" s="13"/>
      <c r="W2224" s="13"/>
      <c r="X2224" s="13"/>
      <c r="Y2224" s="13"/>
      <c r="Z2224" s="13"/>
      <c r="AA2224" s="13"/>
      <c r="AB2224" s="9">
        <v>244</v>
      </c>
      <c r="AC2224" s="9">
        <v>373.2</v>
      </c>
      <c r="AD2224" s="9">
        <v>102</v>
      </c>
      <c r="AE2224" s="9">
        <v>129.19999999999999</v>
      </c>
      <c r="AF2224" s="9">
        <v>1.27</v>
      </c>
      <c r="AG2224" s="9">
        <v>4.9000000000000004</v>
      </c>
      <c r="AH2224" s="9">
        <v>7.05</v>
      </c>
      <c r="AI2224" s="9">
        <v>1280.3900000000001</v>
      </c>
      <c r="AJ2224" s="9">
        <v>805.7</v>
      </c>
      <c r="AK2224" s="9">
        <v>59.11</v>
      </c>
      <c r="AL2224" s="9">
        <v>21488.57</v>
      </c>
      <c r="AM2224" s="9">
        <v>215.53</v>
      </c>
      <c r="AN2224" s="9">
        <f>Tabla1[[#This Row],[Costo Compra]]+Tabla1[[#This Row],[Otros Compra]]</f>
        <v>21704.1</v>
      </c>
      <c r="AO2224" s="9" t="s">
        <v>284</v>
      </c>
      <c r="AP2224" s="9" t="s">
        <v>135</v>
      </c>
      <c r="AQ2224" s="9" t="s">
        <v>94</v>
      </c>
      <c r="AR2224" s="9" t="s">
        <v>95</v>
      </c>
      <c r="AS2224" s="9">
        <v>7636.54</v>
      </c>
      <c r="AT2224" s="9">
        <v>0</v>
      </c>
      <c r="AU2224" s="9" t="s">
        <v>77</v>
      </c>
      <c r="AV2224" s="9">
        <v>2019</v>
      </c>
      <c r="AW2224" s="12">
        <v>43944</v>
      </c>
      <c r="AX2224" s="12">
        <v>44046</v>
      </c>
      <c r="AY2224" s="9">
        <v>0</v>
      </c>
      <c r="AZ2224" s="9">
        <v>0</v>
      </c>
      <c r="BA2224" s="9">
        <v>-29340.639999999999</v>
      </c>
      <c r="BB2224" s="9">
        <v>-161.47999999999999</v>
      </c>
      <c r="BC2224" s="9">
        <v>3272</v>
      </c>
      <c r="BD2224" s="9"/>
      <c r="BE2224" s="9" t="s">
        <v>84</v>
      </c>
      <c r="BF2224" s="9" t="s">
        <v>84</v>
      </c>
      <c r="BG2224" s="9"/>
      <c r="BH2224" s="9" t="s">
        <v>79</v>
      </c>
      <c r="BI2224" s="9"/>
      <c r="BJ2224" s="9">
        <v>0</v>
      </c>
      <c r="BK2224" s="9">
        <v>0</v>
      </c>
      <c r="BL2224" s="9">
        <v>0</v>
      </c>
      <c r="BM2224" s="9">
        <v>0</v>
      </c>
      <c r="BN2224" s="9">
        <v>0</v>
      </c>
      <c r="BO2224" s="9">
        <v>0</v>
      </c>
      <c r="BP2224" s="13"/>
      <c r="BQ2224" s="9" t="s">
        <v>80</v>
      </c>
      <c r="BR2224" s="9" t="s">
        <v>81</v>
      </c>
      <c r="CGQ2224" s="9" t="s">
        <v>70</v>
      </c>
    </row>
    <row r="2225" spans="1:70 2227:2227" x14ac:dyDescent="0.25">
      <c r="A2225" s="9" t="s">
        <v>70</v>
      </c>
      <c r="B2225" s="10">
        <v>999054000021405</v>
      </c>
      <c r="C2225" s="11" t="s">
        <v>86</v>
      </c>
      <c r="D2225" s="9" t="s">
        <v>91</v>
      </c>
      <c r="E2225" s="9" t="s">
        <v>152</v>
      </c>
      <c r="F2225" s="9" t="s">
        <v>71</v>
      </c>
      <c r="G2225" s="9" t="s">
        <v>70</v>
      </c>
      <c r="H2225" s="9" t="s">
        <v>73</v>
      </c>
      <c r="I2225" s="9">
        <v>1</v>
      </c>
      <c r="J2225" s="9">
        <v>182</v>
      </c>
      <c r="K2225" s="9">
        <v>408</v>
      </c>
      <c r="L2225" s="9">
        <v>226</v>
      </c>
      <c r="M2225" s="10">
        <v>262</v>
      </c>
      <c r="N2225" s="9">
        <v>0.86</v>
      </c>
      <c r="O2225" s="9">
        <v>5.28</v>
      </c>
      <c r="P2225" s="13"/>
      <c r="Q2225" s="13"/>
      <c r="R2225" s="13"/>
      <c r="S2225" s="13"/>
      <c r="T2225" s="13"/>
      <c r="U2225" s="13"/>
      <c r="V2225" s="9">
        <v>182</v>
      </c>
      <c r="W2225" s="9">
        <v>265</v>
      </c>
      <c r="X2225" s="9">
        <v>160</v>
      </c>
      <c r="Y2225" s="9">
        <v>83</v>
      </c>
      <c r="Z2225" s="9">
        <v>0.52</v>
      </c>
      <c r="AA2225" s="9">
        <v>7.1</v>
      </c>
      <c r="AB2225" s="9">
        <v>265</v>
      </c>
      <c r="AC2225" s="9">
        <v>408</v>
      </c>
      <c r="AD2225" s="9">
        <v>102</v>
      </c>
      <c r="AE2225" s="9">
        <v>143</v>
      </c>
      <c r="AF2225" s="9">
        <v>1.4</v>
      </c>
      <c r="AG2225" s="9">
        <v>4.2300000000000004</v>
      </c>
      <c r="AH2225" s="9">
        <v>8.01</v>
      </c>
      <c r="AI2225" s="9">
        <v>1811.19</v>
      </c>
      <c r="AJ2225" s="9">
        <v>1193.23</v>
      </c>
      <c r="AK2225" s="9">
        <v>73.849999999999994</v>
      </c>
      <c r="AL2225" s="9">
        <v>22069.279999999999</v>
      </c>
      <c r="AM2225" s="9">
        <v>496.29</v>
      </c>
      <c r="AN2225" s="9">
        <f>Tabla1[[#This Row],[Costo Compra]]+Tabla1[[#This Row],[Otros Compra]]</f>
        <v>22565.57</v>
      </c>
      <c r="AO2225" s="9" t="s">
        <v>240</v>
      </c>
      <c r="AP2225" s="9" t="s">
        <v>153</v>
      </c>
      <c r="AQ2225" s="9" t="s">
        <v>154</v>
      </c>
      <c r="AR2225" s="9" t="s">
        <v>103</v>
      </c>
      <c r="AS2225" s="9">
        <v>10560.58</v>
      </c>
      <c r="AT2225" s="9">
        <v>0</v>
      </c>
      <c r="AU2225" s="9" t="s">
        <v>77</v>
      </c>
      <c r="AV2225" s="9">
        <v>2019</v>
      </c>
      <c r="AW2225" s="12">
        <v>43944</v>
      </c>
      <c r="AX2225" s="12">
        <v>44046</v>
      </c>
      <c r="AY2225" s="9">
        <v>0</v>
      </c>
      <c r="AZ2225" s="9">
        <v>0</v>
      </c>
      <c r="BA2225" s="9">
        <v>-33126.15</v>
      </c>
      <c r="BB2225" s="9">
        <v>-146.58000000000001</v>
      </c>
      <c r="BC2225" s="9">
        <v>3268</v>
      </c>
      <c r="BD2225" s="9"/>
      <c r="BE2225" s="9"/>
      <c r="BF2225" s="9" t="s">
        <v>84</v>
      </c>
      <c r="BG2225" s="9"/>
      <c r="BH2225" s="9" t="s">
        <v>79</v>
      </c>
      <c r="BI2225" s="9"/>
      <c r="BJ2225" s="9">
        <v>0</v>
      </c>
      <c r="BK2225" s="9">
        <v>0</v>
      </c>
      <c r="BL2225" s="9">
        <v>0</v>
      </c>
      <c r="BM2225" s="9">
        <v>0</v>
      </c>
      <c r="BN2225" s="9">
        <v>0</v>
      </c>
      <c r="BO2225" s="9">
        <v>0</v>
      </c>
      <c r="BP2225" s="13"/>
      <c r="BQ2225" s="9" t="s">
        <v>80</v>
      </c>
      <c r="BR2225" s="9" t="s">
        <v>81</v>
      </c>
      <c r="CGQ2225" s="9" t="s">
        <v>70</v>
      </c>
    </row>
    <row r="2226" spans="1:70 2227:2227" x14ac:dyDescent="0.25">
      <c r="A2226" s="9" t="s">
        <v>70</v>
      </c>
      <c r="B2226" s="10">
        <v>999054000021455</v>
      </c>
      <c r="C2226" s="11" t="s">
        <v>86</v>
      </c>
      <c r="D2226" s="9" t="s">
        <v>91</v>
      </c>
      <c r="E2226" s="9" t="s">
        <v>152</v>
      </c>
      <c r="F2226" s="9" t="s">
        <v>71</v>
      </c>
      <c r="G2226" s="9" t="s">
        <v>119</v>
      </c>
      <c r="H2226" s="9" t="s">
        <v>73</v>
      </c>
      <c r="I2226" s="9">
        <v>1</v>
      </c>
      <c r="J2226" s="9">
        <v>170.5</v>
      </c>
      <c r="K2226" s="9">
        <v>376.2</v>
      </c>
      <c r="L2226" s="9">
        <v>205.7</v>
      </c>
      <c r="M2226" s="10">
        <v>262</v>
      </c>
      <c r="N2226" s="9">
        <v>0.79</v>
      </c>
      <c r="O2226" s="9">
        <v>5.8</v>
      </c>
      <c r="P2226" s="13"/>
      <c r="Q2226" s="13"/>
      <c r="R2226" s="13"/>
      <c r="S2226" s="13"/>
      <c r="T2226" s="13"/>
      <c r="U2226" s="13"/>
      <c r="V2226" s="13">
        <v>170.5</v>
      </c>
      <c r="W2226" s="13">
        <v>249</v>
      </c>
      <c r="X2226" s="13">
        <v>160</v>
      </c>
      <c r="Y2226" s="13">
        <v>78.5</v>
      </c>
      <c r="Z2226" s="13">
        <v>0.49</v>
      </c>
      <c r="AA2226" s="13">
        <v>7.5</v>
      </c>
      <c r="AB2226" s="9">
        <v>249</v>
      </c>
      <c r="AC2226" s="9">
        <v>376.2</v>
      </c>
      <c r="AD2226" s="9">
        <v>102</v>
      </c>
      <c r="AE2226" s="9">
        <v>127.2</v>
      </c>
      <c r="AF2226" s="9">
        <v>1.25</v>
      </c>
      <c r="AG2226" s="9">
        <v>4.75</v>
      </c>
      <c r="AH2226" s="9">
        <v>8.81</v>
      </c>
      <c r="AI2226" s="9">
        <v>1811.19</v>
      </c>
      <c r="AJ2226" s="9">
        <v>1193.23</v>
      </c>
      <c r="AK2226" s="9">
        <v>83.02</v>
      </c>
      <c r="AL2226" s="9">
        <v>20736.79</v>
      </c>
      <c r="AM2226" s="9">
        <v>496.29</v>
      </c>
      <c r="AN2226" s="9">
        <f>Tabla1[[#This Row],[Costo Compra]]+Tabla1[[#This Row],[Otros Compra]]</f>
        <v>21233.08</v>
      </c>
      <c r="AO2226" s="9" t="s">
        <v>240</v>
      </c>
      <c r="AP2226" s="9" t="s">
        <v>153</v>
      </c>
      <c r="AQ2226" s="9" t="s">
        <v>154</v>
      </c>
      <c r="AR2226" s="9" t="s">
        <v>103</v>
      </c>
      <c r="AS2226" s="9">
        <v>10560.58</v>
      </c>
      <c r="AT2226" s="9">
        <v>0</v>
      </c>
      <c r="AU2226" s="9" t="s">
        <v>77</v>
      </c>
      <c r="AV2226" s="9">
        <v>2019</v>
      </c>
      <c r="AW2226" s="12">
        <v>43944</v>
      </c>
      <c r="AX2226" s="12">
        <v>44046</v>
      </c>
      <c r="AY2226" s="9">
        <v>0</v>
      </c>
      <c r="AZ2226" s="9">
        <v>0</v>
      </c>
      <c r="BA2226" s="9">
        <v>-31793.66</v>
      </c>
      <c r="BB2226" s="9">
        <v>-154.56</v>
      </c>
      <c r="BC2226" s="9">
        <v>3272</v>
      </c>
      <c r="BD2226" s="9"/>
      <c r="BE2226" s="9" t="s">
        <v>84</v>
      </c>
      <c r="BF2226" s="9" t="s">
        <v>84</v>
      </c>
      <c r="BG2226" s="9"/>
      <c r="BH2226" s="9" t="s">
        <v>79</v>
      </c>
      <c r="BI2226" s="9"/>
      <c r="BJ2226" s="9">
        <v>0</v>
      </c>
      <c r="BK2226" s="9">
        <v>0</v>
      </c>
      <c r="BL2226" s="9">
        <v>0</v>
      </c>
      <c r="BM2226" s="9">
        <v>0</v>
      </c>
      <c r="BN2226" s="9">
        <v>0</v>
      </c>
      <c r="BO2226" s="9">
        <v>0</v>
      </c>
      <c r="BP2226" s="13"/>
      <c r="BQ2226" s="9" t="s">
        <v>80</v>
      </c>
      <c r="BR2226" s="9" t="s">
        <v>81</v>
      </c>
      <c r="CGQ2226" s="9" t="s">
        <v>70</v>
      </c>
    </row>
    <row r="2227" spans="1:70 2227:2227" x14ac:dyDescent="0.25">
      <c r="A2227" s="9" t="s">
        <v>70</v>
      </c>
      <c r="B2227" s="10">
        <v>999054000021500</v>
      </c>
      <c r="C2227" s="11" t="s">
        <v>86</v>
      </c>
      <c r="D2227" s="9" t="s">
        <v>87</v>
      </c>
      <c r="E2227" s="9" t="s">
        <v>165</v>
      </c>
      <c r="F2227" s="9" t="s">
        <v>71</v>
      </c>
      <c r="G2227" s="9" t="s">
        <v>119</v>
      </c>
      <c r="H2227" s="9" t="s">
        <v>73</v>
      </c>
      <c r="I2227" s="9">
        <v>1</v>
      </c>
      <c r="J2227" s="9">
        <v>237</v>
      </c>
      <c r="K2227" s="9">
        <v>355.2</v>
      </c>
      <c r="L2227" s="9">
        <v>118.2</v>
      </c>
      <c r="M2227" s="10">
        <v>150</v>
      </c>
      <c r="N2227" s="9">
        <v>0.79</v>
      </c>
      <c r="O2227" s="9">
        <v>5.48</v>
      </c>
      <c r="P2227" s="9"/>
      <c r="Q2227" s="9"/>
      <c r="R2227" s="9"/>
      <c r="S2227" s="9"/>
      <c r="T2227" s="9"/>
      <c r="U2227" s="9"/>
      <c r="V2227" s="13">
        <v>237</v>
      </c>
      <c r="W2227" s="13">
        <v>258</v>
      </c>
      <c r="X2227" s="13">
        <v>48</v>
      </c>
      <c r="Y2227" s="13">
        <v>21</v>
      </c>
      <c r="Z2227" s="13">
        <v>0.44</v>
      </c>
      <c r="AA2227" s="13">
        <v>4.68</v>
      </c>
      <c r="AB2227" s="9">
        <v>258</v>
      </c>
      <c r="AC2227" s="9">
        <v>355.2</v>
      </c>
      <c r="AD2227" s="9">
        <v>102</v>
      </c>
      <c r="AE2227" s="9">
        <v>97.2</v>
      </c>
      <c r="AF2227" s="9">
        <v>0.95</v>
      </c>
      <c r="AG2227" s="9">
        <v>5.66</v>
      </c>
      <c r="AH2227" s="9">
        <v>8.56</v>
      </c>
      <c r="AI2227" s="9">
        <v>1011.33</v>
      </c>
      <c r="AJ2227" s="9">
        <v>648.29999999999995</v>
      </c>
      <c r="AK2227" s="9">
        <v>65.150000000000006</v>
      </c>
      <c r="AL2227" s="9">
        <v>27600.66</v>
      </c>
      <c r="AM2227" s="9">
        <v>647.38</v>
      </c>
      <c r="AN2227" s="9">
        <f>Tabla1[[#This Row],[Costo Compra]]+Tabla1[[#This Row],[Otros Compra]]</f>
        <v>28248.04</v>
      </c>
      <c r="AO2227" s="9" t="s">
        <v>285</v>
      </c>
      <c r="AP2227" s="9" t="s">
        <v>166</v>
      </c>
      <c r="AQ2227" s="9" t="s">
        <v>116</v>
      </c>
      <c r="AR2227" s="9" t="s">
        <v>76</v>
      </c>
      <c r="AS2227" s="9">
        <v>6322.82</v>
      </c>
      <c r="AT2227" s="9">
        <v>0</v>
      </c>
      <c r="AU2227" s="9" t="s">
        <v>77</v>
      </c>
      <c r="AV2227" s="9">
        <v>2020</v>
      </c>
      <c r="AW2227" s="12">
        <v>43944</v>
      </c>
      <c r="AX2227" s="12">
        <v>44046</v>
      </c>
      <c r="AY2227" s="9">
        <v>0</v>
      </c>
      <c r="AZ2227" s="9">
        <v>0</v>
      </c>
      <c r="BA2227" s="9">
        <v>-34570.86</v>
      </c>
      <c r="BB2227" s="9">
        <v>-292.48</v>
      </c>
      <c r="BC2227" s="9">
        <v>3272</v>
      </c>
      <c r="BD2227" s="9"/>
      <c r="BE2227" s="9" t="s">
        <v>84</v>
      </c>
      <c r="BF2227" s="9" t="s">
        <v>84</v>
      </c>
      <c r="BG2227" s="9"/>
      <c r="BH2227" s="9" t="s">
        <v>79</v>
      </c>
      <c r="BI2227" s="9"/>
      <c r="BJ2227" s="9">
        <v>0</v>
      </c>
      <c r="BK2227" s="9">
        <v>0</v>
      </c>
      <c r="BL2227" s="9">
        <v>0</v>
      </c>
      <c r="BM2227" s="9">
        <v>0</v>
      </c>
      <c r="BN2227" s="9">
        <v>0</v>
      </c>
      <c r="BO2227" s="9">
        <v>0</v>
      </c>
      <c r="BP2227" s="13"/>
      <c r="BQ2227" s="9" t="s">
        <v>80</v>
      </c>
      <c r="BR2227" s="9" t="s">
        <v>81</v>
      </c>
      <c r="CGQ2227" s="9" t="s">
        <v>70</v>
      </c>
    </row>
    <row r="2228" spans="1:70 2227:2227" x14ac:dyDescent="0.25">
      <c r="A2228" s="9" t="s">
        <v>70</v>
      </c>
      <c r="B2228" s="10">
        <v>999054000021550</v>
      </c>
      <c r="C2228" s="11" t="s">
        <v>86</v>
      </c>
      <c r="D2228" s="9" t="s">
        <v>87</v>
      </c>
      <c r="E2228" s="9" t="s">
        <v>130</v>
      </c>
      <c r="F2228" s="9" t="s">
        <v>71</v>
      </c>
      <c r="G2228" s="9" t="s">
        <v>119</v>
      </c>
      <c r="H2228" s="9" t="s">
        <v>73</v>
      </c>
      <c r="I2228" s="9">
        <v>1</v>
      </c>
      <c r="J2228" s="9">
        <v>193.5</v>
      </c>
      <c r="K2228" s="9">
        <v>376.2</v>
      </c>
      <c r="L2228" s="9">
        <v>182.7</v>
      </c>
      <c r="M2228" s="10">
        <v>157</v>
      </c>
      <c r="N2228" s="9">
        <v>1.1599999999999999</v>
      </c>
      <c r="O2228" s="9">
        <v>4.58</v>
      </c>
      <c r="P2228" s="13"/>
      <c r="Q2228" s="13"/>
      <c r="R2228" s="13"/>
      <c r="S2228" s="13"/>
      <c r="T2228" s="13"/>
      <c r="U2228" s="13"/>
      <c r="V2228" s="9">
        <v>193.5</v>
      </c>
      <c r="W2228" s="9">
        <v>242.5</v>
      </c>
      <c r="X2228" s="9">
        <v>55</v>
      </c>
      <c r="Y2228" s="9">
        <v>49</v>
      </c>
      <c r="Z2228" s="9">
        <v>0.89</v>
      </c>
      <c r="AA2228" s="9">
        <v>4.41</v>
      </c>
      <c r="AB2228" s="9">
        <v>242.5</v>
      </c>
      <c r="AC2228" s="9">
        <v>376.2</v>
      </c>
      <c r="AD2228" s="9">
        <v>102</v>
      </c>
      <c r="AE2228" s="9">
        <v>133.69999999999999</v>
      </c>
      <c r="AF2228" s="9">
        <v>1.31</v>
      </c>
      <c r="AG2228" s="9">
        <v>4.6399999999999997</v>
      </c>
      <c r="AH2228" s="9">
        <v>7.52</v>
      </c>
      <c r="AI2228" s="9">
        <v>1373.83</v>
      </c>
      <c r="AJ2228" s="9">
        <v>836.39</v>
      </c>
      <c r="AK2228" s="9">
        <v>60.56</v>
      </c>
      <c r="AL2228" s="9">
        <v>23953.52</v>
      </c>
      <c r="AM2228" s="9">
        <v>255.41</v>
      </c>
      <c r="AN2228" s="9">
        <f>Tabla1[[#This Row],[Costo Compra]]+Tabla1[[#This Row],[Otros Compra]]</f>
        <v>24208.93</v>
      </c>
      <c r="AO2228" s="9" t="s">
        <v>284</v>
      </c>
      <c r="AP2228" s="9" t="s">
        <v>131</v>
      </c>
      <c r="AQ2228" s="9" t="s">
        <v>129</v>
      </c>
      <c r="AR2228" s="9" t="s">
        <v>95</v>
      </c>
      <c r="AS2228" s="9">
        <v>8097.2</v>
      </c>
      <c r="AT2228" s="9">
        <v>0</v>
      </c>
      <c r="AU2228" s="9" t="s">
        <v>77</v>
      </c>
      <c r="AV2228" s="9">
        <v>2020</v>
      </c>
      <c r="AW2228" s="12">
        <v>43944</v>
      </c>
      <c r="AX2228" s="12">
        <v>44046</v>
      </c>
      <c r="AY2228" s="9">
        <v>0</v>
      </c>
      <c r="AZ2228" s="9">
        <v>0</v>
      </c>
      <c r="BA2228" s="9">
        <v>-32306.13</v>
      </c>
      <c r="BB2228" s="9">
        <v>-176.83</v>
      </c>
      <c r="BC2228" s="9">
        <v>3272</v>
      </c>
      <c r="BD2228" s="9"/>
      <c r="BE2228" s="9" t="s">
        <v>78</v>
      </c>
      <c r="BF2228" s="9" t="s">
        <v>78</v>
      </c>
      <c r="BG2228" s="9"/>
      <c r="BH2228" s="9" t="s">
        <v>79</v>
      </c>
      <c r="BI2228" s="9"/>
      <c r="BJ2228" s="9">
        <v>0</v>
      </c>
      <c r="BK2228" s="9">
        <v>0</v>
      </c>
      <c r="BL2228" s="9">
        <v>0</v>
      </c>
      <c r="BM2228" s="9">
        <v>0</v>
      </c>
      <c r="BN2228" s="9">
        <v>0</v>
      </c>
      <c r="BO2228" s="9">
        <v>0</v>
      </c>
      <c r="BP2228" s="13"/>
      <c r="BQ2228" s="9" t="s">
        <v>80</v>
      </c>
      <c r="BR2228" s="9" t="s">
        <v>81</v>
      </c>
      <c r="CGQ2228" s="9" t="s">
        <v>70</v>
      </c>
    </row>
    <row r="2229" spans="1:70 2227:2227" x14ac:dyDescent="0.25">
      <c r="A2229" s="9" t="s">
        <v>70</v>
      </c>
      <c r="B2229" s="10">
        <v>999054000021571</v>
      </c>
      <c r="C2229" s="11" t="s">
        <v>97</v>
      </c>
      <c r="D2229" s="9" t="s">
        <v>87</v>
      </c>
      <c r="E2229" s="9" t="s">
        <v>195</v>
      </c>
      <c r="F2229" s="9" t="s">
        <v>71</v>
      </c>
      <c r="G2229" s="9" t="s">
        <v>72</v>
      </c>
      <c r="H2229" s="9" t="s">
        <v>73</v>
      </c>
      <c r="I2229" s="9">
        <v>1</v>
      </c>
      <c r="J2229" s="9">
        <v>183</v>
      </c>
      <c r="K2229" s="9">
        <v>310</v>
      </c>
      <c r="L2229" s="9">
        <v>127</v>
      </c>
      <c r="M2229" s="10">
        <v>82</v>
      </c>
      <c r="N2229" s="9">
        <v>1.55</v>
      </c>
      <c r="O2229" s="9">
        <v>3.41</v>
      </c>
      <c r="P2229" s="13">
        <v>183</v>
      </c>
      <c r="Q2229" s="13">
        <v>259.5</v>
      </c>
      <c r="R2229" s="13">
        <v>68</v>
      </c>
      <c r="S2229" s="13">
        <v>76.5</v>
      </c>
      <c r="T2229" s="13">
        <v>1.1299999999999999</v>
      </c>
      <c r="U2229" s="13">
        <v>4.4800000000000004</v>
      </c>
      <c r="V2229" s="9"/>
      <c r="W2229" s="9"/>
      <c r="X2229" s="9"/>
      <c r="Y2229" s="9"/>
      <c r="Z2229" s="9"/>
      <c r="AA2229" s="9"/>
      <c r="AB2229" s="9">
        <v>259.5</v>
      </c>
      <c r="AC2229" s="9">
        <v>310</v>
      </c>
      <c r="AD2229" s="9">
        <v>14</v>
      </c>
      <c r="AE2229" s="9">
        <v>50.5</v>
      </c>
      <c r="AF2229" s="9">
        <v>3.61</v>
      </c>
      <c r="AG2229" s="9">
        <v>1.79</v>
      </c>
      <c r="AH2229" s="9">
        <v>5.42</v>
      </c>
      <c r="AI2229" s="9">
        <v>688.82</v>
      </c>
      <c r="AJ2229" s="9">
        <v>433.28</v>
      </c>
      <c r="AK2229" s="9">
        <v>87.19</v>
      </c>
      <c r="AL2229" s="9">
        <v>26424.39</v>
      </c>
      <c r="AM2229" s="9">
        <v>872.14</v>
      </c>
      <c r="AN2229" s="9">
        <f>Tabla1[[#This Row],[Costo Compra]]+Tabla1[[#This Row],[Otros Compra]]</f>
        <v>27296.53</v>
      </c>
      <c r="AO2229" s="9" t="s">
        <v>240</v>
      </c>
      <c r="AP2229" s="9" t="s">
        <v>196</v>
      </c>
      <c r="AQ2229" s="9" t="s">
        <v>197</v>
      </c>
      <c r="AR2229" s="9" t="s">
        <v>148</v>
      </c>
      <c r="AS2229" s="9">
        <v>4403.2299999999996</v>
      </c>
      <c r="AT2229" s="9">
        <v>0</v>
      </c>
      <c r="AU2229" s="9" t="s">
        <v>77</v>
      </c>
      <c r="AV2229" s="9">
        <v>2020</v>
      </c>
      <c r="AW2229" s="12">
        <v>44032</v>
      </c>
      <c r="AX2229" s="12">
        <v>44046</v>
      </c>
      <c r="AY2229" s="9">
        <v>0</v>
      </c>
      <c r="AZ2229" s="9">
        <v>0</v>
      </c>
      <c r="BA2229" s="9">
        <v>-31699.759999999998</v>
      </c>
      <c r="BB2229" s="9">
        <v>-249.6</v>
      </c>
      <c r="BC2229" s="9">
        <v>3267</v>
      </c>
      <c r="BD2229" s="9"/>
      <c r="BE2229" s="9" t="s">
        <v>78</v>
      </c>
      <c r="BF2229" s="9" t="s">
        <v>78</v>
      </c>
      <c r="BG2229" s="9"/>
      <c r="BH2229" s="9" t="s">
        <v>99</v>
      </c>
      <c r="BI2229" s="9"/>
      <c r="BJ2229" s="9">
        <v>0</v>
      </c>
      <c r="BK2229" s="9">
        <v>0</v>
      </c>
      <c r="BL2229" s="9">
        <v>0</v>
      </c>
      <c r="BM2229" s="9">
        <v>0</v>
      </c>
      <c r="BN2229" s="9">
        <v>0</v>
      </c>
      <c r="BO2229" s="9">
        <v>0</v>
      </c>
      <c r="BP2229" s="13"/>
      <c r="BQ2229" s="9" t="s">
        <v>80</v>
      </c>
      <c r="BR2229" s="9" t="s">
        <v>81</v>
      </c>
      <c r="CGQ2229" s="9" t="s">
        <v>70</v>
      </c>
    </row>
    <row r="2230" spans="1:70 2227:2227" x14ac:dyDescent="0.25">
      <c r="A2230" s="9" t="s">
        <v>70</v>
      </c>
      <c r="B2230" s="10">
        <v>999054000021645</v>
      </c>
      <c r="C2230" s="11" t="s">
        <v>97</v>
      </c>
      <c r="D2230" s="9" t="s">
        <v>87</v>
      </c>
      <c r="E2230" s="9" t="s">
        <v>195</v>
      </c>
      <c r="F2230" s="9" t="s">
        <v>71</v>
      </c>
      <c r="G2230" s="9" t="s">
        <v>119</v>
      </c>
      <c r="H2230" s="9" t="s">
        <v>73</v>
      </c>
      <c r="I2230" s="9">
        <v>1</v>
      </c>
      <c r="J2230" s="9">
        <v>207</v>
      </c>
      <c r="K2230" s="9">
        <v>320</v>
      </c>
      <c r="L2230" s="9">
        <v>113</v>
      </c>
      <c r="M2230" s="10">
        <v>82</v>
      </c>
      <c r="N2230" s="9">
        <v>1.38</v>
      </c>
      <c r="O2230" s="9">
        <v>3.83</v>
      </c>
      <c r="P2230" s="9"/>
      <c r="Q2230" s="9"/>
      <c r="R2230" s="9"/>
      <c r="S2230" s="9"/>
      <c r="T2230" s="9"/>
      <c r="U2230" s="9"/>
      <c r="V2230" s="13">
        <v>207</v>
      </c>
      <c r="W2230" s="13">
        <v>295.5</v>
      </c>
      <c r="X2230" s="13">
        <v>68</v>
      </c>
      <c r="Y2230" s="13">
        <v>88.5</v>
      </c>
      <c r="Z2230" s="13">
        <v>1.3</v>
      </c>
      <c r="AA2230" s="13">
        <v>3.88</v>
      </c>
      <c r="AB2230" s="9">
        <v>295.5</v>
      </c>
      <c r="AC2230" s="9">
        <v>320</v>
      </c>
      <c r="AD2230" s="9">
        <v>14</v>
      </c>
      <c r="AE2230" s="9">
        <v>24.5</v>
      </c>
      <c r="AF2230" s="9">
        <v>1.75</v>
      </c>
      <c r="AG2230" s="9">
        <v>3.68</v>
      </c>
      <c r="AH2230" s="9">
        <v>6.1</v>
      </c>
      <c r="AI2230" s="9">
        <v>688.82</v>
      </c>
      <c r="AJ2230" s="9">
        <v>433.28</v>
      </c>
      <c r="AK2230" s="9">
        <v>179.72</v>
      </c>
      <c r="AL2230" s="9">
        <v>30090.2</v>
      </c>
      <c r="AM2230" s="9">
        <v>872.14</v>
      </c>
      <c r="AN2230" s="9">
        <f>Tabla1[[#This Row],[Costo Compra]]+Tabla1[[#This Row],[Otros Compra]]</f>
        <v>30962.34</v>
      </c>
      <c r="AO2230" s="9" t="s">
        <v>240</v>
      </c>
      <c r="AP2230" s="9" t="s">
        <v>196</v>
      </c>
      <c r="AQ2230" s="9" t="s">
        <v>197</v>
      </c>
      <c r="AR2230" s="9" t="s">
        <v>148</v>
      </c>
      <c r="AS2230" s="9">
        <v>4403.2299999999996</v>
      </c>
      <c r="AT2230" s="9">
        <v>0</v>
      </c>
      <c r="AU2230" s="9" t="s">
        <v>77</v>
      </c>
      <c r="AV2230" s="9">
        <v>2020</v>
      </c>
      <c r="AW2230" s="12">
        <v>44032</v>
      </c>
      <c r="AX2230" s="12">
        <v>44046</v>
      </c>
      <c r="AY2230" s="9">
        <v>0</v>
      </c>
      <c r="AZ2230" s="9">
        <v>0</v>
      </c>
      <c r="BA2230" s="9">
        <v>-35365.57</v>
      </c>
      <c r="BB2230" s="9">
        <v>-312.97000000000003</v>
      </c>
      <c r="BC2230" s="9">
        <v>3272</v>
      </c>
      <c r="BD2230" s="9"/>
      <c r="BE2230" s="9"/>
      <c r="BF2230" s="9" t="s">
        <v>78</v>
      </c>
      <c r="BG2230" s="9"/>
      <c r="BH2230" s="9" t="s">
        <v>99</v>
      </c>
      <c r="BI2230" s="9"/>
      <c r="BJ2230" s="9">
        <v>0</v>
      </c>
      <c r="BK2230" s="9">
        <v>0</v>
      </c>
      <c r="BL2230" s="9">
        <v>0</v>
      </c>
      <c r="BM2230" s="9">
        <v>0</v>
      </c>
      <c r="BN2230" s="9">
        <v>0</v>
      </c>
      <c r="BO2230" s="9">
        <v>0</v>
      </c>
      <c r="BP2230" s="13"/>
      <c r="BQ2230" s="9" t="s">
        <v>80</v>
      </c>
      <c r="BR2230" s="9" t="s">
        <v>81</v>
      </c>
      <c r="CGQ2230" s="9" t="s">
        <v>70</v>
      </c>
    </row>
    <row r="2231" spans="1:70 2227:2227" x14ac:dyDescent="0.25">
      <c r="A2231" s="9" t="s">
        <v>70</v>
      </c>
      <c r="B2231" s="10">
        <v>999054000021714</v>
      </c>
      <c r="C2231" s="11" t="s">
        <v>86</v>
      </c>
      <c r="D2231" s="9" t="s">
        <v>85</v>
      </c>
      <c r="E2231" s="9" t="s">
        <v>152</v>
      </c>
      <c r="F2231" s="9" t="s">
        <v>71</v>
      </c>
      <c r="G2231" s="9" t="s">
        <v>119</v>
      </c>
      <c r="H2231" s="9" t="s">
        <v>73</v>
      </c>
      <c r="I2231" s="9">
        <v>1</v>
      </c>
      <c r="J2231" s="9">
        <v>177</v>
      </c>
      <c r="K2231" s="9">
        <v>374.2</v>
      </c>
      <c r="L2231" s="9">
        <v>197.2</v>
      </c>
      <c r="M2231" s="10">
        <v>262</v>
      </c>
      <c r="N2231" s="9">
        <v>0.75</v>
      </c>
      <c r="O2231" s="9">
        <v>6.05</v>
      </c>
      <c r="P2231" s="13"/>
      <c r="Q2231" s="13"/>
      <c r="R2231" s="13"/>
      <c r="S2231" s="13"/>
      <c r="T2231" s="13"/>
      <c r="U2231" s="13"/>
      <c r="V2231" s="9">
        <v>177</v>
      </c>
      <c r="W2231" s="9">
        <v>243.5</v>
      </c>
      <c r="X2231" s="9">
        <v>160</v>
      </c>
      <c r="Y2231" s="9">
        <v>66.5</v>
      </c>
      <c r="Z2231" s="9">
        <v>0.42</v>
      </c>
      <c r="AA2231" s="9">
        <v>8.86</v>
      </c>
      <c r="AB2231" s="9">
        <v>243.5</v>
      </c>
      <c r="AC2231" s="9">
        <v>374.2</v>
      </c>
      <c r="AD2231" s="9">
        <v>102</v>
      </c>
      <c r="AE2231" s="9">
        <v>130.69999999999999</v>
      </c>
      <c r="AF2231" s="9">
        <v>1.28</v>
      </c>
      <c r="AG2231" s="9">
        <v>4.62</v>
      </c>
      <c r="AH2231" s="9">
        <v>9.18</v>
      </c>
      <c r="AI2231" s="9">
        <v>1811.19</v>
      </c>
      <c r="AJ2231" s="9">
        <v>1193.23</v>
      </c>
      <c r="AK2231" s="9">
        <v>80.8</v>
      </c>
      <c r="AL2231" s="9">
        <v>20278.75</v>
      </c>
      <c r="AM2231" s="9">
        <v>496.29</v>
      </c>
      <c r="AN2231" s="9">
        <f>Tabla1[[#This Row],[Costo Compra]]+Tabla1[[#This Row],[Otros Compra]]</f>
        <v>20775.04</v>
      </c>
      <c r="AO2231" s="9" t="s">
        <v>240</v>
      </c>
      <c r="AP2231" s="9" t="s">
        <v>153</v>
      </c>
      <c r="AQ2231" s="9" t="s">
        <v>154</v>
      </c>
      <c r="AR2231" s="9" t="s">
        <v>103</v>
      </c>
      <c r="AS2231" s="9">
        <v>10560.58</v>
      </c>
      <c r="AT2231" s="9">
        <v>0</v>
      </c>
      <c r="AU2231" s="9" t="s">
        <v>77</v>
      </c>
      <c r="AV2231" s="9">
        <v>2019</v>
      </c>
      <c r="AW2231" s="12">
        <v>43944</v>
      </c>
      <c r="AX2231" s="12">
        <v>44046</v>
      </c>
      <c r="AY2231" s="9">
        <v>0</v>
      </c>
      <c r="AZ2231" s="9">
        <v>0</v>
      </c>
      <c r="BA2231" s="9">
        <v>-31335.62</v>
      </c>
      <c r="BB2231" s="9">
        <v>-158.9</v>
      </c>
      <c r="BC2231" s="9">
        <v>3272</v>
      </c>
      <c r="BD2231" s="9"/>
      <c r="BE2231" s="9" t="s">
        <v>84</v>
      </c>
      <c r="BF2231" s="9" t="s">
        <v>84</v>
      </c>
      <c r="BG2231" s="9"/>
      <c r="BH2231" s="9" t="s">
        <v>79</v>
      </c>
      <c r="BI2231" s="9"/>
      <c r="BJ2231" s="9">
        <v>0</v>
      </c>
      <c r="BK2231" s="9">
        <v>0</v>
      </c>
      <c r="BL2231" s="9">
        <v>0</v>
      </c>
      <c r="BM2231" s="9">
        <v>0</v>
      </c>
      <c r="BN2231" s="9">
        <v>0</v>
      </c>
      <c r="BO2231" s="9">
        <v>0</v>
      </c>
      <c r="BP2231" s="13"/>
      <c r="BQ2231" s="9" t="s">
        <v>80</v>
      </c>
      <c r="BR2231" s="9" t="s">
        <v>81</v>
      </c>
      <c r="CGQ2231" s="9" t="s">
        <v>70</v>
      </c>
    </row>
    <row r="2232" spans="1:70 2227:2227" x14ac:dyDescent="0.25">
      <c r="A2232" s="9" t="s">
        <v>70</v>
      </c>
      <c r="B2232" s="10">
        <v>999054000021727</v>
      </c>
      <c r="C2232" s="11" t="s">
        <v>86</v>
      </c>
      <c r="D2232" s="9"/>
      <c r="E2232" s="9" t="s">
        <v>169</v>
      </c>
      <c r="F2232" s="9" t="s">
        <v>71</v>
      </c>
      <c r="G2232" s="9" t="s">
        <v>119</v>
      </c>
      <c r="H2232" s="9" t="s">
        <v>73</v>
      </c>
      <c r="I2232" s="9">
        <v>1</v>
      </c>
      <c r="J2232" s="9">
        <v>143</v>
      </c>
      <c r="K2232" s="9">
        <v>371.2</v>
      </c>
      <c r="L2232" s="9">
        <v>228.2</v>
      </c>
      <c r="M2232" s="10">
        <v>270</v>
      </c>
      <c r="N2232" s="9">
        <v>0.85</v>
      </c>
      <c r="O2232" s="9">
        <v>3.46</v>
      </c>
      <c r="P2232" s="13">
        <v>143</v>
      </c>
      <c r="Q2232" s="13">
        <v>240.5</v>
      </c>
      <c r="R2232" s="13">
        <v>168</v>
      </c>
      <c r="S2232" s="13">
        <v>97.5</v>
      </c>
      <c r="T2232" s="13">
        <v>0.57999999999999996</v>
      </c>
      <c r="U2232" s="13">
        <v>1.69</v>
      </c>
      <c r="V2232" s="13"/>
      <c r="W2232" s="13"/>
      <c r="X2232" s="13"/>
      <c r="Y2232" s="13"/>
      <c r="Z2232" s="13"/>
      <c r="AA2232" s="13"/>
      <c r="AB2232" s="9">
        <v>240.5</v>
      </c>
      <c r="AC2232" s="9">
        <v>371.2</v>
      </c>
      <c r="AD2232" s="9">
        <v>102</v>
      </c>
      <c r="AE2232" s="9">
        <v>130.69999999999999</v>
      </c>
      <c r="AF2232" s="9">
        <v>1.28</v>
      </c>
      <c r="AG2232" s="9">
        <v>4.7699999999999996</v>
      </c>
      <c r="AH2232" s="9">
        <v>5.54</v>
      </c>
      <c r="AI2232" s="9">
        <v>1264.23</v>
      </c>
      <c r="AJ2232" s="9">
        <v>788.82</v>
      </c>
      <c r="AK2232" s="9">
        <v>57.92</v>
      </c>
      <c r="AL2232" s="9">
        <v>20076.939999999999</v>
      </c>
      <c r="AM2232" s="9">
        <v>464.53</v>
      </c>
      <c r="AN2232" s="9">
        <f>Tabla1[[#This Row],[Costo Compra]]+Tabla1[[#This Row],[Otros Compra]]</f>
        <v>20541.469999999998</v>
      </c>
      <c r="AO2232" s="9" t="s">
        <v>284</v>
      </c>
      <c r="AP2232" s="9" t="s">
        <v>170</v>
      </c>
      <c r="AQ2232" s="9" t="s">
        <v>116</v>
      </c>
      <c r="AR2232" s="9" t="s">
        <v>76</v>
      </c>
      <c r="AS2232" s="9">
        <v>7569.66</v>
      </c>
      <c r="AT2232" s="9">
        <v>0</v>
      </c>
      <c r="AU2232" s="9" t="s">
        <v>77</v>
      </c>
      <c r="AV2232" s="9">
        <v>2019</v>
      </c>
      <c r="AW2232" s="12">
        <v>43944</v>
      </c>
      <c r="AX2232" s="12">
        <v>44046</v>
      </c>
      <c r="AY2232" s="9">
        <v>0</v>
      </c>
      <c r="AZ2232" s="9">
        <v>0</v>
      </c>
      <c r="BA2232" s="9">
        <v>-28111.13</v>
      </c>
      <c r="BB2232" s="9">
        <v>-123.19</v>
      </c>
      <c r="BC2232" s="9">
        <v>3272</v>
      </c>
      <c r="BD2232" s="9"/>
      <c r="BE2232" s="9" t="s">
        <v>78</v>
      </c>
      <c r="BF2232" s="9" t="s">
        <v>78</v>
      </c>
      <c r="BG2232" s="9"/>
      <c r="BH2232" s="9" t="s">
        <v>79</v>
      </c>
      <c r="BI2232" s="9"/>
      <c r="BJ2232" s="9">
        <v>0</v>
      </c>
      <c r="BK2232" s="9">
        <v>0</v>
      </c>
      <c r="BL2232" s="9">
        <v>0</v>
      </c>
      <c r="BM2232" s="9">
        <v>0</v>
      </c>
      <c r="BN2232" s="9">
        <v>0</v>
      </c>
      <c r="BO2232" s="9">
        <v>0</v>
      </c>
      <c r="BP2232" s="13"/>
      <c r="BQ2232" s="9" t="s">
        <v>80</v>
      </c>
      <c r="BR2232" s="9" t="s">
        <v>81</v>
      </c>
      <c r="CGQ2232" s="9" t="s">
        <v>70</v>
      </c>
    </row>
    <row r="2233" spans="1:70 2227:2227" x14ac:dyDescent="0.25">
      <c r="A2233" s="9" t="s">
        <v>70</v>
      </c>
      <c r="B2233" s="10">
        <v>999054000021733</v>
      </c>
      <c r="C2233" s="11" t="s">
        <v>86</v>
      </c>
      <c r="D2233" s="9" t="s">
        <v>87</v>
      </c>
      <c r="E2233" s="9" t="s">
        <v>165</v>
      </c>
      <c r="F2233" s="9" t="s">
        <v>71</v>
      </c>
      <c r="G2233" s="9" t="s">
        <v>70</v>
      </c>
      <c r="H2233" s="9" t="s">
        <v>73</v>
      </c>
      <c r="I2233" s="9">
        <v>1</v>
      </c>
      <c r="J2233" s="9">
        <v>233</v>
      </c>
      <c r="K2233" s="9">
        <v>387</v>
      </c>
      <c r="L2233" s="9">
        <v>154</v>
      </c>
      <c r="M2233" s="10">
        <v>150</v>
      </c>
      <c r="N2233" s="9">
        <v>1.03</v>
      </c>
      <c r="O2233" s="9">
        <v>4.21</v>
      </c>
      <c r="P2233" s="13"/>
      <c r="Q2233" s="13"/>
      <c r="R2233" s="13"/>
      <c r="S2233" s="13"/>
      <c r="T2233" s="13"/>
      <c r="U2233" s="13"/>
      <c r="V2233" s="13">
        <v>233</v>
      </c>
      <c r="W2233" s="13">
        <v>256</v>
      </c>
      <c r="X2233" s="13">
        <v>48</v>
      </c>
      <c r="Y2233" s="13">
        <v>23</v>
      </c>
      <c r="Z2233" s="13">
        <v>0.48</v>
      </c>
      <c r="AA2233" s="13">
        <v>4.2699999999999996</v>
      </c>
      <c r="AB2233" s="13">
        <v>256</v>
      </c>
      <c r="AC2233" s="13">
        <v>387</v>
      </c>
      <c r="AD2233" s="9">
        <v>102</v>
      </c>
      <c r="AE2233" s="13">
        <v>131</v>
      </c>
      <c r="AF2233" s="13">
        <v>1.28</v>
      </c>
      <c r="AG2233" s="13">
        <v>4.2</v>
      </c>
      <c r="AH2233" s="9">
        <v>6.57</v>
      </c>
      <c r="AI2233" s="9">
        <v>1011.33</v>
      </c>
      <c r="AJ2233" s="9">
        <v>648.29999999999995</v>
      </c>
      <c r="AK2233" s="9">
        <v>48.34</v>
      </c>
      <c r="AL2233" s="9">
        <v>27386.7</v>
      </c>
      <c r="AM2233" s="9">
        <v>647.38</v>
      </c>
      <c r="AN2233" s="9">
        <f>Tabla1[[#This Row],[Costo Compra]]+Tabla1[[#This Row],[Otros Compra]]</f>
        <v>28034.080000000002</v>
      </c>
      <c r="AO2233" s="9" t="s">
        <v>285</v>
      </c>
      <c r="AP2233" s="9" t="s">
        <v>166</v>
      </c>
      <c r="AQ2233" s="9" t="s">
        <v>116</v>
      </c>
      <c r="AR2233" s="9" t="s">
        <v>76</v>
      </c>
      <c r="AS2233" s="9">
        <v>6322.82</v>
      </c>
      <c r="AT2233" s="9">
        <v>0</v>
      </c>
      <c r="AU2233" s="9" t="s">
        <v>77</v>
      </c>
      <c r="AV2233" s="9">
        <v>2020</v>
      </c>
      <c r="AW2233" s="12">
        <v>43944</v>
      </c>
      <c r="AX2233" s="12">
        <v>44046</v>
      </c>
      <c r="AY2233" s="9">
        <v>0</v>
      </c>
      <c r="AZ2233" s="9">
        <v>0</v>
      </c>
      <c r="BA2233" s="9">
        <v>-34356.9</v>
      </c>
      <c r="BB2233" s="9">
        <v>-223.1</v>
      </c>
      <c r="BC2233" s="9">
        <v>3268</v>
      </c>
      <c r="BD2233" s="9"/>
      <c r="BE2233" s="9"/>
      <c r="BF2233" s="9" t="s">
        <v>84</v>
      </c>
      <c r="BG2233" s="9"/>
      <c r="BH2233" s="9" t="s">
        <v>79</v>
      </c>
      <c r="BI2233" s="9"/>
      <c r="BJ2233" s="9">
        <v>0</v>
      </c>
      <c r="BK2233" s="9">
        <v>0</v>
      </c>
      <c r="BL2233" s="9">
        <v>0</v>
      </c>
      <c r="BM2233" s="9">
        <v>0</v>
      </c>
      <c r="BN2233" s="9">
        <v>0</v>
      </c>
      <c r="BO2233" s="9">
        <v>0</v>
      </c>
      <c r="BP2233" s="13"/>
      <c r="BQ2233" s="9" t="s">
        <v>80</v>
      </c>
      <c r="BR2233" s="9" t="s">
        <v>81</v>
      </c>
      <c r="CGQ2233" s="9" t="s">
        <v>70</v>
      </c>
    </row>
    <row r="2234" spans="1:70 2227:2227" x14ac:dyDescent="0.25">
      <c r="A2234" s="9" t="s">
        <v>70</v>
      </c>
      <c r="B2234" s="10">
        <v>999054000021830</v>
      </c>
      <c r="C2234" s="11" t="s">
        <v>86</v>
      </c>
      <c r="D2234" s="9" t="s">
        <v>85</v>
      </c>
      <c r="E2234" s="9" t="s">
        <v>130</v>
      </c>
      <c r="F2234" s="9" t="s">
        <v>71</v>
      </c>
      <c r="G2234" s="9" t="s">
        <v>70</v>
      </c>
      <c r="H2234" s="9" t="s">
        <v>73</v>
      </c>
      <c r="I2234" s="9">
        <v>1</v>
      </c>
      <c r="J2234" s="9">
        <v>238</v>
      </c>
      <c r="K2234" s="9">
        <v>388</v>
      </c>
      <c r="L2234" s="9">
        <v>150</v>
      </c>
      <c r="M2234" s="10">
        <v>157</v>
      </c>
      <c r="N2234" s="9">
        <v>0.96</v>
      </c>
      <c r="O2234" s="9">
        <v>5.58</v>
      </c>
      <c r="P2234" s="9"/>
      <c r="Q2234" s="9"/>
      <c r="R2234" s="9"/>
      <c r="S2234" s="9"/>
      <c r="T2234" s="9"/>
      <c r="U2234" s="9"/>
      <c r="V2234" s="13">
        <v>238</v>
      </c>
      <c r="W2234" s="13">
        <v>256</v>
      </c>
      <c r="X2234" s="13">
        <v>55</v>
      </c>
      <c r="Y2234" s="13">
        <v>18</v>
      </c>
      <c r="Z2234" s="13">
        <v>0.33</v>
      </c>
      <c r="AA2234" s="13">
        <v>12</v>
      </c>
      <c r="AB2234" s="9">
        <v>256</v>
      </c>
      <c r="AC2234" s="9">
        <v>388</v>
      </c>
      <c r="AD2234" s="9">
        <v>102</v>
      </c>
      <c r="AE2234" s="9">
        <v>132</v>
      </c>
      <c r="AF2234" s="9">
        <v>1.29</v>
      </c>
      <c r="AG2234" s="9">
        <v>4.7</v>
      </c>
      <c r="AH2234" s="9">
        <v>9.16</v>
      </c>
      <c r="AI2234" s="9">
        <v>1373.83</v>
      </c>
      <c r="AJ2234" s="9">
        <v>836.39</v>
      </c>
      <c r="AK2234" s="9">
        <v>61.34</v>
      </c>
      <c r="AL2234" s="9">
        <v>25287.01</v>
      </c>
      <c r="AM2234" s="9">
        <v>255.41</v>
      </c>
      <c r="AN2234" s="9">
        <f>Tabla1[[#This Row],[Costo Compra]]+Tabla1[[#This Row],[Otros Compra]]</f>
        <v>25542.42</v>
      </c>
      <c r="AO2234" s="9" t="s">
        <v>284</v>
      </c>
      <c r="AP2234" s="9" t="s">
        <v>131</v>
      </c>
      <c r="AQ2234" s="9" t="s">
        <v>129</v>
      </c>
      <c r="AR2234" s="9" t="s">
        <v>95</v>
      </c>
      <c r="AS2234" s="9">
        <v>8097.2</v>
      </c>
      <c r="AT2234" s="9">
        <v>0</v>
      </c>
      <c r="AU2234" s="9" t="s">
        <v>77</v>
      </c>
      <c r="AV2234" s="9">
        <v>2020</v>
      </c>
      <c r="AW2234" s="12">
        <v>43944</v>
      </c>
      <c r="AX2234" s="12">
        <v>44046</v>
      </c>
      <c r="AY2234" s="9">
        <v>0</v>
      </c>
      <c r="AZ2234" s="9">
        <v>0</v>
      </c>
      <c r="BA2234" s="9">
        <v>-33639.620000000003</v>
      </c>
      <c r="BB2234" s="9">
        <v>-224.26</v>
      </c>
      <c r="BC2234" s="9">
        <v>3268</v>
      </c>
      <c r="BD2234" s="9"/>
      <c r="BE2234" s="9"/>
      <c r="BF2234" s="9" t="s">
        <v>78</v>
      </c>
      <c r="BG2234" s="9"/>
      <c r="BH2234" s="9" t="s">
        <v>79</v>
      </c>
      <c r="BI2234" s="9"/>
      <c r="BJ2234" s="9">
        <v>0</v>
      </c>
      <c r="BK2234" s="9">
        <v>0</v>
      </c>
      <c r="BL2234" s="9">
        <v>0</v>
      </c>
      <c r="BM2234" s="9">
        <v>0</v>
      </c>
      <c r="BN2234" s="9">
        <v>0</v>
      </c>
      <c r="BO2234" s="9">
        <v>0</v>
      </c>
      <c r="BP2234" s="13"/>
      <c r="BQ2234" s="9" t="s">
        <v>80</v>
      </c>
      <c r="BR2234" s="9" t="s">
        <v>81</v>
      </c>
      <c r="CGQ2234" s="9" t="s">
        <v>70</v>
      </c>
    </row>
    <row r="2235" spans="1:70 2227:2227" x14ac:dyDescent="0.25">
      <c r="A2235" s="9" t="s">
        <v>70</v>
      </c>
      <c r="B2235" s="10">
        <v>999054000021872</v>
      </c>
      <c r="C2235" s="11" t="s">
        <v>86</v>
      </c>
      <c r="D2235" s="9"/>
      <c r="E2235" s="9" t="s">
        <v>169</v>
      </c>
      <c r="F2235" s="9" t="s">
        <v>71</v>
      </c>
      <c r="G2235" s="9" t="s">
        <v>70</v>
      </c>
      <c r="H2235" s="9" t="s">
        <v>73</v>
      </c>
      <c r="I2235" s="9">
        <v>1</v>
      </c>
      <c r="J2235" s="9">
        <v>143.5</v>
      </c>
      <c r="K2235" s="9">
        <v>375</v>
      </c>
      <c r="L2235" s="9">
        <v>231.5</v>
      </c>
      <c r="M2235" s="10">
        <v>270</v>
      </c>
      <c r="N2235" s="9">
        <v>0.86</v>
      </c>
      <c r="O2235" s="9">
        <v>3.41</v>
      </c>
      <c r="P2235" s="9">
        <v>143.5</v>
      </c>
      <c r="Q2235" s="9">
        <v>257</v>
      </c>
      <c r="R2235" s="9">
        <v>168</v>
      </c>
      <c r="S2235" s="9">
        <v>113.5</v>
      </c>
      <c r="T2235" s="9">
        <v>0.68</v>
      </c>
      <c r="U2235" s="9">
        <v>1.45</v>
      </c>
      <c r="V2235" s="13"/>
      <c r="W2235" s="13"/>
      <c r="X2235" s="13"/>
      <c r="Y2235" s="13"/>
      <c r="Z2235" s="13"/>
      <c r="AA2235" s="13"/>
      <c r="AB2235" s="9">
        <v>257</v>
      </c>
      <c r="AC2235" s="9">
        <v>375</v>
      </c>
      <c r="AD2235" s="9">
        <v>102</v>
      </c>
      <c r="AE2235" s="9">
        <v>118</v>
      </c>
      <c r="AF2235" s="9">
        <v>1.1599999999999999</v>
      </c>
      <c r="AG2235" s="9">
        <v>5.29</v>
      </c>
      <c r="AH2235" s="9">
        <v>5.46</v>
      </c>
      <c r="AI2235" s="9">
        <v>1264.23</v>
      </c>
      <c r="AJ2235" s="9">
        <v>788.82</v>
      </c>
      <c r="AK2235" s="9">
        <v>64.150000000000006</v>
      </c>
      <c r="AL2235" s="9">
        <v>21454.36</v>
      </c>
      <c r="AM2235" s="9">
        <v>464.53</v>
      </c>
      <c r="AN2235" s="9">
        <f>Tabla1[[#This Row],[Costo Compra]]+Tabla1[[#This Row],[Otros Compra]]</f>
        <v>21918.89</v>
      </c>
      <c r="AO2235" s="9" t="s">
        <v>284</v>
      </c>
      <c r="AP2235" s="9" t="s">
        <v>170</v>
      </c>
      <c r="AQ2235" s="9" t="s">
        <v>116</v>
      </c>
      <c r="AR2235" s="9" t="s">
        <v>76</v>
      </c>
      <c r="AS2235" s="9">
        <v>7569.66</v>
      </c>
      <c r="AT2235" s="9">
        <v>0</v>
      </c>
      <c r="AU2235" s="9" t="s">
        <v>77</v>
      </c>
      <c r="AV2235" s="9">
        <v>2019</v>
      </c>
      <c r="AW2235" s="12">
        <v>43944</v>
      </c>
      <c r="AX2235" s="12">
        <v>44046</v>
      </c>
      <c r="AY2235" s="9">
        <v>0</v>
      </c>
      <c r="AZ2235" s="9">
        <v>0</v>
      </c>
      <c r="BA2235" s="9">
        <v>-29488.55</v>
      </c>
      <c r="BB2235" s="9">
        <v>-127.38</v>
      </c>
      <c r="BC2235" s="9">
        <v>3268</v>
      </c>
      <c r="BD2235" s="9"/>
      <c r="BE2235" s="9"/>
      <c r="BF2235" s="9" t="s">
        <v>78</v>
      </c>
      <c r="BG2235" s="9"/>
      <c r="BH2235" s="9" t="s">
        <v>79</v>
      </c>
      <c r="BI2235" s="9"/>
      <c r="BJ2235" s="9">
        <v>0</v>
      </c>
      <c r="BK2235" s="9">
        <v>0</v>
      </c>
      <c r="BL2235" s="9">
        <v>0</v>
      </c>
      <c r="BM2235" s="9">
        <v>0</v>
      </c>
      <c r="BN2235" s="9">
        <v>0</v>
      </c>
      <c r="BO2235" s="9">
        <v>0</v>
      </c>
      <c r="BP2235" s="13"/>
      <c r="BQ2235" s="9" t="s">
        <v>80</v>
      </c>
      <c r="BR2235" s="9" t="s">
        <v>81</v>
      </c>
      <c r="CGQ2235" s="9" t="s">
        <v>70</v>
      </c>
    </row>
    <row r="2236" spans="1:70 2227:2227" x14ac:dyDescent="0.25">
      <c r="A2236" s="9" t="s">
        <v>70</v>
      </c>
      <c r="B2236" s="10">
        <v>999054000021891</v>
      </c>
      <c r="C2236" s="11" t="s">
        <v>97</v>
      </c>
      <c r="D2236" s="9" t="s">
        <v>87</v>
      </c>
      <c r="E2236" s="9" t="s">
        <v>195</v>
      </c>
      <c r="F2236" s="9" t="s">
        <v>71</v>
      </c>
      <c r="G2236" s="9" t="s">
        <v>72</v>
      </c>
      <c r="H2236" s="9" t="s">
        <v>73</v>
      </c>
      <c r="I2236" s="9">
        <v>1</v>
      </c>
      <c r="J2236" s="9">
        <v>212.5</v>
      </c>
      <c r="K2236" s="9">
        <v>340</v>
      </c>
      <c r="L2236" s="9">
        <v>127.5</v>
      </c>
      <c r="M2236" s="10">
        <v>82</v>
      </c>
      <c r="N2236" s="9">
        <v>1.55</v>
      </c>
      <c r="O2236" s="9">
        <v>3.4</v>
      </c>
      <c r="P2236" s="13"/>
      <c r="Q2236" s="13"/>
      <c r="R2236" s="13"/>
      <c r="S2236" s="13"/>
      <c r="T2236" s="13"/>
      <c r="U2236" s="13"/>
      <c r="V2236" s="9">
        <v>212.5</v>
      </c>
      <c r="W2236" s="9">
        <v>299</v>
      </c>
      <c r="X2236" s="9">
        <v>68</v>
      </c>
      <c r="Y2236" s="9">
        <v>86.5</v>
      </c>
      <c r="Z2236" s="9">
        <v>1.27</v>
      </c>
      <c r="AA2236" s="9">
        <v>3.97</v>
      </c>
      <c r="AB2236" s="9">
        <v>299</v>
      </c>
      <c r="AC2236" s="9">
        <v>340</v>
      </c>
      <c r="AD2236" s="9">
        <v>14</v>
      </c>
      <c r="AE2236" s="9">
        <v>41</v>
      </c>
      <c r="AF2236" s="9">
        <v>2.93</v>
      </c>
      <c r="AG2236" s="9">
        <v>2.2000000000000002</v>
      </c>
      <c r="AH2236" s="9">
        <v>5.4</v>
      </c>
      <c r="AI2236" s="9">
        <v>688.82</v>
      </c>
      <c r="AJ2236" s="9">
        <v>433.28</v>
      </c>
      <c r="AK2236" s="9">
        <v>107.4</v>
      </c>
      <c r="AL2236" s="9">
        <v>30446.6</v>
      </c>
      <c r="AM2236" s="9">
        <v>872.14</v>
      </c>
      <c r="AN2236" s="9">
        <f>Tabla1[[#This Row],[Costo Compra]]+Tabla1[[#This Row],[Otros Compra]]</f>
        <v>31318.739999999998</v>
      </c>
      <c r="AO2236" s="9" t="s">
        <v>240</v>
      </c>
      <c r="AP2236" s="9" t="s">
        <v>196</v>
      </c>
      <c r="AQ2236" s="9" t="s">
        <v>197</v>
      </c>
      <c r="AR2236" s="9" t="s">
        <v>148</v>
      </c>
      <c r="AS2236" s="9">
        <v>4403.2299999999996</v>
      </c>
      <c r="AT2236" s="9">
        <v>0</v>
      </c>
      <c r="AU2236" s="9" t="s">
        <v>77</v>
      </c>
      <c r="AV2236" s="9">
        <v>2020</v>
      </c>
      <c r="AW2236" s="12">
        <v>44032</v>
      </c>
      <c r="AX2236" s="12">
        <v>44046</v>
      </c>
      <c r="AY2236" s="9">
        <v>0</v>
      </c>
      <c r="AZ2236" s="9">
        <v>0</v>
      </c>
      <c r="BA2236" s="9">
        <v>-35721.97</v>
      </c>
      <c r="BB2236" s="9">
        <v>-280.17</v>
      </c>
      <c r="BC2236" s="9">
        <v>3267</v>
      </c>
      <c r="BD2236" s="9"/>
      <c r="BE2236" s="9" t="s">
        <v>78</v>
      </c>
      <c r="BF2236" s="9" t="s">
        <v>78</v>
      </c>
      <c r="BG2236" s="9"/>
      <c r="BH2236" s="9" t="s">
        <v>99</v>
      </c>
      <c r="BI2236" s="9"/>
      <c r="BJ2236" s="9">
        <v>0</v>
      </c>
      <c r="BK2236" s="9">
        <v>0</v>
      </c>
      <c r="BL2236" s="9">
        <v>0</v>
      </c>
      <c r="BM2236" s="9">
        <v>0</v>
      </c>
      <c r="BN2236" s="9">
        <v>0</v>
      </c>
      <c r="BO2236" s="9">
        <v>0</v>
      </c>
      <c r="BP2236" s="13"/>
      <c r="BQ2236" s="9" t="s">
        <v>80</v>
      </c>
      <c r="BR2236" s="9" t="s">
        <v>81</v>
      </c>
      <c r="CGQ2236" s="9" t="s">
        <v>70</v>
      </c>
    </row>
    <row r="2237" spans="1:70 2227:2227" x14ac:dyDescent="0.25">
      <c r="A2237" s="9" t="s">
        <v>70</v>
      </c>
      <c r="B2237" s="10">
        <v>999054000021965</v>
      </c>
      <c r="C2237" s="11" t="s">
        <v>97</v>
      </c>
      <c r="D2237" s="9" t="s">
        <v>87</v>
      </c>
      <c r="E2237" s="9" t="s">
        <v>195</v>
      </c>
      <c r="F2237" s="9" t="s">
        <v>71</v>
      </c>
      <c r="G2237" s="9" t="s">
        <v>119</v>
      </c>
      <c r="H2237" s="9" t="s">
        <v>73</v>
      </c>
      <c r="I2237" s="9">
        <v>1</v>
      </c>
      <c r="J2237" s="9">
        <v>209.5</v>
      </c>
      <c r="K2237" s="9">
        <v>362</v>
      </c>
      <c r="L2237" s="9">
        <v>152.5</v>
      </c>
      <c r="M2237" s="10">
        <v>82</v>
      </c>
      <c r="N2237" s="9">
        <v>1.86</v>
      </c>
      <c r="O2237" s="9">
        <v>2.84</v>
      </c>
      <c r="P2237" s="9">
        <v>209.5</v>
      </c>
      <c r="Q2237" s="9">
        <v>318</v>
      </c>
      <c r="R2237" s="9">
        <v>68</v>
      </c>
      <c r="S2237" s="9">
        <v>108.5</v>
      </c>
      <c r="T2237" s="9">
        <v>1.6</v>
      </c>
      <c r="U2237" s="9">
        <v>3.16</v>
      </c>
      <c r="V2237" s="13"/>
      <c r="W2237" s="13"/>
      <c r="X2237" s="13"/>
      <c r="Y2237" s="13"/>
      <c r="Z2237" s="13"/>
      <c r="AA2237" s="13"/>
      <c r="AB2237" s="9">
        <v>318</v>
      </c>
      <c r="AC2237" s="9">
        <v>362</v>
      </c>
      <c r="AD2237" s="9">
        <v>14</v>
      </c>
      <c r="AE2237" s="9">
        <v>44</v>
      </c>
      <c r="AF2237" s="9">
        <v>3.14</v>
      </c>
      <c r="AG2237" s="9">
        <v>2.0499999999999998</v>
      </c>
      <c r="AH2237" s="9">
        <v>4.5199999999999996</v>
      </c>
      <c r="AI2237" s="9">
        <v>688.82</v>
      </c>
      <c r="AJ2237" s="9">
        <v>433.28</v>
      </c>
      <c r="AK2237" s="9">
        <v>100.07</v>
      </c>
      <c r="AL2237" s="9">
        <v>32381.34</v>
      </c>
      <c r="AM2237" s="9">
        <v>872.14</v>
      </c>
      <c r="AN2237" s="9">
        <f>Tabla1[[#This Row],[Costo Compra]]+Tabla1[[#This Row],[Otros Compra]]</f>
        <v>33253.480000000003</v>
      </c>
      <c r="AO2237" s="9" t="s">
        <v>240</v>
      </c>
      <c r="AP2237" s="9" t="s">
        <v>196</v>
      </c>
      <c r="AQ2237" s="9" t="s">
        <v>197</v>
      </c>
      <c r="AR2237" s="9" t="s">
        <v>148</v>
      </c>
      <c r="AS2237" s="9">
        <v>4403.2299999999996</v>
      </c>
      <c r="AT2237" s="9">
        <v>0</v>
      </c>
      <c r="AU2237" s="9" t="s">
        <v>77</v>
      </c>
      <c r="AV2237" s="9">
        <v>2020</v>
      </c>
      <c r="AW2237" s="12">
        <v>44032</v>
      </c>
      <c r="AX2237" s="12">
        <v>44046</v>
      </c>
      <c r="AY2237" s="9">
        <v>0</v>
      </c>
      <c r="AZ2237" s="9">
        <v>0</v>
      </c>
      <c r="BA2237" s="9">
        <v>-37656.71</v>
      </c>
      <c r="BB2237" s="9">
        <v>-246.93</v>
      </c>
      <c r="BC2237" s="9">
        <v>3272</v>
      </c>
      <c r="BD2237" s="9"/>
      <c r="BE2237" s="9"/>
      <c r="BF2237" s="9" t="s">
        <v>78</v>
      </c>
      <c r="BG2237" s="9"/>
      <c r="BH2237" s="9" t="s">
        <v>99</v>
      </c>
      <c r="BI2237" s="9"/>
      <c r="BJ2237" s="9">
        <v>0</v>
      </c>
      <c r="BK2237" s="9">
        <v>0</v>
      </c>
      <c r="BL2237" s="9">
        <v>0</v>
      </c>
      <c r="BM2237" s="9">
        <v>0</v>
      </c>
      <c r="BN2237" s="9">
        <v>0</v>
      </c>
      <c r="BO2237" s="9">
        <v>0</v>
      </c>
      <c r="BP2237" s="13"/>
      <c r="BQ2237" s="9" t="s">
        <v>80</v>
      </c>
      <c r="BR2237" s="9" t="s">
        <v>81</v>
      </c>
      <c r="CGQ2237" s="9" t="s">
        <v>70</v>
      </c>
    </row>
    <row r="2238" spans="1:70 2227:2227" x14ac:dyDescent="0.25">
      <c r="A2238" s="9" t="s">
        <v>70</v>
      </c>
      <c r="B2238" s="10">
        <v>999054000022056</v>
      </c>
      <c r="C2238" s="11" t="s">
        <v>86</v>
      </c>
      <c r="D2238" s="9" t="s">
        <v>87</v>
      </c>
      <c r="E2238" s="9" t="s">
        <v>143</v>
      </c>
      <c r="F2238" s="9" t="s">
        <v>71</v>
      </c>
      <c r="G2238" s="9" t="s">
        <v>119</v>
      </c>
      <c r="H2238" s="9" t="s">
        <v>73</v>
      </c>
      <c r="I2238" s="9">
        <v>1</v>
      </c>
      <c r="J2238" s="9">
        <v>219.5</v>
      </c>
      <c r="K2238" s="9">
        <v>368.2</v>
      </c>
      <c r="L2238" s="9">
        <v>148.69999999999999</v>
      </c>
      <c r="M2238" s="10">
        <v>157</v>
      </c>
      <c r="N2238" s="9">
        <v>0.95</v>
      </c>
      <c r="O2238" s="9">
        <v>4.84</v>
      </c>
      <c r="P2238" s="13"/>
      <c r="Q2238" s="13"/>
      <c r="R2238" s="13"/>
      <c r="S2238" s="13"/>
      <c r="T2238" s="13"/>
      <c r="U2238" s="13"/>
      <c r="V2238" s="9">
        <v>219.5</v>
      </c>
      <c r="W2238" s="9">
        <v>258</v>
      </c>
      <c r="X2238" s="9">
        <v>55</v>
      </c>
      <c r="Y2238" s="9">
        <v>38.5</v>
      </c>
      <c r="Z2238" s="9">
        <v>0.7</v>
      </c>
      <c r="AA2238" s="9">
        <v>3.6</v>
      </c>
      <c r="AB2238" s="9">
        <v>258</v>
      </c>
      <c r="AC2238" s="9">
        <v>368.2</v>
      </c>
      <c r="AD2238" s="9">
        <v>102</v>
      </c>
      <c r="AE2238" s="9">
        <v>110.2</v>
      </c>
      <c r="AF2238" s="9">
        <v>1.08</v>
      </c>
      <c r="AG2238" s="9">
        <v>5.27</v>
      </c>
      <c r="AH2238" s="9">
        <v>7.99</v>
      </c>
      <c r="AI2238" s="9">
        <v>1188.8399999999999</v>
      </c>
      <c r="AJ2238" s="9">
        <v>719.09</v>
      </c>
      <c r="AK2238" s="9">
        <v>64.040000000000006</v>
      </c>
      <c r="AL2238" s="9">
        <v>27796.92</v>
      </c>
      <c r="AM2238" s="9">
        <v>61.38</v>
      </c>
      <c r="AN2238" s="9">
        <f>Tabla1[[#This Row],[Costo Compra]]+Tabla1[[#This Row],[Otros Compra]]</f>
        <v>27858.3</v>
      </c>
      <c r="AO2238" s="9" t="s">
        <v>284</v>
      </c>
      <c r="AP2238" s="9" t="s">
        <v>144</v>
      </c>
      <c r="AQ2238" s="9" t="s">
        <v>94</v>
      </c>
      <c r="AR2238" s="9" t="s">
        <v>95</v>
      </c>
      <c r="AS2238" s="9">
        <v>7029.2</v>
      </c>
      <c r="AT2238" s="9">
        <v>0</v>
      </c>
      <c r="AU2238" s="9" t="s">
        <v>77</v>
      </c>
      <c r="AV2238" s="9">
        <v>2020</v>
      </c>
      <c r="AW2238" s="12">
        <v>43944</v>
      </c>
      <c r="AX2238" s="12">
        <v>44046</v>
      </c>
      <c r="AY2238" s="9">
        <v>0</v>
      </c>
      <c r="AZ2238" s="9">
        <v>0</v>
      </c>
      <c r="BA2238" s="9">
        <v>-34887.5</v>
      </c>
      <c r="BB2238" s="9">
        <v>-234.62</v>
      </c>
      <c r="BC2238" s="9">
        <v>3272</v>
      </c>
      <c r="BD2238" s="9"/>
      <c r="BE2238" s="9" t="s">
        <v>84</v>
      </c>
      <c r="BF2238" s="9" t="s">
        <v>84</v>
      </c>
      <c r="BG2238" s="9"/>
      <c r="BH2238" s="9" t="s">
        <v>79</v>
      </c>
      <c r="BI2238" s="9"/>
      <c r="BJ2238" s="9">
        <v>0</v>
      </c>
      <c r="BK2238" s="9">
        <v>0</v>
      </c>
      <c r="BL2238" s="9">
        <v>0</v>
      </c>
      <c r="BM2238" s="9">
        <v>0</v>
      </c>
      <c r="BN2238" s="9">
        <v>0</v>
      </c>
      <c r="BO2238" s="9">
        <v>0</v>
      </c>
      <c r="BP2238" s="13"/>
      <c r="BQ2238" s="9" t="s">
        <v>80</v>
      </c>
      <c r="BR2238" s="9" t="s">
        <v>81</v>
      </c>
      <c r="CGQ2238" s="9" t="s">
        <v>70</v>
      </c>
    </row>
    <row r="2239" spans="1:70 2227:2227" x14ac:dyDescent="0.25">
      <c r="A2239" s="9" t="s">
        <v>70</v>
      </c>
      <c r="B2239" s="10">
        <v>999054000022067</v>
      </c>
      <c r="C2239" s="11" t="s">
        <v>86</v>
      </c>
      <c r="D2239" s="9" t="s">
        <v>87</v>
      </c>
      <c r="E2239" s="9" t="s">
        <v>165</v>
      </c>
      <c r="F2239" s="9" t="s">
        <v>71</v>
      </c>
      <c r="G2239" s="9" t="s">
        <v>70</v>
      </c>
      <c r="H2239" s="9" t="s">
        <v>73</v>
      </c>
      <c r="I2239" s="9">
        <v>1</v>
      </c>
      <c r="J2239" s="9">
        <v>240.5</v>
      </c>
      <c r="K2239" s="9">
        <v>375</v>
      </c>
      <c r="L2239" s="9">
        <v>134.5</v>
      </c>
      <c r="M2239" s="10">
        <v>150</v>
      </c>
      <c r="N2239" s="9">
        <v>0.9</v>
      </c>
      <c r="O2239" s="9">
        <v>4.82</v>
      </c>
      <c r="P2239" s="13"/>
      <c r="Q2239" s="13"/>
      <c r="R2239" s="13"/>
      <c r="S2239" s="13"/>
      <c r="T2239" s="13"/>
      <c r="U2239" s="13"/>
      <c r="V2239" s="13">
        <v>240.5</v>
      </c>
      <c r="W2239" s="13">
        <v>246</v>
      </c>
      <c r="X2239" s="13">
        <v>48</v>
      </c>
      <c r="Y2239" s="13">
        <v>5.5</v>
      </c>
      <c r="Z2239" s="13">
        <v>0.11</v>
      </c>
      <c r="AA2239" s="13">
        <v>17.88</v>
      </c>
      <c r="AB2239" s="13">
        <v>246</v>
      </c>
      <c r="AC2239" s="13">
        <v>375</v>
      </c>
      <c r="AD2239" s="9">
        <v>102</v>
      </c>
      <c r="AE2239" s="13">
        <v>129</v>
      </c>
      <c r="AF2239" s="13">
        <v>1.26</v>
      </c>
      <c r="AG2239" s="13">
        <v>4.26</v>
      </c>
      <c r="AH2239" s="9">
        <v>7.52</v>
      </c>
      <c r="AI2239" s="9">
        <v>1011.33</v>
      </c>
      <c r="AJ2239" s="9">
        <v>648.29999999999995</v>
      </c>
      <c r="AK2239" s="9">
        <v>49.09</v>
      </c>
      <c r="AL2239" s="9">
        <v>26316.91</v>
      </c>
      <c r="AM2239" s="9">
        <v>647.38</v>
      </c>
      <c r="AN2239" s="9">
        <f>Tabla1[[#This Row],[Costo Compra]]+Tabla1[[#This Row],[Otros Compra]]</f>
        <v>26964.29</v>
      </c>
      <c r="AO2239" s="9" t="s">
        <v>285</v>
      </c>
      <c r="AP2239" s="9" t="s">
        <v>166</v>
      </c>
      <c r="AQ2239" s="9" t="s">
        <v>116</v>
      </c>
      <c r="AR2239" s="9" t="s">
        <v>76</v>
      </c>
      <c r="AS2239" s="9">
        <v>6322.82</v>
      </c>
      <c r="AT2239" s="9">
        <v>0</v>
      </c>
      <c r="AU2239" s="9" t="s">
        <v>77</v>
      </c>
      <c r="AV2239" s="9">
        <v>2020</v>
      </c>
      <c r="AW2239" s="12">
        <v>43944</v>
      </c>
      <c r="AX2239" s="12">
        <v>44046</v>
      </c>
      <c r="AY2239" s="9">
        <v>0</v>
      </c>
      <c r="AZ2239" s="9">
        <v>0</v>
      </c>
      <c r="BA2239" s="9">
        <v>-33287.11</v>
      </c>
      <c r="BB2239" s="9">
        <v>-247.49</v>
      </c>
      <c r="BC2239" s="9">
        <v>3268</v>
      </c>
      <c r="BD2239" s="9"/>
      <c r="BE2239" s="9"/>
      <c r="BF2239" s="9" t="s">
        <v>84</v>
      </c>
      <c r="BG2239" s="9"/>
      <c r="BH2239" s="9" t="s">
        <v>79</v>
      </c>
      <c r="BI2239" s="9"/>
      <c r="BJ2239" s="9">
        <v>0</v>
      </c>
      <c r="BK2239" s="9">
        <v>0</v>
      </c>
      <c r="BL2239" s="9">
        <v>0</v>
      </c>
      <c r="BM2239" s="9">
        <v>0</v>
      </c>
      <c r="BN2239" s="9">
        <v>0</v>
      </c>
      <c r="BO2239" s="9">
        <v>0</v>
      </c>
      <c r="BP2239" s="13"/>
      <c r="BQ2239" s="9" t="s">
        <v>80</v>
      </c>
      <c r="BR2239" s="9" t="s">
        <v>81</v>
      </c>
      <c r="CGQ2239" s="9" t="s">
        <v>70</v>
      </c>
    </row>
    <row r="2240" spans="1:70 2227:2227" x14ac:dyDescent="0.25">
      <c r="A2240" s="9" t="s">
        <v>70</v>
      </c>
      <c r="B2240" s="10">
        <v>999054000022084</v>
      </c>
      <c r="C2240" s="11" t="s">
        <v>86</v>
      </c>
      <c r="D2240" s="9" t="s">
        <v>83</v>
      </c>
      <c r="E2240" s="9" t="s">
        <v>100</v>
      </c>
      <c r="F2240" s="9" t="s">
        <v>71</v>
      </c>
      <c r="G2240" s="9" t="s">
        <v>119</v>
      </c>
      <c r="H2240" s="9" t="s">
        <v>73</v>
      </c>
      <c r="I2240" s="9">
        <v>1</v>
      </c>
      <c r="J2240" s="9">
        <v>163.5</v>
      </c>
      <c r="K2240" s="9">
        <v>374.2</v>
      </c>
      <c r="L2240" s="9">
        <v>210.7</v>
      </c>
      <c r="M2240" s="10">
        <v>277</v>
      </c>
      <c r="N2240" s="9">
        <v>0.76</v>
      </c>
      <c r="O2240" s="9">
        <v>3.78</v>
      </c>
      <c r="P2240" s="13">
        <v>163.5</v>
      </c>
      <c r="Q2240" s="13">
        <v>236.5</v>
      </c>
      <c r="R2240" s="13">
        <v>175</v>
      </c>
      <c r="S2240" s="13">
        <v>73</v>
      </c>
      <c r="T2240" s="13">
        <v>0.42</v>
      </c>
      <c r="U2240" s="13">
        <v>2.2400000000000002</v>
      </c>
      <c r="V2240" s="13"/>
      <c r="W2240" s="13"/>
      <c r="X2240" s="13"/>
      <c r="Y2240" s="13"/>
      <c r="Z2240" s="13"/>
      <c r="AA2240" s="13"/>
      <c r="AB2240" s="9">
        <v>236.5</v>
      </c>
      <c r="AC2240" s="9">
        <v>374.2</v>
      </c>
      <c r="AD2240" s="9">
        <v>102</v>
      </c>
      <c r="AE2240" s="9">
        <v>137.69999999999999</v>
      </c>
      <c r="AF2240" s="9">
        <v>1.35</v>
      </c>
      <c r="AG2240" s="9">
        <v>4.5999999999999996</v>
      </c>
      <c r="AH2240" s="9">
        <v>5.94</v>
      </c>
      <c r="AI2240" s="9">
        <v>1252.53</v>
      </c>
      <c r="AJ2240" s="9">
        <v>797.31</v>
      </c>
      <c r="AK2240" s="9">
        <v>55.23</v>
      </c>
      <c r="AL2240" s="9">
        <v>17586.14</v>
      </c>
      <c r="AM2240" s="9">
        <v>382.98</v>
      </c>
      <c r="AN2240" s="9">
        <f>Tabla1[[#This Row],[Costo Compra]]+Tabla1[[#This Row],[Otros Compra]]</f>
        <v>17969.12</v>
      </c>
      <c r="AO2240" s="9" t="s">
        <v>286</v>
      </c>
      <c r="AP2240" s="9" t="s">
        <v>101</v>
      </c>
      <c r="AQ2240" s="9" t="s">
        <v>102</v>
      </c>
      <c r="AR2240" s="9" t="s">
        <v>103</v>
      </c>
      <c r="AS2240" s="9">
        <v>7605.03</v>
      </c>
      <c r="AT2240" s="9">
        <v>0</v>
      </c>
      <c r="AU2240" s="9" t="s">
        <v>77</v>
      </c>
      <c r="AV2240" s="9">
        <v>2019</v>
      </c>
      <c r="AW2240" s="12">
        <v>43944</v>
      </c>
      <c r="AX2240" s="12">
        <v>44046</v>
      </c>
      <c r="AY2240" s="9">
        <v>0</v>
      </c>
      <c r="AZ2240" s="9">
        <v>0</v>
      </c>
      <c r="BA2240" s="9">
        <v>-25574.15</v>
      </c>
      <c r="BB2240" s="9">
        <v>-121.38</v>
      </c>
      <c r="BC2240" s="9">
        <v>3272</v>
      </c>
      <c r="BD2240" s="9"/>
      <c r="BE2240" s="9" t="s">
        <v>84</v>
      </c>
      <c r="BF2240" s="9" t="s">
        <v>84</v>
      </c>
      <c r="BG2240" s="9"/>
      <c r="BH2240" s="9" t="s">
        <v>79</v>
      </c>
      <c r="BI2240" s="9"/>
      <c r="BJ2240" s="9">
        <v>0</v>
      </c>
      <c r="BK2240" s="9">
        <v>0</v>
      </c>
      <c r="BL2240" s="9">
        <v>0</v>
      </c>
      <c r="BM2240" s="9">
        <v>0</v>
      </c>
      <c r="BN2240" s="9">
        <v>0</v>
      </c>
      <c r="BO2240" s="9">
        <v>0</v>
      </c>
      <c r="BP2240" s="13"/>
      <c r="BQ2240" s="9" t="s">
        <v>80</v>
      </c>
      <c r="BR2240" s="9" t="s">
        <v>81</v>
      </c>
      <c r="CGQ2240" s="9" t="s">
        <v>70</v>
      </c>
    </row>
    <row r="2241" spans="1:70 2227:2227" x14ac:dyDescent="0.25">
      <c r="A2241" s="9" t="s">
        <v>70</v>
      </c>
      <c r="B2241" s="10">
        <v>999054000022091</v>
      </c>
      <c r="C2241" s="11" t="s">
        <v>86</v>
      </c>
      <c r="D2241" s="9" t="s">
        <v>87</v>
      </c>
      <c r="E2241" s="9" t="s">
        <v>143</v>
      </c>
      <c r="F2241" s="9" t="s">
        <v>71</v>
      </c>
      <c r="G2241" s="9" t="s">
        <v>119</v>
      </c>
      <c r="H2241" s="9" t="s">
        <v>73</v>
      </c>
      <c r="I2241" s="9">
        <v>1</v>
      </c>
      <c r="J2241" s="9">
        <v>241.5</v>
      </c>
      <c r="K2241" s="9">
        <v>354.2</v>
      </c>
      <c r="L2241" s="9">
        <v>112.7</v>
      </c>
      <c r="M2241" s="10">
        <v>157</v>
      </c>
      <c r="N2241" s="9">
        <v>0.72</v>
      </c>
      <c r="O2241" s="9">
        <v>6.38</v>
      </c>
      <c r="P2241" s="13"/>
      <c r="Q2241" s="13"/>
      <c r="R2241" s="13"/>
      <c r="S2241" s="13"/>
      <c r="T2241" s="13"/>
      <c r="U2241" s="13"/>
      <c r="V2241" s="13">
        <v>241.5</v>
      </c>
      <c r="W2241" s="13">
        <v>263</v>
      </c>
      <c r="X2241" s="13">
        <v>55</v>
      </c>
      <c r="Y2241" s="13">
        <v>21.5</v>
      </c>
      <c r="Z2241" s="13">
        <v>0.39</v>
      </c>
      <c r="AA2241" s="13">
        <v>6.44</v>
      </c>
      <c r="AB2241" s="9">
        <v>263</v>
      </c>
      <c r="AC2241" s="9">
        <v>354.2</v>
      </c>
      <c r="AD2241" s="9">
        <v>102</v>
      </c>
      <c r="AE2241" s="9">
        <v>91.2</v>
      </c>
      <c r="AF2241" s="9">
        <v>0.89</v>
      </c>
      <c r="AG2241" s="9">
        <v>6.37</v>
      </c>
      <c r="AH2241" s="9">
        <v>10.55</v>
      </c>
      <c r="AI2241" s="9">
        <v>1188.8399999999999</v>
      </c>
      <c r="AJ2241" s="9">
        <v>719.09</v>
      </c>
      <c r="AK2241" s="9">
        <v>77.38</v>
      </c>
      <c r="AL2241" s="9">
        <v>28335.62</v>
      </c>
      <c r="AM2241" s="9">
        <v>61.38</v>
      </c>
      <c r="AN2241" s="9">
        <f>Tabla1[[#This Row],[Costo Compra]]+Tabla1[[#This Row],[Otros Compra]]</f>
        <v>28397</v>
      </c>
      <c r="AO2241" s="9" t="s">
        <v>284</v>
      </c>
      <c r="AP2241" s="9" t="s">
        <v>144</v>
      </c>
      <c r="AQ2241" s="9" t="s">
        <v>94</v>
      </c>
      <c r="AR2241" s="9" t="s">
        <v>95</v>
      </c>
      <c r="AS2241" s="9">
        <v>7029.2</v>
      </c>
      <c r="AT2241" s="9">
        <v>0</v>
      </c>
      <c r="AU2241" s="9" t="s">
        <v>77</v>
      </c>
      <c r="AV2241" s="9">
        <v>2020</v>
      </c>
      <c r="AW2241" s="12">
        <v>43944</v>
      </c>
      <c r="AX2241" s="12">
        <v>44046</v>
      </c>
      <c r="AY2241" s="9">
        <v>0</v>
      </c>
      <c r="AZ2241" s="9">
        <v>0</v>
      </c>
      <c r="BA2241" s="9">
        <v>-35426.199999999997</v>
      </c>
      <c r="BB2241" s="9">
        <v>-314.33999999999997</v>
      </c>
      <c r="BC2241" s="9">
        <v>3272</v>
      </c>
      <c r="BD2241" s="9"/>
      <c r="BE2241" s="9" t="s">
        <v>84</v>
      </c>
      <c r="BF2241" s="9" t="s">
        <v>84</v>
      </c>
      <c r="BG2241" s="9"/>
      <c r="BH2241" s="9" t="s">
        <v>79</v>
      </c>
      <c r="BI2241" s="9"/>
      <c r="BJ2241" s="9">
        <v>0</v>
      </c>
      <c r="BK2241" s="9">
        <v>0</v>
      </c>
      <c r="BL2241" s="9">
        <v>0</v>
      </c>
      <c r="BM2241" s="9">
        <v>0</v>
      </c>
      <c r="BN2241" s="9">
        <v>0</v>
      </c>
      <c r="BO2241" s="9">
        <v>0</v>
      </c>
      <c r="BP2241" s="13"/>
      <c r="BQ2241" s="9" t="s">
        <v>80</v>
      </c>
      <c r="BR2241" s="9" t="s">
        <v>81</v>
      </c>
      <c r="CGQ2241" s="9" t="s">
        <v>70</v>
      </c>
    </row>
    <row r="2242" spans="1:70 2227:2227" x14ac:dyDescent="0.25">
      <c r="A2242" s="9" t="s">
        <v>70</v>
      </c>
      <c r="B2242" s="10">
        <v>999054000032103</v>
      </c>
      <c r="C2242" s="11" t="s">
        <v>97</v>
      </c>
      <c r="D2242" s="9" t="s">
        <v>87</v>
      </c>
      <c r="E2242" s="9" t="s">
        <v>195</v>
      </c>
      <c r="F2242" s="9" t="s">
        <v>71</v>
      </c>
      <c r="G2242" s="9" t="s">
        <v>72</v>
      </c>
      <c r="H2242" s="9" t="s">
        <v>73</v>
      </c>
      <c r="I2242" s="9">
        <v>1</v>
      </c>
      <c r="J2242" s="9">
        <v>187.5</v>
      </c>
      <c r="K2242" s="9">
        <v>310</v>
      </c>
      <c r="L2242" s="9">
        <v>122.5</v>
      </c>
      <c r="M2242" s="10">
        <v>82</v>
      </c>
      <c r="N2242" s="9">
        <v>1.49</v>
      </c>
      <c r="O2242" s="9">
        <v>3.54</v>
      </c>
      <c r="P2242" s="13">
        <v>187.5</v>
      </c>
      <c r="Q2242" s="13">
        <v>282.5</v>
      </c>
      <c r="R2242" s="13">
        <v>68</v>
      </c>
      <c r="S2242" s="13">
        <v>95</v>
      </c>
      <c r="T2242" s="13">
        <v>1.4</v>
      </c>
      <c r="U2242" s="13">
        <v>3.61</v>
      </c>
      <c r="V2242" s="9"/>
      <c r="W2242" s="9"/>
      <c r="X2242" s="9"/>
      <c r="Y2242" s="9"/>
      <c r="Z2242" s="9"/>
      <c r="AA2242" s="9"/>
      <c r="AB2242" s="9">
        <v>282.5</v>
      </c>
      <c r="AC2242" s="9">
        <v>310</v>
      </c>
      <c r="AD2242" s="9">
        <v>14</v>
      </c>
      <c r="AE2242" s="9">
        <v>27.5</v>
      </c>
      <c r="AF2242" s="9">
        <v>1.96</v>
      </c>
      <c r="AG2242" s="9">
        <v>3.28</v>
      </c>
      <c r="AH2242" s="9">
        <v>5.62</v>
      </c>
      <c r="AI2242" s="9">
        <v>688.82</v>
      </c>
      <c r="AJ2242" s="9">
        <v>433.28</v>
      </c>
      <c r="AK2242" s="9">
        <v>160.12</v>
      </c>
      <c r="AL2242" s="9">
        <v>28766.44</v>
      </c>
      <c r="AM2242" s="9">
        <v>872.14</v>
      </c>
      <c r="AN2242" s="9">
        <f>Tabla1[[#This Row],[Costo Compra]]+Tabla1[[#This Row],[Otros Compra]]</f>
        <v>29638.579999999998</v>
      </c>
      <c r="AO2242" s="9" t="s">
        <v>240</v>
      </c>
      <c r="AP2242" s="9" t="s">
        <v>196</v>
      </c>
      <c r="AQ2242" s="9" t="s">
        <v>197</v>
      </c>
      <c r="AR2242" s="9" t="s">
        <v>148</v>
      </c>
      <c r="AS2242" s="9">
        <v>4403.2299999999996</v>
      </c>
      <c r="AT2242" s="9">
        <v>0</v>
      </c>
      <c r="AU2242" s="9" t="s">
        <v>77</v>
      </c>
      <c r="AV2242" s="9">
        <v>2020</v>
      </c>
      <c r="AW2242" s="12">
        <v>44032</v>
      </c>
      <c r="AX2242" s="12">
        <v>44046</v>
      </c>
      <c r="AY2242" s="9">
        <v>0</v>
      </c>
      <c r="AZ2242" s="9">
        <v>0</v>
      </c>
      <c r="BA2242" s="9">
        <v>-34041.81</v>
      </c>
      <c r="BB2242" s="9">
        <v>-277.89</v>
      </c>
      <c r="BC2242" s="9">
        <v>3267</v>
      </c>
      <c r="BD2242" s="9"/>
      <c r="BE2242" s="9" t="s">
        <v>78</v>
      </c>
      <c r="BF2242" s="9" t="s">
        <v>78</v>
      </c>
      <c r="BG2242" s="9"/>
      <c r="BH2242" s="9" t="s">
        <v>99</v>
      </c>
      <c r="BI2242" s="9"/>
      <c r="BJ2242" s="9">
        <v>0</v>
      </c>
      <c r="BK2242" s="9">
        <v>0</v>
      </c>
      <c r="BL2242" s="9">
        <v>0</v>
      </c>
      <c r="BM2242" s="9">
        <v>0</v>
      </c>
      <c r="BN2242" s="9">
        <v>0</v>
      </c>
      <c r="BO2242" s="9">
        <v>0</v>
      </c>
      <c r="BP2242" s="13"/>
      <c r="BQ2242" s="9" t="s">
        <v>80</v>
      </c>
      <c r="BR2242" s="9" t="s">
        <v>81</v>
      </c>
      <c r="CGQ2242" s="9" t="s">
        <v>70</v>
      </c>
    </row>
    <row r="2243" spans="1:70 2227:2227" x14ac:dyDescent="0.25">
      <c r="A2243" s="9" t="s">
        <v>70</v>
      </c>
      <c r="B2243" s="10">
        <v>999054000032193</v>
      </c>
      <c r="C2243" s="11" t="s">
        <v>86</v>
      </c>
      <c r="D2243" s="9"/>
      <c r="E2243" s="9" t="s">
        <v>169</v>
      </c>
      <c r="F2243" s="9" t="s">
        <v>71</v>
      </c>
      <c r="G2243" s="9" t="s">
        <v>70</v>
      </c>
      <c r="H2243" s="9" t="s">
        <v>73</v>
      </c>
      <c r="I2243" s="9">
        <v>1</v>
      </c>
      <c r="J2243" s="9">
        <v>171</v>
      </c>
      <c r="K2243" s="9">
        <v>380</v>
      </c>
      <c r="L2243" s="9">
        <v>209</v>
      </c>
      <c r="M2243" s="10">
        <v>270</v>
      </c>
      <c r="N2243" s="9">
        <v>0.77</v>
      </c>
      <c r="O2243" s="9">
        <v>3.77</v>
      </c>
      <c r="P2243" s="13">
        <v>171</v>
      </c>
      <c r="Q2243" s="13">
        <v>238</v>
      </c>
      <c r="R2243" s="13">
        <v>168</v>
      </c>
      <c r="S2243" s="13">
        <v>67</v>
      </c>
      <c r="T2243" s="13">
        <v>0.4</v>
      </c>
      <c r="U2243" s="13">
        <v>2.46</v>
      </c>
      <c r="V2243" s="9"/>
      <c r="W2243" s="9"/>
      <c r="X2243" s="9"/>
      <c r="Y2243" s="9"/>
      <c r="Z2243" s="9"/>
      <c r="AA2243" s="9"/>
      <c r="AB2243" s="9">
        <v>238</v>
      </c>
      <c r="AC2243" s="9">
        <v>380</v>
      </c>
      <c r="AD2243" s="9">
        <v>102</v>
      </c>
      <c r="AE2243" s="9">
        <v>142</v>
      </c>
      <c r="AF2243" s="9">
        <v>1.39</v>
      </c>
      <c r="AG2243" s="9">
        <v>4.3899999999999997</v>
      </c>
      <c r="AH2243" s="9">
        <v>6.05</v>
      </c>
      <c r="AI2243" s="9">
        <v>1264.23</v>
      </c>
      <c r="AJ2243" s="9">
        <v>788.82</v>
      </c>
      <c r="AK2243" s="9">
        <v>53.31</v>
      </c>
      <c r="AL2243" s="9">
        <v>19868.240000000002</v>
      </c>
      <c r="AM2243" s="9">
        <v>464.53</v>
      </c>
      <c r="AN2243" s="9">
        <f>Tabla1[[#This Row],[Costo Compra]]+Tabla1[[#This Row],[Otros Compra]]</f>
        <v>20332.77</v>
      </c>
      <c r="AO2243" s="9" t="s">
        <v>284</v>
      </c>
      <c r="AP2243" s="9" t="s">
        <v>170</v>
      </c>
      <c r="AQ2243" s="9" t="s">
        <v>116</v>
      </c>
      <c r="AR2243" s="9" t="s">
        <v>76</v>
      </c>
      <c r="AS2243" s="9">
        <v>7569.66</v>
      </c>
      <c r="AT2243" s="9">
        <v>0</v>
      </c>
      <c r="AU2243" s="9" t="s">
        <v>77</v>
      </c>
      <c r="AV2243" s="9">
        <v>2019</v>
      </c>
      <c r="AW2243" s="12">
        <v>43944</v>
      </c>
      <c r="AX2243" s="12">
        <v>44046</v>
      </c>
      <c r="AY2243" s="9">
        <v>0</v>
      </c>
      <c r="AZ2243" s="9">
        <v>0</v>
      </c>
      <c r="BA2243" s="9">
        <v>-27902.43</v>
      </c>
      <c r="BB2243" s="9">
        <v>-133.5</v>
      </c>
      <c r="BC2243" s="9">
        <v>3268</v>
      </c>
      <c r="BD2243" s="9"/>
      <c r="BE2243" s="9"/>
      <c r="BF2243" s="9" t="s">
        <v>78</v>
      </c>
      <c r="BG2243" s="9"/>
      <c r="BH2243" s="9" t="s">
        <v>79</v>
      </c>
      <c r="BI2243" s="9"/>
      <c r="BJ2243" s="9">
        <v>0</v>
      </c>
      <c r="BK2243" s="9">
        <v>0</v>
      </c>
      <c r="BL2243" s="9">
        <v>0</v>
      </c>
      <c r="BM2243" s="9">
        <v>0</v>
      </c>
      <c r="BN2243" s="9">
        <v>0</v>
      </c>
      <c r="BO2243" s="9">
        <v>0</v>
      </c>
      <c r="BP2243" s="13"/>
      <c r="BQ2243" s="9" t="s">
        <v>80</v>
      </c>
      <c r="BR2243" s="9" t="s">
        <v>81</v>
      </c>
      <c r="CGQ2243" s="9" t="s">
        <v>70</v>
      </c>
    </row>
    <row r="2244" spans="1:70 2227:2227" x14ac:dyDescent="0.25">
      <c r="A2244" s="9" t="s">
        <v>70</v>
      </c>
      <c r="B2244" s="10">
        <v>999054000032232</v>
      </c>
      <c r="C2244" s="11" t="s">
        <v>86</v>
      </c>
      <c r="D2244" s="9" t="s">
        <v>87</v>
      </c>
      <c r="E2244" s="9" t="s">
        <v>145</v>
      </c>
      <c r="F2244" s="9" t="s">
        <v>71</v>
      </c>
      <c r="G2244" s="9" t="s">
        <v>72</v>
      </c>
      <c r="H2244" s="9" t="s">
        <v>73</v>
      </c>
      <c r="I2244" s="9">
        <v>1</v>
      </c>
      <c r="J2244" s="9">
        <v>191</v>
      </c>
      <c r="K2244" s="9">
        <v>364</v>
      </c>
      <c r="L2244" s="9">
        <v>173</v>
      </c>
      <c r="M2244" s="10">
        <v>135</v>
      </c>
      <c r="N2244" s="9">
        <v>1.28</v>
      </c>
      <c r="O2244" s="9">
        <v>3.08</v>
      </c>
      <c r="P2244" s="13">
        <v>246</v>
      </c>
      <c r="Q2244" s="13">
        <v>251</v>
      </c>
      <c r="R2244" s="13">
        <v>19</v>
      </c>
      <c r="S2244" s="13">
        <v>5</v>
      </c>
      <c r="T2244" s="13">
        <v>0.26</v>
      </c>
      <c r="U2244" s="13">
        <v>8.3699999999999992</v>
      </c>
      <c r="V2244" s="9">
        <v>191</v>
      </c>
      <c r="W2244" s="9">
        <v>246</v>
      </c>
      <c r="X2244" s="9">
        <v>33</v>
      </c>
      <c r="Y2244" s="9">
        <v>55</v>
      </c>
      <c r="Z2244" s="9">
        <v>1.67</v>
      </c>
      <c r="AA2244" s="9">
        <v>1.19</v>
      </c>
      <c r="AB2244" s="9"/>
      <c r="AC2244" s="9"/>
      <c r="AD2244" s="9"/>
      <c r="AE2244" s="9"/>
      <c r="AF2244" s="9"/>
      <c r="AG2244" s="9"/>
      <c r="AH2244" s="9">
        <v>4.99</v>
      </c>
      <c r="AI2244" s="9">
        <v>863.16</v>
      </c>
      <c r="AJ2244" s="9">
        <v>532.67999999999995</v>
      </c>
      <c r="AK2244" s="9">
        <v>46.97</v>
      </c>
      <c r="AL2244" s="9">
        <v>24563.54</v>
      </c>
      <c r="AM2244" s="9">
        <v>1205.6400000000001</v>
      </c>
      <c r="AN2244" s="9">
        <f>Tabla1[[#This Row],[Costo Compra]]+Tabla1[[#This Row],[Otros Compra]]</f>
        <v>25769.18</v>
      </c>
      <c r="AO2244" s="9" t="s">
        <v>282</v>
      </c>
      <c r="AP2244" s="9" t="s">
        <v>146</v>
      </c>
      <c r="AQ2244" s="9" t="s">
        <v>147</v>
      </c>
      <c r="AR2244" s="9" t="s">
        <v>148</v>
      </c>
      <c r="AS2244" s="9">
        <v>5307.42</v>
      </c>
      <c r="AT2244" s="9">
        <v>0</v>
      </c>
      <c r="AU2244" s="9" t="s">
        <v>77</v>
      </c>
      <c r="AV2244" s="9">
        <v>2020</v>
      </c>
      <c r="AW2244" s="12">
        <v>43963</v>
      </c>
      <c r="AX2244" s="12">
        <v>44046</v>
      </c>
      <c r="AY2244" s="9">
        <v>0</v>
      </c>
      <c r="AZ2244" s="9">
        <v>0</v>
      </c>
      <c r="BA2244" s="9">
        <v>-31076.6</v>
      </c>
      <c r="BB2244" s="9">
        <v>-179.63</v>
      </c>
      <c r="BC2244" s="9">
        <v>3267</v>
      </c>
      <c r="BD2244" s="9"/>
      <c r="BE2244" s="9" t="s">
        <v>78</v>
      </c>
      <c r="BF2244" s="9" t="s">
        <v>78</v>
      </c>
      <c r="BG2244" s="9"/>
      <c r="BH2244" s="9" t="s">
        <v>79</v>
      </c>
      <c r="BI2244" s="9"/>
      <c r="BJ2244" s="9">
        <v>0</v>
      </c>
      <c r="BK2244" s="9">
        <v>0</v>
      </c>
      <c r="BL2244" s="9">
        <v>0</v>
      </c>
      <c r="BM2244" s="9">
        <v>0</v>
      </c>
      <c r="BN2244" s="9">
        <v>0</v>
      </c>
      <c r="BO2244" s="9">
        <v>0</v>
      </c>
      <c r="BP2244" s="13"/>
      <c r="BQ2244" s="9" t="s">
        <v>80</v>
      </c>
      <c r="BR2244" s="9" t="s">
        <v>81</v>
      </c>
      <c r="CGQ2244" s="9" t="s">
        <v>70</v>
      </c>
    </row>
    <row r="2245" spans="1:70 2227:2227" x14ac:dyDescent="0.25">
      <c r="A2245" s="9" t="s">
        <v>70</v>
      </c>
      <c r="B2245" s="10">
        <v>999054000032277</v>
      </c>
      <c r="C2245" s="11" t="s">
        <v>86</v>
      </c>
      <c r="D2245" s="9" t="s">
        <v>87</v>
      </c>
      <c r="E2245" s="9" t="s">
        <v>165</v>
      </c>
      <c r="F2245" s="9" t="s">
        <v>71</v>
      </c>
      <c r="G2245" s="9" t="s">
        <v>119</v>
      </c>
      <c r="H2245" s="9" t="s">
        <v>73</v>
      </c>
      <c r="I2245" s="9">
        <v>1</v>
      </c>
      <c r="J2245" s="9">
        <v>244</v>
      </c>
      <c r="K2245" s="9">
        <v>360.2</v>
      </c>
      <c r="L2245" s="9">
        <v>116.2</v>
      </c>
      <c r="M2245" s="10">
        <v>150</v>
      </c>
      <c r="N2245" s="9">
        <v>0.77</v>
      </c>
      <c r="O2245" s="9">
        <v>5.58</v>
      </c>
      <c r="P2245" s="13"/>
      <c r="Q2245" s="13"/>
      <c r="R2245" s="13"/>
      <c r="S2245" s="13"/>
      <c r="T2245" s="13"/>
      <c r="U2245" s="13"/>
      <c r="V2245" s="13">
        <v>244</v>
      </c>
      <c r="W2245" s="13">
        <v>259</v>
      </c>
      <c r="X2245" s="13">
        <v>48</v>
      </c>
      <c r="Y2245" s="13">
        <v>15</v>
      </c>
      <c r="Z2245" s="13">
        <v>0.31</v>
      </c>
      <c r="AA2245" s="13">
        <v>6.55</v>
      </c>
      <c r="AB2245" s="9">
        <v>259</v>
      </c>
      <c r="AC2245" s="9">
        <v>360.2</v>
      </c>
      <c r="AD2245" s="9">
        <v>102</v>
      </c>
      <c r="AE2245" s="9">
        <v>101.2</v>
      </c>
      <c r="AF2245" s="9">
        <v>0.99</v>
      </c>
      <c r="AG2245" s="9">
        <v>5.43</v>
      </c>
      <c r="AH2245" s="9">
        <v>8.6999999999999993</v>
      </c>
      <c r="AI2245" s="9">
        <v>1011.33</v>
      </c>
      <c r="AJ2245" s="9">
        <v>648.29999999999995</v>
      </c>
      <c r="AK2245" s="9">
        <v>62.57</v>
      </c>
      <c r="AL2245" s="9">
        <v>27707.64</v>
      </c>
      <c r="AM2245" s="9">
        <v>647.38</v>
      </c>
      <c r="AN2245" s="9">
        <f>Tabla1[[#This Row],[Costo Compra]]+Tabla1[[#This Row],[Otros Compra]]</f>
        <v>28355.02</v>
      </c>
      <c r="AO2245" s="9" t="s">
        <v>285</v>
      </c>
      <c r="AP2245" s="9" t="s">
        <v>166</v>
      </c>
      <c r="AQ2245" s="9" t="s">
        <v>116</v>
      </c>
      <c r="AR2245" s="9" t="s">
        <v>76</v>
      </c>
      <c r="AS2245" s="9">
        <v>6322.82</v>
      </c>
      <c r="AT2245" s="9">
        <v>0</v>
      </c>
      <c r="AU2245" s="9" t="s">
        <v>77</v>
      </c>
      <c r="AV2245" s="9">
        <v>2020</v>
      </c>
      <c r="AW2245" s="12">
        <v>43944</v>
      </c>
      <c r="AX2245" s="12">
        <v>44046</v>
      </c>
      <c r="AY2245" s="9">
        <v>0</v>
      </c>
      <c r="AZ2245" s="9">
        <v>0</v>
      </c>
      <c r="BA2245" s="9">
        <v>-34677.839999999997</v>
      </c>
      <c r="BB2245" s="9">
        <v>-298.43</v>
      </c>
      <c r="BC2245" s="9">
        <v>3272</v>
      </c>
      <c r="BD2245" s="9"/>
      <c r="BE2245" s="9" t="s">
        <v>84</v>
      </c>
      <c r="BF2245" s="9" t="s">
        <v>84</v>
      </c>
      <c r="BG2245" s="9"/>
      <c r="BH2245" s="9" t="s">
        <v>79</v>
      </c>
      <c r="BI2245" s="9"/>
      <c r="BJ2245" s="9">
        <v>0</v>
      </c>
      <c r="BK2245" s="9">
        <v>0</v>
      </c>
      <c r="BL2245" s="9">
        <v>0</v>
      </c>
      <c r="BM2245" s="9">
        <v>0</v>
      </c>
      <c r="BN2245" s="9">
        <v>0</v>
      </c>
      <c r="BO2245" s="9">
        <v>0</v>
      </c>
      <c r="BP2245" s="13"/>
      <c r="BQ2245" s="9" t="s">
        <v>80</v>
      </c>
      <c r="BR2245" s="9" t="s">
        <v>81</v>
      </c>
      <c r="CGQ2245" s="9" t="s">
        <v>70</v>
      </c>
    </row>
    <row r="2246" spans="1:70 2227:2227" x14ac:dyDescent="0.25">
      <c r="A2246" s="9" t="s">
        <v>70</v>
      </c>
      <c r="B2246" s="10">
        <v>999054000032326</v>
      </c>
      <c r="C2246" s="11" t="s">
        <v>86</v>
      </c>
      <c r="D2246" s="9" t="s">
        <v>87</v>
      </c>
      <c r="E2246" s="9" t="s">
        <v>143</v>
      </c>
      <c r="F2246" s="9" t="s">
        <v>71</v>
      </c>
      <c r="G2246" s="9" t="s">
        <v>119</v>
      </c>
      <c r="H2246" s="9" t="s">
        <v>73</v>
      </c>
      <c r="I2246" s="9">
        <v>1</v>
      </c>
      <c r="J2246" s="9">
        <v>233.5</v>
      </c>
      <c r="K2246" s="9">
        <v>370.2</v>
      </c>
      <c r="L2246" s="9">
        <v>136.69999999999999</v>
      </c>
      <c r="M2246" s="10">
        <v>157</v>
      </c>
      <c r="N2246" s="9">
        <v>0.87</v>
      </c>
      <c r="O2246" s="9">
        <v>5.26</v>
      </c>
      <c r="P2246" s="13"/>
      <c r="Q2246" s="13"/>
      <c r="R2246" s="13"/>
      <c r="S2246" s="13"/>
      <c r="T2246" s="13"/>
      <c r="U2246" s="13"/>
      <c r="V2246" s="9">
        <v>233.5</v>
      </c>
      <c r="W2246" s="9">
        <v>272</v>
      </c>
      <c r="X2246" s="9">
        <v>55</v>
      </c>
      <c r="Y2246" s="9">
        <v>38.5</v>
      </c>
      <c r="Z2246" s="9">
        <v>0.7</v>
      </c>
      <c r="AA2246" s="9">
        <v>3.6</v>
      </c>
      <c r="AB2246" s="9">
        <v>272</v>
      </c>
      <c r="AC2246" s="9">
        <v>370.2</v>
      </c>
      <c r="AD2246" s="9">
        <v>102</v>
      </c>
      <c r="AE2246" s="9">
        <v>98.2</v>
      </c>
      <c r="AF2246" s="9">
        <v>0.96</v>
      </c>
      <c r="AG2246" s="9">
        <v>5.91</v>
      </c>
      <c r="AH2246" s="9">
        <v>8.6999999999999993</v>
      </c>
      <c r="AI2246" s="9">
        <v>1188.8399999999999</v>
      </c>
      <c r="AJ2246" s="9">
        <v>719.09</v>
      </c>
      <c r="AK2246" s="9">
        <v>71.86</v>
      </c>
      <c r="AL2246" s="9">
        <v>29305.279999999999</v>
      </c>
      <c r="AM2246" s="9">
        <v>61.38</v>
      </c>
      <c r="AN2246" s="9">
        <f>Tabla1[[#This Row],[Costo Compra]]+Tabla1[[#This Row],[Otros Compra]]</f>
        <v>29366.66</v>
      </c>
      <c r="AO2246" s="9" t="s">
        <v>284</v>
      </c>
      <c r="AP2246" s="9" t="s">
        <v>144</v>
      </c>
      <c r="AQ2246" s="9" t="s">
        <v>94</v>
      </c>
      <c r="AR2246" s="9" t="s">
        <v>95</v>
      </c>
      <c r="AS2246" s="9">
        <v>7029.2</v>
      </c>
      <c r="AT2246" s="9">
        <v>0</v>
      </c>
      <c r="AU2246" s="9" t="s">
        <v>77</v>
      </c>
      <c r="AV2246" s="9">
        <v>2020</v>
      </c>
      <c r="AW2246" s="12">
        <v>43944</v>
      </c>
      <c r="AX2246" s="12">
        <v>44046</v>
      </c>
      <c r="AY2246" s="9">
        <v>0</v>
      </c>
      <c r="AZ2246" s="9">
        <v>0</v>
      </c>
      <c r="BA2246" s="9">
        <v>-36395.86</v>
      </c>
      <c r="BB2246" s="9">
        <v>-266.25</v>
      </c>
      <c r="BC2246" s="9">
        <v>3272</v>
      </c>
      <c r="BD2246" s="9"/>
      <c r="BE2246" s="9" t="s">
        <v>78</v>
      </c>
      <c r="BF2246" s="9" t="s">
        <v>78</v>
      </c>
      <c r="BG2246" s="9"/>
      <c r="BH2246" s="9" t="s">
        <v>79</v>
      </c>
      <c r="BI2246" s="9"/>
      <c r="BJ2246" s="9">
        <v>0</v>
      </c>
      <c r="BK2246" s="9">
        <v>0</v>
      </c>
      <c r="BL2246" s="9">
        <v>0</v>
      </c>
      <c r="BM2246" s="9">
        <v>0</v>
      </c>
      <c r="BN2246" s="9">
        <v>0</v>
      </c>
      <c r="BO2246" s="9">
        <v>0</v>
      </c>
      <c r="BP2246" s="13"/>
      <c r="BQ2246" s="9" t="s">
        <v>80</v>
      </c>
      <c r="BR2246" s="9" t="s">
        <v>81</v>
      </c>
      <c r="CGQ2246" s="9" t="s">
        <v>70</v>
      </c>
    </row>
    <row r="2247" spans="1:70 2227:2227" x14ac:dyDescent="0.25">
      <c r="A2247" s="9" t="s">
        <v>70</v>
      </c>
      <c r="B2247" s="10">
        <v>999054000032411</v>
      </c>
      <c r="C2247" s="11" t="s">
        <v>97</v>
      </c>
      <c r="D2247" s="9" t="s">
        <v>87</v>
      </c>
      <c r="E2247" s="9" t="s">
        <v>195</v>
      </c>
      <c r="F2247" s="9" t="s">
        <v>71</v>
      </c>
      <c r="G2247" s="9" t="s">
        <v>72</v>
      </c>
      <c r="H2247" s="9" t="s">
        <v>73</v>
      </c>
      <c r="I2247" s="9">
        <v>1</v>
      </c>
      <c r="J2247" s="9">
        <v>174.5</v>
      </c>
      <c r="K2247" s="9">
        <v>310</v>
      </c>
      <c r="L2247" s="9">
        <v>135.5</v>
      </c>
      <c r="M2247" s="10">
        <v>82</v>
      </c>
      <c r="N2247" s="9">
        <v>1.65</v>
      </c>
      <c r="O2247" s="9">
        <v>3.2</v>
      </c>
      <c r="P2247" s="13"/>
      <c r="Q2247" s="13"/>
      <c r="R2247" s="13"/>
      <c r="S2247" s="13"/>
      <c r="T2247" s="13"/>
      <c r="U2247" s="13"/>
      <c r="V2247" s="9">
        <v>174.5</v>
      </c>
      <c r="W2247" s="9">
        <v>272</v>
      </c>
      <c r="X2247" s="9">
        <v>68</v>
      </c>
      <c r="Y2247" s="9">
        <v>97.5</v>
      </c>
      <c r="Z2247" s="9">
        <v>1.43</v>
      </c>
      <c r="AA2247" s="9">
        <v>3.52</v>
      </c>
      <c r="AB2247" s="9">
        <v>272</v>
      </c>
      <c r="AC2247" s="9">
        <v>310</v>
      </c>
      <c r="AD2247" s="9">
        <v>14</v>
      </c>
      <c r="AE2247" s="9">
        <v>38</v>
      </c>
      <c r="AF2247" s="9">
        <v>2.71</v>
      </c>
      <c r="AG2247" s="9">
        <v>2.38</v>
      </c>
      <c r="AH2247" s="9">
        <v>5.08</v>
      </c>
      <c r="AI2247" s="9">
        <v>688.82</v>
      </c>
      <c r="AJ2247" s="9">
        <v>433.28</v>
      </c>
      <c r="AK2247" s="9">
        <v>115.87</v>
      </c>
      <c r="AL2247" s="9">
        <v>27697.24</v>
      </c>
      <c r="AM2247" s="9">
        <v>872.14</v>
      </c>
      <c r="AN2247" s="9">
        <f>Tabla1[[#This Row],[Costo Compra]]+Tabla1[[#This Row],[Otros Compra]]</f>
        <v>28569.38</v>
      </c>
      <c r="AO2247" s="9" t="s">
        <v>240</v>
      </c>
      <c r="AP2247" s="9" t="s">
        <v>196</v>
      </c>
      <c r="AQ2247" s="9" t="s">
        <v>197</v>
      </c>
      <c r="AR2247" s="9" t="s">
        <v>148</v>
      </c>
      <c r="AS2247" s="9">
        <v>4403.2299999999996</v>
      </c>
      <c r="AT2247" s="9">
        <v>0</v>
      </c>
      <c r="AU2247" s="9" t="s">
        <v>77</v>
      </c>
      <c r="AV2247" s="9">
        <v>2020</v>
      </c>
      <c r="AW2247" s="12">
        <v>44032</v>
      </c>
      <c r="AX2247" s="12">
        <v>44046</v>
      </c>
      <c r="AY2247" s="9">
        <v>0</v>
      </c>
      <c r="AZ2247" s="9">
        <v>0</v>
      </c>
      <c r="BA2247" s="9">
        <v>-32972.61</v>
      </c>
      <c r="BB2247" s="9">
        <v>-243.34</v>
      </c>
      <c r="BC2247" s="9">
        <v>3267</v>
      </c>
      <c r="BD2247" s="9"/>
      <c r="BE2247" s="9" t="s">
        <v>78</v>
      </c>
      <c r="BF2247" s="9" t="s">
        <v>78</v>
      </c>
      <c r="BG2247" s="9"/>
      <c r="BH2247" s="9" t="s">
        <v>99</v>
      </c>
      <c r="BI2247" s="9"/>
      <c r="BJ2247" s="9">
        <v>0</v>
      </c>
      <c r="BK2247" s="9">
        <v>0</v>
      </c>
      <c r="BL2247" s="9">
        <v>0</v>
      </c>
      <c r="BM2247" s="9">
        <v>0</v>
      </c>
      <c r="BN2247" s="9">
        <v>0</v>
      </c>
      <c r="BO2247" s="9">
        <v>0</v>
      </c>
      <c r="BP2247" s="13"/>
      <c r="BQ2247" s="9" t="s">
        <v>80</v>
      </c>
      <c r="BR2247" s="9" t="s">
        <v>81</v>
      </c>
      <c r="CGQ2247" s="9" t="s">
        <v>70</v>
      </c>
    </row>
    <row r="2248" spans="1:70 2227:2227" x14ac:dyDescent="0.25">
      <c r="A2248" s="9" t="s">
        <v>70</v>
      </c>
      <c r="B2248" s="10">
        <v>999054000032436</v>
      </c>
      <c r="C2248" s="11" t="s">
        <v>86</v>
      </c>
      <c r="D2248" s="9"/>
      <c r="E2248" s="9" t="s">
        <v>169</v>
      </c>
      <c r="F2248" s="9" t="s">
        <v>71</v>
      </c>
      <c r="G2248" s="9" t="s">
        <v>119</v>
      </c>
      <c r="H2248" s="9" t="s">
        <v>73</v>
      </c>
      <c r="I2248" s="9">
        <v>1</v>
      </c>
      <c r="J2248" s="9">
        <v>155.5</v>
      </c>
      <c r="K2248" s="9">
        <v>360.2</v>
      </c>
      <c r="L2248" s="9">
        <v>204.7</v>
      </c>
      <c r="M2248" s="10">
        <v>270</v>
      </c>
      <c r="N2248" s="9">
        <v>0.76</v>
      </c>
      <c r="O2248" s="9">
        <v>3.85</v>
      </c>
      <c r="P2248" s="13">
        <v>155.5</v>
      </c>
      <c r="Q2248" s="13">
        <v>240</v>
      </c>
      <c r="R2248" s="13">
        <v>168</v>
      </c>
      <c r="S2248" s="13">
        <v>84.5</v>
      </c>
      <c r="T2248" s="13">
        <v>0.5</v>
      </c>
      <c r="U2248" s="13">
        <v>1.95</v>
      </c>
      <c r="V2248" s="13"/>
      <c r="W2248" s="13"/>
      <c r="X2248" s="13"/>
      <c r="Y2248" s="13"/>
      <c r="Z2248" s="13"/>
      <c r="AA2248" s="13"/>
      <c r="AB2248" s="9">
        <v>240</v>
      </c>
      <c r="AC2248" s="9">
        <v>360.2</v>
      </c>
      <c r="AD2248" s="9">
        <v>102</v>
      </c>
      <c r="AE2248" s="9">
        <v>120.2</v>
      </c>
      <c r="AF2248" s="9">
        <v>1.18</v>
      </c>
      <c r="AG2248" s="9">
        <v>5.19</v>
      </c>
      <c r="AH2248" s="9">
        <v>6.18</v>
      </c>
      <c r="AI2248" s="9">
        <v>1264.23</v>
      </c>
      <c r="AJ2248" s="9">
        <v>788.82</v>
      </c>
      <c r="AK2248" s="9">
        <v>62.98</v>
      </c>
      <c r="AL2248" s="9">
        <v>20035.2</v>
      </c>
      <c r="AM2248" s="9">
        <v>464.53</v>
      </c>
      <c r="AN2248" s="9">
        <f>Tabla1[[#This Row],[Costo Compra]]+Tabla1[[#This Row],[Otros Compra]]</f>
        <v>20499.73</v>
      </c>
      <c r="AO2248" s="9" t="s">
        <v>284</v>
      </c>
      <c r="AP2248" s="9" t="s">
        <v>170</v>
      </c>
      <c r="AQ2248" s="9" t="s">
        <v>116</v>
      </c>
      <c r="AR2248" s="9" t="s">
        <v>76</v>
      </c>
      <c r="AS2248" s="9">
        <v>7569.66</v>
      </c>
      <c r="AT2248" s="9">
        <v>0</v>
      </c>
      <c r="AU2248" s="9" t="s">
        <v>77</v>
      </c>
      <c r="AV2248" s="9">
        <v>2019</v>
      </c>
      <c r="AW2248" s="12">
        <v>43944</v>
      </c>
      <c r="AX2248" s="12">
        <v>44046</v>
      </c>
      <c r="AY2248" s="9">
        <v>0</v>
      </c>
      <c r="AZ2248" s="9">
        <v>0</v>
      </c>
      <c r="BA2248" s="9">
        <v>-28069.39</v>
      </c>
      <c r="BB2248" s="9">
        <v>-137.12</v>
      </c>
      <c r="BC2248" s="9">
        <v>3272</v>
      </c>
      <c r="BD2248" s="9"/>
      <c r="BE2248" s="9" t="s">
        <v>78</v>
      </c>
      <c r="BF2248" s="9" t="s">
        <v>78</v>
      </c>
      <c r="BG2248" s="9"/>
      <c r="BH2248" s="9" t="s">
        <v>79</v>
      </c>
      <c r="BI2248" s="9"/>
      <c r="BJ2248" s="9">
        <v>0</v>
      </c>
      <c r="BK2248" s="9">
        <v>0</v>
      </c>
      <c r="BL2248" s="9">
        <v>0</v>
      </c>
      <c r="BM2248" s="9">
        <v>0</v>
      </c>
      <c r="BN2248" s="9">
        <v>0</v>
      </c>
      <c r="BO2248" s="9">
        <v>0</v>
      </c>
      <c r="BP2248" s="13"/>
      <c r="BQ2248" s="9" t="s">
        <v>80</v>
      </c>
      <c r="BR2248" s="9" t="s">
        <v>81</v>
      </c>
      <c r="CGQ2248" s="9" t="s">
        <v>70</v>
      </c>
    </row>
    <row r="2249" spans="1:70 2227:2227" x14ac:dyDescent="0.25">
      <c r="A2249" s="9" t="s">
        <v>70</v>
      </c>
      <c r="B2249" s="10">
        <v>999054000032449</v>
      </c>
      <c r="C2249" s="11" t="s">
        <v>86</v>
      </c>
      <c r="D2249" s="9" t="s">
        <v>87</v>
      </c>
      <c r="E2249" s="9" t="s">
        <v>165</v>
      </c>
      <c r="F2249" s="9" t="s">
        <v>71</v>
      </c>
      <c r="G2249" s="9" t="s">
        <v>72</v>
      </c>
      <c r="H2249" s="9" t="s">
        <v>73</v>
      </c>
      <c r="I2249" s="9">
        <v>1</v>
      </c>
      <c r="J2249" s="9">
        <v>230</v>
      </c>
      <c r="K2249" s="9">
        <v>375</v>
      </c>
      <c r="L2249" s="9">
        <v>145</v>
      </c>
      <c r="M2249" s="10">
        <v>150</v>
      </c>
      <c r="N2249" s="9">
        <v>0.97</v>
      </c>
      <c r="O2249" s="9">
        <v>4.47</v>
      </c>
      <c r="P2249" s="13"/>
      <c r="Q2249" s="13"/>
      <c r="R2249" s="13"/>
      <c r="S2249" s="13"/>
      <c r="T2249" s="13"/>
      <c r="U2249" s="13"/>
      <c r="V2249" s="9">
        <v>230</v>
      </c>
      <c r="W2249" s="9">
        <v>249</v>
      </c>
      <c r="X2249" s="9">
        <v>48</v>
      </c>
      <c r="Y2249" s="9">
        <v>19</v>
      </c>
      <c r="Z2249" s="9">
        <v>0.4</v>
      </c>
      <c r="AA2249" s="9">
        <v>5.17</v>
      </c>
      <c r="AB2249" s="9">
        <v>249</v>
      </c>
      <c r="AC2249" s="9">
        <v>375</v>
      </c>
      <c r="AD2249" s="9">
        <v>102</v>
      </c>
      <c r="AE2249" s="9">
        <v>126</v>
      </c>
      <c r="AF2249" s="9">
        <v>1.24</v>
      </c>
      <c r="AG2249" s="9">
        <v>4.3600000000000003</v>
      </c>
      <c r="AH2249" s="9">
        <v>6.97</v>
      </c>
      <c r="AI2249" s="9">
        <v>1011.33</v>
      </c>
      <c r="AJ2249" s="9">
        <v>648.29999999999995</v>
      </c>
      <c r="AK2249" s="9">
        <v>50.25</v>
      </c>
      <c r="AL2249" s="9">
        <v>26637.85</v>
      </c>
      <c r="AM2249" s="9">
        <v>647.38</v>
      </c>
      <c r="AN2249" s="9">
        <f>Tabla1[[#This Row],[Costo Compra]]+Tabla1[[#This Row],[Otros Compra]]</f>
        <v>27285.23</v>
      </c>
      <c r="AO2249" s="9" t="s">
        <v>285</v>
      </c>
      <c r="AP2249" s="9" t="s">
        <v>166</v>
      </c>
      <c r="AQ2249" s="9" t="s">
        <v>116</v>
      </c>
      <c r="AR2249" s="9" t="s">
        <v>76</v>
      </c>
      <c r="AS2249" s="9">
        <v>6322.82</v>
      </c>
      <c r="AT2249" s="9">
        <v>0</v>
      </c>
      <c r="AU2249" s="9" t="s">
        <v>77</v>
      </c>
      <c r="AV2249" s="9">
        <v>2020</v>
      </c>
      <c r="AW2249" s="12">
        <v>43944</v>
      </c>
      <c r="AX2249" s="12">
        <v>44046</v>
      </c>
      <c r="AY2249" s="9">
        <v>0</v>
      </c>
      <c r="AZ2249" s="9">
        <v>0</v>
      </c>
      <c r="BA2249" s="9">
        <v>-33608.050000000003</v>
      </c>
      <c r="BB2249" s="9">
        <v>-231.78</v>
      </c>
      <c r="BC2249" s="9">
        <v>3267</v>
      </c>
      <c r="BD2249" s="9"/>
      <c r="BE2249" s="9" t="s">
        <v>78</v>
      </c>
      <c r="BF2249" s="9" t="s">
        <v>84</v>
      </c>
      <c r="BG2249" s="9"/>
      <c r="BH2249" s="9" t="s">
        <v>79</v>
      </c>
      <c r="BI2249" s="9"/>
      <c r="BJ2249" s="9">
        <v>0</v>
      </c>
      <c r="BK2249" s="9">
        <v>0</v>
      </c>
      <c r="BL2249" s="9">
        <v>0</v>
      </c>
      <c r="BM2249" s="9">
        <v>0</v>
      </c>
      <c r="BN2249" s="9">
        <v>0</v>
      </c>
      <c r="BO2249" s="9">
        <v>0</v>
      </c>
      <c r="BP2249" s="13"/>
      <c r="BQ2249" s="9" t="s">
        <v>80</v>
      </c>
      <c r="BR2249" s="9" t="s">
        <v>81</v>
      </c>
      <c r="CGQ2249" s="9"/>
    </row>
    <row r="2250" spans="1:70 2227:2227" x14ac:dyDescent="0.25">
      <c r="A2250" s="9" t="s">
        <v>70</v>
      </c>
      <c r="B2250" s="10">
        <v>999054000032452</v>
      </c>
      <c r="C2250" s="11" t="s">
        <v>86</v>
      </c>
      <c r="D2250" s="9" t="s">
        <v>83</v>
      </c>
      <c r="E2250" s="9" t="s">
        <v>100</v>
      </c>
      <c r="F2250" s="9" t="s">
        <v>71</v>
      </c>
      <c r="G2250" s="9" t="s">
        <v>119</v>
      </c>
      <c r="H2250" s="9" t="s">
        <v>73</v>
      </c>
      <c r="I2250" s="9">
        <v>1</v>
      </c>
      <c r="J2250" s="9">
        <v>166.5</v>
      </c>
      <c r="K2250" s="9">
        <v>379.2</v>
      </c>
      <c r="L2250" s="9">
        <v>212.7</v>
      </c>
      <c r="M2250" s="10">
        <v>277</v>
      </c>
      <c r="N2250" s="9">
        <v>0.77</v>
      </c>
      <c r="O2250" s="9">
        <v>3.75</v>
      </c>
      <c r="P2250" s="13">
        <v>166.5</v>
      </c>
      <c r="Q2250" s="13">
        <v>256</v>
      </c>
      <c r="R2250" s="13">
        <v>175</v>
      </c>
      <c r="S2250" s="13">
        <v>89.5</v>
      </c>
      <c r="T2250" s="13">
        <v>0.51</v>
      </c>
      <c r="U2250" s="13">
        <v>1.82</v>
      </c>
      <c r="V2250" s="13"/>
      <c r="W2250" s="13"/>
      <c r="X2250" s="13"/>
      <c r="Y2250" s="13"/>
      <c r="Z2250" s="13"/>
      <c r="AA2250" s="13"/>
      <c r="AB2250" s="9">
        <v>256</v>
      </c>
      <c r="AC2250" s="9">
        <v>379.2</v>
      </c>
      <c r="AD2250" s="9">
        <v>102</v>
      </c>
      <c r="AE2250" s="9">
        <v>123.2</v>
      </c>
      <c r="AF2250" s="9">
        <v>1.21</v>
      </c>
      <c r="AG2250" s="9">
        <v>5.15</v>
      </c>
      <c r="AH2250" s="9">
        <v>5.89</v>
      </c>
      <c r="AI2250" s="9">
        <v>1252.53</v>
      </c>
      <c r="AJ2250" s="9">
        <v>797.31</v>
      </c>
      <c r="AK2250" s="9">
        <v>61.73</v>
      </c>
      <c r="AL2250" s="9">
        <v>19036.16</v>
      </c>
      <c r="AM2250" s="9">
        <v>382.98</v>
      </c>
      <c r="AN2250" s="9">
        <f>Tabla1[[#This Row],[Costo Compra]]+Tabla1[[#This Row],[Otros Compra]]</f>
        <v>19419.14</v>
      </c>
      <c r="AO2250" s="9" t="s">
        <v>286</v>
      </c>
      <c r="AP2250" s="9" t="s">
        <v>101</v>
      </c>
      <c r="AQ2250" s="9" t="s">
        <v>102</v>
      </c>
      <c r="AR2250" s="9" t="s">
        <v>103</v>
      </c>
      <c r="AS2250" s="9">
        <v>7605.03</v>
      </c>
      <c r="AT2250" s="9">
        <v>0</v>
      </c>
      <c r="AU2250" s="9" t="s">
        <v>77</v>
      </c>
      <c r="AV2250" s="9">
        <v>2019</v>
      </c>
      <c r="AW2250" s="12">
        <v>43944</v>
      </c>
      <c r="AX2250" s="12">
        <v>44046</v>
      </c>
      <c r="AY2250" s="9">
        <v>0</v>
      </c>
      <c r="AZ2250" s="9">
        <v>0</v>
      </c>
      <c r="BA2250" s="9">
        <v>-27024.17</v>
      </c>
      <c r="BB2250" s="9">
        <v>-127.05</v>
      </c>
      <c r="BC2250" s="9">
        <v>3272</v>
      </c>
      <c r="BD2250" s="9"/>
      <c r="BE2250" s="9" t="s">
        <v>84</v>
      </c>
      <c r="BF2250" s="9" t="s">
        <v>84</v>
      </c>
      <c r="BG2250" s="9"/>
      <c r="BH2250" s="9" t="s">
        <v>79</v>
      </c>
      <c r="BI2250" s="9"/>
      <c r="BJ2250" s="9">
        <v>0</v>
      </c>
      <c r="BK2250" s="9">
        <v>0</v>
      </c>
      <c r="BL2250" s="9">
        <v>0</v>
      </c>
      <c r="BM2250" s="9">
        <v>0</v>
      </c>
      <c r="BN2250" s="9">
        <v>0</v>
      </c>
      <c r="BO2250" s="9">
        <v>0</v>
      </c>
      <c r="BP2250" s="13"/>
      <c r="BQ2250" s="9" t="s">
        <v>80</v>
      </c>
      <c r="BR2250" s="9" t="s">
        <v>81</v>
      </c>
      <c r="CGQ2250" s="9"/>
    </row>
    <row r="2251" spans="1:70 2227:2227" x14ac:dyDescent="0.25">
      <c r="A2251" s="9" t="s">
        <v>70</v>
      </c>
      <c r="B2251" s="10">
        <v>999054000032456</v>
      </c>
      <c r="C2251" s="11" t="s">
        <v>97</v>
      </c>
      <c r="D2251" s="9" t="s">
        <v>87</v>
      </c>
      <c r="E2251" s="9" t="s">
        <v>195</v>
      </c>
      <c r="F2251" s="9" t="s">
        <v>71</v>
      </c>
      <c r="G2251" s="9" t="s">
        <v>119</v>
      </c>
      <c r="H2251" s="9" t="s">
        <v>73</v>
      </c>
      <c r="I2251" s="9">
        <v>1</v>
      </c>
      <c r="J2251" s="9">
        <v>195</v>
      </c>
      <c r="K2251" s="9">
        <v>310</v>
      </c>
      <c r="L2251" s="9">
        <v>115</v>
      </c>
      <c r="M2251" s="10">
        <v>82</v>
      </c>
      <c r="N2251" s="9">
        <v>1.4</v>
      </c>
      <c r="O2251" s="9">
        <v>3.77</v>
      </c>
      <c r="P2251" s="13"/>
      <c r="Q2251" s="13"/>
      <c r="R2251" s="13"/>
      <c r="S2251" s="13"/>
      <c r="T2251" s="13"/>
      <c r="U2251" s="13"/>
      <c r="V2251" s="9">
        <v>195</v>
      </c>
      <c r="W2251" s="9">
        <v>274</v>
      </c>
      <c r="X2251" s="9">
        <v>68</v>
      </c>
      <c r="Y2251" s="9">
        <v>79</v>
      </c>
      <c r="Z2251" s="9">
        <v>1.1599999999999999</v>
      </c>
      <c r="AA2251" s="9">
        <v>4.34</v>
      </c>
      <c r="AB2251" s="9">
        <v>274</v>
      </c>
      <c r="AC2251" s="9">
        <v>310</v>
      </c>
      <c r="AD2251" s="9">
        <v>14</v>
      </c>
      <c r="AE2251" s="9">
        <v>36</v>
      </c>
      <c r="AF2251" s="9">
        <v>2.57</v>
      </c>
      <c r="AG2251" s="9">
        <v>2.5099999999999998</v>
      </c>
      <c r="AH2251" s="9">
        <v>5.99</v>
      </c>
      <c r="AI2251" s="9">
        <v>688.82</v>
      </c>
      <c r="AJ2251" s="9">
        <v>433.28</v>
      </c>
      <c r="AK2251" s="9">
        <v>122.31</v>
      </c>
      <c r="AL2251" s="9">
        <v>27900.9</v>
      </c>
      <c r="AM2251" s="9">
        <v>872.14</v>
      </c>
      <c r="AN2251" s="9">
        <f>Tabla1[[#This Row],[Costo Compra]]+Tabla1[[#This Row],[Otros Compra]]</f>
        <v>28773.040000000001</v>
      </c>
      <c r="AO2251" s="9" t="s">
        <v>240</v>
      </c>
      <c r="AP2251" s="9" t="s">
        <v>196</v>
      </c>
      <c r="AQ2251" s="9" t="s">
        <v>197</v>
      </c>
      <c r="AR2251" s="9" t="s">
        <v>148</v>
      </c>
      <c r="AS2251" s="9">
        <v>4403.2299999999996</v>
      </c>
      <c r="AT2251" s="9">
        <v>0</v>
      </c>
      <c r="AU2251" s="9" t="s">
        <v>77</v>
      </c>
      <c r="AV2251" s="9">
        <v>2020</v>
      </c>
      <c r="AW2251" s="12">
        <v>44032</v>
      </c>
      <c r="AX2251" s="12">
        <v>44046</v>
      </c>
      <c r="AY2251" s="9">
        <v>0</v>
      </c>
      <c r="AZ2251" s="9">
        <v>0</v>
      </c>
      <c r="BA2251" s="9">
        <v>-33176.269999999997</v>
      </c>
      <c r="BB2251" s="9">
        <v>-288.49</v>
      </c>
      <c r="BC2251" s="9">
        <v>3272</v>
      </c>
      <c r="BD2251" s="9"/>
      <c r="BE2251" s="9"/>
      <c r="BF2251" s="9" t="s">
        <v>78</v>
      </c>
      <c r="BG2251" s="9"/>
      <c r="BH2251" s="9" t="s">
        <v>99</v>
      </c>
      <c r="BI2251" s="9"/>
      <c r="BJ2251" s="9">
        <v>0</v>
      </c>
      <c r="BK2251" s="9">
        <v>0</v>
      </c>
      <c r="BL2251" s="9">
        <v>0</v>
      </c>
      <c r="BM2251" s="9">
        <v>0</v>
      </c>
      <c r="BN2251" s="9">
        <v>0</v>
      </c>
      <c r="BO2251" s="9">
        <v>0</v>
      </c>
      <c r="BP2251" s="13"/>
      <c r="BQ2251" s="9" t="s">
        <v>80</v>
      </c>
      <c r="BR2251" s="9" t="s">
        <v>81</v>
      </c>
      <c r="CGQ2251" s="9"/>
    </row>
    <row r="2252" spans="1:70 2227:2227" x14ac:dyDescent="0.25">
      <c r="A2252" s="9" t="s">
        <v>70</v>
      </c>
      <c r="B2252" s="10">
        <v>999054000032466</v>
      </c>
      <c r="C2252" s="11" t="s">
        <v>86</v>
      </c>
      <c r="D2252" s="9" t="s">
        <v>87</v>
      </c>
      <c r="E2252" s="9" t="s">
        <v>143</v>
      </c>
      <c r="F2252" s="9" t="s">
        <v>71</v>
      </c>
      <c r="G2252" s="9" t="s">
        <v>119</v>
      </c>
      <c r="H2252" s="9" t="s">
        <v>73</v>
      </c>
      <c r="I2252" s="9">
        <v>1</v>
      </c>
      <c r="J2252" s="9">
        <v>222</v>
      </c>
      <c r="K2252" s="9">
        <v>362.2</v>
      </c>
      <c r="L2252" s="9">
        <v>140.19999999999999</v>
      </c>
      <c r="M2252" s="10">
        <v>157</v>
      </c>
      <c r="N2252" s="9">
        <v>0.89</v>
      </c>
      <c r="O2252" s="9">
        <v>5.13</v>
      </c>
      <c r="P2252" s="13"/>
      <c r="Q2252" s="13"/>
      <c r="R2252" s="13"/>
      <c r="S2252" s="13"/>
      <c r="T2252" s="13"/>
      <c r="U2252" s="13"/>
      <c r="V2252" s="13">
        <v>222</v>
      </c>
      <c r="W2252" s="13">
        <v>267</v>
      </c>
      <c r="X2252" s="13">
        <v>55</v>
      </c>
      <c r="Y2252" s="13">
        <v>45</v>
      </c>
      <c r="Z2252" s="13">
        <v>0.82</v>
      </c>
      <c r="AA2252" s="13">
        <v>3.08</v>
      </c>
      <c r="AB2252" s="9">
        <v>267</v>
      </c>
      <c r="AC2252" s="9">
        <v>362.2</v>
      </c>
      <c r="AD2252" s="9">
        <v>102</v>
      </c>
      <c r="AE2252" s="9">
        <v>95.2</v>
      </c>
      <c r="AF2252" s="9">
        <v>0.93</v>
      </c>
      <c r="AG2252" s="9">
        <v>6.1</v>
      </c>
      <c r="AH2252" s="9">
        <v>8.48</v>
      </c>
      <c r="AI2252" s="9">
        <v>1188.8399999999999</v>
      </c>
      <c r="AJ2252" s="9">
        <v>719.09</v>
      </c>
      <c r="AK2252" s="9">
        <v>74.13</v>
      </c>
      <c r="AL2252" s="9">
        <v>28766.58</v>
      </c>
      <c r="AM2252" s="9">
        <v>61.38</v>
      </c>
      <c r="AN2252" s="9">
        <f>Tabla1[[#This Row],[Costo Compra]]+Tabla1[[#This Row],[Otros Compra]]</f>
        <v>28827.960000000003</v>
      </c>
      <c r="AO2252" s="9" t="s">
        <v>284</v>
      </c>
      <c r="AP2252" s="9" t="s">
        <v>144</v>
      </c>
      <c r="AQ2252" s="9" t="s">
        <v>94</v>
      </c>
      <c r="AR2252" s="9" t="s">
        <v>95</v>
      </c>
      <c r="AS2252" s="9">
        <v>7029.2</v>
      </c>
      <c r="AT2252" s="9">
        <v>0</v>
      </c>
      <c r="AU2252" s="9" t="s">
        <v>77</v>
      </c>
      <c r="AV2252" s="9">
        <v>2020</v>
      </c>
      <c r="AW2252" s="12">
        <v>43944</v>
      </c>
      <c r="AX2252" s="12">
        <v>44046</v>
      </c>
      <c r="AY2252" s="9">
        <v>0</v>
      </c>
      <c r="AZ2252" s="9">
        <v>0</v>
      </c>
      <c r="BA2252" s="9">
        <v>-35857.160000000003</v>
      </c>
      <c r="BB2252" s="9">
        <v>-255.76</v>
      </c>
      <c r="BC2252" s="9">
        <v>3272</v>
      </c>
      <c r="BD2252" s="9"/>
      <c r="BE2252" s="9" t="s">
        <v>78</v>
      </c>
      <c r="BF2252" s="9" t="s">
        <v>78</v>
      </c>
      <c r="BG2252" s="9"/>
      <c r="BH2252" s="9" t="s">
        <v>79</v>
      </c>
      <c r="BI2252" s="9"/>
      <c r="BJ2252" s="9">
        <v>0</v>
      </c>
      <c r="BK2252" s="9">
        <v>0</v>
      </c>
      <c r="BL2252" s="9">
        <v>0</v>
      </c>
      <c r="BM2252" s="9">
        <v>0</v>
      </c>
      <c r="BN2252" s="9">
        <v>0</v>
      </c>
      <c r="BO2252" s="9">
        <v>0</v>
      </c>
      <c r="BP2252" s="13"/>
      <c r="BQ2252" s="9" t="s">
        <v>80</v>
      </c>
      <c r="BR2252" s="9" t="s">
        <v>81</v>
      </c>
      <c r="CGQ2252" s="9"/>
    </row>
    <row r="2253" spans="1:70 2227:2227" x14ac:dyDescent="0.25">
      <c r="A2253" s="9" t="s">
        <v>70</v>
      </c>
      <c r="B2253" s="10">
        <v>999054000032484</v>
      </c>
      <c r="C2253" s="11" t="s">
        <v>97</v>
      </c>
      <c r="D2253" s="9" t="s">
        <v>87</v>
      </c>
      <c r="E2253" s="9" t="s">
        <v>200</v>
      </c>
      <c r="F2253" s="9" t="s">
        <v>71</v>
      </c>
      <c r="G2253" s="9" t="s">
        <v>72</v>
      </c>
      <c r="H2253" s="9" t="s">
        <v>73</v>
      </c>
      <c r="I2253" s="9">
        <v>1</v>
      </c>
      <c r="J2253" s="9">
        <v>196</v>
      </c>
      <c r="K2253" s="9">
        <v>350</v>
      </c>
      <c r="L2253" s="9">
        <v>154</v>
      </c>
      <c r="M2253" s="10">
        <v>105</v>
      </c>
      <c r="N2253" s="9">
        <v>1.47</v>
      </c>
      <c r="O2253" s="9">
        <v>3.16</v>
      </c>
      <c r="P2253" s="13"/>
      <c r="Q2253" s="13"/>
      <c r="R2253" s="13"/>
      <c r="S2253" s="13"/>
      <c r="T2253" s="13"/>
      <c r="U2253" s="13"/>
      <c r="V2253" s="9">
        <v>196</v>
      </c>
      <c r="W2253" s="9">
        <v>304</v>
      </c>
      <c r="X2253" s="9">
        <v>91</v>
      </c>
      <c r="Y2253" s="9">
        <v>108</v>
      </c>
      <c r="Z2253" s="9">
        <v>1.19</v>
      </c>
      <c r="AA2253" s="9">
        <v>3.77</v>
      </c>
      <c r="AB2253" s="9">
        <v>304</v>
      </c>
      <c r="AC2253" s="9">
        <v>350</v>
      </c>
      <c r="AD2253" s="9">
        <v>14</v>
      </c>
      <c r="AE2253" s="9">
        <v>46</v>
      </c>
      <c r="AF2253" s="9">
        <v>3.29</v>
      </c>
      <c r="AG2253" s="9">
        <v>1.72</v>
      </c>
      <c r="AH2253" s="9">
        <v>5.03</v>
      </c>
      <c r="AI2253" s="9">
        <v>775.14</v>
      </c>
      <c r="AJ2253" s="9">
        <v>486.85</v>
      </c>
      <c r="AK2253" s="9">
        <v>105.47</v>
      </c>
      <c r="AL2253" s="9">
        <v>29405.16</v>
      </c>
      <c r="AM2253" s="9">
        <v>1213.51</v>
      </c>
      <c r="AN2253" s="9">
        <f>Tabla1[[#This Row],[Costo Compra]]+Tabla1[[#This Row],[Otros Compra]]</f>
        <v>30618.67</v>
      </c>
      <c r="AO2253" s="9" t="s">
        <v>282</v>
      </c>
      <c r="AP2253" s="9" t="s">
        <v>201</v>
      </c>
      <c r="AQ2253" s="9" t="s">
        <v>202</v>
      </c>
      <c r="AR2253" s="9" t="s">
        <v>148</v>
      </c>
      <c r="AS2253" s="9">
        <v>4810.9399999999996</v>
      </c>
      <c r="AT2253" s="9">
        <v>0</v>
      </c>
      <c r="AU2253" s="9" t="s">
        <v>77</v>
      </c>
      <c r="AV2253" s="9">
        <v>2020</v>
      </c>
      <c r="AW2253" s="12">
        <v>44032</v>
      </c>
      <c r="AX2253" s="12">
        <v>44046</v>
      </c>
      <c r="AY2253" s="9">
        <v>0</v>
      </c>
      <c r="AZ2253" s="9">
        <v>0</v>
      </c>
      <c r="BA2253" s="9">
        <v>-35429.61</v>
      </c>
      <c r="BB2253" s="9">
        <v>-230.06</v>
      </c>
      <c r="BC2253" s="9">
        <v>3267</v>
      </c>
      <c r="BD2253" s="9"/>
      <c r="BE2253" s="9" t="s">
        <v>78</v>
      </c>
      <c r="BF2253" s="9" t="s">
        <v>78</v>
      </c>
      <c r="BG2253" s="9"/>
      <c r="BH2253" s="9" t="s">
        <v>99</v>
      </c>
      <c r="BI2253" s="9"/>
      <c r="BJ2253" s="9">
        <v>0</v>
      </c>
      <c r="BK2253" s="9">
        <v>0</v>
      </c>
      <c r="BL2253" s="9">
        <v>0</v>
      </c>
      <c r="BM2253" s="9">
        <v>0</v>
      </c>
      <c r="BN2253" s="9">
        <v>0</v>
      </c>
      <c r="BO2253" s="9">
        <v>0</v>
      </c>
      <c r="BP2253" s="13"/>
      <c r="BQ2253" s="9" t="s">
        <v>80</v>
      </c>
      <c r="BR2253" s="9" t="s">
        <v>81</v>
      </c>
      <c r="CGQ2253" s="9"/>
    </row>
    <row r="2254" spans="1:70 2227:2227" x14ac:dyDescent="0.25">
      <c r="A2254" s="9" t="s">
        <v>70</v>
      </c>
      <c r="B2254" s="10">
        <v>999054000032583</v>
      </c>
      <c r="C2254" s="11" t="s">
        <v>97</v>
      </c>
      <c r="D2254" s="9" t="s">
        <v>87</v>
      </c>
      <c r="E2254" s="9" t="s">
        <v>195</v>
      </c>
      <c r="F2254" s="9" t="s">
        <v>71</v>
      </c>
      <c r="G2254" s="9" t="s">
        <v>70</v>
      </c>
      <c r="H2254" s="9" t="s">
        <v>73</v>
      </c>
      <c r="I2254" s="9">
        <v>1</v>
      </c>
      <c r="J2254" s="9">
        <v>195</v>
      </c>
      <c r="K2254" s="9">
        <v>343</v>
      </c>
      <c r="L2254" s="9">
        <v>148</v>
      </c>
      <c r="M2254" s="10">
        <v>82</v>
      </c>
      <c r="N2254" s="9">
        <v>1.8</v>
      </c>
      <c r="O2254" s="9">
        <v>2.93</v>
      </c>
      <c r="P2254" s="9"/>
      <c r="Q2254" s="9"/>
      <c r="R2254" s="9"/>
      <c r="S2254" s="9"/>
      <c r="T2254" s="9"/>
      <c r="U2254" s="9"/>
      <c r="V2254" s="13">
        <v>195</v>
      </c>
      <c r="W2254" s="13">
        <v>294.5</v>
      </c>
      <c r="X2254" s="13">
        <v>68</v>
      </c>
      <c r="Y2254" s="13">
        <v>99.5</v>
      </c>
      <c r="Z2254" s="13">
        <v>1.46</v>
      </c>
      <c r="AA2254" s="13">
        <v>3.45</v>
      </c>
      <c r="AB2254" s="9">
        <v>294.5</v>
      </c>
      <c r="AC2254" s="9">
        <v>343</v>
      </c>
      <c r="AD2254" s="9">
        <v>14</v>
      </c>
      <c r="AE2254" s="9">
        <v>48.5</v>
      </c>
      <c r="AF2254" s="9">
        <v>3.46</v>
      </c>
      <c r="AG2254" s="9">
        <v>1.86</v>
      </c>
      <c r="AH2254" s="9">
        <v>4.6500000000000004</v>
      </c>
      <c r="AI2254" s="9">
        <v>688.82</v>
      </c>
      <c r="AJ2254" s="9">
        <v>433.28</v>
      </c>
      <c r="AK2254" s="9">
        <v>90.79</v>
      </c>
      <c r="AL2254" s="9">
        <v>29988.38</v>
      </c>
      <c r="AM2254" s="9">
        <v>872.14</v>
      </c>
      <c r="AN2254" s="9">
        <f>Tabla1[[#This Row],[Costo Compra]]+Tabla1[[#This Row],[Otros Compra]]</f>
        <v>30860.52</v>
      </c>
      <c r="AO2254" s="9" t="s">
        <v>240</v>
      </c>
      <c r="AP2254" s="9" t="s">
        <v>196</v>
      </c>
      <c r="AQ2254" s="9" t="s">
        <v>197</v>
      </c>
      <c r="AR2254" s="9" t="s">
        <v>148</v>
      </c>
      <c r="AS2254" s="9">
        <v>4403.2299999999996</v>
      </c>
      <c r="AT2254" s="9">
        <v>0</v>
      </c>
      <c r="AU2254" s="9" t="s">
        <v>77</v>
      </c>
      <c r="AV2254" s="9">
        <v>2020</v>
      </c>
      <c r="AW2254" s="12">
        <v>44032</v>
      </c>
      <c r="AX2254" s="12">
        <v>44046</v>
      </c>
      <c r="AY2254" s="9">
        <v>0</v>
      </c>
      <c r="AZ2254" s="9">
        <v>0</v>
      </c>
      <c r="BA2254" s="9">
        <v>-35263.75</v>
      </c>
      <c r="BB2254" s="9">
        <v>-238.27</v>
      </c>
      <c r="BC2254" s="9">
        <v>3268</v>
      </c>
      <c r="BD2254" s="9"/>
      <c r="BE2254" s="9"/>
      <c r="BF2254" s="9" t="s">
        <v>78</v>
      </c>
      <c r="BG2254" s="9"/>
      <c r="BH2254" s="9" t="s">
        <v>99</v>
      </c>
      <c r="BI2254" s="9"/>
      <c r="BJ2254" s="9">
        <v>0</v>
      </c>
      <c r="BK2254" s="9">
        <v>0</v>
      </c>
      <c r="BL2254" s="9">
        <v>0</v>
      </c>
      <c r="BM2254" s="9">
        <v>0</v>
      </c>
      <c r="BN2254" s="9">
        <v>0</v>
      </c>
      <c r="BO2254" s="9">
        <v>0</v>
      </c>
      <c r="BP2254" s="13"/>
      <c r="BQ2254" s="9" t="s">
        <v>80</v>
      </c>
      <c r="BR2254" s="9" t="s">
        <v>81</v>
      </c>
      <c r="CGQ2254" s="9"/>
    </row>
    <row r="2255" spans="1:70 2227:2227" x14ac:dyDescent="0.25">
      <c r="A2255" s="9" t="s">
        <v>70</v>
      </c>
      <c r="B2255" s="10">
        <v>999054000032596</v>
      </c>
      <c r="C2255" s="11" t="s">
        <v>97</v>
      </c>
      <c r="D2255" s="9" t="s">
        <v>87</v>
      </c>
      <c r="E2255" s="9" t="s">
        <v>195</v>
      </c>
      <c r="F2255" s="9" t="s">
        <v>71</v>
      </c>
      <c r="G2255" s="9" t="s">
        <v>70</v>
      </c>
      <c r="H2255" s="9" t="s">
        <v>73</v>
      </c>
      <c r="I2255" s="9">
        <v>1</v>
      </c>
      <c r="J2255" s="9">
        <v>245</v>
      </c>
      <c r="K2255" s="9">
        <v>370</v>
      </c>
      <c r="L2255" s="9">
        <v>125</v>
      </c>
      <c r="M2255" s="10">
        <v>82</v>
      </c>
      <c r="N2255" s="9">
        <v>1.52</v>
      </c>
      <c r="O2255" s="9">
        <v>3.47</v>
      </c>
      <c r="P2255" s="9">
        <v>245</v>
      </c>
      <c r="Q2255" s="9">
        <v>340</v>
      </c>
      <c r="R2255" s="9">
        <v>68</v>
      </c>
      <c r="S2255" s="9">
        <v>95</v>
      </c>
      <c r="T2255" s="9">
        <v>1.4</v>
      </c>
      <c r="U2255" s="9">
        <v>3.61</v>
      </c>
      <c r="V2255" s="13"/>
      <c r="W2255" s="13"/>
      <c r="X2255" s="13"/>
      <c r="Y2255" s="13"/>
      <c r="Z2255" s="13"/>
      <c r="AA2255" s="13"/>
      <c r="AB2255" s="9">
        <v>340</v>
      </c>
      <c r="AC2255" s="9">
        <v>370</v>
      </c>
      <c r="AD2255" s="9">
        <v>14</v>
      </c>
      <c r="AE2255" s="9">
        <v>30</v>
      </c>
      <c r="AF2255" s="9">
        <v>2.14</v>
      </c>
      <c r="AG2255" s="9">
        <v>3.01</v>
      </c>
      <c r="AH2255" s="9">
        <v>5.51</v>
      </c>
      <c r="AI2255" s="9">
        <v>688.82</v>
      </c>
      <c r="AJ2255" s="9">
        <v>433.28</v>
      </c>
      <c r="AK2255" s="9">
        <v>146.77000000000001</v>
      </c>
      <c r="AL2255" s="9">
        <v>34621.550000000003</v>
      </c>
      <c r="AM2255" s="9">
        <v>872.14</v>
      </c>
      <c r="AN2255" s="9">
        <f>Tabla1[[#This Row],[Costo Compra]]+Tabla1[[#This Row],[Otros Compra]]</f>
        <v>35493.69</v>
      </c>
      <c r="AO2255" s="9" t="s">
        <v>240</v>
      </c>
      <c r="AP2255" s="9" t="s">
        <v>196</v>
      </c>
      <c r="AQ2255" s="9" t="s">
        <v>197</v>
      </c>
      <c r="AR2255" s="9" t="s">
        <v>148</v>
      </c>
      <c r="AS2255" s="9">
        <v>4403.2299999999996</v>
      </c>
      <c r="AT2255" s="9">
        <v>0</v>
      </c>
      <c r="AU2255" s="9" t="s">
        <v>77</v>
      </c>
      <c r="AV2255" s="9">
        <v>2020</v>
      </c>
      <c r="AW2255" s="12">
        <v>44032</v>
      </c>
      <c r="AX2255" s="12">
        <v>44046</v>
      </c>
      <c r="AY2255" s="9">
        <v>0</v>
      </c>
      <c r="AZ2255" s="9">
        <v>0</v>
      </c>
      <c r="BA2255" s="9">
        <v>-39896.92</v>
      </c>
      <c r="BB2255" s="9">
        <v>-319.18</v>
      </c>
      <c r="BC2255" s="9">
        <v>3268</v>
      </c>
      <c r="BD2255" s="9"/>
      <c r="BE2255" s="9"/>
      <c r="BF2255" s="9" t="s">
        <v>78</v>
      </c>
      <c r="BG2255" s="9"/>
      <c r="BH2255" s="9" t="s">
        <v>99</v>
      </c>
      <c r="BI2255" s="9"/>
      <c r="BJ2255" s="9">
        <v>0</v>
      </c>
      <c r="BK2255" s="9">
        <v>0</v>
      </c>
      <c r="BL2255" s="9">
        <v>0</v>
      </c>
      <c r="BM2255" s="9">
        <v>0</v>
      </c>
      <c r="BN2255" s="9">
        <v>0</v>
      </c>
      <c r="BO2255" s="9">
        <v>0</v>
      </c>
      <c r="BP2255" s="13"/>
      <c r="BQ2255" s="9" t="s">
        <v>80</v>
      </c>
      <c r="BR2255" s="9" t="s">
        <v>81</v>
      </c>
      <c r="CGQ2255" s="9"/>
    </row>
    <row r="2256" spans="1:70 2227:2227" x14ac:dyDescent="0.25">
      <c r="A2256" s="9" t="s">
        <v>70</v>
      </c>
      <c r="B2256" s="10">
        <v>999054000032735</v>
      </c>
      <c r="C2256" s="11" t="s">
        <v>86</v>
      </c>
      <c r="D2256" s="9" t="s">
        <v>87</v>
      </c>
      <c r="E2256" s="9" t="s">
        <v>188</v>
      </c>
      <c r="F2256" s="9" t="s">
        <v>71</v>
      </c>
      <c r="G2256" s="9" t="s">
        <v>70</v>
      </c>
      <c r="H2256" s="9" t="s">
        <v>73</v>
      </c>
      <c r="I2256" s="9">
        <v>1</v>
      </c>
      <c r="J2256" s="9">
        <v>236.84</v>
      </c>
      <c r="K2256" s="9">
        <v>382</v>
      </c>
      <c r="L2256" s="9">
        <v>145.16</v>
      </c>
      <c r="M2256" s="10">
        <v>111</v>
      </c>
      <c r="N2256" s="9">
        <v>1.31</v>
      </c>
      <c r="O2256" s="9">
        <v>2.77</v>
      </c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>
        <v>236.84</v>
      </c>
      <c r="AC2256" s="13">
        <v>382</v>
      </c>
      <c r="AD2256" s="9">
        <v>111</v>
      </c>
      <c r="AE2256" s="13">
        <v>145.16</v>
      </c>
      <c r="AF2256" s="13">
        <v>1.31</v>
      </c>
      <c r="AG2256" s="13">
        <v>2.77</v>
      </c>
      <c r="AH2256" s="9">
        <v>4.55</v>
      </c>
      <c r="AI2256" s="9">
        <v>660.79</v>
      </c>
      <c r="AJ2256" s="9">
        <v>402.04</v>
      </c>
      <c r="AK2256" s="9">
        <v>28.4</v>
      </c>
      <c r="AL2256" s="9">
        <v>22683.56</v>
      </c>
      <c r="AM2256" s="9">
        <v>776.59</v>
      </c>
      <c r="AN2256" s="9">
        <f>Tabla1[[#This Row],[Costo Compra]]+Tabla1[[#This Row],[Otros Compra]]</f>
        <v>23460.15</v>
      </c>
      <c r="AO2256" s="9" t="s">
        <v>288</v>
      </c>
      <c r="AP2256" s="9" t="s">
        <v>189</v>
      </c>
      <c r="AQ2256" s="9" t="s">
        <v>190</v>
      </c>
      <c r="AR2256" s="9" t="s">
        <v>148</v>
      </c>
      <c r="AS2256" s="9">
        <v>4094.16</v>
      </c>
      <c r="AT2256" s="9">
        <v>0</v>
      </c>
      <c r="AU2256" s="9" t="s">
        <v>77</v>
      </c>
      <c r="AV2256" s="9">
        <v>2020</v>
      </c>
      <c r="AW2256" s="12">
        <v>43935</v>
      </c>
      <c r="AX2256" s="12">
        <v>44046</v>
      </c>
      <c r="AY2256" s="9">
        <v>0</v>
      </c>
      <c r="AZ2256" s="9">
        <v>0</v>
      </c>
      <c r="BA2256" s="9">
        <v>-27554.31</v>
      </c>
      <c r="BB2256" s="9">
        <v>-189.82</v>
      </c>
      <c r="BC2256" s="9">
        <v>3268</v>
      </c>
      <c r="BD2256" s="9"/>
      <c r="BE2256" s="9"/>
      <c r="BF2256" s="9" t="s">
        <v>78</v>
      </c>
      <c r="BG2256" s="9"/>
      <c r="BH2256" s="9" t="s">
        <v>79</v>
      </c>
      <c r="BI2256" s="9"/>
      <c r="BJ2256" s="9">
        <v>0</v>
      </c>
      <c r="BK2256" s="9">
        <v>0</v>
      </c>
      <c r="BL2256" s="9">
        <v>0</v>
      </c>
      <c r="BM2256" s="9">
        <v>0</v>
      </c>
      <c r="BN2256" s="9">
        <v>0</v>
      </c>
      <c r="BO2256" s="9">
        <v>0</v>
      </c>
      <c r="BP2256" s="13"/>
      <c r="BQ2256" s="9" t="s">
        <v>80</v>
      </c>
      <c r="BR2256" s="9" t="s">
        <v>81</v>
      </c>
      <c r="CGQ2256" s="9"/>
    </row>
    <row r="2257" spans="1:70 2227:2227" x14ac:dyDescent="0.25">
      <c r="A2257" s="9" t="s">
        <v>70</v>
      </c>
      <c r="B2257" s="10">
        <v>999054000032777</v>
      </c>
      <c r="C2257" s="11" t="s">
        <v>86</v>
      </c>
      <c r="D2257" s="9" t="s">
        <v>87</v>
      </c>
      <c r="E2257" s="9" t="s">
        <v>143</v>
      </c>
      <c r="F2257" s="9" t="s">
        <v>71</v>
      </c>
      <c r="G2257" s="9" t="s">
        <v>119</v>
      </c>
      <c r="H2257" s="9" t="s">
        <v>73</v>
      </c>
      <c r="I2257" s="9">
        <v>1</v>
      </c>
      <c r="J2257" s="9">
        <v>208.5</v>
      </c>
      <c r="K2257" s="9">
        <v>366.2</v>
      </c>
      <c r="L2257" s="9">
        <v>157.69999999999999</v>
      </c>
      <c r="M2257" s="10">
        <v>157</v>
      </c>
      <c r="N2257" s="9">
        <v>1</v>
      </c>
      <c r="O2257" s="9">
        <v>4.5599999999999996</v>
      </c>
      <c r="P2257" s="13"/>
      <c r="Q2257" s="13"/>
      <c r="R2257" s="13"/>
      <c r="S2257" s="13"/>
      <c r="T2257" s="13"/>
      <c r="U2257" s="13"/>
      <c r="V2257" s="9">
        <v>208.5</v>
      </c>
      <c r="W2257" s="9">
        <v>236</v>
      </c>
      <c r="X2257" s="9">
        <v>55</v>
      </c>
      <c r="Y2257" s="9">
        <v>27.5</v>
      </c>
      <c r="Z2257" s="9">
        <v>0.5</v>
      </c>
      <c r="AA2257" s="9">
        <v>5.04</v>
      </c>
      <c r="AB2257" s="9">
        <v>236</v>
      </c>
      <c r="AC2257" s="9">
        <v>366.2</v>
      </c>
      <c r="AD2257" s="9">
        <v>102</v>
      </c>
      <c r="AE2257" s="9">
        <v>130.19999999999999</v>
      </c>
      <c r="AF2257" s="9">
        <v>1.28</v>
      </c>
      <c r="AG2257" s="9">
        <v>4.46</v>
      </c>
      <c r="AH2257" s="9">
        <v>7.54</v>
      </c>
      <c r="AI2257" s="9">
        <v>1188.8399999999999</v>
      </c>
      <c r="AJ2257" s="9">
        <v>719.09</v>
      </c>
      <c r="AK2257" s="9">
        <v>54.2</v>
      </c>
      <c r="AL2257" s="9">
        <v>25426.639999999999</v>
      </c>
      <c r="AM2257" s="9">
        <v>61.38</v>
      </c>
      <c r="AN2257" s="9">
        <f>Tabla1[[#This Row],[Costo Compra]]+Tabla1[[#This Row],[Otros Compra]]</f>
        <v>25488.02</v>
      </c>
      <c r="AO2257" s="9" t="s">
        <v>284</v>
      </c>
      <c r="AP2257" s="9" t="s">
        <v>144</v>
      </c>
      <c r="AQ2257" s="9" t="s">
        <v>94</v>
      </c>
      <c r="AR2257" s="9" t="s">
        <v>95</v>
      </c>
      <c r="AS2257" s="9">
        <v>7029.2</v>
      </c>
      <c r="AT2257" s="9">
        <v>0</v>
      </c>
      <c r="AU2257" s="9" t="s">
        <v>77</v>
      </c>
      <c r="AV2257" s="9">
        <v>2020</v>
      </c>
      <c r="AW2257" s="12">
        <v>43944</v>
      </c>
      <c r="AX2257" s="12">
        <v>44046</v>
      </c>
      <c r="AY2257" s="9">
        <v>0</v>
      </c>
      <c r="AZ2257" s="9">
        <v>0</v>
      </c>
      <c r="BA2257" s="9">
        <v>-32517.22</v>
      </c>
      <c r="BB2257" s="9">
        <v>-206.2</v>
      </c>
      <c r="BC2257" s="9">
        <v>3272</v>
      </c>
      <c r="BD2257" s="9"/>
      <c r="BE2257" s="9" t="s">
        <v>78</v>
      </c>
      <c r="BF2257" s="9" t="s">
        <v>78</v>
      </c>
      <c r="BG2257" s="9"/>
      <c r="BH2257" s="9" t="s">
        <v>79</v>
      </c>
      <c r="BI2257" s="9"/>
      <c r="BJ2257" s="9">
        <v>0</v>
      </c>
      <c r="BK2257" s="9">
        <v>0</v>
      </c>
      <c r="BL2257" s="9">
        <v>0</v>
      </c>
      <c r="BM2257" s="9">
        <v>0</v>
      </c>
      <c r="BN2257" s="9">
        <v>0</v>
      </c>
      <c r="BO2257" s="9">
        <v>0</v>
      </c>
      <c r="BP2257" s="13"/>
      <c r="BQ2257" s="9" t="s">
        <v>80</v>
      </c>
      <c r="BR2257" s="9" t="s">
        <v>81</v>
      </c>
      <c r="CGQ2257" s="9"/>
    </row>
    <row r="2258" spans="1:70 2227:2227" x14ac:dyDescent="0.25">
      <c r="A2258" s="9" t="s">
        <v>70</v>
      </c>
      <c r="B2258" s="10">
        <v>999054000032784</v>
      </c>
      <c r="C2258" s="11" t="s">
        <v>86</v>
      </c>
      <c r="D2258" s="9"/>
      <c r="E2258" s="9" t="s">
        <v>169</v>
      </c>
      <c r="F2258" s="9" t="s">
        <v>71</v>
      </c>
      <c r="G2258" s="9" t="s">
        <v>119</v>
      </c>
      <c r="H2258" s="9" t="s">
        <v>73</v>
      </c>
      <c r="I2258" s="9">
        <v>1</v>
      </c>
      <c r="J2258" s="9">
        <v>160.5</v>
      </c>
      <c r="K2258" s="9">
        <v>364.2</v>
      </c>
      <c r="L2258" s="9">
        <v>203.7</v>
      </c>
      <c r="M2258" s="10">
        <v>270</v>
      </c>
      <c r="N2258" s="9">
        <v>0.75</v>
      </c>
      <c r="O2258" s="9">
        <v>3.87</v>
      </c>
      <c r="P2258" s="13">
        <v>160.5</v>
      </c>
      <c r="Q2258" s="13">
        <v>242</v>
      </c>
      <c r="R2258" s="13">
        <v>168</v>
      </c>
      <c r="S2258" s="13">
        <v>81.5</v>
      </c>
      <c r="T2258" s="13">
        <v>0.49</v>
      </c>
      <c r="U2258" s="13">
        <v>2.02</v>
      </c>
      <c r="V2258" s="13"/>
      <c r="W2258" s="13"/>
      <c r="X2258" s="13"/>
      <c r="Y2258" s="13"/>
      <c r="Z2258" s="13"/>
      <c r="AA2258" s="13"/>
      <c r="AB2258" s="9">
        <v>242</v>
      </c>
      <c r="AC2258" s="9">
        <v>364.2</v>
      </c>
      <c r="AD2258" s="9">
        <v>102</v>
      </c>
      <c r="AE2258" s="9">
        <v>122.2</v>
      </c>
      <c r="AF2258" s="9">
        <v>1.2</v>
      </c>
      <c r="AG2258" s="9">
        <v>5.0999999999999996</v>
      </c>
      <c r="AH2258" s="9">
        <v>6.21</v>
      </c>
      <c r="AI2258" s="9">
        <v>1264.23</v>
      </c>
      <c r="AJ2258" s="9">
        <v>788.82</v>
      </c>
      <c r="AK2258" s="9">
        <v>61.94</v>
      </c>
      <c r="AL2258" s="9">
        <v>20202.16</v>
      </c>
      <c r="AM2258" s="9">
        <v>464.53</v>
      </c>
      <c r="AN2258" s="9">
        <f>Tabla1[[#This Row],[Costo Compra]]+Tabla1[[#This Row],[Otros Compra]]</f>
        <v>20666.689999999999</v>
      </c>
      <c r="AO2258" s="9" t="s">
        <v>284</v>
      </c>
      <c r="AP2258" s="9" t="s">
        <v>170</v>
      </c>
      <c r="AQ2258" s="9" t="s">
        <v>116</v>
      </c>
      <c r="AR2258" s="9" t="s">
        <v>76</v>
      </c>
      <c r="AS2258" s="9">
        <v>7569.66</v>
      </c>
      <c r="AT2258" s="9">
        <v>0</v>
      </c>
      <c r="AU2258" s="9" t="s">
        <v>77</v>
      </c>
      <c r="AV2258" s="9">
        <v>2019</v>
      </c>
      <c r="AW2258" s="12">
        <v>43944</v>
      </c>
      <c r="AX2258" s="12">
        <v>44046</v>
      </c>
      <c r="AY2258" s="9">
        <v>0</v>
      </c>
      <c r="AZ2258" s="9">
        <v>0</v>
      </c>
      <c r="BA2258" s="9">
        <v>-28236.35</v>
      </c>
      <c r="BB2258" s="9">
        <v>-138.62</v>
      </c>
      <c r="BC2258" s="9">
        <v>3272</v>
      </c>
      <c r="BD2258" s="9"/>
      <c r="BE2258" s="9" t="s">
        <v>78</v>
      </c>
      <c r="BF2258" s="9" t="s">
        <v>78</v>
      </c>
      <c r="BG2258" s="9"/>
      <c r="BH2258" s="9" t="s">
        <v>79</v>
      </c>
      <c r="BI2258" s="9"/>
      <c r="BJ2258" s="9">
        <v>0</v>
      </c>
      <c r="BK2258" s="9">
        <v>0</v>
      </c>
      <c r="BL2258" s="9">
        <v>0</v>
      </c>
      <c r="BM2258" s="9">
        <v>0</v>
      </c>
      <c r="BN2258" s="9">
        <v>0</v>
      </c>
      <c r="BO2258" s="9">
        <v>0</v>
      </c>
      <c r="BP2258" s="13"/>
      <c r="BQ2258" s="9" t="s">
        <v>80</v>
      </c>
      <c r="BR2258" s="9" t="s">
        <v>81</v>
      </c>
      <c r="CGQ2258" s="9"/>
    </row>
    <row r="2259" spans="1:70 2227:2227" x14ac:dyDescent="0.25">
      <c r="A2259" s="9" t="s">
        <v>70</v>
      </c>
      <c r="B2259" s="10">
        <v>999054000032802</v>
      </c>
      <c r="C2259" s="11" t="s">
        <v>86</v>
      </c>
      <c r="D2259" s="9" t="s">
        <v>83</v>
      </c>
      <c r="E2259" s="9" t="s">
        <v>152</v>
      </c>
      <c r="F2259" s="9" t="s">
        <v>71</v>
      </c>
      <c r="G2259" s="9" t="s">
        <v>119</v>
      </c>
      <c r="H2259" s="9" t="s">
        <v>73</v>
      </c>
      <c r="I2259" s="9">
        <v>1</v>
      </c>
      <c r="J2259" s="9">
        <v>161.5</v>
      </c>
      <c r="K2259" s="9">
        <v>359.2</v>
      </c>
      <c r="L2259" s="9">
        <v>197.7</v>
      </c>
      <c r="M2259" s="10">
        <v>262</v>
      </c>
      <c r="N2259" s="9">
        <v>0.75</v>
      </c>
      <c r="O2259" s="9">
        <v>6.04</v>
      </c>
      <c r="P2259" s="13"/>
      <c r="Q2259" s="13"/>
      <c r="R2259" s="13"/>
      <c r="S2259" s="13"/>
      <c r="T2259" s="13"/>
      <c r="U2259" s="13"/>
      <c r="V2259" s="13">
        <v>161.5</v>
      </c>
      <c r="W2259" s="13">
        <v>241.5</v>
      </c>
      <c r="X2259" s="13">
        <v>160</v>
      </c>
      <c r="Y2259" s="13">
        <v>80</v>
      </c>
      <c r="Z2259" s="13">
        <v>0.5</v>
      </c>
      <c r="AA2259" s="13">
        <v>7.36</v>
      </c>
      <c r="AB2259" s="9">
        <v>241.5</v>
      </c>
      <c r="AC2259" s="9">
        <v>359.2</v>
      </c>
      <c r="AD2259" s="9">
        <v>102</v>
      </c>
      <c r="AE2259" s="9">
        <v>117.7</v>
      </c>
      <c r="AF2259" s="9">
        <v>1.1499999999999999</v>
      </c>
      <c r="AG2259" s="9">
        <v>5.13</v>
      </c>
      <c r="AH2259" s="9">
        <v>9.16</v>
      </c>
      <c r="AI2259" s="9">
        <v>1811.19</v>
      </c>
      <c r="AJ2259" s="9">
        <v>1193.23</v>
      </c>
      <c r="AK2259" s="9">
        <v>89.72</v>
      </c>
      <c r="AL2259" s="9">
        <v>20112.189999999999</v>
      </c>
      <c r="AM2259" s="9">
        <v>496.29</v>
      </c>
      <c r="AN2259" s="9">
        <f>Tabla1[[#This Row],[Costo Compra]]+Tabla1[[#This Row],[Otros Compra]]</f>
        <v>20608.48</v>
      </c>
      <c r="AO2259" s="9" t="s">
        <v>240</v>
      </c>
      <c r="AP2259" s="9" t="s">
        <v>153</v>
      </c>
      <c r="AQ2259" s="9" t="s">
        <v>154</v>
      </c>
      <c r="AR2259" s="9" t="s">
        <v>103</v>
      </c>
      <c r="AS2259" s="9">
        <v>10560.58</v>
      </c>
      <c r="AT2259" s="9">
        <v>0</v>
      </c>
      <c r="AU2259" s="9" t="s">
        <v>77</v>
      </c>
      <c r="AV2259" s="9">
        <v>2019</v>
      </c>
      <c r="AW2259" s="12">
        <v>43944</v>
      </c>
      <c r="AX2259" s="12">
        <v>44046</v>
      </c>
      <c r="AY2259" s="9">
        <v>0</v>
      </c>
      <c r="AZ2259" s="9">
        <v>0</v>
      </c>
      <c r="BA2259" s="9">
        <v>-31169.06</v>
      </c>
      <c r="BB2259" s="9">
        <v>-157.66</v>
      </c>
      <c r="BC2259" s="9">
        <v>3272</v>
      </c>
      <c r="BD2259" s="9"/>
      <c r="BE2259" s="9" t="s">
        <v>84</v>
      </c>
      <c r="BF2259" s="9" t="s">
        <v>84</v>
      </c>
      <c r="BG2259" s="9"/>
      <c r="BH2259" s="9" t="s">
        <v>79</v>
      </c>
      <c r="BI2259" s="9"/>
      <c r="BJ2259" s="9">
        <v>0</v>
      </c>
      <c r="BK2259" s="9">
        <v>0</v>
      </c>
      <c r="BL2259" s="9">
        <v>0</v>
      </c>
      <c r="BM2259" s="9">
        <v>0</v>
      </c>
      <c r="BN2259" s="9">
        <v>0</v>
      </c>
      <c r="BO2259" s="9">
        <v>0</v>
      </c>
      <c r="BP2259" s="13"/>
      <c r="BQ2259" s="9" t="s">
        <v>80</v>
      </c>
      <c r="BR2259" s="9" t="s">
        <v>81</v>
      </c>
      <c r="CGQ2259" s="9"/>
    </row>
    <row r="2260" spans="1:70 2227:2227" x14ac:dyDescent="0.25">
      <c r="A2260" s="9" t="s">
        <v>70</v>
      </c>
      <c r="B2260" s="10">
        <v>999054000032828</v>
      </c>
      <c r="C2260" s="11" t="s">
        <v>86</v>
      </c>
      <c r="D2260" s="9" t="s">
        <v>87</v>
      </c>
      <c r="E2260" s="9" t="s">
        <v>167</v>
      </c>
      <c r="F2260" s="9" t="s">
        <v>71</v>
      </c>
      <c r="G2260" s="9" t="s">
        <v>72</v>
      </c>
      <c r="H2260" s="9" t="s">
        <v>73</v>
      </c>
      <c r="I2260" s="9">
        <v>1</v>
      </c>
      <c r="J2260" s="9">
        <v>262</v>
      </c>
      <c r="K2260" s="9">
        <v>405</v>
      </c>
      <c r="L2260" s="9">
        <v>143</v>
      </c>
      <c r="M2260" s="10">
        <v>136</v>
      </c>
      <c r="N2260" s="9">
        <v>1.05</v>
      </c>
      <c r="O2260" s="9">
        <v>4.3600000000000003</v>
      </c>
      <c r="P2260" s="13"/>
      <c r="Q2260" s="13"/>
      <c r="R2260" s="13"/>
      <c r="S2260" s="13"/>
      <c r="T2260" s="13"/>
      <c r="U2260" s="13"/>
      <c r="V2260" s="9">
        <v>262</v>
      </c>
      <c r="W2260" s="9">
        <v>265</v>
      </c>
      <c r="X2260" s="9">
        <v>34</v>
      </c>
      <c r="Y2260" s="9">
        <v>3</v>
      </c>
      <c r="Z2260" s="9">
        <v>0.09</v>
      </c>
      <c r="AA2260" s="9">
        <v>22.12</v>
      </c>
      <c r="AB2260" s="9">
        <v>265</v>
      </c>
      <c r="AC2260" s="9">
        <v>405</v>
      </c>
      <c r="AD2260" s="9">
        <v>102</v>
      </c>
      <c r="AE2260" s="9">
        <v>140</v>
      </c>
      <c r="AF2260" s="9">
        <v>1.37</v>
      </c>
      <c r="AG2260" s="9">
        <v>3.98</v>
      </c>
      <c r="AH2260" s="9">
        <v>7.1</v>
      </c>
      <c r="AI2260" s="9">
        <v>1015.89</v>
      </c>
      <c r="AJ2260" s="9">
        <v>624.1</v>
      </c>
      <c r="AK2260" s="9">
        <v>44.31</v>
      </c>
      <c r="AL2260" s="9">
        <v>24087.200000000001</v>
      </c>
      <c r="AM2260" s="9">
        <v>97.53</v>
      </c>
      <c r="AN2260" s="9">
        <f>Tabla1[[#This Row],[Costo Compra]]+Tabla1[[#This Row],[Otros Compra]]</f>
        <v>24184.73</v>
      </c>
      <c r="AO2260" s="9" t="s">
        <v>284</v>
      </c>
      <c r="AP2260" s="9" t="s">
        <v>168</v>
      </c>
      <c r="AQ2260" s="9" t="s">
        <v>94</v>
      </c>
      <c r="AR2260" s="9" t="s">
        <v>95</v>
      </c>
      <c r="AS2260" s="9">
        <v>6203.88</v>
      </c>
      <c r="AT2260" s="9">
        <v>0</v>
      </c>
      <c r="AU2260" s="9" t="s">
        <v>77</v>
      </c>
      <c r="AV2260" s="9">
        <v>2020</v>
      </c>
      <c r="AW2260" s="12">
        <v>43944</v>
      </c>
      <c r="AX2260" s="12">
        <v>44046</v>
      </c>
      <c r="AY2260" s="9">
        <v>0</v>
      </c>
      <c r="AZ2260" s="9">
        <v>0</v>
      </c>
      <c r="BA2260" s="9">
        <v>-30388.61</v>
      </c>
      <c r="BB2260" s="9">
        <v>-212.51</v>
      </c>
      <c r="BC2260" s="9">
        <v>3267</v>
      </c>
      <c r="BD2260" s="9"/>
      <c r="BE2260" s="9" t="s">
        <v>78</v>
      </c>
      <c r="BF2260" s="9" t="s">
        <v>78</v>
      </c>
      <c r="BG2260" s="9"/>
      <c r="BH2260" s="9" t="s">
        <v>79</v>
      </c>
      <c r="BI2260" s="9"/>
      <c r="BJ2260" s="9">
        <v>0</v>
      </c>
      <c r="BK2260" s="9">
        <v>0</v>
      </c>
      <c r="BL2260" s="9">
        <v>0</v>
      </c>
      <c r="BM2260" s="9">
        <v>0</v>
      </c>
      <c r="BN2260" s="9">
        <v>0</v>
      </c>
      <c r="BO2260" s="9">
        <v>0</v>
      </c>
      <c r="BP2260" s="13"/>
      <c r="BQ2260" s="9" t="s">
        <v>80</v>
      </c>
      <c r="BR2260" s="9" t="s">
        <v>81</v>
      </c>
      <c r="CGQ2260" s="9"/>
    </row>
    <row r="2261" spans="1:70 2227:2227" x14ac:dyDescent="0.25">
      <c r="A2261" s="9" t="s">
        <v>70</v>
      </c>
      <c r="B2261" s="10">
        <v>999054000032871</v>
      </c>
      <c r="C2261" s="11" t="s">
        <v>86</v>
      </c>
      <c r="D2261" s="9" t="s">
        <v>83</v>
      </c>
      <c r="E2261" s="9" t="s">
        <v>127</v>
      </c>
      <c r="F2261" s="9" t="s">
        <v>71</v>
      </c>
      <c r="G2261" s="9" t="s">
        <v>70</v>
      </c>
      <c r="H2261" s="9" t="s">
        <v>73</v>
      </c>
      <c r="I2261" s="9">
        <v>1</v>
      </c>
      <c r="J2261" s="9">
        <v>177</v>
      </c>
      <c r="K2261" s="9">
        <v>370</v>
      </c>
      <c r="L2261" s="9">
        <v>193</v>
      </c>
      <c r="M2261" s="10">
        <v>276</v>
      </c>
      <c r="N2261" s="9">
        <v>0.7</v>
      </c>
      <c r="O2261" s="9">
        <v>4.5199999999999996</v>
      </c>
      <c r="P2261" s="13">
        <v>177</v>
      </c>
      <c r="Q2261" s="13">
        <v>251</v>
      </c>
      <c r="R2261" s="13">
        <v>174</v>
      </c>
      <c r="S2261" s="13">
        <v>74</v>
      </c>
      <c r="T2261" s="13">
        <v>0.43</v>
      </c>
      <c r="U2261" s="13">
        <v>2.8</v>
      </c>
      <c r="V2261" s="9"/>
      <c r="W2261" s="9"/>
      <c r="X2261" s="9"/>
      <c r="Y2261" s="9"/>
      <c r="Z2261" s="9"/>
      <c r="AA2261" s="9"/>
      <c r="AB2261" s="9">
        <v>251</v>
      </c>
      <c r="AC2261" s="9">
        <v>370</v>
      </c>
      <c r="AD2261" s="9">
        <v>102</v>
      </c>
      <c r="AE2261" s="9">
        <v>119</v>
      </c>
      <c r="AF2261" s="9">
        <v>1.17</v>
      </c>
      <c r="AG2261" s="9">
        <v>5.58</v>
      </c>
      <c r="AH2261" s="9">
        <v>7.18</v>
      </c>
      <c r="AI2261" s="9">
        <v>1385.86</v>
      </c>
      <c r="AJ2261" s="9">
        <v>871.52</v>
      </c>
      <c r="AK2261" s="9">
        <v>69.78</v>
      </c>
      <c r="AL2261" s="9">
        <v>18953.009999999998</v>
      </c>
      <c r="AM2261" s="9">
        <v>594.37</v>
      </c>
      <c r="AN2261" s="9">
        <f>Tabla1[[#This Row],[Costo Compra]]+Tabla1[[#This Row],[Otros Compra]]</f>
        <v>19547.379999999997</v>
      </c>
      <c r="AO2261" s="9" t="s">
        <v>285</v>
      </c>
      <c r="AP2261" s="9" t="s">
        <v>123</v>
      </c>
      <c r="AQ2261" s="9" t="s">
        <v>124</v>
      </c>
      <c r="AR2261" s="9" t="s">
        <v>76</v>
      </c>
      <c r="AS2261" s="9">
        <v>8303.33</v>
      </c>
      <c r="AT2261" s="9">
        <v>0</v>
      </c>
      <c r="AU2261" s="9" t="s">
        <v>77</v>
      </c>
      <c r="AV2261" s="9">
        <v>2019</v>
      </c>
      <c r="AW2261" s="12">
        <v>43944</v>
      </c>
      <c r="AX2261" s="12">
        <v>44046</v>
      </c>
      <c r="AY2261" s="9">
        <v>0</v>
      </c>
      <c r="AZ2261" s="9">
        <v>0</v>
      </c>
      <c r="BA2261" s="9">
        <v>-27850.71</v>
      </c>
      <c r="BB2261" s="9">
        <v>-144.30000000000001</v>
      </c>
      <c r="BC2261" s="9">
        <v>3268</v>
      </c>
      <c r="BD2261" s="9"/>
      <c r="BE2261" s="9"/>
      <c r="BF2261" s="9" t="s">
        <v>84</v>
      </c>
      <c r="BG2261" s="9"/>
      <c r="BH2261" s="9" t="s">
        <v>79</v>
      </c>
      <c r="BI2261" s="9"/>
      <c r="BJ2261" s="9">
        <v>0</v>
      </c>
      <c r="BK2261" s="9">
        <v>0</v>
      </c>
      <c r="BL2261" s="9">
        <v>0</v>
      </c>
      <c r="BM2261" s="9">
        <v>0</v>
      </c>
      <c r="BN2261" s="9">
        <v>0</v>
      </c>
      <c r="BO2261" s="9">
        <v>0</v>
      </c>
      <c r="BP2261" s="13"/>
      <c r="BQ2261" s="9" t="s">
        <v>80</v>
      </c>
      <c r="BR2261" s="9" t="s">
        <v>81</v>
      </c>
      <c r="CGQ2261" s="9"/>
    </row>
    <row r="2262" spans="1:70 2227:2227" x14ac:dyDescent="0.25">
      <c r="A2262" s="9" t="s">
        <v>70</v>
      </c>
      <c r="B2262" s="10">
        <v>999054000032873</v>
      </c>
      <c r="C2262" s="11" t="s">
        <v>86</v>
      </c>
      <c r="D2262" s="9" t="s">
        <v>83</v>
      </c>
      <c r="E2262" s="9" t="s">
        <v>152</v>
      </c>
      <c r="F2262" s="9" t="s">
        <v>71</v>
      </c>
      <c r="G2262" s="9" t="s">
        <v>119</v>
      </c>
      <c r="H2262" s="9" t="s">
        <v>73</v>
      </c>
      <c r="I2262" s="9">
        <v>1</v>
      </c>
      <c r="J2262" s="9">
        <v>180</v>
      </c>
      <c r="K2262" s="9">
        <v>359.2</v>
      </c>
      <c r="L2262" s="9">
        <v>179.2</v>
      </c>
      <c r="M2262" s="10">
        <v>262</v>
      </c>
      <c r="N2262" s="9">
        <v>0.68</v>
      </c>
      <c r="O2262" s="9">
        <v>6.66</v>
      </c>
      <c r="P2262" s="13"/>
      <c r="Q2262" s="13"/>
      <c r="R2262" s="13"/>
      <c r="S2262" s="13"/>
      <c r="T2262" s="13"/>
      <c r="U2262" s="13"/>
      <c r="V2262" s="13">
        <v>180</v>
      </c>
      <c r="W2262" s="13">
        <v>259</v>
      </c>
      <c r="X2262" s="13">
        <v>160</v>
      </c>
      <c r="Y2262" s="13">
        <v>79</v>
      </c>
      <c r="Z2262" s="13">
        <v>0.49</v>
      </c>
      <c r="AA2262" s="13">
        <v>7.46</v>
      </c>
      <c r="AB2262" s="9">
        <v>259</v>
      </c>
      <c r="AC2262" s="9">
        <v>359.2</v>
      </c>
      <c r="AD2262" s="9">
        <v>102</v>
      </c>
      <c r="AE2262" s="9">
        <v>100.2</v>
      </c>
      <c r="AF2262" s="9">
        <v>0.98</v>
      </c>
      <c r="AG2262" s="9">
        <v>6.03</v>
      </c>
      <c r="AH2262" s="9">
        <v>10.11</v>
      </c>
      <c r="AI2262" s="9">
        <v>1811.19</v>
      </c>
      <c r="AJ2262" s="9">
        <v>1193.23</v>
      </c>
      <c r="AK2262" s="9">
        <v>105.39</v>
      </c>
      <c r="AL2262" s="9">
        <v>21569.599999999999</v>
      </c>
      <c r="AM2262" s="9">
        <v>496.29</v>
      </c>
      <c r="AN2262" s="9">
        <f>Tabla1[[#This Row],[Costo Compra]]+Tabla1[[#This Row],[Otros Compra]]</f>
        <v>22065.89</v>
      </c>
      <c r="AO2262" s="9" t="s">
        <v>240</v>
      </c>
      <c r="AP2262" s="9" t="s">
        <v>153</v>
      </c>
      <c r="AQ2262" s="9" t="s">
        <v>154</v>
      </c>
      <c r="AR2262" s="9" t="s">
        <v>103</v>
      </c>
      <c r="AS2262" s="9">
        <v>10560.58</v>
      </c>
      <c r="AT2262" s="9">
        <v>0</v>
      </c>
      <c r="AU2262" s="9" t="s">
        <v>77</v>
      </c>
      <c r="AV2262" s="9">
        <v>2019</v>
      </c>
      <c r="AW2262" s="12">
        <v>43944</v>
      </c>
      <c r="AX2262" s="12">
        <v>44046</v>
      </c>
      <c r="AY2262" s="9">
        <v>0</v>
      </c>
      <c r="AZ2262" s="9">
        <v>0</v>
      </c>
      <c r="BA2262" s="9">
        <v>-32626.47</v>
      </c>
      <c r="BB2262" s="9">
        <v>-182.07</v>
      </c>
      <c r="BC2262" s="9">
        <v>3272</v>
      </c>
      <c r="BD2262" s="9"/>
      <c r="BE2262" s="9" t="s">
        <v>84</v>
      </c>
      <c r="BF2262" s="9" t="s">
        <v>84</v>
      </c>
      <c r="BG2262" s="9"/>
      <c r="BH2262" s="9" t="s">
        <v>79</v>
      </c>
      <c r="BI2262" s="9"/>
      <c r="BJ2262" s="9">
        <v>0</v>
      </c>
      <c r="BK2262" s="9">
        <v>0</v>
      </c>
      <c r="BL2262" s="9">
        <v>0</v>
      </c>
      <c r="BM2262" s="9">
        <v>0</v>
      </c>
      <c r="BN2262" s="9">
        <v>0</v>
      </c>
      <c r="BO2262" s="9">
        <v>0</v>
      </c>
      <c r="BP2262" s="13"/>
      <c r="BQ2262" s="9" t="s">
        <v>80</v>
      </c>
      <c r="BR2262" s="9" t="s">
        <v>81</v>
      </c>
      <c r="CGQ2262" s="9"/>
    </row>
    <row r="2263" spans="1:70 2227:2227" x14ac:dyDescent="0.25">
      <c r="A2263" s="9" t="s">
        <v>70</v>
      </c>
      <c r="B2263" s="10">
        <v>999054000032906</v>
      </c>
      <c r="C2263" s="11" t="s">
        <v>86</v>
      </c>
      <c r="D2263" s="9" t="s">
        <v>87</v>
      </c>
      <c r="E2263" s="9" t="s">
        <v>143</v>
      </c>
      <c r="F2263" s="9" t="s">
        <v>71</v>
      </c>
      <c r="G2263" s="9" t="s">
        <v>119</v>
      </c>
      <c r="H2263" s="9" t="s">
        <v>73</v>
      </c>
      <c r="I2263" s="9">
        <v>1</v>
      </c>
      <c r="J2263" s="9">
        <v>222</v>
      </c>
      <c r="K2263" s="9">
        <v>363.2</v>
      </c>
      <c r="L2263" s="9">
        <v>141.19999999999999</v>
      </c>
      <c r="M2263" s="10">
        <v>157</v>
      </c>
      <c r="N2263" s="9">
        <v>0.9</v>
      </c>
      <c r="O2263" s="9">
        <v>5.09</v>
      </c>
      <c r="P2263" s="13"/>
      <c r="Q2263" s="13"/>
      <c r="R2263" s="13"/>
      <c r="S2263" s="13"/>
      <c r="T2263" s="13"/>
      <c r="U2263" s="13"/>
      <c r="V2263" s="13">
        <v>222</v>
      </c>
      <c r="W2263" s="13">
        <v>258</v>
      </c>
      <c r="X2263" s="13">
        <v>55</v>
      </c>
      <c r="Y2263" s="13">
        <v>36</v>
      </c>
      <c r="Z2263" s="13">
        <v>0.65</v>
      </c>
      <c r="AA2263" s="13">
        <v>3.85</v>
      </c>
      <c r="AB2263" s="9">
        <v>258</v>
      </c>
      <c r="AC2263" s="9">
        <v>363.2</v>
      </c>
      <c r="AD2263" s="9">
        <v>102</v>
      </c>
      <c r="AE2263" s="9">
        <v>105.2</v>
      </c>
      <c r="AF2263" s="9">
        <v>1.03</v>
      </c>
      <c r="AG2263" s="9">
        <v>5.52</v>
      </c>
      <c r="AH2263" s="9">
        <v>8.42</v>
      </c>
      <c r="AI2263" s="9">
        <v>1188.8399999999999</v>
      </c>
      <c r="AJ2263" s="9">
        <v>719.09</v>
      </c>
      <c r="AK2263" s="9">
        <v>67.08</v>
      </c>
      <c r="AL2263" s="9">
        <v>27796.92</v>
      </c>
      <c r="AM2263" s="9">
        <v>61.38</v>
      </c>
      <c r="AN2263" s="9">
        <f>Tabla1[[#This Row],[Costo Compra]]+Tabla1[[#This Row],[Otros Compra]]</f>
        <v>27858.3</v>
      </c>
      <c r="AO2263" s="9" t="s">
        <v>284</v>
      </c>
      <c r="AP2263" s="9" t="s">
        <v>144</v>
      </c>
      <c r="AQ2263" s="9" t="s">
        <v>94</v>
      </c>
      <c r="AR2263" s="9" t="s">
        <v>95</v>
      </c>
      <c r="AS2263" s="9">
        <v>7029.2</v>
      </c>
      <c r="AT2263" s="9">
        <v>0</v>
      </c>
      <c r="AU2263" s="9" t="s">
        <v>77</v>
      </c>
      <c r="AV2263" s="9">
        <v>2020</v>
      </c>
      <c r="AW2263" s="12">
        <v>43944</v>
      </c>
      <c r="AX2263" s="12">
        <v>44046</v>
      </c>
      <c r="AY2263" s="9">
        <v>0</v>
      </c>
      <c r="AZ2263" s="9">
        <v>0</v>
      </c>
      <c r="BA2263" s="9">
        <v>-34887.5</v>
      </c>
      <c r="BB2263" s="9">
        <v>-247.08</v>
      </c>
      <c r="BC2263" s="9">
        <v>3272</v>
      </c>
      <c r="BD2263" s="9"/>
      <c r="BE2263" s="9" t="s">
        <v>84</v>
      </c>
      <c r="BF2263" s="9" t="s">
        <v>84</v>
      </c>
      <c r="BG2263" s="9"/>
      <c r="BH2263" s="9" t="s">
        <v>79</v>
      </c>
      <c r="BI2263" s="9"/>
      <c r="BJ2263" s="9">
        <v>0</v>
      </c>
      <c r="BK2263" s="9">
        <v>0</v>
      </c>
      <c r="BL2263" s="9">
        <v>0</v>
      </c>
      <c r="BM2263" s="9">
        <v>0</v>
      </c>
      <c r="BN2263" s="9">
        <v>0</v>
      </c>
      <c r="BO2263" s="9">
        <v>0</v>
      </c>
      <c r="BP2263" s="13"/>
      <c r="BQ2263" s="9" t="s">
        <v>80</v>
      </c>
      <c r="BR2263" s="9" t="s">
        <v>81</v>
      </c>
      <c r="CGQ2263" s="9" t="s">
        <v>70</v>
      </c>
    </row>
    <row r="2264" spans="1:70 2227:2227" x14ac:dyDescent="0.25">
      <c r="A2264" s="9" t="s">
        <v>70</v>
      </c>
      <c r="B2264" s="10">
        <v>999054000032922</v>
      </c>
      <c r="C2264" s="11" t="s">
        <v>86</v>
      </c>
      <c r="D2264" s="9" t="s">
        <v>87</v>
      </c>
      <c r="E2264" s="9" t="s">
        <v>145</v>
      </c>
      <c r="F2264" s="9" t="s">
        <v>71</v>
      </c>
      <c r="G2264" s="9" t="s">
        <v>70</v>
      </c>
      <c r="H2264" s="9" t="s">
        <v>73</v>
      </c>
      <c r="I2264" s="9">
        <v>1</v>
      </c>
      <c r="J2264" s="9">
        <v>229</v>
      </c>
      <c r="K2264" s="9">
        <v>380</v>
      </c>
      <c r="L2264" s="9">
        <v>151</v>
      </c>
      <c r="M2264" s="10">
        <v>135</v>
      </c>
      <c r="N2264" s="9">
        <v>1.1200000000000001</v>
      </c>
      <c r="O2264" s="9">
        <v>3.53</v>
      </c>
      <c r="P2264" s="13">
        <v>249.5</v>
      </c>
      <c r="Q2264" s="13">
        <v>270</v>
      </c>
      <c r="R2264" s="13">
        <v>19</v>
      </c>
      <c r="S2264" s="13">
        <v>20.5</v>
      </c>
      <c r="T2264" s="13">
        <v>1.08</v>
      </c>
      <c r="U2264" s="13">
        <v>2.04</v>
      </c>
      <c r="V2264" s="13">
        <v>229</v>
      </c>
      <c r="W2264" s="13">
        <v>249.5</v>
      </c>
      <c r="X2264" s="13">
        <v>33</v>
      </c>
      <c r="Y2264" s="13">
        <v>20.5</v>
      </c>
      <c r="Z2264" s="13">
        <v>0.62</v>
      </c>
      <c r="AA2264" s="13">
        <v>3.2</v>
      </c>
      <c r="AB2264" s="13"/>
      <c r="AC2264" s="13"/>
      <c r="AD2264" s="9"/>
      <c r="AE2264" s="13"/>
      <c r="AF2264" s="13"/>
      <c r="AG2264" s="13"/>
      <c r="AH2264" s="9">
        <v>5.72</v>
      </c>
      <c r="AI2264" s="9">
        <v>863.16</v>
      </c>
      <c r="AJ2264" s="9">
        <v>532.67999999999995</v>
      </c>
      <c r="AK2264" s="9">
        <v>48.25</v>
      </c>
      <c r="AL2264" s="9">
        <v>26422.93</v>
      </c>
      <c r="AM2264" s="9">
        <v>1205.6400000000001</v>
      </c>
      <c r="AN2264" s="9">
        <f>Tabla1[[#This Row],[Costo Compra]]+Tabla1[[#This Row],[Otros Compra]]</f>
        <v>27628.57</v>
      </c>
      <c r="AO2264" s="9" t="s">
        <v>282</v>
      </c>
      <c r="AP2264" s="9" t="s">
        <v>146</v>
      </c>
      <c r="AQ2264" s="9" t="s">
        <v>147</v>
      </c>
      <c r="AR2264" s="9" t="s">
        <v>148</v>
      </c>
      <c r="AS2264" s="9">
        <v>5307.42</v>
      </c>
      <c r="AT2264" s="9">
        <v>0</v>
      </c>
      <c r="AU2264" s="9" t="s">
        <v>77</v>
      </c>
      <c r="AV2264" s="9">
        <v>2020</v>
      </c>
      <c r="AW2264" s="12">
        <v>43963</v>
      </c>
      <c r="AX2264" s="12">
        <v>44046</v>
      </c>
      <c r="AY2264" s="9">
        <v>0</v>
      </c>
      <c r="AZ2264" s="9">
        <v>0</v>
      </c>
      <c r="BA2264" s="9">
        <v>-32935.99</v>
      </c>
      <c r="BB2264" s="9">
        <v>-218.12</v>
      </c>
      <c r="BC2264" s="9">
        <v>3268</v>
      </c>
      <c r="BD2264" s="9"/>
      <c r="BE2264" s="9"/>
      <c r="BF2264" s="9" t="s">
        <v>78</v>
      </c>
      <c r="BG2264" s="9"/>
      <c r="BH2264" s="9" t="s">
        <v>79</v>
      </c>
      <c r="BI2264" s="9"/>
      <c r="BJ2264" s="9">
        <v>0</v>
      </c>
      <c r="BK2264" s="9">
        <v>0</v>
      </c>
      <c r="BL2264" s="9">
        <v>0</v>
      </c>
      <c r="BM2264" s="9">
        <v>0</v>
      </c>
      <c r="BN2264" s="9">
        <v>0</v>
      </c>
      <c r="BO2264" s="9">
        <v>0</v>
      </c>
      <c r="BP2264" s="13"/>
      <c r="BQ2264" s="9" t="s">
        <v>80</v>
      </c>
      <c r="BR2264" s="9" t="s">
        <v>81</v>
      </c>
      <c r="CGQ2264" s="9" t="s">
        <v>70</v>
      </c>
    </row>
    <row r="2265" spans="1:70 2227:2227" x14ac:dyDescent="0.25">
      <c r="A2265" s="9" t="s">
        <v>70</v>
      </c>
      <c r="B2265" s="10">
        <v>999054000033165</v>
      </c>
      <c r="C2265" s="11" t="s">
        <v>86</v>
      </c>
      <c r="D2265" s="9"/>
      <c r="E2265" s="9" t="s">
        <v>125</v>
      </c>
      <c r="F2265" s="9" t="s">
        <v>71</v>
      </c>
      <c r="G2265" s="9" t="s">
        <v>70</v>
      </c>
      <c r="H2265" s="9" t="s">
        <v>73</v>
      </c>
      <c r="I2265" s="9">
        <v>1</v>
      </c>
      <c r="J2265" s="9">
        <v>152</v>
      </c>
      <c r="K2265" s="9">
        <v>370</v>
      </c>
      <c r="L2265" s="9">
        <v>218</v>
      </c>
      <c r="M2265" s="10">
        <v>285</v>
      </c>
      <c r="N2265" s="9">
        <v>0.76</v>
      </c>
      <c r="O2265" s="9">
        <v>4.41</v>
      </c>
      <c r="P2265" s="9"/>
      <c r="Q2265" s="9"/>
      <c r="R2265" s="9"/>
      <c r="S2265" s="9"/>
      <c r="T2265" s="9"/>
      <c r="U2265" s="9"/>
      <c r="V2265" s="9">
        <v>152</v>
      </c>
      <c r="W2265" s="9">
        <v>268</v>
      </c>
      <c r="X2265" s="9">
        <v>183</v>
      </c>
      <c r="Y2265" s="9">
        <v>116</v>
      </c>
      <c r="Z2265" s="9">
        <v>0.63</v>
      </c>
      <c r="AA2265" s="9">
        <v>2.66</v>
      </c>
      <c r="AB2265" s="13">
        <v>268</v>
      </c>
      <c r="AC2265" s="13">
        <v>370</v>
      </c>
      <c r="AD2265" s="9">
        <v>102</v>
      </c>
      <c r="AE2265" s="13">
        <v>102</v>
      </c>
      <c r="AF2265" s="13">
        <v>1</v>
      </c>
      <c r="AG2265" s="13">
        <v>6.39</v>
      </c>
      <c r="AH2265" s="9">
        <v>6.9</v>
      </c>
      <c r="AI2265" s="9">
        <v>1505.22</v>
      </c>
      <c r="AJ2265" s="9">
        <v>960.84</v>
      </c>
      <c r="AK2265" s="9">
        <v>89.88</v>
      </c>
      <c r="AL2265" s="9">
        <v>22864.74</v>
      </c>
      <c r="AM2265" s="9">
        <v>519.98</v>
      </c>
      <c r="AN2265" s="9">
        <f>Tabla1[[#This Row],[Costo Compra]]+Tabla1[[#This Row],[Otros Compra]]</f>
        <v>23384.720000000001</v>
      </c>
      <c r="AO2265" s="9" t="s">
        <v>285</v>
      </c>
      <c r="AP2265" s="9" t="s">
        <v>126</v>
      </c>
      <c r="AQ2265" s="9" t="s">
        <v>90</v>
      </c>
      <c r="AR2265" s="9" t="s">
        <v>76</v>
      </c>
      <c r="AS2265" s="9">
        <v>9167.49</v>
      </c>
      <c r="AT2265" s="9">
        <v>0</v>
      </c>
      <c r="AU2265" s="9" t="s">
        <v>77</v>
      </c>
      <c r="AV2265" s="9">
        <v>2019</v>
      </c>
      <c r="AW2265" s="12">
        <v>43944</v>
      </c>
      <c r="AX2265" s="12">
        <v>44046</v>
      </c>
      <c r="AY2265" s="9">
        <v>0</v>
      </c>
      <c r="AZ2265" s="9">
        <v>0</v>
      </c>
      <c r="BA2265" s="9">
        <v>-32552.21</v>
      </c>
      <c r="BB2265" s="9">
        <v>-149.32</v>
      </c>
      <c r="BC2265" s="9">
        <v>3268</v>
      </c>
      <c r="BD2265" s="9"/>
      <c r="BE2265" s="9"/>
      <c r="BF2265" s="9" t="s">
        <v>78</v>
      </c>
      <c r="BG2265" s="9"/>
      <c r="BH2265" s="9" t="s">
        <v>79</v>
      </c>
      <c r="BI2265" s="9"/>
      <c r="BJ2265" s="9">
        <v>0</v>
      </c>
      <c r="BK2265" s="9">
        <v>0</v>
      </c>
      <c r="BL2265" s="9">
        <v>0</v>
      </c>
      <c r="BM2265" s="9">
        <v>0</v>
      </c>
      <c r="BN2265" s="9">
        <v>0</v>
      </c>
      <c r="BO2265" s="9">
        <v>0</v>
      </c>
      <c r="BP2265" s="13"/>
      <c r="BQ2265" s="9" t="s">
        <v>80</v>
      </c>
      <c r="BR2265" s="9" t="s">
        <v>81</v>
      </c>
      <c r="CGQ2265" s="9" t="s">
        <v>70</v>
      </c>
    </row>
    <row r="2266" spans="1:70 2227:2227" x14ac:dyDescent="0.25">
      <c r="A2266" s="9" t="s">
        <v>70</v>
      </c>
      <c r="B2266" s="10">
        <v>999054000033232</v>
      </c>
      <c r="C2266" s="11" t="s">
        <v>86</v>
      </c>
      <c r="D2266" s="9" t="s">
        <v>87</v>
      </c>
      <c r="E2266" s="9" t="s">
        <v>165</v>
      </c>
      <c r="F2266" s="9" t="s">
        <v>71</v>
      </c>
      <c r="G2266" s="9" t="s">
        <v>119</v>
      </c>
      <c r="H2266" s="9" t="s">
        <v>73</v>
      </c>
      <c r="I2266" s="9">
        <v>1</v>
      </c>
      <c r="J2266" s="9">
        <v>225</v>
      </c>
      <c r="K2266" s="9">
        <v>356.2</v>
      </c>
      <c r="L2266" s="9">
        <v>131.19999999999999</v>
      </c>
      <c r="M2266" s="10">
        <v>150</v>
      </c>
      <c r="N2266" s="9">
        <v>0.87</v>
      </c>
      <c r="O2266" s="9">
        <v>4.9400000000000004</v>
      </c>
      <c r="P2266" s="9"/>
      <c r="Q2266" s="9"/>
      <c r="R2266" s="9"/>
      <c r="S2266" s="9"/>
      <c r="T2266" s="9"/>
      <c r="U2266" s="9"/>
      <c r="V2266" s="13">
        <v>225</v>
      </c>
      <c r="W2266" s="13">
        <v>257</v>
      </c>
      <c r="X2266" s="13">
        <v>48</v>
      </c>
      <c r="Y2266" s="13">
        <v>32</v>
      </c>
      <c r="Z2266" s="13">
        <v>0.67</v>
      </c>
      <c r="AA2266" s="13">
        <v>3.07</v>
      </c>
      <c r="AB2266" s="9">
        <v>257</v>
      </c>
      <c r="AC2266" s="9">
        <v>356.2</v>
      </c>
      <c r="AD2266" s="9">
        <v>102</v>
      </c>
      <c r="AE2266" s="9">
        <v>99.2</v>
      </c>
      <c r="AF2266" s="9">
        <v>0.97</v>
      </c>
      <c r="AG2266" s="9">
        <v>5.54</v>
      </c>
      <c r="AH2266" s="9">
        <v>7.71</v>
      </c>
      <c r="AI2266" s="9">
        <v>1011.33</v>
      </c>
      <c r="AJ2266" s="9">
        <v>648.29999999999995</v>
      </c>
      <c r="AK2266" s="9">
        <v>63.83</v>
      </c>
      <c r="AL2266" s="9">
        <v>27493.68</v>
      </c>
      <c r="AM2266" s="9">
        <v>647.38</v>
      </c>
      <c r="AN2266" s="9">
        <f>Tabla1[[#This Row],[Costo Compra]]+Tabla1[[#This Row],[Otros Compra]]</f>
        <v>28141.06</v>
      </c>
      <c r="AO2266" s="9" t="s">
        <v>285</v>
      </c>
      <c r="AP2266" s="9" t="s">
        <v>166</v>
      </c>
      <c r="AQ2266" s="9" t="s">
        <v>116</v>
      </c>
      <c r="AR2266" s="9" t="s">
        <v>76</v>
      </c>
      <c r="AS2266" s="9">
        <v>6322.82</v>
      </c>
      <c r="AT2266" s="9">
        <v>0</v>
      </c>
      <c r="AU2266" s="9" t="s">
        <v>77</v>
      </c>
      <c r="AV2266" s="9">
        <v>2020</v>
      </c>
      <c r="AW2266" s="12">
        <v>43944</v>
      </c>
      <c r="AX2266" s="12">
        <v>44046</v>
      </c>
      <c r="AY2266" s="9">
        <v>0</v>
      </c>
      <c r="AZ2266" s="9">
        <v>0</v>
      </c>
      <c r="BA2266" s="9">
        <v>-34463.879999999997</v>
      </c>
      <c r="BB2266" s="9">
        <v>-262.68</v>
      </c>
      <c r="BC2266" s="9">
        <v>3272</v>
      </c>
      <c r="BD2266" s="9"/>
      <c r="BE2266" s="9" t="s">
        <v>84</v>
      </c>
      <c r="BF2266" s="9" t="s">
        <v>84</v>
      </c>
      <c r="BG2266" s="9"/>
      <c r="BH2266" s="9" t="s">
        <v>79</v>
      </c>
      <c r="BI2266" s="9"/>
      <c r="BJ2266" s="9">
        <v>0</v>
      </c>
      <c r="BK2266" s="9">
        <v>0</v>
      </c>
      <c r="BL2266" s="9">
        <v>0</v>
      </c>
      <c r="BM2266" s="9">
        <v>0</v>
      </c>
      <c r="BN2266" s="9">
        <v>0</v>
      </c>
      <c r="BO2266" s="9">
        <v>0</v>
      </c>
      <c r="BP2266" s="13"/>
      <c r="BQ2266" s="9" t="s">
        <v>80</v>
      </c>
      <c r="BR2266" s="9" t="s">
        <v>81</v>
      </c>
      <c r="CGQ2266" s="9" t="s">
        <v>70</v>
      </c>
    </row>
    <row r="2267" spans="1:70 2227:2227" x14ac:dyDescent="0.25">
      <c r="A2267" s="9" t="s">
        <v>70</v>
      </c>
      <c r="B2267" s="10">
        <v>999054000033330</v>
      </c>
      <c r="C2267" s="11" t="s">
        <v>86</v>
      </c>
      <c r="D2267" s="9"/>
      <c r="E2267" s="9" t="s">
        <v>169</v>
      </c>
      <c r="F2267" s="9" t="s">
        <v>71</v>
      </c>
      <c r="G2267" s="9" t="s">
        <v>119</v>
      </c>
      <c r="H2267" s="9" t="s">
        <v>73</v>
      </c>
      <c r="I2267" s="9">
        <v>1</v>
      </c>
      <c r="J2267" s="9">
        <v>144.5</v>
      </c>
      <c r="K2267" s="9">
        <v>353.2</v>
      </c>
      <c r="L2267" s="9">
        <v>208.7</v>
      </c>
      <c r="M2267" s="10">
        <v>270</v>
      </c>
      <c r="N2267" s="9">
        <v>0.77</v>
      </c>
      <c r="O2267" s="9">
        <v>3.78</v>
      </c>
      <c r="P2267" s="13">
        <v>144.5</v>
      </c>
      <c r="Q2267" s="13">
        <v>240.5</v>
      </c>
      <c r="R2267" s="13">
        <v>168</v>
      </c>
      <c r="S2267" s="13">
        <v>96</v>
      </c>
      <c r="T2267" s="13">
        <v>0.56999999999999995</v>
      </c>
      <c r="U2267" s="13">
        <v>1.72</v>
      </c>
      <c r="V2267" s="13"/>
      <c r="W2267" s="13"/>
      <c r="X2267" s="13"/>
      <c r="Y2267" s="13"/>
      <c r="Z2267" s="13"/>
      <c r="AA2267" s="13"/>
      <c r="AB2267" s="9">
        <v>240.5</v>
      </c>
      <c r="AC2267" s="9">
        <v>353.2</v>
      </c>
      <c r="AD2267" s="9">
        <v>102</v>
      </c>
      <c r="AE2267" s="9">
        <v>112.7</v>
      </c>
      <c r="AF2267" s="9">
        <v>1.1000000000000001</v>
      </c>
      <c r="AG2267" s="9">
        <v>5.53</v>
      </c>
      <c r="AH2267" s="9">
        <v>6.06</v>
      </c>
      <c r="AI2267" s="9">
        <v>1264.23</v>
      </c>
      <c r="AJ2267" s="9">
        <v>788.82</v>
      </c>
      <c r="AK2267" s="9">
        <v>67.17</v>
      </c>
      <c r="AL2267" s="9">
        <v>20076.939999999999</v>
      </c>
      <c r="AM2267" s="9">
        <v>464.53</v>
      </c>
      <c r="AN2267" s="9">
        <f>Tabla1[[#This Row],[Costo Compra]]+Tabla1[[#This Row],[Otros Compra]]</f>
        <v>20541.469999999998</v>
      </c>
      <c r="AO2267" s="9" t="s">
        <v>284</v>
      </c>
      <c r="AP2267" s="9" t="s">
        <v>170</v>
      </c>
      <c r="AQ2267" s="9" t="s">
        <v>116</v>
      </c>
      <c r="AR2267" s="9" t="s">
        <v>76</v>
      </c>
      <c r="AS2267" s="9">
        <v>7569.66</v>
      </c>
      <c r="AT2267" s="9">
        <v>0</v>
      </c>
      <c r="AU2267" s="9" t="s">
        <v>77</v>
      </c>
      <c r="AV2267" s="9">
        <v>2019</v>
      </c>
      <c r="AW2267" s="12">
        <v>43944</v>
      </c>
      <c r="AX2267" s="12">
        <v>44046</v>
      </c>
      <c r="AY2267" s="9">
        <v>0</v>
      </c>
      <c r="AZ2267" s="9">
        <v>0</v>
      </c>
      <c r="BA2267" s="9">
        <v>-28111.13</v>
      </c>
      <c r="BB2267" s="9">
        <v>-134.69999999999999</v>
      </c>
      <c r="BC2267" s="9">
        <v>3272</v>
      </c>
      <c r="BD2267" s="9"/>
      <c r="BE2267" s="9" t="s">
        <v>78</v>
      </c>
      <c r="BF2267" s="9" t="s">
        <v>78</v>
      </c>
      <c r="BG2267" s="9"/>
      <c r="BH2267" s="9" t="s">
        <v>79</v>
      </c>
      <c r="BI2267" s="9"/>
      <c r="BJ2267" s="9">
        <v>0</v>
      </c>
      <c r="BK2267" s="9">
        <v>0</v>
      </c>
      <c r="BL2267" s="9">
        <v>0</v>
      </c>
      <c r="BM2267" s="9">
        <v>0</v>
      </c>
      <c r="BN2267" s="9">
        <v>0</v>
      </c>
      <c r="BO2267" s="9">
        <v>0</v>
      </c>
      <c r="BP2267" s="13"/>
      <c r="BQ2267" s="9" t="s">
        <v>80</v>
      </c>
      <c r="BR2267" s="9" t="s">
        <v>81</v>
      </c>
      <c r="CGQ2267" s="9" t="s">
        <v>70</v>
      </c>
    </row>
    <row r="2268" spans="1:70 2227:2227" x14ac:dyDescent="0.25">
      <c r="A2268" s="9" t="s">
        <v>70</v>
      </c>
      <c r="B2268" s="10">
        <v>999054000033347</v>
      </c>
      <c r="C2268" s="11" t="s">
        <v>86</v>
      </c>
      <c r="D2268" s="9"/>
      <c r="E2268" s="9" t="s">
        <v>169</v>
      </c>
      <c r="F2268" s="9" t="s">
        <v>71</v>
      </c>
      <c r="G2268" s="9" t="s">
        <v>119</v>
      </c>
      <c r="H2268" s="9" t="s">
        <v>73</v>
      </c>
      <c r="I2268" s="9">
        <v>1</v>
      </c>
      <c r="J2268" s="9">
        <v>157</v>
      </c>
      <c r="K2268" s="9">
        <v>362.2</v>
      </c>
      <c r="L2268" s="9">
        <v>205.2</v>
      </c>
      <c r="M2268" s="10">
        <v>270</v>
      </c>
      <c r="N2268" s="9">
        <v>0.76</v>
      </c>
      <c r="O2268" s="9">
        <v>3.84</v>
      </c>
      <c r="P2268" s="13">
        <v>157</v>
      </c>
      <c r="Q2268" s="13">
        <v>235</v>
      </c>
      <c r="R2268" s="13">
        <v>168</v>
      </c>
      <c r="S2268" s="13">
        <v>78</v>
      </c>
      <c r="T2268" s="13">
        <v>0.46</v>
      </c>
      <c r="U2268" s="13">
        <v>2.12</v>
      </c>
      <c r="V2268" s="9"/>
      <c r="W2268" s="9"/>
      <c r="X2268" s="9"/>
      <c r="Y2268" s="9"/>
      <c r="Z2268" s="9"/>
      <c r="AA2268" s="9"/>
      <c r="AB2268" s="9">
        <v>235</v>
      </c>
      <c r="AC2268" s="9">
        <v>362.2</v>
      </c>
      <c r="AD2268" s="9">
        <v>102</v>
      </c>
      <c r="AE2268" s="9">
        <v>127.2</v>
      </c>
      <c r="AF2268" s="9">
        <v>1.25</v>
      </c>
      <c r="AG2268" s="9">
        <v>4.9000000000000004</v>
      </c>
      <c r="AH2268" s="9">
        <v>6.16</v>
      </c>
      <c r="AI2268" s="9">
        <v>1264.23</v>
      </c>
      <c r="AJ2268" s="9">
        <v>788.82</v>
      </c>
      <c r="AK2268" s="9">
        <v>59.51</v>
      </c>
      <c r="AL2268" s="9">
        <v>19617.8</v>
      </c>
      <c r="AM2268" s="9">
        <v>464.53</v>
      </c>
      <c r="AN2268" s="9">
        <f>Tabla1[[#This Row],[Costo Compra]]+Tabla1[[#This Row],[Otros Compra]]</f>
        <v>20082.329999999998</v>
      </c>
      <c r="AO2268" s="9" t="s">
        <v>284</v>
      </c>
      <c r="AP2268" s="9" t="s">
        <v>170</v>
      </c>
      <c r="AQ2268" s="9" t="s">
        <v>116</v>
      </c>
      <c r="AR2268" s="9" t="s">
        <v>76</v>
      </c>
      <c r="AS2268" s="9">
        <v>7569.66</v>
      </c>
      <c r="AT2268" s="9">
        <v>0</v>
      </c>
      <c r="AU2268" s="9" t="s">
        <v>77</v>
      </c>
      <c r="AV2268" s="9">
        <v>2019</v>
      </c>
      <c r="AW2268" s="12">
        <v>43944</v>
      </c>
      <c r="AX2268" s="12">
        <v>44046</v>
      </c>
      <c r="AY2268" s="9">
        <v>0</v>
      </c>
      <c r="AZ2268" s="9">
        <v>0</v>
      </c>
      <c r="BA2268" s="9">
        <v>-27651.99</v>
      </c>
      <c r="BB2268" s="9">
        <v>-134.76</v>
      </c>
      <c r="BC2268" s="9">
        <v>3272</v>
      </c>
      <c r="BD2268" s="9"/>
      <c r="BE2268" s="9" t="s">
        <v>78</v>
      </c>
      <c r="BF2268" s="9" t="s">
        <v>78</v>
      </c>
      <c r="BG2268" s="9"/>
      <c r="BH2268" s="9" t="s">
        <v>79</v>
      </c>
      <c r="BI2268" s="9"/>
      <c r="BJ2268" s="9">
        <v>0</v>
      </c>
      <c r="BK2268" s="9">
        <v>0</v>
      </c>
      <c r="BL2268" s="9">
        <v>0</v>
      </c>
      <c r="BM2268" s="9">
        <v>0</v>
      </c>
      <c r="BN2268" s="9">
        <v>0</v>
      </c>
      <c r="BO2268" s="9">
        <v>0</v>
      </c>
      <c r="BP2268" s="13"/>
      <c r="BQ2268" s="9" t="s">
        <v>80</v>
      </c>
      <c r="BR2268" s="9" t="s">
        <v>81</v>
      </c>
      <c r="CGQ2268" s="9" t="s">
        <v>70</v>
      </c>
    </row>
    <row r="2269" spans="1:70 2227:2227" x14ac:dyDescent="0.25">
      <c r="A2269" s="9" t="s">
        <v>70</v>
      </c>
      <c r="B2269" s="10">
        <v>999054000033358</v>
      </c>
      <c r="C2269" s="11" t="s">
        <v>82</v>
      </c>
      <c r="D2269" s="9" t="s">
        <v>91</v>
      </c>
      <c r="E2269" s="9" t="s">
        <v>117</v>
      </c>
      <c r="F2269" s="9" t="s">
        <v>71</v>
      </c>
      <c r="G2269" s="9" t="s">
        <v>119</v>
      </c>
      <c r="H2269" s="9" t="s">
        <v>73</v>
      </c>
      <c r="I2269" s="9">
        <v>1</v>
      </c>
      <c r="J2269" s="9">
        <v>217.5</v>
      </c>
      <c r="K2269" s="9">
        <v>368.1</v>
      </c>
      <c r="L2269" s="9">
        <v>150.6</v>
      </c>
      <c r="M2269" s="10">
        <v>159</v>
      </c>
      <c r="N2269" s="9">
        <v>0.95</v>
      </c>
      <c r="O2269" s="9">
        <v>5.92</v>
      </c>
      <c r="P2269" s="13"/>
      <c r="Q2269" s="13"/>
      <c r="R2269" s="13"/>
      <c r="S2269" s="13"/>
      <c r="T2269" s="13"/>
      <c r="U2269" s="13"/>
      <c r="V2269" s="13">
        <v>217.5</v>
      </c>
      <c r="W2269" s="13">
        <v>275</v>
      </c>
      <c r="X2269" s="13">
        <v>69</v>
      </c>
      <c r="Y2269" s="13">
        <v>57.5</v>
      </c>
      <c r="Z2269" s="13">
        <v>0.83</v>
      </c>
      <c r="AA2269" s="13">
        <v>6.22</v>
      </c>
      <c r="AB2269" s="9">
        <v>275</v>
      </c>
      <c r="AC2269" s="9">
        <v>368.1</v>
      </c>
      <c r="AD2269" s="9">
        <v>90</v>
      </c>
      <c r="AE2269" s="9">
        <v>93.1</v>
      </c>
      <c r="AF2269" s="9">
        <v>1.03</v>
      </c>
      <c r="AG2269" s="9">
        <v>5.73</v>
      </c>
      <c r="AH2269" s="9">
        <v>8.26</v>
      </c>
      <c r="AI2269" s="9">
        <v>1244.51</v>
      </c>
      <c r="AJ2269" s="9">
        <v>891.63</v>
      </c>
      <c r="AK2269" s="9">
        <v>88.72</v>
      </c>
      <c r="AL2269" s="9">
        <v>26004</v>
      </c>
      <c r="AM2269" s="9">
        <v>750.76</v>
      </c>
      <c r="AN2269" s="9">
        <f>Tabla1[[#This Row],[Costo Compra]]+Tabla1[[#This Row],[Otros Compra]]</f>
        <v>26754.76</v>
      </c>
      <c r="AO2269" s="9" t="s">
        <v>285</v>
      </c>
      <c r="AP2269" s="9" t="s">
        <v>118</v>
      </c>
      <c r="AQ2269" s="9" t="s">
        <v>108</v>
      </c>
      <c r="AR2269" s="9" t="s">
        <v>76</v>
      </c>
      <c r="AS2269" s="9">
        <v>8233.2900000000009</v>
      </c>
      <c r="AT2269" s="9">
        <v>0</v>
      </c>
      <c r="AU2269" s="9" t="s">
        <v>77</v>
      </c>
      <c r="AV2269" s="9">
        <v>2020</v>
      </c>
      <c r="AW2269" s="12">
        <v>43956</v>
      </c>
      <c r="AX2269" s="12">
        <v>44046</v>
      </c>
      <c r="AY2269" s="9">
        <v>0</v>
      </c>
      <c r="AZ2269" s="9">
        <v>0</v>
      </c>
      <c r="BA2269" s="9">
        <v>-34988.050000000003</v>
      </c>
      <c r="BB2269" s="9">
        <v>-232.32</v>
      </c>
      <c r="BC2269" s="9">
        <v>3272</v>
      </c>
      <c r="BD2269" s="9"/>
      <c r="BE2269" s="9" t="s">
        <v>78</v>
      </c>
      <c r="BF2269" s="9" t="s">
        <v>78</v>
      </c>
      <c r="BG2269" s="9"/>
      <c r="BH2269" s="9" t="s">
        <v>79</v>
      </c>
      <c r="BI2269" s="9"/>
      <c r="BJ2269" s="9">
        <v>0</v>
      </c>
      <c r="BK2269" s="9">
        <v>0</v>
      </c>
      <c r="BL2269" s="9">
        <v>0</v>
      </c>
      <c r="BM2269" s="9">
        <v>0</v>
      </c>
      <c r="BN2269" s="9">
        <v>0</v>
      </c>
      <c r="BO2269" s="9">
        <v>0</v>
      </c>
      <c r="BP2269" s="13"/>
      <c r="BQ2269" s="9" t="s">
        <v>80</v>
      </c>
      <c r="BR2269" s="9" t="s">
        <v>81</v>
      </c>
      <c r="CGQ2269" s="9" t="s">
        <v>70</v>
      </c>
    </row>
    <row r="2270" spans="1:70 2227:2227" x14ac:dyDescent="0.25">
      <c r="A2270" s="9" t="s">
        <v>70</v>
      </c>
      <c r="B2270" s="10">
        <v>999054000033363</v>
      </c>
      <c r="C2270" s="11" t="s">
        <v>86</v>
      </c>
      <c r="D2270" s="9" t="s">
        <v>85</v>
      </c>
      <c r="E2270" s="9" t="s">
        <v>152</v>
      </c>
      <c r="F2270" s="9" t="s">
        <v>71</v>
      </c>
      <c r="G2270" s="9" t="s">
        <v>119</v>
      </c>
      <c r="H2270" s="9" t="s">
        <v>73</v>
      </c>
      <c r="I2270" s="9">
        <v>1</v>
      </c>
      <c r="J2270" s="9">
        <v>160.5</v>
      </c>
      <c r="K2270" s="9">
        <v>354.2</v>
      </c>
      <c r="L2270" s="9">
        <v>193.7</v>
      </c>
      <c r="M2270" s="10">
        <v>262</v>
      </c>
      <c r="N2270" s="9">
        <v>0.74</v>
      </c>
      <c r="O2270" s="9">
        <v>6.16</v>
      </c>
      <c r="P2270" s="13"/>
      <c r="Q2270" s="13"/>
      <c r="R2270" s="13"/>
      <c r="S2270" s="13"/>
      <c r="T2270" s="13"/>
      <c r="U2270" s="13"/>
      <c r="V2270" s="13">
        <v>160.5</v>
      </c>
      <c r="W2270" s="13">
        <v>246.5</v>
      </c>
      <c r="X2270" s="13">
        <v>160</v>
      </c>
      <c r="Y2270" s="13">
        <v>86</v>
      </c>
      <c r="Z2270" s="13">
        <v>0.54</v>
      </c>
      <c r="AA2270" s="13">
        <v>6.85</v>
      </c>
      <c r="AB2270" s="9">
        <v>246.5</v>
      </c>
      <c r="AC2270" s="9">
        <v>354.2</v>
      </c>
      <c r="AD2270" s="9">
        <v>102</v>
      </c>
      <c r="AE2270" s="9">
        <v>107.7</v>
      </c>
      <c r="AF2270" s="9">
        <v>1.06</v>
      </c>
      <c r="AG2270" s="9">
        <v>5.61</v>
      </c>
      <c r="AH2270" s="9">
        <v>9.35</v>
      </c>
      <c r="AI2270" s="9">
        <v>1811.19</v>
      </c>
      <c r="AJ2270" s="9">
        <v>1193.23</v>
      </c>
      <c r="AK2270" s="9">
        <v>98.06</v>
      </c>
      <c r="AL2270" s="9">
        <v>20528.59</v>
      </c>
      <c r="AM2270" s="9">
        <v>496.29</v>
      </c>
      <c r="AN2270" s="9">
        <f>Tabla1[[#This Row],[Costo Compra]]+Tabla1[[#This Row],[Otros Compra]]</f>
        <v>21024.880000000001</v>
      </c>
      <c r="AO2270" s="9" t="s">
        <v>240</v>
      </c>
      <c r="AP2270" s="9" t="s">
        <v>153</v>
      </c>
      <c r="AQ2270" s="9" t="s">
        <v>154</v>
      </c>
      <c r="AR2270" s="9" t="s">
        <v>103</v>
      </c>
      <c r="AS2270" s="9">
        <v>10560.58</v>
      </c>
      <c r="AT2270" s="9">
        <v>0</v>
      </c>
      <c r="AU2270" s="9" t="s">
        <v>77</v>
      </c>
      <c r="AV2270" s="9">
        <v>2019</v>
      </c>
      <c r="AW2270" s="12">
        <v>43944</v>
      </c>
      <c r="AX2270" s="12">
        <v>44046</v>
      </c>
      <c r="AY2270" s="9">
        <v>0</v>
      </c>
      <c r="AZ2270" s="9">
        <v>0</v>
      </c>
      <c r="BA2270" s="9">
        <v>-31585.46</v>
      </c>
      <c r="BB2270" s="9">
        <v>-163.06</v>
      </c>
      <c r="BC2270" s="9">
        <v>3272</v>
      </c>
      <c r="BD2270" s="9"/>
      <c r="BE2270" s="9" t="s">
        <v>84</v>
      </c>
      <c r="BF2270" s="9" t="s">
        <v>84</v>
      </c>
      <c r="BG2270" s="9"/>
      <c r="BH2270" s="9" t="s">
        <v>79</v>
      </c>
      <c r="BI2270" s="9"/>
      <c r="BJ2270" s="9">
        <v>0</v>
      </c>
      <c r="BK2270" s="9">
        <v>0</v>
      </c>
      <c r="BL2270" s="9">
        <v>0</v>
      </c>
      <c r="BM2270" s="9">
        <v>0</v>
      </c>
      <c r="BN2270" s="9">
        <v>0</v>
      </c>
      <c r="BO2270" s="9">
        <v>0</v>
      </c>
      <c r="BP2270" s="13"/>
      <c r="BQ2270" s="9" t="s">
        <v>80</v>
      </c>
      <c r="BR2270" s="9" t="s">
        <v>81</v>
      </c>
      <c r="CGQ2270" s="9" t="s">
        <v>70</v>
      </c>
    </row>
    <row r="2271" spans="1:70 2227:2227" ht="13.9" customHeight="1" x14ac:dyDescent="0.25">
      <c r="A2271" s="9" t="s">
        <v>70</v>
      </c>
      <c r="B2271" s="10">
        <v>999054000033427</v>
      </c>
      <c r="C2271" s="11" t="s">
        <v>97</v>
      </c>
      <c r="D2271" s="9" t="s">
        <v>96</v>
      </c>
      <c r="E2271" s="9" t="s">
        <v>200</v>
      </c>
      <c r="F2271" s="9" t="s">
        <v>71</v>
      </c>
      <c r="G2271" s="9" t="s">
        <v>119</v>
      </c>
      <c r="H2271" s="9" t="s">
        <v>73</v>
      </c>
      <c r="I2271" s="9">
        <v>1</v>
      </c>
      <c r="J2271" s="9">
        <v>154.5</v>
      </c>
      <c r="K2271" s="9">
        <v>305</v>
      </c>
      <c r="L2271" s="9">
        <v>150.5</v>
      </c>
      <c r="M2271" s="10">
        <v>105</v>
      </c>
      <c r="N2271" s="9">
        <v>1.43</v>
      </c>
      <c r="O2271" s="9">
        <v>3.23</v>
      </c>
      <c r="P2271" s="9"/>
      <c r="Q2271" s="9"/>
      <c r="R2271" s="9"/>
      <c r="S2271" s="9"/>
      <c r="T2271" s="9"/>
      <c r="U2271" s="9"/>
      <c r="V2271" s="13">
        <v>154.5</v>
      </c>
      <c r="W2271" s="13">
        <v>265.5</v>
      </c>
      <c r="X2271" s="13">
        <v>91</v>
      </c>
      <c r="Y2271" s="13">
        <v>111</v>
      </c>
      <c r="Z2271" s="13">
        <v>1.22</v>
      </c>
      <c r="AA2271" s="13">
        <v>3.67</v>
      </c>
      <c r="AB2271" s="9">
        <v>265.5</v>
      </c>
      <c r="AC2271" s="9">
        <v>305</v>
      </c>
      <c r="AD2271" s="9">
        <v>14</v>
      </c>
      <c r="AE2271" s="9">
        <v>39.5</v>
      </c>
      <c r="AF2271" s="9">
        <v>2.82</v>
      </c>
      <c r="AG2271" s="9">
        <v>2</v>
      </c>
      <c r="AH2271" s="9">
        <v>5.15</v>
      </c>
      <c r="AI2271" s="9">
        <v>775.14</v>
      </c>
      <c r="AJ2271" s="9">
        <v>486.85</v>
      </c>
      <c r="AK2271" s="9">
        <v>122.83</v>
      </c>
      <c r="AL2271" s="9">
        <v>25681.15</v>
      </c>
      <c r="AM2271" s="9">
        <v>1213.51</v>
      </c>
      <c r="AN2271" s="9">
        <f>Tabla1[[#This Row],[Costo Compra]]+Tabla1[[#This Row],[Otros Compra]]</f>
        <v>26894.66</v>
      </c>
      <c r="AO2271" s="9" t="s">
        <v>282</v>
      </c>
      <c r="AP2271" s="9" t="s">
        <v>201</v>
      </c>
      <c r="AQ2271" s="9" t="s">
        <v>202</v>
      </c>
      <c r="AR2271" s="9" t="s">
        <v>148</v>
      </c>
      <c r="AS2271" s="9">
        <v>4810.9399999999996</v>
      </c>
      <c r="AT2271" s="9">
        <v>0</v>
      </c>
      <c r="AU2271" s="9" t="s">
        <v>77</v>
      </c>
      <c r="AV2271" s="9">
        <v>2020</v>
      </c>
      <c r="AW2271" s="12">
        <v>44032</v>
      </c>
      <c r="AX2271" s="12">
        <v>44046</v>
      </c>
      <c r="AY2271" s="9">
        <v>0</v>
      </c>
      <c r="AZ2271" s="9">
        <v>0</v>
      </c>
      <c r="BA2271" s="9">
        <v>-31705.599999999999</v>
      </c>
      <c r="BB2271" s="9">
        <v>-210.67</v>
      </c>
      <c r="BC2271" s="9">
        <v>3272</v>
      </c>
      <c r="BD2271" s="9"/>
      <c r="BE2271" s="9"/>
      <c r="BF2271" s="9" t="s">
        <v>136</v>
      </c>
      <c r="BG2271" s="9"/>
      <c r="BH2271" s="9" t="s">
        <v>99</v>
      </c>
      <c r="BI2271" s="9"/>
      <c r="BJ2271" s="9">
        <v>0</v>
      </c>
      <c r="BK2271" s="9">
        <v>0</v>
      </c>
      <c r="BL2271" s="9">
        <v>0</v>
      </c>
      <c r="BM2271" s="9">
        <v>0</v>
      </c>
      <c r="BN2271" s="9">
        <v>0</v>
      </c>
      <c r="BO2271" s="9">
        <v>0</v>
      </c>
      <c r="BP2271" s="13"/>
      <c r="BQ2271" s="9" t="s">
        <v>80</v>
      </c>
      <c r="BR2271" s="9" t="s">
        <v>81</v>
      </c>
      <c r="CGQ2271" s="9" t="s">
        <v>70</v>
      </c>
    </row>
    <row r="2272" spans="1:70 2227:2227" x14ac:dyDescent="0.25">
      <c r="A2272" s="9" t="s">
        <v>70</v>
      </c>
      <c r="B2272" s="10">
        <v>999054000033454</v>
      </c>
      <c r="C2272" s="11" t="s">
        <v>86</v>
      </c>
      <c r="D2272" s="9" t="s">
        <v>83</v>
      </c>
      <c r="E2272" s="9" t="s">
        <v>100</v>
      </c>
      <c r="F2272" s="9" t="s">
        <v>71</v>
      </c>
      <c r="G2272" s="9" t="s">
        <v>119</v>
      </c>
      <c r="H2272" s="9" t="s">
        <v>73</v>
      </c>
      <c r="I2272" s="9">
        <v>1</v>
      </c>
      <c r="J2272" s="9">
        <v>155.5</v>
      </c>
      <c r="K2272" s="9">
        <v>369.2</v>
      </c>
      <c r="L2272" s="9">
        <v>213.7</v>
      </c>
      <c r="M2272" s="10">
        <v>277</v>
      </c>
      <c r="N2272" s="9">
        <v>0.77</v>
      </c>
      <c r="O2272" s="9">
        <v>3.73</v>
      </c>
      <c r="P2272" s="13">
        <v>155.5</v>
      </c>
      <c r="Q2272" s="13">
        <v>262</v>
      </c>
      <c r="R2272" s="13">
        <v>175</v>
      </c>
      <c r="S2272" s="13">
        <v>106.5</v>
      </c>
      <c r="T2272" s="13">
        <v>0.61</v>
      </c>
      <c r="U2272" s="13">
        <v>1.53</v>
      </c>
      <c r="V2272" s="13"/>
      <c r="W2272" s="13"/>
      <c r="X2272" s="13"/>
      <c r="Y2272" s="13"/>
      <c r="Z2272" s="13"/>
      <c r="AA2272" s="13"/>
      <c r="AB2272" s="9">
        <v>262</v>
      </c>
      <c r="AC2272" s="9">
        <v>369.2</v>
      </c>
      <c r="AD2272" s="9">
        <v>102</v>
      </c>
      <c r="AE2272" s="9">
        <v>107.2</v>
      </c>
      <c r="AF2272" s="9">
        <v>1.05</v>
      </c>
      <c r="AG2272" s="9">
        <v>5.91</v>
      </c>
      <c r="AH2272" s="9">
        <v>5.86</v>
      </c>
      <c r="AI2272" s="9">
        <v>1252.53</v>
      </c>
      <c r="AJ2272" s="9">
        <v>797.31</v>
      </c>
      <c r="AK2272" s="9">
        <v>70.94</v>
      </c>
      <c r="AL2272" s="9">
        <v>19482.32</v>
      </c>
      <c r="AM2272" s="9">
        <v>382.98</v>
      </c>
      <c r="AN2272" s="9">
        <f>Tabla1[[#This Row],[Costo Compra]]+Tabla1[[#This Row],[Otros Compra]]</f>
        <v>19865.3</v>
      </c>
      <c r="AO2272" s="9" t="s">
        <v>286</v>
      </c>
      <c r="AP2272" s="9" t="s">
        <v>101</v>
      </c>
      <c r="AQ2272" s="9" t="s">
        <v>102</v>
      </c>
      <c r="AR2272" s="9" t="s">
        <v>103</v>
      </c>
      <c r="AS2272" s="9">
        <v>7605.03</v>
      </c>
      <c r="AT2272" s="9">
        <v>0</v>
      </c>
      <c r="AU2272" s="9" t="s">
        <v>77</v>
      </c>
      <c r="AV2272" s="9">
        <v>2019</v>
      </c>
      <c r="AW2272" s="12">
        <v>43944</v>
      </c>
      <c r="AX2272" s="12">
        <v>44046</v>
      </c>
      <c r="AY2272" s="9">
        <v>0</v>
      </c>
      <c r="AZ2272" s="9">
        <v>0</v>
      </c>
      <c r="BA2272" s="9">
        <v>-27470.33</v>
      </c>
      <c r="BB2272" s="9">
        <v>-128.55000000000001</v>
      </c>
      <c r="BC2272" s="9">
        <v>3272</v>
      </c>
      <c r="BD2272" s="9"/>
      <c r="BE2272" s="9" t="s">
        <v>84</v>
      </c>
      <c r="BF2272" s="9" t="s">
        <v>84</v>
      </c>
      <c r="BG2272" s="9"/>
      <c r="BH2272" s="9" t="s">
        <v>79</v>
      </c>
      <c r="BI2272" s="9"/>
      <c r="BJ2272" s="9">
        <v>0</v>
      </c>
      <c r="BK2272" s="9">
        <v>0</v>
      </c>
      <c r="BL2272" s="9">
        <v>0</v>
      </c>
      <c r="BM2272" s="9">
        <v>0</v>
      </c>
      <c r="BN2272" s="9">
        <v>0</v>
      </c>
      <c r="BO2272" s="9">
        <v>0</v>
      </c>
      <c r="BP2272" s="13"/>
      <c r="BQ2272" s="9" t="s">
        <v>80</v>
      </c>
      <c r="BR2272" s="9" t="s">
        <v>81</v>
      </c>
      <c r="CGQ2272" s="9" t="s">
        <v>70</v>
      </c>
    </row>
    <row r="2273" spans="1:70 2227:2227" x14ac:dyDescent="0.25">
      <c r="A2273" s="9" t="s">
        <v>70</v>
      </c>
      <c r="B2273" s="10">
        <v>999054000033504</v>
      </c>
      <c r="C2273" s="11" t="s">
        <v>97</v>
      </c>
      <c r="D2273" s="9" t="s">
        <v>87</v>
      </c>
      <c r="E2273" s="9" t="s">
        <v>195</v>
      </c>
      <c r="F2273" s="9" t="s">
        <v>71</v>
      </c>
      <c r="G2273" s="9" t="s">
        <v>70</v>
      </c>
      <c r="H2273" s="9" t="s">
        <v>73</v>
      </c>
      <c r="I2273" s="9">
        <v>1</v>
      </c>
      <c r="J2273" s="9">
        <v>189.5</v>
      </c>
      <c r="K2273" s="9">
        <v>333</v>
      </c>
      <c r="L2273" s="9">
        <v>143.5</v>
      </c>
      <c r="M2273" s="10">
        <v>82</v>
      </c>
      <c r="N2273" s="9">
        <v>1.75</v>
      </c>
      <c r="O2273" s="9">
        <v>3.02</v>
      </c>
      <c r="P2273" s="9"/>
      <c r="Q2273" s="9"/>
      <c r="R2273" s="9"/>
      <c r="S2273" s="9"/>
      <c r="T2273" s="9"/>
      <c r="U2273" s="9"/>
      <c r="V2273" s="13">
        <v>189.5</v>
      </c>
      <c r="W2273" s="13">
        <v>289</v>
      </c>
      <c r="X2273" s="13">
        <v>68</v>
      </c>
      <c r="Y2273" s="13">
        <v>99.5</v>
      </c>
      <c r="Z2273" s="13">
        <v>1.46</v>
      </c>
      <c r="AA2273" s="13">
        <v>3.45</v>
      </c>
      <c r="AB2273" s="9">
        <v>289</v>
      </c>
      <c r="AC2273" s="9">
        <v>333</v>
      </c>
      <c r="AD2273" s="9">
        <v>14</v>
      </c>
      <c r="AE2273" s="9">
        <v>44</v>
      </c>
      <c r="AF2273" s="9">
        <v>3.14</v>
      </c>
      <c r="AG2273" s="9">
        <v>2.0499999999999998</v>
      </c>
      <c r="AH2273" s="9">
        <v>4.8</v>
      </c>
      <c r="AI2273" s="9">
        <v>688.82</v>
      </c>
      <c r="AJ2273" s="9">
        <v>433.28</v>
      </c>
      <c r="AK2273" s="9">
        <v>100.07</v>
      </c>
      <c r="AL2273" s="9">
        <v>29428.32</v>
      </c>
      <c r="AM2273" s="9">
        <v>872.14</v>
      </c>
      <c r="AN2273" s="9">
        <f>Tabla1[[#This Row],[Costo Compra]]+Tabla1[[#This Row],[Otros Compra]]</f>
        <v>30300.46</v>
      </c>
      <c r="AO2273" s="9" t="s">
        <v>240</v>
      </c>
      <c r="AP2273" s="9" t="s">
        <v>196</v>
      </c>
      <c r="AQ2273" s="9" t="s">
        <v>197</v>
      </c>
      <c r="AR2273" s="9" t="s">
        <v>148</v>
      </c>
      <c r="AS2273" s="9">
        <v>4403.2299999999996</v>
      </c>
      <c r="AT2273" s="9">
        <v>0</v>
      </c>
      <c r="AU2273" s="9" t="s">
        <v>77</v>
      </c>
      <c r="AV2273" s="9">
        <v>2020</v>
      </c>
      <c r="AW2273" s="12">
        <v>44032</v>
      </c>
      <c r="AX2273" s="12">
        <v>44046</v>
      </c>
      <c r="AY2273" s="9">
        <v>0</v>
      </c>
      <c r="AZ2273" s="9">
        <v>0</v>
      </c>
      <c r="BA2273" s="9">
        <v>-34703.69</v>
      </c>
      <c r="BB2273" s="9">
        <v>-241.84</v>
      </c>
      <c r="BC2273" s="9">
        <v>3268</v>
      </c>
      <c r="BD2273" s="9"/>
      <c r="BE2273" s="9"/>
      <c r="BF2273" s="9" t="s">
        <v>78</v>
      </c>
      <c r="BG2273" s="9"/>
      <c r="BH2273" s="9" t="s">
        <v>99</v>
      </c>
      <c r="BI2273" s="9"/>
      <c r="BJ2273" s="9">
        <v>0</v>
      </c>
      <c r="BK2273" s="9">
        <v>0</v>
      </c>
      <c r="BL2273" s="9">
        <v>0</v>
      </c>
      <c r="BM2273" s="9">
        <v>0</v>
      </c>
      <c r="BN2273" s="9">
        <v>0</v>
      </c>
      <c r="BO2273" s="9">
        <v>0</v>
      </c>
      <c r="BP2273" s="13"/>
      <c r="BQ2273" s="9" t="s">
        <v>80</v>
      </c>
      <c r="BR2273" s="9" t="s">
        <v>81</v>
      </c>
      <c r="CGQ2273" s="9" t="s">
        <v>70</v>
      </c>
    </row>
    <row r="2274" spans="1:70 2227:2227" x14ac:dyDescent="0.25">
      <c r="A2274" s="9" t="s">
        <v>70</v>
      </c>
      <c r="B2274" s="10">
        <v>999054000033509</v>
      </c>
      <c r="C2274" s="11" t="s">
        <v>86</v>
      </c>
      <c r="D2274" s="9" t="s">
        <v>83</v>
      </c>
      <c r="E2274" s="9" t="s">
        <v>127</v>
      </c>
      <c r="F2274" s="9" t="s">
        <v>71</v>
      </c>
      <c r="G2274" s="9" t="s">
        <v>70</v>
      </c>
      <c r="H2274" s="9" t="s">
        <v>73</v>
      </c>
      <c r="I2274" s="9">
        <v>1</v>
      </c>
      <c r="J2274" s="9">
        <v>213.5</v>
      </c>
      <c r="K2274" s="9">
        <v>382</v>
      </c>
      <c r="L2274" s="9">
        <v>168.5</v>
      </c>
      <c r="M2274" s="10">
        <v>276</v>
      </c>
      <c r="N2274" s="9">
        <v>0.61</v>
      </c>
      <c r="O2274" s="9">
        <v>5.17</v>
      </c>
      <c r="P2274" s="13">
        <v>213.5</v>
      </c>
      <c r="Q2274" s="13">
        <v>284</v>
      </c>
      <c r="R2274" s="13">
        <v>174</v>
      </c>
      <c r="S2274" s="13">
        <v>70.5</v>
      </c>
      <c r="T2274" s="13">
        <v>0.41</v>
      </c>
      <c r="U2274" s="13">
        <v>2.94</v>
      </c>
      <c r="V2274" s="9"/>
      <c r="W2274" s="9"/>
      <c r="X2274" s="9"/>
      <c r="Y2274" s="9"/>
      <c r="Z2274" s="9"/>
      <c r="AA2274" s="9"/>
      <c r="AB2274" s="9">
        <v>284</v>
      </c>
      <c r="AC2274" s="9">
        <v>382</v>
      </c>
      <c r="AD2274" s="9">
        <v>102</v>
      </c>
      <c r="AE2274" s="9">
        <v>98</v>
      </c>
      <c r="AF2274" s="9">
        <v>0.96</v>
      </c>
      <c r="AG2274" s="9">
        <v>6.78</v>
      </c>
      <c r="AH2274" s="9">
        <v>8.2200000000000006</v>
      </c>
      <c r="AI2274" s="9">
        <v>1385.86</v>
      </c>
      <c r="AJ2274" s="9">
        <v>871.52</v>
      </c>
      <c r="AK2274" s="9">
        <v>84.73</v>
      </c>
      <c r="AL2274" s="9">
        <v>21444.84</v>
      </c>
      <c r="AM2274" s="9">
        <v>594.37</v>
      </c>
      <c r="AN2274" s="9">
        <f>Tabla1[[#This Row],[Costo Compra]]+Tabla1[[#This Row],[Otros Compra]]</f>
        <v>22039.21</v>
      </c>
      <c r="AO2274" s="9" t="s">
        <v>285</v>
      </c>
      <c r="AP2274" s="9" t="s">
        <v>123</v>
      </c>
      <c r="AQ2274" s="9" t="s">
        <v>124</v>
      </c>
      <c r="AR2274" s="9" t="s">
        <v>76</v>
      </c>
      <c r="AS2274" s="9">
        <v>8303.33</v>
      </c>
      <c r="AT2274" s="9">
        <v>0</v>
      </c>
      <c r="AU2274" s="9" t="s">
        <v>77</v>
      </c>
      <c r="AV2274" s="9">
        <v>2019</v>
      </c>
      <c r="AW2274" s="12">
        <v>43944</v>
      </c>
      <c r="AX2274" s="12">
        <v>44046</v>
      </c>
      <c r="AY2274" s="9">
        <v>0</v>
      </c>
      <c r="AZ2274" s="9">
        <v>0</v>
      </c>
      <c r="BA2274" s="9">
        <v>-30342.54</v>
      </c>
      <c r="BB2274" s="9">
        <v>-180.07</v>
      </c>
      <c r="BC2274" s="9">
        <v>3268</v>
      </c>
      <c r="BD2274" s="9"/>
      <c r="BE2274" s="9"/>
      <c r="BF2274" s="9" t="s">
        <v>84</v>
      </c>
      <c r="BG2274" s="9"/>
      <c r="BH2274" s="9" t="s">
        <v>79</v>
      </c>
      <c r="BI2274" s="9"/>
      <c r="BJ2274" s="9">
        <v>0</v>
      </c>
      <c r="BK2274" s="9">
        <v>0</v>
      </c>
      <c r="BL2274" s="9">
        <v>0</v>
      </c>
      <c r="BM2274" s="9">
        <v>0</v>
      </c>
      <c r="BN2274" s="9">
        <v>0</v>
      </c>
      <c r="BO2274" s="9">
        <v>0</v>
      </c>
      <c r="BP2274" s="13"/>
      <c r="BQ2274" s="9" t="s">
        <v>80</v>
      </c>
      <c r="BR2274" s="9" t="s">
        <v>81</v>
      </c>
      <c r="CGQ2274" s="9" t="s">
        <v>70</v>
      </c>
    </row>
    <row r="2275" spans="1:70 2227:2227" x14ac:dyDescent="0.25">
      <c r="A2275" s="9" t="s">
        <v>70</v>
      </c>
      <c r="B2275" s="10">
        <v>999054000033549</v>
      </c>
      <c r="C2275" s="11" t="s">
        <v>86</v>
      </c>
      <c r="D2275" s="9" t="s">
        <v>91</v>
      </c>
      <c r="E2275" s="9" t="s">
        <v>152</v>
      </c>
      <c r="F2275" s="9" t="s">
        <v>71</v>
      </c>
      <c r="G2275" s="9" t="s">
        <v>119</v>
      </c>
      <c r="H2275" s="9" t="s">
        <v>73</v>
      </c>
      <c r="I2275" s="9">
        <v>1</v>
      </c>
      <c r="J2275" s="9">
        <v>172</v>
      </c>
      <c r="K2275" s="9">
        <v>356.2</v>
      </c>
      <c r="L2275" s="9">
        <v>184.2</v>
      </c>
      <c r="M2275" s="10">
        <v>262</v>
      </c>
      <c r="N2275" s="9">
        <v>0.7</v>
      </c>
      <c r="O2275" s="9">
        <v>6.48</v>
      </c>
      <c r="P2275" s="13"/>
      <c r="Q2275" s="13"/>
      <c r="R2275" s="13"/>
      <c r="S2275" s="13"/>
      <c r="T2275" s="13"/>
      <c r="U2275" s="13"/>
      <c r="V2275" s="13">
        <v>172</v>
      </c>
      <c r="W2275" s="13">
        <v>241</v>
      </c>
      <c r="X2275" s="13">
        <v>160</v>
      </c>
      <c r="Y2275" s="13">
        <v>69</v>
      </c>
      <c r="Z2275" s="13">
        <v>0.43</v>
      </c>
      <c r="AA2275" s="13">
        <v>8.5399999999999991</v>
      </c>
      <c r="AB2275" s="9">
        <v>241</v>
      </c>
      <c r="AC2275" s="9">
        <v>356.2</v>
      </c>
      <c r="AD2275" s="9">
        <v>102</v>
      </c>
      <c r="AE2275" s="9">
        <v>115.2</v>
      </c>
      <c r="AF2275" s="9">
        <v>1.1299999999999999</v>
      </c>
      <c r="AG2275" s="9">
        <v>5.25</v>
      </c>
      <c r="AH2275" s="9">
        <v>9.83</v>
      </c>
      <c r="AI2275" s="9">
        <v>1811.19</v>
      </c>
      <c r="AJ2275" s="9">
        <v>1193.23</v>
      </c>
      <c r="AK2275" s="9">
        <v>91.67</v>
      </c>
      <c r="AL2275" s="9">
        <v>20070.55</v>
      </c>
      <c r="AM2275" s="9">
        <v>496.29</v>
      </c>
      <c r="AN2275" s="9">
        <f>Tabla1[[#This Row],[Costo Compra]]+Tabla1[[#This Row],[Otros Compra]]</f>
        <v>20566.84</v>
      </c>
      <c r="AO2275" s="9" t="s">
        <v>240</v>
      </c>
      <c r="AP2275" s="9" t="s">
        <v>153</v>
      </c>
      <c r="AQ2275" s="9" t="s">
        <v>154</v>
      </c>
      <c r="AR2275" s="9" t="s">
        <v>103</v>
      </c>
      <c r="AS2275" s="9">
        <v>10560.58</v>
      </c>
      <c r="AT2275" s="9">
        <v>0</v>
      </c>
      <c r="AU2275" s="9" t="s">
        <v>77</v>
      </c>
      <c r="AV2275" s="9">
        <v>2019</v>
      </c>
      <c r="AW2275" s="12">
        <v>43944</v>
      </c>
      <c r="AX2275" s="12">
        <v>44046</v>
      </c>
      <c r="AY2275" s="9">
        <v>0</v>
      </c>
      <c r="AZ2275" s="9">
        <v>0</v>
      </c>
      <c r="BA2275" s="9">
        <v>-31127.42</v>
      </c>
      <c r="BB2275" s="9">
        <v>-168.99</v>
      </c>
      <c r="BC2275" s="9">
        <v>3272</v>
      </c>
      <c r="BD2275" s="9"/>
      <c r="BE2275" s="9" t="s">
        <v>78</v>
      </c>
      <c r="BF2275" s="9" t="s">
        <v>78</v>
      </c>
      <c r="BG2275" s="9"/>
      <c r="BH2275" s="9" t="s">
        <v>79</v>
      </c>
      <c r="BI2275" s="9"/>
      <c r="BJ2275" s="9">
        <v>0</v>
      </c>
      <c r="BK2275" s="9">
        <v>0</v>
      </c>
      <c r="BL2275" s="9">
        <v>0</v>
      </c>
      <c r="BM2275" s="9">
        <v>0</v>
      </c>
      <c r="BN2275" s="9">
        <v>0</v>
      </c>
      <c r="BO2275" s="9">
        <v>0</v>
      </c>
      <c r="BP2275" s="13"/>
      <c r="BQ2275" s="9" t="s">
        <v>80</v>
      </c>
      <c r="BR2275" s="9" t="s">
        <v>81</v>
      </c>
      <c r="CGQ2275" s="9" t="s">
        <v>70</v>
      </c>
    </row>
    <row r="2276" spans="1:70 2227:2227" x14ac:dyDescent="0.25">
      <c r="A2276" s="9" t="s">
        <v>70</v>
      </c>
      <c r="B2276" s="10">
        <v>999054000033566</v>
      </c>
      <c r="C2276" s="11" t="s">
        <v>97</v>
      </c>
      <c r="D2276" s="9" t="s">
        <v>87</v>
      </c>
      <c r="E2276" s="9" t="s">
        <v>195</v>
      </c>
      <c r="F2276" s="9" t="s">
        <v>71</v>
      </c>
      <c r="G2276" s="9" t="s">
        <v>72</v>
      </c>
      <c r="H2276" s="9" t="s">
        <v>183</v>
      </c>
      <c r="I2276" s="9">
        <v>1</v>
      </c>
      <c r="J2276" s="9">
        <v>179.5</v>
      </c>
      <c r="K2276" s="9">
        <v>310</v>
      </c>
      <c r="L2276" s="9">
        <v>130.5</v>
      </c>
      <c r="M2276" s="10">
        <v>82</v>
      </c>
      <c r="N2276" s="9">
        <v>1.59</v>
      </c>
      <c r="O2276" s="9">
        <v>3.32</v>
      </c>
      <c r="P2276" s="13">
        <v>179.5</v>
      </c>
      <c r="Q2276" s="13">
        <v>310</v>
      </c>
      <c r="R2276" s="13">
        <v>82</v>
      </c>
      <c r="S2276" s="13">
        <v>130.5</v>
      </c>
      <c r="T2276" s="13">
        <v>1.59</v>
      </c>
      <c r="U2276" s="13">
        <v>3.32</v>
      </c>
      <c r="V2276" s="13"/>
      <c r="W2276" s="13"/>
      <c r="X2276" s="13"/>
      <c r="Y2276" s="13"/>
      <c r="Z2276" s="13"/>
      <c r="AA2276" s="13"/>
      <c r="AB2276" s="9"/>
      <c r="AC2276" s="9"/>
      <c r="AD2276" s="9"/>
      <c r="AE2276" s="9"/>
      <c r="AF2276" s="9"/>
      <c r="AG2276" s="9"/>
      <c r="AH2276" s="9">
        <v>5.28</v>
      </c>
      <c r="AI2276" s="9">
        <v>688.82</v>
      </c>
      <c r="AJ2276" s="9">
        <v>433.28</v>
      </c>
      <c r="AK2276" s="9">
        <v>33.74</v>
      </c>
      <c r="AL2276" s="9">
        <v>18278.14</v>
      </c>
      <c r="AM2276" s="9">
        <v>872.14</v>
      </c>
      <c r="AN2276" s="9">
        <f>Tabla1[[#This Row],[Costo Compra]]+Tabla1[[#This Row],[Otros Compra]]</f>
        <v>19150.28</v>
      </c>
      <c r="AO2276" s="9" t="s">
        <v>240</v>
      </c>
      <c r="AP2276" s="9" t="s">
        <v>196</v>
      </c>
      <c r="AQ2276" s="9" t="s">
        <v>197</v>
      </c>
      <c r="AR2276" s="9" t="s">
        <v>148</v>
      </c>
      <c r="AS2276" s="9">
        <v>4403.2299999999996</v>
      </c>
      <c r="AT2276" s="9">
        <v>0</v>
      </c>
      <c r="AU2276" s="9" t="s">
        <v>157</v>
      </c>
      <c r="AV2276" s="9">
        <v>2020</v>
      </c>
      <c r="AW2276" s="12">
        <v>43964</v>
      </c>
      <c r="AX2276" s="12">
        <v>44046</v>
      </c>
      <c r="AY2276" s="9">
        <v>0</v>
      </c>
      <c r="AZ2276" s="9">
        <v>0</v>
      </c>
      <c r="BA2276" s="9">
        <v>-23553.51</v>
      </c>
      <c r="BB2276" s="9">
        <v>-180.49</v>
      </c>
      <c r="BC2276" s="9">
        <v>3267</v>
      </c>
      <c r="BD2276" s="9"/>
      <c r="BE2276" s="9" t="s">
        <v>78</v>
      </c>
      <c r="BF2276" s="9" t="s">
        <v>78</v>
      </c>
      <c r="BG2276" s="9"/>
      <c r="BH2276" s="9" t="s">
        <v>99</v>
      </c>
      <c r="BI2276" s="9"/>
      <c r="BJ2276" s="9">
        <v>0</v>
      </c>
      <c r="BK2276" s="9">
        <v>0</v>
      </c>
      <c r="BL2276" s="9">
        <v>0</v>
      </c>
      <c r="BM2276" s="9">
        <v>0</v>
      </c>
      <c r="BN2276" s="9">
        <v>0</v>
      </c>
      <c r="BO2276" s="9">
        <v>0</v>
      </c>
      <c r="BP2276" s="13"/>
      <c r="BQ2276" s="9" t="s">
        <v>80</v>
      </c>
      <c r="BR2276" s="9" t="s">
        <v>81</v>
      </c>
      <c r="CGQ2276" s="9" t="s">
        <v>70</v>
      </c>
    </row>
    <row r="2277" spans="1:70 2227:2227" x14ac:dyDescent="0.25">
      <c r="A2277" s="9" t="s">
        <v>70</v>
      </c>
      <c r="B2277" s="10">
        <v>999054000033620</v>
      </c>
      <c r="C2277" s="11" t="s">
        <v>86</v>
      </c>
      <c r="D2277" s="9" t="s">
        <v>87</v>
      </c>
      <c r="E2277" s="9" t="s">
        <v>130</v>
      </c>
      <c r="F2277" s="9" t="s">
        <v>71</v>
      </c>
      <c r="G2277" s="9" t="s">
        <v>72</v>
      </c>
      <c r="H2277" s="9" t="s">
        <v>73</v>
      </c>
      <c r="I2277" s="9">
        <v>1</v>
      </c>
      <c r="J2277" s="9">
        <v>233.5</v>
      </c>
      <c r="K2277" s="9">
        <v>375</v>
      </c>
      <c r="L2277" s="9">
        <v>141.5</v>
      </c>
      <c r="M2277" s="10">
        <v>157</v>
      </c>
      <c r="N2277" s="9">
        <v>0.9</v>
      </c>
      <c r="O2277" s="9">
        <v>5.91</v>
      </c>
      <c r="P2277" s="13"/>
      <c r="Q2277" s="13"/>
      <c r="R2277" s="13"/>
      <c r="S2277" s="13"/>
      <c r="T2277" s="13"/>
      <c r="U2277" s="13"/>
      <c r="V2277" s="9">
        <v>233.5</v>
      </c>
      <c r="W2277" s="9">
        <v>258</v>
      </c>
      <c r="X2277" s="9">
        <v>55</v>
      </c>
      <c r="Y2277" s="9">
        <v>24.5</v>
      </c>
      <c r="Z2277" s="9">
        <v>0.45</v>
      </c>
      <c r="AA2277" s="9">
        <v>8.81</v>
      </c>
      <c r="AB2277" s="9">
        <v>258</v>
      </c>
      <c r="AC2277" s="9">
        <v>375</v>
      </c>
      <c r="AD2277" s="9">
        <v>102</v>
      </c>
      <c r="AE2277" s="9">
        <v>117</v>
      </c>
      <c r="AF2277" s="9">
        <v>1.1499999999999999</v>
      </c>
      <c r="AG2277" s="9">
        <v>5.3</v>
      </c>
      <c r="AH2277" s="9">
        <v>9.7100000000000009</v>
      </c>
      <c r="AI2277" s="9">
        <v>1373.83</v>
      </c>
      <c r="AJ2277" s="9">
        <v>836.39</v>
      </c>
      <c r="AK2277" s="9">
        <v>69.209999999999994</v>
      </c>
      <c r="AL2277" s="9">
        <v>25484.57</v>
      </c>
      <c r="AM2277" s="9">
        <v>255.41</v>
      </c>
      <c r="AN2277" s="9">
        <f>Tabla1[[#This Row],[Costo Compra]]+Tabla1[[#This Row],[Otros Compra]]</f>
        <v>25739.98</v>
      </c>
      <c r="AO2277" s="9" t="s">
        <v>284</v>
      </c>
      <c r="AP2277" s="9" t="s">
        <v>131</v>
      </c>
      <c r="AQ2277" s="9" t="s">
        <v>129</v>
      </c>
      <c r="AR2277" s="9" t="s">
        <v>95</v>
      </c>
      <c r="AS2277" s="9">
        <v>8097.2</v>
      </c>
      <c r="AT2277" s="9">
        <v>0</v>
      </c>
      <c r="AU2277" s="9" t="s">
        <v>77</v>
      </c>
      <c r="AV2277" s="9">
        <v>2020</v>
      </c>
      <c r="AW2277" s="12">
        <v>43944</v>
      </c>
      <c r="AX2277" s="12">
        <v>44046</v>
      </c>
      <c r="AY2277" s="9">
        <v>0</v>
      </c>
      <c r="AZ2277" s="9">
        <v>0</v>
      </c>
      <c r="BA2277" s="9">
        <v>-33837.18</v>
      </c>
      <c r="BB2277" s="9">
        <v>-239.13</v>
      </c>
      <c r="BC2277" s="9">
        <v>3267</v>
      </c>
      <c r="BD2277" s="9"/>
      <c r="BE2277" s="9" t="s">
        <v>78</v>
      </c>
      <c r="BF2277" s="9" t="s">
        <v>78</v>
      </c>
      <c r="BG2277" s="9"/>
      <c r="BH2277" s="9" t="s">
        <v>79</v>
      </c>
      <c r="BI2277" s="9"/>
      <c r="BJ2277" s="9">
        <v>0</v>
      </c>
      <c r="BK2277" s="9">
        <v>0</v>
      </c>
      <c r="BL2277" s="9">
        <v>0</v>
      </c>
      <c r="BM2277" s="9">
        <v>0</v>
      </c>
      <c r="BN2277" s="9">
        <v>0</v>
      </c>
      <c r="BO2277" s="9">
        <v>0</v>
      </c>
      <c r="BP2277" s="13"/>
      <c r="BQ2277" s="9" t="s">
        <v>80</v>
      </c>
      <c r="BR2277" s="9" t="s">
        <v>81</v>
      </c>
      <c r="CGQ2277" s="9" t="s">
        <v>70</v>
      </c>
    </row>
    <row r="2278" spans="1:70 2227:2227" x14ac:dyDescent="0.25">
      <c r="A2278" s="9" t="s">
        <v>70</v>
      </c>
      <c r="B2278" s="10">
        <v>999054000033641</v>
      </c>
      <c r="C2278" s="11" t="s">
        <v>86</v>
      </c>
      <c r="D2278" s="9" t="s">
        <v>87</v>
      </c>
      <c r="E2278" s="9" t="s">
        <v>165</v>
      </c>
      <c r="F2278" s="9" t="s">
        <v>71</v>
      </c>
      <c r="G2278" s="9" t="s">
        <v>119</v>
      </c>
      <c r="H2278" s="9" t="s">
        <v>73</v>
      </c>
      <c r="I2278" s="9">
        <v>1</v>
      </c>
      <c r="J2278" s="9">
        <v>224</v>
      </c>
      <c r="K2278" s="9">
        <v>352.2</v>
      </c>
      <c r="L2278" s="9">
        <v>128.19999999999999</v>
      </c>
      <c r="M2278" s="10">
        <v>150</v>
      </c>
      <c r="N2278" s="9">
        <v>0.85</v>
      </c>
      <c r="O2278" s="9">
        <v>5.0599999999999996</v>
      </c>
      <c r="P2278" s="13"/>
      <c r="Q2278" s="13"/>
      <c r="R2278" s="13"/>
      <c r="S2278" s="13"/>
      <c r="T2278" s="13"/>
      <c r="U2278" s="13"/>
      <c r="V2278" s="9">
        <v>224</v>
      </c>
      <c r="W2278" s="9">
        <v>240</v>
      </c>
      <c r="X2278" s="9">
        <v>48</v>
      </c>
      <c r="Y2278" s="9">
        <v>16</v>
      </c>
      <c r="Z2278" s="9">
        <v>0.33</v>
      </c>
      <c r="AA2278" s="9">
        <v>6.15</v>
      </c>
      <c r="AB2278" s="9">
        <v>240</v>
      </c>
      <c r="AC2278" s="9">
        <v>352.2</v>
      </c>
      <c r="AD2278" s="9">
        <v>102</v>
      </c>
      <c r="AE2278" s="9">
        <v>112.2</v>
      </c>
      <c r="AF2278" s="9">
        <v>1.1000000000000001</v>
      </c>
      <c r="AG2278" s="9">
        <v>4.9000000000000004</v>
      </c>
      <c r="AH2278" s="9">
        <v>7.89</v>
      </c>
      <c r="AI2278" s="9">
        <v>1011.33</v>
      </c>
      <c r="AJ2278" s="9">
        <v>648.29999999999995</v>
      </c>
      <c r="AK2278" s="9">
        <v>56.44</v>
      </c>
      <c r="AL2278" s="9">
        <v>25675.03</v>
      </c>
      <c r="AM2278" s="9">
        <v>647.38</v>
      </c>
      <c r="AN2278" s="9">
        <f>Tabla1[[#This Row],[Costo Compra]]+Tabla1[[#This Row],[Otros Compra]]</f>
        <v>26322.41</v>
      </c>
      <c r="AO2278" s="9" t="s">
        <v>285</v>
      </c>
      <c r="AP2278" s="9" t="s">
        <v>166</v>
      </c>
      <c r="AQ2278" s="9" t="s">
        <v>116</v>
      </c>
      <c r="AR2278" s="9" t="s">
        <v>76</v>
      </c>
      <c r="AS2278" s="9">
        <v>6322.82</v>
      </c>
      <c r="AT2278" s="9">
        <v>0</v>
      </c>
      <c r="AU2278" s="9" t="s">
        <v>77</v>
      </c>
      <c r="AV2278" s="9">
        <v>2020</v>
      </c>
      <c r="AW2278" s="12">
        <v>43944</v>
      </c>
      <c r="AX2278" s="12">
        <v>44046</v>
      </c>
      <c r="AY2278" s="9">
        <v>0</v>
      </c>
      <c r="AZ2278" s="9">
        <v>0</v>
      </c>
      <c r="BA2278" s="9">
        <v>-32645.23</v>
      </c>
      <c r="BB2278" s="9">
        <v>-254.64</v>
      </c>
      <c r="BC2278" s="9">
        <v>3272</v>
      </c>
      <c r="BD2278" s="9"/>
      <c r="BE2278" s="9" t="s">
        <v>84</v>
      </c>
      <c r="BF2278" s="9" t="s">
        <v>84</v>
      </c>
      <c r="BG2278" s="9"/>
      <c r="BH2278" s="9" t="s">
        <v>79</v>
      </c>
      <c r="BI2278" s="9"/>
      <c r="BJ2278" s="9">
        <v>0</v>
      </c>
      <c r="BK2278" s="9">
        <v>0</v>
      </c>
      <c r="BL2278" s="9">
        <v>0</v>
      </c>
      <c r="BM2278" s="9">
        <v>0</v>
      </c>
      <c r="BN2278" s="9">
        <v>0</v>
      </c>
      <c r="BO2278" s="9">
        <v>0</v>
      </c>
      <c r="BP2278" s="13"/>
      <c r="BQ2278" s="9" t="s">
        <v>80</v>
      </c>
      <c r="BR2278" s="9" t="s">
        <v>81</v>
      </c>
      <c r="CGQ2278" s="9" t="s">
        <v>70</v>
      </c>
    </row>
    <row r="2279" spans="1:70 2227:2227" x14ac:dyDescent="0.25">
      <c r="A2279" s="9" t="s">
        <v>70</v>
      </c>
      <c r="B2279" s="10">
        <v>999054000033665</v>
      </c>
      <c r="C2279" s="11" t="s">
        <v>97</v>
      </c>
      <c r="D2279" s="9" t="s">
        <v>87</v>
      </c>
      <c r="E2279" s="9" t="s">
        <v>195</v>
      </c>
      <c r="F2279" s="9" t="s">
        <v>71</v>
      </c>
      <c r="G2279" s="9" t="s">
        <v>70</v>
      </c>
      <c r="H2279" s="9" t="s">
        <v>73</v>
      </c>
      <c r="I2279" s="9">
        <v>1</v>
      </c>
      <c r="J2279" s="9">
        <v>219</v>
      </c>
      <c r="K2279" s="9">
        <v>345</v>
      </c>
      <c r="L2279" s="9">
        <v>126</v>
      </c>
      <c r="M2279" s="10">
        <v>82</v>
      </c>
      <c r="N2279" s="9">
        <v>1.54</v>
      </c>
      <c r="O2279" s="9">
        <v>3.44</v>
      </c>
      <c r="P2279" s="9">
        <v>219</v>
      </c>
      <c r="Q2279" s="9">
        <v>309</v>
      </c>
      <c r="R2279" s="9">
        <v>68</v>
      </c>
      <c r="S2279" s="9">
        <v>90</v>
      </c>
      <c r="T2279" s="9">
        <v>1.32</v>
      </c>
      <c r="U2279" s="9">
        <v>3.81</v>
      </c>
      <c r="V2279" s="13"/>
      <c r="W2279" s="13"/>
      <c r="X2279" s="13"/>
      <c r="Y2279" s="13"/>
      <c r="Z2279" s="13"/>
      <c r="AA2279" s="13"/>
      <c r="AB2279" s="9">
        <v>309</v>
      </c>
      <c r="AC2279" s="9">
        <v>345</v>
      </c>
      <c r="AD2279" s="9">
        <v>14</v>
      </c>
      <c r="AE2279" s="9">
        <v>36</v>
      </c>
      <c r="AF2279" s="9">
        <v>2.57</v>
      </c>
      <c r="AG2279" s="9">
        <v>2.5099999999999998</v>
      </c>
      <c r="AH2279" s="9">
        <v>5.47</v>
      </c>
      <c r="AI2279" s="9">
        <v>688.82</v>
      </c>
      <c r="AJ2279" s="9">
        <v>433.28</v>
      </c>
      <c r="AK2279" s="9">
        <v>122.31</v>
      </c>
      <c r="AL2279" s="9">
        <v>31464.880000000001</v>
      </c>
      <c r="AM2279" s="9">
        <v>872.14</v>
      </c>
      <c r="AN2279" s="9">
        <f>Tabla1[[#This Row],[Costo Compra]]+Tabla1[[#This Row],[Otros Compra]]</f>
        <v>32337.02</v>
      </c>
      <c r="AO2279" s="9" t="s">
        <v>240</v>
      </c>
      <c r="AP2279" s="9" t="s">
        <v>196</v>
      </c>
      <c r="AQ2279" s="9" t="s">
        <v>197</v>
      </c>
      <c r="AR2279" s="9" t="s">
        <v>148</v>
      </c>
      <c r="AS2279" s="9">
        <v>4403.2299999999996</v>
      </c>
      <c r="AT2279" s="9">
        <v>0</v>
      </c>
      <c r="AU2279" s="9" t="s">
        <v>77</v>
      </c>
      <c r="AV2279" s="9">
        <v>2020</v>
      </c>
      <c r="AW2279" s="12">
        <v>44032</v>
      </c>
      <c r="AX2279" s="12">
        <v>44046</v>
      </c>
      <c r="AY2279" s="9">
        <v>0</v>
      </c>
      <c r="AZ2279" s="9">
        <v>0</v>
      </c>
      <c r="BA2279" s="9">
        <v>-36740.25</v>
      </c>
      <c r="BB2279" s="9">
        <v>-291.58999999999997</v>
      </c>
      <c r="BC2279" s="9">
        <v>3268</v>
      </c>
      <c r="BD2279" s="9"/>
      <c r="BE2279" s="9"/>
      <c r="BF2279" s="9" t="s">
        <v>78</v>
      </c>
      <c r="BG2279" s="9"/>
      <c r="BH2279" s="9" t="s">
        <v>99</v>
      </c>
      <c r="BI2279" s="9"/>
      <c r="BJ2279" s="9">
        <v>0</v>
      </c>
      <c r="BK2279" s="9">
        <v>0</v>
      </c>
      <c r="BL2279" s="9">
        <v>0</v>
      </c>
      <c r="BM2279" s="9">
        <v>0</v>
      </c>
      <c r="BN2279" s="9">
        <v>0</v>
      </c>
      <c r="BO2279" s="9">
        <v>0</v>
      </c>
      <c r="BP2279" s="13"/>
      <c r="BQ2279" s="9" t="s">
        <v>80</v>
      </c>
      <c r="BR2279" s="9" t="s">
        <v>81</v>
      </c>
      <c r="CGQ2279" s="9" t="s">
        <v>70</v>
      </c>
    </row>
    <row r="2280" spans="1:70 2227:2227" x14ac:dyDescent="0.25">
      <c r="A2280" s="9" t="s">
        <v>70</v>
      </c>
      <c r="B2280" s="10">
        <v>999054000033738</v>
      </c>
      <c r="C2280" s="11" t="s">
        <v>86</v>
      </c>
      <c r="D2280" s="9"/>
      <c r="E2280" s="9" t="s">
        <v>134</v>
      </c>
      <c r="F2280" s="9" t="s">
        <v>71</v>
      </c>
      <c r="G2280" s="9" t="s">
        <v>119</v>
      </c>
      <c r="H2280" s="9" t="s">
        <v>73</v>
      </c>
      <c r="I2280" s="9">
        <v>1</v>
      </c>
      <c r="J2280" s="9">
        <v>195</v>
      </c>
      <c r="K2280" s="9">
        <v>378.2</v>
      </c>
      <c r="L2280" s="9">
        <v>183.2</v>
      </c>
      <c r="M2280" s="10">
        <v>266</v>
      </c>
      <c r="N2280" s="9">
        <v>0.69</v>
      </c>
      <c r="O2280" s="9">
        <v>4.4000000000000004</v>
      </c>
      <c r="P2280" s="13">
        <v>195</v>
      </c>
      <c r="Q2280" s="13">
        <v>253</v>
      </c>
      <c r="R2280" s="13">
        <v>164</v>
      </c>
      <c r="S2280" s="13">
        <v>58</v>
      </c>
      <c r="T2280" s="13">
        <v>0.35</v>
      </c>
      <c r="U2280" s="13">
        <v>2.98</v>
      </c>
      <c r="V2280" s="13"/>
      <c r="W2280" s="13"/>
      <c r="X2280" s="13"/>
      <c r="Y2280" s="13"/>
      <c r="Z2280" s="13"/>
      <c r="AA2280" s="13"/>
      <c r="AB2280" s="9">
        <v>253</v>
      </c>
      <c r="AC2280" s="9">
        <v>378.2</v>
      </c>
      <c r="AD2280" s="9">
        <v>102</v>
      </c>
      <c r="AE2280" s="9">
        <v>125.2</v>
      </c>
      <c r="AF2280" s="9">
        <v>1.23</v>
      </c>
      <c r="AG2280" s="9">
        <v>5.0599999999999996</v>
      </c>
      <c r="AH2280" s="9">
        <v>6.99</v>
      </c>
      <c r="AI2280" s="9">
        <v>1280.3900000000001</v>
      </c>
      <c r="AJ2280" s="9">
        <v>805.7</v>
      </c>
      <c r="AK2280" s="9">
        <v>60.99</v>
      </c>
      <c r="AL2280" s="9">
        <v>22281.18</v>
      </c>
      <c r="AM2280" s="9">
        <v>215.53</v>
      </c>
      <c r="AN2280" s="9">
        <f>Tabla1[[#This Row],[Costo Compra]]+Tabla1[[#This Row],[Otros Compra]]</f>
        <v>22496.71</v>
      </c>
      <c r="AO2280" s="9" t="s">
        <v>284</v>
      </c>
      <c r="AP2280" s="9" t="s">
        <v>135</v>
      </c>
      <c r="AQ2280" s="9" t="s">
        <v>94</v>
      </c>
      <c r="AR2280" s="9" t="s">
        <v>95</v>
      </c>
      <c r="AS2280" s="9">
        <v>7636.54</v>
      </c>
      <c r="AT2280" s="9">
        <v>0</v>
      </c>
      <c r="AU2280" s="9" t="s">
        <v>77</v>
      </c>
      <c r="AV2280" s="9">
        <v>2019</v>
      </c>
      <c r="AW2280" s="12">
        <v>43944</v>
      </c>
      <c r="AX2280" s="12">
        <v>44046</v>
      </c>
      <c r="AY2280" s="9">
        <v>0</v>
      </c>
      <c r="AZ2280" s="9">
        <v>0</v>
      </c>
      <c r="BA2280" s="9">
        <v>-30133.25</v>
      </c>
      <c r="BB2280" s="9">
        <v>-164.48</v>
      </c>
      <c r="BC2280" s="9">
        <v>3272</v>
      </c>
      <c r="BD2280" s="9"/>
      <c r="BE2280" s="9" t="s">
        <v>84</v>
      </c>
      <c r="BF2280" s="9" t="s">
        <v>84</v>
      </c>
      <c r="BG2280" s="9"/>
      <c r="BH2280" s="9" t="s">
        <v>79</v>
      </c>
      <c r="BI2280" s="9"/>
      <c r="BJ2280" s="9">
        <v>0</v>
      </c>
      <c r="BK2280" s="9">
        <v>0</v>
      </c>
      <c r="BL2280" s="9">
        <v>0</v>
      </c>
      <c r="BM2280" s="9">
        <v>0</v>
      </c>
      <c r="BN2280" s="9">
        <v>0</v>
      </c>
      <c r="BO2280" s="9">
        <v>0</v>
      </c>
      <c r="BP2280" s="13"/>
      <c r="BQ2280" s="9" t="s">
        <v>80</v>
      </c>
      <c r="BR2280" s="9" t="s">
        <v>81</v>
      </c>
      <c r="CGQ2280" s="9" t="s">
        <v>70</v>
      </c>
    </row>
    <row r="2281" spans="1:70 2227:2227" x14ac:dyDescent="0.25">
      <c r="A2281" s="9" t="s">
        <v>70</v>
      </c>
      <c r="B2281" s="10">
        <v>999054000033858</v>
      </c>
      <c r="C2281" s="11" t="s">
        <v>86</v>
      </c>
      <c r="D2281" s="9"/>
      <c r="E2281" s="9" t="s">
        <v>128</v>
      </c>
      <c r="F2281" s="9" t="s">
        <v>71</v>
      </c>
      <c r="G2281" s="9" t="s">
        <v>119</v>
      </c>
      <c r="H2281" s="9" t="s">
        <v>73</v>
      </c>
      <c r="I2281" s="9">
        <v>1</v>
      </c>
      <c r="J2281" s="9">
        <v>176</v>
      </c>
      <c r="K2281" s="9">
        <v>371.2</v>
      </c>
      <c r="L2281" s="9">
        <v>195.2</v>
      </c>
      <c r="M2281" s="10">
        <v>268</v>
      </c>
      <c r="N2281" s="9">
        <v>0.73</v>
      </c>
      <c r="O2281" s="9">
        <v>3.89</v>
      </c>
      <c r="P2281" s="13">
        <v>176</v>
      </c>
      <c r="Q2281" s="13">
        <v>241</v>
      </c>
      <c r="R2281" s="13">
        <v>166</v>
      </c>
      <c r="S2281" s="13">
        <v>65</v>
      </c>
      <c r="T2281" s="13">
        <v>0.39</v>
      </c>
      <c r="U2281" s="13">
        <v>1.69</v>
      </c>
      <c r="V2281" s="13"/>
      <c r="W2281" s="13"/>
      <c r="X2281" s="13"/>
      <c r="Y2281" s="13"/>
      <c r="Z2281" s="13"/>
      <c r="AA2281" s="13"/>
      <c r="AB2281" s="9">
        <v>241</v>
      </c>
      <c r="AC2281" s="9">
        <v>371.2</v>
      </c>
      <c r="AD2281" s="9">
        <v>102</v>
      </c>
      <c r="AE2281" s="9">
        <v>130.19999999999999</v>
      </c>
      <c r="AF2281" s="9">
        <v>1.28</v>
      </c>
      <c r="AG2281" s="9">
        <v>4.9800000000000004</v>
      </c>
      <c r="AH2281" s="9">
        <v>6.06</v>
      </c>
      <c r="AI2281" s="9">
        <v>1183.72</v>
      </c>
      <c r="AJ2281" s="9">
        <v>758.39</v>
      </c>
      <c r="AK2281" s="9">
        <v>55.74</v>
      </c>
      <c r="AL2281" s="9">
        <v>18586.04</v>
      </c>
      <c r="AM2281" s="9">
        <v>678.78</v>
      </c>
      <c r="AN2281" s="9">
        <f>Tabla1[[#This Row],[Costo Compra]]+Tabla1[[#This Row],[Otros Compra]]</f>
        <v>19264.82</v>
      </c>
      <c r="AO2281" s="9" t="s">
        <v>285</v>
      </c>
      <c r="AP2281" s="9" t="s">
        <v>107</v>
      </c>
      <c r="AQ2281" s="9" t="s">
        <v>129</v>
      </c>
      <c r="AR2281" s="9" t="s">
        <v>95</v>
      </c>
      <c r="AS2281" s="9">
        <v>7257.47</v>
      </c>
      <c r="AT2281" s="9">
        <v>0</v>
      </c>
      <c r="AU2281" s="9" t="s">
        <v>77</v>
      </c>
      <c r="AV2281" s="9">
        <v>2019</v>
      </c>
      <c r="AW2281" s="12">
        <v>43944</v>
      </c>
      <c r="AX2281" s="12">
        <v>44046</v>
      </c>
      <c r="AY2281" s="9">
        <v>0</v>
      </c>
      <c r="AZ2281" s="9">
        <v>0</v>
      </c>
      <c r="BA2281" s="9">
        <v>-26522.29</v>
      </c>
      <c r="BB2281" s="9">
        <v>-135.87</v>
      </c>
      <c r="BC2281" s="9">
        <v>3272</v>
      </c>
      <c r="BD2281" s="9"/>
      <c r="BE2281" s="9" t="s">
        <v>78</v>
      </c>
      <c r="BF2281" s="9" t="s">
        <v>78</v>
      </c>
      <c r="BG2281" s="9"/>
      <c r="BH2281" s="9" t="s">
        <v>79</v>
      </c>
      <c r="BI2281" s="9"/>
      <c r="BJ2281" s="9">
        <v>0</v>
      </c>
      <c r="BK2281" s="9">
        <v>0</v>
      </c>
      <c r="BL2281" s="9">
        <v>0</v>
      </c>
      <c r="BM2281" s="9">
        <v>0</v>
      </c>
      <c r="BN2281" s="9">
        <v>0</v>
      </c>
      <c r="BO2281" s="9">
        <v>0</v>
      </c>
      <c r="BP2281" s="13"/>
      <c r="BQ2281" s="9" t="s">
        <v>80</v>
      </c>
      <c r="BR2281" s="9" t="s">
        <v>81</v>
      </c>
      <c r="CGQ2281" s="9" t="s">
        <v>70</v>
      </c>
    </row>
    <row r="2282" spans="1:70 2227:2227" x14ac:dyDescent="0.25">
      <c r="A2282" s="9" t="s">
        <v>70</v>
      </c>
      <c r="B2282" s="10">
        <v>999054000033891</v>
      </c>
      <c r="C2282" s="11" t="s">
        <v>86</v>
      </c>
      <c r="D2282" s="9" t="s">
        <v>83</v>
      </c>
      <c r="E2282" s="9" t="s">
        <v>152</v>
      </c>
      <c r="F2282" s="9" t="s">
        <v>71</v>
      </c>
      <c r="G2282" s="9" t="s">
        <v>119</v>
      </c>
      <c r="H2282" s="9" t="s">
        <v>73</v>
      </c>
      <c r="I2282" s="9">
        <v>1</v>
      </c>
      <c r="J2282" s="9">
        <v>159.5</v>
      </c>
      <c r="K2282" s="9">
        <v>363.2</v>
      </c>
      <c r="L2282" s="9">
        <v>203.7</v>
      </c>
      <c r="M2282" s="10">
        <v>262</v>
      </c>
      <c r="N2282" s="9">
        <v>0.78</v>
      </c>
      <c r="O2282" s="9">
        <v>5.86</v>
      </c>
      <c r="P2282" s="13"/>
      <c r="Q2282" s="13"/>
      <c r="R2282" s="13"/>
      <c r="S2282" s="13"/>
      <c r="T2282" s="13"/>
      <c r="U2282" s="13"/>
      <c r="V2282" s="9">
        <v>159.5</v>
      </c>
      <c r="W2282" s="9">
        <v>240.5</v>
      </c>
      <c r="X2282" s="9">
        <v>160</v>
      </c>
      <c r="Y2282" s="9">
        <v>81</v>
      </c>
      <c r="Z2282" s="9">
        <v>0.51</v>
      </c>
      <c r="AA2282" s="9">
        <v>7.27</v>
      </c>
      <c r="AB2282" s="9">
        <v>240.5</v>
      </c>
      <c r="AC2282" s="9">
        <v>363.2</v>
      </c>
      <c r="AD2282" s="9">
        <v>102</v>
      </c>
      <c r="AE2282" s="9">
        <v>122.7</v>
      </c>
      <c r="AF2282" s="9">
        <v>1.2</v>
      </c>
      <c r="AG2282" s="9">
        <v>4.92</v>
      </c>
      <c r="AH2282" s="9">
        <v>8.89</v>
      </c>
      <c r="AI2282" s="9">
        <v>1811.19</v>
      </c>
      <c r="AJ2282" s="9">
        <v>1193.23</v>
      </c>
      <c r="AK2282" s="9">
        <v>86.07</v>
      </c>
      <c r="AL2282" s="9">
        <v>20028.91</v>
      </c>
      <c r="AM2282" s="9">
        <v>496.29</v>
      </c>
      <c r="AN2282" s="9">
        <f>Tabla1[[#This Row],[Costo Compra]]+Tabla1[[#This Row],[Otros Compra]]</f>
        <v>20525.2</v>
      </c>
      <c r="AO2282" s="9" t="s">
        <v>240</v>
      </c>
      <c r="AP2282" s="9" t="s">
        <v>153</v>
      </c>
      <c r="AQ2282" s="9" t="s">
        <v>154</v>
      </c>
      <c r="AR2282" s="9" t="s">
        <v>103</v>
      </c>
      <c r="AS2282" s="9">
        <v>10560.58</v>
      </c>
      <c r="AT2282" s="9">
        <v>0</v>
      </c>
      <c r="AU2282" s="9" t="s">
        <v>77</v>
      </c>
      <c r="AV2282" s="9">
        <v>2019</v>
      </c>
      <c r="AW2282" s="12">
        <v>43944</v>
      </c>
      <c r="AX2282" s="12">
        <v>44046</v>
      </c>
      <c r="AY2282" s="9">
        <v>0</v>
      </c>
      <c r="AZ2282" s="9">
        <v>0</v>
      </c>
      <c r="BA2282" s="9">
        <v>-31085.78</v>
      </c>
      <c r="BB2282" s="9">
        <v>-152.61000000000001</v>
      </c>
      <c r="BC2282" s="9">
        <v>3272</v>
      </c>
      <c r="BD2282" s="9"/>
      <c r="BE2282" s="9" t="s">
        <v>84</v>
      </c>
      <c r="BF2282" s="9" t="s">
        <v>84</v>
      </c>
      <c r="BG2282" s="9"/>
      <c r="BH2282" s="9" t="s">
        <v>79</v>
      </c>
      <c r="BI2282" s="9"/>
      <c r="BJ2282" s="9">
        <v>0</v>
      </c>
      <c r="BK2282" s="9">
        <v>0</v>
      </c>
      <c r="BL2282" s="9">
        <v>0</v>
      </c>
      <c r="BM2282" s="9">
        <v>0</v>
      </c>
      <c r="BN2282" s="9">
        <v>0</v>
      </c>
      <c r="BO2282" s="9">
        <v>0</v>
      </c>
      <c r="BP2282" s="13"/>
      <c r="BQ2282" s="9" t="s">
        <v>80</v>
      </c>
      <c r="BR2282" s="9" t="s">
        <v>81</v>
      </c>
      <c r="CGQ2282" s="9" t="s">
        <v>70</v>
      </c>
    </row>
    <row r="2283" spans="1:70 2227:2227" x14ac:dyDescent="0.25">
      <c r="A2283" s="9" t="s">
        <v>70</v>
      </c>
      <c r="B2283" s="10">
        <v>999054000034005</v>
      </c>
      <c r="C2283" s="11" t="s">
        <v>86</v>
      </c>
      <c r="D2283" s="9" t="s">
        <v>85</v>
      </c>
      <c r="E2283" s="9" t="s">
        <v>188</v>
      </c>
      <c r="F2283" s="9" t="s">
        <v>71</v>
      </c>
      <c r="G2283" s="9" t="s">
        <v>70</v>
      </c>
      <c r="H2283" s="9" t="s">
        <v>73</v>
      </c>
      <c r="I2283" s="9">
        <v>1</v>
      </c>
      <c r="J2283" s="9">
        <v>267.82</v>
      </c>
      <c r="K2283" s="9">
        <v>410</v>
      </c>
      <c r="L2283" s="9">
        <v>142.18</v>
      </c>
      <c r="M2283" s="10">
        <v>111</v>
      </c>
      <c r="N2283" s="9">
        <v>1.28</v>
      </c>
      <c r="O2283" s="9">
        <v>2.83</v>
      </c>
      <c r="P2283" s="13"/>
      <c r="Q2283" s="13"/>
      <c r="R2283" s="13"/>
      <c r="S2283" s="13"/>
      <c r="T2283" s="13"/>
      <c r="U2283" s="13"/>
      <c r="V2283" s="9"/>
      <c r="W2283" s="9"/>
      <c r="X2283" s="9"/>
      <c r="Y2283" s="9"/>
      <c r="Z2283" s="9"/>
      <c r="AA2283" s="9"/>
      <c r="AB2283" s="9">
        <v>267.82</v>
      </c>
      <c r="AC2283" s="9">
        <v>410</v>
      </c>
      <c r="AD2283" s="9">
        <v>111</v>
      </c>
      <c r="AE2283" s="9">
        <v>142.18</v>
      </c>
      <c r="AF2283" s="9">
        <v>1.28</v>
      </c>
      <c r="AG2283" s="9">
        <v>2.83</v>
      </c>
      <c r="AH2283" s="9">
        <v>4.6500000000000004</v>
      </c>
      <c r="AI2283" s="9">
        <v>660.79</v>
      </c>
      <c r="AJ2283" s="9">
        <v>402.04</v>
      </c>
      <c r="AK2283" s="9">
        <v>29</v>
      </c>
      <c r="AL2283" s="9">
        <v>25650.7</v>
      </c>
      <c r="AM2283" s="9">
        <v>776.59</v>
      </c>
      <c r="AN2283" s="9">
        <f>Tabla1[[#This Row],[Costo Compra]]+Tabla1[[#This Row],[Otros Compra]]</f>
        <v>26427.29</v>
      </c>
      <c r="AO2283" s="9" t="s">
        <v>288</v>
      </c>
      <c r="AP2283" s="9" t="s">
        <v>189</v>
      </c>
      <c r="AQ2283" s="9" t="s">
        <v>190</v>
      </c>
      <c r="AR2283" s="9" t="s">
        <v>148</v>
      </c>
      <c r="AS2283" s="9">
        <v>4094.16</v>
      </c>
      <c r="AT2283" s="9">
        <v>0</v>
      </c>
      <c r="AU2283" s="9" t="s">
        <v>77</v>
      </c>
      <c r="AV2283" s="9">
        <v>2020</v>
      </c>
      <c r="AW2283" s="12">
        <v>43935</v>
      </c>
      <c r="AX2283" s="12">
        <v>44046</v>
      </c>
      <c r="AY2283" s="9">
        <v>0</v>
      </c>
      <c r="AZ2283" s="9">
        <v>0</v>
      </c>
      <c r="BA2283" s="9">
        <v>-30521.45</v>
      </c>
      <c r="BB2283" s="9">
        <v>-214.67</v>
      </c>
      <c r="BC2283" s="9">
        <v>3268</v>
      </c>
      <c r="BD2283" s="9"/>
      <c r="BE2283" s="9"/>
      <c r="BF2283" s="9" t="s">
        <v>78</v>
      </c>
      <c r="BG2283" s="9"/>
      <c r="BH2283" s="9" t="s">
        <v>79</v>
      </c>
      <c r="BI2283" s="9"/>
      <c r="BJ2283" s="9">
        <v>0</v>
      </c>
      <c r="BK2283" s="9">
        <v>0</v>
      </c>
      <c r="BL2283" s="9">
        <v>0</v>
      </c>
      <c r="BM2283" s="9">
        <v>0</v>
      </c>
      <c r="BN2283" s="9">
        <v>0</v>
      </c>
      <c r="BO2283" s="9">
        <v>0</v>
      </c>
      <c r="BP2283" s="13"/>
      <c r="BQ2283" s="9" t="s">
        <v>80</v>
      </c>
      <c r="BR2283" s="9" t="s">
        <v>81</v>
      </c>
      <c r="CGQ2283" s="9" t="s">
        <v>70</v>
      </c>
    </row>
    <row r="2284" spans="1:70 2227:2227" x14ac:dyDescent="0.25">
      <c r="A2284" s="9" t="s">
        <v>70</v>
      </c>
      <c r="B2284" s="10">
        <v>999054000034079</v>
      </c>
      <c r="C2284" s="11" t="s">
        <v>97</v>
      </c>
      <c r="D2284" s="9" t="s">
        <v>87</v>
      </c>
      <c r="E2284" s="9" t="s">
        <v>195</v>
      </c>
      <c r="F2284" s="9" t="s">
        <v>71</v>
      </c>
      <c r="G2284" s="9" t="s">
        <v>72</v>
      </c>
      <c r="H2284" s="9" t="s">
        <v>73</v>
      </c>
      <c r="I2284" s="9">
        <v>1</v>
      </c>
      <c r="J2284" s="9">
        <v>227</v>
      </c>
      <c r="K2284" s="9">
        <v>360</v>
      </c>
      <c r="L2284" s="9">
        <v>133</v>
      </c>
      <c r="M2284" s="10">
        <v>82</v>
      </c>
      <c r="N2284" s="9">
        <v>1.62</v>
      </c>
      <c r="O2284" s="9">
        <v>3.26</v>
      </c>
      <c r="P2284" s="13"/>
      <c r="Q2284" s="13"/>
      <c r="R2284" s="13"/>
      <c r="S2284" s="13"/>
      <c r="T2284" s="13"/>
      <c r="U2284" s="13"/>
      <c r="V2284" s="9">
        <v>227</v>
      </c>
      <c r="W2284" s="9">
        <v>324</v>
      </c>
      <c r="X2284" s="9">
        <v>68</v>
      </c>
      <c r="Y2284" s="9">
        <v>97</v>
      </c>
      <c r="Z2284" s="9">
        <v>1.43</v>
      </c>
      <c r="AA2284" s="9">
        <v>3.54</v>
      </c>
      <c r="AB2284" s="9">
        <v>324</v>
      </c>
      <c r="AC2284" s="9">
        <v>360</v>
      </c>
      <c r="AD2284" s="9">
        <v>14</v>
      </c>
      <c r="AE2284" s="9">
        <v>36</v>
      </c>
      <c r="AF2284" s="9">
        <v>2.57</v>
      </c>
      <c r="AG2284" s="9">
        <v>2.5099999999999998</v>
      </c>
      <c r="AH2284" s="9">
        <v>5.18</v>
      </c>
      <c r="AI2284" s="9">
        <v>688.82</v>
      </c>
      <c r="AJ2284" s="9">
        <v>433.28</v>
      </c>
      <c r="AK2284" s="9">
        <v>122.31</v>
      </c>
      <c r="AL2284" s="9">
        <v>32992.300000000003</v>
      </c>
      <c r="AM2284" s="9">
        <v>872.14</v>
      </c>
      <c r="AN2284" s="9">
        <f>Tabla1[[#This Row],[Costo Compra]]+Tabla1[[#This Row],[Otros Compra]]</f>
        <v>33864.44</v>
      </c>
      <c r="AO2284" s="9" t="s">
        <v>240</v>
      </c>
      <c r="AP2284" s="9" t="s">
        <v>196</v>
      </c>
      <c r="AQ2284" s="9" t="s">
        <v>197</v>
      </c>
      <c r="AR2284" s="9" t="s">
        <v>148</v>
      </c>
      <c r="AS2284" s="9">
        <v>4403.2299999999996</v>
      </c>
      <c r="AT2284" s="9">
        <v>0</v>
      </c>
      <c r="AU2284" s="9" t="s">
        <v>77</v>
      </c>
      <c r="AV2284" s="9">
        <v>2020</v>
      </c>
      <c r="AW2284" s="12">
        <v>44032</v>
      </c>
      <c r="AX2284" s="12">
        <v>44046</v>
      </c>
      <c r="AY2284" s="9">
        <v>0</v>
      </c>
      <c r="AZ2284" s="9">
        <v>0</v>
      </c>
      <c r="BA2284" s="9">
        <v>-38267.67</v>
      </c>
      <c r="BB2284" s="9">
        <v>-287.73</v>
      </c>
      <c r="BC2284" s="9">
        <v>3267</v>
      </c>
      <c r="BD2284" s="9"/>
      <c r="BE2284" s="9" t="s">
        <v>78</v>
      </c>
      <c r="BF2284" s="9" t="s">
        <v>78</v>
      </c>
      <c r="BG2284" s="9"/>
      <c r="BH2284" s="9" t="s">
        <v>99</v>
      </c>
      <c r="BI2284" s="9"/>
      <c r="BJ2284" s="9">
        <v>0</v>
      </c>
      <c r="BK2284" s="9">
        <v>0</v>
      </c>
      <c r="BL2284" s="9">
        <v>0</v>
      </c>
      <c r="BM2284" s="9">
        <v>0</v>
      </c>
      <c r="BN2284" s="9">
        <v>0</v>
      </c>
      <c r="BO2284" s="9">
        <v>0</v>
      </c>
      <c r="BP2284" s="13"/>
      <c r="BQ2284" s="9" t="s">
        <v>80</v>
      </c>
      <c r="BR2284" s="9" t="s">
        <v>81</v>
      </c>
      <c r="CGQ2284" s="9" t="s">
        <v>70</v>
      </c>
    </row>
    <row r="2285" spans="1:70 2227:2227" x14ac:dyDescent="0.25">
      <c r="A2285" s="9" t="s">
        <v>70</v>
      </c>
      <c r="B2285" s="10">
        <v>999054000034109</v>
      </c>
      <c r="C2285" s="11" t="s">
        <v>86</v>
      </c>
      <c r="D2285" s="9" t="s">
        <v>87</v>
      </c>
      <c r="E2285" s="9" t="s">
        <v>165</v>
      </c>
      <c r="F2285" s="9" t="s">
        <v>71</v>
      </c>
      <c r="G2285" s="9" t="s">
        <v>119</v>
      </c>
      <c r="H2285" s="9" t="s">
        <v>73</v>
      </c>
      <c r="I2285" s="9">
        <v>1</v>
      </c>
      <c r="J2285" s="9">
        <v>217</v>
      </c>
      <c r="K2285" s="9">
        <v>342.2</v>
      </c>
      <c r="L2285" s="9">
        <v>125.2</v>
      </c>
      <c r="M2285" s="10">
        <v>150</v>
      </c>
      <c r="N2285" s="9">
        <v>0.83</v>
      </c>
      <c r="O2285" s="9">
        <v>5.18</v>
      </c>
      <c r="P2285" s="9"/>
      <c r="Q2285" s="9"/>
      <c r="R2285" s="9"/>
      <c r="S2285" s="9"/>
      <c r="T2285" s="9"/>
      <c r="U2285" s="9"/>
      <c r="V2285" s="13">
        <v>217</v>
      </c>
      <c r="W2285" s="13">
        <v>245</v>
      </c>
      <c r="X2285" s="13">
        <v>48</v>
      </c>
      <c r="Y2285" s="13">
        <v>28</v>
      </c>
      <c r="Z2285" s="13">
        <v>0.57999999999999996</v>
      </c>
      <c r="AA2285" s="13">
        <v>3.51</v>
      </c>
      <c r="AB2285" s="9">
        <v>245</v>
      </c>
      <c r="AC2285" s="9">
        <v>342.2</v>
      </c>
      <c r="AD2285" s="9">
        <v>102</v>
      </c>
      <c r="AE2285" s="9">
        <v>97.2</v>
      </c>
      <c r="AF2285" s="9">
        <v>0.95</v>
      </c>
      <c r="AG2285" s="9">
        <v>5.66</v>
      </c>
      <c r="AH2285" s="9">
        <v>8.08</v>
      </c>
      <c r="AI2285" s="9">
        <v>1011.33</v>
      </c>
      <c r="AJ2285" s="9">
        <v>648.29999999999995</v>
      </c>
      <c r="AK2285" s="9">
        <v>65.150000000000006</v>
      </c>
      <c r="AL2285" s="9">
        <v>26209.93</v>
      </c>
      <c r="AM2285" s="9">
        <v>647.38</v>
      </c>
      <c r="AN2285" s="9">
        <f>Tabla1[[#This Row],[Costo Compra]]+Tabla1[[#This Row],[Otros Compra]]</f>
        <v>26857.31</v>
      </c>
      <c r="AO2285" s="9" t="s">
        <v>285</v>
      </c>
      <c r="AP2285" s="9" t="s">
        <v>166</v>
      </c>
      <c r="AQ2285" s="9" t="s">
        <v>116</v>
      </c>
      <c r="AR2285" s="9" t="s">
        <v>76</v>
      </c>
      <c r="AS2285" s="9">
        <v>6322.82</v>
      </c>
      <c r="AT2285" s="9">
        <v>0</v>
      </c>
      <c r="AU2285" s="9" t="s">
        <v>77</v>
      </c>
      <c r="AV2285" s="9">
        <v>2020</v>
      </c>
      <c r="AW2285" s="12">
        <v>43944</v>
      </c>
      <c r="AX2285" s="12">
        <v>44046</v>
      </c>
      <c r="AY2285" s="9">
        <v>0</v>
      </c>
      <c r="AZ2285" s="9">
        <v>0</v>
      </c>
      <c r="BA2285" s="9">
        <v>-33180.129999999997</v>
      </c>
      <c r="BB2285" s="9">
        <v>-265.02</v>
      </c>
      <c r="BC2285" s="9">
        <v>3272</v>
      </c>
      <c r="BD2285" s="9"/>
      <c r="BE2285" s="9" t="s">
        <v>84</v>
      </c>
      <c r="BF2285" s="9" t="s">
        <v>84</v>
      </c>
      <c r="BG2285" s="9"/>
      <c r="BH2285" s="9" t="s">
        <v>79</v>
      </c>
      <c r="BI2285" s="9"/>
      <c r="BJ2285" s="9">
        <v>0</v>
      </c>
      <c r="BK2285" s="9">
        <v>0</v>
      </c>
      <c r="BL2285" s="9">
        <v>0</v>
      </c>
      <c r="BM2285" s="9">
        <v>0</v>
      </c>
      <c r="BN2285" s="9">
        <v>0</v>
      </c>
      <c r="BO2285" s="9">
        <v>0</v>
      </c>
      <c r="BP2285" s="13"/>
      <c r="BQ2285" s="9" t="s">
        <v>80</v>
      </c>
      <c r="BR2285" s="9" t="s">
        <v>81</v>
      </c>
      <c r="CGQ2285" s="9" t="s">
        <v>70</v>
      </c>
    </row>
    <row r="2286" spans="1:70 2227:2227" x14ac:dyDescent="0.25">
      <c r="A2286" s="9" t="s">
        <v>70</v>
      </c>
      <c r="B2286" s="10">
        <v>999054000034134</v>
      </c>
      <c r="C2286" s="11" t="s">
        <v>86</v>
      </c>
      <c r="D2286" s="9" t="s">
        <v>87</v>
      </c>
      <c r="E2286" s="9" t="s">
        <v>165</v>
      </c>
      <c r="F2286" s="9" t="s">
        <v>71</v>
      </c>
      <c r="G2286" s="9" t="s">
        <v>70</v>
      </c>
      <c r="H2286" s="9" t="s">
        <v>73</v>
      </c>
      <c r="I2286" s="9">
        <v>1</v>
      </c>
      <c r="J2286" s="9">
        <v>233.5</v>
      </c>
      <c r="K2286" s="9">
        <v>374</v>
      </c>
      <c r="L2286" s="9">
        <v>140.5</v>
      </c>
      <c r="M2286" s="10">
        <v>150</v>
      </c>
      <c r="N2286" s="9">
        <v>0.94</v>
      </c>
      <c r="O2286" s="9">
        <v>4.6100000000000003</v>
      </c>
      <c r="P2286" s="13"/>
      <c r="Q2286" s="13"/>
      <c r="R2286" s="13"/>
      <c r="S2286" s="13"/>
      <c r="T2286" s="13"/>
      <c r="U2286" s="13"/>
      <c r="V2286" s="13">
        <v>233.5</v>
      </c>
      <c r="W2286" s="13">
        <v>242.5</v>
      </c>
      <c r="X2286" s="13">
        <v>48</v>
      </c>
      <c r="Y2286" s="13">
        <v>9</v>
      </c>
      <c r="Z2286" s="13">
        <v>0.19</v>
      </c>
      <c r="AA2286" s="13">
        <v>10.92</v>
      </c>
      <c r="AB2286" s="13">
        <v>242.5</v>
      </c>
      <c r="AC2286" s="13">
        <v>374</v>
      </c>
      <c r="AD2286" s="9">
        <v>102</v>
      </c>
      <c r="AE2286" s="13">
        <v>131.5</v>
      </c>
      <c r="AF2286" s="13">
        <v>1.29</v>
      </c>
      <c r="AG2286" s="13">
        <v>4.18</v>
      </c>
      <c r="AH2286" s="9">
        <v>7.2</v>
      </c>
      <c r="AI2286" s="9">
        <v>1011.33</v>
      </c>
      <c r="AJ2286" s="9">
        <v>648.29999999999995</v>
      </c>
      <c r="AK2286" s="9">
        <v>48.15</v>
      </c>
      <c r="AL2286" s="9">
        <v>25942.48</v>
      </c>
      <c r="AM2286" s="9">
        <v>647.38</v>
      </c>
      <c r="AN2286" s="9">
        <f>Tabla1[[#This Row],[Costo Compra]]+Tabla1[[#This Row],[Otros Compra]]</f>
        <v>26589.86</v>
      </c>
      <c r="AO2286" s="9" t="s">
        <v>285</v>
      </c>
      <c r="AP2286" s="9" t="s">
        <v>166</v>
      </c>
      <c r="AQ2286" s="9" t="s">
        <v>116</v>
      </c>
      <c r="AR2286" s="9" t="s">
        <v>76</v>
      </c>
      <c r="AS2286" s="9">
        <v>6322.82</v>
      </c>
      <c r="AT2286" s="9">
        <v>0</v>
      </c>
      <c r="AU2286" s="9" t="s">
        <v>77</v>
      </c>
      <c r="AV2286" s="9">
        <v>2020</v>
      </c>
      <c r="AW2286" s="12">
        <v>43944</v>
      </c>
      <c r="AX2286" s="12">
        <v>44046</v>
      </c>
      <c r="AY2286" s="9">
        <v>0</v>
      </c>
      <c r="AZ2286" s="9">
        <v>0</v>
      </c>
      <c r="BA2286" s="9">
        <v>-32912.68</v>
      </c>
      <c r="BB2286" s="9">
        <v>-234.25</v>
      </c>
      <c r="BC2286" s="9">
        <v>3268</v>
      </c>
      <c r="BD2286" s="9"/>
      <c r="BE2286" s="9"/>
      <c r="BF2286" s="9" t="s">
        <v>84</v>
      </c>
      <c r="BG2286" s="9"/>
      <c r="BH2286" s="9" t="s">
        <v>79</v>
      </c>
      <c r="BI2286" s="9"/>
      <c r="BJ2286" s="9">
        <v>0</v>
      </c>
      <c r="BK2286" s="9">
        <v>0</v>
      </c>
      <c r="BL2286" s="9">
        <v>0</v>
      </c>
      <c r="BM2286" s="9">
        <v>0</v>
      </c>
      <c r="BN2286" s="9">
        <v>0</v>
      </c>
      <c r="BO2286" s="9">
        <v>0</v>
      </c>
      <c r="BP2286" s="13"/>
      <c r="BQ2286" s="9" t="s">
        <v>80</v>
      </c>
      <c r="BR2286" s="9" t="s">
        <v>81</v>
      </c>
      <c r="CGQ2286" s="9" t="s">
        <v>70</v>
      </c>
    </row>
    <row r="2287" spans="1:70 2227:2227" x14ac:dyDescent="0.25">
      <c r="A2287" s="9" t="s">
        <v>70</v>
      </c>
      <c r="B2287" s="10">
        <v>999054000034169</v>
      </c>
      <c r="C2287" s="11" t="s">
        <v>86</v>
      </c>
      <c r="D2287" s="9" t="s">
        <v>87</v>
      </c>
      <c r="E2287" s="9" t="s">
        <v>145</v>
      </c>
      <c r="F2287" s="9" t="s">
        <v>71</v>
      </c>
      <c r="G2287" s="9" t="s">
        <v>70</v>
      </c>
      <c r="H2287" s="9" t="s">
        <v>73</v>
      </c>
      <c r="I2287" s="9">
        <v>1</v>
      </c>
      <c r="J2287" s="9">
        <v>208.5</v>
      </c>
      <c r="K2287" s="9">
        <v>357</v>
      </c>
      <c r="L2287" s="9">
        <v>148.5</v>
      </c>
      <c r="M2287" s="10">
        <v>135</v>
      </c>
      <c r="N2287" s="9">
        <v>1.1000000000000001</v>
      </c>
      <c r="O2287" s="9">
        <v>3.59</v>
      </c>
      <c r="P2287" s="13"/>
      <c r="Q2287" s="13"/>
      <c r="R2287" s="13"/>
      <c r="S2287" s="13"/>
      <c r="T2287" s="13"/>
      <c r="U2287" s="13"/>
      <c r="V2287" s="13">
        <v>208.5</v>
      </c>
      <c r="W2287" s="13">
        <v>243.5</v>
      </c>
      <c r="X2287" s="13">
        <v>33</v>
      </c>
      <c r="Y2287" s="13">
        <v>35</v>
      </c>
      <c r="Z2287" s="13">
        <v>1.06</v>
      </c>
      <c r="AA2287" s="13">
        <v>1.87</v>
      </c>
      <c r="AB2287" s="13">
        <v>243.5</v>
      </c>
      <c r="AC2287" s="13">
        <v>357</v>
      </c>
      <c r="AD2287" s="9">
        <v>102</v>
      </c>
      <c r="AE2287" s="13">
        <v>113.5</v>
      </c>
      <c r="AF2287" s="13">
        <v>1.1100000000000001</v>
      </c>
      <c r="AG2287" s="13">
        <v>4.12</v>
      </c>
      <c r="AH2287" s="9">
        <v>5.81</v>
      </c>
      <c r="AI2287" s="9">
        <v>863.16</v>
      </c>
      <c r="AJ2287" s="9">
        <v>532.67999999999995</v>
      </c>
      <c r="AK2287" s="9">
        <v>46.76</v>
      </c>
      <c r="AL2287" s="9">
        <v>23829.57</v>
      </c>
      <c r="AM2287" s="9">
        <v>1205.6400000000001</v>
      </c>
      <c r="AN2287" s="9">
        <f>Tabla1[[#This Row],[Costo Compra]]+Tabla1[[#This Row],[Otros Compra]]</f>
        <v>25035.21</v>
      </c>
      <c r="AO2287" s="9" t="s">
        <v>282</v>
      </c>
      <c r="AP2287" s="9" t="s">
        <v>146</v>
      </c>
      <c r="AQ2287" s="9" t="s">
        <v>147</v>
      </c>
      <c r="AR2287" s="9" t="s">
        <v>148</v>
      </c>
      <c r="AS2287" s="9">
        <v>5307.42</v>
      </c>
      <c r="AT2287" s="9">
        <v>0</v>
      </c>
      <c r="AU2287" s="9" t="s">
        <v>77</v>
      </c>
      <c r="AV2287" s="9">
        <v>2020</v>
      </c>
      <c r="AW2287" s="12">
        <v>43944</v>
      </c>
      <c r="AX2287" s="12">
        <v>44046</v>
      </c>
      <c r="AY2287" s="9">
        <v>0</v>
      </c>
      <c r="AZ2287" s="9">
        <v>0</v>
      </c>
      <c r="BA2287" s="9">
        <v>-30342.63</v>
      </c>
      <c r="BB2287" s="9">
        <v>-204.33</v>
      </c>
      <c r="BC2287" s="9">
        <v>3268</v>
      </c>
      <c r="BD2287" s="9"/>
      <c r="BE2287" s="9"/>
      <c r="BF2287" s="9" t="s">
        <v>78</v>
      </c>
      <c r="BG2287" s="9"/>
      <c r="BH2287" s="9" t="s">
        <v>79</v>
      </c>
      <c r="BI2287" s="9"/>
      <c r="BJ2287" s="9">
        <v>0</v>
      </c>
      <c r="BK2287" s="9">
        <v>0</v>
      </c>
      <c r="BL2287" s="9">
        <v>0</v>
      </c>
      <c r="BM2287" s="9">
        <v>0</v>
      </c>
      <c r="BN2287" s="9">
        <v>0</v>
      </c>
      <c r="BO2287" s="9">
        <v>0</v>
      </c>
      <c r="BP2287" s="13"/>
      <c r="BQ2287" s="9" t="s">
        <v>80</v>
      </c>
      <c r="BR2287" s="9" t="s">
        <v>81</v>
      </c>
      <c r="CGQ2287" s="9" t="s">
        <v>70</v>
      </c>
    </row>
    <row r="2288" spans="1:70 2227:2227" x14ac:dyDescent="0.25">
      <c r="A2288" s="9" t="s">
        <v>70</v>
      </c>
      <c r="B2288" s="10">
        <v>999054000034186</v>
      </c>
      <c r="C2288" s="11" t="s">
        <v>86</v>
      </c>
      <c r="D2288" s="9" t="s">
        <v>85</v>
      </c>
      <c r="E2288" s="9" t="s">
        <v>130</v>
      </c>
      <c r="F2288" s="9" t="s">
        <v>71</v>
      </c>
      <c r="G2288" s="9" t="s">
        <v>70</v>
      </c>
      <c r="H2288" s="9" t="s">
        <v>73</v>
      </c>
      <c r="I2288" s="9">
        <v>1</v>
      </c>
      <c r="J2288" s="9">
        <v>236.5</v>
      </c>
      <c r="K2288" s="9">
        <v>380</v>
      </c>
      <c r="L2288" s="9">
        <v>143.5</v>
      </c>
      <c r="M2288" s="10">
        <v>157</v>
      </c>
      <c r="N2288" s="9">
        <v>0.91</v>
      </c>
      <c r="O2288" s="9">
        <v>5.83</v>
      </c>
      <c r="P2288" s="9"/>
      <c r="Q2288" s="9"/>
      <c r="R2288" s="9"/>
      <c r="S2288" s="9"/>
      <c r="T2288" s="9"/>
      <c r="U2288" s="9"/>
      <c r="V2288" s="13">
        <v>236.5</v>
      </c>
      <c r="W2288" s="13">
        <v>267</v>
      </c>
      <c r="X2288" s="13">
        <v>55</v>
      </c>
      <c r="Y2288" s="13">
        <v>30.5</v>
      </c>
      <c r="Z2288" s="13">
        <v>0.55000000000000004</v>
      </c>
      <c r="AA2288" s="13">
        <v>7.08</v>
      </c>
      <c r="AB2288" s="13">
        <v>267</v>
      </c>
      <c r="AC2288" s="13">
        <v>380</v>
      </c>
      <c r="AD2288" s="9">
        <v>102</v>
      </c>
      <c r="AE2288" s="13">
        <v>113</v>
      </c>
      <c r="AF2288" s="13">
        <v>1.1100000000000001</v>
      </c>
      <c r="AG2288" s="13">
        <v>5.49</v>
      </c>
      <c r="AH2288" s="9">
        <v>9.57</v>
      </c>
      <c r="AI2288" s="9">
        <v>1373.83</v>
      </c>
      <c r="AJ2288" s="9">
        <v>836.39</v>
      </c>
      <c r="AK2288" s="9">
        <v>71.66</v>
      </c>
      <c r="AL2288" s="9">
        <v>26373.57</v>
      </c>
      <c r="AM2288" s="9">
        <v>255.41</v>
      </c>
      <c r="AN2288" s="9">
        <f>Tabla1[[#This Row],[Costo Compra]]+Tabla1[[#This Row],[Otros Compra]]</f>
        <v>26628.98</v>
      </c>
      <c r="AO2288" s="9" t="s">
        <v>284</v>
      </c>
      <c r="AP2288" s="9" t="s">
        <v>131</v>
      </c>
      <c r="AQ2288" s="9" t="s">
        <v>129</v>
      </c>
      <c r="AR2288" s="9" t="s">
        <v>95</v>
      </c>
      <c r="AS2288" s="9">
        <v>8097.2</v>
      </c>
      <c r="AT2288" s="9">
        <v>0</v>
      </c>
      <c r="AU2288" s="9" t="s">
        <v>77</v>
      </c>
      <c r="AV2288" s="9">
        <v>2020</v>
      </c>
      <c r="AW2288" s="12">
        <v>43944</v>
      </c>
      <c r="AX2288" s="12">
        <v>44046</v>
      </c>
      <c r="AY2288" s="9">
        <v>0</v>
      </c>
      <c r="AZ2288" s="9">
        <v>0</v>
      </c>
      <c r="BA2288" s="9">
        <v>-34726.18</v>
      </c>
      <c r="BB2288" s="9">
        <v>-241.99</v>
      </c>
      <c r="BC2288" s="9">
        <v>3268</v>
      </c>
      <c r="BD2288" s="9"/>
      <c r="BE2288" s="9"/>
      <c r="BF2288" s="9" t="s">
        <v>78</v>
      </c>
      <c r="BG2288" s="9"/>
      <c r="BH2288" s="9" t="s">
        <v>79</v>
      </c>
      <c r="BI2288" s="9"/>
      <c r="BJ2288" s="9">
        <v>0</v>
      </c>
      <c r="BK2288" s="9">
        <v>0</v>
      </c>
      <c r="BL2288" s="9">
        <v>0</v>
      </c>
      <c r="BM2288" s="9">
        <v>0</v>
      </c>
      <c r="BN2288" s="9">
        <v>0</v>
      </c>
      <c r="BO2288" s="9">
        <v>0</v>
      </c>
      <c r="BP2288" s="13"/>
      <c r="BQ2288" s="9" t="s">
        <v>80</v>
      </c>
      <c r="BR2288" s="9" t="s">
        <v>81</v>
      </c>
      <c r="CGQ2288" s="9" t="s">
        <v>70</v>
      </c>
    </row>
    <row r="2289" spans="1:70 2227:2227" x14ac:dyDescent="0.25">
      <c r="A2289" s="9" t="s">
        <v>70</v>
      </c>
      <c r="B2289" s="10">
        <v>999054000034262</v>
      </c>
      <c r="C2289" s="11" t="s">
        <v>86</v>
      </c>
      <c r="D2289" s="9" t="s">
        <v>87</v>
      </c>
      <c r="E2289" s="9" t="s">
        <v>165</v>
      </c>
      <c r="F2289" s="9" t="s">
        <v>71</v>
      </c>
      <c r="G2289" s="9" t="s">
        <v>119</v>
      </c>
      <c r="H2289" s="9" t="s">
        <v>73</v>
      </c>
      <c r="I2289" s="9">
        <v>1</v>
      </c>
      <c r="J2289" s="9">
        <v>237.5</v>
      </c>
      <c r="K2289" s="9">
        <v>344.2</v>
      </c>
      <c r="L2289" s="9">
        <v>106.7</v>
      </c>
      <c r="M2289" s="10">
        <v>150</v>
      </c>
      <c r="N2289" s="9">
        <v>0.71</v>
      </c>
      <c r="O2289" s="9">
        <v>6.08</v>
      </c>
      <c r="P2289" s="13"/>
      <c r="Q2289" s="13"/>
      <c r="R2289" s="13"/>
      <c r="S2289" s="13"/>
      <c r="T2289" s="13"/>
      <c r="U2289" s="13"/>
      <c r="V2289" s="9">
        <v>237.5</v>
      </c>
      <c r="W2289" s="9">
        <v>241.5</v>
      </c>
      <c r="X2289" s="9">
        <v>48</v>
      </c>
      <c r="Y2289" s="9">
        <v>4</v>
      </c>
      <c r="Z2289" s="9">
        <v>0.08</v>
      </c>
      <c r="AA2289" s="9">
        <v>24.58</v>
      </c>
      <c r="AB2289" s="9">
        <v>241.5</v>
      </c>
      <c r="AC2289" s="9">
        <v>344.2</v>
      </c>
      <c r="AD2289" s="9">
        <v>102</v>
      </c>
      <c r="AE2289" s="9">
        <v>102.7</v>
      </c>
      <c r="AF2289" s="9">
        <v>1.01</v>
      </c>
      <c r="AG2289" s="9">
        <v>5.36</v>
      </c>
      <c r="AH2289" s="9">
        <v>9.48</v>
      </c>
      <c r="AI2289" s="9">
        <v>1011.33</v>
      </c>
      <c r="AJ2289" s="9">
        <v>648.29999999999995</v>
      </c>
      <c r="AK2289" s="9">
        <v>61.66</v>
      </c>
      <c r="AL2289" s="9">
        <v>25835.5</v>
      </c>
      <c r="AM2289" s="9">
        <v>647.38</v>
      </c>
      <c r="AN2289" s="9">
        <f>Tabla1[[#This Row],[Costo Compra]]+Tabla1[[#This Row],[Otros Compra]]</f>
        <v>26482.880000000001</v>
      </c>
      <c r="AO2289" s="9" t="s">
        <v>285</v>
      </c>
      <c r="AP2289" s="9" t="s">
        <v>166</v>
      </c>
      <c r="AQ2289" s="9" t="s">
        <v>116</v>
      </c>
      <c r="AR2289" s="9" t="s">
        <v>76</v>
      </c>
      <c r="AS2289" s="9">
        <v>6322.82</v>
      </c>
      <c r="AT2289" s="9">
        <v>0</v>
      </c>
      <c r="AU2289" s="9" t="s">
        <v>77</v>
      </c>
      <c r="AV2289" s="9">
        <v>2020</v>
      </c>
      <c r="AW2289" s="12">
        <v>43944</v>
      </c>
      <c r="AX2289" s="12">
        <v>44046</v>
      </c>
      <c r="AY2289" s="9">
        <v>0</v>
      </c>
      <c r="AZ2289" s="9">
        <v>0</v>
      </c>
      <c r="BA2289" s="9">
        <v>-32805.699999999997</v>
      </c>
      <c r="BB2289" s="9">
        <v>-307.45999999999998</v>
      </c>
      <c r="BC2289" s="9">
        <v>3272</v>
      </c>
      <c r="BD2289" s="9"/>
      <c r="BE2289" s="9" t="s">
        <v>84</v>
      </c>
      <c r="BF2289" s="9" t="s">
        <v>84</v>
      </c>
      <c r="BG2289" s="9"/>
      <c r="BH2289" s="9" t="s">
        <v>79</v>
      </c>
      <c r="BI2289" s="9"/>
      <c r="BJ2289" s="9">
        <v>0</v>
      </c>
      <c r="BK2289" s="9">
        <v>0</v>
      </c>
      <c r="BL2289" s="9">
        <v>0</v>
      </c>
      <c r="BM2289" s="9">
        <v>0</v>
      </c>
      <c r="BN2289" s="9">
        <v>0</v>
      </c>
      <c r="BO2289" s="9">
        <v>0</v>
      </c>
      <c r="BP2289" s="13"/>
      <c r="BQ2289" s="9" t="s">
        <v>80</v>
      </c>
      <c r="BR2289" s="9" t="s">
        <v>81</v>
      </c>
      <c r="CGQ2289" s="9" t="s">
        <v>70</v>
      </c>
    </row>
    <row r="2290" spans="1:70 2227:2227" x14ac:dyDescent="0.25">
      <c r="A2290" s="9" t="s">
        <v>70</v>
      </c>
      <c r="B2290" s="10">
        <v>999054000034276</v>
      </c>
      <c r="C2290" s="11" t="s">
        <v>86</v>
      </c>
      <c r="D2290" s="9"/>
      <c r="E2290" s="9" t="s">
        <v>158</v>
      </c>
      <c r="F2290" s="9" t="s">
        <v>71</v>
      </c>
      <c r="G2290" s="9" t="s">
        <v>72</v>
      </c>
      <c r="H2290" s="9" t="s">
        <v>73</v>
      </c>
      <c r="I2290" s="9">
        <v>1</v>
      </c>
      <c r="J2290" s="9">
        <v>246.69</v>
      </c>
      <c r="K2290" s="9">
        <v>355</v>
      </c>
      <c r="L2290" s="9">
        <v>108.31</v>
      </c>
      <c r="M2290" s="10">
        <v>121</v>
      </c>
      <c r="N2290" s="9">
        <v>0.9</v>
      </c>
      <c r="O2290" s="9">
        <v>3.64</v>
      </c>
      <c r="P2290" s="13"/>
      <c r="Q2290" s="13"/>
      <c r="R2290" s="13"/>
      <c r="S2290" s="13"/>
      <c r="T2290" s="13"/>
      <c r="U2290" s="13"/>
      <c r="V2290" s="9">
        <v>246.69</v>
      </c>
      <c r="W2290" s="9">
        <v>273</v>
      </c>
      <c r="X2290" s="9">
        <v>19</v>
      </c>
      <c r="Y2290" s="9">
        <v>26.31</v>
      </c>
      <c r="Z2290" s="9">
        <v>1.38</v>
      </c>
      <c r="AA2290" s="9">
        <v>1.4</v>
      </c>
      <c r="AB2290" s="9">
        <v>273</v>
      </c>
      <c r="AC2290" s="9">
        <v>355</v>
      </c>
      <c r="AD2290" s="9">
        <v>102</v>
      </c>
      <c r="AE2290" s="9">
        <v>82</v>
      </c>
      <c r="AF2290" s="9">
        <v>0.8</v>
      </c>
      <c r="AG2290" s="9">
        <v>4.3600000000000003</v>
      </c>
      <c r="AH2290" s="9">
        <v>6.02</v>
      </c>
      <c r="AI2290" s="9">
        <v>651.80999999999995</v>
      </c>
      <c r="AJ2290" s="9">
        <v>394.26</v>
      </c>
      <c r="AK2290" s="9">
        <v>47.27</v>
      </c>
      <c r="AL2290" s="9">
        <v>25097</v>
      </c>
      <c r="AM2290" s="9">
        <v>1186.67</v>
      </c>
      <c r="AN2290" s="9">
        <f>Tabla1[[#This Row],[Costo Compra]]+Tabla1[[#This Row],[Otros Compra]]</f>
        <v>26283.67</v>
      </c>
      <c r="AO2290" s="9" t="s">
        <v>282</v>
      </c>
      <c r="AP2290" s="9" t="s">
        <v>159</v>
      </c>
      <c r="AQ2290" s="9" t="s">
        <v>160</v>
      </c>
      <c r="AR2290" s="9" t="s">
        <v>148</v>
      </c>
      <c r="AS2290" s="9">
        <v>3875.85</v>
      </c>
      <c r="AT2290" s="9">
        <v>0</v>
      </c>
      <c r="AU2290" s="9" t="s">
        <v>77</v>
      </c>
      <c r="AV2290" s="9">
        <v>2020</v>
      </c>
      <c r="AW2290" s="12">
        <v>43944</v>
      </c>
      <c r="AX2290" s="12">
        <v>44046</v>
      </c>
      <c r="AY2290" s="9">
        <v>0</v>
      </c>
      <c r="AZ2290" s="9">
        <v>0</v>
      </c>
      <c r="BA2290" s="9">
        <v>-30159.52</v>
      </c>
      <c r="BB2290" s="9">
        <v>-278.45999999999998</v>
      </c>
      <c r="BC2290" s="9">
        <v>3267</v>
      </c>
      <c r="BD2290" s="9"/>
      <c r="BE2290" s="9" t="s">
        <v>78</v>
      </c>
      <c r="BF2290" s="9" t="s">
        <v>78</v>
      </c>
      <c r="BG2290" s="9"/>
      <c r="BH2290" s="9" t="s">
        <v>79</v>
      </c>
      <c r="BI2290" s="9"/>
      <c r="BJ2290" s="9">
        <v>0</v>
      </c>
      <c r="BK2290" s="9">
        <v>0</v>
      </c>
      <c r="BL2290" s="9">
        <v>0</v>
      </c>
      <c r="BM2290" s="9">
        <v>0</v>
      </c>
      <c r="BN2290" s="9">
        <v>0</v>
      </c>
      <c r="BO2290" s="9">
        <v>0</v>
      </c>
      <c r="BP2290" s="13"/>
      <c r="BQ2290" s="9" t="s">
        <v>80</v>
      </c>
      <c r="BR2290" s="9" t="s">
        <v>81</v>
      </c>
      <c r="CGQ2290" s="9" t="s">
        <v>70</v>
      </c>
    </row>
    <row r="2291" spans="1:70 2227:2227" x14ac:dyDescent="0.25">
      <c r="A2291" s="9" t="s">
        <v>70</v>
      </c>
      <c r="B2291" s="10">
        <v>999054000034359</v>
      </c>
      <c r="C2291" s="11" t="s">
        <v>86</v>
      </c>
      <c r="D2291" s="9" t="s">
        <v>87</v>
      </c>
      <c r="E2291" s="9" t="s">
        <v>165</v>
      </c>
      <c r="F2291" s="9" t="s">
        <v>71</v>
      </c>
      <c r="G2291" s="9" t="s">
        <v>119</v>
      </c>
      <c r="H2291" s="9" t="s">
        <v>73</v>
      </c>
      <c r="I2291" s="9">
        <v>1</v>
      </c>
      <c r="J2291" s="9">
        <v>236</v>
      </c>
      <c r="K2291" s="9">
        <v>367.2</v>
      </c>
      <c r="L2291" s="9">
        <v>131.19999999999999</v>
      </c>
      <c r="M2291" s="10">
        <v>150</v>
      </c>
      <c r="N2291" s="9">
        <v>0.87</v>
      </c>
      <c r="O2291" s="9">
        <v>4.9400000000000004</v>
      </c>
      <c r="P2291" s="13"/>
      <c r="Q2291" s="13"/>
      <c r="R2291" s="13"/>
      <c r="S2291" s="13"/>
      <c r="T2291" s="13"/>
      <c r="U2291" s="13"/>
      <c r="V2291" s="13">
        <v>236</v>
      </c>
      <c r="W2291" s="13">
        <v>253</v>
      </c>
      <c r="X2291" s="13">
        <v>48</v>
      </c>
      <c r="Y2291" s="13">
        <v>17</v>
      </c>
      <c r="Z2291" s="13">
        <v>0.35</v>
      </c>
      <c r="AA2291" s="13">
        <v>5.78</v>
      </c>
      <c r="AB2291" s="9">
        <v>253</v>
      </c>
      <c r="AC2291" s="9">
        <v>367.2</v>
      </c>
      <c r="AD2291" s="9">
        <v>102</v>
      </c>
      <c r="AE2291" s="9">
        <v>114.2</v>
      </c>
      <c r="AF2291" s="9">
        <v>1.1200000000000001</v>
      </c>
      <c r="AG2291" s="9">
        <v>4.82</v>
      </c>
      <c r="AH2291" s="9">
        <v>7.71</v>
      </c>
      <c r="AI2291" s="9">
        <v>1011.33</v>
      </c>
      <c r="AJ2291" s="9">
        <v>648.29999999999995</v>
      </c>
      <c r="AK2291" s="9">
        <v>55.45</v>
      </c>
      <c r="AL2291" s="9">
        <v>27065.759999999998</v>
      </c>
      <c r="AM2291" s="9">
        <v>647.38</v>
      </c>
      <c r="AN2291" s="9">
        <f>Tabla1[[#This Row],[Costo Compra]]+Tabla1[[#This Row],[Otros Compra]]</f>
        <v>27713.14</v>
      </c>
      <c r="AO2291" s="9" t="s">
        <v>285</v>
      </c>
      <c r="AP2291" s="9" t="s">
        <v>166</v>
      </c>
      <c r="AQ2291" s="9" t="s">
        <v>116</v>
      </c>
      <c r="AR2291" s="9" t="s">
        <v>76</v>
      </c>
      <c r="AS2291" s="9">
        <v>6322.82</v>
      </c>
      <c r="AT2291" s="9">
        <v>0</v>
      </c>
      <c r="AU2291" s="9" t="s">
        <v>77</v>
      </c>
      <c r="AV2291" s="9">
        <v>2020</v>
      </c>
      <c r="AW2291" s="12">
        <v>43944</v>
      </c>
      <c r="AX2291" s="12">
        <v>44046</v>
      </c>
      <c r="AY2291" s="9">
        <v>0</v>
      </c>
      <c r="AZ2291" s="9">
        <v>0</v>
      </c>
      <c r="BA2291" s="9">
        <v>-34035.96</v>
      </c>
      <c r="BB2291" s="9">
        <v>-259.42</v>
      </c>
      <c r="BC2291" s="9">
        <v>3272</v>
      </c>
      <c r="BD2291" s="9"/>
      <c r="BE2291" s="9" t="s">
        <v>84</v>
      </c>
      <c r="BF2291" s="9" t="s">
        <v>84</v>
      </c>
      <c r="BG2291" s="9"/>
      <c r="BH2291" s="9" t="s">
        <v>79</v>
      </c>
      <c r="BI2291" s="9"/>
      <c r="BJ2291" s="9">
        <v>0</v>
      </c>
      <c r="BK2291" s="9">
        <v>0</v>
      </c>
      <c r="BL2291" s="9">
        <v>0</v>
      </c>
      <c r="BM2291" s="9">
        <v>0</v>
      </c>
      <c r="BN2291" s="9">
        <v>0</v>
      </c>
      <c r="BO2291" s="9">
        <v>0</v>
      </c>
      <c r="BP2291" s="13"/>
      <c r="BQ2291" s="9" t="s">
        <v>80</v>
      </c>
      <c r="BR2291" s="9" t="s">
        <v>81</v>
      </c>
      <c r="CGQ2291" s="9" t="s">
        <v>70</v>
      </c>
    </row>
    <row r="2292" spans="1:70 2227:2227" x14ac:dyDescent="0.25">
      <c r="A2292" s="9" t="s">
        <v>70</v>
      </c>
      <c r="B2292" s="10">
        <v>999054000034371</v>
      </c>
      <c r="C2292" s="11" t="s">
        <v>97</v>
      </c>
      <c r="D2292" s="9" t="s">
        <v>87</v>
      </c>
      <c r="E2292" s="9" t="s">
        <v>195</v>
      </c>
      <c r="F2292" s="9" t="s">
        <v>71</v>
      </c>
      <c r="G2292" s="9" t="s">
        <v>72</v>
      </c>
      <c r="H2292" s="9" t="s">
        <v>73</v>
      </c>
      <c r="I2292" s="9">
        <v>1</v>
      </c>
      <c r="J2292" s="9">
        <v>188.5</v>
      </c>
      <c r="K2292" s="9">
        <v>330</v>
      </c>
      <c r="L2292" s="9">
        <v>141.5</v>
      </c>
      <c r="M2292" s="10">
        <v>82</v>
      </c>
      <c r="N2292" s="9">
        <v>1.73</v>
      </c>
      <c r="O2292" s="9">
        <v>3.06</v>
      </c>
      <c r="P2292" s="13">
        <v>188.5</v>
      </c>
      <c r="Q2292" s="13">
        <v>285</v>
      </c>
      <c r="R2292" s="13">
        <v>68</v>
      </c>
      <c r="S2292" s="13">
        <v>96.5</v>
      </c>
      <c r="T2292" s="13">
        <v>1.42</v>
      </c>
      <c r="U2292" s="13">
        <v>3.55</v>
      </c>
      <c r="V2292" s="9"/>
      <c r="W2292" s="9"/>
      <c r="X2292" s="9"/>
      <c r="Y2292" s="9"/>
      <c r="Z2292" s="9"/>
      <c r="AA2292" s="9"/>
      <c r="AB2292" s="9">
        <v>285</v>
      </c>
      <c r="AC2292" s="9">
        <v>330</v>
      </c>
      <c r="AD2292" s="9">
        <v>14</v>
      </c>
      <c r="AE2292" s="9">
        <v>45</v>
      </c>
      <c r="AF2292" s="9">
        <v>3.21</v>
      </c>
      <c r="AG2292" s="9">
        <v>2.0099999999999998</v>
      </c>
      <c r="AH2292" s="9">
        <v>4.87</v>
      </c>
      <c r="AI2292" s="9">
        <v>688.82</v>
      </c>
      <c r="AJ2292" s="9">
        <v>433.28</v>
      </c>
      <c r="AK2292" s="9">
        <v>97.85</v>
      </c>
      <c r="AL2292" s="9">
        <v>29021.01</v>
      </c>
      <c r="AM2292" s="9">
        <v>872.14</v>
      </c>
      <c r="AN2292" s="9">
        <f>Tabla1[[#This Row],[Costo Compra]]+Tabla1[[#This Row],[Otros Compra]]</f>
        <v>29893.149999999998</v>
      </c>
      <c r="AO2292" s="9" t="s">
        <v>240</v>
      </c>
      <c r="AP2292" s="9" t="s">
        <v>196</v>
      </c>
      <c r="AQ2292" s="9" t="s">
        <v>197</v>
      </c>
      <c r="AR2292" s="9" t="s">
        <v>148</v>
      </c>
      <c r="AS2292" s="9">
        <v>4403.2299999999996</v>
      </c>
      <c r="AT2292" s="9">
        <v>0</v>
      </c>
      <c r="AU2292" s="9" t="s">
        <v>77</v>
      </c>
      <c r="AV2292" s="9">
        <v>2020</v>
      </c>
      <c r="AW2292" s="12">
        <v>44032</v>
      </c>
      <c r="AX2292" s="12">
        <v>44046</v>
      </c>
      <c r="AY2292" s="9">
        <v>0</v>
      </c>
      <c r="AZ2292" s="9">
        <v>0</v>
      </c>
      <c r="BA2292" s="9">
        <v>-34296.379999999997</v>
      </c>
      <c r="BB2292" s="9">
        <v>-242.38</v>
      </c>
      <c r="BC2292" s="9">
        <v>3267</v>
      </c>
      <c r="BD2292" s="9"/>
      <c r="BE2292" s="9" t="s">
        <v>78</v>
      </c>
      <c r="BF2292" s="9" t="s">
        <v>78</v>
      </c>
      <c r="BG2292" s="9"/>
      <c r="BH2292" s="9" t="s">
        <v>99</v>
      </c>
      <c r="BI2292" s="9"/>
      <c r="BJ2292" s="9">
        <v>0</v>
      </c>
      <c r="BK2292" s="9">
        <v>0</v>
      </c>
      <c r="BL2292" s="9">
        <v>0</v>
      </c>
      <c r="BM2292" s="9">
        <v>0</v>
      </c>
      <c r="BN2292" s="9">
        <v>0</v>
      </c>
      <c r="BO2292" s="9">
        <v>0</v>
      </c>
      <c r="BP2292" s="13"/>
      <c r="BQ2292" s="9" t="s">
        <v>80</v>
      </c>
      <c r="BR2292" s="9" t="s">
        <v>81</v>
      </c>
      <c r="CGQ2292" s="9" t="s">
        <v>70</v>
      </c>
    </row>
    <row r="2293" spans="1:70 2227:2227" x14ac:dyDescent="0.25">
      <c r="A2293" s="9" t="s">
        <v>70</v>
      </c>
      <c r="B2293" s="10">
        <v>999054000034438</v>
      </c>
      <c r="C2293" s="11" t="s">
        <v>86</v>
      </c>
      <c r="D2293" s="9" t="s">
        <v>91</v>
      </c>
      <c r="E2293" s="9" t="s">
        <v>149</v>
      </c>
      <c r="F2293" s="9" t="s">
        <v>71</v>
      </c>
      <c r="G2293" s="9" t="s">
        <v>70</v>
      </c>
      <c r="H2293" s="9" t="s">
        <v>73</v>
      </c>
      <c r="I2293" s="9">
        <v>1</v>
      </c>
      <c r="J2293" s="9">
        <v>199.5</v>
      </c>
      <c r="K2293" s="9">
        <v>370</v>
      </c>
      <c r="L2293" s="9">
        <v>170.5</v>
      </c>
      <c r="M2293" s="10">
        <v>134</v>
      </c>
      <c r="N2293" s="9">
        <v>1.27</v>
      </c>
      <c r="O2293" s="9">
        <v>4.28</v>
      </c>
      <c r="P2293" s="13">
        <v>238.5</v>
      </c>
      <c r="Q2293" s="13">
        <v>259</v>
      </c>
      <c r="R2293" s="13">
        <v>19</v>
      </c>
      <c r="S2293" s="13">
        <v>20.5</v>
      </c>
      <c r="T2293" s="13">
        <v>1.08</v>
      </c>
      <c r="U2293" s="13">
        <v>4.78</v>
      </c>
      <c r="V2293" s="13">
        <v>199.5</v>
      </c>
      <c r="W2293" s="13">
        <v>238.5</v>
      </c>
      <c r="X2293" s="13">
        <v>32</v>
      </c>
      <c r="Y2293" s="13">
        <v>39</v>
      </c>
      <c r="Z2293" s="13">
        <v>1.22</v>
      </c>
      <c r="AA2293" s="13">
        <v>3.39</v>
      </c>
      <c r="AB2293" s="13"/>
      <c r="AC2293" s="13"/>
      <c r="AD2293" s="9"/>
      <c r="AE2293" s="13"/>
      <c r="AF2293" s="13"/>
      <c r="AG2293" s="13"/>
      <c r="AH2293" s="9">
        <v>6.93</v>
      </c>
      <c r="AI2293" s="9">
        <v>1182</v>
      </c>
      <c r="AJ2293" s="9">
        <v>729.87</v>
      </c>
      <c r="AK2293" s="9">
        <v>63.93</v>
      </c>
      <c r="AL2293" s="9">
        <v>25410.49</v>
      </c>
      <c r="AM2293" s="9">
        <v>573.16999999999996</v>
      </c>
      <c r="AN2293" s="9">
        <f>Tabla1[[#This Row],[Costo Compra]]+Tabla1[[#This Row],[Otros Compra]]</f>
        <v>25983.66</v>
      </c>
      <c r="AO2293" s="9" t="s">
        <v>286</v>
      </c>
      <c r="AP2293" s="9" t="s">
        <v>150</v>
      </c>
      <c r="AQ2293" s="9" t="s">
        <v>151</v>
      </c>
      <c r="AR2293" s="9" t="s">
        <v>95</v>
      </c>
      <c r="AS2293" s="9">
        <v>7086.99</v>
      </c>
      <c r="AT2293" s="9">
        <v>0</v>
      </c>
      <c r="AU2293" s="9" t="s">
        <v>77</v>
      </c>
      <c r="AV2293" s="9">
        <v>2020</v>
      </c>
      <c r="AW2293" s="12">
        <v>43963</v>
      </c>
      <c r="AX2293" s="12">
        <v>44046</v>
      </c>
      <c r="AY2293" s="9">
        <v>0</v>
      </c>
      <c r="AZ2293" s="9">
        <v>0</v>
      </c>
      <c r="BA2293" s="9">
        <v>-33070.65</v>
      </c>
      <c r="BB2293" s="9">
        <v>-193.96</v>
      </c>
      <c r="BC2293" s="9">
        <v>3268</v>
      </c>
      <c r="BD2293" s="9"/>
      <c r="BE2293" s="9"/>
      <c r="BF2293" s="9" t="s">
        <v>78</v>
      </c>
      <c r="BG2293" s="9"/>
      <c r="BH2293" s="9" t="s">
        <v>79</v>
      </c>
      <c r="BI2293" s="9"/>
      <c r="BJ2293" s="9">
        <v>0</v>
      </c>
      <c r="BK2293" s="9">
        <v>0</v>
      </c>
      <c r="BL2293" s="9">
        <v>0</v>
      </c>
      <c r="BM2293" s="9">
        <v>0</v>
      </c>
      <c r="BN2293" s="9">
        <v>0</v>
      </c>
      <c r="BO2293" s="9">
        <v>0</v>
      </c>
      <c r="BP2293" s="13"/>
      <c r="BQ2293" s="9" t="s">
        <v>80</v>
      </c>
      <c r="BR2293" s="9" t="s">
        <v>81</v>
      </c>
      <c r="CGQ2293" s="9" t="s">
        <v>70</v>
      </c>
    </row>
    <row r="2294" spans="1:70 2227:2227" x14ac:dyDescent="0.25">
      <c r="A2294" s="9" t="s">
        <v>70</v>
      </c>
      <c r="B2294" s="10">
        <v>999054000021393</v>
      </c>
      <c r="C2294" s="11" t="s">
        <v>97</v>
      </c>
      <c r="D2294" s="9"/>
      <c r="E2294" s="9" t="s">
        <v>120</v>
      </c>
      <c r="F2294" s="9" t="s">
        <v>71</v>
      </c>
      <c r="G2294" s="9" t="s">
        <v>98</v>
      </c>
      <c r="H2294" s="9" t="s">
        <v>73</v>
      </c>
      <c r="I2294" s="9">
        <v>1</v>
      </c>
      <c r="J2294" s="9">
        <v>151.5</v>
      </c>
      <c r="K2294" s="9">
        <v>331.2</v>
      </c>
      <c r="L2294" s="9">
        <v>179.7</v>
      </c>
      <c r="M2294" s="10">
        <v>255</v>
      </c>
      <c r="N2294" s="9">
        <v>0.7</v>
      </c>
      <c r="O2294" s="9">
        <v>5.1100000000000003</v>
      </c>
      <c r="P2294" s="9">
        <v>151.5</v>
      </c>
      <c r="Q2294" s="9">
        <v>215</v>
      </c>
      <c r="R2294" s="9">
        <v>174</v>
      </c>
      <c r="S2294" s="9">
        <v>63.5</v>
      </c>
      <c r="T2294" s="9">
        <v>0.36</v>
      </c>
      <c r="U2294" s="9">
        <v>5.33</v>
      </c>
      <c r="V2294" s="9"/>
      <c r="W2294" s="9"/>
      <c r="X2294" s="9"/>
      <c r="Y2294" s="9"/>
      <c r="Z2294" s="9"/>
      <c r="AA2294" s="9"/>
      <c r="AB2294" s="9">
        <v>215</v>
      </c>
      <c r="AC2294" s="9">
        <v>331.2</v>
      </c>
      <c r="AD2294" s="9">
        <v>81</v>
      </c>
      <c r="AE2294" s="9">
        <v>116.2</v>
      </c>
      <c r="AF2294" s="9">
        <v>1.43</v>
      </c>
      <c r="AG2294" s="9">
        <v>4.99</v>
      </c>
      <c r="AH2294" s="9">
        <v>7.7</v>
      </c>
      <c r="AI2294" s="9">
        <v>1383.33</v>
      </c>
      <c r="AJ2294" s="9">
        <v>918.13</v>
      </c>
      <c r="AK2294" s="9">
        <v>56.25</v>
      </c>
      <c r="AL2294" s="9">
        <v>19244.650000000001</v>
      </c>
      <c r="AM2294" s="9">
        <v>109.45</v>
      </c>
      <c r="AN2294" s="9">
        <f>Tabla1[[#This Row],[Costo Compra]]+Tabla1[[#This Row],[Otros Compra]]</f>
        <v>19354.100000000002</v>
      </c>
      <c r="AO2294" s="9" t="s">
        <v>284</v>
      </c>
      <c r="AP2294" s="9" t="s">
        <v>93</v>
      </c>
      <c r="AQ2294" s="9" t="s">
        <v>94</v>
      </c>
      <c r="AR2294" s="9" t="s">
        <v>95</v>
      </c>
      <c r="AS2294" s="9">
        <v>6536.45</v>
      </c>
      <c r="AT2294" s="9">
        <v>0</v>
      </c>
      <c r="AU2294" s="9" t="s">
        <v>77</v>
      </c>
      <c r="AV2294" s="9">
        <v>2019</v>
      </c>
      <c r="AW2294" s="12">
        <v>43954</v>
      </c>
      <c r="AX2294" s="12">
        <v>44035</v>
      </c>
      <c r="AY2294" s="9">
        <v>0</v>
      </c>
      <c r="AZ2294" s="9">
        <v>0</v>
      </c>
      <c r="BA2294" s="9">
        <v>-25890.55</v>
      </c>
      <c r="BB2294" s="9">
        <v>-144.08000000000001</v>
      </c>
      <c r="BC2294" s="9">
        <v>3237</v>
      </c>
      <c r="BD2294" s="9"/>
      <c r="BE2294" s="9" t="s">
        <v>84</v>
      </c>
      <c r="BF2294" s="9" t="s">
        <v>84</v>
      </c>
      <c r="BG2294" s="9"/>
      <c r="BH2294" s="9" t="s">
        <v>99</v>
      </c>
      <c r="BI2294" s="9"/>
      <c r="BJ2294" s="9">
        <v>0</v>
      </c>
      <c r="BK2294" s="9">
        <v>0</v>
      </c>
      <c r="BL2294" s="9">
        <v>0</v>
      </c>
      <c r="BM2294" s="9">
        <v>0</v>
      </c>
      <c r="BN2294" s="9">
        <v>0</v>
      </c>
      <c r="BO2294" s="9">
        <v>0</v>
      </c>
      <c r="BP2294" s="9"/>
      <c r="BQ2294" s="9" t="s">
        <v>80</v>
      </c>
      <c r="BR2294" s="9" t="s">
        <v>81</v>
      </c>
      <c r="CGQ2294" s="9" t="s">
        <v>70</v>
      </c>
    </row>
    <row r="2295" spans="1:70 2227:2227" x14ac:dyDescent="0.25">
      <c r="A2295" s="9" t="s">
        <v>70</v>
      </c>
      <c r="B2295" s="10">
        <v>999054000021402</v>
      </c>
      <c r="C2295" s="11" t="s">
        <v>97</v>
      </c>
      <c r="D2295" s="9" t="s">
        <v>91</v>
      </c>
      <c r="E2295" s="9" t="s">
        <v>92</v>
      </c>
      <c r="F2295" s="9" t="s">
        <v>71</v>
      </c>
      <c r="G2295" s="9" t="s">
        <v>98</v>
      </c>
      <c r="H2295" s="9" t="s">
        <v>73</v>
      </c>
      <c r="I2295" s="9">
        <v>1</v>
      </c>
      <c r="J2295" s="9">
        <v>192</v>
      </c>
      <c r="K2295" s="9">
        <v>329.2</v>
      </c>
      <c r="L2295" s="9">
        <v>137.19999999999999</v>
      </c>
      <c r="M2295" s="10">
        <v>147</v>
      </c>
      <c r="N2295" s="9">
        <v>0.93</v>
      </c>
      <c r="O2295" s="9">
        <v>6.3</v>
      </c>
      <c r="P2295" s="9"/>
      <c r="Q2295" s="9"/>
      <c r="R2295" s="9"/>
      <c r="S2295" s="9"/>
      <c r="T2295" s="9"/>
      <c r="U2295" s="9"/>
      <c r="V2295" s="9">
        <v>192</v>
      </c>
      <c r="W2295" s="9">
        <v>220.5</v>
      </c>
      <c r="X2295" s="9">
        <v>56</v>
      </c>
      <c r="Y2295" s="9">
        <v>28.5</v>
      </c>
      <c r="Z2295" s="9">
        <v>0.51</v>
      </c>
      <c r="AA2295" s="9">
        <v>9.6999999999999993</v>
      </c>
      <c r="AB2295" s="9">
        <v>220.5</v>
      </c>
      <c r="AC2295" s="9">
        <v>329.2</v>
      </c>
      <c r="AD2295" s="9">
        <v>91</v>
      </c>
      <c r="AE2295" s="9">
        <v>108.7</v>
      </c>
      <c r="AF2295" s="9">
        <v>1.19</v>
      </c>
      <c r="AG2295" s="9">
        <v>5.41</v>
      </c>
      <c r="AH2295" s="9">
        <v>9.3800000000000008</v>
      </c>
      <c r="AI2295" s="9">
        <v>1286.8900000000001</v>
      </c>
      <c r="AJ2295" s="9">
        <v>864.45</v>
      </c>
      <c r="AK2295" s="9">
        <v>58.29</v>
      </c>
      <c r="AL2295" s="9">
        <v>23976.13</v>
      </c>
      <c r="AM2295" s="9">
        <v>207.1</v>
      </c>
      <c r="AN2295" s="9">
        <f>Tabla1[[#This Row],[Costo Compra]]+Tabla1[[#This Row],[Otros Compra]]</f>
        <v>24183.23</v>
      </c>
      <c r="AO2295" s="9" t="s">
        <v>284</v>
      </c>
      <c r="AP2295" s="9" t="s">
        <v>93</v>
      </c>
      <c r="AQ2295" s="9" t="s">
        <v>94</v>
      </c>
      <c r="AR2295" s="9" t="s">
        <v>95</v>
      </c>
      <c r="AS2295" s="9">
        <v>6336.31</v>
      </c>
      <c r="AT2295" s="9">
        <v>0</v>
      </c>
      <c r="AU2295" s="9" t="s">
        <v>77</v>
      </c>
      <c r="AV2295" s="9">
        <v>2020</v>
      </c>
      <c r="AW2295" s="12">
        <v>43944</v>
      </c>
      <c r="AX2295" s="12">
        <v>44035</v>
      </c>
      <c r="AY2295" s="9">
        <v>0</v>
      </c>
      <c r="AZ2295" s="9">
        <v>0</v>
      </c>
      <c r="BA2295" s="9">
        <v>-30519.54</v>
      </c>
      <c r="BB2295" s="9">
        <v>-222.45</v>
      </c>
      <c r="BC2295" s="9">
        <v>3237</v>
      </c>
      <c r="BD2295" s="9"/>
      <c r="BE2295" s="9" t="s">
        <v>78</v>
      </c>
      <c r="BF2295" s="9" t="s">
        <v>78</v>
      </c>
      <c r="BG2295" s="9"/>
      <c r="BH2295" s="9" t="s">
        <v>99</v>
      </c>
      <c r="BI2295" s="9"/>
      <c r="BJ2295" s="9">
        <v>0</v>
      </c>
      <c r="BK2295" s="9">
        <v>0</v>
      </c>
      <c r="BL2295" s="9">
        <v>0</v>
      </c>
      <c r="BM2295" s="9">
        <v>0</v>
      </c>
      <c r="BN2295" s="9">
        <v>0</v>
      </c>
      <c r="BO2295" s="9">
        <v>0</v>
      </c>
      <c r="BP2295" s="9"/>
      <c r="BQ2295" s="9" t="s">
        <v>80</v>
      </c>
      <c r="BR2295" s="9" t="s">
        <v>81</v>
      </c>
      <c r="CGQ2295" s="9" t="s">
        <v>70</v>
      </c>
    </row>
    <row r="2296" spans="1:70 2227:2227" x14ac:dyDescent="0.25">
      <c r="A2296" s="9" t="s">
        <v>70</v>
      </c>
      <c r="B2296" s="10">
        <v>999054000021681</v>
      </c>
      <c r="C2296" s="11" t="s">
        <v>97</v>
      </c>
      <c r="D2296" s="9"/>
      <c r="E2296" s="9" t="s">
        <v>169</v>
      </c>
      <c r="F2296" s="9" t="s">
        <v>71</v>
      </c>
      <c r="G2296" s="9" t="s">
        <v>98</v>
      </c>
      <c r="H2296" s="9" t="s">
        <v>73</v>
      </c>
      <c r="I2296" s="9">
        <v>1</v>
      </c>
      <c r="J2296" s="9">
        <v>138</v>
      </c>
      <c r="K2296" s="9">
        <v>328.2</v>
      </c>
      <c r="L2296" s="9">
        <v>190.2</v>
      </c>
      <c r="M2296" s="10">
        <v>259</v>
      </c>
      <c r="N2296" s="9">
        <v>0.73</v>
      </c>
      <c r="O2296" s="9">
        <v>4.01</v>
      </c>
      <c r="P2296" s="9">
        <v>138</v>
      </c>
      <c r="Q2296" s="9">
        <v>201.5</v>
      </c>
      <c r="R2296" s="9">
        <v>178</v>
      </c>
      <c r="S2296" s="9">
        <v>63.5</v>
      </c>
      <c r="T2296" s="9">
        <v>0.36</v>
      </c>
      <c r="U2296" s="9">
        <v>3.69</v>
      </c>
      <c r="V2296" s="9"/>
      <c r="W2296" s="9"/>
      <c r="X2296" s="9"/>
      <c r="Y2296" s="9"/>
      <c r="Z2296" s="9"/>
      <c r="AA2296" s="9"/>
      <c r="AB2296" s="9">
        <v>201.5</v>
      </c>
      <c r="AC2296" s="9">
        <v>328.2</v>
      </c>
      <c r="AD2296" s="9">
        <v>81</v>
      </c>
      <c r="AE2296" s="9">
        <v>126.7</v>
      </c>
      <c r="AF2296" s="9">
        <v>1.56</v>
      </c>
      <c r="AG2296" s="9">
        <v>4.17</v>
      </c>
      <c r="AH2296" s="9">
        <v>6.02</v>
      </c>
      <c r="AI2296" s="9">
        <v>1144.6400000000001</v>
      </c>
      <c r="AJ2296" s="9">
        <v>762.41</v>
      </c>
      <c r="AK2296" s="9">
        <v>42.92</v>
      </c>
      <c r="AL2296" s="9">
        <v>16355.76</v>
      </c>
      <c r="AM2296" s="9">
        <v>464.53</v>
      </c>
      <c r="AN2296" s="9">
        <f>Tabla1[[#This Row],[Costo Compra]]+Tabla1[[#This Row],[Otros Compra]]</f>
        <v>16820.29</v>
      </c>
      <c r="AO2296" s="9" t="s">
        <v>284</v>
      </c>
      <c r="AP2296" s="9" t="s">
        <v>170</v>
      </c>
      <c r="AQ2296" s="9" t="s">
        <v>116</v>
      </c>
      <c r="AR2296" s="9" t="s">
        <v>76</v>
      </c>
      <c r="AS2296" s="9">
        <v>5438.03</v>
      </c>
      <c r="AT2296" s="9">
        <v>0</v>
      </c>
      <c r="AU2296" s="9" t="s">
        <v>77</v>
      </c>
      <c r="AV2296" s="9">
        <v>2019</v>
      </c>
      <c r="AW2296" s="12">
        <v>43954</v>
      </c>
      <c r="AX2296" s="12">
        <v>44035</v>
      </c>
      <c r="AY2296" s="9">
        <v>0</v>
      </c>
      <c r="AZ2296" s="9">
        <v>0</v>
      </c>
      <c r="BA2296" s="9">
        <v>-22258.32</v>
      </c>
      <c r="BB2296" s="9">
        <v>-117.03</v>
      </c>
      <c r="BC2296" s="9">
        <v>3237</v>
      </c>
      <c r="BD2296" s="9"/>
      <c r="BE2296" s="9" t="s">
        <v>78</v>
      </c>
      <c r="BF2296" s="9" t="s">
        <v>78</v>
      </c>
      <c r="BG2296" s="9"/>
      <c r="BH2296" s="9" t="s">
        <v>99</v>
      </c>
      <c r="BI2296" s="9"/>
      <c r="BJ2296" s="9">
        <v>0</v>
      </c>
      <c r="BK2296" s="9">
        <v>0</v>
      </c>
      <c r="BL2296" s="9">
        <v>0</v>
      </c>
      <c r="BM2296" s="9">
        <v>0</v>
      </c>
      <c r="BN2296" s="9">
        <v>0</v>
      </c>
      <c r="BO2296" s="9">
        <v>0</v>
      </c>
      <c r="BP2296" s="9"/>
      <c r="BQ2296" s="9" t="s">
        <v>80</v>
      </c>
      <c r="BR2296" s="9" t="s">
        <v>81</v>
      </c>
      <c r="CGQ2296" s="9" t="s">
        <v>70</v>
      </c>
    </row>
    <row r="2297" spans="1:70 2227:2227" x14ac:dyDescent="0.25">
      <c r="A2297" s="9" t="s">
        <v>70</v>
      </c>
      <c r="B2297" s="10">
        <v>999054000021764</v>
      </c>
      <c r="C2297" s="11" t="s">
        <v>97</v>
      </c>
      <c r="D2297" s="9"/>
      <c r="E2297" s="9" t="s">
        <v>169</v>
      </c>
      <c r="F2297" s="9" t="s">
        <v>71</v>
      </c>
      <c r="G2297" s="9" t="s">
        <v>98</v>
      </c>
      <c r="H2297" s="9" t="s">
        <v>73</v>
      </c>
      <c r="I2297" s="9">
        <v>1</v>
      </c>
      <c r="J2297" s="9">
        <v>141.5</v>
      </c>
      <c r="K2297" s="9">
        <v>354.2</v>
      </c>
      <c r="L2297" s="9">
        <v>212.7</v>
      </c>
      <c r="M2297" s="10">
        <v>259</v>
      </c>
      <c r="N2297" s="9">
        <v>0.82</v>
      </c>
      <c r="O2297" s="9">
        <v>3.58</v>
      </c>
      <c r="P2297" s="9">
        <v>141.5</v>
      </c>
      <c r="Q2297" s="9">
        <v>231.5</v>
      </c>
      <c r="R2297" s="9">
        <v>178</v>
      </c>
      <c r="S2297" s="9">
        <v>90</v>
      </c>
      <c r="T2297" s="9">
        <v>0.51</v>
      </c>
      <c r="U2297" s="9">
        <v>2.6</v>
      </c>
      <c r="V2297" s="9"/>
      <c r="W2297" s="9"/>
      <c r="X2297" s="9"/>
      <c r="Y2297" s="9"/>
      <c r="Z2297" s="9"/>
      <c r="AA2297" s="9"/>
      <c r="AB2297" s="9">
        <v>231.5</v>
      </c>
      <c r="AC2297" s="9">
        <v>354.2</v>
      </c>
      <c r="AD2297" s="9">
        <v>81</v>
      </c>
      <c r="AE2297" s="9">
        <v>122.7</v>
      </c>
      <c r="AF2297" s="9">
        <v>1.51</v>
      </c>
      <c r="AG2297" s="9">
        <v>4.3</v>
      </c>
      <c r="AH2297" s="9">
        <v>5.38</v>
      </c>
      <c r="AI2297" s="9">
        <v>1144.6400000000001</v>
      </c>
      <c r="AJ2297" s="9">
        <v>762.41</v>
      </c>
      <c r="AK2297" s="9">
        <v>44.32</v>
      </c>
      <c r="AL2297" s="9">
        <v>18790.86</v>
      </c>
      <c r="AM2297" s="9">
        <v>464.53</v>
      </c>
      <c r="AN2297" s="9">
        <f>Tabla1[[#This Row],[Costo Compra]]+Tabla1[[#This Row],[Otros Compra]]</f>
        <v>19255.39</v>
      </c>
      <c r="AO2297" s="9" t="s">
        <v>284</v>
      </c>
      <c r="AP2297" s="9" t="s">
        <v>170</v>
      </c>
      <c r="AQ2297" s="9" t="s">
        <v>116</v>
      </c>
      <c r="AR2297" s="9" t="s">
        <v>76</v>
      </c>
      <c r="AS2297" s="9">
        <v>5438.03</v>
      </c>
      <c r="AT2297" s="9">
        <v>0</v>
      </c>
      <c r="AU2297" s="9" t="s">
        <v>77</v>
      </c>
      <c r="AV2297" s="9">
        <v>2019</v>
      </c>
      <c r="AW2297" s="12">
        <v>43954</v>
      </c>
      <c r="AX2297" s="12">
        <v>44035</v>
      </c>
      <c r="AY2297" s="9">
        <v>0</v>
      </c>
      <c r="AZ2297" s="9">
        <v>0</v>
      </c>
      <c r="BA2297" s="9">
        <v>-24693.42</v>
      </c>
      <c r="BB2297" s="9">
        <v>-116.1</v>
      </c>
      <c r="BC2297" s="9">
        <v>3237</v>
      </c>
      <c r="BD2297" s="9"/>
      <c r="BE2297" s="9" t="s">
        <v>78</v>
      </c>
      <c r="BF2297" s="9" t="s">
        <v>78</v>
      </c>
      <c r="BG2297" s="9"/>
      <c r="BH2297" s="9" t="s">
        <v>99</v>
      </c>
      <c r="BI2297" s="9"/>
      <c r="BJ2297" s="9">
        <v>0</v>
      </c>
      <c r="BK2297" s="9">
        <v>0</v>
      </c>
      <c r="BL2297" s="9">
        <v>0</v>
      </c>
      <c r="BM2297" s="9">
        <v>0</v>
      </c>
      <c r="BN2297" s="9">
        <v>0</v>
      </c>
      <c r="BO2297" s="9">
        <v>0</v>
      </c>
      <c r="BP2297" s="9"/>
      <c r="BQ2297" s="9" t="s">
        <v>80</v>
      </c>
      <c r="BR2297" s="9" t="s">
        <v>81</v>
      </c>
      <c r="CGQ2297" s="9" t="s">
        <v>70</v>
      </c>
    </row>
    <row r="2298" spans="1:70 2227:2227" x14ac:dyDescent="0.25">
      <c r="A2298" s="9" t="s">
        <v>70</v>
      </c>
      <c r="B2298" s="10">
        <v>999054000021782</v>
      </c>
      <c r="C2298" s="11" t="s">
        <v>97</v>
      </c>
      <c r="D2298" s="9"/>
      <c r="E2298" s="9" t="s">
        <v>134</v>
      </c>
      <c r="F2298" s="9" t="s">
        <v>71</v>
      </c>
      <c r="G2298" s="9" t="s">
        <v>98</v>
      </c>
      <c r="H2298" s="9" t="s">
        <v>73</v>
      </c>
      <c r="I2298" s="9">
        <v>1</v>
      </c>
      <c r="J2298" s="9">
        <v>174</v>
      </c>
      <c r="K2298" s="9">
        <v>353.4</v>
      </c>
      <c r="L2298" s="9">
        <v>179.4</v>
      </c>
      <c r="M2298" s="10">
        <v>255</v>
      </c>
      <c r="N2298" s="9">
        <v>0.7</v>
      </c>
      <c r="O2298" s="9">
        <v>4.3600000000000003</v>
      </c>
      <c r="P2298" s="9">
        <v>174</v>
      </c>
      <c r="Q2298" s="9">
        <v>234</v>
      </c>
      <c r="R2298" s="9">
        <v>164</v>
      </c>
      <c r="S2298" s="9">
        <v>60</v>
      </c>
      <c r="T2298" s="9">
        <v>0.37</v>
      </c>
      <c r="U2298" s="9">
        <v>3.03</v>
      </c>
      <c r="V2298" s="9"/>
      <c r="W2298" s="9"/>
      <c r="X2298" s="9"/>
      <c r="Y2298" s="9"/>
      <c r="Z2298" s="9"/>
      <c r="AA2298" s="9"/>
      <c r="AB2298" s="9">
        <v>234</v>
      </c>
      <c r="AC2298" s="9">
        <v>353.4</v>
      </c>
      <c r="AD2298" s="9">
        <v>91</v>
      </c>
      <c r="AE2298" s="9">
        <v>119.4</v>
      </c>
      <c r="AF2298" s="9">
        <v>1.31</v>
      </c>
      <c r="AG2298" s="9">
        <v>5.04</v>
      </c>
      <c r="AH2298" s="9">
        <v>6.5</v>
      </c>
      <c r="AI2298" s="9">
        <v>1166.01</v>
      </c>
      <c r="AJ2298" s="9">
        <v>782.95</v>
      </c>
      <c r="AK2298" s="9">
        <v>46.43</v>
      </c>
      <c r="AL2298" s="9">
        <v>21724.09</v>
      </c>
      <c r="AM2298" s="9">
        <v>215.53</v>
      </c>
      <c r="AN2298" s="9">
        <f>Tabla1[[#This Row],[Costo Compra]]+Tabla1[[#This Row],[Otros Compra]]</f>
        <v>21939.62</v>
      </c>
      <c r="AO2298" s="9" t="s">
        <v>284</v>
      </c>
      <c r="AP2298" s="9" t="s">
        <v>135</v>
      </c>
      <c r="AQ2298" s="9" t="s">
        <v>94</v>
      </c>
      <c r="AR2298" s="9" t="s">
        <v>95</v>
      </c>
      <c r="AS2298" s="9">
        <v>5543.65</v>
      </c>
      <c r="AT2298" s="9">
        <v>0</v>
      </c>
      <c r="AU2298" s="9" t="s">
        <v>77</v>
      </c>
      <c r="AV2298" s="9">
        <v>2019</v>
      </c>
      <c r="AW2298" s="12">
        <v>43944</v>
      </c>
      <c r="AX2298" s="12">
        <v>44035</v>
      </c>
      <c r="AY2298" s="9">
        <v>0</v>
      </c>
      <c r="AZ2298" s="9">
        <v>0</v>
      </c>
      <c r="BA2298" s="9">
        <v>-27483.27</v>
      </c>
      <c r="BB2298" s="9">
        <v>-153.19999999999999</v>
      </c>
      <c r="BC2298" s="9">
        <v>3237</v>
      </c>
      <c r="BD2298" s="9"/>
      <c r="BE2298" s="9" t="s">
        <v>84</v>
      </c>
      <c r="BF2298" s="9" t="s">
        <v>84</v>
      </c>
      <c r="BG2298" s="9"/>
      <c r="BH2298" s="9" t="s">
        <v>99</v>
      </c>
      <c r="BI2298" s="9"/>
      <c r="BJ2298" s="9">
        <v>0</v>
      </c>
      <c r="BK2298" s="9">
        <v>0</v>
      </c>
      <c r="BL2298" s="9">
        <v>0</v>
      </c>
      <c r="BM2298" s="9">
        <v>0</v>
      </c>
      <c r="BN2298" s="9">
        <v>0</v>
      </c>
      <c r="BO2298" s="9">
        <v>0</v>
      </c>
      <c r="BP2298" s="9"/>
      <c r="BQ2298" s="9" t="s">
        <v>80</v>
      </c>
      <c r="BR2298" s="9" t="s">
        <v>81</v>
      </c>
      <c r="CGQ2298" s="9" t="s">
        <v>70</v>
      </c>
    </row>
    <row r="2299" spans="1:70 2227:2227" x14ac:dyDescent="0.25">
      <c r="A2299" s="9" t="s">
        <v>70</v>
      </c>
      <c r="B2299" s="10">
        <v>999054000021839</v>
      </c>
      <c r="C2299" s="11" t="s">
        <v>97</v>
      </c>
      <c r="D2299" s="9"/>
      <c r="E2299" s="9" t="s">
        <v>134</v>
      </c>
      <c r="F2299" s="9" t="s">
        <v>71</v>
      </c>
      <c r="G2299" s="9" t="s">
        <v>98</v>
      </c>
      <c r="H2299" s="9" t="s">
        <v>73</v>
      </c>
      <c r="I2299" s="9">
        <v>1</v>
      </c>
      <c r="J2299" s="9">
        <v>188</v>
      </c>
      <c r="K2299" s="9">
        <v>339.4</v>
      </c>
      <c r="L2299" s="9">
        <v>151.4</v>
      </c>
      <c r="M2299" s="10">
        <v>255</v>
      </c>
      <c r="N2299" s="9">
        <v>0.59</v>
      </c>
      <c r="O2299" s="9">
        <v>5.17</v>
      </c>
      <c r="P2299" s="9">
        <v>188</v>
      </c>
      <c r="Q2299" s="9">
        <v>248.5</v>
      </c>
      <c r="R2299" s="9">
        <v>164</v>
      </c>
      <c r="S2299" s="9">
        <v>60.5</v>
      </c>
      <c r="T2299" s="9">
        <v>0.37</v>
      </c>
      <c r="U2299" s="9">
        <v>3</v>
      </c>
      <c r="V2299" s="9"/>
      <c r="W2299" s="9"/>
      <c r="X2299" s="9"/>
      <c r="Y2299" s="9"/>
      <c r="Z2299" s="9"/>
      <c r="AA2299" s="9"/>
      <c r="AB2299" s="9">
        <v>248.5</v>
      </c>
      <c r="AC2299" s="9">
        <v>339.4</v>
      </c>
      <c r="AD2299" s="9">
        <v>91</v>
      </c>
      <c r="AE2299" s="9">
        <v>90.9</v>
      </c>
      <c r="AF2299" s="9">
        <v>1</v>
      </c>
      <c r="AG2299" s="9">
        <v>6.62</v>
      </c>
      <c r="AH2299" s="9">
        <v>7.7</v>
      </c>
      <c r="AI2299" s="9">
        <v>1166.01</v>
      </c>
      <c r="AJ2299" s="9">
        <v>782.95</v>
      </c>
      <c r="AK2299" s="9">
        <v>60.99</v>
      </c>
      <c r="AL2299" s="9">
        <v>23070.240000000002</v>
      </c>
      <c r="AM2299" s="9">
        <v>215.53</v>
      </c>
      <c r="AN2299" s="9">
        <f>Tabla1[[#This Row],[Costo Compra]]+Tabla1[[#This Row],[Otros Compra]]</f>
        <v>23285.77</v>
      </c>
      <c r="AO2299" s="9" t="s">
        <v>284</v>
      </c>
      <c r="AP2299" s="9" t="s">
        <v>135</v>
      </c>
      <c r="AQ2299" s="9" t="s">
        <v>94</v>
      </c>
      <c r="AR2299" s="9" t="s">
        <v>95</v>
      </c>
      <c r="AS2299" s="9">
        <v>5543.65</v>
      </c>
      <c r="AT2299" s="9">
        <v>0</v>
      </c>
      <c r="AU2299" s="9" t="s">
        <v>77</v>
      </c>
      <c r="AV2299" s="9">
        <v>2019</v>
      </c>
      <c r="AW2299" s="12">
        <v>43944</v>
      </c>
      <c r="AX2299" s="12">
        <v>44035</v>
      </c>
      <c r="AY2299" s="9">
        <v>0</v>
      </c>
      <c r="AZ2299" s="9">
        <v>0</v>
      </c>
      <c r="BA2299" s="9">
        <v>-28829.42</v>
      </c>
      <c r="BB2299" s="9">
        <v>-190.42</v>
      </c>
      <c r="BC2299" s="9">
        <v>3237</v>
      </c>
      <c r="BD2299" s="9"/>
      <c r="BE2299" s="9" t="s">
        <v>84</v>
      </c>
      <c r="BF2299" s="9" t="s">
        <v>84</v>
      </c>
      <c r="BG2299" s="9"/>
      <c r="BH2299" s="9" t="s">
        <v>99</v>
      </c>
      <c r="BI2299" s="9"/>
      <c r="BJ2299" s="9">
        <v>0</v>
      </c>
      <c r="BK2299" s="9">
        <v>0</v>
      </c>
      <c r="BL2299" s="9">
        <v>0</v>
      </c>
      <c r="BM2299" s="9">
        <v>0</v>
      </c>
      <c r="BN2299" s="9">
        <v>0</v>
      </c>
      <c r="BO2299" s="9">
        <v>0</v>
      </c>
      <c r="BP2299" s="9"/>
      <c r="BQ2299" s="9" t="s">
        <v>80</v>
      </c>
      <c r="BR2299" s="9" t="s">
        <v>81</v>
      </c>
      <c r="CGQ2299" s="9" t="s">
        <v>70</v>
      </c>
    </row>
    <row r="2300" spans="1:70 2227:2227" x14ac:dyDescent="0.25">
      <c r="A2300" s="9" t="s">
        <v>70</v>
      </c>
      <c r="B2300" s="10">
        <v>999054000021922</v>
      </c>
      <c r="C2300" s="11" t="s">
        <v>97</v>
      </c>
      <c r="D2300" s="9"/>
      <c r="E2300" s="9" t="s">
        <v>169</v>
      </c>
      <c r="F2300" s="9" t="s">
        <v>71</v>
      </c>
      <c r="G2300" s="9" t="s">
        <v>98</v>
      </c>
      <c r="H2300" s="9" t="s">
        <v>73</v>
      </c>
      <c r="I2300" s="9">
        <v>1</v>
      </c>
      <c r="J2300" s="9">
        <v>128</v>
      </c>
      <c r="K2300" s="9">
        <v>345.2</v>
      </c>
      <c r="L2300" s="9">
        <v>217.2</v>
      </c>
      <c r="M2300" s="10">
        <v>259</v>
      </c>
      <c r="N2300" s="9">
        <v>0.84</v>
      </c>
      <c r="O2300" s="9">
        <v>3.51</v>
      </c>
      <c r="P2300" s="9">
        <v>128</v>
      </c>
      <c r="Q2300" s="9">
        <v>215</v>
      </c>
      <c r="R2300" s="9">
        <v>168</v>
      </c>
      <c r="S2300" s="9">
        <v>87</v>
      </c>
      <c r="T2300" s="9">
        <v>0.52</v>
      </c>
      <c r="U2300" s="9">
        <v>2.02</v>
      </c>
      <c r="V2300" s="9"/>
      <c r="W2300" s="9"/>
      <c r="X2300" s="9"/>
      <c r="Y2300" s="9"/>
      <c r="Z2300" s="9"/>
      <c r="AA2300" s="9"/>
      <c r="AB2300" s="9">
        <v>215</v>
      </c>
      <c r="AC2300" s="9">
        <v>345.2</v>
      </c>
      <c r="AD2300" s="9">
        <v>91</v>
      </c>
      <c r="AE2300" s="9">
        <v>130.19999999999999</v>
      </c>
      <c r="AF2300" s="9">
        <v>1.43</v>
      </c>
      <c r="AG2300" s="9">
        <v>4.51</v>
      </c>
      <c r="AH2300" s="9">
        <v>5.27</v>
      </c>
      <c r="AI2300" s="9">
        <v>1144.6400000000001</v>
      </c>
      <c r="AJ2300" s="9">
        <v>762.42</v>
      </c>
      <c r="AK2300" s="9">
        <v>41.77</v>
      </c>
      <c r="AL2300" s="9">
        <v>17451.55</v>
      </c>
      <c r="AM2300" s="9">
        <v>464.53</v>
      </c>
      <c r="AN2300" s="9">
        <f>Tabla1[[#This Row],[Costo Compra]]+Tabla1[[#This Row],[Otros Compra]]</f>
        <v>17916.079999999998</v>
      </c>
      <c r="AO2300" s="9" t="s">
        <v>284</v>
      </c>
      <c r="AP2300" s="9" t="s">
        <v>170</v>
      </c>
      <c r="AQ2300" s="9" t="s">
        <v>116</v>
      </c>
      <c r="AR2300" s="9" t="s">
        <v>76</v>
      </c>
      <c r="AS2300" s="9">
        <v>5438.02</v>
      </c>
      <c r="AT2300" s="9">
        <v>0</v>
      </c>
      <c r="AU2300" s="9" t="s">
        <v>77</v>
      </c>
      <c r="AV2300" s="9">
        <v>2019</v>
      </c>
      <c r="AW2300" s="12">
        <v>43944</v>
      </c>
      <c r="AX2300" s="12">
        <v>44035</v>
      </c>
      <c r="AY2300" s="9">
        <v>0</v>
      </c>
      <c r="AZ2300" s="9">
        <v>0</v>
      </c>
      <c r="BA2300" s="9">
        <v>-23354.1</v>
      </c>
      <c r="BB2300" s="9">
        <v>-107.52</v>
      </c>
      <c r="BC2300" s="9">
        <v>3237</v>
      </c>
      <c r="BD2300" s="9"/>
      <c r="BE2300" s="9" t="s">
        <v>78</v>
      </c>
      <c r="BF2300" s="9" t="s">
        <v>78</v>
      </c>
      <c r="BG2300" s="9"/>
      <c r="BH2300" s="9" t="s">
        <v>99</v>
      </c>
      <c r="BI2300" s="9"/>
      <c r="BJ2300" s="9">
        <v>0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/>
      <c r="BQ2300" s="9" t="s">
        <v>80</v>
      </c>
      <c r="BR2300" s="9" t="s">
        <v>81</v>
      </c>
      <c r="CGQ2300" s="9" t="s">
        <v>70</v>
      </c>
    </row>
    <row r="2301" spans="1:70 2227:2227" x14ac:dyDescent="0.25">
      <c r="A2301" s="9" t="s">
        <v>70</v>
      </c>
      <c r="B2301" s="10">
        <v>999054000021993</v>
      </c>
      <c r="C2301" s="11" t="s">
        <v>97</v>
      </c>
      <c r="D2301" s="9" t="s">
        <v>87</v>
      </c>
      <c r="E2301" s="9" t="s">
        <v>130</v>
      </c>
      <c r="F2301" s="9" t="s">
        <v>71</v>
      </c>
      <c r="G2301" s="9" t="s">
        <v>98</v>
      </c>
      <c r="H2301" s="9" t="s">
        <v>73</v>
      </c>
      <c r="I2301" s="9">
        <v>1</v>
      </c>
      <c r="J2301" s="9">
        <v>199.5</v>
      </c>
      <c r="K2301" s="9">
        <v>327.39999999999998</v>
      </c>
      <c r="L2301" s="9">
        <v>127.9</v>
      </c>
      <c r="M2301" s="10">
        <v>146</v>
      </c>
      <c r="N2301" s="9">
        <v>0.88</v>
      </c>
      <c r="O2301" s="9">
        <v>6.36</v>
      </c>
      <c r="P2301" s="9"/>
      <c r="Q2301" s="9"/>
      <c r="R2301" s="9"/>
      <c r="S2301" s="9"/>
      <c r="T2301" s="9"/>
      <c r="U2301" s="9"/>
      <c r="V2301" s="9">
        <v>199.5</v>
      </c>
      <c r="W2301" s="9">
        <v>233.5</v>
      </c>
      <c r="X2301" s="9">
        <v>55</v>
      </c>
      <c r="Y2301" s="9">
        <v>34</v>
      </c>
      <c r="Z2301" s="9">
        <v>0.62</v>
      </c>
      <c r="AA2301" s="9">
        <v>6.72</v>
      </c>
      <c r="AB2301" s="9">
        <v>233.5</v>
      </c>
      <c r="AC2301" s="9">
        <v>327.39999999999998</v>
      </c>
      <c r="AD2301" s="9">
        <v>91</v>
      </c>
      <c r="AE2301" s="9">
        <v>93.9</v>
      </c>
      <c r="AF2301" s="9">
        <v>1.03</v>
      </c>
      <c r="AG2301" s="9">
        <v>6.23</v>
      </c>
      <c r="AH2301" s="9">
        <v>9.8000000000000007</v>
      </c>
      <c r="AI2301" s="9">
        <v>1253.53</v>
      </c>
      <c r="AJ2301" s="9">
        <v>813.59</v>
      </c>
      <c r="AK2301" s="9">
        <v>63.2</v>
      </c>
      <c r="AL2301" s="9">
        <v>25351.84</v>
      </c>
      <c r="AM2301" s="9">
        <v>255.41</v>
      </c>
      <c r="AN2301" s="9">
        <f>Tabla1[[#This Row],[Costo Compra]]+Tabla1[[#This Row],[Otros Compra]]</f>
        <v>25607.25</v>
      </c>
      <c r="AO2301" s="9" t="s">
        <v>284</v>
      </c>
      <c r="AP2301" s="9" t="s">
        <v>131</v>
      </c>
      <c r="AQ2301" s="9" t="s">
        <v>129</v>
      </c>
      <c r="AR2301" s="9" t="s">
        <v>95</v>
      </c>
      <c r="AS2301" s="9">
        <v>5934.75</v>
      </c>
      <c r="AT2301" s="9">
        <v>0</v>
      </c>
      <c r="AU2301" s="9" t="s">
        <v>77</v>
      </c>
      <c r="AV2301" s="9">
        <v>2020</v>
      </c>
      <c r="AW2301" s="12">
        <v>43944</v>
      </c>
      <c r="AX2301" s="12">
        <v>44035</v>
      </c>
      <c r="AY2301" s="9">
        <v>0</v>
      </c>
      <c r="AZ2301" s="9">
        <v>0</v>
      </c>
      <c r="BA2301" s="9">
        <v>-31542</v>
      </c>
      <c r="BB2301" s="9">
        <v>-246.61</v>
      </c>
      <c r="BC2301" s="9">
        <v>3237</v>
      </c>
      <c r="BD2301" s="9"/>
      <c r="BE2301" s="9" t="s">
        <v>78</v>
      </c>
      <c r="BF2301" s="9" t="s">
        <v>78</v>
      </c>
      <c r="BG2301" s="9"/>
      <c r="BH2301" s="9" t="s">
        <v>99</v>
      </c>
      <c r="BI2301" s="9"/>
      <c r="BJ2301" s="9">
        <v>0</v>
      </c>
      <c r="BK2301" s="9">
        <v>0</v>
      </c>
      <c r="BL2301" s="9">
        <v>0</v>
      </c>
      <c r="BM2301" s="9">
        <v>0</v>
      </c>
      <c r="BN2301" s="9">
        <v>0</v>
      </c>
      <c r="BO2301" s="9">
        <v>0</v>
      </c>
      <c r="BP2301" s="9"/>
      <c r="BQ2301" s="9" t="s">
        <v>80</v>
      </c>
      <c r="BR2301" s="9" t="s">
        <v>81</v>
      </c>
      <c r="CGQ2301" s="9" t="s">
        <v>70</v>
      </c>
    </row>
    <row r="2302" spans="1:70 2227:2227" x14ac:dyDescent="0.25">
      <c r="A2302" s="9" t="s">
        <v>70</v>
      </c>
      <c r="B2302" s="10">
        <v>999054000022132</v>
      </c>
      <c r="C2302" s="11" t="s">
        <v>97</v>
      </c>
      <c r="D2302" s="9" t="s">
        <v>96</v>
      </c>
      <c r="E2302" s="9" t="s">
        <v>188</v>
      </c>
      <c r="F2302" s="9" t="s">
        <v>71</v>
      </c>
      <c r="G2302" s="9" t="s">
        <v>98</v>
      </c>
      <c r="H2302" s="9" t="s">
        <v>73</v>
      </c>
      <c r="I2302" s="9">
        <v>1</v>
      </c>
      <c r="J2302" s="9">
        <v>191.1</v>
      </c>
      <c r="K2302" s="9">
        <v>236.5</v>
      </c>
      <c r="L2302" s="9">
        <v>45.4</v>
      </c>
      <c r="M2302" s="10">
        <v>22</v>
      </c>
      <c r="N2302" s="9">
        <v>2.06</v>
      </c>
      <c r="O2302" s="9">
        <v>107.81</v>
      </c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>
        <v>218.5</v>
      </c>
      <c r="AC2302" s="9">
        <v>349.4</v>
      </c>
      <c r="AD2302" s="9">
        <v>106</v>
      </c>
      <c r="AE2302" s="9">
        <v>130.9</v>
      </c>
      <c r="AF2302" s="9">
        <v>1.23</v>
      </c>
      <c r="AG2302" s="9">
        <v>3.1</v>
      </c>
      <c r="AH2302" s="9">
        <v>164.84</v>
      </c>
      <c r="AI2302" s="9">
        <v>7483.61</v>
      </c>
      <c r="AJ2302" s="9">
        <v>4894.58</v>
      </c>
      <c r="AK2302" s="9">
        <v>33.35</v>
      </c>
      <c r="AL2302" s="9">
        <v>26954.98</v>
      </c>
      <c r="AM2302" s="9">
        <v>776.59</v>
      </c>
      <c r="AN2302" s="9">
        <f>Tabla1[[#This Row],[Costo Compra]]+Tabla1[[#This Row],[Otros Compra]]</f>
        <v>27731.57</v>
      </c>
      <c r="AO2302" s="9" t="s">
        <v>288</v>
      </c>
      <c r="AP2302" s="9" t="s">
        <v>189</v>
      </c>
      <c r="AQ2302" s="9" t="s">
        <v>190</v>
      </c>
      <c r="AR2302" s="9" t="s">
        <v>148</v>
      </c>
      <c r="AS2302" s="9">
        <v>32262.76</v>
      </c>
      <c r="AT2302" s="9">
        <v>0</v>
      </c>
      <c r="AU2302" s="9" t="s">
        <v>77</v>
      </c>
      <c r="AV2302" s="9">
        <v>2020</v>
      </c>
      <c r="AW2302" s="12">
        <v>43990</v>
      </c>
      <c r="AX2302" s="12">
        <v>44035</v>
      </c>
      <c r="AY2302" s="9">
        <v>0</v>
      </c>
      <c r="AZ2302" s="9">
        <v>0</v>
      </c>
      <c r="BA2302" s="9">
        <v>-59994.33</v>
      </c>
      <c r="BB2302" s="9">
        <v>-1321.46</v>
      </c>
      <c r="BC2302" s="9">
        <v>3237</v>
      </c>
      <c r="BD2302" s="9"/>
      <c r="BE2302" s="9" t="s">
        <v>78</v>
      </c>
      <c r="BF2302" s="9" t="s">
        <v>78</v>
      </c>
      <c r="BG2302" s="9"/>
      <c r="BH2302" s="9" t="s">
        <v>99</v>
      </c>
      <c r="BI2302" s="9"/>
      <c r="BJ2302" s="9">
        <v>0</v>
      </c>
      <c r="BK2302" s="9">
        <v>0</v>
      </c>
      <c r="BL2302" s="9">
        <v>0</v>
      </c>
      <c r="BM2302" s="9">
        <v>0</v>
      </c>
      <c r="BN2302" s="9">
        <v>0</v>
      </c>
      <c r="BO2302" s="9">
        <v>0</v>
      </c>
      <c r="BP2302" s="9"/>
      <c r="BQ2302" s="9" t="s">
        <v>80</v>
      </c>
      <c r="BR2302" s="9" t="s">
        <v>81</v>
      </c>
      <c r="CGQ2302" s="9" t="s">
        <v>70</v>
      </c>
    </row>
    <row r="2303" spans="1:70 2227:2227" x14ac:dyDescent="0.25">
      <c r="A2303" s="9" t="s">
        <v>70</v>
      </c>
      <c r="B2303" s="10">
        <v>999054000022133</v>
      </c>
      <c r="C2303" s="11" t="s">
        <v>97</v>
      </c>
      <c r="D2303" s="9" t="s">
        <v>91</v>
      </c>
      <c r="E2303" s="9" t="s">
        <v>149</v>
      </c>
      <c r="F2303" s="9" t="s">
        <v>71</v>
      </c>
      <c r="G2303" s="9" t="s">
        <v>98</v>
      </c>
      <c r="H2303" s="9" t="s">
        <v>73</v>
      </c>
      <c r="I2303" s="9">
        <v>1</v>
      </c>
      <c r="J2303" s="9">
        <v>230.5</v>
      </c>
      <c r="K2303" s="9">
        <v>333.4</v>
      </c>
      <c r="L2303" s="9">
        <v>102.9</v>
      </c>
      <c r="M2303" s="10">
        <v>123</v>
      </c>
      <c r="N2303" s="9">
        <v>0.84</v>
      </c>
      <c r="O2303" s="9">
        <v>6.78</v>
      </c>
      <c r="P2303" s="9"/>
      <c r="Q2303" s="9"/>
      <c r="R2303" s="9"/>
      <c r="S2303" s="9"/>
      <c r="T2303" s="9"/>
      <c r="U2303" s="9"/>
      <c r="V2303" s="9">
        <v>230.5</v>
      </c>
      <c r="W2303" s="9">
        <v>255</v>
      </c>
      <c r="X2303" s="9">
        <v>32</v>
      </c>
      <c r="Y2303" s="9">
        <v>24.5</v>
      </c>
      <c r="Z2303" s="9">
        <v>0.77</v>
      </c>
      <c r="AA2303" s="9">
        <v>5.76</v>
      </c>
      <c r="AB2303" s="9">
        <v>255</v>
      </c>
      <c r="AC2303" s="9">
        <v>333.4</v>
      </c>
      <c r="AD2303" s="9">
        <v>91</v>
      </c>
      <c r="AE2303" s="9">
        <v>78.400000000000006</v>
      </c>
      <c r="AF2303" s="9">
        <v>0.86</v>
      </c>
      <c r="AG2303" s="9">
        <v>7.09</v>
      </c>
      <c r="AH2303" s="9">
        <v>10.36</v>
      </c>
      <c r="AI2303" s="9">
        <v>1066.26</v>
      </c>
      <c r="AJ2303" s="9">
        <v>697.43</v>
      </c>
      <c r="AK2303" s="9">
        <v>64.62</v>
      </c>
      <c r="AL2303" s="9">
        <v>24885.45</v>
      </c>
      <c r="AM2303" s="9">
        <v>573.16999999999996</v>
      </c>
      <c r="AN2303" s="9">
        <f>Tabla1[[#This Row],[Costo Compra]]+Tabla1[[#This Row],[Otros Compra]]</f>
        <v>25458.62</v>
      </c>
      <c r="AO2303" s="9" t="s">
        <v>286</v>
      </c>
      <c r="AP2303" s="9" t="s">
        <v>150</v>
      </c>
      <c r="AQ2303" s="9" t="s">
        <v>151</v>
      </c>
      <c r="AR2303" s="9" t="s">
        <v>95</v>
      </c>
      <c r="AS2303" s="9">
        <v>5057.41</v>
      </c>
      <c r="AT2303" s="9">
        <v>0</v>
      </c>
      <c r="AU2303" s="9" t="s">
        <v>77</v>
      </c>
      <c r="AV2303" s="9">
        <v>2020</v>
      </c>
      <c r="AW2303" s="12">
        <v>43944</v>
      </c>
      <c r="AX2303" s="12">
        <v>44035</v>
      </c>
      <c r="AY2303" s="9">
        <v>0</v>
      </c>
      <c r="AZ2303" s="9">
        <v>0</v>
      </c>
      <c r="BA2303" s="9">
        <v>-30516.03</v>
      </c>
      <c r="BB2303" s="9">
        <v>-296.56</v>
      </c>
      <c r="BC2303" s="9">
        <v>3237</v>
      </c>
      <c r="BD2303" s="9"/>
      <c r="BE2303" s="9" t="s">
        <v>78</v>
      </c>
      <c r="BF2303" s="9" t="s">
        <v>78</v>
      </c>
      <c r="BG2303" s="9"/>
      <c r="BH2303" s="9" t="s">
        <v>99</v>
      </c>
      <c r="BI2303" s="9"/>
      <c r="BJ2303" s="9">
        <v>0</v>
      </c>
      <c r="BK2303" s="9">
        <v>0</v>
      </c>
      <c r="BL2303" s="9">
        <v>0</v>
      </c>
      <c r="BM2303" s="9">
        <v>0</v>
      </c>
      <c r="BN2303" s="9">
        <v>0</v>
      </c>
      <c r="BO2303" s="9">
        <v>0</v>
      </c>
      <c r="BP2303" s="9"/>
      <c r="BQ2303" s="9" t="s">
        <v>80</v>
      </c>
      <c r="BR2303" s="9" t="s">
        <v>81</v>
      </c>
      <c r="CGQ2303" s="9" t="s">
        <v>70</v>
      </c>
    </row>
    <row r="2304" spans="1:70 2227:2227" x14ac:dyDescent="0.25">
      <c r="A2304" s="9" t="s">
        <v>70</v>
      </c>
      <c r="B2304" s="10">
        <v>999054000032021</v>
      </c>
      <c r="C2304" s="11" t="s">
        <v>97</v>
      </c>
      <c r="D2304" s="9" t="s">
        <v>91</v>
      </c>
      <c r="E2304" s="9" t="s">
        <v>149</v>
      </c>
      <c r="F2304" s="9" t="s">
        <v>71</v>
      </c>
      <c r="G2304" s="9" t="s">
        <v>98</v>
      </c>
      <c r="H2304" s="9" t="s">
        <v>73</v>
      </c>
      <c r="I2304" s="9">
        <v>1</v>
      </c>
      <c r="J2304" s="9">
        <v>197.5</v>
      </c>
      <c r="K2304" s="9">
        <v>340.2</v>
      </c>
      <c r="L2304" s="9">
        <v>142.69999999999999</v>
      </c>
      <c r="M2304" s="10">
        <v>123</v>
      </c>
      <c r="N2304" s="9">
        <v>1.1599999999999999</v>
      </c>
      <c r="O2304" s="9">
        <v>4.8899999999999997</v>
      </c>
      <c r="P2304" s="9"/>
      <c r="Q2304" s="9"/>
      <c r="R2304" s="9"/>
      <c r="S2304" s="9"/>
      <c r="T2304" s="9"/>
      <c r="U2304" s="9"/>
      <c r="V2304" s="9">
        <v>197.5</v>
      </c>
      <c r="W2304" s="9">
        <v>214</v>
      </c>
      <c r="X2304" s="9">
        <v>32</v>
      </c>
      <c r="Y2304" s="9">
        <v>16.5</v>
      </c>
      <c r="Z2304" s="9">
        <v>0.52</v>
      </c>
      <c r="AA2304" s="9">
        <v>8.56</v>
      </c>
      <c r="AB2304" s="9">
        <v>214</v>
      </c>
      <c r="AC2304" s="9">
        <v>340.2</v>
      </c>
      <c r="AD2304" s="9">
        <v>91</v>
      </c>
      <c r="AE2304" s="9">
        <v>126.2</v>
      </c>
      <c r="AF2304" s="9">
        <v>1.39</v>
      </c>
      <c r="AG2304" s="9">
        <v>4.41</v>
      </c>
      <c r="AH2304" s="9">
        <v>7.47</v>
      </c>
      <c r="AI2304" s="9">
        <v>1066.26</v>
      </c>
      <c r="AJ2304" s="9">
        <v>697.43</v>
      </c>
      <c r="AK2304" s="9">
        <v>40.14</v>
      </c>
      <c r="AL2304" s="9">
        <v>20884.259999999998</v>
      </c>
      <c r="AM2304" s="9">
        <v>573.16999999999996</v>
      </c>
      <c r="AN2304" s="9">
        <f>Tabla1[[#This Row],[Costo Compra]]+Tabla1[[#This Row],[Otros Compra]]</f>
        <v>21457.429999999997</v>
      </c>
      <c r="AO2304" s="9" t="s">
        <v>286</v>
      </c>
      <c r="AP2304" s="9" t="s">
        <v>150</v>
      </c>
      <c r="AQ2304" s="9" t="s">
        <v>151</v>
      </c>
      <c r="AR2304" s="9" t="s">
        <v>95</v>
      </c>
      <c r="AS2304" s="9">
        <v>5057.41</v>
      </c>
      <c r="AT2304" s="9">
        <v>0</v>
      </c>
      <c r="AU2304" s="9" t="s">
        <v>77</v>
      </c>
      <c r="AV2304" s="9">
        <v>2020</v>
      </c>
      <c r="AW2304" s="12">
        <v>43944</v>
      </c>
      <c r="AX2304" s="12">
        <v>44035</v>
      </c>
      <c r="AY2304" s="9">
        <v>0</v>
      </c>
      <c r="AZ2304" s="9">
        <v>0</v>
      </c>
      <c r="BA2304" s="9">
        <v>-26514.84</v>
      </c>
      <c r="BB2304" s="9">
        <v>-185.81</v>
      </c>
      <c r="BC2304" s="9">
        <v>3237</v>
      </c>
      <c r="BD2304" s="9"/>
      <c r="BE2304" s="9" t="s">
        <v>78</v>
      </c>
      <c r="BF2304" s="9" t="s">
        <v>78</v>
      </c>
      <c r="BG2304" s="9"/>
      <c r="BH2304" s="9" t="s">
        <v>99</v>
      </c>
      <c r="BI2304" s="9"/>
      <c r="BJ2304" s="9">
        <v>0</v>
      </c>
      <c r="BK2304" s="9">
        <v>0</v>
      </c>
      <c r="BL2304" s="9">
        <v>0</v>
      </c>
      <c r="BM2304" s="9">
        <v>0</v>
      </c>
      <c r="BN2304" s="9">
        <v>0</v>
      </c>
      <c r="BO2304" s="9">
        <v>0</v>
      </c>
      <c r="BP2304" s="9"/>
      <c r="BQ2304" s="9" t="s">
        <v>80</v>
      </c>
      <c r="BR2304" s="9" t="s">
        <v>81</v>
      </c>
      <c r="CGQ2304" s="9" t="s">
        <v>70</v>
      </c>
    </row>
    <row r="2305" spans="1:70 2227:2227" x14ac:dyDescent="0.25">
      <c r="A2305" s="9" t="s">
        <v>70</v>
      </c>
      <c r="B2305" s="10">
        <v>999054000032041</v>
      </c>
      <c r="C2305" s="11" t="s">
        <v>97</v>
      </c>
      <c r="D2305" s="9"/>
      <c r="E2305" s="9" t="s">
        <v>186</v>
      </c>
      <c r="F2305" s="9" t="s">
        <v>71</v>
      </c>
      <c r="G2305" s="9" t="s">
        <v>98</v>
      </c>
      <c r="H2305" s="9" t="s">
        <v>73</v>
      </c>
      <c r="I2305" s="9">
        <v>1</v>
      </c>
      <c r="J2305" s="9">
        <v>251</v>
      </c>
      <c r="K2305" s="9">
        <v>351.4</v>
      </c>
      <c r="L2305" s="9">
        <v>100.4</v>
      </c>
      <c r="M2305" s="10">
        <v>56</v>
      </c>
      <c r="N2305" s="9">
        <v>1.79</v>
      </c>
      <c r="O2305" s="9">
        <v>3.45</v>
      </c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>
        <v>251</v>
      </c>
      <c r="AC2305" s="9">
        <v>351.4</v>
      </c>
      <c r="AD2305" s="9">
        <v>56</v>
      </c>
      <c r="AE2305" s="9">
        <v>100.4</v>
      </c>
      <c r="AF2305" s="9">
        <v>1.79</v>
      </c>
      <c r="AG2305" s="9">
        <v>3.45</v>
      </c>
      <c r="AH2305" s="9">
        <v>5.85</v>
      </c>
      <c r="AI2305" s="9">
        <v>587.78</v>
      </c>
      <c r="AJ2305" s="9">
        <v>346.29</v>
      </c>
      <c r="AK2305" s="9">
        <v>21.2</v>
      </c>
      <c r="AL2305" s="9">
        <v>23079.37</v>
      </c>
      <c r="AM2305" s="9">
        <v>880.28</v>
      </c>
      <c r="AN2305" s="9">
        <f>Tabla1[[#This Row],[Costo Compra]]+Tabla1[[#This Row],[Otros Compra]]</f>
        <v>23959.649999999998</v>
      </c>
      <c r="AO2305" s="9" t="s">
        <v>285</v>
      </c>
      <c r="AP2305" s="9" t="s">
        <v>187</v>
      </c>
      <c r="AQ2305" s="9" t="s">
        <v>111</v>
      </c>
      <c r="AR2305" s="9" t="s">
        <v>76</v>
      </c>
      <c r="AS2305" s="9">
        <v>2128.79</v>
      </c>
      <c r="AT2305" s="9">
        <v>0</v>
      </c>
      <c r="AU2305" s="9" t="s">
        <v>77</v>
      </c>
      <c r="AV2305" s="9">
        <v>2020</v>
      </c>
      <c r="AW2305" s="12">
        <v>43979</v>
      </c>
      <c r="AX2305" s="12">
        <v>44035</v>
      </c>
      <c r="AY2305" s="9">
        <v>0</v>
      </c>
      <c r="AZ2305" s="9">
        <v>0</v>
      </c>
      <c r="BA2305" s="9">
        <v>-26088.44</v>
      </c>
      <c r="BB2305" s="9">
        <v>-259.85000000000002</v>
      </c>
      <c r="BC2305" s="9">
        <v>3237</v>
      </c>
      <c r="BD2305" s="9"/>
      <c r="BE2305" s="9" t="s">
        <v>78</v>
      </c>
      <c r="BF2305" s="9" t="s">
        <v>78</v>
      </c>
      <c r="BG2305" s="9"/>
      <c r="BH2305" s="9" t="s">
        <v>99</v>
      </c>
      <c r="BI2305" s="9"/>
      <c r="BJ2305" s="9">
        <v>0</v>
      </c>
      <c r="BK2305" s="9">
        <v>0</v>
      </c>
      <c r="BL2305" s="9">
        <v>0</v>
      </c>
      <c r="BM2305" s="9">
        <v>0</v>
      </c>
      <c r="BN2305" s="9">
        <v>0</v>
      </c>
      <c r="BO2305" s="9">
        <v>0</v>
      </c>
      <c r="BP2305" s="9"/>
      <c r="BQ2305" s="9" t="s">
        <v>80</v>
      </c>
      <c r="BR2305" s="9" t="s">
        <v>81</v>
      </c>
      <c r="CGQ2305" s="9" t="s">
        <v>70</v>
      </c>
    </row>
    <row r="2306" spans="1:70 2227:2227" x14ac:dyDescent="0.25">
      <c r="A2306" s="9" t="s">
        <v>70</v>
      </c>
      <c r="B2306" s="10">
        <v>999054000032392</v>
      </c>
      <c r="C2306" s="11" t="s">
        <v>97</v>
      </c>
      <c r="D2306" s="9" t="s">
        <v>87</v>
      </c>
      <c r="E2306" s="9" t="s">
        <v>143</v>
      </c>
      <c r="F2306" s="9" t="s">
        <v>71</v>
      </c>
      <c r="G2306" s="9" t="s">
        <v>98</v>
      </c>
      <c r="H2306" s="9" t="s">
        <v>73</v>
      </c>
      <c r="I2306" s="9">
        <v>1</v>
      </c>
      <c r="J2306" s="9">
        <v>184.5</v>
      </c>
      <c r="K2306" s="9">
        <v>338.4</v>
      </c>
      <c r="L2306" s="9">
        <v>153.9</v>
      </c>
      <c r="M2306" s="10">
        <v>146</v>
      </c>
      <c r="N2306" s="9">
        <v>1.05</v>
      </c>
      <c r="O2306" s="9">
        <v>4.4800000000000004</v>
      </c>
      <c r="P2306" s="9"/>
      <c r="Q2306" s="9"/>
      <c r="R2306" s="9"/>
      <c r="S2306" s="9"/>
      <c r="T2306" s="9"/>
      <c r="U2306" s="9"/>
      <c r="V2306" s="9">
        <v>184.5</v>
      </c>
      <c r="W2306" s="9">
        <v>251.5</v>
      </c>
      <c r="X2306" s="9">
        <v>65</v>
      </c>
      <c r="Y2306" s="9">
        <v>67</v>
      </c>
      <c r="Z2306" s="9">
        <v>1.03</v>
      </c>
      <c r="AA2306" s="9">
        <v>2.95</v>
      </c>
      <c r="AB2306" s="9">
        <v>251.5</v>
      </c>
      <c r="AC2306" s="9">
        <v>338.4</v>
      </c>
      <c r="AD2306" s="9">
        <v>81</v>
      </c>
      <c r="AE2306" s="9">
        <v>86.9</v>
      </c>
      <c r="AF2306" s="9">
        <v>1.07</v>
      </c>
      <c r="AG2306" s="9">
        <v>5.65</v>
      </c>
      <c r="AH2306" s="9">
        <v>6.97</v>
      </c>
      <c r="AI2306" s="9">
        <v>1072.31</v>
      </c>
      <c r="AJ2306" s="9">
        <v>689.13</v>
      </c>
      <c r="AK2306" s="9">
        <v>58.59</v>
      </c>
      <c r="AL2306" s="9">
        <v>29068.37</v>
      </c>
      <c r="AM2306" s="9">
        <v>61.38</v>
      </c>
      <c r="AN2306" s="9">
        <f>Tabla1[[#This Row],[Costo Compra]]+Tabla1[[#This Row],[Otros Compra]]</f>
        <v>29129.75</v>
      </c>
      <c r="AO2306" s="9" t="s">
        <v>284</v>
      </c>
      <c r="AP2306" s="9" t="s">
        <v>144</v>
      </c>
      <c r="AQ2306" s="9" t="s">
        <v>94</v>
      </c>
      <c r="AR2306" s="9" t="s">
        <v>95</v>
      </c>
      <c r="AS2306" s="9">
        <v>5063.72</v>
      </c>
      <c r="AT2306" s="9">
        <v>0</v>
      </c>
      <c r="AU2306" s="9" t="s">
        <v>77</v>
      </c>
      <c r="AV2306" s="9">
        <v>2020</v>
      </c>
      <c r="AW2306" s="12">
        <v>43954</v>
      </c>
      <c r="AX2306" s="12">
        <v>44035</v>
      </c>
      <c r="AY2306" s="9">
        <v>0</v>
      </c>
      <c r="AZ2306" s="9">
        <v>0</v>
      </c>
      <c r="BA2306" s="9">
        <v>-34193.47</v>
      </c>
      <c r="BB2306" s="9">
        <v>-222.18</v>
      </c>
      <c r="BC2306" s="9">
        <v>3237</v>
      </c>
      <c r="BD2306" s="9"/>
      <c r="BE2306" s="9" t="s">
        <v>78</v>
      </c>
      <c r="BF2306" s="9" t="s">
        <v>78</v>
      </c>
      <c r="BG2306" s="9"/>
      <c r="BH2306" s="9" t="s">
        <v>99</v>
      </c>
      <c r="BI2306" s="9"/>
      <c r="BJ2306" s="9">
        <v>0</v>
      </c>
      <c r="BK2306" s="9">
        <v>0</v>
      </c>
      <c r="BL2306" s="9">
        <v>0</v>
      </c>
      <c r="BM2306" s="9">
        <v>0</v>
      </c>
      <c r="BN2306" s="9">
        <v>0</v>
      </c>
      <c r="BO2306" s="9">
        <v>0</v>
      </c>
      <c r="BP2306" s="9"/>
      <c r="BQ2306" s="9" t="s">
        <v>80</v>
      </c>
      <c r="BR2306" s="9" t="s">
        <v>81</v>
      </c>
      <c r="CGQ2306" s="9" t="s">
        <v>70</v>
      </c>
    </row>
    <row r="2307" spans="1:70 2227:2227" x14ac:dyDescent="0.25">
      <c r="A2307" s="9" t="s">
        <v>70</v>
      </c>
      <c r="B2307" s="10">
        <v>999054000032586</v>
      </c>
      <c r="C2307" s="11" t="s">
        <v>97</v>
      </c>
      <c r="D2307" s="9"/>
      <c r="E2307" s="9" t="s">
        <v>134</v>
      </c>
      <c r="F2307" s="9" t="s">
        <v>71</v>
      </c>
      <c r="G2307" s="9" t="s">
        <v>98</v>
      </c>
      <c r="H2307" s="9" t="s">
        <v>73</v>
      </c>
      <c r="I2307" s="9">
        <v>1</v>
      </c>
      <c r="J2307" s="9">
        <v>164.5</v>
      </c>
      <c r="K2307" s="9">
        <v>325.39999999999998</v>
      </c>
      <c r="L2307" s="9">
        <v>160.9</v>
      </c>
      <c r="M2307" s="10">
        <v>255</v>
      </c>
      <c r="N2307" s="9">
        <v>0.63</v>
      </c>
      <c r="O2307" s="9">
        <v>4.87</v>
      </c>
      <c r="P2307" s="9">
        <v>164.5</v>
      </c>
      <c r="Q2307" s="9">
        <v>236</v>
      </c>
      <c r="R2307" s="9">
        <v>164</v>
      </c>
      <c r="S2307" s="9">
        <v>71.5</v>
      </c>
      <c r="T2307" s="9">
        <v>0.44</v>
      </c>
      <c r="U2307" s="9">
        <v>2.54</v>
      </c>
      <c r="V2307" s="9"/>
      <c r="W2307" s="9"/>
      <c r="X2307" s="9"/>
      <c r="Y2307" s="9"/>
      <c r="Z2307" s="9"/>
      <c r="AA2307" s="9"/>
      <c r="AB2307" s="9">
        <v>236</v>
      </c>
      <c r="AC2307" s="9">
        <v>325.39999999999998</v>
      </c>
      <c r="AD2307" s="9">
        <v>91</v>
      </c>
      <c r="AE2307" s="9">
        <v>89.4</v>
      </c>
      <c r="AF2307" s="9">
        <v>0.98</v>
      </c>
      <c r="AG2307" s="9">
        <v>6.73</v>
      </c>
      <c r="AH2307" s="9">
        <v>7.25</v>
      </c>
      <c r="AI2307" s="9">
        <v>1166.01</v>
      </c>
      <c r="AJ2307" s="9">
        <v>782.95</v>
      </c>
      <c r="AK2307" s="9">
        <v>62.01</v>
      </c>
      <c r="AL2307" s="9">
        <v>21909.77</v>
      </c>
      <c r="AM2307" s="9">
        <v>215.53</v>
      </c>
      <c r="AN2307" s="9">
        <f>Tabla1[[#This Row],[Costo Compra]]+Tabla1[[#This Row],[Otros Compra]]</f>
        <v>22125.3</v>
      </c>
      <c r="AO2307" s="9" t="s">
        <v>284</v>
      </c>
      <c r="AP2307" s="9" t="s">
        <v>135</v>
      </c>
      <c r="AQ2307" s="9" t="s">
        <v>94</v>
      </c>
      <c r="AR2307" s="9" t="s">
        <v>95</v>
      </c>
      <c r="AS2307" s="9">
        <v>5543.65</v>
      </c>
      <c r="AT2307" s="9">
        <v>0</v>
      </c>
      <c r="AU2307" s="9" t="s">
        <v>77</v>
      </c>
      <c r="AV2307" s="9">
        <v>2019</v>
      </c>
      <c r="AW2307" s="12">
        <v>43944</v>
      </c>
      <c r="AX2307" s="12">
        <v>44035</v>
      </c>
      <c r="AY2307" s="9">
        <v>0</v>
      </c>
      <c r="AZ2307" s="9">
        <v>0</v>
      </c>
      <c r="BA2307" s="9">
        <v>-27668.95</v>
      </c>
      <c r="BB2307" s="9">
        <v>-171.96</v>
      </c>
      <c r="BC2307" s="9">
        <v>3237</v>
      </c>
      <c r="BD2307" s="9"/>
      <c r="BE2307" s="9" t="s">
        <v>84</v>
      </c>
      <c r="BF2307" s="9" t="s">
        <v>84</v>
      </c>
      <c r="BG2307" s="9"/>
      <c r="BH2307" s="9" t="s">
        <v>99</v>
      </c>
      <c r="BI2307" s="9"/>
      <c r="BJ2307" s="9">
        <v>0</v>
      </c>
      <c r="BK2307" s="9">
        <v>0</v>
      </c>
      <c r="BL2307" s="9">
        <v>0</v>
      </c>
      <c r="BM2307" s="9">
        <v>0</v>
      </c>
      <c r="BN2307" s="9">
        <v>0</v>
      </c>
      <c r="BO2307" s="9">
        <v>0</v>
      </c>
      <c r="BP2307" s="9"/>
      <c r="BQ2307" s="9" t="s">
        <v>80</v>
      </c>
      <c r="BR2307" s="9" t="s">
        <v>81</v>
      </c>
      <c r="CGQ2307" s="9" t="s">
        <v>70</v>
      </c>
    </row>
    <row r="2308" spans="1:70 2227:2227" x14ac:dyDescent="0.25">
      <c r="A2308" s="9" t="s">
        <v>70</v>
      </c>
      <c r="B2308" s="10">
        <v>999054000032947</v>
      </c>
      <c r="C2308" s="11" t="s">
        <v>97</v>
      </c>
      <c r="D2308" s="9" t="s">
        <v>96</v>
      </c>
      <c r="E2308" s="9" t="s">
        <v>92</v>
      </c>
      <c r="F2308" s="9" t="s">
        <v>71</v>
      </c>
      <c r="G2308" s="9" t="s">
        <v>98</v>
      </c>
      <c r="H2308" s="9" t="s">
        <v>73</v>
      </c>
      <c r="I2308" s="9">
        <v>1</v>
      </c>
      <c r="J2308" s="9">
        <v>164</v>
      </c>
      <c r="K2308" s="9">
        <v>326</v>
      </c>
      <c r="L2308" s="9">
        <v>162</v>
      </c>
      <c r="M2308" s="10">
        <v>140</v>
      </c>
      <c r="N2308" s="9">
        <v>1.1599999999999999</v>
      </c>
      <c r="O2308" s="9">
        <v>10.67</v>
      </c>
      <c r="P2308" s="9"/>
      <c r="Q2308" s="9"/>
      <c r="R2308" s="9"/>
      <c r="S2308" s="9"/>
      <c r="T2308" s="9"/>
      <c r="U2308" s="9"/>
      <c r="V2308" s="9">
        <v>164</v>
      </c>
      <c r="W2308" s="9">
        <v>326</v>
      </c>
      <c r="X2308" s="9">
        <v>140</v>
      </c>
      <c r="Y2308" s="9">
        <v>162</v>
      </c>
      <c r="Z2308" s="9">
        <v>1.1599999999999999</v>
      </c>
      <c r="AA2308" s="9">
        <v>5.0999999999999996</v>
      </c>
      <c r="AB2308" s="9">
        <v>326</v>
      </c>
      <c r="AC2308" s="9">
        <v>332.2</v>
      </c>
      <c r="AD2308" s="9">
        <v>7</v>
      </c>
      <c r="AE2308" s="9">
        <v>6.2</v>
      </c>
      <c r="AF2308" s="9">
        <v>0.89</v>
      </c>
      <c r="AG2308" s="9">
        <v>6.27</v>
      </c>
      <c r="AH2308" s="9">
        <v>15.89</v>
      </c>
      <c r="AI2308" s="9">
        <v>2573.7800000000002</v>
      </c>
      <c r="AJ2308" s="9">
        <v>1728.88</v>
      </c>
      <c r="AK2308" s="9">
        <v>1021.99</v>
      </c>
      <c r="AL2308" s="9">
        <v>35447.71</v>
      </c>
      <c r="AM2308" s="9">
        <v>207.1</v>
      </c>
      <c r="AN2308" s="9">
        <f>Tabla1[[#This Row],[Costo Compra]]+Tabla1[[#This Row],[Otros Compra]]</f>
        <v>35654.81</v>
      </c>
      <c r="AO2308" s="9" t="s">
        <v>284</v>
      </c>
      <c r="AP2308" s="9" t="s">
        <v>93</v>
      </c>
      <c r="AQ2308" s="9" t="s">
        <v>94</v>
      </c>
      <c r="AR2308" s="9" t="s">
        <v>95</v>
      </c>
      <c r="AS2308" s="9">
        <v>12672.62</v>
      </c>
      <c r="AT2308" s="9">
        <v>0</v>
      </c>
      <c r="AU2308" s="9" t="s">
        <v>77</v>
      </c>
      <c r="AV2308" s="9">
        <v>2020</v>
      </c>
      <c r="AW2308" s="12">
        <v>44028</v>
      </c>
      <c r="AX2308" s="12">
        <v>44035</v>
      </c>
      <c r="AY2308" s="9">
        <v>0</v>
      </c>
      <c r="AZ2308" s="9">
        <v>0</v>
      </c>
      <c r="BA2308" s="9">
        <v>-48327.43</v>
      </c>
      <c r="BB2308" s="9">
        <v>-298.32</v>
      </c>
      <c r="BC2308" s="9">
        <v>3237</v>
      </c>
      <c r="BD2308" s="9"/>
      <c r="BE2308" s="9" t="s">
        <v>78</v>
      </c>
      <c r="BF2308" s="9" t="s">
        <v>78</v>
      </c>
      <c r="BG2308" s="9"/>
      <c r="BH2308" s="9" t="s">
        <v>99</v>
      </c>
      <c r="BI2308" s="9"/>
      <c r="BJ2308" s="9">
        <v>0</v>
      </c>
      <c r="BK2308" s="9">
        <v>0</v>
      </c>
      <c r="BL2308" s="9">
        <v>0</v>
      </c>
      <c r="BM2308" s="9">
        <v>0</v>
      </c>
      <c r="BN2308" s="9">
        <v>0</v>
      </c>
      <c r="BO2308" s="9">
        <v>0</v>
      </c>
      <c r="BP2308" s="9"/>
      <c r="BQ2308" s="9" t="s">
        <v>80</v>
      </c>
      <c r="BR2308" s="9" t="s">
        <v>81</v>
      </c>
      <c r="CGQ2308" s="9" t="s">
        <v>70</v>
      </c>
    </row>
    <row r="2309" spans="1:70 2227:2227" x14ac:dyDescent="0.25">
      <c r="A2309" s="9" t="s">
        <v>70</v>
      </c>
      <c r="B2309" s="10">
        <v>999054000033006</v>
      </c>
      <c r="C2309" s="11" t="s">
        <v>97</v>
      </c>
      <c r="D2309" s="9" t="s">
        <v>87</v>
      </c>
      <c r="E2309" s="9" t="s">
        <v>143</v>
      </c>
      <c r="F2309" s="9" t="s">
        <v>71</v>
      </c>
      <c r="G2309" s="9" t="s">
        <v>98</v>
      </c>
      <c r="H2309" s="9" t="s">
        <v>73</v>
      </c>
      <c r="I2309" s="9">
        <v>1</v>
      </c>
      <c r="J2309" s="9">
        <v>204.5</v>
      </c>
      <c r="K2309" s="9">
        <v>330.2</v>
      </c>
      <c r="L2309" s="9">
        <v>125.7</v>
      </c>
      <c r="M2309" s="10">
        <v>146</v>
      </c>
      <c r="N2309" s="9">
        <v>0.86</v>
      </c>
      <c r="O2309" s="9">
        <v>5.48</v>
      </c>
      <c r="P2309" s="9"/>
      <c r="Q2309" s="9"/>
      <c r="R2309" s="9"/>
      <c r="S2309" s="9"/>
      <c r="T2309" s="9"/>
      <c r="U2309" s="9"/>
      <c r="V2309" s="9">
        <v>204.5</v>
      </c>
      <c r="W2309" s="9">
        <v>222</v>
      </c>
      <c r="X2309" s="9">
        <v>55</v>
      </c>
      <c r="Y2309" s="9">
        <v>17.5</v>
      </c>
      <c r="Z2309" s="9">
        <v>0.32</v>
      </c>
      <c r="AA2309" s="9">
        <v>8.24</v>
      </c>
      <c r="AB2309" s="9">
        <v>222</v>
      </c>
      <c r="AC2309" s="9">
        <v>330.2</v>
      </c>
      <c r="AD2309" s="9">
        <v>91</v>
      </c>
      <c r="AE2309" s="9">
        <v>108.2</v>
      </c>
      <c r="AF2309" s="9">
        <v>1.19</v>
      </c>
      <c r="AG2309" s="9">
        <v>5.04</v>
      </c>
      <c r="AH2309" s="9">
        <v>8.5299999999999994</v>
      </c>
      <c r="AI2309" s="9">
        <v>1072.31</v>
      </c>
      <c r="AJ2309" s="9">
        <v>689.13</v>
      </c>
      <c r="AK2309" s="9">
        <v>47.06</v>
      </c>
      <c r="AL2309" s="9">
        <v>25658.76</v>
      </c>
      <c r="AM2309" s="9">
        <v>61.38</v>
      </c>
      <c r="AN2309" s="9">
        <f>Tabla1[[#This Row],[Costo Compra]]+Tabla1[[#This Row],[Otros Compra]]</f>
        <v>25720.14</v>
      </c>
      <c r="AO2309" s="9" t="s">
        <v>284</v>
      </c>
      <c r="AP2309" s="9" t="s">
        <v>144</v>
      </c>
      <c r="AQ2309" s="9" t="s">
        <v>94</v>
      </c>
      <c r="AR2309" s="9" t="s">
        <v>95</v>
      </c>
      <c r="AS2309" s="9">
        <v>5063.72</v>
      </c>
      <c r="AT2309" s="9">
        <v>0</v>
      </c>
      <c r="AU2309" s="9" t="s">
        <v>77</v>
      </c>
      <c r="AV2309" s="9">
        <v>2020</v>
      </c>
      <c r="AW2309" s="12">
        <v>43944</v>
      </c>
      <c r="AX2309" s="12">
        <v>44035</v>
      </c>
      <c r="AY2309" s="9">
        <v>0</v>
      </c>
      <c r="AZ2309" s="9">
        <v>0</v>
      </c>
      <c r="BA2309" s="9">
        <v>-30783.86</v>
      </c>
      <c r="BB2309" s="9">
        <v>-244.9</v>
      </c>
      <c r="BC2309" s="9">
        <v>3237</v>
      </c>
      <c r="BD2309" s="9"/>
      <c r="BE2309" s="9" t="s">
        <v>78</v>
      </c>
      <c r="BF2309" s="9" t="s">
        <v>78</v>
      </c>
      <c r="BG2309" s="9"/>
      <c r="BH2309" s="9" t="s">
        <v>99</v>
      </c>
      <c r="BI2309" s="9"/>
      <c r="BJ2309" s="9">
        <v>0</v>
      </c>
      <c r="BK2309" s="9">
        <v>0</v>
      </c>
      <c r="BL2309" s="9">
        <v>0</v>
      </c>
      <c r="BM2309" s="9">
        <v>0</v>
      </c>
      <c r="BN2309" s="9">
        <v>0</v>
      </c>
      <c r="BO2309" s="9">
        <v>0</v>
      </c>
      <c r="BP2309" s="9"/>
      <c r="BQ2309" s="9" t="s">
        <v>80</v>
      </c>
      <c r="BR2309" s="9" t="s">
        <v>81</v>
      </c>
      <c r="CGQ2309" s="9" t="s">
        <v>70</v>
      </c>
    </row>
    <row r="2310" spans="1:70 2227:2227" x14ac:dyDescent="0.25">
      <c r="A2310" s="9" t="s">
        <v>70</v>
      </c>
      <c r="B2310" s="10">
        <v>999054000033008</v>
      </c>
      <c r="C2310" s="11" t="s">
        <v>97</v>
      </c>
      <c r="D2310" s="9" t="s">
        <v>83</v>
      </c>
      <c r="E2310" s="9" t="s">
        <v>92</v>
      </c>
      <c r="F2310" s="9" t="s">
        <v>71</v>
      </c>
      <c r="G2310" s="9" t="s">
        <v>98</v>
      </c>
      <c r="H2310" s="9" t="s">
        <v>73</v>
      </c>
      <c r="I2310" s="9">
        <v>1</v>
      </c>
      <c r="J2310" s="9">
        <v>207</v>
      </c>
      <c r="K2310" s="9">
        <v>347.2</v>
      </c>
      <c r="L2310" s="9">
        <v>140.19999999999999</v>
      </c>
      <c r="M2310" s="10">
        <v>147</v>
      </c>
      <c r="N2310" s="9">
        <v>0.95</v>
      </c>
      <c r="O2310" s="9">
        <v>6.17</v>
      </c>
      <c r="P2310" s="9"/>
      <c r="Q2310" s="9"/>
      <c r="R2310" s="9"/>
      <c r="S2310" s="9"/>
      <c r="T2310" s="9"/>
      <c r="U2310" s="9"/>
      <c r="V2310" s="9">
        <v>207</v>
      </c>
      <c r="W2310" s="9">
        <v>226</v>
      </c>
      <c r="X2310" s="9">
        <v>56</v>
      </c>
      <c r="Y2310" s="9">
        <v>19</v>
      </c>
      <c r="Z2310" s="9">
        <v>0.34</v>
      </c>
      <c r="AA2310" s="9">
        <v>14.55</v>
      </c>
      <c r="AB2310" s="9">
        <v>226</v>
      </c>
      <c r="AC2310" s="9">
        <v>347.2</v>
      </c>
      <c r="AD2310" s="9">
        <v>91</v>
      </c>
      <c r="AE2310" s="9">
        <v>121.2</v>
      </c>
      <c r="AF2310" s="9">
        <v>1.33</v>
      </c>
      <c r="AG2310" s="9">
        <v>4.8499999999999996</v>
      </c>
      <c r="AH2310" s="9">
        <v>9.18</v>
      </c>
      <c r="AI2310" s="9">
        <v>1286.8900000000001</v>
      </c>
      <c r="AJ2310" s="9">
        <v>864.45</v>
      </c>
      <c r="AK2310" s="9">
        <v>52.28</v>
      </c>
      <c r="AL2310" s="9">
        <v>24574.18</v>
      </c>
      <c r="AM2310" s="9">
        <v>207.1</v>
      </c>
      <c r="AN2310" s="9">
        <f>Tabla1[[#This Row],[Costo Compra]]+Tabla1[[#This Row],[Otros Compra]]</f>
        <v>24781.279999999999</v>
      </c>
      <c r="AO2310" s="9" t="s">
        <v>284</v>
      </c>
      <c r="AP2310" s="9" t="s">
        <v>93</v>
      </c>
      <c r="AQ2310" s="9" t="s">
        <v>94</v>
      </c>
      <c r="AR2310" s="9" t="s">
        <v>95</v>
      </c>
      <c r="AS2310" s="9">
        <v>6336.31</v>
      </c>
      <c r="AT2310" s="9">
        <v>0</v>
      </c>
      <c r="AU2310" s="9" t="s">
        <v>77</v>
      </c>
      <c r="AV2310" s="9">
        <v>2020</v>
      </c>
      <c r="AW2310" s="12">
        <v>43944</v>
      </c>
      <c r="AX2310" s="12">
        <v>44035</v>
      </c>
      <c r="AY2310" s="9">
        <v>0</v>
      </c>
      <c r="AZ2310" s="9">
        <v>0</v>
      </c>
      <c r="BA2310" s="9">
        <v>-31117.59</v>
      </c>
      <c r="BB2310" s="9">
        <v>-221.95</v>
      </c>
      <c r="BC2310" s="9">
        <v>3237</v>
      </c>
      <c r="BD2310" s="9"/>
      <c r="BE2310" s="9" t="s">
        <v>78</v>
      </c>
      <c r="BF2310" s="9" t="s">
        <v>78</v>
      </c>
      <c r="BG2310" s="9"/>
      <c r="BH2310" s="9" t="s">
        <v>99</v>
      </c>
      <c r="BI2310" s="9"/>
      <c r="BJ2310" s="9">
        <v>0</v>
      </c>
      <c r="BK2310" s="9">
        <v>0</v>
      </c>
      <c r="BL2310" s="9">
        <v>0</v>
      </c>
      <c r="BM2310" s="9">
        <v>0</v>
      </c>
      <c r="BN2310" s="9">
        <v>0</v>
      </c>
      <c r="BO2310" s="9">
        <v>0</v>
      </c>
      <c r="BP2310" s="9"/>
      <c r="BQ2310" s="9" t="s">
        <v>80</v>
      </c>
      <c r="BR2310" s="9" t="s">
        <v>81</v>
      </c>
      <c r="CGQ2310" s="9" t="s">
        <v>70</v>
      </c>
    </row>
    <row r="2311" spans="1:70 2227:2227" x14ac:dyDescent="0.25">
      <c r="A2311" s="9" t="s">
        <v>70</v>
      </c>
      <c r="B2311" s="10">
        <v>999054000033038</v>
      </c>
      <c r="C2311" s="11" t="s">
        <v>97</v>
      </c>
      <c r="D2311" s="9" t="s">
        <v>91</v>
      </c>
      <c r="E2311" s="9" t="s">
        <v>149</v>
      </c>
      <c r="F2311" s="9" t="s">
        <v>71</v>
      </c>
      <c r="G2311" s="9" t="s">
        <v>98</v>
      </c>
      <c r="H2311" s="9" t="s">
        <v>73</v>
      </c>
      <c r="I2311" s="9">
        <v>1</v>
      </c>
      <c r="J2311" s="9">
        <v>211.5</v>
      </c>
      <c r="K2311" s="9">
        <v>339</v>
      </c>
      <c r="L2311" s="9">
        <v>127.5</v>
      </c>
      <c r="M2311" s="10">
        <v>116</v>
      </c>
      <c r="N2311" s="9">
        <v>1.1000000000000001</v>
      </c>
      <c r="O2311" s="9">
        <v>10.94</v>
      </c>
      <c r="P2311" s="9"/>
      <c r="Q2311" s="9"/>
      <c r="R2311" s="9"/>
      <c r="S2311" s="9"/>
      <c r="T2311" s="9"/>
      <c r="U2311" s="9"/>
      <c r="V2311" s="9">
        <v>211.5</v>
      </c>
      <c r="W2311" s="9">
        <v>339</v>
      </c>
      <c r="X2311" s="9">
        <v>116</v>
      </c>
      <c r="Y2311" s="9">
        <v>127.5</v>
      </c>
      <c r="Z2311" s="9">
        <v>1.1000000000000001</v>
      </c>
      <c r="AA2311" s="9">
        <v>5.13</v>
      </c>
      <c r="AB2311" s="9">
        <v>339</v>
      </c>
      <c r="AC2311" s="9">
        <v>343.2</v>
      </c>
      <c r="AD2311" s="9">
        <v>7</v>
      </c>
      <c r="AE2311" s="9">
        <v>4.2</v>
      </c>
      <c r="AF2311" s="9">
        <v>0.6</v>
      </c>
      <c r="AG2311" s="9">
        <v>10.17</v>
      </c>
      <c r="AH2311" s="9">
        <v>16.73</v>
      </c>
      <c r="AI2311" s="9">
        <v>2132.52</v>
      </c>
      <c r="AJ2311" s="9">
        <v>1394.86</v>
      </c>
      <c r="AK2311" s="9">
        <v>1206.24</v>
      </c>
      <c r="AL2311" s="9">
        <v>33083.01</v>
      </c>
      <c r="AM2311" s="9">
        <v>573.16999999999996</v>
      </c>
      <c r="AN2311" s="9">
        <f>Tabla1[[#This Row],[Costo Compra]]+Tabla1[[#This Row],[Otros Compra]]</f>
        <v>33656.18</v>
      </c>
      <c r="AO2311" s="9" t="s">
        <v>286</v>
      </c>
      <c r="AP2311" s="9" t="s">
        <v>150</v>
      </c>
      <c r="AQ2311" s="9" t="s">
        <v>151</v>
      </c>
      <c r="AR2311" s="9" t="s">
        <v>95</v>
      </c>
      <c r="AS2311" s="9">
        <v>10114.82</v>
      </c>
      <c r="AT2311" s="9">
        <v>0</v>
      </c>
      <c r="AU2311" s="9" t="s">
        <v>77</v>
      </c>
      <c r="AV2311" s="9">
        <v>2020</v>
      </c>
      <c r="AW2311" s="12">
        <v>44028</v>
      </c>
      <c r="AX2311" s="12">
        <v>44035</v>
      </c>
      <c r="AY2311" s="9">
        <v>0</v>
      </c>
      <c r="AZ2311" s="9">
        <v>0</v>
      </c>
      <c r="BA2311" s="9">
        <v>-43771</v>
      </c>
      <c r="BB2311" s="9">
        <v>-343.3</v>
      </c>
      <c r="BC2311" s="9">
        <v>3237</v>
      </c>
      <c r="BD2311" s="9"/>
      <c r="BE2311" s="9" t="s">
        <v>136</v>
      </c>
      <c r="BF2311" s="9" t="s">
        <v>136</v>
      </c>
      <c r="BG2311" s="9"/>
      <c r="BH2311" s="9" t="s">
        <v>99</v>
      </c>
      <c r="BI2311" s="9"/>
      <c r="BJ2311" s="9">
        <v>0</v>
      </c>
      <c r="BK2311" s="9">
        <v>0</v>
      </c>
      <c r="BL2311" s="9">
        <v>0</v>
      </c>
      <c r="BM2311" s="9">
        <v>0</v>
      </c>
      <c r="BN2311" s="9">
        <v>0</v>
      </c>
      <c r="BO2311" s="9">
        <v>0</v>
      </c>
      <c r="BP2311" s="9"/>
      <c r="BQ2311" s="9" t="s">
        <v>80</v>
      </c>
      <c r="BR2311" s="9" t="s">
        <v>81</v>
      </c>
      <c r="CGQ2311" s="9" t="s">
        <v>70</v>
      </c>
    </row>
    <row r="2312" spans="1:70 2227:2227" x14ac:dyDescent="0.25">
      <c r="A2312" s="9" t="s">
        <v>70</v>
      </c>
      <c r="B2312" s="10">
        <v>999054000033134</v>
      </c>
      <c r="C2312" s="11" t="s">
        <v>97</v>
      </c>
      <c r="D2312" s="9" t="s">
        <v>87</v>
      </c>
      <c r="E2312" s="9" t="s">
        <v>161</v>
      </c>
      <c r="F2312" s="9" t="s">
        <v>71</v>
      </c>
      <c r="G2312" s="9" t="s">
        <v>98</v>
      </c>
      <c r="H2312" s="9" t="s">
        <v>73</v>
      </c>
      <c r="I2312" s="9">
        <v>1</v>
      </c>
      <c r="J2312" s="9">
        <v>218.5</v>
      </c>
      <c r="K2312" s="9">
        <v>349.4</v>
      </c>
      <c r="L2312" s="9">
        <v>130.9</v>
      </c>
      <c r="M2312" s="10">
        <v>106</v>
      </c>
      <c r="N2312" s="9">
        <v>1.23</v>
      </c>
      <c r="O2312" s="9">
        <v>3.1</v>
      </c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>
        <v>4.68</v>
      </c>
      <c r="AI2312" s="9">
        <v>612.89</v>
      </c>
      <c r="AJ2312" s="9">
        <v>405.27</v>
      </c>
      <c r="AK2312" s="9">
        <v>23.34</v>
      </c>
      <c r="AL2312" s="9">
        <v>20073.18</v>
      </c>
      <c r="AM2312" s="9">
        <v>581.02</v>
      </c>
      <c r="AN2312" s="9">
        <f>Tabla1[[#This Row],[Costo Compra]]+Tabla1[[#This Row],[Otros Compra]]</f>
        <v>20654.2</v>
      </c>
      <c r="AO2312" s="9" t="s">
        <v>240</v>
      </c>
      <c r="AP2312" s="9" t="s">
        <v>162</v>
      </c>
      <c r="AQ2312" s="9" t="s">
        <v>163</v>
      </c>
      <c r="AR2312" s="9" t="s">
        <v>148</v>
      </c>
      <c r="AS2312" s="9">
        <v>3055.77</v>
      </c>
      <c r="AT2312" s="9">
        <v>0</v>
      </c>
      <c r="AU2312" s="9" t="s">
        <v>77</v>
      </c>
      <c r="AV2312" s="9">
        <v>2020</v>
      </c>
      <c r="AW2312" s="12">
        <v>43929</v>
      </c>
      <c r="AX2312" s="12">
        <v>44035</v>
      </c>
      <c r="AY2312" s="9">
        <v>0</v>
      </c>
      <c r="AZ2312" s="9">
        <v>0</v>
      </c>
      <c r="BA2312" s="9">
        <v>-23709.97</v>
      </c>
      <c r="BB2312" s="9">
        <v>-181.13</v>
      </c>
      <c r="BC2312" s="9">
        <v>3237</v>
      </c>
      <c r="BD2312" s="9"/>
      <c r="BE2312" s="9" t="s">
        <v>84</v>
      </c>
      <c r="BF2312" s="9" t="s">
        <v>84</v>
      </c>
      <c r="BG2312" s="9"/>
      <c r="BH2312" s="9" t="s">
        <v>99</v>
      </c>
      <c r="BI2312" s="9"/>
      <c r="BJ2312" s="9">
        <v>0</v>
      </c>
      <c r="BK2312" s="9">
        <v>0</v>
      </c>
      <c r="BL2312" s="9">
        <v>0</v>
      </c>
      <c r="BM2312" s="9">
        <v>0</v>
      </c>
      <c r="BN2312" s="9">
        <v>0</v>
      </c>
      <c r="BO2312" s="9">
        <v>0</v>
      </c>
      <c r="BP2312" s="9"/>
      <c r="BQ2312" s="9" t="s">
        <v>80</v>
      </c>
      <c r="BR2312" s="9" t="s">
        <v>81</v>
      </c>
      <c r="CGQ2312" s="9" t="s">
        <v>70</v>
      </c>
    </row>
    <row r="2313" spans="1:70 2227:2227" x14ac:dyDescent="0.25">
      <c r="A2313" s="9" t="s">
        <v>70</v>
      </c>
      <c r="B2313" s="10">
        <v>999054000033277</v>
      </c>
      <c r="C2313" s="11" t="s">
        <v>97</v>
      </c>
      <c r="D2313" s="9"/>
      <c r="E2313" s="9" t="s">
        <v>186</v>
      </c>
      <c r="F2313" s="9" t="s">
        <v>71</v>
      </c>
      <c r="G2313" s="9" t="s">
        <v>98</v>
      </c>
      <c r="H2313" s="9" t="s">
        <v>73</v>
      </c>
      <c r="I2313" s="9">
        <v>1</v>
      </c>
      <c r="J2313" s="9">
        <v>276</v>
      </c>
      <c r="K2313" s="9">
        <v>353.4</v>
      </c>
      <c r="L2313" s="9">
        <v>77.400000000000006</v>
      </c>
      <c r="M2313" s="10">
        <v>56</v>
      </c>
      <c r="N2313" s="9">
        <v>1.38</v>
      </c>
      <c r="O2313" s="9">
        <v>4.47</v>
      </c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>
        <v>276</v>
      </c>
      <c r="AC2313" s="9">
        <v>353.4</v>
      </c>
      <c r="AD2313" s="9">
        <v>56</v>
      </c>
      <c r="AE2313" s="9">
        <v>77.400000000000006</v>
      </c>
      <c r="AF2313" s="9">
        <v>1.38</v>
      </c>
      <c r="AG2313" s="9">
        <v>4.47</v>
      </c>
      <c r="AH2313" s="9">
        <v>7.59</v>
      </c>
      <c r="AI2313" s="9">
        <v>587.78</v>
      </c>
      <c r="AJ2313" s="9">
        <v>346.29</v>
      </c>
      <c r="AK2313" s="9">
        <v>27.5</v>
      </c>
      <c r="AL2313" s="9">
        <v>25378.12</v>
      </c>
      <c r="AM2313" s="9">
        <v>880.28</v>
      </c>
      <c r="AN2313" s="9">
        <f>Tabla1[[#This Row],[Costo Compra]]+Tabla1[[#This Row],[Otros Compra]]</f>
        <v>26258.399999999998</v>
      </c>
      <c r="AO2313" s="9" t="s">
        <v>285</v>
      </c>
      <c r="AP2313" s="9" t="s">
        <v>187</v>
      </c>
      <c r="AQ2313" s="9" t="s">
        <v>111</v>
      </c>
      <c r="AR2313" s="9" t="s">
        <v>76</v>
      </c>
      <c r="AS2313" s="9">
        <v>2128.79</v>
      </c>
      <c r="AT2313" s="9">
        <v>0</v>
      </c>
      <c r="AU2313" s="9" t="s">
        <v>77</v>
      </c>
      <c r="AV2313" s="9">
        <v>2020</v>
      </c>
      <c r="AW2313" s="12">
        <v>43979</v>
      </c>
      <c r="AX2313" s="12">
        <v>44035</v>
      </c>
      <c r="AY2313" s="9">
        <v>0</v>
      </c>
      <c r="AZ2313" s="9">
        <v>0</v>
      </c>
      <c r="BA2313" s="9">
        <v>-28387.19</v>
      </c>
      <c r="BB2313" s="9">
        <v>-366.76</v>
      </c>
      <c r="BC2313" s="9">
        <v>3237</v>
      </c>
      <c r="BD2313" s="9"/>
      <c r="BE2313" s="9" t="s">
        <v>78</v>
      </c>
      <c r="BF2313" s="9" t="s">
        <v>78</v>
      </c>
      <c r="BG2313" s="9"/>
      <c r="BH2313" s="9" t="s">
        <v>99</v>
      </c>
      <c r="BI2313" s="9"/>
      <c r="BJ2313" s="9">
        <v>0</v>
      </c>
      <c r="BK2313" s="9">
        <v>0</v>
      </c>
      <c r="BL2313" s="9">
        <v>0</v>
      </c>
      <c r="BM2313" s="9">
        <v>0</v>
      </c>
      <c r="BN2313" s="9">
        <v>0</v>
      </c>
      <c r="BO2313" s="9">
        <v>0</v>
      </c>
      <c r="BP2313" s="9"/>
      <c r="BQ2313" s="9" t="s">
        <v>80</v>
      </c>
      <c r="BR2313" s="9" t="s">
        <v>81</v>
      </c>
      <c r="CGQ2313" s="9" t="s">
        <v>70</v>
      </c>
    </row>
    <row r="2314" spans="1:70 2227:2227" x14ac:dyDescent="0.25">
      <c r="A2314" s="9" t="s">
        <v>70</v>
      </c>
      <c r="B2314" s="10">
        <v>999054000033343</v>
      </c>
      <c r="C2314" s="11" t="s">
        <v>97</v>
      </c>
      <c r="D2314" s="9"/>
      <c r="E2314" s="9" t="s">
        <v>120</v>
      </c>
      <c r="F2314" s="9" t="s">
        <v>71</v>
      </c>
      <c r="G2314" s="9" t="s">
        <v>98</v>
      </c>
      <c r="H2314" s="9" t="s">
        <v>73</v>
      </c>
      <c r="I2314" s="9">
        <v>1</v>
      </c>
      <c r="J2314" s="9">
        <v>143</v>
      </c>
      <c r="K2314" s="9">
        <v>328.2</v>
      </c>
      <c r="L2314" s="9">
        <v>185.2</v>
      </c>
      <c r="M2314" s="10">
        <v>255</v>
      </c>
      <c r="N2314" s="9">
        <v>0.73</v>
      </c>
      <c r="O2314" s="9">
        <v>4.96</v>
      </c>
      <c r="P2314" s="9">
        <v>143</v>
      </c>
      <c r="Q2314" s="9">
        <v>210</v>
      </c>
      <c r="R2314" s="9">
        <v>174</v>
      </c>
      <c r="S2314" s="9">
        <v>67</v>
      </c>
      <c r="T2314" s="9">
        <v>0.39</v>
      </c>
      <c r="U2314" s="9">
        <v>5.05</v>
      </c>
      <c r="V2314" s="9"/>
      <c r="W2314" s="9"/>
      <c r="X2314" s="9"/>
      <c r="Y2314" s="9"/>
      <c r="Z2314" s="9"/>
      <c r="AA2314" s="9"/>
      <c r="AB2314" s="9">
        <v>210</v>
      </c>
      <c r="AC2314" s="9">
        <v>328.2</v>
      </c>
      <c r="AD2314" s="9">
        <v>81</v>
      </c>
      <c r="AE2314" s="9">
        <v>118.2</v>
      </c>
      <c r="AF2314" s="9">
        <v>1.46</v>
      </c>
      <c r="AG2314" s="9">
        <v>4.9000000000000004</v>
      </c>
      <c r="AH2314" s="9">
        <v>7.47</v>
      </c>
      <c r="AI2314" s="9">
        <v>1383.33</v>
      </c>
      <c r="AJ2314" s="9">
        <v>918.13</v>
      </c>
      <c r="AK2314" s="9">
        <v>55.3</v>
      </c>
      <c r="AL2314" s="9">
        <v>18797.099999999999</v>
      </c>
      <c r="AM2314" s="9">
        <v>109.45</v>
      </c>
      <c r="AN2314" s="9">
        <f>Tabla1[[#This Row],[Costo Compra]]+Tabla1[[#This Row],[Otros Compra]]</f>
        <v>18906.55</v>
      </c>
      <c r="AO2314" s="9" t="s">
        <v>284</v>
      </c>
      <c r="AP2314" s="9" t="s">
        <v>93</v>
      </c>
      <c r="AQ2314" s="9" t="s">
        <v>94</v>
      </c>
      <c r="AR2314" s="9" t="s">
        <v>95</v>
      </c>
      <c r="AS2314" s="9">
        <v>6536.45</v>
      </c>
      <c r="AT2314" s="9">
        <v>0</v>
      </c>
      <c r="AU2314" s="9" t="s">
        <v>77</v>
      </c>
      <c r="AV2314" s="9">
        <v>2019</v>
      </c>
      <c r="AW2314" s="12">
        <v>43954</v>
      </c>
      <c r="AX2314" s="12">
        <v>44035</v>
      </c>
      <c r="AY2314" s="9">
        <v>0</v>
      </c>
      <c r="AZ2314" s="9">
        <v>0</v>
      </c>
      <c r="BA2314" s="9">
        <v>-25443</v>
      </c>
      <c r="BB2314" s="9">
        <v>-137.38</v>
      </c>
      <c r="BC2314" s="9">
        <v>3237</v>
      </c>
      <c r="BD2314" s="9"/>
      <c r="BE2314" s="9" t="s">
        <v>84</v>
      </c>
      <c r="BF2314" s="9" t="s">
        <v>84</v>
      </c>
      <c r="BG2314" s="9"/>
      <c r="BH2314" s="9" t="s">
        <v>99</v>
      </c>
      <c r="BI2314" s="9"/>
      <c r="BJ2314" s="9">
        <v>0</v>
      </c>
      <c r="BK2314" s="9">
        <v>0</v>
      </c>
      <c r="BL2314" s="9">
        <v>0</v>
      </c>
      <c r="BM2314" s="9">
        <v>0</v>
      </c>
      <c r="BN2314" s="9">
        <v>0</v>
      </c>
      <c r="BO2314" s="9">
        <v>0</v>
      </c>
      <c r="BP2314" s="9"/>
      <c r="BQ2314" s="9" t="s">
        <v>80</v>
      </c>
      <c r="BR2314" s="9" t="s">
        <v>81</v>
      </c>
      <c r="CGQ2314" s="9" t="s">
        <v>70</v>
      </c>
    </row>
    <row r="2315" spans="1:70 2227:2227" x14ac:dyDescent="0.25">
      <c r="A2315" s="9" t="s">
        <v>70</v>
      </c>
      <c r="B2315" s="10">
        <v>999054000033437</v>
      </c>
      <c r="C2315" s="11" t="s">
        <v>86</v>
      </c>
      <c r="D2315" s="9"/>
      <c r="E2315" s="9" t="s">
        <v>192</v>
      </c>
      <c r="F2315" s="9" t="s">
        <v>71</v>
      </c>
      <c r="G2315" s="9" t="s">
        <v>98</v>
      </c>
      <c r="H2315" s="9" t="s">
        <v>73</v>
      </c>
      <c r="I2315" s="9">
        <v>1</v>
      </c>
      <c r="J2315" s="9">
        <v>62.5</v>
      </c>
      <c r="K2315" s="9">
        <v>340.2</v>
      </c>
      <c r="L2315" s="9">
        <v>277.7</v>
      </c>
      <c r="M2315" s="10">
        <v>434</v>
      </c>
      <c r="N2315" s="9">
        <v>0.64</v>
      </c>
      <c r="O2315" s="9">
        <v>9.67</v>
      </c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>
        <v>62.5</v>
      </c>
      <c r="AC2315" s="9">
        <v>340.2</v>
      </c>
      <c r="AD2315" s="9">
        <v>434</v>
      </c>
      <c r="AE2315" s="9">
        <v>277.7</v>
      </c>
      <c r="AF2315" s="9">
        <v>0.64</v>
      </c>
      <c r="AG2315" s="9">
        <v>9.67</v>
      </c>
      <c r="AH2315" s="9">
        <v>13.43</v>
      </c>
      <c r="AI2315" s="9">
        <v>3730.87</v>
      </c>
      <c r="AJ2315" s="9">
        <v>2685.01</v>
      </c>
      <c r="AK2315" s="9">
        <v>62.95</v>
      </c>
      <c r="AL2315" s="9">
        <v>0</v>
      </c>
      <c r="AM2315" s="9">
        <v>226.43</v>
      </c>
      <c r="AN2315" s="9">
        <f>Tabla1[[#This Row],[Costo Compra]]+Tabla1[[#This Row],[Otros Compra]]</f>
        <v>226.43</v>
      </c>
      <c r="AO2315" s="9" t="s">
        <v>284</v>
      </c>
      <c r="AP2315" s="9" t="s">
        <v>193</v>
      </c>
      <c r="AQ2315" s="9" t="s">
        <v>194</v>
      </c>
      <c r="AR2315" s="9" t="s">
        <v>174</v>
      </c>
      <c r="AS2315" s="9">
        <v>17480.09</v>
      </c>
      <c r="AT2315" s="9">
        <v>0</v>
      </c>
      <c r="AU2315" s="9" t="s">
        <v>77</v>
      </c>
      <c r="AV2315" s="9">
        <v>2019</v>
      </c>
      <c r="AW2315" s="12">
        <v>43601</v>
      </c>
      <c r="AX2315" s="12">
        <v>44035</v>
      </c>
      <c r="AY2315" s="9">
        <v>0</v>
      </c>
      <c r="AZ2315" s="9">
        <v>0</v>
      </c>
      <c r="BA2315" s="9">
        <v>-17706.52</v>
      </c>
      <c r="BB2315" s="9">
        <v>-63.76</v>
      </c>
      <c r="BC2315" s="9">
        <v>3237</v>
      </c>
      <c r="BD2315" s="9"/>
      <c r="BE2315" s="9" t="s">
        <v>136</v>
      </c>
      <c r="BF2315" s="9" t="s">
        <v>136</v>
      </c>
      <c r="BG2315" s="9"/>
      <c r="BH2315" s="9" t="s">
        <v>79</v>
      </c>
      <c r="BI2315" s="9"/>
      <c r="BJ2315" s="9">
        <v>0</v>
      </c>
      <c r="BK2315" s="9">
        <v>0</v>
      </c>
      <c r="BL2315" s="9">
        <v>0</v>
      </c>
      <c r="BM2315" s="9">
        <v>0</v>
      </c>
      <c r="BN2315" s="9">
        <v>0</v>
      </c>
      <c r="BO2315" s="9">
        <v>0</v>
      </c>
      <c r="BP2315" s="9"/>
      <c r="BQ2315" s="9" t="s">
        <v>80</v>
      </c>
      <c r="BR2315" s="9" t="s">
        <v>81</v>
      </c>
      <c r="CGQ2315" s="9" t="s">
        <v>70</v>
      </c>
    </row>
    <row r="2316" spans="1:70 2227:2227" x14ac:dyDescent="0.25">
      <c r="A2316" s="9" t="s">
        <v>70</v>
      </c>
      <c r="B2316" s="10">
        <v>999054000033734</v>
      </c>
      <c r="C2316" s="11" t="s">
        <v>97</v>
      </c>
      <c r="D2316" s="9" t="s">
        <v>91</v>
      </c>
      <c r="E2316" s="9" t="s">
        <v>149</v>
      </c>
      <c r="F2316" s="9" t="s">
        <v>71</v>
      </c>
      <c r="G2316" s="9" t="s">
        <v>98</v>
      </c>
      <c r="H2316" s="9" t="s">
        <v>73</v>
      </c>
      <c r="I2316" s="9">
        <v>1</v>
      </c>
      <c r="J2316" s="9">
        <v>222</v>
      </c>
      <c r="K2316" s="9">
        <v>343.2</v>
      </c>
      <c r="L2316" s="9">
        <v>121.2</v>
      </c>
      <c r="M2316" s="10">
        <v>123</v>
      </c>
      <c r="N2316" s="9">
        <v>0.99</v>
      </c>
      <c r="O2316" s="9">
        <v>5.75</v>
      </c>
      <c r="P2316" s="9"/>
      <c r="Q2316" s="9"/>
      <c r="R2316" s="9"/>
      <c r="S2316" s="9"/>
      <c r="T2316" s="9"/>
      <c r="U2316" s="9"/>
      <c r="V2316" s="9">
        <v>222</v>
      </c>
      <c r="W2316" s="9">
        <v>245.5</v>
      </c>
      <c r="X2316" s="9">
        <v>32</v>
      </c>
      <c r="Y2316" s="9">
        <v>23.5</v>
      </c>
      <c r="Z2316" s="9">
        <v>0.73</v>
      </c>
      <c r="AA2316" s="9">
        <v>6.01</v>
      </c>
      <c r="AB2316" s="9">
        <v>245.5</v>
      </c>
      <c r="AC2316" s="9">
        <v>343.2</v>
      </c>
      <c r="AD2316" s="9">
        <v>91</v>
      </c>
      <c r="AE2316" s="9">
        <v>97.7</v>
      </c>
      <c r="AF2316" s="9">
        <v>1.07</v>
      </c>
      <c r="AG2316" s="9">
        <v>5.69</v>
      </c>
      <c r="AH2316" s="9">
        <v>8.8000000000000007</v>
      </c>
      <c r="AI2316" s="9">
        <v>1066.26</v>
      </c>
      <c r="AJ2316" s="9">
        <v>697.43</v>
      </c>
      <c r="AK2316" s="9">
        <v>51.85</v>
      </c>
      <c r="AL2316" s="9">
        <v>23958.35</v>
      </c>
      <c r="AM2316" s="9">
        <v>573.16999999999996</v>
      </c>
      <c r="AN2316" s="9">
        <f>Tabla1[[#This Row],[Costo Compra]]+Tabla1[[#This Row],[Otros Compra]]</f>
        <v>24531.519999999997</v>
      </c>
      <c r="AO2316" s="9" t="s">
        <v>286</v>
      </c>
      <c r="AP2316" s="9" t="s">
        <v>150</v>
      </c>
      <c r="AQ2316" s="9" t="s">
        <v>151</v>
      </c>
      <c r="AR2316" s="9" t="s">
        <v>95</v>
      </c>
      <c r="AS2316" s="9">
        <v>5057.41</v>
      </c>
      <c r="AT2316" s="9">
        <v>0</v>
      </c>
      <c r="AU2316" s="9" t="s">
        <v>77</v>
      </c>
      <c r="AV2316" s="9">
        <v>2020</v>
      </c>
      <c r="AW2316" s="12">
        <v>43944</v>
      </c>
      <c r="AX2316" s="12">
        <v>44035</v>
      </c>
      <c r="AY2316" s="9">
        <v>0</v>
      </c>
      <c r="AZ2316" s="9">
        <v>0</v>
      </c>
      <c r="BA2316" s="9">
        <v>-29588.93</v>
      </c>
      <c r="BB2316" s="9">
        <v>-244.13</v>
      </c>
      <c r="BC2316" s="9">
        <v>3237</v>
      </c>
      <c r="BD2316" s="9"/>
      <c r="BE2316" s="9" t="s">
        <v>78</v>
      </c>
      <c r="BF2316" s="9" t="s">
        <v>78</v>
      </c>
      <c r="BG2316" s="9"/>
      <c r="BH2316" s="9" t="s">
        <v>99</v>
      </c>
      <c r="BI2316" s="9"/>
      <c r="BJ2316" s="9">
        <v>0</v>
      </c>
      <c r="BK2316" s="9">
        <v>0</v>
      </c>
      <c r="BL2316" s="9">
        <v>0</v>
      </c>
      <c r="BM2316" s="9">
        <v>0</v>
      </c>
      <c r="BN2316" s="9">
        <v>0</v>
      </c>
      <c r="BO2316" s="9">
        <v>0</v>
      </c>
      <c r="BP2316" s="9"/>
      <c r="BQ2316" s="9" t="s">
        <v>80</v>
      </c>
      <c r="BR2316" s="9" t="s">
        <v>81</v>
      </c>
      <c r="CGQ2316" s="9" t="s">
        <v>70</v>
      </c>
    </row>
    <row r="2317" spans="1:70 2227:2227" x14ac:dyDescent="0.25">
      <c r="A2317" s="9" t="s">
        <v>70</v>
      </c>
      <c r="B2317" s="10">
        <v>999054000033832</v>
      </c>
      <c r="C2317" s="11" t="s">
        <v>97</v>
      </c>
      <c r="D2317" s="9"/>
      <c r="E2317" s="9" t="s">
        <v>169</v>
      </c>
      <c r="F2317" s="9" t="s">
        <v>71</v>
      </c>
      <c r="G2317" s="9" t="s">
        <v>98</v>
      </c>
      <c r="H2317" s="9" t="s">
        <v>73</v>
      </c>
      <c r="I2317" s="9">
        <v>1</v>
      </c>
      <c r="J2317" s="9">
        <v>133.5</v>
      </c>
      <c r="K2317" s="9">
        <v>356.2</v>
      </c>
      <c r="L2317" s="9">
        <v>222.7</v>
      </c>
      <c r="M2317" s="10">
        <v>259</v>
      </c>
      <c r="N2317" s="9">
        <v>0.86</v>
      </c>
      <c r="O2317" s="9">
        <v>3.42</v>
      </c>
      <c r="P2317" s="9">
        <v>133.5</v>
      </c>
      <c r="Q2317" s="9">
        <v>212</v>
      </c>
      <c r="R2317" s="9">
        <v>178</v>
      </c>
      <c r="S2317" s="9">
        <v>78.5</v>
      </c>
      <c r="T2317" s="9">
        <v>0.44</v>
      </c>
      <c r="U2317" s="9">
        <v>2.99</v>
      </c>
      <c r="V2317" s="9"/>
      <c r="W2317" s="9"/>
      <c r="X2317" s="9"/>
      <c r="Y2317" s="9"/>
      <c r="Z2317" s="9"/>
      <c r="AA2317" s="9"/>
      <c r="AB2317" s="9">
        <v>212</v>
      </c>
      <c r="AC2317" s="9">
        <v>356.2</v>
      </c>
      <c r="AD2317" s="9">
        <v>81</v>
      </c>
      <c r="AE2317" s="9">
        <v>144.19999999999999</v>
      </c>
      <c r="AF2317" s="9">
        <v>1.78</v>
      </c>
      <c r="AG2317" s="9">
        <v>3.66</v>
      </c>
      <c r="AH2317" s="9">
        <v>5.14</v>
      </c>
      <c r="AI2317" s="9">
        <v>1144.6400000000001</v>
      </c>
      <c r="AJ2317" s="9">
        <v>762.41</v>
      </c>
      <c r="AK2317" s="9">
        <v>37.71</v>
      </c>
      <c r="AL2317" s="9">
        <v>17208.04</v>
      </c>
      <c r="AM2317" s="9">
        <v>464.53</v>
      </c>
      <c r="AN2317" s="9">
        <f>Tabla1[[#This Row],[Costo Compra]]+Tabla1[[#This Row],[Otros Compra]]</f>
        <v>17672.57</v>
      </c>
      <c r="AO2317" s="9" t="s">
        <v>284</v>
      </c>
      <c r="AP2317" s="9" t="s">
        <v>170</v>
      </c>
      <c r="AQ2317" s="9" t="s">
        <v>116</v>
      </c>
      <c r="AR2317" s="9" t="s">
        <v>76</v>
      </c>
      <c r="AS2317" s="9">
        <v>5438.03</v>
      </c>
      <c r="AT2317" s="9">
        <v>0</v>
      </c>
      <c r="AU2317" s="9" t="s">
        <v>77</v>
      </c>
      <c r="AV2317" s="9">
        <v>2019</v>
      </c>
      <c r="AW2317" s="12">
        <v>43954</v>
      </c>
      <c r="AX2317" s="12">
        <v>44035</v>
      </c>
      <c r="AY2317" s="9">
        <v>0</v>
      </c>
      <c r="AZ2317" s="9">
        <v>0</v>
      </c>
      <c r="BA2317" s="9">
        <v>-23110.6</v>
      </c>
      <c r="BB2317" s="9">
        <v>-103.77</v>
      </c>
      <c r="BC2317" s="9">
        <v>3237</v>
      </c>
      <c r="BD2317" s="9"/>
      <c r="BE2317" s="9" t="s">
        <v>78</v>
      </c>
      <c r="BF2317" s="9" t="s">
        <v>78</v>
      </c>
      <c r="BG2317" s="9"/>
      <c r="BH2317" s="9" t="s">
        <v>99</v>
      </c>
      <c r="BI2317" s="9"/>
      <c r="BJ2317" s="9">
        <v>0</v>
      </c>
      <c r="BK2317" s="9">
        <v>0</v>
      </c>
      <c r="BL2317" s="9">
        <v>0</v>
      </c>
      <c r="BM2317" s="9">
        <v>0</v>
      </c>
      <c r="BN2317" s="9">
        <v>0</v>
      </c>
      <c r="BO2317" s="9">
        <v>0</v>
      </c>
      <c r="BP2317" s="9"/>
      <c r="BQ2317" s="9" t="s">
        <v>80</v>
      </c>
      <c r="BR2317" s="9" t="s">
        <v>81</v>
      </c>
      <c r="CGQ2317" s="9" t="s">
        <v>70</v>
      </c>
    </row>
    <row r="2318" spans="1:70 2227:2227" x14ac:dyDescent="0.25">
      <c r="A2318" s="9" t="s">
        <v>70</v>
      </c>
      <c r="B2318" s="10">
        <v>999054000033983</v>
      </c>
      <c r="C2318" s="11" t="s">
        <v>97</v>
      </c>
      <c r="D2318" s="9"/>
      <c r="E2318" s="9" t="s">
        <v>169</v>
      </c>
      <c r="F2318" s="9" t="s">
        <v>71</v>
      </c>
      <c r="G2318" s="9" t="s">
        <v>98</v>
      </c>
      <c r="H2318" s="9" t="s">
        <v>73</v>
      </c>
      <c r="I2318" s="9">
        <v>1</v>
      </c>
      <c r="J2318" s="9">
        <v>124.5</v>
      </c>
      <c r="K2318" s="9">
        <v>348.2</v>
      </c>
      <c r="L2318" s="9">
        <v>223.7</v>
      </c>
      <c r="M2318" s="10">
        <v>259</v>
      </c>
      <c r="N2318" s="9">
        <v>0.86</v>
      </c>
      <c r="O2318" s="9">
        <v>3.41</v>
      </c>
      <c r="P2318" s="9">
        <v>124.5</v>
      </c>
      <c r="Q2318" s="9">
        <v>221</v>
      </c>
      <c r="R2318" s="9">
        <v>168</v>
      </c>
      <c r="S2318" s="9">
        <v>96.5</v>
      </c>
      <c r="T2318" s="9">
        <v>0.56999999999999995</v>
      </c>
      <c r="U2318" s="9">
        <v>1.82</v>
      </c>
      <c r="V2318" s="9"/>
      <c r="W2318" s="9"/>
      <c r="X2318" s="9"/>
      <c r="Y2318" s="9"/>
      <c r="Z2318" s="9"/>
      <c r="AA2318" s="9"/>
      <c r="AB2318" s="9">
        <v>221</v>
      </c>
      <c r="AC2318" s="9">
        <v>348.2</v>
      </c>
      <c r="AD2318" s="9">
        <v>91</v>
      </c>
      <c r="AE2318" s="9">
        <v>127.2</v>
      </c>
      <c r="AF2318" s="9">
        <v>1.4</v>
      </c>
      <c r="AG2318" s="9">
        <v>4.6100000000000003</v>
      </c>
      <c r="AH2318" s="9">
        <v>5.12</v>
      </c>
      <c r="AI2318" s="9">
        <v>1144.6400000000001</v>
      </c>
      <c r="AJ2318" s="9">
        <v>762.42</v>
      </c>
      <c r="AK2318" s="9">
        <v>42.75</v>
      </c>
      <c r="AL2318" s="9">
        <v>17938.57</v>
      </c>
      <c r="AM2318" s="9">
        <v>464.53</v>
      </c>
      <c r="AN2318" s="9">
        <f>Tabla1[[#This Row],[Costo Compra]]+Tabla1[[#This Row],[Otros Compra]]</f>
        <v>18403.099999999999</v>
      </c>
      <c r="AO2318" s="9" t="s">
        <v>284</v>
      </c>
      <c r="AP2318" s="9" t="s">
        <v>170</v>
      </c>
      <c r="AQ2318" s="9" t="s">
        <v>116</v>
      </c>
      <c r="AR2318" s="9" t="s">
        <v>76</v>
      </c>
      <c r="AS2318" s="9">
        <v>5438.02</v>
      </c>
      <c r="AT2318" s="9">
        <v>0</v>
      </c>
      <c r="AU2318" s="9" t="s">
        <v>77</v>
      </c>
      <c r="AV2318" s="9">
        <v>2019</v>
      </c>
      <c r="AW2318" s="12">
        <v>43944</v>
      </c>
      <c r="AX2318" s="12">
        <v>44035</v>
      </c>
      <c r="AY2318" s="9">
        <v>0</v>
      </c>
      <c r="AZ2318" s="9">
        <v>0</v>
      </c>
      <c r="BA2318" s="9">
        <v>-23841.119999999999</v>
      </c>
      <c r="BB2318" s="9">
        <v>-106.58</v>
      </c>
      <c r="BC2318" s="9">
        <v>3237</v>
      </c>
      <c r="BD2318" s="9"/>
      <c r="BE2318" s="9" t="s">
        <v>78</v>
      </c>
      <c r="BF2318" s="9" t="s">
        <v>78</v>
      </c>
      <c r="BG2318" s="9"/>
      <c r="BH2318" s="9" t="s">
        <v>99</v>
      </c>
      <c r="BI2318" s="9"/>
      <c r="BJ2318" s="9">
        <v>0</v>
      </c>
      <c r="BK2318" s="9">
        <v>0</v>
      </c>
      <c r="BL2318" s="9">
        <v>0</v>
      </c>
      <c r="BM2318" s="9">
        <v>0</v>
      </c>
      <c r="BN2318" s="9">
        <v>0</v>
      </c>
      <c r="BO2318" s="9">
        <v>0</v>
      </c>
      <c r="BP2318" s="9"/>
      <c r="BQ2318" s="9" t="s">
        <v>80</v>
      </c>
      <c r="BR2318" s="9" t="s">
        <v>81</v>
      </c>
      <c r="CGQ2318" s="9" t="s">
        <v>70</v>
      </c>
    </row>
    <row r="2319" spans="1:70 2227:2227" x14ac:dyDescent="0.25">
      <c r="A2319" s="9" t="s">
        <v>70</v>
      </c>
      <c r="B2319" s="10">
        <v>999054000034039</v>
      </c>
      <c r="C2319" s="11" t="s">
        <v>97</v>
      </c>
      <c r="D2319" s="9" t="s">
        <v>91</v>
      </c>
      <c r="E2319" s="9" t="s">
        <v>149</v>
      </c>
      <c r="F2319" s="9" t="s">
        <v>71</v>
      </c>
      <c r="G2319" s="9" t="s">
        <v>98</v>
      </c>
      <c r="H2319" s="9" t="s">
        <v>73</v>
      </c>
      <c r="I2319" s="9">
        <v>1</v>
      </c>
      <c r="J2319" s="9">
        <v>209.5</v>
      </c>
      <c r="K2319" s="9">
        <v>363</v>
      </c>
      <c r="L2319" s="9">
        <v>153.5</v>
      </c>
      <c r="M2319" s="10">
        <v>116</v>
      </c>
      <c r="N2319" s="9">
        <v>1.32</v>
      </c>
      <c r="O2319" s="9">
        <v>9.09</v>
      </c>
      <c r="P2319" s="9"/>
      <c r="Q2319" s="9"/>
      <c r="R2319" s="9"/>
      <c r="S2319" s="9"/>
      <c r="T2319" s="9"/>
      <c r="U2319" s="9"/>
      <c r="V2319" s="9">
        <v>209.5</v>
      </c>
      <c r="W2319" s="9">
        <v>363</v>
      </c>
      <c r="X2319" s="9">
        <v>116</v>
      </c>
      <c r="Y2319" s="9">
        <v>153.5</v>
      </c>
      <c r="Z2319" s="9">
        <v>1.32</v>
      </c>
      <c r="AA2319" s="9">
        <v>4.2699999999999996</v>
      </c>
      <c r="AB2319" s="9">
        <v>363</v>
      </c>
      <c r="AC2319" s="9">
        <v>369.2</v>
      </c>
      <c r="AD2319" s="9">
        <v>7</v>
      </c>
      <c r="AE2319" s="9">
        <v>6.2</v>
      </c>
      <c r="AF2319" s="9">
        <v>0.89</v>
      </c>
      <c r="AG2319" s="9">
        <v>6.89</v>
      </c>
      <c r="AH2319" s="9">
        <v>13.89</v>
      </c>
      <c r="AI2319" s="9">
        <v>2132.52</v>
      </c>
      <c r="AJ2319" s="9">
        <v>1394.86</v>
      </c>
      <c r="AK2319" s="9">
        <v>817.13</v>
      </c>
      <c r="AL2319" s="9">
        <v>35425.17</v>
      </c>
      <c r="AM2319" s="9">
        <v>573.16999999999996</v>
      </c>
      <c r="AN2319" s="9">
        <f>Tabla1[[#This Row],[Costo Compra]]+Tabla1[[#This Row],[Otros Compra]]</f>
        <v>35998.339999999997</v>
      </c>
      <c r="AO2319" s="9" t="s">
        <v>286</v>
      </c>
      <c r="AP2319" s="9" t="s">
        <v>150</v>
      </c>
      <c r="AQ2319" s="9" t="s">
        <v>151</v>
      </c>
      <c r="AR2319" s="9" t="s">
        <v>95</v>
      </c>
      <c r="AS2319" s="9">
        <v>10114.82</v>
      </c>
      <c r="AT2319" s="9">
        <v>0</v>
      </c>
      <c r="AU2319" s="9" t="s">
        <v>77</v>
      </c>
      <c r="AV2319" s="9">
        <v>2020</v>
      </c>
      <c r="AW2319" s="12">
        <v>44028</v>
      </c>
      <c r="AX2319" s="12">
        <v>44035</v>
      </c>
      <c r="AY2319" s="9">
        <v>0</v>
      </c>
      <c r="AZ2319" s="9">
        <v>0</v>
      </c>
      <c r="BA2319" s="9">
        <v>-46113.16</v>
      </c>
      <c r="BB2319" s="9">
        <v>-300.41000000000003</v>
      </c>
      <c r="BC2319" s="9">
        <v>3237</v>
      </c>
      <c r="BD2319" s="9"/>
      <c r="BE2319" s="9" t="s">
        <v>136</v>
      </c>
      <c r="BF2319" s="9" t="s">
        <v>136</v>
      </c>
      <c r="BG2319" s="9"/>
      <c r="BH2319" s="9" t="s">
        <v>99</v>
      </c>
      <c r="BI2319" s="9"/>
      <c r="BJ2319" s="9">
        <v>0</v>
      </c>
      <c r="BK2319" s="9">
        <v>0</v>
      </c>
      <c r="BL2319" s="9">
        <v>0</v>
      </c>
      <c r="BM2319" s="9">
        <v>0</v>
      </c>
      <c r="BN2319" s="9">
        <v>0</v>
      </c>
      <c r="BO2319" s="9">
        <v>0</v>
      </c>
      <c r="BP2319" s="9"/>
      <c r="BQ2319" s="9" t="s">
        <v>80</v>
      </c>
      <c r="BR2319" s="9" t="s">
        <v>81</v>
      </c>
      <c r="CGQ2319" s="9" t="s">
        <v>70</v>
      </c>
    </row>
    <row r="2320" spans="1:70 2227:2227" x14ac:dyDescent="0.25">
      <c r="A2320" s="9" t="s">
        <v>70</v>
      </c>
      <c r="B2320" s="10">
        <v>999054000034220</v>
      </c>
      <c r="C2320" s="11" t="s">
        <v>97</v>
      </c>
      <c r="D2320" s="9" t="s">
        <v>91</v>
      </c>
      <c r="E2320" s="9" t="s">
        <v>149</v>
      </c>
      <c r="F2320" s="9" t="s">
        <v>71</v>
      </c>
      <c r="G2320" s="9" t="s">
        <v>98</v>
      </c>
      <c r="H2320" s="9" t="s">
        <v>73</v>
      </c>
      <c r="I2320" s="9">
        <v>1</v>
      </c>
      <c r="J2320" s="9">
        <v>207</v>
      </c>
      <c r="K2320" s="9">
        <v>352.4</v>
      </c>
      <c r="L2320" s="9">
        <v>145.4</v>
      </c>
      <c r="M2320" s="10">
        <v>123</v>
      </c>
      <c r="N2320" s="9">
        <v>1.18</v>
      </c>
      <c r="O2320" s="9">
        <v>4.8</v>
      </c>
      <c r="P2320" s="9"/>
      <c r="Q2320" s="9"/>
      <c r="R2320" s="9"/>
      <c r="S2320" s="9"/>
      <c r="T2320" s="9"/>
      <c r="U2320" s="9"/>
      <c r="V2320" s="9">
        <v>207</v>
      </c>
      <c r="W2320" s="9">
        <v>250</v>
      </c>
      <c r="X2320" s="9">
        <v>32</v>
      </c>
      <c r="Y2320" s="9">
        <v>43</v>
      </c>
      <c r="Z2320" s="9">
        <v>1.34</v>
      </c>
      <c r="AA2320" s="9">
        <v>3.28</v>
      </c>
      <c r="AB2320" s="9">
        <v>250</v>
      </c>
      <c r="AC2320" s="9">
        <v>352.4</v>
      </c>
      <c r="AD2320" s="9">
        <v>91</v>
      </c>
      <c r="AE2320" s="9">
        <v>102.4</v>
      </c>
      <c r="AF2320" s="9">
        <v>1.1299999999999999</v>
      </c>
      <c r="AG2320" s="9">
        <v>5.43</v>
      </c>
      <c r="AH2320" s="9">
        <v>7.33</v>
      </c>
      <c r="AI2320" s="9">
        <v>1066.26</v>
      </c>
      <c r="AJ2320" s="9">
        <v>697.43</v>
      </c>
      <c r="AK2320" s="9">
        <v>49.47</v>
      </c>
      <c r="AL2320" s="9">
        <v>24397.5</v>
      </c>
      <c r="AM2320" s="9">
        <v>573.16999999999996</v>
      </c>
      <c r="AN2320" s="9">
        <f>Tabla1[[#This Row],[Costo Compra]]+Tabla1[[#This Row],[Otros Compra]]</f>
        <v>24970.67</v>
      </c>
      <c r="AO2320" s="9" t="s">
        <v>286</v>
      </c>
      <c r="AP2320" s="9" t="s">
        <v>150</v>
      </c>
      <c r="AQ2320" s="9" t="s">
        <v>151</v>
      </c>
      <c r="AR2320" s="9" t="s">
        <v>95</v>
      </c>
      <c r="AS2320" s="9">
        <v>5057.41</v>
      </c>
      <c r="AT2320" s="9">
        <v>0</v>
      </c>
      <c r="AU2320" s="9" t="s">
        <v>77</v>
      </c>
      <c r="AV2320" s="9">
        <v>2020</v>
      </c>
      <c r="AW2320" s="12">
        <v>43944</v>
      </c>
      <c r="AX2320" s="12">
        <v>44035</v>
      </c>
      <c r="AY2320" s="9">
        <v>0</v>
      </c>
      <c r="AZ2320" s="9">
        <v>0</v>
      </c>
      <c r="BA2320" s="9">
        <v>-30028.080000000002</v>
      </c>
      <c r="BB2320" s="9">
        <v>-206.52</v>
      </c>
      <c r="BC2320" s="9">
        <v>3237</v>
      </c>
      <c r="BD2320" s="9"/>
      <c r="BE2320" s="9" t="s">
        <v>136</v>
      </c>
      <c r="BF2320" s="9" t="s">
        <v>136</v>
      </c>
      <c r="BG2320" s="9"/>
      <c r="BH2320" s="9" t="s">
        <v>99</v>
      </c>
      <c r="BI2320" s="9"/>
      <c r="BJ2320" s="9">
        <v>0</v>
      </c>
      <c r="BK2320" s="9">
        <v>0</v>
      </c>
      <c r="BL2320" s="9">
        <v>0</v>
      </c>
      <c r="BM2320" s="9">
        <v>0</v>
      </c>
      <c r="BN2320" s="9">
        <v>0</v>
      </c>
      <c r="BO2320" s="9">
        <v>0</v>
      </c>
      <c r="BP2320" s="9"/>
      <c r="BQ2320" s="9" t="s">
        <v>80</v>
      </c>
      <c r="BR2320" s="9" t="s">
        <v>81</v>
      </c>
      <c r="CGQ2320" s="9" t="s">
        <v>70</v>
      </c>
    </row>
    <row r="2321" spans="1:70 2227:2227" x14ac:dyDescent="0.25">
      <c r="A2321" s="9" t="s">
        <v>70</v>
      </c>
      <c r="B2321" s="10">
        <v>999054000034389</v>
      </c>
      <c r="C2321" s="11" t="s">
        <v>97</v>
      </c>
      <c r="D2321" s="9" t="s">
        <v>87</v>
      </c>
      <c r="E2321" s="9" t="s">
        <v>145</v>
      </c>
      <c r="F2321" s="9" t="s">
        <v>71</v>
      </c>
      <c r="G2321" s="9" t="s">
        <v>98</v>
      </c>
      <c r="H2321" s="9" t="s">
        <v>73</v>
      </c>
      <c r="I2321" s="9">
        <v>1</v>
      </c>
      <c r="J2321" s="9">
        <v>191</v>
      </c>
      <c r="K2321" s="9">
        <v>337.2</v>
      </c>
      <c r="L2321" s="9">
        <v>146.19999999999999</v>
      </c>
      <c r="M2321" s="10">
        <v>124</v>
      </c>
      <c r="N2321" s="9">
        <v>1.18</v>
      </c>
      <c r="O2321" s="9">
        <v>3.36</v>
      </c>
      <c r="P2321" s="9"/>
      <c r="Q2321" s="9"/>
      <c r="R2321" s="9"/>
      <c r="S2321" s="9"/>
      <c r="T2321" s="9"/>
      <c r="U2321" s="9"/>
      <c r="V2321" s="9">
        <v>191</v>
      </c>
      <c r="W2321" s="9">
        <v>227</v>
      </c>
      <c r="X2321" s="9">
        <v>33</v>
      </c>
      <c r="Y2321" s="9">
        <v>36</v>
      </c>
      <c r="Z2321" s="9">
        <v>1.0900000000000001</v>
      </c>
      <c r="AA2321" s="9">
        <v>1.89</v>
      </c>
      <c r="AB2321" s="9">
        <v>227</v>
      </c>
      <c r="AC2321" s="9">
        <v>337.2</v>
      </c>
      <c r="AD2321" s="9">
        <v>91</v>
      </c>
      <c r="AE2321" s="9">
        <v>110.2</v>
      </c>
      <c r="AF2321" s="9">
        <v>1.21</v>
      </c>
      <c r="AG2321" s="9">
        <v>3.84</v>
      </c>
      <c r="AH2321" s="9">
        <v>5.13</v>
      </c>
      <c r="AI2321" s="9">
        <v>749.44</v>
      </c>
      <c r="AJ2321" s="9">
        <v>491.26</v>
      </c>
      <c r="AK2321" s="9">
        <v>31.03</v>
      </c>
      <c r="AL2321" s="9">
        <v>23510.46</v>
      </c>
      <c r="AM2321" s="9">
        <v>1205.6400000000001</v>
      </c>
      <c r="AN2321" s="9">
        <f>Tabla1[[#This Row],[Costo Compra]]+Tabla1[[#This Row],[Otros Compra]]</f>
        <v>24716.1</v>
      </c>
      <c r="AO2321" s="9" t="s">
        <v>282</v>
      </c>
      <c r="AP2321" s="9" t="s">
        <v>146</v>
      </c>
      <c r="AQ2321" s="9" t="s">
        <v>147</v>
      </c>
      <c r="AR2321" s="9" t="s">
        <v>148</v>
      </c>
      <c r="AS2321" s="9">
        <v>3419.54</v>
      </c>
      <c r="AT2321" s="9">
        <v>0</v>
      </c>
      <c r="AU2321" s="9" t="s">
        <v>77</v>
      </c>
      <c r="AV2321" s="9">
        <v>2020</v>
      </c>
      <c r="AW2321" s="12">
        <v>43944</v>
      </c>
      <c r="AX2321" s="12">
        <v>44035</v>
      </c>
      <c r="AY2321" s="9">
        <v>0</v>
      </c>
      <c r="AZ2321" s="9">
        <v>0</v>
      </c>
      <c r="BA2321" s="9">
        <v>-28135.64</v>
      </c>
      <c r="BB2321" s="9">
        <v>-192.45</v>
      </c>
      <c r="BC2321" s="9">
        <v>3237</v>
      </c>
      <c r="BD2321" s="9"/>
      <c r="BE2321" s="9" t="s">
        <v>78</v>
      </c>
      <c r="BF2321" s="9" t="s">
        <v>78</v>
      </c>
      <c r="BG2321" s="9"/>
      <c r="BH2321" s="9" t="s">
        <v>99</v>
      </c>
      <c r="BI2321" s="9"/>
      <c r="BJ2321" s="9">
        <v>0</v>
      </c>
      <c r="BK2321" s="9">
        <v>0</v>
      </c>
      <c r="BL2321" s="9">
        <v>0</v>
      </c>
      <c r="BM2321" s="9">
        <v>0</v>
      </c>
      <c r="BN2321" s="9">
        <v>0</v>
      </c>
      <c r="BO2321" s="9">
        <v>0</v>
      </c>
      <c r="BP2321" s="9"/>
      <c r="BQ2321" s="9" t="s">
        <v>80</v>
      </c>
      <c r="BR2321" s="9" t="s">
        <v>81</v>
      </c>
      <c r="CGQ2321" s="9" t="s">
        <v>70</v>
      </c>
    </row>
    <row r="2322" spans="1:70 2227:2227" x14ac:dyDescent="0.25">
      <c r="A2322" s="9" t="s">
        <v>70</v>
      </c>
      <c r="B2322" s="10">
        <v>999054000034407</v>
      </c>
      <c r="C2322" s="11" t="s">
        <v>97</v>
      </c>
      <c r="D2322" s="9" t="s">
        <v>85</v>
      </c>
      <c r="E2322" s="9" t="s">
        <v>191</v>
      </c>
      <c r="F2322" s="9" t="s">
        <v>71</v>
      </c>
      <c r="G2322" s="9" t="s">
        <v>98</v>
      </c>
      <c r="H2322" s="9" t="s">
        <v>73</v>
      </c>
      <c r="I2322" s="9">
        <v>1</v>
      </c>
      <c r="J2322" s="9">
        <v>251</v>
      </c>
      <c r="K2322" s="9">
        <v>361.4</v>
      </c>
      <c r="L2322" s="9">
        <v>110.4</v>
      </c>
      <c r="M2322" s="10">
        <v>82</v>
      </c>
      <c r="N2322" s="9">
        <v>1.35</v>
      </c>
      <c r="O2322" s="9">
        <v>4.46</v>
      </c>
      <c r="P2322" s="9">
        <v>257</v>
      </c>
      <c r="Q2322" s="9">
        <v>300</v>
      </c>
      <c r="R2322" s="9">
        <v>19</v>
      </c>
      <c r="S2322" s="9">
        <v>43</v>
      </c>
      <c r="T2322" s="9">
        <v>2.2599999999999998</v>
      </c>
      <c r="U2322" s="9">
        <v>1.0900000000000001</v>
      </c>
      <c r="V2322" s="9">
        <v>251</v>
      </c>
      <c r="W2322" s="9">
        <v>257</v>
      </c>
      <c r="X2322" s="9">
        <v>18</v>
      </c>
      <c r="Y2322" s="9">
        <v>6</v>
      </c>
      <c r="Z2322" s="9">
        <v>0.33</v>
      </c>
      <c r="AA2322" s="9">
        <v>3.28</v>
      </c>
      <c r="AB2322" s="9">
        <v>191.1</v>
      </c>
      <c r="AC2322" s="9">
        <v>333.4</v>
      </c>
      <c r="AD2322" s="9">
        <v>100</v>
      </c>
      <c r="AE2322" s="9">
        <v>142.30000000000001</v>
      </c>
      <c r="AF2322" s="9">
        <v>1.42</v>
      </c>
      <c r="AG2322" s="9">
        <v>2.59</v>
      </c>
      <c r="AH2322" s="9">
        <v>7.01</v>
      </c>
      <c r="AI2322" s="9">
        <v>774.38</v>
      </c>
      <c r="AJ2322" s="9">
        <v>492.1</v>
      </c>
      <c r="AK2322" s="9">
        <v>24.22</v>
      </c>
      <c r="AL2322" s="9">
        <v>30074.67</v>
      </c>
      <c r="AM2322" s="9">
        <v>931.87</v>
      </c>
      <c r="AN2322" s="9">
        <f>Tabla1[[#This Row],[Costo Compra]]+Tabla1[[#This Row],[Otros Compra]]</f>
        <v>31006.539999999997</v>
      </c>
      <c r="AO2322" s="9" t="s">
        <v>285</v>
      </c>
      <c r="AP2322" s="9" t="s">
        <v>110</v>
      </c>
      <c r="AQ2322" s="9" t="s">
        <v>111</v>
      </c>
      <c r="AR2322" s="9" t="s">
        <v>76</v>
      </c>
      <c r="AS2322" s="9">
        <v>2974.58</v>
      </c>
      <c r="AT2322" s="9">
        <v>0</v>
      </c>
      <c r="AU2322" s="9" t="s">
        <v>77</v>
      </c>
      <c r="AV2322" s="9">
        <v>2020</v>
      </c>
      <c r="AW2322" s="12">
        <v>43990</v>
      </c>
      <c r="AX2322" s="12">
        <v>44035</v>
      </c>
      <c r="AY2322" s="9">
        <v>0</v>
      </c>
      <c r="AZ2322" s="9">
        <v>0</v>
      </c>
      <c r="BA2322" s="9">
        <v>-33981.120000000003</v>
      </c>
      <c r="BB2322" s="9">
        <v>-307.8</v>
      </c>
      <c r="BC2322" s="9">
        <v>3237</v>
      </c>
      <c r="BD2322" s="9"/>
      <c r="BE2322" s="9" t="s">
        <v>84</v>
      </c>
      <c r="BF2322" s="9" t="s">
        <v>84</v>
      </c>
      <c r="BG2322" s="9"/>
      <c r="BH2322" s="9" t="s">
        <v>99</v>
      </c>
      <c r="BI2322" s="9"/>
      <c r="BJ2322" s="9">
        <v>0</v>
      </c>
      <c r="BK2322" s="9">
        <v>0</v>
      </c>
      <c r="BL2322" s="9">
        <v>0</v>
      </c>
      <c r="BM2322" s="9">
        <v>0</v>
      </c>
      <c r="BN2322" s="9">
        <v>0</v>
      </c>
      <c r="BO2322" s="9">
        <v>0</v>
      </c>
      <c r="BP2322" s="9"/>
      <c r="BQ2322" s="9" t="s">
        <v>80</v>
      </c>
      <c r="BR2322" s="9" t="s">
        <v>81</v>
      </c>
      <c r="CGQ2322" s="9" t="s">
        <v>70</v>
      </c>
    </row>
    <row r="2323" spans="1:70 2227:2227" x14ac:dyDescent="0.25">
      <c r="A2323" s="9" t="s">
        <v>70</v>
      </c>
      <c r="B2323" s="10">
        <v>999054000021363</v>
      </c>
      <c r="C2323" s="11" t="s">
        <v>97</v>
      </c>
      <c r="D2323" s="9"/>
      <c r="E2323" s="9" t="s">
        <v>164</v>
      </c>
      <c r="F2323" s="9" t="s">
        <v>71</v>
      </c>
      <c r="G2323" s="9" t="s">
        <v>119</v>
      </c>
      <c r="H2323" s="9" t="s">
        <v>73</v>
      </c>
      <c r="I2323" s="9">
        <v>1</v>
      </c>
      <c r="J2323" s="9">
        <v>245.03</v>
      </c>
      <c r="K2323" s="9">
        <v>355.2</v>
      </c>
      <c r="L2323" s="9">
        <v>110.17</v>
      </c>
      <c r="M2323" s="10">
        <v>109</v>
      </c>
      <c r="N2323" s="9">
        <v>1.01</v>
      </c>
      <c r="O2323" s="9">
        <v>4.9800000000000004</v>
      </c>
      <c r="P2323" s="9"/>
      <c r="Q2323" s="9"/>
      <c r="R2323" s="9"/>
      <c r="S2323" s="9"/>
      <c r="T2323" s="9"/>
      <c r="U2323" s="9"/>
      <c r="V2323" s="9">
        <v>245.03</v>
      </c>
      <c r="W2323" s="9">
        <v>246</v>
      </c>
      <c r="X2323" s="9">
        <v>19</v>
      </c>
      <c r="Y2323" s="9">
        <v>0.97</v>
      </c>
      <c r="Z2323" s="9">
        <v>0.05</v>
      </c>
      <c r="AA2323" s="9">
        <v>89.49</v>
      </c>
      <c r="AB2323" s="9">
        <v>246</v>
      </c>
      <c r="AC2323" s="9">
        <v>355.2</v>
      </c>
      <c r="AD2323" s="9">
        <v>90</v>
      </c>
      <c r="AE2323" s="9">
        <v>109.2</v>
      </c>
      <c r="AF2323" s="9">
        <v>1.21</v>
      </c>
      <c r="AG2323" s="9">
        <v>4.2300000000000004</v>
      </c>
      <c r="AH2323" s="9">
        <v>6.99</v>
      </c>
      <c r="AI2323" s="9">
        <v>770.52</v>
      </c>
      <c r="AJ2323" s="9">
        <v>549.02</v>
      </c>
      <c r="AK2323" s="9">
        <v>33.76</v>
      </c>
      <c r="AL2323" s="9">
        <v>26003.360000000001</v>
      </c>
      <c r="AM2323" s="9">
        <v>693.11</v>
      </c>
      <c r="AN2323" s="9">
        <f>Tabla1[[#This Row],[Costo Compra]]+Tabla1[[#This Row],[Otros Compra]]</f>
        <v>26696.47</v>
      </c>
      <c r="AO2323" s="9" t="s">
        <v>285</v>
      </c>
      <c r="AP2323" s="9" t="s">
        <v>118</v>
      </c>
      <c r="AQ2323" s="9" t="s">
        <v>108</v>
      </c>
      <c r="AR2323" s="9" t="s">
        <v>76</v>
      </c>
      <c r="AS2323" s="9">
        <v>3686.21</v>
      </c>
      <c r="AT2323" s="9">
        <v>0</v>
      </c>
      <c r="AU2323" s="9" t="s">
        <v>77</v>
      </c>
      <c r="AV2323" s="9">
        <v>2020</v>
      </c>
      <c r="AW2323" s="12">
        <v>43944</v>
      </c>
      <c r="AX2323" s="12">
        <v>44034</v>
      </c>
      <c r="AY2323" s="9">
        <v>0</v>
      </c>
      <c r="AZ2323" s="9">
        <v>0</v>
      </c>
      <c r="BA2323" s="9">
        <v>-30382.68</v>
      </c>
      <c r="BB2323" s="9">
        <v>-275.77999999999997</v>
      </c>
      <c r="BC2323" s="9">
        <v>3233</v>
      </c>
      <c r="BD2323" s="9"/>
      <c r="BE2323" s="9" t="s">
        <v>78</v>
      </c>
      <c r="BF2323" s="9" t="s">
        <v>78</v>
      </c>
      <c r="BG2323" s="9"/>
      <c r="BH2323" s="9" t="s">
        <v>99</v>
      </c>
      <c r="BI2323" s="9"/>
      <c r="BJ2323" s="9">
        <v>0</v>
      </c>
      <c r="BK2323" s="9">
        <v>0</v>
      </c>
      <c r="BL2323" s="9">
        <v>0</v>
      </c>
      <c r="BM2323" s="9">
        <v>0</v>
      </c>
      <c r="BN2323" s="9">
        <v>0</v>
      </c>
      <c r="BO2323" s="9">
        <v>0</v>
      </c>
      <c r="BP2323" s="9"/>
      <c r="BQ2323" s="9" t="s">
        <v>80</v>
      </c>
      <c r="BR2323" s="9" t="s">
        <v>81</v>
      </c>
      <c r="CGQ2323" s="9" t="s">
        <v>70</v>
      </c>
    </row>
    <row r="2324" spans="1:70 2227:2227" x14ac:dyDescent="0.25">
      <c r="A2324" s="9" t="s">
        <v>70</v>
      </c>
      <c r="B2324" s="10">
        <v>999054000021408</v>
      </c>
      <c r="C2324" s="11" t="s">
        <v>97</v>
      </c>
      <c r="D2324" s="9" t="s">
        <v>87</v>
      </c>
      <c r="E2324" s="9" t="s">
        <v>145</v>
      </c>
      <c r="F2324" s="9" t="s">
        <v>71</v>
      </c>
      <c r="G2324" s="9" t="s">
        <v>119</v>
      </c>
      <c r="H2324" s="9" t="s">
        <v>73</v>
      </c>
      <c r="I2324" s="9">
        <v>1</v>
      </c>
      <c r="J2324" s="9">
        <v>188</v>
      </c>
      <c r="K2324" s="9">
        <v>334.2</v>
      </c>
      <c r="L2324" s="9">
        <v>146.19999999999999</v>
      </c>
      <c r="M2324" s="10">
        <v>123</v>
      </c>
      <c r="N2324" s="9">
        <v>1.19</v>
      </c>
      <c r="O2324" s="9">
        <v>3.32</v>
      </c>
      <c r="P2324" s="9"/>
      <c r="Q2324" s="9"/>
      <c r="R2324" s="9"/>
      <c r="S2324" s="9"/>
      <c r="T2324" s="9"/>
      <c r="U2324" s="9"/>
      <c r="V2324" s="9">
        <v>188</v>
      </c>
      <c r="W2324" s="9">
        <v>209</v>
      </c>
      <c r="X2324" s="9">
        <v>33</v>
      </c>
      <c r="Y2324" s="9">
        <v>21</v>
      </c>
      <c r="Z2324" s="9">
        <v>0.64</v>
      </c>
      <c r="AA2324" s="9">
        <v>3.24</v>
      </c>
      <c r="AB2324" s="9">
        <v>209</v>
      </c>
      <c r="AC2324" s="9">
        <v>334.2</v>
      </c>
      <c r="AD2324" s="9">
        <v>90</v>
      </c>
      <c r="AE2324" s="9">
        <v>125.2</v>
      </c>
      <c r="AF2324" s="9">
        <v>1.39</v>
      </c>
      <c r="AG2324" s="9">
        <v>3.33</v>
      </c>
      <c r="AH2324" s="9">
        <v>5.0599999999999996</v>
      </c>
      <c r="AI2324" s="9">
        <v>739.54</v>
      </c>
      <c r="AJ2324" s="9">
        <v>485.09</v>
      </c>
      <c r="AK2324" s="9">
        <v>27.31</v>
      </c>
      <c r="AL2324" s="9">
        <v>21646.19</v>
      </c>
      <c r="AM2324" s="9">
        <v>1205.6400000000001</v>
      </c>
      <c r="AN2324" s="9">
        <f>Tabla1[[#This Row],[Costo Compra]]+Tabla1[[#This Row],[Otros Compra]]</f>
        <v>22851.829999999998</v>
      </c>
      <c r="AO2324" s="9" t="s">
        <v>282</v>
      </c>
      <c r="AP2324" s="9" t="s">
        <v>146</v>
      </c>
      <c r="AQ2324" s="9" t="s">
        <v>147</v>
      </c>
      <c r="AR2324" s="9" t="s">
        <v>148</v>
      </c>
      <c r="AS2324" s="9">
        <v>3419.54</v>
      </c>
      <c r="AT2324" s="9">
        <v>0</v>
      </c>
      <c r="AU2324" s="9" t="s">
        <v>77</v>
      </c>
      <c r="AV2324" s="9">
        <v>2020</v>
      </c>
      <c r="AW2324" s="12">
        <v>43944</v>
      </c>
      <c r="AX2324" s="12">
        <v>44034</v>
      </c>
      <c r="AY2324" s="9">
        <v>0</v>
      </c>
      <c r="AZ2324" s="9">
        <v>0</v>
      </c>
      <c r="BA2324" s="9">
        <v>-26271.37</v>
      </c>
      <c r="BB2324" s="9">
        <v>-179.69</v>
      </c>
      <c r="BC2324" s="9">
        <v>3233</v>
      </c>
      <c r="BD2324" s="9"/>
      <c r="BE2324" s="9" t="s">
        <v>78</v>
      </c>
      <c r="BF2324" s="9" t="s">
        <v>78</v>
      </c>
      <c r="BG2324" s="9"/>
      <c r="BH2324" s="9" t="s">
        <v>99</v>
      </c>
      <c r="BI2324" s="9"/>
      <c r="BJ2324" s="9">
        <v>0</v>
      </c>
      <c r="BK2324" s="9">
        <v>0</v>
      </c>
      <c r="BL2324" s="9">
        <v>0</v>
      </c>
      <c r="BM2324" s="9">
        <v>0</v>
      </c>
      <c r="BN2324" s="9">
        <v>0</v>
      </c>
      <c r="BO2324" s="9">
        <v>0</v>
      </c>
      <c r="BP2324" s="9"/>
      <c r="BQ2324" s="9" t="s">
        <v>80</v>
      </c>
      <c r="BR2324" s="9" t="s">
        <v>81</v>
      </c>
      <c r="CGQ2324" s="9" t="s">
        <v>70</v>
      </c>
    </row>
    <row r="2325" spans="1:70 2227:2227" x14ac:dyDescent="0.25">
      <c r="A2325" s="9" t="s">
        <v>70</v>
      </c>
      <c r="B2325" s="10">
        <v>999054000021637</v>
      </c>
      <c r="C2325" s="11" t="s">
        <v>97</v>
      </c>
      <c r="D2325" s="9" t="s">
        <v>87</v>
      </c>
      <c r="E2325" s="9" t="s">
        <v>167</v>
      </c>
      <c r="F2325" s="9" t="s">
        <v>71</v>
      </c>
      <c r="G2325" s="9" t="s">
        <v>119</v>
      </c>
      <c r="H2325" s="9" t="s">
        <v>73</v>
      </c>
      <c r="I2325" s="9">
        <v>1</v>
      </c>
      <c r="J2325" s="9">
        <v>209.5</v>
      </c>
      <c r="K2325" s="9">
        <v>343.2</v>
      </c>
      <c r="L2325" s="9">
        <v>133.69999999999999</v>
      </c>
      <c r="M2325" s="10">
        <v>124</v>
      </c>
      <c r="N2325" s="9">
        <v>1.08</v>
      </c>
      <c r="O2325" s="9">
        <v>4.26</v>
      </c>
      <c r="P2325" s="9"/>
      <c r="Q2325" s="9"/>
      <c r="R2325" s="9"/>
      <c r="S2325" s="9"/>
      <c r="T2325" s="9"/>
      <c r="U2325" s="9"/>
      <c r="V2325" s="9">
        <v>209.5</v>
      </c>
      <c r="W2325" s="9">
        <v>222</v>
      </c>
      <c r="X2325" s="9">
        <v>34</v>
      </c>
      <c r="Y2325" s="9">
        <v>12.5</v>
      </c>
      <c r="Z2325" s="9">
        <v>0.37</v>
      </c>
      <c r="AA2325" s="9">
        <v>5.51</v>
      </c>
      <c r="AB2325" s="9">
        <v>222</v>
      </c>
      <c r="AC2325" s="9">
        <v>343.2</v>
      </c>
      <c r="AD2325" s="9">
        <v>90</v>
      </c>
      <c r="AE2325" s="9">
        <v>121.2</v>
      </c>
      <c r="AF2325" s="9">
        <v>1.35</v>
      </c>
      <c r="AG2325" s="9">
        <v>4.1399999999999997</v>
      </c>
      <c r="AH2325" s="9">
        <v>6.54</v>
      </c>
      <c r="AI2325" s="9">
        <v>873.98</v>
      </c>
      <c r="AJ2325" s="9">
        <v>570.13</v>
      </c>
      <c r="AK2325" s="9">
        <v>33.53</v>
      </c>
      <c r="AL2325" s="9">
        <v>21598.09</v>
      </c>
      <c r="AM2325" s="9">
        <v>97.53</v>
      </c>
      <c r="AN2325" s="9">
        <f>Tabla1[[#This Row],[Costo Compra]]+Tabla1[[#This Row],[Otros Compra]]</f>
        <v>21695.62</v>
      </c>
      <c r="AO2325" s="9" t="s">
        <v>284</v>
      </c>
      <c r="AP2325" s="9" t="s">
        <v>168</v>
      </c>
      <c r="AQ2325" s="9" t="s">
        <v>94</v>
      </c>
      <c r="AR2325" s="9" t="s">
        <v>95</v>
      </c>
      <c r="AS2325" s="9">
        <v>4063.24</v>
      </c>
      <c r="AT2325" s="9">
        <v>0</v>
      </c>
      <c r="AU2325" s="9" t="s">
        <v>77</v>
      </c>
      <c r="AV2325" s="9">
        <v>2020</v>
      </c>
      <c r="AW2325" s="12">
        <v>43944</v>
      </c>
      <c r="AX2325" s="12">
        <v>44034</v>
      </c>
      <c r="AY2325" s="9">
        <v>0</v>
      </c>
      <c r="AZ2325" s="9">
        <v>0</v>
      </c>
      <c r="BA2325" s="9">
        <v>-25758.86</v>
      </c>
      <c r="BB2325" s="9">
        <v>-192.66</v>
      </c>
      <c r="BC2325" s="9">
        <v>3233</v>
      </c>
      <c r="BD2325" s="9"/>
      <c r="BE2325" s="9" t="s">
        <v>78</v>
      </c>
      <c r="BF2325" s="9" t="s">
        <v>78</v>
      </c>
      <c r="BG2325" s="9"/>
      <c r="BH2325" s="9" t="s">
        <v>99</v>
      </c>
      <c r="BI2325" s="9"/>
      <c r="BJ2325" s="9">
        <v>0</v>
      </c>
      <c r="BK2325" s="9">
        <v>0</v>
      </c>
      <c r="BL2325" s="9">
        <v>0</v>
      </c>
      <c r="BM2325" s="9">
        <v>0</v>
      </c>
      <c r="BN2325" s="9">
        <v>0</v>
      </c>
      <c r="BO2325" s="9">
        <v>0</v>
      </c>
      <c r="BP2325" s="9"/>
      <c r="BQ2325" s="9" t="s">
        <v>80</v>
      </c>
      <c r="BR2325" s="9" t="s">
        <v>81</v>
      </c>
      <c r="CGQ2325" s="9" t="s">
        <v>70</v>
      </c>
    </row>
    <row r="2326" spans="1:70 2227:2227" x14ac:dyDescent="0.25">
      <c r="A2326" s="9" t="s">
        <v>70</v>
      </c>
      <c r="B2326" s="10">
        <v>999054000021841</v>
      </c>
      <c r="C2326" s="11" t="s">
        <v>97</v>
      </c>
      <c r="D2326" s="9" t="s">
        <v>83</v>
      </c>
      <c r="E2326" s="9" t="s">
        <v>100</v>
      </c>
      <c r="F2326" s="9" t="s">
        <v>71</v>
      </c>
      <c r="G2326" s="9" t="s">
        <v>119</v>
      </c>
      <c r="H2326" s="9" t="s">
        <v>73</v>
      </c>
      <c r="I2326" s="9">
        <v>1</v>
      </c>
      <c r="J2326" s="9">
        <v>155</v>
      </c>
      <c r="K2326" s="9">
        <v>357.2</v>
      </c>
      <c r="L2326" s="9">
        <v>202.2</v>
      </c>
      <c r="M2326" s="10">
        <v>265</v>
      </c>
      <c r="N2326" s="9">
        <v>0.76</v>
      </c>
      <c r="O2326" s="9">
        <v>3.83</v>
      </c>
      <c r="P2326" s="9">
        <v>155</v>
      </c>
      <c r="Q2326" s="9">
        <v>244</v>
      </c>
      <c r="R2326" s="9">
        <v>175</v>
      </c>
      <c r="S2326" s="9">
        <v>89</v>
      </c>
      <c r="T2326" s="9">
        <v>0.51</v>
      </c>
      <c r="U2326" s="9">
        <v>1.95</v>
      </c>
      <c r="V2326" s="9"/>
      <c r="W2326" s="9"/>
      <c r="X2326" s="9"/>
      <c r="Y2326" s="9"/>
      <c r="Z2326" s="9"/>
      <c r="AA2326" s="9"/>
      <c r="AB2326" s="9">
        <v>244</v>
      </c>
      <c r="AC2326" s="9">
        <v>357.2</v>
      </c>
      <c r="AD2326" s="9">
        <v>90</v>
      </c>
      <c r="AE2326" s="9">
        <v>113.2</v>
      </c>
      <c r="AF2326" s="9">
        <v>1.26</v>
      </c>
      <c r="AG2326" s="9">
        <v>5.3</v>
      </c>
      <c r="AH2326" s="9">
        <v>5.56</v>
      </c>
      <c r="AI2326" s="9">
        <v>1124.54</v>
      </c>
      <c r="AJ2326" s="9">
        <v>773.46</v>
      </c>
      <c r="AK2326" s="9">
        <v>49.82</v>
      </c>
      <c r="AL2326" s="9">
        <v>18719.68</v>
      </c>
      <c r="AM2326" s="9">
        <v>382.98</v>
      </c>
      <c r="AN2326" s="9">
        <f>Tabla1[[#This Row],[Costo Compra]]+Tabla1[[#This Row],[Otros Compra]]</f>
        <v>19102.66</v>
      </c>
      <c r="AO2326" s="9" t="s">
        <v>286</v>
      </c>
      <c r="AP2326" s="9" t="s">
        <v>101</v>
      </c>
      <c r="AQ2326" s="9" t="s">
        <v>102</v>
      </c>
      <c r="AR2326" s="9" t="s">
        <v>103</v>
      </c>
      <c r="AS2326" s="9">
        <v>5639.93</v>
      </c>
      <c r="AT2326" s="9">
        <v>0</v>
      </c>
      <c r="AU2326" s="9" t="s">
        <v>77</v>
      </c>
      <c r="AV2326" s="9">
        <v>2019</v>
      </c>
      <c r="AW2326" s="12">
        <v>43944</v>
      </c>
      <c r="AX2326" s="12">
        <v>44034</v>
      </c>
      <c r="AY2326" s="9">
        <v>0</v>
      </c>
      <c r="AZ2326" s="9">
        <v>0</v>
      </c>
      <c r="BA2326" s="9">
        <v>-24742.59</v>
      </c>
      <c r="BB2326" s="9">
        <v>-122.37</v>
      </c>
      <c r="BC2326" s="9">
        <v>3233</v>
      </c>
      <c r="BD2326" s="9"/>
      <c r="BE2326" s="9" t="s">
        <v>84</v>
      </c>
      <c r="BF2326" s="9" t="s">
        <v>84</v>
      </c>
      <c r="BG2326" s="9"/>
      <c r="BH2326" s="9" t="s">
        <v>99</v>
      </c>
      <c r="BI2326" s="9"/>
      <c r="BJ2326" s="9">
        <v>0</v>
      </c>
      <c r="BK2326" s="9">
        <v>0</v>
      </c>
      <c r="BL2326" s="9">
        <v>0</v>
      </c>
      <c r="BM2326" s="9">
        <v>0</v>
      </c>
      <c r="BN2326" s="9">
        <v>0</v>
      </c>
      <c r="BO2326" s="9">
        <v>0</v>
      </c>
      <c r="BP2326" s="9"/>
      <c r="BQ2326" s="9" t="s">
        <v>80</v>
      </c>
      <c r="BR2326" s="9" t="s">
        <v>81</v>
      </c>
      <c r="CGQ2326" s="9" t="s">
        <v>70</v>
      </c>
    </row>
    <row r="2327" spans="1:70 2227:2227" x14ac:dyDescent="0.25">
      <c r="A2327" s="9" t="s">
        <v>70</v>
      </c>
      <c r="B2327" s="10">
        <v>999054000022045</v>
      </c>
      <c r="C2327" s="11" t="s">
        <v>97</v>
      </c>
      <c r="D2327" s="9"/>
      <c r="E2327" s="9" t="s">
        <v>169</v>
      </c>
      <c r="F2327" s="9" t="s">
        <v>71</v>
      </c>
      <c r="G2327" s="9" t="s">
        <v>119</v>
      </c>
      <c r="H2327" s="9" t="s">
        <v>73</v>
      </c>
      <c r="I2327" s="9">
        <v>1</v>
      </c>
      <c r="J2327" s="9">
        <v>144</v>
      </c>
      <c r="K2327" s="9">
        <v>360.2</v>
      </c>
      <c r="L2327" s="9">
        <v>216.2</v>
      </c>
      <c r="M2327" s="10">
        <v>258</v>
      </c>
      <c r="N2327" s="9">
        <v>0.84</v>
      </c>
      <c r="O2327" s="9">
        <v>3.5</v>
      </c>
      <c r="P2327" s="9">
        <v>144</v>
      </c>
      <c r="Q2327" s="9">
        <v>247.5</v>
      </c>
      <c r="R2327" s="9">
        <v>168</v>
      </c>
      <c r="S2327" s="9">
        <v>103.5</v>
      </c>
      <c r="T2327" s="9">
        <v>0.62</v>
      </c>
      <c r="U2327" s="9">
        <v>1.7</v>
      </c>
      <c r="V2327" s="9"/>
      <c r="W2327" s="9"/>
      <c r="X2327" s="9"/>
      <c r="Y2327" s="9"/>
      <c r="Z2327" s="9"/>
      <c r="AA2327" s="9"/>
      <c r="AB2327" s="9">
        <v>247.5</v>
      </c>
      <c r="AC2327" s="9">
        <v>360.2</v>
      </c>
      <c r="AD2327" s="9">
        <v>90</v>
      </c>
      <c r="AE2327" s="9">
        <v>112.7</v>
      </c>
      <c r="AF2327" s="9">
        <v>1.25</v>
      </c>
      <c r="AG2327" s="9">
        <v>5.15</v>
      </c>
      <c r="AH2327" s="9">
        <v>5.25</v>
      </c>
      <c r="AI2327" s="9">
        <v>1134.6099999999999</v>
      </c>
      <c r="AJ2327" s="9">
        <v>755.97</v>
      </c>
      <c r="AK2327" s="9">
        <v>48.25</v>
      </c>
      <c r="AL2327" s="9">
        <v>20089.580000000002</v>
      </c>
      <c r="AM2327" s="9">
        <v>464.53</v>
      </c>
      <c r="AN2327" s="9">
        <f>Tabla1[[#This Row],[Costo Compra]]+Tabla1[[#This Row],[Otros Compra]]</f>
        <v>20554.11</v>
      </c>
      <c r="AO2327" s="9" t="s">
        <v>284</v>
      </c>
      <c r="AP2327" s="9" t="s">
        <v>170</v>
      </c>
      <c r="AQ2327" s="9" t="s">
        <v>116</v>
      </c>
      <c r="AR2327" s="9" t="s">
        <v>76</v>
      </c>
      <c r="AS2327" s="9">
        <v>5438.02</v>
      </c>
      <c r="AT2327" s="9">
        <v>0</v>
      </c>
      <c r="AU2327" s="9" t="s">
        <v>77</v>
      </c>
      <c r="AV2327" s="9">
        <v>2019</v>
      </c>
      <c r="AW2327" s="12">
        <v>43944</v>
      </c>
      <c r="AX2327" s="12">
        <v>44034</v>
      </c>
      <c r="AY2327" s="9">
        <v>0</v>
      </c>
      <c r="AZ2327" s="9">
        <v>0</v>
      </c>
      <c r="BA2327" s="9">
        <v>-25992.13</v>
      </c>
      <c r="BB2327" s="9">
        <v>-120.22</v>
      </c>
      <c r="BC2327" s="9">
        <v>3233</v>
      </c>
      <c r="BD2327" s="9"/>
      <c r="BE2327" s="9" t="s">
        <v>78</v>
      </c>
      <c r="BF2327" s="9" t="s">
        <v>78</v>
      </c>
      <c r="BG2327" s="9"/>
      <c r="BH2327" s="9" t="s">
        <v>99</v>
      </c>
      <c r="BI2327" s="9"/>
      <c r="BJ2327" s="9">
        <v>0</v>
      </c>
      <c r="BK2327" s="9">
        <v>0</v>
      </c>
      <c r="BL2327" s="9">
        <v>0</v>
      </c>
      <c r="BM2327" s="9">
        <v>0</v>
      </c>
      <c r="BN2327" s="9">
        <v>0</v>
      </c>
      <c r="BO2327" s="9">
        <v>0</v>
      </c>
      <c r="BP2327" s="9"/>
      <c r="BQ2327" s="9" t="s">
        <v>80</v>
      </c>
      <c r="BR2327" s="9" t="s">
        <v>81</v>
      </c>
      <c r="CGQ2327" s="9" t="s">
        <v>70</v>
      </c>
    </row>
    <row r="2328" spans="1:70 2227:2227" x14ac:dyDescent="0.25">
      <c r="A2328" s="9" t="s">
        <v>70</v>
      </c>
      <c r="B2328" s="10">
        <v>999054000022089</v>
      </c>
      <c r="C2328" s="11" t="s">
        <v>97</v>
      </c>
      <c r="D2328" s="9"/>
      <c r="E2328" s="9" t="s">
        <v>186</v>
      </c>
      <c r="F2328" s="9" t="s">
        <v>71</v>
      </c>
      <c r="G2328" s="9" t="s">
        <v>119</v>
      </c>
      <c r="H2328" s="9" t="s">
        <v>73</v>
      </c>
      <c r="I2328" s="9">
        <v>1</v>
      </c>
      <c r="J2328" s="9">
        <v>275</v>
      </c>
      <c r="K2328" s="9">
        <v>362.2</v>
      </c>
      <c r="L2328" s="9">
        <v>87.2</v>
      </c>
      <c r="M2328" s="10">
        <v>55</v>
      </c>
      <c r="N2328" s="9">
        <v>1.59</v>
      </c>
      <c r="O2328" s="9">
        <v>3.9</v>
      </c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>
        <v>275</v>
      </c>
      <c r="AC2328" s="9">
        <v>362.2</v>
      </c>
      <c r="AD2328" s="9">
        <v>55</v>
      </c>
      <c r="AE2328" s="9">
        <v>87.2</v>
      </c>
      <c r="AF2328" s="9">
        <v>1.59</v>
      </c>
      <c r="AG2328" s="9">
        <v>3.9</v>
      </c>
      <c r="AH2328" s="9">
        <v>6.63</v>
      </c>
      <c r="AI2328" s="9">
        <v>578.36</v>
      </c>
      <c r="AJ2328" s="9">
        <v>339.71</v>
      </c>
      <c r="AK2328" s="9">
        <v>24.41</v>
      </c>
      <c r="AL2328" s="9">
        <v>25286.17</v>
      </c>
      <c r="AM2328" s="9">
        <v>880.28</v>
      </c>
      <c r="AN2328" s="9">
        <f>Tabla1[[#This Row],[Costo Compra]]+Tabla1[[#This Row],[Otros Compra]]</f>
        <v>26166.449999999997</v>
      </c>
      <c r="AO2328" s="9" t="s">
        <v>285</v>
      </c>
      <c r="AP2328" s="9" t="s">
        <v>187</v>
      </c>
      <c r="AQ2328" s="9" t="s">
        <v>111</v>
      </c>
      <c r="AR2328" s="9" t="s">
        <v>76</v>
      </c>
      <c r="AS2328" s="9">
        <v>2128.79</v>
      </c>
      <c r="AT2328" s="9">
        <v>0</v>
      </c>
      <c r="AU2328" s="9" t="s">
        <v>77</v>
      </c>
      <c r="AV2328" s="9">
        <v>2020</v>
      </c>
      <c r="AW2328" s="12">
        <v>43979</v>
      </c>
      <c r="AX2328" s="12">
        <v>44034</v>
      </c>
      <c r="AY2328" s="9">
        <v>0</v>
      </c>
      <c r="AZ2328" s="9">
        <v>0</v>
      </c>
      <c r="BA2328" s="9">
        <v>-28295.24</v>
      </c>
      <c r="BB2328" s="9">
        <v>-324.49</v>
      </c>
      <c r="BC2328" s="9">
        <v>3233</v>
      </c>
      <c r="BD2328" s="9"/>
      <c r="BE2328" s="9" t="s">
        <v>78</v>
      </c>
      <c r="BF2328" s="9" t="s">
        <v>78</v>
      </c>
      <c r="BG2328" s="9"/>
      <c r="BH2328" s="9" t="s">
        <v>99</v>
      </c>
      <c r="BI2328" s="9"/>
      <c r="BJ2328" s="9">
        <v>0</v>
      </c>
      <c r="BK2328" s="9">
        <v>0</v>
      </c>
      <c r="BL2328" s="9">
        <v>0</v>
      </c>
      <c r="BM2328" s="9">
        <v>0</v>
      </c>
      <c r="BN2328" s="9">
        <v>0</v>
      </c>
      <c r="BO2328" s="9">
        <v>0</v>
      </c>
      <c r="BP2328" s="9"/>
      <c r="BQ2328" s="9" t="s">
        <v>80</v>
      </c>
      <c r="BR2328" s="9" t="s">
        <v>81</v>
      </c>
      <c r="CGQ2328" s="9" t="s">
        <v>70</v>
      </c>
    </row>
    <row r="2329" spans="1:70 2227:2227" x14ac:dyDescent="0.25">
      <c r="A2329" s="9" t="s">
        <v>70</v>
      </c>
      <c r="B2329" s="10">
        <v>999054000032144</v>
      </c>
      <c r="C2329" s="11" t="s">
        <v>97</v>
      </c>
      <c r="D2329" s="9" t="s">
        <v>85</v>
      </c>
      <c r="E2329" s="9" t="s">
        <v>130</v>
      </c>
      <c r="F2329" s="9" t="s">
        <v>71</v>
      </c>
      <c r="G2329" s="9" t="s">
        <v>119</v>
      </c>
      <c r="H2329" s="9" t="s">
        <v>73</v>
      </c>
      <c r="I2329" s="9">
        <v>1</v>
      </c>
      <c r="J2329" s="9">
        <v>221</v>
      </c>
      <c r="K2329" s="9">
        <v>365.2</v>
      </c>
      <c r="L2329" s="9">
        <v>144.19999999999999</v>
      </c>
      <c r="M2329" s="10">
        <v>145</v>
      </c>
      <c r="N2329" s="9">
        <v>0.99</v>
      </c>
      <c r="O2329" s="9">
        <v>5.6</v>
      </c>
      <c r="P2329" s="9"/>
      <c r="Q2329" s="9"/>
      <c r="R2329" s="9"/>
      <c r="S2329" s="9"/>
      <c r="T2329" s="9"/>
      <c r="U2329" s="9"/>
      <c r="V2329" s="9">
        <v>221</v>
      </c>
      <c r="W2329" s="9">
        <v>240.5</v>
      </c>
      <c r="X2329" s="9">
        <v>55</v>
      </c>
      <c r="Y2329" s="9">
        <v>19.5</v>
      </c>
      <c r="Z2329" s="9">
        <v>0.35</v>
      </c>
      <c r="AA2329" s="9">
        <v>11.71</v>
      </c>
      <c r="AB2329" s="9">
        <v>240.5</v>
      </c>
      <c r="AC2329" s="9">
        <v>365.2</v>
      </c>
      <c r="AD2329" s="9">
        <v>90</v>
      </c>
      <c r="AE2329" s="9">
        <v>124.7</v>
      </c>
      <c r="AF2329" s="9">
        <v>1.39</v>
      </c>
      <c r="AG2329" s="9">
        <v>4.6399999999999997</v>
      </c>
      <c r="AH2329" s="9">
        <v>8.6199999999999992</v>
      </c>
      <c r="AI2329" s="9">
        <v>1243.1500000000001</v>
      </c>
      <c r="AJ2329" s="9">
        <v>807.01</v>
      </c>
      <c r="AK2329" s="9">
        <v>47.59</v>
      </c>
      <c r="AL2329" s="9">
        <v>26111.85</v>
      </c>
      <c r="AM2329" s="9">
        <v>255.41</v>
      </c>
      <c r="AN2329" s="9">
        <f>Tabla1[[#This Row],[Costo Compra]]+Tabla1[[#This Row],[Otros Compra]]</f>
        <v>26367.26</v>
      </c>
      <c r="AO2329" s="9" t="s">
        <v>284</v>
      </c>
      <c r="AP2329" s="9" t="s">
        <v>131</v>
      </c>
      <c r="AQ2329" s="9" t="s">
        <v>129</v>
      </c>
      <c r="AR2329" s="9" t="s">
        <v>95</v>
      </c>
      <c r="AS2329" s="9">
        <v>5934.75</v>
      </c>
      <c r="AT2329" s="9">
        <v>0</v>
      </c>
      <c r="AU2329" s="9" t="s">
        <v>77</v>
      </c>
      <c r="AV2329" s="9">
        <v>2020</v>
      </c>
      <c r="AW2329" s="12">
        <v>43944</v>
      </c>
      <c r="AX2329" s="12">
        <v>44034</v>
      </c>
      <c r="AY2329" s="9">
        <v>0</v>
      </c>
      <c r="AZ2329" s="9">
        <v>0</v>
      </c>
      <c r="BA2329" s="9">
        <v>-32302.01</v>
      </c>
      <c r="BB2329" s="9">
        <v>-224.01</v>
      </c>
      <c r="BC2329" s="9">
        <v>3233</v>
      </c>
      <c r="BD2329" s="9"/>
      <c r="BE2329" s="9" t="s">
        <v>78</v>
      </c>
      <c r="BF2329" s="9" t="s">
        <v>78</v>
      </c>
      <c r="BG2329" s="9"/>
      <c r="BH2329" s="9" t="s">
        <v>99</v>
      </c>
      <c r="BI2329" s="9"/>
      <c r="BJ2329" s="9">
        <v>0</v>
      </c>
      <c r="BK2329" s="9">
        <v>0</v>
      </c>
      <c r="BL2329" s="9">
        <v>0</v>
      </c>
      <c r="BM2329" s="9">
        <v>0</v>
      </c>
      <c r="BN2329" s="9">
        <v>0</v>
      </c>
      <c r="BO2329" s="9">
        <v>0</v>
      </c>
      <c r="BP2329" s="9"/>
      <c r="BQ2329" s="9" t="s">
        <v>80</v>
      </c>
      <c r="BR2329" s="9" t="s">
        <v>81</v>
      </c>
      <c r="CGQ2329" s="9" t="s">
        <v>70</v>
      </c>
    </row>
    <row r="2330" spans="1:70 2227:2227" x14ac:dyDescent="0.25">
      <c r="A2330" s="9" t="s">
        <v>70</v>
      </c>
      <c r="B2330" s="10">
        <v>999054000032227</v>
      </c>
      <c r="C2330" s="11" t="s">
        <v>97</v>
      </c>
      <c r="D2330" s="9" t="s">
        <v>91</v>
      </c>
      <c r="E2330" s="9" t="s">
        <v>149</v>
      </c>
      <c r="F2330" s="9" t="s">
        <v>71</v>
      </c>
      <c r="G2330" s="9" t="s">
        <v>119</v>
      </c>
      <c r="H2330" s="9" t="s">
        <v>73</v>
      </c>
      <c r="I2330" s="9">
        <v>1</v>
      </c>
      <c r="J2330" s="9">
        <v>212</v>
      </c>
      <c r="K2330" s="9">
        <v>357.2</v>
      </c>
      <c r="L2330" s="9">
        <v>145.19999999999999</v>
      </c>
      <c r="M2330" s="10">
        <v>122</v>
      </c>
      <c r="N2330" s="9">
        <v>1.19</v>
      </c>
      <c r="O2330" s="9">
        <v>4.76</v>
      </c>
      <c r="P2330" s="9"/>
      <c r="Q2330" s="9"/>
      <c r="R2330" s="9"/>
      <c r="S2330" s="9"/>
      <c r="T2330" s="9"/>
      <c r="U2330" s="9"/>
      <c r="V2330" s="9">
        <v>212</v>
      </c>
      <c r="W2330" s="9">
        <v>235</v>
      </c>
      <c r="X2330" s="9">
        <v>32</v>
      </c>
      <c r="Y2330" s="9">
        <v>23</v>
      </c>
      <c r="Z2330" s="9">
        <v>0.72</v>
      </c>
      <c r="AA2330" s="9">
        <v>6.14</v>
      </c>
      <c r="AB2330" s="9">
        <v>235</v>
      </c>
      <c r="AC2330" s="9">
        <v>357.2</v>
      </c>
      <c r="AD2330" s="9">
        <v>90</v>
      </c>
      <c r="AE2330" s="9">
        <v>122.2</v>
      </c>
      <c r="AF2330" s="9">
        <v>1.36</v>
      </c>
      <c r="AG2330" s="9">
        <v>4.5</v>
      </c>
      <c r="AH2330" s="9">
        <v>7.28</v>
      </c>
      <c r="AI2330" s="9">
        <v>1056.8499999999999</v>
      </c>
      <c r="AJ2330" s="9">
        <v>691.25</v>
      </c>
      <c r="AK2330" s="9">
        <v>41.46</v>
      </c>
      <c r="AL2330" s="9">
        <v>22933.65</v>
      </c>
      <c r="AM2330" s="9">
        <v>573.16999999999996</v>
      </c>
      <c r="AN2330" s="9">
        <f>Tabla1[[#This Row],[Costo Compra]]+Tabla1[[#This Row],[Otros Compra]]</f>
        <v>23506.82</v>
      </c>
      <c r="AO2330" s="9" t="s">
        <v>286</v>
      </c>
      <c r="AP2330" s="9" t="s">
        <v>150</v>
      </c>
      <c r="AQ2330" s="9" t="s">
        <v>151</v>
      </c>
      <c r="AR2330" s="9" t="s">
        <v>95</v>
      </c>
      <c r="AS2330" s="9">
        <v>5057.41</v>
      </c>
      <c r="AT2330" s="9">
        <v>0</v>
      </c>
      <c r="AU2330" s="9" t="s">
        <v>77</v>
      </c>
      <c r="AV2330" s="9">
        <v>2020</v>
      </c>
      <c r="AW2330" s="12">
        <v>43944</v>
      </c>
      <c r="AX2330" s="12">
        <v>44034</v>
      </c>
      <c r="AY2330" s="9">
        <v>0</v>
      </c>
      <c r="AZ2330" s="9">
        <v>0</v>
      </c>
      <c r="BA2330" s="9">
        <v>-28564.23</v>
      </c>
      <c r="BB2330" s="9">
        <v>-196.72</v>
      </c>
      <c r="BC2330" s="9">
        <v>3233</v>
      </c>
      <c r="BD2330" s="9"/>
      <c r="BE2330" s="9" t="s">
        <v>78</v>
      </c>
      <c r="BF2330" s="9" t="s">
        <v>78</v>
      </c>
      <c r="BG2330" s="9"/>
      <c r="BH2330" s="9" t="s">
        <v>99</v>
      </c>
      <c r="BI2330" s="9"/>
      <c r="BJ2330" s="9">
        <v>0</v>
      </c>
      <c r="BK2330" s="9">
        <v>0</v>
      </c>
      <c r="BL2330" s="9">
        <v>0</v>
      </c>
      <c r="BM2330" s="9">
        <v>0</v>
      </c>
      <c r="BN2330" s="9">
        <v>0</v>
      </c>
      <c r="BO2330" s="9">
        <v>0</v>
      </c>
      <c r="BP2330" s="9"/>
      <c r="BQ2330" s="9" t="s">
        <v>80</v>
      </c>
      <c r="BR2330" s="9" t="s">
        <v>81</v>
      </c>
      <c r="CGQ2330" s="9" t="s">
        <v>70</v>
      </c>
    </row>
    <row r="2331" spans="1:70 2227:2227" x14ac:dyDescent="0.25">
      <c r="A2331" s="9" t="s">
        <v>70</v>
      </c>
      <c r="B2331" s="10">
        <v>999054000032243</v>
      </c>
      <c r="C2331" s="11" t="s">
        <v>97</v>
      </c>
      <c r="D2331" s="9" t="s">
        <v>87</v>
      </c>
      <c r="E2331" s="9" t="s">
        <v>143</v>
      </c>
      <c r="F2331" s="9" t="s">
        <v>71</v>
      </c>
      <c r="G2331" s="9" t="s">
        <v>119</v>
      </c>
      <c r="H2331" s="9" t="s">
        <v>73</v>
      </c>
      <c r="I2331" s="9">
        <v>1</v>
      </c>
      <c r="J2331" s="9">
        <v>254</v>
      </c>
      <c r="K2331" s="9">
        <v>360.2</v>
      </c>
      <c r="L2331" s="9">
        <v>106.2</v>
      </c>
      <c r="M2331" s="10">
        <v>145</v>
      </c>
      <c r="N2331" s="9">
        <v>0.73</v>
      </c>
      <c r="O2331" s="9">
        <v>6.43</v>
      </c>
      <c r="P2331" s="9"/>
      <c r="Q2331" s="9"/>
      <c r="R2331" s="9"/>
      <c r="S2331" s="9"/>
      <c r="T2331" s="9"/>
      <c r="U2331" s="9"/>
      <c r="V2331" s="9">
        <v>254</v>
      </c>
      <c r="W2331" s="9">
        <v>253</v>
      </c>
      <c r="X2331" s="9">
        <v>55</v>
      </c>
      <c r="Y2331" s="9">
        <v>-1</v>
      </c>
      <c r="Z2331" s="9">
        <v>0</v>
      </c>
      <c r="AA2331" s="9">
        <v>0</v>
      </c>
      <c r="AB2331" s="9">
        <v>253</v>
      </c>
      <c r="AC2331" s="9">
        <v>360.2</v>
      </c>
      <c r="AD2331" s="9">
        <v>90</v>
      </c>
      <c r="AE2331" s="9">
        <v>107.2</v>
      </c>
      <c r="AF2331" s="9">
        <v>1.19</v>
      </c>
      <c r="AG2331" s="9">
        <v>5.0199999999999996</v>
      </c>
      <c r="AH2331" s="9">
        <v>10</v>
      </c>
      <c r="AI2331" s="9">
        <v>1062.22</v>
      </c>
      <c r="AJ2331" s="9">
        <v>682.78</v>
      </c>
      <c r="AK2331" s="9">
        <v>47.5</v>
      </c>
      <c r="AL2331" s="9">
        <v>29241.74</v>
      </c>
      <c r="AM2331" s="9">
        <v>61.38</v>
      </c>
      <c r="AN2331" s="9">
        <f>Tabla1[[#This Row],[Costo Compra]]+Tabla1[[#This Row],[Otros Compra]]</f>
        <v>29303.120000000003</v>
      </c>
      <c r="AO2331" s="9" t="s">
        <v>284</v>
      </c>
      <c r="AP2331" s="9" t="s">
        <v>144</v>
      </c>
      <c r="AQ2331" s="9" t="s">
        <v>94</v>
      </c>
      <c r="AR2331" s="9" t="s">
        <v>95</v>
      </c>
      <c r="AS2331" s="9">
        <v>5063.72</v>
      </c>
      <c r="AT2331" s="9">
        <v>0</v>
      </c>
      <c r="AU2331" s="9" t="s">
        <v>77</v>
      </c>
      <c r="AV2331" s="9">
        <v>2020</v>
      </c>
      <c r="AW2331" s="12">
        <v>43944</v>
      </c>
      <c r="AX2331" s="12">
        <v>44034</v>
      </c>
      <c r="AY2331" s="9">
        <v>0</v>
      </c>
      <c r="AZ2331" s="9">
        <v>0</v>
      </c>
      <c r="BA2331" s="9">
        <v>-34366.839999999997</v>
      </c>
      <c r="BB2331" s="9">
        <v>-323.60000000000002</v>
      </c>
      <c r="BC2331" s="9">
        <v>3233</v>
      </c>
      <c r="BD2331" s="9"/>
      <c r="BE2331" s="9" t="s">
        <v>84</v>
      </c>
      <c r="BF2331" s="9" t="s">
        <v>84</v>
      </c>
      <c r="BG2331" s="9"/>
      <c r="BH2331" s="9" t="s">
        <v>99</v>
      </c>
      <c r="BI2331" s="9"/>
      <c r="BJ2331" s="9">
        <v>0</v>
      </c>
      <c r="BK2331" s="9">
        <v>0</v>
      </c>
      <c r="BL2331" s="9">
        <v>0</v>
      </c>
      <c r="BM2331" s="9">
        <v>0</v>
      </c>
      <c r="BN2331" s="9">
        <v>0</v>
      </c>
      <c r="BO2331" s="9">
        <v>0</v>
      </c>
      <c r="BP2331" s="9"/>
      <c r="BQ2331" s="9" t="s">
        <v>80</v>
      </c>
      <c r="BR2331" s="9" t="s">
        <v>81</v>
      </c>
      <c r="CGQ2331" s="9" t="s">
        <v>70</v>
      </c>
    </row>
    <row r="2332" spans="1:70 2227:2227" x14ac:dyDescent="0.25">
      <c r="A2332" s="9" t="s">
        <v>70</v>
      </c>
      <c r="B2332" s="10">
        <v>999054000032402</v>
      </c>
      <c r="C2332" s="11" t="s">
        <v>97</v>
      </c>
      <c r="D2332" s="9" t="s">
        <v>91</v>
      </c>
      <c r="E2332" s="9" t="s">
        <v>149</v>
      </c>
      <c r="F2332" s="9" t="s">
        <v>71</v>
      </c>
      <c r="G2332" s="9" t="s">
        <v>119</v>
      </c>
      <c r="H2332" s="9" t="s">
        <v>73</v>
      </c>
      <c r="I2332" s="9">
        <v>1</v>
      </c>
      <c r="J2332" s="9">
        <v>206.5</v>
      </c>
      <c r="K2332" s="9">
        <v>362.2</v>
      </c>
      <c r="L2332" s="9">
        <v>155.69999999999999</v>
      </c>
      <c r="M2332" s="10">
        <v>122</v>
      </c>
      <c r="N2332" s="9">
        <v>1.28</v>
      </c>
      <c r="O2332" s="9">
        <v>4.4400000000000004</v>
      </c>
      <c r="P2332" s="9"/>
      <c r="Q2332" s="9"/>
      <c r="R2332" s="9"/>
      <c r="S2332" s="9"/>
      <c r="T2332" s="9"/>
      <c r="U2332" s="9"/>
      <c r="V2332" s="9">
        <v>206.5</v>
      </c>
      <c r="W2332" s="9">
        <v>239.5</v>
      </c>
      <c r="X2332" s="9">
        <v>32</v>
      </c>
      <c r="Y2332" s="9">
        <v>33</v>
      </c>
      <c r="Z2332" s="9">
        <v>1.03</v>
      </c>
      <c r="AA2332" s="9">
        <v>4.28</v>
      </c>
      <c r="AB2332" s="9">
        <v>239.5</v>
      </c>
      <c r="AC2332" s="9">
        <v>362.2</v>
      </c>
      <c r="AD2332" s="9">
        <v>90</v>
      </c>
      <c r="AE2332" s="9">
        <v>122.7</v>
      </c>
      <c r="AF2332" s="9">
        <v>1.36</v>
      </c>
      <c r="AG2332" s="9">
        <v>4.4800000000000004</v>
      </c>
      <c r="AH2332" s="9">
        <v>6.79</v>
      </c>
      <c r="AI2332" s="9">
        <v>1056.8499999999999</v>
      </c>
      <c r="AJ2332" s="9">
        <v>691.25</v>
      </c>
      <c r="AK2332" s="9">
        <v>41.29</v>
      </c>
      <c r="AL2332" s="9">
        <v>23372.81</v>
      </c>
      <c r="AM2332" s="9">
        <v>573.16999999999996</v>
      </c>
      <c r="AN2332" s="9">
        <f>Tabla1[[#This Row],[Costo Compra]]+Tabla1[[#This Row],[Otros Compra]]</f>
        <v>23945.98</v>
      </c>
      <c r="AO2332" s="9" t="s">
        <v>286</v>
      </c>
      <c r="AP2332" s="9" t="s">
        <v>150</v>
      </c>
      <c r="AQ2332" s="9" t="s">
        <v>151</v>
      </c>
      <c r="AR2332" s="9" t="s">
        <v>95</v>
      </c>
      <c r="AS2332" s="9">
        <v>5057.41</v>
      </c>
      <c r="AT2332" s="9">
        <v>0</v>
      </c>
      <c r="AU2332" s="9" t="s">
        <v>77</v>
      </c>
      <c r="AV2332" s="9">
        <v>2020</v>
      </c>
      <c r="AW2332" s="12">
        <v>43944</v>
      </c>
      <c r="AX2332" s="12">
        <v>44034</v>
      </c>
      <c r="AY2332" s="9">
        <v>0</v>
      </c>
      <c r="AZ2332" s="9">
        <v>0</v>
      </c>
      <c r="BA2332" s="9">
        <v>-29003.39</v>
      </c>
      <c r="BB2332" s="9">
        <v>-186.28</v>
      </c>
      <c r="BC2332" s="9">
        <v>3233</v>
      </c>
      <c r="BD2332" s="9"/>
      <c r="BE2332" s="9" t="s">
        <v>78</v>
      </c>
      <c r="BF2332" s="9" t="s">
        <v>78</v>
      </c>
      <c r="BG2332" s="9"/>
      <c r="BH2332" s="9" t="s">
        <v>99</v>
      </c>
      <c r="BI2332" s="9"/>
      <c r="BJ2332" s="9">
        <v>0</v>
      </c>
      <c r="BK2332" s="9">
        <v>0</v>
      </c>
      <c r="BL2332" s="9">
        <v>0</v>
      </c>
      <c r="BM2332" s="9">
        <v>0</v>
      </c>
      <c r="BN2332" s="9">
        <v>0</v>
      </c>
      <c r="BO2332" s="9">
        <v>0</v>
      </c>
      <c r="BP2332" s="9"/>
      <c r="BQ2332" s="9" t="s">
        <v>80</v>
      </c>
      <c r="BR2332" s="9" t="s">
        <v>81</v>
      </c>
      <c r="CGQ2332" s="9"/>
    </row>
    <row r="2333" spans="1:70 2227:2227" x14ac:dyDescent="0.25">
      <c r="A2333" s="9" t="s">
        <v>70</v>
      </c>
      <c r="B2333" s="10">
        <v>999054000032473</v>
      </c>
      <c r="C2333" s="11" t="s">
        <v>97</v>
      </c>
      <c r="D2333" s="9"/>
      <c r="E2333" s="9" t="s">
        <v>186</v>
      </c>
      <c r="F2333" s="9" t="s">
        <v>71</v>
      </c>
      <c r="G2333" s="9" t="s">
        <v>119</v>
      </c>
      <c r="H2333" s="9" t="s">
        <v>73</v>
      </c>
      <c r="I2333" s="9">
        <v>1</v>
      </c>
      <c r="J2333" s="9">
        <v>259</v>
      </c>
      <c r="K2333" s="9">
        <v>332.2</v>
      </c>
      <c r="L2333" s="9">
        <v>73.2</v>
      </c>
      <c r="M2333" s="10">
        <v>55</v>
      </c>
      <c r="N2333" s="9">
        <v>1.33</v>
      </c>
      <c r="O2333" s="9">
        <v>4.6399999999999997</v>
      </c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>
        <v>259</v>
      </c>
      <c r="AC2333" s="9">
        <v>332.2</v>
      </c>
      <c r="AD2333" s="9">
        <v>55</v>
      </c>
      <c r="AE2333" s="9">
        <v>73.2</v>
      </c>
      <c r="AF2333" s="9">
        <v>1.33</v>
      </c>
      <c r="AG2333" s="9">
        <v>4.6399999999999997</v>
      </c>
      <c r="AH2333" s="9">
        <v>7.9</v>
      </c>
      <c r="AI2333" s="9">
        <v>578.36</v>
      </c>
      <c r="AJ2333" s="9">
        <v>339.71</v>
      </c>
      <c r="AK2333" s="9">
        <v>29.08</v>
      </c>
      <c r="AL2333" s="9">
        <v>23814.97</v>
      </c>
      <c r="AM2333" s="9">
        <v>880.28</v>
      </c>
      <c r="AN2333" s="9">
        <f>Tabla1[[#This Row],[Costo Compra]]+Tabla1[[#This Row],[Otros Compra]]</f>
        <v>24695.25</v>
      </c>
      <c r="AO2333" s="9" t="s">
        <v>285</v>
      </c>
      <c r="AP2333" s="9" t="s">
        <v>187</v>
      </c>
      <c r="AQ2333" s="9" t="s">
        <v>111</v>
      </c>
      <c r="AR2333" s="9" t="s">
        <v>76</v>
      </c>
      <c r="AS2333" s="9">
        <v>2128.79</v>
      </c>
      <c r="AT2333" s="9">
        <v>0</v>
      </c>
      <c r="AU2333" s="9" t="s">
        <v>77</v>
      </c>
      <c r="AV2333" s="9">
        <v>2020</v>
      </c>
      <c r="AW2333" s="12">
        <v>43979</v>
      </c>
      <c r="AX2333" s="12">
        <v>44034</v>
      </c>
      <c r="AY2333" s="9">
        <v>0</v>
      </c>
      <c r="AZ2333" s="9">
        <v>0</v>
      </c>
      <c r="BA2333" s="9">
        <v>-26824.04</v>
      </c>
      <c r="BB2333" s="9">
        <v>-366.45</v>
      </c>
      <c r="BC2333" s="9">
        <v>3233</v>
      </c>
      <c r="BD2333" s="9"/>
      <c r="BE2333" s="9" t="s">
        <v>78</v>
      </c>
      <c r="BF2333" s="9" t="s">
        <v>78</v>
      </c>
      <c r="BG2333" s="9"/>
      <c r="BH2333" s="9" t="s">
        <v>99</v>
      </c>
      <c r="BI2333" s="9"/>
      <c r="BJ2333" s="9">
        <v>0</v>
      </c>
      <c r="BK2333" s="9">
        <v>0</v>
      </c>
      <c r="BL2333" s="9">
        <v>0</v>
      </c>
      <c r="BM2333" s="9">
        <v>0</v>
      </c>
      <c r="BN2333" s="9">
        <v>0</v>
      </c>
      <c r="BO2333" s="9">
        <v>0</v>
      </c>
      <c r="BP2333" s="9"/>
      <c r="BQ2333" s="9" t="s">
        <v>80</v>
      </c>
      <c r="BR2333" s="9" t="s">
        <v>81</v>
      </c>
      <c r="CGQ2333" s="9"/>
    </row>
    <row r="2334" spans="1:70 2227:2227" x14ac:dyDescent="0.25">
      <c r="A2334" s="9" t="s">
        <v>70</v>
      </c>
      <c r="B2334" s="10">
        <v>999054000032487</v>
      </c>
      <c r="C2334" s="11" t="s">
        <v>97</v>
      </c>
      <c r="D2334" s="9"/>
      <c r="E2334" s="9" t="s">
        <v>186</v>
      </c>
      <c r="F2334" s="9" t="s">
        <v>71</v>
      </c>
      <c r="G2334" s="9" t="s">
        <v>119</v>
      </c>
      <c r="H2334" s="9" t="s">
        <v>73</v>
      </c>
      <c r="I2334" s="9">
        <v>1</v>
      </c>
      <c r="J2334" s="9">
        <v>260</v>
      </c>
      <c r="K2334" s="9">
        <v>365.2</v>
      </c>
      <c r="L2334" s="9">
        <v>105.2</v>
      </c>
      <c r="M2334" s="10">
        <v>55</v>
      </c>
      <c r="N2334" s="9">
        <v>1.91</v>
      </c>
      <c r="O2334" s="9">
        <v>3.23</v>
      </c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>
        <v>260</v>
      </c>
      <c r="AC2334" s="9">
        <v>365.2</v>
      </c>
      <c r="AD2334" s="9">
        <v>55</v>
      </c>
      <c r="AE2334" s="9">
        <v>105.2</v>
      </c>
      <c r="AF2334" s="9">
        <v>1.91</v>
      </c>
      <c r="AG2334" s="9">
        <v>3.23</v>
      </c>
      <c r="AH2334" s="9">
        <v>5.5</v>
      </c>
      <c r="AI2334" s="9">
        <v>578.36</v>
      </c>
      <c r="AJ2334" s="9">
        <v>339.71</v>
      </c>
      <c r="AK2334" s="9">
        <v>20.239999999999998</v>
      </c>
      <c r="AL2334" s="9">
        <v>23906.92</v>
      </c>
      <c r="AM2334" s="9">
        <v>880.28</v>
      </c>
      <c r="AN2334" s="9">
        <f>Tabla1[[#This Row],[Costo Compra]]+Tabla1[[#This Row],[Otros Compra]]</f>
        <v>24787.199999999997</v>
      </c>
      <c r="AO2334" s="9" t="s">
        <v>285</v>
      </c>
      <c r="AP2334" s="9" t="s">
        <v>187</v>
      </c>
      <c r="AQ2334" s="9" t="s">
        <v>111</v>
      </c>
      <c r="AR2334" s="9" t="s">
        <v>76</v>
      </c>
      <c r="AS2334" s="9">
        <v>2128.79</v>
      </c>
      <c r="AT2334" s="9">
        <v>0</v>
      </c>
      <c r="AU2334" s="9" t="s">
        <v>77</v>
      </c>
      <c r="AV2334" s="9">
        <v>2020</v>
      </c>
      <c r="AW2334" s="12">
        <v>43979</v>
      </c>
      <c r="AX2334" s="12">
        <v>44034</v>
      </c>
      <c r="AY2334" s="9">
        <v>0</v>
      </c>
      <c r="AZ2334" s="9">
        <v>0</v>
      </c>
      <c r="BA2334" s="9">
        <v>-26915.99</v>
      </c>
      <c r="BB2334" s="9">
        <v>-255.86</v>
      </c>
      <c r="BC2334" s="9">
        <v>3233</v>
      </c>
      <c r="BD2334" s="9"/>
      <c r="BE2334" s="9" t="s">
        <v>78</v>
      </c>
      <c r="BF2334" s="9" t="s">
        <v>78</v>
      </c>
      <c r="BG2334" s="9"/>
      <c r="BH2334" s="9" t="s">
        <v>99</v>
      </c>
      <c r="BI2334" s="9"/>
      <c r="BJ2334" s="9">
        <v>0</v>
      </c>
      <c r="BK2334" s="9">
        <v>0</v>
      </c>
      <c r="BL2334" s="9">
        <v>0</v>
      </c>
      <c r="BM2334" s="9">
        <v>0</v>
      </c>
      <c r="BN2334" s="9">
        <v>0</v>
      </c>
      <c r="BO2334" s="9">
        <v>0</v>
      </c>
      <c r="BP2334" s="9"/>
      <c r="BQ2334" s="9" t="s">
        <v>80</v>
      </c>
      <c r="BR2334" s="9" t="s">
        <v>81</v>
      </c>
      <c r="CGQ2334" s="9"/>
    </row>
    <row r="2335" spans="1:70 2227:2227" x14ac:dyDescent="0.25">
      <c r="A2335" s="9" t="s">
        <v>70</v>
      </c>
      <c r="B2335" s="10">
        <v>999054000032585</v>
      </c>
      <c r="C2335" s="11" t="s">
        <v>97</v>
      </c>
      <c r="D2335" s="9"/>
      <c r="E2335" s="9" t="s">
        <v>186</v>
      </c>
      <c r="F2335" s="9" t="s">
        <v>71</v>
      </c>
      <c r="G2335" s="9" t="s">
        <v>119</v>
      </c>
      <c r="H2335" s="9" t="s">
        <v>73</v>
      </c>
      <c r="I2335" s="9">
        <v>1</v>
      </c>
      <c r="J2335" s="9">
        <v>232.5</v>
      </c>
      <c r="K2335" s="9">
        <v>322.2</v>
      </c>
      <c r="L2335" s="9">
        <v>89.7</v>
      </c>
      <c r="M2335" s="10">
        <v>55</v>
      </c>
      <c r="N2335" s="9">
        <v>1.63</v>
      </c>
      <c r="O2335" s="9">
        <v>3.79</v>
      </c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>
        <v>232.5</v>
      </c>
      <c r="AC2335" s="9">
        <v>322.2</v>
      </c>
      <c r="AD2335" s="9">
        <v>55</v>
      </c>
      <c r="AE2335" s="9">
        <v>89.7</v>
      </c>
      <c r="AF2335" s="9">
        <v>1.63</v>
      </c>
      <c r="AG2335" s="9">
        <v>3.79</v>
      </c>
      <c r="AH2335" s="9">
        <v>6.45</v>
      </c>
      <c r="AI2335" s="9">
        <v>578.36</v>
      </c>
      <c r="AJ2335" s="9">
        <v>339.71</v>
      </c>
      <c r="AK2335" s="9">
        <v>23.73</v>
      </c>
      <c r="AL2335" s="9">
        <v>21378.31</v>
      </c>
      <c r="AM2335" s="9">
        <v>880.28</v>
      </c>
      <c r="AN2335" s="9">
        <f>Tabla1[[#This Row],[Costo Compra]]+Tabla1[[#This Row],[Otros Compra]]</f>
        <v>22258.59</v>
      </c>
      <c r="AO2335" s="9" t="s">
        <v>285</v>
      </c>
      <c r="AP2335" s="9" t="s">
        <v>187</v>
      </c>
      <c r="AQ2335" s="9" t="s">
        <v>111</v>
      </c>
      <c r="AR2335" s="9" t="s">
        <v>76</v>
      </c>
      <c r="AS2335" s="9">
        <v>2128.79</v>
      </c>
      <c r="AT2335" s="9">
        <v>0</v>
      </c>
      <c r="AU2335" s="9" t="s">
        <v>77</v>
      </c>
      <c r="AV2335" s="9">
        <v>2020</v>
      </c>
      <c r="AW2335" s="12">
        <v>43979</v>
      </c>
      <c r="AX2335" s="12">
        <v>44034</v>
      </c>
      <c r="AY2335" s="9">
        <v>0</v>
      </c>
      <c r="AZ2335" s="9">
        <v>0</v>
      </c>
      <c r="BA2335" s="9">
        <v>-24387.38</v>
      </c>
      <c r="BB2335" s="9">
        <v>-271.88</v>
      </c>
      <c r="BC2335" s="9">
        <v>3233</v>
      </c>
      <c r="BD2335" s="9"/>
      <c r="BE2335" s="9" t="s">
        <v>78</v>
      </c>
      <c r="BF2335" s="9" t="s">
        <v>78</v>
      </c>
      <c r="BG2335" s="9"/>
      <c r="BH2335" s="9" t="s">
        <v>99</v>
      </c>
      <c r="BI2335" s="9"/>
      <c r="BJ2335" s="9">
        <v>0</v>
      </c>
      <c r="BK2335" s="9">
        <v>0</v>
      </c>
      <c r="BL2335" s="9">
        <v>0</v>
      </c>
      <c r="BM2335" s="9">
        <v>0</v>
      </c>
      <c r="BN2335" s="9">
        <v>0</v>
      </c>
      <c r="BO2335" s="9">
        <v>0</v>
      </c>
      <c r="BP2335" s="9"/>
      <c r="BQ2335" s="9" t="s">
        <v>80</v>
      </c>
      <c r="BR2335" s="9" t="s">
        <v>81</v>
      </c>
      <c r="CGQ2335" s="9"/>
    </row>
    <row r="2336" spans="1:70 2227:2227" x14ac:dyDescent="0.25">
      <c r="A2336" s="9" t="s">
        <v>70</v>
      </c>
      <c r="B2336" s="10">
        <v>999054000032780</v>
      </c>
      <c r="C2336" s="11" t="s">
        <v>97</v>
      </c>
      <c r="D2336" s="9"/>
      <c r="E2336" s="9" t="s">
        <v>128</v>
      </c>
      <c r="F2336" s="9" t="s">
        <v>71</v>
      </c>
      <c r="G2336" s="9" t="s">
        <v>119</v>
      </c>
      <c r="H2336" s="9" t="s">
        <v>73</v>
      </c>
      <c r="I2336" s="9">
        <v>1</v>
      </c>
      <c r="J2336" s="9">
        <v>171.5</v>
      </c>
      <c r="K2336" s="9">
        <v>361.2</v>
      </c>
      <c r="L2336" s="9">
        <v>189.7</v>
      </c>
      <c r="M2336" s="10">
        <v>256</v>
      </c>
      <c r="N2336" s="9">
        <v>0.74</v>
      </c>
      <c r="O2336" s="9">
        <v>3.84</v>
      </c>
      <c r="P2336" s="9">
        <v>171.5</v>
      </c>
      <c r="Q2336" s="9">
        <v>249.5</v>
      </c>
      <c r="R2336" s="9">
        <v>166</v>
      </c>
      <c r="S2336" s="9">
        <v>78</v>
      </c>
      <c r="T2336" s="9">
        <v>0.47</v>
      </c>
      <c r="U2336" s="9">
        <v>1.48</v>
      </c>
      <c r="V2336" s="9"/>
      <c r="W2336" s="9"/>
      <c r="X2336" s="9"/>
      <c r="Y2336" s="9"/>
      <c r="Z2336" s="9"/>
      <c r="AA2336" s="9"/>
      <c r="AB2336" s="9">
        <v>249.5</v>
      </c>
      <c r="AC2336" s="9">
        <v>361.2</v>
      </c>
      <c r="AD2336" s="9">
        <v>90</v>
      </c>
      <c r="AE2336" s="9">
        <v>111.7</v>
      </c>
      <c r="AF2336" s="9">
        <v>1.24</v>
      </c>
      <c r="AG2336" s="9">
        <v>5.49</v>
      </c>
      <c r="AH2336" s="9">
        <v>5.57</v>
      </c>
      <c r="AI2336" s="9">
        <v>1056.53</v>
      </c>
      <c r="AJ2336" s="9">
        <v>728.84</v>
      </c>
      <c r="AK2336" s="9">
        <v>46.29</v>
      </c>
      <c r="AL2336" s="9">
        <v>21472.12</v>
      </c>
      <c r="AM2336" s="9">
        <v>678.78</v>
      </c>
      <c r="AN2336" s="9">
        <f>Tabla1[[#This Row],[Costo Compra]]+Tabla1[[#This Row],[Otros Compra]]</f>
        <v>22150.899999999998</v>
      </c>
      <c r="AO2336" s="9" t="s">
        <v>285</v>
      </c>
      <c r="AP2336" s="9" t="s">
        <v>107</v>
      </c>
      <c r="AQ2336" s="9" t="s">
        <v>129</v>
      </c>
      <c r="AR2336" s="9" t="s">
        <v>95</v>
      </c>
      <c r="AS2336" s="9">
        <v>5171.0600000000004</v>
      </c>
      <c r="AT2336" s="9">
        <v>0</v>
      </c>
      <c r="AU2336" s="9" t="s">
        <v>77</v>
      </c>
      <c r="AV2336" s="9">
        <v>2019</v>
      </c>
      <c r="AW2336" s="12">
        <v>43944</v>
      </c>
      <c r="AX2336" s="12">
        <v>44034</v>
      </c>
      <c r="AY2336" s="9">
        <v>0</v>
      </c>
      <c r="AZ2336" s="9">
        <v>0</v>
      </c>
      <c r="BA2336" s="9">
        <v>-27321.96</v>
      </c>
      <c r="BB2336" s="9">
        <v>-144.03</v>
      </c>
      <c r="BC2336" s="9">
        <v>3233</v>
      </c>
      <c r="BD2336" s="9"/>
      <c r="BE2336" s="9" t="s">
        <v>78</v>
      </c>
      <c r="BF2336" s="9" t="s">
        <v>78</v>
      </c>
      <c r="BG2336" s="9"/>
      <c r="BH2336" s="9" t="s">
        <v>99</v>
      </c>
      <c r="BI2336" s="9"/>
      <c r="BJ2336" s="9">
        <v>0</v>
      </c>
      <c r="BK2336" s="9">
        <v>0</v>
      </c>
      <c r="BL2336" s="9">
        <v>0</v>
      </c>
      <c r="BM2336" s="9">
        <v>0</v>
      </c>
      <c r="BN2336" s="9">
        <v>0</v>
      </c>
      <c r="BO2336" s="9">
        <v>0</v>
      </c>
      <c r="BP2336" s="9"/>
      <c r="BQ2336" s="9" t="s">
        <v>80</v>
      </c>
      <c r="BR2336" s="9" t="s">
        <v>81</v>
      </c>
      <c r="CGQ2336" s="9"/>
    </row>
    <row r="2337" spans="1:70 2227:2227" x14ac:dyDescent="0.25">
      <c r="A2337" s="9" t="s">
        <v>70</v>
      </c>
      <c r="B2337" s="10">
        <v>999054000032837</v>
      </c>
      <c r="C2337" s="11" t="s">
        <v>97</v>
      </c>
      <c r="D2337" s="9"/>
      <c r="E2337" s="9" t="s">
        <v>120</v>
      </c>
      <c r="F2337" s="9" t="s">
        <v>71</v>
      </c>
      <c r="G2337" s="9" t="s">
        <v>119</v>
      </c>
      <c r="H2337" s="9" t="s">
        <v>73</v>
      </c>
      <c r="I2337" s="9">
        <v>1</v>
      </c>
      <c r="J2337" s="9">
        <v>181</v>
      </c>
      <c r="K2337" s="9">
        <v>347.2</v>
      </c>
      <c r="L2337" s="9">
        <v>166.2</v>
      </c>
      <c r="M2337" s="10">
        <v>254</v>
      </c>
      <c r="N2337" s="9">
        <v>0.65</v>
      </c>
      <c r="O2337" s="9">
        <v>5.48</v>
      </c>
      <c r="P2337" s="9">
        <v>181</v>
      </c>
      <c r="Q2337" s="9">
        <v>247.5</v>
      </c>
      <c r="R2337" s="9">
        <v>164</v>
      </c>
      <c r="S2337" s="9">
        <v>66.5</v>
      </c>
      <c r="T2337" s="9">
        <v>0.41</v>
      </c>
      <c r="U2337" s="9">
        <v>3.93</v>
      </c>
      <c r="V2337" s="9"/>
      <c r="W2337" s="9"/>
      <c r="X2337" s="9"/>
      <c r="Y2337" s="9"/>
      <c r="Z2337" s="9"/>
      <c r="AA2337" s="9"/>
      <c r="AB2337" s="9">
        <v>247.5</v>
      </c>
      <c r="AC2337" s="9">
        <v>347.2</v>
      </c>
      <c r="AD2337" s="9">
        <v>90</v>
      </c>
      <c r="AE2337" s="9">
        <v>99.7</v>
      </c>
      <c r="AF2337" s="9">
        <v>1.1100000000000001</v>
      </c>
      <c r="AG2337" s="9">
        <v>6.52</v>
      </c>
      <c r="AH2337" s="9">
        <v>8.25</v>
      </c>
      <c r="AI2337" s="9">
        <v>1371.87</v>
      </c>
      <c r="AJ2337" s="9">
        <v>910.73</v>
      </c>
      <c r="AK2337" s="9">
        <v>65.56</v>
      </c>
      <c r="AL2337" s="9">
        <v>22153.73</v>
      </c>
      <c r="AM2337" s="9">
        <v>109.45</v>
      </c>
      <c r="AN2337" s="9">
        <f>Tabla1[[#This Row],[Costo Compra]]+Tabla1[[#This Row],[Otros Compra]]</f>
        <v>22263.18</v>
      </c>
      <c r="AO2337" s="9" t="s">
        <v>284</v>
      </c>
      <c r="AP2337" s="9" t="s">
        <v>93</v>
      </c>
      <c r="AQ2337" s="9" t="s">
        <v>94</v>
      </c>
      <c r="AR2337" s="9" t="s">
        <v>95</v>
      </c>
      <c r="AS2337" s="9">
        <v>6536.45</v>
      </c>
      <c r="AT2337" s="9">
        <v>0</v>
      </c>
      <c r="AU2337" s="9" t="s">
        <v>77</v>
      </c>
      <c r="AV2337" s="9">
        <v>2019</v>
      </c>
      <c r="AW2337" s="12">
        <v>43944</v>
      </c>
      <c r="AX2337" s="12">
        <v>44034</v>
      </c>
      <c r="AY2337" s="9">
        <v>0</v>
      </c>
      <c r="AZ2337" s="9">
        <v>0</v>
      </c>
      <c r="BA2337" s="9">
        <v>-28799.63</v>
      </c>
      <c r="BB2337" s="9">
        <v>-173.28</v>
      </c>
      <c r="BC2337" s="9">
        <v>3233</v>
      </c>
      <c r="BD2337" s="9"/>
      <c r="BE2337" s="9" t="s">
        <v>84</v>
      </c>
      <c r="BF2337" s="9" t="s">
        <v>84</v>
      </c>
      <c r="BG2337" s="9"/>
      <c r="BH2337" s="9" t="s">
        <v>99</v>
      </c>
      <c r="BI2337" s="9"/>
      <c r="BJ2337" s="9">
        <v>0</v>
      </c>
      <c r="BK2337" s="9">
        <v>0</v>
      </c>
      <c r="BL2337" s="9">
        <v>0</v>
      </c>
      <c r="BM2337" s="9">
        <v>0</v>
      </c>
      <c r="BN2337" s="9">
        <v>0</v>
      </c>
      <c r="BO2337" s="9">
        <v>0</v>
      </c>
      <c r="BP2337" s="9"/>
      <c r="BQ2337" s="9" t="s">
        <v>80</v>
      </c>
      <c r="BR2337" s="9" t="s">
        <v>81</v>
      </c>
      <c r="CGQ2337" s="9"/>
    </row>
    <row r="2338" spans="1:70 2227:2227" x14ac:dyDescent="0.25">
      <c r="A2338" s="9" t="s">
        <v>70</v>
      </c>
      <c r="B2338" s="10">
        <v>999054000033075</v>
      </c>
      <c r="C2338" s="11" t="s">
        <v>97</v>
      </c>
      <c r="D2338" s="9" t="s">
        <v>87</v>
      </c>
      <c r="E2338" s="9" t="s">
        <v>161</v>
      </c>
      <c r="F2338" s="9" t="s">
        <v>71</v>
      </c>
      <c r="G2338" s="9" t="s">
        <v>119</v>
      </c>
      <c r="H2338" s="9" t="s">
        <v>73</v>
      </c>
      <c r="I2338" s="9">
        <v>1</v>
      </c>
      <c r="J2338" s="9">
        <v>193.5</v>
      </c>
      <c r="K2338" s="9">
        <v>233.5</v>
      </c>
      <c r="L2338" s="9">
        <v>40</v>
      </c>
      <c r="M2338" s="10">
        <v>28</v>
      </c>
      <c r="N2338" s="9">
        <v>1.43</v>
      </c>
      <c r="O2338" s="9">
        <v>130.22</v>
      </c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>
        <v>193.5</v>
      </c>
      <c r="AC2338" s="9">
        <v>322.2</v>
      </c>
      <c r="AD2338" s="9">
        <v>105</v>
      </c>
      <c r="AE2338" s="9">
        <v>128.69999999999999</v>
      </c>
      <c r="AF2338" s="9">
        <v>1.23</v>
      </c>
      <c r="AG2338" s="9">
        <v>3.12</v>
      </c>
      <c r="AH2338" s="9">
        <v>196.67</v>
      </c>
      <c r="AI2338" s="9">
        <v>7866.67</v>
      </c>
      <c r="AJ2338" s="9">
        <v>5208.66</v>
      </c>
      <c r="AK2338" s="9">
        <v>36.6</v>
      </c>
      <c r="AL2338" s="9">
        <v>62332.5</v>
      </c>
      <c r="AM2338" s="9">
        <v>581.02</v>
      </c>
      <c r="AN2338" s="9">
        <f>Tabla1[[#This Row],[Costo Compra]]+Tabla1[[#This Row],[Otros Compra]]</f>
        <v>62913.52</v>
      </c>
      <c r="AO2338" s="9" t="s">
        <v>240</v>
      </c>
      <c r="AP2338" s="9" t="s">
        <v>162</v>
      </c>
      <c r="AQ2338" s="9" t="s">
        <v>163</v>
      </c>
      <c r="AR2338" s="9" t="s">
        <v>148</v>
      </c>
      <c r="AS2338" s="9">
        <v>37886.03</v>
      </c>
      <c r="AT2338" s="9">
        <v>0</v>
      </c>
      <c r="AU2338" s="9" t="s">
        <v>77</v>
      </c>
      <c r="AV2338" s="9">
        <v>2020</v>
      </c>
      <c r="AW2338" s="12">
        <v>43929</v>
      </c>
      <c r="AX2338" s="12">
        <v>44034</v>
      </c>
      <c r="AY2338" s="9">
        <v>0</v>
      </c>
      <c r="AZ2338" s="9">
        <v>0</v>
      </c>
      <c r="BA2338" s="9">
        <v>-100799.55</v>
      </c>
      <c r="BB2338" s="9">
        <v>-2519.9899999999998</v>
      </c>
      <c r="BC2338" s="9">
        <v>3233</v>
      </c>
      <c r="BD2338" s="9"/>
      <c r="BE2338" s="9" t="s">
        <v>84</v>
      </c>
      <c r="BF2338" s="9" t="s">
        <v>84</v>
      </c>
      <c r="BG2338" s="9"/>
      <c r="BH2338" s="9" t="s">
        <v>99</v>
      </c>
      <c r="BI2338" s="9"/>
      <c r="BJ2338" s="9">
        <v>0</v>
      </c>
      <c r="BK2338" s="9">
        <v>0</v>
      </c>
      <c r="BL2338" s="9">
        <v>0</v>
      </c>
      <c r="BM2338" s="9">
        <v>0</v>
      </c>
      <c r="BN2338" s="9">
        <v>0</v>
      </c>
      <c r="BO2338" s="9">
        <v>0</v>
      </c>
      <c r="BP2338" s="9"/>
      <c r="BQ2338" s="9" t="s">
        <v>80</v>
      </c>
      <c r="BR2338" s="9" t="s">
        <v>81</v>
      </c>
      <c r="CGQ2338" s="9"/>
    </row>
    <row r="2339" spans="1:70 2227:2227" x14ac:dyDescent="0.25">
      <c r="A2339" s="9" t="s">
        <v>70</v>
      </c>
      <c r="B2339" s="10">
        <v>999054000033450</v>
      </c>
      <c r="C2339" s="11" t="s">
        <v>97</v>
      </c>
      <c r="D2339" s="9" t="s">
        <v>87</v>
      </c>
      <c r="E2339" s="9" t="s">
        <v>161</v>
      </c>
      <c r="F2339" s="9" t="s">
        <v>71</v>
      </c>
      <c r="G2339" s="9" t="s">
        <v>119</v>
      </c>
      <c r="H2339" s="9" t="s">
        <v>73</v>
      </c>
      <c r="I2339" s="9">
        <v>1</v>
      </c>
      <c r="J2339" s="9">
        <v>229</v>
      </c>
      <c r="K2339" s="9">
        <v>334.2</v>
      </c>
      <c r="L2339" s="9">
        <v>105.2</v>
      </c>
      <c r="M2339" s="10">
        <v>105</v>
      </c>
      <c r="N2339" s="9">
        <v>1</v>
      </c>
      <c r="O2339" s="9">
        <v>3.82</v>
      </c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>
        <v>5.77</v>
      </c>
      <c r="AI2339" s="9">
        <v>607.25</v>
      </c>
      <c r="AJ2339" s="9">
        <v>401.54</v>
      </c>
      <c r="AK2339" s="9">
        <v>29.05</v>
      </c>
      <c r="AL2339" s="9">
        <v>21037.79</v>
      </c>
      <c r="AM2339" s="9">
        <v>581.02</v>
      </c>
      <c r="AN2339" s="9">
        <f>Tabla1[[#This Row],[Costo Compra]]+Tabla1[[#This Row],[Otros Compra]]</f>
        <v>21618.81</v>
      </c>
      <c r="AO2339" s="9" t="s">
        <v>240</v>
      </c>
      <c r="AP2339" s="9" t="s">
        <v>162</v>
      </c>
      <c r="AQ2339" s="9" t="s">
        <v>163</v>
      </c>
      <c r="AR2339" s="9" t="s">
        <v>148</v>
      </c>
      <c r="AS2339" s="9">
        <v>3055.77</v>
      </c>
      <c r="AT2339" s="9">
        <v>0</v>
      </c>
      <c r="AU2339" s="9" t="s">
        <v>77</v>
      </c>
      <c r="AV2339" s="9">
        <v>2020</v>
      </c>
      <c r="AW2339" s="12">
        <v>43929</v>
      </c>
      <c r="AX2339" s="12">
        <v>44034</v>
      </c>
      <c r="AY2339" s="9">
        <v>0</v>
      </c>
      <c r="AZ2339" s="9">
        <v>0</v>
      </c>
      <c r="BA2339" s="9">
        <v>-24674.58</v>
      </c>
      <c r="BB2339" s="9">
        <v>-234.55</v>
      </c>
      <c r="BC2339" s="9">
        <v>3233</v>
      </c>
      <c r="BD2339" s="9"/>
      <c r="BE2339" s="9" t="s">
        <v>84</v>
      </c>
      <c r="BF2339" s="9" t="s">
        <v>84</v>
      </c>
      <c r="BG2339" s="9"/>
      <c r="BH2339" s="9" t="s">
        <v>99</v>
      </c>
      <c r="BI2339" s="9"/>
      <c r="BJ2339" s="9">
        <v>0</v>
      </c>
      <c r="BK2339" s="9">
        <v>0</v>
      </c>
      <c r="BL2339" s="9">
        <v>0</v>
      </c>
      <c r="BM2339" s="9">
        <v>0</v>
      </c>
      <c r="BN2339" s="9">
        <v>0</v>
      </c>
      <c r="BO2339" s="9">
        <v>0</v>
      </c>
      <c r="BP2339" s="9"/>
      <c r="BQ2339" s="9" t="s">
        <v>80</v>
      </c>
      <c r="BR2339" s="9" t="s">
        <v>81</v>
      </c>
      <c r="CGQ2339" s="9" t="s">
        <v>70</v>
      </c>
    </row>
    <row r="2340" spans="1:70 2227:2227" x14ac:dyDescent="0.25">
      <c r="A2340" s="9" t="s">
        <v>70</v>
      </c>
      <c r="B2340" s="10">
        <v>999054000033476</v>
      </c>
      <c r="C2340" s="11" t="s">
        <v>97</v>
      </c>
      <c r="D2340" s="9"/>
      <c r="E2340" s="9" t="s">
        <v>164</v>
      </c>
      <c r="F2340" s="9" t="s">
        <v>71</v>
      </c>
      <c r="G2340" s="9" t="s">
        <v>119</v>
      </c>
      <c r="H2340" s="9" t="s">
        <v>73</v>
      </c>
      <c r="I2340" s="9">
        <v>1</v>
      </c>
      <c r="J2340" s="9">
        <v>226.84</v>
      </c>
      <c r="K2340" s="9">
        <v>313.2</v>
      </c>
      <c r="L2340" s="9">
        <v>86.36</v>
      </c>
      <c r="M2340" s="10">
        <v>109</v>
      </c>
      <c r="N2340" s="9">
        <v>0.79</v>
      </c>
      <c r="O2340" s="9">
        <v>6.36</v>
      </c>
      <c r="P2340" s="9"/>
      <c r="Q2340" s="9"/>
      <c r="R2340" s="9"/>
      <c r="S2340" s="9"/>
      <c r="T2340" s="9"/>
      <c r="U2340" s="9"/>
      <c r="V2340" s="9">
        <v>226.84</v>
      </c>
      <c r="W2340" s="9">
        <v>231.5</v>
      </c>
      <c r="X2340" s="9">
        <v>19</v>
      </c>
      <c r="Y2340" s="9">
        <v>4.66</v>
      </c>
      <c r="Z2340" s="9">
        <v>0.25</v>
      </c>
      <c r="AA2340" s="9">
        <v>18.63</v>
      </c>
      <c r="AB2340" s="9">
        <v>231.5</v>
      </c>
      <c r="AC2340" s="9">
        <v>313.2</v>
      </c>
      <c r="AD2340" s="9">
        <v>90</v>
      </c>
      <c r="AE2340" s="9">
        <v>81.7</v>
      </c>
      <c r="AF2340" s="9">
        <v>0.91</v>
      </c>
      <c r="AG2340" s="9">
        <v>5.66</v>
      </c>
      <c r="AH2340" s="9">
        <v>8.92</v>
      </c>
      <c r="AI2340" s="9">
        <v>770.52</v>
      </c>
      <c r="AJ2340" s="9">
        <v>549.02</v>
      </c>
      <c r="AK2340" s="9">
        <v>45.12</v>
      </c>
      <c r="AL2340" s="9">
        <v>24470.639999999999</v>
      </c>
      <c r="AM2340" s="9">
        <v>693.11</v>
      </c>
      <c r="AN2340" s="9">
        <f>Tabla1[[#This Row],[Costo Compra]]+Tabla1[[#This Row],[Otros Compra]]</f>
        <v>25163.75</v>
      </c>
      <c r="AO2340" s="9" t="s">
        <v>285</v>
      </c>
      <c r="AP2340" s="9" t="s">
        <v>118</v>
      </c>
      <c r="AQ2340" s="9" t="s">
        <v>108</v>
      </c>
      <c r="AR2340" s="9" t="s">
        <v>76</v>
      </c>
      <c r="AS2340" s="9">
        <v>3686.21</v>
      </c>
      <c r="AT2340" s="9">
        <v>0</v>
      </c>
      <c r="AU2340" s="9" t="s">
        <v>77</v>
      </c>
      <c r="AV2340" s="9">
        <v>2020</v>
      </c>
      <c r="AW2340" s="12">
        <v>43944</v>
      </c>
      <c r="AX2340" s="12">
        <v>44034</v>
      </c>
      <c r="AY2340" s="9">
        <v>0</v>
      </c>
      <c r="AZ2340" s="9">
        <v>0</v>
      </c>
      <c r="BA2340" s="9">
        <v>-28849.96</v>
      </c>
      <c r="BB2340" s="9">
        <v>-334.07</v>
      </c>
      <c r="BC2340" s="9">
        <v>3233</v>
      </c>
      <c r="BD2340" s="9"/>
      <c r="BE2340" s="9" t="s">
        <v>78</v>
      </c>
      <c r="BF2340" s="9" t="s">
        <v>78</v>
      </c>
      <c r="BG2340" s="9"/>
      <c r="BH2340" s="9" t="s">
        <v>99</v>
      </c>
      <c r="BI2340" s="9"/>
      <c r="BJ2340" s="9">
        <v>0</v>
      </c>
      <c r="BK2340" s="9">
        <v>0</v>
      </c>
      <c r="BL2340" s="9">
        <v>0</v>
      </c>
      <c r="BM2340" s="9">
        <v>0</v>
      </c>
      <c r="BN2340" s="9">
        <v>0</v>
      </c>
      <c r="BO2340" s="9">
        <v>0</v>
      </c>
      <c r="BP2340" s="9"/>
      <c r="BQ2340" s="9" t="s">
        <v>80</v>
      </c>
      <c r="BR2340" s="9" t="s">
        <v>81</v>
      </c>
      <c r="CGQ2340" s="9" t="s">
        <v>70</v>
      </c>
    </row>
    <row r="2341" spans="1:70 2227:2227" x14ac:dyDescent="0.25">
      <c r="A2341" s="9" t="s">
        <v>70</v>
      </c>
      <c r="B2341" s="10">
        <v>999054000033561</v>
      </c>
      <c r="C2341" s="11" t="s">
        <v>97</v>
      </c>
      <c r="D2341" s="9" t="s">
        <v>91</v>
      </c>
      <c r="E2341" s="9" t="s">
        <v>181</v>
      </c>
      <c r="F2341" s="9" t="s">
        <v>71</v>
      </c>
      <c r="G2341" s="9" t="s">
        <v>119</v>
      </c>
      <c r="H2341" s="9" t="s">
        <v>73</v>
      </c>
      <c r="I2341" s="9">
        <v>1</v>
      </c>
      <c r="J2341" s="9">
        <v>203.5</v>
      </c>
      <c r="K2341" s="9">
        <v>324.2</v>
      </c>
      <c r="L2341" s="9">
        <v>120.7</v>
      </c>
      <c r="M2341" s="10">
        <v>112</v>
      </c>
      <c r="N2341" s="9">
        <v>1.08</v>
      </c>
      <c r="O2341" s="9">
        <v>3.17</v>
      </c>
      <c r="P2341" s="9"/>
      <c r="Q2341" s="9"/>
      <c r="R2341" s="9"/>
      <c r="S2341" s="9"/>
      <c r="T2341" s="9"/>
      <c r="U2341" s="9"/>
      <c r="V2341" s="9">
        <v>203.5</v>
      </c>
      <c r="W2341" s="9">
        <v>219.5</v>
      </c>
      <c r="X2341" s="9">
        <v>22</v>
      </c>
      <c r="Y2341" s="9">
        <v>16</v>
      </c>
      <c r="Z2341" s="9">
        <v>0.73</v>
      </c>
      <c r="AA2341" s="9">
        <v>3.78</v>
      </c>
      <c r="AB2341" s="9">
        <v>219.5</v>
      </c>
      <c r="AC2341" s="9">
        <v>324.2</v>
      </c>
      <c r="AD2341" s="9">
        <v>90</v>
      </c>
      <c r="AE2341" s="9">
        <v>104.7</v>
      </c>
      <c r="AF2341" s="9">
        <v>1.1599999999999999</v>
      </c>
      <c r="AG2341" s="9">
        <v>3.08</v>
      </c>
      <c r="AH2341" s="9">
        <v>4.99</v>
      </c>
      <c r="AI2341" s="9">
        <v>602.44000000000005</v>
      </c>
      <c r="AJ2341" s="9">
        <v>383.22</v>
      </c>
      <c r="AK2341" s="9">
        <v>24.81</v>
      </c>
      <c r="AL2341" s="9">
        <v>23822.2</v>
      </c>
      <c r="AM2341" s="9">
        <v>177.66</v>
      </c>
      <c r="AN2341" s="9">
        <f>Tabla1[[#This Row],[Costo Compra]]+Tabla1[[#This Row],[Otros Compra]]</f>
        <v>23999.86</v>
      </c>
      <c r="AO2341" s="9" t="s">
        <v>284</v>
      </c>
      <c r="AP2341" s="9" t="s">
        <v>170</v>
      </c>
      <c r="AQ2341" s="9" t="s">
        <v>116</v>
      </c>
      <c r="AR2341" s="9" t="s">
        <v>76</v>
      </c>
      <c r="AS2341" s="9">
        <v>2598.09</v>
      </c>
      <c r="AT2341" s="9">
        <v>0</v>
      </c>
      <c r="AU2341" s="9" t="s">
        <v>77</v>
      </c>
      <c r="AV2341" s="9">
        <v>2020</v>
      </c>
      <c r="AW2341" s="12">
        <v>43944</v>
      </c>
      <c r="AX2341" s="12">
        <v>44034</v>
      </c>
      <c r="AY2341" s="9">
        <v>0</v>
      </c>
      <c r="AZ2341" s="9">
        <v>0</v>
      </c>
      <c r="BA2341" s="9">
        <v>-26597.95</v>
      </c>
      <c r="BB2341" s="9">
        <v>-220.36</v>
      </c>
      <c r="BC2341" s="9">
        <v>3233</v>
      </c>
      <c r="BD2341" s="9"/>
      <c r="BE2341" s="9" t="s">
        <v>78</v>
      </c>
      <c r="BF2341" s="9" t="s">
        <v>78</v>
      </c>
      <c r="BG2341" s="9"/>
      <c r="BH2341" s="9" t="s">
        <v>99</v>
      </c>
      <c r="BI2341" s="9"/>
      <c r="BJ2341" s="9">
        <v>0</v>
      </c>
      <c r="BK2341" s="9">
        <v>0</v>
      </c>
      <c r="BL2341" s="9">
        <v>0</v>
      </c>
      <c r="BM2341" s="9">
        <v>0</v>
      </c>
      <c r="BN2341" s="9">
        <v>0</v>
      </c>
      <c r="BO2341" s="9">
        <v>0</v>
      </c>
      <c r="BP2341" s="9"/>
      <c r="BQ2341" s="9" t="s">
        <v>80</v>
      </c>
      <c r="BR2341" s="9" t="s">
        <v>81</v>
      </c>
      <c r="CGQ2341" s="9" t="s">
        <v>70</v>
      </c>
    </row>
    <row r="2342" spans="1:70 2227:2227" x14ac:dyDescent="0.25">
      <c r="A2342" s="9" t="s">
        <v>70</v>
      </c>
      <c r="B2342" s="10">
        <v>999054000033579</v>
      </c>
      <c r="C2342" s="11" t="s">
        <v>97</v>
      </c>
      <c r="D2342" s="9" t="s">
        <v>91</v>
      </c>
      <c r="E2342" s="9" t="s">
        <v>149</v>
      </c>
      <c r="F2342" s="9" t="s">
        <v>71</v>
      </c>
      <c r="G2342" s="9" t="s">
        <v>119</v>
      </c>
      <c r="H2342" s="9" t="s">
        <v>73</v>
      </c>
      <c r="I2342" s="9">
        <v>1</v>
      </c>
      <c r="J2342" s="9">
        <v>214.5</v>
      </c>
      <c r="K2342" s="9">
        <v>334.2</v>
      </c>
      <c r="L2342" s="9">
        <v>119.7</v>
      </c>
      <c r="M2342" s="10">
        <v>122</v>
      </c>
      <c r="N2342" s="9">
        <v>0.98</v>
      </c>
      <c r="O2342" s="9">
        <v>5.77</v>
      </c>
      <c r="P2342" s="9"/>
      <c r="Q2342" s="9"/>
      <c r="R2342" s="9"/>
      <c r="S2342" s="9"/>
      <c r="T2342" s="9"/>
      <c r="U2342" s="9"/>
      <c r="V2342" s="9">
        <v>214.5</v>
      </c>
      <c r="W2342" s="9">
        <v>240.5</v>
      </c>
      <c r="X2342" s="9">
        <v>32</v>
      </c>
      <c r="Y2342" s="9">
        <v>26</v>
      </c>
      <c r="Z2342" s="9">
        <v>0.81</v>
      </c>
      <c r="AA2342" s="9">
        <v>5.43</v>
      </c>
      <c r="AB2342" s="9">
        <v>240.5</v>
      </c>
      <c r="AC2342" s="9">
        <v>334.2</v>
      </c>
      <c r="AD2342" s="9">
        <v>90</v>
      </c>
      <c r="AE2342" s="9">
        <v>93.7</v>
      </c>
      <c r="AF2342" s="9">
        <v>1.04</v>
      </c>
      <c r="AG2342" s="9">
        <v>5.87</v>
      </c>
      <c r="AH2342" s="9">
        <v>8.83</v>
      </c>
      <c r="AI2342" s="9">
        <v>1056.8499999999999</v>
      </c>
      <c r="AJ2342" s="9">
        <v>691.25</v>
      </c>
      <c r="AK2342" s="9">
        <v>54.07</v>
      </c>
      <c r="AL2342" s="9">
        <v>23470.400000000001</v>
      </c>
      <c r="AM2342" s="9">
        <v>573.16999999999996</v>
      </c>
      <c r="AN2342" s="9">
        <f>Tabla1[[#This Row],[Costo Compra]]+Tabla1[[#This Row],[Otros Compra]]</f>
        <v>24043.57</v>
      </c>
      <c r="AO2342" s="9" t="s">
        <v>286</v>
      </c>
      <c r="AP2342" s="9" t="s">
        <v>150</v>
      </c>
      <c r="AQ2342" s="9" t="s">
        <v>151</v>
      </c>
      <c r="AR2342" s="9" t="s">
        <v>95</v>
      </c>
      <c r="AS2342" s="9">
        <v>5057.41</v>
      </c>
      <c r="AT2342" s="9">
        <v>0</v>
      </c>
      <c r="AU2342" s="9" t="s">
        <v>77</v>
      </c>
      <c r="AV2342" s="9">
        <v>2020</v>
      </c>
      <c r="AW2342" s="12">
        <v>43944</v>
      </c>
      <c r="AX2342" s="12">
        <v>44034</v>
      </c>
      <c r="AY2342" s="9">
        <v>0</v>
      </c>
      <c r="AZ2342" s="9">
        <v>0</v>
      </c>
      <c r="BA2342" s="9">
        <v>-29100.98</v>
      </c>
      <c r="BB2342" s="9">
        <v>-243.12</v>
      </c>
      <c r="BC2342" s="9">
        <v>3233</v>
      </c>
      <c r="BD2342" s="9"/>
      <c r="BE2342" s="9" t="s">
        <v>136</v>
      </c>
      <c r="BF2342" s="9" t="s">
        <v>136</v>
      </c>
      <c r="BG2342" s="9"/>
      <c r="BH2342" s="9" t="s">
        <v>99</v>
      </c>
      <c r="BI2342" s="9"/>
      <c r="BJ2342" s="9">
        <v>0</v>
      </c>
      <c r="BK2342" s="9">
        <v>0</v>
      </c>
      <c r="BL2342" s="9">
        <v>0</v>
      </c>
      <c r="BM2342" s="9">
        <v>0</v>
      </c>
      <c r="BN2342" s="9">
        <v>0</v>
      </c>
      <c r="BO2342" s="9">
        <v>0</v>
      </c>
      <c r="BP2342" s="9"/>
      <c r="BQ2342" s="9" t="s">
        <v>80</v>
      </c>
      <c r="BR2342" s="9" t="s">
        <v>81</v>
      </c>
      <c r="CGQ2342" s="9" t="s">
        <v>70</v>
      </c>
    </row>
    <row r="2343" spans="1:70 2227:2227" x14ac:dyDescent="0.25">
      <c r="A2343" s="9" t="s">
        <v>70</v>
      </c>
      <c r="B2343" s="10">
        <v>999054000033750</v>
      </c>
      <c r="C2343" s="11" t="s">
        <v>97</v>
      </c>
      <c r="D2343" s="9" t="s">
        <v>91</v>
      </c>
      <c r="E2343" s="9" t="s">
        <v>149</v>
      </c>
      <c r="F2343" s="9" t="s">
        <v>71</v>
      </c>
      <c r="G2343" s="9" t="s">
        <v>119</v>
      </c>
      <c r="H2343" s="9" t="s">
        <v>73</v>
      </c>
      <c r="I2343" s="9">
        <v>1</v>
      </c>
      <c r="J2343" s="9">
        <v>220</v>
      </c>
      <c r="K2343" s="9">
        <v>347.2</v>
      </c>
      <c r="L2343" s="9">
        <v>127.2</v>
      </c>
      <c r="M2343" s="10">
        <v>122</v>
      </c>
      <c r="N2343" s="9">
        <v>1.04</v>
      </c>
      <c r="O2343" s="9">
        <v>5.43</v>
      </c>
      <c r="P2343" s="9"/>
      <c r="Q2343" s="9"/>
      <c r="R2343" s="9"/>
      <c r="S2343" s="9"/>
      <c r="T2343" s="9"/>
      <c r="U2343" s="9"/>
      <c r="V2343" s="9">
        <v>220</v>
      </c>
      <c r="W2343" s="9">
        <v>244.5</v>
      </c>
      <c r="X2343" s="9">
        <v>32</v>
      </c>
      <c r="Y2343" s="9">
        <v>24.5</v>
      </c>
      <c r="Z2343" s="9">
        <v>0.77</v>
      </c>
      <c r="AA2343" s="9">
        <v>5.76</v>
      </c>
      <c r="AB2343" s="9">
        <v>244.5</v>
      </c>
      <c r="AC2343" s="9">
        <v>347.2</v>
      </c>
      <c r="AD2343" s="9">
        <v>90</v>
      </c>
      <c r="AE2343" s="9">
        <v>102.7</v>
      </c>
      <c r="AF2343" s="9">
        <v>1.1399999999999999</v>
      </c>
      <c r="AG2343" s="9">
        <v>5.36</v>
      </c>
      <c r="AH2343" s="9">
        <v>8.31</v>
      </c>
      <c r="AI2343" s="9">
        <v>1056.8499999999999</v>
      </c>
      <c r="AJ2343" s="9">
        <v>691.25</v>
      </c>
      <c r="AK2343" s="9">
        <v>49.33</v>
      </c>
      <c r="AL2343" s="9">
        <v>23860.76</v>
      </c>
      <c r="AM2343" s="9">
        <v>573.16999999999996</v>
      </c>
      <c r="AN2343" s="9">
        <f>Tabla1[[#This Row],[Costo Compra]]+Tabla1[[#This Row],[Otros Compra]]</f>
        <v>24433.929999999997</v>
      </c>
      <c r="AO2343" s="9" t="s">
        <v>286</v>
      </c>
      <c r="AP2343" s="9" t="s">
        <v>150</v>
      </c>
      <c r="AQ2343" s="9" t="s">
        <v>151</v>
      </c>
      <c r="AR2343" s="9" t="s">
        <v>95</v>
      </c>
      <c r="AS2343" s="9">
        <v>5057.41</v>
      </c>
      <c r="AT2343" s="9">
        <v>0</v>
      </c>
      <c r="AU2343" s="9" t="s">
        <v>77</v>
      </c>
      <c r="AV2343" s="9">
        <v>2020</v>
      </c>
      <c r="AW2343" s="12">
        <v>43944</v>
      </c>
      <c r="AX2343" s="12">
        <v>44034</v>
      </c>
      <c r="AY2343" s="9">
        <v>0</v>
      </c>
      <c r="AZ2343" s="9">
        <v>0</v>
      </c>
      <c r="BA2343" s="9">
        <v>-29491.34</v>
      </c>
      <c r="BB2343" s="9">
        <v>-231.85</v>
      </c>
      <c r="BC2343" s="9">
        <v>3233</v>
      </c>
      <c r="BD2343" s="9"/>
      <c r="BE2343" s="9" t="s">
        <v>78</v>
      </c>
      <c r="BF2343" s="9" t="s">
        <v>78</v>
      </c>
      <c r="BG2343" s="9"/>
      <c r="BH2343" s="9" t="s">
        <v>99</v>
      </c>
      <c r="BI2343" s="9"/>
      <c r="BJ2343" s="9">
        <v>0</v>
      </c>
      <c r="BK2343" s="9">
        <v>0</v>
      </c>
      <c r="BL2343" s="9">
        <v>0</v>
      </c>
      <c r="BM2343" s="9">
        <v>0</v>
      </c>
      <c r="BN2343" s="9">
        <v>0</v>
      </c>
      <c r="BO2343" s="9">
        <v>0</v>
      </c>
      <c r="BP2343" s="9"/>
      <c r="BQ2343" s="9" t="s">
        <v>80</v>
      </c>
      <c r="BR2343" s="9" t="s">
        <v>81</v>
      </c>
      <c r="CGQ2343" s="9" t="s">
        <v>70</v>
      </c>
    </row>
    <row r="2344" spans="1:70 2227:2227" x14ac:dyDescent="0.25">
      <c r="A2344" s="9" t="s">
        <v>70</v>
      </c>
      <c r="B2344" s="10">
        <v>999054000033852</v>
      </c>
      <c r="C2344" s="11" t="s">
        <v>97</v>
      </c>
      <c r="D2344" s="9"/>
      <c r="E2344" s="9" t="s">
        <v>186</v>
      </c>
      <c r="F2344" s="9" t="s">
        <v>71</v>
      </c>
      <c r="G2344" s="9" t="s">
        <v>119</v>
      </c>
      <c r="H2344" s="9" t="s">
        <v>73</v>
      </c>
      <c r="I2344" s="9">
        <v>1</v>
      </c>
      <c r="J2344" s="9">
        <v>311</v>
      </c>
      <c r="K2344" s="9">
        <v>387.2</v>
      </c>
      <c r="L2344" s="9">
        <v>76.2</v>
      </c>
      <c r="M2344" s="10">
        <v>55</v>
      </c>
      <c r="N2344" s="9">
        <v>1.39</v>
      </c>
      <c r="O2344" s="9">
        <v>4.46</v>
      </c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>
        <v>311</v>
      </c>
      <c r="AC2344" s="9">
        <v>387.2</v>
      </c>
      <c r="AD2344" s="9">
        <v>55</v>
      </c>
      <c r="AE2344" s="9">
        <v>76.2</v>
      </c>
      <c r="AF2344" s="9">
        <v>1.39</v>
      </c>
      <c r="AG2344" s="9">
        <v>4.46</v>
      </c>
      <c r="AH2344" s="9">
        <v>7.59</v>
      </c>
      <c r="AI2344" s="9">
        <v>578.36</v>
      </c>
      <c r="AJ2344" s="9">
        <v>339.71</v>
      </c>
      <c r="AK2344" s="9">
        <v>27.94</v>
      </c>
      <c r="AL2344" s="9">
        <v>28596.36</v>
      </c>
      <c r="AM2344" s="9">
        <v>880.28</v>
      </c>
      <c r="AN2344" s="9">
        <f>Tabla1[[#This Row],[Costo Compra]]+Tabla1[[#This Row],[Otros Compra]]</f>
        <v>29476.639999999999</v>
      </c>
      <c r="AO2344" s="9" t="s">
        <v>285</v>
      </c>
      <c r="AP2344" s="9" t="s">
        <v>187</v>
      </c>
      <c r="AQ2344" s="9" t="s">
        <v>111</v>
      </c>
      <c r="AR2344" s="9" t="s">
        <v>76</v>
      </c>
      <c r="AS2344" s="9">
        <v>2128.79</v>
      </c>
      <c r="AT2344" s="9">
        <v>0</v>
      </c>
      <c r="AU2344" s="9" t="s">
        <v>77</v>
      </c>
      <c r="AV2344" s="9">
        <v>2020</v>
      </c>
      <c r="AW2344" s="12">
        <v>43979</v>
      </c>
      <c r="AX2344" s="12">
        <v>44034</v>
      </c>
      <c r="AY2344" s="9">
        <v>0</v>
      </c>
      <c r="AZ2344" s="9">
        <v>0</v>
      </c>
      <c r="BA2344" s="9">
        <v>-31605.43</v>
      </c>
      <c r="BB2344" s="9">
        <v>-414.77</v>
      </c>
      <c r="BC2344" s="9">
        <v>3233</v>
      </c>
      <c r="BD2344" s="9"/>
      <c r="BE2344" s="9" t="s">
        <v>78</v>
      </c>
      <c r="BF2344" s="9" t="s">
        <v>78</v>
      </c>
      <c r="BG2344" s="9"/>
      <c r="BH2344" s="9" t="s">
        <v>99</v>
      </c>
      <c r="BI2344" s="9"/>
      <c r="BJ2344" s="9">
        <v>0</v>
      </c>
      <c r="BK2344" s="9">
        <v>0</v>
      </c>
      <c r="BL2344" s="9">
        <v>0</v>
      </c>
      <c r="BM2344" s="9">
        <v>0</v>
      </c>
      <c r="BN2344" s="9">
        <v>0</v>
      </c>
      <c r="BO2344" s="9">
        <v>0</v>
      </c>
      <c r="BP2344" s="9"/>
      <c r="BQ2344" s="9" t="s">
        <v>80</v>
      </c>
      <c r="BR2344" s="9" t="s">
        <v>81</v>
      </c>
      <c r="CGQ2344" s="9" t="s">
        <v>70</v>
      </c>
    </row>
    <row r="2345" spans="1:70 2227:2227" x14ac:dyDescent="0.25">
      <c r="A2345" s="9" t="s">
        <v>70</v>
      </c>
      <c r="B2345" s="10">
        <v>999054000033900</v>
      </c>
      <c r="C2345" s="11" t="s">
        <v>97</v>
      </c>
      <c r="D2345" s="9"/>
      <c r="E2345" s="9" t="s">
        <v>169</v>
      </c>
      <c r="F2345" s="9" t="s">
        <v>71</v>
      </c>
      <c r="G2345" s="9" t="s">
        <v>119</v>
      </c>
      <c r="H2345" s="9" t="s">
        <v>73</v>
      </c>
      <c r="I2345" s="9">
        <v>1</v>
      </c>
      <c r="J2345" s="9">
        <v>167</v>
      </c>
      <c r="K2345" s="9">
        <v>355.2</v>
      </c>
      <c r="L2345" s="9">
        <v>188.2</v>
      </c>
      <c r="M2345" s="10">
        <v>258</v>
      </c>
      <c r="N2345" s="9">
        <v>0.73</v>
      </c>
      <c r="O2345" s="9">
        <v>4.0199999999999996</v>
      </c>
      <c r="P2345" s="9">
        <v>167</v>
      </c>
      <c r="Q2345" s="9">
        <v>252</v>
      </c>
      <c r="R2345" s="9">
        <v>168</v>
      </c>
      <c r="S2345" s="9">
        <v>85</v>
      </c>
      <c r="T2345" s="9">
        <v>0.51</v>
      </c>
      <c r="U2345" s="9">
        <v>2.0699999999999998</v>
      </c>
      <c r="V2345" s="9"/>
      <c r="W2345" s="9"/>
      <c r="X2345" s="9"/>
      <c r="Y2345" s="9"/>
      <c r="Z2345" s="9"/>
      <c r="AA2345" s="9"/>
      <c r="AB2345" s="9">
        <v>252</v>
      </c>
      <c r="AC2345" s="9">
        <v>355.2</v>
      </c>
      <c r="AD2345" s="9">
        <v>90</v>
      </c>
      <c r="AE2345" s="9">
        <v>103.2</v>
      </c>
      <c r="AF2345" s="9">
        <v>1.1499999999999999</v>
      </c>
      <c r="AG2345" s="9">
        <v>5.62</v>
      </c>
      <c r="AH2345" s="9">
        <v>6.03</v>
      </c>
      <c r="AI2345" s="9">
        <v>1134.6099999999999</v>
      </c>
      <c r="AJ2345" s="9">
        <v>755.97</v>
      </c>
      <c r="AK2345" s="9">
        <v>52.69</v>
      </c>
      <c r="AL2345" s="9">
        <v>20454.84</v>
      </c>
      <c r="AM2345" s="9">
        <v>464.53</v>
      </c>
      <c r="AN2345" s="9">
        <f>Tabla1[[#This Row],[Costo Compra]]+Tabla1[[#This Row],[Otros Compra]]</f>
        <v>20919.37</v>
      </c>
      <c r="AO2345" s="9" t="s">
        <v>284</v>
      </c>
      <c r="AP2345" s="9" t="s">
        <v>170</v>
      </c>
      <c r="AQ2345" s="9" t="s">
        <v>116</v>
      </c>
      <c r="AR2345" s="9" t="s">
        <v>76</v>
      </c>
      <c r="AS2345" s="9">
        <v>5438.02</v>
      </c>
      <c r="AT2345" s="9">
        <v>0</v>
      </c>
      <c r="AU2345" s="9" t="s">
        <v>77</v>
      </c>
      <c r="AV2345" s="9">
        <v>2019</v>
      </c>
      <c r="AW2345" s="12">
        <v>43944</v>
      </c>
      <c r="AX2345" s="12">
        <v>44034</v>
      </c>
      <c r="AY2345" s="9">
        <v>0</v>
      </c>
      <c r="AZ2345" s="9">
        <v>0</v>
      </c>
      <c r="BA2345" s="9">
        <v>-26357.39</v>
      </c>
      <c r="BB2345" s="9">
        <v>-140.05000000000001</v>
      </c>
      <c r="BC2345" s="9">
        <v>3233</v>
      </c>
      <c r="BD2345" s="9"/>
      <c r="BE2345" s="9" t="s">
        <v>78</v>
      </c>
      <c r="BF2345" s="9" t="s">
        <v>78</v>
      </c>
      <c r="BG2345" s="9"/>
      <c r="BH2345" s="9" t="s">
        <v>99</v>
      </c>
      <c r="BI2345" s="9"/>
      <c r="BJ2345" s="9">
        <v>0</v>
      </c>
      <c r="BK2345" s="9">
        <v>0</v>
      </c>
      <c r="BL2345" s="9">
        <v>0</v>
      </c>
      <c r="BM2345" s="9">
        <v>0</v>
      </c>
      <c r="BN2345" s="9">
        <v>0</v>
      </c>
      <c r="BO2345" s="9">
        <v>0</v>
      </c>
      <c r="BP2345" s="9"/>
      <c r="BQ2345" s="9" t="s">
        <v>80</v>
      </c>
      <c r="BR2345" s="9" t="s">
        <v>81</v>
      </c>
      <c r="CGQ2345" s="9" t="s">
        <v>70</v>
      </c>
    </row>
    <row r="2346" spans="1:70 2227:2227" x14ac:dyDescent="0.25">
      <c r="A2346" s="9" t="s">
        <v>70</v>
      </c>
      <c r="B2346" s="10">
        <v>999054000034148</v>
      </c>
      <c r="C2346" s="11" t="s">
        <v>97</v>
      </c>
      <c r="D2346" s="9" t="s">
        <v>87</v>
      </c>
      <c r="E2346" s="9" t="s">
        <v>145</v>
      </c>
      <c r="F2346" s="9" t="s">
        <v>71</v>
      </c>
      <c r="G2346" s="9" t="s">
        <v>119</v>
      </c>
      <c r="H2346" s="9" t="s">
        <v>73</v>
      </c>
      <c r="I2346" s="9">
        <v>1</v>
      </c>
      <c r="J2346" s="9">
        <v>189</v>
      </c>
      <c r="K2346" s="9">
        <v>327.2</v>
      </c>
      <c r="L2346" s="9">
        <v>138.19999999999999</v>
      </c>
      <c r="M2346" s="10">
        <v>123</v>
      </c>
      <c r="N2346" s="9">
        <v>1.1200000000000001</v>
      </c>
      <c r="O2346" s="9">
        <v>3.51</v>
      </c>
      <c r="P2346" s="9"/>
      <c r="Q2346" s="9"/>
      <c r="R2346" s="9"/>
      <c r="S2346" s="9"/>
      <c r="T2346" s="9"/>
      <c r="U2346" s="9"/>
      <c r="V2346" s="9">
        <v>189</v>
      </c>
      <c r="W2346" s="9">
        <v>233</v>
      </c>
      <c r="X2346" s="9">
        <v>33</v>
      </c>
      <c r="Y2346" s="9">
        <v>44</v>
      </c>
      <c r="Z2346" s="9">
        <v>1.33</v>
      </c>
      <c r="AA2346" s="9">
        <v>1.54</v>
      </c>
      <c r="AB2346" s="9">
        <v>233</v>
      </c>
      <c r="AC2346" s="9">
        <v>327.2</v>
      </c>
      <c r="AD2346" s="9">
        <v>90</v>
      </c>
      <c r="AE2346" s="9">
        <v>94.2</v>
      </c>
      <c r="AF2346" s="9">
        <v>1.05</v>
      </c>
      <c r="AG2346" s="9">
        <v>4.43</v>
      </c>
      <c r="AH2346" s="9">
        <v>5.35</v>
      </c>
      <c r="AI2346" s="9">
        <v>739.54</v>
      </c>
      <c r="AJ2346" s="9">
        <v>485.09</v>
      </c>
      <c r="AK2346" s="9">
        <v>36.299999999999997</v>
      </c>
      <c r="AL2346" s="9">
        <v>24131.88</v>
      </c>
      <c r="AM2346" s="9">
        <v>1205.6400000000001</v>
      </c>
      <c r="AN2346" s="9">
        <f>Tabla1[[#This Row],[Costo Compra]]+Tabla1[[#This Row],[Otros Compra]]</f>
        <v>25337.52</v>
      </c>
      <c r="AO2346" s="9" t="s">
        <v>282</v>
      </c>
      <c r="AP2346" s="9" t="s">
        <v>146</v>
      </c>
      <c r="AQ2346" s="9" t="s">
        <v>147</v>
      </c>
      <c r="AR2346" s="9" t="s">
        <v>148</v>
      </c>
      <c r="AS2346" s="9">
        <v>3419.54</v>
      </c>
      <c r="AT2346" s="9">
        <v>0</v>
      </c>
      <c r="AU2346" s="9" t="s">
        <v>77</v>
      </c>
      <c r="AV2346" s="9">
        <v>2020</v>
      </c>
      <c r="AW2346" s="12">
        <v>43944</v>
      </c>
      <c r="AX2346" s="12">
        <v>44034</v>
      </c>
      <c r="AY2346" s="9">
        <v>0</v>
      </c>
      <c r="AZ2346" s="9">
        <v>0</v>
      </c>
      <c r="BA2346" s="9">
        <v>-28757.06</v>
      </c>
      <c r="BB2346" s="9">
        <v>-208.08</v>
      </c>
      <c r="BC2346" s="9">
        <v>3233</v>
      </c>
      <c r="BD2346" s="9"/>
      <c r="BE2346" s="9" t="s">
        <v>78</v>
      </c>
      <c r="BF2346" s="9" t="s">
        <v>78</v>
      </c>
      <c r="BG2346" s="9"/>
      <c r="BH2346" s="9" t="s">
        <v>99</v>
      </c>
      <c r="BI2346" s="9"/>
      <c r="BJ2346" s="9">
        <v>0</v>
      </c>
      <c r="BK2346" s="9">
        <v>0</v>
      </c>
      <c r="BL2346" s="9">
        <v>0</v>
      </c>
      <c r="BM2346" s="9">
        <v>0</v>
      </c>
      <c r="BN2346" s="9">
        <v>0</v>
      </c>
      <c r="BO2346" s="9">
        <v>0</v>
      </c>
      <c r="BP2346" s="9"/>
      <c r="BQ2346" s="9" t="s">
        <v>80</v>
      </c>
      <c r="BR2346" s="9" t="s">
        <v>81</v>
      </c>
      <c r="CGQ2346" s="9" t="s">
        <v>70</v>
      </c>
    </row>
    <row r="2347" spans="1:70 2227:2227" x14ac:dyDescent="0.25">
      <c r="A2347" s="9" t="s">
        <v>70</v>
      </c>
      <c r="B2347" s="10">
        <v>999054000034210</v>
      </c>
      <c r="C2347" s="11" t="s">
        <v>97</v>
      </c>
      <c r="D2347" s="9" t="s">
        <v>91</v>
      </c>
      <c r="E2347" s="9" t="s">
        <v>149</v>
      </c>
      <c r="F2347" s="9" t="s">
        <v>71</v>
      </c>
      <c r="G2347" s="9" t="s">
        <v>119</v>
      </c>
      <c r="H2347" s="9" t="s">
        <v>73</v>
      </c>
      <c r="I2347" s="9">
        <v>1</v>
      </c>
      <c r="J2347" s="9">
        <v>228.5</v>
      </c>
      <c r="K2347" s="9">
        <v>359.2</v>
      </c>
      <c r="L2347" s="9">
        <v>130.69999999999999</v>
      </c>
      <c r="M2347" s="10">
        <v>122</v>
      </c>
      <c r="N2347" s="9">
        <v>1.07</v>
      </c>
      <c r="O2347" s="9">
        <v>5.29</v>
      </c>
      <c r="P2347" s="9"/>
      <c r="Q2347" s="9"/>
      <c r="R2347" s="9"/>
      <c r="S2347" s="9"/>
      <c r="T2347" s="9"/>
      <c r="U2347" s="9"/>
      <c r="V2347" s="9">
        <v>228.5</v>
      </c>
      <c r="W2347" s="9">
        <v>255</v>
      </c>
      <c r="X2347" s="9">
        <v>32</v>
      </c>
      <c r="Y2347" s="9">
        <v>26.5</v>
      </c>
      <c r="Z2347" s="9">
        <v>0.83</v>
      </c>
      <c r="AA2347" s="9">
        <v>5.33</v>
      </c>
      <c r="AB2347" s="9">
        <v>255</v>
      </c>
      <c r="AC2347" s="9">
        <v>359.2</v>
      </c>
      <c r="AD2347" s="9">
        <v>90</v>
      </c>
      <c r="AE2347" s="9">
        <v>104.2</v>
      </c>
      <c r="AF2347" s="9">
        <v>1.1599999999999999</v>
      </c>
      <c r="AG2347" s="9">
        <v>5.28</v>
      </c>
      <c r="AH2347" s="9">
        <v>8.09</v>
      </c>
      <c r="AI2347" s="9">
        <v>1056.8499999999999</v>
      </c>
      <c r="AJ2347" s="9">
        <v>691.25</v>
      </c>
      <c r="AK2347" s="9">
        <v>48.62</v>
      </c>
      <c r="AL2347" s="9">
        <v>24885.45</v>
      </c>
      <c r="AM2347" s="9">
        <v>573.16999999999996</v>
      </c>
      <c r="AN2347" s="9">
        <f>Tabla1[[#This Row],[Costo Compra]]+Tabla1[[#This Row],[Otros Compra]]</f>
        <v>25458.62</v>
      </c>
      <c r="AO2347" s="9" t="s">
        <v>286</v>
      </c>
      <c r="AP2347" s="9" t="s">
        <v>150</v>
      </c>
      <c r="AQ2347" s="9" t="s">
        <v>151</v>
      </c>
      <c r="AR2347" s="9" t="s">
        <v>95</v>
      </c>
      <c r="AS2347" s="9">
        <v>5057.41</v>
      </c>
      <c r="AT2347" s="9">
        <v>0</v>
      </c>
      <c r="AU2347" s="9" t="s">
        <v>77</v>
      </c>
      <c r="AV2347" s="9">
        <v>2020</v>
      </c>
      <c r="AW2347" s="12">
        <v>43944</v>
      </c>
      <c r="AX2347" s="12">
        <v>44034</v>
      </c>
      <c r="AY2347" s="9">
        <v>0</v>
      </c>
      <c r="AZ2347" s="9">
        <v>0</v>
      </c>
      <c r="BA2347" s="9">
        <v>-30516.03</v>
      </c>
      <c r="BB2347" s="9">
        <v>-233.48</v>
      </c>
      <c r="BC2347" s="9">
        <v>3233</v>
      </c>
      <c r="BD2347" s="9"/>
      <c r="BE2347" s="9" t="s">
        <v>78</v>
      </c>
      <c r="BF2347" s="9" t="s">
        <v>78</v>
      </c>
      <c r="BG2347" s="9"/>
      <c r="BH2347" s="9" t="s">
        <v>99</v>
      </c>
      <c r="BI2347" s="9"/>
      <c r="BJ2347" s="9">
        <v>0</v>
      </c>
      <c r="BK2347" s="9">
        <v>0</v>
      </c>
      <c r="BL2347" s="9">
        <v>0</v>
      </c>
      <c r="BM2347" s="9">
        <v>0</v>
      </c>
      <c r="BN2347" s="9">
        <v>0</v>
      </c>
      <c r="BO2347" s="9">
        <v>0</v>
      </c>
      <c r="BP2347" s="9"/>
      <c r="BQ2347" s="9" t="s">
        <v>80</v>
      </c>
      <c r="BR2347" s="9" t="s">
        <v>81</v>
      </c>
      <c r="CGQ2347" s="9" t="s">
        <v>70</v>
      </c>
    </row>
    <row r="2348" spans="1:70 2227:2227" x14ac:dyDescent="0.25">
      <c r="A2348" s="9" t="s">
        <v>70</v>
      </c>
      <c r="B2348" s="10">
        <v>999054000021366</v>
      </c>
      <c r="C2348" s="11" t="s">
        <v>86</v>
      </c>
      <c r="D2348" s="9" t="s">
        <v>85</v>
      </c>
      <c r="E2348" s="9" t="s">
        <v>152</v>
      </c>
      <c r="F2348" s="9" t="s">
        <v>71</v>
      </c>
      <c r="G2348" s="9" t="s">
        <v>70</v>
      </c>
      <c r="H2348" s="9" t="s">
        <v>73</v>
      </c>
      <c r="I2348" s="9">
        <v>1</v>
      </c>
      <c r="J2348" s="9">
        <v>148</v>
      </c>
      <c r="K2348" s="9">
        <v>346.6</v>
      </c>
      <c r="L2348" s="9">
        <v>198.6</v>
      </c>
      <c r="M2348" s="10">
        <v>248</v>
      </c>
      <c r="N2348" s="9">
        <v>0.8</v>
      </c>
      <c r="O2348" s="9">
        <v>5.97</v>
      </c>
      <c r="P2348" s="9"/>
      <c r="Q2348" s="9"/>
      <c r="R2348" s="9"/>
      <c r="S2348" s="9"/>
      <c r="T2348" s="9"/>
      <c r="U2348" s="9"/>
      <c r="V2348" s="9">
        <v>148</v>
      </c>
      <c r="W2348" s="9">
        <v>261</v>
      </c>
      <c r="X2348" s="9">
        <v>172</v>
      </c>
      <c r="Y2348" s="9">
        <v>113</v>
      </c>
      <c r="Z2348" s="9">
        <v>0.66</v>
      </c>
      <c r="AA2348" s="9">
        <v>6.23</v>
      </c>
      <c r="AB2348" s="9">
        <v>261</v>
      </c>
      <c r="AC2348" s="9">
        <v>346.6</v>
      </c>
      <c r="AD2348" s="9">
        <v>76</v>
      </c>
      <c r="AE2348" s="9">
        <v>85.6</v>
      </c>
      <c r="AF2348" s="9">
        <v>1.1299999999999999</v>
      </c>
      <c r="AG2348" s="9">
        <v>5.62</v>
      </c>
      <c r="AH2348" s="9">
        <v>8.3800000000000008</v>
      </c>
      <c r="AI2348" s="9">
        <v>1664.64</v>
      </c>
      <c r="AJ2348" s="9">
        <v>1185.49</v>
      </c>
      <c r="AK2348" s="9">
        <v>88.56</v>
      </c>
      <c r="AL2348" s="9">
        <v>21736.16</v>
      </c>
      <c r="AM2348" s="9">
        <v>496.29</v>
      </c>
      <c r="AN2348" s="9">
        <f>Tabla1[[#This Row],[Costo Compra]]+Tabla1[[#This Row],[Otros Compra]]</f>
        <v>22232.45</v>
      </c>
      <c r="AO2348" s="9" t="s">
        <v>240</v>
      </c>
      <c r="AP2348" s="9" t="s">
        <v>153</v>
      </c>
      <c r="AQ2348" s="9" t="s">
        <v>154</v>
      </c>
      <c r="AR2348" s="9" t="s">
        <v>103</v>
      </c>
      <c r="AS2348" s="9">
        <v>7580.99</v>
      </c>
      <c r="AT2348" s="9">
        <v>0</v>
      </c>
      <c r="AU2348" s="9" t="s">
        <v>77</v>
      </c>
      <c r="AV2348" s="9">
        <v>2019</v>
      </c>
      <c r="AW2348" s="12">
        <v>43956</v>
      </c>
      <c r="AX2348" s="12">
        <v>44032</v>
      </c>
      <c r="AY2348" s="9">
        <v>0</v>
      </c>
      <c r="AZ2348" s="9">
        <v>0</v>
      </c>
      <c r="BA2348" s="9">
        <v>-29813.439999999999</v>
      </c>
      <c r="BB2348" s="9">
        <v>-150.12</v>
      </c>
      <c r="BC2348" s="9">
        <v>3207</v>
      </c>
      <c r="BD2348" s="9"/>
      <c r="BE2348" s="9" t="s">
        <v>84</v>
      </c>
      <c r="BF2348" s="9" t="s">
        <v>84</v>
      </c>
      <c r="BG2348" s="9"/>
      <c r="BH2348" s="9" t="s">
        <v>79</v>
      </c>
      <c r="BI2348" s="9"/>
      <c r="BJ2348" s="9">
        <v>0</v>
      </c>
      <c r="BK2348" s="9">
        <v>0</v>
      </c>
      <c r="BL2348" s="9">
        <v>0</v>
      </c>
      <c r="BM2348" s="9">
        <v>0</v>
      </c>
      <c r="BN2348" s="9">
        <v>0</v>
      </c>
      <c r="BO2348" s="9">
        <v>0</v>
      </c>
      <c r="BP2348" s="9"/>
      <c r="BQ2348" s="9" t="s">
        <v>80</v>
      </c>
      <c r="BR2348" s="9" t="s">
        <v>81</v>
      </c>
      <c r="CGQ2348" s="9" t="s">
        <v>70</v>
      </c>
    </row>
    <row r="2349" spans="1:70 2227:2227" x14ac:dyDescent="0.25">
      <c r="A2349" s="9" t="s">
        <v>70</v>
      </c>
      <c r="B2349" s="10">
        <v>999054000021452</v>
      </c>
      <c r="C2349" s="11" t="s">
        <v>82</v>
      </c>
      <c r="D2349" s="9" t="s">
        <v>85</v>
      </c>
      <c r="E2349" s="9" t="s">
        <v>88</v>
      </c>
      <c r="F2349" s="9" t="s">
        <v>71</v>
      </c>
      <c r="G2349" s="9" t="s">
        <v>72</v>
      </c>
      <c r="H2349" s="9" t="s">
        <v>73</v>
      </c>
      <c r="I2349" s="9">
        <v>1</v>
      </c>
      <c r="J2349" s="9">
        <v>159.5</v>
      </c>
      <c r="K2349" s="9">
        <v>359.3</v>
      </c>
      <c r="L2349" s="9">
        <v>199.8</v>
      </c>
      <c r="M2349" s="10">
        <v>205</v>
      </c>
      <c r="N2349" s="9">
        <v>0.97</v>
      </c>
      <c r="O2349" s="9">
        <v>6.14</v>
      </c>
      <c r="P2349" s="9"/>
      <c r="Q2349" s="9"/>
      <c r="R2349" s="9"/>
      <c r="S2349" s="9"/>
      <c r="T2349" s="9"/>
      <c r="U2349" s="9"/>
      <c r="V2349" s="9">
        <v>159.5</v>
      </c>
      <c r="W2349" s="9">
        <v>264</v>
      </c>
      <c r="X2349" s="9">
        <v>127</v>
      </c>
      <c r="Y2349" s="9">
        <v>104.5</v>
      </c>
      <c r="Z2349" s="9">
        <v>0.82</v>
      </c>
      <c r="AA2349" s="9">
        <v>7.69</v>
      </c>
      <c r="AB2349" s="9">
        <v>264</v>
      </c>
      <c r="AC2349" s="9">
        <v>359.3</v>
      </c>
      <c r="AD2349" s="9">
        <v>78</v>
      </c>
      <c r="AE2349" s="9">
        <v>95.3</v>
      </c>
      <c r="AF2349" s="9">
        <v>1.22</v>
      </c>
      <c r="AG2349" s="9">
        <v>4.43</v>
      </c>
      <c r="AH2349" s="9">
        <v>7.89</v>
      </c>
      <c r="AI2349" s="9">
        <v>1576.45</v>
      </c>
      <c r="AJ2349" s="9">
        <v>1225.9000000000001</v>
      </c>
      <c r="AK2349" s="9">
        <v>85.34</v>
      </c>
      <c r="AL2349" s="9">
        <v>28163.52</v>
      </c>
      <c r="AM2349" s="9">
        <v>871</v>
      </c>
      <c r="AN2349" s="9">
        <f>Tabla1[[#This Row],[Costo Compra]]+Tabla1[[#This Row],[Otros Compra]]</f>
        <v>29034.52</v>
      </c>
      <c r="AO2349" s="9" t="s">
        <v>285</v>
      </c>
      <c r="AP2349" s="9" t="s">
        <v>89</v>
      </c>
      <c r="AQ2349" s="9" t="s">
        <v>90</v>
      </c>
      <c r="AR2349" s="9" t="s">
        <v>76</v>
      </c>
      <c r="AS2349" s="9">
        <v>8132.68</v>
      </c>
      <c r="AT2349" s="9">
        <v>0</v>
      </c>
      <c r="AU2349" s="9" t="s">
        <v>77</v>
      </c>
      <c r="AV2349" s="9">
        <v>2019</v>
      </c>
      <c r="AW2349" s="12">
        <v>43954</v>
      </c>
      <c r="AX2349" s="12">
        <v>44032</v>
      </c>
      <c r="AY2349" s="9">
        <v>0</v>
      </c>
      <c r="AZ2349" s="9">
        <v>0</v>
      </c>
      <c r="BA2349" s="9">
        <v>-37167.199999999997</v>
      </c>
      <c r="BB2349" s="9">
        <v>-186.02</v>
      </c>
      <c r="BC2349" s="9">
        <v>3208</v>
      </c>
      <c r="BD2349" s="9"/>
      <c r="BE2349" s="9" t="s">
        <v>84</v>
      </c>
      <c r="BF2349" s="9" t="s">
        <v>84</v>
      </c>
      <c r="BG2349" s="9"/>
      <c r="BH2349" s="9" t="s">
        <v>79</v>
      </c>
      <c r="BI2349" s="9"/>
      <c r="BJ2349" s="9">
        <v>0</v>
      </c>
      <c r="BK2349" s="9">
        <v>0</v>
      </c>
      <c r="BL2349" s="9">
        <v>0</v>
      </c>
      <c r="BM2349" s="9">
        <v>0</v>
      </c>
      <c r="BN2349" s="9">
        <v>0</v>
      </c>
      <c r="BO2349" s="9">
        <v>0</v>
      </c>
      <c r="BP2349" s="9"/>
      <c r="BQ2349" s="9" t="s">
        <v>80</v>
      </c>
      <c r="BR2349" s="9" t="s">
        <v>81</v>
      </c>
      <c r="CGQ2349" s="9" t="s">
        <v>70</v>
      </c>
    </row>
    <row r="2350" spans="1:70 2227:2227" x14ac:dyDescent="0.25">
      <c r="A2350" s="9" t="s">
        <v>70</v>
      </c>
      <c r="B2350" s="10">
        <v>999054000021454</v>
      </c>
      <c r="C2350" s="11" t="s">
        <v>97</v>
      </c>
      <c r="D2350" s="9"/>
      <c r="E2350" s="9" t="s">
        <v>169</v>
      </c>
      <c r="F2350" s="9" t="s">
        <v>71</v>
      </c>
      <c r="G2350" s="9" t="s">
        <v>70</v>
      </c>
      <c r="H2350" s="9" t="s">
        <v>73</v>
      </c>
      <c r="I2350" s="9">
        <v>1</v>
      </c>
      <c r="J2350" s="9">
        <v>146</v>
      </c>
      <c r="K2350" s="9">
        <v>332.6</v>
      </c>
      <c r="L2350" s="9">
        <v>186.6</v>
      </c>
      <c r="M2350" s="10">
        <v>256</v>
      </c>
      <c r="N2350" s="9">
        <v>0.73</v>
      </c>
      <c r="O2350" s="9">
        <v>3.99</v>
      </c>
      <c r="P2350" s="9">
        <v>146</v>
      </c>
      <c r="Q2350" s="9">
        <v>213.5</v>
      </c>
      <c r="R2350" s="9">
        <v>168</v>
      </c>
      <c r="S2350" s="9">
        <v>67.5</v>
      </c>
      <c r="T2350" s="9">
        <v>0.4</v>
      </c>
      <c r="U2350" s="9">
        <v>2.6</v>
      </c>
      <c r="V2350" s="9"/>
      <c r="W2350" s="9"/>
      <c r="X2350" s="9"/>
      <c r="Y2350" s="9"/>
      <c r="Z2350" s="9"/>
      <c r="AA2350" s="9"/>
      <c r="AB2350" s="9">
        <v>213.5</v>
      </c>
      <c r="AC2350" s="9">
        <v>332.6</v>
      </c>
      <c r="AD2350" s="9">
        <v>88</v>
      </c>
      <c r="AE2350" s="9">
        <v>119.1</v>
      </c>
      <c r="AF2350" s="9">
        <v>1.35</v>
      </c>
      <c r="AG2350" s="9">
        <v>4.7699999999999996</v>
      </c>
      <c r="AH2350" s="9">
        <v>5.98</v>
      </c>
      <c r="AI2350" s="9">
        <v>1115.81</v>
      </c>
      <c r="AJ2350" s="9">
        <v>744</v>
      </c>
      <c r="AK2350" s="9">
        <v>45.66</v>
      </c>
      <c r="AL2350" s="9">
        <v>17329.8</v>
      </c>
      <c r="AM2350" s="9">
        <v>464.53</v>
      </c>
      <c r="AN2350" s="9">
        <f>Tabla1[[#This Row],[Costo Compra]]+Tabla1[[#This Row],[Otros Compra]]</f>
        <v>17794.329999999998</v>
      </c>
      <c r="AO2350" s="9" t="s">
        <v>284</v>
      </c>
      <c r="AP2350" s="9" t="s">
        <v>170</v>
      </c>
      <c r="AQ2350" s="9" t="s">
        <v>116</v>
      </c>
      <c r="AR2350" s="9" t="s">
        <v>76</v>
      </c>
      <c r="AS2350" s="9">
        <v>5438.02</v>
      </c>
      <c r="AT2350" s="9">
        <v>0</v>
      </c>
      <c r="AU2350" s="9" t="s">
        <v>77</v>
      </c>
      <c r="AV2350" s="9">
        <v>2019</v>
      </c>
      <c r="AW2350" s="12">
        <v>43944</v>
      </c>
      <c r="AX2350" s="12">
        <v>44032</v>
      </c>
      <c r="AY2350" s="9">
        <v>0</v>
      </c>
      <c r="AZ2350" s="9">
        <v>0</v>
      </c>
      <c r="BA2350" s="9">
        <v>-23232.35</v>
      </c>
      <c r="BB2350" s="9">
        <v>-124.5</v>
      </c>
      <c r="BC2350" s="9">
        <v>3207</v>
      </c>
      <c r="BD2350" s="9"/>
      <c r="BE2350" s="9" t="s">
        <v>78</v>
      </c>
      <c r="BF2350" s="9" t="s">
        <v>78</v>
      </c>
      <c r="BG2350" s="9"/>
      <c r="BH2350" s="9" t="s">
        <v>99</v>
      </c>
      <c r="BI2350" s="9"/>
      <c r="BJ2350" s="9">
        <v>0</v>
      </c>
      <c r="BK2350" s="9">
        <v>0</v>
      </c>
      <c r="BL2350" s="9">
        <v>0</v>
      </c>
      <c r="BM2350" s="9">
        <v>0</v>
      </c>
      <c r="BN2350" s="9">
        <v>0</v>
      </c>
      <c r="BO2350" s="9">
        <v>0</v>
      </c>
      <c r="BP2350" s="9"/>
      <c r="BQ2350" s="9" t="s">
        <v>80</v>
      </c>
      <c r="BR2350" s="9" t="s">
        <v>81</v>
      </c>
      <c r="CGQ2350" s="9" t="s">
        <v>70</v>
      </c>
    </row>
    <row r="2351" spans="1:70 2227:2227" x14ac:dyDescent="0.25">
      <c r="A2351" s="9" t="s">
        <v>70</v>
      </c>
      <c r="B2351" s="10">
        <v>999054000021771</v>
      </c>
      <c r="C2351" s="11" t="s">
        <v>97</v>
      </c>
      <c r="D2351" s="9"/>
      <c r="E2351" s="9" t="s">
        <v>169</v>
      </c>
      <c r="F2351" s="9" t="s">
        <v>71</v>
      </c>
      <c r="G2351" s="9" t="s">
        <v>72</v>
      </c>
      <c r="H2351" s="9" t="s">
        <v>73</v>
      </c>
      <c r="I2351" s="9">
        <v>1</v>
      </c>
      <c r="J2351" s="9">
        <v>129</v>
      </c>
      <c r="K2351" s="9">
        <v>315.60000000000002</v>
      </c>
      <c r="L2351" s="9">
        <v>186.6</v>
      </c>
      <c r="M2351" s="10">
        <v>256</v>
      </c>
      <c r="N2351" s="9">
        <v>0.73</v>
      </c>
      <c r="O2351" s="9">
        <v>3.99</v>
      </c>
      <c r="P2351" s="9">
        <v>129</v>
      </c>
      <c r="Q2351" s="9">
        <v>216</v>
      </c>
      <c r="R2351" s="9">
        <v>168</v>
      </c>
      <c r="S2351" s="9">
        <v>87</v>
      </c>
      <c r="T2351" s="9">
        <v>0.52</v>
      </c>
      <c r="U2351" s="9">
        <v>2.02</v>
      </c>
      <c r="V2351" s="9"/>
      <c r="W2351" s="9"/>
      <c r="X2351" s="9"/>
      <c r="Y2351" s="9"/>
      <c r="Z2351" s="9"/>
      <c r="AA2351" s="9"/>
      <c r="AB2351" s="9">
        <v>216</v>
      </c>
      <c r="AC2351" s="9">
        <v>315.60000000000002</v>
      </c>
      <c r="AD2351" s="9">
        <v>88</v>
      </c>
      <c r="AE2351" s="9">
        <v>99.6</v>
      </c>
      <c r="AF2351" s="9">
        <v>1.1299999999999999</v>
      </c>
      <c r="AG2351" s="9">
        <v>5.71</v>
      </c>
      <c r="AH2351" s="9">
        <v>5.98</v>
      </c>
      <c r="AI2351" s="9">
        <v>1115.81</v>
      </c>
      <c r="AJ2351" s="9">
        <v>744</v>
      </c>
      <c r="AK2351" s="9">
        <v>54.6</v>
      </c>
      <c r="AL2351" s="9">
        <v>17532.72</v>
      </c>
      <c r="AM2351" s="9">
        <v>464.53</v>
      </c>
      <c r="AN2351" s="9">
        <f>Tabla1[[#This Row],[Costo Compra]]+Tabla1[[#This Row],[Otros Compra]]</f>
        <v>17997.25</v>
      </c>
      <c r="AO2351" s="9" t="s">
        <v>284</v>
      </c>
      <c r="AP2351" s="9" t="s">
        <v>170</v>
      </c>
      <c r="AQ2351" s="9" t="s">
        <v>116</v>
      </c>
      <c r="AR2351" s="9" t="s">
        <v>76</v>
      </c>
      <c r="AS2351" s="9">
        <v>5438.02</v>
      </c>
      <c r="AT2351" s="9">
        <v>0</v>
      </c>
      <c r="AU2351" s="9" t="s">
        <v>77</v>
      </c>
      <c r="AV2351" s="9">
        <v>2019</v>
      </c>
      <c r="AW2351" s="12">
        <v>43944</v>
      </c>
      <c r="AX2351" s="12">
        <v>44032</v>
      </c>
      <c r="AY2351" s="9">
        <v>0</v>
      </c>
      <c r="AZ2351" s="9">
        <v>0</v>
      </c>
      <c r="BA2351" s="9">
        <v>-23435.27</v>
      </c>
      <c r="BB2351" s="9">
        <v>-125.59</v>
      </c>
      <c r="BC2351" s="9">
        <v>3208</v>
      </c>
      <c r="BD2351" s="9"/>
      <c r="BE2351" s="9" t="s">
        <v>78</v>
      </c>
      <c r="BF2351" s="9" t="s">
        <v>78</v>
      </c>
      <c r="BG2351" s="9"/>
      <c r="BH2351" s="9" t="s">
        <v>99</v>
      </c>
      <c r="BI2351" s="9"/>
      <c r="BJ2351" s="9">
        <v>0</v>
      </c>
      <c r="BK2351" s="9">
        <v>0</v>
      </c>
      <c r="BL2351" s="9">
        <v>0</v>
      </c>
      <c r="BM2351" s="9">
        <v>0</v>
      </c>
      <c r="BN2351" s="9">
        <v>0</v>
      </c>
      <c r="BO2351" s="9">
        <v>0</v>
      </c>
      <c r="BP2351" s="9"/>
      <c r="BQ2351" s="9" t="s">
        <v>80</v>
      </c>
      <c r="BR2351" s="9" t="s">
        <v>81</v>
      </c>
      <c r="CGQ2351" s="9" t="s">
        <v>70</v>
      </c>
    </row>
    <row r="2352" spans="1:70 2227:2227" x14ac:dyDescent="0.25">
      <c r="A2352" s="9" t="s">
        <v>70</v>
      </c>
      <c r="B2352" s="10">
        <v>999054000021886</v>
      </c>
      <c r="C2352" s="11" t="s">
        <v>82</v>
      </c>
      <c r="D2352" s="9"/>
      <c r="E2352" s="9" t="s">
        <v>164</v>
      </c>
      <c r="F2352" s="9" t="s">
        <v>71</v>
      </c>
      <c r="G2352" s="9" t="s">
        <v>70</v>
      </c>
      <c r="H2352" s="9" t="s">
        <v>73</v>
      </c>
      <c r="I2352" s="9">
        <v>1</v>
      </c>
      <c r="J2352" s="9">
        <v>228.36</v>
      </c>
      <c r="K2352" s="9">
        <v>362.3</v>
      </c>
      <c r="L2352" s="9">
        <v>133.94</v>
      </c>
      <c r="M2352" s="10">
        <v>107</v>
      </c>
      <c r="N2352" s="9">
        <v>1.25</v>
      </c>
      <c r="O2352" s="9">
        <v>4.01</v>
      </c>
      <c r="P2352" s="9"/>
      <c r="Q2352" s="9"/>
      <c r="R2352" s="9"/>
      <c r="S2352" s="9"/>
      <c r="T2352" s="9"/>
      <c r="U2352" s="9"/>
      <c r="V2352" s="9">
        <v>228.36</v>
      </c>
      <c r="W2352" s="9">
        <v>282</v>
      </c>
      <c r="X2352" s="9">
        <v>29</v>
      </c>
      <c r="Y2352" s="9">
        <v>53.64</v>
      </c>
      <c r="Z2352" s="9">
        <v>1.85</v>
      </c>
      <c r="AA2352" s="9">
        <v>2.41</v>
      </c>
      <c r="AB2352" s="9">
        <v>282</v>
      </c>
      <c r="AC2352" s="9">
        <v>362.3</v>
      </c>
      <c r="AD2352" s="9">
        <v>78</v>
      </c>
      <c r="AE2352" s="9">
        <v>80.3</v>
      </c>
      <c r="AF2352" s="9">
        <v>1.03</v>
      </c>
      <c r="AG2352" s="9">
        <v>5.09</v>
      </c>
      <c r="AH2352" s="9">
        <v>5.62</v>
      </c>
      <c r="AI2352" s="9">
        <v>752.87</v>
      </c>
      <c r="AJ2352" s="9">
        <v>537.6</v>
      </c>
      <c r="AK2352" s="9">
        <v>45.91</v>
      </c>
      <c r="AL2352" s="9">
        <v>27068.73</v>
      </c>
      <c r="AM2352" s="9">
        <v>693.11</v>
      </c>
      <c r="AN2352" s="9">
        <f>Tabla1[[#This Row],[Costo Compra]]+Tabla1[[#This Row],[Otros Compra]]</f>
        <v>27761.84</v>
      </c>
      <c r="AO2352" s="9" t="s">
        <v>285</v>
      </c>
      <c r="AP2352" s="9" t="s">
        <v>118</v>
      </c>
      <c r="AQ2352" s="9" t="s">
        <v>108</v>
      </c>
      <c r="AR2352" s="9" t="s">
        <v>76</v>
      </c>
      <c r="AS2352" s="9">
        <v>3686.2</v>
      </c>
      <c r="AT2352" s="9">
        <v>0</v>
      </c>
      <c r="AU2352" s="9" t="s">
        <v>77</v>
      </c>
      <c r="AV2352" s="9">
        <v>2020</v>
      </c>
      <c r="AW2352" s="12">
        <v>43954</v>
      </c>
      <c r="AX2352" s="12">
        <v>44032</v>
      </c>
      <c r="AY2352" s="9">
        <v>0</v>
      </c>
      <c r="AZ2352" s="9">
        <v>0</v>
      </c>
      <c r="BA2352" s="9">
        <v>-31448.04</v>
      </c>
      <c r="BB2352" s="9">
        <v>-234.79</v>
      </c>
      <c r="BC2352" s="9">
        <v>3207</v>
      </c>
      <c r="BD2352" s="9"/>
      <c r="BE2352" s="9" t="s">
        <v>78</v>
      </c>
      <c r="BF2352" s="9" t="s">
        <v>78</v>
      </c>
      <c r="BG2352" s="9"/>
      <c r="BH2352" s="9" t="s">
        <v>79</v>
      </c>
      <c r="BI2352" s="9"/>
      <c r="BJ2352" s="9">
        <v>0</v>
      </c>
      <c r="BK2352" s="9">
        <v>0</v>
      </c>
      <c r="BL2352" s="9">
        <v>0</v>
      </c>
      <c r="BM2352" s="9">
        <v>0</v>
      </c>
      <c r="BN2352" s="9">
        <v>0</v>
      </c>
      <c r="BO2352" s="9">
        <v>0</v>
      </c>
      <c r="BP2352" s="9"/>
      <c r="BQ2352" s="9" t="s">
        <v>80</v>
      </c>
      <c r="BR2352" s="9" t="s">
        <v>81</v>
      </c>
      <c r="CGQ2352" s="9" t="s">
        <v>70</v>
      </c>
    </row>
    <row r="2353" spans="1:70 2227:2227" x14ac:dyDescent="0.25">
      <c r="A2353" s="9" t="s">
        <v>70</v>
      </c>
      <c r="B2353" s="10">
        <v>999054000021893</v>
      </c>
      <c r="C2353" s="11" t="s">
        <v>97</v>
      </c>
      <c r="D2353" s="9"/>
      <c r="E2353" s="9" t="s">
        <v>169</v>
      </c>
      <c r="F2353" s="9" t="s">
        <v>71</v>
      </c>
      <c r="G2353" s="9" t="s">
        <v>72</v>
      </c>
      <c r="H2353" s="9" t="s">
        <v>73</v>
      </c>
      <c r="I2353" s="9">
        <v>1</v>
      </c>
      <c r="J2353" s="9">
        <v>143</v>
      </c>
      <c r="K2353" s="9">
        <v>346.6</v>
      </c>
      <c r="L2353" s="9">
        <v>203.6</v>
      </c>
      <c r="M2353" s="10">
        <v>256</v>
      </c>
      <c r="N2353" s="9">
        <v>0.8</v>
      </c>
      <c r="O2353" s="9">
        <v>3.65</v>
      </c>
      <c r="P2353" s="9">
        <v>143</v>
      </c>
      <c r="Q2353" s="9">
        <v>223.5</v>
      </c>
      <c r="R2353" s="9">
        <v>168</v>
      </c>
      <c r="S2353" s="9">
        <v>80.5</v>
      </c>
      <c r="T2353" s="9">
        <v>0.48</v>
      </c>
      <c r="U2353" s="9">
        <v>2.1800000000000002</v>
      </c>
      <c r="V2353" s="9"/>
      <c r="W2353" s="9"/>
      <c r="X2353" s="9"/>
      <c r="Y2353" s="9"/>
      <c r="Z2353" s="9"/>
      <c r="AA2353" s="9"/>
      <c r="AB2353" s="9">
        <v>223.5</v>
      </c>
      <c r="AC2353" s="9">
        <v>346.6</v>
      </c>
      <c r="AD2353" s="9">
        <v>88</v>
      </c>
      <c r="AE2353" s="9">
        <v>123.1</v>
      </c>
      <c r="AF2353" s="9">
        <v>1.4</v>
      </c>
      <c r="AG2353" s="9">
        <v>4.62</v>
      </c>
      <c r="AH2353" s="9">
        <v>5.48</v>
      </c>
      <c r="AI2353" s="9">
        <v>1115.81</v>
      </c>
      <c r="AJ2353" s="9">
        <v>744</v>
      </c>
      <c r="AK2353" s="9">
        <v>44.18</v>
      </c>
      <c r="AL2353" s="9">
        <v>18141.5</v>
      </c>
      <c r="AM2353" s="9">
        <v>464.53</v>
      </c>
      <c r="AN2353" s="9">
        <f>Tabla1[[#This Row],[Costo Compra]]+Tabla1[[#This Row],[Otros Compra]]</f>
        <v>18606.03</v>
      </c>
      <c r="AO2353" s="9" t="s">
        <v>284</v>
      </c>
      <c r="AP2353" s="9" t="s">
        <v>170</v>
      </c>
      <c r="AQ2353" s="9" t="s">
        <v>116</v>
      </c>
      <c r="AR2353" s="9" t="s">
        <v>76</v>
      </c>
      <c r="AS2353" s="9">
        <v>5438.02</v>
      </c>
      <c r="AT2353" s="9">
        <v>0</v>
      </c>
      <c r="AU2353" s="9" t="s">
        <v>77</v>
      </c>
      <c r="AV2353" s="9">
        <v>2019</v>
      </c>
      <c r="AW2353" s="12">
        <v>43944</v>
      </c>
      <c r="AX2353" s="12">
        <v>44032</v>
      </c>
      <c r="AY2353" s="9">
        <v>0</v>
      </c>
      <c r="AZ2353" s="9">
        <v>0</v>
      </c>
      <c r="BA2353" s="9">
        <v>-24044.05</v>
      </c>
      <c r="BB2353" s="9">
        <v>-118.09</v>
      </c>
      <c r="BC2353" s="9">
        <v>3208</v>
      </c>
      <c r="BD2353" s="9"/>
      <c r="BE2353" s="9" t="s">
        <v>78</v>
      </c>
      <c r="BF2353" s="9" t="s">
        <v>78</v>
      </c>
      <c r="BG2353" s="9"/>
      <c r="BH2353" s="9" t="s">
        <v>99</v>
      </c>
      <c r="BI2353" s="9"/>
      <c r="BJ2353" s="9">
        <v>0</v>
      </c>
      <c r="BK2353" s="9">
        <v>0</v>
      </c>
      <c r="BL2353" s="9">
        <v>0</v>
      </c>
      <c r="BM2353" s="9">
        <v>0</v>
      </c>
      <c r="BN2353" s="9">
        <v>0</v>
      </c>
      <c r="BO2353" s="9">
        <v>0</v>
      </c>
      <c r="BP2353" s="9"/>
      <c r="BQ2353" s="9" t="s">
        <v>80</v>
      </c>
      <c r="BR2353" s="9" t="s">
        <v>81</v>
      </c>
      <c r="CGQ2353" s="9" t="s">
        <v>70</v>
      </c>
    </row>
    <row r="2354" spans="1:70 2227:2227" x14ac:dyDescent="0.25">
      <c r="A2354" s="9" t="s">
        <v>70</v>
      </c>
      <c r="B2354" s="10">
        <v>999054000021908</v>
      </c>
      <c r="C2354" s="11" t="s">
        <v>97</v>
      </c>
      <c r="D2354" s="9"/>
      <c r="E2354" s="9" t="s">
        <v>169</v>
      </c>
      <c r="F2354" s="9" t="s">
        <v>71</v>
      </c>
      <c r="G2354" s="9" t="s">
        <v>72</v>
      </c>
      <c r="H2354" s="9" t="s">
        <v>73</v>
      </c>
      <c r="I2354" s="9">
        <v>1</v>
      </c>
      <c r="J2354" s="9">
        <v>131.5</v>
      </c>
      <c r="K2354" s="9">
        <v>354.6</v>
      </c>
      <c r="L2354" s="9">
        <v>223.1</v>
      </c>
      <c r="M2354" s="10">
        <v>256</v>
      </c>
      <c r="N2354" s="9">
        <v>0.87</v>
      </c>
      <c r="O2354" s="9">
        <v>3.33</v>
      </c>
      <c r="P2354" s="9">
        <v>131.5</v>
      </c>
      <c r="Q2354" s="9">
        <v>209</v>
      </c>
      <c r="R2354" s="9">
        <v>178</v>
      </c>
      <c r="S2354" s="9">
        <v>77.5</v>
      </c>
      <c r="T2354" s="9">
        <v>0.44</v>
      </c>
      <c r="U2354" s="9">
        <v>3.02</v>
      </c>
      <c r="V2354" s="9"/>
      <c r="W2354" s="9"/>
      <c r="X2354" s="9"/>
      <c r="Y2354" s="9"/>
      <c r="Z2354" s="9"/>
      <c r="AA2354" s="9"/>
      <c r="AB2354" s="9">
        <v>209</v>
      </c>
      <c r="AC2354" s="9">
        <v>354.6</v>
      </c>
      <c r="AD2354" s="9">
        <v>78</v>
      </c>
      <c r="AE2354" s="9">
        <v>145.6</v>
      </c>
      <c r="AF2354" s="9">
        <v>1.87</v>
      </c>
      <c r="AG2354" s="9">
        <v>3.5</v>
      </c>
      <c r="AH2354" s="9">
        <v>5</v>
      </c>
      <c r="AI2354" s="9">
        <v>1115.81</v>
      </c>
      <c r="AJ2354" s="9">
        <v>744</v>
      </c>
      <c r="AK2354" s="9">
        <v>37.35</v>
      </c>
      <c r="AL2354" s="9">
        <v>16964.53</v>
      </c>
      <c r="AM2354" s="9">
        <v>464.53</v>
      </c>
      <c r="AN2354" s="9">
        <f>Tabla1[[#This Row],[Costo Compra]]+Tabla1[[#This Row],[Otros Compra]]</f>
        <v>17429.059999999998</v>
      </c>
      <c r="AO2354" s="9" t="s">
        <v>284</v>
      </c>
      <c r="AP2354" s="9" t="s">
        <v>170</v>
      </c>
      <c r="AQ2354" s="9" t="s">
        <v>116</v>
      </c>
      <c r="AR2354" s="9" t="s">
        <v>76</v>
      </c>
      <c r="AS2354" s="9">
        <v>5438.03</v>
      </c>
      <c r="AT2354" s="9">
        <v>0</v>
      </c>
      <c r="AU2354" s="9" t="s">
        <v>77</v>
      </c>
      <c r="AV2354" s="9">
        <v>2019</v>
      </c>
      <c r="AW2354" s="12">
        <v>43954</v>
      </c>
      <c r="AX2354" s="12">
        <v>44032</v>
      </c>
      <c r="AY2354" s="9">
        <v>0</v>
      </c>
      <c r="AZ2354" s="9">
        <v>0</v>
      </c>
      <c r="BA2354" s="9">
        <v>-22867.09</v>
      </c>
      <c r="BB2354" s="9">
        <v>-102.5</v>
      </c>
      <c r="BC2354" s="9">
        <v>3208</v>
      </c>
      <c r="BD2354" s="9"/>
      <c r="BE2354" s="9" t="s">
        <v>78</v>
      </c>
      <c r="BF2354" s="9" t="s">
        <v>78</v>
      </c>
      <c r="BG2354" s="9"/>
      <c r="BH2354" s="9" t="s">
        <v>99</v>
      </c>
      <c r="BI2354" s="9"/>
      <c r="BJ2354" s="9">
        <v>0</v>
      </c>
      <c r="BK2354" s="9">
        <v>0</v>
      </c>
      <c r="BL2354" s="9">
        <v>0</v>
      </c>
      <c r="BM2354" s="9">
        <v>0</v>
      </c>
      <c r="BN2354" s="9">
        <v>0</v>
      </c>
      <c r="BO2354" s="9">
        <v>0</v>
      </c>
      <c r="BP2354" s="9"/>
      <c r="BQ2354" s="9" t="s">
        <v>80</v>
      </c>
      <c r="BR2354" s="9" t="s">
        <v>81</v>
      </c>
      <c r="CGQ2354" s="9" t="s">
        <v>70</v>
      </c>
    </row>
    <row r="2355" spans="1:70 2227:2227" x14ac:dyDescent="0.25">
      <c r="A2355" s="9" t="s">
        <v>70</v>
      </c>
      <c r="B2355" s="10">
        <v>999054000021915</v>
      </c>
      <c r="C2355" s="11" t="s">
        <v>86</v>
      </c>
      <c r="D2355" s="9"/>
      <c r="E2355" s="9" t="s">
        <v>182</v>
      </c>
      <c r="F2355" s="9" t="s">
        <v>71</v>
      </c>
      <c r="G2355" s="9" t="s">
        <v>72</v>
      </c>
      <c r="H2355" s="9" t="s">
        <v>73</v>
      </c>
      <c r="I2355" s="9">
        <v>1</v>
      </c>
      <c r="J2355" s="9">
        <v>251</v>
      </c>
      <c r="K2355" s="9">
        <v>358.6</v>
      </c>
      <c r="L2355" s="9">
        <v>107.6</v>
      </c>
      <c r="M2355" s="10">
        <v>103</v>
      </c>
      <c r="N2355" s="9">
        <v>1.04</v>
      </c>
      <c r="O2355" s="9">
        <v>4.83</v>
      </c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>
        <v>251</v>
      </c>
      <c r="AC2355" s="9">
        <v>358.6</v>
      </c>
      <c r="AD2355" s="9">
        <v>103</v>
      </c>
      <c r="AE2355" s="9">
        <v>107.6</v>
      </c>
      <c r="AF2355" s="9">
        <v>1.04</v>
      </c>
      <c r="AG2355" s="9">
        <v>4.83</v>
      </c>
      <c r="AH2355" s="9">
        <v>6.23</v>
      </c>
      <c r="AI2355" s="9">
        <v>669.91</v>
      </c>
      <c r="AJ2355" s="9">
        <v>519.55999999999995</v>
      </c>
      <c r="AK2355" s="9">
        <v>33.770000000000003</v>
      </c>
      <c r="AL2355" s="9">
        <v>24562.86</v>
      </c>
      <c r="AM2355" s="9">
        <v>621.75</v>
      </c>
      <c r="AN2355" s="9">
        <f>Tabla1[[#This Row],[Costo Compra]]+Tabla1[[#This Row],[Otros Compra]]</f>
        <v>25184.61</v>
      </c>
      <c r="AO2355" s="9" t="s">
        <v>240</v>
      </c>
      <c r="AP2355" s="9" t="s">
        <v>162</v>
      </c>
      <c r="AQ2355" s="9" t="s">
        <v>163</v>
      </c>
      <c r="AR2355" s="9" t="s">
        <v>148</v>
      </c>
      <c r="AS2355" s="9">
        <v>3633.27</v>
      </c>
      <c r="AT2355" s="9">
        <v>0</v>
      </c>
      <c r="AU2355" s="9" t="s">
        <v>77</v>
      </c>
      <c r="AV2355" s="9">
        <v>2020</v>
      </c>
      <c r="AW2355" s="12">
        <v>43929</v>
      </c>
      <c r="AX2355" s="12">
        <v>44032</v>
      </c>
      <c r="AY2355" s="9">
        <v>0</v>
      </c>
      <c r="AZ2355" s="9">
        <v>0</v>
      </c>
      <c r="BA2355" s="9">
        <v>-28817.88</v>
      </c>
      <c r="BB2355" s="9">
        <v>-267.82</v>
      </c>
      <c r="BC2355" s="9">
        <v>3208</v>
      </c>
      <c r="BD2355" s="9"/>
      <c r="BE2355" s="9" t="s">
        <v>78</v>
      </c>
      <c r="BF2355" s="9" t="s">
        <v>78</v>
      </c>
      <c r="BG2355" s="9"/>
      <c r="BH2355" s="9" t="s">
        <v>79</v>
      </c>
      <c r="BI2355" s="9"/>
      <c r="BJ2355" s="9">
        <v>0</v>
      </c>
      <c r="BK2355" s="9">
        <v>0</v>
      </c>
      <c r="BL2355" s="9">
        <v>0</v>
      </c>
      <c r="BM2355" s="9">
        <v>0</v>
      </c>
      <c r="BN2355" s="9">
        <v>0</v>
      </c>
      <c r="BO2355" s="9">
        <v>0</v>
      </c>
      <c r="BP2355" s="9"/>
      <c r="BQ2355" s="9" t="s">
        <v>80</v>
      </c>
      <c r="BR2355" s="9" t="s">
        <v>81</v>
      </c>
      <c r="CGQ2355" s="9" t="s">
        <v>70</v>
      </c>
    </row>
    <row r="2356" spans="1:70 2227:2227" x14ac:dyDescent="0.25">
      <c r="A2356" s="9" t="s">
        <v>70</v>
      </c>
      <c r="B2356" s="10">
        <v>999054000022190</v>
      </c>
      <c r="C2356" s="11" t="s">
        <v>97</v>
      </c>
      <c r="D2356" s="9" t="s">
        <v>87</v>
      </c>
      <c r="E2356" s="9" t="s">
        <v>143</v>
      </c>
      <c r="F2356" s="9" t="s">
        <v>71</v>
      </c>
      <c r="G2356" s="9" t="s">
        <v>70</v>
      </c>
      <c r="H2356" s="9" t="s">
        <v>73</v>
      </c>
      <c r="I2356" s="9">
        <v>1</v>
      </c>
      <c r="J2356" s="9">
        <v>196.5</v>
      </c>
      <c r="K2356" s="9">
        <v>286.60000000000002</v>
      </c>
      <c r="L2356" s="9">
        <v>90.1</v>
      </c>
      <c r="M2356" s="10">
        <v>143</v>
      </c>
      <c r="N2356" s="9">
        <v>0.63</v>
      </c>
      <c r="O2356" s="9">
        <v>7.44</v>
      </c>
      <c r="P2356" s="9"/>
      <c r="Q2356" s="9"/>
      <c r="R2356" s="9"/>
      <c r="S2356" s="9"/>
      <c r="T2356" s="9"/>
      <c r="U2356" s="9"/>
      <c r="V2356" s="9">
        <v>196.5</v>
      </c>
      <c r="W2356" s="9">
        <v>227</v>
      </c>
      <c r="X2356" s="9">
        <v>55</v>
      </c>
      <c r="Y2356" s="9">
        <v>30.5</v>
      </c>
      <c r="Z2356" s="9">
        <v>0.55000000000000004</v>
      </c>
      <c r="AA2356" s="9">
        <v>4.7300000000000004</v>
      </c>
      <c r="AB2356" s="9">
        <v>227</v>
      </c>
      <c r="AC2356" s="9">
        <v>286.60000000000002</v>
      </c>
      <c r="AD2356" s="9">
        <v>88</v>
      </c>
      <c r="AE2356" s="9">
        <v>59.6</v>
      </c>
      <c r="AF2356" s="9">
        <v>0.68</v>
      </c>
      <c r="AG2356" s="9">
        <v>8.83</v>
      </c>
      <c r="AH2356" s="9">
        <v>11.56</v>
      </c>
      <c r="AI2356" s="9">
        <v>1041.9100000000001</v>
      </c>
      <c r="AJ2356" s="9">
        <v>670.14</v>
      </c>
      <c r="AK2356" s="9">
        <v>85.43</v>
      </c>
      <c r="AL2356" s="9">
        <v>26236.66</v>
      </c>
      <c r="AM2356" s="9">
        <v>61.38</v>
      </c>
      <c r="AN2356" s="9">
        <f>Tabla1[[#This Row],[Costo Compra]]+Tabla1[[#This Row],[Otros Compra]]</f>
        <v>26298.04</v>
      </c>
      <c r="AO2356" s="9" t="s">
        <v>284</v>
      </c>
      <c r="AP2356" s="9" t="s">
        <v>144</v>
      </c>
      <c r="AQ2356" s="9" t="s">
        <v>94</v>
      </c>
      <c r="AR2356" s="9" t="s">
        <v>95</v>
      </c>
      <c r="AS2356" s="9">
        <v>5063.72</v>
      </c>
      <c r="AT2356" s="9">
        <v>0</v>
      </c>
      <c r="AU2356" s="9" t="s">
        <v>77</v>
      </c>
      <c r="AV2356" s="9">
        <v>2020</v>
      </c>
      <c r="AW2356" s="12">
        <v>43944</v>
      </c>
      <c r="AX2356" s="12">
        <v>44032</v>
      </c>
      <c r="AY2356" s="9">
        <v>0</v>
      </c>
      <c r="AZ2356" s="9">
        <v>0</v>
      </c>
      <c r="BA2356" s="9">
        <v>-31361.759999999998</v>
      </c>
      <c r="BB2356" s="9">
        <v>-348.08</v>
      </c>
      <c r="BC2356" s="9">
        <v>3207</v>
      </c>
      <c r="BD2356" s="9"/>
      <c r="BE2356" s="9" t="s">
        <v>78</v>
      </c>
      <c r="BF2356" s="9" t="s">
        <v>78</v>
      </c>
      <c r="BG2356" s="9"/>
      <c r="BH2356" s="9" t="s">
        <v>99</v>
      </c>
      <c r="BI2356" s="9"/>
      <c r="BJ2356" s="9">
        <v>0</v>
      </c>
      <c r="BK2356" s="9">
        <v>0</v>
      </c>
      <c r="BL2356" s="9">
        <v>0</v>
      </c>
      <c r="BM2356" s="9">
        <v>0</v>
      </c>
      <c r="BN2356" s="9">
        <v>0</v>
      </c>
      <c r="BO2356" s="9">
        <v>0</v>
      </c>
      <c r="BP2356" s="9"/>
      <c r="BQ2356" s="9" t="s">
        <v>80</v>
      </c>
      <c r="BR2356" s="9" t="s">
        <v>81</v>
      </c>
      <c r="CGQ2356" s="9" t="s">
        <v>70</v>
      </c>
    </row>
    <row r="2357" spans="1:70 2227:2227" x14ac:dyDescent="0.25">
      <c r="A2357" s="9" t="s">
        <v>70</v>
      </c>
      <c r="B2357" s="10">
        <v>999054000032030</v>
      </c>
      <c r="C2357" s="11" t="s">
        <v>86</v>
      </c>
      <c r="D2357" s="9"/>
      <c r="E2357" s="9" t="s">
        <v>169</v>
      </c>
      <c r="F2357" s="9" t="s">
        <v>71</v>
      </c>
      <c r="G2357" s="9" t="s">
        <v>70</v>
      </c>
      <c r="H2357" s="9" t="s">
        <v>73</v>
      </c>
      <c r="I2357" s="9">
        <v>1</v>
      </c>
      <c r="J2357" s="9">
        <v>140</v>
      </c>
      <c r="K2357" s="9">
        <v>353.6</v>
      </c>
      <c r="L2357" s="9">
        <v>213.6</v>
      </c>
      <c r="M2357" s="10">
        <v>256</v>
      </c>
      <c r="N2357" s="9">
        <v>0.83</v>
      </c>
      <c r="O2357" s="9">
        <v>3.48</v>
      </c>
      <c r="P2357" s="9">
        <v>140</v>
      </c>
      <c r="Q2357" s="9">
        <v>204</v>
      </c>
      <c r="R2357" s="9">
        <v>178</v>
      </c>
      <c r="S2357" s="9">
        <v>64</v>
      </c>
      <c r="T2357" s="9">
        <v>0.36</v>
      </c>
      <c r="U2357" s="9">
        <v>3.66</v>
      </c>
      <c r="V2357" s="9"/>
      <c r="W2357" s="9"/>
      <c r="X2357" s="9"/>
      <c r="Y2357" s="9"/>
      <c r="Z2357" s="9"/>
      <c r="AA2357" s="9"/>
      <c r="AB2357" s="9">
        <v>204</v>
      </c>
      <c r="AC2357" s="9">
        <v>353.6</v>
      </c>
      <c r="AD2357" s="9">
        <v>78</v>
      </c>
      <c r="AE2357" s="9">
        <v>149.6</v>
      </c>
      <c r="AF2357" s="9">
        <v>1.92</v>
      </c>
      <c r="AG2357" s="9">
        <v>3.41</v>
      </c>
      <c r="AH2357" s="9">
        <v>5.22</v>
      </c>
      <c r="AI2357" s="9">
        <v>1115.81</v>
      </c>
      <c r="AJ2357" s="9">
        <v>744</v>
      </c>
      <c r="AK2357" s="9">
        <v>36.35</v>
      </c>
      <c r="AL2357" s="9">
        <v>17029.919999999998</v>
      </c>
      <c r="AM2357" s="9">
        <v>464.53</v>
      </c>
      <c r="AN2357" s="9">
        <f>Tabla1[[#This Row],[Costo Compra]]+Tabla1[[#This Row],[Otros Compra]]</f>
        <v>17494.449999999997</v>
      </c>
      <c r="AO2357" s="9" t="s">
        <v>284</v>
      </c>
      <c r="AP2357" s="9" t="s">
        <v>170</v>
      </c>
      <c r="AQ2357" s="9" t="s">
        <v>116</v>
      </c>
      <c r="AR2357" s="9" t="s">
        <v>76</v>
      </c>
      <c r="AS2357" s="9">
        <v>5438.03</v>
      </c>
      <c r="AT2357" s="9">
        <v>0</v>
      </c>
      <c r="AU2357" s="9" t="s">
        <v>77</v>
      </c>
      <c r="AV2357" s="9">
        <v>2019</v>
      </c>
      <c r="AW2357" s="12">
        <v>43954</v>
      </c>
      <c r="AX2357" s="12">
        <v>44032</v>
      </c>
      <c r="AY2357" s="9">
        <v>0</v>
      </c>
      <c r="AZ2357" s="9">
        <v>0</v>
      </c>
      <c r="BA2357" s="9">
        <v>-22932.48</v>
      </c>
      <c r="BB2357" s="9">
        <v>-107.36</v>
      </c>
      <c r="BC2357" s="9">
        <v>3207</v>
      </c>
      <c r="BD2357" s="9"/>
      <c r="BE2357" s="9" t="s">
        <v>78</v>
      </c>
      <c r="BF2357" s="9" t="s">
        <v>78</v>
      </c>
      <c r="BG2357" s="9"/>
      <c r="BH2357" s="9" t="s">
        <v>79</v>
      </c>
      <c r="BI2357" s="9"/>
      <c r="BJ2357" s="9">
        <v>0</v>
      </c>
      <c r="BK2357" s="9">
        <v>0</v>
      </c>
      <c r="BL2357" s="9">
        <v>0</v>
      </c>
      <c r="BM2357" s="9">
        <v>0</v>
      </c>
      <c r="BN2357" s="9">
        <v>0</v>
      </c>
      <c r="BO2357" s="9">
        <v>0</v>
      </c>
      <c r="BP2357" s="9"/>
      <c r="BQ2357" s="9" t="s">
        <v>80</v>
      </c>
      <c r="BR2357" s="9" t="s">
        <v>81</v>
      </c>
      <c r="CGQ2357" s="9" t="s">
        <v>70</v>
      </c>
    </row>
    <row r="2358" spans="1:70 2227:2227" x14ac:dyDescent="0.25">
      <c r="A2358" s="9" t="s">
        <v>70</v>
      </c>
      <c r="B2358" s="10">
        <v>999054000032043</v>
      </c>
      <c r="C2358" s="11" t="s">
        <v>97</v>
      </c>
      <c r="D2358" s="9" t="s">
        <v>87</v>
      </c>
      <c r="E2358" s="9" t="s">
        <v>167</v>
      </c>
      <c r="F2358" s="9" t="s">
        <v>71</v>
      </c>
      <c r="G2358" s="9" t="s">
        <v>70</v>
      </c>
      <c r="H2358" s="9" t="s">
        <v>73</v>
      </c>
      <c r="I2358" s="9">
        <v>1</v>
      </c>
      <c r="J2358" s="9">
        <v>213.5</v>
      </c>
      <c r="K2358" s="9">
        <v>309.60000000000002</v>
      </c>
      <c r="L2358" s="9">
        <v>96.1</v>
      </c>
      <c r="M2358" s="10">
        <v>122</v>
      </c>
      <c r="N2358" s="9">
        <v>0.79</v>
      </c>
      <c r="O2358" s="9">
        <v>5.79</v>
      </c>
      <c r="P2358" s="9"/>
      <c r="Q2358" s="9"/>
      <c r="R2358" s="9"/>
      <c r="S2358" s="9"/>
      <c r="T2358" s="9"/>
      <c r="U2358" s="9"/>
      <c r="V2358" s="9">
        <v>213.5</v>
      </c>
      <c r="W2358" s="9">
        <v>222</v>
      </c>
      <c r="X2358" s="9">
        <v>34</v>
      </c>
      <c r="Y2358" s="9">
        <v>8.5</v>
      </c>
      <c r="Z2358" s="9">
        <v>0.25</v>
      </c>
      <c r="AA2358" s="9">
        <v>8.1</v>
      </c>
      <c r="AB2358" s="9">
        <v>222</v>
      </c>
      <c r="AC2358" s="9">
        <v>309.60000000000002</v>
      </c>
      <c r="AD2358" s="9">
        <v>88</v>
      </c>
      <c r="AE2358" s="9">
        <v>87.6</v>
      </c>
      <c r="AF2358" s="9">
        <v>1</v>
      </c>
      <c r="AG2358" s="9">
        <v>5.57</v>
      </c>
      <c r="AH2358" s="9">
        <v>8.8699999999999992</v>
      </c>
      <c r="AI2358" s="9">
        <v>852.63</v>
      </c>
      <c r="AJ2358" s="9">
        <v>556.53</v>
      </c>
      <c r="AK2358" s="9">
        <v>46.38</v>
      </c>
      <c r="AL2358" s="9">
        <v>21598.09</v>
      </c>
      <c r="AM2358" s="9">
        <v>97.53</v>
      </c>
      <c r="AN2358" s="9">
        <f>Tabla1[[#This Row],[Costo Compra]]+Tabla1[[#This Row],[Otros Compra]]</f>
        <v>21695.62</v>
      </c>
      <c r="AO2358" s="9" t="s">
        <v>284</v>
      </c>
      <c r="AP2358" s="9" t="s">
        <v>168</v>
      </c>
      <c r="AQ2358" s="9" t="s">
        <v>94</v>
      </c>
      <c r="AR2358" s="9" t="s">
        <v>95</v>
      </c>
      <c r="AS2358" s="9">
        <v>4063.24</v>
      </c>
      <c r="AT2358" s="9">
        <v>0</v>
      </c>
      <c r="AU2358" s="9" t="s">
        <v>77</v>
      </c>
      <c r="AV2358" s="9">
        <v>2020</v>
      </c>
      <c r="AW2358" s="12">
        <v>43944</v>
      </c>
      <c r="AX2358" s="12">
        <v>44032</v>
      </c>
      <c r="AY2358" s="9">
        <v>0</v>
      </c>
      <c r="AZ2358" s="9">
        <v>0</v>
      </c>
      <c r="BA2358" s="9">
        <v>-25758.86</v>
      </c>
      <c r="BB2358" s="9">
        <v>-268.04000000000002</v>
      </c>
      <c r="BC2358" s="9">
        <v>3207</v>
      </c>
      <c r="BD2358" s="9"/>
      <c r="BE2358" s="9" t="s">
        <v>78</v>
      </c>
      <c r="BF2358" s="9" t="s">
        <v>78</v>
      </c>
      <c r="BG2358" s="9"/>
      <c r="BH2358" s="9" t="s">
        <v>99</v>
      </c>
      <c r="BI2358" s="9"/>
      <c r="BJ2358" s="9">
        <v>0</v>
      </c>
      <c r="BK2358" s="9">
        <v>0</v>
      </c>
      <c r="BL2358" s="9">
        <v>0</v>
      </c>
      <c r="BM2358" s="9">
        <v>0</v>
      </c>
      <c r="BN2358" s="9">
        <v>0</v>
      </c>
      <c r="BO2358" s="9">
        <v>0</v>
      </c>
      <c r="BP2358" s="9"/>
      <c r="BQ2358" s="9" t="s">
        <v>80</v>
      </c>
      <c r="BR2358" s="9" t="s">
        <v>81</v>
      </c>
      <c r="CGQ2358" s="9" t="s">
        <v>70</v>
      </c>
    </row>
    <row r="2359" spans="1:70 2227:2227" x14ac:dyDescent="0.25">
      <c r="A2359" s="9" t="s">
        <v>70</v>
      </c>
      <c r="B2359" s="10">
        <v>999054000032165</v>
      </c>
      <c r="C2359" s="11" t="s">
        <v>86</v>
      </c>
      <c r="D2359" s="9" t="s">
        <v>85</v>
      </c>
      <c r="E2359" s="9" t="s">
        <v>152</v>
      </c>
      <c r="F2359" s="9" t="s">
        <v>71</v>
      </c>
      <c r="G2359" s="9" t="s">
        <v>70</v>
      </c>
      <c r="H2359" s="9" t="s">
        <v>73</v>
      </c>
      <c r="I2359" s="9">
        <v>1</v>
      </c>
      <c r="J2359" s="9">
        <v>150</v>
      </c>
      <c r="K2359" s="9">
        <v>354.6</v>
      </c>
      <c r="L2359" s="9">
        <v>204.6</v>
      </c>
      <c r="M2359" s="10">
        <v>248</v>
      </c>
      <c r="N2359" s="9">
        <v>0.83</v>
      </c>
      <c r="O2359" s="9">
        <v>5.79</v>
      </c>
      <c r="P2359" s="9"/>
      <c r="Q2359" s="9"/>
      <c r="R2359" s="9"/>
      <c r="S2359" s="9"/>
      <c r="T2359" s="9"/>
      <c r="U2359" s="9"/>
      <c r="V2359" s="9">
        <v>150</v>
      </c>
      <c r="W2359" s="9">
        <v>265</v>
      </c>
      <c r="X2359" s="9">
        <v>172</v>
      </c>
      <c r="Y2359" s="9">
        <v>115</v>
      </c>
      <c r="Z2359" s="9">
        <v>0.67</v>
      </c>
      <c r="AA2359" s="9">
        <v>6.12</v>
      </c>
      <c r="AB2359" s="9">
        <v>265</v>
      </c>
      <c r="AC2359" s="9">
        <v>354.6</v>
      </c>
      <c r="AD2359" s="9">
        <v>76</v>
      </c>
      <c r="AE2359" s="9">
        <v>89.6</v>
      </c>
      <c r="AF2359" s="9">
        <v>1.18</v>
      </c>
      <c r="AG2359" s="9">
        <v>5.37</v>
      </c>
      <c r="AH2359" s="9">
        <v>8.14</v>
      </c>
      <c r="AI2359" s="9">
        <v>1664.64</v>
      </c>
      <c r="AJ2359" s="9">
        <v>1185.49</v>
      </c>
      <c r="AK2359" s="9">
        <v>84.61</v>
      </c>
      <c r="AL2359" s="9">
        <v>22069.279999999999</v>
      </c>
      <c r="AM2359" s="9">
        <v>496.29</v>
      </c>
      <c r="AN2359" s="9">
        <f>Tabla1[[#This Row],[Costo Compra]]+Tabla1[[#This Row],[Otros Compra]]</f>
        <v>22565.57</v>
      </c>
      <c r="AO2359" s="9" t="s">
        <v>240</v>
      </c>
      <c r="AP2359" s="9" t="s">
        <v>153</v>
      </c>
      <c r="AQ2359" s="9" t="s">
        <v>154</v>
      </c>
      <c r="AR2359" s="9" t="s">
        <v>103</v>
      </c>
      <c r="AS2359" s="9">
        <v>7580.99</v>
      </c>
      <c r="AT2359" s="9">
        <v>0</v>
      </c>
      <c r="AU2359" s="9" t="s">
        <v>77</v>
      </c>
      <c r="AV2359" s="9">
        <v>2019</v>
      </c>
      <c r="AW2359" s="12">
        <v>43956</v>
      </c>
      <c r="AX2359" s="12">
        <v>44032</v>
      </c>
      <c r="AY2359" s="9">
        <v>0</v>
      </c>
      <c r="AZ2359" s="9">
        <v>0</v>
      </c>
      <c r="BA2359" s="9">
        <v>-30146.560000000001</v>
      </c>
      <c r="BB2359" s="9">
        <v>-147.34</v>
      </c>
      <c r="BC2359" s="9">
        <v>3207</v>
      </c>
      <c r="BD2359" s="9"/>
      <c r="BE2359" s="9" t="s">
        <v>78</v>
      </c>
      <c r="BF2359" s="9" t="s">
        <v>78</v>
      </c>
      <c r="BG2359" s="9"/>
      <c r="BH2359" s="9" t="s">
        <v>79</v>
      </c>
      <c r="BI2359" s="9"/>
      <c r="BJ2359" s="9">
        <v>0</v>
      </c>
      <c r="BK2359" s="9">
        <v>0</v>
      </c>
      <c r="BL2359" s="9">
        <v>0</v>
      </c>
      <c r="BM2359" s="9">
        <v>0</v>
      </c>
      <c r="BN2359" s="9">
        <v>0</v>
      </c>
      <c r="BO2359" s="9">
        <v>0</v>
      </c>
      <c r="BP2359" s="9"/>
      <c r="BQ2359" s="9" t="s">
        <v>80</v>
      </c>
      <c r="BR2359" s="9" t="s">
        <v>81</v>
      </c>
      <c r="CGQ2359" s="9" t="s">
        <v>70</v>
      </c>
    </row>
    <row r="2360" spans="1:70 2227:2227" x14ac:dyDescent="0.25">
      <c r="A2360" s="9" t="s">
        <v>70</v>
      </c>
      <c r="B2360" s="10">
        <v>999054000032268</v>
      </c>
      <c r="C2360" s="11" t="s">
        <v>97</v>
      </c>
      <c r="D2360" s="9" t="s">
        <v>87</v>
      </c>
      <c r="E2360" s="9" t="s">
        <v>143</v>
      </c>
      <c r="F2360" s="9" t="s">
        <v>71</v>
      </c>
      <c r="G2360" s="9" t="s">
        <v>70</v>
      </c>
      <c r="H2360" s="9" t="s">
        <v>73</v>
      </c>
      <c r="I2360" s="9">
        <v>1</v>
      </c>
      <c r="J2360" s="9">
        <v>177.5</v>
      </c>
      <c r="K2360" s="9">
        <v>328</v>
      </c>
      <c r="L2360" s="9">
        <v>150.5</v>
      </c>
      <c r="M2360" s="10">
        <v>139</v>
      </c>
      <c r="N2360" s="9">
        <v>1.08</v>
      </c>
      <c r="O2360" s="9">
        <v>8.91</v>
      </c>
      <c r="P2360" s="9"/>
      <c r="Q2360" s="9"/>
      <c r="R2360" s="9"/>
      <c r="S2360" s="9"/>
      <c r="T2360" s="9"/>
      <c r="U2360" s="9"/>
      <c r="V2360" s="9">
        <v>177.5</v>
      </c>
      <c r="W2360" s="9">
        <v>328</v>
      </c>
      <c r="X2360" s="9">
        <v>139</v>
      </c>
      <c r="Y2360" s="9">
        <v>150.5</v>
      </c>
      <c r="Z2360" s="9">
        <v>1.08</v>
      </c>
      <c r="AA2360" s="9">
        <v>4.29</v>
      </c>
      <c r="AB2360" s="9">
        <v>328</v>
      </c>
      <c r="AC2360" s="9">
        <v>334.6</v>
      </c>
      <c r="AD2360" s="9">
        <v>4</v>
      </c>
      <c r="AE2360" s="9">
        <v>6.6</v>
      </c>
      <c r="AF2360" s="9">
        <v>1.65</v>
      </c>
      <c r="AG2360" s="9">
        <v>3.64</v>
      </c>
      <c r="AH2360" s="9">
        <v>13.85</v>
      </c>
      <c r="AI2360" s="9">
        <v>2083.8200000000002</v>
      </c>
      <c r="AJ2360" s="9">
        <v>1340.28</v>
      </c>
      <c r="AK2360" s="9">
        <v>771.45</v>
      </c>
      <c r="AL2360" s="9">
        <v>37910.239999999998</v>
      </c>
      <c r="AM2360" s="9">
        <v>61.38</v>
      </c>
      <c r="AN2360" s="9">
        <f>Tabla1[[#This Row],[Costo Compra]]+Tabla1[[#This Row],[Otros Compra]]</f>
        <v>37971.619999999995</v>
      </c>
      <c r="AO2360" s="9" t="s">
        <v>284</v>
      </c>
      <c r="AP2360" s="9" t="s">
        <v>144</v>
      </c>
      <c r="AQ2360" s="9" t="s">
        <v>94</v>
      </c>
      <c r="AR2360" s="9" t="s">
        <v>95</v>
      </c>
      <c r="AS2360" s="9">
        <v>10127.44</v>
      </c>
      <c r="AT2360" s="9">
        <v>0</v>
      </c>
      <c r="AU2360" s="9" t="s">
        <v>77</v>
      </c>
      <c r="AV2360" s="9">
        <v>2020</v>
      </c>
      <c r="AW2360" s="12">
        <v>44028</v>
      </c>
      <c r="AX2360" s="12">
        <v>44032</v>
      </c>
      <c r="AY2360" s="9">
        <v>0</v>
      </c>
      <c r="AZ2360" s="9">
        <v>0</v>
      </c>
      <c r="BA2360" s="9">
        <v>-48099.06</v>
      </c>
      <c r="BB2360" s="9">
        <v>-319.60000000000002</v>
      </c>
      <c r="BC2360" s="9">
        <v>3207</v>
      </c>
      <c r="BD2360" s="9"/>
      <c r="BE2360" s="9" t="s">
        <v>78</v>
      </c>
      <c r="BF2360" s="9" t="s">
        <v>78</v>
      </c>
      <c r="BG2360" s="9"/>
      <c r="BH2360" s="9" t="s">
        <v>99</v>
      </c>
      <c r="BI2360" s="9"/>
      <c r="BJ2360" s="9">
        <v>0</v>
      </c>
      <c r="BK2360" s="9">
        <v>0</v>
      </c>
      <c r="BL2360" s="9">
        <v>0</v>
      </c>
      <c r="BM2360" s="9">
        <v>0</v>
      </c>
      <c r="BN2360" s="9">
        <v>0</v>
      </c>
      <c r="BO2360" s="9">
        <v>0</v>
      </c>
      <c r="BP2360" s="9"/>
      <c r="BQ2360" s="9" t="s">
        <v>80</v>
      </c>
      <c r="BR2360" s="9" t="s">
        <v>81</v>
      </c>
      <c r="CGQ2360" s="9" t="s">
        <v>70</v>
      </c>
    </row>
    <row r="2361" spans="1:70 2227:2227" x14ac:dyDescent="0.25">
      <c r="A2361" s="9" t="s">
        <v>70</v>
      </c>
      <c r="B2361" s="10">
        <v>999054000032383</v>
      </c>
      <c r="C2361" s="11" t="s">
        <v>97</v>
      </c>
      <c r="D2361" s="9" t="s">
        <v>87</v>
      </c>
      <c r="E2361" s="9" t="s">
        <v>130</v>
      </c>
      <c r="F2361" s="9" t="s">
        <v>71</v>
      </c>
      <c r="G2361" s="9" t="s">
        <v>72</v>
      </c>
      <c r="H2361" s="9" t="s">
        <v>73</v>
      </c>
      <c r="I2361" s="9">
        <v>1</v>
      </c>
      <c r="J2361" s="9">
        <v>213</v>
      </c>
      <c r="K2361" s="9">
        <v>346.6</v>
      </c>
      <c r="L2361" s="9">
        <v>133.6</v>
      </c>
      <c r="M2361" s="10">
        <v>143</v>
      </c>
      <c r="N2361" s="9">
        <v>0.93</v>
      </c>
      <c r="O2361" s="9">
        <v>5.95</v>
      </c>
      <c r="P2361" s="9"/>
      <c r="Q2361" s="9"/>
      <c r="R2361" s="9"/>
      <c r="S2361" s="9"/>
      <c r="T2361" s="9"/>
      <c r="U2361" s="9"/>
      <c r="V2361" s="9">
        <v>213</v>
      </c>
      <c r="W2361" s="9">
        <v>226</v>
      </c>
      <c r="X2361" s="9">
        <v>55</v>
      </c>
      <c r="Y2361" s="9">
        <v>13</v>
      </c>
      <c r="Z2361" s="9">
        <v>0.24</v>
      </c>
      <c r="AA2361" s="9">
        <v>17.559999999999999</v>
      </c>
      <c r="AB2361" s="9">
        <v>226</v>
      </c>
      <c r="AC2361" s="9">
        <v>346.6</v>
      </c>
      <c r="AD2361" s="9">
        <v>88</v>
      </c>
      <c r="AE2361" s="9">
        <v>120.6</v>
      </c>
      <c r="AF2361" s="9">
        <v>1.37</v>
      </c>
      <c r="AG2361" s="9">
        <v>4.6900000000000004</v>
      </c>
      <c r="AH2361" s="9">
        <v>9.15</v>
      </c>
      <c r="AI2361" s="9">
        <v>1222.8900000000001</v>
      </c>
      <c r="AJ2361" s="9">
        <v>794.28</v>
      </c>
      <c r="AK2361" s="9">
        <v>49.21</v>
      </c>
      <c r="AL2361" s="9">
        <v>24537.54</v>
      </c>
      <c r="AM2361" s="9">
        <v>255.41</v>
      </c>
      <c r="AN2361" s="9">
        <f>Tabla1[[#This Row],[Costo Compra]]+Tabla1[[#This Row],[Otros Compra]]</f>
        <v>24792.95</v>
      </c>
      <c r="AO2361" s="9" t="s">
        <v>284</v>
      </c>
      <c r="AP2361" s="9" t="s">
        <v>131</v>
      </c>
      <c r="AQ2361" s="9" t="s">
        <v>129</v>
      </c>
      <c r="AR2361" s="9" t="s">
        <v>95</v>
      </c>
      <c r="AS2361" s="9">
        <v>5934.75</v>
      </c>
      <c r="AT2361" s="9">
        <v>0</v>
      </c>
      <c r="AU2361" s="9" t="s">
        <v>77</v>
      </c>
      <c r="AV2361" s="9">
        <v>2020</v>
      </c>
      <c r="AW2361" s="12">
        <v>43944</v>
      </c>
      <c r="AX2361" s="12">
        <v>44032</v>
      </c>
      <c r="AY2361" s="9">
        <v>0</v>
      </c>
      <c r="AZ2361" s="9">
        <v>0</v>
      </c>
      <c r="BA2361" s="9">
        <v>-30727.7</v>
      </c>
      <c r="BB2361" s="9">
        <v>-230</v>
      </c>
      <c r="BC2361" s="9">
        <v>3208</v>
      </c>
      <c r="BD2361" s="9"/>
      <c r="BE2361" s="9" t="s">
        <v>78</v>
      </c>
      <c r="BF2361" s="9" t="s">
        <v>78</v>
      </c>
      <c r="BG2361" s="9"/>
      <c r="BH2361" s="9" t="s">
        <v>99</v>
      </c>
      <c r="BI2361" s="9"/>
      <c r="BJ2361" s="9">
        <v>0</v>
      </c>
      <c r="BK2361" s="9">
        <v>0</v>
      </c>
      <c r="BL2361" s="9">
        <v>0</v>
      </c>
      <c r="BM2361" s="9">
        <v>0</v>
      </c>
      <c r="BN2361" s="9">
        <v>0</v>
      </c>
      <c r="BO2361" s="9">
        <v>0</v>
      </c>
      <c r="BP2361" s="9"/>
      <c r="BQ2361" s="9" t="s">
        <v>80</v>
      </c>
      <c r="BR2361" s="9" t="s">
        <v>81</v>
      </c>
      <c r="CGQ2361" s="9" t="s">
        <v>70</v>
      </c>
    </row>
    <row r="2362" spans="1:70 2227:2227" x14ac:dyDescent="0.25">
      <c r="A2362" s="9" t="s">
        <v>70</v>
      </c>
      <c r="B2362" s="10">
        <v>999054000032570</v>
      </c>
      <c r="C2362" s="11" t="s">
        <v>86</v>
      </c>
      <c r="D2362" s="9" t="s">
        <v>91</v>
      </c>
      <c r="E2362" s="9" t="s">
        <v>149</v>
      </c>
      <c r="F2362" s="9" t="s">
        <v>71</v>
      </c>
      <c r="G2362" s="9" t="s">
        <v>70</v>
      </c>
      <c r="H2362" s="9" t="s">
        <v>73</v>
      </c>
      <c r="I2362" s="9">
        <v>1</v>
      </c>
      <c r="J2362" s="9">
        <v>202.5</v>
      </c>
      <c r="K2362" s="9">
        <v>371.6</v>
      </c>
      <c r="L2362" s="9">
        <v>169.1</v>
      </c>
      <c r="M2362" s="10">
        <v>120</v>
      </c>
      <c r="N2362" s="9">
        <v>1.41</v>
      </c>
      <c r="O2362" s="9">
        <v>4.0199999999999996</v>
      </c>
      <c r="P2362" s="9"/>
      <c r="Q2362" s="9"/>
      <c r="R2362" s="9"/>
      <c r="S2362" s="9"/>
      <c r="T2362" s="9"/>
      <c r="U2362" s="9"/>
      <c r="V2362" s="9">
        <v>202.5</v>
      </c>
      <c r="W2362" s="9">
        <v>283</v>
      </c>
      <c r="X2362" s="9">
        <v>42</v>
      </c>
      <c r="Y2362" s="9">
        <v>80.5</v>
      </c>
      <c r="Z2362" s="9">
        <v>1.92</v>
      </c>
      <c r="AA2362" s="9">
        <v>2.4700000000000002</v>
      </c>
      <c r="AB2362" s="9">
        <v>283</v>
      </c>
      <c r="AC2362" s="9">
        <v>371.6</v>
      </c>
      <c r="AD2362" s="9">
        <v>78</v>
      </c>
      <c r="AE2362" s="9">
        <v>88.6</v>
      </c>
      <c r="AF2362" s="9">
        <v>1.1399999999999999</v>
      </c>
      <c r="AG2362" s="9">
        <v>5.42</v>
      </c>
      <c r="AH2362" s="9">
        <v>6.14</v>
      </c>
      <c r="AI2362" s="9">
        <v>1038.19</v>
      </c>
      <c r="AJ2362" s="9">
        <v>679.19</v>
      </c>
      <c r="AK2362" s="9">
        <v>57.18</v>
      </c>
      <c r="AL2362" s="9">
        <v>27765.13</v>
      </c>
      <c r="AM2362" s="9">
        <v>573.16999999999996</v>
      </c>
      <c r="AN2362" s="9">
        <f>Tabla1[[#This Row],[Costo Compra]]+Tabla1[[#This Row],[Otros Compra]]</f>
        <v>28338.3</v>
      </c>
      <c r="AO2362" s="9" t="s">
        <v>286</v>
      </c>
      <c r="AP2362" s="9" t="s">
        <v>150</v>
      </c>
      <c r="AQ2362" s="9" t="s">
        <v>151</v>
      </c>
      <c r="AR2362" s="9" t="s">
        <v>95</v>
      </c>
      <c r="AS2362" s="9">
        <v>5057.41</v>
      </c>
      <c r="AT2362" s="9">
        <v>0</v>
      </c>
      <c r="AU2362" s="9" t="s">
        <v>77</v>
      </c>
      <c r="AV2362" s="9">
        <v>2020</v>
      </c>
      <c r="AW2362" s="12">
        <v>43954</v>
      </c>
      <c r="AX2362" s="12">
        <v>44032</v>
      </c>
      <c r="AY2362" s="9">
        <v>0</v>
      </c>
      <c r="AZ2362" s="9">
        <v>0</v>
      </c>
      <c r="BA2362" s="9">
        <v>-33395.71</v>
      </c>
      <c r="BB2362" s="9">
        <v>-197.49</v>
      </c>
      <c r="BC2362" s="9">
        <v>3207</v>
      </c>
      <c r="BD2362" s="9"/>
      <c r="BE2362" s="9" t="s">
        <v>136</v>
      </c>
      <c r="BF2362" s="9" t="s">
        <v>136</v>
      </c>
      <c r="BG2362" s="9"/>
      <c r="BH2362" s="9" t="s">
        <v>79</v>
      </c>
      <c r="BI2362" s="9"/>
      <c r="BJ2362" s="9">
        <v>0</v>
      </c>
      <c r="BK2362" s="9">
        <v>0</v>
      </c>
      <c r="BL2362" s="9">
        <v>0</v>
      </c>
      <c r="BM2362" s="9">
        <v>0</v>
      </c>
      <c r="BN2362" s="9">
        <v>0</v>
      </c>
      <c r="BO2362" s="9">
        <v>0</v>
      </c>
      <c r="BP2362" s="9"/>
      <c r="BQ2362" s="9" t="s">
        <v>80</v>
      </c>
      <c r="BR2362" s="9" t="s">
        <v>81</v>
      </c>
      <c r="CGQ2362" s="9" t="s">
        <v>70</v>
      </c>
    </row>
    <row r="2363" spans="1:70 2227:2227" x14ac:dyDescent="0.25">
      <c r="A2363" s="9" t="s">
        <v>70</v>
      </c>
      <c r="B2363" s="10">
        <v>999054000032651</v>
      </c>
      <c r="C2363" s="11" t="s">
        <v>86</v>
      </c>
      <c r="D2363" s="9"/>
      <c r="E2363" s="9" t="s">
        <v>182</v>
      </c>
      <c r="F2363" s="9" t="s">
        <v>71</v>
      </c>
      <c r="G2363" s="9" t="s">
        <v>72</v>
      </c>
      <c r="H2363" s="9" t="s">
        <v>73</v>
      </c>
      <c r="I2363" s="9">
        <v>1</v>
      </c>
      <c r="J2363" s="9">
        <v>234</v>
      </c>
      <c r="K2363" s="9">
        <v>363.6</v>
      </c>
      <c r="L2363" s="9">
        <v>129.6</v>
      </c>
      <c r="M2363" s="10">
        <v>103</v>
      </c>
      <c r="N2363" s="9">
        <v>1.26</v>
      </c>
      <c r="O2363" s="9">
        <v>4.01</v>
      </c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>
        <v>234</v>
      </c>
      <c r="AC2363" s="9">
        <v>363.6</v>
      </c>
      <c r="AD2363" s="9">
        <v>103</v>
      </c>
      <c r="AE2363" s="9">
        <v>129.6</v>
      </c>
      <c r="AF2363" s="9">
        <v>1.26</v>
      </c>
      <c r="AG2363" s="9">
        <v>4.01</v>
      </c>
      <c r="AH2363" s="9">
        <v>5.17</v>
      </c>
      <c r="AI2363" s="9">
        <v>669.91</v>
      </c>
      <c r="AJ2363" s="9">
        <v>519.55999999999995</v>
      </c>
      <c r="AK2363" s="9">
        <v>28.03</v>
      </c>
      <c r="AL2363" s="9">
        <v>22899.24</v>
      </c>
      <c r="AM2363" s="9">
        <v>621.75</v>
      </c>
      <c r="AN2363" s="9">
        <f>Tabla1[[#This Row],[Costo Compra]]+Tabla1[[#This Row],[Otros Compra]]</f>
        <v>23520.99</v>
      </c>
      <c r="AO2363" s="9" t="s">
        <v>240</v>
      </c>
      <c r="AP2363" s="9" t="s">
        <v>162</v>
      </c>
      <c r="AQ2363" s="9" t="s">
        <v>163</v>
      </c>
      <c r="AR2363" s="9" t="s">
        <v>148</v>
      </c>
      <c r="AS2363" s="9">
        <v>3633.27</v>
      </c>
      <c r="AT2363" s="9">
        <v>0</v>
      </c>
      <c r="AU2363" s="9" t="s">
        <v>77</v>
      </c>
      <c r="AV2363" s="9">
        <v>2020</v>
      </c>
      <c r="AW2363" s="12">
        <v>43929</v>
      </c>
      <c r="AX2363" s="12">
        <v>44032</v>
      </c>
      <c r="AY2363" s="9">
        <v>0</v>
      </c>
      <c r="AZ2363" s="9">
        <v>0</v>
      </c>
      <c r="BA2363" s="9">
        <v>-27154.26</v>
      </c>
      <c r="BB2363" s="9">
        <v>-209.52</v>
      </c>
      <c r="BC2363" s="9">
        <v>3208</v>
      </c>
      <c r="BD2363" s="9"/>
      <c r="BE2363" s="9" t="s">
        <v>78</v>
      </c>
      <c r="BF2363" s="9" t="s">
        <v>78</v>
      </c>
      <c r="BG2363" s="9"/>
      <c r="BH2363" s="9" t="s">
        <v>79</v>
      </c>
      <c r="BI2363" s="9"/>
      <c r="BJ2363" s="9">
        <v>0</v>
      </c>
      <c r="BK2363" s="9">
        <v>0</v>
      </c>
      <c r="BL2363" s="9">
        <v>0</v>
      </c>
      <c r="BM2363" s="9">
        <v>0</v>
      </c>
      <c r="BN2363" s="9">
        <v>0</v>
      </c>
      <c r="BO2363" s="9">
        <v>0</v>
      </c>
      <c r="BP2363" s="9"/>
      <c r="BQ2363" s="9" t="s">
        <v>80</v>
      </c>
      <c r="BR2363" s="9" t="s">
        <v>81</v>
      </c>
      <c r="CGQ2363" s="9" t="s">
        <v>70</v>
      </c>
    </row>
    <row r="2364" spans="1:70 2227:2227" x14ac:dyDescent="0.25">
      <c r="A2364" s="9" t="s">
        <v>70</v>
      </c>
      <c r="B2364" s="10">
        <v>999054000032695</v>
      </c>
      <c r="C2364" s="11" t="s">
        <v>97</v>
      </c>
      <c r="D2364" s="9" t="s">
        <v>85</v>
      </c>
      <c r="E2364" s="9" t="s">
        <v>109</v>
      </c>
      <c r="F2364" s="9" t="s">
        <v>71</v>
      </c>
      <c r="G2364" s="9" t="s">
        <v>70</v>
      </c>
      <c r="H2364" s="9" t="s">
        <v>73</v>
      </c>
      <c r="I2364" s="9">
        <v>1</v>
      </c>
      <c r="J2364" s="9">
        <v>208</v>
      </c>
      <c r="K2364" s="9">
        <v>372.6</v>
      </c>
      <c r="L2364" s="9">
        <v>164.6</v>
      </c>
      <c r="M2364" s="10">
        <v>165</v>
      </c>
      <c r="N2364" s="9">
        <v>1</v>
      </c>
      <c r="O2364" s="9">
        <v>6.5</v>
      </c>
      <c r="P2364" s="9"/>
      <c r="Q2364" s="9"/>
      <c r="R2364" s="9"/>
      <c r="S2364" s="9"/>
      <c r="T2364" s="9"/>
      <c r="U2364" s="9"/>
      <c r="V2364" s="9">
        <v>208</v>
      </c>
      <c r="W2364" s="9">
        <v>299.5</v>
      </c>
      <c r="X2364" s="9">
        <v>87</v>
      </c>
      <c r="Y2364" s="9">
        <v>91.5</v>
      </c>
      <c r="Z2364" s="9">
        <v>1.05</v>
      </c>
      <c r="AA2364" s="9">
        <v>5.81</v>
      </c>
      <c r="AB2364" s="9">
        <v>299.5</v>
      </c>
      <c r="AC2364" s="9">
        <v>372.6</v>
      </c>
      <c r="AD2364" s="9">
        <v>78</v>
      </c>
      <c r="AE2364" s="9">
        <v>73.099999999999994</v>
      </c>
      <c r="AF2364" s="9">
        <v>0.94</v>
      </c>
      <c r="AG2364" s="9">
        <v>7.36</v>
      </c>
      <c r="AH2364" s="9">
        <v>8.81</v>
      </c>
      <c r="AI2364" s="9">
        <v>1449.94</v>
      </c>
      <c r="AJ2364" s="9">
        <v>1069.3599999999999</v>
      </c>
      <c r="AK2364" s="9">
        <v>107.51</v>
      </c>
      <c r="AL2364" s="9">
        <v>27434.2</v>
      </c>
      <c r="AM2364" s="9">
        <v>883.78</v>
      </c>
      <c r="AN2364" s="9">
        <f>Tabla1[[#This Row],[Costo Compra]]+Tabla1[[#This Row],[Otros Compra]]</f>
        <v>28317.98</v>
      </c>
      <c r="AO2364" s="9" t="s">
        <v>285</v>
      </c>
      <c r="AP2364" s="9" t="s">
        <v>110</v>
      </c>
      <c r="AQ2364" s="9" t="s">
        <v>111</v>
      </c>
      <c r="AR2364" s="9" t="s">
        <v>76</v>
      </c>
      <c r="AS2364" s="9">
        <v>7813.39</v>
      </c>
      <c r="AT2364" s="9">
        <v>0</v>
      </c>
      <c r="AU2364" s="9" t="s">
        <v>77</v>
      </c>
      <c r="AV2364" s="9">
        <v>2020</v>
      </c>
      <c r="AW2364" s="12">
        <v>43954</v>
      </c>
      <c r="AX2364" s="12">
        <v>44032</v>
      </c>
      <c r="AY2364" s="9">
        <v>0</v>
      </c>
      <c r="AZ2364" s="9">
        <v>0</v>
      </c>
      <c r="BA2364" s="9">
        <v>-36131.370000000003</v>
      </c>
      <c r="BB2364" s="9">
        <v>-219.51</v>
      </c>
      <c r="BC2364" s="9">
        <v>3207</v>
      </c>
      <c r="BD2364" s="9"/>
      <c r="BE2364" s="9" t="s">
        <v>78</v>
      </c>
      <c r="BF2364" s="9" t="s">
        <v>78</v>
      </c>
      <c r="BG2364" s="9"/>
      <c r="BH2364" s="9" t="s">
        <v>99</v>
      </c>
      <c r="BI2364" s="9"/>
      <c r="BJ2364" s="9">
        <v>0</v>
      </c>
      <c r="BK2364" s="9">
        <v>0</v>
      </c>
      <c r="BL2364" s="9">
        <v>0</v>
      </c>
      <c r="BM2364" s="9">
        <v>0</v>
      </c>
      <c r="BN2364" s="9">
        <v>0</v>
      </c>
      <c r="BO2364" s="9">
        <v>0</v>
      </c>
      <c r="BP2364" s="9"/>
      <c r="BQ2364" s="9" t="s">
        <v>80</v>
      </c>
      <c r="BR2364" s="9" t="s">
        <v>81</v>
      </c>
      <c r="CGQ2364" s="9" t="s">
        <v>70</v>
      </c>
    </row>
    <row r="2365" spans="1:70 2227:2227" x14ac:dyDescent="0.25">
      <c r="A2365" s="9" t="s">
        <v>70</v>
      </c>
      <c r="B2365" s="10">
        <v>999054000032916</v>
      </c>
      <c r="C2365" s="11" t="s">
        <v>97</v>
      </c>
      <c r="D2365" s="9" t="s">
        <v>87</v>
      </c>
      <c r="E2365" s="9" t="s">
        <v>145</v>
      </c>
      <c r="F2365" s="9" t="s">
        <v>71</v>
      </c>
      <c r="G2365" s="9" t="s">
        <v>72</v>
      </c>
      <c r="H2365" s="9" t="s">
        <v>73</v>
      </c>
      <c r="I2365" s="9">
        <v>1</v>
      </c>
      <c r="J2365" s="9">
        <v>163</v>
      </c>
      <c r="K2365" s="9">
        <v>328.6</v>
      </c>
      <c r="L2365" s="9">
        <v>165.6</v>
      </c>
      <c r="M2365" s="10">
        <v>121</v>
      </c>
      <c r="N2365" s="9">
        <v>1.37</v>
      </c>
      <c r="O2365" s="9">
        <v>2.86</v>
      </c>
      <c r="P2365" s="9"/>
      <c r="Q2365" s="9"/>
      <c r="R2365" s="9"/>
      <c r="S2365" s="9"/>
      <c r="T2365" s="9"/>
      <c r="U2365" s="9"/>
      <c r="V2365" s="9">
        <v>163</v>
      </c>
      <c r="W2365" s="9">
        <v>197.5</v>
      </c>
      <c r="X2365" s="9">
        <v>33</v>
      </c>
      <c r="Y2365" s="9">
        <v>34.5</v>
      </c>
      <c r="Z2365" s="9">
        <v>1.05</v>
      </c>
      <c r="AA2365" s="9">
        <v>1.97</v>
      </c>
      <c r="AB2365" s="9">
        <v>197.5</v>
      </c>
      <c r="AC2365" s="9">
        <v>328.6</v>
      </c>
      <c r="AD2365" s="9">
        <v>88</v>
      </c>
      <c r="AE2365" s="9">
        <v>131.1</v>
      </c>
      <c r="AF2365" s="9">
        <v>1.49</v>
      </c>
      <c r="AG2365" s="9">
        <v>3.09</v>
      </c>
      <c r="AH2365" s="9">
        <v>4.3499999999999996</v>
      </c>
      <c r="AI2365" s="9">
        <v>720.35</v>
      </c>
      <c r="AJ2365" s="9">
        <v>473.19</v>
      </c>
      <c r="AK2365" s="9">
        <v>26.08</v>
      </c>
      <c r="AL2365" s="9">
        <v>20455.13</v>
      </c>
      <c r="AM2365" s="9">
        <v>1205.6400000000001</v>
      </c>
      <c r="AN2365" s="9">
        <f>Tabla1[[#This Row],[Costo Compra]]+Tabla1[[#This Row],[Otros Compra]]</f>
        <v>21660.77</v>
      </c>
      <c r="AO2365" s="9" t="s">
        <v>282</v>
      </c>
      <c r="AP2365" s="9" t="s">
        <v>146</v>
      </c>
      <c r="AQ2365" s="9" t="s">
        <v>147</v>
      </c>
      <c r="AR2365" s="9" t="s">
        <v>148</v>
      </c>
      <c r="AS2365" s="9">
        <v>3419.54</v>
      </c>
      <c r="AT2365" s="9">
        <v>0</v>
      </c>
      <c r="AU2365" s="9" t="s">
        <v>77</v>
      </c>
      <c r="AV2365" s="9">
        <v>2020</v>
      </c>
      <c r="AW2365" s="12">
        <v>43944</v>
      </c>
      <c r="AX2365" s="12">
        <v>44032</v>
      </c>
      <c r="AY2365" s="9">
        <v>0</v>
      </c>
      <c r="AZ2365" s="9">
        <v>0</v>
      </c>
      <c r="BA2365" s="9">
        <v>-25080.31</v>
      </c>
      <c r="BB2365" s="9">
        <v>-151.44999999999999</v>
      </c>
      <c r="BC2365" s="9">
        <v>3208</v>
      </c>
      <c r="BD2365" s="9"/>
      <c r="BE2365" s="9" t="s">
        <v>136</v>
      </c>
      <c r="BF2365" s="9" t="s">
        <v>136</v>
      </c>
      <c r="BG2365" s="9"/>
      <c r="BH2365" s="9" t="s">
        <v>99</v>
      </c>
      <c r="BI2365" s="9"/>
      <c r="BJ2365" s="9">
        <v>0</v>
      </c>
      <c r="BK2365" s="9">
        <v>0</v>
      </c>
      <c r="BL2365" s="9">
        <v>0</v>
      </c>
      <c r="BM2365" s="9">
        <v>0</v>
      </c>
      <c r="BN2365" s="9">
        <v>0</v>
      </c>
      <c r="BO2365" s="9">
        <v>0</v>
      </c>
      <c r="BP2365" s="9"/>
      <c r="BQ2365" s="9" t="s">
        <v>80</v>
      </c>
      <c r="BR2365" s="9" t="s">
        <v>81</v>
      </c>
      <c r="CGQ2365" s="9" t="s">
        <v>70</v>
      </c>
    </row>
    <row r="2366" spans="1:70 2227:2227" x14ac:dyDescent="0.25">
      <c r="A2366" s="9" t="s">
        <v>70</v>
      </c>
      <c r="B2366" s="10">
        <v>999054000033092</v>
      </c>
      <c r="C2366" s="11" t="s">
        <v>86</v>
      </c>
      <c r="D2366" s="9"/>
      <c r="E2366" s="9" t="s">
        <v>182</v>
      </c>
      <c r="F2366" s="9" t="s">
        <v>71</v>
      </c>
      <c r="G2366" s="9" t="s">
        <v>72</v>
      </c>
      <c r="H2366" s="9" t="s">
        <v>73</v>
      </c>
      <c r="I2366" s="9">
        <v>1</v>
      </c>
      <c r="J2366" s="9">
        <v>250</v>
      </c>
      <c r="K2366" s="9">
        <v>345.6</v>
      </c>
      <c r="L2366" s="9">
        <v>95.6</v>
      </c>
      <c r="M2366" s="10">
        <v>103</v>
      </c>
      <c r="N2366" s="9">
        <v>0.93</v>
      </c>
      <c r="O2366" s="9">
        <v>5.43</v>
      </c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>
        <v>250</v>
      </c>
      <c r="AC2366" s="9">
        <v>345.6</v>
      </c>
      <c r="AD2366" s="9">
        <v>103</v>
      </c>
      <c r="AE2366" s="9">
        <v>95.6</v>
      </c>
      <c r="AF2366" s="9">
        <v>0.93</v>
      </c>
      <c r="AG2366" s="9">
        <v>5.43</v>
      </c>
      <c r="AH2366" s="9">
        <v>7.01</v>
      </c>
      <c r="AI2366" s="9">
        <v>669.91</v>
      </c>
      <c r="AJ2366" s="9">
        <v>519.55999999999995</v>
      </c>
      <c r="AK2366" s="9">
        <v>38.01</v>
      </c>
      <c r="AL2366" s="9">
        <v>24465</v>
      </c>
      <c r="AM2366" s="9">
        <v>621.75</v>
      </c>
      <c r="AN2366" s="9">
        <f>Tabla1[[#This Row],[Costo Compra]]+Tabla1[[#This Row],[Otros Compra]]</f>
        <v>25086.75</v>
      </c>
      <c r="AO2366" s="9" t="s">
        <v>240</v>
      </c>
      <c r="AP2366" s="9" t="s">
        <v>162</v>
      </c>
      <c r="AQ2366" s="9" t="s">
        <v>163</v>
      </c>
      <c r="AR2366" s="9" t="s">
        <v>148</v>
      </c>
      <c r="AS2366" s="9">
        <v>3633.27</v>
      </c>
      <c r="AT2366" s="9">
        <v>0</v>
      </c>
      <c r="AU2366" s="9" t="s">
        <v>77</v>
      </c>
      <c r="AV2366" s="9">
        <v>2020</v>
      </c>
      <c r="AW2366" s="12">
        <v>43929</v>
      </c>
      <c r="AX2366" s="12">
        <v>44032</v>
      </c>
      <c r="AY2366" s="9">
        <v>0</v>
      </c>
      <c r="AZ2366" s="9">
        <v>0</v>
      </c>
      <c r="BA2366" s="9">
        <v>-28720.02</v>
      </c>
      <c r="BB2366" s="9">
        <v>-300.42</v>
      </c>
      <c r="BC2366" s="9">
        <v>3208</v>
      </c>
      <c r="BD2366" s="9"/>
      <c r="BE2366" s="9" t="s">
        <v>78</v>
      </c>
      <c r="BF2366" s="9" t="s">
        <v>78</v>
      </c>
      <c r="BG2366" s="9"/>
      <c r="BH2366" s="9" t="s">
        <v>79</v>
      </c>
      <c r="BI2366" s="9"/>
      <c r="BJ2366" s="9">
        <v>0</v>
      </c>
      <c r="BK2366" s="9">
        <v>0</v>
      </c>
      <c r="BL2366" s="9">
        <v>0</v>
      </c>
      <c r="BM2366" s="9">
        <v>0</v>
      </c>
      <c r="BN2366" s="9">
        <v>0</v>
      </c>
      <c r="BO2366" s="9">
        <v>0</v>
      </c>
      <c r="BP2366" s="9"/>
      <c r="BQ2366" s="9" t="s">
        <v>80</v>
      </c>
      <c r="BR2366" s="9" t="s">
        <v>81</v>
      </c>
      <c r="CGQ2366" s="9" t="s">
        <v>70</v>
      </c>
    </row>
    <row r="2367" spans="1:70 2227:2227" x14ac:dyDescent="0.25">
      <c r="A2367" s="9" t="s">
        <v>70</v>
      </c>
      <c r="B2367" s="10">
        <v>999054000033111</v>
      </c>
      <c r="C2367" s="11" t="s">
        <v>97</v>
      </c>
      <c r="D2367" s="9"/>
      <c r="E2367" s="9" t="s">
        <v>120</v>
      </c>
      <c r="F2367" s="9" t="s">
        <v>71</v>
      </c>
      <c r="G2367" s="9" t="s">
        <v>70</v>
      </c>
      <c r="H2367" s="9" t="s">
        <v>73</v>
      </c>
      <c r="I2367" s="9">
        <v>1</v>
      </c>
      <c r="J2367" s="9">
        <v>166.5</v>
      </c>
      <c r="K2367" s="9">
        <v>378.6</v>
      </c>
      <c r="L2367" s="9">
        <v>212.1</v>
      </c>
      <c r="M2367" s="10">
        <v>252</v>
      </c>
      <c r="N2367" s="9">
        <v>0.84</v>
      </c>
      <c r="O2367" s="9">
        <v>4.2300000000000004</v>
      </c>
      <c r="P2367" s="9">
        <v>166.5</v>
      </c>
      <c r="Q2367" s="9">
        <v>236.5</v>
      </c>
      <c r="R2367" s="9">
        <v>174</v>
      </c>
      <c r="S2367" s="9">
        <v>70</v>
      </c>
      <c r="T2367" s="9">
        <v>0.4</v>
      </c>
      <c r="U2367" s="9">
        <v>4.84</v>
      </c>
      <c r="V2367" s="9"/>
      <c r="W2367" s="9"/>
      <c r="X2367" s="9"/>
      <c r="Y2367" s="9"/>
      <c r="Z2367" s="9"/>
      <c r="AA2367" s="9"/>
      <c r="AB2367" s="9">
        <v>236.5</v>
      </c>
      <c r="AC2367" s="9">
        <v>378.6</v>
      </c>
      <c r="AD2367" s="9">
        <v>78</v>
      </c>
      <c r="AE2367" s="9">
        <v>142.1</v>
      </c>
      <c r="AF2367" s="9">
        <v>1.82</v>
      </c>
      <c r="AG2367" s="9">
        <v>3.93</v>
      </c>
      <c r="AH2367" s="9">
        <v>6.36</v>
      </c>
      <c r="AI2367" s="9">
        <v>1349.97</v>
      </c>
      <c r="AJ2367" s="9">
        <v>896.79</v>
      </c>
      <c r="AK2367" s="9">
        <v>46</v>
      </c>
      <c r="AL2367" s="9">
        <v>21169.119999999999</v>
      </c>
      <c r="AM2367" s="9">
        <v>109.45</v>
      </c>
      <c r="AN2367" s="9">
        <f>Tabla1[[#This Row],[Costo Compra]]+Tabla1[[#This Row],[Otros Compra]]</f>
        <v>21278.57</v>
      </c>
      <c r="AO2367" s="9" t="s">
        <v>284</v>
      </c>
      <c r="AP2367" s="9" t="s">
        <v>93</v>
      </c>
      <c r="AQ2367" s="9" t="s">
        <v>94</v>
      </c>
      <c r="AR2367" s="9" t="s">
        <v>95</v>
      </c>
      <c r="AS2367" s="9">
        <v>6536.45</v>
      </c>
      <c r="AT2367" s="9">
        <v>0</v>
      </c>
      <c r="AU2367" s="9" t="s">
        <v>77</v>
      </c>
      <c r="AV2367" s="9">
        <v>2019</v>
      </c>
      <c r="AW2367" s="12">
        <v>43954</v>
      </c>
      <c r="AX2367" s="12">
        <v>44032</v>
      </c>
      <c r="AY2367" s="9">
        <v>0</v>
      </c>
      <c r="AZ2367" s="9">
        <v>0</v>
      </c>
      <c r="BA2367" s="9">
        <v>-27815.02</v>
      </c>
      <c r="BB2367" s="9">
        <v>-131.13999999999999</v>
      </c>
      <c r="BC2367" s="9">
        <v>3207</v>
      </c>
      <c r="BD2367" s="9"/>
      <c r="BE2367" s="9" t="s">
        <v>84</v>
      </c>
      <c r="BF2367" s="9" t="s">
        <v>84</v>
      </c>
      <c r="BG2367" s="9"/>
      <c r="BH2367" s="9" t="s">
        <v>99</v>
      </c>
      <c r="BI2367" s="9"/>
      <c r="BJ2367" s="9">
        <v>0</v>
      </c>
      <c r="BK2367" s="9">
        <v>0</v>
      </c>
      <c r="BL2367" s="9">
        <v>0</v>
      </c>
      <c r="BM2367" s="9">
        <v>0</v>
      </c>
      <c r="BN2367" s="9">
        <v>0</v>
      </c>
      <c r="BO2367" s="9">
        <v>0</v>
      </c>
      <c r="BP2367" s="9"/>
      <c r="BQ2367" s="9" t="s">
        <v>80</v>
      </c>
      <c r="BR2367" s="9" t="s">
        <v>81</v>
      </c>
      <c r="CGQ2367" s="9" t="s">
        <v>70</v>
      </c>
    </row>
    <row r="2368" spans="1:70 2227:2227" x14ac:dyDescent="0.25">
      <c r="A2368" s="9" t="s">
        <v>70</v>
      </c>
      <c r="B2368" s="10">
        <v>999054000033123</v>
      </c>
      <c r="C2368" s="11" t="s">
        <v>97</v>
      </c>
      <c r="D2368" s="9"/>
      <c r="E2368" s="9" t="s">
        <v>169</v>
      </c>
      <c r="F2368" s="9" t="s">
        <v>71</v>
      </c>
      <c r="G2368" s="9" t="s">
        <v>70</v>
      </c>
      <c r="H2368" s="9" t="s">
        <v>73</v>
      </c>
      <c r="I2368" s="9">
        <v>1</v>
      </c>
      <c r="J2368" s="9">
        <v>147.5</v>
      </c>
      <c r="K2368" s="9">
        <v>339.6</v>
      </c>
      <c r="L2368" s="9">
        <v>192.1</v>
      </c>
      <c r="M2368" s="10">
        <v>256</v>
      </c>
      <c r="N2368" s="9">
        <v>0.75</v>
      </c>
      <c r="O2368" s="9">
        <v>3.87</v>
      </c>
      <c r="P2368" s="9">
        <v>147.5</v>
      </c>
      <c r="Q2368" s="9">
        <v>237.5</v>
      </c>
      <c r="R2368" s="9">
        <v>178</v>
      </c>
      <c r="S2368" s="9">
        <v>90</v>
      </c>
      <c r="T2368" s="9">
        <v>0.51</v>
      </c>
      <c r="U2368" s="9">
        <v>2.6</v>
      </c>
      <c r="V2368" s="9"/>
      <c r="W2368" s="9"/>
      <c r="X2368" s="9"/>
      <c r="Y2368" s="9"/>
      <c r="Z2368" s="9"/>
      <c r="AA2368" s="9"/>
      <c r="AB2368" s="9">
        <v>237.5</v>
      </c>
      <c r="AC2368" s="9">
        <v>339.6</v>
      </c>
      <c r="AD2368" s="9">
        <v>78</v>
      </c>
      <c r="AE2368" s="9">
        <v>102.1</v>
      </c>
      <c r="AF2368" s="9">
        <v>1.31</v>
      </c>
      <c r="AG2368" s="9">
        <v>4.99</v>
      </c>
      <c r="AH2368" s="9">
        <v>5.81</v>
      </c>
      <c r="AI2368" s="9">
        <v>1115.81</v>
      </c>
      <c r="AJ2368" s="9">
        <v>744</v>
      </c>
      <c r="AK2368" s="9">
        <v>53.26</v>
      </c>
      <c r="AL2368" s="9">
        <v>19277.88</v>
      </c>
      <c r="AM2368" s="9">
        <v>464.53</v>
      </c>
      <c r="AN2368" s="9">
        <f>Tabla1[[#This Row],[Costo Compra]]+Tabla1[[#This Row],[Otros Compra]]</f>
        <v>19742.41</v>
      </c>
      <c r="AO2368" s="9" t="s">
        <v>284</v>
      </c>
      <c r="AP2368" s="9" t="s">
        <v>170</v>
      </c>
      <c r="AQ2368" s="9" t="s">
        <v>116</v>
      </c>
      <c r="AR2368" s="9" t="s">
        <v>76</v>
      </c>
      <c r="AS2368" s="9">
        <v>5438.03</v>
      </c>
      <c r="AT2368" s="9">
        <v>0</v>
      </c>
      <c r="AU2368" s="9" t="s">
        <v>77</v>
      </c>
      <c r="AV2368" s="9">
        <v>2019</v>
      </c>
      <c r="AW2368" s="12">
        <v>43954</v>
      </c>
      <c r="AX2368" s="12">
        <v>44032</v>
      </c>
      <c r="AY2368" s="9">
        <v>0</v>
      </c>
      <c r="AZ2368" s="9">
        <v>0</v>
      </c>
      <c r="BA2368" s="9">
        <v>-25180.44</v>
      </c>
      <c r="BB2368" s="9">
        <v>-131.08000000000001</v>
      </c>
      <c r="BC2368" s="9">
        <v>3207</v>
      </c>
      <c r="BD2368" s="9"/>
      <c r="BE2368" s="9" t="s">
        <v>78</v>
      </c>
      <c r="BF2368" s="9" t="s">
        <v>78</v>
      </c>
      <c r="BG2368" s="9"/>
      <c r="BH2368" s="9" t="s">
        <v>99</v>
      </c>
      <c r="BI2368" s="9"/>
      <c r="BJ2368" s="9">
        <v>0</v>
      </c>
      <c r="BK2368" s="9">
        <v>0</v>
      </c>
      <c r="BL2368" s="9">
        <v>0</v>
      </c>
      <c r="BM2368" s="9">
        <v>0</v>
      </c>
      <c r="BN2368" s="9">
        <v>0</v>
      </c>
      <c r="BO2368" s="9">
        <v>0</v>
      </c>
      <c r="BP2368" s="9"/>
      <c r="BQ2368" s="9" t="s">
        <v>80</v>
      </c>
      <c r="BR2368" s="9" t="s">
        <v>81</v>
      </c>
      <c r="CGQ2368" s="9" t="s">
        <v>70</v>
      </c>
    </row>
    <row r="2369" spans="1:70 2227:2227" x14ac:dyDescent="0.25">
      <c r="A2369" s="9" t="s">
        <v>70</v>
      </c>
      <c r="B2369" s="10">
        <v>999054000033151</v>
      </c>
      <c r="C2369" s="11" t="s">
        <v>97</v>
      </c>
      <c r="D2369" s="9" t="s">
        <v>87</v>
      </c>
      <c r="E2369" s="9" t="s">
        <v>181</v>
      </c>
      <c r="F2369" s="9" t="s">
        <v>71</v>
      </c>
      <c r="G2369" s="9" t="s">
        <v>72</v>
      </c>
      <c r="H2369" s="9" t="s">
        <v>73</v>
      </c>
      <c r="I2369" s="9">
        <v>1</v>
      </c>
      <c r="J2369" s="9">
        <v>170</v>
      </c>
      <c r="K2369" s="9">
        <v>306.60000000000002</v>
      </c>
      <c r="L2369" s="9">
        <v>136.6</v>
      </c>
      <c r="M2369" s="10">
        <v>110</v>
      </c>
      <c r="N2369" s="9">
        <v>1.24</v>
      </c>
      <c r="O2369" s="9">
        <v>2.72</v>
      </c>
      <c r="P2369" s="9"/>
      <c r="Q2369" s="9"/>
      <c r="R2369" s="9"/>
      <c r="S2369" s="9"/>
      <c r="T2369" s="9"/>
      <c r="U2369" s="9"/>
      <c r="V2369" s="9">
        <v>170</v>
      </c>
      <c r="W2369" s="9">
        <v>180</v>
      </c>
      <c r="X2369" s="9">
        <v>22</v>
      </c>
      <c r="Y2369" s="9">
        <v>10</v>
      </c>
      <c r="Z2369" s="9">
        <v>0.45</v>
      </c>
      <c r="AA2369" s="9">
        <v>6.04</v>
      </c>
      <c r="AB2369" s="9">
        <v>180</v>
      </c>
      <c r="AC2369" s="9">
        <v>306.60000000000002</v>
      </c>
      <c r="AD2369" s="9">
        <v>88</v>
      </c>
      <c r="AE2369" s="9">
        <v>126.6</v>
      </c>
      <c r="AF2369" s="9">
        <v>1.44</v>
      </c>
      <c r="AG2369" s="9">
        <v>2.4500000000000002</v>
      </c>
      <c r="AH2369" s="9">
        <v>4.25</v>
      </c>
      <c r="AI2369" s="9">
        <v>581.20000000000005</v>
      </c>
      <c r="AJ2369" s="9">
        <v>370.91</v>
      </c>
      <c r="AK2369" s="9">
        <v>20.52</v>
      </c>
      <c r="AL2369" s="9">
        <v>19535.29</v>
      </c>
      <c r="AM2369" s="9">
        <v>177.66</v>
      </c>
      <c r="AN2369" s="9">
        <f>Tabla1[[#This Row],[Costo Compra]]+Tabla1[[#This Row],[Otros Compra]]</f>
        <v>19712.95</v>
      </c>
      <c r="AO2369" s="9" t="s">
        <v>284</v>
      </c>
      <c r="AP2369" s="9" t="s">
        <v>170</v>
      </c>
      <c r="AQ2369" s="9" t="s">
        <v>116</v>
      </c>
      <c r="AR2369" s="9" t="s">
        <v>76</v>
      </c>
      <c r="AS2369" s="9">
        <v>2598.09</v>
      </c>
      <c r="AT2369" s="9">
        <v>0</v>
      </c>
      <c r="AU2369" s="9" t="s">
        <v>77</v>
      </c>
      <c r="AV2369" s="9">
        <v>2020</v>
      </c>
      <c r="AW2369" s="12">
        <v>43944</v>
      </c>
      <c r="AX2369" s="12">
        <v>44032</v>
      </c>
      <c r="AY2369" s="9">
        <v>0</v>
      </c>
      <c r="AZ2369" s="9">
        <v>0</v>
      </c>
      <c r="BA2369" s="9">
        <v>-22311.040000000001</v>
      </c>
      <c r="BB2369" s="9">
        <v>-163.33000000000001</v>
      </c>
      <c r="BC2369" s="9">
        <v>3208</v>
      </c>
      <c r="BD2369" s="9"/>
      <c r="BE2369" s="9" t="s">
        <v>78</v>
      </c>
      <c r="BF2369" s="9" t="s">
        <v>78</v>
      </c>
      <c r="BG2369" s="9"/>
      <c r="BH2369" s="9" t="s">
        <v>99</v>
      </c>
      <c r="BI2369" s="9"/>
      <c r="BJ2369" s="9">
        <v>0</v>
      </c>
      <c r="BK2369" s="9">
        <v>0</v>
      </c>
      <c r="BL2369" s="9">
        <v>0</v>
      </c>
      <c r="BM2369" s="9">
        <v>0</v>
      </c>
      <c r="BN2369" s="9">
        <v>0</v>
      </c>
      <c r="BO2369" s="9">
        <v>0</v>
      </c>
      <c r="BP2369" s="9"/>
      <c r="BQ2369" s="9" t="s">
        <v>80</v>
      </c>
      <c r="BR2369" s="9" t="s">
        <v>81</v>
      </c>
      <c r="CGQ2369" s="9" t="s">
        <v>70</v>
      </c>
    </row>
    <row r="2370" spans="1:70 2227:2227" x14ac:dyDescent="0.25">
      <c r="A2370" s="9" t="s">
        <v>70</v>
      </c>
      <c r="B2370" s="10">
        <v>999054000033182</v>
      </c>
      <c r="C2370" s="11" t="s">
        <v>86</v>
      </c>
      <c r="D2370" s="9"/>
      <c r="E2370" s="9" t="s">
        <v>134</v>
      </c>
      <c r="F2370" s="9" t="s">
        <v>71</v>
      </c>
      <c r="G2370" s="9" t="s">
        <v>70</v>
      </c>
      <c r="H2370" s="9" t="s">
        <v>73</v>
      </c>
      <c r="I2370" s="9">
        <v>1</v>
      </c>
      <c r="J2370" s="9">
        <v>159</v>
      </c>
      <c r="K2370" s="9">
        <v>361.6</v>
      </c>
      <c r="L2370" s="9">
        <v>202.6</v>
      </c>
      <c r="M2370" s="10">
        <v>252</v>
      </c>
      <c r="N2370" s="9">
        <v>0.8</v>
      </c>
      <c r="O2370" s="9">
        <v>3.78</v>
      </c>
      <c r="P2370" s="9">
        <v>159</v>
      </c>
      <c r="Q2370" s="9">
        <v>225.5</v>
      </c>
      <c r="R2370" s="9">
        <v>174</v>
      </c>
      <c r="S2370" s="9">
        <v>66.5</v>
      </c>
      <c r="T2370" s="9">
        <v>0.38</v>
      </c>
      <c r="U2370" s="9">
        <v>3.7</v>
      </c>
      <c r="V2370" s="9"/>
      <c r="W2370" s="9"/>
      <c r="X2370" s="9"/>
      <c r="Y2370" s="9"/>
      <c r="Z2370" s="9"/>
      <c r="AA2370" s="9"/>
      <c r="AB2370" s="9">
        <v>225.5</v>
      </c>
      <c r="AC2370" s="9">
        <v>361.6</v>
      </c>
      <c r="AD2370" s="9">
        <v>78</v>
      </c>
      <c r="AE2370" s="9">
        <v>136.1</v>
      </c>
      <c r="AF2370" s="9">
        <v>1.74</v>
      </c>
      <c r="AG2370" s="9">
        <v>3.81</v>
      </c>
      <c r="AH2370" s="9">
        <v>5.62</v>
      </c>
      <c r="AI2370" s="9">
        <v>1138.24</v>
      </c>
      <c r="AJ2370" s="9">
        <v>765.2</v>
      </c>
      <c r="AK2370" s="9">
        <v>40.729999999999997</v>
      </c>
      <c r="AL2370" s="9">
        <v>19859.310000000001</v>
      </c>
      <c r="AM2370" s="9">
        <v>215.53</v>
      </c>
      <c r="AN2370" s="9">
        <f>Tabla1[[#This Row],[Costo Compra]]+Tabla1[[#This Row],[Otros Compra]]</f>
        <v>20074.84</v>
      </c>
      <c r="AO2370" s="9" t="s">
        <v>284</v>
      </c>
      <c r="AP2370" s="9" t="s">
        <v>135</v>
      </c>
      <c r="AQ2370" s="9" t="s">
        <v>94</v>
      </c>
      <c r="AR2370" s="9" t="s">
        <v>95</v>
      </c>
      <c r="AS2370" s="9">
        <v>5543.64</v>
      </c>
      <c r="AT2370" s="9">
        <v>0</v>
      </c>
      <c r="AU2370" s="9" t="s">
        <v>77</v>
      </c>
      <c r="AV2370" s="9">
        <v>2019</v>
      </c>
      <c r="AW2370" s="12">
        <v>43954</v>
      </c>
      <c r="AX2370" s="12">
        <v>44032</v>
      </c>
      <c r="AY2370" s="9">
        <v>0</v>
      </c>
      <c r="AZ2370" s="9">
        <v>0</v>
      </c>
      <c r="BA2370" s="9">
        <v>-25618.48</v>
      </c>
      <c r="BB2370" s="9">
        <v>-126.45</v>
      </c>
      <c r="BC2370" s="9">
        <v>3207</v>
      </c>
      <c r="BD2370" s="9"/>
      <c r="BE2370" s="9" t="s">
        <v>84</v>
      </c>
      <c r="BF2370" s="9" t="s">
        <v>84</v>
      </c>
      <c r="BG2370" s="9"/>
      <c r="BH2370" s="9" t="s">
        <v>79</v>
      </c>
      <c r="BI2370" s="9"/>
      <c r="BJ2370" s="9">
        <v>0</v>
      </c>
      <c r="BK2370" s="9">
        <v>0</v>
      </c>
      <c r="BL2370" s="9">
        <v>0</v>
      </c>
      <c r="BM2370" s="9">
        <v>0</v>
      </c>
      <c r="BN2370" s="9">
        <v>0</v>
      </c>
      <c r="BO2370" s="9">
        <v>0</v>
      </c>
      <c r="BP2370" s="9"/>
      <c r="BQ2370" s="9" t="s">
        <v>80</v>
      </c>
      <c r="BR2370" s="9" t="s">
        <v>81</v>
      </c>
      <c r="CGQ2370" s="9" t="s">
        <v>70</v>
      </c>
    </row>
    <row r="2371" spans="1:70 2227:2227" x14ac:dyDescent="0.25">
      <c r="A2371" s="9" t="s">
        <v>70</v>
      </c>
      <c r="B2371" s="10">
        <v>999054000033220</v>
      </c>
      <c r="C2371" s="11" t="s">
        <v>97</v>
      </c>
      <c r="D2371" s="9"/>
      <c r="E2371" s="9" t="s">
        <v>120</v>
      </c>
      <c r="F2371" s="9" t="s">
        <v>71</v>
      </c>
      <c r="G2371" s="9" t="s">
        <v>70</v>
      </c>
      <c r="H2371" s="9" t="s">
        <v>73</v>
      </c>
      <c r="I2371" s="9">
        <v>1</v>
      </c>
      <c r="J2371" s="9">
        <v>140</v>
      </c>
      <c r="K2371" s="9">
        <v>361.6</v>
      </c>
      <c r="L2371" s="9">
        <v>221.6</v>
      </c>
      <c r="M2371" s="10">
        <v>252</v>
      </c>
      <c r="N2371" s="9">
        <v>0.88</v>
      </c>
      <c r="O2371" s="9">
        <v>4.05</v>
      </c>
      <c r="P2371" s="9">
        <v>140</v>
      </c>
      <c r="Q2371" s="9">
        <v>224.5</v>
      </c>
      <c r="R2371" s="9">
        <v>164</v>
      </c>
      <c r="S2371" s="9">
        <v>84.5</v>
      </c>
      <c r="T2371" s="9">
        <v>0.52</v>
      </c>
      <c r="U2371" s="9">
        <v>3.09</v>
      </c>
      <c r="V2371" s="9"/>
      <c r="W2371" s="9"/>
      <c r="X2371" s="9"/>
      <c r="Y2371" s="9"/>
      <c r="Z2371" s="9"/>
      <c r="AA2371" s="9"/>
      <c r="AB2371" s="9">
        <v>224.5</v>
      </c>
      <c r="AC2371" s="9">
        <v>361.6</v>
      </c>
      <c r="AD2371" s="9">
        <v>88</v>
      </c>
      <c r="AE2371" s="9">
        <v>137.1</v>
      </c>
      <c r="AF2371" s="9">
        <v>1.56</v>
      </c>
      <c r="AG2371" s="9">
        <v>4.6399999999999997</v>
      </c>
      <c r="AH2371" s="9">
        <v>6.09</v>
      </c>
      <c r="AI2371" s="9">
        <v>1349.97</v>
      </c>
      <c r="AJ2371" s="9">
        <v>896.8</v>
      </c>
      <c r="AK2371" s="9">
        <v>47.68</v>
      </c>
      <c r="AL2371" s="9">
        <v>20095</v>
      </c>
      <c r="AM2371" s="9">
        <v>109.45</v>
      </c>
      <c r="AN2371" s="9">
        <f>Tabla1[[#This Row],[Costo Compra]]+Tabla1[[#This Row],[Otros Compra]]</f>
        <v>20204.45</v>
      </c>
      <c r="AO2371" s="9" t="s">
        <v>284</v>
      </c>
      <c r="AP2371" s="9" t="s">
        <v>93</v>
      </c>
      <c r="AQ2371" s="9" t="s">
        <v>94</v>
      </c>
      <c r="AR2371" s="9" t="s">
        <v>95</v>
      </c>
      <c r="AS2371" s="9">
        <v>6536.45</v>
      </c>
      <c r="AT2371" s="9">
        <v>0</v>
      </c>
      <c r="AU2371" s="9" t="s">
        <v>77</v>
      </c>
      <c r="AV2371" s="9">
        <v>2019</v>
      </c>
      <c r="AW2371" s="12">
        <v>43944</v>
      </c>
      <c r="AX2371" s="12">
        <v>44032</v>
      </c>
      <c r="AY2371" s="9">
        <v>0</v>
      </c>
      <c r="AZ2371" s="9">
        <v>0</v>
      </c>
      <c r="BA2371" s="9">
        <v>-26740.9</v>
      </c>
      <c r="BB2371" s="9">
        <v>-120.67</v>
      </c>
      <c r="BC2371" s="9">
        <v>3207</v>
      </c>
      <c r="BD2371" s="9"/>
      <c r="BE2371" s="9" t="s">
        <v>84</v>
      </c>
      <c r="BF2371" s="9" t="s">
        <v>84</v>
      </c>
      <c r="BG2371" s="9"/>
      <c r="BH2371" s="9" t="s">
        <v>99</v>
      </c>
      <c r="BI2371" s="9"/>
      <c r="BJ2371" s="9">
        <v>0</v>
      </c>
      <c r="BK2371" s="9">
        <v>0</v>
      </c>
      <c r="BL2371" s="9">
        <v>0</v>
      </c>
      <c r="BM2371" s="9">
        <v>0</v>
      </c>
      <c r="BN2371" s="9">
        <v>0</v>
      </c>
      <c r="BO2371" s="9">
        <v>0</v>
      </c>
      <c r="BP2371" s="9"/>
      <c r="BQ2371" s="9" t="s">
        <v>80</v>
      </c>
      <c r="BR2371" s="9" t="s">
        <v>81</v>
      </c>
      <c r="CGQ2371" s="9" t="s">
        <v>70</v>
      </c>
    </row>
    <row r="2372" spans="1:70 2227:2227" x14ac:dyDescent="0.25">
      <c r="A2372" s="9" t="s">
        <v>70</v>
      </c>
      <c r="B2372" s="10">
        <v>999054000033541</v>
      </c>
      <c r="C2372" s="11" t="s">
        <v>97</v>
      </c>
      <c r="D2372" s="9"/>
      <c r="E2372" s="9" t="s">
        <v>169</v>
      </c>
      <c r="F2372" s="9" t="s">
        <v>71</v>
      </c>
      <c r="G2372" s="9" t="s">
        <v>72</v>
      </c>
      <c r="H2372" s="9" t="s">
        <v>73</v>
      </c>
      <c r="I2372" s="9">
        <v>1</v>
      </c>
      <c r="J2372" s="9">
        <v>116</v>
      </c>
      <c r="K2372" s="9">
        <v>339.6</v>
      </c>
      <c r="L2372" s="9">
        <v>223.6</v>
      </c>
      <c r="M2372" s="10">
        <v>256</v>
      </c>
      <c r="N2372" s="9">
        <v>0.87</v>
      </c>
      <c r="O2372" s="9">
        <v>3.33</v>
      </c>
      <c r="P2372" s="9">
        <v>116</v>
      </c>
      <c r="Q2372" s="9">
        <v>190</v>
      </c>
      <c r="R2372" s="9">
        <v>178</v>
      </c>
      <c r="S2372" s="9">
        <v>74</v>
      </c>
      <c r="T2372" s="9">
        <v>0.42</v>
      </c>
      <c r="U2372" s="9">
        <v>3.17</v>
      </c>
      <c r="V2372" s="9"/>
      <c r="W2372" s="9"/>
      <c r="X2372" s="9"/>
      <c r="Y2372" s="9"/>
      <c r="Z2372" s="9"/>
      <c r="AA2372" s="9"/>
      <c r="AB2372" s="9">
        <v>190</v>
      </c>
      <c r="AC2372" s="9">
        <v>339.6</v>
      </c>
      <c r="AD2372" s="9">
        <v>78</v>
      </c>
      <c r="AE2372" s="9">
        <v>149.6</v>
      </c>
      <c r="AF2372" s="9">
        <v>1.92</v>
      </c>
      <c r="AG2372" s="9">
        <v>3.41</v>
      </c>
      <c r="AH2372" s="9">
        <v>4.99</v>
      </c>
      <c r="AI2372" s="9">
        <v>1115.81</v>
      </c>
      <c r="AJ2372" s="9">
        <v>744</v>
      </c>
      <c r="AK2372" s="9">
        <v>36.35</v>
      </c>
      <c r="AL2372" s="9">
        <v>15422.3</v>
      </c>
      <c r="AM2372" s="9">
        <v>464.53</v>
      </c>
      <c r="AN2372" s="9">
        <f>Tabla1[[#This Row],[Costo Compra]]+Tabla1[[#This Row],[Otros Compra]]</f>
        <v>15886.83</v>
      </c>
      <c r="AO2372" s="9" t="s">
        <v>284</v>
      </c>
      <c r="AP2372" s="9" t="s">
        <v>170</v>
      </c>
      <c r="AQ2372" s="9" t="s">
        <v>116</v>
      </c>
      <c r="AR2372" s="9" t="s">
        <v>76</v>
      </c>
      <c r="AS2372" s="9">
        <v>5438.03</v>
      </c>
      <c r="AT2372" s="9">
        <v>0</v>
      </c>
      <c r="AU2372" s="9" t="s">
        <v>77</v>
      </c>
      <c r="AV2372" s="9">
        <v>2019</v>
      </c>
      <c r="AW2372" s="12">
        <v>43954</v>
      </c>
      <c r="AX2372" s="12">
        <v>44032</v>
      </c>
      <c r="AY2372" s="9">
        <v>0</v>
      </c>
      <c r="AZ2372" s="9">
        <v>0</v>
      </c>
      <c r="BA2372" s="9">
        <v>-21324.86</v>
      </c>
      <c r="BB2372" s="9">
        <v>-95.37</v>
      </c>
      <c r="BC2372" s="9">
        <v>3208</v>
      </c>
      <c r="BD2372" s="9"/>
      <c r="BE2372" s="9" t="s">
        <v>78</v>
      </c>
      <c r="BF2372" s="9" t="s">
        <v>78</v>
      </c>
      <c r="BG2372" s="9"/>
      <c r="BH2372" s="9" t="s">
        <v>99</v>
      </c>
      <c r="BI2372" s="9"/>
      <c r="BJ2372" s="9">
        <v>0</v>
      </c>
      <c r="BK2372" s="9">
        <v>0</v>
      </c>
      <c r="BL2372" s="9">
        <v>0</v>
      </c>
      <c r="BM2372" s="9">
        <v>0</v>
      </c>
      <c r="BN2372" s="9">
        <v>0</v>
      </c>
      <c r="BO2372" s="9">
        <v>0</v>
      </c>
      <c r="BP2372" s="9"/>
      <c r="BQ2372" s="9" t="s">
        <v>80</v>
      </c>
      <c r="BR2372" s="9" t="s">
        <v>81</v>
      </c>
      <c r="CGQ2372" s="9" t="s">
        <v>70</v>
      </c>
    </row>
    <row r="2373" spans="1:70 2227:2227" x14ac:dyDescent="0.25">
      <c r="A2373" s="9" t="s">
        <v>70</v>
      </c>
      <c r="B2373" s="10">
        <v>999054000033577</v>
      </c>
      <c r="C2373" s="11" t="s">
        <v>97</v>
      </c>
      <c r="D2373" s="9" t="s">
        <v>96</v>
      </c>
      <c r="E2373" s="9" t="s">
        <v>92</v>
      </c>
      <c r="F2373" s="9" t="s">
        <v>71</v>
      </c>
      <c r="G2373" s="9" t="s">
        <v>72</v>
      </c>
      <c r="H2373" s="9" t="s">
        <v>73</v>
      </c>
      <c r="I2373" s="9">
        <v>1</v>
      </c>
      <c r="J2373" s="9">
        <v>180.5</v>
      </c>
      <c r="K2373" s="9">
        <v>321</v>
      </c>
      <c r="L2373" s="9">
        <v>140.5</v>
      </c>
      <c r="M2373" s="10">
        <v>140</v>
      </c>
      <c r="N2373" s="9">
        <v>1</v>
      </c>
      <c r="O2373" s="9">
        <v>12.06</v>
      </c>
      <c r="P2373" s="9"/>
      <c r="Q2373" s="9"/>
      <c r="R2373" s="9"/>
      <c r="S2373" s="9"/>
      <c r="T2373" s="9"/>
      <c r="U2373" s="9"/>
      <c r="V2373" s="9">
        <v>180.5</v>
      </c>
      <c r="W2373" s="9">
        <v>321</v>
      </c>
      <c r="X2373" s="9">
        <v>140</v>
      </c>
      <c r="Y2373" s="9">
        <v>140.5</v>
      </c>
      <c r="Z2373" s="9">
        <v>1</v>
      </c>
      <c r="AA2373" s="9">
        <v>5.88</v>
      </c>
      <c r="AB2373" s="9">
        <v>321</v>
      </c>
      <c r="AC2373" s="9">
        <v>321.60000000000002</v>
      </c>
      <c r="AD2373" s="9">
        <v>4</v>
      </c>
      <c r="AE2373" s="9">
        <v>0.6</v>
      </c>
      <c r="AF2373" s="9">
        <v>0.15</v>
      </c>
      <c r="AG2373" s="9">
        <v>35.700000000000003</v>
      </c>
      <c r="AH2373" s="9">
        <v>17.93</v>
      </c>
      <c r="AI2373" s="9">
        <v>2519.14</v>
      </c>
      <c r="AJ2373" s="9">
        <v>1693.92</v>
      </c>
      <c r="AK2373" s="9">
        <v>10560.52</v>
      </c>
      <c r="AL2373" s="9">
        <v>34904.03</v>
      </c>
      <c r="AM2373" s="9">
        <v>207.1</v>
      </c>
      <c r="AN2373" s="9">
        <f>Tabla1[[#This Row],[Costo Compra]]+Tabla1[[#This Row],[Otros Compra]]</f>
        <v>35111.129999999997</v>
      </c>
      <c r="AO2373" s="9" t="s">
        <v>284</v>
      </c>
      <c r="AP2373" s="9" t="s">
        <v>93</v>
      </c>
      <c r="AQ2373" s="9" t="s">
        <v>94</v>
      </c>
      <c r="AR2373" s="9" t="s">
        <v>95</v>
      </c>
      <c r="AS2373" s="9">
        <v>12672.62</v>
      </c>
      <c r="AT2373" s="9">
        <v>0</v>
      </c>
      <c r="AU2373" s="9" t="s">
        <v>77</v>
      </c>
      <c r="AV2373" s="9">
        <v>2020</v>
      </c>
      <c r="AW2373" s="12">
        <v>44028</v>
      </c>
      <c r="AX2373" s="12">
        <v>44032</v>
      </c>
      <c r="AY2373" s="9">
        <v>0</v>
      </c>
      <c r="AZ2373" s="9">
        <v>0</v>
      </c>
      <c r="BA2373" s="9">
        <v>-47783.75</v>
      </c>
      <c r="BB2373" s="9">
        <v>-340.1</v>
      </c>
      <c r="BC2373" s="9">
        <v>3208</v>
      </c>
      <c r="BD2373" s="9"/>
      <c r="BE2373" s="9" t="s">
        <v>78</v>
      </c>
      <c r="BF2373" s="9" t="s">
        <v>78</v>
      </c>
      <c r="BG2373" s="9"/>
      <c r="BH2373" s="9" t="s">
        <v>99</v>
      </c>
      <c r="BI2373" s="9"/>
      <c r="BJ2373" s="9">
        <v>0</v>
      </c>
      <c r="BK2373" s="9">
        <v>0</v>
      </c>
      <c r="BL2373" s="9">
        <v>0</v>
      </c>
      <c r="BM2373" s="9">
        <v>0</v>
      </c>
      <c r="BN2373" s="9">
        <v>0</v>
      </c>
      <c r="BO2373" s="9">
        <v>0</v>
      </c>
      <c r="BP2373" s="9"/>
      <c r="BQ2373" s="9" t="s">
        <v>80</v>
      </c>
      <c r="BR2373" s="9" t="s">
        <v>81</v>
      </c>
      <c r="CGQ2373" s="9" t="s">
        <v>70</v>
      </c>
    </row>
    <row r="2374" spans="1:70 2227:2227" x14ac:dyDescent="0.25">
      <c r="A2374" s="9" t="s">
        <v>70</v>
      </c>
      <c r="B2374" s="10">
        <v>999054000033802</v>
      </c>
      <c r="C2374" s="11" t="s">
        <v>86</v>
      </c>
      <c r="D2374" s="9"/>
      <c r="E2374" s="9" t="s">
        <v>169</v>
      </c>
      <c r="F2374" s="9" t="s">
        <v>71</v>
      </c>
      <c r="G2374" s="9" t="s">
        <v>70</v>
      </c>
      <c r="H2374" s="9" t="s">
        <v>73</v>
      </c>
      <c r="I2374" s="9">
        <v>1</v>
      </c>
      <c r="J2374" s="9">
        <v>136</v>
      </c>
      <c r="K2374" s="9">
        <v>356.6</v>
      </c>
      <c r="L2374" s="9">
        <v>220.6</v>
      </c>
      <c r="M2374" s="10">
        <v>256</v>
      </c>
      <c r="N2374" s="9">
        <v>0.86</v>
      </c>
      <c r="O2374" s="9">
        <v>3.37</v>
      </c>
      <c r="P2374" s="9">
        <v>136</v>
      </c>
      <c r="Q2374" s="9">
        <v>236.5</v>
      </c>
      <c r="R2374" s="9">
        <v>178</v>
      </c>
      <c r="S2374" s="9">
        <v>100.5</v>
      </c>
      <c r="T2374" s="9">
        <v>0.56000000000000005</v>
      </c>
      <c r="U2374" s="9">
        <v>2.33</v>
      </c>
      <c r="V2374" s="9"/>
      <c r="W2374" s="9"/>
      <c r="X2374" s="9"/>
      <c r="Y2374" s="9"/>
      <c r="Z2374" s="9"/>
      <c r="AA2374" s="9"/>
      <c r="AB2374" s="9">
        <v>236.5</v>
      </c>
      <c r="AC2374" s="9">
        <v>356.6</v>
      </c>
      <c r="AD2374" s="9">
        <v>78</v>
      </c>
      <c r="AE2374" s="9">
        <v>120.1</v>
      </c>
      <c r="AF2374" s="9">
        <v>1.54</v>
      </c>
      <c r="AG2374" s="9">
        <v>4.24</v>
      </c>
      <c r="AH2374" s="9">
        <v>5.0599999999999996</v>
      </c>
      <c r="AI2374" s="9">
        <v>1115.81</v>
      </c>
      <c r="AJ2374" s="9">
        <v>744</v>
      </c>
      <c r="AK2374" s="9">
        <v>45.28</v>
      </c>
      <c r="AL2374" s="9">
        <v>19743.02</v>
      </c>
      <c r="AM2374" s="9">
        <v>464.53</v>
      </c>
      <c r="AN2374" s="9">
        <f>Tabla1[[#This Row],[Costo Compra]]+Tabla1[[#This Row],[Otros Compra]]</f>
        <v>20207.55</v>
      </c>
      <c r="AO2374" s="9" t="s">
        <v>284</v>
      </c>
      <c r="AP2374" s="9" t="s">
        <v>170</v>
      </c>
      <c r="AQ2374" s="9" t="s">
        <v>116</v>
      </c>
      <c r="AR2374" s="9" t="s">
        <v>76</v>
      </c>
      <c r="AS2374" s="9">
        <v>5438.03</v>
      </c>
      <c r="AT2374" s="9">
        <v>0</v>
      </c>
      <c r="AU2374" s="9" t="s">
        <v>77</v>
      </c>
      <c r="AV2374" s="9">
        <v>2019</v>
      </c>
      <c r="AW2374" s="12">
        <v>43954</v>
      </c>
      <c r="AX2374" s="12">
        <v>44032</v>
      </c>
      <c r="AY2374" s="9">
        <v>0</v>
      </c>
      <c r="AZ2374" s="9">
        <v>0</v>
      </c>
      <c r="BA2374" s="9">
        <v>-25645.58</v>
      </c>
      <c r="BB2374" s="9">
        <v>-116.25</v>
      </c>
      <c r="BC2374" s="9">
        <v>3207</v>
      </c>
      <c r="BD2374" s="9"/>
      <c r="BE2374" s="9" t="s">
        <v>78</v>
      </c>
      <c r="BF2374" s="9" t="s">
        <v>78</v>
      </c>
      <c r="BG2374" s="9"/>
      <c r="BH2374" s="9" t="s">
        <v>79</v>
      </c>
      <c r="BI2374" s="9"/>
      <c r="BJ2374" s="9">
        <v>0</v>
      </c>
      <c r="BK2374" s="9">
        <v>0</v>
      </c>
      <c r="BL2374" s="9">
        <v>0</v>
      </c>
      <c r="BM2374" s="9">
        <v>0</v>
      </c>
      <c r="BN2374" s="9">
        <v>0</v>
      </c>
      <c r="BO2374" s="9">
        <v>0</v>
      </c>
      <c r="BP2374" s="9"/>
      <c r="BQ2374" s="9" t="s">
        <v>80</v>
      </c>
      <c r="BR2374" s="9" t="s">
        <v>81</v>
      </c>
      <c r="CGQ2374" s="9" t="s">
        <v>70</v>
      </c>
    </row>
    <row r="2375" spans="1:70 2227:2227" x14ac:dyDescent="0.25">
      <c r="A2375" s="9" t="s">
        <v>70</v>
      </c>
      <c r="B2375" s="10">
        <v>999054000033845</v>
      </c>
      <c r="C2375" s="11" t="s">
        <v>86</v>
      </c>
      <c r="D2375" s="9"/>
      <c r="E2375" s="9" t="s">
        <v>169</v>
      </c>
      <c r="F2375" s="9" t="s">
        <v>71</v>
      </c>
      <c r="G2375" s="9" t="s">
        <v>70</v>
      </c>
      <c r="H2375" s="9" t="s">
        <v>73</v>
      </c>
      <c r="I2375" s="9">
        <v>1</v>
      </c>
      <c r="J2375" s="9">
        <v>155.5</v>
      </c>
      <c r="K2375" s="9">
        <v>355.6</v>
      </c>
      <c r="L2375" s="9">
        <v>200.1</v>
      </c>
      <c r="M2375" s="10">
        <v>256</v>
      </c>
      <c r="N2375" s="9">
        <v>0.78</v>
      </c>
      <c r="O2375" s="9">
        <v>3.72</v>
      </c>
      <c r="P2375" s="9">
        <v>155.5</v>
      </c>
      <c r="Q2375" s="9">
        <v>223.5</v>
      </c>
      <c r="R2375" s="9">
        <v>178</v>
      </c>
      <c r="S2375" s="9">
        <v>68</v>
      </c>
      <c r="T2375" s="9">
        <v>0.38</v>
      </c>
      <c r="U2375" s="9">
        <v>3.45</v>
      </c>
      <c r="V2375" s="9"/>
      <c r="W2375" s="9"/>
      <c r="X2375" s="9"/>
      <c r="Y2375" s="9"/>
      <c r="Z2375" s="9"/>
      <c r="AA2375" s="9"/>
      <c r="AB2375" s="9">
        <v>223.5</v>
      </c>
      <c r="AC2375" s="9">
        <v>355.6</v>
      </c>
      <c r="AD2375" s="9">
        <v>78</v>
      </c>
      <c r="AE2375" s="9">
        <v>132.1</v>
      </c>
      <c r="AF2375" s="9">
        <v>1.69</v>
      </c>
      <c r="AG2375" s="9">
        <v>3.86</v>
      </c>
      <c r="AH2375" s="9">
        <v>5.58</v>
      </c>
      <c r="AI2375" s="9">
        <v>1115.81</v>
      </c>
      <c r="AJ2375" s="9">
        <v>744</v>
      </c>
      <c r="AK2375" s="9">
        <v>41.17</v>
      </c>
      <c r="AL2375" s="9">
        <v>18657.78</v>
      </c>
      <c r="AM2375" s="9">
        <v>464.53</v>
      </c>
      <c r="AN2375" s="9">
        <f>Tabla1[[#This Row],[Costo Compra]]+Tabla1[[#This Row],[Otros Compra]]</f>
        <v>19122.309999999998</v>
      </c>
      <c r="AO2375" s="9" t="s">
        <v>284</v>
      </c>
      <c r="AP2375" s="9" t="s">
        <v>170</v>
      </c>
      <c r="AQ2375" s="9" t="s">
        <v>116</v>
      </c>
      <c r="AR2375" s="9" t="s">
        <v>76</v>
      </c>
      <c r="AS2375" s="9">
        <v>5438.03</v>
      </c>
      <c r="AT2375" s="9">
        <v>0</v>
      </c>
      <c r="AU2375" s="9" t="s">
        <v>77</v>
      </c>
      <c r="AV2375" s="9">
        <v>2019</v>
      </c>
      <c r="AW2375" s="12">
        <v>43954</v>
      </c>
      <c r="AX2375" s="12">
        <v>44032</v>
      </c>
      <c r="AY2375" s="9">
        <v>0</v>
      </c>
      <c r="AZ2375" s="9">
        <v>0</v>
      </c>
      <c r="BA2375" s="9">
        <v>-24560.34</v>
      </c>
      <c r="BB2375" s="9">
        <v>-122.74</v>
      </c>
      <c r="BC2375" s="9">
        <v>3207</v>
      </c>
      <c r="BD2375" s="9"/>
      <c r="BE2375" s="9" t="s">
        <v>78</v>
      </c>
      <c r="BF2375" s="9" t="s">
        <v>78</v>
      </c>
      <c r="BG2375" s="9"/>
      <c r="BH2375" s="9" t="s">
        <v>79</v>
      </c>
      <c r="BI2375" s="9"/>
      <c r="BJ2375" s="9">
        <v>0</v>
      </c>
      <c r="BK2375" s="9">
        <v>0</v>
      </c>
      <c r="BL2375" s="9">
        <v>0</v>
      </c>
      <c r="BM2375" s="9">
        <v>0</v>
      </c>
      <c r="BN2375" s="9">
        <v>0</v>
      </c>
      <c r="BO2375" s="9">
        <v>0</v>
      </c>
      <c r="BP2375" s="9"/>
      <c r="BQ2375" s="9" t="s">
        <v>80</v>
      </c>
      <c r="BR2375" s="9" t="s">
        <v>81</v>
      </c>
      <c r="CGQ2375" s="9" t="s">
        <v>70</v>
      </c>
    </row>
    <row r="2376" spans="1:70 2227:2227" x14ac:dyDescent="0.25">
      <c r="A2376" s="9" t="s">
        <v>70</v>
      </c>
      <c r="B2376" s="10">
        <v>999054000034046</v>
      </c>
      <c r="C2376" s="11" t="s">
        <v>97</v>
      </c>
      <c r="D2376" s="9" t="s">
        <v>91</v>
      </c>
      <c r="E2376" s="9" t="s">
        <v>149</v>
      </c>
      <c r="F2376" s="9" t="s">
        <v>71</v>
      </c>
      <c r="G2376" s="9" t="s">
        <v>70</v>
      </c>
      <c r="H2376" s="9" t="s">
        <v>73</v>
      </c>
      <c r="I2376" s="9">
        <v>1</v>
      </c>
      <c r="J2376" s="9">
        <v>178</v>
      </c>
      <c r="K2376" s="9">
        <v>360</v>
      </c>
      <c r="L2376" s="9">
        <v>182</v>
      </c>
      <c r="M2376" s="10">
        <v>116</v>
      </c>
      <c r="N2376" s="9">
        <v>1.57</v>
      </c>
      <c r="O2376" s="9">
        <v>7.46</v>
      </c>
      <c r="P2376" s="9"/>
      <c r="Q2376" s="9"/>
      <c r="R2376" s="9"/>
      <c r="S2376" s="9"/>
      <c r="T2376" s="9"/>
      <c r="U2376" s="9"/>
      <c r="V2376" s="9">
        <v>178</v>
      </c>
      <c r="W2376" s="9">
        <v>360</v>
      </c>
      <c r="X2376" s="9">
        <v>116</v>
      </c>
      <c r="Y2376" s="9">
        <v>182</v>
      </c>
      <c r="Z2376" s="9">
        <v>1.57</v>
      </c>
      <c r="AA2376" s="9">
        <v>3.6</v>
      </c>
      <c r="AB2376" s="9">
        <v>360</v>
      </c>
      <c r="AC2376" s="9">
        <v>362.6</v>
      </c>
      <c r="AD2376" s="9">
        <v>4</v>
      </c>
      <c r="AE2376" s="9">
        <v>2.6</v>
      </c>
      <c r="AF2376" s="9">
        <v>0.65</v>
      </c>
      <c r="AG2376" s="9">
        <v>9.42</v>
      </c>
      <c r="AH2376" s="9">
        <v>11.41</v>
      </c>
      <c r="AI2376" s="9">
        <v>2076.38</v>
      </c>
      <c r="AJ2376" s="9">
        <v>1358.4</v>
      </c>
      <c r="AK2376" s="9">
        <v>1948.54</v>
      </c>
      <c r="AL2376" s="9">
        <v>35132.400000000001</v>
      </c>
      <c r="AM2376" s="9">
        <v>573.16999999999996</v>
      </c>
      <c r="AN2376" s="9">
        <f>Tabla1[[#This Row],[Costo Compra]]+Tabla1[[#This Row],[Otros Compra]]</f>
        <v>35705.57</v>
      </c>
      <c r="AO2376" s="9" t="s">
        <v>286</v>
      </c>
      <c r="AP2376" s="9" t="s">
        <v>150</v>
      </c>
      <c r="AQ2376" s="9" t="s">
        <v>151</v>
      </c>
      <c r="AR2376" s="9" t="s">
        <v>95</v>
      </c>
      <c r="AS2376" s="9">
        <v>10114.82</v>
      </c>
      <c r="AT2376" s="9">
        <v>0</v>
      </c>
      <c r="AU2376" s="9" t="s">
        <v>77</v>
      </c>
      <c r="AV2376" s="9">
        <v>2020</v>
      </c>
      <c r="AW2376" s="12">
        <v>44028</v>
      </c>
      <c r="AX2376" s="12">
        <v>44032</v>
      </c>
      <c r="AY2376" s="9">
        <v>0</v>
      </c>
      <c r="AZ2376" s="9">
        <v>0</v>
      </c>
      <c r="BA2376" s="9">
        <v>-45820.39</v>
      </c>
      <c r="BB2376" s="9">
        <v>-251.76</v>
      </c>
      <c r="BC2376" s="9">
        <v>3207</v>
      </c>
      <c r="BD2376" s="9"/>
      <c r="BE2376" s="9" t="s">
        <v>136</v>
      </c>
      <c r="BF2376" s="9" t="s">
        <v>136</v>
      </c>
      <c r="BG2376" s="9"/>
      <c r="BH2376" s="9" t="s">
        <v>99</v>
      </c>
      <c r="BI2376" s="9"/>
      <c r="BJ2376" s="9">
        <v>0</v>
      </c>
      <c r="BK2376" s="9">
        <v>0</v>
      </c>
      <c r="BL2376" s="9">
        <v>0</v>
      </c>
      <c r="BM2376" s="9">
        <v>0</v>
      </c>
      <c r="BN2376" s="9">
        <v>0</v>
      </c>
      <c r="BO2376" s="9">
        <v>0</v>
      </c>
      <c r="BP2376" s="9"/>
      <c r="BQ2376" s="9" t="s">
        <v>80</v>
      </c>
      <c r="BR2376" s="9" t="s">
        <v>81</v>
      </c>
      <c r="CGQ2376" s="9" t="s">
        <v>70</v>
      </c>
    </row>
    <row r="2377" spans="1:70 2227:2227" x14ac:dyDescent="0.25">
      <c r="A2377" s="9" t="s">
        <v>70</v>
      </c>
      <c r="B2377" s="10">
        <v>999054000034070</v>
      </c>
      <c r="C2377" s="11" t="s">
        <v>86</v>
      </c>
      <c r="D2377" s="9" t="s">
        <v>85</v>
      </c>
      <c r="E2377" s="9" t="s">
        <v>115</v>
      </c>
      <c r="F2377" s="9" t="s">
        <v>71</v>
      </c>
      <c r="G2377" s="9" t="s">
        <v>70</v>
      </c>
      <c r="H2377" s="9" t="s">
        <v>73</v>
      </c>
      <c r="I2377" s="9">
        <v>1</v>
      </c>
      <c r="J2377" s="9">
        <v>210.5</v>
      </c>
      <c r="K2377" s="9">
        <v>346.6</v>
      </c>
      <c r="L2377" s="9">
        <v>136.1</v>
      </c>
      <c r="M2377" s="10">
        <v>151</v>
      </c>
      <c r="N2377" s="9">
        <v>0.9</v>
      </c>
      <c r="O2377" s="9">
        <v>6.87</v>
      </c>
      <c r="P2377" s="9"/>
      <c r="Q2377" s="9"/>
      <c r="R2377" s="9"/>
      <c r="S2377" s="9"/>
      <c r="T2377" s="9"/>
      <c r="U2377" s="9"/>
      <c r="V2377" s="9">
        <v>210.5</v>
      </c>
      <c r="W2377" s="9">
        <v>249</v>
      </c>
      <c r="X2377" s="9">
        <v>75</v>
      </c>
      <c r="Y2377" s="9">
        <v>38.5</v>
      </c>
      <c r="Z2377" s="9">
        <v>0.51</v>
      </c>
      <c r="AA2377" s="9">
        <v>10.97</v>
      </c>
      <c r="AB2377" s="9">
        <v>249</v>
      </c>
      <c r="AC2377" s="9">
        <v>346.6</v>
      </c>
      <c r="AD2377" s="9">
        <v>76</v>
      </c>
      <c r="AE2377" s="9">
        <v>97.6</v>
      </c>
      <c r="AF2377" s="9">
        <v>1.28</v>
      </c>
      <c r="AG2377" s="9">
        <v>5.25</v>
      </c>
      <c r="AH2377" s="9">
        <v>8.99</v>
      </c>
      <c r="AI2377" s="9">
        <v>1223.1099999999999</v>
      </c>
      <c r="AJ2377" s="9">
        <v>934.64</v>
      </c>
      <c r="AK2377" s="9">
        <v>69.88</v>
      </c>
      <c r="AL2377" s="9">
        <v>24941.98</v>
      </c>
      <c r="AM2377" s="9">
        <v>790.4</v>
      </c>
      <c r="AN2377" s="9">
        <f>Tabla1[[#This Row],[Costo Compra]]+Tabla1[[#This Row],[Otros Compra]]</f>
        <v>25732.38</v>
      </c>
      <c r="AO2377" s="9" t="s">
        <v>285</v>
      </c>
      <c r="AP2377" s="9" t="s">
        <v>89</v>
      </c>
      <c r="AQ2377" s="9" t="s">
        <v>116</v>
      </c>
      <c r="AR2377" s="9" t="s">
        <v>76</v>
      </c>
      <c r="AS2377" s="9">
        <v>6820.19</v>
      </c>
      <c r="AT2377" s="9">
        <v>0</v>
      </c>
      <c r="AU2377" s="9" t="s">
        <v>77</v>
      </c>
      <c r="AV2377" s="9">
        <v>2020</v>
      </c>
      <c r="AW2377" s="12">
        <v>43956</v>
      </c>
      <c r="AX2377" s="12">
        <v>44032</v>
      </c>
      <c r="AY2377" s="9">
        <v>0</v>
      </c>
      <c r="AZ2377" s="9">
        <v>0</v>
      </c>
      <c r="BA2377" s="9">
        <v>-32552.57</v>
      </c>
      <c r="BB2377" s="9">
        <v>-239.18</v>
      </c>
      <c r="BC2377" s="9">
        <v>3207</v>
      </c>
      <c r="BD2377" s="9"/>
      <c r="BE2377" s="9" t="s">
        <v>78</v>
      </c>
      <c r="BF2377" s="9" t="s">
        <v>78</v>
      </c>
      <c r="BG2377" s="9"/>
      <c r="BH2377" s="9" t="s">
        <v>79</v>
      </c>
      <c r="BI2377" s="9"/>
      <c r="BJ2377" s="9">
        <v>0</v>
      </c>
      <c r="BK2377" s="9">
        <v>0</v>
      </c>
      <c r="BL2377" s="9">
        <v>0</v>
      </c>
      <c r="BM2377" s="9">
        <v>0</v>
      </c>
      <c r="BN2377" s="9">
        <v>0</v>
      </c>
      <c r="BO2377" s="9">
        <v>0</v>
      </c>
      <c r="BP2377" s="9"/>
      <c r="BQ2377" s="9" t="s">
        <v>80</v>
      </c>
      <c r="BR2377" s="9" t="s">
        <v>81</v>
      </c>
      <c r="CGQ2377" s="9" t="s">
        <v>70</v>
      </c>
    </row>
    <row r="2378" spans="1:70 2227:2227" x14ac:dyDescent="0.25">
      <c r="A2378" s="9" t="s">
        <v>70</v>
      </c>
      <c r="B2378" s="10">
        <v>999054000034302</v>
      </c>
      <c r="C2378" s="11" t="s">
        <v>97</v>
      </c>
      <c r="D2378" s="9" t="s">
        <v>87</v>
      </c>
      <c r="E2378" s="9" t="s">
        <v>143</v>
      </c>
      <c r="F2378" s="9" t="s">
        <v>71</v>
      </c>
      <c r="G2378" s="9" t="s">
        <v>72</v>
      </c>
      <c r="H2378" s="9" t="s">
        <v>73</v>
      </c>
      <c r="I2378" s="9">
        <v>1</v>
      </c>
      <c r="J2378" s="9">
        <v>191.5</v>
      </c>
      <c r="K2378" s="9">
        <v>330.6</v>
      </c>
      <c r="L2378" s="9">
        <v>139.1</v>
      </c>
      <c r="M2378" s="10">
        <v>143</v>
      </c>
      <c r="N2378" s="9">
        <v>0.97</v>
      </c>
      <c r="O2378" s="9">
        <v>4.82</v>
      </c>
      <c r="P2378" s="9"/>
      <c r="Q2378" s="9"/>
      <c r="R2378" s="9"/>
      <c r="S2378" s="9"/>
      <c r="T2378" s="9"/>
      <c r="U2378" s="9"/>
      <c r="V2378" s="9">
        <v>191.5</v>
      </c>
      <c r="W2378" s="9">
        <v>222.5</v>
      </c>
      <c r="X2378" s="9">
        <v>55</v>
      </c>
      <c r="Y2378" s="9">
        <v>31</v>
      </c>
      <c r="Z2378" s="9">
        <v>0.56000000000000005</v>
      </c>
      <c r="AA2378" s="9">
        <v>4.6500000000000004</v>
      </c>
      <c r="AB2378" s="9">
        <v>222.5</v>
      </c>
      <c r="AC2378" s="9">
        <v>330.6</v>
      </c>
      <c r="AD2378" s="9">
        <v>88</v>
      </c>
      <c r="AE2378" s="9">
        <v>108.1</v>
      </c>
      <c r="AF2378" s="9">
        <v>1.23</v>
      </c>
      <c r="AG2378" s="9">
        <v>4.87</v>
      </c>
      <c r="AH2378" s="9">
        <v>7.49</v>
      </c>
      <c r="AI2378" s="9">
        <v>1041.9100000000001</v>
      </c>
      <c r="AJ2378" s="9">
        <v>670.14</v>
      </c>
      <c r="AK2378" s="9">
        <v>47.1</v>
      </c>
      <c r="AL2378" s="9">
        <v>25716.55</v>
      </c>
      <c r="AM2378" s="9">
        <v>61.38</v>
      </c>
      <c r="AN2378" s="9">
        <f>Tabla1[[#This Row],[Costo Compra]]+Tabla1[[#This Row],[Otros Compra]]</f>
        <v>25777.93</v>
      </c>
      <c r="AO2378" s="9" t="s">
        <v>284</v>
      </c>
      <c r="AP2378" s="9" t="s">
        <v>144</v>
      </c>
      <c r="AQ2378" s="9" t="s">
        <v>94</v>
      </c>
      <c r="AR2378" s="9" t="s">
        <v>95</v>
      </c>
      <c r="AS2378" s="9">
        <v>5063.72</v>
      </c>
      <c r="AT2378" s="9">
        <v>0</v>
      </c>
      <c r="AU2378" s="9" t="s">
        <v>77</v>
      </c>
      <c r="AV2378" s="9">
        <v>2020</v>
      </c>
      <c r="AW2378" s="12">
        <v>43944</v>
      </c>
      <c r="AX2378" s="12">
        <v>44032</v>
      </c>
      <c r="AY2378" s="9">
        <v>0</v>
      </c>
      <c r="AZ2378" s="9">
        <v>0</v>
      </c>
      <c r="BA2378" s="9">
        <v>-30841.65</v>
      </c>
      <c r="BB2378" s="9">
        <v>-221.72</v>
      </c>
      <c r="BC2378" s="9">
        <v>3208</v>
      </c>
      <c r="BD2378" s="9"/>
      <c r="BE2378" s="9" t="s">
        <v>78</v>
      </c>
      <c r="BF2378" s="9" t="s">
        <v>78</v>
      </c>
      <c r="BG2378" s="9"/>
      <c r="BH2378" s="9" t="s">
        <v>99</v>
      </c>
      <c r="BI2378" s="9"/>
      <c r="BJ2378" s="9">
        <v>0</v>
      </c>
      <c r="BK2378" s="9">
        <v>0</v>
      </c>
      <c r="BL2378" s="9">
        <v>0</v>
      </c>
      <c r="BM2378" s="9">
        <v>0</v>
      </c>
      <c r="BN2378" s="9">
        <v>0</v>
      </c>
      <c r="BO2378" s="9">
        <v>0</v>
      </c>
      <c r="BP2378" s="9"/>
      <c r="BQ2378" s="9" t="s">
        <v>80</v>
      </c>
      <c r="BR2378" s="9" t="s">
        <v>81</v>
      </c>
      <c r="CGQ2378" s="9" t="s">
        <v>70</v>
      </c>
    </row>
    <row r="2379" spans="1:70 2227:2227" x14ac:dyDescent="0.25">
      <c r="A2379" s="9" t="s">
        <v>70</v>
      </c>
      <c r="B2379" s="10">
        <v>999054000021459</v>
      </c>
      <c r="C2379" s="11" t="s">
        <v>86</v>
      </c>
      <c r="D2379" s="9" t="s">
        <v>91</v>
      </c>
      <c r="E2379" s="9" t="s">
        <v>149</v>
      </c>
      <c r="F2379" s="9" t="s">
        <v>71</v>
      </c>
      <c r="G2379" s="9" t="s">
        <v>119</v>
      </c>
      <c r="H2379" s="9" t="s">
        <v>73</v>
      </c>
      <c r="I2379" s="9">
        <v>1</v>
      </c>
      <c r="J2379" s="9">
        <v>171.5</v>
      </c>
      <c r="K2379" s="9">
        <v>333.4</v>
      </c>
      <c r="L2379" s="9">
        <v>161.9</v>
      </c>
      <c r="M2379" s="10">
        <v>119</v>
      </c>
      <c r="N2379" s="9">
        <v>1.36</v>
      </c>
      <c r="O2379" s="9">
        <v>4.16</v>
      </c>
      <c r="P2379" s="9"/>
      <c r="Q2379" s="9"/>
      <c r="R2379" s="9"/>
      <c r="S2379" s="9"/>
      <c r="T2379" s="9"/>
      <c r="U2379" s="9"/>
      <c r="V2379" s="9">
        <v>171.5</v>
      </c>
      <c r="W2379" s="9">
        <v>240.5</v>
      </c>
      <c r="X2379" s="9">
        <v>42</v>
      </c>
      <c r="Y2379" s="9">
        <v>69</v>
      </c>
      <c r="Z2379" s="9">
        <v>1.64</v>
      </c>
      <c r="AA2379" s="9">
        <v>2.88</v>
      </c>
      <c r="AB2379" s="9">
        <v>240.5</v>
      </c>
      <c r="AC2379" s="9">
        <v>333.4</v>
      </c>
      <c r="AD2379" s="9">
        <v>77</v>
      </c>
      <c r="AE2379" s="9">
        <v>92.9</v>
      </c>
      <c r="AF2379" s="9">
        <v>1.21</v>
      </c>
      <c r="AG2379" s="9">
        <v>5.1100000000000003</v>
      </c>
      <c r="AH2379" s="9">
        <v>6.36</v>
      </c>
      <c r="AI2379" s="9">
        <v>1028.95</v>
      </c>
      <c r="AJ2379" s="9">
        <v>673.22</v>
      </c>
      <c r="AK2379" s="9">
        <v>54.53</v>
      </c>
      <c r="AL2379" s="9">
        <v>23595.46</v>
      </c>
      <c r="AM2379" s="9">
        <v>573.16999999999996</v>
      </c>
      <c r="AN2379" s="9">
        <f>Tabla1[[#This Row],[Costo Compra]]+Tabla1[[#This Row],[Otros Compra]]</f>
        <v>24168.629999999997</v>
      </c>
      <c r="AO2379" s="9" t="s">
        <v>286</v>
      </c>
      <c r="AP2379" s="9" t="s">
        <v>150</v>
      </c>
      <c r="AQ2379" s="9" t="s">
        <v>151</v>
      </c>
      <c r="AR2379" s="9" t="s">
        <v>95</v>
      </c>
      <c r="AS2379" s="9">
        <v>5057.41</v>
      </c>
      <c r="AT2379" s="9">
        <v>0</v>
      </c>
      <c r="AU2379" s="9" t="s">
        <v>77</v>
      </c>
      <c r="AV2379" s="9">
        <v>2020</v>
      </c>
      <c r="AW2379" s="12">
        <v>43954</v>
      </c>
      <c r="AX2379" s="12">
        <v>44031</v>
      </c>
      <c r="AY2379" s="9">
        <v>0</v>
      </c>
      <c r="AZ2379" s="9">
        <v>0</v>
      </c>
      <c r="BA2379" s="9">
        <v>-29226.04</v>
      </c>
      <c r="BB2379" s="9">
        <v>-180.52</v>
      </c>
      <c r="BC2379" s="9">
        <v>3205</v>
      </c>
      <c r="BD2379" s="9"/>
      <c r="BE2379" s="9" t="s">
        <v>136</v>
      </c>
      <c r="BF2379" s="9" t="s">
        <v>136</v>
      </c>
      <c r="BG2379" s="9"/>
      <c r="BH2379" s="9" t="s">
        <v>79</v>
      </c>
      <c r="BI2379" s="9"/>
      <c r="BJ2379" s="9">
        <v>0</v>
      </c>
      <c r="BK2379" s="9">
        <v>0</v>
      </c>
      <c r="BL2379" s="9">
        <v>0</v>
      </c>
      <c r="BM2379" s="9">
        <v>0</v>
      </c>
      <c r="BN2379" s="9">
        <v>0</v>
      </c>
      <c r="BO2379" s="9">
        <v>0</v>
      </c>
      <c r="BP2379" s="9"/>
      <c r="BQ2379" s="9" t="s">
        <v>80</v>
      </c>
      <c r="BR2379" s="9" t="s">
        <v>81</v>
      </c>
      <c r="CGQ2379" s="9" t="s">
        <v>70</v>
      </c>
    </row>
    <row r="2380" spans="1:70 2227:2227" x14ac:dyDescent="0.25">
      <c r="A2380" s="9" t="s">
        <v>70</v>
      </c>
      <c r="B2380" s="10">
        <v>999054000021514</v>
      </c>
      <c r="C2380" s="11" t="s">
        <v>86</v>
      </c>
      <c r="D2380" s="9" t="s">
        <v>91</v>
      </c>
      <c r="E2380" s="9" t="s">
        <v>152</v>
      </c>
      <c r="F2380" s="9" t="s">
        <v>71</v>
      </c>
      <c r="G2380" s="9" t="s">
        <v>119</v>
      </c>
      <c r="H2380" s="9" t="s">
        <v>73</v>
      </c>
      <c r="I2380" s="9">
        <v>1</v>
      </c>
      <c r="J2380" s="9">
        <v>184.5</v>
      </c>
      <c r="K2380" s="9">
        <v>356.6</v>
      </c>
      <c r="L2380" s="9">
        <v>172.1</v>
      </c>
      <c r="M2380" s="10">
        <v>247</v>
      </c>
      <c r="N2380" s="9">
        <v>0.7</v>
      </c>
      <c r="O2380" s="9">
        <v>6.85</v>
      </c>
      <c r="P2380" s="9"/>
      <c r="Q2380" s="9"/>
      <c r="R2380" s="9"/>
      <c r="S2380" s="9"/>
      <c r="T2380" s="9"/>
      <c r="U2380" s="9"/>
      <c r="V2380" s="9">
        <v>184.5</v>
      </c>
      <c r="W2380" s="9">
        <v>278</v>
      </c>
      <c r="X2380" s="9">
        <v>172</v>
      </c>
      <c r="Y2380" s="9">
        <v>93.5</v>
      </c>
      <c r="Z2380" s="9">
        <v>0.54</v>
      </c>
      <c r="AA2380" s="9">
        <v>7.53</v>
      </c>
      <c r="AB2380" s="9">
        <v>278</v>
      </c>
      <c r="AC2380" s="9">
        <v>356.6</v>
      </c>
      <c r="AD2380" s="9">
        <v>75</v>
      </c>
      <c r="AE2380" s="9">
        <v>78.599999999999994</v>
      </c>
      <c r="AF2380" s="9">
        <v>1.05</v>
      </c>
      <c r="AG2380" s="9">
        <v>6.05</v>
      </c>
      <c r="AH2380" s="9">
        <v>9.6199999999999992</v>
      </c>
      <c r="AI2380" s="9">
        <v>1655.24</v>
      </c>
      <c r="AJ2380" s="9">
        <v>1179.51</v>
      </c>
      <c r="AK2380" s="9">
        <v>96.45</v>
      </c>
      <c r="AL2380" s="9">
        <v>23151.919999999998</v>
      </c>
      <c r="AM2380" s="9">
        <v>496.29</v>
      </c>
      <c r="AN2380" s="9">
        <f>Tabla1[[#This Row],[Costo Compra]]+Tabla1[[#This Row],[Otros Compra]]</f>
        <v>23648.21</v>
      </c>
      <c r="AO2380" s="9" t="s">
        <v>240</v>
      </c>
      <c r="AP2380" s="9" t="s">
        <v>153</v>
      </c>
      <c r="AQ2380" s="9" t="s">
        <v>154</v>
      </c>
      <c r="AR2380" s="9" t="s">
        <v>103</v>
      </c>
      <c r="AS2380" s="9">
        <v>7580.99</v>
      </c>
      <c r="AT2380" s="9">
        <v>0</v>
      </c>
      <c r="AU2380" s="9" t="s">
        <v>77</v>
      </c>
      <c r="AV2380" s="9">
        <v>2019</v>
      </c>
      <c r="AW2380" s="12">
        <v>43956</v>
      </c>
      <c r="AX2380" s="12">
        <v>44031</v>
      </c>
      <c r="AY2380" s="9">
        <v>0</v>
      </c>
      <c r="AZ2380" s="9">
        <v>0</v>
      </c>
      <c r="BA2380" s="9">
        <v>-31229.200000000001</v>
      </c>
      <c r="BB2380" s="9">
        <v>-181.46</v>
      </c>
      <c r="BC2380" s="9">
        <v>3205</v>
      </c>
      <c r="BD2380" s="9"/>
      <c r="BE2380" s="9" t="s">
        <v>84</v>
      </c>
      <c r="BF2380" s="9" t="s">
        <v>84</v>
      </c>
      <c r="BG2380" s="9"/>
      <c r="BH2380" s="9" t="s">
        <v>79</v>
      </c>
      <c r="BI2380" s="9"/>
      <c r="BJ2380" s="9">
        <v>0</v>
      </c>
      <c r="BK2380" s="9">
        <v>0</v>
      </c>
      <c r="BL2380" s="9">
        <v>0</v>
      </c>
      <c r="BM2380" s="9">
        <v>0</v>
      </c>
      <c r="BN2380" s="9">
        <v>0</v>
      </c>
      <c r="BO2380" s="9">
        <v>0</v>
      </c>
      <c r="BP2380" s="9"/>
      <c r="BQ2380" s="9" t="s">
        <v>80</v>
      </c>
      <c r="BR2380" s="9" t="s">
        <v>81</v>
      </c>
      <c r="CGQ2380" s="9" t="s">
        <v>70</v>
      </c>
    </row>
    <row r="2381" spans="1:70 2227:2227" x14ac:dyDescent="0.25">
      <c r="A2381" s="9" t="s">
        <v>70</v>
      </c>
      <c r="B2381" s="10">
        <v>999054000021558</v>
      </c>
      <c r="C2381" s="11" t="s">
        <v>97</v>
      </c>
      <c r="D2381" s="9"/>
      <c r="E2381" s="9" t="s">
        <v>169</v>
      </c>
      <c r="F2381" s="9" t="s">
        <v>71</v>
      </c>
      <c r="G2381" s="9" t="s">
        <v>119</v>
      </c>
      <c r="H2381" s="9" t="s">
        <v>73</v>
      </c>
      <c r="I2381" s="9">
        <v>1</v>
      </c>
      <c r="J2381" s="9">
        <v>151</v>
      </c>
      <c r="K2381" s="9">
        <v>333.4</v>
      </c>
      <c r="L2381" s="9">
        <v>182.4</v>
      </c>
      <c r="M2381" s="10">
        <v>255</v>
      </c>
      <c r="N2381" s="9">
        <v>0.72</v>
      </c>
      <c r="O2381" s="9">
        <v>4.05</v>
      </c>
      <c r="P2381" s="9">
        <v>151</v>
      </c>
      <c r="Q2381" s="9">
        <v>224</v>
      </c>
      <c r="R2381" s="9">
        <v>168</v>
      </c>
      <c r="S2381" s="9">
        <v>73</v>
      </c>
      <c r="T2381" s="9">
        <v>0.43</v>
      </c>
      <c r="U2381" s="9">
        <v>2.41</v>
      </c>
      <c r="V2381" s="9"/>
      <c r="W2381" s="9"/>
      <c r="X2381" s="9"/>
      <c r="Y2381" s="9"/>
      <c r="Z2381" s="9"/>
      <c r="AA2381" s="9"/>
      <c r="AB2381" s="9">
        <v>224</v>
      </c>
      <c r="AC2381" s="9">
        <v>333.4</v>
      </c>
      <c r="AD2381" s="9">
        <v>87</v>
      </c>
      <c r="AE2381" s="9">
        <v>109.4</v>
      </c>
      <c r="AF2381" s="9">
        <v>1.26</v>
      </c>
      <c r="AG2381" s="9">
        <v>5.14</v>
      </c>
      <c r="AH2381" s="9">
        <v>6.07</v>
      </c>
      <c r="AI2381" s="9">
        <v>1106.98</v>
      </c>
      <c r="AJ2381" s="9">
        <v>738.36</v>
      </c>
      <c r="AK2381" s="9">
        <v>49.71</v>
      </c>
      <c r="AL2381" s="9">
        <v>18182.080000000002</v>
      </c>
      <c r="AM2381" s="9">
        <v>464.53</v>
      </c>
      <c r="AN2381" s="9">
        <f>Tabla1[[#This Row],[Costo Compra]]+Tabla1[[#This Row],[Otros Compra]]</f>
        <v>18646.61</v>
      </c>
      <c r="AO2381" s="9" t="s">
        <v>284</v>
      </c>
      <c r="AP2381" s="9" t="s">
        <v>170</v>
      </c>
      <c r="AQ2381" s="9" t="s">
        <v>116</v>
      </c>
      <c r="AR2381" s="9" t="s">
        <v>76</v>
      </c>
      <c r="AS2381" s="9">
        <v>5438.02</v>
      </c>
      <c r="AT2381" s="9">
        <v>0</v>
      </c>
      <c r="AU2381" s="9" t="s">
        <v>77</v>
      </c>
      <c r="AV2381" s="9">
        <v>2019</v>
      </c>
      <c r="AW2381" s="12">
        <v>43944</v>
      </c>
      <c r="AX2381" s="12">
        <v>44031</v>
      </c>
      <c r="AY2381" s="9">
        <v>0</v>
      </c>
      <c r="AZ2381" s="9">
        <v>0</v>
      </c>
      <c r="BA2381" s="9">
        <v>-24084.63</v>
      </c>
      <c r="BB2381" s="9">
        <v>-132.04</v>
      </c>
      <c r="BC2381" s="9">
        <v>3205</v>
      </c>
      <c r="BD2381" s="9"/>
      <c r="BE2381" s="9" t="s">
        <v>78</v>
      </c>
      <c r="BF2381" s="9" t="s">
        <v>78</v>
      </c>
      <c r="BG2381" s="9"/>
      <c r="BH2381" s="9" t="s">
        <v>99</v>
      </c>
      <c r="BI2381" s="9"/>
      <c r="BJ2381" s="9">
        <v>0</v>
      </c>
      <c r="BK2381" s="9">
        <v>0</v>
      </c>
      <c r="BL2381" s="9">
        <v>0</v>
      </c>
      <c r="BM2381" s="9">
        <v>0</v>
      </c>
      <c r="BN2381" s="9">
        <v>0</v>
      </c>
      <c r="BO2381" s="9">
        <v>0</v>
      </c>
      <c r="BP2381" s="9"/>
      <c r="BQ2381" s="9" t="s">
        <v>80</v>
      </c>
      <c r="BR2381" s="9" t="s">
        <v>81</v>
      </c>
      <c r="CGQ2381" s="9" t="s">
        <v>70</v>
      </c>
    </row>
    <row r="2382" spans="1:70 2227:2227" x14ac:dyDescent="0.25">
      <c r="A2382" s="9" t="s">
        <v>70</v>
      </c>
      <c r="B2382" s="10">
        <v>999054000021594</v>
      </c>
      <c r="C2382" s="11" t="s">
        <v>97</v>
      </c>
      <c r="D2382" s="9" t="s">
        <v>91</v>
      </c>
      <c r="E2382" s="9" t="s">
        <v>137</v>
      </c>
      <c r="F2382" s="9" t="s">
        <v>71</v>
      </c>
      <c r="G2382" s="9" t="s">
        <v>119</v>
      </c>
      <c r="H2382" s="9" t="s">
        <v>73</v>
      </c>
      <c r="I2382" s="9">
        <v>1</v>
      </c>
      <c r="J2382" s="9">
        <v>163.5</v>
      </c>
      <c r="K2382" s="9">
        <v>310</v>
      </c>
      <c r="L2382" s="9">
        <v>146.5</v>
      </c>
      <c r="M2382" s="10">
        <v>139</v>
      </c>
      <c r="N2382" s="9">
        <v>1.05</v>
      </c>
      <c r="O2382" s="9">
        <v>18.09</v>
      </c>
      <c r="P2382" s="9"/>
      <c r="Q2382" s="9"/>
      <c r="R2382" s="9"/>
      <c r="S2382" s="9"/>
      <c r="T2382" s="9"/>
      <c r="U2382" s="9"/>
      <c r="V2382" s="9">
        <v>163.5</v>
      </c>
      <c r="W2382" s="9">
        <v>310</v>
      </c>
      <c r="X2382" s="9">
        <v>139</v>
      </c>
      <c r="Y2382" s="9">
        <v>146.5</v>
      </c>
      <c r="Z2382" s="9">
        <v>1.05</v>
      </c>
      <c r="AA2382" s="9">
        <v>7.22</v>
      </c>
      <c r="AB2382" s="9">
        <v>310</v>
      </c>
      <c r="AC2382" s="9">
        <v>357.4</v>
      </c>
      <c r="AD2382" s="9">
        <v>48</v>
      </c>
      <c r="AE2382" s="9">
        <v>47.4</v>
      </c>
      <c r="AF2382" s="9">
        <v>0.99</v>
      </c>
      <c r="AG2382" s="9">
        <v>5.65</v>
      </c>
      <c r="AH2382" s="9">
        <v>25.92</v>
      </c>
      <c r="AI2382" s="9">
        <v>3796.82</v>
      </c>
      <c r="AJ2382" s="9">
        <v>2649.96</v>
      </c>
      <c r="AK2382" s="9">
        <v>191.59</v>
      </c>
      <c r="AL2382" s="9">
        <v>29536.799999999999</v>
      </c>
      <c r="AM2382" s="9">
        <v>0</v>
      </c>
      <c r="AN2382" s="9">
        <f>Tabla1[[#This Row],[Costo Compra]]+Tabla1[[#This Row],[Otros Compra]]</f>
        <v>29536.799999999999</v>
      </c>
      <c r="AO2382" s="9" t="s">
        <v>284</v>
      </c>
      <c r="AP2382" s="9" t="s">
        <v>138</v>
      </c>
      <c r="AQ2382" s="9" t="s">
        <v>139</v>
      </c>
      <c r="AR2382" s="9" t="s">
        <v>76</v>
      </c>
      <c r="AS2382" s="9">
        <v>18163.04</v>
      </c>
      <c r="AT2382" s="9">
        <v>0</v>
      </c>
      <c r="AU2382" s="9" t="s">
        <v>77</v>
      </c>
      <c r="AV2382" s="9">
        <v>2020</v>
      </c>
      <c r="AW2382" s="12">
        <v>43983</v>
      </c>
      <c r="AX2382" s="12">
        <v>44031</v>
      </c>
      <c r="AY2382" s="9">
        <v>0</v>
      </c>
      <c r="AZ2382" s="9">
        <v>0</v>
      </c>
      <c r="BA2382" s="9">
        <v>-47699.839999999997</v>
      </c>
      <c r="BB2382" s="9">
        <v>-325.60000000000002</v>
      </c>
      <c r="BC2382" s="9">
        <v>3205</v>
      </c>
      <c r="BD2382" s="9"/>
      <c r="BE2382" s="9" t="s">
        <v>78</v>
      </c>
      <c r="BF2382" s="9" t="s">
        <v>78</v>
      </c>
      <c r="BG2382" s="9"/>
      <c r="BH2382" s="9" t="s">
        <v>99</v>
      </c>
      <c r="BI2382" s="9"/>
      <c r="BJ2382" s="9">
        <v>0</v>
      </c>
      <c r="BK2382" s="9">
        <v>0</v>
      </c>
      <c r="BL2382" s="9">
        <v>0</v>
      </c>
      <c r="BM2382" s="9">
        <v>0</v>
      </c>
      <c r="BN2382" s="9">
        <v>0</v>
      </c>
      <c r="BO2382" s="9">
        <v>0</v>
      </c>
      <c r="BP2382" s="9"/>
      <c r="BQ2382" s="9" t="s">
        <v>80</v>
      </c>
      <c r="BR2382" s="9" t="s">
        <v>81</v>
      </c>
      <c r="CGQ2382" s="9" t="s">
        <v>70</v>
      </c>
    </row>
    <row r="2383" spans="1:70 2227:2227" x14ac:dyDescent="0.25">
      <c r="A2383" s="9" t="s">
        <v>70</v>
      </c>
      <c r="B2383" s="10">
        <v>999054000021831</v>
      </c>
      <c r="C2383" s="11" t="s">
        <v>86</v>
      </c>
      <c r="D2383" s="9" t="s">
        <v>87</v>
      </c>
      <c r="E2383" s="9" t="s">
        <v>165</v>
      </c>
      <c r="F2383" s="9" t="s">
        <v>71</v>
      </c>
      <c r="G2383" s="9" t="s">
        <v>119</v>
      </c>
      <c r="H2383" s="9" t="s">
        <v>73</v>
      </c>
      <c r="I2383" s="9">
        <v>1</v>
      </c>
      <c r="J2383" s="9">
        <v>243</v>
      </c>
      <c r="K2383" s="9">
        <v>345.6</v>
      </c>
      <c r="L2383" s="9">
        <v>102.6</v>
      </c>
      <c r="M2383" s="10">
        <v>135</v>
      </c>
      <c r="N2383" s="9">
        <v>0.76</v>
      </c>
      <c r="O2383" s="9">
        <v>5.73</v>
      </c>
      <c r="P2383" s="9"/>
      <c r="Q2383" s="9"/>
      <c r="R2383" s="9"/>
      <c r="S2383" s="9"/>
      <c r="T2383" s="9"/>
      <c r="U2383" s="9"/>
      <c r="V2383" s="9">
        <v>243</v>
      </c>
      <c r="W2383" s="9">
        <v>266</v>
      </c>
      <c r="X2383" s="9">
        <v>48</v>
      </c>
      <c r="Y2383" s="9">
        <v>23</v>
      </c>
      <c r="Z2383" s="9">
        <v>0.48</v>
      </c>
      <c r="AA2383" s="9">
        <v>4.37</v>
      </c>
      <c r="AB2383" s="9">
        <v>266</v>
      </c>
      <c r="AC2383" s="9">
        <v>345.6</v>
      </c>
      <c r="AD2383" s="9">
        <v>87</v>
      </c>
      <c r="AE2383" s="9">
        <v>79.599999999999994</v>
      </c>
      <c r="AF2383" s="9">
        <v>0.91</v>
      </c>
      <c r="AG2383" s="9">
        <v>6.12</v>
      </c>
      <c r="AH2383" s="9">
        <v>8.35</v>
      </c>
      <c r="AI2383" s="9">
        <v>856.76</v>
      </c>
      <c r="AJ2383" s="9">
        <v>587.55999999999995</v>
      </c>
      <c r="AK2383" s="9">
        <v>54.56</v>
      </c>
      <c r="AL2383" s="9">
        <v>28456.49</v>
      </c>
      <c r="AM2383" s="9">
        <v>647.38</v>
      </c>
      <c r="AN2383" s="9">
        <f>Tabla1[[#This Row],[Costo Compra]]+Tabla1[[#This Row],[Otros Compra]]</f>
        <v>29103.870000000003</v>
      </c>
      <c r="AO2383" s="9" t="s">
        <v>285</v>
      </c>
      <c r="AP2383" s="9" t="s">
        <v>166</v>
      </c>
      <c r="AQ2383" s="9" t="s">
        <v>116</v>
      </c>
      <c r="AR2383" s="9" t="s">
        <v>76</v>
      </c>
      <c r="AS2383" s="9">
        <v>4333.68</v>
      </c>
      <c r="AT2383" s="9">
        <v>0</v>
      </c>
      <c r="AU2383" s="9" t="s">
        <v>77</v>
      </c>
      <c r="AV2383" s="9">
        <v>2020</v>
      </c>
      <c r="AW2383" s="12">
        <v>43944</v>
      </c>
      <c r="AX2383" s="12">
        <v>44031</v>
      </c>
      <c r="AY2383" s="9">
        <v>0</v>
      </c>
      <c r="AZ2383" s="9">
        <v>0</v>
      </c>
      <c r="BA2383" s="9">
        <v>-33437.550000000003</v>
      </c>
      <c r="BB2383" s="9">
        <v>-325.89999999999998</v>
      </c>
      <c r="BC2383" s="9">
        <v>3205</v>
      </c>
      <c r="BD2383" s="9"/>
      <c r="BE2383" s="9" t="s">
        <v>84</v>
      </c>
      <c r="BF2383" s="9" t="s">
        <v>84</v>
      </c>
      <c r="BG2383" s="9"/>
      <c r="BH2383" s="9" t="s">
        <v>79</v>
      </c>
      <c r="BI2383" s="9"/>
      <c r="BJ2383" s="9">
        <v>0</v>
      </c>
      <c r="BK2383" s="9">
        <v>0</v>
      </c>
      <c r="BL2383" s="9">
        <v>0</v>
      </c>
      <c r="BM2383" s="9">
        <v>0</v>
      </c>
      <c r="BN2383" s="9">
        <v>0</v>
      </c>
      <c r="BO2383" s="9">
        <v>0</v>
      </c>
      <c r="BP2383" s="9"/>
      <c r="BQ2383" s="9" t="s">
        <v>80</v>
      </c>
      <c r="BR2383" s="9" t="s">
        <v>81</v>
      </c>
      <c r="CGQ2383" s="9" t="s">
        <v>70</v>
      </c>
    </row>
    <row r="2384" spans="1:70 2227:2227" x14ac:dyDescent="0.25">
      <c r="A2384" s="9" t="s">
        <v>70</v>
      </c>
      <c r="B2384" s="10">
        <v>999054000021868</v>
      </c>
      <c r="C2384" s="11" t="s">
        <v>86</v>
      </c>
      <c r="D2384" s="9" t="s">
        <v>91</v>
      </c>
      <c r="E2384" s="9" t="s">
        <v>152</v>
      </c>
      <c r="F2384" s="9" t="s">
        <v>71</v>
      </c>
      <c r="G2384" s="9" t="s">
        <v>119</v>
      </c>
      <c r="H2384" s="9" t="s">
        <v>73</v>
      </c>
      <c r="I2384" s="9">
        <v>1</v>
      </c>
      <c r="J2384" s="9">
        <v>159</v>
      </c>
      <c r="K2384" s="9">
        <v>345.4</v>
      </c>
      <c r="L2384" s="9">
        <v>186.4</v>
      </c>
      <c r="M2384" s="10">
        <v>247</v>
      </c>
      <c r="N2384" s="9">
        <v>0.75</v>
      </c>
      <c r="O2384" s="9">
        <v>6.33</v>
      </c>
      <c r="P2384" s="9"/>
      <c r="Q2384" s="9"/>
      <c r="R2384" s="9"/>
      <c r="S2384" s="9"/>
      <c r="T2384" s="9"/>
      <c r="U2384" s="9"/>
      <c r="V2384" s="9">
        <v>159</v>
      </c>
      <c r="W2384" s="9">
        <v>262</v>
      </c>
      <c r="X2384" s="9">
        <v>172</v>
      </c>
      <c r="Y2384" s="9">
        <v>103</v>
      </c>
      <c r="Z2384" s="9">
        <v>0.6</v>
      </c>
      <c r="AA2384" s="9">
        <v>6.84</v>
      </c>
      <c r="AB2384" s="9">
        <v>262</v>
      </c>
      <c r="AC2384" s="9">
        <v>345.4</v>
      </c>
      <c r="AD2384" s="9">
        <v>75</v>
      </c>
      <c r="AE2384" s="9">
        <v>83.4</v>
      </c>
      <c r="AF2384" s="9">
        <v>1.1100000000000001</v>
      </c>
      <c r="AG2384" s="9">
        <v>5.7</v>
      </c>
      <c r="AH2384" s="9">
        <v>8.8800000000000008</v>
      </c>
      <c r="AI2384" s="9">
        <v>1655.24</v>
      </c>
      <c r="AJ2384" s="9">
        <v>1179.51</v>
      </c>
      <c r="AK2384" s="9">
        <v>90.9</v>
      </c>
      <c r="AL2384" s="9">
        <v>21819.439999999999</v>
      </c>
      <c r="AM2384" s="9">
        <v>496.29</v>
      </c>
      <c r="AN2384" s="9">
        <f>Tabla1[[#This Row],[Costo Compra]]+Tabla1[[#This Row],[Otros Compra]]</f>
        <v>22315.73</v>
      </c>
      <c r="AO2384" s="9" t="s">
        <v>240</v>
      </c>
      <c r="AP2384" s="9" t="s">
        <v>153</v>
      </c>
      <c r="AQ2384" s="9" t="s">
        <v>154</v>
      </c>
      <c r="AR2384" s="9" t="s">
        <v>103</v>
      </c>
      <c r="AS2384" s="9">
        <v>7580.99</v>
      </c>
      <c r="AT2384" s="9">
        <v>0</v>
      </c>
      <c r="AU2384" s="9" t="s">
        <v>77</v>
      </c>
      <c r="AV2384" s="9">
        <v>2019</v>
      </c>
      <c r="AW2384" s="12">
        <v>43956</v>
      </c>
      <c r="AX2384" s="12">
        <v>44031</v>
      </c>
      <c r="AY2384" s="9">
        <v>0</v>
      </c>
      <c r="AZ2384" s="9">
        <v>0</v>
      </c>
      <c r="BA2384" s="9">
        <v>-29896.720000000001</v>
      </c>
      <c r="BB2384" s="9">
        <v>-160.38999999999999</v>
      </c>
      <c r="BC2384" s="9">
        <v>3205</v>
      </c>
      <c r="BD2384" s="9"/>
      <c r="BE2384" s="9" t="s">
        <v>84</v>
      </c>
      <c r="BF2384" s="9" t="s">
        <v>84</v>
      </c>
      <c r="BG2384" s="9"/>
      <c r="BH2384" s="9" t="s">
        <v>79</v>
      </c>
      <c r="BI2384" s="9"/>
      <c r="BJ2384" s="9">
        <v>0</v>
      </c>
      <c r="BK2384" s="9">
        <v>0</v>
      </c>
      <c r="BL2384" s="9">
        <v>0</v>
      </c>
      <c r="BM2384" s="9">
        <v>0</v>
      </c>
      <c r="BN2384" s="9">
        <v>0</v>
      </c>
      <c r="BO2384" s="9">
        <v>0</v>
      </c>
      <c r="BP2384" s="9"/>
      <c r="BQ2384" s="9" t="s">
        <v>80</v>
      </c>
      <c r="BR2384" s="9" t="s">
        <v>81</v>
      </c>
      <c r="CGQ2384" s="9" t="s">
        <v>70</v>
      </c>
    </row>
    <row r="2385" spans="1:70 2227:2227" x14ac:dyDescent="0.25">
      <c r="A2385" s="9" t="s">
        <v>70</v>
      </c>
      <c r="B2385" s="10">
        <v>999054000021878</v>
      </c>
      <c r="C2385" s="11" t="s">
        <v>82</v>
      </c>
      <c r="D2385" s="9" t="s">
        <v>87</v>
      </c>
      <c r="E2385" s="9" t="s">
        <v>104</v>
      </c>
      <c r="F2385" s="9" t="s">
        <v>71</v>
      </c>
      <c r="G2385" s="9" t="s">
        <v>119</v>
      </c>
      <c r="H2385" s="9" t="s">
        <v>73</v>
      </c>
      <c r="I2385" s="9">
        <v>1</v>
      </c>
      <c r="J2385" s="9">
        <v>189.5</v>
      </c>
      <c r="K2385" s="9">
        <v>356.2</v>
      </c>
      <c r="L2385" s="9">
        <v>166.7</v>
      </c>
      <c r="M2385" s="10">
        <v>164</v>
      </c>
      <c r="N2385" s="9">
        <v>1.02</v>
      </c>
      <c r="O2385" s="9">
        <v>5.96</v>
      </c>
      <c r="P2385" s="9"/>
      <c r="Q2385" s="9"/>
      <c r="R2385" s="9"/>
      <c r="S2385" s="9"/>
      <c r="T2385" s="9"/>
      <c r="U2385" s="9"/>
      <c r="V2385" s="9">
        <v>189.5</v>
      </c>
      <c r="W2385" s="9">
        <v>268</v>
      </c>
      <c r="X2385" s="9">
        <v>87</v>
      </c>
      <c r="Y2385" s="9">
        <v>78.5</v>
      </c>
      <c r="Z2385" s="9">
        <v>0.9</v>
      </c>
      <c r="AA2385" s="9">
        <v>6.71</v>
      </c>
      <c r="AB2385" s="9">
        <v>268</v>
      </c>
      <c r="AC2385" s="9">
        <v>356.2</v>
      </c>
      <c r="AD2385" s="9">
        <v>77</v>
      </c>
      <c r="AE2385" s="9">
        <v>88.2</v>
      </c>
      <c r="AF2385" s="9">
        <v>1.1499999999999999</v>
      </c>
      <c r="AG2385" s="9">
        <v>5.29</v>
      </c>
      <c r="AH2385" s="9">
        <v>8.06</v>
      </c>
      <c r="AI2385" s="9">
        <v>1343.97</v>
      </c>
      <c r="AJ2385" s="9">
        <v>993.54</v>
      </c>
      <c r="AK2385" s="9">
        <v>84.6</v>
      </c>
      <c r="AL2385" s="9">
        <v>27419.08</v>
      </c>
      <c r="AM2385" s="9">
        <v>550.11</v>
      </c>
      <c r="AN2385" s="9">
        <f>Tabla1[[#This Row],[Costo Compra]]+Tabla1[[#This Row],[Otros Compra]]</f>
        <v>27969.190000000002</v>
      </c>
      <c r="AO2385" s="9" t="s">
        <v>285</v>
      </c>
      <c r="AP2385" s="9" t="s">
        <v>105</v>
      </c>
      <c r="AQ2385" s="9" t="s">
        <v>90</v>
      </c>
      <c r="AR2385" s="9" t="s">
        <v>76</v>
      </c>
      <c r="AS2385" s="9">
        <v>7416.02</v>
      </c>
      <c r="AT2385" s="9">
        <v>0</v>
      </c>
      <c r="AU2385" s="9" t="s">
        <v>77</v>
      </c>
      <c r="AV2385" s="9">
        <v>2020</v>
      </c>
      <c r="AW2385" s="12">
        <v>43954</v>
      </c>
      <c r="AX2385" s="12">
        <v>44031</v>
      </c>
      <c r="AY2385" s="9">
        <v>0</v>
      </c>
      <c r="AZ2385" s="9">
        <v>0</v>
      </c>
      <c r="BA2385" s="9">
        <v>-35385.21</v>
      </c>
      <c r="BB2385" s="9">
        <v>-212.27</v>
      </c>
      <c r="BC2385" s="9">
        <v>3205</v>
      </c>
      <c r="BD2385" s="9"/>
      <c r="BE2385" s="9" t="s">
        <v>78</v>
      </c>
      <c r="BF2385" s="9" t="s">
        <v>78</v>
      </c>
      <c r="BG2385" s="9"/>
      <c r="BH2385" s="9" t="s">
        <v>79</v>
      </c>
      <c r="BI2385" s="9"/>
      <c r="BJ2385" s="9">
        <v>0</v>
      </c>
      <c r="BK2385" s="9">
        <v>0</v>
      </c>
      <c r="BL2385" s="9">
        <v>0</v>
      </c>
      <c r="BM2385" s="9">
        <v>0</v>
      </c>
      <c r="BN2385" s="9">
        <v>0</v>
      </c>
      <c r="BO2385" s="9">
        <v>0</v>
      </c>
      <c r="BP2385" s="9"/>
      <c r="BQ2385" s="9" t="s">
        <v>80</v>
      </c>
      <c r="BR2385" s="9" t="s">
        <v>81</v>
      </c>
      <c r="CGQ2385" s="9" t="s">
        <v>70</v>
      </c>
    </row>
    <row r="2386" spans="1:70 2227:2227" x14ac:dyDescent="0.25">
      <c r="A2386" s="9" t="s">
        <v>70</v>
      </c>
      <c r="B2386" s="10">
        <v>999054000021896</v>
      </c>
      <c r="C2386" s="11" t="s">
        <v>86</v>
      </c>
      <c r="D2386" s="9" t="s">
        <v>83</v>
      </c>
      <c r="E2386" s="9" t="s">
        <v>100</v>
      </c>
      <c r="F2386" s="9" t="s">
        <v>71</v>
      </c>
      <c r="G2386" s="9" t="s">
        <v>119</v>
      </c>
      <c r="H2386" s="9" t="s">
        <v>73</v>
      </c>
      <c r="I2386" s="9">
        <v>1</v>
      </c>
      <c r="J2386" s="9">
        <v>174.5</v>
      </c>
      <c r="K2386" s="9">
        <v>356.6</v>
      </c>
      <c r="L2386" s="9">
        <v>182.1</v>
      </c>
      <c r="M2386" s="10">
        <v>262</v>
      </c>
      <c r="N2386" s="9">
        <v>0.7</v>
      </c>
      <c r="O2386" s="9">
        <v>4.1399999999999997</v>
      </c>
      <c r="P2386" s="9">
        <v>174.5</v>
      </c>
      <c r="Q2386" s="9">
        <v>293</v>
      </c>
      <c r="R2386" s="9">
        <v>175</v>
      </c>
      <c r="S2386" s="9">
        <v>118.5</v>
      </c>
      <c r="T2386" s="9">
        <v>0.68</v>
      </c>
      <c r="U2386" s="9">
        <v>1.46</v>
      </c>
      <c r="V2386" s="9"/>
      <c r="W2386" s="9"/>
      <c r="X2386" s="9"/>
      <c r="Y2386" s="9"/>
      <c r="Z2386" s="9"/>
      <c r="AA2386" s="9"/>
      <c r="AB2386" s="9">
        <v>293</v>
      </c>
      <c r="AC2386" s="9">
        <v>356.6</v>
      </c>
      <c r="AD2386" s="9">
        <v>87</v>
      </c>
      <c r="AE2386" s="9">
        <v>63.6</v>
      </c>
      <c r="AF2386" s="9">
        <v>0.73</v>
      </c>
      <c r="AG2386" s="9">
        <v>9.1300000000000008</v>
      </c>
      <c r="AH2386" s="9">
        <v>6.01</v>
      </c>
      <c r="AI2386" s="9">
        <v>1094.21</v>
      </c>
      <c r="AJ2386" s="9">
        <v>754.09</v>
      </c>
      <c r="AK2386" s="9">
        <v>88.68</v>
      </c>
      <c r="AL2386" s="9">
        <v>21787.48</v>
      </c>
      <c r="AM2386" s="9">
        <v>382.98</v>
      </c>
      <c r="AN2386" s="9">
        <f>Tabla1[[#This Row],[Costo Compra]]+Tabla1[[#This Row],[Otros Compra]]</f>
        <v>22170.46</v>
      </c>
      <c r="AO2386" s="9" t="s">
        <v>286</v>
      </c>
      <c r="AP2386" s="9" t="s">
        <v>101</v>
      </c>
      <c r="AQ2386" s="9" t="s">
        <v>102</v>
      </c>
      <c r="AR2386" s="9" t="s">
        <v>103</v>
      </c>
      <c r="AS2386" s="9">
        <v>5639.93</v>
      </c>
      <c r="AT2386" s="9">
        <v>0</v>
      </c>
      <c r="AU2386" s="9" t="s">
        <v>77</v>
      </c>
      <c r="AV2386" s="9">
        <v>2019</v>
      </c>
      <c r="AW2386" s="12">
        <v>43944</v>
      </c>
      <c r="AX2386" s="12">
        <v>44031</v>
      </c>
      <c r="AY2386" s="9">
        <v>0</v>
      </c>
      <c r="AZ2386" s="9">
        <v>0</v>
      </c>
      <c r="BA2386" s="9">
        <v>-27810.39</v>
      </c>
      <c r="BB2386" s="9">
        <v>-152.72</v>
      </c>
      <c r="BC2386" s="9">
        <v>3205</v>
      </c>
      <c r="BD2386" s="9"/>
      <c r="BE2386" s="9" t="s">
        <v>84</v>
      </c>
      <c r="BF2386" s="9" t="s">
        <v>84</v>
      </c>
      <c r="BG2386" s="9"/>
      <c r="BH2386" s="9" t="s">
        <v>79</v>
      </c>
      <c r="BI2386" s="9"/>
      <c r="BJ2386" s="9">
        <v>0</v>
      </c>
      <c r="BK2386" s="9">
        <v>0</v>
      </c>
      <c r="BL2386" s="9">
        <v>0</v>
      </c>
      <c r="BM2386" s="9">
        <v>0</v>
      </c>
      <c r="BN2386" s="9">
        <v>0</v>
      </c>
      <c r="BO2386" s="9">
        <v>0</v>
      </c>
      <c r="BP2386" s="9"/>
      <c r="BQ2386" s="9" t="s">
        <v>80</v>
      </c>
      <c r="BR2386" s="9" t="s">
        <v>81</v>
      </c>
      <c r="CGQ2386" s="9" t="s">
        <v>70</v>
      </c>
    </row>
    <row r="2387" spans="1:70 2227:2227" x14ac:dyDescent="0.25">
      <c r="A2387" s="9" t="s">
        <v>70</v>
      </c>
      <c r="B2387" s="10">
        <v>999054000022011</v>
      </c>
      <c r="C2387" s="11" t="s">
        <v>82</v>
      </c>
      <c r="D2387" s="9" t="s">
        <v>91</v>
      </c>
      <c r="E2387" s="9" t="s">
        <v>149</v>
      </c>
      <c r="F2387" s="9" t="s">
        <v>71</v>
      </c>
      <c r="G2387" s="9" t="s">
        <v>119</v>
      </c>
      <c r="H2387" s="9" t="s">
        <v>73</v>
      </c>
      <c r="I2387" s="9">
        <v>1</v>
      </c>
      <c r="J2387" s="9">
        <v>187.5</v>
      </c>
      <c r="K2387" s="9">
        <v>365.2</v>
      </c>
      <c r="L2387" s="9">
        <v>177.7</v>
      </c>
      <c r="M2387" s="10">
        <v>119</v>
      </c>
      <c r="N2387" s="9">
        <v>1.49</v>
      </c>
      <c r="O2387" s="9">
        <v>3.79</v>
      </c>
      <c r="P2387" s="9"/>
      <c r="Q2387" s="9"/>
      <c r="R2387" s="9"/>
      <c r="S2387" s="9"/>
      <c r="T2387" s="9"/>
      <c r="U2387" s="9"/>
      <c r="V2387" s="9">
        <v>187.5</v>
      </c>
      <c r="W2387" s="9">
        <v>268</v>
      </c>
      <c r="X2387" s="9">
        <v>42</v>
      </c>
      <c r="Y2387" s="9">
        <v>80.5</v>
      </c>
      <c r="Z2387" s="9">
        <v>1.92</v>
      </c>
      <c r="AA2387" s="9">
        <v>2.4700000000000002</v>
      </c>
      <c r="AB2387" s="9">
        <v>268</v>
      </c>
      <c r="AC2387" s="9">
        <v>365.2</v>
      </c>
      <c r="AD2387" s="9">
        <v>77</v>
      </c>
      <c r="AE2387" s="9">
        <v>97.2</v>
      </c>
      <c r="AF2387" s="9">
        <v>1.26</v>
      </c>
      <c r="AG2387" s="9">
        <v>4.88</v>
      </c>
      <c r="AH2387" s="9">
        <v>5.79</v>
      </c>
      <c r="AI2387" s="9">
        <v>1028.95</v>
      </c>
      <c r="AJ2387" s="9">
        <v>673.22</v>
      </c>
      <c r="AK2387" s="9">
        <v>52.12</v>
      </c>
      <c r="AL2387" s="9">
        <v>26293.48</v>
      </c>
      <c r="AM2387" s="9">
        <v>573.16999999999996</v>
      </c>
      <c r="AN2387" s="9">
        <f>Tabla1[[#This Row],[Costo Compra]]+Tabla1[[#This Row],[Otros Compra]]</f>
        <v>26866.649999999998</v>
      </c>
      <c r="AO2387" s="9" t="s">
        <v>286</v>
      </c>
      <c r="AP2387" s="9" t="s">
        <v>150</v>
      </c>
      <c r="AQ2387" s="9" t="s">
        <v>151</v>
      </c>
      <c r="AR2387" s="9" t="s">
        <v>95</v>
      </c>
      <c r="AS2387" s="9">
        <v>5057.41</v>
      </c>
      <c r="AT2387" s="9">
        <v>0</v>
      </c>
      <c r="AU2387" s="9" t="s">
        <v>77</v>
      </c>
      <c r="AV2387" s="9">
        <v>2020</v>
      </c>
      <c r="AW2387" s="12">
        <v>43954</v>
      </c>
      <c r="AX2387" s="12">
        <v>44031</v>
      </c>
      <c r="AY2387" s="9">
        <v>0</v>
      </c>
      <c r="AZ2387" s="9">
        <v>0</v>
      </c>
      <c r="BA2387" s="9">
        <v>-31924.06</v>
      </c>
      <c r="BB2387" s="9">
        <v>-179.65</v>
      </c>
      <c r="BC2387" s="9">
        <v>3205</v>
      </c>
      <c r="BD2387" s="9"/>
      <c r="BE2387" s="9" t="s">
        <v>136</v>
      </c>
      <c r="BF2387" s="9" t="s">
        <v>136</v>
      </c>
      <c r="BG2387" s="9"/>
      <c r="BH2387" s="9" t="s">
        <v>79</v>
      </c>
      <c r="BI2387" s="9"/>
      <c r="BJ2387" s="9">
        <v>0</v>
      </c>
      <c r="BK2387" s="9">
        <v>0</v>
      </c>
      <c r="BL2387" s="9">
        <v>0</v>
      </c>
      <c r="BM2387" s="9">
        <v>0</v>
      </c>
      <c r="BN2387" s="9">
        <v>0</v>
      </c>
      <c r="BO2387" s="9">
        <v>0</v>
      </c>
      <c r="BP2387" s="9"/>
      <c r="BQ2387" s="9" t="s">
        <v>80</v>
      </c>
      <c r="BR2387" s="9" t="s">
        <v>81</v>
      </c>
      <c r="CGQ2387" s="9" t="s">
        <v>70</v>
      </c>
    </row>
    <row r="2388" spans="1:70 2227:2227" x14ac:dyDescent="0.25">
      <c r="A2388" s="9" t="s">
        <v>70</v>
      </c>
      <c r="B2388" s="10">
        <v>999054000022140</v>
      </c>
      <c r="C2388" s="11" t="s">
        <v>86</v>
      </c>
      <c r="D2388" s="9" t="s">
        <v>87</v>
      </c>
      <c r="E2388" s="9" t="s">
        <v>143</v>
      </c>
      <c r="F2388" s="9" t="s">
        <v>71</v>
      </c>
      <c r="G2388" s="9" t="s">
        <v>119</v>
      </c>
      <c r="H2388" s="9" t="s">
        <v>73</v>
      </c>
      <c r="I2388" s="9">
        <v>1</v>
      </c>
      <c r="J2388" s="9">
        <v>231</v>
      </c>
      <c r="K2388" s="9">
        <v>347.6</v>
      </c>
      <c r="L2388" s="9">
        <v>116.6</v>
      </c>
      <c r="M2388" s="10">
        <v>142</v>
      </c>
      <c r="N2388" s="9">
        <v>0.82</v>
      </c>
      <c r="O2388" s="9">
        <v>5.7</v>
      </c>
      <c r="P2388" s="9"/>
      <c r="Q2388" s="9"/>
      <c r="R2388" s="9"/>
      <c r="S2388" s="9"/>
      <c r="T2388" s="9"/>
      <c r="U2388" s="9"/>
      <c r="V2388" s="9">
        <v>231</v>
      </c>
      <c r="W2388" s="9">
        <v>259</v>
      </c>
      <c r="X2388" s="9">
        <v>55</v>
      </c>
      <c r="Y2388" s="9">
        <v>28</v>
      </c>
      <c r="Z2388" s="9">
        <v>0.51</v>
      </c>
      <c r="AA2388" s="9">
        <v>5.15</v>
      </c>
      <c r="AB2388" s="9">
        <v>259</v>
      </c>
      <c r="AC2388" s="9">
        <v>347.6</v>
      </c>
      <c r="AD2388" s="9">
        <v>87</v>
      </c>
      <c r="AE2388" s="9">
        <v>88.6</v>
      </c>
      <c r="AF2388" s="9">
        <v>1.02</v>
      </c>
      <c r="AG2388" s="9">
        <v>5.87</v>
      </c>
      <c r="AH2388" s="9">
        <v>8.85</v>
      </c>
      <c r="AI2388" s="9">
        <v>1032.32</v>
      </c>
      <c r="AJ2388" s="9">
        <v>664.14</v>
      </c>
      <c r="AK2388" s="9">
        <v>57.47</v>
      </c>
      <c r="AL2388" s="9">
        <v>27904.66</v>
      </c>
      <c r="AM2388" s="9">
        <v>61.38</v>
      </c>
      <c r="AN2388" s="9">
        <f>Tabla1[[#This Row],[Costo Compra]]+Tabla1[[#This Row],[Otros Compra]]</f>
        <v>27966.04</v>
      </c>
      <c r="AO2388" s="9" t="s">
        <v>284</v>
      </c>
      <c r="AP2388" s="9" t="s">
        <v>144</v>
      </c>
      <c r="AQ2388" s="9" t="s">
        <v>94</v>
      </c>
      <c r="AR2388" s="9" t="s">
        <v>95</v>
      </c>
      <c r="AS2388" s="9">
        <v>5063.72</v>
      </c>
      <c r="AT2388" s="9">
        <v>0</v>
      </c>
      <c r="AU2388" s="9" t="s">
        <v>77</v>
      </c>
      <c r="AV2388" s="9">
        <v>2020</v>
      </c>
      <c r="AW2388" s="12">
        <v>43944</v>
      </c>
      <c r="AX2388" s="12">
        <v>44031</v>
      </c>
      <c r="AY2388" s="9">
        <v>0</v>
      </c>
      <c r="AZ2388" s="9">
        <v>0</v>
      </c>
      <c r="BA2388" s="9">
        <v>-33029.760000000002</v>
      </c>
      <c r="BB2388" s="9">
        <v>-283.27</v>
      </c>
      <c r="BC2388" s="9">
        <v>3205</v>
      </c>
      <c r="BD2388" s="9"/>
      <c r="BE2388" s="9" t="s">
        <v>136</v>
      </c>
      <c r="BF2388" s="9" t="s">
        <v>136</v>
      </c>
      <c r="BG2388" s="9"/>
      <c r="BH2388" s="9" t="s">
        <v>79</v>
      </c>
      <c r="BI2388" s="9"/>
      <c r="BJ2388" s="9">
        <v>0</v>
      </c>
      <c r="BK2388" s="9">
        <v>0</v>
      </c>
      <c r="BL2388" s="9">
        <v>0</v>
      </c>
      <c r="BM2388" s="9">
        <v>0</v>
      </c>
      <c r="BN2388" s="9">
        <v>0</v>
      </c>
      <c r="BO2388" s="9">
        <v>0</v>
      </c>
      <c r="BP2388" s="9"/>
      <c r="BQ2388" s="9" t="s">
        <v>80</v>
      </c>
      <c r="BR2388" s="9" t="s">
        <v>81</v>
      </c>
      <c r="CGQ2388" s="9" t="s">
        <v>70</v>
      </c>
    </row>
    <row r="2389" spans="1:70 2227:2227" x14ac:dyDescent="0.25">
      <c r="A2389" s="9" t="s">
        <v>70</v>
      </c>
      <c r="B2389" s="10">
        <v>999054000022215</v>
      </c>
      <c r="C2389" s="11" t="s">
        <v>86</v>
      </c>
      <c r="D2389" s="9" t="s">
        <v>91</v>
      </c>
      <c r="E2389" s="9" t="s">
        <v>152</v>
      </c>
      <c r="F2389" s="9" t="s">
        <v>71</v>
      </c>
      <c r="G2389" s="9" t="s">
        <v>119</v>
      </c>
      <c r="H2389" s="9" t="s">
        <v>73</v>
      </c>
      <c r="I2389" s="9">
        <v>1</v>
      </c>
      <c r="J2389" s="9">
        <v>186.5</v>
      </c>
      <c r="K2389" s="9">
        <v>356.6</v>
      </c>
      <c r="L2389" s="9">
        <v>170.1</v>
      </c>
      <c r="M2389" s="10">
        <v>247</v>
      </c>
      <c r="N2389" s="9">
        <v>0.69</v>
      </c>
      <c r="O2389" s="9">
        <v>6.93</v>
      </c>
      <c r="P2389" s="9"/>
      <c r="Q2389" s="9"/>
      <c r="R2389" s="9"/>
      <c r="S2389" s="9"/>
      <c r="T2389" s="9"/>
      <c r="U2389" s="9"/>
      <c r="V2389" s="9">
        <v>186.5</v>
      </c>
      <c r="W2389" s="9">
        <v>280</v>
      </c>
      <c r="X2389" s="9">
        <v>172</v>
      </c>
      <c r="Y2389" s="9">
        <v>93.5</v>
      </c>
      <c r="Z2389" s="9">
        <v>0.54</v>
      </c>
      <c r="AA2389" s="9">
        <v>7.53</v>
      </c>
      <c r="AB2389" s="9">
        <v>280</v>
      </c>
      <c r="AC2389" s="9">
        <v>356.6</v>
      </c>
      <c r="AD2389" s="9">
        <v>75</v>
      </c>
      <c r="AE2389" s="9">
        <v>76.599999999999994</v>
      </c>
      <c r="AF2389" s="9">
        <v>1.02</v>
      </c>
      <c r="AG2389" s="9">
        <v>6.2</v>
      </c>
      <c r="AH2389" s="9">
        <v>9.73</v>
      </c>
      <c r="AI2389" s="9">
        <v>1655.24</v>
      </c>
      <c r="AJ2389" s="9">
        <v>1179.51</v>
      </c>
      <c r="AK2389" s="9">
        <v>98.97</v>
      </c>
      <c r="AL2389" s="9">
        <v>23318.48</v>
      </c>
      <c r="AM2389" s="9">
        <v>496.29</v>
      </c>
      <c r="AN2389" s="9">
        <f>Tabla1[[#This Row],[Costo Compra]]+Tabla1[[#This Row],[Otros Compra]]</f>
        <v>23814.77</v>
      </c>
      <c r="AO2389" s="9" t="s">
        <v>240</v>
      </c>
      <c r="AP2389" s="9" t="s">
        <v>153</v>
      </c>
      <c r="AQ2389" s="9" t="s">
        <v>154</v>
      </c>
      <c r="AR2389" s="9" t="s">
        <v>103</v>
      </c>
      <c r="AS2389" s="9">
        <v>7580.99</v>
      </c>
      <c r="AT2389" s="9">
        <v>0</v>
      </c>
      <c r="AU2389" s="9" t="s">
        <v>77</v>
      </c>
      <c r="AV2389" s="9">
        <v>2019</v>
      </c>
      <c r="AW2389" s="12">
        <v>43956</v>
      </c>
      <c r="AX2389" s="12">
        <v>44031</v>
      </c>
      <c r="AY2389" s="9">
        <v>0</v>
      </c>
      <c r="AZ2389" s="9">
        <v>0</v>
      </c>
      <c r="BA2389" s="9">
        <v>-31395.759999999998</v>
      </c>
      <c r="BB2389" s="9">
        <v>-184.57</v>
      </c>
      <c r="BC2389" s="9">
        <v>3205</v>
      </c>
      <c r="BD2389" s="9"/>
      <c r="BE2389" s="9" t="s">
        <v>78</v>
      </c>
      <c r="BF2389" s="9" t="s">
        <v>78</v>
      </c>
      <c r="BG2389" s="9"/>
      <c r="BH2389" s="9" t="s">
        <v>79</v>
      </c>
      <c r="BI2389" s="9"/>
      <c r="BJ2389" s="9">
        <v>0</v>
      </c>
      <c r="BK2389" s="9">
        <v>0</v>
      </c>
      <c r="BL2389" s="9">
        <v>0</v>
      </c>
      <c r="BM2389" s="9">
        <v>0</v>
      </c>
      <c r="BN2389" s="9">
        <v>0</v>
      </c>
      <c r="BO2389" s="9">
        <v>0</v>
      </c>
      <c r="BP2389" s="9"/>
      <c r="BQ2389" s="9" t="s">
        <v>80</v>
      </c>
      <c r="BR2389" s="9" t="s">
        <v>81</v>
      </c>
      <c r="CGQ2389" s="9" t="s">
        <v>70</v>
      </c>
    </row>
    <row r="2390" spans="1:70 2227:2227" x14ac:dyDescent="0.25">
      <c r="A2390" s="9" t="s">
        <v>70</v>
      </c>
      <c r="B2390" s="10">
        <v>999054000032064</v>
      </c>
      <c r="C2390" s="11" t="s">
        <v>97</v>
      </c>
      <c r="D2390" s="9" t="s">
        <v>91</v>
      </c>
      <c r="E2390" s="9" t="s">
        <v>149</v>
      </c>
      <c r="F2390" s="9" t="s">
        <v>71</v>
      </c>
      <c r="G2390" s="9" t="s">
        <v>119</v>
      </c>
      <c r="H2390" s="9" t="s">
        <v>73</v>
      </c>
      <c r="I2390" s="9">
        <v>1</v>
      </c>
      <c r="J2390" s="9">
        <v>185</v>
      </c>
      <c r="K2390" s="9">
        <v>323</v>
      </c>
      <c r="L2390" s="9">
        <v>138</v>
      </c>
      <c r="M2390" s="10">
        <v>116</v>
      </c>
      <c r="N2390" s="9">
        <v>1.19</v>
      </c>
      <c r="O2390" s="9">
        <v>9.76</v>
      </c>
      <c r="P2390" s="9"/>
      <c r="Q2390" s="9"/>
      <c r="R2390" s="9"/>
      <c r="S2390" s="9"/>
      <c r="T2390" s="9"/>
      <c r="U2390" s="9"/>
      <c r="V2390" s="9">
        <v>185</v>
      </c>
      <c r="W2390" s="9">
        <v>323</v>
      </c>
      <c r="X2390" s="9">
        <v>116</v>
      </c>
      <c r="Y2390" s="9">
        <v>138</v>
      </c>
      <c r="Z2390" s="9">
        <v>1.19</v>
      </c>
      <c r="AA2390" s="9">
        <v>4.74</v>
      </c>
      <c r="AB2390" s="9">
        <v>323</v>
      </c>
      <c r="AC2390" s="9">
        <v>323.39999999999998</v>
      </c>
      <c r="AD2390" s="9">
        <v>3</v>
      </c>
      <c r="AE2390" s="9">
        <v>0.4</v>
      </c>
      <c r="AF2390" s="9">
        <v>0.13</v>
      </c>
      <c r="AG2390" s="9">
        <v>46.3</v>
      </c>
      <c r="AH2390" s="9">
        <v>14.91</v>
      </c>
      <c r="AI2390" s="9">
        <v>2057.9</v>
      </c>
      <c r="AJ2390" s="9">
        <v>1346.44</v>
      </c>
      <c r="AK2390" s="9">
        <v>12665.51</v>
      </c>
      <c r="AL2390" s="9">
        <v>31521.57</v>
      </c>
      <c r="AM2390" s="9">
        <v>573.16999999999996</v>
      </c>
      <c r="AN2390" s="9">
        <f>Tabla1[[#This Row],[Costo Compra]]+Tabla1[[#This Row],[Otros Compra]]</f>
        <v>32094.739999999998</v>
      </c>
      <c r="AO2390" s="9" t="s">
        <v>286</v>
      </c>
      <c r="AP2390" s="9" t="s">
        <v>150</v>
      </c>
      <c r="AQ2390" s="9" t="s">
        <v>151</v>
      </c>
      <c r="AR2390" s="9" t="s">
        <v>95</v>
      </c>
      <c r="AS2390" s="9">
        <v>10114.82</v>
      </c>
      <c r="AT2390" s="9">
        <v>0</v>
      </c>
      <c r="AU2390" s="9" t="s">
        <v>77</v>
      </c>
      <c r="AV2390" s="9">
        <v>2020</v>
      </c>
      <c r="AW2390" s="12">
        <v>44028</v>
      </c>
      <c r="AX2390" s="12">
        <v>44031</v>
      </c>
      <c r="AY2390" s="9">
        <v>0</v>
      </c>
      <c r="AZ2390" s="9">
        <v>0</v>
      </c>
      <c r="BA2390" s="9">
        <v>-42209.56</v>
      </c>
      <c r="BB2390" s="9">
        <v>-305.87</v>
      </c>
      <c r="BC2390" s="9">
        <v>3205</v>
      </c>
      <c r="BD2390" s="9"/>
      <c r="BE2390" s="9" t="s">
        <v>136</v>
      </c>
      <c r="BF2390" s="9" t="s">
        <v>136</v>
      </c>
      <c r="BG2390" s="9"/>
      <c r="BH2390" s="9" t="s">
        <v>99</v>
      </c>
      <c r="BI2390" s="9"/>
      <c r="BJ2390" s="9">
        <v>0</v>
      </c>
      <c r="BK2390" s="9">
        <v>0</v>
      </c>
      <c r="BL2390" s="9">
        <v>0</v>
      </c>
      <c r="BM2390" s="9">
        <v>0</v>
      </c>
      <c r="BN2390" s="9">
        <v>0</v>
      </c>
      <c r="BO2390" s="9">
        <v>0</v>
      </c>
      <c r="BP2390" s="9"/>
      <c r="BQ2390" s="9" t="s">
        <v>80</v>
      </c>
      <c r="BR2390" s="9" t="s">
        <v>81</v>
      </c>
      <c r="CGQ2390" s="9" t="s">
        <v>70</v>
      </c>
    </row>
    <row r="2391" spans="1:70 2227:2227" x14ac:dyDescent="0.25">
      <c r="A2391" s="9" t="s">
        <v>70</v>
      </c>
      <c r="B2391" s="10">
        <v>999054000032105</v>
      </c>
      <c r="C2391" s="11" t="s">
        <v>86</v>
      </c>
      <c r="D2391" s="9" t="s">
        <v>91</v>
      </c>
      <c r="E2391" s="9" t="s">
        <v>149</v>
      </c>
      <c r="F2391" s="9" t="s">
        <v>71</v>
      </c>
      <c r="G2391" s="9" t="s">
        <v>119</v>
      </c>
      <c r="H2391" s="9" t="s">
        <v>73</v>
      </c>
      <c r="I2391" s="9">
        <v>1</v>
      </c>
      <c r="J2391" s="9">
        <v>222.5</v>
      </c>
      <c r="K2391" s="9">
        <v>352.4</v>
      </c>
      <c r="L2391" s="9">
        <v>129.9</v>
      </c>
      <c r="M2391" s="10">
        <v>119</v>
      </c>
      <c r="N2391" s="9">
        <v>1.0900000000000001</v>
      </c>
      <c r="O2391" s="9">
        <v>5.18</v>
      </c>
      <c r="P2391" s="9"/>
      <c r="Q2391" s="9"/>
      <c r="R2391" s="9"/>
      <c r="S2391" s="9"/>
      <c r="T2391" s="9"/>
      <c r="U2391" s="9"/>
      <c r="V2391" s="9">
        <v>222.5</v>
      </c>
      <c r="W2391" s="9">
        <v>283</v>
      </c>
      <c r="X2391" s="9">
        <v>42</v>
      </c>
      <c r="Y2391" s="9">
        <v>60.5</v>
      </c>
      <c r="Z2391" s="9">
        <v>1.44</v>
      </c>
      <c r="AA2391" s="9">
        <v>3.28</v>
      </c>
      <c r="AB2391" s="9">
        <v>283</v>
      </c>
      <c r="AC2391" s="9">
        <v>352.4</v>
      </c>
      <c r="AD2391" s="9">
        <v>77</v>
      </c>
      <c r="AE2391" s="9">
        <v>69.400000000000006</v>
      </c>
      <c r="AF2391" s="9">
        <v>0.9</v>
      </c>
      <c r="AG2391" s="9">
        <v>6.84</v>
      </c>
      <c r="AH2391" s="9">
        <v>7.92</v>
      </c>
      <c r="AI2391" s="9">
        <v>1028.95</v>
      </c>
      <c r="AJ2391" s="9">
        <v>673.22</v>
      </c>
      <c r="AK2391" s="9">
        <v>73</v>
      </c>
      <c r="AL2391" s="9">
        <v>27765.13</v>
      </c>
      <c r="AM2391" s="9">
        <v>573.16999999999996</v>
      </c>
      <c r="AN2391" s="9">
        <f>Tabla1[[#This Row],[Costo Compra]]+Tabla1[[#This Row],[Otros Compra]]</f>
        <v>28338.3</v>
      </c>
      <c r="AO2391" s="9" t="s">
        <v>286</v>
      </c>
      <c r="AP2391" s="9" t="s">
        <v>150</v>
      </c>
      <c r="AQ2391" s="9" t="s">
        <v>151</v>
      </c>
      <c r="AR2391" s="9" t="s">
        <v>95</v>
      </c>
      <c r="AS2391" s="9">
        <v>5057.41</v>
      </c>
      <c r="AT2391" s="9">
        <v>0</v>
      </c>
      <c r="AU2391" s="9" t="s">
        <v>77</v>
      </c>
      <c r="AV2391" s="9">
        <v>2020</v>
      </c>
      <c r="AW2391" s="12">
        <v>43954</v>
      </c>
      <c r="AX2391" s="12">
        <v>44031</v>
      </c>
      <c r="AY2391" s="9">
        <v>0</v>
      </c>
      <c r="AZ2391" s="9">
        <v>0</v>
      </c>
      <c r="BA2391" s="9">
        <v>-33395.71</v>
      </c>
      <c r="BB2391" s="9">
        <v>-257.08999999999997</v>
      </c>
      <c r="BC2391" s="9">
        <v>3205</v>
      </c>
      <c r="BD2391" s="9"/>
      <c r="BE2391" s="9" t="s">
        <v>136</v>
      </c>
      <c r="BF2391" s="9" t="s">
        <v>136</v>
      </c>
      <c r="BG2391" s="9"/>
      <c r="BH2391" s="9" t="s">
        <v>79</v>
      </c>
      <c r="BI2391" s="9"/>
      <c r="BJ2391" s="9">
        <v>0</v>
      </c>
      <c r="BK2391" s="9">
        <v>0</v>
      </c>
      <c r="BL2391" s="9">
        <v>0</v>
      </c>
      <c r="BM2391" s="9">
        <v>0</v>
      </c>
      <c r="BN2391" s="9">
        <v>0</v>
      </c>
      <c r="BO2391" s="9">
        <v>0</v>
      </c>
      <c r="BP2391" s="9"/>
      <c r="BQ2391" s="9" t="s">
        <v>80</v>
      </c>
      <c r="BR2391" s="9" t="s">
        <v>81</v>
      </c>
      <c r="CGQ2391" s="9" t="s">
        <v>70</v>
      </c>
    </row>
    <row r="2392" spans="1:70 2227:2227" x14ac:dyDescent="0.25">
      <c r="A2392" s="9" t="s">
        <v>70</v>
      </c>
      <c r="B2392" s="10">
        <v>999054000032135</v>
      </c>
      <c r="C2392" s="11" t="s">
        <v>97</v>
      </c>
      <c r="D2392" s="9"/>
      <c r="E2392" s="9" t="s">
        <v>169</v>
      </c>
      <c r="F2392" s="9" t="s">
        <v>71</v>
      </c>
      <c r="G2392" s="9" t="s">
        <v>119</v>
      </c>
      <c r="H2392" s="9" t="s">
        <v>73</v>
      </c>
      <c r="I2392" s="9">
        <v>1</v>
      </c>
      <c r="J2392" s="9">
        <v>139</v>
      </c>
      <c r="K2392" s="9">
        <v>358.4</v>
      </c>
      <c r="L2392" s="9">
        <v>219.4</v>
      </c>
      <c r="M2392" s="10">
        <v>255</v>
      </c>
      <c r="N2392" s="9">
        <v>0.86</v>
      </c>
      <c r="O2392" s="9">
        <v>3.37</v>
      </c>
      <c r="P2392" s="9">
        <v>139</v>
      </c>
      <c r="Q2392" s="9">
        <v>220.5</v>
      </c>
      <c r="R2392" s="9">
        <v>178</v>
      </c>
      <c r="S2392" s="9">
        <v>81.5</v>
      </c>
      <c r="T2392" s="9">
        <v>0.46</v>
      </c>
      <c r="U2392" s="9">
        <v>2.88</v>
      </c>
      <c r="V2392" s="9"/>
      <c r="W2392" s="9"/>
      <c r="X2392" s="9"/>
      <c r="Y2392" s="9"/>
      <c r="Z2392" s="9"/>
      <c r="AA2392" s="9"/>
      <c r="AB2392" s="9">
        <v>220.5</v>
      </c>
      <c r="AC2392" s="9">
        <v>358.4</v>
      </c>
      <c r="AD2392" s="9">
        <v>77</v>
      </c>
      <c r="AE2392" s="9">
        <v>137.9</v>
      </c>
      <c r="AF2392" s="9">
        <v>1.79</v>
      </c>
      <c r="AG2392" s="9">
        <v>3.65</v>
      </c>
      <c r="AH2392" s="9">
        <v>5.05</v>
      </c>
      <c r="AI2392" s="9">
        <v>1106.98</v>
      </c>
      <c r="AJ2392" s="9">
        <v>738.35</v>
      </c>
      <c r="AK2392" s="9">
        <v>39.43</v>
      </c>
      <c r="AL2392" s="9">
        <v>17897.990000000002</v>
      </c>
      <c r="AM2392" s="9">
        <v>464.53</v>
      </c>
      <c r="AN2392" s="9">
        <f>Tabla1[[#This Row],[Costo Compra]]+Tabla1[[#This Row],[Otros Compra]]</f>
        <v>18362.52</v>
      </c>
      <c r="AO2392" s="9" t="s">
        <v>284</v>
      </c>
      <c r="AP2392" s="9" t="s">
        <v>170</v>
      </c>
      <c r="AQ2392" s="9" t="s">
        <v>116</v>
      </c>
      <c r="AR2392" s="9" t="s">
        <v>76</v>
      </c>
      <c r="AS2392" s="9">
        <v>5438.03</v>
      </c>
      <c r="AT2392" s="9">
        <v>0</v>
      </c>
      <c r="AU2392" s="9" t="s">
        <v>77</v>
      </c>
      <c r="AV2392" s="9">
        <v>2019</v>
      </c>
      <c r="AW2392" s="12">
        <v>43954</v>
      </c>
      <c r="AX2392" s="12">
        <v>44031</v>
      </c>
      <c r="AY2392" s="9">
        <v>0</v>
      </c>
      <c r="AZ2392" s="9">
        <v>0</v>
      </c>
      <c r="BA2392" s="9">
        <v>-23800.55</v>
      </c>
      <c r="BB2392" s="9">
        <v>-108.48</v>
      </c>
      <c r="BC2392" s="9">
        <v>3205</v>
      </c>
      <c r="BD2392" s="9"/>
      <c r="BE2392" s="9" t="s">
        <v>78</v>
      </c>
      <c r="BF2392" s="9" t="s">
        <v>78</v>
      </c>
      <c r="BG2392" s="9"/>
      <c r="BH2392" s="9" t="s">
        <v>99</v>
      </c>
      <c r="BI2392" s="9"/>
      <c r="BJ2392" s="9">
        <v>0</v>
      </c>
      <c r="BK2392" s="9">
        <v>0</v>
      </c>
      <c r="BL2392" s="9">
        <v>0</v>
      </c>
      <c r="BM2392" s="9">
        <v>0</v>
      </c>
      <c r="BN2392" s="9">
        <v>0</v>
      </c>
      <c r="BO2392" s="9">
        <v>0</v>
      </c>
      <c r="BP2392" s="9"/>
      <c r="BQ2392" s="9" t="s">
        <v>80</v>
      </c>
      <c r="BR2392" s="9" t="s">
        <v>81</v>
      </c>
      <c r="CGQ2392" s="9" t="s">
        <v>70</v>
      </c>
    </row>
    <row r="2393" spans="1:70 2227:2227" x14ac:dyDescent="0.25">
      <c r="A2393" s="9" t="s">
        <v>70</v>
      </c>
      <c r="B2393" s="10">
        <v>999054000032153</v>
      </c>
      <c r="C2393" s="11" t="s">
        <v>86</v>
      </c>
      <c r="D2393" s="9" t="s">
        <v>83</v>
      </c>
      <c r="E2393" s="9" t="s">
        <v>100</v>
      </c>
      <c r="F2393" s="9" t="s">
        <v>71</v>
      </c>
      <c r="G2393" s="9" t="s">
        <v>119</v>
      </c>
      <c r="H2393" s="9" t="s">
        <v>73</v>
      </c>
      <c r="I2393" s="9">
        <v>1</v>
      </c>
      <c r="J2393" s="9">
        <v>191.5</v>
      </c>
      <c r="K2393" s="9">
        <v>365.6</v>
      </c>
      <c r="L2393" s="9">
        <v>174.1</v>
      </c>
      <c r="M2393" s="10">
        <v>262</v>
      </c>
      <c r="N2393" s="9">
        <v>0.66</v>
      </c>
      <c r="O2393" s="9">
        <v>4.33</v>
      </c>
      <c r="P2393" s="9">
        <v>191.5</v>
      </c>
      <c r="Q2393" s="9">
        <v>267</v>
      </c>
      <c r="R2393" s="9">
        <v>175</v>
      </c>
      <c r="S2393" s="9">
        <v>75.5</v>
      </c>
      <c r="T2393" s="9">
        <v>0.43</v>
      </c>
      <c r="U2393" s="9">
        <v>2.29</v>
      </c>
      <c r="V2393" s="9"/>
      <c r="W2393" s="9"/>
      <c r="X2393" s="9"/>
      <c r="Y2393" s="9"/>
      <c r="Z2393" s="9"/>
      <c r="AA2393" s="9"/>
      <c r="AB2393" s="9">
        <v>267</v>
      </c>
      <c r="AC2393" s="9">
        <v>365.6</v>
      </c>
      <c r="AD2393" s="9">
        <v>87</v>
      </c>
      <c r="AE2393" s="9">
        <v>98.6</v>
      </c>
      <c r="AF2393" s="9">
        <v>1.1299999999999999</v>
      </c>
      <c r="AG2393" s="9">
        <v>5.89</v>
      </c>
      <c r="AH2393" s="9">
        <v>6.28</v>
      </c>
      <c r="AI2393" s="9">
        <v>1094.21</v>
      </c>
      <c r="AJ2393" s="9">
        <v>754.09</v>
      </c>
      <c r="AK2393" s="9">
        <v>57.2</v>
      </c>
      <c r="AL2393" s="9">
        <v>19854.12</v>
      </c>
      <c r="AM2393" s="9">
        <v>382.98</v>
      </c>
      <c r="AN2393" s="9">
        <f>Tabla1[[#This Row],[Costo Compra]]+Tabla1[[#This Row],[Otros Compra]]</f>
        <v>20237.099999999999</v>
      </c>
      <c r="AO2393" s="9" t="s">
        <v>286</v>
      </c>
      <c r="AP2393" s="9" t="s">
        <v>101</v>
      </c>
      <c r="AQ2393" s="9" t="s">
        <v>102</v>
      </c>
      <c r="AR2393" s="9" t="s">
        <v>103</v>
      </c>
      <c r="AS2393" s="9">
        <v>5639.93</v>
      </c>
      <c r="AT2393" s="9">
        <v>0</v>
      </c>
      <c r="AU2393" s="9" t="s">
        <v>77</v>
      </c>
      <c r="AV2393" s="9">
        <v>2019</v>
      </c>
      <c r="AW2393" s="12">
        <v>43944</v>
      </c>
      <c r="AX2393" s="12">
        <v>44031</v>
      </c>
      <c r="AY2393" s="9">
        <v>0</v>
      </c>
      <c r="AZ2393" s="9">
        <v>0</v>
      </c>
      <c r="BA2393" s="9">
        <v>-25877.03</v>
      </c>
      <c r="BB2393" s="9">
        <v>-148.63</v>
      </c>
      <c r="BC2393" s="9">
        <v>3205</v>
      </c>
      <c r="BD2393" s="9"/>
      <c r="BE2393" s="9" t="s">
        <v>84</v>
      </c>
      <c r="BF2393" s="9" t="s">
        <v>84</v>
      </c>
      <c r="BG2393" s="9"/>
      <c r="BH2393" s="9" t="s">
        <v>79</v>
      </c>
      <c r="BI2393" s="9"/>
      <c r="BJ2393" s="9">
        <v>0</v>
      </c>
      <c r="BK2393" s="9">
        <v>0</v>
      </c>
      <c r="BL2393" s="9">
        <v>0</v>
      </c>
      <c r="BM2393" s="9">
        <v>0</v>
      </c>
      <c r="BN2393" s="9">
        <v>0</v>
      </c>
      <c r="BO2393" s="9">
        <v>0</v>
      </c>
      <c r="BP2393" s="9"/>
      <c r="BQ2393" s="9" t="s">
        <v>80</v>
      </c>
      <c r="BR2393" s="9" t="s">
        <v>81</v>
      </c>
      <c r="CGQ2393" s="9" t="s">
        <v>70</v>
      </c>
    </row>
    <row r="2394" spans="1:70 2227:2227" x14ac:dyDescent="0.25">
      <c r="A2394" s="9" t="s">
        <v>70</v>
      </c>
      <c r="B2394" s="10">
        <v>999054000032170</v>
      </c>
      <c r="C2394" s="11" t="s">
        <v>82</v>
      </c>
      <c r="D2394" s="9" t="s">
        <v>85</v>
      </c>
      <c r="E2394" s="9" t="s">
        <v>152</v>
      </c>
      <c r="F2394" s="9" t="s">
        <v>71</v>
      </c>
      <c r="G2394" s="9" t="s">
        <v>119</v>
      </c>
      <c r="H2394" s="9" t="s">
        <v>73</v>
      </c>
      <c r="I2394" s="9">
        <v>1</v>
      </c>
      <c r="J2394" s="9">
        <v>156.5</v>
      </c>
      <c r="K2394" s="9">
        <v>351.8</v>
      </c>
      <c r="L2394" s="9">
        <v>195.3</v>
      </c>
      <c r="M2394" s="10">
        <v>247</v>
      </c>
      <c r="N2394" s="9">
        <v>0.79</v>
      </c>
      <c r="O2394" s="9">
        <v>6.04</v>
      </c>
      <c r="P2394" s="9"/>
      <c r="Q2394" s="9"/>
      <c r="R2394" s="9"/>
      <c r="S2394" s="9"/>
      <c r="T2394" s="9"/>
      <c r="U2394" s="9"/>
      <c r="V2394" s="9">
        <v>156.5</v>
      </c>
      <c r="W2394" s="9">
        <v>277</v>
      </c>
      <c r="X2394" s="9">
        <v>172</v>
      </c>
      <c r="Y2394" s="9">
        <v>120.5</v>
      </c>
      <c r="Z2394" s="9">
        <v>0.7</v>
      </c>
      <c r="AA2394" s="9">
        <v>5.84</v>
      </c>
      <c r="AB2394" s="9">
        <v>277</v>
      </c>
      <c r="AC2394" s="9">
        <v>351.8</v>
      </c>
      <c r="AD2394" s="9">
        <v>75</v>
      </c>
      <c r="AE2394" s="9">
        <v>74.8</v>
      </c>
      <c r="AF2394" s="9">
        <v>1</v>
      </c>
      <c r="AG2394" s="9">
        <v>6.35</v>
      </c>
      <c r="AH2394" s="9">
        <v>8.48</v>
      </c>
      <c r="AI2394" s="9">
        <v>1655.24</v>
      </c>
      <c r="AJ2394" s="9">
        <v>1179.51</v>
      </c>
      <c r="AK2394" s="9">
        <v>101.35</v>
      </c>
      <c r="AL2394" s="9">
        <v>23068.639999999999</v>
      </c>
      <c r="AM2394" s="9">
        <v>496.29</v>
      </c>
      <c r="AN2394" s="9">
        <f>Tabla1[[#This Row],[Costo Compra]]+Tabla1[[#This Row],[Otros Compra]]</f>
        <v>23564.93</v>
      </c>
      <c r="AO2394" s="9" t="s">
        <v>240</v>
      </c>
      <c r="AP2394" s="9" t="s">
        <v>153</v>
      </c>
      <c r="AQ2394" s="9" t="s">
        <v>154</v>
      </c>
      <c r="AR2394" s="9" t="s">
        <v>103</v>
      </c>
      <c r="AS2394" s="9">
        <v>7580.99</v>
      </c>
      <c r="AT2394" s="9">
        <v>0</v>
      </c>
      <c r="AU2394" s="9" t="s">
        <v>77</v>
      </c>
      <c r="AV2394" s="9">
        <v>2019</v>
      </c>
      <c r="AW2394" s="12">
        <v>43956</v>
      </c>
      <c r="AX2394" s="12">
        <v>44031</v>
      </c>
      <c r="AY2394" s="9">
        <v>0</v>
      </c>
      <c r="AZ2394" s="9">
        <v>0</v>
      </c>
      <c r="BA2394" s="9">
        <v>-31145.919999999998</v>
      </c>
      <c r="BB2394" s="9">
        <v>-159.47999999999999</v>
      </c>
      <c r="BC2394" s="9">
        <v>3205</v>
      </c>
      <c r="BD2394" s="9"/>
      <c r="BE2394" s="9" t="s">
        <v>84</v>
      </c>
      <c r="BF2394" s="9" t="s">
        <v>84</v>
      </c>
      <c r="BG2394" s="9"/>
      <c r="BH2394" s="9" t="s">
        <v>79</v>
      </c>
      <c r="BI2394" s="9"/>
      <c r="BJ2394" s="9">
        <v>0</v>
      </c>
      <c r="BK2394" s="9">
        <v>0</v>
      </c>
      <c r="BL2394" s="9">
        <v>0</v>
      </c>
      <c r="BM2394" s="9">
        <v>0</v>
      </c>
      <c r="BN2394" s="9">
        <v>0</v>
      </c>
      <c r="BO2394" s="9">
        <v>0</v>
      </c>
      <c r="BP2394" s="9"/>
      <c r="BQ2394" s="9" t="s">
        <v>80</v>
      </c>
      <c r="BR2394" s="9" t="s">
        <v>81</v>
      </c>
      <c r="CGQ2394" s="9" t="s">
        <v>70</v>
      </c>
    </row>
    <row r="2395" spans="1:70 2227:2227" x14ac:dyDescent="0.25">
      <c r="A2395" s="9" t="s">
        <v>70</v>
      </c>
      <c r="B2395" s="10">
        <v>999054000032201</v>
      </c>
      <c r="C2395" s="11" t="s">
        <v>86</v>
      </c>
      <c r="D2395" s="9" t="s">
        <v>91</v>
      </c>
      <c r="E2395" s="9" t="s">
        <v>152</v>
      </c>
      <c r="F2395" s="9" t="s">
        <v>71</v>
      </c>
      <c r="G2395" s="9" t="s">
        <v>119</v>
      </c>
      <c r="H2395" s="9" t="s">
        <v>73</v>
      </c>
      <c r="I2395" s="9">
        <v>1</v>
      </c>
      <c r="J2395" s="9">
        <v>206.5</v>
      </c>
      <c r="K2395" s="9">
        <v>346.6</v>
      </c>
      <c r="L2395" s="9">
        <v>140.1</v>
      </c>
      <c r="M2395" s="10">
        <v>247</v>
      </c>
      <c r="N2395" s="9">
        <v>0.56999999999999995</v>
      </c>
      <c r="O2395" s="9">
        <v>8.42</v>
      </c>
      <c r="P2395" s="9"/>
      <c r="Q2395" s="9"/>
      <c r="R2395" s="9"/>
      <c r="S2395" s="9"/>
      <c r="T2395" s="9"/>
      <c r="U2395" s="9"/>
      <c r="V2395" s="9">
        <v>206.5</v>
      </c>
      <c r="W2395" s="9">
        <v>273</v>
      </c>
      <c r="X2395" s="9">
        <v>160</v>
      </c>
      <c r="Y2395" s="9">
        <v>66.5</v>
      </c>
      <c r="Z2395" s="9">
        <v>0.42</v>
      </c>
      <c r="AA2395" s="9">
        <v>9.56</v>
      </c>
      <c r="AB2395" s="9">
        <v>273</v>
      </c>
      <c r="AC2395" s="9">
        <v>346.6</v>
      </c>
      <c r="AD2395" s="9">
        <v>87</v>
      </c>
      <c r="AE2395" s="9">
        <v>73.599999999999994</v>
      </c>
      <c r="AF2395" s="9">
        <v>0.85</v>
      </c>
      <c r="AG2395" s="9">
        <v>7.39</v>
      </c>
      <c r="AH2395" s="9">
        <v>11.81</v>
      </c>
      <c r="AI2395" s="9">
        <v>1655.24</v>
      </c>
      <c r="AJ2395" s="9">
        <v>1179.5</v>
      </c>
      <c r="AK2395" s="9">
        <v>103</v>
      </c>
      <c r="AL2395" s="9">
        <v>22735.52</v>
      </c>
      <c r="AM2395" s="9">
        <v>496.29</v>
      </c>
      <c r="AN2395" s="9">
        <f>Tabla1[[#This Row],[Costo Compra]]+Tabla1[[#This Row],[Otros Compra]]</f>
        <v>23231.81</v>
      </c>
      <c r="AO2395" s="9" t="s">
        <v>240</v>
      </c>
      <c r="AP2395" s="9" t="s">
        <v>153</v>
      </c>
      <c r="AQ2395" s="9" t="s">
        <v>154</v>
      </c>
      <c r="AR2395" s="9" t="s">
        <v>103</v>
      </c>
      <c r="AS2395" s="9">
        <v>7580.98</v>
      </c>
      <c r="AT2395" s="9">
        <v>0</v>
      </c>
      <c r="AU2395" s="9" t="s">
        <v>77</v>
      </c>
      <c r="AV2395" s="9">
        <v>2019</v>
      </c>
      <c r="AW2395" s="12">
        <v>43944</v>
      </c>
      <c r="AX2395" s="12">
        <v>44031</v>
      </c>
      <c r="AY2395" s="9">
        <v>0</v>
      </c>
      <c r="AZ2395" s="9">
        <v>0</v>
      </c>
      <c r="BA2395" s="9">
        <v>-30812.79</v>
      </c>
      <c r="BB2395" s="9">
        <v>-219.93</v>
      </c>
      <c r="BC2395" s="9">
        <v>3205</v>
      </c>
      <c r="BD2395" s="9"/>
      <c r="BE2395" s="9" t="s">
        <v>84</v>
      </c>
      <c r="BF2395" s="9" t="s">
        <v>84</v>
      </c>
      <c r="BG2395" s="9"/>
      <c r="BH2395" s="9" t="s">
        <v>79</v>
      </c>
      <c r="BI2395" s="9"/>
      <c r="BJ2395" s="9">
        <v>0</v>
      </c>
      <c r="BK2395" s="9">
        <v>0</v>
      </c>
      <c r="BL2395" s="9">
        <v>0</v>
      </c>
      <c r="BM2395" s="9">
        <v>0</v>
      </c>
      <c r="BN2395" s="9">
        <v>0</v>
      </c>
      <c r="BO2395" s="9">
        <v>0</v>
      </c>
      <c r="BP2395" s="9"/>
      <c r="BQ2395" s="9" t="s">
        <v>80</v>
      </c>
      <c r="BR2395" s="9" t="s">
        <v>81</v>
      </c>
      <c r="CGQ2395" s="9" t="s">
        <v>70</v>
      </c>
    </row>
    <row r="2396" spans="1:70 2227:2227" x14ac:dyDescent="0.25">
      <c r="A2396" s="9" t="s">
        <v>70</v>
      </c>
      <c r="B2396" s="10">
        <v>999054000032260</v>
      </c>
      <c r="C2396" s="11" t="s">
        <v>97</v>
      </c>
      <c r="D2396" s="9" t="s">
        <v>91</v>
      </c>
      <c r="E2396" s="9" t="s">
        <v>149</v>
      </c>
      <c r="F2396" s="9" t="s">
        <v>71</v>
      </c>
      <c r="G2396" s="9" t="s">
        <v>119</v>
      </c>
      <c r="H2396" s="9" t="s">
        <v>73</v>
      </c>
      <c r="I2396" s="9">
        <v>1</v>
      </c>
      <c r="J2396" s="9">
        <v>191</v>
      </c>
      <c r="K2396" s="9">
        <v>335.4</v>
      </c>
      <c r="L2396" s="9">
        <v>144.4</v>
      </c>
      <c r="M2396" s="10">
        <v>119</v>
      </c>
      <c r="N2396" s="9">
        <v>1.21</v>
      </c>
      <c r="O2396" s="9">
        <v>4.66</v>
      </c>
      <c r="P2396" s="9"/>
      <c r="Q2396" s="9"/>
      <c r="R2396" s="9"/>
      <c r="S2396" s="9"/>
      <c r="T2396" s="9"/>
      <c r="U2396" s="9"/>
      <c r="V2396" s="9">
        <v>191</v>
      </c>
      <c r="W2396" s="9">
        <v>220.5</v>
      </c>
      <c r="X2396" s="9">
        <v>32</v>
      </c>
      <c r="Y2396" s="9">
        <v>29.5</v>
      </c>
      <c r="Z2396" s="9">
        <v>0.92</v>
      </c>
      <c r="AA2396" s="9">
        <v>4.79</v>
      </c>
      <c r="AB2396" s="9">
        <v>220.5</v>
      </c>
      <c r="AC2396" s="9">
        <v>335.4</v>
      </c>
      <c r="AD2396" s="9">
        <v>87</v>
      </c>
      <c r="AE2396" s="9">
        <v>114.9</v>
      </c>
      <c r="AF2396" s="9">
        <v>1.32</v>
      </c>
      <c r="AG2396" s="9">
        <v>4.63</v>
      </c>
      <c r="AH2396" s="9">
        <v>7.13</v>
      </c>
      <c r="AI2396" s="9">
        <v>1028.95</v>
      </c>
      <c r="AJ2396" s="9">
        <v>673.22</v>
      </c>
      <c r="AK2396" s="9">
        <v>44.09</v>
      </c>
      <c r="AL2396" s="9">
        <v>21518.6</v>
      </c>
      <c r="AM2396" s="9">
        <v>573.16999999999996</v>
      </c>
      <c r="AN2396" s="9">
        <f>Tabla1[[#This Row],[Costo Compra]]+Tabla1[[#This Row],[Otros Compra]]</f>
        <v>22091.769999999997</v>
      </c>
      <c r="AO2396" s="9" t="s">
        <v>286</v>
      </c>
      <c r="AP2396" s="9" t="s">
        <v>150</v>
      </c>
      <c r="AQ2396" s="9" t="s">
        <v>151</v>
      </c>
      <c r="AR2396" s="9" t="s">
        <v>95</v>
      </c>
      <c r="AS2396" s="9">
        <v>5057.41</v>
      </c>
      <c r="AT2396" s="9">
        <v>0</v>
      </c>
      <c r="AU2396" s="9" t="s">
        <v>77</v>
      </c>
      <c r="AV2396" s="9">
        <v>2020</v>
      </c>
      <c r="AW2396" s="12">
        <v>43944</v>
      </c>
      <c r="AX2396" s="12">
        <v>44031</v>
      </c>
      <c r="AY2396" s="9">
        <v>0</v>
      </c>
      <c r="AZ2396" s="9">
        <v>0</v>
      </c>
      <c r="BA2396" s="9">
        <v>-27149.18</v>
      </c>
      <c r="BB2396" s="9">
        <v>-188.01</v>
      </c>
      <c r="BC2396" s="9">
        <v>3205</v>
      </c>
      <c r="BD2396" s="9"/>
      <c r="BE2396" s="9" t="s">
        <v>78</v>
      </c>
      <c r="BF2396" s="9" t="s">
        <v>78</v>
      </c>
      <c r="BG2396" s="9"/>
      <c r="BH2396" s="9" t="s">
        <v>99</v>
      </c>
      <c r="BI2396" s="9"/>
      <c r="BJ2396" s="9">
        <v>0</v>
      </c>
      <c r="BK2396" s="9">
        <v>0</v>
      </c>
      <c r="BL2396" s="9">
        <v>0</v>
      </c>
      <c r="BM2396" s="9">
        <v>0</v>
      </c>
      <c r="BN2396" s="9">
        <v>0</v>
      </c>
      <c r="BO2396" s="9">
        <v>0</v>
      </c>
      <c r="BP2396" s="9"/>
      <c r="BQ2396" s="9" t="s">
        <v>80</v>
      </c>
      <c r="BR2396" s="9" t="s">
        <v>81</v>
      </c>
      <c r="CGQ2396" s="9" t="s">
        <v>70</v>
      </c>
    </row>
    <row r="2397" spans="1:70 2227:2227" x14ac:dyDescent="0.25">
      <c r="A2397" s="9" t="s">
        <v>70</v>
      </c>
      <c r="B2397" s="10">
        <v>999054000032340</v>
      </c>
      <c r="C2397" s="11" t="s">
        <v>82</v>
      </c>
      <c r="D2397" s="9" t="s">
        <v>91</v>
      </c>
      <c r="E2397" s="9" t="s">
        <v>112</v>
      </c>
      <c r="F2397" s="9" t="s">
        <v>71</v>
      </c>
      <c r="G2397" s="9" t="s">
        <v>119</v>
      </c>
      <c r="H2397" s="9" t="s">
        <v>73</v>
      </c>
      <c r="I2397" s="9">
        <v>1</v>
      </c>
      <c r="J2397" s="9">
        <v>200</v>
      </c>
      <c r="K2397" s="9">
        <v>352.2</v>
      </c>
      <c r="L2397" s="9">
        <v>152.19999999999999</v>
      </c>
      <c r="M2397" s="10">
        <v>158</v>
      </c>
      <c r="N2397" s="9">
        <v>0.96</v>
      </c>
      <c r="O2397" s="9">
        <v>6.62</v>
      </c>
      <c r="P2397" s="9"/>
      <c r="Q2397" s="9"/>
      <c r="R2397" s="9"/>
      <c r="S2397" s="9"/>
      <c r="T2397" s="9"/>
      <c r="U2397" s="9"/>
      <c r="V2397" s="9">
        <v>200</v>
      </c>
      <c r="W2397" s="9">
        <v>239</v>
      </c>
      <c r="X2397" s="9">
        <v>83</v>
      </c>
      <c r="Y2397" s="9">
        <v>39</v>
      </c>
      <c r="Z2397" s="9">
        <v>0.47</v>
      </c>
      <c r="AA2397" s="9">
        <v>13.54</v>
      </c>
      <c r="AB2397" s="9">
        <v>239</v>
      </c>
      <c r="AC2397" s="9">
        <v>352.2</v>
      </c>
      <c r="AD2397" s="9">
        <v>75</v>
      </c>
      <c r="AE2397" s="9">
        <v>113.2</v>
      </c>
      <c r="AF2397" s="9">
        <v>1.51</v>
      </c>
      <c r="AG2397" s="9">
        <v>4.2300000000000004</v>
      </c>
      <c r="AH2397" s="9">
        <v>9</v>
      </c>
      <c r="AI2397" s="9">
        <v>1370.19</v>
      </c>
      <c r="AJ2397" s="9">
        <v>1007.15</v>
      </c>
      <c r="AK2397" s="9">
        <v>67.459999999999994</v>
      </c>
      <c r="AL2397" s="9">
        <v>22740.85</v>
      </c>
      <c r="AM2397" s="9">
        <v>966.5</v>
      </c>
      <c r="AN2397" s="9">
        <f>Tabla1[[#This Row],[Costo Compra]]+Tabla1[[#This Row],[Otros Compra]]</f>
        <v>23707.35</v>
      </c>
      <c r="AO2397" s="9" t="s">
        <v>240</v>
      </c>
      <c r="AP2397" s="9" t="s">
        <v>113</v>
      </c>
      <c r="AQ2397" s="9" t="s">
        <v>114</v>
      </c>
      <c r="AR2397" s="9" t="s">
        <v>95</v>
      </c>
      <c r="AS2397" s="9">
        <v>7607.6</v>
      </c>
      <c r="AT2397" s="9">
        <v>0</v>
      </c>
      <c r="AU2397" s="9" t="s">
        <v>77</v>
      </c>
      <c r="AV2397" s="9">
        <v>2020</v>
      </c>
      <c r="AW2397" s="12">
        <v>43956</v>
      </c>
      <c r="AX2397" s="12">
        <v>44031</v>
      </c>
      <c r="AY2397" s="9">
        <v>0</v>
      </c>
      <c r="AZ2397" s="9">
        <v>0</v>
      </c>
      <c r="BA2397" s="9">
        <v>-31314.95</v>
      </c>
      <c r="BB2397" s="9">
        <v>-205.75</v>
      </c>
      <c r="BC2397" s="9">
        <v>3205</v>
      </c>
      <c r="BD2397" s="9"/>
      <c r="BE2397" s="9" t="s">
        <v>78</v>
      </c>
      <c r="BF2397" s="9" t="s">
        <v>78</v>
      </c>
      <c r="BG2397" s="9"/>
      <c r="BH2397" s="9" t="s">
        <v>79</v>
      </c>
      <c r="BI2397" s="9"/>
      <c r="BJ2397" s="9">
        <v>0</v>
      </c>
      <c r="BK2397" s="9">
        <v>0</v>
      </c>
      <c r="BL2397" s="9">
        <v>0</v>
      </c>
      <c r="BM2397" s="9">
        <v>0</v>
      </c>
      <c r="BN2397" s="9">
        <v>0</v>
      </c>
      <c r="BO2397" s="9">
        <v>0</v>
      </c>
      <c r="BP2397" s="9"/>
      <c r="BQ2397" s="9" t="s">
        <v>80</v>
      </c>
      <c r="BR2397" s="9" t="s">
        <v>81</v>
      </c>
      <c r="CGQ2397" s="9" t="s">
        <v>70</v>
      </c>
    </row>
    <row r="2398" spans="1:70 2227:2227" x14ac:dyDescent="0.25">
      <c r="A2398" s="9" t="s">
        <v>70</v>
      </c>
      <c r="B2398" s="10">
        <v>999054000032762</v>
      </c>
      <c r="C2398" s="11" t="s">
        <v>82</v>
      </c>
      <c r="D2398" s="9"/>
      <c r="E2398" s="9" t="s">
        <v>164</v>
      </c>
      <c r="F2398" s="9" t="s">
        <v>71</v>
      </c>
      <c r="G2398" s="9" t="s">
        <v>119</v>
      </c>
      <c r="H2398" s="9" t="s">
        <v>73</v>
      </c>
      <c r="I2398" s="9">
        <v>1</v>
      </c>
      <c r="J2398" s="9">
        <v>250.08</v>
      </c>
      <c r="K2398" s="9">
        <v>363.2</v>
      </c>
      <c r="L2398" s="9">
        <v>113.12</v>
      </c>
      <c r="M2398" s="10">
        <v>106</v>
      </c>
      <c r="N2398" s="9">
        <v>1.07</v>
      </c>
      <c r="O2398" s="9">
        <v>4.7</v>
      </c>
      <c r="P2398" s="9"/>
      <c r="Q2398" s="9"/>
      <c r="R2398" s="9"/>
      <c r="S2398" s="9"/>
      <c r="T2398" s="9"/>
      <c r="U2398" s="9"/>
      <c r="V2398" s="9">
        <v>250.08</v>
      </c>
      <c r="W2398" s="9">
        <v>277</v>
      </c>
      <c r="X2398" s="9">
        <v>29</v>
      </c>
      <c r="Y2398" s="9">
        <v>26.92</v>
      </c>
      <c r="Z2398" s="9">
        <v>0.93</v>
      </c>
      <c r="AA2398" s="9">
        <v>4.8</v>
      </c>
      <c r="AB2398" s="9">
        <v>277</v>
      </c>
      <c r="AC2398" s="9">
        <v>363.2</v>
      </c>
      <c r="AD2398" s="9">
        <v>77</v>
      </c>
      <c r="AE2398" s="9">
        <v>86.2</v>
      </c>
      <c r="AF2398" s="9">
        <v>1.1200000000000001</v>
      </c>
      <c r="AG2398" s="9">
        <v>4.67</v>
      </c>
      <c r="AH2398" s="9">
        <v>6.58</v>
      </c>
      <c r="AI2398" s="9">
        <v>744.02</v>
      </c>
      <c r="AJ2398" s="9">
        <v>531.88</v>
      </c>
      <c r="AK2398" s="9">
        <v>42.76</v>
      </c>
      <c r="AL2398" s="9">
        <v>26588.79</v>
      </c>
      <c r="AM2398" s="9">
        <v>693.11</v>
      </c>
      <c r="AN2398" s="9">
        <f>Tabla1[[#This Row],[Costo Compra]]+Tabla1[[#This Row],[Otros Compra]]</f>
        <v>27281.9</v>
      </c>
      <c r="AO2398" s="9" t="s">
        <v>285</v>
      </c>
      <c r="AP2398" s="9" t="s">
        <v>118</v>
      </c>
      <c r="AQ2398" s="9" t="s">
        <v>108</v>
      </c>
      <c r="AR2398" s="9" t="s">
        <v>76</v>
      </c>
      <c r="AS2398" s="9">
        <v>3686.2</v>
      </c>
      <c r="AT2398" s="9">
        <v>0</v>
      </c>
      <c r="AU2398" s="9" t="s">
        <v>77</v>
      </c>
      <c r="AV2398" s="9">
        <v>2020</v>
      </c>
      <c r="AW2398" s="12">
        <v>43954</v>
      </c>
      <c r="AX2398" s="12">
        <v>44031</v>
      </c>
      <c r="AY2398" s="9">
        <v>0</v>
      </c>
      <c r="AZ2398" s="9">
        <v>0</v>
      </c>
      <c r="BA2398" s="9">
        <v>-30968.1</v>
      </c>
      <c r="BB2398" s="9">
        <v>-273.76</v>
      </c>
      <c r="BC2398" s="9">
        <v>3205</v>
      </c>
      <c r="BD2398" s="9"/>
      <c r="BE2398" s="9" t="s">
        <v>78</v>
      </c>
      <c r="BF2398" s="9" t="s">
        <v>78</v>
      </c>
      <c r="BG2398" s="9"/>
      <c r="BH2398" s="9" t="s">
        <v>79</v>
      </c>
      <c r="BI2398" s="9"/>
      <c r="BJ2398" s="9">
        <v>0</v>
      </c>
      <c r="BK2398" s="9">
        <v>0</v>
      </c>
      <c r="BL2398" s="9">
        <v>0</v>
      </c>
      <c r="BM2398" s="9">
        <v>0</v>
      </c>
      <c r="BN2398" s="9">
        <v>0</v>
      </c>
      <c r="BO2398" s="9">
        <v>0</v>
      </c>
      <c r="BP2398" s="9"/>
      <c r="BQ2398" s="9" t="s">
        <v>80</v>
      </c>
      <c r="BR2398" s="9" t="s">
        <v>81</v>
      </c>
      <c r="CGQ2398" s="9" t="s">
        <v>70</v>
      </c>
    </row>
    <row r="2399" spans="1:70 2227:2227" x14ac:dyDescent="0.25">
      <c r="A2399" s="9" t="s">
        <v>70</v>
      </c>
      <c r="B2399" s="10">
        <v>999054000032892</v>
      </c>
      <c r="C2399" s="11" t="s">
        <v>86</v>
      </c>
      <c r="D2399" s="9" t="s">
        <v>87</v>
      </c>
      <c r="E2399" s="9" t="s">
        <v>165</v>
      </c>
      <c r="F2399" s="9" t="s">
        <v>71</v>
      </c>
      <c r="G2399" s="9" t="s">
        <v>119</v>
      </c>
      <c r="H2399" s="9" t="s">
        <v>73</v>
      </c>
      <c r="I2399" s="9">
        <v>1</v>
      </c>
      <c r="J2399" s="9">
        <v>258</v>
      </c>
      <c r="K2399" s="9">
        <v>351.4</v>
      </c>
      <c r="L2399" s="9">
        <v>93.4</v>
      </c>
      <c r="M2399" s="10">
        <v>135</v>
      </c>
      <c r="N2399" s="9">
        <v>0.69</v>
      </c>
      <c r="O2399" s="9">
        <v>6.29</v>
      </c>
      <c r="P2399" s="9"/>
      <c r="Q2399" s="9"/>
      <c r="R2399" s="9"/>
      <c r="S2399" s="9"/>
      <c r="T2399" s="9"/>
      <c r="U2399" s="9"/>
      <c r="V2399" s="9">
        <v>258</v>
      </c>
      <c r="W2399" s="9">
        <v>291</v>
      </c>
      <c r="X2399" s="9">
        <v>48</v>
      </c>
      <c r="Y2399" s="9">
        <v>33</v>
      </c>
      <c r="Z2399" s="9">
        <v>0.69</v>
      </c>
      <c r="AA2399" s="9">
        <v>3.05</v>
      </c>
      <c r="AB2399" s="9">
        <v>291</v>
      </c>
      <c r="AC2399" s="9">
        <v>351.4</v>
      </c>
      <c r="AD2399" s="9">
        <v>87</v>
      </c>
      <c r="AE2399" s="9">
        <v>60.4</v>
      </c>
      <c r="AF2399" s="9">
        <v>0.69</v>
      </c>
      <c r="AG2399" s="9">
        <v>8.06</v>
      </c>
      <c r="AH2399" s="9">
        <v>9.17</v>
      </c>
      <c r="AI2399" s="9">
        <v>856.76</v>
      </c>
      <c r="AJ2399" s="9">
        <v>587.55999999999995</v>
      </c>
      <c r="AK2399" s="9">
        <v>71.900000000000006</v>
      </c>
      <c r="AL2399" s="9">
        <v>31130.98</v>
      </c>
      <c r="AM2399" s="9">
        <v>647.38</v>
      </c>
      <c r="AN2399" s="9">
        <f>Tabla1[[#This Row],[Costo Compra]]+Tabla1[[#This Row],[Otros Compra]]</f>
        <v>31778.36</v>
      </c>
      <c r="AO2399" s="9" t="s">
        <v>285</v>
      </c>
      <c r="AP2399" s="9" t="s">
        <v>166</v>
      </c>
      <c r="AQ2399" s="9" t="s">
        <v>116</v>
      </c>
      <c r="AR2399" s="9" t="s">
        <v>76</v>
      </c>
      <c r="AS2399" s="9">
        <v>4333.68</v>
      </c>
      <c r="AT2399" s="9">
        <v>0</v>
      </c>
      <c r="AU2399" s="9" t="s">
        <v>77</v>
      </c>
      <c r="AV2399" s="9">
        <v>2020</v>
      </c>
      <c r="AW2399" s="12">
        <v>43944</v>
      </c>
      <c r="AX2399" s="12">
        <v>44031</v>
      </c>
      <c r="AY2399" s="9">
        <v>0</v>
      </c>
      <c r="AZ2399" s="9">
        <v>0</v>
      </c>
      <c r="BA2399" s="9">
        <v>-36112.04</v>
      </c>
      <c r="BB2399" s="9">
        <v>-386.64</v>
      </c>
      <c r="BC2399" s="9">
        <v>3205</v>
      </c>
      <c r="BD2399" s="9"/>
      <c r="BE2399" s="9" t="s">
        <v>84</v>
      </c>
      <c r="BF2399" s="9" t="s">
        <v>84</v>
      </c>
      <c r="BG2399" s="9"/>
      <c r="BH2399" s="9" t="s">
        <v>79</v>
      </c>
      <c r="BI2399" s="9"/>
      <c r="BJ2399" s="9">
        <v>0</v>
      </c>
      <c r="BK2399" s="9">
        <v>0</v>
      </c>
      <c r="BL2399" s="9">
        <v>0</v>
      </c>
      <c r="BM2399" s="9">
        <v>0</v>
      </c>
      <c r="BN2399" s="9">
        <v>0</v>
      </c>
      <c r="BO2399" s="9">
        <v>0</v>
      </c>
      <c r="BP2399" s="9"/>
      <c r="BQ2399" s="9" t="s">
        <v>80</v>
      </c>
      <c r="BR2399" s="9" t="s">
        <v>81</v>
      </c>
      <c r="CGQ2399" s="9" t="s">
        <v>70</v>
      </c>
    </row>
    <row r="2400" spans="1:70 2227:2227" x14ac:dyDescent="0.25">
      <c r="A2400" s="9" t="s">
        <v>70</v>
      </c>
      <c r="B2400" s="10">
        <v>999054000033181</v>
      </c>
      <c r="C2400" s="11" t="s">
        <v>97</v>
      </c>
      <c r="D2400" s="9" t="s">
        <v>91</v>
      </c>
      <c r="E2400" s="9" t="s">
        <v>92</v>
      </c>
      <c r="F2400" s="9" t="s">
        <v>71</v>
      </c>
      <c r="G2400" s="9" t="s">
        <v>119</v>
      </c>
      <c r="H2400" s="9" t="s">
        <v>73</v>
      </c>
      <c r="I2400" s="9">
        <v>1</v>
      </c>
      <c r="J2400" s="9">
        <v>140.5</v>
      </c>
      <c r="K2400" s="9">
        <v>302</v>
      </c>
      <c r="L2400" s="9">
        <v>161.5</v>
      </c>
      <c r="M2400" s="10">
        <v>140</v>
      </c>
      <c r="N2400" s="9">
        <v>1.1499999999999999</v>
      </c>
      <c r="O2400" s="9">
        <v>10.42</v>
      </c>
      <c r="P2400" s="9"/>
      <c r="Q2400" s="9"/>
      <c r="R2400" s="9"/>
      <c r="S2400" s="9"/>
      <c r="T2400" s="9"/>
      <c r="U2400" s="9"/>
      <c r="V2400" s="9">
        <v>140.5</v>
      </c>
      <c r="W2400" s="9">
        <v>302</v>
      </c>
      <c r="X2400" s="9">
        <v>140</v>
      </c>
      <c r="Y2400" s="9">
        <v>161.5</v>
      </c>
      <c r="Z2400" s="9">
        <v>1.1499999999999999</v>
      </c>
      <c r="AA2400" s="9">
        <v>5.1100000000000003</v>
      </c>
      <c r="AB2400" s="9">
        <v>302</v>
      </c>
      <c r="AC2400" s="9">
        <v>297.39999999999998</v>
      </c>
      <c r="AD2400" s="9">
        <v>3</v>
      </c>
      <c r="AE2400" s="9">
        <v>-4.5999999999999996</v>
      </c>
      <c r="AF2400" s="9">
        <v>0</v>
      </c>
      <c r="AG2400" s="9">
        <v>0</v>
      </c>
      <c r="AH2400" s="9">
        <v>15.49</v>
      </c>
      <c r="AI2400" s="9">
        <v>2501.6799999999998</v>
      </c>
      <c r="AJ2400" s="9">
        <v>1682.72</v>
      </c>
      <c r="AK2400" s="9">
        <v>0</v>
      </c>
      <c r="AL2400" s="9">
        <v>32838.06</v>
      </c>
      <c r="AM2400" s="9">
        <v>207.1</v>
      </c>
      <c r="AN2400" s="9">
        <f>Tabla1[[#This Row],[Costo Compra]]+Tabla1[[#This Row],[Otros Compra]]</f>
        <v>33045.159999999996</v>
      </c>
      <c r="AO2400" s="9" t="s">
        <v>284</v>
      </c>
      <c r="AP2400" s="9" t="s">
        <v>93</v>
      </c>
      <c r="AQ2400" s="9" t="s">
        <v>94</v>
      </c>
      <c r="AR2400" s="9" t="s">
        <v>95</v>
      </c>
      <c r="AS2400" s="9">
        <v>12672.62</v>
      </c>
      <c r="AT2400" s="9">
        <v>0</v>
      </c>
      <c r="AU2400" s="9" t="s">
        <v>121</v>
      </c>
      <c r="AV2400" s="9">
        <v>2020</v>
      </c>
      <c r="AW2400" s="12">
        <v>44028</v>
      </c>
      <c r="AX2400" s="12">
        <v>44031</v>
      </c>
      <c r="AY2400" s="9">
        <v>0</v>
      </c>
      <c r="AZ2400" s="9">
        <v>0</v>
      </c>
      <c r="BA2400" s="9">
        <v>-45717.78</v>
      </c>
      <c r="BB2400" s="9">
        <v>-283.08</v>
      </c>
      <c r="BC2400" s="9">
        <v>3205</v>
      </c>
      <c r="BD2400" s="9"/>
      <c r="BE2400" s="9" t="s">
        <v>78</v>
      </c>
      <c r="BF2400" s="9" t="s">
        <v>78</v>
      </c>
      <c r="BG2400" s="9"/>
      <c r="BH2400" s="9" t="s">
        <v>99</v>
      </c>
      <c r="BI2400" s="9"/>
      <c r="BJ2400" s="9">
        <v>0</v>
      </c>
      <c r="BK2400" s="9">
        <v>0</v>
      </c>
      <c r="BL2400" s="9">
        <v>0</v>
      </c>
      <c r="BM2400" s="9">
        <v>0</v>
      </c>
      <c r="BN2400" s="9">
        <v>0</v>
      </c>
      <c r="BO2400" s="9">
        <v>0</v>
      </c>
      <c r="BP2400" s="9"/>
      <c r="BQ2400" s="9" t="s">
        <v>80</v>
      </c>
      <c r="BR2400" s="9" t="s">
        <v>81</v>
      </c>
      <c r="CGQ2400" s="9" t="s">
        <v>70</v>
      </c>
    </row>
    <row r="2401" spans="1:70 2227:2227" x14ac:dyDescent="0.25">
      <c r="A2401" s="9" t="s">
        <v>70</v>
      </c>
      <c r="B2401" s="10">
        <v>999054000033428</v>
      </c>
      <c r="C2401" s="11" t="s">
        <v>86</v>
      </c>
      <c r="D2401" s="9" t="s">
        <v>91</v>
      </c>
      <c r="E2401" s="9" t="s">
        <v>152</v>
      </c>
      <c r="F2401" s="9" t="s">
        <v>71</v>
      </c>
      <c r="G2401" s="9" t="s">
        <v>119</v>
      </c>
      <c r="H2401" s="9" t="s">
        <v>73</v>
      </c>
      <c r="I2401" s="9">
        <v>1</v>
      </c>
      <c r="J2401" s="9">
        <v>178</v>
      </c>
      <c r="K2401" s="9">
        <v>356.4</v>
      </c>
      <c r="L2401" s="9">
        <v>178.4</v>
      </c>
      <c r="M2401" s="10">
        <v>247</v>
      </c>
      <c r="N2401" s="9">
        <v>0.72</v>
      </c>
      <c r="O2401" s="9">
        <v>6.61</v>
      </c>
      <c r="P2401" s="9"/>
      <c r="Q2401" s="9"/>
      <c r="R2401" s="9"/>
      <c r="S2401" s="9"/>
      <c r="T2401" s="9"/>
      <c r="U2401" s="9"/>
      <c r="V2401" s="9">
        <v>178</v>
      </c>
      <c r="W2401" s="9">
        <v>254</v>
      </c>
      <c r="X2401" s="9">
        <v>172</v>
      </c>
      <c r="Y2401" s="9">
        <v>76</v>
      </c>
      <c r="Z2401" s="9">
        <v>0.44</v>
      </c>
      <c r="AA2401" s="9">
        <v>9.27</v>
      </c>
      <c r="AB2401" s="9">
        <v>254</v>
      </c>
      <c r="AC2401" s="9">
        <v>356.4</v>
      </c>
      <c r="AD2401" s="9">
        <v>75</v>
      </c>
      <c r="AE2401" s="9">
        <v>102.4</v>
      </c>
      <c r="AF2401" s="9">
        <v>1.37</v>
      </c>
      <c r="AG2401" s="9">
        <v>4.6399999999999997</v>
      </c>
      <c r="AH2401" s="9">
        <v>9.2799999999999994</v>
      </c>
      <c r="AI2401" s="9">
        <v>1655.24</v>
      </c>
      <c r="AJ2401" s="9">
        <v>1179.51</v>
      </c>
      <c r="AK2401" s="9">
        <v>74.03</v>
      </c>
      <c r="AL2401" s="9">
        <v>21153.200000000001</v>
      </c>
      <c r="AM2401" s="9">
        <v>496.29</v>
      </c>
      <c r="AN2401" s="9">
        <f>Tabla1[[#This Row],[Costo Compra]]+Tabla1[[#This Row],[Otros Compra]]</f>
        <v>21649.49</v>
      </c>
      <c r="AO2401" s="9" t="s">
        <v>240</v>
      </c>
      <c r="AP2401" s="9" t="s">
        <v>153</v>
      </c>
      <c r="AQ2401" s="9" t="s">
        <v>154</v>
      </c>
      <c r="AR2401" s="9" t="s">
        <v>103</v>
      </c>
      <c r="AS2401" s="9">
        <v>7580.99</v>
      </c>
      <c r="AT2401" s="9">
        <v>0</v>
      </c>
      <c r="AU2401" s="9" t="s">
        <v>77</v>
      </c>
      <c r="AV2401" s="9">
        <v>2019</v>
      </c>
      <c r="AW2401" s="12">
        <v>43956</v>
      </c>
      <c r="AX2401" s="12">
        <v>44031</v>
      </c>
      <c r="AY2401" s="9">
        <v>0</v>
      </c>
      <c r="AZ2401" s="9">
        <v>0</v>
      </c>
      <c r="BA2401" s="9">
        <v>-29230.48</v>
      </c>
      <c r="BB2401" s="9">
        <v>-163.85</v>
      </c>
      <c r="BC2401" s="9">
        <v>3205</v>
      </c>
      <c r="BD2401" s="9"/>
      <c r="BE2401" s="9" t="s">
        <v>84</v>
      </c>
      <c r="BF2401" s="9" t="s">
        <v>84</v>
      </c>
      <c r="BG2401" s="9"/>
      <c r="BH2401" s="9" t="s">
        <v>79</v>
      </c>
      <c r="BI2401" s="9"/>
      <c r="BJ2401" s="9">
        <v>0</v>
      </c>
      <c r="BK2401" s="9">
        <v>0</v>
      </c>
      <c r="BL2401" s="9">
        <v>0</v>
      </c>
      <c r="BM2401" s="9">
        <v>0</v>
      </c>
      <c r="BN2401" s="9">
        <v>0</v>
      </c>
      <c r="BO2401" s="9">
        <v>0</v>
      </c>
      <c r="BP2401" s="9"/>
      <c r="BQ2401" s="9" t="s">
        <v>80</v>
      </c>
      <c r="BR2401" s="9" t="s">
        <v>81</v>
      </c>
      <c r="CGQ2401" s="9" t="s">
        <v>70</v>
      </c>
    </row>
    <row r="2402" spans="1:70 2227:2227" x14ac:dyDescent="0.25">
      <c r="A2402" s="9" t="s">
        <v>70</v>
      </c>
      <c r="B2402" s="10">
        <v>999054000033564</v>
      </c>
      <c r="C2402" s="11" t="s">
        <v>97</v>
      </c>
      <c r="D2402" s="9"/>
      <c r="E2402" s="9" t="s">
        <v>169</v>
      </c>
      <c r="F2402" s="9" t="s">
        <v>71</v>
      </c>
      <c r="G2402" s="9" t="s">
        <v>119</v>
      </c>
      <c r="H2402" s="9" t="s">
        <v>73</v>
      </c>
      <c r="I2402" s="9">
        <v>1</v>
      </c>
      <c r="J2402" s="9">
        <v>128</v>
      </c>
      <c r="K2402" s="9">
        <v>340.4</v>
      </c>
      <c r="L2402" s="9">
        <v>212.4</v>
      </c>
      <c r="M2402" s="10">
        <v>255</v>
      </c>
      <c r="N2402" s="9">
        <v>0.83</v>
      </c>
      <c r="O2402" s="9">
        <v>3.48</v>
      </c>
      <c r="P2402" s="9">
        <v>128</v>
      </c>
      <c r="Q2402" s="9">
        <v>207</v>
      </c>
      <c r="R2402" s="9">
        <v>178</v>
      </c>
      <c r="S2402" s="9">
        <v>79</v>
      </c>
      <c r="T2402" s="9">
        <v>0.44</v>
      </c>
      <c r="U2402" s="9">
        <v>2.97</v>
      </c>
      <c r="V2402" s="9"/>
      <c r="W2402" s="9"/>
      <c r="X2402" s="9"/>
      <c r="Y2402" s="9"/>
      <c r="Z2402" s="9"/>
      <c r="AA2402" s="9"/>
      <c r="AB2402" s="9">
        <v>207</v>
      </c>
      <c r="AC2402" s="9">
        <v>340.4</v>
      </c>
      <c r="AD2402" s="9">
        <v>77</v>
      </c>
      <c r="AE2402" s="9">
        <v>133.4</v>
      </c>
      <c r="AF2402" s="9">
        <v>1.73</v>
      </c>
      <c r="AG2402" s="9">
        <v>3.78</v>
      </c>
      <c r="AH2402" s="9">
        <v>5.21</v>
      </c>
      <c r="AI2402" s="9">
        <v>1106.98</v>
      </c>
      <c r="AJ2402" s="9">
        <v>738.35</v>
      </c>
      <c r="AK2402" s="9">
        <v>40.76</v>
      </c>
      <c r="AL2402" s="9">
        <v>16802.189999999999</v>
      </c>
      <c r="AM2402" s="9">
        <v>464.53</v>
      </c>
      <c r="AN2402" s="9">
        <f>Tabla1[[#This Row],[Costo Compra]]+Tabla1[[#This Row],[Otros Compra]]</f>
        <v>17266.719999999998</v>
      </c>
      <c r="AO2402" s="9" t="s">
        <v>284</v>
      </c>
      <c r="AP2402" s="9" t="s">
        <v>170</v>
      </c>
      <c r="AQ2402" s="9" t="s">
        <v>116</v>
      </c>
      <c r="AR2402" s="9" t="s">
        <v>76</v>
      </c>
      <c r="AS2402" s="9">
        <v>5438.03</v>
      </c>
      <c r="AT2402" s="9">
        <v>0</v>
      </c>
      <c r="AU2402" s="9" t="s">
        <v>77</v>
      </c>
      <c r="AV2402" s="9">
        <v>2019</v>
      </c>
      <c r="AW2402" s="12">
        <v>43954</v>
      </c>
      <c r="AX2402" s="12">
        <v>44031</v>
      </c>
      <c r="AY2402" s="9">
        <v>0</v>
      </c>
      <c r="AZ2402" s="9">
        <v>0</v>
      </c>
      <c r="BA2402" s="9">
        <v>-22704.75</v>
      </c>
      <c r="BB2402" s="9">
        <v>-106.9</v>
      </c>
      <c r="BC2402" s="9">
        <v>3205</v>
      </c>
      <c r="BD2402" s="9"/>
      <c r="BE2402" s="9" t="s">
        <v>78</v>
      </c>
      <c r="BF2402" s="9" t="s">
        <v>78</v>
      </c>
      <c r="BG2402" s="9"/>
      <c r="BH2402" s="9" t="s">
        <v>99</v>
      </c>
      <c r="BI2402" s="9"/>
      <c r="BJ2402" s="9">
        <v>0</v>
      </c>
      <c r="BK2402" s="9">
        <v>0</v>
      </c>
      <c r="BL2402" s="9">
        <v>0</v>
      </c>
      <c r="BM2402" s="9">
        <v>0</v>
      </c>
      <c r="BN2402" s="9">
        <v>0</v>
      </c>
      <c r="BO2402" s="9">
        <v>0</v>
      </c>
      <c r="BP2402" s="9"/>
      <c r="BQ2402" s="9" t="s">
        <v>80</v>
      </c>
      <c r="BR2402" s="9" t="s">
        <v>81</v>
      </c>
      <c r="CGQ2402" s="9" t="s">
        <v>70</v>
      </c>
    </row>
    <row r="2403" spans="1:70 2227:2227" x14ac:dyDescent="0.25">
      <c r="A2403" s="9" t="s">
        <v>70</v>
      </c>
      <c r="B2403" s="10">
        <v>999054000033584</v>
      </c>
      <c r="C2403" s="11" t="s">
        <v>82</v>
      </c>
      <c r="D2403" s="9" t="s">
        <v>87</v>
      </c>
      <c r="E2403" s="9" t="s">
        <v>104</v>
      </c>
      <c r="F2403" s="9" t="s">
        <v>71</v>
      </c>
      <c r="G2403" s="9" t="s">
        <v>119</v>
      </c>
      <c r="H2403" s="9" t="s">
        <v>73</v>
      </c>
      <c r="I2403" s="9">
        <v>1</v>
      </c>
      <c r="J2403" s="9">
        <v>180</v>
      </c>
      <c r="K2403" s="9">
        <v>357.2</v>
      </c>
      <c r="L2403" s="9">
        <v>177.2</v>
      </c>
      <c r="M2403" s="10">
        <v>164</v>
      </c>
      <c r="N2403" s="9">
        <v>1.08</v>
      </c>
      <c r="O2403" s="9">
        <v>5.61</v>
      </c>
      <c r="P2403" s="9"/>
      <c r="Q2403" s="9"/>
      <c r="R2403" s="9"/>
      <c r="S2403" s="9"/>
      <c r="T2403" s="9"/>
      <c r="U2403" s="9"/>
      <c r="V2403" s="9">
        <v>180</v>
      </c>
      <c r="W2403" s="9">
        <v>264</v>
      </c>
      <c r="X2403" s="9">
        <v>89</v>
      </c>
      <c r="Y2403" s="9">
        <v>84</v>
      </c>
      <c r="Z2403" s="9">
        <v>0.94</v>
      </c>
      <c r="AA2403" s="9">
        <v>6.42</v>
      </c>
      <c r="AB2403" s="9">
        <v>264</v>
      </c>
      <c r="AC2403" s="9">
        <v>357.2</v>
      </c>
      <c r="AD2403" s="9">
        <v>75</v>
      </c>
      <c r="AE2403" s="9">
        <v>93.2</v>
      </c>
      <c r="AF2403" s="9">
        <v>1.24</v>
      </c>
      <c r="AG2403" s="9">
        <v>4.87</v>
      </c>
      <c r="AH2403" s="9">
        <v>7.58</v>
      </c>
      <c r="AI2403" s="9">
        <v>1343.96</v>
      </c>
      <c r="AJ2403" s="9">
        <v>993.55</v>
      </c>
      <c r="AK2403" s="9">
        <v>80.06</v>
      </c>
      <c r="AL2403" s="9">
        <v>27009.84</v>
      </c>
      <c r="AM2403" s="9">
        <v>550.11</v>
      </c>
      <c r="AN2403" s="9">
        <f>Tabla1[[#This Row],[Costo Compra]]+Tabla1[[#This Row],[Otros Compra]]</f>
        <v>27559.95</v>
      </c>
      <c r="AO2403" s="9" t="s">
        <v>285</v>
      </c>
      <c r="AP2403" s="9" t="s">
        <v>105</v>
      </c>
      <c r="AQ2403" s="9" t="s">
        <v>90</v>
      </c>
      <c r="AR2403" s="9" t="s">
        <v>76</v>
      </c>
      <c r="AS2403" s="9">
        <v>7416.02</v>
      </c>
      <c r="AT2403" s="9">
        <v>0</v>
      </c>
      <c r="AU2403" s="9" t="s">
        <v>77</v>
      </c>
      <c r="AV2403" s="9">
        <v>2020</v>
      </c>
      <c r="AW2403" s="12">
        <v>43956</v>
      </c>
      <c r="AX2403" s="12">
        <v>44031</v>
      </c>
      <c r="AY2403" s="9">
        <v>0</v>
      </c>
      <c r="AZ2403" s="9">
        <v>0</v>
      </c>
      <c r="BA2403" s="9">
        <v>-34975.97</v>
      </c>
      <c r="BB2403" s="9">
        <v>-197.38</v>
      </c>
      <c r="BC2403" s="9">
        <v>3205</v>
      </c>
      <c r="BD2403" s="9"/>
      <c r="BE2403" s="9" t="s">
        <v>78</v>
      </c>
      <c r="BF2403" s="9" t="s">
        <v>78</v>
      </c>
      <c r="BG2403" s="9"/>
      <c r="BH2403" s="9" t="s">
        <v>79</v>
      </c>
      <c r="BI2403" s="9"/>
      <c r="BJ2403" s="9">
        <v>0</v>
      </c>
      <c r="BK2403" s="9">
        <v>0</v>
      </c>
      <c r="BL2403" s="9">
        <v>0</v>
      </c>
      <c r="BM2403" s="9">
        <v>0</v>
      </c>
      <c r="BN2403" s="9">
        <v>0</v>
      </c>
      <c r="BO2403" s="9">
        <v>0</v>
      </c>
      <c r="BP2403" s="9"/>
      <c r="BQ2403" s="9" t="s">
        <v>80</v>
      </c>
      <c r="BR2403" s="9" t="s">
        <v>81</v>
      </c>
      <c r="CGQ2403" s="9" t="s">
        <v>70</v>
      </c>
    </row>
    <row r="2404" spans="1:70 2227:2227" x14ac:dyDescent="0.25">
      <c r="A2404" s="9" t="s">
        <v>70</v>
      </c>
      <c r="B2404" s="10">
        <v>999054000033630</v>
      </c>
      <c r="C2404" s="11" t="s">
        <v>86</v>
      </c>
      <c r="D2404" s="9" t="s">
        <v>91</v>
      </c>
      <c r="E2404" s="9" t="s">
        <v>149</v>
      </c>
      <c r="F2404" s="9" t="s">
        <v>71</v>
      </c>
      <c r="G2404" s="9" t="s">
        <v>119</v>
      </c>
      <c r="H2404" s="9" t="s">
        <v>73</v>
      </c>
      <c r="I2404" s="9">
        <v>1</v>
      </c>
      <c r="J2404" s="9">
        <v>182</v>
      </c>
      <c r="K2404" s="9">
        <v>359.4</v>
      </c>
      <c r="L2404" s="9">
        <v>177.4</v>
      </c>
      <c r="M2404" s="10">
        <v>119</v>
      </c>
      <c r="N2404" s="9">
        <v>1.49</v>
      </c>
      <c r="O2404" s="9">
        <v>3.79</v>
      </c>
      <c r="P2404" s="9"/>
      <c r="Q2404" s="9"/>
      <c r="R2404" s="9"/>
      <c r="S2404" s="9"/>
      <c r="T2404" s="9"/>
      <c r="U2404" s="9"/>
      <c r="V2404" s="9">
        <v>182</v>
      </c>
      <c r="W2404" s="9">
        <v>260</v>
      </c>
      <c r="X2404" s="9">
        <v>42</v>
      </c>
      <c r="Y2404" s="9">
        <v>78</v>
      </c>
      <c r="Z2404" s="9">
        <v>1.86</v>
      </c>
      <c r="AA2404" s="9">
        <v>2.5499999999999998</v>
      </c>
      <c r="AB2404" s="9">
        <v>260</v>
      </c>
      <c r="AC2404" s="9">
        <v>359.4</v>
      </c>
      <c r="AD2404" s="9">
        <v>77</v>
      </c>
      <c r="AE2404" s="9">
        <v>99.4</v>
      </c>
      <c r="AF2404" s="9">
        <v>1.29</v>
      </c>
      <c r="AG2404" s="9">
        <v>4.7699999999999996</v>
      </c>
      <c r="AH2404" s="9">
        <v>5.8</v>
      </c>
      <c r="AI2404" s="9">
        <v>1028.95</v>
      </c>
      <c r="AJ2404" s="9">
        <v>673.22</v>
      </c>
      <c r="AK2404" s="9">
        <v>50.97</v>
      </c>
      <c r="AL2404" s="9">
        <v>25508.6</v>
      </c>
      <c r="AM2404" s="9">
        <v>573.16999999999996</v>
      </c>
      <c r="AN2404" s="9">
        <f>Tabla1[[#This Row],[Costo Compra]]+Tabla1[[#This Row],[Otros Compra]]</f>
        <v>26081.769999999997</v>
      </c>
      <c r="AO2404" s="9" t="s">
        <v>286</v>
      </c>
      <c r="AP2404" s="9" t="s">
        <v>150</v>
      </c>
      <c r="AQ2404" s="9" t="s">
        <v>151</v>
      </c>
      <c r="AR2404" s="9" t="s">
        <v>95</v>
      </c>
      <c r="AS2404" s="9">
        <v>5057.41</v>
      </c>
      <c r="AT2404" s="9">
        <v>0</v>
      </c>
      <c r="AU2404" s="9" t="s">
        <v>77</v>
      </c>
      <c r="AV2404" s="9">
        <v>2020</v>
      </c>
      <c r="AW2404" s="12">
        <v>43954</v>
      </c>
      <c r="AX2404" s="12">
        <v>44031</v>
      </c>
      <c r="AY2404" s="9">
        <v>0</v>
      </c>
      <c r="AZ2404" s="9">
        <v>0</v>
      </c>
      <c r="BA2404" s="9">
        <v>-31139.18</v>
      </c>
      <c r="BB2404" s="9">
        <v>-175.53</v>
      </c>
      <c r="BC2404" s="9">
        <v>3205</v>
      </c>
      <c r="BD2404" s="9"/>
      <c r="BE2404" s="9" t="s">
        <v>136</v>
      </c>
      <c r="BF2404" s="9" t="s">
        <v>136</v>
      </c>
      <c r="BG2404" s="9"/>
      <c r="BH2404" s="9" t="s">
        <v>79</v>
      </c>
      <c r="BI2404" s="9"/>
      <c r="BJ2404" s="9">
        <v>0</v>
      </c>
      <c r="BK2404" s="9">
        <v>0</v>
      </c>
      <c r="BL2404" s="9">
        <v>0</v>
      </c>
      <c r="BM2404" s="9">
        <v>0</v>
      </c>
      <c r="BN2404" s="9">
        <v>0</v>
      </c>
      <c r="BO2404" s="9">
        <v>0</v>
      </c>
      <c r="BP2404" s="9"/>
      <c r="BQ2404" s="9" t="s">
        <v>80</v>
      </c>
      <c r="BR2404" s="9" t="s">
        <v>81</v>
      </c>
      <c r="CGQ2404" s="9" t="s">
        <v>70</v>
      </c>
    </row>
    <row r="2405" spans="1:70 2227:2227" x14ac:dyDescent="0.25">
      <c r="A2405" s="9" t="s">
        <v>70</v>
      </c>
      <c r="B2405" s="10">
        <v>999054000033631</v>
      </c>
      <c r="C2405" s="11" t="s">
        <v>97</v>
      </c>
      <c r="D2405" s="9" t="s">
        <v>87</v>
      </c>
      <c r="E2405" s="9" t="s">
        <v>145</v>
      </c>
      <c r="F2405" s="9" t="s">
        <v>71</v>
      </c>
      <c r="G2405" s="9" t="s">
        <v>119</v>
      </c>
      <c r="H2405" s="9" t="s">
        <v>73</v>
      </c>
      <c r="I2405" s="9">
        <v>1</v>
      </c>
      <c r="J2405" s="9">
        <v>204</v>
      </c>
      <c r="K2405" s="9">
        <v>318.39999999999998</v>
      </c>
      <c r="L2405" s="9">
        <v>114.4</v>
      </c>
      <c r="M2405" s="10">
        <v>120</v>
      </c>
      <c r="N2405" s="9">
        <v>0.95</v>
      </c>
      <c r="O2405" s="9">
        <v>4.08</v>
      </c>
      <c r="P2405" s="9"/>
      <c r="Q2405" s="9"/>
      <c r="R2405" s="9"/>
      <c r="S2405" s="9"/>
      <c r="T2405" s="9"/>
      <c r="U2405" s="9"/>
      <c r="V2405" s="9">
        <v>204</v>
      </c>
      <c r="W2405" s="9">
        <v>222.5</v>
      </c>
      <c r="X2405" s="9">
        <v>33</v>
      </c>
      <c r="Y2405" s="9">
        <v>18.5</v>
      </c>
      <c r="Z2405" s="9">
        <v>0.56000000000000005</v>
      </c>
      <c r="AA2405" s="9">
        <v>3.67</v>
      </c>
      <c r="AB2405" s="9">
        <v>222.5</v>
      </c>
      <c r="AC2405" s="9">
        <v>318.39999999999998</v>
      </c>
      <c r="AD2405" s="9">
        <v>87</v>
      </c>
      <c r="AE2405" s="9">
        <v>95.9</v>
      </c>
      <c r="AF2405" s="9">
        <v>1.1000000000000001</v>
      </c>
      <c r="AG2405" s="9">
        <v>4.16</v>
      </c>
      <c r="AH2405" s="9">
        <v>6.21</v>
      </c>
      <c r="AI2405" s="9">
        <v>710.72</v>
      </c>
      <c r="AJ2405" s="9">
        <v>467.19</v>
      </c>
      <c r="AK2405" s="9">
        <v>35.659999999999997</v>
      </c>
      <c r="AL2405" s="9">
        <v>23044.39</v>
      </c>
      <c r="AM2405" s="9">
        <v>1205.6400000000001</v>
      </c>
      <c r="AN2405" s="9">
        <f>Tabla1[[#This Row],[Costo Compra]]+Tabla1[[#This Row],[Otros Compra]]</f>
        <v>24250.03</v>
      </c>
      <c r="AO2405" s="9" t="s">
        <v>282</v>
      </c>
      <c r="AP2405" s="9" t="s">
        <v>146</v>
      </c>
      <c r="AQ2405" s="9" t="s">
        <v>147</v>
      </c>
      <c r="AR2405" s="9" t="s">
        <v>148</v>
      </c>
      <c r="AS2405" s="9">
        <v>3419.54</v>
      </c>
      <c r="AT2405" s="9">
        <v>0</v>
      </c>
      <c r="AU2405" s="9" t="s">
        <v>77</v>
      </c>
      <c r="AV2405" s="9">
        <v>2020</v>
      </c>
      <c r="AW2405" s="12">
        <v>43944</v>
      </c>
      <c r="AX2405" s="12">
        <v>44031</v>
      </c>
      <c r="AY2405" s="9">
        <v>0</v>
      </c>
      <c r="AZ2405" s="9">
        <v>0</v>
      </c>
      <c r="BA2405" s="9">
        <v>-27669.57</v>
      </c>
      <c r="BB2405" s="9">
        <v>-241.87</v>
      </c>
      <c r="BC2405" s="9">
        <v>3205</v>
      </c>
      <c r="BD2405" s="9"/>
      <c r="BE2405" s="9" t="s">
        <v>78</v>
      </c>
      <c r="BF2405" s="9" t="s">
        <v>78</v>
      </c>
      <c r="BG2405" s="9"/>
      <c r="BH2405" s="9" t="s">
        <v>99</v>
      </c>
      <c r="BI2405" s="9"/>
      <c r="BJ2405" s="9">
        <v>0</v>
      </c>
      <c r="BK2405" s="9">
        <v>0</v>
      </c>
      <c r="BL2405" s="9">
        <v>0</v>
      </c>
      <c r="BM2405" s="9">
        <v>0</v>
      </c>
      <c r="BN2405" s="9">
        <v>0</v>
      </c>
      <c r="BO2405" s="9">
        <v>0</v>
      </c>
      <c r="BP2405" s="9"/>
      <c r="BQ2405" s="9" t="s">
        <v>80</v>
      </c>
      <c r="BR2405" s="9" t="s">
        <v>81</v>
      </c>
      <c r="CGQ2405" s="9" t="s">
        <v>70</v>
      </c>
    </row>
    <row r="2406" spans="1:70 2227:2227" x14ac:dyDescent="0.25">
      <c r="A2406" s="9" t="s">
        <v>70</v>
      </c>
      <c r="B2406" s="10">
        <v>999054000033699</v>
      </c>
      <c r="C2406" s="11" t="s">
        <v>82</v>
      </c>
      <c r="D2406" s="9" t="s">
        <v>87</v>
      </c>
      <c r="E2406" s="9" t="s">
        <v>122</v>
      </c>
      <c r="F2406" s="9" t="s">
        <v>71</v>
      </c>
      <c r="G2406" s="9" t="s">
        <v>119</v>
      </c>
      <c r="H2406" s="9" t="s">
        <v>73</v>
      </c>
      <c r="I2406" s="9">
        <v>1</v>
      </c>
      <c r="J2406" s="9">
        <v>156.5</v>
      </c>
      <c r="K2406" s="9">
        <v>332.2</v>
      </c>
      <c r="L2406" s="9">
        <v>175.7</v>
      </c>
      <c r="M2406" s="10">
        <v>181</v>
      </c>
      <c r="N2406" s="9">
        <v>0.97</v>
      </c>
      <c r="O2406" s="9">
        <v>6.03</v>
      </c>
      <c r="P2406" s="9"/>
      <c r="Q2406" s="9"/>
      <c r="R2406" s="9"/>
      <c r="S2406" s="9"/>
      <c r="T2406" s="9"/>
      <c r="U2406" s="9"/>
      <c r="V2406" s="9">
        <v>156.5</v>
      </c>
      <c r="W2406" s="9">
        <v>264</v>
      </c>
      <c r="X2406" s="9">
        <v>106</v>
      </c>
      <c r="Y2406" s="9">
        <v>107.5</v>
      </c>
      <c r="Z2406" s="9">
        <v>1.01</v>
      </c>
      <c r="AA2406" s="9">
        <v>5.52</v>
      </c>
      <c r="AB2406" s="9">
        <v>264</v>
      </c>
      <c r="AC2406" s="9">
        <v>332.2</v>
      </c>
      <c r="AD2406" s="9">
        <v>75</v>
      </c>
      <c r="AE2406" s="9">
        <v>68.2</v>
      </c>
      <c r="AF2406" s="9">
        <v>0.91</v>
      </c>
      <c r="AG2406" s="9">
        <v>6.84</v>
      </c>
      <c r="AH2406" s="9">
        <v>8.34</v>
      </c>
      <c r="AI2406" s="9">
        <v>1464.62</v>
      </c>
      <c r="AJ2406" s="9">
        <v>1059.92</v>
      </c>
      <c r="AK2406" s="9">
        <v>110.22</v>
      </c>
      <c r="AL2406" s="9">
        <v>25439.59</v>
      </c>
      <c r="AM2406" s="9">
        <v>521.71</v>
      </c>
      <c r="AN2406" s="9">
        <f>Tabla1[[#This Row],[Costo Compra]]+Tabla1[[#This Row],[Otros Compra]]</f>
        <v>25961.3</v>
      </c>
      <c r="AO2406" s="9" t="s">
        <v>285</v>
      </c>
      <c r="AP2406" s="9" t="s">
        <v>123</v>
      </c>
      <c r="AQ2406" s="9" t="s">
        <v>124</v>
      </c>
      <c r="AR2406" s="9" t="s">
        <v>76</v>
      </c>
      <c r="AS2406" s="9">
        <v>7517.01</v>
      </c>
      <c r="AT2406" s="9">
        <v>0</v>
      </c>
      <c r="AU2406" s="9" t="s">
        <v>77</v>
      </c>
      <c r="AV2406" s="9">
        <v>2020</v>
      </c>
      <c r="AW2406" s="12">
        <v>43956</v>
      </c>
      <c r="AX2406" s="12">
        <v>44031</v>
      </c>
      <c r="AY2406" s="9">
        <v>0</v>
      </c>
      <c r="AZ2406" s="9">
        <v>0</v>
      </c>
      <c r="BA2406" s="9">
        <v>-33478.31</v>
      </c>
      <c r="BB2406" s="9">
        <v>-190.54</v>
      </c>
      <c r="BC2406" s="9">
        <v>3205</v>
      </c>
      <c r="BD2406" s="9"/>
      <c r="BE2406" s="9" t="s">
        <v>78</v>
      </c>
      <c r="BF2406" s="9" t="s">
        <v>78</v>
      </c>
      <c r="BG2406" s="9"/>
      <c r="BH2406" s="9" t="s">
        <v>79</v>
      </c>
      <c r="BI2406" s="9"/>
      <c r="BJ2406" s="9">
        <v>0</v>
      </c>
      <c r="BK2406" s="9">
        <v>0</v>
      </c>
      <c r="BL2406" s="9">
        <v>0</v>
      </c>
      <c r="BM2406" s="9">
        <v>0</v>
      </c>
      <c r="BN2406" s="9">
        <v>0</v>
      </c>
      <c r="BO2406" s="9">
        <v>0</v>
      </c>
      <c r="BP2406" s="9"/>
      <c r="BQ2406" s="9" t="s">
        <v>80</v>
      </c>
      <c r="BR2406" s="9" t="s">
        <v>81</v>
      </c>
      <c r="CGQ2406" s="9"/>
    </row>
    <row r="2407" spans="1:70 2227:2227" x14ac:dyDescent="0.25">
      <c r="A2407" s="9" t="s">
        <v>70</v>
      </c>
      <c r="B2407" s="10">
        <v>999054000033811</v>
      </c>
      <c r="C2407" s="11" t="s">
        <v>86</v>
      </c>
      <c r="D2407" s="9"/>
      <c r="E2407" s="9" t="s">
        <v>169</v>
      </c>
      <c r="F2407" s="9" t="s">
        <v>71</v>
      </c>
      <c r="G2407" s="9" t="s">
        <v>119</v>
      </c>
      <c r="H2407" s="9" t="s">
        <v>73</v>
      </c>
      <c r="I2407" s="9">
        <v>1</v>
      </c>
      <c r="J2407" s="9">
        <v>127.5</v>
      </c>
      <c r="K2407" s="9">
        <v>344.4</v>
      </c>
      <c r="L2407" s="9">
        <v>216.9</v>
      </c>
      <c r="M2407" s="10">
        <v>255</v>
      </c>
      <c r="N2407" s="9">
        <v>0.85</v>
      </c>
      <c r="O2407" s="9">
        <v>3.4</v>
      </c>
      <c r="P2407" s="9">
        <v>127.5</v>
      </c>
      <c r="Q2407" s="9">
        <v>243.5</v>
      </c>
      <c r="R2407" s="9">
        <v>168</v>
      </c>
      <c r="S2407" s="9">
        <v>116</v>
      </c>
      <c r="T2407" s="9">
        <v>0.69</v>
      </c>
      <c r="U2407" s="9">
        <v>1.51</v>
      </c>
      <c r="V2407" s="9"/>
      <c r="W2407" s="9"/>
      <c r="X2407" s="9"/>
      <c r="Y2407" s="9"/>
      <c r="Z2407" s="9"/>
      <c r="AA2407" s="9"/>
      <c r="AB2407" s="9">
        <v>243.5</v>
      </c>
      <c r="AC2407" s="9">
        <v>344.4</v>
      </c>
      <c r="AD2407" s="9">
        <v>87</v>
      </c>
      <c r="AE2407" s="9">
        <v>100.9</v>
      </c>
      <c r="AF2407" s="9">
        <v>1.1599999999999999</v>
      </c>
      <c r="AG2407" s="9">
        <v>5.58</v>
      </c>
      <c r="AH2407" s="9">
        <v>5.0999999999999996</v>
      </c>
      <c r="AI2407" s="9">
        <v>1106.98</v>
      </c>
      <c r="AJ2407" s="9">
        <v>738.36</v>
      </c>
      <c r="AK2407" s="9">
        <v>53.9</v>
      </c>
      <c r="AL2407" s="9">
        <v>20327.38</v>
      </c>
      <c r="AM2407" s="9">
        <v>464.53</v>
      </c>
      <c r="AN2407" s="9">
        <f>Tabla1[[#This Row],[Costo Compra]]+Tabla1[[#This Row],[Otros Compra]]</f>
        <v>20791.91</v>
      </c>
      <c r="AO2407" s="9" t="s">
        <v>284</v>
      </c>
      <c r="AP2407" s="9" t="s">
        <v>170</v>
      </c>
      <c r="AQ2407" s="9" t="s">
        <v>116</v>
      </c>
      <c r="AR2407" s="9" t="s">
        <v>76</v>
      </c>
      <c r="AS2407" s="9">
        <v>5438.02</v>
      </c>
      <c r="AT2407" s="9">
        <v>0</v>
      </c>
      <c r="AU2407" s="9" t="s">
        <v>77</v>
      </c>
      <c r="AV2407" s="9">
        <v>2019</v>
      </c>
      <c r="AW2407" s="12">
        <v>43944</v>
      </c>
      <c r="AX2407" s="12">
        <v>44031</v>
      </c>
      <c r="AY2407" s="9">
        <v>0</v>
      </c>
      <c r="AZ2407" s="9">
        <v>0</v>
      </c>
      <c r="BA2407" s="9">
        <v>-26229.93</v>
      </c>
      <c r="BB2407" s="9">
        <v>-120.93</v>
      </c>
      <c r="BC2407" s="9">
        <v>3205</v>
      </c>
      <c r="BD2407" s="9"/>
      <c r="BE2407" s="9" t="s">
        <v>78</v>
      </c>
      <c r="BF2407" s="9" t="s">
        <v>78</v>
      </c>
      <c r="BG2407" s="9"/>
      <c r="BH2407" s="9" t="s">
        <v>79</v>
      </c>
      <c r="BI2407" s="9"/>
      <c r="BJ2407" s="9">
        <v>0</v>
      </c>
      <c r="BK2407" s="9">
        <v>0</v>
      </c>
      <c r="BL2407" s="9">
        <v>0</v>
      </c>
      <c r="BM2407" s="9">
        <v>0</v>
      </c>
      <c r="BN2407" s="9">
        <v>0</v>
      </c>
      <c r="BO2407" s="9">
        <v>0</v>
      </c>
      <c r="BP2407" s="9"/>
      <c r="BQ2407" s="9" t="s">
        <v>80</v>
      </c>
      <c r="BR2407" s="9" t="s">
        <v>81</v>
      </c>
      <c r="CGQ2407" s="9"/>
    </row>
    <row r="2408" spans="1:70 2227:2227" x14ac:dyDescent="0.25">
      <c r="A2408" s="9" t="s">
        <v>70</v>
      </c>
      <c r="B2408" s="10">
        <v>999054000033927</v>
      </c>
      <c r="C2408" s="11" t="s">
        <v>97</v>
      </c>
      <c r="D2408" s="9"/>
      <c r="E2408" s="9" t="s">
        <v>171</v>
      </c>
      <c r="F2408" s="9" t="s">
        <v>71</v>
      </c>
      <c r="G2408" s="9" t="s">
        <v>119</v>
      </c>
      <c r="H2408" s="9" t="s">
        <v>73</v>
      </c>
      <c r="I2408" s="9">
        <v>1</v>
      </c>
      <c r="J2408" s="9">
        <v>111</v>
      </c>
      <c r="K2408" s="9">
        <v>321.39999999999998</v>
      </c>
      <c r="L2408" s="9">
        <v>210.4</v>
      </c>
      <c r="M2408" s="10">
        <v>295</v>
      </c>
      <c r="N2408" s="9">
        <v>0.71</v>
      </c>
      <c r="O2408" s="9">
        <v>5.65</v>
      </c>
      <c r="P2408" s="9"/>
      <c r="Q2408" s="9"/>
      <c r="R2408" s="9"/>
      <c r="S2408" s="9"/>
      <c r="T2408" s="9"/>
      <c r="U2408" s="9"/>
      <c r="V2408" s="9">
        <v>111</v>
      </c>
      <c r="W2408" s="9">
        <v>213</v>
      </c>
      <c r="X2408" s="9">
        <v>208</v>
      </c>
      <c r="Y2408" s="9">
        <v>102</v>
      </c>
      <c r="Z2408" s="9">
        <v>0.49</v>
      </c>
      <c r="AA2408" s="9">
        <v>6.3</v>
      </c>
      <c r="AB2408" s="9">
        <v>213</v>
      </c>
      <c r="AC2408" s="9">
        <v>321.39999999999998</v>
      </c>
      <c r="AD2408" s="9">
        <v>87</v>
      </c>
      <c r="AE2408" s="9">
        <v>108.4</v>
      </c>
      <c r="AF2408" s="9">
        <v>1.25</v>
      </c>
      <c r="AG2408" s="9">
        <v>5.05</v>
      </c>
      <c r="AH2408" s="9">
        <v>8.7100000000000009</v>
      </c>
      <c r="AI2408" s="9">
        <v>1833.13</v>
      </c>
      <c r="AJ2408" s="9">
        <v>1189.19</v>
      </c>
      <c r="AK2408" s="9">
        <v>69.7</v>
      </c>
      <c r="AL2408" s="9">
        <v>20007.09</v>
      </c>
      <c r="AM2408" s="9">
        <v>0</v>
      </c>
      <c r="AN2408" s="9">
        <f>Tabla1[[#This Row],[Costo Compra]]+Tabla1[[#This Row],[Otros Compra]]</f>
        <v>20007.09</v>
      </c>
      <c r="AO2408" s="9" t="s">
        <v>284</v>
      </c>
      <c r="AP2408" s="9" t="s">
        <v>172</v>
      </c>
      <c r="AQ2408" s="9" t="s">
        <v>173</v>
      </c>
      <c r="AR2408" s="9" t="s">
        <v>174</v>
      </c>
      <c r="AS2408" s="9">
        <v>7555.18</v>
      </c>
      <c r="AT2408" s="9">
        <v>0</v>
      </c>
      <c r="AU2408" s="9" t="s">
        <v>77</v>
      </c>
      <c r="AV2408" s="9">
        <v>2019</v>
      </c>
      <c r="AW2408" s="12">
        <v>43944</v>
      </c>
      <c r="AX2408" s="12">
        <v>44031</v>
      </c>
      <c r="AY2408" s="9">
        <v>0</v>
      </c>
      <c r="AZ2408" s="9">
        <v>0</v>
      </c>
      <c r="BA2408" s="9">
        <v>-27562.27</v>
      </c>
      <c r="BB2408" s="9">
        <v>-131</v>
      </c>
      <c r="BC2408" s="9">
        <v>3205</v>
      </c>
      <c r="BD2408" s="9"/>
      <c r="BE2408" s="9" t="s">
        <v>78</v>
      </c>
      <c r="BF2408" s="9" t="s">
        <v>78</v>
      </c>
      <c r="BG2408" s="9"/>
      <c r="BH2408" s="9" t="s">
        <v>99</v>
      </c>
      <c r="BI2408" s="9"/>
      <c r="BJ2408" s="9">
        <v>0</v>
      </c>
      <c r="BK2408" s="9">
        <v>0</v>
      </c>
      <c r="BL2408" s="9">
        <v>0</v>
      </c>
      <c r="BM2408" s="9">
        <v>0</v>
      </c>
      <c r="BN2408" s="9">
        <v>0</v>
      </c>
      <c r="BO2408" s="9">
        <v>0</v>
      </c>
      <c r="BP2408" s="9"/>
      <c r="BQ2408" s="9" t="s">
        <v>80</v>
      </c>
      <c r="BR2408" s="9" t="s">
        <v>81</v>
      </c>
      <c r="CGQ2408" s="9"/>
    </row>
    <row r="2409" spans="1:70 2227:2227" x14ac:dyDescent="0.25">
      <c r="A2409" s="9" t="s">
        <v>70</v>
      </c>
      <c r="B2409" s="10">
        <v>999054000034136</v>
      </c>
      <c r="C2409" s="11" t="s">
        <v>97</v>
      </c>
      <c r="D2409" s="9"/>
      <c r="E2409" s="9" t="s">
        <v>158</v>
      </c>
      <c r="F2409" s="9" t="s">
        <v>71</v>
      </c>
      <c r="G2409" s="9" t="s">
        <v>119</v>
      </c>
      <c r="H2409" s="9" t="s">
        <v>73</v>
      </c>
      <c r="I2409" s="9">
        <v>1</v>
      </c>
      <c r="J2409" s="9">
        <v>214.79</v>
      </c>
      <c r="K2409" s="9">
        <v>325.39999999999998</v>
      </c>
      <c r="L2409" s="9">
        <v>110.61</v>
      </c>
      <c r="M2409" s="10">
        <v>106</v>
      </c>
      <c r="N2409" s="9">
        <v>1.04</v>
      </c>
      <c r="O2409" s="9">
        <v>3.02</v>
      </c>
      <c r="P2409" s="9"/>
      <c r="Q2409" s="9"/>
      <c r="R2409" s="9"/>
      <c r="S2409" s="9"/>
      <c r="T2409" s="9"/>
      <c r="U2409" s="9"/>
      <c r="V2409" s="9">
        <v>214.79</v>
      </c>
      <c r="W2409" s="9">
        <v>218</v>
      </c>
      <c r="X2409" s="9">
        <v>19</v>
      </c>
      <c r="Y2409" s="9">
        <v>3.21</v>
      </c>
      <c r="Z2409" s="9">
        <v>0.17</v>
      </c>
      <c r="AA2409" s="9">
        <v>11.82</v>
      </c>
      <c r="AB2409" s="9">
        <v>218</v>
      </c>
      <c r="AC2409" s="9">
        <v>325.39999999999998</v>
      </c>
      <c r="AD2409" s="9">
        <v>87</v>
      </c>
      <c r="AE2409" s="9">
        <v>107.4</v>
      </c>
      <c r="AF2409" s="9">
        <v>1.23</v>
      </c>
      <c r="AG2409" s="9">
        <v>2.76</v>
      </c>
      <c r="AH2409" s="9">
        <v>4.6900000000000004</v>
      </c>
      <c r="AI2409" s="9">
        <v>518.26</v>
      </c>
      <c r="AJ2409" s="9">
        <v>333.94</v>
      </c>
      <c r="AK2409" s="9">
        <v>21.56</v>
      </c>
      <c r="AL2409" s="9">
        <v>23100.35</v>
      </c>
      <c r="AM2409" s="9">
        <v>1186.67</v>
      </c>
      <c r="AN2409" s="9">
        <f>Tabla1[[#This Row],[Costo Compra]]+Tabla1[[#This Row],[Otros Compra]]</f>
        <v>24287.019999999997</v>
      </c>
      <c r="AO2409" s="9" t="s">
        <v>282</v>
      </c>
      <c r="AP2409" s="9" t="s">
        <v>159</v>
      </c>
      <c r="AQ2409" s="9" t="s">
        <v>160</v>
      </c>
      <c r="AR2409" s="9" t="s">
        <v>148</v>
      </c>
      <c r="AS2409" s="9">
        <v>2315.4299999999998</v>
      </c>
      <c r="AT2409" s="9">
        <v>0</v>
      </c>
      <c r="AU2409" s="9" t="s">
        <v>77</v>
      </c>
      <c r="AV2409" s="9">
        <v>2020</v>
      </c>
      <c r="AW2409" s="12">
        <v>43944</v>
      </c>
      <c r="AX2409" s="12">
        <v>44031</v>
      </c>
      <c r="AY2409" s="9">
        <v>0</v>
      </c>
      <c r="AZ2409" s="9">
        <v>0</v>
      </c>
      <c r="BA2409" s="9">
        <v>-26602.45</v>
      </c>
      <c r="BB2409" s="9">
        <v>-240.51</v>
      </c>
      <c r="BC2409" s="9">
        <v>3205</v>
      </c>
      <c r="BD2409" s="9"/>
      <c r="BE2409" s="9" t="s">
        <v>78</v>
      </c>
      <c r="BF2409" s="9" t="s">
        <v>78</v>
      </c>
      <c r="BG2409" s="9"/>
      <c r="BH2409" s="9" t="s">
        <v>99</v>
      </c>
      <c r="BI2409" s="9"/>
      <c r="BJ2409" s="9">
        <v>0</v>
      </c>
      <c r="BK2409" s="9">
        <v>0</v>
      </c>
      <c r="BL2409" s="9">
        <v>0</v>
      </c>
      <c r="BM2409" s="9">
        <v>0</v>
      </c>
      <c r="BN2409" s="9">
        <v>0</v>
      </c>
      <c r="BO2409" s="9">
        <v>0</v>
      </c>
      <c r="BP2409" s="9"/>
      <c r="BQ2409" s="9" t="s">
        <v>80</v>
      </c>
      <c r="BR2409" s="9" t="s">
        <v>81</v>
      </c>
      <c r="CGQ2409" s="9"/>
    </row>
    <row r="2410" spans="1:70 2227:2227" x14ac:dyDescent="0.25">
      <c r="A2410" s="9" t="s">
        <v>70</v>
      </c>
      <c r="B2410" s="10">
        <v>999054000021281</v>
      </c>
      <c r="C2410" s="11" t="s">
        <v>97</v>
      </c>
      <c r="D2410" s="9" t="s">
        <v>91</v>
      </c>
      <c r="E2410" s="9" t="s">
        <v>149</v>
      </c>
      <c r="F2410" s="9" t="s">
        <v>71</v>
      </c>
      <c r="G2410" s="9" t="s">
        <v>72</v>
      </c>
      <c r="H2410" s="9" t="s">
        <v>156</v>
      </c>
      <c r="I2410" s="9">
        <v>1</v>
      </c>
      <c r="J2410" s="9">
        <v>192</v>
      </c>
      <c r="K2410" s="9">
        <v>354</v>
      </c>
      <c r="L2410" s="9">
        <v>162</v>
      </c>
      <c r="M2410" s="10">
        <v>116</v>
      </c>
      <c r="N2410" s="9">
        <v>1.4</v>
      </c>
      <c r="O2410" s="9">
        <v>8.39</v>
      </c>
      <c r="P2410" s="9"/>
      <c r="Q2410" s="9"/>
      <c r="R2410" s="9"/>
      <c r="S2410" s="9"/>
      <c r="T2410" s="9"/>
      <c r="U2410" s="9"/>
      <c r="V2410" s="9">
        <v>192</v>
      </c>
      <c r="W2410" s="9">
        <v>354</v>
      </c>
      <c r="X2410" s="9">
        <v>116</v>
      </c>
      <c r="Y2410" s="9">
        <v>162</v>
      </c>
      <c r="Z2410" s="9">
        <v>1.4</v>
      </c>
      <c r="AA2410" s="9">
        <v>4.04</v>
      </c>
      <c r="AB2410" s="9">
        <v>354</v>
      </c>
      <c r="AC2410" s="9">
        <v>355.6</v>
      </c>
      <c r="AD2410" s="9">
        <v>4</v>
      </c>
      <c r="AE2410" s="9">
        <v>1.6</v>
      </c>
      <c r="AF2410" s="9">
        <v>0.4</v>
      </c>
      <c r="AG2410" s="9">
        <v>15.31</v>
      </c>
      <c r="AH2410" s="9">
        <v>12.82</v>
      </c>
      <c r="AI2410" s="9">
        <v>2076.38</v>
      </c>
      <c r="AJ2410" s="9">
        <v>1358.4</v>
      </c>
      <c r="AK2410" s="9">
        <v>31.27</v>
      </c>
      <c r="AL2410" s="9">
        <v>18737.28</v>
      </c>
      <c r="AM2410" s="9">
        <v>573.16999999999996</v>
      </c>
      <c r="AN2410" s="9">
        <f>Tabla1[[#This Row],[Costo Compra]]+Tabla1[[#This Row],[Otros Compra]]</f>
        <v>19310.449999999997</v>
      </c>
      <c r="AO2410" s="9" t="s">
        <v>286</v>
      </c>
      <c r="AP2410" s="9" t="s">
        <v>150</v>
      </c>
      <c r="AQ2410" s="9" t="s">
        <v>151</v>
      </c>
      <c r="AR2410" s="9" t="s">
        <v>95</v>
      </c>
      <c r="AS2410" s="9">
        <v>10114.82</v>
      </c>
      <c r="AT2410" s="9">
        <v>0</v>
      </c>
      <c r="AU2410" s="9" t="s">
        <v>157</v>
      </c>
      <c r="AV2410" s="9">
        <v>2020</v>
      </c>
      <c r="AW2410" s="12">
        <v>43912</v>
      </c>
      <c r="AX2410" s="12">
        <v>44028</v>
      </c>
      <c r="AY2410" s="9">
        <v>0</v>
      </c>
      <c r="AZ2410" s="9">
        <v>0</v>
      </c>
      <c r="BA2410" s="9">
        <v>-29425.27</v>
      </c>
      <c r="BB2410" s="9">
        <v>-181.64</v>
      </c>
      <c r="BC2410" s="9">
        <v>3208</v>
      </c>
      <c r="BD2410" s="9"/>
      <c r="BE2410" s="9" t="s">
        <v>136</v>
      </c>
      <c r="BF2410" s="9" t="s">
        <v>136</v>
      </c>
      <c r="BG2410" s="9"/>
      <c r="BH2410" s="9" t="s">
        <v>99</v>
      </c>
      <c r="BI2410" s="9"/>
      <c r="BJ2410" s="9">
        <v>0</v>
      </c>
      <c r="BK2410" s="9">
        <v>0</v>
      </c>
      <c r="BL2410" s="9">
        <v>0</v>
      </c>
      <c r="BM2410" s="9">
        <v>0</v>
      </c>
      <c r="BN2410" s="9">
        <v>0</v>
      </c>
      <c r="BO2410" s="9">
        <v>0</v>
      </c>
      <c r="BP2410" s="9"/>
      <c r="BQ2410" s="9" t="s">
        <v>80</v>
      </c>
      <c r="BR2410" s="9" t="s">
        <v>81</v>
      </c>
      <c r="CGQ2410" s="9" t="s">
        <v>70</v>
      </c>
    </row>
    <row r="2411" spans="1:70 2227:2227" x14ac:dyDescent="0.25">
      <c r="A2411" s="9" t="s">
        <v>70</v>
      </c>
      <c r="B2411" s="10">
        <v>999054000021711</v>
      </c>
      <c r="C2411" s="11" t="s">
        <v>97</v>
      </c>
      <c r="D2411" s="9" t="s">
        <v>91</v>
      </c>
      <c r="E2411" s="9" t="s">
        <v>149</v>
      </c>
      <c r="F2411" s="9" t="s">
        <v>71</v>
      </c>
      <c r="G2411" s="9" t="s">
        <v>72</v>
      </c>
      <c r="H2411" s="9" t="s">
        <v>156</v>
      </c>
      <c r="I2411" s="9">
        <v>1</v>
      </c>
      <c r="J2411" s="9">
        <v>182</v>
      </c>
      <c r="K2411" s="9">
        <v>336</v>
      </c>
      <c r="L2411" s="9">
        <v>154</v>
      </c>
      <c r="M2411" s="10">
        <v>116</v>
      </c>
      <c r="N2411" s="9">
        <v>1.33</v>
      </c>
      <c r="O2411" s="9">
        <v>8.82</v>
      </c>
      <c r="P2411" s="9"/>
      <c r="Q2411" s="9"/>
      <c r="R2411" s="9"/>
      <c r="S2411" s="9"/>
      <c r="T2411" s="9"/>
      <c r="U2411" s="9"/>
      <c r="V2411" s="9">
        <v>182</v>
      </c>
      <c r="W2411" s="9">
        <v>336</v>
      </c>
      <c r="X2411" s="9">
        <v>116</v>
      </c>
      <c r="Y2411" s="9">
        <v>154</v>
      </c>
      <c r="Z2411" s="9">
        <v>1.33</v>
      </c>
      <c r="AA2411" s="9">
        <v>4.25</v>
      </c>
      <c r="AB2411" s="9">
        <v>336</v>
      </c>
      <c r="AC2411" s="9">
        <v>333.6</v>
      </c>
      <c r="AD2411" s="9">
        <v>4</v>
      </c>
      <c r="AE2411" s="9">
        <v>-2.4</v>
      </c>
      <c r="AF2411" s="9">
        <v>0</v>
      </c>
      <c r="AG2411" s="9">
        <v>0</v>
      </c>
      <c r="AH2411" s="9">
        <v>13.48</v>
      </c>
      <c r="AI2411" s="9">
        <v>2076.38</v>
      </c>
      <c r="AJ2411" s="9">
        <v>1358.4</v>
      </c>
      <c r="AK2411" s="9">
        <v>32.9</v>
      </c>
      <c r="AL2411" s="9">
        <v>17761.38</v>
      </c>
      <c r="AM2411" s="9">
        <v>573.16999999999996</v>
      </c>
      <c r="AN2411" s="9">
        <f>Tabla1[[#This Row],[Costo Compra]]+Tabla1[[#This Row],[Otros Compra]]</f>
        <v>18334.55</v>
      </c>
      <c r="AO2411" s="9" t="s">
        <v>286</v>
      </c>
      <c r="AP2411" s="9" t="s">
        <v>150</v>
      </c>
      <c r="AQ2411" s="9" t="s">
        <v>151</v>
      </c>
      <c r="AR2411" s="9" t="s">
        <v>95</v>
      </c>
      <c r="AS2411" s="9">
        <v>10114.82</v>
      </c>
      <c r="AT2411" s="9">
        <v>0</v>
      </c>
      <c r="AU2411" s="9" t="s">
        <v>157</v>
      </c>
      <c r="AV2411" s="9">
        <v>2020</v>
      </c>
      <c r="AW2411" s="12">
        <v>43912</v>
      </c>
      <c r="AX2411" s="12">
        <v>44028</v>
      </c>
      <c r="AY2411" s="9">
        <v>0</v>
      </c>
      <c r="AZ2411" s="9">
        <v>0</v>
      </c>
      <c r="BA2411" s="9">
        <v>-28449.37</v>
      </c>
      <c r="BB2411" s="9">
        <v>-184.74</v>
      </c>
      <c r="BC2411" s="9">
        <v>3208</v>
      </c>
      <c r="BD2411" s="9"/>
      <c r="BE2411" s="9" t="s">
        <v>136</v>
      </c>
      <c r="BF2411" s="9" t="s">
        <v>136</v>
      </c>
      <c r="BG2411" s="9"/>
      <c r="BH2411" s="9" t="s">
        <v>99</v>
      </c>
      <c r="BI2411" s="9"/>
      <c r="BJ2411" s="9">
        <v>0</v>
      </c>
      <c r="BK2411" s="9">
        <v>0</v>
      </c>
      <c r="BL2411" s="9">
        <v>0</v>
      </c>
      <c r="BM2411" s="9">
        <v>0</v>
      </c>
      <c r="BN2411" s="9">
        <v>0</v>
      </c>
      <c r="BO2411" s="9">
        <v>0</v>
      </c>
      <c r="BP2411" s="9"/>
      <c r="BQ2411" s="9" t="s">
        <v>80</v>
      </c>
      <c r="BR2411" s="9" t="s">
        <v>81</v>
      </c>
      <c r="CGQ2411" s="9" t="s">
        <v>70</v>
      </c>
    </row>
    <row r="2412" spans="1:70 2227:2227" x14ac:dyDescent="0.25">
      <c r="A2412" s="9" t="s">
        <v>70</v>
      </c>
      <c r="B2412" s="10">
        <v>999054000022222</v>
      </c>
      <c r="C2412" s="11" t="s">
        <v>97</v>
      </c>
      <c r="D2412" s="9" t="s">
        <v>91</v>
      </c>
      <c r="E2412" s="9" t="s">
        <v>149</v>
      </c>
      <c r="F2412" s="9" t="s">
        <v>71</v>
      </c>
      <c r="G2412" s="9" t="s">
        <v>119</v>
      </c>
      <c r="H2412" s="9" t="s">
        <v>156</v>
      </c>
      <c r="I2412" s="9">
        <v>1</v>
      </c>
      <c r="J2412" s="9">
        <v>172</v>
      </c>
      <c r="K2412" s="9">
        <v>325</v>
      </c>
      <c r="L2412" s="9">
        <v>153</v>
      </c>
      <c r="M2412" s="10">
        <v>116</v>
      </c>
      <c r="N2412" s="9">
        <v>1.32</v>
      </c>
      <c r="O2412" s="9">
        <v>8.8000000000000007</v>
      </c>
      <c r="P2412" s="9"/>
      <c r="Q2412" s="9"/>
      <c r="R2412" s="9"/>
      <c r="S2412" s="9"/>
      <c r="T2412" s="9"/>
      <c r="U2412" s="9"/>
      <c r="V2412" s="9">
        <v>172</v>
      </c>
      <c r="W2412" s="9">
        <v>325</v>
      </c>
      <c r="X2412" s="9">
        <v>116</v>
      </c>
      <c r="Y2412" s="9">
        <v>153</v>
      </c>
      <c r="Z2412" s="9">
        <v>1.32</v>
      </c>
      <c r="AA2412" s="9">
        <v>4.28</v>
      </c>
      <c r="AB2412" s="9">
        <v>325</v>
      </c>
      <c r="AC2412" s="9">
        <v>323.39999999999998</v>
      </c>
      <c r="AD2412" s="9">
        <v>3</v>
      </c>
      <c r="AE2412" s="9">
        <v>-1.6</v>
      </c>
      <c r="AF2412" s="9">
        <v>0</v>
      </c>
      <c r="AG2412" s="9">
        <v>0</v>
      </c>
      <c r="AH2412" s="9">
        <v>13.45</v>
      </c>
      <c r="AI2412" s="9">
        <v>2057.9</v>
      </c>
      <c r="AJ2412" s="9">
        <v>1346.44</v>
      </c>
      <c r="AK2412" s="9">
        <v>33.11</v>
      </c>
      <c r="AL2412" s="9">
        <v>16785.48</v>
      </c>
      <c r="AM2412" s="9">
        <v>573.16999999999996</v>
      </c>
      <c r="AN2412" s="9">
        <f>Tabla1[[#This Row],[Costo Compra]]+Tabla1[[#This Row],[Otros Compra]]</f>
        <v>17358.649999999998</v>
      </c>
      <c r="AO2412" s="9" t="s">
        <v>286</v>
      </c>
      <c r="AP2412" s="9" t="s">
        <v>150</v>
      </c>
      <c r="AQ2412" s="9" t="s">
        <v>151</v>
      </c>
      <c r="AR2412" s="9" t="s">
        <v>95</v>
      </c>
      <c r="AS2412" s="9">
        <v>10114.82</v>
      </c>
      <c r="AT2412" s="9">
        <v>0</v>
      </c>
      <c r="AU2412" s="9" t="s">
        <v>157</v>
      </c>
      <c r="AV2412" s="9">
        <v>2020</v>
      </c>
      <c r="AW2412" s="12">
        <v>43912</v>
      </c>
      <c r="AX2412" s="12">
        <v>44028</v>
      </c>
      <c r="AY2412" s="9">
        <v>0</v>
      </c>
      <c r="AZ2412" s="9">
        <v>0</v>
      </c>
      <c r="BA2412" s="9">
        <v>-27473.47</v>
      </c>
      <c r="BB2412" s="9">
        <v>-179.57</v>
      </c>
      <c r="BC2412" s="9">
        <v>3205</v>
      </c>
      <c r="BD2412" s="9"/>
      <c r="BE2412" s="9" t="s">
        <v>136</v>
      </c>
      <c r="BF2412" s="9" t="s">
        <v>136</v>
      </c>
      <c r="BG2412" s="9"/>
      <c r="BH2412" s="9" t="s">
        <v>99</v>
      </c>
      <c r="BI2412" s="9"/>
      <c r="BJ2412" s="9">
        <v>0</v>
      </c>
      <c r="BK2412" s="9">
        <v>0</v>
      </c>
      <c r="BL2412" s="9">
        <v>0</v>
      </c>
      <c r="BM2412" s="9">
        <v>0</v>
      </c>
      <c r="BN2412" s="9">
        <v>0</v>
      </c>
      <c r="BO2412" s="9">
        <v>0</v>
      </c>
      <c r="BP2412" s="9"/>
      <c r="BQ2412" s="9" t="s">
        <v>80</v>
      </c>
      <c r="BR2412" s="9" t="s">
        <v>81</v>
      </c>
      <c r="CGQ2412" s="9" t="s">
        <v>70</v>
      </c>
    </row>
    <row r="2413" spans="1:70 2227:2227" x14ac:dyDescent="0.25">
      <c r="A2413" s="9" t="s">
        <v>70</v>
      </c>
      <c r="B2413" s="10">
        <v>999054000032268</v>
      </c>
      <c r="C2413" s="11" t="s">
        <v>97</v>
      </c>
      <c r="D2413" s="9" t="s">
        <v>87</v>
      </c>
      <c r="E2413" s="9" t="s">
        <v>143</v>
      </c>
      <c r="F2413" s="9" t="s">
        <v>71</v>
      </c>
      <c r="G2413" s="9" t="s">
        <v>70</v>
      </c>
      <c r="H2413" s="9" t="s">
        <v>156</v>
      </c>
      <c r="I2413" s="9">
        <v>1</v>
      </c>
      <c r="J2413" s="9">
        <v>177.5</v>
      </c>
      <c r="K2413" s="9">
        <v>328</v>
      </c>
      <c r="L2413" s="9">
        <v>150.5</v>
      </c>
      <c r="M2413" s="10">
        <v>139</v>
      </c>
      <c r="N2413" s="9">
        <v>1.08</v>
      </c>
      <c r="O2413" s="9">
        <v>8.91</v>
      </c>
      <c r="P2413" s="9"/>
      <c r="Q2413" s="9"/>
      <c r="R2413" s="9"/>
      <c r="S2413" s="9"/>
      <c r="T2413" s="9"/>
      <c r="U2413" s="9"/>
      <c r="V2413" s="9">
        <v>177.5</v>
      </c>
      <c r="W2413" s="9">
        <v>328</v>
      </c>
      <c r="X2413" s="9">
        <v>139</v>
      </c>
      <c r="Y2413" s="9">
        <v>150.5</v>
      </c>
      <c r="Z2413" s="9">
        <v>1.08</v>
      </c>
      <c r="AA2413" s="9">
        <v>4.29</v>
      </c>
      <c r="AB2413" s="9">
        <v>328</v>
      </c>
      <c r="AC2413" s="9">
        <v>334.6</v>
      </c>
      <c r="AD2413" s="9">
        <v>4</v>
      </c>
      <c r="AE2413" s="9">
        <v>6.6</v>
      </c>
      <c r="AF2413" s="9">
        <v>1.65</v>
      </c>
      <c r="AG2413" s="9">
        <v>3.64</v>
      </c>
      <c r="AH2413" s="9">
        <v>13.85</v>
      </c>
      <c r="AI2413" s="9">
        <v>2083.8200000000002</v>
      </c>
      <c r="AJ2413" s="9">
        <v>1340.28</v>
      </c>
      <c r="AK2413" s="9">
        <v>33.83</v>
      </c>
      <c r="AL2413" s="9">
        <v>20515.45</v>
      </c>
      <c r="AM2413" s="9">
        <v>61.38</v>
      </c>
      <c r="AN2413" s="9">
        <f>Tabla1[[#This Row],[Costo Compra]]+Tabla1[[#This Row],[Otros Compra]]</f>
        <v>20576.830000000002</v>
      </c>
      <c r="AO2413" s="9" t="s">
        <v>284</v>
      </c>
      <c r="AP2413" s="9" t="s">
        <v>144</v>
      </c>
      <c r="AQ2413" s="9" t="s">
        <v>94</v>
      </c>
      <c r="AR2413" s="9" t="s">
        <v>95</v>
      </c>
      <c r="AS2413" s="9">
        <v>10127.44</v>
      </c>
      <c r="AT2413" s="9">
        <v>0</v>
      </c>
      <c r="AU2413" s="9" t="s">
        <v>157</v>
      </c>
      <c r="AV2413" s="9">
        <v>2020</v>
      </c>
      <c r="AW2413" s="12">
        <v>43889</v>
      </c>
      <c r="AX2413" s="12">
        <v>44028</v>
      </c>
      <c r="AY2413" s="9">
        <v>0</v>
      </c>
      <c r="AZ2413" s="9">
        <v>0</v>
      </c>
      <c r="BA2413" s="9">
        <v>-30704.27</v>
      </c>
      <c r="BB2413" s="9">
        <v>-204.02</v>
      </c>
      <c r="BC2413" s="9">
        <v>3207</v>
      </c>
      <c r="BD2413" s="9"/>
      <c r="BE2413" s="9" t="s">
        <v>78</v>
      </c>
      <c r="BF2413" s="9" t="s">
        <v>78</v>
      </c>
      <c r="BG2413" s="9"/>
      <c r="BH2413" s="9" t="s">
        <v>99</v>
      </c>
      <c r="BI2413" s="9"/>
      <c r="BJ2413" s="9">
        <v>0</v>
      </c>
      <c r="BK2413" s="9">
        <v>0</v>
      </c>
      <c r="BL2413" s="9">
        <v>0</v>
      </c>
      <c r="BM2413" s="9">
        <v>0</v>
      </c>
      <c r="BN2413" s="9">
        <v>0</v>
      </c>
      <c r="BO2413" s="9">
        <v>0</v>
      </c>
      <c r="BP2413" s="9"/>
      <c r="BQ2413" s="9" t="s">
        <v>80</v>
      </c>
      <c r="BR2413" s="9" t="s">
        <v>81</v>
      </c>
      <c r="CGQ2413" s="9" t="s">
        <v>70</v>
      </c>
    </row>
    <row r="2414" spans="1:70 2227:2227" x14ac:dyDescent="0.25">
      <c r="A2414" s="9" t="s">
        <v>70</v>
      </c>
      <c r="B2414" s="10">
        <v>999054000032738</v>
      </c>
      <c r="C2414" s="11" t="s">
        <v>97</v>
      </c>
      <c r="D2414" s="9" t="s">
        <v>87</v>
      </c>
      <c r="E2414" s="9" t="s">
        <v>149</v>
      </c>
      <c r="F2414" s="9" t="s">
        <v>71</v>
      </c>
      <c r="G2414" s="9" t="s">
        <v>72</v>
      </c>
      <c r="H2414" s="9" t="s">
        <v>156</v>
      </c>
      <c r="I2414" s="9">
        <v>1</v>
      </c>
      <c r="J2414" s="9">
        <v>183.5</v>
      </c>
      <c r="K2414" s="9">
        <v>320</v>
      </c>
      <c r="L2414" s="9">
        <v>136.5</v>
      </c>
      <c r="M2414" s="10">
        <v>116</v>
      </c>
      <c r="N2414" s="9">
        <v>1.18</v>
      </c>
      <c r="O2414" s="9">
        <v>9.9499999999999993</v>
      </c>
      <c r="P2414" s="9"/>
      <c r="Q2414" s="9"/>
      <c r="R2414" s="9"/>
      <c r="S2414" s="9"/>
      <c r="T2414" s="9"/>
      <c r="U2414" s="9"/>
      <c r="V2414" s="9">
        <v>183.5</v>
      </c>
      <c r="W2414" s="9">
        <v>320</v>
      </c>
      <c r="X2414" s="9">
        <v>116</v>
      </c>
      <c r="Y2414" s="9">
        <v>136.5</v>
      </c>
      <c r="Z2414" s="9">
        <v>1.18</v>
      </c>
      <c r="AA2414" s="9">
        <v>4.8</v>
      </c>
      <c r="AB2414" s="9">
        <v>320</v>
      </c>
      <c r="AC2414" s="9">
        <v>323.60000000000002</v>
      </c>
      <c r="AD2414" s="9">
        <v>4</v>
      </c>
      <c r="AE2414" s="9">
        <v>3.6</v>
      </c>
      <c r="AF2414" s="9">
        <v>0.9</v>
      </c>
      <c r="AG2414" s="9">
        <v>6.81</v>
      </c>
      <c r="AH2414" s="9">
        <v>15.21</v>
      </c>
      <c r="AI2414" s="9">
        <v>2076.38</v>
      </c>
      <c r="AJ2414" s="9">
        <v>1358.4</v>
      </c>
      <c r="AK2414" s="9">
        <v>37.119999999999997</v>
      </c>
      <c r="AL2414" s="9">
        <v>17907.77</v>
      </c>
      <c r="AM2414" s="9">
        <v>573.16999999999996</v>
      </c>
      <c r="AN2414" s="9">
        <f>Tabla1[[#This Row],[Costo Compra]]+Tabla1[[#This Row],[Otros Compra]]</f>
        <v>18480.939999999999</v>
      </c>
      <c r="AO2414" s="9" t="s">
        <v>286</v>
      </c>
      <c r="AP2414" s="9" t="s">
        <v>150</v>
      </c>
      <c r="AQ2414" s="9" t="s">
        <v>151</v>
      </c>
      <c r="AR2414" s="9" t="s">
        <v>95</v>
      </c>
      <c r="AS2414" s="9">
        <v>10114.82</v>
      </c>
      <c r="AT2414" s="9">
        <v>0</v>
      </c>
      <c r="AU2414" s="9" t="s">
        <v>157</v>
      </c>
      <c r="AV2414" s="9">
        <v>2020</v>
      </c>
      <c r="AW2414" s="12">
        <v>43912</v>
      </c>
      <c r="AX2414" s="12">
        <v>44028</v>
      </c>
      <c r="AY2414" s="9">
        <v>0</v>
      </c>
      <c r="AZ2414" s="9">
        <v>0</v>
      </c>
      <c r="BA2414" s="9">
        <v>-28595.759999999998</v>
      </c>
      <c r="BB2414" s="9">
        <v>-209.49</v>
      </c>
      <c r="BC2414" s="9">
        <v>3208</v>
      </c>
      <c r="BD2414" s="9"/>
      <c r="BE2414" s="9" t="s">
        <v>136</v>
      </c>
      <c r="BF2414" s="9" t="s">
        <v>136</v>
      </c>
      <c r="BG2414" s="9"/>
      <c r="BH2414" s="9" t="s">
        <v>99</v>
      </c>
      <c r="BI2414" s="9"/>
      <c r="BJ2414" s="9">
        <v>0</v>
      </c>
      <c r="BK2414" s="9">
        <v>0</v>
      </c>
      <c r="BL2414" s="9">
        <v>0</v>
      </c>
      <c r="BM2414" s="9">
        <v>0</v>
      </c>
      <c r="BN2414" s="9">
        <v>0</v>
      </c>
      <c r="BO2414" s="9">
        <v>0</v>
      </c>
      <c r="BP2414" s="9"/>
      <c r="BQ2414" s="9" t="s">
        <v>80</v>
      </c>
      <c r="BR2414" s="9" t="s">
        <v>81</v>
      </c>
      <c r="CGQ2414" s="9" t="s">
        <v>70</v>
      </c>
    </row>
    <row r="2415" spans="1:70 2227:2227" x14ac:dyDescent="0.25">
      <c r="A2415" s="9" t="s">
        <v>70</v>
      </c>
      <c r="B2415" s="10">
        <v>999054000032947</v>
      </c>
      <c r="C2415" s="11" t="s">
        <v>97</v>
      </c>
      <c r="D2415" s="9" t="s">
        <v>96</v>
      </c>
      <c r="E2415" s="9" t="s">
        <v>92</v>
      </c>
      <c r="F2415" s="9" t="s">
        <v>71</v>
      </c>
      <c r="G2415" s="9" t="s">
        <v>98</v>
      </c>
      <c r="H2415" s="9" t="s">
        <v>156</v>
      </c>
      <c r="I2415" s="9">
        <v>1</v>
      </c>
      <c r="J2415" s="9">
        <v>164</v>
      </c>
      <c r="K2415" s="9">
        <v>326</v>
      </c>
      <c r="L2415" s="9">
        <v>162</v>
      </c>
      <c r="M2415" s="10">
        <v>140</v>
      </c>
      <c r="N2415" s="9">
        <v>1.1599999999999999</v>
      </c>
      <c r="O2415" s="9">
        <v>10.67</v>
      </c>
      <c r="P2415" s="9"/>
      <c r="Q2415" s="9"/>
      <c r="R2415" s="9"/>
      <c r="S2415" s="9"/>
      <c r="T2415" s="9"/>
      <c r="U2415" s="9"/>
      <c r="V2415" s="9">
        <v>164</v>
      </c>
      <c r="W2415" s="9">
        <v>326</v>
      </c>
      <c r="X2415" s="9">
        <v>140</v>
      </c>
      <c r="Y2415" s="9">
        <v>162</v>
      </c>
      <c r="Z2415" s="9">
        <v>1.1599999999999999</v>
      </c>
      <c r="AA2415" s="9">
        <v>5.0999999999999996</v>
      </c>
      <c r="AB2415" s="9">
        <v>326</v>
      </c>
      <c r="AC2415" s="9">
        <v>332.2</v>
      </c>
      <c r="AD2415" s="9">
        <v>7</v>
      </c>
      <c r="AE2415" s="9">
        <v>6.2</v>
      </c>
      <c r="AF2415" s="9">
        <v>0.89</v>
      </c>
      <c r="AG2415" s="9">
        <v>6.27</v>
      </c>
      <c r="AH2415" s="9">
        <v>15.89</v>
      </c>
      <c r="AI2415" s="9">
        <v>2573.7800000000002</v>
      </c>
      <c r="AJ2415" s="9">
        <v>1728.88</v>
      </c>
      <c r="AK2415" s="9">
        <v>39.11</v>
      </c>
      <c r="AL2415" s="9">
        <v>17832.59</v>
      </c>
      <c r="AM2415" s="9">
        <v>207.1</v>
      </c>
      <c r="AN2415" s="9">
        <f>Tabla1[[#This Row],[Costo Compra]]+Tabla1[[#This Row],[Otros Compra]]</f>
        <v>18039.689999999999</v>
      </c>
      <c r="AO2415" s="9" t="s">
        <v>284</v>
      </c>
      <c r="AP2415" s="9" t="s">
        <v>93</v>
      </c>
      <c r="AQ2415" s="9" t="s">
        <v>94</v>
      </c>
      <c r="AR2415" s="9" t="s">
        <v>95</v>
      </c>
      <c r="AS2415" s="9">
        <v>12672.62</v>
      </c>
      <c r="AT2415" s="9">
        <v>0</v>
      </c>
      <c r="AU2415" s="9" t="s">
        <v>157</v>
      </c>
      <c r="AV2415" s="9">
        <v>2020</v>
      </c>
      <c r="AW2415" s="12">
        <v>43888</v>
      </c>
      <c r="AX2415" s="12">
        <v>44028</v>
      </c>
      <c r="AY2415" s="9">
        <v>0</v>
      </c>
      <c r="AZ2415" s="9">
        <v>0</v>
      </c>
      <c r="BA2415" s="9">
        <v>-30712.31</v>
      </c>
      <c r="BB2415" s="9">
        <v>-189.58</v>
      </c>
      <c r="BC2415" s="9">
        <v>3237</v>
      </c>
      <c r="BD2415" s="9"/>
      <c r="BE2415" s="9" t="s">
        <v>78</v>
      </c>
      <c r="BF2415" s="9" t="s">
        <v>78</v>
      </c>
      <c r="BG2415" s="9"/>
      <c r="BH2415" s="9" t="s">
        <v>99</v>
      </c>
      <c r="BI2415" s="9"/>
      <c r="BJ2415" s="9">
        <v>0</v>
      </c>
      <c r="BK2415" s="9">
        <v>0</v>
      </c>
      <c r="BL2415" s="9">
        <v>0</v>
      </c>
      <c r="BM2415" s="9">
        <v>0</v>
      </c>
      <c r="BN2415" s="9">
        <v>0</v>
      </c>
      <c r="BO2415" s="9">
        <v>0</v>
      </c>
      <c r="BP2415" s="9"/>
      <c r="BQ2415" s="9" t="s">
        <v>80</v>
      </c>
      <c r="BR2415" s="9" t="s">
        <v>81</v>
      </c>
      <c r="CGQ2415" s="9" t="s">
        <v>70</v>
      </c>
    </row>
    <row r="2416" spans="1:70 2227:2227" x14ac:dyDescent="0.25">
      <c r="A2416" s="9" t="s">
        <v>70</v>
      </c>
      <c r="B2416" s="10">
        <v>999054000033708</v>
      </c>
      <c r="C2416" s="11" t="s">
        <v>97</v>
      </c>
      <c r="D2416" s="9" t="s">
        <v>87</v>
      </c>
      <c r="E2416" s="9" t="s">
        <v>130</v>
      </c>
      <c r="F2416" s="9" t="s">
        <v>71</v>
      </c>
      <c r="G2416" s="9" t="s">
        <v>98</v>
      </c>
      <c r="H2416" s="9" t="s">
        <v>156</v>
      </c>
      <c r="I2416" s="9">
        <v>1</v>
      </c>
      <c r="J2416" s="9">
        <v>199.5</v>
      </c>
      <c r="K2416" s="9">
        <v>332</v>
      </c>
      <c r="L2416" s="9">
        <v>132.5</v>
      </c>
      <c r="M2416" s="10">
        <v>139</v>
      </c>
      <c r="N2416" s="9">
        <v>0.95</v>
      </c>
      <c r="O2416" s="9">
        <v>12.28</v>
      </c>
      <c r="P2416" s="9"/>
      <c r="Q2416" s="9"/>
      <c r="R2416" s="9"/>
      <c r="S2416" s="9"/>
      <c r="T2416" s="9"/>
      <c r="U2416" s="9"/>
      <c r="V2416" s="9">
        <v>199.5</v>
      </c>
      <c r="W2416" s="9">
        <v>332</v>
      </c>
      <c r="X2416" s="9">
        <v>139</v>
      </c>
      <c r="Y2416" s="9">
        <v>132.5</v>
      </c>
      <c r="Z2416" s="9">
        <v>0.95</v>
      </c>
      <c r="AA2416" s="9">
        <v>5.8</v>
      </c>
      <c r="AB2416" s="9">
        <v>332</v>
      </c>
      <c r="AC2416" s="9">
        <v>332.2</v>
      </c>
      <c r="AD2416" s="9">
        <v>7</v>
      </c>
      <c r="AE2416" s="9">
        <v>0.2</v>
      </c>
      <c r="AF2416" s="9">
        <v>0.03</v>
      </c>
      <c r="AG2416" s="9">
        <v>224.6</v>
      </c>
      <c r="AH2416" s="9">
        <v>18.920000000000002</v>
      </c>
      <c r="AI2416" s="9">
        <v>2507.08</v>
      </c>
      <c r="AJ2416" s="9">
        <v>1627.18</v>
      </c>
      <c r="AK2416" s="9">
        <v>44.79</v>
      </c>
      <c r="AL2416" s="9">
        <v>21660.35</v>
      </c>
      <c r="AM2416" s="9">
        <v>255.41</v>
      </c>
      <c r="AN2416" s="9">
        <f>Tabla1[[#This Row],[Costo Compra]]+Tabla1[[#This Row],[Otros Compra]]</f>
        <v>21915.759999999998</v>
      </c>
      <c r="AO2416" s="9" t="s">
        <v>284</v>
      </c>
      <c r="AP2416" s="9" t="s">
        <v>131</v>
      </c>
      <c r="AQ2416" s="9" t="s">
        <v>129</v>
      </c>
      <c r="AR2416" s="9" t="s">
        <v>95</v>
      </c>
      <c r="AS2416" s="9">
        <v>11869.48</v>
      </c>
      <c r="AT2416" s="9">
        <v>0</v>
      </c>
      <c r="AU2416" s="9" t="s">
        <v>157</v>
      </c>
      <c r="AV2416" s="9">
        <v>2020</v>
      </c>
      <c r="AW2416" s="12">
        <v>43889</v>
      </c>
      <c r="AX2416" s="12">
        <v>44028</v>
      </c>
      <c r="AY2416" s="9">
        <v>0</v>
      </c>
      <c r="AZ2416" s="9">
        <v>0</v>
      </c>
      <c r="BA2416" s="9">
        <v>-33785.24</v>
      </c>
      <c r="BB2416" s="9">
        <v>-254.98</v>
      </c>
      <c r="BC2416" s="9">
        <v>3237</v>
      </c>
      <c r="BD2416" s="9"/>
      <c r="BE2416" s="9" t="s">
        <v>78</v>
      </c>
      <c r="BF2416" s="9" t="s">
        <v>78</v>
      </c>
      <c r="BG2416" s="9"/>
      <c r="BH2416" s="9" t="s">
        <v>99</v>
      </c>
      <c r="BI2416" s="9"/>
      <c r="BJ2416" s="9">
        <v>0</v>
      </c>
      <c r="BK2416" s="9">
        <v>0</v>
      </c>
      <c r="BL2416" s="9">
        <v>0</v>
      </c>
      <c r="BM2416" s="9">
        <v>0</v>
      </c>
      <c r="BN2416" s="9">
        <v>0</v>
      </c>
      <c r="BO2416" s="9">
        <v>0</v>
      </c>
      <c r="BP2416" s="9"/>
      <c r="BQ2416" s="9" t="s">
        <v>80</v>
      </c>
      <c r="BR2416" s="9" t="s">
        <v>81</v>
      </c>
      <c r="CGQ2416" s="9" t="s">
        <v>70</v>
      </c>
    </row>
    <row r="2417" spans="1:70 2227:2227" x14ac:dyDescent="0.25">
      <c r="A2417" s="9" t="s">
        <v>70</v>
      </c>
      <c r="B2417" s="10">
        <v>999054000034413</v>
      </c>
      <c r="C2417" s="11" t="s">
        <v>97</v>
      </c>
      <c r="D2417" s="9" t="s">
        <v>91</v>
      </c>
      <c r="E2417" s="9" t="s">
        <v>149</v>
      </c>
      <c r="F2417" s="9" t="s">
        <v>71</v>
      </c>
      <c r="G2417" s="9" t="s">
        <v>98</v>
      </c>
      <c r="H2417" s="9" t="s">
        <v>156</v>
      </c>
      <c r="I2417" s="9">
        <v>1</v>
      </c>
      <c r="J2417" s="9">
        <v>188.5</v>
      </c>
      <c r="K2417" s="9">
        <v>330</v>
      </c>
      <c r="L2417" s="9">
        <v>141.5</v>
      </c>
      <c r="M2417" s="10">
        <v>116</v>
      </c>
      <c r="N2417" s="9">
        <v>1.22</v>
      </c>
      <c r="O2417" s="9">
        <v>9.86</v>
      </c>
      <c r="P2417" s="9"/>
      <c r="Q2417" s="9"/>
      <c r="R2417" s="9"/>
      <c r="S2417" s="9"/>
      <c r="T2417" s="9"/>
      <c r="U2417" s="9"/>
      <c r="V2417" s="9">
        <v>188.5</v>
      </c>
      <c r="W2417" s="9">
        <v>330</v>
      </c>
      <c r="X2417" s="9">
        <v>116</v>
      </c>
      <c r="Y2417" s="9">
        <v>141.5</v>
      </c>
      <c r="Z2417" s="9">
        <v>1.22</v>
      </c>
      <c r="AA2417" s="9">
        <v>4.63</v>
      </c>
      <c r="AB2417" s="9">
        <v>330</v>
      </c>
      <c r="AC2417" s="9">
        <v>343.2</v>
      </c>
      <c r="AD2417" s="9">
        <v>7</v>
      </c>
      <c r="AE2417" s="9">
        <v>13.2</v>
      </c>
      <c r="AF2417" s="9">
        <v>1.89</v>
      </c>
      <c r="AG2417" s="9">
        <v>3.24</v>
      </c>
      <c r="AH2417" s="9">
        <v>15.07</v>
      </c>
      <c r="AI2417" s="9">
        <v>2132.52</v>
      </c>
      <c r="AJ2417" s="9">
        <v>1394.86</v>
      </c>
      <c r="AK2417" s="9">
        <v>35.799999999999997</v>
      </c>
      <c r="AL2417" s="9">
        <v>18395.72</v>
      </c>
      <c r="AM2417" s="9">
        <v>573.16999999999996</v>
      </c>
      <c r="AN2417" s="9">
        <f>Tabla1[[#This Row],[Costo Compra]]+Tabla1[[#This Row],[Otros Compra]]</f>
        <v>18968.89</v>
      </c>
      <c r="AO2417" s="9" t="s">
        <v>286</v>
      </c>
      <c r="AP2417" s="9" t="s">
        <v>150</v>
      </c>
      <c r="AQ2417" s="9" t="s">
        <v>151</v>
      </c>
      <c r="AR2417" s="9" t="s">
        <v>95</v>
      </c>
      <c r="AS2417" s="9">
        <v>10114.82</v>
      </c>
      <c r="AT2417" s="9">
        <v>0</v>
      </c>
      <c r="AU2417" s="9" t="s">
        <v>157</v>
      </c>
      <c r="AV2417" s="9">
        <v>2020</v>
      </c>
      <c r="AW2417" s="12">
        <v>43912</v>
      </c>
      <c r="AX2417" s="12">
        <v>44028</v>
      </c>
      <c r="AY2417" s="9">
        <v>0</v>
      </c>
      <c r="AZ2417" s="9">
        <v>0</v>
      </c>
      <c r="BA2417" s="9">
        <v>-29083.71</v>
      </c>
      <c r="BB2417" s="9">
        <v>-205.54</v>
      </c>
      <c r="BC2417" s="9">
        <v>3237</v>
      </c>
      <c r="BD2417" s="9"/>
      <c r="BE2417" s="9" t="s">
        <v>136</v>
      </c>
      <c r="BF2417" s="9" t="s">
        <v>136</v>
      </c>
      <c r="BG2417" s="9"/>
      <c r="BH2417" s="9" t="s">
        <v>99</v>
      </c>
      <c r="BI2417" s="9"/>
      <c r="BJ2417" s="9">
        <v>0</v>
      </c>
      <c r="BK2417" s="9">
        <v>0</v>
      </c>
      <c r="BL2417" s="9">
        <v>0</v>
      </c>
      <c r="BM2417" s="9">
        <v>0</v>
      </c>
      <c r="BN2417" s="9">
        <v>0</v>
      </c>
      <c r="BO2417" s="9">
        <v>0</v>
      </c>
      <c r="BP2417" s="9"/>
      <c r="BQ2417" s="9" t="s">
        <v>80</v>
      </c>
      <c r="BR2417" s="9" t="s">
        <v>81</v>
      </c>
      <c r="CGQ2417" s="9" t="s">
        <v>70</v>
      </c>
    </row>
    <row r="2418" spans="1:70 2227:2227" x14ac:dyDescent="0.25">
      <c r="A2418" s="9" t="s">
        <v>70</v>
      </c>
      <c r="B2418" s="10">
        <v>999054000021373</v>
      </c>
      <c r="C2418" s="11" t="s">
        <v>97</v>
      </c>
      <c r="D2418" s="9" t="s">
        <v>87</v>
      </c>
      <c r="E2418" s="9" t="s">
        <v>143</v>
      </c>
      <c r="F2418" s="9" t="s">
        <v>71</v>
      </c>
      <c r="G2418" s="9" t="s">
        <v>119</v>
      </c>
      <c r="H2418" s="9" t="s">
        <v>73</v>
      </c>
      <c r="I2418" s="9">
        <v>1</v>
      </c>
      <c r="J2418" s="9">
        <v>229</v>
      </c>
      <c r="K2418" s="9">
        <v>318</v>
      </c>
      <c r="L2418" s="9">
        <v>89</v>
      </c>
      <c r="M2418" s="10">
        <v>136</v>
      </c>
      <c r="N2418" s="9">
        <v>0.65</v>
      </c>
      <c r="O2418" s="9">
        <v>7.04</v>
      </c>
      <c r="P2418" s="9"/>
      <c r="Q2418" s="9"/>
      <c r="R2418" s="9"/>
      <c r="S2418" s="9"/>
      <c r="T2418" s="9"/>
      <c r="U2418" s="9"/>
      <c r="V2418" s="9">
        <v>229</v>
      </c>
      <c r="W2418" s="9">
        <v>254</v>
      </c>
      <c r="X2418" s="9">
        <v>55</v>
      </c>
      <c r="Y2418" s="9">
        <v>25</v>
      </c>
      <c r="Z2418" s="9">
        <v>0.45</v>
      </c>
      <c r="AA2418" s="9">
        <v>5.77</v>
      </c>
      <c r="AB2418" s="9">
        <v>254</v>
      </c>
      <c r="AC2418" s="9">
        <v>318</v>
      </c>
      <c r="AD2418" s="9">
        <v>81</v>
      </c>
      <c r="AE2418" s="9">
        <v>64</v>
      </c>
      <c r="AF2418" s="9">
        <v>0.79</v>
      </c>
      <c r="AG2418" s="9">
        <v>7.54</v>
      </c>
      <c r="AH2418" s="9">
        <v>10.93</v>
      </c>
      <c r="AI2418" s="9">
        <v>972.44</v>
      </c>
      <c r="AJ2418" s="9">
        <v>626.47</v>
      </c>
      <c r="AK2418" s="9">
        <v>79.56</v>
      </c>
      <c r="AL2418" s="9">
        <v>29357.32</v>
      </c>
      <c r="AM2418" s="9">
        <v>61.38</v>
      </c>
      <c r="AN2418" s="9">
        <f>Tabla1[[#This Row],[Costo Compra]]+Tabla1[[#This Row],[Otros Compra]]</f>
        <v>29418.7</v>
      </c>
      <c r="AO2418" s="9" t="s">
        <v>284</v>
      </c>
      <c r="AP2418" s="9" t="s">
        <v>144</v>
      </c>
      <c r="AQ2418" s="9" t="s">
        <v>94</v>
      </c>
      <c r="AR2418" s="9" t="s">
        <v>95</v>
      </c>
      <c r="AS2418" s="9">
        <v>5063.72</v>
      </c>
      <c r="AT2418" s="9">
        <v>0</v>
      </c>
      <c r="AU2418" s="9" t="s">
        <v>77</v>
      </c>
      <c r="AV2418" s="9">
        <v>2020</v>
      </c>
      <c r="AW2418" s="12">
        <v>43944</v>
      </c>
      <c r="AX2418" s="12">
        <v>44025</v>
      </c>
      <c r="AY2418" s="9">
        <v>0</v>
      </c>
      <c r="AZ2418" s="9">
        <v>0</v>
      </c>
      <c r="BA2418" s="9">
        <v>-34482.42</v>
      </c>
      <c r="BB2418" s="9">
        <v>-387.44</v>
      </c>
      <c r="BC2418" s="9">
        <v>2190</v>
      </c>
      <c r="BD2418" s="9"/>
      <c r="BE2418" s="9" t="s">
        <v>84</v>
      </c>
      <c r="BF2418" s="9" t="s">
        <v>84</v>
      </c>
      <c r="BG2418" s="9"/>
      <c r="BH2418" s="9" t="s">
        <v>99</v>
      </c>
      <c r="BI2418" s="9"/>
      <c r="BJ2418" s="9">
        <v>0</v>
      </c>
      <c r="BK2418" s="9">
        <v>0</v>
      </c>
      <c r="BL2418" s="9">
        <v>0</v>
      </c>
      <c r="BM2418" s="9">
        <v>0</v>
      </c>
      <c r="BN2418" s="9">
        <v>0</v>
      </c>
      <c r="BO2418" s="9">
        <v>0</v>
      </c>
      <c r="BP2418" s="9"/>
      <c r="BQ2418" s="9" t="s">
        <v>80</v>
      </c>
      <c r="BR2418" s="9" t="s">
        <v>81</v>
      </c>
      <c r="CGQ2418" s="9" t="s">
        <v>70</v>
      </c>
    </row>
    <row r="2419" spans="1:70 2227:2227" x14ac:dyDescent="0.25">
      <c r="A2419" s="9" t="s">
        <v>70</v>
      </c>
      <c r="B2419" s="10">
        <v>999054000021385</v>
      </c>
      <c r="C2419" s="11" t="s">
        <v>82</v>
      </c>
      <c r="D2419" s="9"/>
      <c r="E2419" s="9" t="s">
        <v>164</v>
      </c>
      <c r="F2419" s="9" t="s">
        <v>71</v>
      </c>
      <c r="G2419" s="9" t="s">
        <v>70</v>
      </c>
      <c r="H2419" s="9" t="s">
        <v>73</v>
      </c>
      <c r="I2419" s="9">
        <v>1</v>
      </c>
      <c r="J2419" s="9">
        <v>211.69</v>
      </c>
      <c r="K2419" s="9">
        <v>348</v>
      </c>
      <c r="L2419" s="9">
        <v>136.31</v>
      </c>
      <c r="M2419" s="10">
        <v>100</v>
      </c>
      <c r="N2419" s="9">
        <v>1.36</v>
      </c>
      <c r="O2419" s="9">
        <v>3.61</v>
      </c>
      <c r="P2419" s="9"/>
      <c r="Q2419" s="9"/>
      <c r="R2419" s="9"/>
      <c r="S2419" s="9"/>
      <c r="T2419" s="9"/>
      <c r="U2419" s="9"/>
      <c r="V2419" s="9">
        <v>211.69</v>
      </c>
      <c r="W2419" s="9">
        <v>253</v>
      </c>
      <c r="X2419" s="9">
        <v>29</v>
      </c>
      <c r="Y2419" s="9">
        <v>41.31</v>
      </c>
      <c r="Z2419" s="9">
        <v>1.42</v>
      </c>
      <c r="AA2419" s="9">
        <v>3.13</v>
      </c>
      <c r="AB2419" s="9">
        <v>253</v>
      </c>
      <c r="AC2419" s="9">
        <v>348</v>
      </c>
      <c r="AD2419" s="9">
        <v>71</v>
      </c>
      <c r="AE2419" s="9">
        <v>95</v>
      </c>
      <c r="AF2419" s="9">
        <v>1.34</v>
      </c>
      <c r="AG2419" s="9">
        <v>3.82</v>
      </c>
      <c r="AH2419" s="9">
        <v>5</v>
      </c>
      <c r="AI2419" s="9">
        <v>681.37</v>
      </c>
      <c r="AJ2419" s="9">
        <v>491.65</v>
      </c>
      <c r="AK2419" s="9">
        <v>38.799999999999997</v>
      </c>
      <c r="AL2419" s="9">
        <v>24285.07</v>
      </c>
      <c r="AM2419" s="9">
        <v>693.11</v>
      </c>
      <c r="AN2419" s="9">
        <f>Tabla1[[#This Row],[Costo Compra]]+Tabla1[[#This Row],[Otros Compra]]</f>
        <v>24978.18</v>
      </c>
      <c r="AO2419" s="9" t="s">
        <v>285</v>
      </c>
      <c r="AP2419" s="9" t="s">
        <v>118</v>
      </c>
      <c r="AQ2419" s="9" t="s">
        <v>108</v>
      </c>
      <c r="AR2419" s="9" t="s">
        <v>76</v>
      </c>
      <c r="AS2419" s="9">
        <v>3686.2</v>
      </c>
      <c r="AT2419" s="9">
        <v>0</v>
      </c>
      <c r="AU2419" s="9" t="s">
        <v>77</v>
      </c>
      <c r="AV2419" s="9">
        <v>2020</v>
      </c>
      <c r="AW2419" s="12">
        <v>43954</v>
      </c>
      <c r="AX2419" s="12">
        <v>44025</v>
      </c>
      <c r="AY2419" s="9">
        <v>0</v>
      </c>
      <c r="AZ2419" s="9">
        <v>0</v>
      </c>
      <c r="BA2419" s="9">
        <v>-28664.38</v>
      </c>
      <c r="BB2419" s="9">
        <v>-210.29</v>
      </c>
      <c r="BC2419" s="9">
        <v>2189</v>
      </c>
      <c r="BD2419" s="9"/>
      <c r="BE2419" s="9"/>
      <c r="BF2419" s="9" t="s">
        <v>78</v>
      </c>
      <c r="BG2419" s="9"/>
      <c r="BH2419" s="9" t="s">
        <v>79</v>
      </c>
      <c r="BI2419" s="9"/>
      <c r="BJ2419" s="9">
        <v>0</v>
      </c>
      <c r="BK2419" s="9">
        <v>0</v>
      </c>
      <c r="BL2419" s="9">
        <v>0</v>
      </c>
      <c r="BM2419" s="9">
        <v>0</v>
      </c>
      <c r="BN2419" s="9">
        <v>0</v>
      </c>
      <c r="BO2419" s="9">
        <v>0</v>
      </c>
      <c r="BP2419" s="9"/>
      <c r="BQ2419" s="9" t="s">
        <v>80</v>
      </c>
      <c r="BR2419" s="9" t="s">
        <v>81</v>
      </c>
      <c r="CGQ2419" s="9" t="s">
        <v>70</v>
      </c>
    </row>
    <row r="2420" spans="1:70 2227:2227" x14ac:dyDescent="0.25">
      <c r="A2420" s="9" t="s">
        <v>70</v>
      </c>
      <c r="B2420" s="10">
        <v>999054000021387</v>
      </c>
      <c r="C2420" s="11" t="s">
        <v>97</v>
      </c>
      <c r="D2420" s="9" t="s">
        <v>87</v>
      </c>
      <c r="E2420" s="9" t="s">
        <v>161</v>
      </c>
      <c r="F2420" s="9" t="s">
        <v>71</v>
      </c>
      <c r="G2420" s="9" t="s">
        <v>70</v>
      </c>
      <c r="H2420" s="9" t="s">
        <v>73</v>
      </c>
      <c r="I2420" s="9">
        <v>1</v>
      </c>
      <c r="J2420" s="9">
        <v>213</v>
      </c>
      <c r="K2420" s="9">
        <v>306.39999999999998</v>
      </c>
      <c r="L2420" s="9">
        <v>93.4</v>
      </c>
      <c r="M2420" s="10">
        <v>96</v>
      </c>
      <c r="N2420" s="9">
        <v>0.97</v>
      </c>
      <c r="O2420" s="9">
        <v>3.89</v>
      </c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>
        <v>213</v>
      </c>
      <c r="AC2420" s="9">
        <v>306.39999999999998</v>
      </c>
      <c r="AD2420" s="9">
        <v>96</v>
      </c>
      <c r="AE2420" s="9">
        <v>93.4</v>
      </c>
      <c r="AF2420" s="9">
        <v>0.97</v>
      </c>
      <c r="AG2420" s="9">
        <v>3.89</v>
      </c>
      <c r="AH2420" s="9">
        <v>5.88</v>
      </c>
      <c r="AI2420" s="9">
        <v>549.29999999999995</v>
      </c>
      <c r="AJ2420" s="9">
        <v>363.14</v>
      </c>
      <c r="AK2420" s="9">
        <v>32.72</v>
      </c>
      <c r="AL2420" s="9">
        <v>19567.91</v>
      </c>
      <c r="AM2420" s="9">
        <v>581.02</v>
      </c>
      <c r="AN2420" s="9">
        <f>Tabla1[[#This Row],[Costo Compra]]+Tabla1[[#This Row],[Otros Compra]]</f>
        <v>20148.93</v>
      </c>
      <c r="AO2420" s="9" t="s">
        <v>240</v>
      </c>
      <c r="AP2420" s="9" t="s">
        <v>162</v>
      </c>
      <c r="AQ2420" s="9" t="s">
        <v>163</v>
      </c>
      <c r="AR2420" s="9" t="s">
        <v>148</v>
      </c>
      <c r="AS2420" s="9">
        <v>3055.77</v>
      </c>
      <c r="AT2420" s="9">
        <v>0</v>
      </c>
      <c r="AU2420" s="9" t="s">
        <v>77</v>
      </c>
      <c r="AV2420" s="9">
        <v>2020</v>
      </c>
      <c r="AW2420" s="12">
        <v>43929</v>
      </c>
      <c r="AX2420" s="12">
        <v>44025</v>
      </c>
      <c r="AY2420" s="9">
        <v>0</v>
      </c>
      <c r="AZ2420" s="9">
        <v>0</v>
      </c>
      <c r="BA2420" s="9">
        <v>-23204.7</v>
      </c>
      <c r="BB2420" s="9">
        <v>-248.44</v>
      </c>
      <c r="BC2420" s="9">
        <v>2189</v>
      </c>
      <c r="BD2420" s="9"/>
      <c r="BE2420" s="9" t="s">
        <v>84</v>
      </c>
      <c r="BF2420" s="9" t="s">
        <v>84</v>
      </c>
      <c r="BG2420" s="9"/>
      <c r="BH2420" s="9" t="s">
        <v>99</v>
      </c>
      <c r="BI2420" s="9"/>
      <c r="BJ2420" s="9">
        <v>0</v>
      </c>
      <c r="BK2420" s="9">
        <v>0</v>
      </c>
      <c r="BL2420" s="9">
        <v>0</v>
      </c>
      <c r="BM2420" s="9">
        <v>0</v>
      </c>
      <c r="BN2420" s="9">
        <v>0</v>
      </c>
      <c r="BO2420" s="9">
        <v>0</v>
      </c>
      <c r="BP2420" s="9"/>
      <c r="BQ2420" s="9" t="s">
        <v>80</v>
      </c>
      <c r="BR2420" s="9" t="s">
        <v>81</v>
      </c>
      <c r="CGQ2420" s="9" t="s">
        <v>70</v>
      </c>
    </row>
    <row r="2421" spans="1:70 2227:2227" x14ac:dyDescent="0.25">
      <c r="A2421" s="9" t="s">
        <v>70</v>
      </c>
      <c r="B2421" s="10">
        <v>999054000021476</v>
      </c>
      <c r="C2421" s="11" t="s">
        <v>97</v>
      </c>
      <c r="D2421" s="9" t="s">
        <v>83</v>
      </c>
      <c r="E2421" s="9" t="s">
        <v>100</v>
      </c>
      <c r="F2421" s="9" t="s">
        <v>71</v>
      </c>
      <c r="G2421" s="9" t="s">
        <v>119</v>
      </c>
      <c r="H2421" s="9" t="s">
        <v>73</v>
      </c>
      <c r="I2421" s="9">
        <v>1</v>
      </c>
      <c r="J2421" s="9">
        <v>163.5</v>
      </c>
      <c r="K2421" s="9">
        <v>361</v>
      </c>
      <c r="L2421" s="9">
        <v>197.5</v>
      </c>
      <c r="M2421" s="10">
        <v>256</v>
      </c>
      <c r="N2421" s="9">
        <v>0.77</v>
      </c>
      <c r="O2421" s="9">
        <v>3.63</v>
      </c>
      <c r="P2421" s="9">
        <v>163.5</v>
      </c>
      <c r="Q2421" s="9">
        <v>269</v>
      </c>
      <c r="R2421" s="9">
        <v>175</v>
      </c>
      <c r="S2421" s="9">
        <v>105.5</v>
      </c>
      <c r="T2421" s="9">
        <v>0.6</v>
      </c>
      <c r="U2421" s="9">
        <v>1.64</v>
      </c>
      <c r="V2421" s="9"/>
      <c r="W2421" s="9"/>
      <c r="X2421" s="9"/>
      <c r="Y2421" s="9"/>
      <c r="Z2421" s="9"/>
      <c r="AA2421" s="9"/>
      <c r="AB2421" s="9">
        <v>269</v>
      </c>
      <c r="AC2421" s="9">
        <v>361</v>
      </c>
      <c r="AD2421" s="9">
        <v>81</v>
      </c>
      <c r="AE2421" s="9">
        <v>92</v>
      </c>
      <c r="AF2421" s="9">
        <v>1.1399999999999999</v>
      </c>
      <c r="AG2421" s="9">
        <v>5.91</v>
      </c>
      <c r="AH2421" s="9">
        <v>5.24</v>
      </c>
      <c r="AI2421" s="9">
        <v>1035.82</v>
      </c>
      <c r="AJ2421" s="9">
        <v>716.63</v>
      </c>
      <c r="AK2421" s="9">
        <v>61.3</v>
      </c>
      <c r="AL2421" s="9">
        <v>20637.68</v>
      </c>
      <c r="AM2421" s="9">
        <v>382.98</v>
      </c>
      <c r="AN2421" s="9">
        <f>Tabla1[[#This Row],[Costo Compra]]+Tabla1[[#This Row],[Otros Compra]]</f>
        <v>21020.66</v>
      </c>
      <c r="AO2421" s="9" t="s">
        <v>286</v>
      </c>
      <c r="AP2421" s="9" t="s">
        <v>101</v>
      </c>
      <c r="AQ2421" s="9" t="s">
        <v>102</v>
      </c>
      <c r="AR2421" s="9" t="s">
        <v>103</v>
      </c>
      <c r="AS2421" s="9">
        <v>5639.93</v>
      </c>
      <c r="AT2421" s="9">
        <v>0</v>
      </c>
      <c r="AU2421" s="9" t="s">
        <v>77</v>
      </c>
      <c r="AV2421" s="9">
        <v>2019</v>
      </c>
      <c r="AW2421" s="12">
        <v>43944</v>
      </c>
      <c r="AX2421" s="12">
        <v>44025</v>
      </c>
      <c r="AY2421" s="9">
        <v>0</v>
      </c>
      <c r="AZ2421" s="9">
        <v>0</v>
      </c>
      <c r="BA2421" s="9">
        <v>-26660.59</v>
      </c>
      <c r="BB2421" s="9">
        <v>-134.99</v>
      </c>
      <c r="BC2421" s="9">
        <v>2190</v>
      </c>
      <c r="BD2421" s="9"/>
      <c r="BE2421" s="9" t="s">
        <v>84</v>
      </c>
      <c r="BF2421" s="9" t="s">
        <v>84</v>
      </c>
      <c r="BG2421" s="9"/>
      <c r="BH2421" s="9" t="s">
        <v>99</v>
      </c>
      <c r="BI2421" s="9"/>
      <c r="BJ2421" s="9">
        <v>0</v>
      </c>
      <c r="BK2421" s="9">
        <v>0</v>
      </c>
      <c r="BL2421" s="9">
        <v>0</v>
      </c>
      <c r="BM2421" s="9">
        <v>0</v>
      </c>
      <c r="BN2421" s="9">
        <v>0</v>
      </c>
      <c r="BO2421" s="9">
        <v>0</v>
      </c>
      <c r="BP2421" s="9"/>
      <c r="BQ2421" s="9" t="s">
        <v>80</v>
      </c>
      <c r="BR2421" s="9" t="s">
        <v>81</v>
      </c>
      <c r="CGQ2421" s="9" t="s">
        <v>70</v>
      </c>
    </row>
    <row r="2422" spans="1:70 2227:2227" x14ac:dyDescent="0.25">
      <c r="A2422" s="9" t="s">
        <v>70</v>
      </c>
      <c r="B2422" s="10">
        <v>999054000021501</v>
      </c>
      <c r="C2422" s="11" t="s">
        <v>97</v>
      </c>
      <c r="D2422" s="9" t="s">
        <v>87</v>
      </c>
      <c r="E2422" s="9" t="s">
        <v>161</v>
      </c>
      <c r="F2422" s="9" t="s">
        <v>71</v>
      </c>
      <c r="G2422" s="9" t="s">
        <v>119</v>
      </c>
      <c r="H2422" s="9" t="s">
        <v>73</v>
      </c>
      <c r="I2422" s="9">
        <v>1</v>
      </c>
      <c r="J2422" s="9">
        <v>236</v>
      </c>
      <c r="K2422" s="9">
        <v>343.4</v>
      </c>
      <c r="L2422" s="9">
        <v>107.4</v>
      </c>
      <c r="M2422" s="10">
        <v>96</v>
      </c>
      <c r="N2422" s="9">
        <v>1.1200000000000001</v>
      </c>
      <c r="O2422" s="9">
        <v>3.38</v>
      </c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>
        <v>236</v>
      </c>
      <c r="AC2422" s="9">
        <v>343.4</v>
      </c>
      <c r="AD2422" s="9">
        <v>96</v>
      </c>
      <c r="AE2422" s="9">
        <v>107.4</v>
      </c>
      <c r="AF2422" s="9">
        <v>1.1200000000000001</v>
      </c>
      <c r="AG2422" s="9">
        <v>3.38</v>
      </c>
      <c r="AH2422" s="9">
        <v>5.1100000000000003</v>
      </c>
      <c r="AI2422" s="9">
        <v>549.29999999999995</v>
      </c>
      <c r="AJ2422" s="9">
        <v>363.14</v>
      </c>
      <c r="AK2422" s="9">
        <v>28.45</v>
      </c>
      <c r="AL2422" s="9">
        <v>21680.87</v>
      </c>
      <c r="AM2422" s="9">
        <v>581.02</v>
      </c>
      <c r="AN2422" s="9">
        <f>Tabla1[[#This Row],[Costo Compra]]+Tabla1[[#This Row],[Otros Compra]]</f>
        <v>22261.89</v>
      </c>
      <c r="AO2422" s="9" t="s">
        <v>240</v>
      </c>
      <c r="AP2422" s="9" t="s">
        <v>162</v>
      </c>
      <c r="AQ2422" s="9" t="s">
        <v>163</v>
      </c>
      <c r="AR2422" s="9" t="s">
        <v>148</v>
      </c>
      <c r="AS2422" s="9">
        <v>3055.77</v>
      </c>
      <c r="AT2422" s="9">
        <v>0</v>
      </c>
      <c r="AU2422" s="9" t="s">
        <v>77</v>
      </c>
      <c r="AV2422" s="9">
        <v>2020</v>
      </c>
      <c r="AW2422" s="12">
        <v>43929</v>
      </c>
      <c r="AX2422" s="12">
        <v>44025</v>
      </c>
      <c r="AY2422" s="9">
        <v>0</v>
      </c>
      <c r="AZ2422" s="9">
        <v>0</v>
      </c>
      <c r="BA2422" s="9">
        <v>-25317.66</v>
      </c>
      <c r="BB2422" s="9">
        <v>-235.73</v>
      </c>
      <c r="BC2422" s="9">
        <v>2190</v>
      </c>
      <c r="BD2422" s="9"/>
      <c r="BE2422" s="9" t="s">
        <v>84</v>
      </c>
      <c r="BF2422" s="9" t="s">
        <v>84</v>
      </c>
      <c r="BG2422" s="9"/>
      <c r="BH2422" s="9" t="s">
        <v>99</v>
      </c>
      <c r="BI2422" s="9"/>
      <c r="BJ2422" s="9">
        <v>0</v>
      </c>
      <c r="BK2422" s="9">
        <v>0</v>
      </c>
      <c r="BL2422" s="9">
        <v>0</v>
      </c>
      <c r="BM2422" s="9">
        <v>0</v>
      </c>
      <c r="BN2422" s="9">
        <v>0</v>
      </c>
      <c r="BO2422" s="9">
        <v>0</v>
      </c>
      <c r="BP2422" s="9"/>
      <c r="BQ2422" s="9" t="s">
        <v>80</v>
      </c>
      <c r="BR2422" s="9" t="s">
        <v>81</v>
      </c>
      <c r="CGQ2422" s="9" t="s">
        <v>70</v>
      </c>
    </row>
    <row r="2423" spans="1:70 2227:2227" x14ac:dyDescent="0.25">
      <c r="A2423" s="9" t="s">
        <v>70</v>
      </c>
      <c r="B2423" s="10">
        <v>999054000021528</v>
      </c>
      <c r="C2423" s="11" t="s">
        <v>97</v>
      </c>
      <c r="D2423" s="9" t="s">
        <v>91</v>
      </c>
      <c r="E2423" s="9" t="s">
        <v>149</v>
      </c>
      <c r="F2423" s="9" t="s">
        <v>71</v>
      </c>
      <c r="G2423" s="9" t="s">
        <v>119</v>
      </c>
      <c r="H2423" s="9" t="s">
        <v>73</v>
      </c>
      <c r="I2423" s="9">
        <v>1</v>
      </c>
      <c r="J2423" s="9">
        <v>205</v>
      </c>
      <c r="K2423" s="9">
        <v>325.39999999999998</v>
      </c>
      <c r="L2423" s="9">
        <v>120.4</v>
      </c>
      <c r="M2423" s="10">
        <v>113</v>
      </c>
      <c r="N2423" s="9">
        <v>1.07</v>
      </c>
      <c r="O2423" s="9">
        <v>5.24</v>
      </c>
      <c r="P2423" s="9"/>
      <c r="Q2423" s="9"/>
      <c r="R2423" s="9"/>
      <c r="S2423" s="9"/>
      <c r="T2423" s="9"/>
      <c r="U2423" s="9"/>
      <c r="V2423" s="9">
        <v>205</v>
      </c>
      <c r="W2423" s="9">
        <v>232.5</v>
      </c>
      <c r="X2423" s="9">
        <v>32</v>
      </c>
      <c r="Y2423" s="9">
        <v>27.5</v>
      </c>
      <c r="Z2423" s="9">
        <v>0.86</v>
      </c>
      <c r="AA2423" s="9">
        <v>5.13</v>
      </c>
      <c r="AB2423" s="9">
        <v>232.5</v>
      </c>
      <c r="AC2423" s="9">
        <v>325.39999999999998</v>
      </c>
      <c r="AD2423" s="9">
        <v>81</v>
      </c>
      <c r="AE2423" s="9">
        <v>92.9</v>
      </c>
      <c r="AF2423" s="9">
        <v>1.1499999999999999</v>
      </c>
      <c r="AG2423" s="9">
        <v>5.27</v>
      </c>
      <c r="AH2423" s="9">
        <v>8.02</v>
      </c>
      <c r="AI2423" s="9">
        <v>965.26</v>
      </c>
      <c r="AJ2423" s="9">
        <v>631.25</v>
      </c>
      <c r="AK2423" s="9">
        <v>54.53</v>
      </c>
      <c r="AL2423" s="9">
        <v>22689.68</v>
      </c>
      <c r="AM2423" s="9">
        <v>573.16999999999996</v>
      </c>
      <c r="AN2423" s="9">
        <f>Tabla1[[#This Row],[Costo Compra]]+Tabla1[[#This Row],[Otros Compra]]</f>
        <v>23262.85</v>
      </c>
      <c r="AO2423" s="9" t="s">
        <v>286</v>
      </c>
      <c r="AP2423" s="9" t="s">
        <v>150</v>
      </c>
      <c r="AQ2423" s="9" t="s">
        <v>151</v>
      </c>
      <c r="AR2423" s="9" t="s">
        <v>95</v>
      </c>
      <c r="AS2423" s="9">
        <v>5057.41</v>
      </c>
      <c r="AT2423" s="9">
        <v>0</v>
      </c>
      <c r="AU2423" s="9" t="s">
        <v>77</v>
      </c>
      <c r="AV2423" s="9">
        <v>2020</v>
      </c>
      <c r="AW2423" s="12">
        <v>43944</v>
      </c>
      <c r="AX2423" s="12">
        <v>44025</v>
      </c>
      <c r="AY2423" s="9">
        <v>0</v>
      </c>
      <c r="AZ2423" s="9">
        <v>0</v>
      </c>
      <c r="BA2423" s="9">
        <v>-28320.26</v>
      </c>
      <c r="BB2423" s="9">
        <v>-235.22</v>
      </c>
      <c r="BC2423" s="9">
        <v>2190</v>
      </c>
      <c r="BD2423" s="9"/>
      <c r="BE2423" s="9" t="s">
        <v>136</v>
      </c>
      <c r="BF2423" s="9" t="s">
        <v>136</v>
      </c>
      <c r="BG2423" s="9"/>
      <c r="BH2423" s="9" t="s">
        <v>99</v>
      </c>
      <c r="BI2423" s="9"/>
      <c r="BJ2423" s="9">
        <v>0</v>
      </c>
      <c r="BK2423" s="9">
        <v>0</v>
      </c>
      <c r="BL2423" s="9">
        <v>0</v>
      </c>
      <c r="BM2423" s="9">
        <v>0</v>
      </c>
      <c r="BN2423" s="9">
        <v>0</v>
      </c>
      <c r="BO2423" s="9">
        <v>0</v>
      </c>
      <c r="BP2423" s="9"/>
      <c r="BQ2423" s="9" t="s">
        <v>80</v>
      </c>
      <c r="BR2423" s="9" t="s">
        <v>81</v>
      </c>
      <c r="CGQ2423" s="9" t="s">
        <v>70</v>
      </c>
    </row>
    <row r="2424" spans="1:70 2227:2227" x14ac:dyDescent="0.25">
      <c r="A2424" s="9" t="s">
        <v>70</v>
      </c>
      <c r="B2424" s="10">
        <v>999054000021690</v>
      </c>
      <c r="C2424" s="11" t="s">
        <v>82</v>
      </c>
      <c r="D2424" s="9" t="s">
        <v>87</v>
      </c>
      <c r="E2424" s="9" t="s">
        <v>122</v>
      </c>
      <c r="F2424" s="9" t="s">
        <v>71</v>
      </c>
      <c r="G2424" s="9" t="s">
        <v>119</v>
      </c>
      <c r="H2424" s="9" t="s">
        <v>73</v>
      </c>
      <c r="I2424" s="9">
        <v>1</v>
      </c>
      <c r="J2424" s="9">
        <v>157</v>
      </c>
      <c r="K2424" s="9">
        <v>328</v>
      </c>
      <c r="L2424" s="9">
        <v>171</v>
      </c>
      <c r="M2424" s="10">
        <v>175</v>
      </c>
      <c r="N2424" s="9">
        <v>0.98</v>
      </c>
      <c r="O2424" s="9">
        <v>5.96</v>
      </c>
      <c r="P2424" s="9"/>
      <c r="Q2424" s="9"/>
      <c r="R2424" s="9"/>
      <c r="S2424" s="9"/>
      <c r="T2424" s="9"/>
      <c r="U2424" s="9"/>
      <c r="V2424" s="9">
        <v>157</v>
      </c>
      <c r="W2424" s="9">
        <v>264</v>
      </c>
      <c r="X2424" s="9">
        <v>106</v>
      </c>
      <c r="Y2424" s="9">
        <v>107</v>
      </c>
      <c r="Z2424" s="9">
        <v>1.01</v>
      </c>
      <c r="AA2424" s="9">
        <v>5.55</v>
      </c>
      <c r="AB2424" s="9">
        <v>264</v>
      </c>
      <c r="AC2424" s="9">
        <v>328</v>
      </c>
      <c r="AD2424" s="9">
        <v>69</v>
      </c>
      <c r="AE2424" s="9">
        <v>64</v>
      </c>
      <c r="AF2424" s="9">
        <v>0.93</v>
      </c>
      <c r="AG2424" s="9">
        <v>6.66</v>
      </c>
      <c r="AH2424" s="9">
        <v>8.2100000000000009</v>
      </c>
      <c r="AI2424" s="9">
        <v>1404.28</v>
      </c>
      <c r="AJ2424" s="9">
        <v>1019.87</v>
      </c>
      <c r="AK2424" s="9">
        <v>117.45</v>
      </c>
      <c r="AL2424" s="9">
        <v>25439.59</v>
      </c>
      <c r="AM2424" s="9">
        <v>521.71</v>
      </c>
      <c r="AN2424" s="9">
        <f>Tabla1[[#This Row],[Costo Compra]]+Tabla1[[#This Row],[Otros Compra]]</f>
        <v>25961.3</v>
      </c>
      <c r="AO2424" s="9" t="s">
        <v>285</v>
      </c>
      <c r="AP2424" s="9" t="s">
        <v>123</v>
      </c>
      <c r="AQ2424" s="9" t="s">
        <v>124</v>
      </c>
      <c r="AR2424" s="9" t="s">
        <v>76</v>
      </c>
      <c r="AS2424" s="9">
        <v>7517.01</v>
      </c>
      <c r="AT2424" s="9">
        <v>0</v>
      </c>
      <c r="AU2424" s="9" t="s">
        <v>77</v>
      </c>
      <c r="AV2424" s="9">
        <v>2020</v>
      </c>
      <c r="AW2424" s="12">
        <v>43956</v>
      </c>
      <c r="AX2424" s="12">
        <v>44025</v>
      </c>
      <c r="AY2424" s="9">
        <v>0</v>
      </c>
      <c r="AZ2424" s="9">
        <v>0</v>
      </c>
      <c r="BA2424" s="9">
        <v>-33478.31</v>
      </c>
      <c r="BB2424" s="9">
        <v>-195.78</v>
      </c>
      <c r="BC2424" s="9">
        <v>2190</v>
      </c>
      <c r="BD2424" s="9"/>
      <c r="BE2424" s="9"/>
      <c r="BF2424" s="9" t="s">
        <v>78</v>
      </c>
      <c r="BG2424" s="9"/>
      <c r="BH2424" s="9" t="s">
        <v>79</v>
      </c>
      <c r="BI2424" s="9"/>
      <c r="BJ2424" s="9">
        <v>0</v>
      </c>
      <c r="BK2424" s="9">
        <v>0</v>
      </c>
      <c r="BL2424" s="9">
        <v>0</v>
      </c>
      <c r="BM2424" s="9">
        <v>0</v>
      </c>
      <c r="BN2424" s="9">
        <v>0</v>
      </c>
      <c r="BO2424" s="9">
        <v>0</v>
      </c>
      <c r="BP2424" s="9"/>
      <c r="BQ2424" s="9" t="s">
        <v>80</v>
      </c>
      <c r="BR2424" s="9" t="s">
        <v>81</v>
      </c>
      <c r="CGQ2424" s="9" t="s">
        <v>70</v>
      </c>
    </row>
    <row r="2425" spans="1:70 2227:2227" x14ac:dyDescent="0.25">
      <c r="A2425" s="9" t="s">
        <v>70</v>
      </c>
      <c r="B2425" s="10">
        <v>999054000021882</v>
      </c>
      <c r="C2425" s="11" t="s">
        <v>86</v>
      </c>
      <c r="D2425" s="9"/>
      <c r="E2425" s="9" t="s">
        <v>169</v>
      </c>
      <c r="F2425" s="9" t="s">
        <v>71</v>
      </c>
      <c r="G2425" s="9" t="s">
        <v>119</v>
      </c>
      <c r="H2425" s="9" t="s">
        <v>73</v>
      </c>
      <c r="I2425" s="9">
        <v>1</v>
      </c>
      <c r="J2425" s="9">
        <v>164.5</v>
      </c>
      <c r="K2425" s="9">
        <v>350</v>
      </c>
      <c r="L2425" s="9">
        <v>185.5</v>
      </c>
      <c r="M2425" s="10">
        <v>249</v>
      </c>
      <c r="N2425" s="9">
        <v>0.74</v>
      </c>
      <c r="O2425" s="9">
        <v>3.76</v>
      </c>
      <c r="P2425" s="9">
        <v>164.5</v>
      </c>
      <c r="Q2425" s="9">
        <v>252.5</v>
      </c>
      <c r="R2425" s="9">
        <v>178</v>
      </c>
      <c r="S2425" s="9">
        <v>88</v>
      </c>
      <c r="T2425" s="9">
        <v>0.49</v>
      </c>
      <c r="U2425" s="9">
        <v>2.66</v>
      </c>
      <c r="V2425" s="9"/>
      <c r="W2425" s="9"/>
      <c r="X2425" s="9"/>
      <c r="Y2425" s="9"/>
      <c r="Z2425" s="9"/>
      <c r="AA2425" s="9"/>
      <c r="AB2425" s="9">
        <v>252.5</v>
      </c>
      <c r="AC2425" s="9">
        <v>350</v>
      </c>
      <c r="AD2425" s="9">
        <v>71</v>
      </c>
      <c r="AE2425" s="9">
        <v>97.5</v>
      </c>
      <c r="AF2425" s="9">
        <v>1.37</v>
      </c>
      <c r="AG2425" s="9">
        <v>4.75</v>
      </c>
      <c r="AH2425" s="9">
        <v>5.63</v>
      </c>
      <c r="AI2425" s="9">
        <v>1043.6199999999999</v>
      </c>
      <c r="AJ2425" s="9">
        <v>697.8</v>
      </c>
      <c r="AK2425" s="9">
        <v>55.77</v>
      </c>
      <c r="AL2425" s="9">
        <v>21078.7</v>
      </c>
      <c r="AM2425" s="9">
        <v>464.53</v>
      </c>
      <c r="AN2425" s="9">
        <f>Tabla1[[#This Row],[Costo Compra]]+Tabla1[[#This Row],[Otros Compra]]</f>
        <v>21543.23</v>
      </c>
      <c r="AO2425" s="9" t="s">
        <v>284</v>
      </c>
      <c r="AP2425" s="9" t="s">
        <v>170</v>
      </c>
      <c r="AQ2425" s="9" t="s">
        <v>116</v>
      </c>
      <c r="AR2425" s="9" t="s">
        <v>76</v>
      </c>
      <c r="AS2425" s="9">
        <v>5438.03</v>
      </c>
      <c r="AT2425" s="9">
        <v>0</v>
      </c>
      <c r="AU2425" s="9" t="s">
        <v>77</v>
      </c>
      <c r="AV2425" s="9">
        <v>2019</v>
      </c>
      <c r="AW2425" s="12">
        <v>43954</v>
      </c>
      <c r="AX2425" s="12">
        <v>44025</v>
      </c>
      <c r="AY2425" s="9">
        <v>0</v>
      </c>
      <c r="AZ2425" s="9">
        <v>0</v>
      </c>
      <c r="BA2425" s="9">
        <v>-26981.26</v>
      </c>
      <c r="BB2425" s="9">
        <v>-145.44999999999999</v>
      </c>
      <c r="BC2425" s="9">
        <v>2190</v>
      </c>
      <c r="BD2425" s="9"/>
      <c r="BE2425" s="9"/>
      <c r="BF2425" s="9" t="s">
        <v>78</v>
      </c>
      <c r="BG2425" s="9"/>
      <c r="BH2425" s="9" t="s">
        <v>79</v>
      </c>
      <c r="BI2425" s="9"/>
      <c r="BJ2425" s="9">
        <v>0</v>
      </c>
      <c r="BK2425" s="9">
        <v>0</v>
      </c>
      <c r="BL2425" s="9">
        <v>0</v>
      </c>
      <c r="BM2425" s="9">
        <v>0</v>
      </c>
      <c r="BN2425" s="9">
        <v>0</v>
      </c>
      <c r="BO2425" s="9">
        <v>0</v>
      </c>
      <c r="BP2425" s="9"/>
      <c r="BQ2425" s="9" t="s">
        <v>80</v>
      </c>
      <c r="BR2425" s="9" t="s">
        <v>81</v>
      </c>
      <c r="CGQ2425" s="9" t="s">
        <v>70</v>
      </c>
    </row>
    <row r="2426" spans="1:70 2227:2227" x14ac:dyDescent="0.25">
      <c r="A2426" s="9" t="s">
        <v>70</v>
      </c>
      <c r="B2426" s="10">
        <v>999054000021985</v>
      </c>
      <c r="C2426" s="11" t="s">
        <v>86</v>
      </c>
      <c r="D2426" s="9"/>
      <c r="E2426" s="9" t="s">
        <v>182</v>
      </c>
      <c r="F2426" s="9" t="s">
        <v>71</v>
      </c>
      <c r="G2426" s="9" t="s">
        <v>119</v>
      </c>
      <c r="H2426" s="9" t="s">
        <v>73</v>
      </c>
      <c r="I2426" s="9">
        <v>1</v>
      </c>
      <c r="J2426" s="9">
        <v>275</v>
      </c>
      <c r="K2426" s="9">
        <v>368</v>
      </c>
      <c r="L2426" s="9">
        <v>93</v>
      </c>
      <c r="M2426" s="10">
        <v>96</v>
      </c>
      <c r="N2426" s="9">
        <v>0.97</v>
      </c>
      <c r="O2426" s="9">
        <v>5.1100000000000003</v>
      </c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>
        <v>275</v>
      </c>
      <c r="AC2426" s="9">
        <v>368</v>
      </c>
      <c r="AD2426" s="9">
        <v>96</v>
      </c>
      <c r="AE2426" s="9">
        <v>93</v>
      </c>
      <c r="AF2426" s="9">
        <v>0.97</v>
      </c>
      <c r="AG2426" s="9">
        <v>5.1100000000000003</v>
      </c>
      <c r="AH2426" s="9">
        <v>6.53</v>
      </c>
      <c r="AI2426" s="9">
        <v>606.91999999999996</v>
      </c>
      <c r="AJ2426" s="9">
        <v>475.49</v>
      </c>
      <c r="AK2426" s="9">
        <v>39.07</v>
      </c>
      <c r="AL2426" s="9">
        <v>26911.5</v>
      </c>
      <c r="AM2426" s="9">
        <v>621.75</v>
      </c>
      <c r="AN2426" s="9">
        <f>Tabla1[[#This Row],[Costo Compra]]+Tabla1[[#This Row],[Otros Compra]]</f>
        <v>27533.25</v>
      </c>
      <c r="AO2426" s="9" t="s">
        <v>240</v>
      </c>
      <c r="AP2426" s="9" t="s">
        <v>162</v>
      </c>
      <c r="AQ2426" s="9" t="s">
        <v>163</v>
      </c>
      <c r="AR2426" s="9" t="s">
        <v>148</v>
      </c>
      <c r="AS2426" s="9">
        <v>3633.27</v>
      </c>
      <c r="AT2426" s="9">
        <v>0</v>
      </c>
      <c r="AU2426" s="9" t="s">
        <v>77</v>
      </c>
      <c r="AV2426" s="9">
        <v>2020</v>
      </c>
      <c r="AW2426" s="12">
        <v>43929</v>
      </c>
      <c r="AX2426" s="12">
        <v>44025</v>
      </c>
      <c r="AY2426" s="9">
        <v>0</v>
      </c>
      <c r="AZ2426" s="9">
        <v>0</v>
      </c>
      <c r="BA2426" s="9">
        <v>-31166.52</v>
      </c>
      <c r="BB2426" s="9">
        <v>-335.12</v>
      </c>
      <c r="BC2426" s="9">
        <v>2190</v>
      </c>
      <c r="BD2426" s="9"/>
      <c r="BE2426" s="9"/>
      <c r="BF2426" s="9" t="s">
        <v>78</v>
      </c>
      <c r="BG2426" s="9"/>
      <c r="BH2426" s="9" t="s">
        <v>79</v>
      </c>
      <c r="BI2426" s="9"/>
      <c r="BJ2426" s="9">
        <v>0</v>
      </c>
      <c r="BK2426" s="9">
        <v>0</v>
      </c>
      <c r="BL2426" s="9">
        <v>0</v>
      </c>
      <c r="BM2426" s="9">
        <v>0</v>
      </c>
      <c r="BN2426" s="9">
        <v>0</v>
      </c>
      <c r="BO2426" s="9">
        <v>0</v>
      </c>
      <c r="BP2426" s="9"/>
      <c r="BQ2426" s="9" t="s">
        <v>80</v>
      </c>
      <c r="BR2426" s="9" t="s">
        <v>81</v>
      </c>
      <c r="CGQ2426" s="9" t="s">
        <v>70</v>
      </c>
    </row>
    <row r="2427" spans="1:70 2227:2227" x14ac:dyDescent="0.25">
      <c r="A2427" s="9" t="s">
        <v>70</v>
      </c>
      <c r="B2427" s="10">
        <v>999054000021991</v>
      </c>
      <c r="C2427" s="11" t="s">
        <v>82</v>
      </c>
      <c r="D2427" s="9" t="s">
        <v>91</v>
      </c>
      <c r="E2427" s="9" t="s">
        <v>117</v>
      </c>
      <c r="F2427" s="9" t="s">
        <v>71</v>
      </c>
      <c r="G2427" s="9" t="s">
        <v>70</v>
      </c>
      <c r="H2427" s="9" t="s">
        <v>73</v>
      </c>
      <c r="I2427" s="9">
        <v>1</v>
      </c>
      <c r="J2427" s="9">
        <v>191</v>
      </c>
      <c r="K2427" s="9">
        <v>340</v>
      </c>
      <c r="L2427" s="9">
        <v>149</v>
      </c>
      <c r="M2427" s="10">
        <v>138</v>
      </c>
      <c r="N2427" s="9">
        <v>1.08</v>
      </c>
      <c r="O2427" s="9">
        <v>5.5</v>
      </c>
      <c r="P2427" s="9"/>
      <c r="Q2427" s="9"/>
      <c r="R2427" s="9"/>
      <c r="S2427" s="9"/>
      <c r="T2427" s="9"/>
      <c r="U2427" s="9"/>
      <c r="V2427" s="9">
        <v>191</v>
      </c>
      <c r="W2427" s="9">
        <v>260</v>
      </c>
      <c r="X2427" s="9">
        <v>69</v>
      </c>
      <c r="Y2427" s="9">
        <v>69</v>
      </c>
      <c r="Z2427" s="9">
        <v>1</v>
      </c>
      <c r="AA2427" s="9">
        <v>5.28</v>
      </c>
      <c r="AB2427" s="9">
        <v>260</v>
      </c>
      <c r="AC2427" s="9">
        <v>340</v>
      </c>
      <c r="AD2427" s="9">
        <v>69</v>
      </c>
      <c r="AE2427" s="9">
        <v>80</v>
      </c>
      <c r="AF2427" s="9">
        <v>1.1599999999999999</v>
      </c>
      <c r="AG2427" s="9">
        <v>5.69</v>
      </c>
      <c r="AH2427" s="9">
        <v>7.2</v>
      </c>
      <c r="AI2427" s="9">
        <v>1072.9000000000001</v>
      </c>
      <c r="AJ2427" s="9">
        <v>819.55</v>
      </c>
      <c r="AK2427" s="9">
        <v>80.86</v>
      </c>
      <c r="AL2427" s="9">
        <v>24585.599999999999</v>
      </c>
      <c r="AM2427" s="9">
        <v>750.76</v>
      </c>
      <c r="AN2427" s="9">
        <f>Tabla1[[#This Row],[Costo Compra]]+Tabla1[[#This Row],[Otros Compra]]</f>
        <v>25336.359999999997</v>
      </c>
      <c r="AO2427" s="9" t="s">
        <v>285</v>
      </c>
      <c r="AP2427" s="9" t="s">
        <v>118</v>
      </c>
      <c r="AQ2427" s="9" t="s">
        <v>108</v>
      </c>
      <c r="AR2427" s="9" t="s">
        <v>76</v>
      </c>
      <c r="AS2427" s="9">
        <v>6442.29</v>
      </c>
      <c r="AT2427" s="9">
        <v>0</v>
      </c>
      <c r="AU2427" s="9" t="s">
        <v>77</v>
      </c>
      <c r="AV2427" s="9">
        <v>2020</v>
      </c>
      <c r="AW2427" s="12">
        <v>43956</v>
      </c>
      <c r="AX2427" s="12">
        <v>44025</v>
      </c>
      <c r="AY2427" s="9">
        <v>0</v>
      </c>
      <c r="AZ2427" s="9">
        <v>0</v>
      </c>
      <c r="BA2427" s="9">
        <v>-31778.65</v>
      </c>
      <c r="BB2427" s="9">
        <v>-213.28</v>
      </c>
      <c r="BC2427" s="9">
        <v>2189</v>
      </c>
      <c r="BD2427" s="9"/>
      <c r="BE2427" s="9"/>
      <c r="BF2427" s="9" t="s">
        <v>78</v>
      </c>
      <c r="BG2427" s="9"/>
      <c r="BH2427" s="9" t="s">
        <v>79</v>
      </c>
      <c r="BI2427" s="9"/>
      <c r="BJ2427" s="9">
        <v>0</v>
      </c>
      <c r="BK2427" s="9">
        <v>0</v>
      </c>
      <c r="BL2427" s="9">
        <v>0</v>
      </c>
      <c r="BM2427" s="9">
        <v>0</v>
      </c>
      <c r="BN2427" s="9">
        <v>0</v>
      </c>
      <c r="BO2427" s="9">
        <v>0</v>
      </c>
      <c r="BP2427" s="9"/>
      <c r="BQ2427" s="9" t="s">
        <v>80</v>
      </c>
      <c r="BR2427" s="9" t="s">
        <v>81</v>
      </c>
      <c r="CGQ2427" s="9" t="s">
        <v>70</v>
      </c>
    </row>
    <row r="2428" spans="1:70 2227:2227" x14ac:dyDescent="0.25">
      <c r="A2428" s="9" t="s">
        <v>70</v>
      </c>
      <c r="B2428" s="10">
        <v>999054000022081</v>
      </c>
      <c r="C2428" s="11" t="s">
        <v>86</v>
      </c>
      <c r="D2428" s="9"/>
      <c r="E2428" s="9" t="s">
        <v>182</v>
      </c>
      <c r="F2428" s="9" t="s">
        <v>71</v>
      </c>
      <c r="G2428" s="9" t="s">
        <v>70</v>
      </c>
      <c r="H2428" s="9" t="s">
        <v>73</v>
      </c>
      <c r="I2428" s="9">
        <v>1</v>
      </c>
      <c r="J2428" s="9">
        <v>262</v>
      </c>
      <c r="K2428" s="9">
        <v>363</v>
      </c>
      <c r="L2428" s="9">
        <v>101</v>
      </c>
      <c r="M2428" s="10">
        <v>96</v>
      </c>
      <c r="N2428" s="9">
        <v>1.05</v>
      </c>
      <c r="O2428" s="9">
        <v>4.71</v>
      </c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>
        <v>262</v>
      </c>
      <c r="AC2428" s="9">
        <v>363</v>
      </c>
      <c r="AD2428" s="9">
        <v>96</v>
      </c>
      <c r="AE2428" s="9">
        <v>101</v>
      </c>
      <c r="AF2428" s="9">
        <v>1.05</v>
      </c>
      <c r="AG2428" s="9">
        <v>4.71</v>
      </c>
      <c r="AH2428" s="9">
        <v>6.01</v>
      </c>
      <c r="AI2428" s="9">
        <v>606.91999999999996</v>
      </c>
      <c r="AJ2428" s="9">
        <v>475.49</v>
      </c>
      <c r="AK2428" s="9">
        <v>35.97</v>
      </c>
      <c r="AL2428" s="9">
        <v>25639.32</v>
      </c>
      <c r="AM2428" s="9">
        <v>621.75</v>
      </c>
      <c r="AN2428" s="9">
        <f>Tabla1[[#This Row],[Costo Compra]]+Tabla1[[#This Row],[Otros Compra]]</f>
        <v>26261.07</v>
      </c>
      <c r="AO2428" s="9" t="s">
        <v>240</v>
      </c>
      <c r="AP2428" s="9" t="s">
        <v>162</v>
      </c>
      <c r="AQ2428" s="9" t="s">
        <v>163</v>
      </c>
      <c r="AR2428" s="9" t="s">
        <v>148</v>
      </c>
      <c r="AS2428" s="9">
        <v>3633.27</v>
      </c>
      <c r="AT2428" s="9">
        <v>0</v>
      </c>
      <c r="AU2428" s="9" t="s">
        <v>77</v>
      </c>
      <c r="AV2428" s="9">
        <v>2020</v>
      </c>
      <c r="AW2428" s="12">
        <v>43929</v>
      </c>
      <c r="AX2428" s="12">
        <v>44025</v>
      </c>
      <c r="AY2428" s="9">
        <v>0</v>
      </c>
      <c r="AZ2428" s="9">
        <v>0</v>
      </c>
      <c r="BA2428" s="9">
        <v>-29894.34</v>
      </c>
      <c r="BB2428" s="9">
        <v>-295.98</v>
      </c>
      <c r="BC2428" s="9">
        <v>2189</v>
      </c>
      <c r="BD2428" s="9"/>
      <c r="BE2428" s="9"/>
      <c r="BF2428" s="9" t="s">
        <v>78</v>
      </c>
      <c r="BG2428" s="9"/>
      <c r="BH2428" s="9" t="s">
        <v>79</v>
      </c>
      <c r="BI2428" s="9"/>
      <c r="BJ2428" s="9">
        <v>0</v>
      </c>
      <c r="BK2428" s="9">
        <v>0</v>
      </c>
      <c r="BL2428" s="9">
        <v>0</v>
      </c>
      <c r="BM2428" s="9">
        <v>0</v>
      </c>
      <c r="BN2428" s="9">
        <v>0</v>
      </c>
      <c r="BO2428" s="9">
        <v>0</v>
      </c>
      <c r="BP2428" s="9"/>
      <c r="BQ2428" s="9" t="s">
        <v>80</v>
      </c>
      <c r="BR2428" s="9" t="s">
        <v>81</v>
      </c>
      <c r="CGQ2428" s="9" t="s">
        <v>70</v>
      </c>
    </row>
    <row r="2429" spans="1:70 2227:2227" x14ac:dyDescent="0.25">
      <c r="A2429" s="9" t="s">
        <v>70</v>
      </c>
      <c r="B2429" s="10">
        <v>999054000022088</v>
      </c>
      <c r="C2429" s="11" t="s">
        <v>82</v>
      </c>
      <c r="D2429" s="9" t="s">
        <v>96</v>
      </c>
      <c r="E2429" s="9" t="s">
        <v>115</v>
      </c>
      <c r="F2429" s="9" t="s">
        <v>71</v>
      </c>
      <c r="G2429" s="9" t="s">
        <v>70</v>
      </c>
      <c r="H2429" s="9" t="s">
        <v>73</v>
      </c>
      <c r="I2429" s="9">
        <v>1</v>
      </c>
      <c r="J2429" s="9">
        <v>182</v>
      </c>
      <c r="K2429" s="9">
        <v>337</v>
      </c>
      <c r="L2429" s="9">
        <v>155</v>
      </c>
      <c r="M2429" s="10">
        <v>144</v>
      </c>
      <c r="N2429" s="9">
        <v>1.08</v>
      </c>
      <c r="O2429" s="9">
        <v>5.72</v>
      </c>
      <c r="P2429" s="9"/>
      <c r="Q2429" s="9"/>
      <c r="R2429" s="9"/>
      <c r="S2429" s="9"/>
      <c r="T2429" s="9"/>
      <c r="U2429" s="9"/>
      <c r="V2429" s="9">
        <v>182</v>
      </c>
      <c r="W2429" s="9">
        <v>261</v>
      </c>
      <c r="X2429" s="9">
        <v>75</v>
      </c>
      <c r="Y2429" s="9">
        <v>79</v>
      </c>
      <c r="Z2429" s="9">
        <v>1.05</v>
      </c>
      <c r="AA2429" s="9">
        <v>5.35</v>
      </c>
      <c r="AB2429" s="9">
        <v>261</v>
      </c>
      <c r="AC2429" s="9">
        <v>337</v>
      </c>
      <c r="AD2429" s="9">
        <v>69</v>
      </c>
      <c r="AE2429" s="9">
        <v>76</v>
      </c>
      <c r="AF2429" s="9">
        <v>1.1000000000000001</v>
      </c>
      <c r="AG2429" s="9">
        <v>6.1</v>
      </c>
      <c r="AH2429" s="9">
        <v>7.4</v>
      </c>
      <c r="AI2429" s="9">
        <v>1147.42</v>
      </c>
      <c r="AJ2429" s="9">
        <v>886.12</v>
      </c>
      <c r="AK2429" s="9">
        <v>89.74</v>
      </c>
      <c r="AL2429" s="9">
        <v>26144</v>
      </c>
      <c r="AM2429" s="9">
        <v>790.4</v>
      </c>
      <c r="AN2429" s="9">
        <f>Tabla1[[#This Row],[Costo Compra]]+Tabla1[[#This Row],[Otros Compra]]</f>
        <v>26934.400000000001</v>
      </c>
      <c r="AO2429" s="9" t="s">
        <v>285</v>
      </c>
      <c r="AP2429" s="9" t="s">
        <v>89</v>
      </c>
      <c r="AQ2429" s="9" t="s">
        <v>116</v>
      </c>
      <c r="AR2429" s="9" t="s">
        <v>76</v>
      </c>
      <c r="AS2429" s="9">
        <v>6820.19</v>
      </c>
      <c r="AT2429" s="9">
        <v>0</v>
      </c>
      <c r="AU2429" s="9" t="s">
        <v>77</v>
      </c>
      <c r="AV2429" s="9">
        <v>2020</v>
      </c>
      <c r="AW2429" s="12">
        <v>43956</v>
      </c>
      <c r="AX2429" s="12">
        <v>44025</v>
      </c>
      <c r="AY2429" s="9">
        <v>0</v>
      </c>
      <c r="AZ2429" s="9">
        <v>0</v>
      </c>
      <c r="BA2429" s="9">
        <v>-33754.589999999997</v>
      </c>
      <c r="BB2429" s="9">
        <v>-217.77</v>
      </c>
      <c r="BC2429" s="9">
        <v>2189</v>
      </c>
      <c r="BD2429" s="9"/>
      <c r="BE2429" s="9"/>
      <c r="BF2429" s="9" t="s">
        <v>78</v>
      </c>
      <c r="BG2429" s="9"/>
      <c r="BH2429" s="9" t="s">
        <v>79</v>
      </c>
      <c r="BI2429" s="9"/>
      <c r="BJ2429" s="9">
        <v>0</v>
      </c>
      <c r="BK2429" s="9">
        <v>0</v>
      </c>
      <c r="BL2429" s="9">
        <v>0</v>
      </c>
      <c r="BM2429" s="9">
        <v>0</v>
      </c>
      <c r="BN2429" s="9">
        <v>0</v>
      </c>
      <c r="BO2429" s="9">
        <v>0</v>
      </c>
      <c r="BP2429" s="9"/>
      <c r="BQ2429" s="9" t="s">
        <v>80</v>
      </c>
      <c r="BR2429" s="9" t="s">
        <v>81</v>
      </c>
      <c r="CGQ2429" s="9" t="s">
        <v>70</v>
      </c>
    </row>
    <row r="2430" spans="1:70 2227:2227" x14ac:dyDescent="0.25">
      <c r="A2430" s="9" t="s">
        <v>70</v>
      </c>
      <c r="B2430" s="10">
        <v>999054000022126</v>
      </c>
      <c r="C2430" s="11" t="s">
        <v>86</v>
      </c>
      <c r="D2430" s="9" t="s">
        <v>87</v>
      </c>
      <c r="E2430" s="9" t="s">
        <v>145</v>
      </c>
      <c r="F2430" s="9" t="s">
        <v>71</v>
      </c>
      <c r="G2430" s="9" t="s">
        <v>70</v>
      </c>
      <c r="H2430" s="9" t="s">
        <v>73</v>
      </c>
      <c r="I2430" s="9">
        <v>1</v>
      </c>
      <c r="J2430" s="9">
        <v>232</v>
      </c>
      <c r="K2430" s="9">
        <v>375</v>
      </c>
      <c r="L2430" s="9">
        <v>143</v>
      </c>
      <c r="M2430" s="10">
        <v>114</v>
      </c>
      <c r="N2430" s="9">
        <v>1.25</v>
      </c>
      <c r="O2430" s="9">
        <v>3.02</v>
      </c>
      <c r="P2430" s="9"/>
      <c r="Q2430" s="9"/>
      <c r="R2430" s="9"/>
      <c r="S2430" s="9"/>
      <c r="T2430" s="9"/>
      <c r="U2430" s="9"/>
      <c r="V2430" s="9">
        <v>232</v>
      </c>
      <c r="W2430" s="9">
        <v>244.5</v>
      </c>
      <c r="X2430" s="9">
        <v>33</v>
      </c>
      <c r="Y2430" s="9">
        <v>12.5</v>
      </c>
      <c r="Z2430" s="9">
        <v>0.38</v>
      </c>
      <c r="AA2430" s="9">
        <v>5.44</v>
      </c>
      <c r="AB2430" s="9">
        <v>244.5</v>
      </c>
      <c r="AC2430" s="9">
        <v>375</v>
      </c>
      <c r="AD2430" s="9">
        <v>81</v>
      </c>
      <c r="AE2430" s="9">
        <v>130.5</v>
      </c>
      <c r="AF2430" s="9">
        <v>1.61</v>
      </c>
      <c r="AG2430" s="9">
        <v>2.79</v>
      </c>
      <c r="AH2430" s="9">
        <v>4.58</v>
      </c>
      <c r="AI2430" s="9">
        <v>654.54999999999995</v>
      </c>
      <c r="AJ2430" s="9">
        <v>431.96</v>
      </c>
      <c r="AK2430" s="9">
        <v>26.2</v>
      </c>
      <c r="AL2430" s="9">
        <v>23927.43</v>
      </c>
      <c r="AM2430" s="9">
        <v>1205.6400000000001</v>
      </c>
      <c r="AN2430" s="9">
        <f>Tabla1[[#This Row],[Costo Compra]]+Tabla1[[#This Row],[Otros Compra]]</f>
        <v>25133.07</v>
      </c>
      <c r="AO2430" s="9" t="s">
        <v>282</v>
      </c>
      <c r="AP2430" s="9" t="s">
        <v>146</v>
      </c>
      <c r="AQ2430" s="9" t="s">
        <v>147</v>
      </c>
      <c r="AR2430" s="9" t="s">
        <v>148</v>
      </c>
      <c r="AS2430" s="9">
        <v>3419.54</v>
      </c>
      <c r="AT2430" s="9">
        <v>0</v>
      </c>
      <c r="AU2430" s="9" t="s">
        <v>77</v>
      </c>
      <c r="AV2430" s="9">
        <v>2020</v>
      </c>
      <c r="AW2430" s="12">
        <v>43944</v>
      </c>
      <c r="AX2430" s="12">
        <v>44025</v>
      </c>
      <c r="AY2430" s="9">
        <v>0</v>
      </c>
      <c r="AZ2430" s="9">
        <v>0</v>
      </c>
      <c r="BA2430" s="9">
        <v>-28552.61</v>
      </c>
      <c r="BB2430" s="9">
        <v>-199.67</v>
      </c>
      <c r="BC2430" s="9">
        <v>2189</v>
      </c>
      <c r="BD2430" s="9"/>
      <c r="BE2430" s="9"/>
      <c r="BF2430" s="9" t="s">
        <v>78</v>
      </c>
      <c r="BG2430" s="9"/>
      <c r="BH2430" s="9" t="s">
        <v>79</v>
      </c>
      <c r="BI2430" s="9"/>
      <c r="BJ2430" s="9">
        <v>0</v>
      </c>
      <c r="BK2430" s="9">
        <v>0</v>
      </c>
      <c r="BL2430" s="9">
        <v>0</v>
      </c>
      <c r="BM2430" s="9">
        <v>0</v>
      </c>
      <c r="BN2430" s="9">
        <v>0</v>
      </c>
      <c r="BO2430" s="9">
        <v>0</v>
      </c>
      <c r="BP2430" s="9"/>
      <c r="BQ2430" s="9" t="s">
        <v>80</v>
      </c>
      <c r="BR2430" s="9" t="s">
        <v>81</v>
      </c>
      <c r="CGQ2430" s="9" t="s">
        <v>70</v>
      </c>
    </row>
    <row r="2431" spans="1:70 2227:2227" x14ac:dyDescent="0.25">
      <c r="A2431" s="9" t="s">
        <v>70</v>
      </c>
      <c r="B2431" s="10">
        <v>999054000022164</v>
      </c>
      <c r="C2431" s="11" t="s">
        <v>82</v>
      </c>
      <c r="D2431" s="9"/>
      <c r="E2431" s="9" t="s">
        <v>164</v>
      </c>
      <c r="F2431" s="9" t="s">
        <v>71</v>
      </c>
      <c r="G2431" s="9" t="s">
        <v>70</v>
      </c>
      <c r="H2431" s="9" t="s">
        <v>73</v>
      </c>
      <c r="I2431" s="9">
        <v>1</v>
      </c>
      <c r="J2431" s="9">
        <v>250.08</v>
      </c>
      <c r="K2431" s="9">
        <v>361</v>
      </c>
      <c r="L2431" s="9">
        <v>110.92</v>
      </c>
      <c r="M2431" s="10">
        <v>100</v>
      </c>
      <c r="N2431" s="9">
        <v>1.1100000000000001</v>
      </c>
      <c r="O2431" s="9">
        <v>4.43</v>
      </c>
      <c r="P2431" s="9"/>
      <c r="Q2431" s="9"/>
      <c r="R2431" s="9"/>
      <c r="S2431" s="9"/>
      <c r="T2431" s="9"/>
      <c r="U2431" s="9"/>
      <c r="V2431" s="9">
        <v>250.08</v>
      </c>
      <c r="W2431" s="9">
        <v>284</v>
      </c>
      <c r="X2431" s="9">
        <v>29</v>
      </c>
      <c r="Y2431" s="9">
        <v>33.92</v>
      </c>
      <c r="Z2431" s="9">
        <v>1.17</v>
      </c>
      <c r="AA2431" s="9">
        <v>3.81</v>
      </c>
      <c r="AB2431" s="9">
        <v>284</v>
      </c>
      <c r="AC2431" s="9">
        <v>361</v>
      </c>
      <c r="AD2431" s="9">
        <v>71</v>
      </c>
      <c r="AE2431" s="9">
        <v>77</v>
      </c>
      <c r="AF2431" s="9">
        <v>1.08</v>
      </c>
      <c r="AG2431" s="9">
        <v>4.71</v>
      </c>
      <c r="AH2431" s="9">
        <v>6.14</v>
      </c>
      <c r="AI2431" s="9">
        <v>681.37</v>
      </c>
      <c r="AJ2431" s="9">
        <v>491.65</v>
      </c>
      <c r="AK2431" s="9">
        <v>47.87</v>
      </c>
      <c r="AL2431" s="9">
        <v>27260.71</v>
      </c>
      <c r="AM2431" s="9">
        <v>693.11</v>
      </c>
      <c r="AN2431" s="9">
        <f>Tabla1[[#This Row],[Costo Compra]]+Tabla1[[#This Row],[Otros Compra]]</f>
        <v>27953.82</v>
      </c>
      <c r="AO2431" s="9" t="s">
        <v>285</v>
      </c>
      <c r="AP2431" s="9" t="s">
        <v>118</v>
      </c>
      <c r="AQ2431" s="9" t="s">
        <v>108</v>
      </c>
      <c r="AR2431" s="9" t="s">
        <v>76</v>
      </c>
      <c r="AS2431" s="9">
        <v>3686.2</v>
      </c>
      <c r="AT2431" s="9">
        <v>0</v>
      </c>
      <c r="AU2431" s="9" t="s">
        <v>77</v>
      </c>
      <c r="AV2431" s="9">
        <v>2020</v>
      </c>
      <c r="AW2431" s="12">
        <v>43954</v>
      </c>
      <c r="AX2431" s="12">
        <v>44025</v>
      </c>
      <c r="AY2431" s="9">
        <v>0</v>
      </c>
      <c r="AZ2431" s="9">
        <v>0</v>
      </c>
      <c r="BA2431" s="9">
        <v>-31640.02</v>
      </c>
      <c r="BB2431" s="9">
        <v>-285.25</v>
      </c>
      <c r="BC2431" s="9">
        <v>2189</v>
      </c>
      <c r="BD2431" s="9"/>
      <c r="BE2431" s="9"/>
      <c r="BF2431" s="9" t="s">
        <v>78</v>
      </c>
      <c r="BG2431" s="9"/>
      <c r="BH2431" s="9" t="s">
        <v>79</v>
      </c>
      <c r="BI2431" s="9"/>
      <c r="BJ2431" s="9">
        <v>0</v>
      </c>
      <c r="BK2431" s="9">
        <v>0</v>
      </c>
      <c r="BL2431" s="9">
        <v>0</v>
      </c>
      <c r="BM2431" s="9">
        <v>0</v>
      </c>
      <c r="BN2431" s="9">
        <v>0</v>
      </c>
      <c r="BO2431" s="9">
        <v>0</v>
      </c>
      <c r="BP2431" s="9"/>
      <c r="BQ2431" s="9" t="s">
        <v>80</v>
      </c>
      <c r="BR2431" s="9" t="s">
        <v>81</v>
      </c>
      <c r="CGQ2431" s="9" t="s">
        <v>70</v>
      </c>
    </row>
    <row r="2432" spans="1:70 2227:2227" x14ac:dyDescent="0.25">
      <c r="A2432" s="9" t="s">
        <v>70</v>
      </c>
      <c r="B2432" s="10">
        <v>999054000022195</v>
      </c>
      <c r="C2432" s="11" t="s">
        <v>82</v>
      </c>
      <c r="D2432" s="9" t="s">
        <v>91</v>
      </c>
      <c r="E2432" s="9" t="s">
        <v>117</v>
      </c>
      <c r="F2432" s="9" t="s">
        <v>71</v>
      </c>
      <c r="G2432" s="9" t="s">
        <v>70</v>
      </c>
      <c r="H2432" s="9" t="s">
        <v>73</v>
      </c>
      <c r="I2432" s="9">
        <v>1</v>
      </c>
      <c r="J2432" s="9">
        <v>205.5</v>
      </c>
      <c r="K2432" s="9">
        <v>345</v>
      </c>
      <c r="L2432" s="9">
        <v>139.5</v>
      </c>
      <c r="M2432" s="10">
        <v>138</v>
      </c>
      <c r="N2432" s="9">
        <v>1.01</v>
      </c>
      <c r="O2432" s="9">
        <v>5.87</v>
      </c>
      <c r="P2432" s="9"/>
      <c r="Q2432" s="9"/>
      <c r="R2432" s="9"/>
      <c r="S2432" s="9"/>
      <c r="T2432" s="9"/>
      <c r="U2432" s="9"/>
      <c r="V2432" s="9">
        <v>205.5</v>
      </c>
      <c r="W2432" s="9">
        <v>265</v>
      </c>
      <c r="X2432" s="9">
        <v>69</v>
      </c>
      <c r="Y2432" s="9">
        <v>59.5</v>
      </c>
      <c r="Z2432" s="9">
        <v>0.86</v>
      </c>
      <c r="AA2432" s="9">
        <v>6.12</v>
      </c>
      <c r="AB2432" s="9">
        <v>265</v>
      </c>
      <c r="AC2432" s="9">
        <v>345</v>
      </c>
      <c r="AD2432" s="9">
        <v>69</v>
      </c>
      <c r="AE2432" s="9">
        <v>80</v>
      </c>
      <c r="AF2432" s="9">
        <v>1.1599999999999999</v>
      </c>
      <c r="AG2432" s="9">
        <v>5.69</v>
      </c>
      <c r="AH2432" s="9">
        <v>7.69</v>
      </c>
      <c r="AI2432" s="9">
        <v>1072.9000000000001</v>
      </c>
      <c r="AJ2432" s="9">
        <v>819.55</v>
      </c>
      <c r="AK2432" s="9">
        <v>80.86</v>
      </c>
      <c r="AL2432" s="9">
        <v>25058.400000000001</v>
      </c>
      <c r="AM2432" s="9">
        <v>750.76</v>
      </c>
      <c r="AN2432" s="9">
        <f>Tabla1[[#This Row],[Costo Compra]]+Tabla1[[#This Row],[Otros Compra]]</f>
        <v>25809.16</v>
      </c>
      <c r="AO2432" s="9" t="s">
        <v>285</v>
      </c>
      <c r="AP2432" s="9" t="s">
        <v>118</v>
      </c>
      <c r="AQ2432" s="9" t="s">
        <v>108</v>
      </c>
      <c r="AR2432" s="9" t="s">
        <v>76</v>
      </c>
      <c r="AS2432" s="9">
        <v>6442.29</v>
      </c>
      <c r="AT2432" s="9">
        <v>0</v>
      </c>
      <c r="AU2432" s="9" t="s">
        <v>77</v>
      </c>
      <c r="AV2432" s="9">
        <v>2020</v>
      </c>
      <c r="AW2432" s="12">
        <v>43956</v>
      </c>
      <c r="AX2432" s="12">
        <v>44025</v>
      </c>
      <c r="AY2432" s="9">
        <v>0</v>
      </c>
      <c r="AZ2432" s="9">
        <v>0</v>
      </c>
      <c r="BA2432" s="9">
        <v>-32251.45</v>
      </c>
      <c r="BB2432" s="9">
        <v>-231.19</v>
      </c>
      <c r="BC2432" s="9">
        <v>2189</v>
      </c>
      <c r="BD2432" s="9"/>
      <c r="BE2432" s="9"/>
      <c r="BF2432" s="9" t="s">
        <v>78</v>
      </c>
      <c r="BG2432" s="9"/>
      <c r="BH2432" s="9" t="s">
        <v>79</v>
      </c>
      <c r="BI2432" s="9"/>
      <c r="BJ2432" s="9">
        <v>0</v>
      </c>
      <c r="BK2432" s="9">
        <v>0</v>
      </c>
      <c r="BL2432" s="9">
        <v>0</v>
      </c>
      <c r="BM2432" s="9">
        <v>0</v>
      </c>
      <c r="BN2432" s="9">
        <v>0</v>
      </c>
      <c r="BO2432" s="9">
        <v>0</v>
      </c>
      <c r="BP2432" s="9"/>
      <c r="BQ2432" s="9" t="s">
        <v>80</v>
      </c>
      <c r="BR2432" s="9" t="s">
        <v>81</v>
      </c>
      <c r="CGQ2432" s="9" t="s">
        <v>70</v>
      </c>
    </row>
    <row r="2433" spans="1:70 2227:2227" x14ac:dyDescent="0.25">
      <c r="A2433" s="9" t="s">
        <v>70</v>
      </c>
      <c r="B2433" s="10">
        <v>999054000032037</v>
      </c>
      <c r="C2433" s="11" t="s">
        <v>86</v>
      </c>
      <c r="D2433" s="9" t="s">
        <v>83</v>
      </c>
      <c r="E2433" s="9" t="s">
        <v>100</v>
      </c>
      <c r="F2433" s="9" t="s">
        <v>71</v>
      </c>
      <c r="G2433" s="9" t="s">
        <v>119</v>
      </c>
      <c r="H2433" s="9" t="s">
        <v>73</v>
      </c>
      <c r="I2433" s="9">
        <v>1</v>
      </c>
      <c r="J2433" s="9">
        <v>187.5</v>
      </c>
      <c r="K2433" s="9">
        <v>355</v>
      </c>
      <c r="L2433" s="9">
        <v>167.5</v>
      </c>
      <c r="M2433" s="10">
        <v>256</v>
      </c>
      <c r="N2433" s="9">
        <v>0.65</v>
      </c>
      <c r="O2433" s="9">
        <v>4.28</v>
      </c>
      <c r="P2433" s="9">
        <v>187.5</v>
      </c>
      <c r="Q2433" s="9">
        <v>304</v>
      </c>
      <c r="R2433" s="9">
        <v>175</v>
      </c>
      <c r="S2433" s="9">
        <v>116.5</v>
      </c>
      <c r="T2433" s="9">
        <v>0.67</v>
      </c>
      <c r="U2433" s="9">
        <v>1.49</v>
      </c>
      <c r="V2433" s="9"/>
      <c r="W2433" s="9"/>
      <c r="X2433" s="9"/>
      <c r="Y2433" s="9"/>
      <c r="Z2433" s="9"/>
      <c r="AA2433" s="9"/>
      <c r="AB2433" s="9">
        <v>304</v>
      </c>
      <c r="AC2433" s="9">
        <v>355</v>
      </c>
      <c r="AD2433" s="9">
        <v>81</v>
      </c>
      <c r="AE2433" s="9">
        <v>51</v>
      </c>
      <c r="AF2433" s="9">
        <v>0.63</v>
      </c>
      <c r="AG2433" s="9">
        <v>10.65</v>
      </c>
      <c r="AH2433" s="9">
        <v>6.18</v>
      </c>
      <c r="AI2433" s="9">
        <v>1035.82</v>
      </c>
      <c r="AJ2433" s="9">
        <v>716.63</v>
      </c>
      <c r="AK2433" s="9">
        <v>110.59</v>
      </c>
      <c r="AL2433" s="9">
        <v>22605.439999999999</v>
      </c>
      <c r="AM2433" s="9">
        <v>382.98</v>
      </c>
      <c r="AN2433" s="9">
        <f>Tabla1[[#This Row],[Costo Compra]]+Tabla1[[#This Row],[Otros Compra]]</f>
        <v>22988.42</v>
      </c>
      <c r="AO2433" s="9" t="s">
        <v>286</v>
      </c>
      <c r="AP2433" s="9" t="s">
        <v>101</v>
      </c>
      <c r="AQ2433" s="9" t="s">
        <v>102</v>
      </c>
      <c r="AR2433" s="9" t="s">
        <v>103</v>
      </c>
      <c r="AS2433" s="9">
        <v>5639.93</v>
      </c>
      <c r="AT2433" s="9">
        <v>0</v>
      </c>
      <c r="AU2433" s="9" t="s">
        <v>77</v>
      </c>
      <c r="AV2433" s="9">
        <v>2019</v>
      </c>
      <c r="AW2433" s="12">
        <v>43944</v>
      </c>
      <c r="AX2433" s="12">
        <v>44025</v>
      </c>
      <c r="AY2433" s="9">
        <v>0</v>
      </c>
      <c r="AZ2433" s="9">
        <v>0</v>
      </c>
      <c r="BA2433" s="9">
        <v>-28628.35</v>
      </c>
      <c r="BB2433" s="9">
        <v>-170.92</v>
      </c>
      <c r="BC2433" s="9">
        <v>2190</v>
      </c>
      <c r="BD2433" s="9"/>
      <c r="BE2433" s="9"/>
      <c r="BF2433" s="9" t="s">
        <v>84</v>
      </c>
      <c r="BG2433" s="9"/>
      <c r="BH2433" s="9" t="s">
        <v>79</v>
      </c>
      <c r="BI2433" s="9"/>
      <c r="BJ2433" s="9">
        <v>0</v>
      </c>
      <c r="BK2433" s="9">
        <v>0</v>
      </c>
      <c r="BL2433" s="9">
        <v>0</v>
      </c>
      <c r="BM2433" s="9">
        <v>0</v>
      </c>
      <c r="BN2433" s="9">
        <v>0</v>
      </c>
      <c r="BO2433" s="9">
        <v>0</v>
      </c>
      <c r="BP2433" s="9"/>
      <c r="BQ2433" s="9" t="s">
        <v>80</v>
      </c>
      <c r="BR2433" s="9" t="s">
        <v>81</v>
      </c>
      <c r="CGQ2433" s="9" t="s">
        <v>70</v>
      </c>
    </row>
    <row r="2434" spans="1:70 2227:2227" x14ac:dyDescent="0.25">
      <c r="A2434" s="9" t="s">
        <v>70</v>
      </c>
      <c r="B2434" s="10">
        <v>999054000032084</v>
      </c>
      <c r="C2434" s="11" t="s">
        <v>97</v>
      </c>
      <c r="D2434" s="9" t="s">
        <v>87</v>
      </c>
      <c r="E2434" s="9" t="s">
        <v>92</v>
      </c>
      <c r="F2434" s="9" t="s">
        <v>71</v>
      </c>
      <c r="G2434" s="9" t="s">
        <v>119</v>
      </c>
      <c r="H2434" s="9" t="s">
        <v>73</v>
      </c>
      <c r="I2434" s="9">
        <v>1</v>
      </c>
      <c r="J2434" s="9">
        <v>226</v>
      </c>
      <c r="K2434" s="9">
        <v>293</v>
      </c>
      <c r="L2434" s="9">
        <v>67</v>
      </c>
      <c r="M2434" s="10">
        <v>137</v>
      </c>
      <c r="N2434" s="9">
        <v>0.49</v>
      </c>
      <c r="O2434" s="9">
        <v>11.98</v>
      </c>
      <c r="P2434" s="9"/>
      <c r="Q2434" s="9"/>
      <c r="R2434" s="9"/>
      <c r="S2434" s="9"/>
      <c r="T2434" s="9"/>
      <c r="U2434" s="9"/>
      <c r="V2434" s="9">
        <v>226</v>
      </c>
      <c r="W2434" s="9">
        <v>285</v>
      </c>
      <c r="X2434" s="9">
        <v>66</v>
      </c>
      <c r="Y2434" s="9">
        <v>59</v>
      </c>
      <c r="Z2434" s="9">
        <v>0.89</v>
      </c>
      <c r="AA2434" s="9">
        <v>5.81</v>
      </c>
      <c r="AB2434" s="9">
        <v>285</v>
      </c>
      <c r="AC2434" s="9">
        <v>293</v>
      </c>
      <c r="AD2434" s="9">
        <v>71</v>
      </c>
      <c r="AE2434" s="9">
        <v>8</v>
      </c>
      <c r="AF2434" s="9">
        <v>0.11</v>
      </c>
      <c r="AG2434" s="9">
        <v>57.5</v>
      </c>
      <c r="AH2434" s="9">
        <v>17.77</v>
      </c>
      <c r="AI2434" s="9">
        <v>1190.77</v>
      </c>
      <c r="AJ2434" s="9">
        <v>802.91</v>
      </c>
      <c r="AK2434" s="9">
        <v>792.04</v>
      </c>
      <c r="AL2434" s="9">
        <v>30989.56</v>
      </c>
      <c r="AM2434" s="9">
        <v>207.1</v>
      </c>
      <c r="AN2434" s="9">
        <f>Tabla1[[#This Row],[Costo Compra]]+Tabla1[[#This Row],[Otros Compra]]</f>
        <v>31196.66</v>
      </c>
      <c r="AO2434" s="9" t="s">
        <v>284</v>
      </c>
      <c r="AP2434" s="9" t="s">
        <v>93</v>
      </c>
      <c r="AQ2434" s="9" t="s">
        <v>94</v>
      </c>
      <c r="AR2434" s="9" t="s">
        <v>95</v>
      </c>
      <c r="AS2434" s="9">
        <v>6336.31</v>
      </c>
      <c r="AT2434" s="9">
        <v>0</v>
      </c>
      <c r="AU2434" s="9" t="s">
        <v>77</v>
      </c>
      <c r="AV2434" s="9">
        <v>2020</v>
      </c>
      <c r="AW2434" s="12">
        <v>43954</v>
      </c>
      <c r="AX2434" s="12">
        <v>44025</v>
      </c>
      <c r="AY2434" s="9">
        <v>0</v>
      </c>
      <c r="AZ2434" s="9">
        <v>0</v>
      </c>
      <c r="BA2434" s="9">
        <v>-37532.97</v>
      </c>
      <c r="BB2434" s="9">
        <v>-560.19000000000005</v>
      </c>
      <c r="BC2434" s="9">
        <v>2190</v>
      </c>
      <c r="BD2434" s="9"/>
      <c r="BE2434" s="9" t="s">
        <v>78</v>
      </c>
      <c r="BF2434" s="9" t="s">
        <v>78</v>
      </c>
      <c r="BG2434" s="9"/>
      <c r="BH2434" s="9" t="s">
        <v>99</v>
      </c>
      <c r="BI2434" s="9"/>
      <c r="BJ2434" s="9">
        <v>0</v>
      </c>
      <c r="BK2434" s="9">
        <v>0</v>
      </c>
      <c r="BL2434" s="9">
        <v>0</v>
      </c>
      <c r="BM2434" s="9">
        <v>0</v>
      </c>
      <c r="BN2434" s="9">
        <v>0</v>
      </c>
      <c r="BO2434" s="9">
        <v>0</v>
      </c>
      <c r="BP2434" s="9"/>
      <c r="BQ2434" s="9" t="s">
        <v>80</v>
      </c>
      <c r="BR2434" s="9" t="s">
        <v>81</v>
      </c>
      <c r="CGQ2434" s="9" t="s">
        <v>70</v>
      </c>
    </row>
    <row r="2435" spans="1:70 2227:2227" x14ac:dyDescent="0.25">
      <c r="A2435" s="9" t="s">
        <v>70</v>
      </c>
      <c r="B2435" s="10">
        <v>999054000032184</v>
      </c>
      <c r="C2435" s="11" t="s">
        <v>82</v>
      </c>
      <c r="D2435" s="9"/>
      <c r="E2435" s="9" t="s">
        <v>164</v>
      </c>
      <c r="F2435" s="9" t="s">
        <v>71</v>
      </c>
      <c r="G2435" s="9" t="s">
        <v>70</v>
      </c>
      <c r="H2435" s="9" t="s">
        <v>73</v>
      </c>
      <c r="I2435" s="9">
        <v>1</v>
      </c>
      <c r="J2435" s="9">
        <v>217.24</v>
      </c>
      <c r="K2435" s="9">
        <v>360</v>
      </c>
      <c r="L2435" s="9">
        <v>142.76</v>
      </c>
      <c r="M2435" s="10">
        <v>100</v>
      </c>
      <c r="N2435" s="9">
        <v>1.43</v>
      </c>
      <c r="O2435" s="9">
        <v>3.44</v>
      </c>
      <c r="P2435" s="9"/>
      <c r="Q2435" s="9"/>
      <c r="R2435" s="9"/>
      <c r="S2435" s="9"/>
      <c r="T2435" s="9"/>
      <c r="U2435" s="9"/>
      <c r="V2435" s="9">
        <v>217.24</v>
      </c>
      <c r="W2435" s="9">
        <v>279</v>
      </c>
      <c r="X2435" s="9">
        <v>30</v>
      </c>
      <c r="Y2435" s="9">
        <v>61.76</v>
      </c>
      <c r="Z2435" s="9">
        <v>2.06</v>
      </c>
      <c r="AA2435" s="9">
        <v>2.15</v>
      </c>
      <c r="AB2435" s="9">
        <v>279</v>
      </c>
      <c r="AC2435" s="9">
        <v>360</v>
      </c>
      <c r="AD2435" s="9">
        <v>70</v>
      </c>
      <c r="AE2435" s="9">
        <v>81</v>
      </c>
      <c r="AF2435" s="9">
        <v>1.1599999999999999</v>
      </c>
      <c r="AG2435" s="9">
        <v>4.43</v>
      </c>
      <c r="AH2435" s="9">
        <v>4.7699999999999996</v>
      </c>
      <c r="AI2435" s="9">
        <v>681.37</v>
      </c>
      <c r="AJ2435" s="9">
        <v>491.65</v>
      </c>
      <c r="AK2435" s="9">
        <v>45.51</v>
      </c>
      <c r="AL2435" s="9">
        <v>26780.76</v>
      </c>
      <c r="AM2435" s="9">
        <v>693.11</v>
      </c>
      <c r="AN2435" s="9">
        <f>Tabla1[[#This Row],[Costo Compra]]+Tabla1[[#This Row],[Otros Compra]]</f>
        <v>27473.87</v>
      </c>
      <c r="AO2435" s="9" t="s">
        <v>285</v>
      </c>
      <c r="AP2435" s="9" t="s">
        <v>118</v>
      </c>
      <c r="AQ2435" s="9" t="s">
        <v>108</v>
      </c>
      <c r="AR2435" s="9" t="s">
        <v>76</v>
      </c>
      <c r="AS2435" s="9">
        <v>3686.21</v>
      </c>
      <c r="AT2435" s="9">
        <v>0</v>
      </c>
      <c r="AU2435" s="9" t="s">
        <v>77</v>
      </c>
      <c r="AV2435" s="9">
        <v>2020</v>
      </c>
      <c r="AW2435" s="12">
        <v>43955</v>
      </c>
      <c r="AX2435" s="12">
        <v>44025</v>
      </c>
      <c r="AY2435" s="9">
        <v>0</v>
      </c>
      <c r="AZ2435" s="9">
        <v>0</v>
      </c>
      <c r="BA2435" s="9">
        <v>-31160.080000000002</v>
      </c>
      <c r="BB2435" s="9">
        <v>-218.27</v>
      </c>
      <c r="BC2435" s="9">
        <v>2189</v>
      </c>
      <c r="BD2435" s="9"/>
      <c r="BE2435" s="9"/>
      <c r="BF2435" s="9" t="s">
        <v>78</v>
      </c>
      <c r="BG2435" s="9"/>
      <c r="BH2435" s="9" t="s">
        <v>79</v>
      </c>
      <c r="BI2435" s="9"/>
      <c r="BJ2435" s="9">
        <v>0</v>
      </c>
      <c r="BK2435" s="9">
        <v>0</v>
      </c>
      <c r="BL2435" s="9">
        <v>0</v>
      </c>
      <c r="BM2435" s="9">
        <v>0</v>
      </c>
      <c r="BN2435" s="9">
        <v>0</v>
      </c>
      <c r="BO2435" s="9">
        <v>0</v>
      </c>
      <c r="BP2435" s="9"/>
      <c r="BQ2435" s="9" t="s">
        <v>80</v>
      </c>
      <c r="BR2435" s="9" t="s">
        <v>81</v>
      </c>
      <c r="CGQ2435" s="9" t="s">
        <v>70</v>
      </c>
    </row>
    <row r="2436" spans="1:70 2227:2227" x14ac:dyDescent="0.25">
      <c r="A2436" s="9" t="s">
        <v>70</v>
      </c>
      <c r="B2436" s="10">
        <v>999054000032262</v>
      </c>
      <c r="C2436" s="11" t="s">
        <v>97</v>
      </c>
      <c r="D2436" s="9" t="s">
        <v>83</v>
      </c>
      <c r="E2436" s="9" t="s">
        <v>100</v>
      </c>
      <c r="F2436" s="9" t="s">
        <v>71</v>
      </c>
      <c r="G2436" s="9" t="s">
        <v>119</v>
      </c>
      <c r="H2436" s="9" t="s">
        <v>73</v>
      </c>
      <c r="I2436" s="9">
        <v>1</v>
      </c>
      <c r="J2436" s="9">
        <v>142</v>
      </c>
      <c r="K2436" s="9">
        <v>317</v>
      </c>
      <c r="L2436" s="9">
        <v>175</v>
      </c>
      <c r="M2436" s="10">
        <v>256</v>
      </c>
      <c r="N2436" s="9">
        <v>0.68</v>
      </c>
      <c r="O2436" s="9">
        <v>4.0999999999999996</v>
      </c>
      <c r="P2436" s="9">
        <v>142</v>
      </c>
      <c r="Q2436" s="9">
        <v>231</v>
      </c>
      <c r="R2436" s="9">
        <v>175</v>
      </c>
      <c r="S2436" s="9">
        <v>89</v>
      </c>
      <c r="T2436" s="9">
        <v>0.51</v>
      </c>
      <c r="U2436" s="9">
        <v>1.95</v>
      </c>
      <c r="V2436" s="9"/>
      <c r="W2436" s="9"/>
      <c r="X2436" s="9"/>
      <c r="Y2436" s="9"/>
      <c r="Z2436" s="9"/>
      <c r="AA2436" s="9"/>
      <c r="AB2436" s="9">
        <v>231</v>
      </c>
      <c r="AC2436" s="9">
        <v>317</v>
      </c>
      <c r="AD2436" s="9">
        <v>81</v>
      </c>
      <c r="AE2436" s="9">
        <v>86</v>
      </c>
      <c r="AF2436" s="9">
        <v>1.06</v>
      </c>
      <c r="AG2436" s="9">
        <v>6.32</v>
      </c>
      <c r="AH2436" s="9">
        <v>5.92</v>
      </c>
      <c r="AI2436" s="9">
        <v>1035.82</v>
      </c>
      <c r="AJ2436" s="9">
        <v>716.63</v>
      </c>
      <c r="AK2436" s="9">
        <v>65.58</v>
      </c>
      <c r="AL2436" s="9">
        <v>17722.32</v>
      </c>
      <c r="AM2436" s="9">
        <v>382.98</v>
      </c>
      <c r="AN2436" s="9">
        <f>Tabla1[[#This Row],[Costo Compra]]+Tabla1[[#This Row],[Otros Compra]]</f>
        <v>18105.3</v>
      </c>
      <c r="AO2436" s="9" t="s">
        <v>286</v>
      </c>
      <c r="AP2436" s="9" t="s">
        <v>101</v>
      </c>
      <c r="AQ2436" s="9" t="s">
        <v>102</v>
      </c>
      <c r="AR2436" s="9" t="s">
        <v>103</v>
      </c>
      <c r="AS2436" s="9">
        <v>5639.93</v>
      </c>
      <c r="AT2436" s="9">
        <v>0</v>
      </c>
      <c r="AU2436" s="9" t="s">
        <v>77</v>
      </c>
      <c r="AV2436" s="9">
        <v>2019</v>
      </c>
      <c r="AW2436" s="12">
        <v>43944</v>
      </c>
      <c r="AX2436" s="12">
        <v>44025</v>
      </c>
      <c r="AY2436" s="9">
        <v>0</v>
      </c>
      <c r="AZ2436" s="9">
        <v>0</v>
      </c>
      <c r="BA2436" s="9">
        <v>-23745.23</v>
      </c>
      <c r="BB2436" s="9">
        <v>-135.69</v>
      </c>
      <c r="BC2436" s="9">
        <v>2190</v>
      </c>
      <c r="BD2436" s="9"/>
      <c r="BE2436" s="9" t="s">
        <v>84</v>
      </c>
      <c r="BF2436" s="9" t="s">
        <v>84</v>
      </c>
      <c r="BG2436" s="9"/>
      <c r="BH2436" s="9" t="s">
        <v>99</v>
      </c>
      <c r="BI2436" s="9"/>
      <c r="BJ2436" s="9">
        <v>0</v>
      </c>
      <c r="BK2436" s="9">
        <v>0</v>
      </c>
      <c r="BL2436" s="9">
        <v>0</v>
      </c>
      <c r="BM2436" s="9">
        <v>0</v>
      </c>
      <c r="BN2436" s="9">
        <v>0</v>
      </c>
      <c r="BO2436" s="9">
        <v>0</v>
      </c>
      <c r="BP2436" s="9"/>
      <c r="BQ2436" s="9" t="s">
        <v>80</v>
      </c>
      <c r="BR2436" s="9" t="s">
        <v>81</v>
      </c>
      <c r="CGQ2436" s="9" t="s">
        <v>70</v>
      </c>
    </row>
    <row r="2437" spans="1:70 2227:2227" x14ac:dyDescent="0.25">
      <c r="A2437" s="9" t="s">
        <v>70</v>
      </c>
      <c r="B2437" s="10">
        <v>999054000032318</v>
      </c>
      <c r="C2437" s="11" t="s">
        <v>97</v>
      </c>
      <c r="D2437" s="9" t="s">
        <v>96</v>
      </c>
      <c r="E2437" s="9" t="s">
        <v>106</v>
      </c>
      <c r="F2437" s="9" t="s">
        <v>71</v>
      </c>
      <c r="G2437" s="9" t="s">
        <v>119</v>
      </c>
      <c r="H2437" s="9" t="s">
        <v>73</v>
      </c>
      <c r="I2437" s="9">
        <v>1</v>
      </c>
      <c r="J2437" s="9">
        <v>206.5</v>
      </c>
      <c r="K2437" s="9">
        <v>338</v>
      </c>
      <c r="L2437" s="9">
        <v>131.5</v>
      </c>
      <c r="M2437" s="10">
        <v>158</v>
      </c>
      <c r="N2437" s="9">
        <v>0.83</v>
      </c>
      <c r="O2437" s="9">
        <v>7.27</v>
      </c>
      <c r="P2437" s="9"/>
      <c r="Q2437" s="9"/>
      <c r="R2437" s="9"/>
      <c r="S2437" s="9"/>
      <c r="T2437" s="9"/>
      <c r="U2437" s="9"/>
      <c r="V2437" s="9">
        <v>206.5</v>
      </c>
      <c r="W2437" s="9">
        <v>313.5</v>
      </c>
      <c r="X2437" s="9">
        <v>87</v>
      </c>
      <c r="Y2437" s="9">
        <v>107</v>
      </c>
      <c r="Z2437" s="9">
        <v>1.23</v>
      </c>
      <c r="AA2437" s="9">
        <v>4.8099999999999996</v>
      </c>
      <c r="AB2437" s="9">
        <v>313.5</v>
      </c>
      <c r="AC2437" s="9">
        <v>338</v>
      </c>
      <c r="AD2437" s="9">
        <v>71</v>
      </c>
      <c r="AE2437" s="9">
        <v>24.5</v>
      </c>
      <c r="AF2437" s="9">
        <v>0.35</v>
      </c>
      <c r="AG2437" s="9">
        <v>18.04</v>
      </c>
      <c r="AH2437" s="9">
        <v>9.77</v>
      </c>
      <c r="AI2437" s="9">
        <v>1284.69</v>
      </c>
      <c r="AJ2437" s="9">
        <v>956.2</v>
      </c>
      <c r="AK2437" s="9">
        <v>305.38</v>
      </c>
      <c r="AL2437" s="9">
        <v>29538.38</v>
      </c>
      <c r="AM2437" s="9">
        <v>368.73</v>
      </c>
      <c r="AN2437" s="9">
        <f>Tabla1[[#This Row],[Costo Compra]]+Tabla1[[#This Row],[Otros Compra]]</f>
        <v>29907.11</v>
      </c>
      <c r="AO2437" s="9" t="s">
        <v>284</v>
      </c>
      <c r="AP2437" s="9" t="s">
        <v>107</v>
      </c>
      <c r="AQ2437" s="9" t="s">
        <v>108</v>
      </c>
      <c r="AR2437" s="9" t="s">
        <v>76</v>
      </c>
      <c r="AS2437" s="9">
        <v>7436.34</v>
      </c>
      <c r="AT2437" s="9">
        <v>0</v>
      </c>
      <c r="AU2437" s="9" t="s">
        <v>77</v>
      </c>
      <c r="AV2437" s="9">
        <v>2020</v>
      </c>
      <c r="AW2437" s="12">
        <v>43954</v>
      </c>
      <c r="AX2437" s="12">
        <v>44025</v>
      </c>
      <c r="AY2437" s="9">
        <v>0</v>
      </c>
      <c r="AZ2437" s="9">
        <v>0</v>
      </c>
      <c r="BA2437" s="9">
        <v>-37343.449999999997</v>
      </c>
      <c r="BB2437" s="9">
        <v>-283.98</v>
      </c>
      <c r="BC2437" s="9">
        <v>2190</v>
      </c>
      <c r="BD2437" s="9"/>
      <c r="BE2437" s="9" t="s">
        <v>78</v>
      </c>
      <c r="BF2437" s="9" t="s">
        <v>78</v>
      </c>
      <c r="BG2437" s="9"/>
      <c r="BH2437" s="9" t="s">
        <v>99</v>
      </c>
      <c r="BI2437" s="9"/>
      <c r="BJ2437" s="9">
        <v>0</v>
      </c>
      <c r="BK2437" s="9">
        <v>0</v>
      </c>
      <c r="BL2437" s="9">
        <v>0</v>
      </c>
      <c r="BM2437" s="9">
        <v>0</v>
      </c>
      <c r="BN2437" s="9">
        <v>0</v>
      </c>
      <c r="BO2437" s="9">
        <v>0</v>
      </c>
      <c r="BP2437" s="9"/>
      <c r="BQ2437" s="9" t="s">
        <v>80</v>
      </c>
      <c r="BR2437" s="9" t="s">
        <v>81</v>
      </c>
      <c r="CGQ2437" s="9" t="s">
        <v>70</v>
      </c>
    </row>
    <row r="2438" spans="1:70 2227:2227" x14ac:dyDescent="0.25">
      <c r="A2438" s="9" t="s">
        <v>70</v>
      </c>
      <c r="B2438" s="10">
        <v>999054000032405</v>
      </c>
      <c r="C2438" s="11" t="s">
        <v>86</v>
      </c>
      <c r="D2438" s="9" t="s">
        <v>96</v>
      </c>
      <c r="E2438" s="9" t="s">
        <v>145</v>
      </c>
      <c r="F2438" s="9" t="s">
        <v>71</v>
      </c>
      <c r="G2438" s="9" t="s">
        <v>70</v>
      </c>
      <c r="H2438" s="9" t="s">
        <v>73</v>
      </c>
      <c r="I2438" s="9">
        <v>1</v>
      </c>
      <c r="J2438" s="9">
        <v>230</v>
      </c>
      <c r="K2438" s="9">
        <v>355</v>
      </c>
      <c r="L2438" s="9">
        <v>125</v>
      </c>
      <c r="M2438" s="10">
        <v>114</v>
      </c>
      <c r="N2438" s="9">
        <v>1.1000000000000001</v>
      </c>
      <c r="O2438" s="9">
        <v>3.46</v>
      </c>
      <c r="P2438" s="9"/>
      <c r="Q2438" s="9"/>
      <c r="R2438" s="9"/>
      <c r="S2438" s="9"/>
      <c r="T2438" s="9"/>
      <c r="U2438" s="9"/>
      <c r="V2438" s="9">
        <v>230</v>
      </c>
      <c r="W2438" s="9">
        <v>256</v>
      </c>
      <c r="X2438" s="9">
        <v>33</v>
      </c>
      <c r="Y2438" s="9">
        <v>26</v>
      </c>
      <c r="Z2438" s="9">
        <v>0.79</v>
      </c>
      <c r="AA2438" s="9">
        <v>2.61</v>
      </c>
      <c r="AB2438" s="9">
        <v>256</v>
      </c>
      <c r="AC2438" s="9">
        <v>355</v>
      </c>
      <c r="AD2438" s="9">
        <v>81</v>
      </c>
      <c r="AE2438" s="9">
        <v>99</v>
      </c>
      <c r="AF2438" s="9">
        <v>1.22</v>
      </c>
      <c r="AG2438" s="9">
        <v>3.68</v>
      </c>
      <c r="AH2438" s="9">
        <v>5.24</v>
      </c>
      <c r="AI2438" s="9">
        <v>654.54999999999995</v>
      </c>
      <c r="AJ2438" s="9">
        <v>431.96</v>
      </c>
      <c r="AK2438" s="9">
        <v>34.54</v>
      </c>
      <c r="AL2438" s="9">
        <v>25052.85</v>
      </c>
      <c r="AM2438" s="9">
        <v>1205.6400000000001</v>
      </c>
      <c r="AN2438" s="9">
        <f>Tabla1[[#This Row],[Costo Compra]]+Tabla1[[#This Row],[Otros Compra]]</f>
        <v>26258.489999999998</v>
      </c>
      <c r="AO2438" s="9" t="s">
        <v>282</v>
      </c>
      <c r="AP2438" s="9" t="s">
        <v>146</v>
      </c>
      <c r="AQ2438" s="9" t="s">
        <v>147</v>
      </c>
      <c r="AR2438" s="9" t="s">
        <v>148</v>
      </c>
      <c r="AS2438" s="9">
        <v>3419.54</v>
      </c>
      <c r="AT2438" s="9">
        <v>0</v>
      </c>
      <c r="AU2438" s="9" t="s">
        <v>77</v>
      </c>
      <c r="AV2438" s="9">
        <v>2020</v>
      </c>
      <c r="AW2438" s="12">
        <v>43944</v>
      </c>
      <c r="AX2438" s="12">
        <v>44025</v>
      </c>
      <c r="AY2438" s="9">
        <v>0</v>
      </c>
      <c r="AZ2438" s="9">
        <v>0</v>
      </c>
      <c r="BA2438" s="9">
        <v>-29678.03</v>
      </c>
      <c r="BB2438" s="9">
        <v>-237.42</v>
      </c>
      <c r="BC2438" s="9">
        <v>2189</v>
      </c>
      <c r="BD2438" s="9"/>
      <c r="BE2438" s="9"/>
      <c r="BF2438" s="9" t="s">
        <v>84</v>
      </c>
      <c r="BG2438" s="9"/>
      <c r="BH2438" s="9" t="s">
        <v>79</v>
      </c>
      <c r="BI2438" s="9"/>
      <c r="BJ2438" s="9">
        <v>0</v>
      </c>
      <c r="BK2438" s="9">
        <v>0</v>
      </c>
      <c r="BL2438" s="9">
        <v>0</v>
      </c>
      <c r="BM2438" s="9">
        <v>0</v>
      </c>
      <c r="BN2438" s="9">
        <v>0</v>
      </c>
      <c r="BO2438" s="9">
        <v>0</v>
      </c>
      <c r="BP2438" s="9"/>
      <c r="BQ2438" s="9" t="s">
        <v>80</v>
      </c>
      <c r="BR2438" s="9" t="s">
        <v>81</v>
      </c>
      <c r="CGQ2438" s="9" t="s">
        <v>70</v>
      </c>
    </row>
    <row r="2439" spans="1:70 2227:2227" x14ac:dyDescent="0.25">
      <c r="A2439" s="9" t="s">
        <v>70</v>
      </c>
      <c r="B2439" s="10">
        <v>999054000032420</v>
      </c>
      <c r="C2439" s="11" t="s">
        <v>86</v>
      </c>
      <c r="D2439" s="9" t="s">
        <v>91</v>
      </c>
      <c r="E2439" s="9" t="s">
        <v>106</v>
      </c>
      <c r="F2439" s="9" t="s">
        <v>71</v>
      </c>
      <c r="G2439" s="9" t="s">
        <v>70</v>
      </c>
      <c r="H2439" s="9" t="s">
        <v>73</v>
      </c>
      <c r="I2439" s="9">
        <v>1</v>
      </c>
      <c r="J2439" s="9">
        <v>164.5</v>
      </c>
      <c r="K2439" s="9">
        <v>360</v>
      </c>
      <c r="L2439" s="9">
        <v>195.5</v>
      </c>
      <c r="M2439" s="10">
        <v>158</v>
      </c>
      <c r="N2439" s="9">
        <v>1.24</v>
      </c>
      <c r="O2439" s="9">
        <v>4.8899999999999997</v>
      </c>
      <c r="P2439" s="9"/>
      <c r="Q2439" s="9"/>
      <c r="R2439" s="9"/>
      <c r="S2439" s="9"/>
      <c r="T2439" s="9"/>
      <c r="U2439" s="9"/>
      <c r="V2439" s="9">
        <v>164.5</v>
      </c>
      <c r="W2439" s="9">
        <v>264</v>
      </c>
      <c r="X2439" s="9">
        <v>89</v>
      </c>
      <c r="Y2439" s="9">
        <v>99.5</v>
      </c>
      <c r="Z2439" s="9">
        <v>1.1200000000000001</v>
      </c>
      <c r="AA2439" s="9">
        <v>5.3</v>
      </c>
      <c r="AB2439" s="9">
        <v>264</v>
      </c>
      <c r="AC2439" s="9">
        <v>360</v>
      </c>
      <c r="AD2439" s="9">
        <v>69</v>
      </c>
      <c r="AE2439" s="9">
        <v>96</v>
      </c>
      <c r="AF2439" s="9">
        <v>1.39</v>
      </c>
      <c r="AG2439" s="9">
        <v>4.47</v>
      </c>
      <c r="AH2439" s="9">
        <v>6.57</v>
      </c>
      <c r="AI2439" s="9">
        <v>1284.69</v>
      </c>
      <c r="AJ2439" s="9">
        <v>956.2</v>
      </c>
      <c r="AK2439" s="9">
        <v>77.930000000000007</v>
      </c>
      <c r="AL2439" s="9">
        <v>29623.279999999999</v>
      </c>
      <c r="AM2439" s="9">
        <v>368.73</v>
      </c>
      <c r="AN2439" s="9">
        <f>Tabla1[[#This Row],[Costo Compra]]+Tabla1[[#This Row],[Otros Compra]]</f>
        <v>29992.01</v>
      </c>
      <c r="AO2439" s="9" t="s">
        <v>284</v>
      </c>
      <c r="AP2439" s="9" t="s">
        <v>107</v>
      </c>
      <c r="AQ2439" s="9" t="s">
        <v>108</v>
      </c>
      <c r="AR2439" s="9" t="s">
        <v>76</v>
      </c>
      <c r="AS2439" s="9">
        <v>7436.35</v>
      </c>
      <c r="AT2439" s="9">
        <v>0</v>
      </c>
      <c r="AU2439" s="9" t="s">
        <v>77</v>
      </c>
      <c r="AV2439" s="9">
        <v>2020</v>
      </c>
      <c r="AW2439" s="12">
        <v>43956</v>
      </c>
      <c r="AX2439" s="12">
        <v>44025</v>
      </c>
      <c r="AY2439" s="9">
        <v>0</v>
      </c>
      <c r="AZ2439" s="9">
        <v>0</v>
      </c>
      <c r="BA2439" s="9">
        <v>-37428.36</v>
      </c>
      <c r="BB2439" s="9">
        <v>-191.45</v>
      </c>
      <c r="BC2439" s="9">
        <v>2189</v>
      </c>
      <c r="BD2439" s="9"/>
      <c r="BE2439" s="9"/>
      <c r="BF2439" s="9" t="s">
        <v>78</v>
      </c>
      <c r="BG2439" s="9"/>
      <c r="BH2439" s="9" t="s">
        <v>79</v>
      </c>
      <c r="BI2439" s="9"/>
      <c r="BJ2439" s="9">
        <v>0</v>
      </c>
      <c r="BK2439" s="9">
        <v>0</v>
      </c>
      <c r="BL2439" s="9">
        <v>0</v>
      </c>
      <c r="BM2439" s="9">
        <v>0</v>
      </c>
      <c r="BN2439" s="9">
        <v>0</v>
      </c>
      <c r="BO2439" s="9">
        <v>0</v>
      </c>
      <c r="BP2439" s="9"/>
      <c r="BQ2439" s="9" t="s">
        <v>80</v>
      </c>
      <c r="BR2439" s="9" t="s">
        <v>81</v>
      </c>
      <c r="CGQ2439" s="9" t="s">
        <v>70</v>
      </c>
    </row>
    <row r="2440" spans="1:70 2227:2227" x14ac:dyDescent="0.25">
      <c r="A2440" s="9" t="s">
        <v>70</v>
      </c>
      <c r="B2440" s="10">
        <v>999054000032465</v>
      </c>
      <c r="C2440" s="11" t="s">
        <v>86</v>
      </c>
      <c r="D2440" s="9" t="s">
        <v>91</v>
      </c>
      <c r="E2440" s="9" t="s">
        <v>140</v>
      </c>
      <c r="F2440" s="9" t="s">
        <v>71</v>
      </c>
      <c r="G2440" s="9" t="s">
        <v>119</v>
      </c>
      <c r="H2440" s="9" t="s">
        <v>73</v>
      </c>
      <c r="I2440" s="9">
        <v>1</v>
      </c>
      <c r="J2440" s="9">
        <v>222</v>
      </c>
      <c r="K2440" s="9">
        <v>348</v>
      </c>
      <c r="L2440" s="9">
        <v>126</v>
      </c>
      <c r="M2440" s="10">
        <v>158</v>
      </c>
      <c r="N2440" s="9">
        <v>0.8</v>
      </c>
      <c r="O2440" s="9">
        <v>9.44</v>
      </c>
      <c r="P2440" s="9"/>
      <c r="Q2440" s="9"/>
      <c r="R2440" s="9"/>
      <c r="S2440" s="9"/>
      <c r="T2440" s="9"/>
      <c r="U2440" s="9"/>
      <c r="V2440" s="9">
        <v>222</v>
      </c>
      <c r="W2440" s="9">
        <v>294.8</v>
      </c>
      <c r="X2440" s="9">
        <v>87</v>
      </c>
      <c r="Y2440" s="9">
        <v>72.8</v>
      </c>
      <c r="Z2440" s="9">
        <v>0.84</v>
      </c>
      <c r="AA2440" s="9">
        <v>10.27</v>
      </c>
      <c r="AB2440" s="9">
        <v>294.8</v>
      </c>
      <c r="AC2440" s="9">
        <v>348</v>
      </c>
      <c r="AD2440" s="9">
        <v>71</v>
      </c>
      <c r="AE2440" s="9">
        <v>53.2</v>
      </c>
      <c r="AF2440" s="9">
        <v>0.75</v>
      </c>
      <c r="AG2440" s="9">
        <v>8.2899999999999991</v>
      </c>
      <c r="AH2440" s="9">
        <v>12.69</v>
      </c>
      <c r="AI2440" s="9">
        <v>1598.59</v>
      </c>
      <c r="AJ2440" s="9">
        <v>1189.24</v>
      </c>
      <c r="AK2440" s="9">
        <v>181.73</v>
      </c>
      <c r="AL2440" s="9">
        <v>27159.919999999998</v>
      </c>
      <c r="AM2440" s="9">
        <v>697.66</v>
      </c>
      <c r="AN2440" s="9">
        <f>Tabla1[[#This Row],[Costo Compra]]+Tabla1[[#This Row],[Otros Compra]]</f>
        <v>27857.579999999998</v>
      </c>
      <c r="AO2440" s="9" t="s">
        <v>285</v>
      </c>
      <c r="AP2440" s="9" t="s">
        <v>141</v>
      </c>
      <c r="AQ2440" s="9" t="s">
        <v>142</v>
      </c>
      <c r="AR2440" s="9" t="s">
        <v>76</v>
      </c>
      <c r="AS2440" s="9">
        <v>9622.7800000000007</v>
      </c>
      <c r="AT2440" s="9">
        <v>0</v>
      </c>
      <c r="AU2440" s="9" t="s">
        <v>77</v>
      </c>
      <c r="AV2440" s="9">
        <v>2020</v>
      </c>
      <c r="AW2440" s="12">
        <v>43954</v>
      </c>
      <c r="AX2440" s="12">
        <v>44025</v>
      </c>
      <c r="AY2440" s="9">
        <v>0</v>
      </c>
      <c r="AZ2440" s="9">
        <v>0</v>
      </c>
      <c r="BA2440" s="9">
        <v>-37480.36</v>
      </c>
      <c r="BB2440" s="9">
        <v>-297.45999999999998</v>
      </c>
      <c r="BC2440" s="9">
        <v>2190</v>
      </c>
      <c r="BD2440" s="9"/>
      <c r="BE2440" s="9"/>
      <c r="BF2440" s="9" t="s">
        <v>78</v>
      </c>
      <c r="BG2440" s="9"/>
      <c r="BH2440" s="9" t="s">
        <v>79</v>
      </c>
      <c r="BI2440" s="9"/>
      <c r="BJ2440" s="9">
        <v>0</v>
      </c>
      <c r="BK2440" s="9">
        <v>0</v>
      </c>
      <c r="BL2440" s="9">
        <v>0</v>
      </c>
      <c r="BM2440" s="9">
        <v>0</v>
      </c>
      <c r="BN2440" s="9">
        <v>0</v>
      </c>
      <c r="BO2440" s="9">
        <v>0</v>
      </c>
      <c r="BP2440" s="9"/>
      <c r="BQ2440" s="9" t="s">
        <v>80</v>
      </c>
      <c r="BR2440" s="9" t="s">
        <v>81</v>
      </c>
      <c r="CGQ2440" s="9" t="s">
        <v>70</v>
      </c>
    </row>
    <row r="2441" spans="1:70 2227:2227" x14ac:dyDescent="0.25">
      <c r="A2441" s="9" t="s">
        <v>70</v>
      </c>
      <c r="B2441" s="10">
        <v>999054000032537</v>
      </c>
      <c r="C2441" s="11" t="s">
        <v>82</v>
      </c>
      <c r="D2441" s="9" t="s">
        <v>91</v>
      </c>
      <c r="E2441" s="9" t="s">
        <v>117</v>
      </c>
      <c r="F2441" s="9" t="s">
        <v>71</v>
      </c>
      <c r="G2441" s="9" t="s">
        <v>119</v>
      </c>
      <c r="H2441" s="9" t="s">
        <v>73</v>
      </c>
      <c r="I2441" s="9">
        <v>1</v>
      </c>
      <c r="J2441" s="9">
        <v>242.5</v>
      </c>
      <c r="K2441" s="9">
        <v>355</v>
      </c>
      <c r="L2441" s="9">
        <v>112.5</v>
      </c>
      <c r="M2441" s="10">
        <v>138</v>
      </c>
      <c r="N2441" s="9">
        <v>0.82</v>
      </c>
      <c r="O2441" s="9">
        <v>7.28</v>
      </c>
      <c r="P2441" s="9"/>
      <c r="Q2441" s="9"/>
      <c r="R2441" s="9"/>
      <c r="S2441" s="9"/>
      <c r="T2441" s="9"/>
      <c r="U2441" s="9"/>
      <c r="V2441" s="9">
        <v>242.5</v>
      </c>
      <c r="W2441" s="9">
        <v>287</v>
      </c>
      <c r="X2441" s="9">
        <v>69</v>
      </c>
      <c r="Y2441" s="9">
        <v>44.5</v>
      </c>
      <c r="Z2441" s="9">
        <v>0.64</v>
      </c>
      <c r="AA2441" s="9">
        <v>8.18</v>
      </c>
      <c r="AB2441" s="9">
        <v>287</v>
      </c>
      <c r="AC2441" s="9">
        <v>355</v>
      </c>
      <c r="AD2441" s="9">
        <v>69</v>
      </c>
      <c r="AE2441" s="9">
        <v>68</v>
      </c>
      <c r="AF2441" s="9">
        <v>0.99</v>
      </c>
      <c r="AG2441" s="9">
        <v>6.7</v>
      </c>
      <c r="AH2441" s="9">
        <v>9.5399999999999991</v>
      </c>
      <c r="AI2441" s="9">
        <v>1072.9000000000001</v>
      </c>
      <c r="AJ2441" s="9">
        <v>819.55</v>
      </c>
      <c r="AK2441" s="9">
        <v>95.13</v>
      </c>
      <c r="AL2441" s="9">
        <v>27138.720000000001</v>
      </c>
      <c r="AM2441" s="9">
        <v>750.76</v>
      </c>
      <c r="AN2441" s="9">
        <f>Tabla1[[#This Row],[Costo Compra]]+Tabla1[[#This Row],[Otros Compra]]</f>
        <v>27889.48</v>
      </c>
      <c r="AO2441" s="9" t="s">
        <v>285</v>
      </c>
      <c r="AP2441" s="9" t="s">
        <v>118</v>
      </c>
      <c r="AQ2441" s="9" t="s">
        <v>108</v>
      </c>
      <c r="AR2441" s="9" t="s">
        <v>76</v>
      </c>
      <c r="AS2441" s="9">
        <v>6442.29</v>
      </c>
      <c r="AT2441" s="9">
        <v>0</v>
      </c>
      <c r="AU2441" s="9" t="s">
        <v>77</v>
      </c>
      <c r="AV2441" s="9">
        <v>2020</v>
      </c>
      <c r="AW2441" s="12">
        <v>43956</v>
      </c>
      <c r="AX2441" s="12">
        <v>44025</v>
      </c>
      <c r="AY2441" s="9">
        <v>0</v>
      </c>
      <c r="AZ2441" s="9">
        <v>0</v>
      </c>
      <c r="BA2441" s="9">
        <v>-34331.769999999997</v>
      </c>
      <c r="BB2441" s="9">
        <v>-305.17</v>
      </c>
      <c r="BC2441" s="9">
        <v>2190</v>
      </c>
      <c r="BD2441" s="9"/>
      <c r="BE2441" s="9"/>
      <c r="BF2441" s="9" t="s">
        <v>78</v>
      </c>
      <c r="BG2441" s="9"/>
      <c r="BH2441" s="9" t="s">
        <v>79</v>
      </c>
      <c r="BI2441" s="9"/>
      <c r="BJ2441" s="9">
        <v>0</v>
      </c>
      <c r="BK2441" s="9">
        <v>0</v>
      </c>
      <c r="BL2441" s="9">
        <v>0</v>
      </c>
      <c r="BM2441" s="9">
        <v>0</v>
      </c>
      <c r="BN2441" s="9">
        <v>0</v>
      </c>
      <c r="BO2441" s="9">
        <v>0</v>
      </c>
      <c r="BP2441" s="9"/>
      <c r="BQ2441" s="9" t="s">
        <v>80</v>
      </c>
      <c r="BR2441" s="9" t="s">
        <v>81</v>
      </c>
      <c r="CGQ2441" s="9" t="s">
        <v>70</v>
      </c>
    </row>
    <row r="2442" spans="1:70 2227:2227" x14ac:dyDescent="0.25">
      <c r="A2442" s="9" t="s">
        <v>70</v>
      </c>
      <c r="B2442" s="10">
        <v>999054000032704</v>
      </c>
      <c r="C2442" s="11" t="s">
        <v>82</v>
      </c>
      <c r="D2442" s="9"/>
      <c r="E2442" s="9" t="s">
        <v>164</v>
      </c>
      <c r="F2442" s="9" t="s">
        <v>71</v>
      </c>
      <c r="G2442" s="9" t="s">
        <v>70</v>
      </c>
      <c r="H2442" s="9" t="s">
        <v>73</v>
      </c>
      <c r="I2442" s="9">
        <v>1</v>
      </c>
      <c r="J2442" s="9">
        <v>229.37</v>
      </c>
      <c r="K2442" s="9">
        <v>335</v>
      </c>
      <c r="L2442" s="9">
        <v>105.63</v>
      </c>
      <c r="M2442" s="10">
        <v>100</v>
      </c>
      <c r="N2442" s="9">
        <v>1.06</v>
      </c>
      <c r="O2442" s="9">
        <v>4.6500000000000004</v>
      </c>
      <c r="P2442" s="9"/>
      <c r="Q2442" s="9"/>
      <c r="R2442" s="9"/>
      <c r="S2442" s="9"/>
      <c r="T2442" s="9"/>
      <c r="U2442" s="9"/>
      <c r="V2442" s="9">
        <v>229.37</v>
      </c>
      <c r="W2442" s="9">
        <v>267</v>
      </c>
      <c r="X2442" s="9">
        <v>29</v>
      </c>
      <c r="Y2442" s="9">
        <v>37.630000000000003</v>
      </c>
      <c r="Z2442" s="9">
        <v>1.3</v>
      </c>
      <c r="AA2442" s="9">
        <v>3.43</v>
      </c>
      <c r="AB2442" s="9">
        <v>267</v>
      </c>
      <c r="AC2442" s="9">
        <v>335</v>
      </c>
      <c r="AD2442" s="9">
        <v>71</v>
      </c>
      <c r="AE2442" s="9">
        <v>68</v>
      </c>
      <c r="AF2442" s="9">
        <v>0.96</v>
      </c>
      <c r="AG2442" s="9">
        <v>5.33</v>
      </c>
      <c r="AH2442" s="9">
        <v>6.45</v>
      </c>
      <c r="AI2442" s="9">
        <v>681.37</v>
      </c>
      <c r="AJ2442" s="9">
        <v>491.65</v>
      </c>
      <c r="AK2442" s="9">
        <v>54.21</v>
      </c>
      <c r="AL2442" s="9">
        <v>25628.9</v>
      </c>
      <c r="AM2442" s="9">
        <v>693.11</v>
      </c>
      <c r="AN2442" s="9">
        <f>Tabla1[[#This Row],[Costo Compra]]+Tabla1[[#This Row],[Otros Compra]]</f>
        <v>26322.010000000002</v>
      </c>
      <c r="AO2442" s="9" t="s">
        <v>285</v>
      </c>
      <c r="AP2442" s="9" t="s">
        <v>118</v>
      </c>
      <c r="AQ2442" s="9" t="s">
        <v>108</v>
      </c>
      <c r="AR2442" s="9" t="s">
        <v>76</v>
      </c>
      <c r="AS2442" s="9">
        <v>3686.2</v>
      </c>
      <c r="AT2442" s="9">
        <v>0</v>
      </c>
      <c r="AU2442" s="9" t="s">
        <v>77</v>
      </c>
      <c r="AV2442" s="9">
        <v>2020</v>
      </c>
      <c r="AW2442" s="12">
        <v>43954</v>
      </c>
      <c r="AX2442" s="12">
        <v>44025</v>
      </c>
      <c r="AY2442" s="9">
        <v>0</v>
      </c>
      <c r="AZ2442" s="9">
        <v>0</v>
      </c>
      <c r="BA2442" s="9">
        <v>-30008.21</v>
      </c>
      <c r="BB2442" s="9">
        <v>-284.08999999999997</v>
      </c>
      <c r="BC2442" s="9">
        <v>2189</v>
      </c>
      <c r="BD2442" s="9"/>
      <c r="BE2442" s="9"/>
      <c r="BF2442" s="9" t="s">
        <v>78</v>
      </c>
      <c r="BG2442" s="9"/>
      <c r="BH2442" s="9" t="s">
        <v>79</v>
      </c>
      <c r="BI2442" s="9"/>
      <c r="BJ2442" s="9">
        <v>0</v>
      </c>
      <c r="BK2442" s="9">
        <v>0</v>
      </c>
      <c r="BL2442" s="9">
        <v>0</v>
      </c>
      <c r="BM2442" s="9">
        <v>0</v>
      </c>
      <c r="BN2442" s="9">
        <v>0</v>
      </c>
      <c r="BO2442" s="9">
        <v>0</v>
      </c>
      <c r="BP2442" s="9"/>
      <c r="BQ2442" s="9" t="s">
        <v>80</v>
      </c>
      <c r="BR2442" s="9" t="s">
        <v>81</v>
      </c>
      <c r="CGQ2442" s="9" t="s">
        <v>70</v>
      </c>
    </row>
    <row r="2443" spans="1:70 2227:2227" x14ac:dyDescent="0.25">
      <c r="A2443" s="9" t="s">
        <v>70</v>
      </c>
      <c r="B2443" s="10">
        <v>999054000032721</v>
      </c>
      <c r="C2443" s="11" t="s">
        <v>97</v>
      </c>
      <c r="D2443" s="9" t="s">
        <v>87</v>
      </c>
      <c r="E2443" s="9" t="s">
        <v>104</v>
      </c>
      <c r="F2443" s="9" t="s">
        <v>71</v>
      </c>
      <c r="G2443" s="9" t="s">
        <v>70</v>
      </c>
      <c r="H2443" s="9" t="s">
        <v>73</v>
      </c>
      <c r="I2443" s="9">
        <v>1</v>
      </c>
      <c r="J2443" s="9">
        <v>157</v>
      </c>
      <c r="K2443" s="9">
        <v>319</v>
      </c>
      <c r="L2443" s="9">
        <v>162</v>
      </c>
      <c r="M2443" s="10">
        <v>158</v>
      </c>
      <c r="N2443" s="9">
        <v>1.03</v>
      </c>
      <c r="O2443" s="9">
        <v>5.91</v>
      </c>
      <c r="P2443" s="9"/>
      <c r="Q2443" s="9"/>
      <c r="R2443" s="9"/>
      <c r="S2443" s="9"/>
      <c r="T2443" s="9"/>
      <c r="U2443" s="9"/>
      <c r="V2443" s="9">
        <v>157</v>
      </c>
      <c r="W2443" s="9">
        <v>242</v>
      </c>
      <c r="X2443" s="9">
        <v>87</v>
      </c>
      <c r="Y2443" s="9">
        <v>85</v>
      </c>
      <c r="Z2443" s="9">
        <v>0.98</v>
      </c>
      <c r="AA2443" s="9">
        <v>6.2</v>
      </c>
      <c r="AB2443" s="9">
        <v>242</v>
      </c>
      <c r="AC2443" s="9">
        <v>319</v>
      </c>
      <c r="AD2443" s="9">
        <v>71</v>
      </c>
      <c r="AE2443" s="9">
        <v>77</v>
      </c>
      <c r="AF2443" s="9">
        <v>1.08</v>
      </c>
      <c r="AG2443" s="9">
        <v>5.59</v>
      </c>
      <c r="AH2443" s="9">
        <v>7.95</v>
      </c>
      <c r="AI2443" s="9">
        <v>1288.1500000000001</v>
      </c>
      <c r="AJ2443" s="9">
        <v>957.01</v>
      </c>
      <c r="AK2443" s="9">
        <v>96.9</v>
      </c>
      <c r="AL2443" s="9">
        <v>29226.34</v>
      </c>
      <c r="AM2443" s="9">
        <v>550.11</v>
      </c>
      <c r="AN2443" s="9">
        <f>Tabla1[[#This Row],[Costo Compra]]+Tabla1[[#This Row],[Otros Compra]]</f>
        <v>29776.45</v>
      </c>
      <c r="AO2443" s="9" t="s">
        <v>285</v>
      </c>
      <c r="AP2443" s="9" t="s">
        <v>105</v>
      </c>
      <c r="AQ2443" s="9" t="s">
        <v>90</v>
      </c>
      <c r="AR2443" s="9" t="s">
        <v>76</v>
      </c>
      <c r="AS2443" s="9">
        <v>7416.02</v>
      </c>
      <c r="AT2443" s="9">
        <v>0</v>
      </c>
      <c r="AU2443" s="9" t="s">
        <v>77</v>
      </c>
      <c r="AV2443" s="9">
        <v>2020</v>
      </c>
      <c r="AW2443" s="12">
        <v>43954</v>
      </c>
      <c r="AX2443" s="12">
        <v>44025</v>
      </c>
      <c r="AY2443" s="9">
        <v>0</v>
      </c>
      <c r="AZ2443" s="9">
        <v>0</v>
      </c>
      <c r="BA2443" s="9">
        <v>-37192.47</v>
      </c>
      <c r="BB2443" s="9">
        <v>-229.58</v>
      </c>
      <c r="BC2443" s="9">
        <v>2189</v>
      </c>
      <c r="BD2443" s="9"/>
      <c r="BE2443" s="9" t="s">
        <v>78</v>
      </c>
      <c r="BF2443" s="9" t="s">
        <v>78</v>
      </c>
      <c r="BG2443" s="9"/>
      <c r="BH2443" s="9" t="s">
        <v>99</v>
      </c>
      <c r="BI2443" s="9"/>
      <c r="BJ2443" s="9">
        <v>0</v>
      </c>
      <c r="BK2443" s="9">
        <v>0</v>
      </c>
      <c r="BL2443" s="9">
        <v>0</v>
      </c>
      <c r="BM2443" s="9">
        <v>0</v>
      </c>
      <c r="BN2443" s="9">
        <v>0</v>
      </c>
      <c r="BO2443" s="9">
        <v>0</v>
      </c>
      <c r="BP2443" s="9"/>
      <c r="BQ2443" s="9" t="s">
        <v>80</v>
      </c>
      <c r="BR2443" s="9" t="s">
        <v>81</v>
      </c>
      <c r="CGQ2443" s="9" t="s">
        <v>70</v>
      </c>
    </row>
    <row r="2444" spans="1:70 2227:2227" x14ac:dyDescent="0.25">
      <c r="A2444" s="9" t="s">
        <v>70</v>
      </c>
      <c r="B2444" s="10">
        <v>999054000032729</v>
      </c>
      <c r="C2444" s="11" t="s">
        <v>82</v>
      </c>
      <c r="D2444" s="9" t="s">
        <v>87</v>
      </c>
      <c r="E2444" s="9" t="s">
        <v>122</v>
      </c>
      <c r="F2444" s="9" t="s">
        <v>71</v>
      </c>
      <c r="G2444" s="9" t="s">
        <v>70</v>
      </c>
      <c r="H2444" s="9" t="s">
        <v>73</v>
      </c>
      <c r="I2444" s="9">
        <v>1</v>
      </c>
      <c r="J2444" s="9">
        <v>152.5</v>
      </c>
      <c r="K2444" s="9">
        <v>335</v>
      </c>
      <c r="L2444" s="9">
        <v>182.5</v>
      </c>
      <c r="M2444" s="10">
        <v>175</v>
      </c>
      <c r="N2444" s="9">
        <v>1.04</v>
      </c>
      <c r="O2444" s="9">
        <v>5.59</v>
      </c>
      <c r="P2444" s="9"/>
      <c r="Q2444" s="9"/>
      <c r="R2444" s="9"/>
      <c r="S2444" s="9"/>
      <c r="T2444" s="9"/>
      <c r="U2444" s="9"/>
      <c r="V2444" s="9">
        <v>152.5</v>
      </c>
      <c r="W2444" s="9">
        <v>260</v>
      </c>
      <c r="X2444" s="9">
        <v>106</v>
      </c>
      <c r="Y2444" s="9">
        <v>107.5</v>
      </c>
      <c r="Z2444" s="9">
        <v>1.01</v>
      </c>
      <c r="AA2444" s="9">
        <v>5.52</v>
      </c>
      <c r="AB2444" s="9">
        <v>260</v>
      </c>
      <c r="AC2444" s="9">
        <v>335</v>
      </c>
      <c r="AD2444" s="9">
        <v>69</v>
      </c>
      <c r="AE2444" s="9">
        <v>75</v>
      </c>
      <c r="AF2444" s="9">
        <v>1.0900000000000001</v>
      </c>
      <c r="AG2444" s="9">
        <v>5.68</v>
      </c>
      <c r="AH2444" s="9">
        <v>7.69</v>
      </c>
      <c r="AI2444" s="9">
        <v>1404.28</v>
      </c>
      <c r="AJ2444" s="9">
        <v>1019.87</v>
      </c>
      <c r="AK2444" s="9">
        <v>100.23</v>
      </c>
      <c r="AL2444" s="9">
        <v>25054.15</v>
      </c>
      <c r="AM2444" s="9">
        <v>521.71</v>
      </c>
      <c r="AN2444" s="9">
        <f>Tabla1[[#This Row],[Costo Compra]]+Tabla1[[#This Row],[Otros Compra]]</f>
        <v>25575.86</v>
      </c>
      <c r="AO2444" s="9" t="s">
        <v>285</v>
      </c>
      <c r="AP2444" s="9" t="s">
        <v>123</v>
      </c>
      <c r="AQ2444" s="9" t="s">
        <v>124</v>
      </c>
      <c r="AR2444" s="9" t="s">
        <v>76</v>
      </c>
      <c r="AS2444" s="9">
        <v>7517.01</v>
      </c>
      <c r="AT2444" s="9">
        <v>0</v>
      </c>
      <c r="AU2444" s="9" t="s">
        <v>77</v>
      </c>
      <c r="AV2444" s="9">
        <v>2020</v>
      </c>
      <c r="AW2444" s="12">
        <v>43956</v>
      </c>
      <c r="AX2444" s="12">
        <v>44025</v>
      </c>
      <c r="AY2444" s="9">
        <v>0</v>
      </c>
      <c r="AZ2444" s="9">
        <v>0</v>
      </c>
      <c r="BA2444" s="9">
        <v>-33092.870000000003</v>
      </c>
      <c r="BB2444" s="9">
        <v>-181.33</v>
      </c>
      <c r="BC2444" s="9">
        <v>2189</v>
      </c>
      <c r="BD2444" s="9"/>
      <c r="BE2444" s="9"/>
      <c r="BF2444" s="9" t="s">
        <v>78</v>
      </c>
      <c r="BG2444" s="9"/>
      <c r="BH2444" s="9" t="s">
        <v>79</v>
      </c>
      <c r="BI2444" s="9"/>
      <c r="BJ2444" s="9">
        <v>0</v>
      </c>
      <c r="BK2444" s="9">
        <v>0</v>
      </c>
      <c r="BL2444" s="9">
        <v>0</v>
      </c>
      <c r="BM2444" s="9">
        <v>0</v>
      </c>
      <c r="BN2444" s="9">
        <v>0</v>
      </c>
      <c r="BO2444" s="9">
        <v>0</v>
      </c>
      <c r="BP2444" s="9"/>
      <c r="BQ2444" s="9" t="s">
        <v>80</v>
      </c>
      <c r="BR2444" s="9" t="s">
        <v>81</v>
      </c>
    </row>
    <row r="2445" spans="1:70 2227:2227" x14ac:dyDescent="0.25">
      <c r="A2445" s="9" t="s">
        <v>70</v>
      </c>
      <c r="B2445" s="10">
        <v>999054000032730</v>
      </c>
      <c r="C2445" s="11" t="s">
        <v>82</v>
      </c>
      <c r="D2445" s="9" t="s">
        <v>87</v>
      </c>
      <c r="E2445" s="9" t="s">
        <v>115</v>
      </c>
      <c r="F2445" s="9" t="s">
        <v>71</v>
      </c>
      <c r="G2445" s="9" t="s">
        <v>70</v>
      </c>
      <c r="H2445" s="9" t="s">
        <v>73</v>
      </c>
      <c r="I2445" s="9">
        <v>1</v>
      </c>
      <c r="J2445" s="9">
        <v>201.5</v>
      </c>
      <c r="K2445" s="9">
        <v>353</v>
      </c>
      <c r="L2445" s="9">
        <v>151.5</v>
      </c>
      <c r="M2445" s="10">
        <v>144</v>
      </c>
      <c r="N2445" s="9">
        <v>1.05</v>
      </c>
      <c r="O2445" s="9">
        <v>5.85</v>
      </c>
      <c r="P2445" s="9"/>
      <c r="Q2445" s="9"/>
      <c r="R2445" s="9"/>
      <c r="S2445" s="9"/>
      <c r="T2445" s="9"/>
      <c r="U2445" s="9"/>
      <c r="V2445" s="9">
        <v>201.5</v>
      </c>
      <c r="W2445" s="9">
        <v>278</v>
      </c>
      <c r="X2445" s="9">
        <v>75</v>
      </c>
      <c r="Y2445" s="9">
        <v>76.5</v>
      </c>
      <c r="Z2445" s="9">
        <v>1.02</v>
      </c>
      <c r="AA2445" s="9">
        <v>5.52</v>
      </c>
      <c r="AB2445" s="9">
        <v>278</v>
      </c>
      <c r="AC2445" s="9">
        <v>353</v>
      </c>
      <c r="AD2445" s="9">
        <v>69</v>
      </c>
      <c r="AE2445" s="9">
        <v>75</v>
      </c>
      <c r="AF2445" s="9">
        <v>1.0900000000000001</v>
      </c>
      <c r="AG2445" s="9">
        <v>6.18</v>
      </c>
      <c r="AH2445" s="9">
        <v>7.57</v>
      </c>
      <c r="AI2445" s="9">
        <v>1147.42</v>
      </c>
      <c r="AJ2445" s="9">
        <v>886.12</v>
      </c>
      <c r="AK2445" s="9">
        <v>90.94</v>
      </c>
      <c r="AL2445" s="9">
        <v>27846.87</v>
      </c>
      <c r="AM2445" s="9">
        <v>790.4</v>
      </c>
      <c r="AN2445" s="9">
        <f>Tabla1[[#This Row],[Costo Compra]]+Tabla1[[#This Row],[Otros Compra]]</f>
        <v>28637.27</v>
      </c>
      <c r="AO2445" s="9" t="s">
        <v>285</v>
      </c>
      <c r="AP2445" s="9" t="s">
        <v>89</v>
      </c>
      <c r="AQ2445" s="9" t="s">
        <v>116</v>
      </c>
      <c r="AR2445" s="9" t="s">
        <v>76</v>
      </c>
      <c r="AS2445" s="9">
        <v>6820.19</v>
      </c>
      <c r="AT2445" s="9">
        <v>0</v>
      </c>
      <c r="AU2445" s="9" t="s">
        <v>77</v>
      </c>
      <c r="AV2445" s="9">
        <v>2020</v>
      </c>
      <c r="AW2445" s="12">
        <v>43956</v>
      </c>
      <c r="AX2445" s="12">
        <v>44025</v>
      </c>
      <c r="AY2445" s="9">
        <v>0</v>
      </c>
      <c r="AZ2445" s="9">
        <v>0</v>
      </c>
      <c r="BA2445" s="9">
        <v>-35457.46</v>
      </c>
      <c r="BB2445" s="9">
        <v>-234.04</v>
      </c>
      <c r="BC2445" s="9">
        <v>2189</v>
      </c>
      <c r="BD2445" s="9"/>
      <c r="BE2445" s="9"/>
      <c r="BF2445" s="9" t="s">
        <v>78</v>
      </c>
      <c r="BG2445" s="9"/>
      <c r="BH2445" s="9" t="s">
        <v>79</v>
      </c>
      <c r="BI2445" s="9"/>
      <c r="BJ2445" s="9">
        <v>0</v>
      </c>
      <c r="BK2445" s="9">
        <v>0</v>
      </c>
      <c r="BL2445" s="9">
        <v>0</v>
      </c>
      <c r="BM2445" s="9">
        <v>0</v>
      </c>
      <c r="BN2445" s="9">
        <v>0</v>
      </c>
      <c r="BO2445" s="9">
        <v>0</v>
      </c>
      <c r="BP2445" s="9"/>
      <c r="BQ2445" s="9" t="s">
        <v>80</v>
      </c>
      <c r="BR2445" s="9" t="s">
        <v>81</v>
      </c>
    </row>
    <row r="2446" spans="1:70 2227:2227" x14ac:dyDescent="0.25">
      <c r="A2446" s="9" t="s">
        <v>70</v>
      </c>
      <c r="B2446" s="10">
        <v>999054000032759</v>
      </c>
      <c r="C2446" s="11" t="s">
        <v>82</v>
      </c>
      <c r="D2446" s="9" t="s">
        <v>91</v>
      </c>
      <c r="E2446" s="9" t="s">
        <v>117</v>
      </c>
      <c r="F2446" s="9" t="s">
        <v>71</v>
      </c>
      <c r="G2446" s="9" t="s">
        <v>70</v>
      </c>
      <c r="H2446" s="9" t="s">
        <v>73</v>
      </c>
      <c r="I2446" s="9">
        <v>1</v>
      </c>
      <c r="J2446" s="9">
        <v>216.5</v>
      </c>
      <c r="K2446" s="9">
        <v>364</v>
      </c>
      <c r="L2446" s="9">
        <v>147.5</v>
      </c>
      <c r="M2446" s="10">
        <v>138</v>
      </c>
      <c r="N2446" s="9">
        <v>1.07</v>
      </c>
      <c r="O2446" s="9">
        <v>5.56</v>
      </c>
      <c r="P2446" s="9"/>
      <c r="Q2446" s="9"/>
      <c r="R2446" s="9"/>
      <c r="S2446" s="9"/>
      <c r="T2446" s="9"/>
      <c r="U2446" s="9"/>
      <c r="V2446" s="9">
        <v>216.5</v>
      </c>
      <c r="W2446" s="9">
        <v>273</v>
      </c>
      <c r="X2446" s="9">
        <v>69</v>
      </c>
      <c r="Y2446" s="9">
        <v>56.5</v>
      </c>
      <c r="Z2446" s="9">
        <v>0.82</v>
      </c>
      <c r="AA2446" s="9">
        <v>6.44</v>
      </c>
      <c r="AB2446" s="9">
        <v>273</v>
      </c>
      <c r="AC2446" s="9">
        <v>364</v>
      </c>
      <c r="AD2446" s="9">
        <v>69</v>
      </c>
      <c r="AE2446" s="9">
        <v>91</v>
      </c>
      <c r="AF2446" s="9">
        <v>1.32</v>
      </c>
      <c r="AG2446" s="9">
        <v>5.01</v>
      </c>
      <c r="AH2446" s="9">
        <v>7.27</v>
      </c>
      <c r="AI2446" s="9">
        <v>1072.9000000000001</v>
      </c>
      <c r="AJ2446" s="9">
        <v>819.55</v>
      </c>
      <c r="AK2446" s="9">
        <v>71.09</v>
      </c>
      <c r="AL2446" s="9">
        <v>25814.880000000001</v>
      </c>
      <c r="AM2446" s="9">
        <v>750.76</v>
      </c>
      <c r="AN2446" s="9">
        <f>Tabla1[[#This Row],[Costo Compra]]+Tabla1[[#This Row],[Otros Compra]]</f>
        <v>26565.64</v>
      </c>
      <c r="AO2446" s="9" t="s">
        <v>285</v>
      </c>
      <c r="AP2446" s="9" t="s">
        <v>118</v>
      </c>
      <c r="AQ2446" s="9" t="s">
        <v>108</v>
      </c>
      <c r="AR2446" s="9" t="s">
        <v>76</v>
      </c>
      <c r="AS2446" s="9">
        <v>6442.29</v>
      </c>
      <c r="AT2446" s="9">
        <v>0</v>
      </c>
      <c r="AU2446" s="9" t="s">
        <v>77</v>
      </c>
      <c r="AV2446" s="9">
        <v>2020</v>
      </c>
      <c r="AW2446" s="12">
        <v>43956</v>
      </c>
      <c r="AX2446" s="12">
        <v>44025</v>
      </c>
      <c r="AY2446" s="9">
        <v>0</v>
      </c>
      <c r="AZ2446" s="9">
        <v>0</v>
      </c>
      <c r="BA2446" s="9">
        <v>-33007.93</v>
      </c>
      <c r="BB2446" s="9">
        <v>-223.78</v>
      </c>
      <c r="BC2446" s="9">
        <v>2189</v>
      </c>
      <c r="BD2446" s="9"/>
      <c r="BE2446" s="9"/>
      <c r="BF2446" s="9" t="s">
        <v>78</v>
      </c>
      <c r="BG2446" s="9"/>
      <c r="BH2446" s="9" t="s">
        <v>79</v>
      </c>
      <c r="BI2446" s="9"/>
      <c r="BJ2446" s="9">
        <v>0</v>
      </c>
      <c r="BK2446" s="9">
        <v>0</v>
      </c>
      <c r="BL2446" s="9">
        <v>0</v>
      </c>
      <c r="BM2446" s="9">
        <v>0</v>
      </c>
      <c r="BN2446" s="9">
        <v>0</v>
      </c>
      <c r="BO2446" s="9">
        <v>0</v>
      </c>
      <c r="BP2446" s="9"/>
      <c r="BQ2446" s="9" t="s">
        <v>80</v>
      </c>
      <c r="BR2446" s="9" t="s">
        <v>81</v>
      </c>
    </row>
    <row r="2447" spans="1:70 2227:2227" x14ac:dyDescent="0.25">
      <c r="A2447" s="9" t="s">
        <v>70</v>
      </c>
      <c r="B2447" s="10">
        <v>999054000032795</v>
      </c>
      <c r="C2447" s="11" t="s">
        <v>97</v>
      </c>
      <c r="D2447" s="9" t="s">
        <v>87</v>
      </c>
      <c r="E2447" s="9" t="s">
        <v>104</v>
      </c>
      <c r="F2447" s="9" t="s">
        <v>71</v>
      </c>
      <c r="G2447" s="9" t="s">
        <v>70</v>
      </c>
      <c r="H2447" s="9" t="s">
        <v>73</v>
      </c>
      <c r="I2447" s="9">
        <v>1</v>
      </c>
      <c r="J2447" s="9">
        <v>149</v>
      </c>
      <c r="K2447" s="9">
        <v>284</v>
      </c>
      <c r="L2447" s="9">
        <v>135</v>
      </c>
      <c r="M2447" s="10">
        <v>158</v>
      </c>
      <c r="N2447" s="9">
        <v>0.85</v>
      </c>
      <c r="O2447" s="9">
        <v>7.09</v>
      </c>
      <c r="P2447" s="9"/>
      <c r="Q2447" s="9"/>
      <c r="R2447" s="9"/>
      <c r="S2447" s="9"/>
      <c r="T2447" s="9"/>
      <c r="U2447" s="9"/>
      <c r="V2447" s="9">
        <v>149</v>
      </c>
      <c r="W2447" s="9">
        <v>233</v>
      </c>
      <c r="X2447" s="9">
        <v>87</v>
      </c>
      <c r="Y2447" s="9">
        <v>84</v>
      </c>
      <c r="Z2447" s="9">
        <v>0.97</v>
      </c>
      <c r="AA2447" s="9">
        <v>6.27</v>
      </c>
      <c r="AB2447" s="9">
        <v>233</v>
      </c>
      <c r="AC2447" s="9">
        <v>284</v>
      </c>
      <c r="AD2447" s="9">
        <v>71</v>
      </c>
      <c r="AE2447" s="9">
        <v>51</v>
      </c>
      <c r="AF2447" s="9">
        <v>0.72</v>
      </c>
      <c r="AG2447" s="9">
        <v>8.44</v>
      </c>
      <c r="AH2447" s="9">
        <v>9.5399999999999991</v>
      </c>
      <c r="AI2447" s="9">
        <v>1288.1500000000001</v>
      </c>
      <c r="AJ2447" s="9">
        <v>957.01</v>
      </c>
      <c r="AK2447" s="9">
        <v>146.30000000000001</v>
      </c>
      <c r="AL2447" s="9">
        <v>28139.41</v>
      </c>
      <c r="AM2447" s="9">
        <v>550.11</v>
      </c>
      <c r="AN2447" s="9">
        <f>Tabla1[[#This Row],[Costo Compra]]+Tabla1[[#This Row],[Otros Compra]]</f>
        <v>28689.52</v>
      </c>
      <c r="AO2447" s="9" t="s">
        <v>285</v>
      </c>
      <c r="AP2447" s="9" t="s">
        <v>105</v>
      </c>
      <c r="AQ2447" s="9" t="s">
        <v>90</v>
      </c>
      <c r="AR2447" s="9" t="s">
        <v>76</v>
      </c>
      <c r="AS2447" s="9">
        <v>7416.02</v>
      </c>
      <c r="AT2447" s="9">
        <v>0</v>
      </c>
      <c r="AU2447" s="9" t="s">
        <v>77</v>
      </c>
      <c r="AV2447" s="9">
        <v>2020</v>
      </c>
      <c r="AW2447" s="12">
        <v>43954</v>
      </c>
      <c r="AX2447" s="12">
        <v>44025</v>
      </c>
      <c r="AY2447" s="9">
        <v>0</v>
      </c>
      <c r="AZ2447" s="9">
        <v>0</v>
      </c>
      <c r="BA2447" s="9">
        <v>-36105.54</v>
      </c>
      <c r="BB2447" s="9">
        <v>-267.45</v>
      </c>
      <c r="BC2447" s="9">
        <v>2189</v>
      </c>
      <c r="BD2447" s="9"/>
      <c r="BE2447" s="9" t="s">
        <v>78</v>
      </c>
      <c r="BF2447" s="9" t="s">
        <v>78</v>
      </c>
      <c r="BG2447" s="9"/>
      <c r="BH2447" s="9" t="s">
        <v>99</v>
      </c>
      <c r="BI2447" s="9"/>
      <c r="BJ2447" s="9">
        <v>0</v>
      </c>
      <c r="BK2447" s="9">
        <v>0</v>
      </c>
      <c r="BL2447" s="9">
        <v>0</v>
      </c>
      <c r="BM2447" s="9">
        <v>0</v>
      </c>
      <c r="BN2447" s="9">
        <v>0</v>
      </c>
      <c r="BO2447" s="9">
        <v>0</v>
      </c>
      <c r="BP2447" s="9"/>
      <c r="BQ2447" s="9" t="s">
        <v>80</v>
      </c>
      <c r="BR2447" s="9" t="s">
        <v>81</v>
      </c>
    </row>
    <row r="2448" spans="1:70 2227:2227" x14ac:dyDescent="0.25">
      <c r="A2448" s="9" t="s">
        <v>70</v>
      </c>
      <c r="B2448" s="10">
        <v>999054000032963</v>
      </c>
      <c r="C2448" s="11" t="s">
        <v>82</v>
      </c>
      <c r="D2448" s="9" t="s">
        <v>87</v>
      </c>
      <c r="E2448" s="9" t="s">
        <v>104</v>
      </c>
      <c r="F2448" s="9" t="s">
        <v>71</v>
      </c>
      <c r="G2448" s="9" t="s">
        <v>70</v>
      </c>
      <c r="H2448" s="9" t="s">
        <v>73</v>
      </c>
      <c r="I2448" s="9">
        <v>1</v>
      </c>
      <c r="J2448" s="9">
        <v>184</v>
      </c>
      <c r="K2448" s="9">
        <v>360</v>
      </c>
      <c r="L2448" s="9">
        <v>176</v>
      </c>
      <c r="M2448" s="10">
        <v>158</v>
      </c>
      <c r="N2448" s="9">
        <v>1.1100000000000001</v>
      </c>
      <c r="O2448" s="9">
        <v>5.44</v>
      </c>
      <c r="P2448" s="9"/>
      <c r="Q2448" s="9"/>
      <c r="R2448" s="9"/>
      <c r="S2448" s="9"/>
      <c r="T2448" s="9"/>
      <c r="U2448" s="9"/>
      <c r="V2448" s="9">
        <v>184</v>
      </c>
      <c r="W2448" s="9">
        <v>266</v>
      </c>
      <c r="X2448" s="9">
        <v>89</v>
      </c>
      <c r="Y2448" s="9">
        <v>82</v>
      </c>
      <c r="Z2448" s="9">
        <v>0.92</v>
      </c>
      <c r="AA2448" s="9">
        <v>6.58</v>
      </c>
      <c r="AB2448" s="9">
        <v>266</v>
      </c>
      <c r="AC2448" s="9">
        <v>360</v>
      </c>
      <c r="AD2448" s="9">
        <v>69</v>
      </c>
      <c r="AE2448" s="9">
        <v>94</v>
      </c>
      <c r="AF2448" s="9">
        <v>1.36</v>
      </c>
      <c r="AG2448" s="9">
        <v>4.4400000000000004</v>
      </c>
      <c r="AH2448" s="9">
        <v>7.32</v>
      </c>
      <c r="AI2448" s="9">
        <v>1288.1500000000001</v>
      </c>
      <c r="AJ2448" s="9">
        <v>957.02</v>
      </c>
      <c r="AK2448" s="9">
        <v>79.38</v>
      </c>
      <c r="AL2448" s="9">
        <v>27214.46</v>
      </c>
      <c r="AM2448" s="9">
        <v>550.11</v>
      </c>
      <c r="AN2448" s="9">
        <f>Tabla1[[#This Row],[Costo Compra]]+Tabla1[[#This Row],[Otros Compra]]</f>
        <v>27764.57</v>
      </c>
      <c r="AO2448" s="9" t="s">
        <v>285</v>
      </c>
      <c r="AP2448" s="9" t="s">
        <v>105</v>
      </c>
      <c r="AQ2448" s="9" t="s">
        <v>90</v>
      </c>
      <c r="AR2448" s="9" t="s">
        <v>76</v>
      </c>
      <c r="AS2448" s="9">
        <v>7416.02</v>
      </c>
      <c r="AT2448" s="9">
        <v>0</v>
      </c>
      <c r="AU2448" s="9" t="s">
        <v>77</v>
      </c>
      <c r="AV2448" s="9">
        <v>2020</v>
      </c>
      <c r="AW2448" s="12">
        <v>43956</v>
      </c>
      <c r="AX2448" s="12">
        <v>44025</v>
      </c>
      <c r="AY2448" s="9">
        <v>0</v>
      </c>
      <c r="AZ2448" s="9">
        <v>0</v>
      </c>
      <c r="BA2448" s="9">
        <v>-35180.589999999997</v>
      </c>
      <c r="BB2448" s="9">
        <v>-199.89</v>
      </c>
      <c r="BC2448" s="9">
        <v>2189</v>
      </c>
      <c r="BD2448" s="9"/>
      <c r="BE2448" s="9"/>
      <c r="BF2448" s="9" t="s">
        <v>78</v>
      </c>
      <c r="BG2448" s="9"/>
      <c r="BH2448" s="9" t="s">
        <v>79</v>
      </c>
      <c r="BI2448" s="9"/>
      <c r="BJ2448" s="9">
        <v>0</v>
      </c>
      <c r="BK2448" s="9">
        <v>0</v>
      </c>
      <c r="BL2448" s="9">
        <v>0</v>
      </c>
      <c r="BM2448" s="9">
        <v>0</v>
      </c>
      <c r="BN2448" s="9">
        <v>0</v>
      </c>
      <c r="BO2448" s="9">
        <v>0</v>
      </c>
      <c r="BP2448" s="9"/>
      <c r="BQ2448" s="9" t="s">
        <v>80</v>
      </c>
      <c r="BR2448" s="9" t="s">
        <v>81</v>
      </c>
    </row>
    <row r="2449" spans="1:70" x14ac:dyDescent="0.25">
      <c r="A2449" s="9" t="s">
        <v>70</v>
      </c>
      <c r="B2449" s="10">
        <v>999054000032977</v>
      </c>
      <c r="C2449" s="11" t="s">
        <v>82</v>
      </c>
      <c r="D2449" s="9" t="s">
        <v>87</v>
      </c>
      <c r="E2449" s="9" t="s">
        <v>165</v>
      </c>
      <c r="F2449" s="9" t="s">
        <v>71</v>
      </c>
      <c r="G2449" s="9" t="s">
        <v>70</v>
      </c>
      <c r="H2449" s="9" t="s">
        <v>73</v>
      </c>
      <c r="I2449" s="9">
        <v>1</v>
      </c>
      <c r="J2449" s="9">
        <v>224.5</v>
      </c>
      <c r="K2449" s="9">
        <v>338</v>
      </c>
      <c r="L2449" s="9">
        <v>113.5</v>
      </c>
      <c r="M2449" s="10">
        <v>129</v>
      </c>
      <c r="N2449" s="9">
        <v>0.88</v>
      </c>
      <c r="O2449" s="9">
        <v>4.84</v>
      </c>
      <c r="P2449" s="9"/>
      <c r="Q2449" s="9"/>
      <c r="R2449" s="9"/>
      <c r="S2449" s="9"/>
      <c r="T2449" s="9"/>
      <c r="U2449" s="9"/>
      <c r="V2449" s="9">
        <v>224.5</v>
      </c>
      <c r="W2449" s="9">
        <v>257</v>
      </c>
      <c r="X2449" s="9">
        <v>58</v>
      </c>
      <c r="Y2449" s="9">
        <v>32.5</v>
      </c>
      <c r="Z2449" s="9">
        <v>0.56000000000000005</v>
      </c>
      <c r="AA2449" s="9">
        <v>4.5199999999999996</v>
      </c>
      <c r="AB2449" s="9">
        <v>257</v>
      </c>
      <c r="AC2449" s="9">
        <v>338</v>
      </c>
      <c r="AD2449" s="9">
        <v>71</v>
      </c>
      <c r="AE2449" s="9">
        <v>81</v>
      </c>
      <c r="AF2449" s="9">
        <v>1.1399999999999999</v>
      </c>
      <c r="AG2449" s="9">
        <v>4.96</v>
      </c>
      <c r="AH2449" s="9">
        <v>7.01</v>
      </c>
      <c r="AI2449" s="9">
        <v>795.13</v>
      </c>
      <c r="AJ2449" s="9">
        <v>548.85</v>
      </c>
      <c r="AK2449" s="9">
        <v>53.62</v>
      </c>
      <c r="AL2449" s="9">
        <v>27493.68</v>
      </c>
      <c r="AM2449" s="9">
        <v>647.38</v>
      </c>
      <c r="AN2449" s="9">
        <f>Tabla1[[#This Row],[Costo Compra]]+Tabla1[[#This Row],[Otros Compra]]</f>
        <v>28141.06</v>
      </c>
      <c r="AO2449" s="9" t="s">
        <v>285</v>
      </c>
      <c r="AP2449" s="9" t="s">
        <v>166</v>
      </c>
      <c r="AQ2449" s="9" t="s">
        <v>116</v>
      </c>
      <c r="AR2449" s="9" t="s">
        <v>76</v>
      </c>
      <c r="AS2449" s="9">
        <v>4333.67</v>
      </c>
      <c r="AT2449" s="9">
        <v>0</v>
      </c>
      <c r="AU2449" s="9" t="s">
        <v>77</v>
      </c>
      <c r="AV2449" s="9">
        <v>2020</v>
      </c>
      <c r="AW2449" s="12">
        <v>43954</v>
      </c>
      <c r="AX2449" s="12">
        <v>44025</v>
      </c>
      <c r="AY2449" s="9">
        <v>0</v>
      </c>
      <c r="AZ2449" s="9">
        <v>0</v>
      </c>
      <c r="BA2449" s="9">
        <v>-32474.73</v>
      </c>
      <c r="BB2449" s="9">
        <v>-286.12</v>
      </c>
      <c r="BC2449" s="9">
        <v>2189</v>
      </c>
      <c r="BD2449" s="9"/>
      <c r="BE2449" s="9"/>
      <c r="BF2449" s="9" t="s">
        <v>84</v>
      </c>
      <c r="BG2449" s="9"/>
      <c r="BH2449" s="9" t="s">
        <v>79</v>
      </c>
      <c r="BI2449" s="9"/>
      <c r="BJ2449" s="9">
        <v>0</v>
      </c>
      <c r="BK2449" s="9">
        <v>0</v>
      </c>
      <c r="BL2449" s="9">
        <v>0</v>
      </c>
      <c r="BM2449" s="9">
        <v>0</v>
      </c>
      <c r="BN2449" s="9">
        <v>0</v>
      </c>
      <c r="BO2449" s="9">
        <v>0</v>
      </c>
      <c r="BP2449" s="9"/>
      <c r="BQ2449" s="9" t="s">
        <v>80</v>
      </c>
      <c r="BR2449" s="9" t="s">
        <v>81</v>
      </c>
    </row>
    <row r="2450" spans="1:70" x14ac:dyDescent="0.25">
      <c r="A2450" s="9" t="s">
        <v>70</v>
      </c>
      <c r="B2450" s="10">
        <v>999054000033122</v>
      </c>
      <c r="C2450" s="11" t="s">
        <v>82</v>
      </c>
      <c r="D2450" s="9" t="s">
        <v>91</v>
      </c>
      <c r="E2450" s="9" t="s">
        <v>117</v>
      </c>
      <c r="F2450" s="9" t="s">
        <v>71</v>
      </c>
      <c r="G2450" s="9" t="s">
        <v>119</v>
      </c>
      <c r="H2450" s="9" t="s">
        <v>73</v>
      </c>
      <c r="I2450" s="9">
        <v>1</v>
      </c>
      <c r="J2450" s="9">
        <v>218</v>
      </c>
      <c r="K2450" s="9">
        <v>339</v>
      </c>
      <c r="L2450" s="9">
        <v>121</v>
      </c>
      <c r="M2450" s="10">
        <v>138</v>
      </c>
      <c r="N2450" s="9">
        <v>0.88</v>
      </c>
      <c r="O2450" s="9">
        <v>6.77</v>
      </c>
      <c r="P2450" s="9"/>
      <c r="Q2450" s="9"/>
      <c r="R2450" s="9"/>
      <c r="S2450" s="9"/>
      <c r="T2450" s="9"/>
      <c r="U2450" s="9"/>
      <c r="V2450" s="9">
        <v>218</v>
      </c>
      <c r="W2450" s="9">
        <v>286</v>
      </c>
      <c r="X2450" s="9">
        <v>69</v>
      </c>
      <c r="Y2450" s="9">
        <v>68</v>
      </c>
      <c r="Z2450" s="9">
        <v>0.99</v>
      </c>
      <c r="AA2450" s="9">
        <v>5.35</v>
      </c>
      <c r="AB2450" s="9">
        <v>286</v>
      </c>
      <c r="AC2450" s="9">
        <v>339</v>
      </c>
      <c r="AD2450" s="9">
        <v>69</v>
      </c>
      <c r="AE2450" s="9">
        <v>53</v>
      </c>
      <c r="AF2450" s="9">
        <v>0.77</v>
      </c>
      <c r="AG2450" s="9">
        <v>8.6</v>
      </c>
      <c r="AH2450" s="9">
        <v>8.8699999999999992</v>
      </c>
      <c r="AI2450" s="9">
        <v>1072.9000000000001</v>
      </c>
      <c r="AJ2450" s="9">
        <v>819.55</v>
      </c>
      <c r="AK2450" s="9">
        <v>122.05</v>
      </c>
      <c r="AL2450" s="9">
        <v>27044.16</v>
      </c>
      <c r="AM2450" s="9">
        <v>750.76</v>
      </c>
      <c r="AN2450" s="9">
        <f>Tabla1[[#This Row],[Costo Compra]]+Tabla1[[#This Row],[Otros Compra]]</f>
        <v>27794.92</v>
      </c>
      <c r="AO2450" s="9" t="s">
        <v>285</v>
      </c>
      <c r="AP2450" s="9" t="s">
        <v>118</v>
      </c>
      <c r="AQ2450" s="9" t="s">
        <v>108</v>
      </c>
      <c r="AR2450" s="9" t="s">
        <v>76</v>
      </c>
      <c r="AS2450" s="9">
        <v>6442.29</v>
      </c>
      <c r="AT2450" s="9">
        <v>0</v>
      </c>
      <c r="AU2450" s="9" t="s">
        <v>77</v>
      </c>
      <c r="AV2450" s="9">
        <v>2020</v>
      </c>
      <c r="AW2450" s="12">
        <v>43956</v>
      </c>
      <c r="AX2450" s="12">
        <v>44025</v>
      </c>
      <c r="AY2450" s="9">
        <v>0</v>
      </c>
      <c r="AZ2450" s="9">
        <v>0</v>
      </c>
      <c r="BA2450" s="9">
        <v>-34237.21</v>
      </c>
      <c r="BB2450" s="9">
        <v>-282.95</v>
      </c>
      <c r="BC2450" s="9">
        <v>2190</v>
      </c>
      <c r="BD2450" s="9"/>
      <c r="BE2450" s="9"/>
      <c r="BF2450" s="9" t="s">
        <v>78</v>
      </c>
      <c r="BG2450" s="9"/>
      <c r="BH2450" s="9" t="s">
        <v>79</v>
      </c>
      <c r="BI2450" s="9"/>
      <c r="BJ2450" s="9">
        <v>0</v>
      </c>
      <c r="BK2450" s="9">
        <v>0</v>
      </c>
      <c r="BL2450" s="9">
        <v>0</v>
      </c>
      <c r="BM2450" s="9">
        <v>0</v>
      </c>
      <c r="BN2450" s="9">
        <v>0</v>
      </c>
      <c r="BO2450" s="9">
        <v>0</v>
      </c>
      <c r="BP2450" s="9"/>
      <c r="BQ2450" s="9" t="s">
        <v>80</v>
      </c>
      <c r="BR2450" s="9" t="s">
        <v>81</v>
      </c>
    </row>
    <row r="2451" spans="1:70" x14ac:dyDescent="0.25">
      <c r="A2451" s="9" t="s">
        <v>70</v>
      </c>
      <c r="B2451" s="10">
        <v>999054000033152</v>
      </c>
      <c r="C2451" s="11" t="s">
        <v>86</v>
      </c>
      <c r="D2451" s="9"/>
      <c r="E2451" s="9" t="s">
        <v>169</v>
      </c>
      <c r="F2451" s="9" t="s">
        <v>71</v>
      </c>
      <c r="G2451" s="9" t="s">
        <v>119</v>
      </c>
      <c r="H2451" s="9" t="s">
        <v>73</v>
      </c>
      <c r="I2451" s="9">
        <v>1</v>
      </c>
      <c r="J2451" s="9">
        <v>151</v>
      </c>
      <c r="K2451" s="9">
        <v>339</v>
      </c>
      <c r="L2451" s="9">
        <v>188</v>
      </c>
      <c r="M2451" s="10">
        <v>249</v>
      </c>
      <c r="N2451" s="9">
        <v>0.76</v>
      </c>
      <c r="O2451" s="9">
        <v>3.71</v>
      </c>
      <c r="P2451" s="9">
        <v>151</v>
      </c>
      <c r="Q2451" s="9">
        <v>246.5</v>
      </c>
      <c r="R2451" s="9">
        <v>168</v>
      </c>
      <c r="S2451" s="9">
        <v>95.5</v>
      </c>
      <c r="T2451" s="9">
        <v>0.56999999999999995</v>
      </c>
      <c r="U2451" s="9">
        <v>1.84</v>
      </c>
      <c r="V2451" s="9"/>
      <c r="W2451" s="9"/>
      <c r="X2451" s="9"/>
      <c r="Y2451" s="9"/>
      <c r="Z2451" s="9"/>
      <c r="AA2451" s="9"/>
      <c r="AB2451" s="9">
        <v>246.5</v>
      </c>
      <c r="AC2451" s="9">
        <v>339</v>
      </c>
      <c r="AD2451" s="9">
        <v>81</v>
      </c>
      <c r="AE2451" s="9">
        <v>92.5</v>
      </c>
      <c r="AF2451" s="9">
        <v>1.1399999999999999</v>
      </c>
      <c r="AG2451" s="9">
        <v>5.65</v>
      </c>
      <c r="AH2451" s="9">
        <v>5.55</v>
      </c>
      <c r="AI2451" s="9">
        <v>1043.6199999999999</v>
      </c>
      <c r="AJ2451" s="9">
        <v>697.81</v>
      </c>
      <c r="AK2451" s="9">
        <v>58.79</v>
      </c>
      <c r="AL2451" s="9">
        <v>20577.82</v>
      </c>
      <c r="AM2451" s="9">
        <v>464.53</v>
      </c>
      <c r="AN2451" s="9">
        <f>Tabla1[[#This Row],[Costo Compra]]+Tabla1[[#This Row],[Otros Compra]]</f>
        <v>21042.35</v>
      </c>
      <c r="AO2451" s="9" t="s">
        <v>284</v>
      </c>
      <c r="AP2451" s="9" t="s">
        <v>170</v>
      </c>
      <c r="AQ2451" s="9" t="s">
        <v>116</v>
      </c>
      <c r="AR2451" s="9" t="s">
        <v>76</v>
      </c>
      <c r="AS2451" s="9">
        <v>5438.02</v>
      </c>
      <c r="AT2451" s="9">
        <v>0</v>
      </c>
      <c r="AU2451" s="9" t="s">
        <v>77</v>
      </c>
      <c r="AV2451" s="9">
        <v>2019</v>
      </c>
      <c r="AW2451" s="12">
        <v>43944</v>
      </c>
      <c r="AX2451" s="12">
        <v>44025</v>
      </c>
      <c r="AY2451" s="9">
        <v>0</v>
      </c>
      <c r="AZ2451" s="9">
        <v>0</v>
      </c>
      <c r="BA2451" s="9">
        <v>-26480.37</v>
      </c>
      <c r="BB2451" s="9">
        <v>-140.85</v>
      </c>
      <c r="BC2451" s="9">
        <v>2190</v>
      </c>
      <c r="BD2451" s="9"/>
      <c r="BE2451" s="9"/>
      <c r="BF2451" s="9" t="s">
        <v>78</v>
      </c>
      <c r="BG2451" s="9"/>
      <c r="BH2451" s="9" t="s">
        <v>79</v>
      </c>
      <c r="BI2451" s="9"/>
      <c r="BJ2451" s="9">
        <v>0</v>
      </c>
      <c r="BK2451" s="9">
        <v>0</v>
      </c>
      <c r="BL2451" s="9">
        <v>0</v>
      </c>
      <c r="BM2451" s="9">
        <v>0</v>
      </c>
      <c r="BN2451" s="9">
        <v>0</v>
      </c>
      <c r="BO2451" s="9">
        <v>0</v>
      </c>
      <c r="BP2451" s="9"/>
      <c r="BQ2451" s="9" t="s">
        <v>80</v>
      </c>
      <c r="BR2451" s="9" t="s">
        <v>81</v>
      </c>
    </row>
    <row r="2452" spans="1:70" x14ac:dyDescent="0.25">
      <c r="A2452" s="9" t="s">
        <v>70</v>
      </c>
      <c r="B2452" s="10">
        <v>999054000033183</v>
      </c>
      <c r="C2452" s="11" t="s">
        <v>97</v>
      </c>
      <c r="D2452" s="9" t="s">
        <v>87</v>
      </c>
      <c r="E2452" s="9" t="s">
        <v>143</v>
      </c>
      <c r="F2452" s="9" t="s">
        <v>71</v>
      </c>
      <c r="G2452" s="9" t="s">
        <v>119</v>
      </c>
      <c r="H2452" s="9" t="s">
        <v>73</v>
      </c>
      <c r="I2452" s="9">
        <v>1</v>
      </c>
      <c r="J2452" s="9">
        <v>205.5</v>
      </c>
      <c r="K2452" s="9">
        <v>305</v>
      </c>
      <c r="L2452" s="9">
        <v>99.5</v>
      </c>
      <c r="M2452" s="10">
        <v>136</v>
      </c>
      <c r="N2452" s="9">
        <v>0.73</v>
      </c>
      <c r="O2452" s="9">
        <v>6.3</v>
      </c>
      <c r="P2452" s="9"/>
      <c r="Q2452" s="9"/>
      <c r="R2452" s="9"/>
      <c r="S2452" s="9"/>
      <c r="T2452" s="9"/>
      <c r="U2452" s="9"/>
      <c r="V2452" s="9">
        <v>205.5</v>
      </c>
      <c r="W2452" s="9">
        <v>240</v>
      </c>
      <c r="X2452" s="9">
        <v>55</v>
      </c>
      <c r="Y2452" s="9">
        <v>34.5</v>
      </c>
      <c r="Z2452" s="9">
        <v>0.63</v>
      </c>
      <c r="AA2452" s="9">
        <v>4.18</v>
      </c>
      <c r="AB2452" s="9">
        <v>240</v>
      </c>
      <c r="AC2452" s="9">
        <v>305</v>
      </c>
      <c r="AD2452" s="9">
        <v>81</v>
      </c>
      <c r="AE2452" s="9">
        <v>65</v>
      </c>
      <c r="AF2452" s="9">
        <v>0.8</v>
      </c>
      <c r="AG2452" s="9">
        <v>7.42</v>
      </c>
      <c r="AH2452" s="9">
        <v>9.77</v>
      </c>
      <c r="AI2452" s="9">
        <v>972.44</v>
      </c>
      <c r="AJ2452" s="9">
        <v>626.47</v>
      </c>
      <c r="AK2452" s="9">
        <v>78.33</v>
      </c>
      <c r="AL2452" s="9">
        <v>27739.200000000001</v>
      </c>
      <c r="AM2452" s="9">
        <v>61.38</v>
      </c>
      <c r="AN2452" s="9">
        <f>Tabla1[[#This Row],[Costo Compra]]+Tabla1[[#This Row],[Otros Compra]]</f>
        <v>27800.58</v>
      </c>
      <c r="AO2452" s="9" t="s">
        <v>284</v>
      </c>
      <c r="AP2452" s="9" t="s">
        <v>144</v>
      </c>
      <c r="AQ2452" s="9" t="s">
        <v>94</v>
      </c>
      <c r="AR2452" s="9" t="s">
        <v>95</v>
      </c>
      <c r="AS2452" s="9">
        <v>5063.72</v>
      </c>
      <c r="AT2452" s="9">
        <v>0</v>
      </c>
      <c r="AU2452" s="9" t="s">
        <v>77</v>
      </c>
      <c r="AV2452" s="9">
        <v>2020</v>
      </c>
      <c r="AW2452" s="12">
        <v>43944</v>
      </c>
      <c r="AX2452" s="12">
        <v>44025</v>
      </c>
      <c r="AY2452" s="9">
        <v>0</v>
      </c>
      <c r="AZ2452" s="9">
        <v>0</v>
      </c>
      <c r="BA2452" s="9">
        <v>-32864.300000000003</v>
      </c>
      <c r="BB2452" s="9">
        <v>-330.29</v>
      </c>
      <c r="BC2452" s="9">
        <v>2190</v>
      </c>
      <c r="BD2452" s="9"/>
      <c r="BE2452" s="9" t="s">
        <v>78</v>
      </c>
      <c r="BF2452" s="9" t="s">
        <v>78</v>
      </c>
      <c r="BG2452" s="9"/>
      <c r="BH2452" s="9" t="s">
        <v>99</v>
      </c>
      <c r="BI2452" s="9"/>
      <c r="BJ2452" s="9">
        <v>0</v>
      </c>
      <c r="BK2452" s="9">
        <v>0</v>
      </c>
      <c r="BL2452" s="9">
        <v>0</v>
      </c>
      <c r="BM2452" s="9">
        <v>0</v>
      </c>
      <c r="BN2452" s="9">
        <v>0</v>
      </c>
      <c r="BO2452" s="9">
        <v>0</v>
      </c>
      <c r="BP2452" s="9"/>
      <c r="BQ2452" s="9" t="s">
        <v>80</v>
      </c>
      <c r="BR2452" s="9" t="s">
        <v>81</v>
      </c>
    </row>
    <row r="2453" spans="1:70" x14ac:dyDescent="0.25">
      <c r="A2453" s="9" t="s">
        <v>70</v>
      </c>
      <c r="B2453" s="10">
        <v>999054000033225</v>
      </c>
      <c r="C2453" s="11" t="s">
        <v>86</v>
      </c>
      <c r="D2453" s="9" t="s">
        <v>96</v>
      </c>
      <c r="E2453" s="9" t="s">
        <v>106</v>
      </c>
      <c r="F2453" s="9" t="s">
        <v>71</v>
      </c>
      <c r="G2453" s="9" t="s">
        <v>70</v>
      </c>
      <c r="H2453" s="9" t="s">
        <v>73</v>
      </c>
      <c r="I2453" s="9">
        <v>1</v>
      </c>
      <c r="J2453" s="9">
        <v>166</v>
      </c>
      <c r="K2453" s="9">
        <v>357</v>
      </c>
      <c r="L2453" s="9">
        <v>191</v>
      </c>
      <c r="M2453" s="10">
        <v>158</v>
      </c>
      <c r="N2453" s="9">
        <v>1.21</v>
      </c>
      <c r="O2453" s="9">
        <v>5.01</v>
      </c>
      <c r="P2453" s="9"/>
      <c r="Q2453" s="9"/>
      <c r="R2453" s="9"/>
      <c r="S2453" s="9"/>
      <c r="T2453" s="9"/>
      <c r="U2453" s="9"/>
      <c r="V2453" s="9">
        <v>166</v>
      </c>
      <c r="W2453" s="9">
        <v>268</v>
      </c>
      <c r="X2453" s="9">
        <v>89</v>
      </c>
      <c r="Y2453" s="9">
        <v>102</v>
      </c>
      <c r="Z2453" s="9">
        <v>1.1499999999999999</v>
      </c>
      <c r="AA2453" s="9">
        <v>5.17</v>
      </c>
      <c r="AB2453" s="9">
        <v>268</v>
      </c>
      <c r="AC2453" s="9">
        <v>357</v>
      </c>
      <c r="AD2453" s="9">
        <v>69</v>
      </c>
      <c r="AE2453" s="9">
        <v>89</v>
      </c>
      <c r="AF2453" s="9">
        <v>1.29</v>
      </c>
      <c r="AG2453" s="9">
        <v>4.82</v>
      </c>
      <c r="AH2453" s="9">
        <v>6.73</v>
      </c>
      <c r="AI2453" s="9">
        <v>1284.69</v>
      </c>
      <c r="AJ2453" s="9">
        <v>956.2</v>
      </c>
      <c r="AK2453" s="9">
        <v>84.06</v>
      </c>
      <c r="AL2453" s="9">
        <v>30072.12</v>
      </c>
      <c r="AM2453" s="9">
        <v>368.73</v>
      </c>
      <c r="AN2453" s="9">
        <f>Tabla1[[#This Row],[Costo Compra]]+Tabla1[[#This Row],[Otros Compra]]</f>
        <v>30440.85</v>
      </c>
      <c r="AO2453" s="9" t="s">
        <v>284</v>
      </c>
      <c r="AP2453" s="9" t="s">
        <v>107</v>
      </c>
      <c r="AQ2453" s="9" t="s">
        <v>108</v>
      </c>
      <c r="AR2453" s="9" t="s">
        <v>76</v>
      </c>
      <c r="AS2453" s="9">
        <v>7436.35</v>
      </c>
      <c r="AT2453" s="9">
        <v>0</v>
      </c>
      <c r="AU2453" s="9" t="s">
        <v>77</v>
      </c>
      <c r="AV2453" s="9">
        <v>2020</v>
      </c>
      <c r="AW2453" s="12">
        <v>43956</v>
      </c>
      <c r="AX2453" s="12">
        <v>44025</v>
      </c>
      <c r="AY2453" s="9">
        <v>0</v>
      </c>
      <c r="AZ2453" s="9">
        <v>0</v>
      </c>
      <c r="BA2453" s="9">
        <v>-37877.199999999997</v>
      </c>
      <c r="BB2453" s="9">
        <v>-198.31</v>
      </c>
      <c r="BC2453" s="9">
        <v>2189</v>
      </c>
      <c r="BD2453" s="9"/>
      <c r="BE2453" s="9"/>
      <c r="BF2453" s="9" t="s">
        <v>78</v>
      </c>
      <c r="BG2453" s="9"/>
      <c r="BH2453" s="9" t="s">
        <v>79</v>
      </c>
      <c r="BI2453" s="9"/>
      <c r="BJ2453" s="9">
        <v>0</v>
      </c>
      <c r="BK2453" s="9">
        <v>0</v>
      </c>
      <c r="BL2453" s="9">
        <v>0</v>
      </c>
      <c r="BM2453" s="9">
        <v>0</v>
      </c>
      <c r="BN2453" s="9">
        <v>0</v>
      </c>
      <c r="BO2453" s="9">
        <v>0</v>
      </c>
      <c r="BP2453" s="9"/>
      <c r="BQ2453" s="9" t="s">
        <v>80</v>
      </c>
      <c r="BR2453" s="9" t="s">
        <v>81</v>
      </c>
    </row>
    <row r="2454" spans="1:70" x14ac:dyDescent="0.25">
      <c r="A2454" s="9" t="s">
        <v>70</v>
      </c>
      <c r="B2454" s="10">
        <v>999054000033306</v>
      </c>
      <c r="C2454" s="11" t="s">
        <v>86</v>
      </c>
      <c r="D2454" s="9" t="s">
        <v>91</v>
      </c>
      <c r="E2454" s="9" t="s">
        <v>149</v>
      </c>
      <c r="F2454" s="9" t="s">
        <v>71</v>
      </c>
      <c r="G2454" s="9" t="s">
        <v>70</v>
      </c>
      <c r="H2454" s="9" t="s">
        <v>73</v>
      </c>
      <c r="I2454" s="9">
        <v>1</v>
      </c>
      <c r="J2454" s="9">
        <v>225</v>
      </c>
      <c r="K2454" s="9">
        <v>350</v>
      </c>
      <c r="L2454" s="9">
        <v>125</v>
      </c>
      <c r="M2454" s="10">
        <v>113</v>
      </c>
      <c r="N2454" s="9">
        <v>1.1100000000000001</v>
      </c>
      <c r="O2454" s="9">
        <v>5.05</v>
      </c>
      <c r="P2454" s="9"/>
      <c r="Q2454" s="9"/>
      <c r="R2454" s="9"/>
      <c r="S2454" s="9"/>
      <c r="T2454" s="9"/>
      <c r="U2454" s="9"/>
      <c r="V2454" s="9">
        <v>225</v>
      </c>
      <c r="W2454" s="9">
        <v>263</v>
      </c>
      <c r="X2454" s="9">
        <v>32</v>
      </c>
      <c r="Y2454" s="9">
        <v>38</v>
      </c>
      <c r="Z2454" s="9">
        <v>1.19</v>
      </c>
      <c r="AA2454" s="9">
        <v>3.72</v>
      </c>
      <c r="AB2454" s="9">
        <v>263</v>
      </c>
      <c r="AC2454" s="9">
        <v>350</v>
      </c>
      <c r="AD2454" s="9">
        <v>81</v>
      </c>
      <c r="AE2454" s="9">
        <v>87</v>
      </c>
      <c r="AF2454" s="9">
        <v>1.07</v>
      </c>
      <c r="AG2454" s="9">
        <v>5.63</v>
      </c>
      <c r="AH2454" s="9">
        <v>7.72</v>
      </c>
      <c r="AI2454" s="9">
        <v>965.26</v>
      </c>
      <c r="AJ2454" s="9">
        <v>631.25</v>
      </c>
      <c r="AK2454" s="9">
        <v>58.23</v>
      </c>
      <c r="AL2454" s="9">
        <v>25802.93</v>
      </c>
      <c r="AM2454" s="9">
        <v>573.16999999999996</v>
      </c>
      <c r="AN2454" s="9">
        <f>Tabla1[[#This Row],[Costo Compra]]+Tabla1[[#This Row],[Otros Compra]]</f>
        <v>26376.1</v>
      </c>
      <c r="AO2454" s="9" t="s">
        <v>286</v>
      </c>
      <c r="AP2454" s="9" t="s">
        <v>150</v>
      </c>
      <c r="AQ2454" s="9" t="s">
        <v>151</v>
      </c>
      <c r="AR2454" s="9" t="s">
        <v>95</v>
      </c>
      <c r="AS2454" s="9">
        <v>5057.41</v>
      </c>
      <c r="AT2454" s="9">
        <v>0</v>
      </c>
      <c r="AU2454" s="9" t="s">
        <v>77</v>
      </c>
      <c r="AV2454" s="9">
        <v>2020</v>
      </c>
      <c r="AW2454" s="12">
        <v>43944</v>
      </c>
      <c r="AX2454" s="12">
        <v>44025</v>
      </c>
      <c r="AY2454" s="9">
        <v>0</v>
      </c>
      <c r="AZ2454" s="9">
        <v>0</v>
      </c>
      <c r="BA2454" s="9">
        <v>-31433.51</v>
      </c>
      <c r="BB2454" s="9">
        <v>-251.47</v>
      </c>
      <c r="BC2454" s="9">
        <v>2189</v>
      </c>
      <c r="BD2454" s="9"/>
      <c r="BE2454" s="9"/>
      <c r="BF2454" s="9" t="s">
        <v>78</v>
      </c>
      <c r="BG2454" s="9"/>
      <c r="BH2454" s="9" t="s">
        <v>79</v>
      </c>
      <c r="BI2454" s="9"/>
      <c r="BJ2454" s="9">
        <v>0</v>
      </c>
      <c r="BK2454" s="9">
        <v>0</v>
      </c>
      <c r="BL2454" s="9">
        <v>0</v>
      </c>
      <c r="BM2454" s="9">
        <v>0</v>
      </c>
      <c r="BN2454" s="9">
        <v>0</v>
      </c>
      <c r="BO2454" s="9">
        <v>0</v>
      </c>
      <c r="BP2454" s="9"/>
      <c r="BQ2454" s="9" t="s">
        <v>80</v>
      </c>
      <c r="BR2454" s="9" t="s">
        <v>81</v>
      </c>
    </row>
    <row r="2455" spans="1:70" x14ac:dyDescent="0.25">
      <c r="A2455" s="9" t="s">
        <v>70</v>
      </c>
      <c r="B2455" s="10">
        <v>999054000033432</v>
      </c>
      <c r="C2455" s="11" t="s">
        <v>82</v>
      </c>
      <c r="D2455" s="9" t="s">
        <v>91</v>
      </c>
      <c r="E2455" s="9" t="s">
        <v>117</v>
      </c>
      <c r="F2455" s="9" t="s">
        <v>71</v>
      </c>
      <c r="G2455" s="9" t="s">
        <v>70</v>
      </c>
      <c r="H2455" s="9" t="s">
        <v>73</v>
      </c>
      <c r="I2455" s="9">
        <v>1</v>
      </c>
      <c r="J2455" s="9">
        <v>239.5</v>
      </c>
      <c r="K2455" s="9">
        <v>352</v>
      </c>
      <c r="L2455" s="9">
        <v>112.5</v>
      </c>
      <c r="M2455" s="10">
        <v>138</v>
      </c>
      <c r="N2455" s="9">
        <v>0.82</v>
      </c>
      <c r="O2455" s="9">
        <v>7.28</v>
      </c>
      <c r="P2455" s="9"/>
      <c r="Q2455" s="9"/>
      <c r="R2455" s="9"/>
      <c r="S2455" s="9"/>
      <c r="T2455" s="9"/>
      <c r="U2455" s="9"/>
      <c r="V2455" s="9">
        <v>239.5</v>
      </c>
      <c r="W2455" s="9">
        <v>266</v>
      </c>
      <c r="X2455" s="9">
        <v>69</v>
      </c>
      <c r="Y2455" s="9">
        <v>26.5</v>
      </c>
      <c r="Z2455" s="9">
        <v>0.38</v>
      </c>
      <c r="AA2455" s="9">
        <v>13.74</v>
      </c>
      <c r="AB2455" s="9">
        <v>266</v>
      </c>
      <c r="AC2455" s="9">
        <v>352</v>
      </c>
      <c r="AD2455" s="9">
        <v>69</v>
      </c>
      <c r="AE2455" s="9">
        <v>86</v>
      </c>
      <c r="AF2455" s="9">
        <v>1.25</v>
      </c>
      <c r="AG2455" s="9">
        <v>5.3</v>
      </c>
      <c r="AH2455" s="9">
        <v>9.5399999999999991</v>
      </c>
      <c r="AI2455" s="9">
        <v>1072.9000000000001</v>
      </c>
      <c r="AJ2455" s="9">
        <v>819.55</v>
      </c>
      <c r="AK2455" s="9">
        <v>75.22</v>
      </c>
      <c r="AL2455" s="9">
        <v>25152.959999999999</v>
      </c>
      <c r="AM2455" s="9">
        <v>750.76</v>
      </c>
      <c r="AN2455" s="9">
        <f>Tabla1[[#This Row],[Costo Compra]]+Tabla1[[#This Row],[Otros Compra]]</f>
        <v>25903.719999999998</v>
      </c>
      <c r="AO2455" s="9" t="s">
        <v>285</v>
      </c>
      <c r="AP2455" s="9" t="s">
        <v>118</v>
      </c>
      <c r="AQ2455" s="9" t="s">
        <v>108</v>
      </c>
      <c r="AR2455" s="9" t="s">
        <v>76</v>
      </c>
      <c r="AS2455" s="9">
        <v>6442.29</v>
      </c>
      <c r="AT2455" s="9">
        <v>0</v>
      </c>
      <c r="AU2455" s="9" t="s">
        <v>77</v>
      </c>
      <c r="AV2455" s="9">
        <v>2020</v>
      </c>
      <c r="AW2455" s="12">
        <v>43956</v>
      </c>
      <c r="AX2455" s="12">
        <v>44025</v>
      </c>
      <c r="AY2455" s="9">
        <v>0</v>
      </c>
      <c r="AZ2455" s="9">
        <v>0</v>
      </c>
      <c r="BA2455" s="9">
        <v>-32346.01</v>
      </c>
      <c r="BB2455" s="9">
        <v>-287.52</v>
      </c>
      <c r="BC2455" s="9">
        <v>2189</v>
      </c>
      <c r="BD2455" s="9"/>
      <c r="BE2455" s="9"/>
      <c r="BF2455" s="9" t="s">
        <v>78</v>
      </c>
      <c r="BG2455" s="9"/>
      <c r="BH2455" s="9" t="s">
        <v>79</v>
      </c>
      <c r="BI2455" s="9"/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/>
      <c r="BQ2455" s="9" t="s">
        <v>80</v>
      </c>
      <c r="BR2455" s="9" t="s">
        <v>81</v>
      </c>
    </row>
    <row r="2456" spans="1:70" x14ac:dyDescent="0.25">
      <c r="A2456" s="9" t="s">
        <v>70</v>
      </c>
      <c r="B2456" s="10">
        <v>999054000033527</v>
      </c>
      <c r="C2456" s="11" t="s">
        <v>86</v>
      </c>
      <c r="D2456" s="9" t="s">
        <v>91</v>
      </c>
      <c r="E2456" s="9" t="s">
        <v>152</v>
      </c>
      <c r="F2456" s="9" t="s">
        <v>71</v>
      </c>
      <c r="G2456" s="9" t="s">
        <v>70</v>
      </c>
      <c r="H2456" s="9" t="s">
        <v>73</v>
      </c>
      <c r="I2456" s="9">
        <v>1</v>
      </c>
      <c r="J2456" s="9">
        <v>165.5</v>
      </c>
      <c r="K2456" s="9">
        <v>352</v>
      </c>
      <c r="L2456" s="9">
        <v>186.5</v>
      </c>
      <c r="M2456" s="10">
        <v>241</v>
      </c>
      <c r="N2456" s="9">
        <v>0.77</v>
      </c>
      <c r="O2456" s="9">
        <v>6.11</v>
      </c>
      <c r="P2456" s="9"/>
      <c r="Q2456" s="9"/>
      <c r="R2456" s="9"/>
      <c r="S2456" s="9"/>
      <c r="T2456" s="9"/>
      <c r="U2456" s="9"/>
      <c r="V2456" s="9">
        <v>165.5</v>
      </c>
      <c r="W2456" s="9">
        <v>276</v>
      </c>
      <c r="X2456" s="9">
        <v>172</v>
      </c>
      <c r="Y2456" s="9">
        <v>110.5</v>
      </c>
      <c r="Z2456" s="9">
        <v>0.64</v>
      </c>
      <c r="AA2456" s="9">
        <v>6.37</v>
      </c>
      <c r="AB2456" s="9">
        <v>276</v>
      </c>
      <c r="AC2456" s="9">
        <v>352</v>
      </c>
      <c r="AD2456" s="9">
        <v>69</v>
      </c>
      <c r="AE2456" s="9">
        <v>76</v>
      </c>
      <c r="AF2456" s="9">
        <v>1.1000000000000001</v>
      </c>
      <c r="AG2456" s="9">
        <v>5.73</v>
      </c>
      <c r="AH2456" s="9">
        <v>8.5399999999999991</v>
      </c>
      <c r="AI2456" s="9">
        <v>1592.66</v>
      </c>
      <c r="AJ2456" s="9">
        <v>1139.57</v>
      </c>
      <c r="AK2456" s="9">
        <v>99.75</v>
      </c>
      <c r="AL2456" s="9">
        <v>22985.360000000001</v>
      </c>
      <c r="AM2456" s="9">
        <v>496.29</v>
      </c>
      <c r="AN2456" s="9">
        <f>Tabla1[[#This Row],[Costo Compra]]+Tabla1[[#This Row],[Otros Compra]]</f>
        <v>23481.65</v>
      </c>
      <c r="AO2456" s="9" t="s">
        <v>240</v>
      </c>
      <c r="AP2456" s="9" t="s">
        <v>153</v>
      </c>
      <c r="AQ2456" s="9" t="s">
        <v>154</v>
      </c>
      <c r="AR2456" s="9" t="s">
        <v>103</v>
      </c>
      <c r="AS2456" s="9">
        <v>7580.99</v>
      </c>
      <c r="AT2456" s="9">
        <v>0</v>
      </c>
      <c r="AU2456" s="9" t="s">
        <v>77</v>
      </c>
      <c r="AV2456" s="9">
        <v>2019</v>
      </c>
      <c r="AW2456" s="12">
        <v>43956</v>
      </c>
      <c r="AX2456" s="12">
        <v>44025</v>
      </c>
      <c r="AY2456" s="9">
        <v>0</v>
      </c>
      <c r="AZ2456" s="9">
        <v>0</v>
      </c>
      <c r="BA2456" s="9">
        <v>-31062.639999999999</v>
      </c>
      <c r="BB2456" s="9">
        <v>-166.56</v>
      </c>
      <c r="BC2456" s="9">
        <v>2189</v>
      </c>
      <c r="BD2456" s="9"/>
      <c r="BE2456" s="9"/>
      <c r="BF2456" s="9" t="s">
        <v>84</v>
      </c>
      <c r="BG2456" s="9"/>
      <c r="BH2456" s="9" t="s">
        <v>79</v>
      </c>
      <c r="BI2456" s="9"/>
      <c r="BJ2456" s="9">
        <v>0</v>
      </c>
      <c r="BK2456" s="9">
        <v>0</v>
      </c>
      <c r="BL2456" s="9">
        <v>0</v>
      </c>
      <c r="BM2456" s="9">
        <v>0</v>
      </c>
      <c r="BN2456" s="9">
        <v>0</v>
      </c>
      <c r="BO2456" s="9">
        <v>0</v>
      </c>
      <c r="BP2456" s="9"/>
      <c r="BQ2456" s="9" t="s">
        <v>80</v>
      </c>
      <c r="BR2456" s="9" t="s">
        <v>81</v>
      </c>
    </row>
    <row r="2457" spans="1:70" x14ac:dyDescent="0.25">
      <c r="A2457" s="9" t="s">
        <v>70</v>
      </c>
      <c r="B2457" s="10">
        <v>999054000033538</v>
      </c>
      <c r="C2457" s="11" t="s">
        <v>86</v>
      </c>
      <c r="D2457" s="9"/>
      <c r="E2457" s="9" t="s">
        <v>182</v>
      </c>
      <c r="F2457" s="9" t="s">
        <v>71</v>
      </c>
      <c r="G2457" s="9" t="s">
        <v>119</v>
      </c>
      <c r="H2457" s="9" t="s">
        <v>73</v>
      </c>
      <c r="I2457" s="9">
        <v>1</v>
      </c>
      <c r="J2457" s="9">
        <v>248.5</v>
      </c>
      <c r="K2457" s="9">
        <v>351</v>
      </c>
      <c r="L2457" s="9">
        <v>102.5</v>
      </c>
      <c r="M2457" s="10">
        <v>96</v>
      </c>
      <c r="N2457" s="9">
        <v>1.07</v>
      </c>
      <c r="O2457" s="9">
        <v>4.6399999999999997</v>
      </c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>
        <v>248.5</v>
      </c>
      <c r="AC2457" s="9">
        <v>351</v>
      </c>
      <c r="AD2457" s="9">
        <v>96</v>
      </c>
      <c r="AE2457" s="9">
        <v>102.5</v>
      </c>
      <c r="AF2457" s="9">
        <v>1.07</v>
      </c>
      <c r="AG2457" s="9">
        <v>4.6399999999999997</v>
      </c>
      <c r="AH2457" s="9">
        <v>5.92</v>
      </c>
      <c r="AI2457" s="9">
        <v>606.91999999999996</v>
      </c>
      <c r="AJ2457" s="9">
        <v>475.49</v>
      </c>
      <c r="AK2457" s="9">
        <v>35.450000000000003</v>
      </c>
      <c r="AL2457" s="9">
        <v>24318.21</v>
      </c>
      <c r="AM2457" s="9">
        <v>621.75</v>
      </c>
      <c r="AN2457" s="9">
        <f>Tabla1[[#This Row],[Costo Compra]]+Tabla1[[#This Row],[Otros Compra]]</f>
        <v>24939.96</v>
      </c>
      <c r="AO2457" s="9" t="s">
        <v>240</v>
      </c>
      <c r="AP2457" s="9" t="s">
        <v>162</v>
      </c>
      <c r="AQ2457" s="9" t="s">
        <v>163</v>
      </c>
      <c r="AR2457" s="9" t="s">
        <v>148</v>
      </c>
      <c r="AS2457" s="9">
        <v>3633.27</v>
      </c>
      <c r="AT2457" s="9">
        <v>0</v>
      </c>
      <c r="AU2457" s="9" t="s">
        <v>77</v>
      </c>
      <c r="AV2457" s="9">
        <v>2020</v>
      </c>
      <c r="AW2457" s="12">
        <v>43929</v>
      </c>
      <c r="AX2457" s="12">
        <v>44025</v>
      </c>
      <c r="AY2457" s="9">
        <v>0</v>
      </c>
      <c r="AZ2457" s="9">
        <v>0</v>
      </c>
      <c r="BA2457" s="9">
        <v>-28573.23</v>
      </c>
      <c r="BB2457" s="9">
        <v>-278.76</v>
      </c>
      <c r="BC2457" s="9">
        <v>2190</v>
      </c>
      <c r="BD2457" s="9"/>
      <c r="BE2457" s="9"/>
      <c r="BF2457" s="9" t="s">
        <v>78</v>
      </c>
      <c r="BG2457" s="9"/>
      <c r="BH2457" s="9" t="s">
        <v>79</v>
      </c>
      <c r="BI2457" s="9"/>
      <c r="BJ2457" s="9">
        <v>0</v>
      </c>
      <c r="BK2457" s="9">
        <v>0</v>
      </c>
      <c r="BL2457" s="9">
        <v>0</v>
      </c>
      <c r="BM2457" s="9">
        <v>0</v>
      </c>
      <c r="BN2457" s="9">
        <v>0</v>
      </c>
      <c r="BO2457" s="9">
        <v>0</v>
      </c>
      <c r="BP2457" s="9"/>
      <c r="BQ2457" s="9" t="s">
        <v>80</v>
      </c>
      <c r="BR2457" s="9" t="s">
        <v>81</v>
      </c>
    </row>
    <row r="2458" spans="1:70" x14ac:dyDescent="0.25">
      <c r="A2458" s="9" t="s">
        <v>70</v>
      </c>
      <c r="B2458" s="10">
        <v>999054000033642</v>
      </c>
      <c r="C2458" s="11" t="s">
        <v>86</v>
      </c>
      <c r="D2458" s="9" t="s">
        <v>87</v>
      </c>
      <c r="E2458" s="9" t="s">
        <v>145</v>
      </c>
      <c r="F2458" s="9" t="s">
        <v>71</v>
      </c>
      <c r="G2458" s="9" t="s">
        <v>119</v>
      </c>
      <c r="H2458" s="9" t="s">
        <v>73</v>
      </c>
      <c r="I2458" s="9">
        <v>1</v>
      </c>
      <c r="J2458" s="9">
        <v>244</v>
      </c>
      <c r="K2458" s="9">
        <v>363</v>
      </c>
      <c r="L2458" s="9">
        <v>119</v>
      </c>
      <c r="M2458" s="10">
        <v>114</v>
      </c>
      <c r="N2458" s="9">
        <v>1.04</v>
      </c>
      <c r="O2458" s="9">
        <v>3.63</v>
      </c>
      <c r="P2458" s="9"/>
      <c r="Q2458" s="9"/>
      <c r="R2458" s="9"/>
      <c r="S2458" s="9"/>
      <c r="T2458" s="9"/>
      <c r="U2458" s="9"/>
      <c r="V2458" s="9">
        <v>244</v>
      </c>
      <c r="W2458" s="9">
        <v>253</v>
      </c>
      <c r="X2458" s="9">
        <v>33</v>
      </c>
      <c r="Y2458" s="9">
        <v>9</v>
      </c>
      <c r="Z2458" s="9">
        <v>0.27</v>
      </c>
      <c r="AA2458" s="9">
        <v>7.55</v>
      </c>
      <c r="AB2458" s="9">
        <v>253</v>
      </c>
      <c r="AC2458" s="9">
        <v>363</v>
      </c>
      <c r="AD2458" s="9">
        <v>81</v>
      </c>
      <c r="AE2458" s="9">
        <v>110</v>
      </c>
      <c r="AF2458" s="9">
        <v>1.36</v>
      </c>
      <c r="AG2458" s="9">
        <v>3.31</v>
      </c>
      <c r="AH2458" s="9">
        <v>5.5</v>
      </c>
      <c r="AI2458" s="9">
        <v>654.54999999999995</v>
      </c>
      <c r="AJ2458" s="9">
        <v>431.96</v>
      </c>
      <c r="AK2458" s="9">
        <v>31.09</v>
      </c>
      <c r="AL2458" s="9">
        <v>24759.26</v>
      </c>
      <c r="AM2458" s="9">
        <v>1205.6400000000001</v>
      </c>
      <c r="AN2458" s="9">
        <f>Tabla1[[#This Row],[Costo Compra]]+Tabla1[[#This Row],[Otros Compra]]</f>
        <v>25964.899999999998</v>
      </c>
      <c r="AO2458" s="9" t="s">
        <v>282</v>
      </c>
      <c r="AP2458" s="9" t="s">
        <v>146</v>
      </c>
      <c r="AQ2458" s="9" t="s">
        <v>147</v>
      </c>
      <c r="AR2458" s="9" t="s">
        <v>148</v>
      </c>
      <c r="AS2458" s="9">
        <v>3419.54</v>
      </c>
      <c r="AT2458" s="9">
        <v>0</v>
      </c>
      <c r="AU2458" s="9" t="s">
        <v>77</v>
      </c>
      <c r="AV2458" s="9">
        <v>2020</v>
      </c>
      <c r="AW2458" s="12">
        <v>43944</v>
      </c>
      <c r="AX2458" s="12">
        <v>44025</v>
      </c>
      <c r="AY2458" s="9">
        <v>0</v>
      </c>
      <c r="AZ2458" s="9">
        <v>0</v>
      </c>
      <c r="BA2458" s="9">
        <v>-29384.44</v>
      </c>
      <c r="BB2458" s="9">
        <v>-246.93</v>
      </c>
      <c r="BC2458" s="9">
        <v>2190</v>
      </c>
      <c r="BD2458" s="9"/>
      <c r="BE2458" s="9"/>
      <c r="BF2458" s="9" t="s">
        <v>78</v>
      </c>
      <c r="BG2458" s="9"/>
      <c r="BH2458" s="9" t="s">
        <v>79</v>
      </c>
      <c r="BI2458" s="9"/>
      <c r="BJ2458" s="9">
        <v>0</v>
      </c>
      <c r="BK2458" s="9">
        <v>0</v>
      </c>
      <c r="BL2458" s="9">
        <v>0</v>
      </c>
      <c r="BM2458" s="9">
        <v>0</v>
      </c>
      <c r="BN2458" s="9">
        <v>0</v>
      </c>
      <c r="BO2458" s="9">
        <v>0</v>
      </c>
      <c r="BP2458" s="9"/>
      <c r="BQ2458" s="9" t="s">
        <v>80</v>
      </c>
      <c r="BR2458" s="9" t="s">
        <v>81</v>
      </c>
    </row>
    <row r="2459" spans="1:70" x14ac:dyDescent="0.25">
      <c r="A2459" s="9" t="s">
        <v>70</v>
      </c>
      <c r="B2459" s="10">
        <v>999054000033766</v>
      </c>
      <c r="C2459" s="11" t="s">
        <v>86</v>
      </c>
      <c r="D2459" s="9" t="s">
        <v>96</v>
      </c>
      <c r="E2459" s="9" t="s">
        <v>145</v>
      </c>
      <c r="F2459" s="9" t="s">
        <v>71</v>
      </c>
      <c r="G2459" s="9" t="s">
        <v>119</v>
      </c>
      <c r="H2459" s="9" t="s">
        <v>73</v>
      </c>
      <c r="I2459" s="9">
        <v>1</v>
      </c>
      <c r="J2459" s="9">
        <v>247</v>
      </c>
      <c r="K2459" s="9">
        <v>360</v>
      </c>
      <c r="L2459" s="9">
        <v>113</v>
      </c>
      <c r="M2459" s="10">
        <v>114</v>
      </c>
      <c r="N2459" s="9">
        <v>0.99</v>
      </c>
      <c r="O2459" s="9">
        <v>3.82</v>
      </c>
      <c r="P2459" s="9"/>
      <c r="Q2459" s="9"/>
      <c r="R2459" s="9"/>
      <c r="S2459" s="9"/>
      <c r="T2459" s="9"/>
      <c r="U2459" s="9"/>
      <c r="V2459" s="9">
        <v>247</v>
      </c>
      <c r="W2459" s="9">
        <v>259</v>
      </c>
      <c r="X2459" s="9">
        <v>33</v>
      </c>
      <c r="Y2459" s="9">
        <v>12</v>
      </c>
      <c r="Z2459" s="9">
        <v>0.36</v>
      </c>
      <c r="AA2459" s="9">
        <v>5.66</v>
      </c>
      <c r="AB2459" s="9">
        <v>259</v>
      </c>
      <c r="AC2459" s="9">
        <v>360</v>
      </c>
      <c r="AD2459" s="9">
        <v>81</v>
      </c>
      <c r="AE2459" s="9">
        <v>101</v>
      </c>
      <c r="AF2459" s="9">
        <v>1.25</v>
      </c>
      <c r="AG2459" s="9">
        <v>3.6</v>
      </c>
      <c r="AH2459" s="9">
        <v>5.79</v>
      </c>
      <c r="AI2459" s="9">
        <v>654.54999999999995</v>
      </c>
      <c r="AJ2459" s="9">
        <v>431.96</v>
      </c>
      <c r="AK2459" s="9">
        <v>33.86</v>
      </c>
      <c r="AL2459" s="9">
        <v>25346.44</v>
      </c>
      <c r="AM2459" s="9">
        <v>1205.6400000000001</v>
      </c>
      <c r="AN2459" s="9">
        <f>Tabla1[[#This Row],[Costo Compra]]+Tabla1[[#This Row],[Otros Compra]]</f>
        <v>26552.079999999998</v>
      </c>
      <c r="AO2459" s="9" t="s">
        <v>282</v>
      </c>
      <c r="AP2459" s="9" t="s">
        <v>146</v>
      </c>
      <c r="AQ2459" s="9" t="s">
        <v>147</v>
      </c>
      <c r="AR2459" s="9" t="s">
        <v>148</v>
      </c>
      <c r="AS2459" s="9">
        <v>3419.54</v>
      </c>
      <c r="AT2459" s="9">
        <v>0</v>
      </c>
      <c r="AU2459" s="9" t="s">
        <v>77</v>
      </c>
      <c r="AV2459" s="9">
        <v>2020</v>
      </c>
      <c r="AW2459" s="12">
        <v>43944</v>
      </c>
      <c r="AX2459" s="12">
        <v>44025</v>
      </c>
      <c r="AY2459" s="9">
        <v>0</v>
      </c>
      <c r="AZ2459" s="9">
        <v>0</v>
      </c>
      <c r="BA2459" s="9">
        <v>-29971.62</v>
      </c>
      <c r="BB2459" s="9">
        <v>-265.24</v>
      </c>
      <c r="BC2459" s="9">
        <v>2190</v>
      </c>
      <c r="BD2459" s="9"/>
      <c r="BE2459" s="9"/>
      <c r="BF2459" s="9" t="s">
        <v>84</v>
      </c>
      <c r="BG2459" s="9"/>
      <c r="BH2459" s="9" t="s">
        <v>79</v>
      </c>
      <c r="BI2459" s="9"/>
      <c r="BJ2459" s="9">
        <v>0</v>
      </c>
      <c r="BK2459" s="9">
        <v>0</v>
      </c>
      <c r="BL2459" s="9">
        <v>0</v>
      </c>
      <c r="BM2459" s="9">
        <v>0</v>
      </c>
      <c r="BN2459" s="9">
        <v>0</v>
      </c>
      <c r="BO2459" s="9">
        <v>0</v>
      </c>
      <c r="BP2459" s="9"/>
      <c r="BQ2459" s="9" t="s">
        <v>80</v>
      </c>
      <c r="BR2459" s="9" t="s">
        <v>81</v>
      </c>
    </row>
    <row r="2460" spans="1:70" x14ac:dyDescent="0.25">
      <c r="A2460" s="9" t="s">
        <v>70</v>
      </c>
      <c r="B2460" s="10">
        <v>999054000033784</v>
      </c>
      <c r="C2460" s="11" t="s">
        <v>86</v>
      </c>
      <c r="D2460" s="9" t="s">
        <v>87</v>
      </c>
      <c r="E2460" s="9" t="s">
        <v>165</v>
      </c>
      <c r="F2460" s="9" t="s">
        <v>71</v>
      </c>
      <c r="G2460" s="9" t="s">
        <v>119</v>
      </c>
      <c r="H2460" s="9" t="s">
        <v>73</v>
      </c>
      <c r="I2460" s="9">
        <v>1</v>
      </c>
      <c r="J2460" s="9">
        <v>251</v>
      </c>
      <c r="K2460" s="9">
        <v>349</v>
      </c>
      <c r="L2460" s="9">
        <v>98</v>
      </c>
      <c r="M2460" s="10">
        <v>129</v>
      </c>
      <c r="N2460" s="9">
        <v>0.76</v>
      </c>
      <c r="O2460" s="9">
        <v>5.6</v>
      </c>
      <c r="P2460" s="9"/>
      <c r="Q2460" s="9"/>
      <c r="R2460" s="9"/>
      <c r="S2460" s="9"/>
      <c r="T2460" s="9"/>
      <c r="U2460" s="9"/>
      <c r="V2460" s="9">
        <v>251</v>
      </c>
      <c r="W2460" s="9">
        <v>268</v>
      </c>
      <c r="X2460" s="9">
        <v>48</v>
      </c>
      <c r="Y2460" s="9">
        <v>17</v>
      </c>
      <c r="Z2460" s="9">
        <v>0.35</v>
      </c>
      <c r="AA2460" s="9">
        <v>5.92</v>
      </c>
      <c r="AB2460" s="9">
        <v>268</v>
      </c>
      <c r="AC2460" s="9">
        <v>349</v>
      </c>
      <c r="AD2460" s="9">
        <v>81</v>
      </c>
      <c r="AE2460" s="9">
        <v>81</v>
      </c>
      <c r="AF2460" s="9">
        <v>1</v>
      </c>
      <c r="AG2460" s="9">
        <v>5.53</v>
      </c>
      <c r="AH2460" s="9">
        <v>8.11</v>
      </c>
      <c r="AI2460" s="9">
        <v>795.13</v>
      </c>
      <c r="AJ2460" s="9">
        <v>548.85</v>
      </c>
      <c r="AK2460" s="9">
        <v>53.62</v>
      </c>
      <c r="AL2460" s="9">
        <v>28670.45</v>
      </c>
      <c r="AM2460" s="9">
        <v>647.38</v>
      </c>
      <c r="AN2460" s="9">
        <f>Tabla1[[#This Row],[Costo Compra]]+Tabla1[[#This Row],[Otros Compra]]</f>
        <v>29317.83</v>
      </c>
      <c r="AO2460" s="9" t="s">
        <v>285</v>
      </c>
      <c r="AP2460" s="9" t="s">
        <v>166</v>
      </c>
      <c r="AQ2460" s="9" t="s">
        <v>116</v>
      </c>
      <c r="AR2460" s="9" t="s">
        <v>76</v>
      </c>
      <c r="AS2460" s="9">
        <v>4333.68</v>
      </c>
      <c r="AT2460" s="9">
        <v>0</v>
      </c>
      <c r="AU2460" s="9" t="s">
        <v>77</v>
      </c>
      <c r="AV2460" s="9">
        <v>2020</v>
      </c>
      <c r="AW2460" s="12">
        <v>43944</v>
      </c>
      <c r="AX2460" s="12">
        <v>44025</v>
      </c>
      <c r="AY2460" s="9">
        <v>0</v>
      </c>
      <c r="AZ2460" s="9">
        <v>0</v>
      </c>
      <c r="BA2460" s="9">
        <v>-33651.51</v>
      </c>
      <c r="BB2460" s="9">
        <v>-343.38</v>
      </c>
      <c r="BC2460" s="9">
        <v>2190</v>
      </c>
      <c r="BD2460" s="9"/>
      <c r="BE2460" s="9"/>
      <c r="BF2460" s="9" t="s">
        <v>84</v>
      </c>
      <c r="BG2460" s="9"/>
      <c r="BH2460" s="9" t="s">
        <v>79</v>
      </c>
      <c r="BI2460" s="9"/>
      <c r="BJ2460" s="9">
        <v>0</v>
      </c>
      <c r="BK2460" s="9">
        <v>0</v>
      </c>
      <c r="BL2460" s="9">
        <v>0</v>
      </c>
      <c r="BM2460" s="9">
        <v>0</v>
      </c>
      <c r="BN2460" s="9">
        <v>0</v>
      </c>
      <c r="BO2460" s="9">
        <v>0</v>
      </c>
      <c r="BP2460" s="9"/>
      <c r="BQ2460" s="9" t="s">
        <v>80</v>
      </c>
      <c r="BR2460" s="9" t="s">
        <v>81</v>
      </c>
    </row>
    <row r="2461" spans="1:70" x14ac:dyDescent="0.25">
      <c r="A2461" s="9" t="s">
        <v>70</v>
      </c>
      <c r="B2461" s="10">
        <v>999054000033809</v>
      </c>
      <c r="C2461" s="11" t="s">
        <v>86</v>
      </c>
      <c r="D2461" s="9" t="s">
        <v>85</v>
      </c>
      <c r="E2461" s="9" t="s">
        <v>152</v>
      </c>
      <c r="F2461" s="9" t="s">
        <v>71</v>
      </c>
      <c r="G2461" s="9" t="s">
        <v>119</v>
      </c>
      <c r="H2461" s="9" t="s">
        <v>73</v>
      </c>
      <c r="I2461" s="9">
        <v>1</v>
      </c>
      <c r="J2461" s="9">
        <v>154.5</v>
      </c>
      <c r="K2461" s="9">
        <v>335</v>
      </c>
      <c r="L2461" s="9">
        <v>180.5</v>
      </c>
      <c r="M2461" s="10">
        <v>241</v>
      </c>
      <c r="N2461" s="9">
        <v>0.75</v>
      </c>
      <c r="O2461" s="9">
        <v>6.31</v>
      </c>
      <c r="P2461" s="9"/>
      <c r="Q2461" s="9"/>
      <c r="R2461" s="9"/>
      <c r="S2461" s="9"/>
      <c r="T2461" s="9"/>
      <c r="U2461" s="9"/>
      <c r="V2461" s="9">
        <v>154.5</v>
      </c>
      <c r="W2461" s="9">
        <v>241.5</v>
      </c>
      <c r="X2461" s="9">
        <v>160</v>
      </c>
      <c r="Y2461" s="9">
        <v>87</v>
      </c>
      <c r="Z2461" s="9">
        <v>0.54</v>
      </c>
      <c r="AA2461" s="9">
        <v>7.3</v>
      </c>
      <c r="AB2461" s="9">
        <v>241.5</v>
      </c>
      <c r="AC2461" s="9">
        <v>335</v>
      </c>
      <c r="AD2461" s="9">
        <v>81</v>
      </c>
      <c r="AE2461" s="9">
        <v>93.5</v>
      </c>
      <c r="AF2461" s="9">
        <v>1.1499999999999999</v>
      </c>
      <c r="AG2461" s="9">
        <v>5.39</v>
      </c>
      <c r="AH2461" s="9">
        <v>8.82</v>
      </c>
      <c r="AI2461" s="9">
        <v>1592.66</v>
      </c>
      <c r="AJ2461" s="9">
        <v>1139.57</v>
      </c>
      <c r="AK2461" s="9">
        <v>81.08</v>
      </c>
      <c r="AL2461" s="9">
        <v>20112.189999999999</v>
      </c>
      <c r="AM2461" s="9">
        <v>496.29</v>
      </c>
      <c r="AN2461" s="9">
        <f>Tabla1[[#This Row],[Costo Compra]]+Tabla1[[#This Row],[Otros Compra]]</f>
        <v>20608.48</v>
      </c>
      <c r="AO2461" s="9" t="s">
        <v>240</v>
      </c>
      <c r="AP2461" s="9" t="s">
        <v>153</v>
      </c>
      <c r="AQ2461" s="9" t="s">
        <v>154</v>
      </c>
      <c r="AR2461" s="9" t="s">
        <v>103</v>
      </c>
      <c r="AS2461" s="9">
        <v>7580.98</v>
      </c>
      <c r="AT2461" s="9">
        <v>0</v>
      </c>
      <c r="AU2461" s="9" t="s">
        <v>77</v>
      </c>
      <c r="AV2461" s="9">
        <v>2019</v>
      </c>
      <c r="AW2461" s="12">
        <v>43944</v>
      </c>
      <c r="AX2461" s="12">
        <v>44025</v>
      </c>
      <c r="AY2461" s="9">
        <v>0</v>
      </c>
      <c r="AZ2461" s="9">
        <v>0</v>
      </c>
      <c r="BA2461" s="9">
        <v>-28189.46</v>
      </c>
      <c r="BB2461" s="9">
        <v>-156.16999999999999</v>
      </c>
      <c r="BC2461" s="9">
        <v>2190</v>
      </c>
      <c r="BD2461" s="9"/>
      <c r="BE2461" s="9"/>
      <c r="BF2461" s="9" t="s">
        <v>84</v>
      </c>
      <c r="BG2461" s="9"/>
      <c r="BH2461" s="9" t="s">
        <v>79</v>
      </c>
      <c r="BI2461" s="9"/>
      <c r="BJ2461" s="9">
        <v>0</v>
      </c>
      <c r="BK2461" s="9">
        <v>0</v>
      </c>
      <c r="BL2461" s="9">
        <v>0</v>
      </c>
      <c r="BM2461" s="9">
        <v>0</v>
      </c>
      <c r="BN2461" s="9">
        <v>0</v>
      </c>
      <c r="BO2461" s="9">
        <v>0</v>
      </c>
      <c r="BP2461" s="9"/>
      <c r="BQ2461" s="9" t="s">
        <v>80</v>
      </c>
      <c r="BR2461" s="9" t="s">
        <v>81</v>
      </c>
    </row>
    <row r="2462" spans="1:70" x14ac:dyDescent="0.25">
      <c r="A2462" s="9" t="s">
        <v>70</v>
      </c>
      <c r="B2462" s="10">
        <v>999054000033840</v>
      </c>
      <c r="C2462" s="11" t="s">
        <v>97</v>
      </c>
      <c r="D2462" s="9" t="s">
        <v>91</v>
      </c>
      <c r="E2462" s="9" t="s">
        <v>149</v>
      </c>
      <c r="F2462" s="9" t="s">
        <v>71</v>
      </c>
      <c r="G2462" s="9" t="s">
        <v>119</v>
      </c>
      <c r="H2462" s="9" t="s">
        <v>73</v>
      </c>
      <c r="I2462" s="9">
        <v>1</v>
      </c>
      <c r="J2462" s="9">
        <v>217</v>
      </c>
      <c r="K2462" s="9">
        <v>324.39999999999998</v>
      </c>
      <c r="L2462" s="9">
        <v>107.4</v>
      </c>
      <c r="M2462" s="10">
        <v>113</v>
      </c>
      <c r="N2462" s="9">
        <v>0.95</v>
      </c>
      <c r="O2462" s="9">
        <v>5.88</v>
      </c>
      <c r="P2462" s="9"/>
      <c r="Q2462" s="9"/>
      <c r="R2462" s="9"/>
      <c r="S2462" s="9"/>
      <c r="T2462" s="9"/>
      <c r="U2462" s="9"/>
      <c r="V2462" s="9">
        <v>217</v>
      </c>
      <c r="W2462" s="9">
        <v>238</v>
      </c>
      <c r="X2462" s="9">
        <v>32</v>
      </c>
      <c r="Y2462" s="9">
        <v>21</v>
      </c>
      <c r="Z2462" s="9">
        <v>0.66</v>
      </c>
      <c r="AA2462" s="9">
        <v>6.72</v>
      </c>
      <c r="AB2462" s="9">
        <v>238</v>
      </c>
      <c r="AC2462" s="9">
        <v>324.39999999999998</v>
      </c>
      <c r="AD2462" s="9">
        <v>81</v>
      </c>
      <c r="AE2462" s="9">
        <v>86.4</v>
      </c>
      <c r="AF2462" s="9">
        <v>1.07</v>
      </c>
      <c r="AG2462" s="9">
        <v>5.67</v>
      </c>
      <c r="AH2462" s="9">
        <v>8.99</v>
      </c>
      <c r="AI2462" s="9">
        <v>965.26</v>
      </c>
      <c r="AJ2462" s="9">
        <v>631.25</v>
      </c>
      <c r="AK2462" s="9">
        <v>58.64</v>
      </c>
      <c r="AL2462" s="9">
        <v>23226.42</v>
      </c>
      <c r="AM2462" s="9">
        <v>573.16999999999996</v>
      </c>
      <c r="AN2462" s="9">
        <f>Tabla1[[#This Row],[Costo Compra]]+Tabla1[[#This Row],[Otros Compra]]</f>
        <v>23799.589999999997</v>
      </c>
      <c r="AO2462" s="9" t="s">
        <v>286</v>
      </c>
      <c r="AP2462" s="9" t="s">
        <v>150</v>
      </c>
      <c r="AQ2462" s="9" t="s">
        <v>151</v>
      </c>
      <c r="AR2462" s="9" t="s">
        <v>95</v>
      </c>
      <c r="AS2462" s="9">
        <v>5057.41</v>
      </c>
      <c r="AT2462" s="9">
        <v>0</v>
      </c>
      <c r="AU2462" s="9" t="s">
        <v>77</v>
      </c>
      <c r="AV2462" s="9">
        <v>2020</v>
      </c>
      <c r="AW2462" s="12">
        <v>43944</v>
      </c>
      <c r="AX2462" s="12">
        <v>44025</v>
      </c>
      <c r="AY2462" s="9">
        <v>0</v>
      </c>
      <c r="AZ2462" s="9">
        <v>0</v>
      </c>
      <c r="BA2462" s="9">
        <v>-28857</v>
      </c>
      <c r="BB2462" s="9">
        <v>-268.69</v>
      </c>
      <c r="BC2462" s="9">
        <v>2190</v>
      </c>
      <c r="BD2462" s="9"/>
      <c r="BE2462" s="9" t="s">
        <v>78</v>
      </c>
      <c r="BF2462" s="9" t="s">
        <v>78</v>
      </c>
      <c r="BG2462" s="9"/>
      <c r="BH2462" s="9" t="s">
        <v>99</v>
      </c>
      <c r="BI2462" s="9"/>
      <c r="BJ2462" s="9">
        <v>0</v>
      </c>
      <c r="BK2462" s="9">
        <v>0</v>
      </c>
      <c r="BL2462" s="9">
        <v>0</v>
      </c>
      <c r="BM2462" s="9">
        <v>0</v>
      </c>
      <c r="BN2462" s="9">
        <v>0</v>
      </c>
      <c r="BO2462" s="9">
        <v>0</v>
      </c>
      <c r="BP2462" s="9"/>
      <c r="BQ2462" s="9" t="s">
        <v>80</v>
      </c>
      <c r="BR2462" s="9" t="s">
        <v>81</v>
      </c>
    </row>
    <row r="2463" spans="1:70" x14ac:dyDescent="0.25">
      <c r="A2463" s="9" t="s">
        <v>70</v>
      </c>
      <c r="B2463" s="10">
        <v>999054000033872</v>
      </c>
      <c r="C2463" s="11" t="s">
        <v>82</v>
      </c>
      <c r="D2463" s="9" t="s">
        <v>85</v>
      </c>
      <c r="E2463" s="9" t="s">
        <v>115</v>
      </c>
      <c r="F2463" s="9" t="s">
        <v>71</v>
      </c>
      <c r="G2463" s="9" t="s">
        <v>70</v>
      </c>
      <c r="H2463" s="9" t="s">
        <v>73</v>
      </c>
      <c r="I2463" s="9">
        <v>1</v>
      </c>
      <c r="J2463" s="9">
        <v>193.5</v>
      </c>
      <c r="K2463" s="9">
        <v>359</v>
      </c>
      <c r="L2463" s="9">
        <v>165.5</v>
      </c>
      <c r="M2463" s="10">
        <v>144</v>
      </c>
      <c r="N2463" s="9">
        <v>1.1499999999999999</v>
      </c>
      <c r="O2463" s="9">
        <v>5.35</v>
      </c>
      <c r="P2463" s="9"/>
      <c r="Q2463" s="9"/>
      <c r="R2463" s="9"/>
      <c r="S2463" s="9"/>
      <c r="T2463" s="9"/>
      <c r="U2463" s="9"/>
      <c r="V2463" s="9">
        <v>193.5</v>
      </c>
      <c r="W2463" s="9">
        <v>257</v>
      </c>
      <c r="X2463" s="9">
        <v>75</v>
      </c>
      <c r="Y2463" s="9">
        <v>63.5</v>
      </c>
      <c r="Z2463" s="9">
        <v>0.85</v>
      </c>
      <c r="AA2463" s="9">
        <v>6.65</v>
      </c>
      <c r="AB2463" s="9">
        <v>257</v>
      </c>
      <c r="AC2463" s="9">
        <v>359</v>
      </c>
      <c r="AD2463" s="9">
        <v>69</v>
      </c>
      <c r="AE2463" s="9">
        <v>102</v>
      </c>
      <c r="AF2463" s="9">
        <v>1.48</v>
      </c>
      <c r="AG2463" s="9">
        <v>4.55</v>
      </c>
      <c r="AH2463" s="9">
        <v>6.93</v>
      </c>
      <c r="AI2463" s="9">
        <v>1147.42</v>
      </c>
      <c r="AJ2463" s="9">
        <v>886.12</v>
      </c>
      <c r="AK2463" s="9">
        <v>66.86</v>
      </c>
      <c r="AL2463" s="9">
        <v>25743.33</v>
      </c>
      <c r="AM2463" s="9">
        <v>790.4</v>
      </c>
      <c r="AN2463" s="9">
        <f>Tabla1[[#This Row],[Costo Compra]]+Tabla1[[#This Row],[Otros Compra]]</f>
        <v>26533.730000000003</v>
      </c>
      <c r="AO2463" s="9" t="s">
        <v>285</v>
      </c>
      <c r="AP2463" s="9" t="s">
        <v>89</v>
      </c>
      <c r="AQ2463" s="9" t="s">
        <v>116</v>
      </c>
      <c r="AR2463" s="9" t="s">
        <v>76</v>
      </c>
      <c r="AS2463" s="9">
        <v>6820.19</v>
      </c>
      <c r="AT2463" s="9">
        <v>0</v>
      </c>
      <c r="AU2463" s="9" t="s">
        <v>77</v>
      </c>
      <c r="AV2463" s="9">
        <v>2020</v>
      </c>
      <c r="AW2463" s="12">
        <v>43956</v>
      </c>
      <c r="AX2463" s="12">
        <v>44025</v>
      </c>
      <c r="AY2463" s="9">
        <v>0</v>
      </c>
      <c r="AZ2463" s="9">
        <v>0</v>
      </c>
      <c r="BA2463" s="9">
        <v>-33353.919999999998</v>
      </c>
      <c r="BB2463" s="9">
        <v>-201.53</v>
      </c>
      <c r="BC2463" s="9">
        <v>2189</v>
      </c>
      <c r="BD2463" s="9"/>
      <c r="BE2463" s="9"/>
      <c r="BF2463" s="9" t="s">
        <v>78</v>
      </c>
      <c r="BG2463" s="9"/>
      <c r="BH2463" s="9" t="s">
        <v>79</v>
      </c>
      <c r="BI2463" s="9"/>
      <c r="BJ2463" s="9">
        <v>0</v>
      </c>
      <c r="BK2463" s="9">
        <v>0</v>
      </c>
      <c r="BL2463" s="9">
        <v>0</v>
      </c>
      <c r="BM2463" s="9">
        <v>0</v>
      </c>
      <c r="BN2463" s="9">
        <v>0</v>
      </c>
      <c r="BO2463" s="9">
        <v>0</v>
      </c>
      <c r="BP2463" s="9"/>
      <c r="BQ2463" s="9" t="s">
        <v>80</v>
      </c>
      <c r="BR2463" s="9" t="s">
        <v>81</v>
      </c>
    </row>
    <row r="2464" spans="1:70" x14ac:dyDescent="0.25">
      <c r="A2464" s="9" t="s">
        <v>70</v>
      </c>
      <c r="B2464" s="10">
        <v>999054000033886</v>
      </c>
      <c r="C2464" s="11" t="s">
        <v>86</v>
      </c>
      <c r="D2464" s="9"/>
      <c r="E2464" s="9" t="s">
        <v>134</v>
      </c>
      <c r="F2464" s="9" t="s">
        <v>71</v>
      </c>
      <c r="G2464" s="9" t="s">
        <v>70</v>
      </c>
      <c r="H2464" s="9" t="s">
        <v>73</v>
      </c>
      <c r="I2464" s="9">
        <v>1</v>
      </c>
      <c r="J2464" s="9">
        <v>185</v>
      </c>
      <c r="K2464" s="9">
        <v>346</v>
      </c>
      <c r="L2464" s="9">
        <v>161</v>
      </c>
      <c r="M2464" s="10">
        <v>245</v>
      </c>
      <c r="N2464" s="9">
        <v>0.66</v>
      </c>
      <c r="O2464" s="9">
        <v>4.4400000000000004</v>
      </c>
      <c r="P2464" s="9">
        <v>185</v>
      </c>
      <c r="Q2464" s="9">
        <v>277</v>
      </c>
      <c r="R2464" s="9">
        <v>164</v>
      </c>
      <c r="S2464" s="9">
        <v>92</v>
      </c>
      <c r="T2464" s="9">
        <v>0.56000000000000005</v>
      </c>
      <c r="U2464" s="9">
        <v>1.97</v>
      </c>
      <c r="V2464" s="9"/>
      <c r="W2464" s="9"/>
      <c r="X2464" s="9"/>
      <c r="Y2464" s="9"/>
      <c r="Z2464" s="9"/>
      <c r="AA2464" s="9"/>
      <c r="AB2464" s="9">
        <v>277</v>
      </c>
      <c r="AC2464" s="9">
        <v>346</v>
      </c>
      <c r="AD2464" s="9">
        <v>81</v>
      </c>
      <c r="AE2464" s="9">
        <v>69</v>
      </c>
      <c r="AF2464" s="9">
        <v>0.85</v>
      </c>
      <c r="AG2464" s="9">
        <v>7.72</v>
      </c>
      <c r="AH2464" s="9">
        <v>6.59</v>
      </c>
      <c r="AI2464" s="9">
        <v>1060.29</v>
      </c>
      <c r="AJ2464" s="9">
        <v>714.35</v>
      </c>
      <c r="AK2464" s="9">
        <v>80.34</v>
      </c>
      <c r="AL2464" s="9">
        <v>24394.81</v>
      </c>
      <c r="AM2464" s="9">
        <v>215.53</v>
      </c>
      <c r="AN2464" s="9">
        <f>Tabla1[[#This Row],[Costo Compra]]+Tabla1[[#This Row],[Otros Compra]]</f>
        <v>24610.34</v>
      </c>
      <c r="AO2464" s="9" t="s">
        <v>284</v>
      </c>
      <c r="AP2464" s="9" t="s">
        <v>135</v>
      </c>
      <c r="AQ2464" s="9" t="s">
        <v>94</v>
      </c>
      <c r="AR2464" s="9" t="s">
        <v>95</v>
      </c>
      <c r="AS2464" s="9">
        <v>5543.65</v>
      </c>
      <c r="AT2464" s="9">
        <v>0</v>
      </c>
      <c r="AU2464" s="9" t="s">
        <v>77</v>
      </c>
      <c r="AV2464" s="9">
        <v>2019</v>
      </c>
      <c r="AW2464" s="12">
        <v>43944</v>
      </c>
      <c r="AX2464" s="12">
        <v>44025</v>
      </c>
      <c r="AY2464" s="9">
        <v>0</v>
      </c>
      <c r="AZ2464" s="9">
        <v>0</v>
      </c>
      <c r="BA2464" s="9">
        <v>-30153.99</v>
      </c>
      <c r="BB2464" s="9">
        <v>-187.29</v>
      </c>
      <c r="BC2464" s="9">
        <v>2189</v>
      </c>
      <c r="BD2464" s="9"/>
      <c r="BE2464" s="9"/>
      <c r="BF2464" s="9" t="s">
        <v>84</v>
      </c>
      <c r="BG2464" s="9"/>
      <c r="BH2464" s="9" t="s">
        <v>79</v>
      </c>
      <c r="BI2464" s="9"/>
      <c r="BJ2464" s="9">
        <v>0</v>
      </c>
      <c r="BK2464" s="9">
        <v>0</v>
      </c>
      <c r="BL2464" s="9">
        <v>0</v>
      </c>
      <c r="BM2464" s="9">
        <v>0</v>
      </c>
      <c r="BN2464" s="9">
        <v>0</v>
      </c>
      <c r="BO2464" s="9">
        <v>0</v>
      </c>
      <c r="BP2464" s="9"/>
      <c r="BQ2464" s="9" t="s">
        <v>80</v>
      </c>
      <c r="BR2464" s="9" t="s">
        <v>81</v>
      </c>
    </row>
    <row r="2465" spans="1:70" x14ac:dyDescent="0.25">
      <c r="A2465" s="9" t="s">
        <v>70</v>
      </c>
      <c r="B2465" s="10">
        <v>999054000033897</v>
      </c>
      <c r="C2465" s="11" t="s">
        <v>82</v>
      </c>
      <c r="D2465" s="9" t="s">
        <v>91</v>
      </c>
      <c r="E2465" s="9" t="s">
        <v>112</v>
      </c>
      <c r="F2465" s="9" t="s">
        <v>71</v>
      </c>
      <c r="G2465" s="9" t="s">
        <v>119</v>
      </c>
      <c r="H2465" s="9" t="s">
        <v>73</v>
      </c>
      <c r="I2465" s="9">
        <v>1</v>
      </c>
      <c r="J2465" s="9">
        <v>171.5</v>
      </c>
      <c r="K2465" s="9">
        <v>350</v>
      </c>
      <c r="L2465" s="9">
        <v>178.5</v>
      </c>
      <c r="M2465" s="10">
        <v>152</v>
      </c>
      <c r="N2465" s="9">
        <v>1.17</v>
      </c>
      <c r="O2465" s="9">
        <v>5.42</v>
      </c>
      <c r="P2465" s="9"/>
      <c r="Q2465" s="9"/>
      <c r="R2465" s="9"/>
      <c r="S2465" s="9"/>
      <c r="T2465" s="9"/>
      <c r="U2465" s="9"/>
      <c r="V2465" s="9">
        <v>171.5</v>
      </c>
      <c r="W2465" s="9">
        <v>264</v>
      </c>
      <c r="X2465" s="9">
        <v>83</v>
      </c>
      <c r="Y2465" s="9">
        <v>92.5</v>
      </c>
      <c r="Z2465" s="9">
        <v>1.1100000000000001</v>
      </c>
      <c r="AA2465" s="9">
        <v>5.71</v>
      </c>
      <c r="AB2465" s="9">
        <v>264</v>
      </c>
      <c r="AC2465" s="9">
        <v>350</v>
      </c>
      <c r="AD2465" s="9">
        <v>69</v>
      </c>
      <c r="AE2465" s="9">
        <v>86</v>
      </c>
      <c r="AF2465" s="9">
        <v>1.25</v>
      </c>
      <c r="AG2465" s="9">
        <v>5.1100000000000003</v>
      </c>
      <c r="AH2465" s="9">
        <v>7.33</v>
      </c>
      <c r="AI2465" s="9">
        <v>1308.03</v>
      </c>
      <c r="AJ2465" s="9">
        <v>967.35</v>
      </c>
      <c r="AK2465" s="9">
        <v>88.8</v>
      </c>
      <c r="AL2465" s="9">
        <v>25119.599999999999</v>
      </c>
      <c r="AM2465" s="9">
        <v>966.5</v>
      </c>
      <c r="AN2465" s="9">
        <f>Tabla1[[#This Row],[Costo Compra]]+Tabla1[[#This Row],[Otros Compra]]</f>
        <v>26086.1</v>
      </c>
      <c r="AO2465" s="9" t="s">
        <v>240</v>
      </c>
      <c r="AP2465" s="9" t="s">
        <v>113</v>
      </c>
      <c r="AQ2465" s="9" t="s">
        <v>114</v>
      </c>
      <c r="AR2465" s="9" t="s">
        <v>95</v>
      </c>
      <c r="AS2465" s="9">
        <v>7607.6</v>
      </c>
      <c r="AT2465" s="9">
        <v>0</v>
      </c>
      <c r="AU2465" s="9" t="s">
        <v>77</v>
      </c>
      <c r="AV2465" s="9">
        <v>2020</v>
      </c>
      <c r="AW2465" s="12">
        <v>43956</v>
      </c>
      <c r="AX2465" s="12">
        <v>44025</v>
      </c>
      <c r="AY2465" s="9">
        <v>0</v>
      </c>
      <c r="AZ2465" s="9">
        <v>0</v>
      </c>
      <c r="BA2465" s="9">
        <v>-33693.699999999997</v>
      </c>
      <c r="BB2465" s="9">
        <v>-188.76</v>
      </c>
      <c r="BC2465" s="9">
        <v>2190</v>
      </c>
      <c r="BD2465" s="9"/>
      <c r="BE2465" s="9"/>
      <c r="BF2465" s="9" t="s">
        <v>78</v>
      </c>
      <c r="BG2465" s="9"/>
      <c r="BH2465" s="9" t="s">
        <v>79</v>
      </c>
      <c r="BI2465" s="9"/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9"/>
      <c r="BQ2465" s="9" t="s">
        <v>80</v>
      </c>
      <c r="BR2465" s="9" t="s">
        <v>81</v>
      </c>
    </row>
    <row r="2466" spans="1:70" x14ac:dyDescent="0.25">
      <c r="A2466" s="9" t="s">
        <v>70</v>
      </c>
      <c r="B2466" s="10">
        <v>999054000033919</v>
      </c>
      <c r="C2466" s="11" t="s">
        <v>97</v>
      </c>
      <c r="D2466" s="9" t="s">
        <v>87</v>
      </c>
      <c r="E2466" s="9" t="s">
        <v>161</v>
      </c>
      <c r="F2466" s="9" t="s">
        <v>71</v>
      </c>
      <c r="G2466" s="9" t="s">
        <v>70</v>
      </c>
      <c r="H2466" s="9" t="s">
        <v>73</v>
      </c>
      <c r="I2466" s="9">
        <v>1</v>
      </c>
      <c r="J2466" s="9">
        <v>231.5</v>
      </c>
      <c r="K2466" s="9">
        <v>297.39999999999998</v>
      </c>
      <c r="L2466" s="9">
        <v>65.900000000000006</v>
      </c>
      <c r="M2466" s="10">
        <v>96</v>
      </c>
      <c r="N2466" s="9">
        <v>0.69</v>
      </c>
      <c r="O2466" s="9">
        <v>5.51</v>
      </c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>
        <v>231.5</v>
      </c>
      <c r="AC2466" s="9">
        <v>297.39999999999998</v>
      </c>
      <c r="AD2466" s="9">
        <v>96</v>
      </c>
      <c r="AE2466" s="9">
        <v>65.900000000000006</v>
      </c>
      <c r="AF2466" s="9">
        <v>0.69</v>
      </c>
      <c r="AG2466" s="9">
        <v>5.51</v>
      </c>
      <c r="AH2466" s="9">
        <v>8.34</v>
      </c>
      <c r="AI2466" s="9">
        <v>549.29999999999995</v>
      </c>
      <c r="AJ2466" s="9">
        <v>363.14</v>
      </c>
      <c r="AK2466" s="9">
        <v>46.37</v>
      </c>
      <c r="AL2466" s="9">
        <v>21267.47</v>
      </c>
      <c r="AM2466" s="9">
        <v>581.02</v>
      </c>
      <c r="AN2466" s="9">
        <f>Tabla1[[#This Row],[Costo Compra]]+Tabla1[[#This Row],[Otros Compra]]</f>
        <v>21848.49</v>
      </c>
      <c r="AO2466" s="9" t="s">
        <v>240</v>
      </c>
      <c r="AP2466" s="9" t="s">
        <v>162</v>
      </c>
      <c r="AQ2466" s="9" t="s">
        <v>163</v>
      </c>
      <c r="AR2466" s="9" t="s">
        <v>148</v>
      </c>
      <c r="AS2466" s="9">
        <v>3055.77</v>
      </c>
      <c r="AT2466" s="9">
        <v>0</v>
      </c>
      <c r="AU2466" s="9" t="s">
        <v>77</v>
      </c>
      <c r="AV2466" s="9">
        <v>2020</v>
      </c>
      <c r="AW2466" s="12">
        <v>43929</v>
      </c>
      <c r="AX2466" s="12">
        <v>44025</v>
      </c>
      <c r="AY2466" s="9">
        <v>0</v>
      </c>
      <c r="AZ2466" s="9">
        <v>0</v>
      </c>
      <c r="BA2466" s="9">
        <v>-24904.26</v>
      </c>
      <c r="BB2466" s="9">
        <v>-377.91</v>
      </c>
      <c r="BC2466" s="9">
        <v>2189</v>
      </c>
      <c r="BD2466" s="9"/>
      <c r="BE2466" s="9" t="s">
        <v>84</v>
      </c>
      <c r="BF2466" s="9" t="s">
        <v>84</v>
      </c>
      <c r="BG2466" s="9"/>
      <c r="BH2466" s="9" t="s">
        <v>99</v>
      </c>
      <c r="BI2466" s="9"/>
      <c r="BJ2466" s="9">
        <v>0</v>
      </c>
      <c r="BK2466" s="9">
        <v>0</v>
      </c>
      <c r="BL2466" s="9">
        <v>0</v>
      </c>
      <c r="BM2466" s="9">
        <v>0</v>
      </c>
      <c r="BN2466" s="9">
        <v>0</v>
      </c>
      <c r="BO2466" s="9">
        <v>0</v>
      </c>
      <c r="BP2466" s="9"/>
      <c r="BQ2466" s="9" t="s">
        <v>80</v>
      </c>
      <c r="BR2466" s="9" t="s">
        <v>81</v>
      </c>
    </row>
    <row r="2467" spans="1:70" x14ac:dyDescent="0.25">
      <c r="A2467" s="9" t="s">
        <v>70</v>
      </c>
      <c r="B2467" s="10">
        <v>999054000033938</v>
      </c>
      <c r="C2467" s="11" t="s">
        <v>82</v>
      </c>
      <c r="D2467" s="9" t="s">
        <v>87</v>
      </c>
      <c r="E2467" s="9" t="s">
        <v>104</v>
      </c>
      <c r="F2467" s="9" t="s">
        <v>71</v>
      </c>
      <c r="G2467" s="9" t="s">
        <v>70</v>
      </c>
      <c r="H2467" s="9" t="s">
        <v>73</v>
      </c>
      <c r="I2467" s="9">
        <v>1</v>
      </c>
      <c r="J2467" s="9">
        <v>158.5</v>
      </c>
      <c r="K2467" s="9">
        <v>333</v>
      </c>
      <c r="L2467" s="9">
        <v>174.5</v>
      </c>
      <c r="M2467" s="10">
        <v>158</v>
      </c>
      <c r="N2467" s="9">
        <v>1.1000000000000001</v>
      </c>
      <c r="O2467" s="9">
        <v>5.48</v>
      </c>
      <c r="P2467" s="9"/>
      <c r="Q2467" s="9"/>
      <c r="R2467" s="9"/>
      <c r="S2467" s="9"/>
      <c r="T2467" s="9"/>
      <c r="U2467" s="9"/>
      <c r="V2467" s="9">
        <v>158.5</v>
      </c>
      <c r="W2467" s="9">
        <v>261</v>
      </c>
      <c r="X2467" s="9">
        <v>89</v>
      </c>
      <c r="Y2467" s="9">
        <v>102.5</v>
      </c>
      <c r="Z2467" s="9">
        <v>1.1499999999999999</v>
      </c>
      <c r="AA2467" s="9">
        <v>5.26</v>
      </c>
      <c r="AB2467" s="9">
        <v>261</v>
      </c>
      <c r="AC2467" s="9">
        <v>333</v>
      </c>
      <c r="AD2467" s="9">
        <v>69</v>
      </c>
      <c r="AE2467" s="9">
        <v>72</v>
      </c>
      <c r="AF2467" s="9">
        <v>1.04</v>
      </c>
      <c r="AG2467" s="9">
        <v>5.8</v>
      </c>
      <c r="AH2467" s="9">
        <v>7.38</v>
      </c>
      <c r="AI2467" s="9">
        <v>1288.1500000000001</v>
      </c>
      <c r="AJ2467" s="9">
        <v>957.02</v>
      </c>
      <c r="AK2467" s="9">
        <v>103.63</v>
      </c>
      <c r="AL2467" s="9">
        <v>26702.91</v>
      </c>
      <c r="AM2467" s="9">
        <v>550.11</v>
      </c>
      <c r="AN2467" s="9">
        <f>Tabla1[[#This Row],[Costo Compra]]+Tabla1[[#This Row],[Otros Compra]]</f>
        <v>27253.02</v>
      </c>
      <c r="AO2467" s="9" t="s">
        <v>285</v>
      </c>
      <c r="AP2467" s="9" t="s">
        <v>105</v>
      </c>
      <c r="AQ2467" s="9" t="s">
        <v>90</v>
      </c>
      <c r="AR2467" s="9" t="s">
        <v>76</v>
      </c>
      <c r="AS2467" s="9">
        <v>7416.02</v>
      </c>
      <c r="AT2467" s="9">
        <v>0</v>
      </c>
      <c r="AU2467" s="9" t="s">
        <v>77</v>
      </c>
      <c r="AV2467" s="9">
        <v>2020</v>
      </c>
      <c r="AW2467" s="12">
        <v>43956</v>
      </c>
      <c r="AX2467" s="12">
        <v>44025</v>
      </c>
      <c r="AY2467" s="9">
        <v>0</v>
      </c>
      <c r="AZ2467" s="9">
        <v>0</v>
      </c>
      <c r="BA2467" s="9">
        <v>-34669.040000000001</v>
      </c>
      <c r="BB2467" s="9">
        <v>-198.68</v>
      </c>
      <c r="BC2467" s="9">
        <v>2189</v>
      </c>
      <c r="BD2467" s="9"/>
      <c r="BE2467" s="9"/>
      <c r="BF2467" s="9" t="s">
        <v>78</v>
      </c>
      <c r="BG2467" s="9"/>
      <c r="BH2467" s="9" t="s">
        <v>79</v>
      </c>
      <c r="BI2467" s="9"/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/>
      <c r="BQ2467" s="9" t="s">
        <v>80</v>
      </c>
      <c r="BR2467" s="9" t="s">
        <v>81</v>
      </c>
    </row>
    <row r="2468" spans="1:70" x14ac:dyDescent="0.25">
      <c r="A2468" s="9" t="s">
        <v>70</v>
      </c>
      <c r="B2468" s="10">
        <v>999054000033952</v>
      </c>
      <c r="C2468" s="11" t="s">
        <v>82</v>
      </c>
      <c r="D2468" s="9" t="s">
        <v>87</v>
      </c>
      <c r="E2468" s="9" t="s">
        <v>122</v>
      </c>
      <c r="F2468" s="9" t="s">
        <v>71</v>
      </c>
      <c r="G2468" s="9" t="s">
        <v>119</v>
      </c>
      <c r="H2468" s="9" t="s">
        <v>73</v>
      </c>
      <c r="I2468" s="9">
        <v>1</v>
      </c>
      <c r="J2468" s="9">
        <v>159.5</v>
      </c>
      <c r="K2468" s="9">
        <v>340</v>
      </c>
      <c r="L2468" s="9">
        <v>180.5</v>
      </c>
      <c r="M2468" s="10">
        <v>175</v>
      </c>
      <c r="N2468" s="9">
        <v>1.03</v>
      </c>
      <c r="O2468" s="9">
        <v>5.65</v>
      </c>
      <c r="P2468" s="9"/>
      <c r="Q2468" s="9"/>
      <c r="R2468" s="9"/>
      <c r="S2468" s="9"/>
      <c r="T2468" s="9"/>
      <c r="U2468" s="9"/>
      <c r="V2468" s="9">
        <v>159.5</v>
      </c>
      <c r="W2468" s="9">
        <v>279</v>
      </c>
      <c r="X2468" s="9">
        <v>106</v>
      </c>
      <c r="Y2468" s="9">
        <v>119.5</v>
      </c>
      <c r="Z2468" s="9">
        <v>1.1299999999999999</v>
      </c>
      <c r="AA2468" s="9">
        <v>4.97</v>
      </c>
      <c r="AB2468" s="9">
        <v>279</v>
      </c>
      <c r="AC2468" s="9">
        <v>340</v>
      </c>
      <c r="AD2468" s="9">
        <v>69</v>
      </c>
      <c r="AE2468" s="9">
        <v>61</v>
      </c>
      <c r="AF2468" s="9">
        <v>0.88</v>
      </c>
      <c r="AG2468" s="9">
        <v>6.99</v>
      </c>
      <c r="AH2468" s="9">
        <v>7.78</v>
      </c>
      <c r="AI2468" s="9">
        <v>1404.28</v>
      </c>
      <c r="AJ2468" s="9">
        <v>1019.87</v>
      </c>
      <c r="AK2468" s="9">
        <v>123.23</v>
      </c>
      <c r="AL2468" s="9">
        <v>26885.03</v>
      </c>
      <c r="AM2468" s="9">
        <v>521.71</v>
      </c>
      <c r="AN2468" s="9">
        <f>Tabla1[[#This Row],[Costo Compra]]+Tabla1[[#This Row],[Otros Compra]]</f>
        <v>27406.739999999998</v>
      </c>
      <c r="AO2468" s="9" t="s">
        <v>285</v>
      </c>
      <c r="AP2468" s="9" t="s">
        <v>123</v>
      </c>
      <c r="AQ2468" s="9" t="s">
        <v>124</v>
      </c>
      <c r="AR2468" s="9" t="s">
        <v>76</v>
      </c>
      <c r="AS2468" s="9">
        <v>7517.01</v>
      </c>
      <c r="AT2468" s="9">
        <v>0</v>
      </c>
      <c r="AU2468" s="9" t="s">
        <v>77</v>
      </c>
      <c r="AV2468" s="9">
        <v>2020</v>
      </c>
      <c r="AW2468" s="12">
        <v>43956</v>
      </c>
      <c r="AX2468" s="12">
        <v>44025</v>
      </c>
      <c r="AY2468" s="9">
        <v>0</v>
      </c>
      <c r="AZ2468" s="9">
        <v>0</v>
      </c>
      <c r="BA2468" s="9">
        <v>-34923.75</v>
      </c>
      <c r="BB2468" s="9">
        <v>-193.48</v>
      </c>
      <c r="BC2468" s="9">
        <v>2190</v>
      </c>
      <c r="BD2468" s="9"/>
      <c r="BE2468" s="9"/>
      <c r="BF2468" s="9" t="s">
        <v>78</v>
      </c>
      <c r="BG2468" s="9"/>
      <c r="BH2468" s="9" t="s">
        <v>79</v>
      </c>
      <c r="BI2468" s="9"/>
      <c r="BJ2468" s="9">
        <v>0</v>
      </c>
      <c r="BK2468" s="9">
        <v>0</v>
      </c>
      <c r="BL2468" s="9">
        <v>0</v>
      </c>
      <c r="BM2468" s="9">
        <v>0</v>
      </c>
      <c r="BN2468" s="9">
        <v>0</v>
      </c>
      <c r="BO2468" s="9">
        <v>0</v>
      </c>
      <c r="BP2468" s="9"/>
      <c r="BQ2468" s="9" t="s">
        <v>80</v>
      </c>
      <c r="BR2468" s="9" t="s">
        <v>81</v>
      </c>
    </row>
    <row r="2469" spans="1:70" x14ac:dyDescent="0.25">
      <c r="A2469" s="9" t="s">
        <v>70</v>
      </c>
      <c r="B2469" s="10">
        <v>999054000034010</v>
      </c>
      <c r="C2469" s="11" t="s">
        <v>82</v>
      </c>
      <c r="D2469" s="9" t="s">
        <v>87</v>
      </c>
      <c r="E2469" s="9" t="s">
        <v>104</v>
      </c>
      <c r="F2469" s="9" t="s">
        <v>71</v>
      </c>
      <c r="G2469" s="9" t="s">
        <v>119</v>
      </c>
      <c r="H2469" s="9" t="s">
        <v>73</v>
      </c>
      <c r="I2469" s="9">
        <v>1</v>
      </c>
      <c r="J2469" s="9">
        <v>166</v>
      </c>
      <c r="K2469" s="9">
        <v>350</v>
      </c>
      <c r="L2469" s="9">
        <v>184</v>
      </c>
      <c r="M2469" s="10">
        <v>158</v>
      </c>
      <c r="N2469" s="9">
        <v>1.1599999999999999</v>
      </c>
      <c r="O2469" s="9">
        <v>5.2</v>
      </c>
      <c r="P2469" s="9"/>
      <c r="Q2469" s="9"/>
      <c r="R2469" s="9"/>
      <c r="S2469" s="9"/>
      <c r="T2469" s="9"/>
      <c r="U2469" s="9"/>
      <c r="V2469" s="9">
        <v>166</v>
      </c>
      <c r="W2469" s="9">
        <v>285</v>
      </c>
      <c r="X2469" s="9">
        <v>89</v>
      </c>
      <c r="Y2469" s="9">
        <v>119</v>
      </c>
      <c r="Z2469" s="9">
        <v>1.34</v>
      </c>
      <c r="AA2469" s="9">
        <v>4.53</v>
      </c>
      <c r="AB2469" s="9">
        <v>285</v>
      </c>
      <c r="AC2469" s="9">
        <v>350</v>
      </c>
      <c r="AD2469" s="9">
        <v>69</v>
      </c>
      <c r="AE2469" s="9">
        <v>65</v>
      </c>
      <c r="AF2469" s="9">
        <v>0.94</v>
      </c>
      <c r="AG2469" s="9">
        <v>6.42</v>
      </c>
      <c r="AH2469" s="9">
        <v>7</v>
      </c>
      <c r="AI2469" s="9">
        <v>1288.1500000000001</v>
      </c>
      <c r="AJ2469" s="9">
        <v>957.02</v>
      </c>
      <c r="AK2469" s="9">
        <v>114.79</v>
      </c>
      <c r="AL2469" s="9">
        <v>29158.35</v>
      </c>
      <c r="AM2469" s="9">
        <v>550.11</v>
      </c>
      <c r="AN2469" s="9">
        <f>Tabla1[[#This Row],[Costo Compra]]+Tabla1[[#This Row],[Otros Compra]]</f>
        <v>29708.46</v>
      </c>
      <c r="AO2469" s="9" t="s">
        <v>285</v>
      </c>
      <c r="AP2469" s="9" t="s">
        <v>105</v>
      </c>
      <c r="AQ2469" s="9" t="s">
        <v>90</v>
      </c>
      <c r="AR2469" s="9" t="s">
        <v>76</v>
      </c>
      <c r="AS2469" s="9">
        <v>7416.02</v>
      </c>
      <c r="AT2469" s="9">
        <v>0</v>
      </c>
      <c r="AU2469" s="9" t="s">
        <v>77</v>
      </c>
      <c r="AV2469" s="9">
        <v>2020</v>
      </c>
      <c r="AW2469" s="12">
        <v>43956</v>
      </c>
      <c r="AX2469" s="12">
        <v>44025</v>
      </c>
      <c r="AY2469" s="9">
        <v>0</v>
      </c>
      <c r="AZ2469" s="9">
        <v>0</v>
      </c>
      <c r="BA2469" s="9">
        <v>-37124.480000000003</v>
      </c>
      <c r="BB2469" s="9">
        <v>-201.76</v>
      </c>
      <c r="BC2469" s="9">
        <v>2190</v>
      </c>
      <c r="BD2469" s="9"/>
      <c r="BE2469" s="9"/>
      <c r="BF2469" s="9" t="s">
        <v>78</v>
      </c>
      <c r="BG2469" s="9"/>
      <c r="BH2469" s="9" t="s">
        <v>79</v>
      </c>
      <c r="BI2469" s="9"/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/>
      <c r="BQ2469" s="9" t="s">
        <v>80</v>
      </c>
      <c r="BR2469" s="9" t="s">
        <v>81</v>
      </c>
    </row>
    <row r="2470" spans="1:70" x14ac:dyDescent="0.25">
      <c r="A2470" s="9" t="s">
        <v>70</v>
      </c>
      <c r="B2470" s="10">
        <v>999054000034041</v>
      </c>
      <c r="C2470" s="11" t="s">
        <v>97</v>
      </c>
      <c r="D2470" s="9" t="s">
        <v>91</v>
      </c>
      <c r="E2470" s="9" t="s">
        <v>112</v>
      </c>
      <c r="F2470" s="9" t="s">
        <v>71</v>
      </c>
      <c r="G2470" s="9" t="s">
        <v>119</v>
      </c>
      <c r="H2470" s="9" t="s">
        <v>73</v>
      </c>
      <c r="I2470" s="9">
        <v>1</v>
      </c>
      <c r="J2470" s="9">
        <v>175</v>
      </c>
      <c r="K2470" s="9">
        <v>304</v>
      </c>
      <c r="L2470" s="9">
        <v>129</v>
      </c>
      <c r="M2470" s="10">
        <v>152</v>
      </c>
      <c r="N2470" s="9">
        <v>0.85</v>
      </c>
      <c r="O2470" s="9">
        <v>7.5</v>
      </c>
      <c r="P2470" s="9"/>
      <c r="Q2470" s="9"/>
      <c r="R2470" s="9"/>
      <c r="S2470" s="9"/>
      <c r="T2470" s="9"/>
      <c r="U2470" s="9"/>
      <c r="V2470" s="9">
        <v>175</v>
      </c>
      <c r="W2470" s="9">
        <v>261</v>
      </c>
      <c r="X2470" s="9">
        <v>81</v>
      </c>
      <c r="Y2470" s="9">
        <v>86</v>
      </c>
      <c r="Z2470" s="9">
        <v>1.06</v>
      </c>
      <c r="AA2470" s="9">
        <v>5.99</v>
      </c>
      <c r="AB2470" s="9">
        <v>261</v>
      </c>
      <c r="AC2470" s="9">
        <v>304</v>
      </c>
      <c r="AD2470" s="9">
        <v>71</v>
      </c>
      <c r="AE2470" s="9">
        <v>43</v>
      </c>
      <c r="AF2470" s="9">
        <v>0.61</v>
      </c>
      <c r="AG2470" s="9">
        <v>10.52</v>
      </c>
      <c r="AH2470" s="9">
        <v>10.14</v>
      </c>
      <c r="AI2470" s="9">
        <v>1308.04</v>
      </c>
      <c r="AJ2470" s="9">
        <v>967.35</v>
      </c>
      <c r="AK2470" s="9">
        <v>177.6</v>
      </c>
      <c r="AL2470" s="9">
        <v>26311.41</v>
      </c>
      <c r="AM2470" s="9">
        <v>966.5</v>
      </c>
      <c r="AN2470" s="9">
        <f>Tabla1[[#This Row],[Costo Compra]]+Tabla1[[#This Row],[Otros Compra]]</f>
        <v>27277.91</v>
      </c>
      <c r="AO2470" s="9" t="s">
        <v>240</v>
      </c>
      <c r="AP2470" s="9" t="s">
        <v>113</v>
      </c>
      <c r="AQ2470" s="9" t="s">
        <v>114</v>
      </c>
      <c r="AR2470" s="9" t="s">
        <v>95</v>
      </c>
      <c r="AS2470" s="9">
        <v>7607.6</v>
      </c>
      <c r="AT2470" s="9">
        <v>0</v>
      </c>
      <c r="AU2470" s="9" t="s">
        <v>77</v>
      </c>
      <c r="AV2470" s="9">
        <v>2020</v>
      </c>
      <c r="AW2470" s="12">
        <v>43954</v>
      </c>
      <c r="AX2470" s="12">
        <v>44025</v>
      </c>
      <c r="AY2470" s="9">
        <v>0</v>
      </c>
      <c r="AZ2470" s="9">
        <v>0</v>
      </c>
      <c r="BA2470" s="9">
        <v>-34885.51</v>
      </c>
      <c r="BB2470" s="9">
        <v>-270.43</v>
      </c>
      <c r="BC2470" s="9">
        <v>2190</v>
      </c>
      <c r="BD2470" s="9"/>
      <c r="BE2470" s="9" t="s">
        <v>78</v>
      </c>
      <c r="BF2470" s="9" t="s">
        <v>78</v>
      </c>
      <c r="BG2470" s="9"/>
      <c r="BH2470" s="9" t="s">
        <v>99</v>
      </c>
      <c r="BI2470" s="9"/>
      <c r="BJ2470" s="9">
        <v>0</v>
      </c>
      <c r="BK2470" s="9">
        <v>0</v>
      </c>
      <c r="BL2470" s="9">
        <v>0</v>
      </c>
      <c r="BM2470" s="9">
        <v>0</v>
      </c>
      <c r="BN2470" s="9">
        <v>0</v>
      </c>
      <c r="BO2470" s="9">
        <v>0</v>
      </c>
      <c r="BP2470" s="9"/>
      <c r="BQ2470" s="9" t="s">
        <v>80</v>
      </c>
      <c r="BR2470" s="9" t="s">
        <v>81</v>
      </c>
    </row>
    <row r="2471" spans="1:70" x14ac:dyDescent="0.25">
      <c r="A2471" s="9" t="s">
        <v>70</v>
      </c>
      <c r="B2471" s="10">
        <v>999054000034067</v>
      </c>
      <c r="C2471" s="11" t="s">
        <v>86</v>
      </c>
      <c r="D2471" s="9" t="s">
        <v>87</v>
      </c>
      <c r="E2471" s="9" t="s">
        <v>143</v>
      </c>
      <c r="F2471" s="9" t="s">
        <v>71</v>
      </c>
      <c r="G2471" s="9" t="s">
        <v>119</v>
      </c>
      <c r="H2471" s="9" t="s">
        <v>73</v>
      </c>
      <c r="I2471" s="9">
        <v>1</v>
      </c>
      <c r="J2471" s="9">
        <v>234.5</v>
      </c>
      <c r="K2471" s="9">
        <v>344</v>
      </c>
      <c r="L2471" s="9">
        <v>109.5</v>
      </c>
      <c r="M2471" s="10">
        <v>136</v>
      </c>
      <c r="N2471" s="9">
        <v>0.81</v>
      </c>
      <c r="O2471" s="9">
        <v>5.72</v>
      </c>
      <c r="P2471" s="9"/>
      <c r="Q2471" s="9"/>
      <c r="R2471" s="9"/>
      <c r="S2471" s="9"/>
      <c r="T2471" s="9"/>
      <c r="U2471" s="9"/>
      <c r="V2471" s="9">
        <v>234.5</v>
      </c>
      <c r="W2471" s="9">
        <v>271</v>
      </c>
      <c r="X2471" s="9">
        <v>55</v>
      </c>
      <c r="Y2471" s="9">
        <v>36.5</v>
      </c>
      <c r="Z2471" s="9">
        <v>0.66</v>
      </c>
      <c r="AA2471" s="9">
        <v>3.95</v>
      </c>
      <c r="AB2471" s="9">
        <v>271</v>
      </c>
      <c r="AC2471" s="9">
        <v>344</v>
      </c>
      <c r="AD2471" s="9">
        <v>81</v>
      </c>
      <c r="AE2471" s="9">
        <v>73</v>
      </c>
      <c r="AF2471" s="9">
        <v>0.9</v>
      </c>
      <c r="AG2471" s="9">
        <v>6.61</v>
      </c>
      <c r="AH2471" s="9">
        <v>8.8800000000000008</v>
      </c>
      <c r="AI2471" s="9">
        <v>972.44</v>
      </c>
      <c r="AJ2471" s="9">
        <v>626.47</v>
      </c>
      <c r="AK2471" s="9">
        <v>69.75</v>
      </c>
      <c r="AL2471" s="9">
        <v>29197.54</v>
      </c>
      <c r="AM2471" s="9">
        <v>61.38</v>
      </c>
      <c r="AN2471" s="9">
        <f>Tabla1[[#This Row],[Costo Compra]]+Tabla1[[#This Row],[Otros Compra]]</f>
        <v>29258.920000000002</v>
      </c>
      <c r="AO2471" s="9" t="s">
        <v>284</v>
      </c>
      <c r="AP2471" s="9" t="s">
        <v>144</v>
      </c>
      <c r="AQ2471" s="9" t="s">
        <v>94</v>
      </c>
      <c r="AR2471" s="9" t="s">
        <v>95</v>
      </c>
      <c r="AS2471" s="9">
        <v>5063.72</v>
      </c>
      <c r="AT2471" s="9">
        <v>0</v>
      </c>
      <c r="AU2471" s="9" t="s">
        <v>77</v>
      </c>
      <c r="AV2471" s="9">
        <v>2020</v>
      </c>
      <c r="AW2471" s="12">
        <v>43944</v>
      </c>
      <c r="AX2471" s="12">
        <v>44025</v>
      </c>
      <c r="AY2471" s="9">
        <v>0</v>
      </c>
      <c r="AZ2471" s="9">
        <v>0</v>
      </c>
      <c r="BA2471" s="9">
        <v>-34322.639999999999</v>
      </c>
      <c r="BB2471" s="9">
        <v>-313.45</v>
      </c>
      <c r="BC2471" s="9">
        <v>2190</v>
      </c>
      <c r="BD2471" s="9"/>
      <c r="BE2471" s="9"/>
      <c r="BF2471" s="9" t="s">
        <v>84</v>
      </c>
      <c r="BG2471" s="9"/>
      <c r="BH2471" s="9" t="s">
        <v>79</v>
      </c>
      <c r="BI2471" s="9"/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/>
      <c r="BQ2471" s="9" t="s">
        <v>80</v>
      </c>
      <c r="BR2471" s="9" t="s">
        <v>81</v>
      </c>
    </row>
    <row r="2472" spans="1:70" x14ac:dyDescent="0.25">
      <c r="A2472" s="9" t="s">
        <v>70</v>
      </c>
      <c r="B2472" s="10">
        <v>999054000034234</v>
      </c>
      <c r="C2472" s="11" t="s">
        <v>86</v>
      </c>
      <c r="D2472" s="9" t="s">
        <v>87</v>
      </c>
      <c r="E2472" s="9" t="s">
        <v>143</v>
      </c>
      <c r="F2472" s="9" t="s">
        <v>71</v>
      </c>
      <c r="G2472" s="9" t="s">
        <v>70</v>
      </c>
      <c r="H2472" s="9" t="s">
        <v>73</v>
      </c>
      <c r="I2472" s="9">
        <v>1</v>
      </c>
      <c r="J2472" s="9">
        <v>225.5</v>
      </c>
      <c r="K2472" s="9">
        <v>371</v>
      </c>
      <c r="L2472" s="9">
        <v>145.5</v>
      </c>
      <c r="M2472" s="10">
        <v>136</v>
      </c>
      <c r="N2472" s="9">
        <v>1.07</v>
      </c>
      <c r="O2472" s="9">
        <v>4.3099999999999996</v>
      </c>
      <c r="P2472" s="9"/>
      <c r="Q2472" s="9"/>
      <c r="R2472" s="9"/>
      <c r="S2472" s="9"/>
      <c r="T2472" s="9"/>
      <c r="U2472" s="9"/>
      <c r="V2472" s="9">
        <v>225.5</v>
      </c>
      <c r="W2472" s="9">
        <v>265</v>
      </c>
      <c r="X2472" s="9">
        <v>55</v>
      </c>
      <c r="Y2472" s="9">
        <v>39.5</v>
      </c>
      <c r="Z2472" s="9">
        <v>0.72</v>
      </c>
      <c r="AA2472" s="9">
        <v>3.65</v>
      </c>
      <c r="AB2472" s="9">
        <v>265</v>
      </c>
      <c r="AC2472" s="9">
        <v>371</v>
      </c>
      <c r="AD2472" s="9">
        <v>81</v>
      </c>
      <c r="AE2472" s="9">
        <v>106</v>
      </c>
      <c r="AF2472" s="9">
        <v>1.31</v>
      </c>
      <c r="AG2472" s="9">
        <v>4.55</v>
      </c>
      <c r="AH2472" s="9">
        <v>6.68</v>
      </c>
      <c r="AI2472" s="9">
        <v>972.44</v>
      </c>
      <c r="AJ2472" s="9">
        <v>626.47</v>
      </c>
      <c r="AK2472" s="9">
        <v>48.03</v>
      </c>
      <c r="AL2472" s="9">
        <v>28551.1</v>
      </c>
      <c r="AM2472" s="9">
        <v>61.38</v>
      </c>
      <c r="AN2472" s="9">
        <f>Tabla1[[#This Row],[Costo Compra]]+Tabla1[[#This Row],[Otros Compra]]</f>
        <v>28612.48</v>
      </c>
      <c r="AO2472" s="9" t="s">
        <v>284</v>
      </c>
      <c r="AP2472" s="9" t="s">
        <v>144</v>
      </c>
      <c r="AQ2472" s="9" t="s">
        <v>94</v>
      </c>
      <c r="AR2472" s="9" t="s">
        <v>95</v>
      </c>
      <c r="AS2472" s="9">
        <v>5063.72</v>
      </c>
      <c r="AT2472" s="9">
        <v>0</v>
      </c>
      <c r="AU2472" s="9" t="s">
        <v>77</v>
      </c>
      <c r="AV2472" s="9">
        <v>2020</v>
      </c>
      <c r="AW2472" s="12">
        <v>43944</v>
      </c>
      <c r="AX2472" s="12">
        <v>44025</v>
      </c>
      <c r="AY2472" s="9">
        <v>0</v>
      </c>
      <c r="AZ2472" s="9">
        <v>0</v>
      </c>
      <c r="BA2472" s="9">
        <v>-33676.199999999997</v>
      </c>
      <c r="BB2472" s="9">
        <v>-231.45</v>
      </c>
      <c r="BC2472" s="9">
        <v>2189</v>
      </c>
      <c r="BD2472" s="9"/>
      <c r="BE2472" s="9"/>
      <c r="BF2472" s="9" t="s">
        <v>84</v>
      </c>
      <c r="BG2472" s="9"/>
      <c r="BH2472" s="9" t="s">
        <v>79</v>
      </c>
      <c r="BI2472" s="9"/>
      <c r="BJ2472" s="9">
        <v>0</v>
      </c>
      <c r="BK2472" s="9">
        <v>0</v>
      </c>
      <c r="BL2472" s="9">
        <v>0</v>
      </c>
      <c r="BM2472" s="9">
        <v>0</v>
      </c>
      <c r="BN2472" s="9">
        <v>0</v>
      </c>
      <c r="BO2472" s="9">
        <v>0</v>
      </c>
      <c r="BP2472" s="9"/>
      <c r="BQ2472" s="9" t="s">
        <v>80</v>
      </c>
      <c r="BR2472" s="9" t="s">
        <v>81</v>
      </c>
    </row>
    <row r="2473" spans="1:70" x14ac:dyDescent="0.25">
      <c r="A2473" s="9" t="s">
        <v>70</v>
      </c>
      <c r="B2473" s="10">
        <v>999054000034333</v>
      </c>
      <c r="C2473" s="11" t="s">
        <v>97</v>
      </c>
      <c r="D2473" s="9" t="s">
        <v>87</v>
      </c>
      <c r="E2473" s="9" t="s">
        <v>161</v>
      </c>
      <c r="F2473" s="9" t="s">
        <v>71</v>
      </c>
      <c r="G2473" s="9" t="s">
        <v>70</v>
      </c>
      <c r="H2473" s="9" t="s">
        <v>73</v>
      </c>
      <c r="I2473" s="9">
        <v>1</v>
      </c>
      <c r="J2473" s="9">
        <v>220.5</v>
      </c>
      <c r="K2473" s="9">
        <v>314.39999999999998</v>
      </c>
      <c r="L2473" s="9">
        <v>93.9</v>
      </c>
      <c r="M2473" s="10">
        <v>96</v>
      </c>
      <c r="N2473" s="9">
        <v>0.98</v>
      </c>
      <c r="O2473" s="9">
        <v>3.87</v>
      </c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>
        <v>220.5</v>
      </c>
      <c r="AC2473" s="9">
        <v>314.39999999999998</v>
      </c>
      <c r="AD2473" s="9">
        <v>96</v>
      </c>
      <c r="AE2473" s="9">
        <v>93.9</v>
      </c>
      <c r="AF2473" s="9">
        <v>0.98</v>
      </c>
      <c r="AG2473" s="9">
        <v>3.87</v>
      </c>
      <c r="AH2473" s="9">
        <v>5.85</v>
      </c>
      <c r="AI2473" s="9">
        <v>549.29999999999995</v>
      </c>
      <c r="AJ2473" s="9">
        <v>363.14</v>
      </c>
      <c r="AK2473" s="9">
        <v>32.54</v>
      </c>
      <c r="AL2473" s="9">
        <v>20256.919999999998</v>
      </c>
      <c r="AM2473" s="9">
        <v>581.02</v>
      </c>
      <c r="AN2473" s="9">
        <f>Tabla1[[#This Row],[Costo Compra]]+Tabla1[[#This Row],[Otros Compra]]</f>
        <v>20837.939999999999</v>
      </c>
      <c r="AO2473" s="9" t="s">
        <v>240</v>
      </c>
      <c r="AP2473" s="9" t="s">
        <v>162</v>
      </c>
      <c r="AQ2473" s="9" t="s">
        <v>163</v>
      </c>
      <c r="AR2473" s="9" t="s">
        <v>148</v>
      </c>
      <c r="AS2473" s="9">
        <v>3055.77</v>
      </c>
      <c r="AT2473" s="9">
        <v>0</v>
      </c>
      <c r="AU2473" s="9" t="s">
        <v>77</v>
      </c>
      <c r="AV2473" s="9">
        <v>2020</v>
      </c>
      <c r="AW2473" s="12">
        <v>43929</v>
      </c>
      <c r="AX2473" s="12">
        <v>44025</v>
      </c>
      <c r="AY2473" s="9">
        <v>0</v>
      </c>
      <c r="AZ2473" s="9">
        <v>0</v>
      </c>
      <c r="BA2473" s="9">
        <v>-23893.71</v>
      </c>
      <c r="BB2473" s="9">
        <v>-254.46</v>
      </c>
      <c r="BC2473" s="9">
        <v>2189</v>
      </c>
      <c r="BD2473" s="9"/>
      <c r="BE2473" s="9" t="s">
        <v>84</v>
      </c>
      <c r="BF2473" s="9" t="s">
        <v>84</v>
      </c>
      <c r="BG2473" s="9"/>
      <c r="BH2473" s="9" t="s">
        <v>99</v>
      </c>
      <c r="BI2473" s="9"/>
      <c r="BJ2473" s="9">
        <v>0</v>
      </c>
      <c r="BK2473" s="9">
        <v>0</v>
      </c>
      <c r="BL2473" s="9">
        <v>0</v>
      </c>
      <c r="BM2473" s="9">
        <v>0</v>
      </c>
      <c r="BN2473" s="9">
        <v>0</v>
      </c>
      <c r="BO2473" s="9">
        <v>0</v>
      </c>
      <c r="BP2473" s="9"/>
      <c r="BQ2473" s="9" t="s">
        <v>80</v>
      </c>
      <c r="BR2473" s="9" t="s">
        <v>81</v>
      </c>
    </row>
    <row r="2474" spans="1:70" x14ac:dyDescent="0.25">
      <c r="A2474" s="9" t="s">
        <v>70</v>
      </c>
      <c r="B2474" s="10">
        <v>999054000034385</v>
      </c>
      <c r="C2474" s="11" t="s">
        <v>97</v>
      </c>
      <c r="D2474" s="9" t="s">
        <v>91</v>
      </c>
      <c r="E2474" s="9" t="s">
        <v>112</v>
      </c>
      <c r="F2474" s="9" t="s">
        <v>71</v>
      </c>
      <c r="G2474" s="9" t="s">
        <v>70</v>
      </c>
      <c r="H2474" s="9" t="s">
        <v>73</v>
      </c>
      <c r="I2474" s="9">
        <v>1</v>
      </c>
      <c r="J2474" s="9">
        <v>213.5</v>
      </c>
      <c r="K2474" s="9">
        <v>330</v>
      </c>
      <c r="L2474" s="9">
        <v>116.5</v>
      </c>
      <c r="M2474" s="10">
        <v>152</v>
      </c>
      <c r="N2474" s="9">
        <v>0.77</v>
      </c>
      <c r="O2474" s="9">
        <v>8.3000000000000007</v>
      </c>
      <c r="P2474" s="9"/>
      <c r="Q2474" s="9"/>
      <c r="R2474" s="9"/>
      <c r="S2474" s="9"/>
      <c r="T2474" s="9"/>
      <c r="U2474" s="9"/>
      <c r="V2474" s="9">
        <v>213.5</v>
      </c>
      <c r="W2474" s="9">
        <v>302</v>
      </c>
      <c r="X2474" s="9">
        <v>81</v>
      </c>
      <c r="Y2474" s="9">
        <v>88.5</v>
      </c>
      <c r="Z2474" s="9">
        <v>1.0900000000000001</v>
      </c>
      <c r="AA2474" s="9">
        <v>5.82</v>
      </c>
      <c r="AB2474" s="9">
        <v>302</v>
      </c>
      <c r="AC2474" s="9">
        <v>330</v>
      </c>
      <c r="AD2474" s="9">
        <v>71</v>
      </c>
      <c r="AE2474" s="9">
        <v>28</v>
      </c>
      <c r="AF2474" s="9">
        <v>0.39</v>
      </c>
      <c r="AG2474" s="9">
        <v>16.149999999999999</v>
      </c>
      <c r="AH2474" s="9">
        <v>11.23</v>
      </c>
      <c r="AI2474" s="9">
        <v>1308.04</v>
      </c>
      <c r="AJ2474" s="9">
        <v>967.35</v>
      </c>
      <c r="AK2474" s="9">
        <v>272.74</v>
      </c>
      <c r="AL2474" s="9">
        <v>30444.62</v>
      </c>
      <c r="AM2474" s="9">
        <v>966.5</v>
      </c>
      <c r="AN2474" s="9">
        <f>Tabla1[[#This Row],[Costo Compra]]+Tabla1[[#This Row],[Otros Compra]]</f>
        <v>31411.119999999999</v>
      </c>
      <c r="AO2474" s="9" t="s">
        <v>240</v>
      </c>
      <c r="AP2474" s="9" t="s">
        <v>113</v>
      </c>
      <c r="AQ2474" s="9" t="s">
        <v>114</v>
      </c>
      <c r="AR2474" s="9" t="s">
        <v>95</v>
      </c>
      <c r="AS2474" s="9">
        <v>7607.6</v>
      </c>
      <c r="AT2474" s="9">
        <v>0</v>
      </c>
      <c r="AU2474" s="9" t="s">
        <v>77</v>
      </c>
      <c r="AV2474" s="9">
        <v>2020</v>
      </c>
      <c r="AW2474" s="12">
        <v>43954</v>
      </c>
      <c r="AX2474" s="12">
        <v>44025</v>
      </c>
      <c r="AY2474" s="9">
        <v>0</v>
      </c>
      <c r="AZ2474" s="9">
        <v>0</v>
      </c>
      <c r="BA2474" s="9">
        <v>-39018.720000000001</v>
      </c>
      <c r="BB2474" s="9">
        <v>-334.92</v>
      </c>
      <c r="BC2474" s="9">
        <v>2189</v>
      </c>
      <c r="BD2474" s="9"/>
      <c r="BE2474" s="9" t="s">
        <v>78</v>
      </c>
      <c r="BF2474" s="9" t="s">
        <v>78</v>
      </c>
      <c r="BG2474" s="9"/>
      <c r="BH2474" s="9" t="s">
        <v>99</v>
      </c>
      <c r="BI2474" s="9"/>
      <c r="BJ2474" s="9">
        <v>0</v>
      </c>
      <c r="BK2474" s="9">
        <v>0</v>
      </c>
      <c r="BL2474" s="9">
        <v>0</v>
      </c>
      <c r="BM2474" s="9">
        <v>0</v>
      </c>
      <c r="BN2474" s="9">
        <v>0</v>
      </c>
      <c r="BO2474" s="9">
        <v>0</v>
      </c>
      <c r="BP2474" s="9"/>
      <c r="BQ2474" s="9" t="s">
        <v>80</v>
      </c>
      <c r="BR2474" s="9" t="s">
        <v>81</v>
      </c>
    </row>
    <row r="2475" spans="1:70" x14ac:dyDescent="0.25">
      <c r="A2475" s="9" t="s">
        <v>70</v>
      </c>
      <c r="B2475" s="10">
        <v>999054000021357</v>
      </c>
      <c r="C2475" s="11" t="s">
        <v>86</v>
      </c>
      <c r="D2475" s="9" t="s">
        <v>83</v>
      </c>
      <c r="E2475" s="9" t="s">
        <v>127</v>
      </c>
      <c r="F2475" s="9" t="s">
        <v>71</v>
      </c>
      <c r="G2475" s="9" t="s">
        <v>119</v>
      </c>
      <c r="H2475" s="9" t="s">
        <v>73</v>
      </c>
      <c r="I2475" s="9">
        <v>1</v>
      </c>
      <c r="J2475" s="9">
        <v>189</v>
      </c>
      <c r="K2475" s="9">
        <v>338.5</v>
      </c>
      <c r="L2475" s="9">
        <v>149.5</v>
      </c>
      <c r="M2475" s="10">
        <v>249</v>
      </c>
      <c r="N2475" s="9">
        <v>0.6</v>
      </c>
      <c r="O2475" s="9">
        <v>5.07</v>
      </c>
      <c r="P2475" s="9">
        <v>189</v>
      </c>
      <c r="Q2475" s="9">
        <v>270</v>
      </c>
      <c r="R2475" s="9">
        <v>174</v>
      </c>
      <c r="S2475" s="9">
        <v>81</v>
      </c>
      <c r="T2475" s="9">
        <v>0.47</v>
      </c>
      <c r="U2475" s="9">
        <v>2.73</v>
      </c>
      <c r="V2475" s="9"/>
      <c r="W2475" s="9"/>
      <c r="X2475" s="9"/>
      <c r="Y2475" s="9"/>
      <c r="Z2475" s="9"/>
      <c r="AA2475" s="9"/>
      <c r="AB2475" s="9">
        <v>270</v>
      </c>
      <c r="AC2475" s="9">
        <v>338.5</v>
      </c>
      <c r="AD2475" s="9">
        <v>75</v>
      </c>
      <c r="AE2475" s="9">
        <v>68.5</v>
      </c>
      <c r="AF2475" s="9">
        <v>0.91</v>
      </c>
      <c r="AG2475" s="9">
        <v>7.83</v>
      </c>
      <c r="AH2475" s="9">
        <v>7.42</v>
      </c>
      <c r="AI2475" s="9">
        <v>1109.21</v>
      </c>
      <c r="AJ2475" s="9">
        <v>757.71</v>
      </c>
      <c r="AK2475" s="9">
        <v>90.97</v>
      </c>
      <c r="AL2475" s="9">
        <v>20387.7</v>
      </c>
      <c r="AM2475" s="9">
        <v>594.37</v>
      </c>
      <c r="AN2475" s="9">
        <f>Tabla1[[#This Row],[Costo Compra]]+Tabla1[[#This Row],[Otros Compra]]</f>
        <v>20982.07</v>
      </c>
      <c r="AO2475" s="9" t="s">
        <v>285</v>
      </c>
      <c r="AP2475" s="9" t="s">
        <v>123</v>
      </c>
      <c r="AQ2475" s="9" t="s">
        <v>124</v>
      </c>
      <c r="AR2475" s="9" t="s">
        <v>76</v>
      </c>
      <c r="AS2475" s="9">
        <v>6231.74</v>
      </c>
      <c r="AT2475" s="9">
        <v>0</v>
      </c>
      <c r="AU2475" s="9" t="s">
        <v>77</v>
      </c>
      <c r="AV2475" s="9">
        <v>2019</v>
      </c>
      <c r="AW2475" s="12">
        <v>43944</v>
      </c>
      <c r="AX2475" s="12">
        <v>44019</v>
      </c>
      <c r="AY2475" s="9">
        <v>0</v>
      </c>
      <c r="AZ2475" s="9">
        <v>0</v>
      </c>
      <c r="BA2475" s="9">
        <v>-27213.81</v>
      </c>
      <c r="BB2475" s="9">
        <v>-182.03</v>
      </c>
      <c r="BC2475" s="9">
        <v>2169</v>
      </c>
      <c r="BD2475" s="9"/>
      <c r="BE2475" s="9" t="s">
        <v>84</v>
      </c>
      <c r="BF2475" s="9" t="s">
        <v>84</v>
      </c>
      <c r="BG2475" s="9"/>
      <c r="BH2475" s="9" t="s">
        <v>79</v>
      </c>
      <c r="BI2475" s="9"/>
      <c r="BJ2475" s="9">
        <v>0</v>
      </c>
      <c r="BK2475" s="9">
        <v>0</v>
      </c>
      <c r="BL2475" s="9">
        <v>0</v>
      </c>
      <c r="BM2475" s="9">
        <v>0</v>
      </c>
      <c r="BN2475" s="9">
        <v>0</v>
      </c>
      <c r="BO2475" s="9">
        <v>0</v>
      </c>
      <c r="BP2475" s="9"/>
      <c r="BQ2475" s="9" t="s">
        <v>80</v>
      </c>
      <c r="BR2475" s="9" t="s">
        <v>81</v>
      </c>
    </row>
    <row r="2476" spans="1:70" x14ac:dyDescent="0.25">
      <c r="A2476" s="9" t="s">
        <v>70</v>
      </c>
      <c r="B2476" s="10">
        <v>999054000021481</v>
      </c>
      <c r="C2476" s="11" t="s">
        <v>86</v>
      </c>
      <c r="D2476" s="9" t="s">
        <v>87</v>
      </c>
      <c r="E2476" s="9" t="s">
        <v>143</v>
      </c>
      <c r="F2476" s="9" t="s">
        <v>71</v>
      </c>
      <c r="G2476" s="9" t="s">
        <v>119</v>
      </c>
      <c r="H2476" s="9" t="s">
        <v>73</v>
      </c>
      <c r="I2476" s="9">
        <v>1</v>
      </c>
      <c r="J2476" s="9">
        <v>234</v>
      </c>
      <c r="K2476" s="9">
        <v>346.7</v>
      </c>
      <c r="L2476" s="9">
        <v>112.7</v>
      </c>
      <c r="M2476" s="10">
        <v>130</v>
      </c>
      <c r="N2476" s="9">
        <v>0.87</v>
      </c>
      <c r="O2476" s="9">
        <v>5.23</v>
      </c>
      <c r="P2476" s="9"/>
      <c r="Q2476" s="9"/>
      <c r="R2476" s="9"/>
      <c r="S2476" s="9"/>
      <c r="T2476" s="9"/>
      <c r="U2476" s="9"/>
      <c r="V2476" s="9">
        <v>234</v>
      </c>
      <c r="W2476" s="9">
        <v>272</v>
      </c>
      <c r="X2476" s="9">
        <v>55</v>
      </c>
      <c r="Y2476" s="9">
        <v>38</v>
      </c>
      <c r="Z2476" s="9">
        <v>0.69</v>
      </c>
      <c r="AA2476" s="9">
        <v>3.79</v>
      </c>
      <c r="AB2476" s="9">
        <v>272</v>
      </c>
      <c r="AC2476" s="9">
        <v>346.7</v>
      </c>
      <c r="AD2476" s="9">
        <v>75</v>
      </c>
      <c r="AE2476" s="9">
        <v>74.7</v>
      </c>
      <c r="AF2476" s="9">
        <v>1</v>
      </c>
      <c r="AG2476" s="9">
        <v>5.97</v>
      </c>
      <c r="AH2476" s="9">
        <v>8.1</v>
      </c>
      <c r="AI2476" s="9">
        <v>913.31</v>
      </c>
      <c r="AJ2476" s="9">
        <v>589.84</v>
      </c>
      <c r="AK2476" s="9">
        <v>68.16</v>
      </c>
      <c r="AL2476" s="9">
        <v>29305.279999999999</v>
      </c>
      <c r="AM2476" s="9">
        <v>61.38</v>
      </c>
      <c r="AN2476" s="9">
        <f>Tabla1[[#This Row],[Costo Compra]]+Tabla1[[#This Row],[Otros Compra]]</f>
        <v>29366.66</v>
      </c>
      <c r="AO2476" s="9" t="s">
        <v>284</v>
      </c>
      <c r="AP2476" s="9" t="s">
        <v>144</v>
      </c>
      <c r="AQ2476" s="9" t="s">
        <v>94</v>
      </c>
      <c r="AR2476" s="9" t="s">
        <v>95</v>
      </c>
      <c r="AS2476" s="9">
        <v>5063.72</v>
      </c>
      <c r="AT2476" s="9">
        <v>0</v>
      </c>
      <c r="AU2476" s="9" t="s">
        <v>77</v>
      </c>
      <c r="AV2476" s="9">
        <v>2020</v>
      </c>
      <c r="AW2476" s="12">
        <v>43944</v>
      </c>
      <c r="AX2476" s="12">
        <v>44019</v>
      </c>
      <c r="AY2476" s="9">
        <v>0</v>
      </c>
      <c r="AZ2476" s="9">
        <v>0</v>
      </c>
      <c r="BA2476" s="9">
        <v>-34430.379999999997</v>
      </c>
      <c r="BB2476" s="9">
        <v>-305.5</v>
      </c>
      <c r="BC2476" s="9">
        <v>2169</v>
      </c>
      <c r="BD2476" s="9"/>
      <c r="BE2476" s="9" t="s">
        <v>84</v>
      </c>
      <c r="BF2476" s="9" t="s">
        <v>84</v>
      </c>
      <c r="BG2476" s="9"/>
      <c r="BH2476" s="9" t="s">
        <v>79</v>
      </c>
      <c r="BI2476" s="9"/>
      <c r="BJ2476" s="9">
        <v>0</v>
      </c>
      <c r="BK2476" s="9">
        <v>0</v>
      </c>
      <c r="BL2476" s="9">
        <v>0</v>
      </c>
      <c r="BM2476" s="9">
        <v>0</v>
      </c>
      <c r="BN2476" s="9">
        <v>0</v>
      </c>
      <c r="BO2476" s="9">
        <v>0</v>
      </c>
      <c r="BP2476" s="9"/>
      <c r="BQ2476" s="9" t="s">
        <v>80</v>
      </c>
      <c r="BR2476" s="9" t="s">
        <v>81</v>
      </c>
    </row>
    <row r="2477" spans="1:70" x14ac:dyDescent="0.25">
      <c r="A2477" s="9" t="s">
        <v>70</v>
      </c>
      <c r="B2477" s="10">
        <v>999054000021508</v>
      </c>
      <c r="C2477" s="11" t="s">
        <v>86</v>
      </c>
      <c r="D2477" s="9" t="s">
        <v>85</v>
      </c>
      <c r="E2477" s="9" t="s">
        <v>152</v>
      </c>
      <c r="F2477" s="9" t="s">
        <v>71</v>
      </c>
      <c r="G2477" s="9" t="s">
        <v>119</v>
      </c>
      <c r="H2477" s="9" t="s">
        <v>73</v>
      </c>
      <c r="I2477" s="9">
        <v>1</v>
      </c>
      <c r="J2477" s="9">
        <v>142.5</v>
      </c>
      <c r="K2477" s="9">
        <v>367.4</v>
      </c>
      <c r="L2477" s="9">
        <v>224.9</v>
      </c>
      <c r="M2477" s="10">
        <v>235</v>
      </c>
      <c r="N2477" s="9">
        <v>0.96</v>
      </c>
      <c r="O2477" s="9">
        <v>4.91</v>
      </c>
      <c r="P2477" s="9"/>
      <c r="Q2477" s="9"/>
      <c r="R2477" s="9"/>
      <c r="S2477" s="9"/>
      <c r="T2477" s="9"/>
      <c r="U2477" s="9"/>
      <c r="V2477" s="9">
        <v>142.5</v>
      </c>
      <c r="W2477" s="9">
        <v>277</v>
      </c>
      <c r="X2477" s="9">
        <v>172</v>
      </c>
      <c r="Y2477" s="9">
        <v>134.5</v>
      </c>
      <c r="Z2477" s="9">
        <v>0.78</v>
      </c>
      <c r="AA2477" s="9">
        <v>5.24</v>
      </c>
      <c r="AB2477" s="9">
        <v>277</v>
      </c>
      <c r="AC2477" s="9">
        <v>367.4</v>
      </c>
      <c r="AD2477" s="9">
        <v>63</v>
      </c>
      <c r="AE2477" s="9">
        <v>90.4</v>
      </c>
      <c r="AF2477" s="9">
        <v>1.43</v>
      </c>
      <c r="AG2477" s="9">
        <v>4.41</v>
      </c>
      <c r="AH2477" s="9">
        <v>6.82</v>
      </c>
      <c r="AI2477" s="9">
        <v>1534.54</v>
      </c>
      <c r="AJ2477" s="9">
        <v>1103.26</v>
      </c>
      <c r="AK2477" s="9">
        <v>83.86</v>
      </c>
      <c r="AL2477" s="9">
        <v>23068.639999999999</v>
      </c>
      <c r="AM2477" s="9">
        <v>496.29</v>
      </c>
      <c r="AN2477" s="9">
        <f>Tabla1[[#This Row],[Costo Compra]]+Tabla1[[#This Row],[Otros Compra]]</f>
        <v>23564.93</v>
      </c>
      <c r="AO2477" s="9" t="s">
        <v>240</v>
      </c>
      <c r="AP2477" s="9" t="s">
        <v>153</v>
      </c>
      <c r="AQ2477" s="9" t="s">
        <v>154</v>
      </c>
      <c r="AR2477" s="9" t="s">
        <v>103</v>
      </c>
      <c r="AS2477" s="9">
        <v>7580.99</v>
      </c>
      <c r="AT2477" s="9">
        <v>0</v>
      </c>
      <c r="AU2477" s="9" t="s">
        <v>77</v>
      </c>
      <c r="AV2477" s="9">
        <v>2019</v>
      </c>
      <c r="AW2477" s="12">
        <v>43956</v>
      </c>
      <c r="AX2477" s="12">
        <v>44019</v>
      </c>
      <c r="AY2477" s="9">
        <v>0</v>
      </c>
      <c r="AZ2477" s="9">
        <v>0</v>
      </c>
      <c r="BA2477" s="9">
        <v>-31145.919999999998</v>
      </c>
      <c r="BB2477" s="9">
        <v>-138.49</v>
      </c>
      <c r="BC2477" s="9">
        <v>2169</v>
      </c>
      <c r="BD2477" s="9"/>
      <c r="BE2477" s="9" t="s">
        <v>84</v>
      </c>
      <c r="BF2477" s="9" t="s">
        <v>84</v>
      </c>
      <c r="BG2477" s="9"/>
      <c r="BH2477" s="9" t="s">
        <v>79</v>
      </c>
      <c r="BI2477" s="9"/>
      <c r="BJ2477" s="9">
        <v>0</v>
      </c>
      <c r="BK2477" s="9">
        <v>0</v>
      </c>
      <c r="BL2477" s="9">
        <v>0</v>
      </c>
      <c r="BM2477" s="9">
        <v>0</v>
      </c>
      <c r="BN2477" s="9">
        <v>0</v>
      </c>
      <c r="BO2477" s="9">
        <v>0</v>
      </c>
      <c r="BP2477" s="9"/>
      <c r="BQ2477" s="9" t="s">
        <v>80</v>
      </c>
      <c r="BR2477" s="9" t="s">
        <v>81</v>
      </c>
    </row>
    <row r="2478" spans="1:70" x14ac:dyDescent="0.25">
      <c r="A2478" s="9" t="s">
        <v>70</v>
      </c>
      <c r="B2478" s="10">
        <v>999054000021804</v>
      </c>
      <c r="C2478" s="11" t="s">
        <v>86</v>
      </c>
      <c r="D2478" s="9"/>
      <c r="E2478" s="9" t="s">
        <v>128</v>
      </c>
      <c r="F2478" s="9" t="s">
        <v>71</v>
      </c>
      <c r="G2478" s="9" t="s">
        <v>119</v>
      </c>
      <c r="H2478" s="9" t="s">
        <v>73</v>
      </c>
      <c r="I2478" s="9">
        <v>1</v>
      </c>
      <c r="J2478" s="9">
        <v>197.5</v>
      </c>
      <c r="K2478" s="9">
        <v>363.5</v>
      </c>
      <c r="L2478" s="9">
        <v>166</v>
      </c>
      <c r="M2478" s="10">
        <v>241</v>
      </c>
      <c r="N2478" s="9">
        <v>0.69</v>
      </c>
      <c r="O2478" s="9">
        <v>3.77</v>
      </c>
      <c r="P2478" s="9">
        <v>197.5</v>
      </c>
      <c r="Q2478" s="9">
        <v>269.5</v>
      </c>
      <c r="R2478" s="9">
        <v>176</v>
      </c>
      <c r="S2478" s="9">
        <v>72</v>
      </c>
      <c r="T2478" s="9">
        <v>0.41</v>
      </c>
      <c r="U2478" s="9">
        <v>2.54</v>
      </c>
      <c r="V2478" s="9"/>
      <c r="W2478" s="9"/>
      <c r="X2478" s="9"/>
      <c r="Y2478" s="9"/>
      <c r="Z2478" s="9"/>
      <c r="AA2478" s="9"/>
      <c r="AB2478" s="9">
        <v>269.5</v>
      </c>
      <c r="AC2478" s="9">
        <v>363.5</v>
      </c>
      <c r="AD2478" s="9">
        <v>65</v>
      </c>
      <c r="AE2478" s="9">
        <v>94</v>
      </c>
      <c r="AF2478" s="9">
        <v>1.45</v>
      </c>
      <c r="AG2478" s="9">
        <v>4.71</v>
      </c>
      <c r="AH2478" s="9">
        <v>5.38</v>
      </c>
      <c r="AI2478" s="9">
        <v>893.84</v>
      </c>
      <c r="AJ2478" s="9">
        <v>625.64</v>
      </c>
      <c r="AK2478" s="9">
        <v>55.01</v>
      </c>
      <c r="AL2478" s="9">
        <v>20783.97</v>
      </c>
      <c r="AM2478" s="9">
        <v>678.78</v>
      </c>
      <c r="AN2478" s="9">
        <f>Tabla1[[#This Row],[Costo Compra]]+Tabla1[[#This Row],[Otros Compra]]</f>
        <v>21462.75</v>
      </c>
      <c r="AO2478" s="9" t="s">
        <v>285</v>
      </c>
      <c r="AP2478" s="9" t="s">
        <v>107</v>
      </c>
      <c r="AQ2478" s="9" t="s">
        <v>129</v>
      </c>
      <c r="AR2478" s="9" t="s">
        <v>95</v>
      </c>
      <c r="AS2478" s="9">
        <v>5171.0600000000004</v>
      </c>
      <c r="AT2478" s="9">
        <v>0</v>
      </c>
      <c r="AU2478" s="9" t="s">
        <v>77</v>
      </c>
      <c r="AV2478" s="9">
        <v>2019</v>
      </c>
      <c r="AW2478" s="12">
        <v>43954</v>
      </c>
      <c r="AX2478" s="12">
        <v>44019</v>
      </c>
      <c r="AY2478" s="9">
        <v>0</v>
      </c>
      <c r="AZ2478" s="9">
        <v>0</v>
      </c>
      <c r="BA2478" s="9">
        <v>-26633.81</v>
      </c>
      <c r="BB2478" s="9">
        <v>-160.44</v>
      </c>
      <c r="BC2478" s="9">
        <v>2169</v>
      </c>
      <c r="BD2478" s="9"/>
      <c r="BE2478" s="9" t="s">
        <v>78</v>
      </c>
      <c r="BF2478" s="9" t="s">
        <v>78</v>
      </c>
      <c r="BG2478" s="9"/>
      <c r="BH2478" s="9" t="s">
        <v>79</v>
      </c>
      <c r="BI2478" s="9"/>
      <c r="BJ2478" s="9">
        <v>0</v>
      </c>
      <c r="BK2478" s="9">
        <v>0</v>
      </c>
      <c r="BL2478" s="9">
        <v>0</v>
      </c>
      <c r="BM2478" s="9">
        <v>0</v>
      </c>
      <c r="BN2478" s="9">
        <v>0</v>
      </c>
      <c r="BO2478" s="9">
        <v>0</v>
      </c>
      <c r="BP2478" s="9"/>
      <c r="BQ2478" s="9" t="s">
        <v>80</v>
      </c>
      <c r="BR2478" s="9" t="s">
        <v>81</v>
      </c>
    </row>
    <row r="2479" spans="1:70" x14ac:dyDescent="0.25">
      <c r="A2479" s="9" t="s">
        <v>70</v>
      </c>
      <c r="B2479" s="10">
        <v>999054000022063</v>
      </c>
      <c r="C2479" s="11" t="s">
        <v>86</v>
      </c>
      <c r="D2479" s="9" t="s">
        <v>91</v>
      </c>
      <c r="E2479" s="9" t="s">
        <v>152</v>
      </c>
      <c r="F2479" s="9" t="s">
        <v>71</v>
      </c>
      <c r="G2479" s="9" t="s">
        <v>119</v>
      </c>
      <c r="H2479" s="9" t="s">
        <v>73</v>
      </c>
      <c r="I2479" s="9">
        <v>1</v>
      </c>
      <c r="J2479" s="9">
        <v>197</v>
      </c>
      <c r="K2479" s="9">
        <v>345.4</v>
      </c>
      <c r="L2479" s="9">
        <v>148.4</v>
      </c>
      <c r="M2479" s="10">
        <v>235</v>
      </c>
      <c r="N2479" s="9">
        <v>0.63</v>
      </c>
      <c r="O2479" s="9">
        <v>7.43</v>
      </c>
      <c r="P2479" s="9"/>
      <c r="Q2479" s="9"/>
      <c r="R2479" s="9"/>
      <c r="S2479" s="9"/>
      <c r="T2479" s="9"/>
      <c r="U2479" s="9"/>
      <c r="V2479" s="9">
        <v>197</v>
      </c>
      <c r="W2479" s="9">
        <v>280</v>
      </c>
      <c r="X2479" s="9">
        <v>160</v>
      </c>
      <c r="Y2479" s="9">
        <v>83</v>
      </c>
      <c r="Z2479" s="9">
        <v>0.52</v>
      </c>
      <c r="AA2479" s="9">
        <v>7.66</v>
      </c>
      <c r="AB2479" s="9">
        <v>280</v>
      </c>
      <c r="AC2479" s="9">
        <v>345.4</v>
      </c>
      <c r="AD2479" s="9">
        <v>75</v>
      </c>
      <c r="AE2479" s="9">
        <v>65.400000000000006</v>
      </c>
      <c r="AF2479" s="9">
        <v>0.87</v>
      </c>
      <c r="AG2479" s="9">
        <v>7.15</v>
      </c>
      <c r="AH2479" s="9">
        <v>10.34</v>
      </c>
      <c r="AI2479" s="9">
        <v>1534.54</v>
      </c>
      <c r="AJ2479" s="9">
        <v>1103.26</v>
      </c>
      <c r="AK2479" s="9">
        <v>115.92</v>
      </c>
      <c r="AL2479" s="9">
        <v>23318.48</v>
      </c>
      <c r="AM2479" s="9">
        <v>496.29</v>
      </c>
      <c r="AN2479" s="9">
        <f>Tabla1[[#This Row],[Costo Compra]]+Tabla1[[#This Row],[Otros Compra]]</f>
        <v>23814.77</v>
      </c>
      <c r="AO2479" s="9" t="s">
        <v>240</v>
      </c>
      <c r="AP2479" s="9" t="s">
        <v>153</v>
      </c>
      <c r="AQ2479" s="9" t="s">
        <v>154</v>
      </c>
      <c r="AR2479" s="9" t="s">
        <v>103</v>
      </c>
      <c r="AS2479" s="9">
        <v>7580.98</v>
      </c>
      <c r="AT2479" s="9">
        <v>0</v>
      </c>
      <c r="AU2479" s="9" t="s">
        <v>77</v>
      </c>
      <c r="AV2479" s="9">
        <v>2019</v>
      </c>
      <c r="AW2479" s="12">
        <v>43944</v>
      </c>
      <c r="AX2479" s="12">
        <v>44019</v>
      </c>
      <c r="AY2479" s="9">
        <v>0</v>
      </c>
      <c r="AZ2479" s="9">
        <v>0</v>
      </c>
      <c r="BA2479" s="9">
        <v>-31395.75</v>
      </c>
      <c r="BB2479" s="9">
        <v>-211.56</v>
      </c>
      <c r="BC2479" s="9">
        <v>2169</v>
      </c>
      <c r="BD2479" s="9"/>
      <c r="BE2479" s="9" t="s">
        <v>84</v>
      </c>
      <c r="BF2479" s="9" t="s">
        <v>84</v>
      </c>
      <c r="BG2479" s="9"/>
      <c r="BH2479" s="9" t="s">
        <v>79</v>
      </c>
      <c r="BI2479" s="9"/>
      <c r="BJ2479" s="9">
        <v>0</v>
      </c>
      <c r="BK2479" s="9">
        <v>0</v>
      </c>
      <c r="BL2479" s="9">
        <v>0</v>
      </c>
      <c r="BM2479" s="9">
        <v>0</v>
      </c>
      <c r="BN2479" s="9">
        <v>0</v>
      </c>
      <c r="BO2479" s="9">
        <v>0</v>
      </c>
      <c r="BP2479" s="9"/>
      <c r="BQ2479" s="9" t="s">
        <v>80</v>
      </c>
      <c r="BR2479" s="9" t="s">
        <v>81</v>
      </c>
    </row>
    <row r="2480" spans="1:70" x14ac:dyDescent="0.25">
      <c r="A2480" s="9" t="s">
        <v>70</v>
      </c>
      <c r="B2480" s="10">
        <v>999054000022118</v>
      </c>
      <c r="C2480" s="11" t="s">
        <v>86</v>
      </c>
      <c r="D2480" s="9" t="s">
        <v>83</v>
      </c>
      <c r="E2480" s="9" t="s">
        <v>100</v>
      </c>
      <c r="F2480" s="9" t="s">
        <v>71</v>
      </c>
      <c r="G2480" s="9" t="s">
        <v>119</v>
      </c>
      <c r="H2480" s="9" t="s">
        <v>73</v>
      </c>
      <c r="I2480" s="9">
        <v>1</v>
      </c>
      <c r="J2480" s="9">
        <v>176.5</v>
      </c>
      <c r="K2480" s="9">
        <v>363.5</v>
      </c>
      <c r="L2480" s="9">
        <v>187</v>
      </c>
      <c r="M2480" s="10">
        <v>250</v>
      </c>
      <c r="N2480" s="9">
        <v>0.75</v>
      </c>
      <c r="O2480" s="9">
        <v>3.66</v>
      </c>
      <c r="P2480" s="9">
        <v>176.5</v>
      </c>
      <c r="Q2480" s="9">
        <v>280</v>
      </c>
      <c r="R2480" s="9">
        <v>175</v>
      </c>
      <c r="S2480" s="9">
        <v>103.5</v>
      </c>
      <c r="T2480" s="9">
        <v>0.59</v>
      </c>
      <c r="U2480" s="9">
        <v>1.67</v>
      </c>
      <c r="V2480" s="9"/>
      <c r="W2480" s="9"/>
      <c r="X2480" s="9"/>
      <c r="Y2480" s="9"/>
      <c r="Z2480" s="9"/>
      <c r="AA2480" s="9"/>
      <c r="AB2480" s="9">
        <v>280</v>
      </c>
      <c r="AC2480" s="9">
        <v>363.5</v>
      </c>
      <c r="AD2480" s="9">
        <v>75</v>
      </c>
      <c r="AE2480" s="9">
        <v>83.5</v>
      </c>
      <c r="AF2480" s="9">
        <v>1.1100000000000001</v>
      </c>
      <c r="AG2480" s="9">
        <v>6.12</v>
      </c>
      <c r="AH2480" s="9">
        <v>5.26</v>
      </c>
      <c r="AI2480" s="9">
        <v>984.4</v>
      </c>
      <c r="AJ2480" s="9">
        <v>684</v>
      </c>
      <c r="AK2480" s="9">
        <v>67.540000000000006</v>
      </c>
      <c r="AL2480" s="9">
        <v>20820.8</v>
      </c>
      <c r="AM2480" s="9">
        <v>382.98</v>
      </c>
      <c r="AN2480" s="9">
        <f>Tabla1[[#This Row],[Costo Compra]]+Tabla1[[#This Row],[Otros Compra]]</f>
        <v>21203.78</v>
      </c>
      <c r="AO2480" s="9" t="s">
        <v>286</v>
      </c>
      <c r="AP2480" s="9" t="s">
        <v>101</v>
      </c>
      <c r="AQ2480" s="9" t="s">
        <v>102</v>
      </c>
      <c r="AR2480" s="9" t="s">
        <v>103</v>
      </c>
      <c r="AS2480" s="9">
        <v>5639.93</v>
      </c>
      <c r="AT2480" s="9">
        <v>0</v>
      </c>
      <c r="AU2480" s="9" t="s">
        <v>77</v>
      </c>
      <c r="AV2480" s="9">
        <v>2019</v>
      </c>
      <c r="AW2480" s="12">
        <v>43944</v>
      </c>
      <c r="AX2480" s="12">
        <v>44019</v>
      </c>
      <c r="AY2480" s="9">
        <v>0</v>
      </c>
      <c r="AZ2480" s="9">
        <v>0</v>
      </c>
      <c r="BA2480" s="9">
        <v>-26843.71</v>
      </c>
      <c r="BB2480" s="9">
        <v>-143.55000000000001</v>
      </c>
      <c r="BC2480" s="9">
        <v>2169</v>
      </c>
      <c r="BD2480" s="9"/>
      <c r="BE2480" s="9" t="s">
        <v>84</v>
      </c>
      <c r="BF2480" s="9" t="s">
        <v>84</v>
      </c>
      <c r="BG2480" s="9"/>
      <c r="BH2480" s="9" t="s">
        <v>79</v>
      </c>
      <c r="BI2480" s="9"/>
      <c r="BJ2480" s="9">
        <v>0</v>
      </c>
      <c r="BK2480" s="9">
        <v>0</v>
      </c>
      <c r="BL2480" s="9">
        <v>0</v>
      </c>
      <c r="BM2480" s="9">
        <v>0</v>
      </c>
      <c r="BN2480" s="9">
        <v>0</v>
      </c>
      <c r="BO2480" s="9">
        <v>0</v>
      </c>
      <c r="BP2480" s="9"/>
      <c r="BQ2480" s="9" t="s">
        <v>80</v>
      </c>
      <c r="BR2480" s="9" t="s">
        <v>81</v>
      </c>
    </row>
    <row r="2481" spans="1:70 2227:2227" x14ac:dyDescent="0.25">
      <c r="A2481" s="9" t="s">
        <v>70</v>
      </c>
      <c r="B2481" s="10">
        <v>999054000032075</v>
      </c>
      <c r="C2481" s="11" t="s">
        <v>86</v>
      </c>
      <c r="D2481" s="9" t="s">
        <v>87</v>
      </c>
      <c r="E2481" s="9" t="s">
        <v>165</v>
      </c>
      <c r="F2481" s="9" t="s">
        <v>71</v>
      </c>
      <c r="G2481" s="9" t="s">
        <v>119</v>
      </c>
      <c r="H2481" s="9" t="s">
        <v>73</v>
      </c>
      <c r="I2481" s="9">
        <v>1</v>
      </c>
      <c r="J2481" s="9">
        <v>242.5</v>
      </c>
      <c r="K2481" s="9">
        <v>345.7</v>
      </c>
      <c r="L2481" s="9">
        <v>103.2</v>
      </c>
      <c r="M2481" s="10">
        <v>123</v>
      </c>
      <c r="N2481" s="9">
        <v>0.84</v>
      </c>
      <c r="O2481" s="9">
        <v>4.97</v>
      </c>
      <c r="P2481" s="9"/>
      <c r="Q2481" s="9"/>
      <c r="R2481" s="9"/>
      <c r="S2481" s="9"/>
      <c r="T2481" s="9"/>
      <c r="U2481" s="9"/>
      <c r="V2481" s="9">
        <v>242.5</v>
      </c>
      <c r="W2481" s="9">
        <v>266</v>
      </c>
      <c r="X2481" s="9">
        <v>48</v>
      </c>
      <c r="Y2481" s="9">
        <v>23.5</v>
      </c>
      <c r="Z2481" s="9">
        <v>0.49</v>
      </c>
      <c r="AA2481" s="9">
        <v>4.28</v>
      </c>
      <c r="AB2481" s="9">
        <v>266</v>
      </c>
      <c r="AC2481" s="9">
        <v>345.7</v>
      </c>
      <c r="AD2481" s="9">
        <v>75</v>
      </c>
      <c r="AE2481" s="9">
        <v>79.7</v>
      </c>
      <c r="AF2481" s="9">
        <v>1.06</v>
      </c>
      <c r="AG2481" s="9">
        <v>5.18</v>
      </c>
      <c r="AH2481" s="9">
        <v>7.15</v>
      </c>
      <c r="AI2481" s="9">
        <v>737.45</v>
      </c>
      <c r="AJ2481" s="9">
        <v>513.30999999999995</v>
      </c>
      <c r="AK2481" s="9">
        <v>54.49</v>
      </c>
      <c r="AL2481" s="9">
        <v>28456.49</v>
      </c>
      <c r="AM2481" s="9">
        <v>647.38</v>
      </c>
      <c r="AN2481" s="9">
        <f>Tabla1[[#This Row],[Costo Compra]]+Tabla1[[#This Row],[Otros Compra]]</f>
        <v>29103.870000000003</v>
      </c>
      <c r="AO2481" s="9" t="s">
        <v>285</v>
      </c>
      <c r="AP2481" s="9" t="s">
        <v>166</v>
      </c>
      <c r="AQ2481" s="9" t="s">
        <v>116</v>
      </c>
      <c r="AR2481" s="9" t="s">
        <v>76</v>
      </c>
      <c r="AS2481" s="9">
        <v>4333.68</v>
      </c>
      <c r="AT2481" s="9">
        <v>0</v>
      </c>
      <c r="AU2481" s="9" t="s">
        <v>77</v>
      </c>
      <c r="AV2481" s="9">
        <v>2020</v>
      </c>
      <c r="AW2481" s="12">
        <v>43944</v>
      </c>
      <c r="AX2481" s="12">
        <v>44019</v>
      </c>
      <c r="AY2481" s="9">
        <v>0</v>
      </c>
      <c r="AZ2481" s="9">
        <v>0</v>
      </c>
      <c r="BA2481" s="9">
        <v>-33437.550000000003</v>
      </c>
      <c r="BB2481" s="9">
        <v>-324.01</v>
      </c>
      <c r="BC2481" s="9">
        <v>2169</v>
      </c>
      <c r="BD2481" s="9"/>
      <c r="BE2481" s="9" t="s">
        <v>84</v>
      </c>
      <c r="BF2481" s="9" t="s">
        <v>84</v>
      </c>
      <c r="BG2481" s="9"/>
      <c r="BH2481" s="9" t="s">
        <v>79</v>
      </c>
      <c r="BI2481" s="9"/>
      <c r="BJ2481" s="9">
        <v>0</v>
      </c>
      <c r="BK2481" s="9">
        <v>0</v>
      </c>
      <c r="BL2481" s="9">
        <v>0</v>
      </c>
      <c r="BM2481" s="9">
        <v>0</v>
      </c>
      <c r="BN2481" s="9">
        <v>0</v>
      </c>
      <c r="BO2481" s="9">
        <v>0</v>
      </c>
      <c r="BP2481" s="9"/>
      <c r="BQ2481" s="9" t="s">
        <v>80</v>
      </c>
      <c r="BR2481" s="9" t="s">
        <v>81</v>
      </c>
    </row>
    <row r="2482" spans="1:70 2227:2227" x14ac:dyDescent="0.25">
      <c r="A2482" s="9" t="s">
        <v>70</v>
      </c>
      <c r="B2482" s="10">
        <v>999054000032228</v>
      </c>
      <c r="C2482" s="11" t="s">
        <v>86</v>
      </c>
      <c r="D2482" s="9" t="s">
        <v>83</v>
      </c>
      <c r="E2482" s="9" t="s">
        <v>100</v>
      </c>
      <c r="F2482" s="9" t="s">
        <v>71</v>
      </c>
      <c r="G2482" s="9" t="s">
        <v>119</v>
      </c>
      <c r="H2482" s="9" t="s">
        <v>73</v>
      </c>
      <c r="I2482" s="9">
        <v>1</v>
      </c>
      <c r="J2482" s="9">
        <v>208.5</v>
      </c>
      <c r="K2482" s="9">
        <v>363.5</v>
      </c>
      <c r="L2482" s="9">
        <v>155</v>
      </c>
      <c r="M2482" s="10">
        <v>250</v>
      </c>
      <c r="N2482" s="9">
        <v>0.62</v>
      </c>
      <c r="O2482" s="9">
        <v>4.41</v>
      </c>
      <c r="P2482" s="9">
        <v>208.5</v>
      </c>
      <c r="Q2482" s="9">
        <v>287</v>
      </c>
      <c r="R2482" s="9">
        <v>175</v>
      </c>
      <c r="S2482" s="9">
        <v>78.5</v>
      </c>
      <c r="T2482" s="9">
        <v>0.45</v>
      </c>
      <c r="U2482" s="9">
        <v>2.21</v>
      </c>
      <c r="V2482" s="9"/>
      <c r="W2482" s="9"/>
      <c r="X2482" s="9"/>
      <c r="Y2482" s="9"/>
      <c r="Z2482" s="9"/>
      <c r="AA2482" s="9"/>
      <c r="AB2482" s="9">
        <v>287</v>
      </c>
      <c r="AC2482" s="9">
        <v>363.5</v>
      </c>
      <c r="AD2482" s="9">
        <v>75</v>
      </c>
      <c r="AE2482" s="9">
        <v>76.5</v>
      </c>
      <c r="AF2482" s="9">
        <v>1.02</v>
      </c>
      <c r="AG2482" s="9">
        <v>6.68</v>
      </c>
      <c r="AH2482" s="9">
        <v>6.35</v>
      </c>
      <c r="AI2482" s="9">
        <v>984.4</v>
      </c>
      <c r="AJ2482" s="9">
        <v>684</v>
      </c>
      <c r="AK2482" s="9">
        <v>73.72</v>
      </c>
      <c r="AL2482" s="9">
        <v>21341.32</v>
      </c>
      <c r="AM2482" s="9">
        <v>382.98</v>
      </c>
      <c r="AN2482" s="9">
        <f>Tabla1[[#This Row],[Costo Compra]]+Tabla1[[#This Row],[Otros Compra]]</f>
        <v>21724.3</v>
      </c>
      <c r="AO2482" s="9" t="s">
        <v>286</v>
      </c>
      <c r="AP2482" s="9" t="s">
        <v>101</v>
      </c>
      <c r="AQ2482" s="9" t="s">
        <v>102</v>
      </c>
      <c r="AR2482" s="9" t="s">
        <v>103</v>
      </c>
      <c r="AS2482" s="9">
        <v>5639.93</v>
      </c>
      <c r="AT2482" s="9">
        <v>0</v>
      </c>
      <c r="AU2482" s="9" t="s">
        <v>77</v>
      </c>
      <c r="AV2482" s="9">
        <v>2019</v>
      </c>
      <c r="AW2482" s="12">
        <v>43944</v>
      </c>
      <c r="AX2482" s="12">
        <v>44019</v>
      </c>
      <c r="AY2482" s="9">
        <v>0</v>
      </c>
      <c r="AZ2482" s="9">
        <v>0</v>
      </c>
      <c r="BA2482" s="9">
        <v>-27364.23</v>
      </c>
      <c r="BB2482" s="9">
        <v>-176.54</v>
      </c>
      <c r="BC2482" s="9">
        <v>2169</v>
      </c>
      <c r="BD2482" s="9"/>
      <c r="BE2482" s="9" t="s">
        <v>84</v>
      </c>
      <c r="BF2482" s="9" t="s">
        <v>84</v>
      </c>
      <c r="BG2482" s="9"/>
      <c r="BH2482" s="9" t="s">
        <v>79</v>
      </c>
      <c r="BI2482" s="9"/>
      <c r="BJ2482" s="9">
        <v>0</v>
      </c>
      <c r="BK2482" s="9">
        <v>0</v>
      </c>
      <c r="BL2482" s="9">
        <v>0</v>
      </c>
      <c r="BM2482" s="9">
        <v>0</v>
      </c>
      <c r="BN2482" s="9">
        <v>0</v>
      </c>
      <c r="BO2482" s="9">
        <v>0</v>
      </c>
      <c r="BP2482" s="9"/>
      <c r="BQ2482" s="9" t="s">
        <v>80</v>
      </c>
      <c r="BR2482" s="9" t="s">
        <v>81</v>
      </c>
    </row>
    <row r="2483" spans="1:70 2227:2227" x14ac:dyDescent="0.25">
      <c r="A2483" s="9" t="s">
        <v>70</v>
      </c>
      <c r="B2483" s="10">
        <v>999054000032688</v>
      </c>
      <c r="C2483" s="11" t="s">
        <v>86</v>
      </c>
      <c r="D2483" s="9"/>
      <c r="E2483" s="9" t="s">
        <v>128</v>
      </c>
      <c r="F2483" s="9" t="s">
        <v>71</v>
      </c>
      <c r="G2483" s="9" t="s">
        <v>119</v>
      </c>
      <c r="H2483" s="9" t="s">
        <v>73</v>
      </c>
      <c r="I2483" s="9">
        <v>1</v>
      </c>
      <c r="J2483" s="9">
        <v>181.5</v>
      </c>
      <c r="K2483" s="9">
        <v>356.5</v>
      </c>
      <c r="L2483" s="9">
        <v>175</v>
      </c>
      <c r="M2483" s="10">
        <v>241</v>
      </c>
      <c r="N2483" s="9">
        <v>0.73</v>
      </c>
      <c r="O2483" s="9">
        <v>3.58</v>
      </c>
      <c r="P2483" s="9">
        <v>181.5</v>
      </c>
      <c r="Q2483" s="9">
        <v>260</v>
      </c>
      <c r="R2483" s="9">
        <v>166</v>
      </c>
      <c r="S2483" s="9">
        <v>78.5</v>
      </c>
      <c r="T2483" s="9">
        <v>0.47</v>
      </c>
      <c r="U2483" s="9">
        <v>1.47</v>
      </c>
      <c r="V2483" s="9"/>
      <c r="W2483" s="9"/>
      <c r="X2483" s="9"/>
      <c r="Y2483" s="9"/>
      <c r="Z2483" s="9"/>
      <c r="AA2483" s="9"/>
      <c r="AB2483" s="9">
        <v>260</v>
      </c>
      <c r="AC2483" s="9">
        <v>356.5</v>
      </c>
      <c r="AD2483" s="9">
        <v>75</v>
      </c>
      <c r="AE2483" s="9">
        <v>96.5</v>
      </c>
      <c r="AF2483" s="9">
        <v>1.29</v>
      </c>
      <c r="AG2483" s="9">
        <v>5.28</v>
      </c>
      <c r="AH2483" s="9">
        <v>5.1100000000000003</v>
      </c>
      <c r="AI2483" s="9">
        <v>893.84</v>
      </c>
      <c r="AJ2483" s="9">
        <v>625.64</v>
      </c>
      <c r="AK2483" s="9">
        <v>53.59</v>
      </c>
      <c r="AL2483" s="9">
        <v>20051.330000000002</v>
      </c>
      <c r="AM2483" s="9">
        <v>678.78</v>
      </c>
      <c r="AN2483" s="9">
        <f>Tabla1[[#This Row],[Costo Compra]]+Tabla1[[#This Row],[Otros Compra]]</f>
        <v>20730.11</v>
      </c>
      <c r="AO2483" s="9" t="s">
        <v>285</v>
      </c>
      <c r="AP2483" s="9" t="s">
        <v>107</v>
      </c>
      <c r="AQ2483" s="9" t="s">
        <v>129</v>
      </c>
      <c r="AR2483" s="9" t="s">
        <v>95</v>
      </c>
      <c r="AS2483" s="9">
        <v>5171.0600000000004</v>
      </c>
      <c r="AT2483" s="9">
        <v>0</v>
      </c>
      <c r="AU2483" s="9" t="s">
        <v>77</v>
      </c>
      <c r="AV2483" s="9">
        <v>2019</v>
      </c>
      <c r="AW2483" s="12">
        <v>43944</v>
      </c>
      <c r="AX2483" s="12">
        <v>44019</v>
      </c>
      <c r="AY2483" s="9">
        <v>0</v>
      </c>
      <c r="AZ2483" s="9">
        <v>0</v>
      </c>
      <c r="BA2483" s="9">
        <v>-25901.17</v>
      </c>
      <c r="BB2483" s="9">
        <v>-148.01</v>
      </c>
      <c r="BC2483" s="9">
        <v>2169</v>
      </c>
      <c r="BD2483" s="9"/>
      <c r="BE2483" s="9" t="s">
        <v>78</v>
      </c>
      <c r="BF2483" s="9" t="s">
        <v>78</v>
      </c>
      <c r="BG2483" s="9"/>
      <c r="BH2483" s="9" t="s">
        <v>79</v>
      </c>
      <c r="BI2483" s="9"/>
      <c r="BJ2483" s="9">
        <v>0</v>
      </c>
      <c r="BK2483" s="9">
        <v>0</v>
      </c>
      <c r="BL2483" s="9">
        <v>0</v>
      </c>
      <c r="BM2483" s="9">
        <v>0</v>
      </c>
      <c r="BN2483" s="9">
        <v>0</v>
      </c>
      <c r="BO2483" s="9">
        <v>0</v>
      </c>
      <c r="BP2483" s="9"/>
      <c r="BQ2483" s="9" t="s">
        <v>80</v>
      </c>
      <c r="BR2483" s="9" t="s">
        <v>81</v>
      </c>
    </row>
    <row r="2484" spans="1:70 2227:2227" x14ac:dyDescent="0.25">
      <c r="A2484" s="9" t="s">
        <v>70</v>
      </c>
      <c r="B2484" s="10">
        <v>999054000032808</v>
      </c>
      <c r="C2484" s="11" t="s">
        <v>86</v>
      </c>
      <c r="D2484" s="9"/>
      <c r="E2484" s="9" t="s">
        <v>125</v>
      </c>
      <c r="F2484" s="9" t="s">
        <v>71</v>
      </c>
      <c r="G2484" s="9" t="s">
        <v>119</v>
      </c>
      <c r="H2484" s="9" t="s">
        <v>73</v>
      </c>
      <c r="I2484" s="9">
        <v>1</v>
      </c>
      <c r="J2484" s="9">
        <v>156</v>
      </c>
      <c r="K2484" s="9">
        <v>359.4</v>
      </c>
      <c r="L2484" s="9">
        <v>203.4</v>
      </c>
      <c r="M2484" s="10">
        <v>258</v>
      </c>
      <c r="N2484" s="9">
        <v>0.79</v>
      </c>
      <c r="O2484" s="9">
        <v>4.25</v>
      </c>
      <c r="P2484" s="9"/>
      <c r="Q2484" s="9"/>
      <c r="R2484" s="9"/>
      <c r="S2484" s="9"/>
      <c r="T2484" s="9"/>
      <c r="U2484" s="9"/>
      <c r="V2484" s="9">
        <v>156</v>
      </c>
      <c r="W2484" s="9">
        <v>262</v>
      </c>
      <c r="X2484" s="9">
        <v>183</v>
      </c>
      <c r="Y2484" s="9">
        <v>106</v>
      </c>
      <c r="Z2484" s="9">
        <v>0.57999999999999996</v>
      </c>
      <c r="AA2484" s="9">
        <v>3.08</v>
      </c>
      <c r="AB2484" s="9">
        <v>262</v>
      </c>
      <c r="AC2484" s="9">
        <v>359.4</v>
      </c>
      <c r="AD2484" s="9">
        <v>75</v>
      </c>
      <c r="AE2484" s="9">
        <v>97.4</v>
      </c>
      <c r="AF2484" s="9">
        <v>1.3</v>
      </c>
      <c r="AG2484" s="9">
        <v>5.52</v>
      </c>
      <c r="AH2484" s="9">
        <v>6.11</v>
      </c>
      <c r="AI2484" s="9">
        <v>1242.71</v>
      </c>
      <c r="AJ2484" s="9">
        <v>864.54</v>
      </c>
      <c r="AK2484" s="9">
        <v>72.56</v>
      </c>
      <c r="AL2484" s="9">
        <v>22352.84</v>
      </c>
      <c r="AM2484" s="9">
        <v>519.98</v>
      </c>
      <c r="AN2484" s="9">
        <f>Tabla1[[#This Row],[Costo Compra]]+Tabla1[[#This Row],[Otros Compra]]</f>
        <v>22872.82</v>
      </c>
      <c r="AO2484" s="9" t="s">
        <v>285</v>
      </c>
      <c r="AP2484" s="9" t="s">
        <v>126</v>
      </c>
      <c r="AQ2484" s="9" t="s">
        <v>90</v>
      </c>
      <c r="AR2484" s="9" t="s">
        <v>76</v>
      </c>
      <c r="AS2484" s="9">
        <v>7067.33</v>
      </c>
      <c r="AT2484" s="9">
        <v>0</v>
      </c>
      <c r="AU2484" s="9" t="s">
        <v>77</v>
      </c>
      <c r="AV2484" s="9">
        <v>2019</v>
      </c>
      <c r="AW2484" s="12">
        <v>43944</v>
      </c>
      <c r="AX2484" s="12">
        <v>44019</v>
      </c>
      <c r="AY2484" s="9">
        <v>0</v>
      </c>
      <c r="AZ2484" s="9">
        <v>0</v>
      </c>
      <c r="BA2484" s="9">
        <v>-29940.15</v>
      </c>
      <c r="BB2484" s="9">
        <v>-147.19999999999999</v>
      </c>
      <c r="BC2484" s="9">
        <v>2169</v>
      </c>
      <c r="BD2484" s="9"/>
      <c r="BE2484" s="9" t="s">
        <v>78</v>
      </c>
      <c r="BF2484" s="9" t="s">
        <v>78</v>
      </c>
      <c r="BG2484" s="9"/>
      <c r="BH2484" s="9" t="s">
        <v>79</v>
      </c>
      <c r="BI2484" s="9"/>
      <c r="BJ2484" s="9">
        <v>0</v>
      </c>
      <c r="BK2484" s="9">
        <v>0</v>
      </c>
      <c r="BL2484" s="9">
        <v>0</v>
      </c>
      <c r="BM2484" s="9">
        <v>0</v>
      </c>
      <c r="BN2484" s="9">
        <v>0</v>
      </c>
      <c r="BO2484" s="9">
        <v>0</v>
      </c>
      <c r="BP2484" s="9"/>
      <c r="BQ2484" s="9" t="s">
        <v>80</v>
      </c>
      <c r="BR2484" s="9" t="s">
        <v>81</v>
      </c>
    </row>
    <row r="2485" spans="1:70 2227:2227" x14ac:dyDescent="0.25">
      <c r="A2485" s="9" t="s">
        <v>70</v>
      </c>
      <c r="B2485" s="10">
        <v>999054000032907</v>
      </c>
      <c r="C2485" s="11" t="s">
        <v>86</v>
      </c>
      <c r="D2485" s="9" t="s">
        <v>91</v>
      </c>
      <c r="E2485" s="9" t="s">
        <v>149</v>
      </c>
      <c r="F2485" s="9" t="s">
        <v>71</v>
      </c>
      <c r="G2485" s="9" t="s">
        <v>119</v>
      </c>
      <c r="H2485" s="9" t="s">
        <v>73</v>
      </c>
      <c r="I2485" s="9">
        <v>1</v>
      </c>
      <c r="J2485" s="9">
        <v>224.5</v>
      </c>
      <c r="K2485" s="9">
        <v>361.7</v>
      </c>
      <c r="L2485" s="9">
        <v>137.19999999999999</v>
      </c>
      <c r="M2485" s="10">
        <v>107</v>
      </c>
      <c r="N2485" s="9">
        <v>1.28</v>
      </c>
      <c r="O2485" s="9">
        <v>4.33</v>
      </c>
      <c r="P2485" s="9"/>
      <c r="Q2485" s="9"/>
      <c r="R2485" s="9"/>
      <c r="S2485" s="9"/>
      <c r="T2485" s="9"/>
      <c r="U2485" s="9"/>
      <c r="V2485" s="9">
        <v>224.5</v>
      </c>
      <c r="W2485" s="9">
        <v>256</v>
      </c>
      <c r="X2485" s="9">
        <v>32</v>
      </c>
      <c r="Y2485" s="9">
        <v>31.5</v>
      </c>
      <c r="Z2485" s="9">
        <v>0.98</v>
      </c>
      <c r="AA2485" s="9">
        <v>4.4800000000000004</v>
      </c>
      <c r="AB2485" s="9">
        <v>256</v>
      </c>
      <c r="AC2485" s="9">
        <v>361.7</v>
      </c>
      <c r="AD2485" s="9">
        <v>75</v>
      </c>
      <c r="AE2485" s="9">
        <v>105.7</v>
      </c>
      <c r="AF2485" s="9">
        <v>1.41</v>
      </c>
      <c r="AG2485" s="9">
        <v>4.28</v>
      </c>
      <c r="AH2485" s="9">
        <v>6.6</v>
      </c>
      <c r="AI2485" s="9">
        <v>905.73</v>
      </c>
      <c r="AJ2485" s="9">
        <v>593.59</v>
      </c>
      <c r="AK2485" s="9">
        <v>47.93</v>
      </c>
      <c r="AL2485" s="9">
        <v>25116.16</v>
      </c>
      <c r="AM2485" s="9">
        <v>573.16999999999996</v>
      </c>
      <c r="AN2485" s="9">
        <f>Tabla1[[#This Row],[Costo Compra]]+Tabla1[[#This Row],[Otros Compra]]</f>
        <v>25689.329999999998</v>
      </c>
      <c r="AO2485" s="9" t="s">
        <v>286</v>
      </c>
      <c r="AP2485" s="9" t="s">
        <v>150</v>
      </c>
      <c r="AQ2485" s="9" t="s">
        <v>151</v>
      </c>
      <c r="AR2485" s="9" t="s">
        <v>95</v>
      </c>
      <c r="AS2485" s="9">
        <v>5057.41</v>
      </c>
      <c r="AT2485" s="9">
        <v>0</v>
      </c>
      <c r="AU2485" s="9" t="s">
        <v>77</v>
      </c>
      <c r="AV2485" s="9">
        <v>2020</v>
      </c>
      <c r="AW2485" s="12">
        <v>43944</v>
      </c>
      <c r="AX2485" s="12">
        <v>44019</v>
      </c>
      <c r="AY2485" s="9">
        <v>0</v>
      </c>
      <c r="AZ2485" s="9">
        <v>0</v>
      </c>
      <c r="BA2485" s="9">
        <v>-30746.74</v>
      </c>
      <c r="BB2485" s="9">
        <v>-224.1</v>
      </c>
      <c r="BC2485" s="9">
        <v>2169</v>
      </c>
      <c r="BD2485" s="9"/>
      <c r="BE2485" s="9" t="s">
        <v>78</v>
      </c>
      <c r="BF2485" s="9" t="s">
        <v>78</v>
      </c>
      <c r="BG2485" s="9"/>
      <c r="BH2485" s="9" t="s">
        <v>79</v>
      </c>
      <c r="BI2485" s="9"/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/>
      <c r="BQ2485" s="9" t="s">
        <v>80</v>
      </c>
      <c r="BR2485" s="9" t="s">
        <v>81</v>
      </c>
    </row>
    <row r="2486" spans="1:70 2227:2227" x14ac:dyDescent="0.25">
      <c r="A2486" s="9" t="s">
        <v>70</v>
      </c>
      <c r="B2486" s="10">
        <v>999054000033042</v>
      </c>
      <c r="C2486" s="11" t="s">
        <v>97</v>
      </c>
      <c r="D2486" s="9" t="s">
        <v>91</v>
      </c>
      <c r="E2486" s="9" t="s">
        <v>137</v>
      </c>
      <c r="F2486" s="9" t="s">
        <v>71</v>
      </c>
      <c r="G2486" s="9" t="s">
        <v>119</v>
      </c>
      <c r="H2486" s="9" t="s">
        <v>73</v>
      </c>
      <c r="I2486" s="9">
        <v>1</v>
      </c>
      <c r="J2486" s="9">
        <v>175.5</v>
      </c>
      <c r="K2486" s="9">
        <v>369</v>
      </c>
      <c r="L2486" s="9">
        <v>193.5</v>
      </c>
      <c r="M2486" s="10">
        <v>175</v>
      </c>
      <c r="N2486" s="9">
        <v>1.1100000000000001</v>
      </c>
      <c r="O2486" s="9">
        <v>6.45</v>
      </c>
      <c r="P2486" s="9"/>
      <c r="Q2486" s="9"/>
      <c r="R2486" s="9"/>
      <c r="S2486" s="9"/>
      <c r="T2486" s="9"/>
      <c r="U2486" s="9"/>
      <c r="V2486" s="9">
        <v>175.5</v>
      </c>
      <c r="W2486" s="9">
        <v>305</v>
      </c>
      <c r="X2486" s="9">
        <v>111</v>
      </c>
      <c r="Y2486" s="9">
        <v>129.5</v>
      </c>
      <c r="Z2486" s="9">
        <v>1.17</v>
      </c>
      <c r="AA2486" s="9">
        <v>6.71</v>
      </c>
      <c r="AB2486" s="9">
        <v>305</v>
      </c>
      <c r="AC2486" s="9">
        <v>369</v>
      </c>
      <c r="AD2486" s="9">
        <v>64</v>
      </c>
      <c r="AE2486" s="9">
        <v>64</v>
      </c>
      <c r="AF2486" s="9">
        <v>1</v>
      </c>
      <c r="AG2486" s="9">
        <v>5.92</v>
      </c>
      <c r="AH2486" s="9">
        <v>9.19</v>
      </c>
      <c r="AI2486" s="9">
        <v>1777.59</v>
      </c>
      <c r="AJ2486" s="9">
        <v>1248.23</v>
      </c>
      <c r="AK2486" s="9">
        <v>141.9</v>
      </c>
      <c r="AL2486" s="9">
        <v>29060.400000000001</v>
      </c>
      <c r="AM2486" s="9">
        <v>0</v>
      </c>
      <c r="AN2486" s="9">
        <f>Tabla1[[#This Row],[Costo Compra]]+Tabla1[[#This Row],[Otros Compra]]</f>
        <v>29060.400000000001</v>
      </c>
      <c r="AO2486" s="9" t="s">
        <v>284</v>
      </c>
      <c r="AP2486" s="9" t="s">
        <v>138</v>
      </c>
      <c r="AQ2486" s="9" t="s">
        <v>139</v>
      </c>
      <c r="AR2486" s="9" t="s">
        <v>76</v>
      </c>
      <c r="AS2486" s="9">
        <v>9081.52</v>
      </c>
      <c r="AT2486" s="9">
        <v>0</v>
      </c>
      <c r="AU2486" s="9" t="s">
        <v>77</v>
      </c>
      <c r="AV2486" s="9">
        <v>2020</v>
      </c>
      <c r="AW2486" s="12">
        <v>43955</v>
      </c>
      <c r="AX2486" s="12">
        <v>44019</v>
      </c>
      <c r="AY2486" s="9">
        <v>0</v>
      </c>
      <c r="AZ2486" s="9">
        <v>0</v>
      </c>
      <c r="BA2486" s="9">
        <v>-38141.919999999998</v>
      </c>
      <c r="BB2486" s="9">
        <v>-197.12</v>
      </c>
      <c r="BC2486" s="9">
        <v>2169</v>
      </c>
      <c r="BD2486" s="9"/>
      <c r="BE2486" s="9" t="s">
        <v>78</v>
      </c>
      <c r="BF2486" s="9" t="s">
        <v>78</v>
      </c>
      <c r="BG2486" s="9"/>
      <c r="BH2486" s="9" t="s">
        <v>99</v>
      </c>
      <c r="BI2486" s="9"/>
      <c r="BJ2486" s="9">
        <v>0</v>
      </c>
      <c r="BK2486" s="9">
        <v>0</v>
      </c>
      <c r="BL2486" s="9">
        <v>0</v>
      </c>
      <c r="BM2486" s="9">
        <v>0</v>
      </c>
      <c r="BN2486" s="9">
        <v>0</v>
      </c>
      <c r="BO2486" s="9">
        <v>0</v>
      </c>
      <c r="BP2486" s="9"/>
      <c r="BQ2486" s="9" t="s">
        <v>80</v>
      </c>
      <c r="BR2486" s="9" t="s">
        <v>81</v>
      </c>
    </row>
    <row r="2487" spans="1:70 2227:2227" x14ac:dyDescent="0.25">
      <c r="A2487" s="9" t="s">
        <v>70</v>
      </c>
      <c r="B2487" s="10">
        <v>999054000033043</v>
      </c>
      <c r="C2487" s="11" t="s">
        <v>82</v>
      </c>
      <c r="D2487" s="9" t="s">
        <v>91</v>
      </c>
      <c r="E2487" s="9" t="s">
        <v>117</v>
      </c>
      <c r="F2487" s="9" t="s">
        <v>71</v>
      </c>
      <c r="G2487" s="9" t="s">
        <v>119</v>
      </c>
      <c r="H2487" s="9" t="s">
        <v>73</v>
      </c>
      <c r="I2487" s="9">
        <v>1</v>
      </c>
      <c r="J2487" s="9">
        <v>225.5</v>
      </c>
      <c r="K2487" s="9">
        <v>342</v>
      </c>
      <c r="L2487" s="9">
        <v>116.5</v>
      </c>
      <c r="M2487" s="10">
        <v>132</v>
      </c>
      <c r="N2487" s="9">
        <v>0.88</v>
      </c>
      <c r="O2487" s="9">
        <v>6.73</v>
      </c>
      <c r="P2487" s="9"/>
      <c r="Q2487" s="9"/>
      <c r="R2487" s="9"/>
      <c r="S2487" s="9"/>
      <c r="T2487" s="9"/>
      <c r="U2487" s="9"/>
      <c r="V2487" s="9">
        <v>225.5</v>
      </c>
      <c r="W2487" s="9">
        <v>283</v>
      </c>
      <c r="X2487" s="9">
        <v>69</v>
      </c>
      <c r="Y2487" s="9">
        <v>57.5</v>
      </c>
      <c r="Z2487" s="9">
        <v>0.83</v>
      </c>
      <c r="AA2487" s="9">
        <v>6.33</v>
      </c>
      <c r="AB2487" s="9">
        <v>283</v>
      </c>
      <c r="AC2487" s="9">
        <v>342</v>
      </c>
      <c r="AD2487" s="9">
        <v>63</v>
      </c>
      <c r="AE2487" s="9">
        <v>59</v>
      </c>
      <c r="AF2487" s="9">
        <v>0.94</v>
      </c>
      <c r="AG2487" s="9">
        <v>7.12</v>
      </c>
      <c r="AH2487" s="9">
        <v>8.73</v>
      </c>
      <c r="AI2487" s="9">
        <v>1016.75</v>
      </c>
      <c r="AJ2487" s="9">
        <v>784.25</v>
      </c>
      <c r="AK2487" s="9">
        <v>109.64</v>
      </c>
      <c r="AL2487" s="9">
        <v>26760.48</v>
      </c>
      <c r="AM2487" s="9">
        <v>750.76</v>
      </c>
      <c r="AN2487" s="9">
        <f>Tabla1[[#This Row],[Costo Compra]]+Tabla1[[#This Row],[Otros Compra]]</f>
        <v>27511.239999999998</v>
      </c>
      <c r="AO2487" s="9" t="s">
        <v>285</v>
      </c>
      <c r="AP2487" s="9" t="s">
        <v>118</v>
      </c>
      <c r="AQ2487" s="9" t="s">
        <v>108</v>
      </c>
      <c r="AR2487" s="9" t="s">
        <v>76</v>
      </c>
      <c r="AS2487" s="9">
        <v>6442.29</v>
      </c>
      <c r="AT2487" s="9">
        <v>0</v>
      </c>
      <c r="AU2487" s="9" t="s">
        <v>77</v>
      </c>
      <c r="AV2487" s="9">
        <v>2020</v>
      </c>
      <c r="AW2487" s="12">
        <v>43956</v>
      </c>
      <c r="AX2487" s="12">
        <v>44019</v>
      </c>
      <c r="AY2487" s="9">
        <v>0</v>
      </c>
      <c r="AZ2487" s="9">
        <v>0</v>
      </c>
      <c r="BA2487" s="9">
        <v>-33953.53</v>
      </c>
      <c r="BB2487" s="9">
        <v>-291.45</v>
      </c>
      <c r="BC2487" s="9">
        <v>2169</v>
      </c>
      <c r="BD2487" s="9"/>
      <c r="BE2487" s="9" t="s">
        <v>78</v>
      </c>
      <c r="BF2487" s="9" t="s">
        <v>78</v>
      </c>
      <c r="BG2487" s="9"/>
      <c r="BH2487" s="9" t="s">
        <v>79</v>
      </c>
      <c r="BI2487" s="9"/>
      <c r="BJ2487" s="9">
        <v>0</v>
      </c>
      <c r="BK2487" s="9">
        <v>0</v>
      </c>
      <c r="BL2487" s="9">
        <v>0</v>
      </c>
      <c r="BM2487" s="9">
        <v>0</v>
      </c>
      <c r="BN2487" s="9">
        <v>0</v>
      </c>
      <c r="BO2487" s="9">
        <v>0</v>
      </c>
      <c r="BP2487" s="9"/>
      <c r="BQ2487" s="9" t="s">
        <v>80</v>
      </c>
      <c r="BR2487" s="9" t="s">
        <v>81</v>
      </c>
    </row>
    <row r="2488" spans="1:70 2227:2227" x14ac:dyDescent="0.25">
      <c r="A2488" s="9" t="s">
        <v>70</v>
      </c>
      <c r="B2488" s="10">
        <v>999054000033086</v>
      </c>
      <c r="C2488" s="11" t="s">
        <v>86</v>
      </c>
      <c r="D2488" s="9" t="s">
        <v>87</v>
      </c>
      <c r="E2488" s="9" t="s">
        <v>143</v>
      </c>
      <c r="F2488" s="9" t="s">
        <v>71</v>
      </c>
      <c r="G2488" s="9" t="s">
        <v>119</v>
      </c>
      <c r="H2488" s="9" t="s">
        <v>73</v>
      </c>
      <c r="I2488" s="9">
        <v>1</v>
      </c>
      <c r="J2488" s="9">
        <v>257</v>
      </c>
      <c r="K2488" s="9">
        <v>342.7</v>
      </c>
      <c r="L2488" s="9">
        <v>85.7</v>
      </c>
      <c r="M2488" s="10">
        <v>130</v>
      </c>
      <c r="N2488" s="9">
        <v>0.66</v>
      </c>
      <c r="O2488" s="9">
        <v>6.88</v>
      </c>
      <c r="P2488" s="9"/>
      <c r="Q2488" s="9"/>
      <c r="R2488" s="9"/>
      <c r="S2488" s="9"/>
      <c r="T2488" s="9"/>
      <c r="U2488" s="9"/>
      <c r="V2488" s="9">
        <v>257</v>
      </c>
      <c r="W2488" s="9">
        <v>262</v>
      </c>
      <c r="X2488" s="9">
        <v>55</v>
      </c>
      <c r="Y2488" s="9">
        <v>5</v>
      </c>
      <c r="Z2488" s="9">
        <v>0.09</v>
      </c>
      <c r="AA2488" s="9">
        <v>28.83</v>
      </c>
      <c r="AB2488" s="9">
        <v>262</v>
      </c>
      <c r="AC2488" s="9">
        <v>342.7</v>
      </c>
      <c r="AD2488" s="9">
        <v>75</v>
      </c>
      <c r="AE2488" s="9">
        <v>80.7</v>
      </c>
      <c r="AF2488" s="9">
        <v>1.08</v>
      </c>
      <c r="AG2488" s="9">
        <v>5.52</v>
      </c>
      <c r="AH2488" s="9">
        <v>10.66</v>
      </c>
      <c r="AI2488" s="9">
        <v>913.31</v>
      </c>
      <c r="AJ2488" s="9">
        <v>589.84</v>
      </c>
      <c r="AK2488" s="9">
        <v>63.09</v>
      </c>
      <c r="AL2488" s="9">
        <v>28227.88</v>
      </c>
      <c r="AM2488" s="9">
        <v>61.38</v>
      </c>
      <c r="AN2488" s="9">
        <f>Tabla1[[#This Row],[Costo Compra]]+Tabla1[[#This Row],[Otros Compra]]</f>
        <v>28289.260000000002</v>
      </c>
      <c r="AO2488" s="9" t="s">
        <v>284</v>
      </c>
      <c r="AP2488" s="9" t="s">
        <v>144</v>
      </c>
      <c r="AQ2488" s="9" t="s">
        <v>94</v>
      </c>
      <c r="AR2488" s="9" t="s">
        <v>95</v>
      </c>
      <c r="AS2488" s="9">
        <v>5063.72</v>
      </c>
      <c r="AT2488" s="9">
        <v>0</v>
      </c>
      <c r="AU2488" s="9" t="s">
        <v>77</v>
      </c>
      <c r="AV2488" s="9">
        <v>2020</v>
      </c>
      <c r="AW2488" s="12">
        <v>43944</v>
      </c>
      <c r="AX2488" s="12">
        <v>44019</v>
      </c>
      <c r="AY2488" s="9">
        <v>0</v>
      </c>
      <c r="AZ2488" s="9">
        <v>0</v>
      </c>
      <c r="BA2488" s="9">
        <v>-33352.980000000003</v>
      </c>
      <c r="BB2488" s="9">
        <v>-389.18</v>
      </c>
      <c r="BC2488" s="9">
        <v>2169</v>
      </c>
      <c r="BD2488" s="9"/>
      <c r="BE2488" s="9" t="s">
        <v>78</v>
      </c>
      <c r="BF2488" s="9" t="s">
        <v>78</v>
      </c>
      <c r="BG2488" s="9"/>
      <c r="BH2488" s="9" t="s">
        <v>79</v>
      </c>
      <c r="BI2488" s="9"/>
      <c r="BJ2488" s="9">
        <v>0</v>
      </c>
      <c r="BK2488" s="9">
        <v>0</v>
      </c>
      <c r="BL2488" s="9">
        <v>0</v>
      </c>
      <c r="BM2488" s="9">
        <v>0</v>
      </c>
      <c r="BN2488" s="9">
        <v>0</v>
      </c>
      <c r="BO2488" s="9">
        <v>0</v>
      </c>
      <c r="BP2488" s="9"/>
      <c r="BQ2488" s="9" t="s">
        <v>80</v>
      </c>
      <c r="BR2488" s="9" t="s">
        <v>81</v>
      </c>
    </row>
    <row r="2489" spans="1:70 2227:2227" x14ac:dyDescent="0.25">
      <c r="A2489" s="9" t="s">
        <v>70</v>
      </c>
      <c r="B2489" s="10">
        <v>999054000033098</v>
      </c>
      <c r="C2489" s="11" t="s">
        <v>97</v>
      </c>
      <c r="D2489" s="9" t="s">
        <v>87</v>
      </c>
      <c r="E2489" s="9" t="s">
        <v>161</v>
      </c>
      <c r="F2489" s="9" t="s">
        <v>71</v>
      </c>
      <c r="G2489" s="9" t="s">
        <v>119</v>
      </c>
      <c r="H2489" s="9" t="s">
        <v>73</v>
      </c>
      <c r="I2489" s="9">
        <v>1</v>
      </c>
      <c r="J2489" s="9">
        <v>246</v>
      </c>
      <c r="K2489" s="9">
        <v>313.2</v>
      </c>
      <c r="L2489" s="9">
        <v>67.2</v>
      </c>
      <c r="M2489" s="10">
        <v>90</v>
      </c>
      <c r="N2489" s="9">
        <v>0.75</v>
      </c>
      <c r="O2489" s="9">
        <v>5.0599999999999996</v>
      </c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>
        <v>246</v>
      </c>
      <c r="AC2489" s="9">
        <v>313.2</v>
      </c>
      <c r="AD2489" s="9">
        <v>90</v>
      </c>
      <c r="AE2489" s="9">
        <v>67.2</v>
      </c>
      <c r="AF2489" s="9">
        <v>0.75</v>
      </c>
      <c r="AG2489" s="9">
        <v>5.0599999999999996</v>
      </c>
      <c r="AH2489" s="9">
        <v>7.65</v>
      </c>
      <c r="AI2489" s="9">
        <v>513.78</v>
      </c>
      <c r="AJ2489" s="9">
        <v>339.89</v>
      </c>
      <c r="AK2489" s="9">
        <v>45.47</v>
      </c>
      <c r="AL2489" s="9">
        <v>22599.55</v>
      </c>
      <c r="AM2489" s="9">
        <v>581.02</v>
      </c>
      <c r="AN2489" s="9">
        <f>Tabla1[[#This Row],[Costo Compra]]+Tabla1[[#This Row],[Otros Compra]]</f>
        <v>23180.57</v>
      </c>
      <c r="AO2489" s="9" t="s">
        <v>240</v>
      </c>
      <c r="AP2489" s="9" t="s">
        <v>162</v>
      </c>
      <c r="AQ2489" s="9" t="s">
        <v>163</v>
      </c>
      <c r="AR2489" s="9" t="s">
        <v>148</v>
      </c>
      <c r="AS2489" s="9">
        <v>3055.77</v>
      </c>
      <c r="AT2489" s="9">
        <v>0</v>
      </c>
      <c r="AU2489" s="9" t="s">
        <v>77</v>
      </c>
      <c r="AV2489" s="9">
        <v>2020</v>
      </c>
      <c r="AW2489" s="12">
        <v>43929</v>
      </c>
      <c r="AX2489" s="12">
        <v>44019</v>
      </c>
      <c r="AY2489" s="9">
        <v>0</v>
      </c>
      <c r="AZ2489" s="9">
        <v>0</v>
      </c>
      <c r="BA2489" s="9">
        <v>-26236.34</v>
      </c>
      <c r="BB2489" s="9">
        <v>-390.42</v>
      </c>
      <c r="BC2489" s="9">
        <v>2169</v>
      </c>
      <c r="BD2489" s="9"/>
      <c r="BE2489" s="9" t="s">
        <v>84</v>
      </c>
      <c r="BF2489" s="9" t="s">
        <v>84</v>
      </c>
      <c r="BG2489" s="9"/>
      <c r="BH2489" s="9" t="s">
        <v>99</v>
      </c>
      <c r="BI2489" s="9"/>
      <c r="BJ2489" s="9">
        <v>0</v>
      </c>
      <c r="BK2489" s="9">
        <v>0</v>
      </c>
      <c r="BL2489" s="9">
        <v>0</v>
      </c>
      <c r="BM2489" s="9">
        <v>0</v>
      </c>
      <c r="BN2489" s="9">
        <v>0</v>
      </c>
      <c r="BO2489" s="9">
        <v>0</v>
      </c>
      <c r="BP2489" s="9"/>
      <c r="BQ2489" s="9" t="s">
        <v>80</v>
      </c>
      <c r="BR2489" s="9" t="s">
        <v>81</v>
      </c>
    </row>
    <row r="2490" spans="1:70 2227:2227" x14ac:dyDescent="0.25">
      <c r="A2490" s="9" t="s">
        <v>70</v>
      </c>
      <c r="B2490" s="10">
        <v>999054000033201</v>
      </c>
      <c r="C2490" s="11" t="s">
        <v>86</v>
      </c>
      <c r="D2490" s="9" t="s">
        <v>87</v>
      </c>
      <c r="E2490" s="9" t="s">
        <v>143</v>
      </c>
      <c r="F2490" s="9" t="s">
        <v>71</v>
      </c>
      <c r="G2490" s="9" t="s">
        <v>119</v>
      </c>
      <c r="H2490" s="9" t="s">
        <v>73</v>
      </c>
      <c r="I2490" s="9">
        <v>1</v>
      </c>
      <c r="J2490" s="9">
        <v>244</v>
      </c>
      <c r="K2490" s="9">
        <v>353.7</v>
      </c>
      <c r="L2490" s="9">
        <v>109.7</v>
      </c>
      <c r="M2490" s="10">
        <v>130</v>
      </c>
      <c r="N2490" s="9">
        <v>0.84</v>
      </c>
      <c r="O2490" s="9">
        <v>5.38</v>
      </c>
      <c r="P2490" s="9"/>
      <c r="Q2490" s="9"/>
      <c r="R2490" s="9"/>
      <c r="S2490" s="9"/>
      <c r="T2490" s="9"/>
      <c r="U2490" s="9"/>
      <c r="V2490" s="9">
        <v>244</v>
      </c>
      <c r="W2490" s="9">
        <v>262</v>
      </c>
      <c r="X2490" s="9">
        <v>55</v>
      </c>
      <c r="Y2490" s="9">
        <v>18</v>
      </c>
      <c r="Z2490" s="9">
        <v>0.33</v>
      </c>
      <c r="AA2490" s="9">
        <v>8.01</v>
      </c>
      <c r="AB2490" s="9">
        <v>262</v>
      </c>
      <c r="AC2490" s="9">
        <v>353.7</v>
      </c>
      <c r="AD2490" s="9">
        <v>75</v>
      </c>
      <c r="AE2490" s="9">
        <v>91.7</v>
      </c>
      <c r="AF2490" s="9">
        <v>1.22</v>
      </c>
      <c r="AG2490" s="9">
        <v>4.8600000000000003</v>
      </c>
      <c r="AH2490" s="9">
        <v>8.33</v>
      </c>
      <c r="AI2490" s="9">
        <v>913.31</v>
      </c>
      <c r="AJ2490" s="9">
        <v>589.84</v>
      </c>
      <c r="AK2490" s="9">
        <v>55.52</v>
      </c>
      <c r="AL2490" s="9">
        <v>28227.88</v>
      </c>
      <c r="AM2490" s="9">
        <v>61.38</v>
      </c>
      <c r="AN2490" s="9">
        <f>Tabla1[[#This Row],[Costo Compra]]+Tabla1[[#This Row],[Otros Compra]]</f>
        <v>28289.260000000002</v>
      </c>
      <c r="AO2490" s="9" t="s">
        <v>284</v>
      </c>
      <c r="AP2490" s="9" t="s">
        <v>144</v>
      </c>
      <c r="AQ2490" s="9" t="s">
        <v>94</v>
      </c>
      <c r="AR2490" s="9" t="s">
        <v>95</v>
      </c>
      <c r="AS2490" s="9">
        <v>5063.72</v>
      </c>
      <c r="AT2490" s="9">
        <v>0</v>
      </c>
      <c r="AU2490" s="9" t="s">
        <v>77</v>
      </c>
      <c r="AV2490" s="9">
        <v>2020</v>
      </c>
      <c r="AW2490" s="12">
        <v>43944</v>
      </c>
      <c r="AX2490" s="12">
        <v>44019</v>
      </c>
      <c r="AY2490" s="9">
        <v>0</v>
      </c>
      <c r="AZ2490" s="9">
        <v>0</v>
      </c>
      <c r="BA2490" s="9">
        <v>-33352.980000000003</v>
      </c>
      <c r="BB2490" s="9">
        <v>-304.04000000000002</v>
      </c>
      <c r="BC2490" s="9">
        <v>2169</v>
      </c>
      <c r="BD2490" s="9"/>
      <c r="BE2490" s="9" t="s">
        <v>84</v>
      </c>
      <c r="BF2490" s="9" t="s">
        <v>84</v>
      </c>
      <c r="BG2490" s="9"/>
      <c r="BH2490" s="9" t="s">
        <v>79</v>
      </c>
      <c r="BI2490" s="9"/>
      <c r="BJ2490" s="9">
        <v>0</v>
      </c>
      <c r="BK2490" s="9">
        <v>0</v>
      </c>
      <c r="BL2490" s="9">
        <v>0</v>
      </c>
      <c r="BM2490" s="9">
        <v>0</v>
      </c>
      <c r="BN2490" s="9">
        <v>0</v>
      </c>
      <c r="BO2490" s="9">
        <v>0</v>
      </c>
      <c r="BP2490" s="9"/>
      <c r="BQ2490" s="9" t="s">
        <v>80</v>
      </c>
      <c r="BR2490" s="9" t="s">
        <v>81</v>
      </c>
    </row>
    <row r="2491" spans="1:70 2227:2227" x14ac:dyDescent="0.25">
      <c r="A2491" s="9" t="s">
        <v>70</v>
      </c>
      <c r="B2491" s="10">
        <v>999054000033221</v>
      </c>
      <c r="C2491" s="11" t="s">
        <v>86</v>
      </c>
      <c r="D2491" s="9"/>
      <c r="E2491" s="9" t="s">
        <v>169</v>
      </c>
      <c r="F2491" s="9" t="s">
        <v>71</v>
      </c>
      <c r="G2491" s="9" t="s">
        <v>119</v>
      </c>
      <c r="H2491" s="9" t="s">
        <v>73</v>
      </c>
      <c r="I2491" s="9">
        <v>1</v>
      </c>
      <c r="J2491" s="9">
        <v>169.5</v>
      </c>
      <c r="K2491" s="9">
        <v>338.5</v>
      </c>
      <c r="L2491" s="9">
        <v>169</v>
      </c>
      <c r="M2491" s="10">
        <v>243</v>
      </c>
      <c r="N2491" s="9">
        <v>0.7</v>
      </c>
      <c r="O2491" s="9">
        <v>3.89</v>
      </c>
      <c r="P2491" s="9">
        <v>169.5</v>
      </c>
      <c r="Q2491" s="9">
        <v>268</v>
      </c>
      <c r="R2491" s="9">
        <v>168</v>
      </c>
      <c r="S2491" s="9">
        <v>98.5</v>
      </c>
      <c r="T2491" s="9">
        <v>0.59</v>
      </c>
      <c r="U2491" s="9">
        <v>1.78</v>
      </c>
      <c r="V2491" s="9"/>
      <c r="W2491" s="9"/>
      <c r="X2491" s="9"/>
      <c r="Y2491" s="9"/>
      <c r="Z2491" s="9"/>
      <c r="AA2491" s="9"/>
      <c r="AB2491" s="9">
        <v>268</v>
      </c>
      <c r="AC2491" s="9">
        <v>338.5</v>
      </c>
      <c r="AD2491" s="9">
        <v>75</v>
      </c>
      <c r="AE2491" s="9">
        <v>70.5</v>
      </c>
      <c r="AF2491" s="9">
        <v>0.94</v>
      </c>
      <c r="AG2491" s="9">
        <v>6.83</v>
      </c>
      <c r="AH2491" s="9">
        <v>5.79</v>
      </c>
      <c r="AI2491" s="9">
        <v>978.78</v>
      </c>
      <c r="AJ2491" s="9">
        <v>657.13</v>
      </c>
      <c r="AK2491" s="9">
        <v>77.14</v>
      </c>
      <c r="AL2491" s="9">
        <v>22372.639999999999</v>
      </c>
      <c r="AM2491" s="9">
        <v>464.53</v>
      </c>
      <c r="AN2491" s="9">
        <f>Tabla1[[#This Row],[Costo Compra]]+Tabla1[[#This Row],[Otros Compra]]</f>
        <v>22837.17</v>
      </c>
      <c r="AO2491" s="9" t="s">
        <v>284</v>
      </c>
      <c r="AP2491" s="9" t="s">
        <v>170</v>
      </c>
      <c r="AQ2491" s="9" t="s">
        <v>116</v>
      </c>
      <c r="AR2491" s="9" t="s">
        <v>76</v>
      </c>
      <c r="AS2491" s="9">
        <v>5438.02</v>
      </c>
      <c r="AT2491" s="9">
        <v>0</v>
      </c>
      <c r="AU2491" s="9" t="s">
        <v>77</v>
      </c>
      <c r="AV2491" s="9">
        <v>2019</v>
      </c>
      <c r="AW2491" s="12">
        <v>43944</v>
      </c>
      <c r="AX2491" s="12">
        <v>44019</v>
      </c>
      <c r="AY2491" s="9">
        <v>0</v>
      </c>
      <c r="AZ2491" s="9">
        <v>0</v>
      </c>
      <c r="BA2491" s="9">
        <v>-28275.19</v>
      </c>
      <c r="BB2491" s="9">
        <v>-167.31</v>
      </c>
      <c r="BC2491" s="9">
        <v>2169</v>
      </c>
      <c r="BD2491" s="9"/>
      <c r="BE2491" s="9" t="s">
        <v>78</v>
      </c>
      <c r="BF2491" s="9" t="s">
        <v>78</v>
      </c>
      <c r="BG2491" s="9"/>
      <c r="BH2491" s="9" t="s">
        <v>79</v>
      </c>
      <c r="BI2491" s="9"/>
      <c r="BJ2491" s="9">
        <v>0</v>
      </c>
      <c r="BK2491" s="9">
        <v>0</v>
      </c>
      <c r="BL2491" s="9">
        <v>0</v>
      </c>
      <c r="BM2491" s="9">
        <v>0</v>
      </c>
      <c r="BN2491" s="9">
        <v>0</v>
      </c>
      <c r="BO2491" s="9">
        <v>0</v>
      </c>
      <c r="BP2491" s="9"/>
      <c r="BQ2491" s="9" t="s">
        <v>80</v>
      </c>
      <c r="BR2491" s="9" t="s">
        <v>81</v>
      </c>
    </row>
    <row r="2492" spans="1:70 2227:2227" x14ac:dyDescent="0.25">
      <c r="A2492" s="9" t="s">
        <v>70</v>
      </c>
      <c r="B2492" s="10">
        <v>999054000033360</v>
      </c>
      <c r="C2492" s="11" t="s">
        <v>97</v>
      </c>
      <c r="D2492" s="9" t="s">
        <v>87</v>
      </c>
      <c r="E2492" s="9" t="s">
        <v>167</v>
      </c>
      <c r="F2492" s="9" t="s">
        <v>71</v>
      </c>
      <c r="G2492" s="9" t="s">
        <v>119</v>
      </c>
      <c r="H2492" s="9" t="s">
        <v>73</v>
      </c>
      <c r="I2492" s="9">
        <v>1</v>
      </c>
      <c r="J2492" s="9">
        <v>232</v>
      </c>
      <c r="K2492" s="9">
        <v>353</v>
      </c>
      <c r="L2492" s="9">
        <v>121</v>
      </c>
      <c r="M2492" s="10">
        <v>109</v>
      </c>
      <c r="N2492" s="9">
        <v>1.1100000000000001</v>
      </c>
      <c r="O2492" s="9">
        <v>3.88</v>
      </c>
      <c r="P2492" s="9"/>
      <c r="Q2492" s="9"/>
      <c r="R2492" s="9"/>
      <c r="S2492" s="9"/>
      <c r="T2492" s="9"/>
      <c r="U2492" s="9"/>
      <c r="V2492" s="9">
        <v>232</v>
      </c>
      <c r="W2492" s="9">
        <v>235.5</v>
      </c>
      <c r="X2492" s="9">
        <v>34</v>
      </c>
      <c r="Y2492" s="9">
        <v>3.5</v>
      </c>
      <c r="Z2492" s="9">
        <v>0.1</v>
      </c>
      <c r="AA2492" s="9">
        <v>19.670000000000002</v>
      </c>
      <c r="AB2492" s="9">
        <v>235.5</v>
      </c>
      <c r="AC2492" s="9">
        <v>353</v>
      </c>
      <c r="AD2492" s="9">
        <v>75</v>
      </c>
      <c r="AE2492" s="9">
        <v>117.5</v>
      </c>
      <c r="AF2492" s="9">
        <v>1.57</v>
      </c>
      <c r="AG2492" s="9">
        <v>3.41</v>
      </c>
      <c r="AH2492" s="9">
        <v>5.91</v>
      </c>
      <c r="AI2492" s="9">
        <v>715.56</v>
      </c>
      <c r="AJ2492" s="9">
        <v>469.66</v>
      </c>
      <c r="AK2492" s="9">
        <v>34.58</v>
      </c>
      <c r="AL2492" s="9">
        <v>22911.49</v>
      </c>
      <c r="AM2492" s="9">
        <v>97.53</v>
      </c>
      <c r="AN2492" s="9">
        <f>Tabla1[[#This Row],[Costo Compra]]+Tabla1[[#This Row],[Otros Compra]]</f>
        <v>23009.02</v>
      </c>
      <c r="AO2492" s="9" t="s">
        <v>284</v>
      </c>
      <c r="AP2492" s="9" t="s">
        <v>168</v>
      </c>
      <c r="AQ2492" s="9" t="s">
        <v>94</v>
      </c>
      <c r="AR2492" s="9" t="s">
        <v>95</v>
      </c>
      <c r="AS2492" s="9">
        <v>4063.24</v>
      </c>
      <c r="AT2492" s="9">
        <v>0</v>
      </c>
      <c r="AU2492" s="9" t="s">
        <v>77</v>
      </c>
      <c r="AV2492" s="9">
        <v>2020</v>
      </c>
      <c r="AW2492" s="12">
        <v>43944</v>
      </c>
      <c r="AX2492" s="12">
        <v>44019</v>
      </c>
      <c r="AY2492" s="9">
        <v>0</v>
      </c>
      <c r="AZ2492" s="9">
        <v>0</v>
      </c>
      <c r="BA2492" s="9">
        <v>-27072.26</v>
      </c>
      <c r="BB2492" s="9">
        <v>-223.74</v>
      </c>
      <c r="BC2492" s="9">
        <v>2169</v>
      </c>
      <c r="BD2492" s="9"/>
      <c r="BE2492" s="9" t="s">
        <v>78</v>
      </c>
      <c r="BF2492" s="9" t="s">
        <v>78</v>
      </c>
      <c r="BG2492" s="9"/>
      <c r="BH2492" s="9" t="s">
        <v>99</v>
      </c>
      <c r="BI2492" s="9"/>
      <c r="BJ2492" s="9">
        <v>0</v>
      </c>
      <c r="BK2492" s="9">
        <v>0</v>
      </c>
      <c r="BL2492" s="9">
        <v>0</v>
      </c>
      <c r="BM2492" s="9">
        <v>0</v>
      </c>
      <c r="BN2492" s="9">
        <v>0</v>
      </c>
      <c r="BO2492" s="9">
        <v>0</v>
      </c>
      <c r="BP2492" s="9"/>
      <c r="BQ2492" s="9" t="s">
        <v>80</v>
      </c>
      <c r="BR2492" s="9" t="s">
        <v>81</v>
      </c>
    </row>
    <row r="2493" spans="1:70 2227:2227" x14ac:dyDescent="0.25">
      <c r="A2493" s="9" t="s">
        <v>70</v>
      </c>
      <c r="B2493" s="10">
        <v>999054000033447</v>
      </c>
      <c r="C2493" s="11" t="s">
        <v>86</v>
      </c>
      <c r="D2493" s="9"/>
      <c r="E2493" s="9" t="s">
        <v>169</v>
      </c>
      <c r="F2493" s="9" t="s">
        <v>71</v>
      </c>
      <c r="G2493" s="9" t="s">
        <v>119</v>
      </c>
      <c r="H2493" s="9" t="s">
        <v>73</v>
      </c>
      <c r="I2493" s="9">
        <v>1</v>
      </c>
      <c r="J2493" s="9">
        <v>145</v>
      </c>
      <c r="K2493" s="9">
        <v>340.5</v>
      </c>
      <c r="L2493" s="9">
        <v>195.5</v>
      </c>
      <c r="M2493" s="10">
        <v>243</v>
      </c>
      <c r="N2493" s="9">
        <v>0.8</v>
      </c>
      <c r="O2493" s="9">
        <v>3.36</v>
      </c>
      <c r="P2493" s="9">
        <v>145</v>
      </c>
      <c r="Q2493" s="9">
        <v>224</v>
      </c>
      <c r="R2493" s="9">
        <v>178</v>
      </c>
      <c r="S2493" s="9">
        <v>79</v>
      </c>
      <c r="T2493" s="9">
        <v>0.44</v>
      </c>
      <c r="U2493" s="9">
        <v>2.97</v>
      </c>
      <c r="V2493" s="9"/>
      <c r="W2493" s="9"/>
      <c r="X2493" s="9"/>
      <c r="Y2493" s="9"/>
      <c r="Z2493" s="9"/>
      <c r="AA2493" s="9"/>
      <c r="AB2493" s="9">
        <v>224</v>
      </c>
      <c r="AC2493" s="9">
        <v>340.5</v>
      </c>
      <c r="AD2493" s="9">
        <v>65</v>
      </c>
      <c r="AE2493" s="9">
        <v>116.5</v>
      </c>
      <c r="AF2493" s="9">
        <v>1.79</v>
      </c>
      <c r="AG2493" s="9">
        <v>3.63</v>
      </c>
      <c r="AH2493" s="9">
        <v>5.01</v>
      </c>
      <c r="AI2493" s="9">
        <v>978.78</v>
      </c>
      <c r="AJ2493" s="9">
        <v>657.12</v>
      </c>
      <c r="AK2493" s="9">
        <v>46.68</v>
      </c>
      <c r="AL2493" s="9">
        <v>18699.52</v>
      </c>
      <c r="AM2493" s="9">
        <v>464.53</v>
      </c>
      <c r="AN2493" s="9">
        <f>Tabla1[[#This Row],[Costo Compra]]+Tabla1[[#This Row],[Otros Compra]]</f>
        <v>19164.05</v>
      </c>
      <c r="AO2493" s="9" t="s">
        <v>284</v>
      </c>
      <c r="AP2493" s="9" t="s">
        <v>170</v>
      </c>
      <c r="AQ2493" s="9" t="s">
        <v>116</v>
      </c>
      <c r="AR2493" s="9" t="s">
        <v>76</v>
      </c>
      <c r="AS2493" s="9">
        <v>5438.03</v>
      </c>
      <c r="AT2493" s="9">
        <v>0</v>
      </c>
      <c r="AU2493" s="9" t="s">
        <v>77</v>
      </c>
      <c r="AV2493" s="9">
        <v>2019</v>
      </c>
      <c r="AW2493" s="12">
        <v>43954</v>
      </c>
      <c r="AX2493" s="12">
        <v>44019</v>
      </c>
      <c r="AY2493" s="9">
        <v>0</v>
      </c>
      <c r="AZ2493" s="9">
        <v>0</v>
      </c>
      <c r="BA2493" s="9">
        <v>-24602.080000000002</v>
      </c>
      <c r="BB2493" s="9">
        <v>-125.84</v>
      </c>
      <c r="BC2493" s="9">
        <v>2169</v>
      </c>
      <c r="BD2493" s="9"/>
      <c r="BE2493" s="9" t="s">
        <v>78</v>
      </c>
      <c r="BF2493" s="9" t="s">
        <v>78</v>
      </c>
      <c r="BG2493" s="9"/>
      <c r="BH2493" s="9" t="s">
        <v>79</v>
      </c>
      <c r="BI2493" s="9"/>
      <c r="BJ2493" s="9">
        <v>0</v>
      </c>
      <c r="BK2493" s="9">
        <v>0</v>
      </c>
      <c r="BL2493" s="9">
        <v>0</v>
      </c>
      <c r="BM2493" s="9">
        <v>0</v>
      </c>
      <c r="BN2493" s="9">
        <v>0</v>
      </c>
      <c r="BO2493" s="9">
        <v>0</v>
      </c>
      <c r="BP2493" s="9"/>
      <c r="BQ2493" s="9" t="s">
        <v>80</v>
      </c>
      <c r="BR2493" s="9" t="s">
        <v>81</v>
      </c>
    </row>
    <row r="2494" spans="1:70 2227:2227" x14ac:dyDescent="0.25">
      <c r="A2494" s="9" t="s">
        <v>70</v>
      </c>
      <c r="B2494" s="10">
        <v>999054000033493</v>
      </c>
      <c r="C2494" s="11" t="s">
        <v>82</v>
      </c>
      <c r="D2494" s="9" t="s">
        <v>87</v>
      </c>
      <c r="E2494" s="9" t="s">
        <v>104</v>
      </c>
      <c r="F2494" s="9" t="s">
        <v>71</v>
      </c>
      <c r="G2494" s="9" t="s">
        <v>119</v>
      </c>
      <c r="H2494" s="9" t="s">
        <v>73</v>
      </c>
      <c r="I2494" s="9">
        <v>1</v>
      </c>
      <c r="J2494" s="9">
        <v>177</v>
      </c>
      <c r="K2494" s="9">
        <v>341</v>
      </c>
      <c r="L2494" s="9">
        <v>164</v>
      </c>
      <c r="M2494" s="10">
        <v>152</v>
      </c>
      <c r="N2494" s="9">
        <v>1.08</v>
      </c>
      <c r="O2494" s="9">
        <v>5.63</v>
      </c>
      <c r="P2494" s="9"/>
      <c r="Q2494" s="9"/>
      <c r="R2494" s="9"/>
      <c r="S2494" s="9"/>
      <c r="T2494" s="9"/>
      <c r="U2494" s="9"/>
      <c r="V2494" s="9">
        <v>177</v>
      </c>
      <c r="W2494" s="9">
        <v>272</v>
      </c>
      <c r="X2494" s="9">
        <v>89</v>
      </c>
      <c r="Y2494" s="9">
        <v>95</v>
      </c>
      <c r="Z2494" s="9">
        <v>1.07</v>
      </c>
      <c r="AA2494" s="9">
        <v>5.68</v>
      </c>
      <c r="AB2494" s="9">
        <v>272</v>
      </c>
      <c r="AC2494" s="9">
        <v>341</v>
      </c>
      <c r="AD2494" s="9">
        <v>63</v>
      </c>
      <c r="AE2494" s="9">
        <v>69</v>
      </c>
      <c r="AF2494" s="9">
        <v>1.1000000000000001</v>
      </c>
      <c r="AG2494" s="9">
        <v>5.56</v>
      </c>
      <c r="AH2494" s="9">
        <v>7.53</v>
      </c>
      <c r="AI2494" s="9">
        <v>1234.73</v>
      </c>
      <c r="AJ2494" s="9">
        <v>923.22</v>
      </c>
      <c r="AK2494" s="9">
        <v>108.14</v>
      </c>
      <c r="AL2494" s="9">
        <v>27828.32</v>
      </c>
      <c r="AM2494" s="9">
        <v>550.11</v>
      </c>
      <c r="AN2494" s="9">
        <f>Tabla1[[#This Row],[Costo Compra]]+Tabla1[[#This Row],[Otros Compra]]</f>
        <v>28378.43</v>
      </c>
      <c r="AO2494" s="9" t="s">
        <v>285</v>
      </c>
      <c r="AP2494" s="9" t="s">
        <v>105</v>
      </c>
      <c r="AQ2494" s="9" t="s">
        <v>90</v>
      </c>
      <c r="AR2494" s="9" t="s">
        <v>76</v>
      </c>
      <c r="AS2494" s="9">
        <v>7416.02</v>
      </c>
      <c r="AT2494" s="9">
        <v>0</v>
      </c>
      <c r="AU2494" s="9" t="s">
        <v>77</v>
      </c>
      <c r="AV2494" s="9">
        <v>2020</v>
      </c>
      <c r="AW2494" s="12">
        <v>43956</v>
      </c>
      <c r="AX2494" s="12">
        <v>44019</v>
      </c>
      <c r="AY2494" s="9">
        <v>0</v>
      </c>
      <c r="AZ2494" s="9">
        <v>0</v>
      </c>
      <c r="BA2494" s="9">
        <v>-35794.449999999997</v>
      </c>
      <c r="BB2494" s="9">
        <v>-218.26</v>
      </c>
      <c r="BC2494" s="9">
        <v>2169</v>
      </c>
      <c r="BD2494" s="9"/>
      <c r="BE2494" s="9" t="s">
        <v>78</v>
      </c>
      <c r="BF2494" s="9" t="s">
        <v>78</v>
      </c>
      <c r="BG2494" s="9"/>
      <c r="BH2494" s="9" t="s">
        <v>79</v>
      </c>
      <c r="BI2494" s="9"/>
      <c r="BJ2494" s="9">
        <v>0</v>
      </c>
      <c r="BK2494" s="9">
        <v>0</v>
      </c>
      <c r="BL2494" s="9">
        <v>0</v>
      </c>
      <c r="BM2494" s="9">
        <v>0</v>
      </c>
      <c r="BN2494" s="9">
        <v>0</v>
      </c>
      <c r="BO2494" s="9">
        <v>0</v>
      </c>
      <c r="BP2494" s="9"/>
      <c r="BQ2494" s="9" t="s">
        <v>80</v>
      </c>
      <c r="BR2494" s="9" t="s">
        <v>81</v>
      </c>
      <c r="CGQ2494" s="9"/>
    </row>
    <row r="2495" spans="1:70 2227:2227" x14ac:dyDescent="0.25">
      <c r="A2495" s="9" t="s">
        <v>70</v>
      </c>
      <c r="B2495" s="10">
        <v>999054000033681</v>
      </c>
      <c r="C2495" s="11" t="s">
        <v>97</v>
      </c>
      <c r="D2495" s="9"/>
      <c r="E2495" s="9" t="s">
        <v>125</v>
      </c>
      <c r="F2495" s="9" t="s">
        <v>71</v>
      </c>
      <c r="G2495" s="9" t="s">
        <v>119</v>
      </c>
      <c r="H2495" s="9" t="s">
        <v>73</v>
      </c>
      <c r="I2495" s="9">
        <v>1</v>
      </c>
      <c r="J2495" s="9">
        <v>143</v>
      </c>
      <c r="K2495" s="9">
        <v>350.4</v>
      </c>
      <c r="L2495" s="9">
        <v>207.4</v>
      </c>
      <c r="M2495" s="10">
        <v>258</v>
      </c>
      <c r="N2495" s="9">
        <v>0.8</v>
      </c>
      <c r="O2495" s="9">
        <v>4.17</v>
      </c>
      <c r="P2495" s="9"/>
      <c r="Q2495" s="9"/>
      <c r="R2495" s="9"/>
      <c r="S2495" s="9"/>
      <c r="T2495" s="9"/>
      <c r="U2495" s="9"/>
      <c r="V2495" s="9">
        <v>143</v>
      </c>
      <c r="W2495" s="9">
        <v>240.5</v>
      </c>
      <c r="X2495" s="9">
        <v>183</v>
      </c>
      <c r="Y2495" s="9">
        <v>97.5</v>
      </c>
      <c r="Z2495" s="9">
        <v>0.53</v>
      </c>
      <c r="AA2495" s="9">
        <v>3.35</v>
      </c>
      <c r="AB2495" s="9">
        <v>240.5</v>
      </c>
      <c r="AC2495" s="9">
        <v>350.4</v>
      </c>
      <c r="AD2495" s="9">
        <v>75</v>
      </c>
      <c r="AE2495" s="9">
        <v>109.9</v>
      </c>
      <c r="AF2495" s="9">
        <v>1.47</v>
      </c>
      <c r="AG2495" s="9">
        <v>4.9000000000000004</v>
      </c>
      <c r="AH2495" s="9">
        <v>5.99</v>
      </c>
      <c r="AI2495" s="9">
        <v>1242.71</v>
      </c>
      <c r="AJ2495" s="9">
        <v>864.54</v>
      </c>
      <c r="AK2495" s="9">
        <v>64.31</v>
      </c>
      <c r="AL2495" s="9">
        <v>19666.41</v>
      </c>
      <c r="AM2495" s="9">
        <v>519.98</v>
      </c>
      <c r="AN2495" s="9">
        <f>Tabla1[[#This Row],[Costo Compra]]+Tabla1[[#This Row],[Otros Compra]]</f>
        <v>20186.39</v>
      </c>
      <c r="AO2495" s="9" t="s">
        <v>285</v>
      </c>
      <c r="AP2495" s="9" t="s">
        <v>126</v>
      </c>
      <c r="AQ2495" s="9" t="s">
        <v>90</v>
      </c>
      <c r="AR2495" s="9" t="s">
        <v>76</v>
      </c>
      <c r="AS2495" s="9">
        <v>7067.33</v>
      </c>
      <c r="AT2495" s="9">
        <v>0</v>
      </c>
      <c r="AU2495" s="9" t="s">
        <v>77</v>
      </c>
      <c r="AV2495" s="9">
        <v>2019</v>
      </c>
      <c r="AW2495" s="12">
        <v>43944</v>
      </c>
      <c r="AX2495" s="12">
        <v>44019</v>
      </c>
      <c r="AY2495" s="9">
        <v>0</v>
      </c>
      <c r="AZ2495" s="9">
        <v>0</v>
      </c>
      <c r="BA2495" s="9">
        <v>-27253.72</v>
      </c>
      <c r="BB2495" s="9">
        <v>-131.41</v>
      </c>
      <c r="BC2495" s="9">
        <v>2169</v>
      </c>
      <c r="BD2495" s="9"/>
      <c r="BE2495" s="9" t="s">
        <v>78</v>
      </c>
      <c r="BF2495" s="9" t="s">
        <v>78</v>
      </c>
      <c r="BG2495" s="9"/>
      <c r="BH2495" s="9" t="s">
        <v>99</v>
      </c>
      <c r="BI2495" s="9"/>
      <c r="BJ2495" s="9">
        <v>0</v>
      </c>
      <c r="BK2495" s="9">
        <v>0</v>
      </c>
      <c r="BL2495" s="9">
        <v>0</v>
      </c>
      <c r="BM2495" s="9">
        <v>0</v>
      </c>
      <c r="BN2495" s="9">
        <v>0</v>
      </c>
      <c r="BO2495" s="9">
        <v>0</v>
      </c>
      <c r="BP2495" s="9"/>
      <c r="BQ2495" s="9" t="s">
        <v>80</v>
      </c>
      <c r="BR2495" s="9" t="s">
        <v>81</v>
      </c>
      <c r="CGQ2495" s="9" t="s">
        <v>70</v>
      </c>
    </row>
    <row r="2496" spans="1:70 2227:2227" x14ac:dyDescent="0.25">
      <c r="A2496" s="9" t="s">
        <v>70</v>
      </c>
      <c r="B2496" s="10">
        <v>999054000033701</v>
      </c>
      <c r="C2496" s="11" t="s">
        <v>86</v>
      </c>
      <c r="D2496" s="9" t="s">
        <v>87</v>
      </c>
      <c r="E2496" s="9" t="s">
        <v>165</v>
      </c>
      <c r="F2496" s="9" t="s">
        <v>71</v>
      </c>
      <c r="G2496" s="9" t="s">
        <v>119</v>
      </c>
      <c r="H2496" s="9" t="s">
        <v>73</v>
      </c>
      <c r="I2496" s="9">
        <v>1</v>
      </c>
      <c r="J2496" s="9">
        <v>241.5</v>
      </c>
      <c r="K2496" s="9">
        <v>351.7</v>
      </c>
      <c r="L2496" s="9">
        <v>110.2</v>
      </c>
      <c r="M2496" s="10">
        <v>123</v>
      </c>
      <c r="N2496" s="9">
        <v>0.9</v>
      </c>
      <c r="O2496" s="9">
        <v>4.66</v>
      </c>
      <c r="P2496" s="9"/>
      <c r="Q2496" s="9"/>
      <c r="R2496" s="9"/>
      <c r="S2496" s="9"/>
      <c r="T2496" s="9"/>
      <c r="U2496" s="9"/>
      <c r="V2496" s="9">
        <v>241.5</v>
      </c>
      <c r="W2496" s="9">
        <v>261</v>
      </c>
      <c r="X2496" s="9">
        <v>48</v>
      </c>
      <c r="Y2496" s="9">
        <v>19.5</v>
      </c>
      <c r="Z2496" s="9">
        <v>0.41</v>
      </c>
      <c r="AA2496" s="9">
        <v>5.16</v>
      </c>
      <c r="AB2496" s="9">
        <v>261</v>
      </c>
      <c r="AC2496" s="9">
        <v>351.7</v>
      </c>
      <c r="AD2496" s="9">
        <v>75</v>
      </c>
      <c r="AE2496" s="9">
        <v>90.7</v>
      </c>
      <c r="AF2496" s="9">
        <v>1.21</v>
      </c>
      <c r="AG2496" s="9">
        <v>4.55</v>
      </c>
      <c r="AH2496" s="9">
        <v>6.69</v>
      </c>
      <c r="AI2496" s="9">
        <v>737.45</v>
      </c>
      <c r="AJ2496" s="9">
        <v>513.30999999999995</v>
      </c>
      <c r="AK2496" s="9">
        <v>47.88</v>
      </c>
      <c r="AL2496" s="9">
        <v>27921.599999999999</v>
      </c>
      <c r="AM2496" s="9">
        <v>647.38</v>
      </c>
      <c r="AN2496" s="9">
        <f>Tabla1[[#This Row],[Costo Compra]]+Tabla1[[#This Row],[Otros Compra]]</f>
        <v>28568.98</v>
      </c>
      <c r="AO2496" s="9" t="s">
        <v>285</v>
      </c>
      <c r="AP2496" s="9" t="s">
        <v>166</v>
      </c>
      <c r="AQ2496" s="9" t="s">
        <v>116</v>
      </c>
      <c r="AR2496" s="9" t="s">
        <v>76</v>
      </c>
      <c r="AS2496" s="9">
        <v>4333.68</v>
      </c>
      <c r="AT2496" s="9">
        <v>0</v>
      </c>
      <c r="AU2496" s="9" t="s">
        <v>77</v>
      </c>
      <c r="AV2496" s="9">
        <v>2020</v>
      </c>
      <c r="AW2496" s="12">
        <v>43944</v>
      </c>
      <c r="AX2496" s="12">
        <v>44019</v>
      </c>
      <c r="AY2496" s="9">
        <v>0</v>
      </c>
      <c r="AZ2496" s="9">
        <v>0</v>
      </c>
      <c r="BA2496" s="9">
        <v>-32902.660000000003</v>
      </c>
      <c r="BB2496" s="9">
        <v>-298.57</v>
      </c>
      <c r="BC2496" s="9">
        <v>2169</v>
      </c>
      <c r="BD2496" s="9"/>
      <c r="BE2496" s="9" t="s">
        <v>84</v>
      </c>
      <c r="BF2496" s="9" t="s">
        <v>84</v>
      </c>
      <c r="BG2496" s="9"/>
      <c r="BH2496" s="9" t="s">
        <v>79</v>
      </c>
      <c r="BI2496" s="9"/>
      <c r="BJ2496" s="9">
        <v>0</v>
      </c>
      <c r="BK2496" s="9">
        <v>0</v>
      </c>
      <c r="BL2496" s="9">
        <v>0</v>
      </c>
      <c r="BM2496" s="9">
        <v>0</v>
      </c>
      <c r="BN2496" s="9">
        <v>0</v>
      </c>
      <c r="BO2496" s="9">
        <v>0</v>
      </c>
      <c r="BP2496" s="9"/>
      <c r="BQ2496" s="9" t="s">
        <v>80</v>
      </c>
      <c r="BR2496" s="9" t="s">
        <v>81</v>
      </c>
      <c r="CGQ2496" s="9" t="s">
        <v>70</v>
      </c>
    </row>
    <row r="2497" spans="1:70 2227:2227" x14ac:dyDescent="0.25">
      <c r="A2497" s="9" t="s">
        <v>70</v>
      </c>
      <c r="B2497" s="10">
        <v>999054000033711</v>
      </c>
      <c r="C2497" s="11" t="s">
        <v>82</v>
      </c>
      <c r="D2497" s="9" t="s">
        <v>83</v>
      </c>
      <c r="E2497" s="9" t="s">
        <v>117</v>
      </c>
      <c r="F2497" s="9" t="s">
        <v>71</v>
      </c>
      <c r="G2497" s="9" t="s">
        <v>119</v>
      </c>
      <c r="H2497" s="9" t="s">
        <v>73</v>
      </c>
      <c r="I2497" s="9">
        <v>1</v>
      </c>
      <c r="J2497" s="9">
        <v>207</v>
      </c>
      <c r="K2497" s="9">
        <v>351</v>
      </c>
      <c r="L2497" s="9">
        <v>144</v>
      </c>
      <c r="M2497" s="10">
        <v>132</v>
      </c>
      <c r="N2497" s="9">
        <v>1.0900000000000001</v>
      </c>
      <c r="O2497" s="9">
        <v>5.45</v>
      </c>
      <c r="P2497" s="9"/>
      <c r="Q2497" s="9"/>
      <c r="R2497" s="9"/>
      <c r="S2497" s="9"/>
      <c r="T2497" s="9"/>
      <c r="U2497" s="9"/>
      <c r="V2497" s="9">
        <v>207</v>
      </c>
      <c r="W2497" s="9">
        <v>285</v>
      </c>
      <c r="X2497" s="9">
        <v>69</v>
      </c>
      <c r="Y2497" s="9">
        <v>78</v>
      </c>
      <c r="Z2497" s="9">
        <v>1.1299999999999999</v>
      </c>
      <c r="AA2497" s="9">
        <v>4.67</v>
      </c>
      <c r="AB2497" s="9">
        <v>285</v>
      </c>
      <c r="AC2497" s="9">
        <v>351</v>
      </c>
      <c r="AD2497" s="9">
        <v>63</v>
      </c>
      <c r="AE2497" s="9">
        <v>66</v>
      </c>
      <c r="AF2497" s="9">
        <v>1.05</v>
      </c>
      <c r="AG2497" s="9">
        <v>6.37</v>
      </c>
      <c r="AH2497" s="9">
        <v>7.06</v>
      </c>
      <c r="AI2497" s="9">
        <v>1016.75</v>
      </c>
      <c r="AJ2497" s="9">
        <v>784.25</v>
      </c>
      <c r="AK2497" s="9">
        <v>98.01</v>
      </c>
      <c r="AL2497" s="9">
        <v>26949.599999999999</v>
      </c>
      <c r="AM2497" s="9">
        <v>750.76</v>
      </c>
      <c r="AN2497" s="9">
        <f>Tabla1[[#This Row],[Costo Compra]]+Tabla1[[#This Row],[Otros Compra]]</f>
        <v>27700.359999999997</v>
      </c>
      <c r="AO2497" s="9" t="s">
        <v>285</v>
      </c>
      <c r="AP2497" s="9" t="s">
        <v>118</v>
      </c>
      <c r="AQ2497" s="9" t="s">
        <v>108</v>
      </c>
      <c r="AR2497" s="9" t="s">
        <v>76</v>
      </c>
      <c r="AS2497" s="9">
        <v>6442.29</v>
      </c>
      <c r="AT2497" s="9">
        <v>0</v>
      </c>
      <c r="AU2497" s="9" t="s">
        <v>77</v>
      </c>
      <c r="AV2497" s="9">
        <v>2020</v>
      </c>
      <c r="AW2497" s="12">
        <v>43956</v>
      </c>
      <c r="AX2497" s="12">
        <v>44019</v>
      </c>
      <c r="AY2497" s="9">
        <v>0</v>
      </c>
      <c r="AZ2497" s="9">
        <v>0</v>
      </c>
      <c r="BA2497" s="9">
        <v>-34142.65</v>
      </c>
      <c r="BB2497" s="9">
        <v>-237.1</v>
      </c>
      <c r="BC2497" s="9">
        <v>2169</v>
      </c>
      <c r="BD2497" s="9"/>
      <c r="BE2497" s="9" t="s">
        <v>78</v>
      </c>
      <c r="BF2497" s="9" t="s">
        <v>78</v>
      </c>
      <c r="BG2497" s="9"/>
      <c r="BH2497" s="9" t="s">
        <v>79</v>
      </c>
      <c r="BI2497" s="9"/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/>
      <c r="BQ2497" s="9" t="s">
        <v>80</v>
      </c>
      <c r="BR2497" s="9" t="s">
        <v>81</v>
      </c>
      <c r="CGQ2497" s="9" t="s">
        <v>70</v>
      </c>
    </row>
    <row r="2498" spans="1:70 2227:2227" x14ac:dyDescent="0.25">
      <c r="A2498" s="9" t="s">
        <v>70</v>
      </c>
      <c r="B2498" s="10">
        <v>999054000033733</v>
      </c>
      <c r="C2498" s="11" t="s">
        <v>86</v>
      </c>
      <c r="D2498" s="9" t="s">
        <v>87</v>
      </c>
      <c r="E2498" s="9" t="s">
        <v>165</v>
      </c>
      <c r="F2498" s="9" t="s">
        <v>71</v>
      </c>
      <c r="G2498" s="9" t="s">
        <v>119</v>
      </c>
      <c r="H2498" s="9" t="s">
        <v>73</v>
      </c>
      <c r="I2498" s="9">
        <v>1</v>
      </c>
      <c r="J2498" s="9">
        <v>243</v>
      </c>
      <c r="K2498" s="9">
        <v>344.7</v>
      </c>
      <c r="L2498" s="9">
        <v>101.7</v>
      </c>
      <c r="M2498" s="10">
        <v>123</v>
      </c>
      <c r="N2498" s="9">
        <v>0.83</v>
      </c>
      <c r="O2498" s="9">
        <v>5.05</v>
      </c>
      <c r="P2498" s="9"/>
      <c r="Q2498" s="9"/>
      <c r="R2498" s="9"/>
      <c r="S2498" s="9"/>
      <c r="T2498" s="9"/>
      <c r="U2498" s="9"/>
      <c r="V2498" s="9">
        <v>243</v>
      </c>
      <c r="W2498" s="9">
        <v>264</v>
      </c>
      <c r="X2498" s="9">
        <v>48</v>
      </c>
      <c r="Y2498" s="9">
        <v>21</v>
      </c>
      <c r="Z2498" s="9">
        <v>0.44</v>
      </c>
      <c r="AA2498" s="9">
        <v>4.79</v>
      </c>
      <c r="AB2498" s="9">
        <v>264</v>
      </c>
      <c r="AC2498" s="9">
        <v>344.7</v>
      </c>
      <c r="AD2498" s="9">
        <v>75</v>
      </c>
      <c r="AE2498" s="9">
        <v>80.7</v>
      </c>
      <c r="AF2498" s="9">
        <v>1.08</v>
      </c>
      <c r="AG2498" s="9">
        <v>5.1100000000000003</v>
      </c>
      <c r="AH2498" s="9">
        <v>7.25</v>
      </c>
      <c r="AI2498" s="9">
        <v>737.45</v>
      </c>
      <c r="AJ2498" s="9">
        <v>513.30999999999995</v>
      </c>
      <c r="AK2498" s="9">
        <v>53.82</v>
      </c>
      <c r="AL2498" s="9">
        <v>28242.54</v>
      </c>
      <c r="AM2498" s="9">
        <v>647.38</v>
      </c>
      <c r="AN2498" s="9">
        <f>Tabla1[[#This Row],[Costo Compra]]+Tabla1[[#This Row],[Otros Compra]]</f>
        <v>28889.920000000002</v>
      </c>
      <c r="AO2498" s="9" t="s">
        <v>285</v>
      </c>
      <c r="AP2498" s="9" t="s">
        <v>166</v>
      </c>
      <c r="AQ2498" s="9" t="s">
        <v>116</v>
      </c>
      <c r="AR2498" s="9" t="s">
        <v>76</v>
      </c>
      <c r="AS2498" s="9">
        <v>4333.68</v>
      </c>
      <c r="AT2498" s="9">
        <v>0</v>
      </c>
      <c r="AU2498" s="9" t="s">
        <v>77</v>
      </c>
      <c r="AV2498" s="9">
        <v>2020</v>
      </c>
      <c r="AW2498" s="12">
        <v>43944</v>
      </c>
      <c r="AX2498" s="12">
        <v>44019</v>
      </c>
      <c r="AY2498" s="9">
        <v>0</v>
      </c>
      <c r="AZ2498" s="9">
        <v>0</v>
      </c>
      <c r="BA2498" s="9">
        <v>-33223.599999999999</v>
      </c>
      <c r="BB2498" s="9">
        <v>-326.68</v>
      </c>
      <c r="BC2498" s="9">
        <v>2169</v>
      </c>
      <c r="BD2498" s="9"/>
      <c r="BE2498" s="9" t="s">
        <v>84</v>
      </c>
      <c r="BF2498" s="9" t="s">
        <v>84</v>
      </c>
      <c r="BG2498" s="9"/>
      <c r="BH2498" s="9" t="s">
        <v>79</v>
      </c>
      <c r="BI2498" s="9"/>
      <c r="BJ2498" s="9">
        <v>0</v>
      </c>
      <c r="BK2498" s="9">
        <v>0</v>
      </c>
      <c r="BL2498" s="9">
        <v>0</v>
      </c>
      <c r="BM2498" s="9">
        <v>0</v>
      </c>
      <c r="BN2498" s="9">
        <v>0</v>
      </c>
      <c r="BO2498" s="9">
        <v>0</v>
      </c>
      <c r="BP2498" s="9"/>
      <c r="BQ2498" s="9" t="s">
        <v>80</v>
      </c>
      <c r="BR2498" s="9" t="s">
        <v>81</v>
      </c>
      <c r="CGQ2498" s="9" t="s">
        <v>70</v>
      </c>
    </row>
    <row r="2499" spans="1:70 2227:2227" x14ac:dyDescent="0.25">
      <c r="A2499" s="9" t="s">
        <v>70</v>
      </c>
      <c r="B2499" s="10">
        <v>999054000034119</v>
      </c>
      <c r="C2499" s="11" t="s">
        <v>86</v>
      </c>
      <c r="D2499" s="9" t="s">
        <v>87</v>
      </c>
      <c r="E2499" s="9" t="s">
        <v>165</v>
      </c>
      <c r="F2499" s="9" t="s">
        <v>71</v>
      </c>
      <c r="G2499" s="9" t="s">
        <v>119</v>
      </c>
      <c r="H2499" s="9" t="s">
        <v>73</v>
      </c>
      <c r="I2499" s="9">
        <v>1</v>
      </c>
      <c r="J2499" s="9">
        <v>256</v>
      </c>
      <c r="K2499" s="9">
        <v>355.7</v>
      </c>
      <c r="L2499" s="9">
        <v>99.7</v>
      </c>
      <c r="M2499" s="10">
        <v>123</v>
      </c>
      <c r="N2499" s="9">
        <v>0.81</v>
      </c>
      <c r="O2499" s="9">
        <v>5.15</v>
      </c>
      <c r="P2499" s="9"/>
      <c r="Q2499" s="9"/>
      <c r="R2499" s="9"/>
      <c r="S2499" s="9"/>
      <c r="T2499" s="9"/>
      <c r="U2499" s="9"/>
      <c r="V2499" s="9">
        <v>256</v>
      </c>
      <c r="W2499" s="9">
        <v>289</v>
      </c>
      <c r="X2499" s="9">
        <v>48</v>
      </c>
      <c r="Y2499" s="9">
        <v>33</v>
      </c>
      <c r="Z2499" s="9">
        <v>0.69</v>
      </c>
      <c r="AA2499" s="9">
        <v>3.05</v>
      </c>
      <c r="AB2499" s="9">
        <v>289</v>
      </c>
      <c r="AC2499" s="9">
        <v>355.7</v>
      </c>
      <c r="AD2499" s="9">
        <v>75</v>
      </c>
      <c r="AE2499" s="9">
        <v>66.7</v>
      </c>
      <c r="AF2499" s="9">
        <v>0.89</v>
      </c>
      <c r="AG2499" s="9">
        <v>6.19</v>
      </c>
      <c r="AH2499" s="9">
        <v>7.4</v>
      </c>
      <c r="AI2499" s="9">
        <v>737.45</v>
      </c>
      <c r="AJ2499" s="9">
        <v>513.30999999999995</v>
      </c>
      <c r="AK2499" s="9">
        <v>65.11</v>
      </c>
      <c r="AL2499" s="9">
        <v>30917.02</v>
      </c>
      <c r="AM2499" s="9">
        <v>647.38</v>
      </c>
      <c r="AN2499" s="9">
        <f>Tabla1[[#This Row],[Costo Compra]]+Tabla1[[#This Row],[Otros Compra]]</f>
        <v>31564.400000000001</v>
      </c>
      <c r="AO2499" s="9" t="s">
        <v>285</v>
      </c>
      <c r="AP2499" s="9" t="s">
        <v>166</v>
      </c>
      <c r="AQ2499" s="9" t="s">
        <v>116</v>
      </c>
      <c r="AR2499" s="9" t="s">
        <v>76</v>
      </c>
      <c r="AS2499" s="9">
        <v>4333.68</v>
      </c>
      <c r="AT2499" s="9">
        <v>0</v>
      </c>
      <c r="AU2499" s="9" t="s">
        <v>77</v>
      </c>
      <c r="AV2499" s="9">
        <v>2020</v>
      </c>
      <c r="AW2499" s="12">
        <v>43944</v>
      </c>
      <c r="AX2499" s="12">
        <v>44019</v>
      </c>
      <c r="AY2499" s="9">
        <v>0</v>
      </c>
      <c r="AZ2499" s="9">
        <v>0</v>
      </c>
      <c r="BA2499" s="9">
        <v>-35898.080000000002</v>
      </c>
      <c r="BB2499" s="9">
        <v>-360.06</v>
      </c>
      <c r="BC2499" s="9">
        <v>2169</v>
      </c>
      <c r="BD2499" s="9"/>
      <c r="BE2499" s="9" t="s">
        <v>84</v>
      </c>
      <c r="BF2499" s="9" t="s">
        <v>84</v>
      </c>
      <c r="BG2499" s="9"/>
      <c r="BH2499" s="9" t="s">
        <v>79</v>
      </c>
      <c r="BI2499" s="9"/>
      <c r="BJ2499" s="9">
        <v>0</v>
      </c>
      <c r="BK2499" s="9">
        <v>0</v>
      </c>
      <c r="BL2499" s="9">
        <v>0</v>
      </c>
      <c r="BM2499" s="9">
        <v>0</v>
      </c>
      <c r="BN2499" s="9">
        <v>0</v>
      </c>
      <c r="BO2499" s="9">
        <v>0</v>
      </c>
      <c r="BP2499" s="9"/>
      <c r="BQ2499" s="9" t="s">
        <v>80</v>
      </c>
      <c r="BR2499" s="9" t="s">
        <v>81</v>
      </c>
      <c r="CGQ2499" s="9" t="s">
        <v>70</v>
      </c>
    </row>
    <row r="2500" spans="1:70 2227:2227" x14ac:dyDescent="0.25">
      <c r="A2500" s="9" t="s">
        <v>70</v>
      </c>
      <c r="B2500" s="10">
        <v>999054000034183</v>
      </c>
      <c r="C2500" s="11" t="s">
        <v>86</v>
      </c>
      <c r="D2500" s="9" t="s">
        <v>87</v>
      </c>
      <c r="E2500" s="9" t="s">
        <v>145</v>
      </c>
      <c r="F2500" s="9" t="s">
        <v>71</v>
      </c>
      <c r="G2500" s="9" t="s">
        <v>119</v>
      </c>
      <c r="H2500" s="9" t="s">
        <v>73</v>
      </c>
      <c r="I2500" s="9">
        <v>1</v>
      </c>
      <c r="J2500" s="9">
        <v>227</v>
      </c>
      <c r="K2500" s="9">
        <v>344.7</v>
      </c>
      <c r="L2500" s="9">
        <v>117.7</v>
      </c>
      <c r="M2500" s="10">
        <v>108</v>
      </c>
      <c r="N2500" s="9">
        <v>1.0900000000000001</v>
      </c>
      <c r="O2500" s="9">
        <v>3.36</v>
      </c>
      <c r="P2500" s="9"/>
      <c r="Q2500" s="9"/>
      <c r="R2500" s="9"/>
      <c r="S2500" s="9"/>
      <c r="T2500" s="9"/>
      <c r="U2500" s="9"/>
      <c r="V2500" s="9">
        <v>227</v>
      </c>
      <c r="W2500" s="9">
        <v>253</v>
      </c>
      <c r="X2500" s="9">
        <v>33</v>
      </c>
      <c r="Y2500" s="9">
        <v>26</v>
      </c>
      <c r="Z2500" s="9">
        <v>0.79</v>
      </c>
      <c r="AA2500" s="9">
        <v>2.61</v>
      </c>
      <c r="AB2500" s="9">
        <v>253</v>
      </c>
      <c r="AC2500" s="9">
        <v>344.7</v>
      </c>
      <c r="AD2500" s="9">
        <v>75</v>
      </c>
      <c r="AE2500" s="9">
        <v>91.7</v>
      </c>
      <c r="AF2500" s="9">
        <v>1.22</v>
      </c>
      <c r="AG2500" s="9">
        <v>3.57</v>
      </c>
      <c r="AH2500" s="9">
        <v>5.0599999999999996</v>
      </c>
      <c r="AI2500" s="9">
        <v>595.04999999999995</v>
      </c>
      <c r="AJ2500" s="9">
        <v>395.19</v>
      </c>
      <c r="AK2500" s="9">
        <v>37.29</v>
      </c>
      <c r="AL2500" s="9">
        <v>24759.26</v>
      </c>
      <c r="AM2500" s="9">
        <v>1205.6400000000001</v>
      </c>
      <c r="AN2500" s="9">
        <f>Tabla1[[#This Row],[Costo Compra]]+Tabla1[[#This Row],[Otros Compra]]</f>
        <v>25964.899999999998</v>
      </c>
      <c r="AO2500" s="9" t="s">
        <v>282</v>
      </c>
      <c r="AP2500" s="9" t="s">
        <v>146</v>
      </c>
      <c r="AQ2500" s="9" t="s">
        <v>147</v>
      </c>
      <c r="AR2500" s="9" t="s">
        <v>148</v>
      </c>
      <c r="AS2500" s="9">
        <v>3419.54</v>
      </c>
      <c r="AT2500" s="9">
        <v>0</v>
      </c>
      <c r="AU2500" s="9" t="s">
        <v>77</v>
      </c>
      <c r="AV2500" s="9">
        <v>2020</v>
      </c>
      <c r="AW2500" s="12">
        <v>43944</v>
      </c>
      <c r="AX2500" s="12">
        <v>44019</v>
      </c>
      <c r="AY2500" s="9">
        <v>0</v>
      </c>
      <c r="AZ2500" s="9">
        <v>0</v>
      </c>
      <c r="BA2500" s="9">
        <v>-29384.44</v>
      </c>
      <c r="BB2500" s="9">
        <v>-249.66</v>
      </c>
      <c r="BC2500" s="9">
        <v>2169</v>
      </c>
      <c r="BD2500" s="9"/>
      <c r="BE2500" s="9" t="s">
        <v>78</v>
      </c>
      <c r="BF2500" s="9" t="s">
        <v>78</v>
      </c>
      <c r="BG2500" s="9"/>
      <c r="BH2500" s="9" t="s">
        <v>79</v>
      </c>
      <c r="BI2500" s="9"/>
      <c r="BJ2500" s="9">
        <v>0</v>
      </c>
      <c r="BK2500" s="9">
        <v>0</v>
      </c>
      <c r="BL2500" s="9">
        <v>0</v>
      </c>
      <c r="BM2500" s="9">
        <v>0</v>
      </c>
      <c r="BN2500" s="9">
        <v>0</v>
      </c>
      <c r="BO2500" s="9">
        <v>0</v>
      </c>
      <c r="BP2500" s="9"/>
      <c r="BQ2500" s="9" t="s">
        <v>80</v>
      </c>
      <c r="BR2500" s="9" t="s">
        <v>81</v>
      </c>
      <c r="CGQ2500" s="9" t="s">
        <v>70</v>
      </c>
    </row>
    <row r="2501" spans="1:70 2227:2227" x14ac:dyDescent="0.25">
      <c r="A2501" s="9" t="s">
        <v>70</v>
      </c>
      <c r="B2501" s="10">
        <v>999054000034317</v>
      </c>
      <c r="C2501" s="11" t="s">
        <v>86</v>
      </c>
      <c r="D2501" s="9" t="s">
        <v>87</v>
      </c>
      <c r="E2501" s="9" t="s">
        <v>88</v>
      </c>
      <c r="F2501" s="9" t="s">
        <v>71</v>
      </c>
      <c r="G2501" s="9" t="s">
        <v>119</v>
      </c>
      <c r="H2501" s="9" t="s">
        <v>156</v>
      </c>
      <c r="I2501" s="9">
        <v>1</v>
      </c>
      <c r="J2501" s="9">
        <v>172</v>
      </c>
      <c r="K2501" s="9">
        <v>357.7</v>
      </c>
      <c r="L2501" s="9">
        <v>185.7</v>
      </c>
      <c r="M2501" s="10">
        <v>192</v>
      </c>
      <c r="N2501" s="9">
        <v>0.97</v>
      </c>
      <c r="O2501" s="9">
        <v>6.11</v>
      </c>
      <c r="P2501" s="9"/>
      <c r="Q2501" s="9"/>
      <c r="R2501" s="9"/>
      <c r="S2501" s="9"/>
      <c r="T2501" s="9"/>
      <c r="U2501" s="9"/>
      <c r="V2501" s="9">
        <v>172</v>
      </c>
      <c r="W2501" s="9">
        <v>357.7</v>
      </c>
      <c r="X2501" s="9">
        <v>192</v>
      </c>
      <c r="Y2501" s="9">
        <v>185.7</v>
      </c>
      <c r="Z2501" s="9">
        <v>0.97</v>
      </c>
      <c r="AA2501" s="9">
        <v>6.11</v>
      </c>
      <c r="AB2501" s="9"/>
      <c r="AC2501" s="9"/>
      <c r="AD2501" s="9"/>
      <c r="AE2501" s="9"/>
      <c r="AF2501" s="9"/>
      <c r="AG2501" s="9"/>
      <c r="AH2501" s="9">
        <v>7.72</v>
      </c>
      <c r="AI2501" s="9">
        <v>1433.27</v>
      </c>
      <c r="AJ2501" s="9">
        <v>1135.08</v>
      </c>
      <c r="AK2501" s="9">
        <v>43.79</v>
      </c>
      <c r="AL2501" s="9">
        <v>15688.12</v>
      </c>
      <c r="AM2501" s="9">
        <v>871</v>
      </c>
      <c r="AN2501" s="9">
        <f>Tabla1[[#This Row],[Costo Compra]]+Tabla1[[#This Row],[Otros Compra]]</f>
        <v>16559.120000000003</v>
      </c>
      <c r="AO2501" s="9" t="s">
        <v>285</v>
      </c>
      <c r="AP2501" s="9" t="s">
        <v>89</v>
      </c>
      <c r="AQ2501" s="9" t="s">
        <v>90</v>
      </c>
      <c r="AR2501" s="9" t="s">
        <v>76</v>
      </c>
      <c r="AS2501" s="9">
        <v>8132.67</v>
      </c>
      <c r="AT2501" s="9">
        <v>0</v>
      </c>
      <c r="AU2501" s="9" t="s">
        <v>157</v>
      </c>
      <c r="AV2501" s="9">
        <v>2019</v>
      </c>
      <c r="AW2501" s="12">
        <v>43827</v>
      </c>
      <c r="AX2501" s="12">
        <v>44019</v>
      </c>
      <c r="AY2501" s="9">
        <v>0</v>
      </c>
      <c r="AZ2501" s="9">
        <v>0</v>
      </c>
      <c r="BA2501" s="9">
        <v>-24691.79</v>
      </c>
      <c r="BB2501" s="9">
        <v>-132.97</v>
      </c>
      <c r="BC2501" s="9">
        <v>2169</v>
      </c>
      <c r="BD2501" s="9"/>
      <c r="BE2501" s="9" t="s">
        <v>84</v>
      </c>
      <c r="BF2501" s="9" t="s">
        <v>84</v>
      </c>
      <c r="BG2501" s="9"/>
      <c r="BH2501" s="9" t="s">
        <v>79</v>
      </c>
      <c r="BI2501" s="9"/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/>
      <c r="BQ2501" s="9" t="s">
        <v>80</v>
      </c>
      <c r="BR2501" s="9" t="s">
        <v>81</v>
      </c>
      <c r="CGQ2501" s="9" t="s">
        <v>70</v>
      </c>
    </row>
    <row r="2502" spans="1:70 2227:2227" x14ac:dyDescent="0.25">
      <c r="A2502" s="9" t="s">
        <v>70</v>
      </c>
      <c r="B2502" s="10">
        <v>999054000034390</v>
      </c>
      <c r="C2502" s="11" t="s">
        <v>86</v>
      </c>
      <c r="D2502" s="9" t="s">
        <v>87</v>
      </c>
      <c r="E2502" s="9" t="s">
        <v>145</v>
      </c>
      <c r="F2502" s="9" t="s">
        <v>71</v>
      </c>
      <c r="G2502" s="9" t="s">
        <v>119</v>
      </c>
      <c r="H2502" s="9" t="s">
        <v>73</v>
      </c>
      <c r="I2502" s="9">
        <v>1</v>
      </c>
      <c r="J2502" s="9">
        <v>231.5</v>
      </c>
      <c r="K2502" s="9">
        <v>351.7</v>
      </c>
      <c r="L2502" s="9">
        <v>120.2</v>
      </c>
      <c r="M2502" s="10">
        <v>108</v>
      </c>
      <c r="N2502" s="9">
        <v>1.1100000000000001</v>
      </c>
      <c r="O2502" s="9">
        <v>3.29</v>
      </c>
      <c r="P2502" s="9"/>
      <c r="Q2502" s="9"/>
      <c r="R2502" s="9"/>
      <c r="S2502" s="9"/>
      <c r="T2502" s="9"/>
      <c r="U2502" s="9"/>
      <c r="V2502" s="9">
        <v>231.5</v>
      </c>
      <c r="W2502" s="9">
        <v>267</v>
      </c>
      <c r="X2502" s="9">
        <v>33</v>
      </c>
      <c r="Y2502" s="9">
        <v>35.5</v>
      </c>
      <c r="Z2502" s="9">
        <v>1.08</v>
      </c>
      <c r="AA2502" s="9">
        <v>1.91</v>
      </c>
      <c r="AB2502" s="9">
        <v>267</v>
      </c>
      <c r="AC2502" s="9">
        <v>351.7</v>
      </c>
      <c r="AD2502" s="9">
        <v>75</v>
      </c>
      <c r="AE2502" s="9">
        <v>84.7</v>
      </c>
      <c r="AF2502" s="9">
        <v>1.1299999999999999</v>
      </c>
      <c r="AG2502" s="9">
        <v>3.86</v>
      </c>
      <c r="AH2502" s="9">
        <v>4.95</v>
      </c>
      <c r="AI2502" s="9">
        <v>595.04999999999995</v>
      </c>
      <c r="AJ2502" s="9">
        <v>395.19</v>
      </c>
      <c r="AK2502" s="9">
        <v>40.369999999999997</v>
      </c>
      <c r="AL2502" s="9">
        <v>26129.34</v>
      </c>
      <c r="AM2502" s="9">
        <v>1205.6400000000001</v>
      </c>
      <c r="AN2502" s="9">
        <f>Tabla1[[#This Row],[Costo Compra]]+Tabla1[[#This Row],[Otros Compra]]</f>
        <v>27334.98</v>
      </c>
      <c r="AO2502" s="9" t="s">
        <v>282</v>
      </c>
      <c r="AP2502" s="9" t="s">
        <v>146</v>
      </c>
      <c r="AQ2502" s="9" t="s">
        <v>147</v>
      </c>
      <c r="AR2502" s="9" t="s">
        <v>148</v>
      </c>
      <c r="AS2502" s="9">
        <v>3419.54</v>
      </c>
      <c r="AT2502" s="9">
        <v>0</v>
      </c>
      <c r="AU2502" s="9" t="s">
        <v>77</v>
      </c>
      <c r="AV2502" s="9">
        <v>2020</v>
      </c>
      <c r="AW2502" s="12">
        <v>43944</v>
      </c>
      <c r="AX2502" s="12">
        <v>44019</v>
      </c>
      <c r="AY2502" s="9">
        <v>0</v>
      </c>
      <c r="AZ2502" s="9">
        <v>0</v>
      </c>
      <c r="BA2502" s="9">
        <v>-30754.52</v>
      </c>
      <c r="BB2502" s="9">
        <v>-255.86</v>
      </c>
      <c r="BC2502" s="9">
        <v>2169</v>
      </c>
      <c r="BD2502" s="9"/>
      <c r="BE2502" s="9" t="s">
        <v>78</v>
      </c>
      <c r="BF2502" s="9" t="s">
        <v>78</v>
      </c>
      <c r="BG2502" s="9"/>
      <c r="BH2502" s="9" t="s">
        <v>79</v>
      </c>
      <c r="BI2502" s="9"/>
      <c r="BJ2502" s="9">
        <v>0</v>
      </c>
      <c r="BK2502" s="9">
        <v>0</v>
      </c>
      <c r="BL2502" s="9">
        <v>0</v>
      </c>
      <c r="BM2502" s="9">
        <v>0</v>
      </c>
      <c r="BN2502" s="9">
        <v>0</v>
      </c>
      <c r="BO2502" s="9">
        <v>0</v>
      </c>
      <c r="BP2502" s="9"/>
      <c r="BQ2502" s="9" t="s">
        <v>80</v>
      </c>
      <c r="BR2502" s="9" t="s">
        <v>81</v>
      </c>
      <c r="CGQ2502" s="9" t="s">
        <v>70</v>
      </c>
    </row>
    <row r="2503" spans="1:70 2227:2227" x14ac:dyDescent="0.25">
      <c r="A2503" s="9" t="s">
        <v>70</v>
      </c>
      <c r="B2503" s="10">
        <v>999054000021379</v>
      </c>
      <c r="C2503" s="11" t="s">
        <v>86</v>
      </c>
      <c r="D2503" s="9"/>
      <c r="E2503" s="9" t="s">
        <v>128</v>
      </c>
      <c r="F2503" s="9" t="s">
        <v>71</v>
      </c>
      <c r="G2503" s="9" t="s">
        <v>70</v>
      </c>
      <c r="H2503" s="9" t="s">
        <v>73</v>
      </c>
      <c r="I2503" s="9">
        <v>1</v>
      </c>
      <c r="J2503" s="9">
        <v>201.5</v>
      </c>
      <c r="K2503" s="9">
        <v>343</v>
      </c>
      <c r="L2503" s="9">
        <v>141.5</v>
      </c>
      <c r="M2503" s="10">
        <v>240</v>
      </c>
      <c r="N2503" s="9">
        <v>0.59</v>
      </c>
      <c r="O2503" s="9">
        <v>4.38</v>
      </c>
      <c r="P2503" s="9">
        <v>201.5</v>
      </c>
      <c r="Q2503" s="9">
        <v>286</v>
      </c>
      <c r="R2503" s="9">
        <v>166</v>
      </c>
      <c r="S2503" s="9">
        <v>84.5</v>
      </c>
      <c r="T2503" s="9">
        <v>0.51</v>
      </c>
      <c r="U2503" s="9">
        <v>1.37</v>
      </c>
      <c r="V2503" s="9"/>
      <c r="W2503" s="9"/>
      <c r="X2503" s="9"/>
      <c r="Y2503" s="9"/>
      <c r="Z2503" s="9"/>
      <c r="AA2503" s="9"/>
      <c r="AB2503" s="9">
        <v>286</v>
      </c>
      <c r="AC2503" s="9">
        <v>343</v>
      </c>
      <c r="AD2503" s="9">
        <v>74</v>
      </c>
      <c r="AE2503" s="9">
        <v>57</v>
      </c>
      <c r="AF2503" s="9">
        <v>0.77</v>
      </c>
      <c r="AG2503" s="9">
        <v>8.84</v>
      </c>
      <c r="AH2503" s="9">
        <v>6.25</v>
      </c>
      <c r="AI2503" s="9">
        <v>884.53</v>
      </c>
      <c r="AJ2503" s="9">
        <v>619.77</v>
      </c>
      <c r="AK2503" s="9">
        <v>90.72</v>
      </c>
      <c r="AL2503" s="9">
        <v>22056.46</v>
      </c>
      <c r="AM2503" s="9">
        <v>678.78</v>
      </c>
      <c r="AN2503" s="9">
        <f>Tabla1[[#This Row],[Costo Compra]]+Tabla1[[#This Row],[Otros Compra]]</f>
        <v>22735.239999999998</v>
      </c>
      <c r="AO2503" s="9" t="s">
        <v>285</v>
      </c>
      <c r="AP2503" s="9" t="s">
        <v>107</v>
      </c>
      <c r="AQ2503" s="9" t="s">
        <v>129</v>
      </c>
      <c r="AR2503" s="9" t="s">
        <v>95</v>
      </c>
      <c r="AS2503" s="9">
        <v>5171.0600000000004</v>
      </c>
      <c r="AT2503" s="9">
        <v>0</v>
      </c>
      <c r="AU2503" s="9" t="s">
        <v>77</v>
      </c>
      <c r="AV2503" s="9">
        <v>2019</v>
      </c>
      <c r="AW2503" s="12">
        <v>43944</v>
      </c>
      <c r="AX2503" s="12">
        <v>44018</v>
      </c>
      <c r="AY2503" s="9">
        <v>0</v>
      </c>
      <c r="AZ2503" s="9">
        <v>0</v>
      </c>
      <c r="BA2503" s="9">
        <v>-27906.3</v>
      </c>
      <c r="BB2503" s="9">
        <v>-197.22</v>
      </c>
      <c r="BC2503" s="9">
        <v>2166</v>
      </c>
      <c r="BD2503" s="9"/>
      <c r="BE2503" s="9"/>
      <c r="BF2503" s="9" t="s">
        <v>78</v>
      </c>
      <c r="BG2503" s="9"/>
      <c r="BH2503" s="9" t="s">
        <v>79</v>
      </c>
      <c r="BI2503" s="9"/>
      <c r="BJ2503" s="9">
        <v>0</v>
      </c>
      <c r="BK2503" s="9">
        <v>0</v>
      </c>
      <c r="BL2503" s="9">
        <v>0</v>
      </c>
      <c r="BM2503" s="9">
        <v>0</v>
      </c>
      <c r="BN2503" s="9">
        <v>0</v>
      </c>
      <c r="BO2503" s="9">
        <v>0</v>
      </c>
      <c r="BP2503" s="9"/>
      <c r="BQ2503" s="9" t="s">
        <v>80</v>
      </c>
      <c r="BR2503" s="9" t="s">
        <v>81</v>
      </c>
      <c r="CGQ2503" s="9" t="s">
        <v>70</v>
      </c>
    </row>
    <row r="2504" spans="1:70 2227:2227" x14ac:dyDescent="0.25">
      <c r="A2504" s="9" t="s">
        <v>70</v>
      </c>
      <c r="B2504" s="10">
        <v>999054000021431</v>
      </c>
      <c r="C2504" s="11" t="s">
        <v>86</v>
      </c>
      <c r="D2504" s="9"/>
      <c r="E2504" s="9" t="s">
        <v>169</v>
      </c>
      <c r="F2504" s="9" t="s">
        <v>71</v>
      </c>
      <c r="G2504" s="9" t="s">
        <v>70</v>
      </c>
      <c r="H2504" s="9" t="s">
        <v>73</v>
      </c>
      <c r="I2504" s="9">
        <v>1</v>
      </c>
      <c r="J2504" s="9">
        <v>150</v>
      </c>
      <c r="K2504" s="9">
        <v>342</v>
      </c>
      <c r="L2504" s="9">
        <v>192</v>
      </c>
      <c r="M2504" s="10">
        <v>242</v>
      </c>
      <c r="N2504" s="9">
        <v>0.79</v>
      </c>
      <c r="O2504" s="9">
        <v>3.39</v>
      </c>
      <c r="P2504" s="9">
        <v>150</v>
      </c>
      <c r="Q2504" s="9">
        <v>244.5</v>
      </c>
      <c r="R2504" s="9">
        <v>168</v>
      </c>
      <c r="S2504" s="9">
        <v>94.5</v>
      </c>
      <c r="T2504" s="9">
        <v>0.56000000000000005</v>
      </c>
      <c r="U2504" s="9">
        <v>1.86</v>
      </c>
      <c r="V2504" s="9"/>
      <c r="W2504" s="9"/>
      <c r="X2504" s="9"/>
      <c r="Y2504" s="9"/>
      <c r="Z2504" s="9"/>
      <c r="AA2504" s="9"/>
      <c r="AB2504" s="9">
        <v>244.5</v>
      </c>
      <c r="AC2504" s="9">
        <v>342</v>
      </c>
      <c r="AD2504" s="9">
        <v>74</v>
      </c>
      <c r="AE2504" s="9">
        <v>97.5</v>
      </c>
      <c r="AF2504" s="9">
        <v>1.32</v>
      </c>
      <c r="AG2504" s="9">
        <v>4.88</v>
      </c>
      <c r="AH2504" s="9">
        <v>5.05</v>
      </c>
      <c r="AI2504" s="9">
        <v>969.02</v>
      </c>
      <c r="AJ2504" s="9">
        <v>650.98</v>
      </c>
      <c r="AK2504" s="9">
        <v>55.77</v>
      </c>
      <c r="AL2504" s="9">
        <v>20410.86</v>
      </c>
      <c r="AM2504" s="9">
        <v>464.53</v>
      </c>
      <c r="AN2504" s="9">
        <f>Tabla1[[#This Row],[Costo Compra]]+Tabla1[[#This Row],[Otros Compra]]</f>
        <v>20875.39</v>
      </c>
      <c r="AO2504" s="9" t="s">
        <v>284</v>
      </c>
      <c r="AP2504" s="9" t="s">
        <v>170</v>
      </c>
      <c r="AQ2504" s="9" t="s">
        <v>116</v>
      </c>
      <c r="AR2504" s="9" t="s">
        <v>76</v>
      </c>
      <c r="AS2504" s="9">
        <v>5438.02</v>
      </c>
      <c r="AT2504" s="9">
        <v>0</v>
      </c>
      <c r="AU2504" s="9" t="s">
        <v>77</v>
      </c>
      <c r="AV2504" s="9">
        <v>2019</v>
      </c>
      <c r="AW2504" s="12">
        <v>43944</v>
      </c>
      <c r="AX2504" s="12">
        <v>44018</v>
      </c>
      <c r="AY2504" s="9">
        <v>0</v>
      </c>
      <c r="AZ2504" s="9">
        <v>0</v>
      </c>
      <c r="BA2504" s="9">
        <v>-26313.41</v>
      </c>
      <c r="BB2504" s="9">
        <v>-137.05000000000001</v>
      </c>
      <c r="BC2504" s="9">
        <v>2166</v>
      </c>
      <c r="BD2504" s="9"/>
      <c r="BE2504" s="9"/>
      <c r="BF2504" s="9" t="s">
        <v>78</v>
      </c>
      <c r="BG2504" s="9"/>
      <c r="BH2504" s="9" t="s">
        <v>79</v>
      </c>
      <c r="BI2504" s="9"/>
      <c r="BJ2504" s="9">
        <v>0</v>
      </c>
      <c r="BK2504" s="9">
        <v>0</v>
      </c>
      <c r="BL2504" s="9">
        <v>0</v>
      </c>
      <c r="BM2504" s="9">
        <v>0</v>
      </c>
      <c r="BN2504" s="9">
        <v>0</v>
      </c>
      <c r="BO2504" s="9">
        <v>0</v>
      </c>
      <c r="BP2504" s="9"/>
      <c r="BQ2504" s="9" t="s">
        <v>80</v>
      </c>
      <c r="BR2504" s="9" t="s">
        <v>81</v>
      </c>
      <c r="CGQ2504" s="9" t="s">
        <v>70</v>
      </c>
    </row>
    <row r="2505" spans="1:70 2227:2227" x14ac:dyDescent="0.25">
      <c r="A2505" s="9" t="s">
        <v>70</v>
      </c>
      <c r="B2505" s="10">
        <v>999054000021643</v>
      </c>
      <c r="C2505" s="11" t="s">
        <v>97</v>
      </c>
      <c r="D2505" s="9"/>
      <c r="E2505" s="9" t="s">
        <v>120</v>
      </c>
      <c r="F2505" s="9" t="s">
        <v>71</v>
      </c>
      <c r="G2505" s="9" t="s">
        <v>70</v>
      </c>
      <c r="H2505" s="9" t="s">
        <v>73</v>
      </c>
      <c r="I2505" s="9">
        <v>1</v>
      </c>
      <c r="J2505" s="9">
        <v>159</v>
      </c>
      <c r="K2505" s="9">
        <v>326</v>
      </c>
      <c r="L2505" s="9">
        <v>167</v>
      </c>
      <c r="M2505" s="10">
        <v>238</v>
      </c>
      <c r="N2505" s="9">
        <v>0.7</v>
      </c>
      <c r="O2505" s="9">
        <v>4.7699999999999996</v>
      </c>
      <c r="P2505" s="9">
        <v>159</v>
      </c>
      <c r="Q2505" s="9">
        <v>236.5</v>
      </c>
      <c r="R2505" s="9">
        <v>164</v>
      </c>
      <c r="S2505" s="9">
        <v>77.5</v>
      </c>
      <c r="T2505" s="9">
        <v>0.47</v>
      </c>
      <c r="U2505" s="9">
        <v>3.37</v>
      </c>
      <c r="V2505" s="9"/>
      <c r="W2505" s="9"/>
      <c r="X2505" s="9"/>
      <c r="Y2505" s="9"/>
      <c r="Z2505" s="9"/>
      <c r="AA2505" s="9"/>
      <c r="AB2505" s="9">
        <v>236.5</v>
      </c>
      <c r="AC2505" s="9">
        <v>326</v>
      </c>
      <c r="AD2505" s="9">
        <v>74</v>
      </c>
      <c r="AE2505" s="9">
        <v>89.5</v>
      </c>
      <c r="AF2505" s="9">
        <v>1.21</v>
      </c>
      <c r="AG2505" s="9">
        <v>5.98</v>
      </c>
      <c r="AH2505" s="9">
        <v>7.13</v>
      </c>
      <c r="AI2505" s="9">
        <v>1191.2</v>
      </c>
      <c r="AJ2505" s="9">
        <v>796.18</v>
      </c>
      <c r="AK2505" s="9">
        <v>73.03</v>
      </c>
      <c r="AL2505" s="9">
        <v>21169.119999999999</v>
      </c>
      <c r="AM2505" s="9">
        <v>109.45</v>
      </c>
      <c r="AN2505" s="9">
        <f>Tabla1[[#This Row],[Costo Compra]]+Tabla1[[#This Row],[Otros Compra]]</f>
        <v>21278.57</v>
      </c>
      <c r="AO2505" s="9" t="s">
        <v>284</v>
      </c>
      <c r="AP2505" s="9" t="s">
        <v>93</v>
      </c>
      <c r="AQ2505" s="9" t="s">
        <v>94</v>
      </c>
      <c r="AR2505" s="9" t="s">
        <v>95</v>
      </c>
      <c r="AS2505" s="9">
        <v>6536.45</v>
      </c>
      <c r="AT2505" s="9">
        <v>0</v>
      </c>
      <c r="AU2505" s="9" t="s">
        <v>77</v>
      </c>
      <c r="AV2505" s="9">
        <v>2019</v>
      </c>
      <c r="AW2505" s="12">
        <v>43944</v>
      </c>
      <c r="AX2505" s="12">
        <v>44018</v>
      </c>
      <c r="AY2505" s="9">
        <v>0</v>
      </c>
      <c r="AZ2505" s="9">
        <v>0</v>
      </c>
      <c r="BA2505" s="9">
        <v>-27815.02</v>
      </c>
      <c r="BB2505" s="9">
        <v>-166.56</v>
      </c>
      <c r="BC2505" s="9">
        <v>2166</v>
      </c>
      <c r="BD2505" s="9"/>
      <c r="BE2505" s="9"/>
      <c r="BF2505" s="9" t="s">
        <v>84</v>
      </c>
      <c r="BG2505" s="9"/>
      <c r="BH2505" s="9" t="s">
        <v>99</v>
      </c>
      <c r="BI2505" s="9"/>
      <c r="BJ2505" s="9">
        <v>0</v>
      </c>
      <c r="BK2505" s="9">
        <v>0</v>
      </c>
      <c r="BL2505" s="9">
        <v>0</v>
      </c>
      <c r="BM2505" s="9">
        <v>0</v>
      </c>
      <c r="BN2505" s="9">
        <v>0</v>
      </c>
      <c r="BO2505" s="9">
        <v>0</v>
      </c>
      <c r="BP2505" s="9"/>
      <c r="BQ2505" s="9" t="s">
        <v>80</v>
      </c>
      <c r="BR2505" s="9" t="s">
        <v>81</v>
      </c>
      <c r="CGQ2505" s="9" t="s">
        <v>70</v>
      </c>
    </row>
    <row r="2506" spans="1:70 2227:2227" x14ac:dyDescent="0.25">
      <c r="A2506" s="9" t="s">
        <v>70</v>
      </c>
      <c r="B2506" s="10">
        <v>999054000021820</v>
      </c>
      <c r="C2506" s="11" t="s">
        <v>97</v>
      </c>
      <c r="D2506" s="9" t="s">
        <v>91</v>
      </c>
      <c r="E2506" s="9" t="s">
        <v>149</v>
      </c>
      <c r="F2506" s="9" t="s">
        <v>71</v>
      </c>
      <c r="G2506" s="9" t="s">
        <v>70</v>
      </c>
      <c r="H2506" s="9" t="s">
        <v>73</v>
      </c>
      <c r="I2506" s="9">
        <v>1</v>
      </c>
      <c r="J2506" s="9">
        <v>213.5</v>
      </c>
      <c r="K2506" s="9">
        <v>332</v>
      </c>
      <c r="L2506" s="9">
        <v>118.5</v>
      </c>
      <c r="M2506" s="10">
        <v>106</v>
      </c>
      <c r="N2506" s="9">
        <v>1.1200000000000001</v>
      </c>
      <c r="O2506" s="9">
        <v>4.96</v>
      </c>
      <c r="P2506" s="9"/>
      <c r="Q2506" s="9"/>
      <c r="R2506" s="9"/>
      <c r="S2506" s="9"/>
      <c r="T2506" s="9"/>
      <c r="U2506" s="9"/>
      <c r="V2506" s="9">
        <v>213.5</v>
      </c>
      <c r="W2506" s="9">
        <v>234</v>
      </c>
      <c r="X2506" s="9">
        <v>32</v>
      </c>
      <c r="Y2506" s="9">
        <v>20.5</v>
      </c>
      <c r="Z2506" s="9">
        <v>0.64</v>
      </c>
      <c r="AA2506" s="9">
        <v>6.89</v>
      </c>
      <c r="AB2506" s="9">
        <v>234</v>
      </c>
      <c r="AC2506" s="9">
        <v>332</v>
      </c>
      <c r="AD2506" s="9">
        <v>74</v>
      </c>
      <c r="AE2506" s="9">
        <v>98</v>
      </c>
      <c r="AF2506" s="9">
        <v>1.32</v>
      </c>
      <c r="AG2506" s="9">
        <v>4.5599999999999996</v>
      </c>
      <c r="AH2506" s="9">
        <v>7.57</v>
      </c>
      <c r="AI2506" s="9">
        <v>896.92</v>
      </c>
      <c r="AJ2506" s="9">
        <v>587.94000000000005</v>
      </c>
      <c r="AK2506" s="9">
        <v>51.7</v>
      </c>
      <c r="AL2506" s="9">
        <v>22836.06</v>
      </c>
      <c r="AM2506" s="9">
        <v>573.16999999999996</v>
      </c>
      <c r="AN2506" s="9">
        <f>Tabla1[[#This Row],[Costo Compra]]+Tabla1[[#This Row],[Otros Compra]]</f>
        <v>23409.23</v>
      </c>
      <c r="AO2506" s="9" t="s">
        <v>286</v>
      </c>
      <c r="AP2506" s="9" t="s">
        <v>150</v>
      </c>
      <c r="AQ2506" s="9" t="s">
        <v>151</v>
      </c>
      <c r="AR2506" s="9" t="s">
        <v>95</v>
      </c>
      <c r="AS2506" s="9">
        <v>5057.41</v>
      </c>
      <c r="AT2506" s="9">
        <v>0</v>
      </c>
      <c r="AU2506" s="9" t="s">
        <v>77</v>
      </c>
      <c r="AV2506" s="9">
        <v>2020</v>
      </c>
      <c r="AW2506" s="12">
        <v>43944</v>
      </c>
      <c r="AX2506" s="12">
        <v>44018</v>
      </c>
      <c r="AY2506" s="9">
        <v>0</v>
      </c>
      <c r="AZ2506" s="9">
        <v>0</v>
      </c>
      <c r="BA2506" s="9">
        <v>-28466.639999999999</v>
      </c>
      <c r="BB2506" s="9">
        <v>-240.22</v>
      </c>
      <c r="BC2506" s="9">
        <v>2166</v>
      </c>
      <c r="BD2506" s="9"/>
      <c r="BE2506" s="9"/>
      <c r="BF2506" s="9" t="s">
        <v>78</v>
      </c>
      <c r="BG2506" s="9"/>
      <c r="BH2506" s="9" t="s">
        <v>99</v>
      </c>
      <c r="BI2506" s="9"/>
      <c r="BJ2506" s="9">
        <v>0</v>
      </c>
      <c r="BK2506" s="9">
        <v>0</v>
      </c>
      <c r="BL2506" s="9">
        <v>0</v>
      </c>
      <c r="BM2506" s="9">
        <v>0</v>
      </c>
      <c r="BN2506" s="9">
        <v>0</v>
      </c>
      <c r="BO2506" s="9">
        <v>0</v>
      </c>
      <c r="BP2506" s="9"/>
      <c r="BQ2506" s="9" t="s">
        <v>80</v>
      </c>
      <c r="BR2506" s="9" t="s">
        <v>81</v>
      </c>
      <c r="CGQ2506" s="9" t="s">
        <v>70</v>
      </c>
    </row>
    <row r="2507" spans="1:70 2227:2227" x14ac:dyDescent="0.25">
      <c r="A2507" s="9" t="s">
        <v>70</v>
      </c>
      <c r="B2507" s="10">
        <v>999054000021974</v>
      </c>
      <c r="C2507" s="11" t="s">
        <v>86</v>
      </c>
      <c r="D2507" s="9"/>
      <c r="E2507" s="9" t="s">
        <v>125</v>
      </c>
      <c r="F2507" s="9" t="s">
        <v>71</v>
      </c>
      <c r="G2507" s="9" t="s">
        <v>72</v>
      </c>
      <c r="H2507" s="9" t="s">
        <v>73</v>
      </c>
      <c r="I2507" s="9">
        <v>1</v>
      </c>
      <c r="J2507" s="9">
        <v>165.5</v>
      </c>
      <c r="K2507" s="9">
        <v>347</v>
      </c>
      <c r="L2507" s="9">
        <v>181.5</v>
      </c>
      <c r="M2507" s="10">
        <v>257</v>
      </c>
      <c r="N2507" s="9">
        <v>0.71</v>
      </c>
      <c r="O2507" s="9">
        <v>4.7300000000000004</v>
      </c>
      <c r="P2507" s="9"/>
      <c r="Q2507" s="9"/>
      <c r="R2507" s="9"/>
      <c r="S2507" s="9"/>
      <c r="T2507" s="9"/>
      <c r="U2507" s="9"/>
      <c r="V2507" s="9">
        <v>165.5</v>
      </c>
      <c r="W2507" s="9">
        <v>265</v>
      </c>
      <c r="X2507" s="9">
        <v>183</v>
      </c>
      <c r="Y2507" s="9">
        <v>99.5</v>
      </c>
      <c r="Z2507" s="9">
        <v>0.54</v>
      </c>
      <c r="AA2507" s="9">
        <v>3.28</v>
      </c>
      <c r="AB2507" s="9">
        <v>265</v>
      </c>
      <c r="AC2507" s="9">
        <v>347</v>
      </c>
      <c r="AD2507" s="9">
        <v>74</v>
      </c>
      <c r="AE2507" s="9">
        <v>82</v>
      </c>
      <c r="AF2507" s="9">
        <v>1.1100000000000001</v>
      </c>
      <c r="AG2507" s="9">
        <v>6.49</v>
      </c>
      <c r="AH2507" s="9">
        <v>6.79</v>
      </c>
      <c r="AI2507" s="9">
        <v>1233.27</v>
      </c>
      <c r="AJ2507" s="9">
        <v>858.59</v>
      </c>
      <c r="AK2507" s="9">
        <v>86.19</v>
      </c>
      <c r="AL2507" s="9">
        <v>22608.79</v>
      </c>
      <c r="AM2507" s="9">
        <v>519.98</v>
      </c>
      <c r="AN2507" s="9">
        <f>Tabla1[[#This Row],[Costo Compra]]+Tabla1[[#This Row],[Otros Compra]]</f>
        <v>23128.77</v>
      </c>
      <c r="AO2507" s="9" t="s">
        <v>285</v>
      </c>
      <c r="AP2507" s="9" t="s">
        <v>126</v>
      </c>
      <c r="AQ2507" s="9" t="s">
        <v>90</v>
      </c>
      <c r="AR2507" s="9" t="s">
        <v>76</v>
      </c>
      <c r="AS2507" s="9">
        <v>7067.33</v>
      </c>
      <c r="AT2507" s="9">
        <v>0</v>
      </c>
      <c r="AU2507" s="9" t="s">
        <v>77</v>
      </c>
      <c r="AV2507" s="9">
        <v>2019</v>
      </c>
      <c r="AW2507" s="12">
        <v>43944</v>
      </c>
      <c r="AX2507" s="12">
        <v>44018</v>
      </c>
      <c r="AY2507" s="9">
        <v>0</v>
      </c>
      <c r="AZ2507" s="9">
        <v>0</v>
      </c>
      <c r="BA2507" s="9">
        <v>-30196.1</v>
      </c>
      <c r="BB2507" s="9">
        <v>-166.37</v>
      </c>
      <c r="BC2507" s="9">
        <v>2165</v>
      </c>
      <c r="BD2507" s="9"/>
      <c r="BE2507" s="9"/>
      <c r="BF2507" s="9" t="s">
        <v>78</v>
      </c>
      <c r="BG2507" s="9"/>
      <c r="BH2507" s="9" t="s">
        <v>79</v>
      </c>
      <c r="BI2507" s="9"/>
      <c r="BJ2507" s="9">
        <v>0</v>
      </c>
      <c r="BK2507" s="9">
        <v>0</v>
      </c>
      <c r="BL2507" s="9">
        <v>0</v>
      </c>
      <c r="BM2507" s="9">
        <v>0</v>
      </c>
      <c r="BN2507" s="9">
        <v>0</v>
      </c>
      <c r="BO2507" s="9">
        <v>0</v>
      </c>
      <c r="BP2507" s="9"/>
      <c r="BQ2507" s="9" t="s">
        <v>80</v>
      </c>
      <c r="BR2507" s="9" t="s">
        <v>81</v>
      </c>
      <c r="CGQ2507" s="9" t="s">
        <v>70</v>
      </c>
    </row>
    <row r="2508" spans="1:70 2227:2227" x14ac:dyDescent="0.25">
      <c r="A2508" s="9" t="s">
        <v>70</v>
      </c>
      <c r="B2508" s="10">
        <v>999054000022005</v>
      </c>
      <c r="C2508" s="11" t="s">
        <v>86</v>
      </c>
      <c r="D2508" s="9" t="s">
        <v>87</v>
      </c>
      <c r="E2508" s="9" t="s">
        <v>143</v>
      </c>
      <c r="F2508" s="9" t="s">
        <v>71</v>
      </c>
      <c r="G2508" s="9" t="s">
        <v>72</v>
      </c>
      <c r="H2508" s="9" t="s">
        <v>73</v>
      </c>
      <c r="I2508" s="9">
        <v>1</v>
      </c>
      <c r="J2508" s="9">
        <v>231.5</v>
      </c>
      <c r="K2508" s="9">
        <v>353</v>
      </c>
      <c r="L2508" s="9">
        <v>121.5</v>
      </c>
      <c r="M2508" s="10">
        <v>129</v>
      </c>
      <c r="N2508" s="9">
        <v>0.94</v>
      </c>
      <c r="O2508" s="9">
        <v>4.8099999999999996</v>
      </c>
      <c r="P2508" s="9"/>
      <c r="Q2508" s="9"/>
      <c r="R2508" s="9"/>
      <c r="S2508" s="9"/>
      <c r="T2508" s="9"/>
      <c r="U2508" s="9"/>
      <c r="V2508" s="9">
        <v>231.5</v>
      </c>
      <c r="W2508" s="9">
        <v>260</v>
      </c>
      <c r="X2508" s="9">
        <v>55</v>
      </c>
      <c r="Y2508" s="9">
        <v>28.5</v>
      </c>
      <c r="Z2508" s="9">
        <v>0.52</v>
      </c>
      <c r="AA2508" s="9">
        <v>5.0599999999999996</v>
      </c>
      <c r="AB2508" s="9">
        <v>260</v>
      </c>
      <c r="AC2508" s="9">
        <v>353</v>
      </c>
      <c r="AD2508" s="9">
        <v>74</v>
      </c>
      <c r="AE2508" s="9">
        <v>93</v>
      </c>
      <c r="AF2508" s="9">
        <v>1.26</v>
      </c>
      <c r="AG2508" s="9">
        <v>4.74</v>
      </c>
      <c r="AH2508" s="9">
        <v>7.45</v>
      </c>
      <c r="AI2508" s="9">
        <v>905.03</v>
      </c>
      <c r="AJ2508" s="9">
        <v>584.59</v>
      </c>
      <c r="AK2508" s="9">
        <v>54.75</v>
      </c>
      <c r="AL2508" s="9">
        <v>28012.400000000001</v>
      </c>
      <c r="AM2508" s="9">
        <v>61.38</v>
      </c>
      <c r="AN2508" s="9">
        <f>Tabla1[[#This Row],[Costo Compra]]+Tabla1[[#This Row],[Otros Compra]]</f>
        <v>28073.780000000002</v>
      </c>
      <c r="AO2508" s="9" t="s">
        <v>284</v>
      </c>
      <c r="AP2508" s="9" t="s">
        <v>144</v>
      </c>
      <c r="AQ2508" s="9" t="s">
        <v>94</v>
      </c>
      <c r="AR2508" s="9" t="s">
        <v>95</v>
      </c>
      <c r="AS2508" s="9">
        <v>5063.72</v>
      </c>
      <c r="AT2508" s="9">
        <v>0</v>
      </c>
      <c r="AU2508" s="9" t="s">
        <v>77</v>
      </c>
      <c r="AV2508" s="9">
        <v>2020</v>
      </c>
      <c r="AW2508" s="12">
        <v>43944</v>
      </c>
      <c r="AX2508" s="12">
        <v>44018</v>
      </c>
      <c r="AY2508" s="9">
        <v>0</v>
      </c>
      <c r="AZ2508" s="9">
        <v>0</v>
      </c>
      <c r="BA2508" s="9">
        <v>-33137.5</v>
      </c>
      <c r="BB2508" s="9">
        <v>-272.74</v>
      </c>
      <c r="BC2508" s="9">
        <v>2165</v>
      </c>
      <c r="BD2508" s="9"/>
      <c r="BE2508" s="9"/>
      <c r="BF2508" s="9" t="s">
        <v>78</v>
      </c>
      <c r="BG2508" s="9"/>
      <c r="BH2508" s="9" t="s">
        <v>79</v>
      </c>
      <c r="BI2508" s="9"/>
      <c r="BJ2508" s="9">
        <v>0</v>
      </c>
      <c r="BK2508" s="9">
        <v>0</v>
      </c>
      <c r="BL2508" s="9">
        <v>0</v>
      </c>
      <c r="BM2508" s="9">
        <v>0</v>
      </c>
      <c r="BN2508" s="9">
        <v>0</v>
      </c>
      <c r="BO2508" s="9">
        <v>0</v>
      </c>
      <c r="BP2508" s="9"/>
      <c r="BQ2508" s="9" t="s">
        <v>80</v>
      </c>
      <c r="BR2508" s="9" t="s">
        <v>81</v>
      </c>
      <c r="CGQ2508" s="9" t="s">
        <v>70</v>
      </c>
    </row>
    <row r="2509" spans="1:70 2227:2227" x14ac:dyDescent="0.25">
      <c r="A2509" s="9" t="s">
        <v>70</v>
      </c>
      <c r="B2509" s="10">
        <v>999054000022032</v>
      </c>
      <c r="C2509" s="11" t="s">
        <v>86</v>
      </c>
      <c r="D2509" s="9" t="s">
        <v>87</v>
      </c>
      <c r="E2509" s="9" t="s">
        <v>143</v>
      </c>
      <c r="F2509" s="9" t="s">
        <v>71</v>
      </c>
      <c r="G2509" s="9" t="s">
        <v>72</v>
      </c>
      <c r="H2509" s="9" t="s">
        <v>73</v>
      </c>
      <c r="I2509" s="9">
        <v>1</v>
      </c>
      <c r="J2509" s="9">
        <v>242</v>
      </c>
      <c r="K2509" s="9">
        <v>351</v>
      </c>
      <c r="L2509" s="9">
        <v>109</v>
      </c>
      <c r="M2509" s="10">
        <v>129</v>
      </c>
      <c r="N2509" s="9">
        <v>0.84</v>
      </c>
      <c r="O2509" s="9">
        <v>5.36</v>
      </c>
      <c r="P2509" s="9"/>
      <c r="Q2509" s="9"/>
      <c r="R2509" s="9"/>
      <c r="S2509" s="9"/>
      <c r="T2509" s="9"/>
      <c r="U2509" s="9"/>
      <c r="V2509" s="9">
        <v>242</v>
      </c>
      <c r="W2509" s="9">
        <v>281</v>
      </c>
      <c r="X2509" s="9">
        <v>55</v>
      </c>
      <c r="Y2509" s="9">
        <v>39</v>
      </c>
      <c r="Z2509" s="9">
        <v>0.71</v>
      </c>
      <c r="AA2509" s="9">
        <v>3.7</v>
      </c>
      <c r="AB2509" s="9">
        <v>281</v>
      </c>
      <c r="AC2509" s="9">
        <v>351</v>
      </c>
      <c r="AD2509" s="9">
        <v>74</v>
      </c>
      <c r="AE2509" s="9">
        <v>70</v>
      </c>
      <c r="AF2509" s="9">
        <v>0.95</v>
      </c>
      <c r="AG2509" s="9">
        <v>6.29</v>
      </c>
      <c r="AH2509" s="9">
        <v>8.3000000000000007</v>
      </c>
      <c r="AI2509" s="9">
        <v>905.03</v>
      </c>
      <c r="AJ2509" s="9">
        <v>584.59</v>
      </c>
      <c r="AK2509" s="9">
        <v>72.739999999999995</v>
      </c>
      <c r="AL2509" s="9">
        <v>30274.94</v>
      </c>
      <c r="AM2509" s="9">
        <v>61.38</v>
      </c>
      <c r="AN2509" s="9">
        <f>Tabla1[[#This Row],[Costo Compra]]+Tabla1[[#This Row],[Otros Compra]]</f>
        <v>30336.32</v>
      </c>
      <c r="AO2509" s="9" t="s">
        <v>284</v>
      </c>
      <c r="AP2509" s="9" t="s">
        <v>144</v>
      </c>
      <c r="AQ2509" s="9" t="s">
        <v>94</v>
      </c>
      <c r="AR2509" s="9" t="s">
        <v>95</v>
      </c>
      <c r="AS2509" s="9">
        <v>5063.72</v>
      </c>
      <c r="AT2509" s="9">
        <v>0</v>
      </c>
      <c r="AU2509" s="9" t="s">
        <v>77</v>
      </c>
      <c r="AV2509" s="9">
        <v>2020</v>
      </c>
      <c r="AW2509" s="12">
        <v>43944</v>
      </c>
      <c r="AX2509" s="12">
        <v>44018</v>
      </c>
      <c r="AY2509" s="9">
        <v>0</v>
      </c>
      <c r="AZ2509" s="9">
        <v>0</v>
      </c>
      <c r="BA2509" s="9">
        <v>-35400.04</v>
      </c>
      <c r="BB2509" s="9">
        <v>-324.77</v>
      </c>
      <c r="BC2509" s="9">
        <v>2165</v>
      </c>
      <c r="BD2509" s="9"/>
      <c r="BE2509" s="9"/>
      <c r="BF2509" s="9" t="s">
        <v>84</v>
      </c>
      <c r="BG2509" s="9"/>
      <c r="BH2509" s="9" t="s">
        <v>79</v>
      </c>
      <c r="BI2509" s="9"/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/>
      <c r="BQ2509" s="9" t="s">
        <v>80</v>
      </c>
      <c r="BR2509" s="9" t="s">
        <v>81</v>
      </c>
      <c r="CGQ2509" s="9" t="s">
        <v>70</v>
      </c>
    </row>
    <row r="2510" spans="1:70 2227:2227" x14ac:dyDescent="0.25">
      <c r="A2510" s="9" t="s">
        <v>70</v>
      </c>
      <c r="B2510" s="10">
        <v>999054000032050</v>
      </c>
      <c r="C2510" s="11" t="s">
        <v>97</v>
      </c>
      <c r="D2510" s="9" t="s">
        <v>87</v>
      </c>
      <c r="E2510" s="9" t="s">
        <v>92</v>
      </c>
      <c r="F2510" s="9" t="s">
        <v>71</v>
      </c>
      <c r="G2510" s="9" t="s">
        <v>72</v>
      </c>
      <c r="H2510" s="9" t="s">
        <v>73</v>
      </c>
      <c r="I2510" s="9">
        <v>1</v>
      </c>
      <c r="J2510" s="9">
        <v>205</v>
      </c>
      <c r="K2510" s="9">
        <v>328</v>
      </c>
      <c r="L2510" s="9">
        <v>123</v>
      </c>
      <c r="M2510" s="10">
        <v>130</v>
      </c>
      <c r="N2510" s="9">
        <v>0.95</v>
      </c>
      <c r="O2510" s="9">
        <v>6.11</v>
      </c>
      <c r="P2510" s="9"/>
      <c r="Q2510" s="9"/>
      <c r="R2510" s="9"/>
      <c r="S2510" s="9"/>
      <c r="T2510" s="9"/>
      <c r="U2510" s="9"/>
      <c r="V2510" s="9">
        <v>205</v>
      </c>
      <c r="W2510" s="9">
        <v>228</v>
      </c>
      <c r="X2510" s="9">
        <v>56</v>
      </c>
      <c r="Y2510" s="9">
        <v>23</v>
      </c>
      <c r="Z2510" s="9">
        <v>0.41</v>
      </c>
      <c r="AA2510" s="9">
        <v>12.02</v>
      </c>
      <c r="AB2510" s="9">
        <v>228</v>
      </c>
      <c r="AC2510" s="9">
        <v>328</v>
      </c>
      <c r="AD2510" s="9">
        <v>74</v>
      </c>
      <c r="AE2510" s="9">
        <v>100</v>
      </c>
      <c r="AF2510" s="9">
        <v>1.35</v>
      </c>
      <c r="AG2510" s="9">
        <v>4.76</v>
      </c>
      <c r="AH2510" s="9">
        <v>9.02</v>
      </c>
      <c r="AI2510" s="9">
        <v>1109.79</v>
      </c>
      <c r="AJ2510" s="9">
        <v>752.11</v>
      </c>
      <c r="AK2510" s="9">
        <v>63.36</v>
      </c>
      <c r="AL2510" s="9">
        <v>24791.65</v>
      </c>
      <c r="AM2510" s="9">
        <v>207.1</v>
      </c>
      <c r="AN2510" s="9">
        <f>Tabla1[[#This Row],[Costo Compra]]+Tabla1[[#This Row],[Otros Compra]]</f>
        <v>24998.75</v>
      </c>
      <c r="AO2510" s="9" t="s">
        <v>284</v>
      </c>
      <c r="AP2510" s="9" t="s">
        <v>93</v>
      </c>
      <c r="AQ2510" s="9" t="s">
        <v>94</v>
      </c>
      <c r="AR2510" s="9" t="s">
        <v>95</v>
      </c>
      <c r="AS2510" s="9">
        <v>6336.31</v>
      </c>
      <c r="AT2510" s="9">
        <v>0</v>
      </c>
      <c r="AU2510" s="9" t="s">
        <v>77</v>
      </c>
      <c r="AV2510" s="9">
        <v>2020</v>
      </c>
      <c r="AW2510" s="12">
        <v>43944</v>
      </c>
      <c r="AX2510" s="12">
        <v>44018</v>
      </c>
      <c r="AY2510" s="9">
        <v>0</v>
      </c>
      <c r="AZ2510" s="9">
        <v>0</v>
      </c>
      <c r="BA2510" s="9">
        <v>-31335.06</v>
      </c>
      <c r="BB2510" s="9">
        <v>-254.76</v>
      </c>
      <c r="BC2510" s="9">
        <v>2165</v>
      </c>
      <c r="BD2510" s="9"/>
      <c r="BE2510" s="9"/>
      <c r="BF2510" s="9" t="s">
        <v>78</v>
      </c>
      <c r="BG2510" s="9"/>
      <c r="BH2510" s="9" t="s">
        <v>99</v>
      </c>
      <c r="BI2510" s="9"/>
      <c r="BJ2510" s="9">
        <v>0</v>
      </c>
      <c r="BK2510" s="9">
        <v>0</v>
      </c>
      <c r="BL2510" s="9">
        <v>0</v>
      </c>
      <c r="BM2510" s="9">
        <v>0</v>
      </c>
      <c r="BN2510" s="9">
        <v>0</v>
      </c>
      <c r="BO2510" s="9">
        <v>0</v>
      </c>
      <c r="BP2510" s="9"/>
      <c r="BQ2510" s="9" t="s">
        <v>80</v>
      </c>
      <c r="BR2510" s="9" t="s">
        <v>81</v>
      </c>
      <c r="CGQ2510" s="9" t="s">
        <v>70</v>
      </c>
    </row>
    <row r="2511" spans="1:70 2227:2227" x14ac:dyDescent="0.25">
      <c r="A2511" s="9" t="s">
        <v>70</v>
      </c>
      <c r="B2511" s="10">
        <v>999054000032199</v>
      </c>
      <c r="C2511" s="11" t="s">
        <v>97</v>
      </c>
      <c r="D2511" s="9"/>
      <c r="E2511" s="9" t="s">
        <v>169</v>
      </c>
      <c r="F2511" s="9" t="s">
        <v>71</v>
      </c>
      <c r="G2511" s="9" t="s">
        <v>70</v>
      </c>
      <c r="H2511" s="9" t="s">
        <v>73</v>
      </c>
      <c r="I2511" s="9">
        <v>1</v>
      </c>
      <c r="J2511" s="9">
        <v>143.5</v>
      </c>
      <c r="K2511" s="9">
        <v>334</v>
      </c>
      <c r="L2511" s="9">
        <v>190.5</v>
      </c>
      <c r="M2511" s="10">
        <v>242</v>
      </c>
      <c r="N2511" s="9">
        <v>0.79</v>
      </c>
      <c r="O2511" s="9">
        <v>3.42</v>
      </c>
      <c r="P2511" s="9">
        <v>143.5</v>
      </c>
      <c r="Q2511" s="9">
        <v>238</v>
      </c>
      <c r="R2511" s="9">
        <v>178</v>
      </c>
      <c r="S2511" s="9">
        <v>94.5</v>
      </c>
      <c r="T2511" s="9">
        <v>0.53</v>
      </c>
      <c r="U2511" s="9">
        <v>2.48</v>
      </c>
      <c r="V2511" s="9"/>
      <c r="W2511" s="9"/>
      <c r="X2511" s="9"/>
      <c r="Y2511" s="9"/>
      <c r="Z2511" s="9"/>
      <c r="AA2511" s="9"/>
      <c r="AB2511" s="9">
        <v>238</v>
      </c>
      <c r="AC2511" s="9">
        <v>334</v>
      </c>
      <c r="AD2511" s="9">
        <v>64</v>
      </c>
      <c r="AE2511" s="9">
        <v>96</v>
      </c>
      <c r="AF2511" s="9">
        <v>1.5</v>
      </c>
      <c r="AG2511" s="9">
        <v>4.34</v>
      </c>
      <c r="AH2511" s="9">
        <v>5.09</v>
      </c>
      <c r="AI2511" s="9">
        <v>969.03</v>
      </c>
      <c r="AJ2511" s="9">
        <v>650.98</v>
      </c>
      <c r="AK2511" s="9">
        <v>56.65</v>
      </c>
      <c r="AL2511" s="9">
        <v>19318.46</v>
      </c>
      <c r="AM2511" s="9">
        <v>464.53</v>
      </c>
      <c r="AN2511" s="9">
        <f>Tabla1[[#This Row],[Costo Compra]]+Tabla1[[#This Row],[Otros Compra]]</f>
        <v>19782.989999999998</v>
      </c>
      <c r="AO2511" s="9" t="s">
        <v>284</v>
      </c>
      <c r="AP2511" s="9" t="s">
        <v>170</v>
      </c>
      <c r="AQ2511" s="9" t="s">
        <v>116</v>
      </c>
      <c r="AR2511" s="9" t="s">
        <v>76</v>
      </c>
      <c r="AS2511" s="9">
        <v>5438.03</v>
      </c>
      <c r="AT2511" s="9">
        <v>0</v>
      </c>
      <c r="AU2511" s="9" t="s">
        <v>77</v>
      </c>
      <c r="AV2511" s="9">
        <v>2019</v>
      </c>
      <c r="AW2511" s="12">
        <v>43954</v>
      </c>
      <c r="AX2511" s="12">
        <v>44018</v>
      </c>
      <c r="AY2511" s="9">
        <v>0</v>
      </c>
      <c r="AZ2511" s="9">
        <v>0</v>
      </c>
      <c r="BA2511" s="9">
        <v>-25221.02</v>
      </c>
      <c r="BB2511" s="9">
        <v>-132.38999999999999</v>
      </c>
      <c r="BC2511" s="9">
        <v>2166</v>
      </c>
      <c r="BD2511" s="9"/>
      <c r="BE2511" s="9"/>
      <c r="BF2511" s="9" t="s">
        <v>78</v>
      </c>
      <c r="BG2511" s="9"/>
      <c r="BH2511" s="9" t="s">
        <v>99</v>
      </c>
      <c r="BI2511" s="9"/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/>
      <c r="BQ2511" s="9" t="s">
        <v>80</v>
      </c>
      <c r="BR2511" s="9" t="s">
        <v>81</v>
      </c>
      <c r="CGQ2511" s="9" t="s">
        <v>70</v>
      </c>
    </row>
    <row r="2512" spans="1:70 2227:2227" x14ac:dyDescent="0.25">
      <c r="A2512" s="9" t="s">
        <v>70</v>
      </c>
      <c r="B2512" s="10">
        <v>999054000032390</v>
      </c>
      <c r="C2512" s="11" t="s">
        <v>97</v>
      </c>
      <c r="D2512" s="9" t="s">
        <v>87</v>
      </c>
      <c r="E2512" s="9" t="s">
        <v>143</v>
      </c>
      <c r="F2512" s="9" t="s">
        <v>71</v>
      </c>
      <c r="G2512" s="9" t="s">
        <v>70</v>
      </c>
      <c r="H2512" s="9" t="s">
        <v>73</v>
      </c>
      <c r="I2512" s="9">
        <v>1</v>
      </c>
      <c r="J2512" s="9">
        <v>220.5</v>
      </c>
      <c r="K2512" s="9">
        <v>327</v>
      </c>
      <c r="L2512" s="9">
        <v>106.5</v>
      </c>
      <c r="M2512" s="10">
        <v>129</v>
      </c>
      <c r="N2512" s="9">
        <v>0.83</v>
      </c>
      <c r="O2512" s="9">
        <v>5.49</v>
      </c>
      <c r="P2512" s="9"/>
      <c r="Q2512" s="9"/>
      <c r="R2512" s="9"/>
      <c r="S2512" s="9"/>
      <c r="T2512" s="9"/>
      <c r="U2512" s="9"/>
      <c r="V2512" s="9">
        <v>220.5</v>
      </c>
      <c r="W2512" s="9">
        <v>243</v>
      </c>
      <c r="X2512" s="9">
        <v>55</v>
      </c>
      <c r="Y2512" s="9">
        <v>22.5</v>
      </c>
      <c r="Z2512" s="9">
        <v>0.41</v>
      </c>
      <c r="AA2512" s="9">
        <v>6.41</v>
      </c>
      <c r="AB2512" s="9">
        <v>243</v>
      </c>
      <c r="AC2512" s="9">
        <v>327</v>
      </c>
      <c r="AD2512" s="9">
        <v>74</v>
      </c>
      <c r="AE2512" s="9">
        <v>84</v>
      </c>
      <c r="AF2512" s="9">
        <v>1.1399999999999999</v>
      </c>
      <c r="AG2512" s="9">
        <v>5.24</v>
      </c>
      <c r="AH2512" s="9">
        <v>8.5</v>
      </c>
      <c r="AI2512" s="9">
        <v>905.03</v>
      </c>
      <c r="AJ2512" s="9">
        <v>584.59</v>
      </c>
      <c r="AK2512" s="9">
        <v>60.61</v>
      </c>
      <c r="AL2512" s="9">
        <v>28085.94</v>
      </c>
      <c r="AM2512" s="9">
        <v>61.38</v>
      </c>
      <c r="AN2512" s="9">
        <f>Tabla1[[#This Row],[Costo Compra]]+Tabla1[[#This Row],[Otros Compra]]</f>
        <v>28147.32</v>
      </c>
      <c r="AO2512" s="9" t="s">
        <v>284</v>
      </c>
      <c r="AP2512" s="9" t="s">
        <v>144</v>
      </c>
      <c r="AQ2512" s="9" t="s">
        <v>94</v>
      </c>
      <c r="AR2512" s="9" t="s">
        <v>95</v>
      </c>
      <c r="AS2512" s="9">
        <v>5063.72</v>
      </c>
      <c r="AT2512" s="9">
        <v>0</v>
      </c>
      <c r="AU2512" s="9" t="s">
        <v>77</v>
      </c>
      <c r="AV2512" s="9">
        <v>2020</v>
      </c>
      <c r="AW2512" s="12">
        <v>43944</v>
      </c>
      <c r="AX2512" s="12">
        <v>44018</v>
      </c>
      <c r="AY2512" s="9">
        <v>0</v>
      </c>
      <c r="AZ2512" s="9">
        <v>0</v>
      </c>
      <c r="BA2512" s="9">
        <v>-33211.040000000001</v>
      </c>
      <c r="BB2512" s="9">
        <v>-311.83999999999997</v>
      </c>
      <c r="BC2512" s="9">
        <v>2166</v>
      </c>
      <c r="BD2512" s="9"/>
      <c r="BE2512" s="9"/>
      <c r="BF2512" s="9" t="s">
        <v>78</v>
      </c>
      <c r="BG2512" s="9"/>
      <c r="BH2512" s="9" t="s">
        <v>99</v>
      </c>
      <c r="BI2512" s="9"/>
      <c r="BJ2512" s="9">
        <v>0</v>
      </c>
      <c r="BK2512" s="9">
        <v>0</v>
      </c>
      <c r="BL2512" s="9">
        <v>0</v>
      </c>
      <c r="BM2512" s="9">
        <v>0</v>
      </c>
      <c r="BN2512" s="9">
        <v>0</v>
      </c>
      <c r="BO2512" s="9">
        <v>0</v>
      </c>
      <c r="BP2512" s="9"/>
      <c r="BQ2512" s="9" t="s">
        <v>80</v>
      </c>
      <c r="BR2512" s="9" t="s">
        <v>81</v>
      </c>
      <c r="CGQ2512" s="9" t="s">
        <v>70</v>
      </c>
    </row>
    <row r="2513" spans="1:70 2227:2227" x14ac:dyDescent="0.25">
      <c r="A2513" s="9" t="s">
        <v>70</v>
      </c>
      <c r="B2513" s="10">
        <v>999054000032428</v>
      </c>
      <c r="C2513" s="11" t="s">
        <v>97</v>
      </c>
      <c r="D2513" s="9" t="s">
        <v>87</v>
      </c>
      <c r="E2513" s="9" t="s">
        <v>161</v>
      </c>
      <c r="F2513" s="9" t="s">
        <v>71</v>
      </c>
      <c r="G2513" s="9" t="s">
        <v>70</v>
      </c>
      <c r="H2513" s="9" t="s">
        <v>73</v>
      </c>
      <c r="I2513" s="9">
        <v>1</v>
      </c>
      <c r="J2513" s="9">
        <v>235</v>
      </c>
      <c r="K2513" s="9">
        <v>351</v>
      </c>
      <c r="L2513" s="9">
        <v>116</v>
      </c>
      <c r="M2513" s="10">
        <v>89</v>
      </c>
      <c r="N2513" s="9">
        <v>1.3</v>
      </c>
      <c r="O2513" s="9">
        <v>2.9</v>
      </c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>
        <v>235</v>
      </c>
      <c r="AC2513" s="9">
        <v>351</v>
      </c>
      <c r="AD2513" s="9">
        <v>89</v>
      </c>
      <c r="AE2513" s="9">
        <v>116</v>
      </c>
      <c r="AF2513" s="9">
        <v>1.3</v>
      </c>
      <c r="AG2513" s="9">
        <v>2.9</v>
      </c>
      <c r="AH2513" s="9">
        <v>4.3899999999999997</v>
      </c>
      <c r="AI2513" s="9">
        <v>508.74</v>
      </c>
      <c r="AJ2513" s="9">
        <v>336.55</v>
      </c>
      <c r="AK2513" s="9">
        <v>26.34</v>
      </c>
      <c r="AL2513" s="9">
        <v>21589</v>
      </c>
      <c r="AM2513" s="9">
        <v>581.02</v>
      </c>
      <c r="AN2513" s="9">
        <f>Tabla1[[#This Row],[Costo Compra]]+Tabla1[[#This Row],[Otros Compra]]</f>
        <v>22170.02</v>
      </c>
      <c r="AO2513" s="9" t="s">
        <v>240</v>
      </c>
      <c r="AP2513" s="9" t="s">
        <v>162</v>
      </c>
      <c r="AQ2513" s="9" t="s">
        <v>163</v>
      </c>
      <c r="AR2513" s="9" t="s">
        <v>148</v>
      </c>
      <c r="AS2513" s="9">
        <v>3055.77</v>
      </c>
      <c r="AT2513" s="9">
        <v>0</v>
      </c>
      <c r="AU2513" s="9" t="s">
        <v>77</v>
      </c>
      <c r="AV2513" s="9">
        <v>2020</v>
      </c>
      <c r="AW2513" s="12">
        <v>43929</v>
      </c>
      <c r="AX2513" s="12">
        <v>44018</v>
      </c>
      <c r="AY2513" s="9">
        <v>0</v>
      </c>
      <c r="AZ2513" s="9">
        <v>0</v>
      </c>
      <c r="BA2513" s="9">
        <v>-25225.79</v>
      </c>
      <c r="BB2513" s="9">
        <v>-217.46</v>
      </c>
      <c r="BC2513" s="9">
        <v>2166</v>
      </c>
      <c r="BD2513" s="9"/>
      <c r="BE2513" s="9"/>
      <c r="BF2513" s="9" t="s">
        <v>84</v>
      </c>
      <c r="BG2513" s="9"/>
      <c r="BH2513" s="9" t="s">
        <v>99</v>
      </c>
      <c r="BI2513" s="9"/>
      <c r="BJ2513" s="9">
        <v>0</v>
      </c>
      <c r="BK2513" s="9">
        <v>0</v>
      </c>
      <c r="BL2513" s="9">
        <v>0</v>
      </c>
      <c r="BM2513" s="9">
        <v>0</v>
      </c>
      <c r="BN2513" s="9">
        <v>0</v>
      </c>
      <c r="BO2513" s="9">
        <v>0</v>
      </c>
      <c r="BP2513" s="9"/>
      <c r="BQ2513" s="9" t="s">
        <v>80</v>
      </c>
      <c r="BR2513" s="9" t="s">
        <v>81</v>
      </c>
      <c r="CGQ2513" s="9" t="s">
        <v>70</v>
      </c>
    </row>
    <row r="2514" spans="1:70 2227:2227" x14ac:dyDescent="0.25">
      <c r="A2514" s="9" t="s">
        <v>70</v>
      </c>
      <c r="B2514" s="10">
        <v>999054000032495</v>
      </c>
      <c r="C2514" s="11" t="s">
        <v>86</v>
      </c>
      <c r="D2514" s="9" t="s">
        <v>87</v>
      </c>
      <c r="E2514" s="9" t="s">
        <v>143</v>
      </c>
      <c r="F2514" s="9" t="s">
        <v>71</v>
      </c>
      <c r="G2514" s="9" t="s">
        <v>70</v>
      </c>
      <c r="H2514" s="9" t="s">
        <v>73</v>
      </c>
      <c r="I2514" s="9">
        <v>1</v>
      </c>
      <c r="J2514" s="9">
        <v>229.5</v>
      </c>
      <c r="K2514" s="9">
        <v>346</v>
      </c>
      <c r="L2514" s="9">
        <v>116.5</v>
      </c>
      <c r="M2514" s="10">
        <v>129</v>
      </c>
      <c r="N2514" s="9">
        <v>0.9</v>
      </c>
      <c r="O2514" s="9">
        <v>5.0199999999999996</v>
      </c>
      <c r="P2514" s="9"/>
      <c r="Q2514" s="9"/>
      <c r="R2514" s="9"/>
      <c r="S2514" s="9"/>
      <c r="T2514" s="9"/>
      <c r="U2514" s="9"/>
      <c r="V2514" s="9">
        <v>229.5</v>
      </c>
      <c r="W2514" s="9">
        <v>264</v>
      </c>
      <c r="X2514" s="9">
        <v>55</v>
      </c>
      <c r="Y2514" s="9">
        <v>34.5</v>
      </c>
      <c r="Z2514" s="9">
        <v>0.63</v>
      </c>
      <c r="AA2514" s="9">
        <v>4.18</v>
      </c>
      <c r="AB2514" s="9">
        <v>264</v>
      </c>
      <c r="AC2514" s="9">
        <v>346</v>
      </c>
      <c r="AD2514" s="9">
        <v>74</v>
      </c>
      <c r="AE2514" s="9">
        <v>82</v>
      </c>
      <c r="AF2514" s="9">
        <v>1.1100000000000001</v>
      </c>
      <c r="AG2514" s="9">
        <v>5.37</v>
      </c>
      <c r="AH2514" s="9">
        <v>7.77</v>
      </c>
      <c r="AI2514" s="9">
        <v>905.03</v>
      </c>
      <c r="AJ2514" s="9">
        <v>584.59</v>
      </c>
      <c r="AK2514" s="9">
        <v>62.09</v>
      </c>
      <c r="AL2514" s="9">
        <v>28443.360000000001</v>
      </c>
      <c r="AM2514" s="9">
        <v>61.38</v>
      </c>
      <c r="AN2514" s="9">
        <f>Tabla1[[#This Row],[Costo Compra]]+Tabla1[[#This Row],[Otros Compra]]</f>
        <v>28504.74</v>
      </c>
      <c r="AO2514" s="9" t="s">
        <v>284</v>
      </c>
      <c r="AP2514" s="9" t="s">
        <v>144</v>
      </c>
      <c r="AQ2514" s="9" t="s">
        <v>94</v>
      </c>
      <c r="AR2514" s="9" t="s">
        <v>95</v>
      </c>
      <c r="AS2514" s="9">
        <v>5063.72</v>
      </c>
      <c r="AT2514" s="9">
        <v>0</v>
      </c>
      <c r="AU2514" s="9" t="s">
        <v>77</v>
      </c>
      <c r="AV2514" s="9">
        <v>2020</v>
      </c>
      <c r="AW2514" s="12">
        <v>43944</v>
      </c>
      <c r="AX2514" s="12">
        <v>44018</v>
      </c>
      <c r="AY2514" s="9">
        <v>0</v>
      </c>
      <c r="AZ2514" s="9">
        <v>0</v>
      </c>
      <c r="BA2514" s="9">
        <v>-33568.46</v>
      </c>
      <c r="BB2514" s="9">
        <v>-288.14</v>
      </c>
      <c r="BC2514" s="9">
        <v>2166</v>
      </c>
      <c r="BD2514" s="9"/>
      <c r="BE2514" s="9"/>
      <c r="BF2514" s="9" t="s">
        <v>78</v>
      </c>
      <c r="BG2514" s="9"/>
      <c r="BH2514" s="9" t="s">
        <v>79</v>
      </c>
      <c r="BI2514" s="9"/>
      <c r="BJ2514" s="9">
        <v>0</v>
      </c>
      <c r="BK2514" s="9">
        <v>0</v>
      </c>
      <c r="BL2514" s="9">
        <v>0</v>
      </c>
      <c r="BM2514" s="9">
        <v>0</v>
      </c>
      <c r="BN2514" s="9">
        <v>0</v>
      </c>
      <c r="BO2514" s="9">
        <v>0</v>
      </c>
      <c r="BP2514" s="9"/>
      <c r="BQ2514" s="9" t="s">
        <v>80</v>
      </c>
      <c r="BR2514" s="9" t="s">
        <v>81</v>
      </c>
      <c r="CGQ2514" s="9" t="s">
        <v>70</v>
      </c>
    </row>
    <row r="2515" spans="1:70 2227:2227" x14ac:dyDescent="0.25">
      <c r="A2515" s="9" t="s">
        <v>70</v>
      </c>
      <c r="B2515" s="10">
        <v>999054000032547</v>
      </c>
      <c r="C2515" s="11" t="s">
        <v>97</v>
      </c>
      <c r="D2515" s="9" t="s">
        <v>91</v>
      </c>
      <c r="E2515" s="9" t="s">
        <v>155</v>
      </c>
      <c r="F2515" s="9" t="s">
        <v>71</v>
      </c>
      <c r="G2515" s="9" t="s">
        <v>70</v>
      </c>
      <c r="H2515" s="9" t="s">
        <v>73</v>
      </c>
      <c r="I2515" s="9">
        <v>1</v>
      </c>
      <c r="J2515" s="9">
        <v>149</v>
      </c>
      <c r="K2515" s="9">
        <v>324</v>
      </c>
      <c r="L2515" s="9">
        <v>175</v>
      </c>
      <c r="M2515" s="10">
        <v>200</v>
      </c>
      <c r="N2515" s="9">
        <v>0.88</v>
      </c>
      <c r="O2515" s="9">
        <v>8.8000000000000007</v>
      </c>
      <c r="P2515" s="9"/>
      <c r="Q2515" s="9"/>
      <c r="R2515" s="9"/>
      <c r="S2515" s="9"/>
      <c r="T2515" s="9"/>
      <c r="U2515" s="9"/>
      <c r="V2515" s="9">
        <v>149</v>
      </c>
      <c r="W2515" s="9">
        <v>275</v>
      </c>
      <c r="X2515" s="9">
        <v>135</v>
      </c>
      <c r="Y2515" s="9">
        <v>126</v>
      </c>
      <c r="Z2515" s="9">
        <v>0.93</v>
      </c>
      <c r="AA2515" s="9">
        <v>8.92</v>
      </c>
      <c r="AB2515" s="9">
        <v>275</v>
      </c>
      <c r="AC2515" s="9">
        <v>324</v>
      </c>
      <c r="AD2515" s="9">
        <v>65</v>
      </c>
      <c r="AE2515" s="9">
        <v>49</v>
      </c>
      <c r="AF2515" s="9">
        <v>0.75</v>
      </c>
      <c r="AG2515" s="9">
        <v>8.5</v>
      </c>
      <c r="AH2515" s="9">
        <v>12.47</v>
      </c>
      <c r="AI2515" s="9">
        <v>2182.04</v>
      </c>
      <c r="AJ2515" s="9">
        <v>1540.6</v>
      </c>
      <c r="AK2515" s="9">
        <v>204.51</v>
      </c>
      <c r="AL2515" s="9">
        <v>25187.25</v>
      </c>
      <c r="AM2515" s="9">
        <v>0.04</v>
      </c>
      <c r="AN2515" s="9">
        <f>Tabla1[[#This Row],[Costo Compra]]+Tabla1[[#This Row],[Otros Compra]]</f>
        <v>25187.29</v>
      </c>
      <c r="AO2515" s="9" t="s">
        <v>286</v>
      </c>
      <c r="AP2515" s="9" t="s">
        <v>150</v>
      </c>
      <c r="AQ2515" s="9" t="s">
        <v>151</v>
      </c>
      <c r="AR2515" s="9" t="s">
        <v>95</v>
      </c>
      <c r="AS2515" s="9">
        <v>10020.85</v>
      </c>
      <c r="AT2515" s="9">
        <v>0</v>
      </c>
      <c r="AU2515" s="9" t="s">
        <v>77</v>
      </c>
      <c r="AV2515" s="9">
        <v>2019</v>
      </c>
      <c r="AW2515" s="12">
        <v>43953</v>
      </c>
      <c r="AX2515" s="12">
        <v>44018</v>
      </c>
      <c r="AY2515" s="9">
        <v>0</v>
      </c>
      <c r="AZ2515" s="9">
        <v>0</v>
      </c>
      <c r="BA2515" s="9">
        <v>-35208.14</v>
      </c>
      <c r="BB2515" s="9">
        <v>-201.19</v>
      </c>
      <c r="BC2515" s="9">
        <v>2166</v>
      </c>
      <c r="BD2515" s="9"/>
      <c r="BE2515" s="9"/>
      <c r="BF2515" s="9" t="s">
        <v>78</v>
      </c>
      <c r="BG2515" s="9"/>
      <c r="BH2515" s="9" t="s">
        <v>99</v>
      </c>
      <c r="BI2515" s="9"/>
      <c r="BJ2515" s="9">
        <v>0</v>
      </c>
      <c r="BK2515" s="9">
        <v>0</v>
      </c>
      <c r="BL2515" s="9">
        <v>0</v>
      </c>
      <c r="BM2515" s="9">
        <v>0</v>
      </c>
      <c r="BN2515" s="9">
        <v>0</v>
      </c>
      <c r="BO2515" s="9">
        <v>0</v>
      </c>
      <c r="BP2515" s="9"/>
      <c r="BQ2515" s="9" t="s">
        <v>80</v>
      </c>
      <c r="BR2515" s="9" t="s">
        <v>81</v>
      </c>
      <c r="CGQ2515" s="9" t="s">
        <v>70</v>
      </c>
    </row>
    <row r="2516" spans="1:70 2227:2227" x14ac:dyDescent="0.25">
      <c r="A2516" s="9" t="s">
        <v>70</v>
      </c>
      <c r="B2516" s="10">
        <v>999054000032634</v>
      </c>
      <c r="C2516" s="11" t="s">
        <v>86</v>
      </c>
      <c r="D2516" s="9" t="s">
        <v>91</v>
      </c>
      <c r="E2516" s="9" t="s">
        <v>152</v>
      </c>
      <c r="F2516" s="9" t="s">
        <v>71</v>
      </c>
      <c r="G2516" s="9" t="s">
        <v>70</v>
      </c>
      <c r="H2516" s="9" t="s">
        <v>73</v>
      </c>
      <c r="I2516" s="9">
        <v>1</v>
      </c>
      <c r="J2516" s="9">
        <v>180.5</v>
      </c>
      <c r="K2516" s="9">
        <v>354</v>
      </c>
      <c r="L2516" s="9">
        <v>173.5</v>
      </c>
      <c r="M2516" s="10">
        <v>234</v>
      </c>
      <c r="N2516" s="9">
        <v>0.74</v>
      </c>
      <c r="O2516" s="9">
        <v>6.33</v>
      </c>
      <c r="P2516" s="9"/>
      <c r="Q2516" s="9"/>
      <c r="R2516" s="9"/>
      <c r="S2516" s="9"/>
      <c r="T2516" s="9"/>
      <c r="U2516" s="9"/>
      <c r="V2516" s="9">
        <v>180.5</v>
      </c>
      <c r="W2516" s="9">
        <v>256</v>
      </c>
      <c r="X2516" s="9">
        <v>160</v>
      </c>
      <c r="Y2516" s="9">
        <v>75.5</v>
      </c>
      <c r="Z2516" s="9">
        <v>0.47</v>
      </c>
      <c r="AA2516" s="9">
        <v>8.42</v>
      </c>
      <c r="AB2516" s="9">
        <v>256</v>
      </c>
      <c r="AC2516" s="9">
        <v>354</v>
      </c>
      <c r="AD2516" s="9">
        <v>74</v>
      </c>
      <c r="AE2516" s="9">
        <v>98</v>
      </c>
      <c r="AF2516" s="9">
        <v>1.32</v>
      </c>
      <c r="AG2516" s="9">
        <v>4.71</v>
      </c>
      <c r="AH2516" s="9">
        <v>8.7899999999999991</v>
      </c>
      <c r="AI2516" s="9">
        <v>1525.44</v>
      </c>
      <c r="AJ2516" s="9">
        <v>1097.51</v>
      </c>
      <c r="AK2516" s="9">
        <v>77.36</v>
      </c>
      <c r="AL2516" s="9">
        <v>21319.759999999998</v>
      </c>
      <c r="AM2516" s="9">
        <v>496.29</v>
      </c>
      <c r="AN2516" s="9">
        <f>Tabla1[[#This Row],[Costo Compra]]+Tabla1[[#This Row],[Otros Compra]]</f>
        <v>21816.05</v>
      </c>
      <c r="AO2516" s="9" t="s">
        <v>240</v>
      </c>
      <c r="AP2516" s="9" t="s">
        <v>153</v>
      </c>
      <c r="AQ2516" s="9" t="s">
        <v>154</v>
      </c>
      <c r="AR2516" s="9" t="s">
        <v>103</v>
      </c>
      <c r="AS2516" s="9">
        <v>7580.98</v>
      </c>
      <c r="AT2516" s="9">
        <v>0</v>
      </c>
      <c r="AU2516" s="9" t="s">
        <v>77</v>
      </c>
      <c r="AV2516" s="9">
        <v>2019</v>
      </c>
      <c r="AW2516" s="12">
        <v>43944</v>
      </c>
      <c r="AX2516" s="12">
        <v>44018</v>
      </c>
      <c r="AY2516" s="9">
        <v>0</v>
      </c>
      <c r="AZ2516" s="9">
        <v>0</v>
      </c>
      <c r="BA2516" s="9">
        <v>-29397.03</v>
      </c>
      <c r="BB2516" s="9">
        <v>-169.44</v>
      </c>
      <c r="BC2516" s="9">
        <v>2166</v>
      </c>
      <c r="BD2516" s="9"/>
      <c r="BE2516" s="9"/>
      <c r="BF2516" s="9" t="s">
        <v>84</v>
      </c>
      <c r="BG2516" s="9"/>
      <c r="BH2516" s="9" t="s">
        <v>79</v>
      </c>
      <c r="BI2516" s="9"/>
      <c r="BJ2516" s="9">
        <v>0</v>
      </c>
      <c r="BK2516" s="9">
        <v>0</v>
      </c>
      <c r="BL2516" s="9">
        <v>0</v>
      </c>
      <c r="BM2516" s="9">
        <v>0</v>
      </c>
      <c r="BN2516" s="9">
        <v>0</v>
      </c>
      <c r="BO2516" s="9">
        <v>0</v>
      </c>
      <c r="BP2516" s="9"/>
      <c r="BQ2516" s="9" t="s">
        <v>80</v>
      </c>
      <c r="BR2516" s="9" t="s">
        <v>81</v>
      </c>
      <c r="CGQ2516" s="9" t="s">
        <v>70</v>
      </c>
    </row>
    <row r="2517" spans="1:70 2227:2227" x14ac:dyDescent="0.25">
      <c r="A2517" s="9" t="s">
        <v>70</v>
      </c>
      <c r="B2517" s="10">
        <v>999054000032817</v>
      </c>
      <c r="C2517" s="11" t="s">
        <v>97</v>
      </c>
      <c r="D2517" s="9" t="s">
        <v>87</v>
      </c>
      <c r="E2517" s="9" t="s">
        <v>161</v>
      </c>
      <c r="F2517" s="9" t="s">
        <v>71</v>
      </c>
      <c r="G2517" s="9" t="s">
        <v>72</v>
      </c>
      <c r="H2517" s="9" t="s">
        <v>73</v>
      </c>
      <c r="I2517" s="9">
        <v>1</v>
      </c>
      <c r="J2517" s="9">
        <v>247</v>
      </c>
      <c r="K2517" s="9">
        <v>331</v>
      </c>
      <c r="L2517" s="9">
        <v>84</v>
      </c>
      <c r="M2517" s="10">
        <v>89</v>
      </c>
      <c r="N2517" s="9">
        <v>0.94</v>
      </c>
      <c r="O2517" s="9">
        <v>4.01</v>
      </c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>
        <v>247</v>
      </c>
      <c r="AC2517" s="9">
        <v>331</v>
      </c>
      <c r="AD2517" s="9">
        <v>89</v>
      </c>
      <c r="AE2517" s="9">
        <v>84</v>
      </c>
      <c r="AF2517" s="9">
        <v>0.94</v>
      </c>
      <c r="AG2517" s="9">
        <v>4.01</v>
      </c>
      <c r="AH2517" s="9">
        <v>6.06</v>
      </c>
      <c r="AI2517" s="9">
        <v>508.74</v>
      </c>
      <c r="AJ2517" s="9">
        <v>336.55</v>
      </c>
      <c r="AK2517" s="9">
        <v>36.380000000000003</v>
      </c>
      <c r="AL2517" s="9">
        <v>22691.42</v>
      </c>
      <c r="AM2517" s="9">
        <v>581.02</v>
      </c>
      <c r="AN2517" s="9">
        <f>Tabla1[[#This Row],[Costo Compra]]+Tabla1[[#This Row],[Otros Compra]]</f>
        <v>23272.44</v>
      </c>
      <c r="AO2517" s="9" t="s">
        <v>240</v>
      </c>
      <c r="AP2517" s="9" t="s">
        <v>162</v>
      </c>
      <c r="AQ2517" s="9" t="s">
        <v>163</v>
      </c>
      <c r="AR2517" s="9" t="s">
        <v>148</v>
      </c>
      <c r="AS2517" s="9">
        <v>3055.77</v>
      </c>
      <c r="AT2517" s="9">
        <v>0</v>
      </c>
      <c r="AU2517" s="9" t="s">
        <v>77</v>
      </c>
      <c r="AV2517" s="9">
        <v>2020</v>
      </c>
      <c r="AW2517" s="12">
        <v>43929</v>
      </c>
      <c r="AX2517" s="12">
        <v>44018</v>
      </c>
      <c r="AY2517" s="9">
        <v>0</v>
      </c>
      <c r="AZ2517" s="9">
        <v>0</v>
      </c>
      <c r="BA2517" s="9">
        <v>-26328.21</v>
      </c>
      <c r="BB2517" s="9">
        <v>-313.43</v>
      </c>
      <c r="BC2517" s="9">
        <v>2165</v>
      </c>
      <c r="BD2517" s="9"/>
      <c r="BE2517" s="9"/>
      <c r="BF2517" s="9" t="s">
        <v>84</v>
      </c>
      <c r="BG2517" s="9"/>
      <c r="BH2517" s="9" t="s">
        <v>99</v>
      </c>
      <c r="BI2517" s="9"/>
      <c r="BJ2517" s="9">
        <v>0</v>
      </c>
      <c r="BK2517" s="9">
        <v>0</v>
      </c>
      <c r="BL2517" s="9">
        <v>0</v>
      </c>
      <c r="BM2517" s="9">
        <v>0</v>
      </c>
      <c r="BN2517" s="9">
        <v>0</v>
      </c>
      <c r="BO2517" s="9">
        <v>0</v>
      </c>
      <c r="BP2517" s="9"/>
      <c r="BQ2517" s="9" t="s">
        <v>80</v>
      </c>
      <c r="BR2517" s="9" t="s">
        <v>81</v>
      </c>
      <c r="CGQ2517" s="9" t="s">
        <v>70</v>
      </c>
    </row>
    <row r="2518" spans="1:70 2227:2227" x14ac:dyDescent="0.25">
      <c r="A2518" s="9" t="s">
        <v>70</v>
      </c>
      <c r="B2518" s="10">
        <v>999054000032824</v>
      </c>
      <c r="C2518" s="11" t="s">
        <v>86</v>
      </c>
      <c r="D2518" s="9" t="s">
        <v>91</v>
      </c>
      <c r="E2518" s="9" t="s">
        <v>149</v>
      </c>
      <c r="F2518" s="9" t="s">
        <v>71</v>
      </c>
      <c r="G2518" s="9" t="s">
        <v>70</v>
      </c>
      <c r="H2518" s="9" t="s">
        <v>73</v>
      </c>
      <c r="I2518" s="9">
        <v>1</v>
      </c>
      <c r="J2518" s="9">
        <v>223</v>
      </c>
      <c r="K2518" s="9">
        <v>352</v>
      </c>
      <c r="L2518" s="9">
        <v>129</v>
      </c>
      <c r="M2518" s="10">
        <v>106</v>
      </c>
      <c r="N2518" s="9">
        <v>1.22</v>
      </c>
      <c r="O2518" s="9">
        <v>4.5599999999999996</v>
      </c>
      <c r="P2518" s="9"/>
      <c r="Q2518" s="9"/>
      <c r="R2518" s="9"/>
      <c r="S2518" s="9"/>
      <c r="T2518" s="9"/>
      <c r="U2518" s="9"/>
      <c r="V2518" s="9">
        <v>223</v>
      </c>
      <c r="W2518" s="9">
        <v>265</v>
      </c>
      <c r="X2518" s="9">
        <v>32</v>
      </c>
      <c r="Y2518" s="9">
        <v>42</v>
      </c>
      <c r="Z2518" s="9">
        <v>1.31</v>
      </c>
      <c r="AA2518" s="9">
        <v>3.36</v>
      </c>
      <c r="AB2518" s="9">
        <v>265</v>
      </c>
      <c r="AC2518" s="9">
        <v>352</v>
      </c>
      <c r="AD2518" s="9">
        <v>74</v>
      </c>
      <c r="AE2518" s="9">
        <v>87</v>
      </c>
      <c r="AF2518" s="9">
        <v>1.18</v>
      </c>
      <c r="AG2518" s="9">
        <v>5.13</v>
      </c>
      <c r="AH2518" s="9">
        <v>6.95</v>
      </c>
      <c r="AI2518" s="9">
        <v>896.92</v>
      </c>
      <c r="AJ2518" s="9">
        <v>587.94000000000005</v>
      </c>
      <c r="AK2518" s="9">
        <v>58.23</v>
      </c>
      <c r="AL2518" s="9">
        <v>25999.15</v>
      </c>
      <c r="AM2518" s="9">
        <v>573.16999999999996</v>
      </c>
      <c r="AN2518" s="9">
        <f>Tabla1[[#This Row],[Costo Compra]]+Tabla1[[#This Row],[Otros Compra]]</f>
        <v>26572.32</v>
      </c>
      <c r="AO2518" s="9" t="s">
        <v>286</v>
      </c>
      <c r="AP2518" s="9" t="s">
        <v>150</v>
      </c>
      <c r="AQ2518" s="9" t="s">
        <v>151</v>
      </c>
      <c r="AR2518" s="9" t="s">
        <v>95</v>
      </c>
      <c r="AS2518" s="9">
        <v>5057.41</v>
      </c>
      <c r="AT2518" s="9">
        <v>0</v>
      </c>
      <c r="AU2518" s="9" t="s">
        <v>77</v>
      </c>
      <c r="AV2518" s="9">
        <v>2020</v>
      </c>
      <c r="AW2518" s="12">
        <v>43944</v>
      </c>
      <c r="AX2518" s="12">
        <v>44018</v>
      </c>
      <c r="AY2518" s="9">
        <v>0</v>
      </c>
      <c r="AZ2518" s="9">
        <v>0</v>
      </c>
      <c r="BA2518" s="9">
        <v>-31629.73</v>
      </c>
      <c r="BB2518" s="9">
        <v>-245.19</v>
      </c>
      <c r="BC2518" s="9">
        <v>2166</v>
      </c>
      <c r="BD2518" s="9"/>
      <c r="BE2518" s="9"/>
      <c r="BF2518" s="9" t="s">
        <v>78</v>
      </c>
      <c r="BG2518" s="9"/>
      <c r="BH2518" s="9" t="s">
        <v>79</v>
      </c>
      <c r="BI2518" s="9"/>
      <c r="BJ2518" s="9">
        <v>0</v>
      </c>
      <c r="BK2518" s="9">
        <v>0</v>
      </c>
      <c r="BL2518" s="9">
        <v>0</v>
      </c>
      <c r="BM2518" s="9">
        <v>0</v>
      </c>
      <c r="BN2518" s="9">
        <v>0</v>
      </c>
      <c r="BO2518" s="9">
        <v>0</v>
      </c>
      <c r="BP2518" s="9"/>
      <c r="BQ2518" s="9" t="s">
        <v>80</v>
      </c>
      <c r="BR2518" s="9" t="s">
        <v>81</v>
      </c>
      <c r="CGQ2518" s="9" t="s">
        <v>70</v>
      </c>
    </row>
    <row r="2519" spans="1:70 2227:2227" x14ac:dyDescent="0.25">
      <c r="A2519" s="9" t="s">
        <v>70</v>
      </c>
      <c r="B2519" s="10">
        <v>999054000032855</v>
      </c>
      <c r="C2519" s="11" t="s">
        <v>86</v>
      </c>
      <c r="D2519" s="9" t="s">
        <v>87</v>
      </c>
      <c r="E2519" s="9" t="s">
        <v>165</v>
      </c>
      <c r="F2519" s="9" t="s">
        <v>71</v>
      </c>
      <c r="G2519" s="9" t="s">
        <v>70</v>
      </c>
      <c r="H2519" s="9" t="s">
        <v>73</v>
      </c>
      <c r="I2519" s="9">
        <v>1</v>
      </c>
      <c r="J2519" s="9">
        <v>254</v>
      </c>
      <c r="K2519" s="9">
        <v>369</v>
      </c>
      <c r="L2519" s="9">
        <v>115</v>
      </c>
      <c r="M2519" s="10">
        <v>122</v>
      </c>
      <c r="N2519" s="9">
        <v>0.94</v>
      </c>
      <c r="O2519" s="9">
        <v>4.42</v>
      </c>
      <c r="P2519" s="9"/>
      <c r="Q2519" s="9"/>
      <c r="R2519" s="9"/>
      <c r="S2519" s="9"/>
      <c r="T2519" s="9"/>
      <c r="U2519" s="9"/>
      <c r="V2519" s="9">
        <v>254</v>
      </c>
      <c r="W2519" s="9">
        <v>276</v>
      </c>
      <c r="X2519" s="9">
        <v>48</v>
      </c>
      <c r="Y2519" s="9">
        <v>22</v>
      </c>
      <c r="Z2519" s="9">
        <v>0.46</v>
      </c>
      <c r="AA2519" s="9">
        <v>4.57</v>
      </c>
      <c r="AB2519" s="9">
        <v>276</v>
      </c>
      <c r="AC2519" s="9">
        <v>369</v>
      </c>
      <c r="AD2519" s="9">
        <v>74</v>
      </c>
      <c r="AE2519" s="9">
        <v>93</v>
      </c>
      <c r="AF2519" s="9">
        <v>1.26</v>
      </c>
      <c r="AG2519" s="9">
        <v>4.38</v>
      </c>
      <c r="AH2519" s="9">
        <v>6.34</v>
      </c>
      <c r="AI2519" s="9">
        <v>728.73</v>
      </c>
      <c r="AJ2519" s="9">
        <v>507.74</v>
      </c>
      <c r="AK2519" s="9">
        <v>46.7</v>
      </c>
      <c r="AL2519" s="9">
        <v>29526.29</v>
      </c>
      <c r="AM2519" s="9">
        <v>647.38</v>
      </c>
      <c r="AN2519" s="9">
        <f>Tabla1[[#This Row],[Costo Compra]]+Tabla1[[#This Row],[Otros Compra]]</f>
        <v>30173.670000000002</v>
      </c>
      <c r="AO2519" s="9" t="s">
        <v>285</v>
      </c>
      <c r="AP2519" s="9" t="s">
        <v>166</v>
      </c>
      <c r="AQ2519" s="9" t="s">
        <v>116</v>
      </c>
      <c r="AR2519" s="9" t="s">
        <v>76</v>
      </c>
      <c r="AS2519" s="9">
        <v>4333.68</v>
      </c>
      <c r="AT2519" s="9">
        <v>0</v>
      </c>
      <c r="AU2519" s="9" t="s">
        <v>77</v>
      </c>
      <c r="AV2519" s="9">
        <v>2020</v>
      </c>
      <c r="AW2519" s="12">
        <v>43944</v>
      </c>
      <c r="AX2519" s="12">
        <v>44018</v>
      </c>
      <c r="AY2519" s="9">
        <v>0</v>
      </c>
      <c r="AZ2519" s="9">
        <v>0</v>
      </c>
      <c r="BA2519" s="9">
        <v>-34507.35</v>
      </c>
      <c r="BB2519" s="9">
        <v>-300.06</v>
      </c>
      <c r="BC2519" s="9">
        <v>2166</v>
      </c>
      <c r="BD2519" s="9"/>
      <c r="BE2519" s="9"/>
      <c r="BF2519" s="9" t="s">
        <v>84</v>
      </c>
      <c r="BG2519" s="9"/>
      <c r="BH2519" s="9" t="s">
        <v>79</v>
      </c>
      <c r="BI2519" s="9"/>
      <c r="BJ2519" s="9">
        <v>0</v>
      </c>
      <c r="BK2519" s="9">
        <v>0</v>
      </c>
      <c r="BL2519" s="9">
        <v>0</v>
      </c>
      <c r="BM2519" s="9">
        <v>0</v>
      </c>
      <c r="BN2519" s="9">
        <v>0</v>
      </c>
      <c r="BO2519" s="9">
        <v>0</v>
      </c>
      <c r="BP2519" s="9"/>
      <c r="BQ2519" s="9" t="s">
        <v>80</v>
      </c>
      <c r="BR2519" s="9" t="s">
        <v>81</v>
      </c>
      <c r="CGQ2519" s="9" t="s">
        <v>70</v>
      </c>
    </row>
    <row r="2520" spans="1:70 2227:2227" x14ac:dyDescent="0.25">
      <c r="A2520" s="9" t="s">
        <v>70</v>
      </c>
      <c r="B2520" s="10">
        <v>999054000032858</v>
      </c>
      <c r="C2520" s="11" t="s">
        <v>97</v>
      </c>
      <c r="D2520" s="9"/>
      <c r="E2520" s="9" t="s">
        <v>120</v>
      </c>
      <c r="F2520" s="9" t="s">
        <v>71</v>
      </c>
      <c r="G2520" s="9" t="s">
        <v>72</v>
      </c>
      <c r="H2520" s="9" t="s">
        <v>73</v>
      </c>
      <c r="I2520" s="9">
        <v>1</v>
      </c>
      <c r="J2520" s="9">
        <v>169.5</v>
      </c>
      <c r="K2520" s="9">
        <v>331</v>
      </c>
      <c r="L2520" s="9">
        <v>161.5</v>
      </c>
      <c r="M2520" s="10">
        <v>238</v>
      </c>
      <c r="N2520" s="9">
        <v>0.68</v>
      </c>
      <c r="O2520" s="9">
        <v>4.93</v>
      </c>
      <c r="P2520" s="9">
        <v>169.5</v>
      </c>
      <c r="Q2520" s="9">
        <v>256</v>
      </c>
      <c r="R2520" s="9">
        <v>164</v>
      </c>
      <c r="S2520" s="9">
        <v>86.5</v>
      </c>
      <c r="T2520" s="9">
        <v>0.53</v>
      </c>
      <c r="U2520" s="9">
        <v>3.02</v>
      </c>
      <c r="V2520" s="9"/>
      <c r="W2520" s="9"/>
      <c r="X2520" s="9"/>
      <c r="Y2520" s="9"/>
      <c r="Z2520" s="9"/>
      <c r="AA2520" s="9"/>
      <c r="AB2520" s="9">
        <v>256</v>
      </c>
      <c r="AC2520" s="9">
        <v>331</v>
      </c>
      <c r="AD2520" s="9">
        <v>74</v>
      </c>
      <c r="AE2520" s="9">
        <v>75</v>
      </c>
      <c r="AF2520" s="9">
        <v>1.01</v>
      </c>
      <c r="AG2520" s="9">
        <v>7.13</v>
      </c>
      <c r="AH2520" s="9">
        <v>7.38</v>
      </c>
      <c r="AI2520" s="9">
        <v>1191.2</v>
      </c>
      <c r="AJ2520" s="9">
        <v>796.18</v>
      </c>
      <c r="AK2520" s="9">
        <v>87.15</v>
      </c>
      <c r="AL2520" s="9">
        <v>22914.560000000001</v>
      </c>
      <c r="AM2520" s="9">
        <v>109.45</v>
      </c>
      <c r="AN2520" s="9">
        <f>Tabla1[[#This Row],[Costo Compra]]+Tabla1[[#This Row],[Otros Compra]]</f>
        <v>23024.010000000002</v>
      </c>
      <c r="AO2520" s="9" t="s">
        <v>284</v>
      </c>
      <c r="AP2520" s="9" t="s">
        <v>93</v>
      </c>
      <c r="AQ2520" s="9" t="s">
        <v>94</v>
      </c>
      <c r="AR2520" s="9" t="s">
        <v>95</v>
      </c>
      <c r="AS2520" s="9">
        <v>6536.45</v>
      </c>
      <c r="AT2520" s="9">
        <v>0</v>
      </c>
      <c r="AU2520" s="9" t="s">
        <v>77</v>
      </c>
      <c r="AV2520" s="9">
        <v>2019</v>
      </c>
      <c r="AW2520" s="12">
        <v>43944</v>
      </c>
      <c r="AX2520" s="12">
        <v>44018</v>
      </c>
      <c r="AY2520" s="9">
        <v>0</v>
      </c>
      <c r="AZ2520" s="9">
        <v>0</v>
      </c>
      <c r="BA2520" s="9">
        <v>-29560.46</v>
      </c>
      <c r="BB2520" s="9">
        <v>-183.04</v>
      </c>
      <c r="BC2520" s="9">
        <v>2165</v>
      </c>
      <c r="BD2520" s="9"/>
      <c r="BE2520" s="9"/>
      <c r="BF2520" s="9" t="s">
        <v>84</v>
      </c>
      <c r="BG2520" s="9"/>
      <c r="BH2520" s="9" t="s">
        <v>99</v>
      </c>
      <c r="BI2520" s="9"/>
      <c r="BJ2520" s="9">
        <v>0</v>
      </c>
      <c r="BK2520" s="9">
        <v>0</v>
      </c>
      <c r="BL2520" s="9">
        <v>0</v>
      </c>
      <c r="BM2520" s="9">
        <v>0</v>
      </c>
      <c r="BN2520" s="9">
        <v>0</v>
      </c>
      <c r="BO2520" s="9">
        <v>0</v>
      </c>
      <c r="BP2520" s="9"/>
      <c r="BQ2520" s="9" t="s">
        <v>80</v>
      </c>
      <c r="BR2520" s="9" t="s">
        <v>81</v>
      </c>
      <c r="CGQ2520" s="9" t="s">
        <v>70</v>
      </c>
    </row>
    <row r="2521" spans="1:70 2227:2227" x14ac:dyDescent="0.25">
      <c r="A2521" s="9" t="s">
        <v>70</v>
      </c>
      <c r="B2521" s="10">
        <v>999054000032882</v>
      </c>
      <c r="C2521" s="11" t="s">
        <v>97</v>
      </c>
      <c r="D2521" s="9" t="s">
        <v>87</v>
      </c>
      <c r="E2521" s="9" t="s">
        <v>143</v>
      </c>
      <c r="F2521" s="9" t="s">
        <v>71</v>
      </c>
      <c r="G2521" s="9" t="s">
        <v>70</v>
      </c>
      <c r="H2521" s="9" t="s">
        <v>73</v>
      </c>
      <c r="I2521" s="9">
        <v>1</v>
      </c>
      <c r="J2521" s="9">
        <v>202</v>
      </c>
      <c r="K2521" s="9">
        <v>306</v>
      </c>
      <c r="L2521" s="9">
        <v>104</v>
      </c>
      <c r="M2521" s="10">
        <v>129</v>
      </c>
      <c r="N2521" s="9">
        <v>0.81</v>
      </c>
      <c r="O2521" s="9">
        <v>5.62</v>
      </c>
      <c r="P2521" s="9"/>
      <c r="Q2521" s="9"/>
      <c r="R2521" s="9"/>
      <c r="S2521" s="9"/>
      <c r="T2521" s="9"/>
      <c r="U2521" s="9"/>
      <c r="V2521" s="9">
        <v>202</v>
      </c>
      <c r="W2521" s="9">
        <v>221</v>
      </c>
      <c r="X2521" s="9">
        <v>55</v>
      </c>
      <c r="Y2521" s="9">
        <v>19</v>
      </c>
      <c r="Z2521" s="9">
        <v>0.35</v>
      </c>
      <c r="AA2521" s="9">
        <v>7.59</v>
      </c>
      <c r="AB2521" s="9">
        <v>221</v>
      </c>
      <c r="AC2521" s="9">
        <v>306</v>
      </c>
      <c r="AD2521" s="9">
        <v>74</v>
      </c>
      <c r="AE2521" s="9">
        <v>85</v>
      </c>
      <c r="AF2521" s="9">
        <v>1.1499999999999999</v>
      </c>
      <c r="AG2521" s="9">
        <v>5.18</v>
      </c>
      <c r="AH2521" s="9">
        <v>8.6999999999999993</v>
      </c>
      <c r="AI2521" s="9">
        <v>905.03</v>
      </c>
      <c r="AJ2521" s="9">
        <v>584.59</v>
      </c>
      <c r="AK2521" s="9">
        <v>59.9</v>
      </c>
      <c r="AL2521" s="9">
        <v>25543.18</v>
      </c>
      <c r="AM2521" s="9">
        <v>61.38</v>
      </c>
      <c r="AN2521" s="9">
        <f>Tabla1[[#This Row],[Costo Compra]]+Tabla1[[#This Row],[Otros Compra]]</f>
        <v>25604.560000000001</v>
      </c>
      <c r="AO2521" s="9" t="s">
        <v>284</v>
      </c>
      <c r="AP2521" s="9" t="s">
        <v>144</v>
      </c>
      <c r="AQ2521" s="9" t="s">
        <v>94</v>
      </c>
      <c r="AR2521" s="9" t="s">
        <v>95</v>
      </c>
      <c r="AS2521" s="9">
        <v>5063.72</v>
      </c>
      <c r="AT2521" s="9">
        <v>0</v>
      </c>
      <c r="AU2521" s="9" t="s">
        <v>77</v>
      </c>
      <c r="AV2521" s="9">
        <v>2020</v>
      </c>
      <c r="AW2521" s="12">
        <v>43944</v>
      </c>
      <c r="AX2521" s="12">
        <v>44018</v>
      </c>
      <c r="AY2521" s="9">
        <v>0</v>
      </c>
      <c r="AZ2521" s="9">
        <v>0</v>
      </c>
      <c r="BA2521" s="9">
        <v>-30668.28</v>
      </c>
      <c r="BB2521" s="9">
        <v>-294.89</v>
      </c>
      <c r="BC2521" s="9">
        <v>2166</v>
      </c>
      <c r="BD2521" s="9"/>
      <c r="BE2521" s="9"/>
      <c r="BF2521" s="9" t="s">
        <v>78</v>
      </c>
      <c r="BG2521" s="9"/>
      <c r="BH2521" s="9" t="s">
        <v>99</v>
      </c>
      <c r="BI2521" s="9"/>
      <c r="BJ2521" s="9">
        <v>0</v>
      </c>
      <c r="BK2521" s="9">
        <v>0</v>
      </c>
      <c r="BL2521" s="9">
        <v>0</v>
      </c>
      <c r="BM2521" s="9">
        <v>0</v>
      </c>
      <c r="BN2521" s="9">
        <v>0</v>
      </c>
      <c r="BO2521" s="9">
        <v>0</v>
      </c>
      <c r="BP2521" s="9"/>
      <c r="BQ2521" s="9" t="s">
        <v>80</v>
      </c>
      <c r="BR2521" s="9" t="s">
        <v>81</v>
      </c>
      <c r="CGQ2521" s="9" t="s">
        <v>70</v>
      </c>
    </row>
    <row r="2522" spans="1:70 2227:2227" x14ac:dyDescent="0.25">
      <c r="A2522" s="9" t="s">
        <v>70</v>
      </c>
      <c r="B2522" s="10">
        <v>999054000032929</v>
      </c>
      <c r="C2522" s="11" t="s">
        <v>97</v>
      </c>
      <c r="D2522" s="9" t="s">
        <v>87</v>
      </c>
      <c r="E2522" s="9" t="s">
        <v>143</v>
      </c>
      <c r="F2522" s="9" t="s">
        <v>71</v>
      </c>
      <c r="G2522" s="9" t="s">
        <v>72</v>
      </c>
      <c r="H2522" s="9" t="s">
        <v>73</v>
      </c>
      <c r="I2522" s="9">
        <v>1</v>
      </c>
      <c r="J2522" s="9">
        <v>208</v>
      </c>
      <c r="K2522" s="9">
        <v>325</v>
      </c>
      <c r="L2522" s="9">
        <v>117</v>
      </c>
      <c r="M2522" s="10">
        <v>129</v>
      </c>
      <c r="N2522" s="9">
        <v>0.91</v>
      </c>
      <c r="O2522" s="9">
        <v>5</v>
      </c>
      <c r="P2522" s="9"/>
      <c r="Q2522" s="9"/>
      <c r="R2522" s="9"/>
      <c r="S2522" s="9"/>
      <c r="T2522" s="9"/>
      <c r="U2522" s="9"/>
      <c r="V2522" s="9">
        <v>208</v>
      </c>
      <c r="W2522" s="9">
        <v>230.5</v>
      </c>
      <c r="X2522" s="9">
        <v>55</v>
      </c>
      <c r="Y2522" s="9">
        <v>22.5</v>
      </c>
      <c r="Z2522" s="9">
        <v>0.41</v>
      </c>
      <c r="AA2522" s="9">
        <v>6.41</v>
      </c>
      <c r="AB2522" s="9">
        <v>230.5</v>
      </c>
      <c r="AC2522" s="9">
        <v>325</v>
      </c>
      <c r="AD2522" s="9">
        <v>74</v>
      </c>
      <c r="AE2522" s="9">
        <v>94.5</v>
      </c>
      <c r="AF2522" s="9">
        <v>1.28</v>
      </c>
      <c r="AG2522" s="9">
        <v>4.66</v>
      </c>
      <c r="AH2522" s="9">
        <v>7.74</v>
      </c>
      <c r="AI2522" s="9">
        <v>905.03</v>
      </c>
      <c r="AJ2522" s="9">
        <v>584.59</v>
      </c>
      <c r="AK2522" s="9">
        <v>53.88</v>
      </c>
      <c r="AL2522" s="9">
        <v>26641.19</v>
      </c>
      <c r="AM2522" s="9">
        <v>61.38</v>
      </c>
      <c r="AN2522" s="9">
        <f>Tabla1[[#This Row],[Costo Compra]]+Tabla1[[#This Row],[Otros Compra]]</f>
        <v>26702.57</v>
      </c>
      <c r="AO2522" s="9" t="s">
        <v>284</v>
      </c>
      <c r="AP2522" s="9" t="s">
        <v>144</v>
      </c>
      <c r="AQ2522" s="9" t="s">
        <v>94</v>
      </c>
      <c r="AR2522" s="9" t="s">
        <v>95</v>
      </c>
      <c r="AS2522" s="9">
        <v>5063.72</v>
      </c>
      <c r="AT2522" s="9">
        <v>0</v>
      </c>
      <c r="AU2522" s="9" t="s">
        <v>77</v>
      </c>
      <c r="AV2522" s="9">
        <v>2020</v>
      </c>
      <c r="AW2522" s="12">
        <v>43944</v>
      </c>
      <c r="AX2522" s="12">
        <v>44018</v>
      </c>
      <c r="AY2522" s="9">
        <v>0</v>
      </c>
      <c r="AZ2522" s="9">
        <v>0</v>
      </c>
      <c r="BA2522" s="9">
        <v>-31766.29</v>
      </c>
      <c r="BB2522" s="9">
        <v>-271.51</v>
      </c>
      <c r="BC2522" s="9">
        <v>2165</v>
      </c>
      <c r="BD2522" s="9"/>
      <c r="BE2522" s="9"/>
      <c r="BF2522" s="9" t="s">
        <v>78</v>
      </c>
      <c r="BG2522" s="9"/>
      <c r="BH2522" s="9" t="s">
        <v>99</v>
      </c>
      <c r="BI2522" s="9"/>
      <c r="BJ2522" s="9">
        <v>0</v>
      </c>
      <c r="BK2522" s="9">
        <v>0</v>
      </c>
      <c r="BL2522" s="9">
        <v>0</v>
      </c>
      <c r="BM2522" s="9">
        <v>0</v>
      </c>
      <c r="BN2522" s="9">
        <v>0</v>
      </c>
      <c r="BO2522" s="9">
        <v>0</v>
      </c>
      <c r="BP2522" s="9"/>
      <c r="BQ2522" s="9" t="s">
        <v>80</v>
      </c>
      <c r="BR2522" s="9" t="s">
        <v>81</v>
      </c>
      <c r="CGQ2522" s="9" t="s">
        <v>70</v>
      </c>
    </row>
    <row r="2523" spans="1:70 2227:2227" x14ac:dyDescent="0.25">
      <c r="A2523" s="9" t="s">
        <v>70</v>
      </c>
      <c r="B2523" s="10">
        <v>999054000033145</v>
      </c>
      <c r="C2523" s="11" t="s">
        <v>97</v>
      </c>
      <c r="D2523" s="9" t="s">
        <v>87</v>
      </c>
      <c r="E2523" s="9" t="s">
        <v>104</v>
      </c>
      <c r="F2523" s="9" t="s">
        <v>71</v>
      </c>
      <c r="G2523" s="9" t="s">
        <v>70</v>
      </c>
      <c r="H2523" s="9" t="s">
        <v>73</v>
      </c>
      <c r="I2523" s="9">
        <v>1</v>
      </c>
      <c r="J2523" s="9">
        <v>154.5</v>
      </c>
      <c r="K2523" s="9">
        <v>291</v>
      </c>
      <c r="L2523" s="9">
        <v>136.5</v>
      </c>
      <c r="M2523" s="10">
        <v>151</v>
      </c>
      <c r="N2523" s="9">
        <v>0.9</v>
      </c>
      <c r="O2523" s="9">
        <v>6.73</v>
      </c>
      <c r="P2523" s="9"/>
      <c r="Q2523" s="9"/>
      <c r="R2523" s="9"/>
      <c r="S2523" s="9"/>
      <c r="T2523" s="9"/>
      <c r="U2523" s="9"/>
      <c r="V2523" s="9">
        <v>154.5</v>
      </c>
      <c r="W2523" s="9">
        <v>244.5</v>
      </c>
      <c r="X2523" s="9">
        <v>87</v>
      </c>
      <c r="Y2523" s="9">
        <v>90</v>
      </c>
      <c r="Z2523" s="9">
        <v>1.03</v>
      </c>
      <c r="AA2523" s="9">
        <v>5.85</v>
      </c>
      <c r="AB2523" s="9">
        <v>244.5</v>
      </c>
      <c r="AC2523" s="9">
        <v>291</v>
      </c>
      <c r="AD2523" s="9">
        <v>64</v>
      </c>
      <c r="AE2523" s="9">
        <v>46.5</v>
      </c>
      <c r="AF2523" s="9">
        <v>0.73</v>
      </c>
      <c r="AG2523" s="9">
        <v>8.42</v>
      </c>
      <c r="AH2523" s="9">
        <v>8.99</v>
      </c>
      <c r="AI2523" s="9">
        <v>1227.1199999999999</v>
      </c>
      <c r="AJ2523" s="9">
        <v>918.43</v>
      </c>
      <c r="AK2523" s="9">
        <v>160.46</v>
      </c>
      <c r="AL2523" s="9">
        <v>29528.27</v>
      </c>
      <c r="AM2523" s="9">
        <v>550.11</v>
      </c>
      <c r="AN2523" s="9">
        <f>Tabla1[[#This Row],[Costo Compra]]+Tabla1[[#This Row],[Otros Compra]]</f>
        <v>30078.38</v>
      </c>
      <c r="AO2523" s="9" t="s">
        <v>285</v>
      </c>
      <c r="AP2523" s="9" t="s">
        <v>105</v>
      </c>
      <c r="AQ2523" s="9" t="s">
        <v>90</v>
      </c>
      <c r="AR2523" s="9" t="s">
        <v>76</v>
      </c>
      <c r="AS2523" s="9">
        <v>7416.02</v>
      </c>
      <c r="AT2523" s="9">
        <v>0</v>
      </c>
      <c r="AU2523" s="9" t="s">
        <v>77</v>
      </c>
      <c r="AV2523" s="9">
        <v>2020</v>
      </c>
      <c r="AW2523" s="12">
        <v>43954</v>
      </c>
      <c r="AX2523" s="12">
        <v>44018</v>
      </c>
      <c r="AY2523" s="9">
        <v>0</v>
      </c>
      <c r="AZ2523" s="9">
        <v>0</v>
      </c>
      <c r="BA2523" s="9">
        <v>-37494.400000000001</v>
      </c>
      <c r="BB2523" s="9">
        <v>-274.68</v>
      </c>
      <c r="BC2523" s="9">
        <v>2166</v>
      </c>
      <c r="BD2523" s="9"/>
      <c r="BE2523" s="9"/>
      <c r="BF2523" s="9" t="s">
        <v>78</v>
      </c>
      <c r="BG2523" s="9"/>
      <c r="BH2523" s="9" t="s">
        <v>99</v>
      </c>
      <c r="BI2523" s="9"/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/>
      <c r="BQ2523" s="9" t="s">
        <v>80</v>
      </c>
      <c r="BR2523" s="9" t="s">
        <v>81</v>
      </c>
      <c r="CGQ2523" s="9" t="s">
        <v>70</v>
      </c>
    </row>
    <row r="2524" spans="1:70 2227:2227" x14ac:dyDescent="0.25">
      <c r="A2524" s="9" t="s">
        <v>70</v>
      </c>
      <c r="B2524" s="10">
        <v>999054000033173</v>
      </c>
      <c r="C2524" s="11" t="s">
        <v>86</v>
      </c>
      <c r="D2524" s="9" t="s">
        <v>96</v>
      </c>
      <c r="E2524" s="9" t="s">
        <v>130</v>
      </c>
      <c r="F2524" s="9" t="s">
        <v>71</v>
      </c>
      <c r="G2524" s="9" t="s">
        <v>72</v>
      </c>
      <c r="H2524" s="9" t="s">
        <v>73</v>
      </c>
      <c r="I2524" s="9">
        <v>1</v>
      </c>
      <c r="J2524" s="9">
        <v>203.5</v>
      </c>
      <c r="K2524" s="9">
        <v>341</v>
      </c>
      <c r="L2524" s="9">
        <v>137.5</v>
      </c>
      <c r="M2524" s="10">
        <v>129</v>
      </c>
      <c r="N2524" s="9">
        <v>1.07</v>
      </c>
      <c r="O2524" s="9">
        <v>5.09</v>
      </c>
      <c r="P2524" s="9"/>
      <c r="Q2524" s="9"/>
      <c r="R2524" s="9"/>
      <c r="S2524" s="9"/>
      <c r="T2524" s="9"/>
      <c r="U2524" s="9"/>
      <c r="V2524" s="9">
        <v>203.5</v>
      </c>
      <c r="W2524" s="9">
        <v>284</v>
      </c>
      <c r="X2524" s="9">
        <v>67</v>
      </c>
      <c r="Y2524" s="9">
        <v>80.5</v>
      </c>
      <c r="Z2524" s="9">
        <v>1.2</v>
      </c>
      <c r="AA2524" s="9">
        <v>3.73</v>
      </c>
      <c r="AB2524" s="9">
        <v>284</v>
      </c>
      <c r="AC2524" s="9">
        <v>341</v>
      </c>
      <c r="AD2524" s="9">
        <v>62</v>
      </c>
      <c r="AE2524" s="9">
        <v>57</v>
      </c>
      <c r="AF2524" s="9">
        <v>0.92</v>
      </c>
      <c r="AG2524" s="9">
        <v>7.01</v>
      </c>
      <c r="AH2524" s="9">
        <v>7.8</v>
      </c>
      <c r="AI2524" s="9">
        <v>1072.8699999999999</v>
      </c>
      <c r="AJ2524" s="9">
        <v>699.96</v>
      </c>
      <c r="AK2524" s="9">
        <v>104.12</v>
      </c>
      <c r="AL2524" s="9">
        <v>28052.78</v>
      </c>
      <c r="AM2524" s="9">
        <v>255.41</v>
      </c>
      <c r="AN2524" s="9">
        <f>Tabla1[[#This Row],[Costo Compra]]+Tabla1[[#This Row],[Otros Compra]]</f>
        <v>28308.19</v>
      </c>
      <c r="AO2524" s="9" t="s">
        <v>284</v>
      </c>
      <c r="AP2524" s="9" t="s">
        <v>131</v>
      </c>
      <c r="AQ2524" s="9" t="s">
        <v>129</v>
      </c>
      <c r="AR2524" s="9" t="s">
        <v>95</v>
      </c>
      <c r="AS2524" s="9">
        <v>5934.74</v>
      </c>
      <c r="AT2524" s="9">
        <v>0</v>
      </c>
      <c r="AU2524" s="9" t="s">
        <v>77</v>
      </c>
      <c r="AV2524" s="9">
        <v>2020</v>
      </c>
      <c r="AW2524" s="12">
        <v>43956</v>
      </c>
      <c r="AX2524" s="12">
        <v>44018</v>
      </c>
      <c r="AY2524" s="9">
        <v>0</v>
      </c>
      <c r="AZ2524" s="9">
        <v>0</v>
      </c>
      <c r="BA2524" s="9">
        <v>-34242.93</v>
      </c>
      <c r="BB2524" s="9">
        <v>-249.04</v>
      </c>
      <c r="BC2524" s="9">
        <v>2165</v>
      </c>
      <c r="BD2524" s="9"/>
      <c r="BE2524" s="9"/>
      <c r="BF2524" s="9" t="s">
        <v>78</v>
      </c>
      <c r="BG2524" s="9"/>
      <c r="BH2524" s="9" t="s">
        <v>79</v>
      </c>
      <c r="BI2524" s="9"/>
      <c r="BJ2524" s="9">
        <v>0</v>
      </c>
      <c r="BK2524" s="9">
        <v>0</v>
      </c>
      <c r="BL2524" s="9">
        <v>0</v>
      </c>
      <c r="BM2524" s="9">
        <v>0</v>
      </c>
      <c r="BN2524" s="9">
        <v>0</v>
      </c>
      <c r="BO2524" s="9">
        <v>0</v>
      </c>
      <c r="BP2524" s="9"/>
      <c r="BQ2524" s="9" t="s">
        <v>80</v>
      </c>
      <c r="BR2524" s="9" t="s">
        <v>81</v>
      </c>
      <c r="CGQ2524" s="9" t="s">
        <v>70</v>
      </c>
    </row>
    <row r="2525" spans="1:70 2227:2227" x14ac:dyDescent="0.25">
      <c r="A2525" s="9" t="s">
        <v>70</v>
      </c>
      <c r="B2525" s="10">
        <v>999054000033179</v>
      </c>
      <c r="C2525" s="11" t="s">
        <v>97</v>
      </c>
      <c r="D2525" s="9" t="s">
        <v>83</v>
      </c>
      <c r="E2525" s="9" t="s">
        <v>127</v>
      </c>
      <c r="F2525" s="9" t="s">
        <v>71</v>
      </c>
      <c r="G2525" s="9" t="s">
        <v>70</v>
      </c>
      <c r="H2525" s="9" t="s">
        <v>73</v>
      </c>
      <c r="I2525" s="9">
        <v>1</v>
      </c>
      <c r="J2525" s="9">
        <v>196</v>
      </c>
      <c r="K2525" s="9">
        <v>303</v>
      </c>
      <c r="L2525" s="9">
        <v>107</v>
      </c>
      <c r="M2525" s="10">
        <v>248</v>
      </c>
      <c r="N2525" s="9">
        <v>0.43</v>
      </c>
      <c r="O2525" s="9">
        <v>7.02</v>
      </c>
      <c r="P2525" s="9">
        <v>196</v>
      </c>
      <c r="Q2525" s="9">
        <v>236.5</v>
      </c>
      <c r="R2525" s="9">
        <v>174</v>
      </c>
      <c r="S2525" s="9">
        <v>40.5</v>
      </c>
      <c r="T2525" s="9">
        <v>0.23</v>
      </c>
      <c r="U2525" s="9">
        <v>5.47</v>
      </c>
      <c r="V2525" s="9"/>
      <c r="W2525" s="9"/>
      <c r="X2525" s="9"/>
      <c r="Y2525" s="9"/>
      <c r="Z2525" s="9"/>
      <c r="AA2525" s="9"/>
      <c r="AB2525" s="9">
        <v>236.5</v>
      </c>
      <c r="AC2525" s="9">
        <v>303</v>
      </c>
      <c r="AD2525" s="9">
        <v>74</v>
      </c>
      <c r="AE2525" s="9">
        <v>66.5</v>
      </c>
      <c r="AF2525" s="9">
        <v>0.9</v>
      </c>
      <c r="AG2525" s="9">
        <v>7.97</v>
      </c>
      <c r="AH2525" s="9">
        <v>10.28</v>
      </c>
      <c r="AI2525" s="9">
        <v>1099.94</v>
      </c>
      <c r="AJ2525" s="9">
        <v>751.53</v>
      </c>
      <c r="AK2525" s="9">
        <v>93.71</v>
      </c>
      <c r="AL2525" s="9">
        <v>19352.8</v>
      </c>
      <c r="AM2525" s="9">
        <v>594.37</v>
      </c>
      <c r="AN2525" s="9">
        <f>Tabla1[[#This Row],[Costo Compra]]+Tabla1[[#This Row],[Otros Compra]]</f>
        <v>19947.169999999998</v>
      </c>
      <c r="AO2525" s="9" t="s">
        <v>285</v>
      </c>
      <c r="AP2525" s="9" t="s">
        <v>123</v>
      </c>
      <c r="AQ2525" s="9" t="s">
        <v>124</v>
      </c>
      <c r="AR2525" s="9" t="s">
        <v>76</v>
      </c>
      <c r="AS2525" s="9">
        <v>6231.74</v>
      </c>
      <c r="AT2525" s="9">
        <v>0</v>
      </c>
      <c r="AU2525" s="9" t="s">
        <v>77</v>
      </c>
      <c r="AV2525" s="9">
        <v>2019</v>
      </c>
      <c r="AW2525" s="12">
        <v>43944</v>
      </c>
      <c r="AX2525" s="12">
        <v>44018</v>
      </c>
      <c r="AY2525" s="9">
        <v>0</v>
      </c>
      <c r="AZ2525" s="9">
        <v>0</v>
      </c>
      <c r="BA2525" s="9">
        <v>-26178.91</v>
      </c>
      <c r="BB2525" s="9">
        <v>-244.66</v>
      </c>
      <c r="BC2525" s="9">
        <v>2166</v>
      </c>
      <c r="BD2525" s="9"/>
      <c r="BE2525" s="9"/>
      <c r="BF2525" s="9" t="s">
        <v>84</v>
      </c>
      <c r="BG2525" s="9"/>
      <c r="BH2525" s="9" t="s">
        <v>99</v>
      </c>
      <c r="BI2525" s="9"/>
      <c r="BJ2525" s="9">
        <v>0</v>
      </c>
      <c r="BK2525" s="9">
        <v>0</v>
      </c>
      <c r="BL2525" s="9">
        <v>0</v>
      </c>
      <c r="BM2525" s="9">
        <v>0</v>
      </c>
      <c r="BN2525" s="9">
        <v>0</v>
      </c>
      <c r="BO2525" s="9">
        <v>0</v>
      </c>
      <c r="BP2525" s="9"/>
      <c r="BQ2525" s="9" t="s">
        <v>80</v>
      </c>
      <c r="BR2525" s="9" t="s">
        <v>81</v>
      </c>
      <c r="CGQ2525" s="9" t="s">
        <v>70</v>
      </c>
    </row>
    <row r="2526" spans="1:70 2227:2227" x14ac:dyDescent="0.25">
      <c r="A2526" s="9" t="s">
        <v>70</v>
      </c>
      <c r="B2526" s="10">
        <v>999054000033249</v>
      </c>
      <c r="C2526" s="11" t="s">
        <v>86</v>
      </c>
      <c r="D2526" s="9"/>
      <c r="E2526" s="9" t="s">
        <v>134</v>
      </c>
      <c r="F2526" s="9" t="s">
        <v>71</v>
      </c>
      <c r="G2526" s="9" t="s">
        <v>70</v>
      </c>
      <c r="H2526" s="9" t="s">
        <v>73</v>
      </c>
      <c r="I2526" s="9">
        <v>1</v>
      </c>
      <c r="J2526" s="9">
        <v>186.5</v>
      </c>
      <c r="K2526" s="9">
        <v>354</v>
      </c>
      <c r="L2526" s="9">
        <v>167.5</v>
      </c>
      <c r="M2526" s="10">
        <v>238</v>
      </c>
      <c r="N2526" s="9">
        <v>0.7</v>
      </c>
      <c r="O2526" s="9">
        <v>4</v>
      </c>
      <c r="P2526" s="9">
        <v>186.5</v>
      </c>
      <c r="Q2526" s="9">
        <v>273</v>
      </c>
      <c r="R2526" s="9">
        <v>164</v>
      </c>
      <c r="S2526" s="9">
        <v>86.5</v>
      </c>
      <c r="T2526" s="9">
        <v>0.53</v>
      </c>
      <c r="U2526" s="9">
        <v>2.1</v>
      </c>
      <c r="V2526" s="9"/>
      <c r="W2526" s="9"/>
      <c r="X2526" s="9"/>
      <c r="Y2526" s="9"/>
      <c r="Z2526" s="9"/>
      <c r="AA2526" s="9"/>
      <c r="AB2526" s="9">
        <v>273</v>
      </c>
      <c r="AC2526" s="9">
        <v>354</v>
      </c>
      <c r="AD2526" s="9">
        <v>74</v>
      </c>
      <c r="AE2526" s="9">
        <v>81</v>
      </c>
      <c r="AF2526" s="9">
        <v>1.0900000000000001</v>
      </c>
      <c r="AG2526" s="9">
        <v>6.04</v>
      </c>
      <c r="AH2526" s="9">
        <v>5.92</v>
      </c>
      <c r="AI2526" s="9">
        <v>991.76</v>
      </c>
      <c r="AJ2526" s="9">
        <v>670.49</v>
      </c>
      <c r="AK2526" s="9">
        <v>68.44</v>
      </c>
      <c r="AL2526" s="9">
        <v>24042.54</v>
      </c>
      <c r="AM2526" s="9">
        <v>215.53</v>
      </c>
      <c r="AN2526" s="9">
        <f>Tabla1[[#This Row],[Costo Compra]]+Tabla1[[#This Row],[Otros Compra]]</f>
        <v>24258.07</v>
      </c>
      <c r="AO2526" s="9" t="s">
        <v>284</v>
      </c>
      <c r="AP2526" s="9" t="s">
        <v>135</v>
      </c>
      <c r="AQ2526" s="9" t="s">
        <v>94</v>
      </c>
      <c r="AR2526" s="9" t="s">
        <v>95</v>
      </c>
      <c r="AS2526" s="9">
        <v>5543.65</v>
      </c>
      <c r="AT2526" s="9">
        <v>0</v>
      </c>
      <c r="AU2526" s="9" t="s">
        <v>77</v>
      </c>
      <c r="AV2526" s="9">
        <v>2019</v>
      </c>
      <c r="AW2526" s="12">
        <v>43944</v>
      </c>
      <c r="AX2526" s="12">
        <v>44018</v>
      </c>
      <c r="AY2526" s="9">
        <v>0</v>
      </c>
      <c r="AZ2526" s="9">
        <v>0</v>
      </c>
      <c r="BA2526" s="9">
        <v>-29801.72</v>
      </c>
      <c r="BB2526" s="9">
        <v>-177.92</v>
      </c>
      <c r="BC2526" s="9">
        <v>2166</v>
      </c>
      <c r="BD2526" s="9"/>
      <c r="BE2526" s="9"/>
      <c r="BF2526" s="9" t="s">
        <v>84</v>
      </c>
      <c r="BG2526" s="9"/>
      <c r="BH2526" s="9" t="s">
        <v>79</v>
      </c>
      <c r="BI2526" s="9"/>
      <c r="BJ2526" s="9">
        <v>0</v>
      </c>
      <c r="BK2526" s="9">
        <v>0</v>
      </c>
      <c r="BL2526" s="9">
        <v>0</v>
      </c>
      <c r="BM2526" s="9">
        <v>0</v>
      </c>
      <c r="BN2526" s="9">
        <v>0</v>
      </c>
      <c r="BO2526" s="9">
        <v>0</v>
      </c>
      <c r="BP2526" s="9"/>
      <c r="BQ2526" s="9" t="s">
        <v>80</v>
      </c>
      <c r="BR2526" s="9" t="s">
        <v>81</v>
      </c>
      <c r="CGQ2526" s="9" t="s">
        <v>70</v>
      </c>
    </row>
    <row r="2527" spans="1:70 2227:2227" x14ac:dyDescent="0.25">
      <c r="A2527" s="9" t="s">
        <v>70</v>
      </c>
      <c r="B2527" s="10">
        <v>999054000033288</v>
      </c>
      <c r="C2527" s="11" t="s">
        <v>97</v>
      </c>
      <c r="D2527" s="9" t="s">
        <v>87</v>
      </c>
      <c r="E2527" s="9" t="s">
        <v>161</v>
      </c>
      <c r="F2527" s="9" t="s">
        <v>71</v>
      </c>
      <c r="G2527" s="9" t="s">
        <v>70</v>
      </c>
      <c r="H2527" s="9" t="s">
        <v>73</v>
      </c>
      <c r="I2527" s="9">
        <v>1</v>
      </c>
      <c r="J2527" s="9">
        <v>229.5</v>
      </c>
      <c r="K2527" s="9">
        <v>320</v>
      </c>
      <c r="L2527" s="9">
        <v>90.5</v>
      </c>
      <c r="M2527" s="10">
        <v>89</v>
      </c>
      <c r="N2527" s="9">
        <v>1.02</v>
      </c>
      <c r="O2527" s="9">
        <v>3.72</v>
      </c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>
        <v>229.5</v>
      </c>
      <c r="AC2527" s="9">
        <v>320</v>
      </c>
      <c r="AD2527" s="9">
        <v>89</v>
      </c>
      <c r="AE2527" s="9">
        <v>90.5</v>
      </c>
      <c r="AF2527" s="9">
        <v>1.02</v>
      </c>
      <c r="AG2527" s="9">
        <v>3.72</v>
      </c>
      <c r="AH2527" s="9">
        <v>5.62</v>
      </c>
      <c r="AI2527" s="9">
        <v>508.74</v>
      </c>
      <c r="AJ2527" s="9">
        <v>336.55</v>
      </c>
      <c r="AK2527" s="9">
        <v>33.770000000000003</v>
      </c>
      <c r="AL2527" s="9">
        <v>21083.73</v>
      </c>
      <c r="AM2527" s="9">
        <v>581.02</v>
      </c>
      <c r="AN2527" s="9">
        <f>Tabla1[[#This Row],[Costo Compra]]+Tabla1[[#This Row],[Otros Compra]]</f>
        <v>21664.75</v>
      </c>
      <c r="AO2527" s="9" t="s">
        <v>240</v>
      </c>
      <c r="AP2527" s="9" t="s">
        <v>162</v>
      </c>
      <c r="AQ2527" s="9" t="s">
        <v>163</v>
      </c>
      <c r="AR2527" s="9" t="s">
        <v>148</v>
      </c>
      <c r="AS2527" s="9">
        <v>3055.77</v>
      </c>
      <c r="AT2527" s="9">
        <v>0</v>
      </c>
      <c r="AU2527" s="9" t="s">
        <v>77</v>
      </c>
      <c r="AV2527" s="9">
        <v>2020</v>
      </c>
      <c r="AW2527" s="12">
        <v>43929</v>
      </c>
      <c r="AX2527" s="12">
        <v>44018</v>
      </c>
      <c r="AY2527" s="9">
        <v>0</v>
      </c>
      <c r="AZ2527" s="9">
        <v>0</v>
      </c>
      <c r="BA2527" s="9">
        <v>-24720.52</v>
      </c>
      <c r="BB2527" s="9">
        <v>-273.14999999999998</v>
      </c>
      <c r="BC2527" s="9">
        <v>2166</v>
      </c>
      <c r="BD2527" s="9"/>
      <c r="BE2527" s="9"/>
      <c r="BF2527" s="9" t="s">
        <v>84</v>
      </c>
      <c r="BG2527" s="9"/>
      <c r="BH2527" s="9" t="s">
        <v>99</v>
      </c>
      <c r="BI2527" s="9"/>
      <c r="BJ2527" s="9">
        <v>0</v>
      </c>
      <c r="BK2527" s="9">
        <v>0</v>
      </c>
      <c r="BL2527" s="9">
        <v>0</v>
      </c>
      <c r="BM2527" s="9">
        <v>0</v>
      </c>
      <c r="BN2527" s="9">
        <v>0</v>
      </c>
      <c r="BO2527" s="9">
        <v>0</v>
      </c>
      <c r="BP2527" s="9"/>
      <c r="BQ2527" s="9" t="s">
        <v>80</v>
      </c>
      <c r="BR2527" s="9" t="s">
        <v>81</v>
      </c>
      <c r="CGQ2527" s="9" t="s">
        <v>70</v>
      </c>
    </row>
    <row r="2528" spans="1:70 2227:2227" x14ac:dyDescent="0.25">
      <c r="A2528" s="9" t="s">
        <v>70</v>
      </c>
      <c r="B2528" s="10">
        <v>999054000033462</v>
      </c>
      <c r="C2528" s="11" t="s">
        <v>97</v>
      </c>
      <c r="D2528" s="9" t="s">
        <v>87</v>
      </c>
      <c r="E2528" s="9" t="s">
        <v>145</v>
      </c>
      <c r="F2528" s="9" t="s">
        <v>71</v>
      </c>
      <c r="G2528" s="9" t="s">
        <v>70</v>
      </c>
      <c r="H2528" s="9" t="s">
        <v>73</v>
      </c>
      <c r="I2528" s="9">
        <v>1</v>
      </c>
      <c r="J2528" s="9">
        <v>200.5</v>
      </c>
      <c r="K2528" s="9">
        <v>334</v>
      </c>
      <c r="L2528" s="9">
        <v>133.5</v>
      </c>
      <c r="M2528" s="10">
        <v>107</v>
      </c>
      <c r="N2528" s="9">
        <v>1.25</v>
      </c>
      <c r="O2528" s="9">
        <v>2.92</v>
      </c>
      <c r="P2528" s="9"/>
      <c r="Q2528" s="9"/>
      <c r="R2528" s="9"/>
      <c r="S2528" s="9"/>
      <c r="T2528" s="9"/>
      <c r="U2528" s="9"/>
      <c r="V2528" s="9">
        <v>200.5</v>
      </c>
      <c r="W2528" s="9">
        <v>247</v>
      </c>
      <c r="X2528" s="9">
        <v>33</v>
      </c>
      <c r="Y2528" s="9">
        <v>46.5</v>
      </c>
      <c r="Z2528" s="9">
        <v>1.41</v>
      </c>
      <c r="AA2528" s="9">
        <v>1.46</v>
      </c>
      <c r="AB2528" s="9">
        <v>247</v>
      </c>
      <c r="AC2528" s="9">
        <v>334</v>
      </c>
      <c r="AD2528" s="9">
        <v>74</v>
      </c>
      <c r="AE2528" s="9">
        <v>87</v>
      </c>
      <c r="AF2528" s="9">
        <v>1.18</v>
      </c>
      <c r="AG2528" s="9">
        <v>3.7</v>
      </c>
      <c r="AH2528" s="9">
        <v>4.4000000000000004</v>
      </c>
      <c r="AI2528" s="9">
        <v>586.91999999999996</v>
      </c>
      <c r="AJ2528" s="9">
        <v>389.98</v>
      </c>
      <c r="AK2528" s="9">
        <v>39.299999999999997</v>
      </c>
      <c r="AL2528" s="9">
        <v>25581.86</v>
      </c>
      <c r="AM2528" s="9">
        <v>1205.6400000000001</v>
      </c>
      <c r="AN2528" s="9">
        <f>Tabla1[[#This Row],[Costo Compra]]+Tabla1[[#This Row],[Otros Compra]]</f>
        <v>26787.5</v>
      </c>
      <c r="AO2528" s="9" t="s">
        <v>282</v>
      </c>
      <c r="AP2528" s="9" t="s">
        <v>146</v>
      </c>
      <c r="AQ2528" s="9" t="s">
        <v>147</v>
      </c>
      <c r="AR2528" s="9" t="s">
        <v>148</v>
      </c>
      <c r="AS2528" s="9">
        <v>3419.54</v>
      </c>
      <c r="AT2528" s="9">
        <v>0</v>
      </c>
      <c r="AU2528" s="9" t="s">
        <v>77</v>
      </c>
      <c r="AV2528" s="9">
        <v>2020</v>
      </c>
      <c r="AW2528" s="12">
        <v>43944</v>
      </c>
      <c r="AX2528" s="12">
        <v>44018</v>
      </c>
      <c r="AY2528" s="9">
        <v>0</v>
      </c>
      <c r="AZ2528" s="9">
        <v>0</v>
      </c>
      <c r="BA2528" s="9">
        <v>-30207.040000000001</v>
      </c>
      <c r="BB2528" s="9">
        <v>-226.27</v>
      </c>
      <c r="BC2528" s="9">
        <v>2166</v>
      </c>
      <c r="BD2528" s="9"/>
      <c r="BE2528" s="9"/>
      <c r="BF2528" s="9" t="s">
        <v>78</v>
      </c>
      <c r="BG2528" s="9"/>
      <c r="BH2528" s="9" t="s">
        <v>99</v>
      </c>
      <c r="BI2528" s="9"/>
      <c r="BJ2528" s="9">
        <v>0</v>
      </c>
      <c r="BK2528" s="9">
        <v>0</v>
      </c>
      <c r="BL2528" s="9">
        <v>0</v>
      </c>
      <c r="BM2528" s="9">
        <v>0</v>
      </c>
      <c r="BN2528" s="9">
        <v>0</v>
      </c>
      <c r="BO2528" s="9">
        <v>0</v>
      </c>
      <c r="BP2528" s="9"/>
      <c r="BQ2528" s="9" t="s">
        <v>80</v>
      </c>
      <c r="BR2528" s="9" t="s">
        <v>81</v>
      </c>
      <c r="CGQ2528" s="9" t="s">
        <v>70</v>
      </c>
    </row>
    <row r="2529" spans="1:70 2227:2227" x14ac:dyDescent="0.25">
      <c r="A2529" s="9" t="s">
        <v>70</v>
      </c>
      <c r="B2529" s="10">
        <v>999054000033682</v>
      </c>
      <c r="C2529" s="11" t="s">
        <v>97</v>
      </c>
      <c r="D2529" s="9" t="s">
        <v>87</v>
      </c>
      <c r="E2529" s="9" t="s">
        <v>161</v>
      </c>
      <c r="F2529" s="9" t="s">
        <v>71</v>
      </c>
      <c r="G2529" s="9" t="s">
        <v>70</v>
      </c>
      <c r="H2529" s="9" t="s">
        <v>73</v>
      </c>
      <c r="I2529" s="9">
        <v>1</v>
      </c>
      <c r="J2529" s="9">
        <v>223.5</v>
      </c>
      <c r="K2529" s="9">
        <v>306</v>
      </c>
      <c r="L2529" s="9">
        <v>82.5</v>
      </c>
      <c r="M2529" s="10">
        <v>89</v>
      </c>
      <c r="N2529" s="9">
        <v>0.93</v>
      </c>
      <c r="O2529" s="9">
        <v>4.08</v>
      </c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>
        <v>223.5</v>
      </c>
      <c r="AC2529" s="9">
        <v>306</v>
      </c>
      <c r="AD2529" s="9">
        <v>89</v>
      </c>
      <c r="AE2529" s="9">
        <v>82.5</v>
      </c>
      <c r="AF2529" s="9">
        <v>0.93</v>
      </c>
      <c r="AG2529" s="9">
        <v>4.08</v>
      </c>
      <c r="AH2529" s="9">
        <v>6.17</v>
      </c>
      <c r="AI2529" s="9">
        <v>508.74</v>
      </c>
      <c r="AJ2529" s="9">
        <v>336.55</v>
      </c>
      <c r="AK2529" s="9">
        <v>37.04</v>
      </c>
      <c r="AL2529" s="9">
        <v>20532.52</v>
      </c>
      <c r="AM2529" s="9">
        <v>581.02</v>
      </c>
      <c r="AN2529" s="9">
        <f>Tabla1[[#This Row],[Costo Compra]]+Tabla1[[#This Row],[Otros Compra]]</f>
        <v>21113.54</v>
      </c>
      <c r="AO2529" s="9" t="s">
        <v>240</v>
      </c>
      <c r="AP2529" s="9" t="s">
        <v>162</v>
      </c>
      <c r="AQ2529" s="9" t="s">
        <v>163</v>
      </c>
      <c r="AR2529" s="9" t="s">
        <v>148</v>
      </c>
      <c r="AS2529" s="9">
        <v>3055.77</v>
      </c>
      <c r="AT2529" s="9">
        <v>0</v>
      </c>
      <c r="AU2529" s="9" t="s">
        <v>77</v>
      </c>
      <c r="AV2529" s="9">
        <v>2020</v>
      </c>
      <c r="AW2529" s="12">
        <v>43929</v>
      </c>
      <c r="AX2529" s="12">
        <v>44018</v>
      </c>
      <c r="AY2529" s="9">
        <v>0</v>
      </c>
      <c r="AZ2529" s="9">
        <v>0</v>
      </c>
      <c r="BA2529" s="9">
        <v>-24169.31</v>
      </c>
      <c r="BB2529" s="9">
        <v>-292.95999999999998</v>
      </c>
      <c r="BC2529" s="9">
        <v>2166</v>
      </c>
      <c r="BD2529" s="9"/>
      <c r="BE2529" s="9"/>
      <c r="BF2529" s="9" t="s">
        <v>84</v>
      </c>
      <c r="BG2529" s="9"/>
      <c r="BH2529" s="9" t="s">
        <v>99</v>
      </c>
      <c r="BI2529" s="9"/>
      <c r="BJ2529" s="9">
        <v>0</v>
      </c>
      <c r="BK2529" s="9">
        <v>0</v>
      </c>
      <c r="BL2529" s="9">
        <v>0</v>
      </c>
      <c r="BM2529" s="9">
        <v>0</v>
      </c>
      <c r="BN2529" s="9">
        <v>0</v>
      </c>
      <c r="BO2529" s="9">
        <v>0</v>
      </c>
      <c r="BP2529" s="9"/>
      <c r="BQ2529" s="9" t="s">
        <v>80</v>
      </c>
      <c r="BR2529" s="9" t="s">
        <v>81</v>
      </c>
      <c r="CGQ2529" s="9" t="s">
        <v>70</v>
      </c>
    </row>
    <row r="2530" spans="1:70 2227:2227" x14ac:dyDescent="0.25">
      <c r="A2530" s="9" t="s">
        <v>70</v>
      </c>
      <c r="B2530" s="10">
        <v>999054000033849</v>
      </c>
      <c r="C2530" s="11" t="s">
        <v>97</v>
      </c>
      <c r="D2530" s="9"/>
      <c r="E2530" s="9" t="s">
        <v>169</v>
      </c>
      <c r="F2530" s="9" t="s">
        <v>71</v>
      </c>
      <c r="G2530" s="9" t="s">
        <v>72</v>
      </c>
      <c r="H2530" s="9" t="s">
        <v>73</v>
      </c>
      <c r="I2530" s="9">
        <v>1</v>
      </c>
      <c r="J2530" s="9">
        <v>137.5</v>
      </c>
      <c r="K2530" s="9">
        <v>361</v>
      </c>
      <c r="L2530" s="9">
        <v>223.5</v>
      </c>
      <c r="M2530" s="10">
        <v>242</v>
      </c>
      <c r="N2530" s="9">
        <v>0.92</v>
      </c>
      <c r="O2530" s="9">
        <v>2.91</v>
      </c>
      <c r="P2530" s="9">
        <v>137.5</v>
      </c>
      <c r="Q2530" s="9">
        <v>243</v>
      </c>
      <c r="R2530" s="9">
        <v>168</v>
      </c>
      <c r="S2530" s="9">
        <v>105.5</v>
      </c>
      <c r="T2530" s="9">
        <v>0.63</v>
      </c>
      <c r="U2530" s="9">
        <v>1.66</v>
      </c>
      <c r="V2530" s="9"/>
      <c r="W2530" s="9"/>
      <c r="X2530" s="9"/>
      <c r="Y2530" s="9"/>
      <c r="Z2530" s="9"/>
      <c r="AA2530" s="9"/>
      <c r="AB2530" s="9">
        <v>243</v>
      </c>
      <c r="AC2530" s="9">
        <v>361</v>
      </c>
      <c r="AD2530" s="9">
        <v>74</v>
      </c>
      <c r="AE2530" s="9">
        <v>118</v>
      </c>
      <c r="AF2530" s="9">
        <v>1.59</v>
      </c>
      <c r="AG2530" s="9">
        <v>4.03</v>
      </c>
      <c r="AH2530" s="9">
        <v>4.34</v>
      </c>
      <c r="AI2530" s="9">
        <v>969.02</v>
      </c>
      <c r="AJ2530" s="9">
        <v>650.98</v>
      </c>
      <c r="AK2530" s="9">
        <v>46.08</v>
      </c>
      <c r="AL2530" s="9">
        <v>19724.310000000001</v>
      </c>
      <c r="AM2530" s="9">
        <v>464.53</v>
      </c>
      <c r="AN2530" s="9">
        <f>Tabla1[[#This Row],[Costo Compra]]+Tabla1[[#This Row],[Otros Compra]]</f>
        <v>20188.84</v>
      </c>
      <c r="AO2530" s="9" t="s">
        <v>284</v>
      </c>
      <c r="AP2530" s="9" t="s">
        <v>170</v>
      </c>
      <c r="AQ2530" s="9" t="s">
        <v>116</v>
      </c>
      <c r="AR2530" s="9" t="s">
        <v>76</v>
      </c>
      <c r="AS2530" s="9">
        <v>5438.02</v>
      </c>
      <c r="AT2530" s="9">
        <v>0</v>
      </c>
      <c r="AU2530" s="9" t="s">
        <v>77</v>
      </c>
      <c r="AV2530" s="9">
        <v>2019</v>
      </c>
      <c r="AW2530" s="12">
        <v>43944</v>
      </c>
      <c r="AX2530" s="12">
        <v>44018</v>
      </c>
      <c r="AY2530" s="9">
        <v>0</v>
      </c>
      <c r="AZ2530" s="9">
        <v>0</v>
      </c>
      <c r="BA2530" s="9">
        <v>-25626.86</v>
      </c>
      <c r="BB2530" s="9">
        <v>-114.66</v>
      </c>
      <c r="BC2530" s="9">
        <v>2165</v>
      </c>
      <c r="BD2530" s="9"/>
      <c r="BE2530" s="9"/>
      <c r="BF2530" s="9" t="s">
        <v>78</v>
      </c>
      <c r="BG2530" s="9"/>
      <c r="BH2530" s="9" t="s">
        <v>99</v>
      </c>
      <c r="BI2530" s="9"/>
      <c r="BJ2530" s="9">
        <v>0</v>
      </c>
      <c r="BK2530" s="9">
        <v>0</v>
      </c>
      <c r="BL2530" s="9">
        <v>0</v>
      </c>
      <c r="BM2530" s="9">
        <v>0</v>
      </c>
      <c r="BN2530" s="9">
        <v>0</v>
      </c>
      <c r="BO2530" s="9">
        <v>0</v>
      </c>
      <c r="BP2530" s="9"/>
      <c r="BQ2530" s="9" t="s">
        <v>80</v>
      </c>
      <c r="BR2530" s="9" t="s">
        <v>81</v>
      </c>
      <c r="CGQ2530" s="9"/>
    </row>
    <row r="2531" spans="1:70 2227:2227" x14ac:dyDescent="0.25">
      <c r="A2531" s="9" t="s">
        <v>70</v>
      </c>
      <c r="B2531" s="10">
        <v>999054000033883</v>
      </c>
      <c r="C2531" s="11" t="s">
        <v>97</v>
      </c>
      <c r="D2531" s="9" t="s">
        <v>83</v>
      </c>
      <c r="E2531" s="9" t="s">
        <v>100</v>
      </c>
      <c r="F2531" s="9" t="s">
        <v>71</v>
      </c>
      <c r="G2531" s="9" t="s">
        <v>72</v>
      </c>
      <c r="H2531" s="9" t="s">
        <v>73</v>
      </c>
      <c r="I2531" s="9">
        <v>1</v>
      </c>
      <c r="J2531" s="9">
        <v>159</v>
      </c>
      <c r="K2531" s="9">
        <v>342</v>
      </c>
      <c r="L2531" s="9">
        <v>183</v>
      </c>
      <c r="M2531" s="10">
        <v>249</v>
      </c>
      <c r="N2531" s="9">
        <v>0.73</v>
      </c>
      <c r="O2531" s="9">
        <v>3.71</v>
      </c>
      <c r="P2531" s="9">
        <v>159</v>
      </c>
      <c r="Q2531" s="9">
        <v>240.5</v>
      </c>
      <c r="R2531" s="9">
        <v>175</v>
      </c>
      <c r="S2531" s="9">
        <v>81.5</v>
      </c>
      <c r="T2531" s="9">
        <v>0.47</v>
      </c>
      <c r="U2531" s="9">
        <v>2.13</v>
      </c>
      <c r="V2531" s="9"/>
      <c r="W2531" s="9"/>
      <c r="X2531" s="9"/>
      <c r="Y2531" s="9"/>
      <c r="Z2531" s="9"/>
      <c r="AA2531" s="9"/>
      <c r="AB2531" s="9">
        <v>240.5</v>
      </c>
      <c r="AC2531" s="9">
        <v>342</v>
      </c>
      <c r="AD2531" s="9">
        <v>74</v>
      </c>
      <c r="AE2531" s="9">
        <v>101.5</v>
      </c>
      <c r="AF2531" s="9">
        <v>1.37</v>
      </c>
      <c r="AG2531" s="9">
        <v>4.9800000000000004</v>
      </c>
      <c r="AH2531" s="9">
        <v>5.34</v>
      </c>
      <c r="AI2531" s="9">
        <v>976.43</v>
      </c>
      <c r="AJ2531" s="9">
        <v>678.93</v>
      </c>
      <c r="AK2531" s="9">
        <v>55.57</v>
      </c>
      <c r="AL2531" s="9">
        <v>18451.16</v>
      </c>
      <c r="AM2531" s="9">
        <v>382.98</v>
      </c>
      <c r="AN2531" s="9">
        <f>Tabla1[[#This Row],[Costo Compra]]+Tabla1[[#This Row],[Otros Compra]]</f>
        <v>18834.14</v>
      </c>
      <c r="AO2531" s="9" t="s">
        <v>286</v>
      </c>
      <c r="AP2531" s="9" t="s">
        <v>101</v>
      </c>
      <c r="AQ2531" s="9" t="s">
        <v>102</v>
      </c>
      <c r="AR2531" s="9" t="s">
        <v>103</v>
      </c>
      <c r="AS2531" s="9">
        <v>5639.93</v>
      </c>
      <c r="AT2531" s="9">
        <v>0</v>
      </c>
      <c r="AU2531" s="9" t="s">
        <v>77</v>
      </c>
      <c r="AV2531" s="9">
        <v>2019</v>
      </c>
      <c r="AW2531" s="12">
        <v>43944</v>
      </c>
      <c r="AX2531" s="12">
        <v>44018</v>
      </c>
      <c r="AY2531" s="9">
        <v>0</v>
      </c>
      <c r="AZ2531" s="9">
        <v>0</v>
      </c>
      <c r="BA2531" s="9">
        <v>-24474.07</v>
      </c>
      <c r="BB2531" s="9">
        <v>-133.74</v>
      </c>
      <c r="BC2531" s="9">
        <v>2165</v>
      </c>
      <c r="BD2531" s="9"/>
      <c r="BE2531" s="9"/>
      <c r="BF2531" s="9" t="s">
        <v>84</v>
      </c>
      <c r="BG2531" s="9"/>
      <c r="BH2531" s="9" t="s">
        <v>99</v>
      </c>
      <c r="BI2531" s="9"/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9"/>
      <c r="BQ2531" s="9" t="s">
        <v>80</v>
      </c>
      <c r="BR2531" s="9" t="s">
        <v>81</v>
      </c>
      <c r="CGQ2531" s="9"/>
    </row>
    <row r="2532" spans="1:70 2227:2227" x14ac:dyDescent="0.25">
      <c r="A2532" s="9" t="s">
        <v>70</v>
      </c>
      <c r="B2532" s="10">
        <v>999054000033885</v>
      </c>
      <c r="C2532" s="11" t="s">
        <v>97</v>
      </c>
      <c r="D2532" s="9" t="s">
        <v>85</v>
      </c>
      <c r="E2532" s="9" t="s">
        <v>130</v>
      </c>
      <c r="F2532" s="9" t="s">
        <v>71</v>
      </c>
      <c r="G2532" s="9" t="s">
        <v>70</v>
      </c>
      <c r="H2532" s="9" t="s">
        <v>73</v>
      </c>
      <c r="I2532" s="9">
        <v>1</v>
      </c>
      <c r="J2532" s="9">
        <v>210.5</v>
      </c>
      <c r="K2532" s="9">
        <v>319</v>
      </c>
      <c r="L2532" s="9">
        <v>108.5</v>
      </c>
      <c r="M2532" s="10">
        <v>129</v>
      </c>
      <c r="N2532" s="9">
        <v>0.84</v>
      </c>
      <c r="O2532" s="9">
        <v>6.45</v>
      </c>
      <c r="P2532" s="9"/>
      <c r="Q2532" s="9"/>
      <c r="R2532" s="9"/>
      <c r="S2532" s="9"/>
      <c r="T2532" s="9"/>
      <c r="U2532" s="9"/>
      <c r="V2532" s="9">
        <v>210.5</v>
      </c>
      <c r="W2532" s="9">
        <v>249.5</v>
      </c>
      <c r="X2532" s="9">
        <v>55</v>
      </c>
      <c r="Y2532" s="9">
        <v>39</v>
      </c>
      <c r="Z2532" s="9">
        <v>0.71</v>
      </c>
      <c r="AA2532" s="9">
        <v>5.85</v>
      </c>
      <c r="AB2532" s="9">
        <v>249.5</v>
      </c>
      <c r="AC2532" s="9">
        <v>319</v>
      </c>
      <c r="AD2532" s="9">
        <v>74</v>
      </c>
      <c r="AE2532" s="9">
        <v>69.5</v>
      </c>
      <c r="AF2532" s="9">
        <v>0.94</v>
      </c>
      <c r="AG2532" s="9">
        <v>6.79</v>
      </c>
      <c r="AH2532" s="9">
        <v>9.89</v>
      </c>
      <c r="AI2532" s="9">
        <v>1072.8599999999999</v>
      </c>
      <c r="AJ2532" s="9">
        <v>699.97</v>
      </c>
      <c r="AK2532" s="9">
        <v>85.39</v>
      </c>
      <c r="AL2532" s="9">
        <v>27089.01</v>
      </c>
      <c r="AM2532" s="9">
        <v>255.41</v>
      </c>
      <c r="AN2532" s="9">
        <f>Tabla1[[#This Row],[Costo Compra]]+Tabla1[[#This Row],[Otros Compra]]</f>
        <v>27344.42</v>
      </c>
      <c r="AO2532" s="9" t="s">
        <v>284</v>
      </c>
      <c r="AP2532" s="9" t="s">
        <v>131</v>
      </c>
      <c r="AQ2532" s="9" t="s">
        <v>129</v>
      </c>
      <c r="AR2532" s="9" t="s">
        <v>95</v>
      </c>
      <c r="AS2532" s="9">
        <v>5934.75</v>
      </c>
      <c r="AT2532" s="9">
        <v>0</v>
      </c>
      <c r="AU2532" s="9" t="s">
        <v>77</v>
      </c>
      <c r="AV2532" s="9">
        <v>2020</v>
      </c>
      <c r="AW2532" s="12">
        <v>43944</v>
      </c>
      <c r="AX2532" s="12">
        <v>44018</v>
      </c>
      <c r="AY2532" s="9">
        <v>0</v>
      </c>
      <c r="AZ2532" s="9">
        <v>0</v>
      </c>
      <c r="BA2532" s="9">
        <v>-33279.17</v>
      </c>
      <c r="BB2532" s="9">
        <v>-306.72000000000003</v>
      </c>
      <c r="BC2532" s="9">
        <v>2166</v>
      </c>
      <c r="BD2532" s="9"/>
      <c r="BE2532" s="9"/>
      <c r="BF2532" s="9" t="s">
        <v>78</v>
      </c>
      <c r="BG2532" s="9"/>
      <c r="BH2532" s="9" t="s">
        <v>99</v>
      </c>
      <c r="BI2532" s="9"/>
      <c r="BJ2532" s="9">
        <v>0</v>
      </c>
      <c r="BK2532" s="9">
        <v>0</v>
      </c>
      <c r="BL2532" s="9">
        <v>0</v>
      </c>
      <c r="BM2532" s="9">
        <v>0</v>
      </c>
      <c r="BN2532" s="9">
        <v>0</v>
      </c>
      <c r="BO2532" s="9">
        <v>0</v>
      </c>
      <c r="BP2532" s="9"/>
      <c r="BQ2532" s="9" t="s">
        <v>80</v>
      </c>
      <c r="BR2532" s="9" t="s">
        <v>81</v>
      </c>
      <c r="CGQ2532" s="9"/>
    </row>
    <row r="2533" spans="1:70 2227:2227" x14ac:dyDescent="0.25">
      <c r="A2533" s="9" t="s">
        <v>70</v>
      </c>
      <c r="B2533" s="10">
        <v>999054000033901</v>
      </c>
      <c r="C2533" s="11" t="s">
        <v>97</v>
      </c>
      <c r="D2533" s="9" t="s">
        <v>87</v>
      </c>
      <c r="E2533" s="9" t="s">
        <v>143</v>
      </c>
      <c r="F2533" s="9" t="s">
        <v>71</v>
      </c>
      <c r="G2533" s="9" t="s">
        <v>72</v>
      </c>
      <c r="H2533" s="9" t="s">
        <v>73</v>
      </c>
      <c r="I2533" s="9">
        <v>1</v>
      </c>
      <c r="J2533" s="9">
        <v>216.5</v>
      </c>
      <c r="K2533" s="9">
        <v>326</v>
      </c>
      <c r="L2533" s="9">
        <v>109.5</v>
      </c>
      <c r="M2533" s="10">
        <v>129</v>
      </c>
      <c r="N2533" s="9">
        <v>0.85</v>
      </c>
      <c r="O2533" s="9">
        <v>5.34</v>
      </c>
      <c r="P2533" s="9"/>
      <c r="Q2533" s="9"/>
      <c r="R2533" s="9"/>
      <c r="S2533" s="9"/>
      <c r="T2533" s="9"/>
      <c r="U2533" s="9"/>
      <c r="V2533" s="9">
        <v>216.5</v>
      </c>
      <c r="W2533" s="9">
        <v>232</v>
      </c>
      <c r="X2533" s="9">
        <v>55</v>
      </c>
      <c r="Y2533" s="9">
        <v>15.5</v>
      </c>
      <c r="Z2533" s="9">
        <v>0.28000000000000003</v>
      </c>
      <c r="AA2533" s="9">
        <v>9.3000000000000007</v>
      </c>
      <c r="AB2533" s="9">
        <v>232</v>
      </c>
      <c r="AC2533" s="9">
        <v>326</v>
      </c>
      <c r="AD2533" s="9">
        <v>74</v>
      </c>
      <c r="AE2533" s="9">
        <v>94</v>
      </c>
      <c r="AF2533" s="9">
        <v>1.27</v>
      </c>
      <c r="AG2533" s="9">
        <v>4.6900000000000004</v>
      </c>
      <c r="AH2533" s="9">
        <v>8.27</v>
      </c>
      <c r="AI2533" s="9">
        <v>905.03</v>
      </c>
      <c r="AJ2533" s="9">
        <v>584.59</v>
      </c>
      <c r="AK2533" s="9">
        <v>54.17</v>
      </c>
      <c r="AL2533" s="9">
        <v>26814.560000000001</v>
      </c>
      <c r="AM2533" s="9">
        <v>61.38</v>
      </c>
      <c r="AN2533" s="9">
        <f>Tabla1[[#This Row],[Costo Compra]]+Tabla1[[#This Row],[Otros Compra]]</f>
        <v>26875.940000000002</v>
      </c>
      <c r="AO2533" s="9" t="s">
        <v>284</v>
      </c>
      <c r="AP2533" s="9" t="s">
        <v>144</v>
      </c>
      <c r="AQ2533" s="9" t="s">
        <v>94</v>
      </c>
      <c r="AR2533" s="9" t="s">
        <v>95</v>
      </c>
      <c r="AS2533" s="9">
        <v>5063.72</v>
      </c>
      <c r="AT2533" s="9">
        <v>0</v>
      </c>
      <c r="AU2533" s="9" t="s">
        <v>77</v>
      </c>
      <c r="AV2533" s="9">
        <v>2020</v>
      </c>
      <c r="AW2533" s="12">
        <v>43944</v>
      </c>
      <c r="AX2533" s="12">
        <v>44018</v>
      </c>
      <c r="AY2533" s="9">
        <v>0</v>
      </c>
      <c r="AZ2533" s="9">
        <v>0</v>
      </c>
      <c r="BA2533" s="9">
        <v>-31939.66</v>
      </c>
      <c r="BB2533" s="9">
        <v>-291.69</v>
      </c>
      <c r="BC2533" s="9">
        <v>2165</v>
      </c>
      <c r="BD2533" s="9"/>
      <c r="BE2533" s="9"/>
      <c r="BF2533" s="9" t="s">
        <v>78</v>
      </c>
      <c r="BG2533" s="9"/>
      <c r="BH2533" s="9" t="s">
        <v>99</v>
      </c>
      <c r="BI2533" s="9"/>
      <c r="BJ2533" s="9">
        <v>0</v>
      </c>
      <c r="BK2533" s="9">
        <v>0</v>
      </c>
      <c r="BL2533" s="9">
        <v>0</v>
      </c>
      <c r="BM2533" s="9">
        <v>0</v>
      </c>
      <c r="BN2533" s="9">
        <v>0</v>
      </c>
      <c r="BO2533" s="9">
        <v>0</v>
      </c>
      <c r="BP2533" s="9"/>
      <c r="BQ2533" s="9" t="s">
        <v>80</v>
      </c>
      <c r="BR2533" s="9" t="s">
        <v>81</v>
      </c>
      <c r="CGQ2533" s="9"/>
    </row>
    <row r="2534" spans="1:70 2227:2227" x14ac:dyDescent="0.25">
      <c r="A2534" s="9" t="s">
        <v>70</v>
      </c>
      <c r="B2534" s="10">
        <v>999054000033989</v>
      </c>
      <c r="C2534" s="11" t="s">
        <v>86</v>
      </c>
      <c r="D2534" s="9" t="s">
        <v>83</v>
      </c>
      <c r="E2534" s="9" t="s">
        <v>100</v>
      </c>
      <c r="F2534" s="9" t="s">
        <v>71</v>
      </c>
      <c r="G2534" s="9" t="s">
        <v>70</v>
      </c>
      <c r="H2534" s="9" t="s">
        <v>73</v>
      </c>
      <c r="I2534" s="9">
        <v>1</v>
      </c>
      <c r="J2534" s="9">
        <v>148.5</v>
      </c>
      <c r="K2534" s="9">
        <v>370</v>
      </c>
      <c r="L2534" s="9">
        <v>221.5</v>
      </c>
      <c r="M2534" s="10">
        <v>249</v>
      </c>
      <c r="N2534" s="9">
        <v>0.89</v>
      </c>
      <c r="O2534" s="9">
        <v>3.07</v>
      </c>
      <c r="P2534" s="9">
        <v>148.5</v>
      </c>
      <c r="Q2534" s="9">
        <v>258</v>
      </c>
      <c r="R2534" s="9">
        <v>175</v>
      </c>
      <c r="S2534" s="9">
        <v>109.5</v>
      </c>
      <c r="T2534" s="9">
        <v>0.63</v>
      </c>
      <c r="U2534" s="9">
        <v>1.58</v>
      </c>
      <c r="V2534" s="9"/>
      <c r="W2534" s="9"/>
      <c r="X2534" s="9"/>
      <c r="Y2534" s="9"/>
      <c r="Z2534" s="9"/>
      <c r="AA2534" s="9"/>
      <c r="AB2534" s="9">
        <v>258</v>
      </c>
      <c r="AC2534" s="9">
        <v>370</v>
      </c>
      <c r="AD2534" s="9">
        <v>74</v>
      </c>
      <c r="AE2534" s="9">
        <v>112</v>
      </c>
      <c r="AF2534" s="9">
        <v>1.51</v>
      </c>
      <c r="AG2534" s="9">
        <v>4.5199999999999996</v>
      </c>
      <c r="AH2534" s="9">
        <v>4.41</v>
      </c>
      <c r="AI2534" s="9">
        <v>976.43</v>
      </c>
      <c r="AJ2534" s="9">
        <v>678.93</v>
      </c>
      <c r="AK2534" s="9">
        <v>50.36</v>
      </c>
      <c r="AL2534" s="9">
        <v>19184.88</v>
      </c>
      <c r="AM2534" s="9">
        <v>382.98</v>
      </c>
      <c r="AN2534" s="9">
        <f>Tabla1[[#This Row],[Costo Compra]]+Tabla1[[#This Row],[Otros Compra]]</f>
        <v>19567.86</v>
      </c>
      <c r="AO2534" s="9" t="s">
        <v>286</v>
      </c>
      <c r="AP2534" s="9" t="s">
        <v>101</v>
      </c>
      <c r="AQ2534" s="9" t="s">
        <v>102</v>
      </c>
      <c r="AR2534" s="9" t="s">
        <v>103</v>
      </c>
      <c r="AS2534" s="9">
        <v>5639.93</v>
      </c>
      <c r="AT2534" s="9">
        <v>0</v>
      </c>
      <c r="AU2534" s="9" t="s">
        <v>77</v>
      </c>
      <c r="AV2534" s="9">
        <v>2019</v>
      </c>
      <c r="AW2534" s="12">
        <v>43944</v>
      </c>
      <c r="AX2534" s="12">
        <v>44018</v>
      </c>
      <c r="AY2534" s="9">
        <v>0</v>
      </c>
      <c r="AZ2534" s="9">
        <v>0</v>
      </c>
      <c r="BA2534" s="9">
        <v>-25207.79</v>
      </c>
      <c r="BB2534" s="9">
        <v>-113.8</v>
      </c>
      <c r="BC2534" s="9">
        <v>2166</v>
      </c>
      <c r="BD2534" s="9"/>
      <c r="BE2534" s="9"/>
      <c r="BF2534" s="9" t="s">
        <v>84</v>
      </c>
      <c r="BG2534" s="9"/>
      <c r="BH2534" s="9" t="s">
        <v>79</v>
      </c>
      <c r="BI2534" s="9"/>
      <c r="BJ2534" s="9">
        <v>0</v>
      </c>
      <c r="BK2534" s="9">
        <v>0</v>
      </c>
      <c r="BL2534" s="9">
        <v>0</v>
      </c>
      <c r="BM2534" s="9">
        <v>0</v>
      </c>
      <c r="BN2534" s="9">
        <v>0</v>
      </c>
      <c r="BO2534" s="9">
        <v>0</v>
      </c>
      <c r="BP2534" s="9"/>
      <c r="BQ2534" s="9" t="s">
        <v>80</v>
      </c>
      <c r="BR2534" s="9" t="s">
        <v>81</v>
      </c>
      <c r="CGQ2534" s="9"/>
    </row>
    <row r="2535" spans="1:70 2227:2227" x14ac:dyDescent="0.25">
      <c r="A2535" s="9" t="s">
        <v>70</v>
      </c>
      <c r="B2535" s="10">
        <v>999054000034090</v>
      </c>
      <c r="C2535" s="11" t="s">
        <v>86</v>
      </c>
      <c r="D2535" s="9" t="s">
        <v>87</v>
      </c>
      <c r="E2535" s="9" t="s">
        <v>143</v>
      </c>
      <c r="F2535" s="9" t="s">
        <v>71</v>
      </c>
      <c r="G2535" s="9" t="s">
        <v>70</v>
      </c>
      <c r="H2535" s="9" t="s">
        <v>73</v>
      </c>
      <c r="I2535" s="9">
        <v>1</v>
      </c>
      <c r="J2535" s="9">
        <v>228</v>
      </c>
      <c r="K2535" s="9">
        <v>349</v>
      </c>
      <c r="L2535" s="9">
        <v>121</v>
      </c>
      <c r="M2535" s="10">
        <v>129</v>
      </c>
      <c r="N2535" s="9">
        <v>0.94</v>
      </c>
      <c r="O2535" s="9">
        <v>4.83</v>
      </c>
      <c r="P2535" s="9"/>
      <c r="Q2535" s="9"/>
      <c r="R2535" s="9"/>
      <c r="S2535" s="9"/>
      <c r="T2535" s="9"/>
      <c r="U2535" s="9"/>
      <c r="V2535" s="9">
        <v>228</v>
      </c>
      <c r="W2535" s="9">
        <v>266</v>
      </c>
      <c r="X2535" s="9">
        <v>55</v>
      </c>
      <c r="Y2535" s="9">
        <v>38</v>
      </c>
      <c r="Z2535" s="9">
        <v>0.69</v>
      </c>
      <c r="AA2535" s="9">
        <v>3.79</v>
      </c>
      <c r="AB2535" s="9">
        <v>266</v>
      </c>
      <c r="AC2535" s="9">
        <v>349</v>
      </c>
      <c r="AD2535" s="9">
        <v>74</v>
      </c>
      <c r="AE2535" s="9">
        <v>83</v>
      </c>
      <c r="AF2535" s="9">
        <v>1.1200000000000001</v>
      </c>
      <c r="AG2535" s="9">
        <v>5.31</v>
      </c>
      <c r="AH2535" s="9">
        <v>7.48</v>
      </c>
      <c r="AI2535" s="9">
        <v>905.03</v>
      </c>
      <c r="AJ2535" s="9">
        <v>584.59</v>
      </c>
      <c r="AK2535" s="9">
        <v>61.34</v>
      </c>
      <c r="AL2535" s="9">
        <v>28658.84</v>
      </c>
      <c r="AM2535" s="9">
        <v>61.38</v>
      </c>
      <c r="AN2535" s="9">
        <f>Tabla1[[#This Row],[Costo Compra]]+Tabla1[[#This Row],[Otros Compra]]</f>
        <v>28720.22</v>
      </c>
      <c r="AO2535" s="9" t="s">
        <v>284</v>
      </c>
      <c r="AP2535" s="9" t="s">
        <v>144</v>
      </c>
      <c r="AQ2535" s="9" t="s">
        <v>94</v>
      </c>
      <c r="AR2535" s="9" t="s">
        <v>95</v>
      </c>
      <c r="AS2535" s="9">
        <v>5063.72</v>
      </c>
      <c r="AT2535" s="9">
        <v>0</v>
      </c>
      <c r="AU2535" s="9" t="s">
        <v>77</v>
      </c>
      <c r="AV2535" s="9">
        <v>2020</v>
      </c>
      <c r="AW2535" s="12">
        <v>43944</v>
      </c>
      <c r="AX2535" s="12">
        <v>44018</v>
      </c>
      <c r="AY2535" s="9">
        <v>0</v>
      </c>
      <c r="AZ2535" s="9">
        <v>0</v>
      </c>
      <c r="BA2535" s="9">
        <v>-33783.94</v>
      </c>
      <c r="BB2535" s="9">
        <v>-279.20999999999998</v>
      </c>
      <c r="BC2535" s="9">
        <v>2166</v>
      </c>
      <c r="BD2535" s="9"/>
      <c r="BE2535" s="9"/>
      <c r="BF2535" s="9" t="s">
        <v>84</v>
      </c>
      <c r="BG2535" s="9"/>
      <c r="BH2535" s="9" t="s">
        <v>79</v>
      </c>
      <c r="BI2535" s="9"/>
      <c r="BJ2535" s="9">
        <v>0</v>
      </c>
      <c r="BK2535" s="9">
        <v>0</v>
      </c>
      <c r="BL2535" s="9">
        <v>0</v>
      </c>
      <c r="BM2535" s="9">
        <v>0</v>
      </c>
      <c r="BN2535" s="9">
        <v>0</v>
      </c>
      <c r="BO2535" s="9">
        <v>0</v>
      </c>
      <c r="BP2535" s="9"/>
      <c r="BQ2535" s="9" t="s">
        <v>80</v>
      </c>
      <c r="BR2535" s="9" t="s">
        <v>81</v>
      </c>
      <c r="CGQ2535" s="9"/>
    </row>
    <row r="2536" spans="1:70 2227:2227" x14ac:dyDescent="0.25">
      <c r="A2536" s="9" t="s">
        <v>70</v>
      </c>
      <c r="B2536" s="10">
        <v>999054000034223</v>
      </c>
      <c r="C2536" s="11" t="s">
        <v>97</v>
      </c>
      <c r="D2536" s="9" t="s">
        <v>87</v>
      </c>
      <c r="E2536" s="9" t="s">
        <v>161</v>
      </c>
      <c r="F2536" s="9" t="s">
        <v>71</v>
      </c>
      <c r="G2536" s="9" t="s">
        <v>72</v>
      </c>
      <c r="H2536" s="9" t="s">
        <v>73</v>
      </c>
      <c r="I2536" s="9">
        <v>1</v>
      </c>
      <c r="J2536" s="9">
        <v>224.5</v>
      </c>
      <c r="K2536" s="9">
        <v>304</v>
      </c>
      <c r="L2536" s="9">
        <v>79.5</v>
      </c>
      <c r="M2536" s="10">
        <v>89</v>
      </c>
      <c r="N2536" s="9">
        <v>0.89</v>
      </c>
      <c r="O2536" s="9">
        <v>4.2300000000000004</v>
      </c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>
        <v>224.5</v>
      </c>
      <c r="AC2536" s="9">
        <v>304</v>
      </c>
      <c r="AD2536" s="9">
        <v>89</v>
      </c>
      <c r="AE2536" s="9">
        <v>79.5</v>
      </c>
      <c r="AF2536" s="9">
        <v>0.89</v>
      </c>
      <c r="AG2536" s="9">
        <v>4.2300000000000004</v>
      </c>
      <c r="AH2536" s="9">
        <v>6.4</v>
      </c>
      <c r="AI2536" s="9">
        <v>508.74</v>
      </c>
      <c r="AJ2536" s="9">
        <v>336.55</v>
      </c>
      <c r="AK2536" s="9">
        <v>38.44</v>
      </c>
      <c r="AL2536" s="9">
        <v>20624.39</v>
      </c>
      <c r="AM2536" s="9">
        <v>581.02</v>
      </c>
      <c r="AN2536" s="9">
        <f>Tabla1[[#This Row],[Costo Compra]]+Tabla1[[#This Row],[Otros Compra]]</f>
        <v>21205.41</v>
      </c>
      <c r="AO2536" s="9" t="s">
        <v>240</v>
      </c>
      <c r="AP2536" s="9" t="s">
        <v>162</v>
      </c>
      <c r="AQ2536" s="9" t="s">
        <v>163</v>
      </c>
      <c r="AR2536" s="9" t="s">
        <v>148</v>
      </c>
      <c r="AS2536" s="9">
        <v>3055.77</v>
      </c>
      <c r="AT2536" s="9">
        <v>0</v>
      </c>
      <c r="AU2536" s="9" t="s">
        <v>77</v>
      </c>
      <c r="AV2536" s="9">
        <v>2020</v>
      </c>
      <c r="AW2536" s="12">
        <v>43929</v>
      </c>
      <c r="AX2536" s="12">
        <v>44018</v>
      </c>
      <c r="AY2536" s="9">
        <v>0</v>
      </c>
      <c r="AZ2536" s="9">
        <v>0</v>
      </c>
      <c r="BA2536" s="9">
        <v>-24261.18</v>
      </c>
      <c r="BB2536" s="9">
        <v>-305.17</v>
      </c>
      <c r="BC2536" s="9">
        <v>2165</v>
      </c>
      <c r="BD2536" s="9"/>
      <c r="BE2536" s="9"/>
      <c r="BF2536" s="9" t="s">
        <v>84</v>
      </c>
      <c r="BG2536" s="9"/>
      <c r="BH2536" s="9" t="s">
        <v>99</v>
      </c>
      <c r="BI2536" s="9"/>
      <c r="BJ2536" s="9">
        <v>0</v>
      </c>
      <c r="BK2536" s="9">
        <v>0</v>
      </c>
      <c r="BL2536" s="9">
        <v>0</v>
      </c>
      <c r="BM2536" s="9">
        <v>0</v>
      </c>
      <c r="BN2536" s="9">
        <v>0</v>
      </c>
      <c r="BO2536" s="9">
        <v>0</v>
      </c>
      <c r="BP2536" s="9"/>
      <c r="BQ2536" s="9" t="s">
        <v>80</v>
      </c>
      <c r="BR2536" s="9" t="s">
        <v>81</v>
      </c>
      <c r="CGQ2536" s="9" t="s">
        <v>70</v>
      </c>
    </row>
    <row r="2537" spans="1:70 2227:2227" x14ac:dyDescent="0.25">
      <c r="A2537" s="9" t="s">
        <v>70</v>
      </c>
      <c r="B2537" s="10">
        <v>999054000033866</v>
      </c>
      <c r="C2537" s="11" t="s">
        <v>97</v>
      </c>
      <c r="D2537" s="9" t="s">
        <v>87</v>
      </c>
      <c r="E2537" s="9" t="s">
        <v>92</v>
      </c>
      <c r="F2537" s="9" t="s">
        <v>71</v>
      </c>
      <c r="G2537" s="9" t="s">
        <v>70</v>
      </c>
      <c r="H2537" s="9" t="s">
        <v>73</v>
      </c>
      <c r="I2537" s="9">
        <v>1</v>
      </c>
      <c r="J2537" s="9">
        <v>204</v>
      </c>
      <c r="K2537" s="9">
        <v>280</v>
      </c>
      <c r="L2537" s="9">
        <v>76</v>
      </c>
      <c r="M2537" s="10">
        <v>127</v>
      </c>
      <c r="N2537" s="9">
        <v>0.6</v>
      </c>
      <c r="O2537" s="9">
        <v>9.68</v>
      </c>
      <c r="P2537" s="9"/>
      <c r="Q2537" s="9"/>
      <c r="R2537" s="9"/>
      <c r="S2537" s="9"/>
      <c r="T2537" s="9"/>
      <c r="U2537" s="9"/>
      <c r="V2537" s="9">
        <v>204</v>
      </c>
      <c r="W2537" s="9">
        <v>228.5</v>
      </c>
      <c r="X2537" s="9">
        <v>56</v>
      </c>
      <c r="Y2537" s="9">
        <v>24.5</v>
      </c>
      <c r="Z2537" s="9">
        <v>0.44</v>
      </c>
      <c r="AA2537" s="9">
        <v>11.28</v>
      </c>
      <c r="AB2537" s="9">
        <v>228.5</v>
      </c>
      <c r="AC2537" s="9">
        <v>280</v>
      </c>
      <c r="AD2537" s="9">
        <v>71</v>
      </c>
      <c r="AE2537" s="9">
        <v>51.5</v>
      </c>
      <c r="AF2537" s="9">
        <v>0.73</v>
      </c>
      <c r="AG2537" s="9">
        <v>8.92</v>
      </c>
      <c r="AH2537" s="9">
        <v>14.26</v>
      </c>
      <c r="AI2537" s="9">
        <v>1083.43</v>
      </c>
      <c r="AJ2537" s="9">
        <v>735.58</v>
      </c>
      <c r="AK2537" s="9">
        <v>123.04</v>
      </c>
      <c r="AL2537" s="9">
        <v>24846.02</v>
      </c>
      <c r="AM2537" s="9">
        <v>207.1</v>
      </c>
      <c r="AN2537" s="9">
        <f>Tabla1[[#This Row],[Costo Compra]]+Tabla1[[#This Row],[Otros Compra]]</f>
        <v>25053.119999999999</v>
      </c>
      <c r="AO2537" s="9" t="s">
        <v>284</v>
      </c>
      <c r="AP2537" s="9" t="s">
        <v>93</v>
      </c>
      <c r="AQ2537" s="9" t="s">
        <v>94</v>
      </c>
      <c r="AR2537" s="9" t="s">
        <v>95</v>
      </c>
      <c r="AS2537" s="9">
        <v>6336.31</v>
      </c>
      <c r="AT2537" s="9">
        <v>0</v>
      </c>
      <c r="AU2537" s="9" t="s">
        <v>77</v>
      </c>
      <c r="AV2537" s="9">
        <v>2020</v>
      </c>
      <c r="AW2537" s="12">
        <v>43944</v>
      </c>
      <c r="AX2537" s="12">
        <v>44015</v>
      </c>
      <c r="AY2537" s="9">
        <v>0</v>
      </c>
      <c r="AZ2537" s="9">
        <v>0</v>
      </c>
      <c r="BA2537" s="9">
        <v>-31389.43</v>
      </c>
      <c r="BB2537" s="9">
        <v>-413.02</v>
      </c>
      <c r="BC2537" s="9">
        <v>2157</v>
      </c>
      <c r="BD2537" s="9"/>
      <c r="BE2537" s="9" t="s">
        <v>121</v>
      </c>
      <c r="BF2537" s="9" t="s">
        <v>78</v>
      </c>
      <c r="BG2537" s="9"/>
      <c r="BH2537" s="9" t="s">
        <v>99</v>
      </c>
      <c r="BI2537" s="9"/>
      <c r="BJ2537" s="9">
        <v>0</v>
      </c>
      <c r="BK2537" s="9">
        <v>0</v>
      </c>
      <c r="BL2537" s="9">
        <v>0</v>
      </c>
      <c r="BM2537" s="9">
        <v>0</v>
      </c>
      <c r="BN2537" s="9">
        <v>0</v>
      </c>
      <c r="BO2537" s="9">
        <v>0</v>
      </c>
      <c r="BP2537" s="9"/>
      <c r="BQ2537" s="9" t="s">
        <v>80</v>
      </c>
      <c r="BR2537" s="9" t="s">
        <v>81</v>
      </c>
      <c r="CGQ2537" s="9" t="s">
        <v>70</v>
      </c>
    </row>
    <row r="2538" spans="1:70 2227:2227" x14ac:dyDescent="0.25">
      <c r="A2538" s="9" t="s">
        <v>70</v>
      </c>
      <c r="B2538" s="10">
        <v>999054000021333</v>
      </c>
      <c r="C2538" s="11" t="s">
        <v>97</v>
      </c>
      <c r="D2538" s="9" t="s">
        <v>87</v>
      </c>
      <c r="E2538" s="9" t="s">
        <v>104</v>
      </c>
      <c r="F2538" s="9" t="s">
        <v>71</v>
      </c>
      <c r="G2538" s="9" t="s">
        <v>98</v>
      </c>
      <c r="H2538" s="9" t="s">
        <v>73</v>
      </c>
      <c r="I2538" s="9">
        <v>1</v>
      </c>
      <c r="J2538" s="9">
        <v>182.5</v>
      </c>
      <c r="K2538" s="9">
        <v>323</v>
      </c>
      <c r="L2538" s="9">
        <v>140.5</v>
      </c>
      <c r="M2538" s="10">
        <v>147</v>
      </c>
      <c r="N2538" s="9">
        <v>0.96</v>
      </c>
      <c r="O2538" s="9">
        <v>6.38</v>
      </c>
      <c r="P2538" s="9"/>
      <c r="Q2538" s="9"/>
      <c r="R2538" s="9"/>
      <c r="S2538" s="9"/>
      <c r="T2538" s="9"/>
      <c r="U2538" s="9"/>
      <c r="V2538" s="9">
        <v>182.5</v>
      </c>
      <c r="W2538" s="9">
        <v>238</v>
      </c>
      <c r="X2538" s="9">
        <v>88</v>
      </c>
      <c r="Y2538" s="9">
        <v>55.5</v>
      </c>
      <c r="Z2538" s="9">
        <v>0.63</v>
      </c>
      <c r="AA2538" s="9">
        <v>9.61</v>
      </c>
      <c r="AB2538" s="9">
        <v>238</v>
      </c>
      <c r="AC2538" s="9">
        <v>323</v>
      </c>
      <c r="AD2538" s="9">
        <v>59</v>
      </c>
      <c r="AE2538" s="9">
        <v>85</v>
      </c>
      <c r="AF2538" s="9">
        <v>1.44</v>
      </c>
      <c r="AG2538" s="9">
        <v>4.28</v>
      </c>
      <c r="AH2538" s="9">
        <v>8.5</v>
      </c>
      <c r="AI2538" s="9">
        <v>1194.8599999999999</v>
      </c>
      <c r="AJ2538" s="9">
        <v>897</v>
      </c>
      <c r="AK2538" s="9">
        <v>87.78</v>
      </c>
      <c r="AL2538" s="9">
        <v>28743.26</v>
      </c>
      <c r="AM2538" s="9">
        <v>550.11</v>
      </c>
      <c r="AN2538" s="9">
        <f>Tabla1[[#This Row],[Costo Compra]]+Tabla1[[#This Row],[Otros Compra]]</f>
        <v>29293.37</v>
      </c>
      <c r="AO2538" s="9" t="s">
        <v>285</v>
      </c>
      <c r="AP2538" s="9" t="s">
        <v>105</v>
      </c>
      <c r="AQ2538" s="9" t="s">
        <v>90</v>
      </c>
      <c r="AR2538" s="9" t="s">
        <v>76</v>
      </c>
      <c r="AS2538" s="9">
        <v>7416.02</v>
      </c>
      <c r="AT2538" s="9">
        <v>0</v>
      </c>
      <c r="AU2538" s="9" t="s">
        <v>77</v>
      </c>
      <c r="AV2538" s="9">
        <v>2020</v>
      </c>
      <c r="AW2538" s="12">
        <v>43955</v>
      </c>
      <c r="AX2538" s="12">
        <v>44014</v>
      </c>
      <c r="AY2538" s="9">
        <v>0</v>
      </c>
      <c r="AZ2538" s="9">
        <v>0</v>
      </c>
      <c r="BA2538" s="9">
        <v>-36709.39</v>
      </c>
      <c r="BB2538" s="9">
        <v>-261.27999999999997</v>
      </c>
      <c r="BC2538" s="9">
        <v>2152</v>
      </c>
      <c r="BD2538" s="9"/>
      <c r="BE2538" s="9"/>
      <c r="BF2538" s="9" t="s">
        <v>78</v>
      </c>
      <c r="BG2538" s="9"/>
      <c r="BH2538" s="9" t="s">
        <v>99</v>
      </c>
      <c r="BI2538" s="9"/>
      <c r="BJ2538" s="9">
        <v>0</v>
      </c>
      <c r="BK2538" s="9">
        <v>0</v>
      </c>
      <c r="BL2538" s="9">
        <v>0</v>
      </c>
      <c r="BM2538" s="9">
        <v>0</v>
      </c>
      <c r="BN2538" s="9">
        <v>0</v>
      </c>
      <c r="BO2538" s="9">
        <v>0</v>
      </c>
      <c r="BP2538" s="9"/>
      <c r="BQ2538" s="9" t="s">
        <v>80</v>
      </c>
      <c r="BR2538" s="9" t="s">
        <v>81</v>
      </c>
      <c r="CGQ2538" s="9" t="s">
        <v>70</v>
      </c>
    </row>
    <row r="2539" spans="1:70 2227:2227" x14ac:dyDescent="0.25">
      <c r="A2539" s="9" t="s">
        <v>70</v>
      </c>
      <c r="B2539" s="10">
        <v>999054000021361</v>
      </c>
      <c r="C2539" s="11" t="s">
        <v>86</v>
      </c>
      <c r="D2539" s="9" t="s">
        <v>91</v>
      </c>
      <c r="E2539" s="9" t="s">
        <v>149</v>
      </c>
      <c r="F2539" s="9" t="s">
        <v>71</v>
      </c>
      <c r="G2539" s="9" t="s">
        <v>119</v>
      </c>
      <c r="H2539" s="9" t="s">
        <v>73</v>
      </c>
      <c r="I2539" s="9">
        <v>1</v>
      </c>
      <c r="J2539" s="9">
        <v>223.5</v>
      </c>
      <c r="K2539" s="9">
        <v>339</v>
      </c>
      <c r="L2539" s="9">
        <v>115.5</v>
      </c>
      <c r="M2539" s="10">
        <v>102</v>
      </c>
      <c r="N2539" s="9">
        <v>1.1299999999999999</v>
      </c>
      <c r="O2539" s="9">
        <v>4.8899999999999997</v>
      </c>
      <c r="P2539" s="9"/>
      <c r="Q2539" s="9"/>
      <c r="R2539" s="9"/>
      <c r="S2539" s="9"/>
      <c r="T2539" s="9"/>
      <c r="U2539" s="9"/>
      <c r="V2539" s="9">
        <v>223.5</v>
      </c>
      <c r="W2539" s="9">
        <v>256</v>
      </c>
      <c r="X2539" s="9">
        <v>32</v>
      </c>
      <c r="Y2539" s="9">
        <v>32.5</v>
      </c>
      <c r="Z2539" s="9">
        <v>1.02</v>
      </c>
      <c r="AA2539" s="9">
        <v>4.34</v>
      </c>
      <c r="AB2539" s="9">
        <v>256</v>
      </c>
      <c r="AC2539" s="9">
        <v>339</v>
      </c>
      <c r="AD2539" s="9">
        <v>70</v>
      </c>
      <c r="AE2539" s="9">
        <v>83</v>
      </c>
      <c r="AF2539" s="9">
        <v>1.19</v>
      </c>
      <c r="AG2539" s="9">
        <v>5.0999999999999996</v>
      </c>
      <c r="AH2539" s="9">
        <v>7.46</v>
      </c>
      <c r="AI2539" s="9">
        <v>861.62</v>
      </c>
      <c r="AJ2539" s="9">
        <v>564.74</v>
      </c>
      <c r="AK2539" s="9">
        <v>61.04</v>
      </c>
      <c r="AL2539" s="9">
        <v>25116.16</v>
      </c>
      <c r="AM2539" s="9">
        <v>573.16999999999996</v>
      </c>
      <c r="AN2539" s="9">
        <f>Tabla1[[#This Row],[Costo Compra]]+Tabla1[[#This Row],[Otros Compra]]</f>
        <v>25689.329999999998</v>
      </c>
      <c r="AO2539" s="9" t="s">
        <v>286</v>
      </c>
      <c r="AP2539" s="9" t="s">
        <v>150</v>
      </c>
      <c r="AQ2539" s="9" t="s">
        <v>151</v>
      </c>
      <c r="AR2539" s="9" t="s">
        <v>95</v>
      </c>
      <c r="AS2539" s="9">
        <v>5057.41</v>
      </c>
      <c r="AT2539" s="9">
        <v>0</v>
      </c>
      <c r="AU2539" s="9" t="s">
        <v>77</v>
      </c>
      <c r="AV2539" s="9">
        <v>2020</v>
      </c>
      <c r="AW2539" s="12">
        <v>43944</v>
      </c>
      <c r="AX2539" s="12">
        <v>44014</v>
      </c>
      <c r="AY2539" s="9">
        <v>0</v>
      </c>
      <c r="AZ2539" s="9">
        <v>0</v>
      </c>
      <c r="BA2539" s="9">
        <v>-30746.74</v>
      </c>
      <c r="BB2539" s="9">
        <v>-266.20999999999998</v>
      </c>
      <c r="BC2539" s="9">
        <v>2153</v>
      </c>
      <c r="BD2539" s="9"/>
      <c r="BE2539" s="9" t="s">
        <v>84</v>
      </c>
      <c r="BF2539" s="9" t="s">
        <v>78</v>
      </c>
      <c r="BG2539" s="9"/>
      <c r="BH2539" s="9" t="s">
        <v>79</v>
      </c>
      <c r="BI2539" s="9"/>
      <c r="BJ2539" s="9">
        <v>0</v>
      </c>
      <c r="BK2539" s="9">
        <v>0</v>
      </c>
      <c r="BL2539" s="9">
        <v>0</v>
      </c>
      <c r="BM2539" s="9">
        <v>0</v>
      </c>
      <c r="BN2539" s="9">
        <v>0</v>
      </c>
      <c r="BO2539" s="9">
        <v>0</v>
      </c>
      <c r="BP2539" s="9"/>
      <c r="BQ2539" s="9" t="s">
        <v>80</v>
      </c>
      <c r="BR2539" s="9" t="s">
        <v>81</v>
      </c>
      <c r="CGQ2539" s="9" t="s">
        <v>70</v>
      </c>
    </row>
    <row r="2540" spans="1:70 2227:2227" x14ac:dyDescent="0.25">
      <c r="A2540" s="9" t="s">
        <v>70</v>
      </c>
      <c r="B2540" s="10">
        <v>999054000021573</v>
      </c>
      <c r="C2540" s="11" t="s">
        <v>97</v>
      </c>
      <c r="D2540" s="9" t="s">
        <v>91</v>
      </c>
      <c r="E2540" s="9" t="s">
        <v>140</v>
      </c>
      <c r="F2540" s="9" t="s">
        <v>71</v>
      </c>
      <c r="G2540" s="9" t="s">
        <v>98</v>
      </c>
      <c r="H2540" s="9" t="s">
        <v>73</v>
      </c>
      <c r="I2540" s="9">
        <v>1</v>
      </c>
      <c r="J2540" s="9">
        <v>222.5</v>
      </c>
      <c r="K2540" s="9">
        <v>335</v>
      </c>
      <c r="L2540" s="9">
        <v>112.5</v>
      </c>
      <c r="M2540" s="10">
        <v>147</v>
      </c>
      <c r="N2540" s="9">
        <v>0.77</v>
      </c>
      <c r="O2540" s="9">
        <v>10.08</v>
      </c>
      <c r="P2540" s="9"/>
      <c r="Q2540" s="9"/>
      <c r="R2540" s="9"/>
      <c r="S2540" s="9"/>
      <c r="T2540" s="9"/>
      <c r="U2540" s="9"/>
      <c r="V2540" s="9">
        <v>222.5</v>
      </c>
      <c r="W2540" s="9">
        <v>274</v>
      </c>
      <c r="X2540" s="9">
        <v>88</v>
      </c>
      <c r="Y2540" s="9">
        <v>51.5</v>
      </c>
      <c r="Z2540" s="9">
        <v>0.59</v>
      </c>
      <c r="AA2540" s="9">
        <v>14.68</v>
      </c>
      <c r="AB2540" s="9">
        <v>274</v>
      </c>
      <c r="AC2540" s="9">
        <v>335</v>
      </c>
      <c r="AD2540" s="9">
        <v>59</v>
      </c>
      <c r="AE2540" s="9">
        <v>61</v>
      </c>
      <c r="AF2540" s="9">
        <v>1.03</v>
      </c>
      <c r="AG2540" s="9">
        <v>6.2</v>
      </c>
      <c r="AH2540" s="9">
        <v>13.45</v>
      </c>
      <c r="AI2540" s="9">
        <v>1513.68</v>
      </c>
      <c r="AJ2540" s="9">
        <v>1134.21</v>
      </c>
      <c r="AK2540" s="9">
        <v>158.49</v>
      </c>
      <c r="AL2540" s="9">
        <v>28315.16</v>
      </c>
      <c r="AM2540" s="9">
        <v>697.66</v>
      </c>
      <c r="AN2540" s="9">
        <f>Tabla1[[#This Row],[Costo Compra]]+Tabla1[[#This Row],[Otros Compra]]</f>
        <v>29012.82</v>
      </c>
      <c r="AO2540" s="9" t="s">
        <v>285</v>
      </c>
      <c r="AP2540" s="9" t="s">
        <v>141</v>
      </c>
      <c r="AQ2540" s="9" t="s">
        <v>142</v>
      </c>
      <c r="AR2540" s="9" t="s">
        <v>76</v>
      </c>
      <c r="AS2540" s="9">
        <v>9622.77</v>
      </c>
      <c r="AT2540" s="9">
        <v>0</v>
      </c>
      <c r="AU2540" s="9" t="s">
        <v>77</v>
      </c>
      <c r="AV2540" s="9">
        <v>2020</v>
      </c>
      <c r="AW2540" s="12">
        <v>43955</v>
      </c>
      <c r="AX2540" s="12">
        <v>44014</v>
      </c>
      <c r="AY2540" s="9">
        <v>0</v>
      </c>
      <c r="AZ2540" s="9">
        <v>0</v>
      </c>
      <c r="BA2540" s="9">
        <v>-38635.589999999997</v>
      </c>
      <c r="BB2540" s="9">
        <v>-343.43</v>
      </c>
      <c r="BC2540" s="9">
        <v>2152</v>
      </c>
      <c r="BD2540" s="9"/>
      <c r="BE2540" s="9"/>
      <c r="BF2540" s="9" t="s">
        <v>78</v>
      </c>
      <c r="BG2540" s="9"/>
      <c r="BH2540" s="9" t="s">
        <v>99</v>
      </c>
      <c r="BI2540" s="9"/>
      <c r="BJ2540" s="9">
        <v>0</v>
      </c>
      <c r="BK2540" s="9">
        <v>0</v>
      </c>
      <c r="BL2540" s="9">
        <v>0</v>
      </c>
      <c r="BM2540" s="9">
        <v>0</v>
      </c>
      <c r="BN2540" s="9">
        <v>0</v>
      </c>
      <c r="BO2540" s="9">
        <v>0</v>
      </c>
      <c r="BP2540" s="9"/>
      <c r="BQ2540" s="9" t="s">
        <v>80</v>
      </c>
      <c r="BR2540" s="9" t="s">
        <v>81</v>
      </c>
      <c r="CGQ2540" s="9" t="s">
        <v>70</v>
      </c>
    </row>
    <row r="2541" spans="1:70 2227:2227" x14ac:dyDescent="0.25">
      <c r="A2541" s="9" t="s">
        <v>70</v>
      </c>
      <c r="B2541" s="10">
        <v>999054000021621</v>
      </c>
      <c r="C2541" s="11" t="s">
        <v>86</v>
      </c>
      <c r="D2541" s="9" t="s">
        <v>87</v>
      </c>
      <c r="E2541" s="9" t="s">
        <v>165</v>
      </c>
      <c r="F2541" s="9" t="s">
        <v>71</v>
      </c>
      <c r="G2541" s="9" t="s">
        <v>119</v>
      </c>
      <c r="H2541" s="9" t="s">
        <v>73</v>
      </c>
      <c r="I2541" s="9">
        <v>1</v>
      </c>
      <c r="J2541" s="9">
        <v>272</v>
      </c>
      <c r="K2541" s="9">
        <v>360</v>
      </c>
      <c r="L2541" s="9">
        <v>88</v>
      </c>
      <c r="M2541" s="10">
        <v>118</v>
      </c>
      <c r="N2541" s="9">
        <v>0.75</v>
      </c>
      <c r="O2541" s="9">
        <v>5.51</v>
      </c>
      <c r="P2541" s="9"/>
      <c r="Q2541" s="9"/>
      <c r="R2541" s="9"/>
      <c r="S2541" s="9"/>
      <c r="T2541" s="9"/>
      <c r="U2541" s="9"/>
      <c r="V2541" s="9">
        <v>272</v>
      </c>
      <c r="W2541" s="9">
        <v>282</v>
      </c>
      <c r="X2541" s="9">
        <v>48</v>
      </c>
      <c r="Y2541" s="9">
        <v>10</v>
      </c>
      <c r="Z2541" s="9">
        <v>0.21</v>
      </c>
      <c r="AA2541" s="9">
        <v>10.06</v>
      </c>
      <c r="AB2541" s="9">
        <v>282</v>
      </c>
      <c r="AC2541" s="9">
        <v>360</v>
      </c>
      <c r="AD2541" s="9">
        <v>70</v>
      </c>
      <c r="AE2541" s="9">
        <v>78</v>
      </c>
      <c r="AF2541" s="9">
        <v>1.1100000000000001</v>
      </c>
      <c r="AG2541" s="9">
        <v>4.92</v>
      </c>
      <c r="AH2541" s="9">
        <v>7.88</v>
      </c>
      <c r="AI2541" s="9">
        <v>693.39</v>
      </c>
      <c r="AJ2541" s="9">
        <v>484.69</v>
      </c>
      <c r="AK2541" s="9">
        <v>55.68</v>
      </c>
      <c r="AL2541" s="9">
        <v>30168.16</v>
      </c>
      <c r="AM2541" s="9">
        <v>647.38</v>
      </c>
      <c r="AN2541" s="9">
        <f>Tabla1[[#This Row],[Costo Compra]]+Tabla1[[#This Row],[Otros Compra]]</f>
        <v>30815.54</v>
      </c>
      <c r="AO2541" s="9" t="s">
        <v>285</v>
      </c>
      <c r="AP2541" s="9" t="s">
        <v>166</v>
      </c>
      <c r="AQ2541" s="9" t="s">
        <v>116</v>
      </c>
      <c r="AR2541" s="9" t="s">
        <v>76</v>
      </c>
      <c r="AS2541" s="9">
        <v>4333.68</v>
      </c>
      <c r="AT2541" s="9">
        <v>0</v>
      </c>
      <c r="AU2541" s="9" t="s">
        <v>77</v>
      </c>
      <c r="AV2541" s="9">
        <v>2020</v>
      </c>
      <c r="AW2541" s="12">
        <v>43944</v>
      </c>
      <c r="AX2541" s="12">
        <v>44014</v>
      </c>
      <c r="AY2541" s="9">
        <v>0</v>
      </c>
      <c r="AZ2541" s="9">
        <v>0</v>
      </c>
      <c r="BA2541" s="9">
        <v>-35149.22</v>
      </c>
      <c r="BB2541" s="9">
        <v>-399.42</v>
      </c>
      <c r="BC2541" s="9">
        <v>2153</v>
      </c>
      <c r="BD2541" s="9"/>
      <c r="BE2541" s="9" t="s">
        <v>84</v>
      </c>
      <c r="BF2541" s="9" t="s">
        <v>84</v>
      </c>
      <c r="BG2541" s="9"/>
      <c r="BH2541" s="9" t="s">
        <v>79</v>
      </c>
      <c r="BI2541" s="9"/>
      <c r="BJ2541" s="9">
        <v>0</v>
      </c>
      <c r="BK2541" s="9">
        <v>0</v>
      </c>
      <c r="BL2541" s="9">
        <v>0</v>
      </c>
      <c r="BM2541" s="9">
        <v>0</v>
      </c>
      <c r="BN2541" s="9">
        <v>0</v>
      </c>
      <c r="BO2541" s="9">
        <v>0</v>
      </c>
      <c r="BP2541" s="9"/>
      <c r="BQ2541" s="9" t="s">
        <v>80</v>
      </c>
      <c r="BR2541" s="9" t="s">
        <v>81</v>
      </c>
      <c r="CGQ2541" s="9" t="s">
        <v>70</v>
      </c>
    </row>
    <row r="2542" spans="1:70 2227:2227" x14ac:dyDescent="0.25">
      <c r="A2542" s="9" t="s">
        <v>70</v>
      </c>
      <c r="B2542" s="10">
        <v>999054000021822</v>
      </c>
      <c r="C2542" s="11" t="s">
        <v>97</v>
      </c>
      <c r="D2542" s="9" t="s">
        <v>91</v>
      </c>
      <c r="E2542" s="9" t="s">
        <v>137</v>
      </c>
      <c r="F2542" s="9" t="s">
        <v>71</v>
      </c>
      <c r="G2542" s="9" t="s">
        <v>98</v>
      </c>
      <c r="H2542" s="9" t="s">
        <v>73</v>
      </c>
      <c r="I2542" s="9">
        <v>1</v>
      </c>
      <c r="J2542" s="9">
        <v>125.5</v>
      </c>
      <c r="K2542" s="9">
        <v>287</v>
      </c>
      <c r="L2542" s="9">
        <v>161.5</v>
      </c>
      <c r="M2542" s="10">
        <v>170</v>
      </c>
      <c r="N2542" s="9">
        <v>0.95</v>
      </c>
      <c r="O2542" s="9">
        <v>7.56</v>
      </c>
      <c r="P2542" s="9"/>
      <c r="Q2542" s="9"/>
      <c r="R2542" s="9"/>
      <c r="S2542" s="9"/>
      <c r="T2542" s="9"/>
      <c r="U2542" s="9"/>
      <c r="V2542" s="9">
        <v>125.5</v>
      </c>
      <c r="W2542" s="9">
        <v>226.5</v>
      </c>
      <c r="X2542" s="9">
        <v>111</v>
      </c>
      <c r="Y2542" s="9">
        <v>101</v>
      </c>
      <c r="Z2542" s="9">
        <v>0.91</v>
      </c>
      <c r="AA2542" s="9">
        <v>8.61</v>
      </c>
      <c r="AB2542" s="9">
        <v>226.5</v>
      </c>
      <c r="AC2542" s="9">
        <v>287</v>
      </c>
      <c r="AD2542" s="9">
        <v>59</v>
      </c>
      <c r="AE2542" s="9">
        <v>60.5</v>
      </c>
      <c r="AF2542" s="9">
        <v>1.03</v>
      </c>
      <c r="AG2542" s="9">
        <v>5.82</v>
      </c>
      <c r="AH2542" s="9">
        <v>10.75</v>
      </c>
      <c r="AI2542" s="9">
        <v>1736.01</v>
      </c>
      <c r="AJ2542" s="9">
        <v>1221.3599999999999</v>
      </c>
      <c r="AK2542" s="9">
        <v>150.11000000000001</v>
      </c>
      <c r="AL2542" s="9">
        <v>21580.92</v>
      </c>
      <c r="AM2542" s="9">
        <v>0</v>
      </c>
      <c r="AN2542" s="9">
        <f>Tabla1[[#This Row],[Costo Compra]]+Tabla1[[#This Row],[Otros Compra]]</f>
        <v>21580.92</v>
      </c>
      <c r="AO2542" s="9" t="s">
        <v>284</v>
      </c>
      <c r="AP2542" s="9" t="s">
        <v>138</v>
      </c>
      <c r="AQ2542" s="9" t="s">
        <v>139</v>
      </c>
      <c r="AR2542" s="9" t="s">
        <v>76</v>
      </c>
      <c r="AS2542" s="9">
        <v>9081.52</v>
      </c>
      <c r="AT2542" s="9">
        <v>0</v>
      </c>
      <c r="AU2542" s="9" t="s">
        <v>77</v>
      </c>
      <c r="AV2542" s="9">
        <v>2020</v>
      </c>
      <c r="AW2542" s="12">
        <v>43955</v>
      </c>
      <c r="AX2542" s="12">
        <v>44014</v>
      </c>
      <c r="AY2542" s="9">
        <v>0</v>
      </c>
      <c r="AZ2542" s="9">
        <v>0</v>
      </c>
      <c r="BA2542" s="9">
        <v>-30662.44</v>
      </c>
      <c r="BB2542" s="9">
        <v>-189.86</v>
      </c>
      <c r="BC2542" s="9">
        <v>2152</v>
      </c>
      <c r="BD2542" s="9"/>
      <c r="BE2542" s="9"/>
      <c r="BF2542" s="9" t="s">
        <v>78</v>
      </c>
      <c r="BG2542" s="9"/>
      <c r="BH2542" s="9" t="s">
        <v>99</v>
      </c>
      <c r="BI2542" s="9"/>
      <c r="BJ2542" s="9">
        <v>0</v>
      </c>
      <c r="BK2542" s="9">
        <v>0</v>
      </c>
      <c r="BL2542" s="9">
        <v>0</v>
      </c>
      <c r="BM2542" s="9">
        <v>0</v>
      </c>
      <c r="BN2542" s="9">
        <v>0</v>
      </c>
      <c r="BO2542" s="9">
        <v>0</v>
      </c>
      <c r="BP2542" s="9"/>
      <c r="BQ2542" s="9" t="s">
        <v>80</v>
      </c>
      <c r="BR2542" s="9" t="s">
        <v>81</v>
      </c>
      <c r="CGQ2542" s="9" t="s">
        <v>70</v>
      </c>
    </row>
    <row r="2543" spans="1:70 2227:2227" x14ac:dyDescent="0.25">
      <c r="A2543" s="9" t="s">
        <v>70</v>
      </c>
      <c r="B2543" s="10">
        <v>999054000022012</v>
      </c>
      <c r="C2543" s="11" t="s">
        <v>86</v>
      </c>
      <c r="D2543" s="9" t="s">
        <v>85</v>
      </c>
      <c r="E2543" s="9" t="s">
        <v>130</v>
      </c>
      <c r="F2543" s="9" t="s">
        <v>71</v>
      </c>
      <c r="G2543" s="9" t="s">
        <v>119</v>
      </c>
      <c r="H2543" s="9" t="s">
        <v>73</v>
      </c>
      <c r="I2543" s="9">
        <v>1</v>
      </c>
      <c r="J2543" s="9">
        <v>235</v>
      </c>
      <c r="K2543" s="9">
        <v>344</v>
      </c>
      <c r="L2543" s="9">
        <v>109</v>
      </c>
      <c r="M2543" s="10">
        <v>125</v>
      </c>
      <c r="N2543" s="9">
        <v>0.87</v>
      </c>
      <c r="O2543" s="9">
        <v>6.2</v>
      </c>
      <c r="P2543" s="9"/>
      <c r="Q2543" s="9"/>
      <c r="R2543" s="9"/>
      <c r="S2543" s="9"/>
      <c r="T2543" s="9"/>
      <c r="U2543" s="9"/>
      <c r="V2543" s="9">
        <v>235</v>
      </c>
      <c r="W2543" s="9">
        <v>267</v>
      </c>
      <c r="X2543" s="9">
        <v>55</v>
      </c>
      <c r="Y2543" s="9">
        <v>32</v>
      </c>
      <c r="Z2543" s="9">
        <v>0.57999999999999996</v>
      </c>
      <c r="AA2543" s="9">
        <v>7.14</v>
      </c>
      <c r="AB2543" s="9">
        <v>267</v>
      </c>
      <c r="AC2543" s="9">
        <v>344</v>
      </c>
      <c r="AD2543" s="9">
        <v>70</v>
      </c>
      <c r="AE2543" s="9">
        <v>77</v>
      </c>
      <c r="AF2543" s="9">
        <v>1.1000000000000001</v>
      </c>
      <c r="AG2543" s="9">
        <v>5.81</v>
      </c>
      <c r="AH2543" s="9">
        <v>9.49</v>
      </c>
      <c r="AI2543" s="9">
        <v>1033.94</v>
      </c>
      <c r="AJ2543" s="9">
        <v>675.42</v>
      </c>
      <c r="AK2543" s="9">
        <v>77.069999999999993</v>
      </c>
      <c r="AL2543" s="9">
        <v>26373.57</v>
      </c>
      <c r="AM2543" s="9">
        <v>255.41</v>
      </c>
      <c r="AN2543" s="9">
        <f>Tabla1[[#This Row],[Costo Compra]]+Tabla1[[#This Row],[Otros Compra]]</f>
        <v>26628.98</v>
      </c>
      <c r="AO2543" s="9" t="s">
        <v>284</v>
      </c>
      <c r="AP2543" s="9" t="s">
        <v>131</v>
      </c>
      <c r="AQ2543" s="9" t="s">
        <v>129</v>
      </c>
      <c r="AR2543" s="9" t="s">
        <v>95</v>
      </c>
      <c r="AS2543" s="9">
        <v>5934.75</v>
      </c>
      <c r="AT2543" s="9">
        <v>0</v>
      </c>
      <c r="AU2543" s="9" t="s">
        <v>77</v>
      </c>
      <c r="AV2543" s="9">
        <v>2020</v>
      </c>
      <c r="AW2543" s="12">
        <v>43944</v>
      </c>
      <c r="AX2543" s="12">
        <v>44014</v>
      </c>
      <c r="AY2543" s="9">
        <v>0</v>
      </c>
      <c r="AZ2543" s="9">
        <v>0</v>
      </c>
      <c r="BA2543" s="9">
        <v>-32563.73</v>
      </c>
      <c r="BB2543" s="9">
        <v>-298.75</v>
      </c>
      <c r="BC2543" s="9">
        <v>2153</v>
      </c>
      <c r="BD2543" s="9"/>
      <c r="BE2543" s="9" t="s">
        <v>84</v>
      </c>
      <c r="BF2543" s="9" t="s">
        <v>78</v>
      </c>
      <c r="BG2543" s="9"/>
      <c r="BH2543" s="9" t="s">
        <v>79</v>
      </c>
      <c r="BI2543" s="9"/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/>
      <c r="BQ2543" s="9" t="s">
        <v>80</v>
      </c>
      <c r="BR2543" s="9" t="s">
        <v>81</v>
      </c>
      <c r="CGQ2543" s="9" t="s">
        <v>70</v>
      </c>
    </row>
    <row r="2544" spans="1:70 2227:2227" x14ac:dyDescent="0.25">
      <c r="A2544" s="9" t="s">
        <v>70</v>
      </c>
      <c r="B2544" s="10">
        <v>999054000022075</v>
      </c>
      <c r="C2544" s="11" t="s">
        <v>86</v>
      </c>
      <c r="D2544" s="9"/>
      <c r="E2544" s="9" t="s">
        <v>169</v>
      </c>
      <c r="F2544" s="9" t="s">
        <v>71</v>
      </c>
      <c r="G2544" s="9" t="s">
        <v>98</v>
      </c>
      <c r="H2544" s="9" t="s">
        <v>73</v>
      </c>
      <c r="I2544" s="9">
        <v>1</v>
      </c>
      <c r="J2544" s="9">
        <v>139.5</v>
      </c>
      <c r="K2544" s="9">
        <v>330</v>
      </c>
      <c r="L2544" s="9">
        <v>190.5</v>
      </c>
      <c r="M2544" s="10">
        <v>238</v>
      </c>
      <c r="N2544" s="9">
        <v>0.8</v>
      </c>
      <c r="O2544" s="9">
        <v>3.29</v>
      </c>
      <c r="P2544" s="9">
        <v>139.5</v>
      </c>
      <c r="Q2544" s="9">
        <v>228.5</v>
      </c>
      <c r="R2544" s="9">
        <v>178</v>
      </c>
      <c r="S2544" s="9">
        <v>89</v>
      </c>
      <c r="T2544" s="9">
        <v>0.5</v>
      </c>
      <c r="U2544" s="9">
        <v>2.63</v>
      </c>
      <c r="V2544" s="9"/>
      <c r="W2544" s="9"/>
      <c r="X2544" s="9"/>
      <c r="Y2544" s="9"/>
      <c r="Z2544" s="9"/>
      <c r="AA2544" s="9"/>
      <c r="AB2544" s="9">
        <v>228.5</v>
      </c>
      <c r="AC2544" s="9">
        <v>330</v>
      </c>
      <c r="AD2544" s="9">
        <v>60</v>
      </c>
      <c r="AE2544" s="9">
        <v>101.5</v>
      </c>
      <c r="AF2544" s="9">
        <v>1.69</v>
      </c>
      <c r="AG2544" s="9">
        <v>3.86</v>
      </c>
      <c r="AH2544" s="9">
        <v>4.88</v>
      </c>
      <c r="AI2544" s="9">
        <v>930.5</v>
      </c>
      <c r="AJ2544" s="9">
        <v>626.45000000000005</v>
      </c>
      <c r="AK2544" s="9">
        <v>53.58</v>
      </c>
      <c r="AL2544" s="9">
        <v>19075.18</v>
      </c>
      <c r="AM2544" s="9">
        <v>464.53</v>
      </c>
      <c r="AN2544" s="9">
        <f>Tabla1[[#This Row],[Costo Compra]]+Tabla1[[#This Row],[Otros Compra]]</f>
        <v>19539.71</v>
      </c>
      <c r="AO2544" s="9" t="s">
        <v>284</v>
      </c>
      <c r="AP2544" s="9" t="s">
        <v>170</v>
      </c>
      <c r="AQ2544" s="9" t="s">
        <v>116</v>
      </c>
      <c r="AR2544" s="9" t="s">
        <v>76</v>
      </c>
      <c r="AS2544" s="9">
        <v>5438.03</v>
      </c>
      <c r="AT2544" s="9">
        <v>0</v>
      </c>
      <c r="AU2544" s="9" t="s">
        <v>77</v>
      </c>
      <c r="AV2544" s="9">
        <v>2019</v>
      </c>
      <c r="AW2544" s="12">
        <v>43954</v>
      </c>
      <c r="AX2544" s="12">
        <v>44014</v>
      </c>
      <c r="AY2544" s="9">
        <v>0</v>
      </c>
      <c r="AZ2544" s="9">
        <v>0</v>
      </c>
      <c r="BA2544" s="9">
        <v>-24977.74</v>
      </c>
      <c r="BB2544" s="9">
        <v>-131.12</v>
      </c>
      <c r="BC2544" s="9">
        <v>2152</v>
      </c>
      <c r="BD2544" s="9"/>
      <c r="BE2544" s="9"/>
      <c r="BF2544" s="9" t="s">
        <v>78</v>
      </c>
      <c r="BG2544" s="9"/>
      <c r="BH2544" s="9" t="s">
        <v>79</v>
      </c>
      <c r="BI2544" s="9"/>
      <c r="BJ2544" s="9">
        <v>0</v>
      </c>
      <c r="BK2544" s="9">
        <v>0</v>
      </c>
      <c r="BL2544" s="9">
        <v>0</v>
      </c>
      <c r="BM2544" s="9">
        <v>0</v>
      </c>
      <c r="BN2544" s="9">
        <v>0</v>
      </c>
      <c r="BO2544" s="9">
        <v>0</v>
      </c>
      <c r="BP2544" s="9"/>
      <c r="BQ2544" s="9" t="s">
        <v>80</v>
      </c>
      <c r="BR2544" s="9" t="s">
        <v>81</v>
      </c>
      <c r="CGQ2544" s="9" t="s">
        <v>70</v>
      </c>
    </row>
    <row r="2545" spans="1:70 2227:2227" x14ac:dyDescent="0.25">
      <c r="A2545" s="9" t="s">
        <v>70</v>
      </c>
      <c r="B2545" s="10">
        <v>999054000022185</v>
      </c>
      <c r="C2545" s="11" t="s">
        <v>97</v>
      </c>
      <c r="D2545" s="9" t="s">
        <v>91</v>
      </c>
      <c r="E2545" s="9" t="s">
        <v>137</v>
      </c>
      <c r="F2545" s="9" t="s">
        <v>71</v>
      </c>
      <c r="G2545" s="9" t="s">
        <v>98</v>
      </c>
      <c r="H2545" s="9" t="s">
        <v>73</v>
      </c>
      <c r="I2545" s="9">
        <v>1</v>
      </c>
      <c r="J2545" s="9">
        <v>150.5</v>
      </c>
      <c r="K2545" s="9">
        <v>305</v>
      </c>
      <c r="L2545" s="9">
        <v>154.5</v>
      </c>
      <c r="M2545" s="10">
        <v>170</v>
      </c>
      <c r="N2545" s="9">
        <v>0.91</v>
      </c>
      <c r="O2545" s="9">
        <v>7.91</v>
      </c>
      <c r="P2545" s="9"/>
      <c r="Q2545" s="9"/>
      <c r="R2545" s="9"/>
      <c r="S2545" s="9"/>
      <c r="T2545" s="9"/>
      <c r="U2545" s="9"/>
      <c r="V2545" s="9">
        <v>150.5</v>
      </c>
      <c r="W2545" s="9">
        <v>255</v>
      </c>
      <c r="X2545" s="9">
        <v>111</v>
      </c>
      <c r="Y2545" s="9">
        <v>104.5</v>
      </c>
      <c r="Z2545" s="9">
        <v>0.94</v>
      </c>
      <c r="AA2545" s="9">
        <v>8.32</v>
      </c>
      <c r="AB2545" s="9">
        <v>255</v>
      </c>
      <c r="AC2545" s="9">
        <v>305</v>
      </c>
      <c r="AD2545" s="9">
        <v>59</v>
      </c>
      <c r="AE2545" s="9">
        <v>50</v>
      </c>
      <c r="AF2545" s="9">
        <v>0.85</v>
      </c>
      <c r="AG2545" s="9">
        <v>7.04</v>
      </c>
      <c r="AH2545" s="9">
        <v>11.24</v>
      </c>
      <c r="AI2545" s="9">
        <v>1736.01</v>
      </c>
      <c r="AJ2545" s="9">
        <v>1221.3599999999999</v>
      </c>
      <c r="AK2545" s="9">
        <v>181.63</v>
      </c>
      <c r="AL2545" s="9">
        <v>24296.400000000001</v>
      </c>
      <c r="AM2545" s="9">
        <v>0</v>
      </c>
      <c r="AN2545" s="9">
        <f>Tabla1[[#This Row],[Costo Compra]]+Tabla1[[#This Row],[Otros Compra]]</f>
        <v>24296.400000000001</v>
      </c>
      <c r="AO2545" s="9" t="s">
        <v>284</v>
      </c>
      <c r="AP2545" s="9" t="s">
        <v>138</v>
      </c>
      <c r="AQ2545" s="9" t="s">
        <v>139</v>
      </c>
      <c r="AR2545" s="9" t="s">
        <v>76</v>
      </c>
      <c r="AS2545" s="9">
        <v>9081.52</v>
      </c>
      <c r="AT2545" s="9">
        <v>0</v>
      </c>
      <c r="AU2545" s="9" t="s">
        <v>77</v>
      </c>
      <c r="AV2545" s="9">
        <v>2020</v>
      </c>
      <c r="AW2545" s="12">
        <v>43955</v>
      </c>
      <c r="AX2545" s="12">
        <v>44014</v>
      </c>
      <c r="AY2545" s="9">
        <v>0</v>
      </c>
      <c r="AZ2545" s="9">
        <v>0</v>
      </c>
      <c r="BA2545" s="9">
        <v>-33377.919999999998</v>
      </c>
      <c r="BB2545" s="9">
        <v>-216.04</v>
      </c>
      <c r="BC2545" s="9">
        <v>2152</v>
      </c>
      <c r="BD2545" s="9"/>
      <c r="BE2545" s="9"/>
      <c r="BF2545" s="9" t="s">
        <v>78</v>
      </c>
      <c r="BG2545" s="9"/>
      <c r="BH2545" s="9" t="s">
        <v>99</v>
      </c>
      <c r="BI2545" s="9"/>
      <c r="BJ2545" s="9">
        <v>0</v>
      </c>
      <c r="BK2545" s="9">
        <v>0</v>
      </c>
      <c r="BL2545" s="9">
        <v>0</v>
      </c>
      <c r="BM2545" s="9">
        <v>0</v>
      </c>
      <c r="BN2545" s="9">
        <v>0</v>
      </c>
      <c r="BO2545" s="9">
        <v>0</v>
      </c>
      <c r="BP2545" s="9"/>
      <c r="BQ2545" s="9" t="s">
        <v>80</v>
      </c>
      <c r="BR2545" s="9" t="s">
        <v>81</v>
      </c>
      <c r="CGQ2545" s="9" t="s">
        <v>70</v>
      </c>
    </row>
    <row r="2546" spans="1:70 2227:2227" x14ac:dyDescent="0.25">
      <c r="A2546" s="9" t="s">
        <v>70</v>
      </c>
      <c r="B2546" s="10">
        <v>999054000022186</v>
      </c>
      <c r="C2546" s="11" t="s">
        <v>86</v>
      </c>
      <c r="D2546" s="9" t="s">
        <v>91</v>
      </c>
      <c r="E2546" s="9" t="s">
        <v>149</v>
      </c>
      <c r="F2546" s="9" t="s">
        <v>71</v>
      </c>
      <c r="G2546" s="9" t="s">
        <v>119</v>
      </c>
      <c r="H2546" s="9" t="s">
        <v>73</v>
      </c>
      <c r="I2546" s="9">
        <v>1</v>
      </c>
      <c r="J2546" s="9">
        <v>230</v>
      </c>
      <c r="K2546" s="9">
        <v>352</v>
      </c>
      <c r="L2546" s="9">
        <v>122</v>
      </c>
      <c r="M2546" s="10">
        <v>102</v>
      </c>
      <c r="N2546" s="9">
        <v>1.2</v>
      </c>
      <c r="O2546" s="9">
        <v>4.63</v>
      </c>
      <c r="P2546" s="9"/>
      <c r="Q2546" s="9"/>
      <c r="R2546" s="9"/>
      <c r="S2546" s="9"/>
      <c r="T2546" s="9"/>
      <c r="U2546" s="9"/>
      <c r="V2546" s="9">
        <v>230</v>
      </c>
      <c r="W2546" s="9">
        <v>250</v>
      </c>
      <c r="X2546" s="9">
        <v>32</v>
      </c>
      <c r="Y2546" s="9">
        <v>20</v>
      </c>
      <c r="Z2546" s="9">
        <v>0.63</v>
      </c>
      <c r="AA2546" s="9">
        <v>7.06</v>
      </c>
      <c r="AB2546" s="9">
        <v>250</v>
      </c>
      <c r="AC2546" s="9">
        <v>352</v>
      </c>
      <c r="AD2546" s="9">
        <v>70</v>
      </c>
      <c r="AE2546" s="9">
        <v>102</v>
      </c>
      <c r="AF2546" s="9">
        <v>1.46</v>
      </c>
      <c r="AG2546" s="9">
        <v>4.1500000000000004</v>
      </c>
      <c r="AH2546" s="9">
        <v>7.06</v>
      </c>
      <c r="AI2546" s="9">
        <v>861.62</v>
      </c>
      <c r="AJ2546" s="9">
        <v>564.74</v>
      </c>
      <c r="AK2546" s="9">
        <v>49.67</v>
      </c>
      <c r="AL2546" s="9">
        <v>24527.5</v>
      </c>
      <c r="AM2546" s="9">
        <v>573.16999999999996</v>
      </c>
      <c r="AN2546" s="9">
        <f>Tabla1[[#This Row],[Costo Compra]]+Tabla1[[#This Row],[Otros Compra]]</f>
        <v>25100.67</v>
      </c>
      <c r="AO2546" s="9" t="s">
        <v>286</v>
      </c>
      <c r="AP2546" s="9" t="s">
        <v>150</v>
      </c>
      <c r="AQ2546" s="9" t="s">
        <v>151</v>
      </c>
      <c r="AR2546" s="9" t="s">
        <v>95</v>
      </c>
      <c r="AS2546" s="9">
        <v>5057.41</v>
      </c>
      <c r="AT2546" s="9">
        <v>0</v>
      </c>
      <c r="AU2546" s="9" t="s">
        <v>77</v>
      </c>
      <c r="AV2546" s="9">
        <v>2020</v>
      </c>
      <c r="AW2546" s="12">
        <v>43944</v>
      </c>
      <c r="AX2546" s="12">
        <v>44014</v>
      </c>
      <c r="AY2546" s="9">
        <v>0</v>
      </c>
      <c r="AZ2546" s="9">
        <v>0</v>
      </c>
      <c r="BA2546" s="9">
        <v>-30158.080000000002</v>
      </c>
      <c r="BB2546" s="9">
        <v>-247.2</v>
      </c>
      <c r="BC2546" s="9">
        <v>2153</v>
      </c>
      <c r="BD2546" s="9"/>
      <c r="BE2546" s="9" t="s">
        <v>84</v>
      </c>
      <c r="BF2546" s="9" t="s">
        <v>78</v>
      </c>
      <c r="BG2546" s="9"/>
      <c r="BH2546" s="9" t="s">
        <v>79</v>
      </c>
      <c r="BI2546" s="9"/>
      <c r="BJ2546" s="9">
        <v>0</v>
      </c>
      <c r="BK2546" s="9">
        <v>0</v>
      </c>
      <c r="BL2546" s="9">
        <v>0</v>
      </c>
      <c r="BM2546" s="9">
        <v>0</v>
      </c>
      <c r="BN2546" s="9">
        <v>0</v>
      </c>
      <c r="BO2546" s="9">
        <v>0</v>
      </c>
      <c r="BP2546" s="9"/>
      <c r="BQ2546" s="9" t="s">
        <v>80</v>
      </c>
      <c r="BR2546" s="9" t="s">
        <v>81</v>
      </c>
      <c r="CGQ2546" s="9" t="s">
        <v>70</v>
      </c>
    </row>
    <row r="2547" spans="1:70 2227:2227" x14ac:dyDescent="0.25">
      <c r="A2547" s="9" t="s">
        <v>70</v>
      </c>
      <c r="B2547" s="10">
        <v>999054000032098</v>
      </c>
      <c r="C2547" s="11" t="s">
        <v>86</v>
      </c>
      <c r="D2547" s="9"/>
      <c r="E2547" s="9" t="s">
        <v>169</v>
      </c>
      <c r="F2547" s="9" t="s">
        <v>71</v>
      </c>
      <c r="G2547" s="9" t="s">
        <v>119</v>
      </c>
      <c r="H2547" s="9" t="s">
        <v>73</v>
      </c>
      <c r="I2547" s="9">
        <v>1</v>
      </c>
      <c r="J2547" s="9">
        <v>170</v>
      </c>
      <c r="K2547" s="9">
        <v>361</v>
      </c>
      <c r="L2547" s="9">
        <v>191</v>
      </c>
      <c r="M2547" s="10">
        <v>238</v>
      </c>
      <c r="N2547" s="9">
        <v>0.8</v>
      </c>
      <c r="O2547" s="9">
        <v>3.28</v>
      </c>
      <c r="P2547" s="9">
        <v>170</v>
      </c>
      <c r="Q2547" s="9">
        <v>266</v>
      </c>
      <c r="R2547" s="9">
        <v>168</v>
      </c>
      <c r="S2547" s="9">
        <v>96</v>
      </c>
      <c r="T2547" s="9">
        <v>0.56999999999999995</v>
      </c>
      <c r="U2547" s="9">
        <v>1.83</v>
      </c>
      <c r="V2547" s="9"/>
      <c r="W2547" s="9"/>
      <c r="X2547" s="9"/>
      <c r="Y2547" s="9"/>
      <c r="Z2547" s="9"/>
      <c r="AA2547" s="9"/>
      <c r="AB2547" s="9">
        <v>266</v>
      </c>
      <c r="AC2547" s="9">
        <v>361</v>
      </c>
      <c r="AD2547" s="9">
        <v>70</v>
      </c>
      <c r="AE2547" s="9">
        <v>95</v>
      </c>
      <c r="AF2547" s="9">
        <v>1.36</v>
      </c>
      <c r="AG2547" s="9">
        <v>4.75</v>
      </c>
      <c r="AH2547" s="9">
        <v>4.87</v>
      </c>
      <c r="AI2547" s="9">
        <v>930.5</v>
      </c>
      <c r="AJ2547" s="9">
        <v>626.45000000000005</v>
      </c>
      <c r="AK2547" s="9">
        <v>57.24</v>
      </c>
      <c r="AL2547" s="9">
        <v>22205.68</v>
      </c>
      <c r="AM2547" s="9">
        <v>464.53</v>
      </c>
      <c r="AN2547" s="9">
        <f>Tabla1[[#This Row],[Costo Compra]]+Tabla1[[#This Row],[Otros Compra]]</f>
        <v>22670.21</v>
      </c>
      <c r="AO2547" s="9" t="s">
        <v>284</v>
      </c>
      <c r="AP2547" s="9" t="s">
        <v>170</v>
      </c>
      <c r="AQ2547" s="9" t="s">
        <v>116</v>
      </c>
      <c r="AR2547" s="9" t="s">
        <v>76</v>
      </c>
      <c r="AS2547" s="9">
        <v>5438.02</v>
      </c>
      <c r="AT2547" s="9">
        <v>0</v>
      </c>
      <c r="AU2547" s="9" t="s">
        <v>77</v>
      </c>
      <c r="AV2547" s="9">
        <v>2019</v>
      </c>
      <c r="AW2547" s="12">
        <v>43944</v>
      </c>
      <c r="AX2547" s="12">
        <v>44014</v>
      </c>
      <c r="AY2547" s="9">
        <v>0</v>
      </c>
      <c r="AZ2547" s="9">
        <v>0</v>
      </c>
      <c r="BA2547" s="9">
        <v>-28108.23</v>
      </c>
      <c r="BB2547" s="9">
        <v>-147.16</v>
      </c>
      <c r="BC2547" s="9">
        <v>2153</v>
      </c>
      <c r="BD2547" s="9"/>
      <c r="BE2547" s="9" t="s">
        <v>84</v>
      </c>
      <c r="BF2547" s="9" t="s">
        <v>78</v>
      </c>
      <c r="BG2547" s="9"/>
      <c r="BH2547" s="9" t="s">
        <v>79</v>
      </c>
      <c r="BI2547" s="9"/>
      <c r="BJ2547" s="9">
        <v>0</v>
      </c>
      <c r="BK2547" s="9">
        <v>0</v>
      </c>
      <c r="BL2547" s="9">
        <v>0</v>
      </c>
      <c r="BM2547" s="9">
        <v>0</v>
      </c>
      <c r="BN2547" s="9">
        <v>0</v>
      </c>
      <c r="BO2547" s="9">
        <v>0</v>
      </c>
      <c r="BP2547" s="9"/>
      <c r="BQ2547" s="9" t="s">
        <v>80</v>
      </c>
      <c r="BR2547" s="9" t="s">
        <v>81</v>
      </c>
      <c r="CGQ2547" s="9" t="s">
        <v>70</v>
      </c>
    </row>
    <row r="2548" spans="1:70 2227:2227" x14ac:dyDescent="0.25">
      <c r="A2548" s="9" t="s">
        <v>70</v>
      </c>
      <c r="B2548" s="10">
        <v>999054000032104</v>
      </c>
      <c r="C2548" s="11" t="s">
        <v>97</v>
      </c>
      <c r="D2548" s="9" t="s">
        <v>87</v>
      </c>
      <c r="E2548" s="9" t="s">
        <v>104</v>
      </c>
      <c r="F2548" s="9" t="s">
        <v>71</v>
      </c>
      <c r="G2548" s="9" t="s">
        <v>98</v>
      </c>
      <c r="H2548" s="9" t="s">
        <v>73</v>
      </c>
      <c r="I2548" s="9">
        <v>1</v>
      </c>
      <c r="J2548" s="9">
        <v>159.5</v>
      </c>
      <c r="K2548" s="9">
        <v>284</v>
      </c>
      <c r="L2548" s="9">
        <v>124.5</v>
      </c>
      <c r="M2548" s="10">
        <v>147</v>
      </c>
      <c r="N2548" s="9">
        <v>0.85</v>
      </c>
      <c r="O2548" s="9">
        <v>7.2</v>
      </c>
      <c r="P2548" s="9"/>
      <c r="Q2548" s="9"/>
      <c r="R2548" s="9"/>
      <c r="S2548" s="9"/>
      <c r="T2548" s="9"/>
      <c r="U2548" s="9"/>
      <c r="V2548" s="9">
        <v>159.5</v>
      </c>
      <c r="W2548" s="9">
        <v>231.5</v>
      </c>
      <c r="X2548" s="9">
        <v>88</v>
      </c>
      <c r="Y2548" s="9">
        <v>72</v>
      </c>
      <c r="Z2548" s="9">
        <v>0.82</v>
      </c>
      <c r="AA2548" s="9">
        <v>7.41</v>
      </c>
      <c r="AB2548" s="9">
        <v>231.5</v>
      </c>
      <c r="AC2548" s="9">
        <v>284</v>
      </c>
      <c r="AD2548" s="9">
        <v>59</v>
      </c>
      <c r="AE2548" s="9">
        <v>52.5</v>
      </c>
      <c r="AF2548" s="9">
        <v>0.89</v>
      </c>
      <c r="AG2548" s="9">
        <v>6.92</v>
      </c>
      <c r="AH2548" s="9">
        <v>9.6</v>
      </c>
      <c r="AI2548" s="9">
        <v>1194.8599999999999</v>
      </c>
      <c r="AJ2548" s="9">
        <v>897</v>
      </c>
      <c r="AK2548" s="9">
        <v>142.12</v>
      </c>
      <c r="AL2548" s="9">
        <v>27958.26</v>
      </c>
      <c r="AM2548" s="9">
        <v>550.11</v>
      </c>
      <c r="AN2548" s="9">
        <f>Tabla1[[#This Row],[Costo Compra]]+Tabla1[[#This Row],[Otros Compra]]</f>
        <v>28508.37</v>
      </c>
      <c r="AO2548" s="9" t="s">
        <v>285</v>
      </c>
      <c r="AP2548" s="9" t="s">
        <v>105</v>
      </c>
      <c r="AQ2548" s="9" t="s">
        <v>90</v>
      </c>
      <c r="AR2548" s="9" t="s">
        <v>76</v>
      </c>
      <c r="AS2548" s="9">
        <v>7416.02</v>
      </c>
      <c r="AT2548" s="9">
        <v>0</v>
      </c>
      <c r="AU2548" s="9" t="s">
        <v>77</v>
      </c>
      <c r="AV2548" s="9">
        <v>2020</v>
      </c>
      <c r="AW2548" s="12">
        <v>43955</v>
      </c>
      <c r="AX2548" s="12">
        <v>44014</v>
      </c>
      <c r="AY2548" s="9">
        <v>0</v>
      </c>
      <c r="AZ2548" s="9">
        <v>0</v>
      </c>
      <c r="BA2548" s="9">
        <v>-35924.39</v>
      </c>
      <c r="BB2548" s="9">
        <v>-288.55</v>
      </c>
      <c r="BC2548" s="9">
        <v>2152</v>
      </c>
      <c r="BD2548" s="9"/>
      <c r="BE2548" s="9"/>
      <c r="BF2548" s="9" t="s">
        <v>78</v>
      </c>
      <c r="BG2548" s="9"/>
      <c r="BH2548" s="9" t="s">
        <v>99</v>
      </c>
      <c r="BI2548" s="9"/>
      <c r="BJ2548" s="9">
        <v>0</v>
      </c>
      <c r="BK2548" s="9">
        <v>0</v>
      </c>
      <c r="BL2548" s="9">
        <v>0</v>
      </c>
      <c r="BM2548" s="9">
        <v>0</v>
      </c>
      <c r="BN2548" s="9">
        <v>0</v>
      </c>
      <c r="BO2548" s="9">
        <v>0</v>
      </c>
      <c r="BP2548" s="9"/>
      <c r="BQ2548" s="9" t="s">
        <v>80</v>
      </c>
      <c r="BR2548" s="9" t="s">
        <v>81</v>
      </c>
      <c r="CGQ2548" s="9" t="s">
        <v>70</v>
      </c>
    </row>
    <row r="2549" spans="1:70 2227:2227" x14ac:dyDescent="0.25">
      <c r="A2549" s="9" t="s">
        <v>70</v>
      </c>
      <c r="B2549" s="10">
        <v>999054000032157</v>
      </c>
      <c r="C2549" s="11" t="s">
        <v>86</v>
      </c>
      <c r="D2549" s="9"/>
      <c r="E2549" s="9" t="s">
        <v>169</v>
      </c>
      <c r="F2549" s="9" t="s">
        <v>71</v>
      </c>
      <c r="G2549" s="9" t="s">
        <v>119</v>
      </c>
      <c r="H2549" s="9" t="s">
        <v>73</v>
      </c>
      <c r="I2549" s="9">
        <v>1</v>
      </c>
      <c r="J2549" s="9">
        <v>136.5</v>
      </c>
      <c r="K2549" s="9">
        <v>339</v>
      </c>
      <c r="L2549" s="9">
        <v>202.5</v>
      </c>
      <c r="M2549" s="10">
        <v>238</v>
      </c>
      <c r="N2549" s="9">
        <v>0.85</v>
      </c>
      <c r="O2549" s="9">
        <v>3.09</v>
      </c>
      <c r="P2549" s="9">
        <v>136.5</v>
      </c>
      <c r="Q2549" s="9">
        <v>226</v>
      </c>
      <c r="R2549" s="9">
        <v>178</v>
      </c>
      <c r="S2549" s="9">
        <v>89.5</v>
      </c>
      <c r="T2549" s="9">
        <v>0.5</v>
      </c>
      <c r="U2549" s="9">
        <v>2.62</v>
      </c>
      <c r="V2549" s="9"/>
      <c r="W2549" s="9"/>
      <c r="X2549" s="9"/>
      <c r="Y2549" s="9"/>
      <c r="Z2549" s="9"/>
      <c r="AA2549" s="9"/>
      <c r="AB2549" s="9">
        <v>226</v>
      </c>
      <c r="AC2549" s="9">
        <v>339</v>
      </c>
      <c r="AD2549" s="9">
        <v>60</v>
      </c>
      <c r="AE2549" s="9">
        <v>113</v>
      </c>
      <c r="AF2549" s="9">
        <v>1.88</v>
      </c>
      <c r="AG2549" s="9">
        <v>3.47</v>
      </c>
      <c r="AH2549" s="9">
        <v>4.5999999999999996</v>
      </c>
      <c r="AI2549" s="9">
        <v>930.5</v>
      </c>
      <c r="AJ2549" s="9">
        <v>626.45000000000005</v>
      </c>
      <c r="AK2549" s="9">
        <v>48.12</v>
      </c>
      <c r="AL2549" s="9">
        <v>18866.48</v>
      </c>
      <c r="AM2549" s="9">
        <v>464.53</v>
      </c>
      <c r="AN2549" s="9">
        <f>Tabla1[[#This Row],[Costo Compra]]+Tabla1[[#This Row],[Otros Compra]]</f>
        <v>19331.009999999998</v>
      </c>
      <c r="AO2549" s="9" t="s">
        <v>284</v>
      </c>
      <c r="AP2549" s="9" t="s">
        <v>170</v>
      </c>
      <c r="AQ2549" s="9" t="s">
        <v>116</v>
      </c>
      <c r="AR2549" s="9" t="s">
        <v>76</v>
      </c>
      <c r="AS2549" s="9">
        <v>5438.03</v>
      </c>
      <c r="AT2549" s="9">
        <v>0</v>
      </c>
      <c r="AU2549" s="9" t="s">
        <v>77</v>
      </c>
      <c r="AV2549" s="9">
        <v>2019</v>
      </c>
      <c r="AW2549" s="12">
        <v>43954</v>
      </c>
      <c r="AX2549" s="12">
        <v>44014</v>
      </c>
      <c r="AY2549" s="9">
        <v>0</v>
      </c>
      <c r="AZ2549" s="9">
        <v>0</v>
      </c>
      <c r="BA2549" s="9">
        <v>-24769.040000000001</v>
      </c>
      <c r="BB2549" s="9">
        <v>-122.32</v>
      </c>
      <c r="BC2549" s="9">
        <v>2153</v>
      </c>
      <c r="BD2549" s="9"/>
      <c r="BE2549" s="9" t="s">
        <v>84</v>
      </c>
      <c r="BF2549" s="9" t="s">
        <v>78</v>
      </c>
      <c r="BG2549" s="9"/>
      <c r="BH2549" s="9" t="s">
        <v>79</v>
      </c>
      <c r="BI2549" s="9"/>
      <c r="BJ2549" s="9">
        <v>0</v>
      </c>
      <c r="BK2549" s="9">
        <v>0</v>
      </c>
      <c r="BL2549" s="9">
        <v>0</v>
      </c>
      <c r="BM2549" s="9">
        <v>0</v>
      </c>
      <c r="BN2549" s="9">
        <v>0</v>
      </c>
      <c r="BO2549" s="9">
        <v>0</v>
      </c>
      <c r="BP2549" s="9"/>
      <c r="BQ2549" s="9" t="s">
        <v>80</v>
      </c>
      <c r="BR2549" s="9" t="s">
        <v>81</v>
      </c>
      <c r="CGQ2549" s="9" t="s">
        <v>70</v>
      </c>
    </row>
    <row r="2550" spans="1:70 2227:2227" x14ac:dyDescent="0.25">
      <c r="A2550" s="9" t="s">
        <v>70</v>
      </c>
      <c r="B2550" s="10">
        <v>999054000032229</v>
      </c>
      <c r="C2550" s="11" t="s">
        <v>97</v>
      </c>
      <c r="D2550" s="9" t="s">
        <v>91</v>
      </c>
      <c r="E2550" s="9" t="s">
        <v>117</v>
      </c>
      <c r="F2550" s="9" t="s">
        <v>71</v>
      </c>
      <c r="G2550" s="9" t="s">
        <v>98</v>
      </c>
      <c r="H2550" s="9" t="s">
        <v>73</v>
      </c>
      <c r="I2550" s="9">
        <v>1</v>
      </c>
      <c r="J2550" s="9">
        <v>226</v>
      </c>
      <c r="K2550" s="9">
        <v>365</v>
      </c>
      <c r="L2550" s="9">
        <v>139</v>
      </c>
      <c r="M2550" s="10">
        <v>127</v>
      </c>
      <c r="N2550" s="9">
        <v>1.0900000000000001</v>
      </c>
      <c r="O2550" s="9">
        <v>5.42</v>
      </c>
      <c r="P2550" s="9"/>
      <c r="Q2550" s="9"/>
      <c r="R2550" s="9"/>
      <c r="S2550" s="9"/>
      <c r="T2550" s="9"/>
      <c r="U2550" s="9"/>
      <c r="V2550" s="9">
        <v>226</v>
      </c>
      <c r="W2550" s="9">
        <v>291</v>
      </c>
      <c r="X2550" s="9">
        <v>68</v>
      </c>
      <c r="Y2550" s="9">
        <v>65</v>
      </c>
      <c r="Z2550" s="9">
        <v>0.96</v>
      </c>
      <c r="AA2550" s="9">
        <v>5.5</v>
      </c>
      <c r="AB2550" s="9">
        <v>291</v>
      </c>
      <c r="AC2550" s="9">
        <v>365</v>
      </c>
      <c r="AD2550" s="9">
        <v>59</v>
      </c>
      <c r="AE2550" s="9">
        <v>74</v>
      </c>
      <c r="AF2550" s="9">
        <v>1.25</v>
      </c>
      <c r="AG2550" s="9">
        <v>5.35</v>
      </c>
      <c r="AH2550" s="9">
        <v>6.97</v>
      </c>
      <c r="AI2550" s="9">
        <v>968.49</v>
      </c>
      <c r="AJ2550" s="9">
        <v>753.43</v>
      </c>
      <c r="AK2550" s="9">
        <v>87.42</v>
      </c>
      <c r="AL2550" s="9">
        <v>28983.599999999999</v>
      </c>
      <c r="AM2550" s="9">
        <v>750.76</v>
      </c>
      <c r="AN2550" s="9">
        <f>Tabla1[[#This Row],[Costo Compra]]+Tabla1[[#This Row],[Otros Compra]]</f>
        <v>29734.359999999997</v>
      </c>
      <c r="AO2550" s="9" t="s">
        <v>285</v>
      </c>
      <c r="AP2550" s="9" t="s">
        <v>118</v>
      </c>
      <c r="AQ2550" s="9" t="s">
        <v>108</v>
      </c>
      <c r="AR2550" s="9" t="s">
        <v>76</v>
      </c>
      <c r="AS2550" s="9">
        <v>6442.29</v>
      </c>
      <c r="AT2550" s="9">
        <v>0</v>
      </c>
      <c r="AU2550" s="9" t="s">
        <v>77</v>
      </c>
      <c r="AV2550" s="9">
        <v>2020</v>
      </c>
      <c r="AW2550" s="12">
        <v>43955</v>
      </c>
      <c r="AX2550" s="12">
        <v>44014</v>
      </c>
      <c r="AY2550" s="9">
        <v>0</v>
      </c>
      <c r="AZ2550" s="9">
        <v>0</v>
      </c>
      <c r="BA2550" s="9">
        <v>-36176.65</v>
      </c>
      <c r="BB2550" s="9">
        <v>-260.26</v>
      </c>
      <c r="BC2550" s="9">
        <v>2152</v>
      </c>
      <c r="BD2550" s="9"/>
      <c r="BE2550" s="9"/>
      <c r="BF2550" s="9" t="s">
        <v>78</v>
      </c>
      <c r="BG2550" s="9"/>
      <c r="BH2550" s="9" t="s">
        <v>99</v>
      </c>
      <c r="BI2550" s="9"/>
      <c r="BJ2550" s="9">
        <v>0</v>
      </c>
      <c r="BK2550" s="9">
        <v>0</v>
      </c>
      <c r="BL2550" s="9">
        <v>0</v>
      </c>
      <c r="BM2550" s="9">
        <v>0</v>
      </c>
      <c r="BN2550" s="9">
        <v>0</v>
      </c>
      <c r="BO2550" s="9">
        <v>0</v>
      </c>
      <c r="BP2550" s="9"/>
      <c r="BQ2550" s="9" t="s">
        <v>80</v>
      </c>
      <c r="BR2550" s="9" t="s">
        <v>81</v>
      </c>
      <c r="CGQ2550" s="9" t="s">
        <v>70</v>
      </c>
    </row>
    <row r="2551" spans="1:70 2227:2227" x14ac:dyDescent="0.25">
      <c r="A2551" s="9" t="s">
        <v>70</v>
      </c>
      <c r="B2551" s="10">
        <v>999054000032266</v>
      </c>
      <c r="C2551" s="11" t="s">
        <v>97</v>
      </c>
      <c r="D2551" s="9" t="s">
        <v>87</v>
      </c>
      <c r="E2551" s="9" t="s">
        <v>122</v>
      </c>
      <c r="F2551" s="9" t="s">
        <v>71</v>
      </c>
      <c r="G2551" s="9" t="s">
        <v>98</v>
      </c>
      <c r="H2551" s="9" t="s">
        <v>73</v>
      </c>
      <c r="I2551" s="9">
        <v>1</v>
      </c>
      <c r="J2551" s="9">
        <v>161.5</v>
      </c>
      <c r="K2551" s="9">
        <v>301</v>
      </c>
      <c r="L2551" s="9">
        <v>139.5</v>
      </c>
      <c r="M2551" s="10">
        <v>164</v>
      </c>
      <c r="N2551" s="9">
        <v>0.85</v>
      </c>
      <c r="O2551" s="9">
        <v>6.85</v>
      </c>
      <c r="P2551" s="9"/>
      <c r="Q2551" s="9"/>
      <c r="R2551" s="9"/>
      <c r="S2551" s="9"/>
      <c r="T2551" s="9"/>
      <c r="U2551" s="9"/>
      <c r="V2551" s="9">
        <v>161.5</v>
      </c>
      <c r="W2551" s="9">
        <v>252</v>
      </c>
      <c r="X2551" s="9">
        <v>105</v>
      </c>
      <c r="Y2551" s="9">
        <v>90.5</v>
      </c>
      <c r="Z2551" s="9">
        <v>0.86</v>
      </c>
      <c r="AA2551" s="9">
        <v>6.44</v>
      </c>
      <c r="AB2551" s="9">
        <v>252</v>
      </c>
      <c r="AC2551" s="9">
        <v>301</v>
      </c>
      <c r="AD2551" s="9">
        <v>59</v>
      </c>
      <c r="AE2551" s="9">
        <v>49</v>
      </c>
      <c r="AF2551" s="9">
        <v>0.83</v>
      </c>
      <c r="AG2551" s="9">
        <v>7.62</v>
      </c>
      <c r="AH2551" s="9">
        <v>9.3699999999999992</v>
      </c>
      <c r="AI2551" s="9">
        <v>1306.67</v>
      </c>
      <c r="AJ2551" s="9">
        <v>956.26</v>
      </c>
      <c r="AK2551" s="9">
        <v>153.41</v>
      </c>
      <c r="AL2551" s="9">
        <v>25095.77</v>
      </c>
      <c r="AM2551" s="9">
        <v>521.71</v>
      </c>
      <c r="AN2551" s="9">
        <f>Tabla1[[#This Row],[Costo Compra]]+Tabla1[[#This Row],[Otros Compra]]</f>
        <v>25617.48</v>
      </c>
      <c r="AO2551" s="9" t="s">
        <v>285</v>
      </c>
      <c r="AP2551" s="9" t="s">
        <v>123</v>
      </c>
      <c r="AQ2551" s="9" t="s">
        <v>124</v>
      </c>
      <c r="AR2551" s="9" t="s">
        <v>76</v>
      </c>
      <c r="AS2551" s="9">
        <v>7517.01</v>
      </c>
      <c r="AT2551" s="9">
        <v>0</v>
      </c>
      <c r="AU2551" s="9" t="s">
        <v>77</v>
      </c>
      <c r="AV2551" s="9">
        <v>2020</v>
      </c>
      <c r="AW2551" s="12">
        <v>43955</v>
      </c>
      <c r="AX2551" s="12">
        <v>44014</v>
      </c>
      <c r="AY2551" s="9">
        <v>0</v>
      </c>
      <c r="AZ2551" s="9">
        <v>0</v>
      </c>
      <c r="BA2551" s="9">
        <v>-33134.49</v>
      </c>
      <c r="BB2551" s="9">
        <v>-237.52</v>
      </c>
      <c r="BC2551" s="9">
        <v>2152</v>
      </c>
      <c r="BD2551" s="9"/>
      <c r="BE2551" s="9"/>
      <c r="BF2551" s="9" t="s">
        <v>78</v>
      </c>
      <c r="BG2551" s="9"/>
      <c r="BH2551" s="9" t="s">
        <v>99</v>
      </c>
      <c r="BI2551" s="9"/>
      <c r="BJ2551" s="9">
        <v>0</v>
      </c>
      <c r="BK2551" s="9">
        <v>0</v>
      </c>
      <c r="BL2551" s="9">
        <v>0</v>
      </c>
      <c r="BM2551" s="9">
        <v>0</v>
      </c>
      <c r="BN2551" s="9">
        <v>0</v>
      </c>
      <c r="BO2551" s="9">
        <v>0</v>
      </c>
      <c r="BP2551" s="9"/>
      <c r="BQ2551" s="9" t="s">
        <v>80</v>
      </c>
      <c r="BR2551" s="9" t="s">
        <v>81</v>
      </c>
      <c r="CGQ2551" s="9" t="s">
        <v>70</v>
      </c>
    </row>
    <row r="2552" spans="1:70 2227:2227" x14ac:dyDescent="0.25">
      <c r="A2552" s="9" t="s">
        <v>70</v>
      </c>
      <c r="B2552" s="10">
        <v>999054000032280</v>
      </c>
      <c r="C2552" s="11" t="s">
        <v>97</v>
      </c>
      <c r="D2552" s="9" t="s">
        <v>91</v>
      </c>
      <c r="E2552" s="9" t="s">
        <v>140</v>
      </c>
      <c r="F2552" s="9" t="s">
        <v>71</v>
      </c>
      <c r="G2552" s="9" t="s">
        <v>98</v>
      </c>
      <c r="H2552" s="9" t="s">
        <v>73</v>
      </c>
      <c r="I2552" s="9">
        <v>1</v>
      </c>
      <c r="J2552" s="9">
        <v>241.5</v>
      </c>
      <c r="K2552" s="9">
        <v>348</v>
      </c>
      <c r="L2552" s="9">
        <v>106.5</v>
      </c>
      <c r="M2552" s="10">
        <v>147</v>
      </c>
      <c r="N2552" s="9">
        <v>0.72</v>
      </c>
      <c r="O2552" s="9">
        <v>10.65</v>
      </c>
      <c r="P2552" s="9"/>
      <c r="Q2552" s="9"/>
      <c r="R2552" s="9"/>
      <c r="S2552" s="9"/>
      <c r="T2552" s="9"/>
      <c r="U2552" s="9"/>
      <c r="V2552" s="9">
        <v>241.5</v>
      </c>
      <c r="W2552" s="9">
        <v>285</v>
      </c>
      <c r="X2552" s="9">
        <v>88</v>
      </c>
      <c r="Y2552" s="9">
        <v>43.5</v>
      </c>
      <c r="Z2552" s="9">
        <v>0.49</v>
      </c>
      <c r="AA2552" s="9">
        <v>17.38</v>
      </c>
      <c r="AB2552" s="9">
        <v>285</v>
      </c>
      <c r="AC2552" s="9">
        <v>348</v>
      </c>
      <c r="AD2552" s="9">
        <v>59</v>
      </c>
      <c r="AE2552" s="9">
        <v>63</v>
      </c>
      <c r="AF2552" s="9">
        <v>1.07</v>
      </c>
      <c r="AG2552" s="9">
        <v>6.01</v>
      </c>
      <c r="AH2552" s="9">
        <v>14.21</v>
      </c>
      <c r="AI2552" s="9">
        <v>1513.68</v>
      </c>
      <c r="AJ2552" s="9">
        <v>1134.21</v>
      </c>
      <c r="AK2552" s="9">
        <v>153.46</v>
      </c>
      <c r="AL2552" s="9">
        <v>29451.9</v>
      </c>
      <c r="AM2552" s="9">
        <v>697.66</v>
      </c>
      <c r="AN2552" s="9">
        <f>Tabla1[[#This Row],[Costo Compra]]+Tabla1[[#This Row],[Otros Compra]]</f>
        <v>30149.56</v>
      </c>
      <c r="AO2552" s="9" t="s">
        <v>285</v>
      </c>
      <c r="AP2552" s="9" t="s">
        <v>141</v>
      </c>
      <c r="AQ2552" s="9" t="s">
        <v>142</v>
      </c>
      <c r="AR2552" s="9" t="s">
        <v>76</v>
      </c>
      <c r="AS2552" s="9">
        <v>9622.77</v>
      </c>
      <c r="AT2552" s="9">
        <v>0</v>
      </c>
      <c r="AU2552" s="9" t="s">
        <v>77</v>
      </c>
      <c r="AV2552" s="9">
        <v>2020</v>
      </c>
      <c r="AW2552" s="12">
        <v>43955</v>
      </c>
      <c r="AX2552" s="12">
        <v>44014</v>
      </c>
      <c r="AY2552" s="9">
        <v>0</v>
      </c>
      <c r="AZ2552" s="9">
        <v>0</v>
      </c>
      <c r="BA2552" s="9">
        <v>-39772.33</v>
      </c>
      <c r="BB2552" s="9">
        <v>-373.45</v>
      </c>
      <c r="BC2552" s="9">
        <v>2152</v>
      </c>
      <c r="BD2552" s="9"/>
      <c r="BE2552" s="9"/>
      <c r="BF2552" s="9" t="s">
        <v>78</v>
      </c>
      <c r="BG2552" s="9"/>
      <c r="BH2552" s="9" t="s">
        <v>99</v>
      </c>
      <c r="BI2552" s="9"/>
      <c r="BJ2552" s="9">
        <v>0</v>
      </c>
      <c r="BK2552" s="9">
        <v>0</v>
      </c>
      <c r="BL2552" s="9">
        <v>0</v>
      </c>
      <c r="BM2552" s="9">
        <v>0</v>
      </c>
      <c r="BN2552" s="9">
        <v>0</v>
      </c>
      <c r="BO2552" s="9">
        <v>0</v>
      </c>
      <c r="BP2552" s="9"/>
      <c r="BQ2552" s="9" t="s">
        <v>80</v>
      </c>
      <c r="BR2552" s="9" t="s">
        <v>81</v>
      </c>
      <c r="CGQ2552" s="9" t="s">
        <v>70</v>
      </c>
    </row>
    <row r="2553" spans="1:70 2227:2227" x14ac:dyDescent="0.25">
      <c r="A2553" s="9" t="s">
        <v>70</v>
      </c>
      <c r="B2553" s="10">
        <v>999054000032374</v>
      </c>
      <c r="C2553" s="11" t="s">
        <v>82</v>
      </c>
      <c r="D2553" s="9" t="s">
        <v>87</v>
      </c>
      <c r="E2553" s="9" t="s">
        <v>165</v>
      </c>
      <c r="F2553" s="9" t="s">
        <v>71</v>
      </c>
      <c r="G2553" s="9" t="s">
        <v>119</v>
      </c>
      <c r="H2553" s="9" t="s">
        <v>73</v>
      </c>
      <c r="I2553" s="9">
        <v>1</v>
      </c>
      <c r="J2553" s="9">
        <v>249.5</v>
      </c>
      <c r="K2553" s="9">
        <v>369</v>
      </c>
      <c r="L2553" s="9">
        <v>119.5</v>
      </c>
      <c r="M2553" s="10">
        <v>118</v>
      </c>
      <c r="N2553" s="9">
        <v>1.01</v>
      </c>
      <c r="O2553" s="9">
        <v>4.0599999999999996</v>
      </c>
      <c r="P2553" s="9"/>
      <c r="Q2553" s="9"/>
      <c r="R2553" s="9"/>
      <c r="S2553" s="9"/>
      <c r="T2553" s="9"/>
      <c r="U2553" s="9"/>
      <c r="V2553" s="9">
        <v>249.5</v>
      </c>
      <c r="W2553" s="9">
        <v>269</v>
      </c>
      <c r="X2553" s="9">
        <v>58</v>
      </c>
      <c r="Y2553" s="9">
        <v>19.5</v>
      </c>
      <c r="Z2553" s="9">
        <v>0.34</v>
      </c>
      <c r="AA2553" s="9">
        <v>7.54</v>
      </c>
      <c r="AB2553" s="9">
        <v>269</v>
      </c>
      <c r="AC2553" s="9">
        <v>369</v>
      </c>
      <c r="AD2553" s="9">
        <v>60</v>
      </c>
      <c r="AE2553" s="9">
        <v>100</v>
      </c>
      <c r="AF2553" s="9">
        <v>1.67</v>
      </c>
      <c r="AG2553" s="9">
        <v>3.38</v>
      </c>
      <c r="AH2553" s="9">
        <v>5.8</v>
      </c>
      <c r="AI2553" s="9">
        <v>693.39</v>
      </c>
      <c r="AJ2553" s="9">
        <v>484.68</v>
      </c>
      <c r="AK2553" s="9">
        <v>43.43</v>
      </c>
      <c r="AL2553" s="9">
        <v>28777.43</v>
      </c>
      <c r="AM2553" s="9">
        <v>647.38</v>
      </c>
      <c r="AN2553" s="9">
        <f>Tabla1[[#This Row],[Costo Compra]]+Tabla1[[#This Row],[Otros Compra]]</f>
        <v>29424.81</v>
      </c>
      <c r="AO2553" s="9" t="s">
        <v>285</v>
      </c>
      <c r="AP2553" s="9" t="s">
        <v>166</v>
      </c>
      <c r="AQ2553" s="9" t="s">
        <v>116</v>
      </c>
      <c r="AR2553" s="9" t="s">
        <v>76</v>
      </c>
      <c r="AS2553" s="9">
        <v>4333.67</v>
      </c>
      <c r="AT2553" s="9">
        <v>0</v>
      </c>
      <c r="AU2553" s="9" t="s">
        <v>77</v>
      </c>
      <c r="AV2553" s="9">
        <v>2020</v>
      </c>
      <c r="AW2553" s="12">
        <v>43954</v>
      </c>
      <c r="AX2553" s="12">
        <v>44014</v>
      </c>
      <c r="AY2553" s="9">
        <v>0</v>
      </c>
      <c r="AZ2553" s="9">
        <v>0</v>
      </c>
      <c r="BA2553" s="9">
        <v>-33758.480000000003</v>
      </c>
      <c r="BB2553" s="9">
        <v>-282.5</v>
      </c>
      <c r="BC2553" s="9">
        <v>2153</v>
      </c>
      <c r="BD2553" s="9"/>
      <c r="BE2553" s="9" t="s">
        <v>84</v>
      </c>
      <c r="BF2553" s="9" t="s">
        <v>84</v>
      </c>
      <c r="BG2553" s="9"/>
      <c r="BH2553" s="9" t="s">
        <v>79</v>
      </c>
      <c r="BI2553" s="9"/>
      <c r="BJ2553" s="9">
        <v>0</v>
      </c>
      <c r="BK2553" s="9">
        <v>0</v>
      </c>
      <c r="BL2553" s="9">
        <v>0</v>
      </c>
      <c r="BM2553" s="9">
        <v>0</v>
      </c>
      <c r="BN2553" s="9">
        <v>0</v>
      </c>
      <c r="BO2553" s="9">
        <v>0</v>
      </c>
      <c r="BP2553" s="9"/>
      <c r="BQ2553" s="9" t="s">
        <v>80</v>
      </c>
      <c r="BR2553" s="9" t="s">
        <v>81</v>
      </c>
      <c r="CGQ2553" s="9" t="s">
        <v>70</v>
      </c>
    </row>
    <row r="2554" spans="1:70 2227:2227" x14ac:dyDescent="0.25">
      <c r="A2554" s="9" t="s">
        <v>70</v>
      </c>
      <c r="B2554" s="10">
        <v>999054000032396</v>
      </c>
      <c r="C2554" s="11" t="s">
        <v>97</v>
      </c>
      <c r="D2554" s="9" t="s">
        <v>91</v>
      </c>
      <c r="E2554" s="9" t="s">
        <v>137</v>
      </c>
      <c r="F2554" s="9" t="s">
        <v>71</v>
      </c>
      <c r="G2554" s="9" t="s">
        <v>98</v>
      </c>
      <c r="H2554" s="9" t="s">
        <v>73</v>
      </c>
      <c r="I2554" s="9">
        <v>1</v>
      </c>
      <c r="J2554" s="9">
        <v>179</v>
      </c>
      <c r="K2554" s="9">
        <v>318</v>
      </c>
      <c r="L2554" s="9">
        <v>139</v>
      </c>
      <c r="M2554" s="10">
        <v>170</v>
      </c>
      <c r="N2554" s="9">
        <v>0.82</v>
      </c>
      <c r="O2554" s="9">
        <v>8.7899999999999991</v>
      </c>
      <c r="P2554" s="9"/>
      <c r="Q2554" s="9"/>
      <c r="R2554" s="9"/>
      <c r="S2554" s="9"/>
      <c r="T2554" s="9"/>
      <c r="U2554" s="9"/>
      <c r="V2554" s="9">
        <v>179</v>
      </c>
      <c r="W2554" s="9">
        <v>271</v>
      </c>
      <c r="X2554" s="9">
        <v>111</v>
      </c>
      <c r="Y2554" s="9">
        <v>92</v>
      </c>
      <c r="Z2554" s="9">
        <v>0.83</v>
      </c>
      <c r="AA2554" s="9">
        <v>9.4499999999999993</v>
      </c>
      <c r="AB2554" s="9">
        <v>271</v>
      </c>
      <c r="AC2554" s="9">
        <v>318</v>
      </c>
      <c r="AD2554" s="9">
        <v>59</v>
      </c>
      <c r="AE2554" s="9">
        <v>47</v>
      </c>
      <c r="AF2554" s="9">
        <v>0.8</v>
      </c>
      <c r="AG2554" s="9">
        <v>7.49</v>
      </c>
      <c r="AH2554" s="9">
        <v>12.49</v>
      </c>
      <c r="AI2554" s="9">
        <v>1736.01</v>
      </c>
      <c r="AJ2554" s="9">
        <v>1221.3599999999999</v>
      </c>
      <c r="AK2554" s="9">
        <v>193.22</v>
      </c>
      <c r="AL2554" s="9">
        <v>25820.880000000001</v>
      </c>
      <c r="AM2554" s="9">
        <v>0</v>
      </c>
      <c r="AN2554" s="9">
        <f>Tabla1[[#This Row],[Costo Compra]]+Tabla1[[#This Row],[Otros Compra]]</f>
        <v>25820.880000000001</v>
      </c>
      <c r="AO2554" s="9" t="s">
        <v>284</v>
      </c>
      <c r="AP2554" s="9" t="s">
        <v>138</v>
      </c>
      <c r="AQ2554" s="9" t="s">
        <v>139</v>
      </c>
      <c r="AR2554" s="9" t="s">
        <v>76</v>
      </c>
      <c r="AS2554" s="9">
        <v>9081.52</v>
      </c>
      <c r="AT2554" s="9">
        <v>0</v>
      </c>
      <c r="AU2554" s="9" t="s">
        <v>77</v>
      </c>
      <c r="AV2554" s="9">
        <v>2020</v>
      </c>
      <c r="AW2554" s="12">
        <v>43955</v>
      </c>
      <c r="AX2554" s="12">
        <v>44014</v>
      </c>
      <c r="AY2554" s="9">
        <v>0</v>
      </c>
      <c r="AZ2554" s="9">
        <v>0</v>
      </c>
      <c r="BA2554" s="9">
        <v>-34902.400000000001</v>
      </c>
      <c r="BB2554" s="9">
        <v>-251.1</v>
      </c>
      <c r="BC2554" s="9">
        <v>2152</v>
      </c>
      <c r="BD2554" s="9"/>
      <c r="BE2554" s="9"/>
      <c r="BF2554" s="9" t="s">
        <v>78</v>
      </c>
      <c r="BG2554" s="9"/>
      <c r="BH2554" s="9" t="s">
        <v>99</v>
      </c>
      <c r="BI2554" s="9"/>
      <c r="BJ2554" s="9">
        <v>0</v>
      </c>
      <c r="BK2554" s="9">
        <v>0</v>
      </c>
      <c r="BL2554" s="9">
        <v>0</v>
      </c>
      <c r="BM2554" s="9">
        <v>0</v>
      </c>
      <c r="BN2554" s="9">
        <v>0</v>
      </c>
      <c r="BO2554" s="9">
        <v>0</v>
      </c>
      <c r="BP2554" s="9"/>
      <c r="BQ2554" s="9" t="s">
        <v>80</v>
      </c>
      <c r="BR2554" s="9" t="s">
        <v>81</v>
      </c>
      <c r="CGQ2554" s="9" t="s">
        <v>70</v>
      </c>
    </row>
    <row r="2555" spans="1:70 2227:2227" x14ac:dyDescent="0.25">
      <c r="A2555" s="9" t="s">
        <v>70</v>
      </c>
      <c r="B2555" s="10">
        <v>999054000032476</v>
      </c>
      <c r="C2555" s="11" t="s">
        <v>86</v>
      </c>
      <c r="D2555" s="9" t="s">
        <v>91</v>
      </c>
      <c r="E2555" s="9" t="s">
        <v>140</v>
      </c>
      <c r="F2555" s="9" t="s">
        <v>71</v>
      </c>
      <c r="G2555" s="9" t="s">
        <v>119</v>
      </c>
      <c r="H2555" s="9" t="s">
        <v>73</v>
      </c>
      <c r="I2555" s="9">
        <v>1</v>
      </c>
      <c r="J2555" s="9">
        <v>209</v>
      </c>
      <c r="K2555" s="9">
        <v>346</v>
      </c>
      <c r="L2555" s="9">
        <v>137</v>
      </c>
      <c r="M2555" s="10">
        <v>147</v>
      </c>
      <c r="N2555" s="9">
        <v>0.93</v>
      </c>
      <c r="O2555" s="9">
        <v>8.2799999999999994</v>
      </c>
      <c r="P2555" s="9"/>
      <c r="Q2555" s="9"/>
      <c r="R2555" s="9"/>
      <c r="S2555" s="9"/>
      <c r="T2555" s="9"/>
      <c r="U2555" s="9"/>
      <c r="V2555" s="9">
        <v>209</v>
      </c>
      <c r="W2555" s="9">
        <v>261.7</v>
      </c>
      <c r="X2555" s="9">
        <v>87</v>
      </c>
      <c r="Y2555" s="9">
        <v>52.7</v>
      </c>
      <c r="Z2555" s="9">
        <v>0.61</v>
      </c>
      <c r="AA2555" s="9">
        <v>14.19</v>
      </c>
      <c r="AB2555" s="9">
        <v>261.7</v>
      </c>
      <c r="AC2555" s="9">
        <v>346</v>
      </c>
      <c r="AD2555" s="9">
        <v>60</v>
      </c>
      <c r="AE2555" s="9">
        <v>84.3</v>
      </c>
      <c r="AF2555" s="9">
        <v>1.41</v>
      </c>
      <c r="AG2555" s="9">
        <v>4.58</v>
      </c>
      <c r="AH2555" s="9">
        <v>11.05</v>
      </c>
      <c r="AI2555" s="9">
        <v>1513.68</v>
      </c>
      <c r="AJ2555" s="9">
        <v>1134.21</v>
      </c>
      <c r="AK2555" s="9">
        <v>114.69</v>
      </c>
      <c r="AL2555" s="9">
        <v>24110.42</v>
      </c>
      <c r="AM2555" s="9">
        <v>697.66</v>
      </c>
      <c r="AN2555" s="9">
        <f>Tabla1[[#This Row],[Costo Compra]]+Tabla1[[#This Row],[Otros Compra]]</f>
        <v>24808.079999999998</v>
      </c>
      <c r="AO2555" s="9" t="s">
        <v>285</v>
      </c>
      <c r="AP2555" s="9" t="s">
        <v>141</v>
      </c>
      <c r="AQ2555" s="9" t="s">
        <v>142</v>
      </c>
      <c r="AR2555" s="9" t="s">
        <v>76</v>
      </c>
      <c r="AS2555" s="9">
        <v>9622.7800000000007</v>
      </c>
      <c r="AT2555" s="9">
        <v>0</v>
      </c>
      <c r="AU2555" s="9" t="s">
        <v>77</v>
      </c>
      <c r="AV2555" s="9">
        <v>2020</v>
      </c>
      <c r="AW2555" s="12">
        <v>43954</v>
      </c>
      <c r="AX2555" s="12">
        <v>44014</v>
      </c>
      <c r="AY2555" s="9">
        <v>0</v>
      </c>
      <c r="AZ2555" s="9">
        <v>0</v>
      </c>
      <c r="BA2555" s="9">
        <v>-34430.86</v>
      </c>
      <c r="BB2555" s="9">
        <v>-251.32</v>
      </c>
      <c r="BC2555" s="9">
        <v>2153</v>
      </c>
      <c r="BD2555" s="9"/>
      <c r="BE2555" s="9" t="s">
        <v>84</v>
      </c>
      <c r="BF2555" s="9" t="s">
        <v>78</v>
      </c>
      <c r="BG2555" s="9"/>
      <c r="BH2555" s="9" t="s">
        <v>79</v>
      </c>
      <c r="BI2555" s="9"/>
      <c r="BJ2555" s="9">
        <v>0</v>
      </c>
      <c r="BK2555" s="9">
        <v>0</v>
      </c>
      <c r="BL2555" s="9">
        <v>0</v>
      </c>
      <c r="BM2555" s="9">
        <v>0</v>
      </c>
      <c r="BN2555" s="9">
        <v>0</v>
      </c>
      <c r="BO2555" s="9">
        <v>0</v>
      </c>
      <c r="BP2555" s="9"/>
      <c r="BQ2555" s="9" t="s">
        <v>80</v>
      </c>
      <c r="BR2555" s="9" t="s">
        <v>81</v>
      </c>
      <c r="CGQ2555" s="9" t="s">
        <v>70</v>
      </c>
    </row>
    <row r="2556" spans="1:70 2227:2227" x14ac:dyDescent="0.25">
      <c r="A2556" s="9" t="s">
        <v>70</v>
      </c>
      <c r="B2556" s="10">
        <v>999054000032648</v>
      </c>
      <c r="C2556" s="11" t="s">
        <v>97</v>
      </c>
      <c r="D2556" s="9" t="s">
        <v>87</v>
      </c>
      <c r="E2556" s="9" t="s">
        <v>104</v>
      </c>
      <c r="F2556" s="9" t="s">
        <v>71</v>
      </c>
      <c r="G2556" s="9" t="s">
        <v>98</v>
      </c>
      <c r="H2556" s="9" t="s">
        <v>73</v>
      </c>
      <c r="I2556" s="9">
        <v>1</v>
      </c>
      <c r="J2556" s="9">
        <v>144.5</v>
      </c>
      <c r="K2556" s="9">
        <v>312</v>
      </c>
      <c r="L2556" s="9">
        <v>167.5</v>
      </c>
      <c r="M2556" s="10">
        <v>147</v>
      </c>
      <c r="N2556" s="9">
        <v>1.1399999999999999</v>
      </c>
      <c r="O2556" s="9">
        <v>5.36</v>
      </c>
      <c r="P2556" s="9"/>
      <c r="Q2556" s="9"/>
      <c r="R2556" s="9"/>
      <c r="S2556" s="9"/>
      <c r="T2556" s="9"/>
      <c r="U2556" s="9"/>
      <c r="V2556" s="9">
        <v>144.5</v>
      </c>
      <c r="W2556" s="9">
        <v>231.5</v>
      </c>
      <c r="X2556" s="9">
        <v>88</v>
      </c>
      <c r="Y2556" s="9">
        <v>87</v>
      </c>
      <c r="Z2556" s="9">
        <v>0.99</v>
      </c>
      <c r="AA2556" s="9">
        <v>6.13</v>
      </c>
      <c r="AB2556" s="9">
        <v>231.5</v>
      </c>
      <c r="AC2556" s="9">
        <v>312</v>
      </c>
      <c r="AD2556" s="9">
        <v>59</v>
      </c>
      <c r="AE2556" s="9">
        <v>80.5</v>
      </c>
      <c r="AF2556" s="9">
        <v>1.36</v>
      </c>
      <c r="AG2556" s="9">
        <v>4.5199999999999996</v>
      </c>
      <c r="AH2556" s="9">
        <v>7.13</v>
      </c>
      <c r="AI2556" s="9">
        <v>1194.8599999999999</v>
      </c>
      <c r="AJ2556" s="9">
        <v>897</v>
      </c>
      <c r="AK2556" s="9">
        <v>92.69</v>
      </c>
      <c r="AL2556" s="9">
        <v>27958.26</v>
      </c>
      <c r="AM2556" s="9">
        <v>550.11</v>
      </c>
      <c r="AN2556" s="9">
        <f>Tabla1[[#This Row],[Costo Compra]]+Tabla1[[#This Row],[Otros Compra]]</f>
        <v>28508.37</v>
      </c>
      <c r="AO2556" s="9" t="s">
        <v>285</v>
      </c>
      <c r="AP2556" s="9" t="s">
        <v>105</v>
      </c>
      <c r="AQ2556" s="9" t="s">
        <v>90</v>
      </c>
      <c r="AR2556" s="9" t="s">
        <v>76</v>
      </c>
      <c r="AS2556" s="9">
        <v>7416.02</v>
      </c>
      <c r="AT2556" s="9">
        <v>0</v>
      </c>
      <c r="AU2556" s="9" t="s">
        <v>77</v>
      </c>
      <c r="AV2556" s="9">
        <v>2020</v>
      </c>
      <c r="AW2556" s="12">
        <v>43955</v>
      </c>
      <c r="AX2556" s="12">
        <v>44014</v>
      </c>
      <c r="AY2556" s="9">
        <v>0</v>
      </c>
      <c r="AZ2556" s="9">
        <v>0</v>
      </c>
      <c r="BA2556" s="9">
        <v>-35924.39</v>
      </c>
      <c r="BB2556" s="9">
        <v>-214.47</v>
      </c>
      <c r="BC2556" s="9">
        <v>2152</v>
      </c>
      <c r="BD2556" s="9"/>
      <c r="BE2556" s="9"/>
      <c r="BF2556" s="9" t="s">
        <v>78</v>
      </c>
      <c r="BG2556" s="9"/>
      <c r="BH2556" s="9" t="s">
        <v>99</v>
      </c>
      <c r="BI2556" s="9"/>
      <c r="BJ2556" s="9">
        <v>0</v>
      </c>
      <c r="BK2556" s="9">
        <v>0</v>
      </c>
      <c r="BL2556" s="9">
        <v>0</v>
      </c>
      <c r="BM2556" s="9">
        <v>0</v>
      </c>
      <c r="BN2556" s="9">
        <v>0</v>
      </c>
      <c r="BO2556" s="9">
        <v>0</v>
      </c>
      <c r="BP2556" s="9"/>
      <c r="BQ2556" s="9" t="s">
        <v>80</v>
      </c>
      <c r="BR2556" s="9" t="s">
        <v>81</v>
      </c>
      <c r="CGQ2556" s="9" t="s">
        <v>70</v>
      </c>
    </row>
    <row r="2557" spans="1:70 2227:2227" x14ac:dyDescent="0.25">
      <c r="A2557" s="9" t="s">
        <v>70</v>
      </c>
      <c r="B2557" s="10">
        <v>999054000032679</v>
      </c>
      <c r="C2557" s="11" t="s">
        <v>97</v>
      </c>
      <c r="D2557" s="9" t="s">
        <v>91</v>
      </c>
      <c r="E2557" s="9" t="s">
        <v>137</v>
      </c>
      <c r="F2557" s="9" t="s">
        <v>71</v>
      </c>
      <c r="G2557" s="9" t="s">
        <v>98</v>
      </c>
      <c r="H2557" s="9" t="s">
        <v>73</v>
      </c>
      <c r="I2557" s="9">
        <v>1</v>
      </c>
      <c r="J2557" s="9">
        <v>175.5</v>
      </c>
      <c r="K2557" s="9">
        <v>325</v>
      </c>
      <c r="L2557" s="9">
        <v>149.5</v>
      </c>
      <c r="M2557" s="10">
        <v>170</v>
      </c>
      <c r="N2557" s="9">
        <v>0.88</v>
      </c>
      <c r="O2557" s="9">
        <v>8.17</v>
      </c>
      <c r="P2557" s="9"/>
      <c r="Q2557" s="9"/>
      <c r="R2557" s="9"/>
      <c r="S2557" s="9"/>
      <c r="T2557" s="9"/>
      <c r="U2557" s="9"/>
      <c r="V2557" s="9">
        <v>175.5</v>
      </c>
      <c r="W2557" s="9">
        <v>272</v>
      </c>
      <c r="X2557" s="9">
        <v>111</v>
      </c>
      <c r="Y2557" s="9">
        <v>96.5</v>
      </c>
      <c r="Z2557" s="9">
        <v>0.87</v>
      </c>
      <c r="AA2557" s="9">
        <v>9.01</v>
      </c>
      <c r="AB2557" s="9">
        <v>272</v>
      </c>
      <c r="AC2557" s="9">
        <v>325</v>
      </c>
      <c r="AD2557" s="9">
        <v>59</v>
      </c>
      <c r="AE2557" s="9">
        <v>53</v>
      </c>
      <c r="AF2557" s="9">
        <v>0.9</v>
      </c>
      <c r="AG2557" s="9">
        <v>6.64</v>
      </c>
      <c r="AH2557" s="9">
        <v>11.61</v>
      </c>
      <c r="AI2557" s="9">
        <v>1736.01</v>
      </c>
      <c r="AJ2557" s="9">
        <v>1221.3599999999999</v>
      </c>
      <c r="AK2557" s="9">
        <v>171.35</v>
      </c>
      <c r="AL2557" s="9">
        <v>25916.16</v>
      </c>
      <c r="AM2557" s="9">
        <v>0</v>
      </c>
      <c r="AN2557" s="9">
        <f>Tabla1[[#This Row],[Costo Compra]]+Tabla1[[#This Row],[Otros Compra]]</f>
        <v>25916.16</v>
      </c>
      <c r="AO2557" s="9" t="s">
        <v>284</v>
      </c>
      <c r="AP2557" s="9" t="s">
        <v>138</v>
      </c>
      <c r="AQ2557" s="9" t="s">
        <v>139</v>
      </c>
      <c r="AR2557" s="9" t="s">
        <v>76</v>
      </c>
      <c r="AS2557" s="9">
        <v>9081.52</v>
      </c>
      <c r="AT2557" s="9">
        <v>0</v>
      </c>
      <c r="AU2557" s="9" t="s">
        <v>77</v>
      </c>
      <c r="AV2557" s="9">
        <v>2020</v>
      </c>
      <c r="AW2557" s="12">
        <v>43955</v>
      </c>
      <c r="AX2557" s="12">
        <v>44014</v>
      </c>
      <c r="AY2557" s="9">
        <v>0</v>
      </c>
      <c r="AZ2557" s="9">
        <v>0</v>
      </c>
      <c r="BA2557" s="9">
        <v>-34997.68</v>
      </c>
      <c r="BB2557" s="9">
        <v>-234.1</v>
      </c>
      <c r="BC2557" s="9">
        <v>2152</v>
      </c>
      <c r="BD2557" s="9"/>
      <c r="BE2557" s="9"/>
      <c r="BF2557" s="9" t="s">
        <v>78</v>
      </c>
      <c r="BG2557" s="9"/>
      <c r="BH2557" s="9" t="s">
        <v>99</v>
      </c>
      <c r="BI2557" s="9"/>
      <c r="BJ2557" s="9">
        <v>0</v>
      </c>
      <c r="BK2557" s="9">
        <v>0</v>
      </c>
      <c r="BL2557" s="9">
        <v>0</v>
      </c>
      <c r="BM2557" s="9">
        <v>0</v>
      </c>
      <c r="BN2557" s="9">
        <v>0</v>
      </c>
      <c r="BO2557" s="9">
        <v>0</v>
      </c>
      <c r="BP2557" s="9"/>
      <c r="BQ2557" s="9" t="s">
        <v>80</v>
      </c>
      <c r="BR2557" s="9" t="s">
        <v>81</v>
      </c>
      <c r="CGQ2557" s="9" t="s">
        <v>70</v>
      </c>
    </row>
    <row r="2558" spans="1:70 2227:2227" x14ac:dyDescent="0.25">
      <c r="A2558" s="9" t="s">
        <v>70</v>
      </c>
      <c r="B2558" s="10">
        <v>999054000032717</v>
      </c>
      <c r="C2558" s="11" t="s">
        <v>97</v>
      </c>
      <c r="D2558" s="9" t="s">
        <v>87</v>
      </c>
      <c r="E2558" s="9" t="s">
        <v>122</v>
      </c>
      <c r="F2558" s="9" t="s">
        <v>71</v>
      </c>
      <c r="G2558" s="9" t="s">
        <v>98</v>
      </c>
      <c r="H2558" s="9" t="s">
        <v>73</v>
      </c>
      <c r="I2558" s="9">
        <v>1</v>
      </c>
      <c r="J2558" s="9">
        <v>167.5</v>
      </c>
      <c r="K2558" s="9">
        <v>329</v>
      </c>
      <c r="L2558" s="9">
        <v>161.5</v>
      </c>
      <c r="M2558" s="10">
        <v>164</v>
      </c>
      <c r="N2558" s="9">
        <v>0.98</v>
      </c>
      <c r="O2558" s="9">
        <v>5.92</v>
      </c>
      <c r="P2558" s="9"/>
      <c r="Q2558" s="9"/>
      <c r="R2558" s="9"/>
      <c r="S2558" s="9"/>
      <c r="T2558" s="9"/>
      <c r="U2558" s="9"/>
      <c r="V2558" s="9">
        <v>167.5</v>
      </c>
      <c r="W2558" s="9">
        <v>269</v>
      </c>
      <c r="X2558" s="9">
        <v>105</v>
      </c>
      <c r="Y2558" s="9">
        <v>101.5</v>
      </c>
      <c r="Z2558" s="9">
        <v>0.97</v>
      </c>
      <c r="AA2558" s="9">
        <v>5.74</v>
      </c>
      <c r="AB2558" s="9">
        <v>269</v>
      </c>
      <c r="AC2558" s="9">
        <v>329</v>
      </c>
      <c r="AD2558" s="9">
        <v>59</v>
      </c>
      <c r="AE2558" s="9">
        <v>60</v>
      </c>
      <c r="AF2558" s="9">
        <v>1.02</v>
      </c>
      <c r="AG2558" s="9">
        <v>6.22</v>
      </c>
      <c r="AH2558" s="9">
        <v>8.09</v>
      </c>
      <c r="AI2558" s="9">
        <v>1306.67</v>
      </c>
      <c r="AJ2558" s="9">
        <v>956.26</v>
      </c>
      <c r="AK2558" s="9">
        <v>125.28</v>
      </c>
      <c r="AL2558" s="9">
        <v>26788.74</v>
      </c>
      <c r="AM2558" s="9">
        <v>521.71</v>
      </c>
      <c r="AN2558" s="9">
        <f>Tabla1[[#This Row],[Costo Compra]]+Tabla1[[#This Row],[Otros Compra]]</f>
        <v>27310.45</v>
      </c>
      <c r="AO2558" s="9" t="s">
        <v>285</v>
      </c>
      <c r="AP2558" s="9" t="s">
        <v>123</v>
      </c>
      <c r="AQ2558" s="9" t="s">
        <v>124</v>
      </c>
      <c r="AR2558" s="9" t="s">
        <v>76</v>
      </c>
      <c r="AS2558" s="9">
        <v>7517.01</v>
      </c>
      <c r="AT2558" s="9">
        <v>0</v>
      </c>
      <c r="AU2558" s="9" t="s">
        <v>77</v>
      </c>
      <c r="AV2558" s="9">
        <v>2020</v>
      </c>
      <c r="AW2558" s="12">
        <v>43955</v>
      </c>
      <c r="AX2558" s="12">
        <v>44014</v>
      </c>
      <c r="AY2558" s="9">
        <v>0</v>
      </c>
      <c r="AZ2558" s="9">
        <v>0</v>
      </c>
      <c r="BA2558" s="9">
        <v>-34827.46</v>
      </c>
      <c r="BB2558" s="9">
        <v>-215.65</v>
      </c>
      <c r="BC2558" s="9">
        <v>2152</v>
      </c>
      <c r="BD2558" s="9"/>
      <c r="BE2558" s="9"/>
      <c r="BF2558" s="9" t="s">
        <v>78</v>
      </c>
      <c r="BG2558" s="9"/>
      <c r="BH2558" s="9" t="s">
        <v>99</v>
      </c>
      <c r="BI2558" s="9"/>
      <c r="BJ2558" s="9">
        <v>0</v>
      </c>
      <c r="BK2558" s="9">
        <v>0</v>
      </c>
      <c r="BL2558" s="9">
        <v>0</v>
      </c>
      <c r="BM2558" s="9">
        <v>0</v>
      </c>
      <c r="BN2558" s="9">
        <v>0</v>
      </c>
      <c r="BO2558" s="9">
        <v>0</v>
      </c>
      <c r="BP2558" s="9"/>
      <c r="BQ2558" s="9" t="s">
        <v>80</v>
      </c>
      <c r="BR2558" s="9" t="s">
        <v>81</v>
      </c>
      <c r="CGQ2558" s="9" t="s">
        <v>70</v>
      </c>
    </row>
    <row r="2559" spans="1:70 2227:2227" x14ac:dyDescent="0.25">
      <c r="A2559" s="9" t="s">
        <v>70</v>
      </c>
      <c r="B2559" s="10">
        <v>999054000032842</v>
      </c>
      <c r="C2559" s="11" t="s">
        <v>97</v>
      </c>
      <c r="D2559" s="9" t="s">
        <v>83</v>
      </c>
      <c r="E2559" s="9" t="s">
        <v>132</v>
      </c>
      <c r="F2559" s="9" t="s">
        <v>71</v>
      </c>
      <c r="G2559" s="9" t="s">
        <v>98</v>
      </c>
      <c r="H2559" s="9" t="s">
        <v>73</v>
      </c>
      <c r="I2559" s="9">
        <v>1</v>
      </c>
      <c r="J2559" s="9">
        <v>134.5</v>
      </c>
      <c r="K2559" s="9">
        <v>329</v>
      </c>
      <c r="L2559" s="9">
        <v>194.5</v>
      </c>
      <c r="M2559" s="10">
        <v>229</v>
      </c>
      <c r="N2559" s="9">
        <v>0.85</v>
      </c>
      <c r="O2559" s="9">
        <v>8.66</v>
      </c>
      <c r="P2559" s="9"/>
      <c r="Q2559" s="9"/>
      <c r="R2559" s="9"/>
      <c r="S2559" s="9"/>
      <c r="T2559" s="9"/>
      <c r="U2559" s="9"/>
      <c r="V2559" s="9">
        <v>134.5</v>
      </c>
      <c r="W2559" s="9">
        <v>283</v>
      </c>
      <c r="X2559" s="9">
        <v>170</v>
      </c>
      <c r="Y2559" s="9">
        <v>148.5</v>
      </c>
      <c r="Z2559" s="9">
        <v>0.87</v>
      </c>
      <c r="AA2559" s="9">
        <v>9.31</v>
      </c>
      <c r="AB2559" s="9">
        <v>283</v>
      </c>
      <c r="AC2559" s="9">
        <v>329</v>
      </c>
      <c r="AD2559" s="9">
        <v>59</v>
      </c>
      <c r="AE2559" s="9">
        <v>46</v>
      </c>
      <c r="AF2559" s="9">
        <v>0.78</v>
      </c>
      <c r="AG2559" s="9">
        <v>6.58</v>
      </c>
      <c r="AH2559" s="9">
        <v>12.13</v>
      </c>
      <c r="AI2559" s="9">
        <v>2358.9499999999998</v>
      </c>
      <c r="AJ2559" s="9">
        <v>1685.19</v>
      </c>
      <c r="AK2559" s="9">
        <v>240.71</v>
      </c>
      <c r="AL2559" s="9">
        <v>24220.92</v>
      </c>
      <c r="AM2559" s="9">
        <v>1142.31</v>
      </c>
      <c r="AN2559" s="9">
        <f>Tabla1[[#This Row],[Costo Compra]]+Tabla1[[#This Row],[Otros Compra]]</f>
        <v>25363.23</v>
      </c>
      <c r="AO2559" s="9" t="s">
        <v>286</v>
      </c>
      <c r="AP2559" s="9" t="s">
        <v>133</v>
      </c>
      <c r="AQ2559" s="9" t="s">
        <v>102</v>
      </c>
      <c r="AR2559" s="9" t="s">
        <v>103</v>
      </c>
      <c r="AS2559" s="9">
        <v>11072.49</v>
      </c>
      <c r="AT2559" s="9">
        <v>0</v>
      </c>
      <c r="AU2559" s="9" t="s">
        <v>77</v>
      </c>
      <c r="AV2559" s="9">
        <v>2019</v>
      </c>
      <c r="AW2559" s="12">
        <v>43955</v>
      </c>
      <c r="AX2559" s="12">
        <v>44014</v>
      </c>
      <c r="AY2559" s="9">
        <v>0</v>
      </c>
      <c r="AZ2559" s="9">
        <v>0</v>
      </c>
      <c r="BA2559" s="9">
        <v>-36435.72</v>
      </c>
      <c r="BB2559" s="9">
        <v>-187.33</v>
      </c>
      <c r="BC2559" s="9">
        <v>2152</v>
      </c>
      <c r="BD2559" s="9"/>
      <c r="BE2559" s="9"/>
      <c r="BF2559" s="9" t="s">
        <v>78</v>
      </c>
      <c r="BG2559" s="9"/>
      <c r="BH2559" s="9" t="s">
        <v>99</v>
      </c>
      <c r="BI2559" s="9"/>
      <c r="BJ2559" s="9">
        <v>0</v>
      </c>
      <c r="BK2559" s="9">
        <v>0</v>
      </c>
      <c r="BL2559" s="9">
        <v>0</v>
      </c>
      <c r="BM2559" s="9">
        <v>0</v>
      </c>
      <c r="BN2559" s="9">
        <v>0</v>
      </c>
      <c r="BO2559" s="9">
        <v>0</v>
      </c>
      <c r="BP2559" s="9"/>
      <c r="BQ2559" s="9" t="s">
        <v>80</v>
      </c>
      <c r="BR2559" s="9" t="s">
        <v>81</v>
      </c>
      <c r="CGQ2559" s="9" t="s">
        <v>70</v>
      </c>
    </row>
    <row r="2560" spans="1:70 2227:2227" x14ac:dyDescent="0.25">
      <c r="A2560" s="9" t="s">
        <v>70</v>
      </c>
      <c r="B2560" s="10">
        <v>999054000033280</v>
      </c>
      <c r="C2560" s="11" t="s">
        <v>97</v>
      </c>
      <c r="D2560" s="9" t="s">
        <v>91</v>
      </c>
      <c r="E2560" s="9" t="s">
        <v>137</v>
      </c>
      <c r="F2560" s="9" t="s">
        <v>71</v>
      </c>
      <c r="G2560" s="9" t="s">
        <v>98</v>
      </c>
      <c r="H2560" s="9" t="s">
        <v>73</v>
      </c>
      <c r="I2560" s="9">
        <v>1</v>
      </c>
      <c r="J2560" s="9">
        <v>181</v>
      </c>
      <c r="K2560" s="9">
        <v>337</v>
      </c>
      <c r="L2560" s="9">
        <v>156</v>
      </c>
      <c r="M2560" s="10">
        <v>170</v>
      </c>
      <c r="N2560" s="9">
        <v>0.92</v>
      </c>
      <c r="O2560" s="9">
        <v>7.83</v>
      </c>
      <c r="P2560" s="9"/>
      <c r="Q2560" s="9"/>
      <c r="R2560" s="9"/>
      <c r="S2560" s="9"/>
      <c r="T2560" s="9"/>
      <c r="U2560" s="9"/>
      <c r="V2560" s="9">
        <v>181</v>
      </c>
      <c r="W2560" s="9">
        <v>277</v>
      </c>
      <c r="X2560" s="9">
        <v>111</v>
      </c>
      <c r="Y2560" s="9">
        <v>96</v>
      </c>
      <c r="Z2560" s="9">
        <v>0.86</v>
      </c>
      <c r="AA2560" s="9">
        <v>9.06</v>
      </c>
      <c r="AB2560" s="9">
        <v>277</v>
      </c>
      <c r="AC2560" s="9">
        <v>337</v>
      </c>
      <c r="AD2560" s="9">
        <v>59</v>
      </c>
      <c r="AE2560" s="9">
        <v>60</v>
      </c>
      <c r="AF2560" s="9">
        <v>1.02</v>
      </c>
      <c r="AG2560" s="9">
        <v>5.87</v>
      </c>
      <c r="AH2560" s="9">
        <v>11.13</v>
      </c>
      <c r="AI2560" s="9">
        <v>1736.01</v>
      </c>
      <c r="AJ2560" s="9">
        <v>1221.3599999999999</v>
      </c>
      <c r="AK2560" s="9">
        <v>151.36000000000001</v>
      </c>
      <c r="AL2560" s="9">
        <v>26392.560000000001</v>
      </c>
      <c r="AM2560" s="9">
        <v>0</v>
      </c>
      <c r="AN2560" s="9">
        <f>Tabla1[[#This Row],[Costo Compra]]+Tabla1[[#This Row],[Otros Compra]]</f>
        <v>26392.560000000001</v>
      </c>
      <c r="AO2560" s="9" t="s">
        <v>284</v>
      </c>
      <c r="AP2560" s="9" t="s">
        <v>138</v>
      </c>
      <c r="AQ2560" s="9" t="s">
        <v>139</v>
      </c>
      <c r="AR2560" s="9" t="s">
        <v>76</v>
      </c>
      <c r="AS2560" s="9">
        <v>9081.52</v>
      </c>
      <c r="AT2560" s="9">
        <v>0</v>
      </c>
      <c r="AU2560" s="9" t="s">
        <v>77</v>
      </c>
      <c r="AV2560" s="9">
        <v>2020</v>
      </c>
      <c r="AW2560" s="12">
        <v>43955</v>
      </c>
      <c r="AX2560" s="12">
        <v>44014</v>
      </c>
      <c r="AY2560" s="9">
        <v>0</v>
      </c>
      <c r="AZ2560" s="9">
        <v>0</v>
      </c>
      <c r="BA2560" s="9">
        <v>-35474.080000000002</v>
      </c>
      <c r="BB2560" s="9">
        <v>-227.4</v>
      </c>
      <c r="BC2560" s="9">
        <v>2152</v>
      </c>
      <c r="BD2560" s="9"/>
      <c r="BE2560" s="9"/>
      <c r="BF2560" s="9" t="s">
        <v>78</v>
      </c>
      <c r="BG2560" s="9"/>
      <c r="BH2560" s="9" t="s">
        <v>99</v>
      </c>
      <c r="BI2560" s="9"/>
      <c r="BJ2560" s="9">
        <v>0</v>
      </c>
      <c r="BK2560" s="9">
        <v>0</v>
      </c>
      <c r="BL2560" s="9">
        <v>0</v>
      </c>
      <c r="BM2560" s="9">
        <v>0</v>
      </c>
      <c r="BN2560" s="9">
        <v>0</v>
      </c>
      <c r="BO2560" s="9">
        <v>0</v>
      </c>
      <c r="BP2560" s="9"/>
      <c r="BQ2560" s="9" t="s">
        <v>80</v>
      </c>
      <c r="BR2560" s="9" t="s">
        <v>81</v>
      </c>
      <c r="CGQ2560" s="9" t="s">
        <v>70</v>
      </c>
    </row>
    <row r="2561" spans="1:70 2227:2227" x14ac:dyDescent="0.25">
      <c r="A2561" s="9" t="s">
        <v>70</v>
      </c>
      <c r="B2561" s="10">
        <v>999054000033424</v>
      </c>
      <c r="C2561" s="11" t="s">
        <v>97</v>
      </c>
      <c r="D2561" s="9"/>
      <c r="E2561" s="9" t="s">
        <v>169</v>
      </c>
      <c r="F2561" s="9" t="s">
        <v>71</v>
      </c>
      <c r="G2561" s="9" t="s">
        <v>98</v>
      </c>
      <c r="H2561" s="9" t="s">
        <v>73</v>
      </c>
      <c r="I2561" s="9">
        <v>1</v>
      </c>
      <c r="J2561" s="9">
        <v>113.5</v>
      </c>
      <c r="K2561" s="9">
        <v>294</v>
      </c>
      <c r="L2561" s="9">
        <v>180.5</v>
      </c>
      <c r="M2561" s="10">
        <v>238</v>
      </c>
      <c r="N2561" s="9">
        <v>0.76</v>
      </c>
      <c r="O2561" s="9">
        <v>3.47</v>
      </c>
      <c r="P2561" s="9">
        <v>113.5</v>
      </c>
      <c r="Q2561" s="9">
        <v>203.5</v>
      </c>
      <c r="R2561" s="9">
        <v>178</v>
      </c>
      <c r="S2561" s="9">
        <v>90</v>
      </c>
      <c r="T2561" s="9">
        <v>0.51</v>
      </c>
      <c r="U2561" s="9">
        <v>2.6</v>
      </c>
      <c r="V2561" s="9"/>
      <c r="W2561" s="9"/>
      <c r="X2561" s="9"/>
      <c r="Y2561" s="9"/>
      <c r="Z2561" s="9"/>
      <c r="AA2561" s="9"/>
      <c r="AB2561" s="9">
        <v>203.5</v>
      </c>
      <c r="AC2561" s="9">
        <v>294</v>
      </c>
      <c r="AD2561" s="9">
        <v>60</v>
      </c>
      <c r="AE2561" s="9">
        <v>90.5</v>
      </c>
      <c r="AF2561" s="9">
        <v>1.51</v>
      </c>
      <c r="AG2561" s="9">
        <v>4.33</v>
      </c>
      <c r="AH2561" s="9">
        <v>5.16</v>
      </c>
      <c r="AI2561" s="9">
        <v>930.5</v>
      </c>
      <c r="AJ2561" s="9">
        <v>626.45000000000005</v>
      </c>
      <c r="AK2561" s="9">
        <v>60.09</v>
      </c>
      <c r="AL2561" s="9">
        <v>16518.099999999999</v>
      </c>
      <c r="AM2561" s="9">
        <v>464.53</v>
      </c>
      <c r="AN2561" s="9">
        <f>Tabla1[[#This Row],[Costo Compra]]+Tabla1[[#This Row],[Otros Compra]]</f>
        <v>16982.629999999997</v>
      </c>
      <c r="AO2561" s="9" t="s">
        <v>284</v>
      </c>
      <c r="AP2561" s="9" t="s">
        <v>170</v>
      </c>
      <c r="AQ2561" s="9" t="s">
        <v>116</v>
      </c>
      <c r="AR2561" s="9" t="s">
        <v>76</v>
      </c>
      <c r="AS2561" s="9">
        <v>5438.03</v>
      </c>
      <c r="AT2561" s="9">
        <v>0</v>
      </c>
      <c r="AU2561" s="9" t="s">
        <v>77</v>
      </c>
      <c r="AV2561" s="9">
        <v>2019</v>
      </c>
      <c r="AW2561" s="12">
        <v>43954</v>
      </c>
      <c r="AX2561" s="12">
        <v>44014</v>
      </c>
      <c r="AY2561" s="9">
        <v>0</v>
      </c>
      <c r="AZ2561" s="9">
        <v>0</v>
      </c>
      <c r="BA2561" s="9">
        <v>-22420.66</v>
      </c>
      <c r="BB2561" s="9">
        <v>-124.21</v>
      </c>
      <c r="BC2561" s="9">
        <v>2152</v>
      </c>
      <c r="BD2561" s="9"/>
      <c r="BE2561" s="9"/>
      <c r="BF2561" s="9" t="s">
        <v>78</v>
      </c>
      <c r="BG2561" s="9"/>
      <c r="BH2561" s="9" t="s">
        <v>99</v>
      </c>
      <c r="BI2561" s="9"/>
      <c r="BJ2561" s="9">
        <v>0</v>
      </c>
      <c r="BK2561" s="9">
        <v>0</v>
      </c>
      <c r="BL2561" s="9">
        <v>0</v>
      </c>
      <c r="BM2561" s="9">
        <v>0</v>
      </c>
      <c r="BN2561" s="9">
        <v>0</v>
      </c>
      <c r="BO2561" s="9">
        <v>0</v>
      </c>
      <c r="BP2561" s="9"/>
      <c r="BQ2561" s="9" t="s">
        <v>80</v>
      </c>
      <c r="BR2561" s="9" t="s">
        <v>81</v>
      </c>
      <c r="CGQ2561" s="9" t="s">
        <v>70</v>
      </c>
    </row>
    <row r="2562" spans="1:70 2227:2227" x14ac:dyDescent="0.25">
      <c r="A2562" s="9" t="s">
        <v>70</v>
      </c>
      <c r="B2562" s="10">
        <v>999054000033480</v>
      </c>
      <c r="C2562" s="11" t="s">
        <v>97</v>
      </c>
      <c r="D2562" s="9"/>
      <c r="E2562" s="9" t="s">
        <v>169</v>
      </c>
      <c r="F2562" s="9" t="s">
        <v>71</v>
      </c>
      <c r="G2562" s="9" t="s">
        <v>98</v>
      </c>
      <c r="H2562" s="9" t="s">
        <v>73</v>
      </c>
      <c r="I2562" s="9">
        <v>1</v>
      </c>
      <c r="J2562" s="9">
        <v>127.5</v>
      </c>
      <c r="K2562" s="9">
        <v>309</v>
      </c>
      <c r="L2562" s="9">
        <v>181.5</v>
      </c>
      <c r="M2562" s="10">
        <v>238</v>
      </c>
      <c r="N2562" s="9">
        <v>0.76</v>
      </c>
      <c r="O2562" s="9">
        <v>3.45</v>
      </c>
      <c r="P2562" s="9">
        <v>127.5</v>
      </c>
      <c r="Q2562" s="9">
        <v>216</v>
      </c>
      <c r="R2562" s="9">
        <v>178</v>
      </c>
      <c r="S2562" s="9">
        <v>88.5</v>
      </c>
      <c r="T2562" s="9">
        <v>0.5</v>
      </c>
      <c r="U2562" s="9">
        <v>2.65</v>
      </c>
      <c r="V2562" s="9"/>
      <c r="W2562" s="9"/>
      <c r="X2562" s="9"/>
      <c r="Y2562" s="9"/>
      <c r="Z2562" s="9"/>
      <c r="AA2562" s="9"/>
      <c r="AB2562" s="9">
        <v>216</v>
      </c>
      <c r="AC2562" s="9">
        <v>309</v>
      </c>
      <c r="AD2562" s="9">
        <v>60</v>
      </c>
      <c r="AE2562" s="9">
        <v>93</v>
      </c>
      <c r="AF2562" s="9">
        <v>1.55</v>
      </c>
      <c r="AG2562" s="9">
        <v>4.22</v>
      </c>
      <c r="AH2562" s="9">
        <v>5.13</v>
      </c>
      <c r="AI2562" s="9">
        <v>930.5</v>
      </c>
      <c r="AJ2562" s="9">
        <v>626.45000000000005</v>
      </c>
      <c r="AK2562" s="9">
        <v>58.47</v>
      </c>
      <c r="AL2562" s="9">
        <v>17532.72</v>
      </c>
      <c r="AM2562" s="9">
        <v>464.53</v>
      </c>
      <c r="AN2562" s="9">
        <f>Tabla1[[#This Row],[Costo Compra]]+Tabla1[[#This Row],[Otros Compra]]</f>
        <v>17997.25</v>
      </c>
      <c r="AO2562" s="9" t="s">
        <v>284</v>
      </c>
      <c r="AP2562" s="9" t="s">
        <v>170</v>
      </c>
      <c r="AQ2562" s="9" t="s">
        <v>116</v>
      </c>
      <c r="AR2562" s="9" t="s">
        <v>76</v>
      </c>
      <c r="AS2562" s="9">
        <v>5438.03</v>
      </c>
      <c r="AT2562" s="9">
        <v>0</v>
      </c>
      <c r="AU2562" s="9" t="s">
        <v>77</v>
      </c>
      <c r="AV2562" s="9">
        <v>2019</v>
      </c>
      <c r="AW2562" s="12">
        <v>43954</v>
      </c>
      <c r="AX2562" s="12">
        <v>44014</v>
      </c>
      <c r="AY2562" s="9">
        <v>0</v>
      </c>
      <c r="AZ2562" s="9">
        <v>0</v>
      </c>
      <c r="BA2562" s="9">
        <v>-23435.279999999999</v>
      </c>
      <c r="BB2562" s="9">
        <v>-129.12</v>
      </c>
      <c r="BC2562" s="9">
        <v>2152</v>
      </c>
      <c r="BD2562" s="9"/>
      <c r="BE2562" s="9"/>
      <c r="BF2562" s="9" t="s">
        <v>78</v>
      </c>
      <c r="BG2562" s="9"/>
      <c r="BH2562" s="9" t="s">
        <v>99</v>
      </c>
      <c r="BI2562" s="9"/>
      <c r="BJ2562" s="9">
        <v>0</v>
      </c>
      <c r="BK2562" s="9">
        <v>0</v>
      </c>
      <c r="BL2562" s="9">
        <v>0</v>
      </c>
      <c r="BM2562" s="9">
        <v>0</v>
      </c>
      <c r="BN2562" s="9">
        <v>0</v>
      </c>
      <c r="BO2562" s="9">
        <v>0</v>
      </c>
      <c r="BP2562" s="9"/>
      <c r="BQ2562" s="9" t="s">
        <v>80</v>
      </c>
      <c r="BR2562" s="9" t="s">
        <v>81</v>
      </c>
      <c r="CGQ2562" s="9" t="s">
        <v>70</v>
      </c>
    </row>
    <row r="2563" spans="1:70 2227:2227" x14ac:dyDescent="0.25">
      <c r="A2563" s="9" t="s">
        <v>70</v>
      </c>
      <c r="B2563" s="10">
        <v>999054000033528</v>
      </c>
      <c r="C2563" s="11" t="s">
        <v>86</v>
      </c>
      <c r="D2563" s="9" t="s">
        <v>87</v>
      </c>
      <c r="E2563" s="9" t="s">
        <v>145</v>
      </c>
      <c r="F2563" s="9" t="s">
        <v>71</v>
      </c>
      <c r="G2563" s="9" t="s">
        <v>98</v>
      </c>
      <c r="H2563" s="9" t="s">
        <v>73</v>
      </c>
      <c r="I2563" s="9">
        <v>1</v>
      </c>
      <c r="J2563" s="9">
        <v>230</v>
      </c>
      <c r="K2563" s="9">
        <v>331</v>
      </c>
      <c r="L2563" s="9">
        <v>101</v>
      </c>
      <c r="M2563" s="10">
        <v>103</v>
      </c>
      <c r="N2563" s="9">
        <v>0.98</v>
      </c>
      <c r="O2563" s="9">
        <v>3.67</v>
      </c>
      <c r="P2563" s="9"/>
      <c r="Q2563" s="9"/>
      <c r="R2563" s="9"/>
      <c r="S2563" s="9"/>
      <c r="T2563" s="9"/>
      <c r="U2563" s="9"/>
      <c r="V2563" s="9">
        <v>230</v>
      </c>
      <c r="W2563" s="9">
        <v>246</v>
      </c>
      <c r="X2563" s="9">
        <v>33</v>
      </c>
      <c r="Y2563" s="9">
        <v>16</v>
      </c>
      <c r="Z2563" s="9">
        <v>0.48</v>
      </c>
      <c r="AA2563" s="9">
        <v>4.25</v>
      </c>
      <c r="AB2563" s="9">
        <v>246</v>
      </c>
      <c r="AC2563" s="9">
        <v>331</v>
      </c>
      <c r="AD2563" s="9">
        <v>70</v>
      </c>
      <c r="AE2563" s="9">
        <v>85</v>
      </c>
      <c r="AF2563" s="9">
        <v>1.21</v>
      </c>
      <c r="AG2563" s="9">
        <v>3.56</v>
      </c>
      <c r="AH2563" s="9">
        <v>5.52</v>
      </c>
      <c r="AI2563" s="9">
        <v>557.26</v>
      </c>
      <c r="AJ2563" s="9">
        <v>370.9</v>
      </c>
      <c r="AK2563" s="9">
        <v>40.229999999999997</v>
      </c>
      <c r="AL2563" s="9">
        <v>24074.22</v>
      </c>
      <c r="AM2563" s="9">
        <v>1205.6400000000001</v>
      </c>
      <c r="AN2563" s="9">
        <f>Tabla1[[#This Row],[Costo Compra]]+Tabla1[[#This Row],[Otros Compra]]</f>
        <v>25279.86</v>
      </c>
      <c r="AO2563" s="9" t="s">
        <v>282</v>
      </c>
      <c r="AP2563" s="9" t="s">
        <v>146</v>
      </c>
      <c r="AQ2563" s="9" t="s">
        <v>147</v>
      </c>
      <c r="AR2563" s="9" t="s">
        <v>148</v>
      </c>
      <c r="AS2563" s="9">
        <v>3419.54</v>
      </c>
      <c r="AT2563" s="9">
        <v>0</v>
      </c>
      <c r="AU2563" s="9" t="s">
        <v>77</v>
      </c>
      <c r="AV2563" s="9">
        <v>2020</v>
      </c>
      <c r="AW2563" s="12">
        <v>43944</v>
      </c>
      <c r="AX2563" s="12">
        <v>44014</v>
      </c>
      <c r="AY2563" s="9">
        <v>0</v>
      </c>
      <c r="AZ2563" s="9">
        <v>0</v>
      </c>
      <c r="BA2563" s="9">
        <v>-28699.4</v>
      </c>
      <c r="BB2563" s="9">
        <v>-284.14999999999998</v>
      </c>
      <c r="BC2563" s="9">
        <v>2152</v>
      </c>
      <c r="BD2563" s="9"/>
      <c r="BE2563" s="9"/>
      <c r="BF2563" s="9" t="s">
        <v>78</v>
      </c>
      <c r="BG2563" s="9"/>
      <c r="BH2563" s="9" t="s">
        <v>79</v>
      </c>
      <c r="BI2563" s="9"/>
      <c r="BJ2563" s="9">
        <v>0</v>
      </c>
      <c r="BK2563" s="9">
        <v>0</v>
      </c>
      <c r="BL2563" s="9">
        <v>0</v>
      </c>
      <c r="BM2563" s="9">
        <v>0</v>
      </c>
      <c r="BN2563" s="9">
        <v>0</v>
      </c>
      <c r="BO2563" s="9">
        <v>0</v>
      </c>
      <c r="BP2563" s="9"/>
      <c r="BQ2563" s="9" t="s">
        <v>80</v>
      </c>
      <c r="BR2563" s="9" t="s">
        <v>81</v>
      </c>
      <c r="CGQ2563" s="9" t="s">
        <v>70</v>
      </c>
    </row>
    <row r="2564" spans="1:70 2227:2227" x14ac:dyDescent="0.25">
      <c r="A2564" s="9" t="s">
        <v>70</v>
      </c>
      <c r="B2564" s="10">
        <v>999054000033565</v>
      </c>
      <c r="C2564" s="11" t="s">
        <v>82</v>
      </c>
      <c r="D2564" s="9" t="s">
        <v>87</v>
      </c>
      <c r="E2564" s="9" t="s">
        <v>165</v>
      </c>
      <c r="F2564" s="9" t="s">
        <v>71</v>
      </c>
      <c r="G2564" s="9" t="s">
        <v>119</v>
      </c>
      <c r="H2564" s="9" t="s">
        <v>73</v>
      </c>
      <c r="I2564" s="9">
        <v>1</v>
      </c>
      <c r="J2564" s="9">
        <v>250</v>
      </c>
      <c r="K2564" s="9">
        <v>343</v>
      </c>
      <c r="L2564" s="9">
        <v>93</v>
      </c>
      <c r="M2564" s="10">
        <v>118</v>
      </c>
      <c r="N2564" s="9">
        <v>0.79</v>
      </c>
      <c r="O2564" s="9">
        <v>5.21</v>
      </c>
      <c r="P2564" s="9"/>
      <c r="Q2564" s="9"/>
      <c r="R2564" s="9"/>
      <c r="S2564" s="9"/>
      <c r="T2564" s="9"/>
      <c r="U2564" s="9"/>
      <c r="V2564" s="9">
        <v>250</v>
      </c>
      <c r="W2564" s="9">
        <v>287</v>
      </c>
      <c r="X2564" s="9">
        <v>58</v>
      </c>
      <c r="Y2564" s="9">
        <v>37</v>
      </c>
      <c r="Z2564" s="9">
        <v>0.64</v>
      </c>
      <c r="AA2564" s="9">
        <v>3.97</v>
      </c>
      <c r="AB2564" s="9">
        <v>287</v>
      </c>
      <c r="AC2564" s="9">
        <v>343</v>
      </c>
      <c r="AD2564" s="9">
        <v>60</v>
      </c>
      <c r="AE2564" s="9">
        <v>56</v>
      </c>
      <c r="AF2564" s="9">
        <v>0.93</v>
      </c>
      <c r="AG2564" s="9">
        <v>6.03</v>
      </c>
      <c r="AH2564" s="9">
        <v>7.46</v>
      </c>
      <c r="AI2564" s="9">
        <v>693.39</v>
      </c>
      <c r="AJ2564" s="9">
        <v>484.68</v>
      </c>
      <c r="AK2564" s="9">
        <v>77.55</v>
      </c>
      <c r="AL2564" s="9">
        <v>30703.06</v>
      </c>
      <c r="AM2564" s="9">
        <v>647.38</v>
      </c>
      <c r="AN2564" s="9">
        <f>Tabla1[[#This Row],[Costo Compra]]+Tabla1[[#This Row],[Otros Compra]]</f>
        <v>31350.440000000002</v>
      </c>
      <c r="AO2564" s="9" t="s">
        <v>285</v>
      </c>
      <c r="AP2564" s="9" t="s">
        <v>166</v>
      </c>
      <c r="AQ2564" s="9" t="s">
        <v>116</v>
      </c>
      <c r="AR2564" s="9" t="s">
        <v>76</v>
      </c>
      <c r="AS2564" s="9">
        <v>4333.67</v>
      </c>
      <c r="AT2564" s="9">
        <v>0</v>
      </c>
      <c r="AU2564" s="9" t="s">
        <v>77</v>
      </c>
      <c r="AV2564" s="9">
        <v>2020</v>
      </c>
      <c r="AW2564" s="12">
        <v>43954</v>
      </c>
      <c r="AX2564" s="12">
        <v>44014</v>
      </c>
      <c r="AY2564" s="9">
        <v>0</v>
      </c>
      <c r="AZ2564" s="9">
        <v>0</v>
      </c>
      <c r="BA2564" s="9">
        <v>-35684.11</v>
      </c>
      <c r="BB2564" s="9">
        <v>-383.7</v>
      </c>
      <c r="BC2564" s="9">
        <v>2153</v>
      </c>
      <c r="BD2564" s="9"/>
      <c r="BE2564" s="9" t="s">
        <v>84</v>
      </c>
      <c r="BF2564" s="9" t="s">
        <v>84</v>
      </c>
      <c r="BG2564" s="9"/>
      <c r="BH2564" s="9" t="s">
        <v>79</v>
      </c>
      <c r="BI2564" s="9"/>
      <c r="BJ2564" s="9">
        <v>0</v>
      </c>
      <c r="BK2564" s="9">
        <v>0</v>
      </c>
      <c r="BL2564" s="9">
        <v>0</v>
      </c>
      <c r="BM2564" s="9">
        <v>0</v>
      </c>
      <c r="BN2564" s="9">
        <v>0</v>
      </c>
      <c r="BO2564" s="9">
        <v>0</v>
      </c>
      <c r="BP2564" s="9"/>
      <c r="BQ2564" s="9" t="s">
        <v>80</v>
      </c>
      <c r="BR2564" s="9" t="s">
        <v>81</v>
      </c>
      <c r="CGQ2564" s="9" t="s">
        <v>70</v>
      </c>
    </row>
    <row r="2565" spans="1:70 2227:2227" x14ac:dyDescent="0.25">
      <c r="A2565" s="9" t="s">
        <v>70</v>
      </c>
      <c r="B2565" s="10">
        <v>999054000033689</v>
      </c>
      <c r="C2565" s="11" t="s">
        <v>97</v>
      </c>
      <c r="D2565" s="9" t="s">
        <v>87</v>
      </c>
      <c r="E2565" s="9" t="s">
        <v>137</v>
      </c>
      <c r="F2565" s="9" t="s">
        <v>71</v>
      </c>
      <c r="G2565" s="9" t="s">
        <v>98</v>
      </c>
      <c r="H2565" s="9" t="s">
        <v>73</v>
      </c>
      <c r="I2565" s="9">
        <v>1</v>
      </c>
      <c r="J2565" s="9">
        <v>151.5</v>
      </c>
      <c r="K2565" s="9">
        <v>303</v>
      </c>
      <c r="L2565" s="9">
        <v>151.5</v>
      </c>
      <c r="M2565" s="10">
        <v>170</v>
      </c>
      <c r="N2565" s="9">
        <v>0.89</v>
      </c>
      <c r="O2565" s="9">
        <v>8.06</v>
      </c>
      <c r="P2565" s="9"/>
      <c r="Q2565" s="9"/>
      <c r="R2565" s="9"/>
      <c r="S2565" s="9"/>
      <c r="T2565" s="9"/>
      <c r="U2565" s="9"/>
      <c r="V2565" s="9">
        <v>151.5</v>
      </c>
      <c r="W2565" s="9">
        <v>263</v>
      </c>
      <c r="X2565" s="9">
        <v>111</v>
      </c>
      <c r="Y2565" s="9">
        <v>111.5</v>
      </c>
      <c r="Z2565" s="9">
        <v>1</v>
      </c>
      <c r="AA2565" s="9">
        <v>7.8</v>
      </c>
      <c r="AB2565" s="9">
        <v>263</v>
      </c>
      <c r="AC2565" s="9">
        <v>303</v>
      </c>
      <c r="AD2565" s="9">
        <v>59</v>
      </c>
      <c r="AE2565" s="9">
        <v>40</v>
      </c>
      <c r="AF2565" s="9">
        <v>0.68</v>
      </c>
      <c r="AG2565" s="9">
        <v>8.8000000000000007</v>
      </c>
      <c r="AH2565" s="9">
        <v>11.46</v>
      </c>
      <c r="AI2565" s="9">
        <v>1736.01</v>
      </c>
      <c r="AJ2565" s="9">
        <v>1221.3599999999999</v>
      </c>
      <c r="AK2565" s="9">
        <v>227.04</v>
      </c>
      <c r="AL2565" s="9">
        <v>25058.639999999999</v>
      </c>
      <c r="AM2565" s="9">
        <v>0</v>
      </c>
      <c r="AN2565" s="9">
        <f>Tabla1[[#This Row],[Costo Compra]]+Tabla1[[#This Row],[Otros Compra]]</f>
        <v>25058.639999999999</v>
      </c>
      <c r="AO2565" s="9" t="s">
        <v>284</v>
      </c>
      <c r="AP2565" s="9" t="s">
        <v>138</v>
      </c>
      <c r="AQ2565" s="9" t="s">
        <v>139</v>
      </c>
      <c r="AR2565" s="9" t="s">
        <v>76</v>
      </c>
      <c r="AS2565" s="9">
        <v>9081.52</v>
      </c>
      <c r="AT2565" s="9">
        <v>0</v>
      </c>
      <c r="AU2565" s="9" t="s">
        <v>77</v>
      </c>
      <c r="AV2565" s="9">
        <v>2020</v>
      </c>
      <c r="AW2565" s="12">
        <v>43955</v>
      </c>
      <c r="AX2565" s="12">
        <v>44014</v>
      </c>
      <c r="AY2565" s="9">
        <v>0</v>
      </c>
      <c r="AZ2565" s="9">
        <v>0</v>
      </c>
      <c r="BA2565" s="9">
        <v>-34140.160000000003</v>
      </c>
      <c r="BB2565" s="9">
        <v>-225.35</v>
      </c>
      <c r="BC2565" s="9">
        <v>2152</v>
      </c>
      <c r="BD2565" s="9"/>
      <c r="BE2565" s="9"/>
      <c r="BF2565" s="9" t="s">
        <v>78</v>
      </c>
      <c r="BG2565" s="9"/>
      <c r="BH2565" s="9" t="s">
        <v>99</v>
      </c>
      <c r="BI2565" s="9"/>
      <c r="BJ2565" s="9">
        <v>0</v>
      </c>
      <c r="BK2565" s="9">
        <v>0</v>
      </c>
      <c r="BL2565" s="9">
        <v>0</v>
      </c>
      <c r="BM2565" s="9">
        <v>0</v>
      </c>
      <c r="BN2565" s="9">
        <v>0</v>
      </c>
      <c r="BO2565" s="9">
        <v>0</v>
      </c>
      <c r="BP2565" s="9"/>
      <c r="BQ2565" s="9" t="s">
        <v>80</v>
      </c>
      <c r="BR2565" s="9" t="s">
        <v>81</v>
      </c>
      <c r="CGQ2565" s="9" t="s">
        <v>70</v>
      </c>
    </row>
    <row r="2566" spans="1:70 2227:2227" x14ac:dyDescent="0.25">
      <c r="A2566" s="9" t="s">
        <v>70</v>
      </c>
      <c r="B2566" s="10">
        <v>999054000033831</v>
      </c>
      <c r="C2566" s="11" t="s">
        <v>97</v>
      </c>
      <c r="D2566" s="9"/>
      <c r="E2566" s="9" t="s">
        <v>134</v>
      </c>
      <c r="F2566" s="9" t="s">
        <v>71</v>
      </c>
      <c r="G2566" s="9" t="s">
        <v>98</v>
      </c>
      <c r="H2566" s="9" t="s">
        <v>73</v>
      </c>
      <c r="I2566" s="9">
        <v>1</v>
      </c>
      <c r="J2566" s="9">
        <v>152.5</v>
      </c>
      <c r="K2566" s="9">
        <v>326</v>
      </c>
      <c r="L2566" s="9">
        <v>173.5</v>
      </c>
      <c r="M2566" s="10">
        <v>234</v>
      </c>
      <c r="N2566" s="9">
        <v>0.74</v>
      </c>
      <c r="O2566" s="9">
        <v>3.73</v>
      </c>
      <c r="P2566" s="9">
        <v>152.5</v>
      </c>
      <c r="Q2566" s="9">
        <v>231.5</v>
      </c>
      <c r="R2566" s="9">
        <v>174</v>
      </c>
      <c r="S2566" s="9">
        <v>79</v>
      </c>
      <c r="T2566" s="9">
        <v>0.45</v>
      </c>
      <c r="U2566" s="9">
        <v>3.11</v>
      </c>
      <c r="V2566" s="9"/>
      <c r="W2566" s="9"/>
      <c r="X2566" s="9"/>
      <c r="Y2566" s="9"/>
      <c r="Z2566" s="9"/>
      <c r="AA2566" s="9"/>
      <c r="AB2566" s="9">
        <v>231.5</v>
      </c>
      <c r="AC2566" s="9">
        <v>326</v>
      </c>
      <c r="AD2566" s="9">
        <v>60</v>
      </c>
      <c r="AE2566" s="9">
        <v>94.5</v>
      </c>
      <c r="AF2566" s="9">
        <v>1.58</v>
      </c>
      <c r="AG2566" s="9">
        <v>4.24</v>
      </c>
      <c r="AH2566" s="9">
        <v>5.51</v>
      </c>
      <c r="AI2566" s="9">
        <v>955.37</v>
      </c>
      <c r="AJ2566" s="9">
        <v>646.41</v>
      </c>
      <c r="AK2566" s="9">
        <v>58.66</v>
      </c>
      <c r="AL2566" s="9">
        <v>21492</v>
      </c>
      <c r="AM2566" s="9">
        <v>215.53</v>
      </c>
      <c r="AN2566" s="9">
        <f>Tabla1[[#This Row],[Costo Compra]]+Tabla1[[#This Row],[Otros Compra]]</f>
        <v>21707.53</v>
      </c>
      <c r="AO2566" s="9" t="s">
        <v>284</v>
      </c>
      <c r="AP2566" s="9" t="s">
        <v>135</v>
      </c>
      <c r="AQ2566" s="9" t="s">
        <v>94</v>
      </c>
      <c r="AR2566" s="9" t="s">
        <v>95</v>
      </c>
      <c r="AS2566" s="9">
        <v>5543.64</v>
      </c>
      <c r="AT2566" s="9">
        <v>0</v>
      </c>
      <c r="AU2566" s="9" t="s">
        <v>77</v>
      </c>
      <c r="AV2566" s="9">
        <v>2019</v>
      </c>
      <c r="AW2566" s="12">
        <v>43954</v>
      </c>
      <c r="AX2566" s="12">
        <v>44014</v>
      </c>
      <c r="AY2566" s="9">
        <v>0</v>
      </c>
      <c r="AZ2566" s="9">
        <v>0</v>
      </c>
      <c r="BA2566" s="9">
        <v>-27251.17</v>
      </c>
      <c r="BB2566" s="9">
        <v>-157.07</v>
      </c>
      <c r="BC2566" s="9">
        <v>2152</v>
      </c>
      <c r="BD2566" s="9"/>
      <c r="BE2566" s="9"/>
      <c r="BF2566" s="9" t="s">
        <v>84</v>
      </c>
      <c r="BG2566" s="9"/>
      <c r="BH2566" s="9" t="s">
        <v>99</v>
      </c>
      <c r="BI2566" s="9"/>
      <c r="BJ2566" s="9">
        <v>0</v>
      </c>
      <c r="BK2566" s="9">
        <v>0</v>
      </c>
      <c r="BL2566" s="9">
        <v>0</v>
      </c>
      <c r="BM2566" s="9">
        <v>0</v>
      </c>
      <c r="BN2566" s="9">
        <v>0</v>
      </c>
      <c r="BO2566" s="9">
        <v>0</v>
      </c>
      <c r="BP2566" s="9"/>
      <c r="BQ2566" s="9" t="s">
        <v>80</v>
      </c>
      <c r="BR2566" s="9" t="s">
        <v>81</v>
      </c>
      <c r="CGQ2566" s="9" t="s">
        <v>70</v>
      </c>
    </row>
    <row r="2567" spans="1:70 2227:2227" x14ac:dyDescent="0.25">
      <c r="A2567" s="9" t="s">
        <v>70</v>
      </c>
      <c r="B2567" s="10">
        <v>999054000033910</v>
      </c>
      <c r="C2567" s="11" t="s">
        <v>86</v>
      </c>
      <c r="D2567" s="9" t="s">
        <v>91</v>
      </c>
      <c r="E2567" s="9" t="s">
        <v>149</v>
      </c>
      <c r="F2567" s="9" t="s">
        <v>71</v>
      </c>
      <c r="G2567" s="9" t="s">
        <v>119</v>
      </c>
      <c r="H2567" s="9" t="s">
        <v>73</v>
      </c>
      <c r="I2567" s="9">
        <v>1</v>
      </c>
      <c r="J2567" s="9">
        <v>276</v>
      </c>
      <c r="K2567" s="9">
        <v>365</v>
      </c>
      <c r="L2567" s="9">
        <v>89</v>
      </c>
      <c r="M2567" s="10">
        <v>102</v>
      </c>
      <c r="N2567" s="9">
        <v>0.87</v>
      </c>
      <c r="O2567" s="9">
        <v>6.35</v>
      </c>
      <c r="P2567" s="9"/>
      <c r="Q2567" s="9"/>
      <c r="R2567" s="9"/>
      <c r="S2567" s="9"/>
      <c r="T2567" s="9"/>
      <c r="U2567" s="9"/>
      <c r="V2567" s="9">
        <v>276</v>
      </c>
      <c r="W2567" s="9">
        <v>304</v>
      </c>
      <c r="X2567" s="9">
        <v>32</v>
      </c>
      <c r="Y2567" s="9">
        <v>28</v>
      </c>
      <c r="Z2567" s="9">
        <v>0.88</v>
      </c>
      <c r="AA2567" s="9">
        <v>5.04</v>
      </c>
      <c r="AB2567" s="9">
        <v>304</v>
      </c>
      <c r="AC2567" s="9">
        <v>365</v>
      </c>
      <c r="AD2567" s="9">
        <v>70</v>
      </c>
      <c r="AE2567" s="9">
        <v>61</v>
      </c>
      <c r="AF2567" s="9">
        <v>0.87</v>
      </c>
      <c r="AG2567" s="9">
        <v>6.94</v>
      </c>
      <c r="AH2567" s="9">
        <v>9.68</v>
      </c>
      <c r="AI2567" s="9">
        <v>861.62</v>
      </c>
      <c r="AJ2567" s="9">
        <v>564.74</v>
      </c>
      <c r="AK2567" s="9">
        <v>83.05</v>
      </c>
      <c r="AL2567" s="9">
        <v>29825.439999999999</v>
      </c>
      <c r="AM2567" s="9">
        <v>573.16999999999996</v>
      </c>
      <c r="AN2567" s="9">
        <f>Tabla1[[#This Row],[Costo Compra]]+Tabla1[[#This Row],[Otros Compra]]</f>
        <v>30398.609999999997</v>
      </c>
      <c r="AO2567" s="9" t="s">
        <v>286</v>
      </c>
      <c r="AP2567" s="9" t="s">
        <v>150</v>
      </c>
      <c r="AQ2567" s="9" t="s">
        <v>151</v>
      </c>
      <c r="AR2567" s="9" t="s">
        <v>95</v>
      </c>
      <c r="AS2567" s="9">
        <v>5057.41</v>
      </c>
      <c r="AT2567" s="9">
        <v>0</v>
      </c>
      <c r="AU2567" s="9" t="s">
        <v>77</v>
      </c>
      <c r="AV2567" s="9">
        <v>2020</v>
      </c>
      <c r="AW2567" s="12">
        <v>43944</v>
      </c>
      <c r="AX2567" s="12">
        <v>44014</v>
      </c>
      <c r="AY2567" s="9">
        <v>0</v>
      </c>
      <c r="AZ2567" s="9">
        <v>0</v>
      </c>
      <c r="BA2567" s="9">
        <v>-35456.019999999997</v>
      </c>
      <c r="BB2567" s="9">
        <v>-398.38</v>
      </c>
      <c r="BC2567" s="9">
        <v>2153</v>
      </c>
      <c r="BD2567" s="9"/>
      <c r="BE2567" s="9" t="s">
        <v>84</v>
      </c>
      <c r="BF2567" s="9" t="s">
        <v>78</v>
      </c>
      <c r="BG2567" s="9"/>
      <c r="BH2567" s="9" t="s">
        <v>79</v>
      </c>
      <c r="BI2567" s="9"/>
      <c r="BJ2567" s="9">
        <v>0</v>
      </c>
      <c r="BK2567" s="9">
        <v>0</v>
      </c>
      <c r="BL2567" s="9">
        <v>0</v>
      </c>
      <c r="BM2567" s="9">
        <v>0</v>
      </c>
      <c r="BN2567" s="9">
        <v>0</v>
      </c>
      <c r="BO2567" s="9">
        <v>0</v>
      </c>
      <c r="BP2567" s="9"/>
      <c r="BQ2567" s="9" t="s">
        <v>80</v>
      </c>
      <c r="BR2567" s="9" t="s">
        <v>81</v>
      </c>
      <c r="CGQ2567" s="9" t="s">
        <v>70</v>
      </c>
    </row>
    <row r="2568" spans="1:70 2227:2227" x14ac:dyDescent="0.25">
      <c r="A2568" s="9" t="s">
        <v>70</v>
      </c>
      <c r="B2568" s="10">
        <v>999054000034040</v>
      </c>
      <c r="C2568" s="11" t="s">
        <v>97</v>
      </c>
      <c r="D2568" s="9" t="s">
        <v>87</v>
      </c>
      <c r="E2568" s="9" t="s">
        <v>137</v>
      </c>
      <c r="F2568" s="9" t="s">
        <v>71</v>
      </c>
      <c r="G2568" s="9" t="s">
        <v>98</v>
      </c>
      <c r="H2568" s="9" t="s">
        <v>73</v>
      </c>
      <c r="I2568" s="9">
        <v>1</v>
      </c>
      <c r="J2568" s="9">
        <v>165</v>
      </c>
      <c r="K2568" s="9">
        <v>343</v>
      </c>
      <c r="L2568" s="9">
        <v>178</v>
      </c>
      <c r="M2568" s="10">
        <v>170</v>
      </c>
      <c r="N2568" s="9">
        <v>1.05</v>
      </c>
      <c r="O2568" s="9">
        <v>6.86</v>
      </c>
      <c r="P2568" s="9"/>
      <c r="Q2568" s="9"/>
      <c r="R2568" s="9"/>
      <c r="S2568" s="9"/>
      <c r="T2568" s="9"/>
      <c r="U2568" s="9"/>
      <c r="V2568" s="9">
        <v>165</v>
      </c>
      <c r="W2568" s="9">
        <v>276</v>
      </c>
      <c r="X2568" s="9">
        <v>111</v>
      </c>
      <c r="Y2568" s="9">
        <v>111</v>
      </c>
      <c r="Z2568" s="9">
        <v>1</v>
      </c>
      <c r="AA2568" s="9">
        <v>7.83</v>
      </c>
      <c r="AB2568" s="9">
        <v>276</v>
      </c>
      <c r="AC2568" s="9">
        <v>343</v>
      </c>
      <c r="AD2568" s="9">
        <v>59</v>
      </c>
      <c r="AE2568" s="9">
        <v>67</v>
      </c>
      <c r="AF2568" s="9">
        <v>1.1399999999999999</v>
      </c>
      <c r="AG2568" s="9">
        <v>5.25</v>
      </c>
      <c r="AH2568" s="9">
        <v>9.75</v>
      </c>
      <c r="AI2568" s="9">
        <v>1736.01</v>
      </c>
      <c r="AJ2568" s="9">
        <v>1221.3599999999999</v>
      </c>
      <c r="AK2568" s="9">
        <v>135.54</v>
      </c>
      <c r="AL2568" s="9">
        <v>26297.279999999999</v>
      </c>
      <c r="AM2568" s="9">
        <v>0</v>
      </c>
      <c r="AN2568" s="9">
        <f>Tabla1[[#This Row],[Costo Compra]]+Tabla1[[#This Row],[Otros Compra]]</f>
        <v>26297.279999999999</v>
      </c>
      <c r="AO2568" s="9" t="s">
        <v>284</v>
      </c>
      <c r="AP2568" s="9" t="s">
        <v>138</v>
      </c>
      <c r="AQ2568" s="9" t="s">
        <v>139</v>
      </c>
      <c r="AR2568" s="9" t="s">
        <v>76</v>
      </c>
      <c r="AS2568" s="9">
        <v>9081.52</v>
      </c>
      <c r="AT2568" s="9">
        <v>0</v>
      </c>
      <c r="AU2568" s="9" t="s">
        <v>77</v>
      </c>
      <c r="AV2568" s="9">
        <v>2020</v>
      </c>
      <c r="AW2568" s="12">
        <v>43955</v>
      </c>
      <c r="AX2568" s="12">
        <v>44014</v>
      </c>
      <c r="AY2568" s="9">
        <v>0</v>
      </c>
      <c r="AZ2568" s="9">
        <v>0</v>
      </c>
      <c r="BA2568" s="9">
        <v>-35378.800000000003</v>
      </c>
      <c r="BB2568" s="9">
        <v>-198.76</v>
      </c>
      <c r="BC2568" s="9">
        <v>2152</v>
      </c>
      <c r="BD2568" s="9"/>
      <c r="BE2568" s="9"/>
      <c r="BF2568" s="9" t="s">
        <v>78</v>
      </c>
      <c r="BG2568" s="9"/>
      <c r="BH2568" s="9" t="s">
        <v>99</v>
      </c>
      <c r="BI2568" s="9"/>
      <c r="BJ2568" s="9">
        <v>0</v>
      </c>
      <c r="BK2568" s="9">
        <v>0</v>
      </c>
      <c r="BL2568" s="9">
        <v>0</v>
      </c>
      <c r="BM2568" s="9">
        <v>0</v>
      </c>
      <c r="BN2568" s="9">
        <v>0</v>
      </c>
      <c r="BO2568" s="9">
        <v>0</v>
      </c>
      <c r="BP2568" s="9"/>
      <c r="BQ2568" s="9" t="s">
        <v>80</v>
      </c>
      <c r="BR2568" s="9" t="s">
        <v>81</v>
      </c>
      <c r="CGQ2568" s="9" t="s">
        <v>70</v>
      </c>
    </row>
    <row r="2569" spans="1:70 2227:2227" x14ac:dyDescent="0.25">
      <c r="A2569" s="9" t="s">
        <v>70</v>
      </c>
      <c r="B2569" s="10">
        <v>999054000034204</v>
      </c>
      <c r="C2569" s="11" t="s">
        <v>86</v>
      </c>
      <c r="D2569" s="9" t="s">
        <v>87</v>
      </c>
      <c r="E2569" s="9" t="s">
        <v>145</v>
      </c>
      <c r="F2569" s="9" t="s">
        <v>71</v>
      </c>
      <c r="G2569" s="9" t="s">
        <v>119</v>
      </c>
      <c r="H2569" s="9" t="s">
        <v>73</v>
      </c>
      <c r="I2569" s="9">
        <v>1</v>
      </c>
      <c r="J2569" s="9">
        <v>229.5</v>
      </c>
      <c r="K2569" s="9">
        <v>358</v>
      </c>
      <c r="L2569" s="9">
        <v>128.5</v>
      </c>
      <c r="M2569" s="10">
        <v>103</v>
      </c>
      <c r="N2569" s="9">
        <v>1.25</v>
      </c>
      <c r="O2569" s="9">
        <v>2.89</v>
      </c>
      <c r="P2569" s="9"/>
      <c r="Q2569" s="9"/>
      <c r="R2569" s="9"/>
      <c r="S2569" s="9"/>
      <c r="T2569" s="9"/>
      <c r="U2569" s="9"/>
      <c r="V2569" s="9">
        <v>229.5</v>
      </c>
      <c r="W2569" s="9">
        <v>273</v>
      </c>
      <c r="X2569" s="9">
        <v>33</v>
      </c>
      <c r="Y2569" s="9">
        <v>43.5</v>
      </c>
      <c r="Z2569" s="9">
        <v>1.32</v>
      </c>
      <c r="AA2569" s="9">
        <v>1.56</v>
      </c>
      <c r="AB2569" s="9">
        <v>273</v>
      </c>
      <c r="AC2569" s="9">
        <v>358</v>
      </c>
      <c r="AD2569" s="9">
        <v>70</v>
      </c>
      <c r="AE2569" s="9">
        <v>85</v>
      </c>
      <c r="AF2569" s="9">
        <v>1.21</v>
      </c>
      <c r="AG2569" s="9">
        <v>3.56</v>
      </c>
      <c r="AH2569" s="9">
        <v>4.34</v>
      </c>
      <c r="AI2569" s="9">
        <v>557.26</v>
      </c>
      <c r="AJ2569" s="9">
        <v>370.9</v>
      </c>
      <c r="AK2569" s="9">
        <v>40.229999999999997</v>
      </c>
      <c r="AL2569" s="9">
        <v>26716.52</v>
      </c>
      <c r="AM2569" s="9">
        <v>1205.6400000000001</v>
      </c>
      <c r="AN2569" s="9">
        <f>Tabla1[[#This Row],[Costo Compra]]+Tabla1[[#This Row],[Otros Compra]]</f>
        <v>27922.16</v>
      </c>
      <c r="AO2569" s="9" t="s">
        <v>282</v>
      </c>
      <c r="AP2569" s="9" t="s">
        <v>146</v>
      </c>
      <c r="AQ2569" s="9" t="s">
        <v>147</v>
      </c>
      <c r="AR2569" s="9" t="s">
        <v>148</v>
      </c>
      <c r="AS2569" s="9">
        <v>3419.54</v>
      </c>
      <c r="AT2569" s="9">
        <v>0</v>
      </c>
      <c r="AU2569" s="9" t="s">
        <v>77</v>
      </c>
      <c r="AV2569" s="9">
        <v>2020</v>
      </c>
      <c r="AW2569" s="12">
        <v>43944</v>
      </c>
      <c r="AX2569" s="12">
        <v>44014</v>
      </c>
      <c r="AY2569" s="9">
        <v>0</v>
      </c>
      <c r="AZ2569" s="9">
        <v>0</v>
      </c>
      <c r="BA2569" s="9">
        <v>-31341.7</v>
      </c>
      <c r="BB2569" s="9">
        <v>-243.9</v>
      </c>
      <c r="BC2569" s="9">
        <v>2153</v>
      </c>
      <c r="BD2569" s="9"/>
      <c r="BE2569" s="9" t="s">
        <v>84</v>
      </c>
      <c r="BF2569" s="9" t="s">
        <v>78</v>
      </c>
      <c r="BG2569" s="9"/>
      <c r="BH2569" s="9" t="s">
        <v>79</v>
      </c>
      <c r="BI2569" s="9"/>
      <c r="BJ2569" s="9">
        <v>0</v>
      </c>
      <c r="BK2569" s="9">
        <v>0</v>
      </c>
      <c r="BL2569" s="9">
        <v>0</v>
      </c>
      <c r="BM2569" s="9">
        <v>0</v>
      </c>
      <c r="BN2569" s="9">
        <v>0</v>
      </c>
      <c r="BO2569" s="9">
        <v>0</v>
      </c>
      <c r="BP2569" s="9"/>
      <c r="BQ2569" s="9" t="s">
        <v>80</v>
      </c>
      <c r="BR2569" s="9" t="s">
        <v>81</v>
      </c>
      <c r="CGQ2569" s="9" t="s">
        <v>70</v>
      </c>
    </row>
    <row r="2570" spans="1:70 2227:2227" x14ac:dyDescent="0.25">
      <c r="A2570" s="9" t="s">
        <v>70</v>
      </c>
      <c r="B2570" s="10">
        <v>999054000021269</v>
      </c>
      <c r="C2570" s="11" t="s">
        <v>82</v>
      </c>
      <c r="D2570" s="9" t="s">
        <v>87</v>
      </c>
      <c r="E2570" s="9" t="s">
        <v>165</v>
      </c>
      <c r="F2570" s="9" t="s">
        <v>71</v>
      </c>
      <c r="G2570" s="9" t="s">
        <v>119</v>
      </c>
      <c r="H2570" s="9" t="s">
        <v>73</v>
      </c>
      <c r="I2570" s="9">
        <v>1</v>
      </c>
      <c r="J2570" s="9">
        <v>230.5</v>
      </c>
      <c r="K2570" s="9">
        <v>345</v>
      </c>
      <c r="L2570" s="9">
        <v>114.5</v>
      </c>
      <c r="M2570" s="10">
        <v>116</v>
      </c>
      <c r="N2570" s="9">
        <v>0.99</v>
      </c>
      <c r="O2570" s="9">
        <v>4.12</v>
      </c>
      <c r="P2570" s="9"/>
      <c r="Q2570" s="9"/>
      <c r="R2570" s="9"/>
      <c r="S2570" s="9"/>
      <c r="T2570" s="9"/>
      <c r="U2570" s="9"/>
      <c r="V2570" s="9">
        <v>230.5</v>
      </c>
      <c r="W2570" s="9">
        <v>280</v>
      </c>
      <c r="X2570" s="9">
        <v>58</v>
      </c>
      <c r="Y2570" s="9">
        <v>49.5</v>
      </c>
      <c r="Z2570" s="9">
        <v>0.85</v>
      </c>
      <c r="AA2570" s="9">
        <v>2.97</v>
      </c>
      <c r="AB2570" s="9">
        <v>280</v>
      </c>
      <c r="AC2570" s="9">
        <v>345</v>
      </c>
      <c r="AD2570" s="9">
        <v>58</v>
      </c>
      <c r="AE2570" s="9">
        <v>65</v>
      </c>
      <c r="AF2570" s="9">
        <v>1.1200000000000001</v>
      </c>
      <c r="AG2570" s="9">
        <v>5</v>
      </c>
      <c r="AH2570" s="9">
        <v>5.9</v>
      </c>
      <c r="AI2570" s="9">
        <v>675.31</v>
      </c>
      <c r="AJ2570" s="9">
        <v>471.89</v>
      </c>
      <c r="AK2570" s="9">
        <v>65.959999999999994</v>
      </c>
      <c r="AL2570" s="9">
        <v>29954.2</v>
      </c>
      <c r="AM2570" s="9">
        <v>647.38</v>
      </c>
      <c r="AN2570" s="9">
        <f>Tabla1[[#This Row],[Costo Compra]]+Tabla1[[#This Row],[Otros Compra]]</f>
        <v>30601.58</v>
      </c>
      <c r="AO2570" s="9" t="s">
        <v>285</v>
      </c>
      <c r="AP2570" s="9" t="s">
        <v>166</v>
      </c>
      <c r="AQ2570" s="9" t="s">
        <v>116</v>
      </c>
      <c r="AR2570" s="9" t="s">
        <v>76</v>
      </c>
      <c r="AS2570" s="9">
        <v>4278</v>
      </c>
      <c r="AT2570" s="9">
        <v>0</v>
      </c>
      <c r="AU2570" s="9" t="s">
        <v>77</v>
      </c>
      <c r="AV2570" s="9">
        <v>2020</v>
      </c>
      <c r="AW2570" s="12">
        <v>43954</v>
      </c>
      <c r="AX2570" s="12">
        <v>44012</v>
      </c>
      <c r="AY2570" s="9">
        <v>0</v>
      </c>
      <c r="AZ2570" s="9">
        <v>0</v>
      </c>
      <c r="BA2570" s="9">
        <v>-34879.58</v>
      </c>
      <c r="BB2570" s="9">
        <v>-304.63</v>
      </c>
      <c r="BC2570" s="9">
        <v>2143</v>
      </c>
      <c r="BD2570" s="9"/>
      <c r="BE2570" s="9"/>
      <c r="BF2570" s="9" t="s">
        <v>84</v>
      </c>
      <c r="BG2570" s="9"/>
      <c r="BH2570" s="9" t="s">
        <v>79</v>
      </c>
      <c r="BI2570" s="9"/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/>
      <c r="BQ2570" s="9" t="s">
        <v>80</v>
      </c>
      <c r="BR2570" s="9" t="s">
        <v>81</v>
      </c>
      <c r="CGQ2570" s="9" t="s">
        <v>70</v>
      </c>
    </row>
    <row r="2571" spans="1:70 2227:2227" x14ac:dyDescent="0.25">
      <c r="A2571" s="9" t="s">
        <v>70</v>
      </c>
      <c r="B2571" s="10">
        <v>999054000021460</v>
      </c>
      <c r="C2571" s="11" t="s">
        <v>86</v>
      </c>
      <c r="D2571" s="9" t="s">
        <v>83</v>
      </c>
      <c r="E2571" s="9" t="s">
        <v>100</v>
      </c>
      <c r="F2571" s="9" t="s">
        <v>71</v>
      </c>
      <c r="G2571" s="9" t="s">
        <v>119</v>
      </c>
      <c r="H2571" s="9" t="s">
        <v>73</v>
      </c>
      <c r="I2571" s="9">
        <v>1</v>
      </c>
      <c r="J2571" s="9">
        <v>186.5</v>
      </c>
      <c r="K2571" s="9">
        <v>361</v>
      </c>
      <c r="L2571" s="9">
        <v>174.5</v>
      </c>
      <c r="M2571" s="10">
        <v>243</v>
      </c>
      <c r="N2571" s="9">
        <v>0.72</v>
      </c>
      <c r="O2571" s="9">
        <v>3.68</v>
      </c>
      <c r="P2571" s="9">
        <v>186.5</v>
      </c>
      <c r="Q2571" s="9">
        <v>301</v>
      </c>
      <c r="R2571" s="9">
        <v>175</v>
      </c>
      <c r="S2571" s="9">
        <v>114.5</v>
      </c>
      <c r="T2571" s="9">
        <v>0.65</v>
      </c>
      <c r="U2571" s="9">
        <v>1.51</v>
      </c>
      <c r="V2571" s="9"/>
      <c r="W2571" s="9"/>
      <c r="X2571" s="9"/>
      <c r="Y2571" s="9"/>
      <c r="Z2571" s="9"/>
      <c r="AA2571" s="9"/>
      <c r="AB2571" s="9">
        <v>301</v>
      </c>
      <c r="AC2571" s="9">
        <v>361</v>
      </c>
      <c r="AD2571" s="9">
        <v>68</v>
      </c>
      <c r="AE2571" s="9">
        <v>60</v>
      </c>
      <c r="AF2571" s="9">
        <v>0.88</v>
      </c>
      <c r="AG2571" s="9">
        <v>7.82</v>
      </c>
      <c r="AH2571" s="9">
        <v>5.29</v>
      </c>
      <c r="AI2571" s="9">
        <v>922.42</v>
      </c>
      <c r="AJ2571" s="9">
        <v>642.69000000000005</v>
      </c>
      <c r="AK2571" s="9">
        <v>92.88</v>
      </c>
      <c r="AL2571" s="9">
        <v>22382.36</v>
      </c>
      <c r="AM2571" s="9">
        <v>382.98</v>
      </c>
      <c r="AN2571" s="9">
        <f>Tabla1[[#This Row],[Costo Compra]]+Tabla1[[#This Row],[Otros Compra]]</f>
        <v>22765.34</v>
      </c>
      <c r="AO2571" s="9" t="s">
        <v>286</v>
      </c>
      <c r="AP2571" s="9" t="s">
        <v>101</v>
      </c>
      <c r="AQ2571" s="9" t="s">
        <v>102</v>
      </c>
      <c r="AR2571" s="9" t="s">
        <v>103</v>
      </c>
      <c r="AS2571" s="9">
        <v>5572.83</v>
      </c>
      <c r="AT2571" s="9">
        <v>0</v>
      </c>
      <c r="AU2571" s="9" t="s">
        <v>77</v>
      </c>
      <c r="AV2571" s="9">
        <v>2019</v>
      </c>
      <c r="AW2571" s="12">
        <v>43944</v>
      </c>
      <c r="AX2571" s="12">
        <v>44012</v>
      </c>
      <c r="AY2571" s="9">
        <v>0</v>
      </c>
      <c r="AZ2571" s="9">
        <v>0</v>
      </c>
      <c r="BA2571" s="9">
        <v>-28338.17</v>
      </c>
      <c r="BB2571" s="9">
        <v>-162.4</v>
      </c>
      <c r="BC2571" s="9">
        <v>2143</v>
      </c>
      <c r="BD2571" s="9"/>
      <c r="BE2571" s="9"/>
      <c r="BF2571" s="9" t="s">
        <v>84</v>
      </c>
      <c r="BG2571" s="9"/>
      <c r="BH2571" s="9" t="s">
        <v>79</v>
      </c>
      <c r="BI2571" s="9"/>
      <c r="BJ2571" s="9">
        <v>0</v>
      </c>
      <c r="BK2571" s="9">
        <v>0</v>
      </c>
      <c r="BL2571" s="9">
        <v>0</v>
      </c>
      <c r="BM2571" s="9">
        <v>0</v>
      </c>
      <c r="BN2571" s="9">
        <v>0</v>
      </c>
      <c r="BO2571" s="9">
        <v>0</v>
      </c>
      <c r="BP2571" s="9"/>
      <c r="BQ2571" s="9" t="s">
        <v>80</v>
      </c>
      <c r="BR2571" s="9" t="s">
        <v>81</v>
      </c>
      <c r="CGQ2571" s="9" t="s">
        <v>70</v>
      </c>
    </row>
    <row r="2572" spans="1:70 2227:2227" x14ac:dyDescent="0.25">
      <c r="A2572" s="9" t="s">
        <v>70</v>
      </c>
      <c r="B2572" s="10">
        <v>999054000021574</v>
      </c>
      <c r="C2572" s="11" t="s">
        <v>97</v>
      </c>
      <c r="D2572" s="9"/>
      <c r="E2572" s="9" t="s">
        <v>169</v>
      </c>
      <c r="F2572" s="9" t="s">
        <v>71</v>
      </c>
      <c r="G2572" s="9" t="s">
        <v>70</v>
      </c>
      <c r="H2572" s="9" t="s">
        <v>73</v>
      </c>
      <c r="I2572" s="9">
        <v>1</v>
      </c>
      <c r="J2572" s="9">
        <v>118</v>
      </c>
      <c r="K2572" s="9">
        <v>304</v>
      </c>
      <c r="L2572" s="9">
        <v>186</v>
      </c>
      <c r="M2572" s="10">
        <v>236</v>
      </c>
      <c r="N2572" s="9">
        <v>0.79</v>
      </c>
      <c r="O2572" s="9">
        <v>3.3</v>
      </c>
      <c r="P2572" s="9">
        <v>118</v>
      </c>
      <c r="Q2572" s="9">
        <v>216</v>
      </c>
      <c r="R2572" s="9">
        <v>178</v>
      </c>
      <c r="S2572" s="9">
        <v>98</v>
      </c>
      <c r="T2572" s="9">
        <v>0.55000000000000004</v>
      </c>
      <c r="U2572" s="9">
        <v>2.39</v>
      </c>
      <c r="V2572" s="9"/>
      <c r="W2572" s="9"/>
      <c r="X2572" s="9"/>
      <c r="Y2572" s="9"/>
      <c r="Z2572" s="9"/>
      <c r="AA2572" s="9"/>
      <c r="AB2572" s="9">
        <v>216</v>
      </c>
      <c r="AC2572" s="9">
        <v>304</v>
      </c>
      <c r="AD2572" s="9">
        <v>58</v>
      </c>
      <c r="AE2572" s="9">
        <v>88</v>
      </c>
      <c r="AF2572" s="9">
        <v>1.52</v>
      </c>
      <c r="AG2572" s="9">
        <v>4.3099999999999996</v>
      </c>
      <c r="AH2572" s="9">
        <v>4.9000000000000004</v>
      </c>
      <c r="AI2572" s="9">
        <v>911.77</v>
      </c>
      <c r="AJ2572" s="9">
        <v>613.79</v>
      </c>
      <c r="AK2572" s="9">
        <v>61.09</v>
      </c>
      <c r="AL2572" s="9">
        <v>17532.72</v>
      </c>
      <c r="AM2572" s="9">
        <v>464.53</v>
      </c>
      <c r="AN2572" s="9">
        <f>Tabla1[[#This Row],[Costo Compra]]+Tabla1[[#This Row],[Otros Compra]]</f>
        <v>17997.25</v>
      </c>
      <c r="AO2572" s="9" t="s">
        <v>284</v>
      </c>
      <c r="AP2572" s="9" t="s">
        <v>170</v>
      </c>
      <c r="AQ2572" s="9" t="s">
        <v>116</v>
      </c>
      <c r="AR2572" s="9" t="s">
        <v>76</v>
      </c>
      <c r="AS2572" s="9">
        <v>5376.16</v>
      </c>
      <c r="AT2572" s="9">
        <v>0</v>
      </c>
      <c r="AU2572" s="9" t="s">
        <v>77</v>
      </c>
      <c r="AV2572" s="9">
        <v>2019</v>
      </c>
      <c r="AW2572" s="12">
        <v>43954</v>
      </c>
      <c r="AX2572" s="12">
        <v>44012</v>
      </c>
      <c r="AY2572" s="9">
        <v>0</v>
      </c>
      <c r="AZ2572" s="9">
        <v>0</v>
      </c>
      <c r="BA2572" s="9">
        <v>-23373.41</v>
      </c>
      <c r="BB2572" s="9">
        <v>-125.66</v>
      </c>
      <c r="BC2572" s="9">
        <v>2144</v>
      </c>
      <c r="BD2572" s="9"/>
      <c r="BE2572" s="9"/>
      <c r="BF2572" s="9" t="s">
        <v>78</v>
      </c>
      <c r="BG2572" s="9"/>
      <c r="BH2572" s="9" t="s">
        <v>99</v>
      </c>
      <c r="BI2572" s="9"/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/>
      <c r="BQ2572" s="9" t="s">
        <v>80</v>
      </c>
      <c r="BR2572" s="9" t="s">
        <v>81</v>
      </c>
      <c r="CGQ2572" s="9" t="s">
        <v>70</v>
      </c>
    </row>
    <row r="2573" spans="1:70 2227:2227" x14ac:dyDescent="0.25">
      <c r="A2573" s="9" t="s">
        <v>70</v>
      </c>
      <c r="B2573" s="10">
        <v>999054000021650</v>
      </c>
      <c r="C2573" s="11" t="s">
        <v>82</v>
      </c>
      <c r="D2573" s="9" t="s">
        <v>87</v>
      </c>
      <c r="E2573" s="9" t="s">
        <v>122</v>
      </c>
      <c r="F2573" s="9" t="s">
        <v>71</v>
      </c>
      <c r="G2573" s="9" t="s">
        <v>119</v>
      </c>
      <c r="H2573" s="9" t="s">
        <v>73</v>
      </c>
      <c r="I2573" s="9">
        <v>1</v>
      </c>
      <c r="J2573" s="9">
        <v>154.5</v>
      </c>
      <c r="K2573" s="9">
        <v>331</v>
      </c>
      <c r="L2573" s="9">
        <v>176.5</v>
      </c>
      <c r="M2573" s="10">
        <v>162</v>
      </c>
      <c r="N2573" s="9">
        <v>1.0900000000000001</v>
      </c>
      <c r="O2573" s="9">
        <v>5.35</v>
      </c>
      <c r="P2573" s="9"/>
      <c r="Q2573" s="9"/>
      <c r="R2573" s="9"/>
      <c r="S2573" s="9"/>
      <c r="T2573" s="9"/>
      <c r="U2573" s="9"/>
      <c r="V2573" s="9">
        <v>154.5</v>
      </c>
      <c r="W2573" s="9">
        <v>260</v>
      </c>
      <c r="X2573" s="9">
        <v>106</v>
      </c>
      <c r="Y2573" s="9">
        <v>105.5</v>
      </c>
      <c r="Z2573" s="9">
        <v>1</v>
      </c>
      <c r="AA2573" s="9">
        <v>5.63</v>
      </c>
      <c r="AB2573" s="9">
        <v>260</v>
      </c>
      <c r="AC2573" s="9">
        <v>331</v>
      </c>
      <c r="AD2573" s="9">
        <v>56</v>
      </c>
      <c r="AE2573" s="9">
        <v>71</v>
      </c>
      <c r="AF2573" s="9">
        <v>1.27</v>
      </c>
      <c r="AG2573" s="9">
        <v>4.9400000000000004</v>
      </c>
      <c r="AH2573" s="9">
        <v>7.31</v>
      </c>
      <c r="AI2573" s="9">
        <v>1290.07</v>
      </c>
      <c r="AJ2573" s="9">
        <v>944.12</v>
      </c>
      <c r="AK2573" s="9">
        <v>105.12</v>
      </c>
      <c r="AL2573" s="9">
        <v>25054.15</v>
      </c>
      <c r="AM2573" s="9">
        <v>521.71</v>
      </c>
      <c r="AN2573" s="9">
        <f>Tabla1[[#This Row],[Costo Compra]]+Tabla1[[#This Row],[Otros Compra]]</f>
        <v>25575.86</v>
      </c>
      <c r="AO2573" s="9" t="s">
        <v>285</v>
      </c>
      <c r="AP2573" s="9" t="s">
        <v>123</v>
      </c>
      <c r="AQ2573" s="9" t="s">
        <v>124</v>
      </c>
      <c r="AR2573" s="9" t="s">
        <v>76</v>
      </c>
      <c r="AS2573" s="9">
        <v>7463.63</v>
      </c>
      <c r="AT2573" s="9">
        <v>0</v>
      </c>
      <c r="AU2573" s="9" t="s">
        <v>77</v>
      </c>
      <c r="AV2573" s="9">
        <v>2020</v>
      </c>
      <c r="AW2573" s="12">
        <v>43956</v>
      </c>
      <c r="AX2573" s="12">
        <v>44012</v>
      </c>
      <c r="AY2573" s="9">
        <v>0</v>
      </c>
      <c r="AZ2573" s="9">
        <v>0</v>
      </c>
      <c r="BA2573" s="9">
        <v>-33039.49</v>
      </c>
      <c r="BB2573" s="9">
        <v>-187.19</v>
      </c>
      <c r="BC2573" s="9">
        <v>2143</v>
      </c>
      <c r="BD2573" s="9"/>
      <c r="BE2573" s="9"/>
      <c r="BF2573" s="9" t="s">
        <v>78</v>
      </c>
      <c r="BG2573" s="9"/>
      <c r="BH2573" s="9" t="s">
        <v>79</v>
      </c>
      <c r="BI2573" s="9"/>
      <c r="BJ2573" s="9">
        <v>0</v>
      </c>
      <c r="BK2573" s="9">
        <v>0</v>
      </c>
      <c r="BL2573" s="9">
        <v>0</v>
      </c>
      <c r="BM2573" s="9">
        <v>0</v>
      </c>
      <c r="BN2573" s="9">
        <v>0</v>
      </c>
      <c r="BO2573" s="9">
        <v>0</v>
      </c>
      <c r="BP2573" s="9"/>
      <c r="BQ2573" s="9" t="s">
        <v>80</v>
      </c>
      <c r="BR2573" s="9" t="s">
        <v>81</v>
      </c>
      <c r="CGQ2573" s="9" t="s">
        <v>70</v>
      </c>
    </row>
    <row r="2574" spans="1:70 2227:2227" x14ac:dyDescent="0.25">
      <c r="A2574" s="9" t="s">
        <v>70</v>
      </c>
      <c r="B2574" s="10">
        <v>999054000021683</v>
      </c>
      <c r="C2574" s="11" t="s">
        <v>86</v>
      </c>
      <c r="D2574" s="9"/>
      <c r="E2574" s="9" t="s">
        <v>182</v>
      </c>
      <c r="F2574" s="9" t="s">
        <v>71</v>
      </c>
      <c r="G2574" s="9" t="s">
        <v>119</v>
      </c>
      <c r="H2574" s="9" t="s">
        <v>73</v>
      </c>
      <c r="I2574" s="9">
        <v>1</v>
      </c>
      <c r="J2574" s="9">
        <v>309</v>
      </c>
      <c r="K2574" s="9">
        <v>358</v>
      </c>
      <c r="L2574" s="9">
        <v>49</v>
      </c>
      <c r="M2574" s="10">
        <v>83</v>
      </c>
      <c r="N2574" s="9">
        <v>0.59</v>
      </c>
      <c r="O2574" s="9">
        <v>8.33</v>
      </c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>
        <v>309</v>
      </c>
      <c r="AC2574" s="9">
        <v>358</v>
      </c>
      <c r="AD2574" s="9">
        <v>83</v>
      </c>
      <c r="AE2574" s="9">
        <v>49</v>
      </c>
      <c r="AF2574" s="9">
        <v>0.59</v>
      </c>
      <c r="AG2574" s="9">
        <v>8.33</v>
      </c>
      <c r="AH2574" s="9">
        <v>10.41</v>
      </c>
      <c r="AI2574" s="9">
        <v>510.26</v>
      </c>
      <c r="AJ2574" s="9">
        <v>408.31</v>
      </c>
      <c r="AK2574" s="9">
        <v>73.11</v>
      </c>
      <c r="AL2574" s="9">
        <v>30238.74</v>
      </c>
      <c r="AM2574" s="9">
        <v>621.75</v>
      </c>
      <c r="AN2574" s="9">
        <f>Tabla1[[#This Row],[Costo Compra]]+Tabla1[[#This Row],[Otros Compra]]</f>
        <v>30860.49</v>
      </c>
      <c r="AO2574" s="9" t="s">
        <v>240</v>
      </c>
      <c r="AP2574" s="9" t="s">
        <v>162</v>
      </c>
      <c r="AQ2574" s="9" t="s">
        <v>163</v>
      </c>
      <c r="AR2574" s="9" t="s">
        <v>148</v>
      </c>
      <c r="AS2574" s="9">
        <v>3582.44</v>
      </c>
      <c r="AT2574" s="9">
        <v>0</v>
      </c>
      <c r="AU2574" s="9" t="s">
        <v>77</v>
      </c>
      <c r="AV2574" s="9">
        <v>2020</v>
      </c>
      <c r="AW2574" s="12">
        <v>43929</v>
      </c>
      <c r="AX2574" s="12">
        <v>44012</v>
      </c>
      <c r="AY2574" s="9">
        <v>0</v>
      </c>
      <c r="AZ2574" s="9">
        <v>0</v>
      </c>
      <c r="BA2574" s="9">
        <v>-34442.93</v>
      </c>
      <c r="BB2574" s="9">
        <v>-702.92</v>
      </c>
      <c r="BC2574" s="9">
        <v>2143</v>
      </c>
      <c r="BD2574" s="9"/>
      <c r="BE2574" s="9"/>
      <c r="BF2574" s="9" t="s">
        <v>78</v>
      </c>
      <c r="BG2574" s="9"/>
      <c r="BH2574" s="9" t="s">
        <v>79</v>
      </c>
      <c r="BI2574" s="9"/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/>
      <c r="BQ2574" s="9" t="s">
        <v>80</v>
      </c>
      <c r="BR2574" s="9" t="s">
        <v>81</v>
      </c>
      <c r="CGQ2574" s="9" t="s">
        <v>70</v>
      </c>
    </row>
    <row r="2575" spans="1:70 2227:2227" x14ac:dyDescent="0.25">
      <c r="A2575" s="9" t="s">
        <v>70</v>
      </c>
      <c r="B2575" s="10">
        <v>999054000021697</v>
      </c>
      <c r="C2575" s="11" t="s">
        <v>86</v>
      </c>
      <c r="D2575" s="9" t="s">
        <v>83</v>
      </c>
      <c r="E2575" s="9" t="s">
        <v>100</v>
      </c>
      <c r="F2575" s="9" t="s">
        <v>71</v>
      </c>
      <c r="G2575" s="9" t="s">
        <v>70</v>
      </c>
      <c r="H2575" s="9" t="s">
        <v>73</v>
      </c>
      <c r="I2575" s="9">
        <v>1</v>
      </c>
      <c r="J2575" s="9">
        <v>171.5</v>
      </c>
      <c r="K2575" s="9">
        <v>352</v>
      </c>
      <c r="L2575" s="9">
        <v>180.5</v>
      </c>
      <c r="M2575" s="10">
        <v>243</v>
      </c>
      <c r="N2575" s="9">
        <v>0.74</v>
      </c>
      <c r="O2575" s="9">
        <v>3.56</v>
      </c>
      <c r="P2575" s="9">
        <v>171.5</v>
      </c>
      <c r="Q2575" s="9">
        <v>279</v>
      </c>
      <c r="R2575" s="9">
        <v>175</v>
      </c>
      <c r="S2575" s="9">
        <v>107.5</v>
      </c>
      <c r="T2575" s="9">
        <v>0.61</v>
      </c>
      <c r="U2575" s="9">
        <v>1.61</v>
      </c>
      <c r="V2575" s="9"/>
      <c r="W2575" s="9"/>
      <c r="X2575" s="9"/>
      <c r="Y2575" s="9"/>
      <c r="Z2575" s="9"/>
      <c r="AA2575" s="9"/>
      <c r="AB2575" s="9">
        <v>279</v>
      </c>
      <c r="AC2575" s="9">
        <v>352</v>
      </c>
      <c r="AD2575" s="9">
        <v>68</v>
      </c>
      <c r="AE2575" s="9">
        <v>73</v>
      </c>
      <c r="AF2575" s="9">
        <v>1.07</v>
      </c>
      <c r="AG2575" s="9">
        <v>6.43</v>
      </c>
      <c r="AH2575" s="9">
        <v>5.1100000000000003</v>
      </c>
      <c r="AI2575" s="9">
        <v>922.42</v>
      </c>
      <c r="AJ2575" s="9">
        <v>642.69000000000005</v>
      </c>
      <c r="AK2575" s="9">
        <v>76.34</v>
      </c>
      <c r="AL2575" s="9">
        <v>20746.439999999999</v>
      </c>
      <c r="AM2575" s="9">
        <v>382.98</v>
      </c>
      <c r="AN2575" s="9">
        <f>Tabla1[[#This Row],[Costo Compra]]+Tabla1[[#This Row],[Otros Compra]]</f>
        <v>21129.42</v>
      </c>
      <c r="AO2575" s="9" t="s">
        <v>286</v>
      </c>
      <c r="AP2575" s="9" t="s">
        <v>101</v>
      </c>
      <c r="AQ2575" s="9" t="s">
        <v>102</v>
      </c>
      <c r="AR2575" s="9" t="s">
        <v>103</v>
      </c>
      <c r="AS2575" s="9">
        <v>5572.83</v>
      </c>
      <c r="AT2575" s="9">
        <v>0</v>
      </c>
      <c r="AU2575" s="9" t="s">
        <v>77</v>
      </c>
      <c r="AV2575" s="9">
        <v>2019</v>
      </c>
      <c r="AW2575" s="12">
        <v>43944</v>
      </c>
      <c r="AX2575" s="12">
        <v>44012</v>
      </c>
      <c r="AY2575" s="9">
        <v>0</v>
      </c>
      <c r="AZ2575" s="9">
        <v>0</v>
      </c>
      <c r="BA2575" s="9">
        <v>-26702.25</v>
      </c>
      <c r="BB2575" s="9">
        <v>-147.93</v>
      </c>
      <c r="BC2575" s="9">
        <v>2144</v>
      </c>
      <c r="BD2575" s="9"/>
      <c r="BE2575" s="9"/>
      <c r="BF2575" s="9" t="s">
        <v>84</v>
      </c>
      <c r="BG2575" s="9"/>
      <c r="BH2575" s="9" t="s">
        <v>79</v>
      </c>
      <c r="BI2575" s="9"/>
      <c r="BJ2575" s="9">
        <v>0</v>
      </c>
      <c r="BK2575" s="9">
        <v>0</v>
      </c>
      <c r="BL2575" s="9">
        <v>0</v>
      </c>
      <c r="BM2575" s="9">
        <v>0</v>
      </c>
      <c r="BN2575" s="9">
        <v>0</v>
      </c>
      <c r="BO2575" s="9">
        <v>0</v>
      </c>
      <c r="BP2575" s="9"/>
      <c r="BQ2575" s="9" t="s">
        <v>80</v>
      </c>
      <c r="BR2575" s="9" t="s">
        <v>81</v>
      </c>
      <c r="CGQ2575" s="9" t="s">
        <v>70</v>
      </c>
    </row>
    <row r="2576" spans="1:70 2227:2227" x14ac:dyDescent="0.25">
      <c r="A2576" s="9" t="s">
        <v>70</v>
      </c>
      <c r="B2576" s="10">
        <v>999054000021800</v>
      </c>
      <c r="C2576" s="11" t="s">
        <v>86</v>
      </c>
      <c r="D2576" s="9"/>
      <c r="E2576" s="9" t="s">
        <v>128</v>
      </c>
      <c r="F2576" s="9" t="s">
        <v>71</v>
      </c>
      <c r="G2576" s="9" t="s">
        <v>70</v>
      </c>
      <c r="H2576" s="9" t="s">
        <v>73</v>
      </c>
      <c r="I2576" s="9">
        <v>1</v>
      </c>
      <c r="J2576" s="9">
        <v>216</v>
      </c>
      <c r="K2576" s="9">
        <v>360</v>
      </c>
      <c r="L2576" s="9">
        <v>144</v>
      </c>
      <c r="M2576" s="10">
        <v>234</v>
      </c>
      <c r="N2576" s="9">
        <v>0.62</v>
      </c>
      <c r="O2576" s="9">
        <v>4.0599999999999996</v>
      </c>
      <c r="P2576" s="9">
        <v>216</v>
      </c>
      <c r="Q2576" s="9">
        <v>277</v>
      </c>
      <c r="R2576" s="9">
        <v>166</v>
      </c>
      <c r="S2576" s="9">
        <v>61</v>
      </c>
      <c r="T2576" s="9">
        <v>0.37</v>
      </c>
      <c r="U2576" s="9">
        <v>1.9</v>
      </c>
      <c r="V2576" s="9"/>
      <c r="W2576" s="9"/>
      <c r="X2576" s="9"/>
      <c r="Y2576" s="9"/>
      <c r="Z2576" s="9"/>
      <c r="AA2576" s="9"/>
      <c r="AB2576" s="9">
        <v>277</v>
      </c>
      <c r="AC2576" s="9">
        <v>360</v>
      </c>
      <c r="AD2576" s="9">
        <v>68</v>
      </c>
      <c r="AE2576" s="9">
        <v>83</v>
      </c>
      <c r="AF2576" s="9">
        <v>1.22</v>
      </c>
      <c r="AG2576" s="9">
        <v>5.65</v>
      </c>
      <c r="AH2576" s="9">
        <v>5.78</v>
      </c>
      <c r="AI2576" s="9">
        <v>832.12</v>
      </c>
      <c r="AJ2576" s="9">
        <v>584.38</v>
      </c>
      <c r="AK2576" s="9">
        <v>61.51</v>
      </c>
      <c r="AL2576" s="9">
        <v>21362.38</v>
      </c>
      <c r="AM2576" s="9">
        <v>678.78</v>
      </c>
      <c r="AN2576" s="9">
        <f>Tabla1[[#This Row],[Costo Compra]]+Tabla1[[#This Row],[Otros Compra]]</f>
        <v>22041.16</v>
      </c>
      <c r="AO2576" s="9" t="s">
        <v>285</v>
      </c>
      <c r="AP2576" s="9" t="s">
        <v>107</v>
      </c>
      <c r="AQ2576" s="9" t="s">
        <v>129</v>
      </c>
      <c r="AR2576" s="9" t="s">
        <v>95</v>
      </c>
      <c r="AS2576" s="9">
        <v>5105.03</v>
      </c>
      <c r="AT2576" s="9">
        <v>0</v>
      </c>
      <c r="AU2576" s="9" t="s">
        <v>77</v>
      </c>
      <c r="AV2576" s="9">
        <v>2019</v>
      </c>
      <c r="AW2576" s="12">
        <v>43944</v>
      </c>
      <c r="AX2576" s="12">
        <v>44012</v>
      </c>
      <c r="AY2576" s="9">
        <v>0</v>
      </c>
      <c r="AZ2576" s="9">
        <v>0</v>
      </c>
      <c r="BA2576" s="9">
        <v>-27146.19</v>
      </c>
      <c r="BB2576" s="9">
        <v>-188.52</v>
      </c>
      <c r="BC2576" s="9">
        <v>2144</v>
      </c>
      <c r="BD2576" s="9"/>
      <c r="BE2576" s="9"/>
      <c r="BF2576" s="9" t="s">
        <v>78</v>
      </c>
      <c r="BG2576" s="9"/>
      <c r="BH2576" s="9" t="s">
        <v>79</v>
      </c>
      <c r="BI2576" s="9"/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/>
      <c r="BQ2576" s="9" t="s">
        <v>80</v>
      </c>
      <c r="BR2576" s="9" t="s">
        <v>81</v>
      </c>
      <c r="CGQ2576" s="9" t="s">
        <v>70</v>
      </c>
    </row>
    <row r="2577" spans="1:70 2227:2227" x14ac:dyDescent="0.25">
      <c r="A2577" s="9" t="s">
        <v>70</v>
      </c>
      <c r="B2577" s="10">
        <v>999054000021857</v>
      </c>
      <c r="C2577" s="11" t="s">
        <v>86</v>
      </c>
      <c r="D2577" s="9" t="s">
        <v>83</v>
      </c>
      <c r="E2577" s="9" t="s">
        <v>100</v>
      </c>
      <c r="F2577" s="9" t="s">
        <v>71</v>
      </c>
      <c r="G2577" s="9" t="s">
        <v>119</v>
      </c>
      <c r="H2577" s="9" t="s">
        <v>73</v>
      </c>
      <c r="I2577" s="9">
        <v>1</v>
      </c>
      <c r="J2577" s="9">
        <v>188</v>
      </c>
      <c r="K2577" s="9">
        <v>345</v>
      </c>
      <c r="L2577" s="9">
        <v>157</v>
      </c>
      <c r="M2577" s="10">
        <v>243</v>
      </c>
      <c r="N2577" s="9">
        <v>0.65</v>
      </c>
      <c r="O2577" s="9">
        <v>4.09</v>
      </c>
      <c r="P2577" s="9">
        <v>188</v>
      </c>
      <c r="Q2577" s="9">
        <v>271</v>
      </c>
      <c r="R2577" s="9">
        <v>175</v>
      </c>
      <c r="S2577" s="9">
        <v>83</v>
      </c>
      <c r="T2577" s="9">
        <v>0.47</v>
      </c>
      <c r="U2577" s="9">
        <v>2.09</v>
      </c>
      <c r="V2577" s="9"/>
      <c r="W2577" s="9"/>
      <c r="X2577" s="9"/>
      <c r="Y2577" s="9"/>
      <c r="Z2577" s="9"/>
      <c r="AA2577" s="9"/>
      <c r="AB2577" s="9">
        <v>271</v>
      </c>
      <c r="AC2577" s="9">
        <v>345</v>
      </c>
      <c r="AD2577" s="9">
        <v>68</v>
      </c>
      <c r="AE2577" s="9">
        <v>74</v>
      </c>
      <c r="AF2577" s="9">
        <v>1.0900000000000001</v>
      </c>
      <c r="AG2577" s="9">
        <v>6.34</v>
      </c>
      <c r="AH2577" s="9">
        <v>5.88</v>
      </c>
      <c r="AI2577" s="9">
        <v>922.42</v>
      </c>
      <c r="AJ2577" s="9">
        <v>642.69000000000005</v>
      </c>
      <c r="AK2577" s="9">
        <v>75.31</v>
      </c>
      <c r="AL2577" s="9">
        <v>20151.560000000001</v>
      </c>
      <c r="AM2577" s="9">
        <v>382.98</v>
      </c>
      <c r="AN2577" s="9">
        <f>Tabla1[[#This Row],[Costo Compra]]+Tabla1[[#This Row],[Otros Compra]]</f>
        <v>20534.54</v>
      </c>
      <c r="AO2577" s="9" t="s">
        <v>286</v>
      </c>
      <c r="AP2577" s="9" t="s">
        <v>101</v>
      </c>
      <c r="AQ2577" s="9" t="s">
        <v>102</v>
      </c>
      <c r="AR2577" s="9" t="s">
        <v>103</v>
      </c>
      <c r="AS2577" s="9">
        <v>5572.83</v>
      </c>
      <c r="AT2577" s="9">
        <v>0</v>
      </c>
      <c r="AU2577" s="9" t="s">
        <v>77</v>
      </c>
      <c r="AV2577" s="9">
        <v>2019</v>
      </c>
      <c r="AW2577" s="12">
        <v>43944</v>
      </c>
      <c r="AX2577" s="12">
        <v>44012</v>
      </c>
      <c r="AY2577" s="9">
        <v>0</v>
      </c>
      <c r="AZ2577" s="9">
        <v>0</v>
      </c>
      <c r="BA2577" s="9">
        <v>-26107.37</v>
      </c>
      <c r="BB2577" s="9">
        <v>-166.29</v>
      </c>
      <c r="BC2577" s="9">
        <v>2143</v>
      </c>
      <c r="BD2577" s="9"/>
      <c r="BE2577" s="9"/>
      <c r="BF2577" s="9" t="s">
        <v>84</v>
      </c>
      <c r="BG2577" s="9"/>
      <c r="BH2577" s="9" t="s">
        <v>79</v>
      </c>
      <c r="BI2577" s="9"/>
      <c r="BJ2577" s="9">
        <v>0</v>
      </c>
      <c r="BK2577" s="9">
        <v>0</v>
      </c>
      <c r="BL2577" s="9">
        <v>0</v>
      </c>
      <c r="BM2577" s="9">
        <v>0</v>
      </c>
      <c r="BN2577" s="9">
        <v>0</v>
      </c>
      <c r="BO2577" s="9">
        <v>0</v>
      </c>
      <c r="BP2577" s="9"/>
      <c r="BQ2577" s="9" t="s">
        <v>80</v>
      </c>
      <c r="BR2577" s="9" t="s">
        <v>81</v>
      </c>
      <c r="CGQ2577" s="9" t="s">
        <v>70</v>
      </c>
    </row>
    <row r="2578" spans="1:70 2227:2227" x14ac:dyDescent="0.25">
      <c r="A2578" s="9" t="s">
        <v>70</v>
      </c>
      <c r="B2578" s="10">
        <v>999054000022038</v>
      </c>
      <c r="C2578" s="11" t="s">
        <v>86</v>
      </c>
      <c r="D2578" s="9" t="s">
        <v>91</v>
      </c>
      <c r="E2578" s="9" t="s">
        <v>149</v>
      </c>
      <c r="F2578" s="9" t="s">
        <v>71</v>
      </c>
      <c r="G2578" s="9" t="s">
        <v>119</v>
      </c>
      <c r="H2578" s="9" t="s">
        <v>73</v>
      </c>
      <c r="I2578" s="9">
        <v>1</v>
      </c>
      <c r="J2578" s="9">
        <v>227.5</v>
      </c>
      <c r="K2578" s="9">
        <v>340</v>
      </c>
      <c r="L2578" s="9">
        <v>112.5</v>
      </c>
      <c r="M2578" s="10">
        <v>100</v>
      </c>
      <c r="N2578" s="9">
        <v>1.1299999999999999</v>
      </c>
      <c r="O2578" s="9">
        <v>4.91</v>
      </c>
      <c r="P2578" s="9"/>
      <c r="Q2578" s="9"/>
      <c r="R2578" s="9"/>
      <c r="S2578" s="9"/>
      <c r="T2578" s="9"/>
      <c r="U2578" s="9"/>
      <c r="V2578" s="9">
        <v>227.5</v>
      </c>
      <c r="W2578" s="9">
        <v>261</v>
      </c>
      <c r="X2578" s="9">
        <v>32</v>
      </c>
      <c r="Y2578" s="9">
        <v>33.5</v>
      </c>
      <c r="Z2578" s="9">
        <v>1.05</v>
      </c>
      <c r="AA2578" s="9">
        <v>4.22</v>
      </c>
      <c r="AB2578" s="9">
        <v>261</v>
      </c>
      <c r="AC2578" s="9">
        <v>340</v>
      </c>
      <c r="AD2578" s="9">
        <v>68</v>
      </c>
      <c r="AE2578" s="9">
        <v>79</v>
      </c>
      <c r="AF2578" s="9">
        <v>1.1599999999999999</v>
      </c>
      <c r="AG2578" s="9">
        <v>5.21</v>
      </c>
      <c r="AH2578" s="9">
        <v>7.5</v>
      </c>
      <c r="AI2578" s="9">
        <v>843.99</v>
      </c>
      <c r="AJ2578" s="9">
        <v>552.49</v>
      </c>
      <c r="AK2578" s="9">
        <v>63.37</v>
      </c>
      <c r="AL2578" s="9">
        <v>25606.71</v>
      </c>
      <c r="AM2578" s="9">
        <v>573.16999999999996</v>
      </c>
      <c r="AN2578" s="9">
        <f>Tabla1[[#This Row],[Costo Compra]]+Tabla1[[#This Row],[Otros Compra]]</f>
        <v>26179.879999999997</v>
      </c>
      <c r="AO2578" s="9" t="s">
        <v>286</v>
      </c>
      <c r="AP2578" s="9" t="s">
        <v>150</v>
      </c>
      <c r="AQ2578" s="9" t="s">
        <v>151</v>
      </c>
      <c r="AR2578" s="9" t="s">
        <v>95</v>
      </c>
      <c r="AS2578" s="9">
        <v>4997.3500000000004</v>
      </c>
      <c r="AT2578" s="9">
        <v>0</v>
      </c>
      <c r="AU2578" s="9" t="s">
        <v>77</v>
      </c>
      <c r="AV2578" s="9">
        <v>2020</v>
      </c>
      <c r="AW2578" s="12">
        <v>43944</v>
      </c>
      <c r="AX2578" s="12">
        <v>44012</v>
      </c>
      <c r="AY2578" s="9">
        <v>0</v>
      </c>
      <c r="AZ2578" s="9">
        <v>0</v>
      </c>
      <c r="BA2578" s="9">
        <v>-31177.23</v>
      </c>
      <c r="BB2578" s="9">
        <v>-277.13</v>
      </c>
      <c r="BC2578" s="9">
        <v>2143</v>
      </c>
      <c r="BD2578" s="9"/>
      <c r="BE2578" s="9"/>
      <c r="BF2578" s="9" t="s">
        <v>78</v>
      </c>
      <c r="BG2578" s="9"/>
      <c r="BH2578" s="9" t="s">
        <v>79</v>
      </c>
      <c r="BI2578" s="9"/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/>
      <c r="BQ2578" s="9" t="s">
        <v>80</v>
      </c>
      <c r="BR2578" s="9" t="s">
        <v>81</v>
      </c>
      <c r="CGQ2578" s="9" t="s">
        <v>70</v>
      </c>
    </row>
    <row r="2579" spans="1:70 2227:2227" x14ac:dyDescent="0.25">
      <c r="A2579" s="9" t="s">
        <v>70</v>
      </c>
      <c r="B2579" s="10">
        <v>999054000022187</v>
      </c>
      <c r="C2579" s="11" t="s">
        <v>97</v>
      </c>
      <c r="D2579" s="9"/>
      <c r="E2579" s="9" t="s">
        <v>169</v>
      </c>
      <c r="F2579" s="9" t="s">
        <v>71</v>
      </c>
      <c r="G2579" s="9" t="s">
        <v>70</v>
      </c>
      <c r="H2579" s="9" t="s">
        <v>73</v>
      </c>
      <c r="I2579" s="9">
        <v>1</v>
      </c>
      <c r="J2579" s="9">
        <v>123.5</v>
      </c>
      <c r="K2579" s="9">
        <v>290</v>
      </c>
      <c r="L2579" s="9">
        <v>166.5</v>
      </c>
      <c r="M2579" s="10">
        <v>236</v>
      </c>
      <c r="N2579" s="9">
        <v>0.71</v>
      </c>
      <c r="O2579" s="9">
        <v>3.69</v>
      </c>
      <c r="P2579" s="9">
        <v>123.5</v>
      </c>
      <c r="Q2579" s="9">
        <v>185.5</v>
      </c>
      <c r="R2579" s="9">
        <v>178</v>
      </c>
      <c r="S2579" s="9">
        <v>62</v>
      </c>
      <c r="T2579" s="9">
        <v>0.35</v>
      </c>
      <c r="U2579" s="9">
        <v>3.78</v>
      </c>
      <c r="V2579" s="9"/>
      <c r="W2579" s="9"/>
      <c r="X2579" s="9"/>
      <c r="Y2579" s="9"/>
      <c r="Z2579" s="9"/>
      <c r="AA2579" s="9"/>
      <c r="AB2579" s="9">
        <v>185.5</v>
      </c>
      <c r="AC2579" s="9">
        <v>290</v>
      </c>
      <c r="AD2579" s="9">
        <v>58</v>
      </c>
      <c r="AE2579" s="9">
        <v>104.5</v>
      </c>
      <c r="AF2579" s="9">
        <v>1.8</v>
      </c>
      <c r="AG2579" s="9">
        <v>3.63</v>
      </c>
      <c r="AH2579" s="9">
        <v>5.48</v>
      </c>
      <c r="AI2579" s="9">
        <v>911.77</v>
      </c>
      <c r="AJ2579" s="9">
        <v>613.79</v>
      </c>
      <c r="AK2579" s="9">
        <v>51.45</v>
      </c>
      <c r="AL2579" s="9">
        <v>15057.04</v>
      </c>
      <c r="AM2579" s="9">
        <v>464.53</v>
      </c>
      <c r="AN2579" s="9">
        <f>Tabla1[[#This Row],[Costo Compra]]+Tabla1[[#This Row],[Otros Compra]]</f>
        <v>15521.570000000002</v>
      </c>
      <c r="AO2579" s="9" t="s">
        <v>284</v>
      </c>
      <c r="AP2579" s="9" t="s">
        <v>170</v>
      </c>
      <c r="AQ2579" s="9" t="s">
        <v>116</v>
      </c>
      <c r="AR2579" s="9" t="s">
        <v>76</v>
      </c>
      <c r="AS2579" s="9">
        <v>5376.16</v>
      </c>
      <c r="AT2579" s="9">
        <v>0</v>
      </c>
      <c r="AU2579" s="9" t="s">
        <v>77</v>
      </c>
      <c r="AV2579" s="9">
        <v>2019</v>
      </c>
      <c r="AW2579" s="12">
        <v>43954</v>
      </c>
      <c r="AX2579" s="12">
        <v>44012</v>
      </c>
      <c r="AY2579" s="9">
        <v>0</v>
      </c>
      <c r="AZ2579" s="9">
        <v>0</v>
      </c>
      <c r="BA2579" s="9">
        <v>-20897.73</v>
      </c>
      <c r="BB2579" s="9">
        <v>-125.51</v>
      </c>
      <c r="BC2579" s="9">
        <v>2144</v>
      </c>
      <c r="BD2579" s="9"/>
      <c r="BE2579" s="9"/>
      <c r="BF2579" s="9" t="s">
        <v>78</v>
      </c>
      <c r="BG2579" s="9"/>
      <c r="BH2579" s="9" t="s">
        <v>99</v>
      </c>
      <c r="BI2579" s="9"/>
      <c r="BJ2579" s="9">
        <v>0</v>
      </c>
      <c r="BK2579" s="9">
        <v>0</v>
      </c>
      <c r="BL2579" s="9">
        <v>0</v>
      </c>
      <c r="BM2579" s="9">
        <v>0</v>
      </c>
      <c r="BN2579" s="9">
        <v>0</v>
      </c>
      <c r="BO2579" s="9">
        <v>0</v>
      </c>
      <c r="BP2579" s="9"/>
      <c r="BQ2579" s="9" t="s">
        <v>80</v>
      </c>
      <c r="BR2579" s="9" t="s">
        <v>81</v>
      </c>
      <c r="CGQ2579" s="9" t="s">
        <v>70</v>
      </c>
    </row>
    <row r="2580" spans="1:70 2227:2227" x14ac:dyDescent="0.25">
      <c r="A2580" s="9" t="s">
        <v>70</v>
      </c>
      <c r="B2580" s="10">
        <v>999054000022201</v>
      </c>
      <c r="C2580" s="11" t="s">
        <v>86</v>
      </c>
      <c r="D2580" s="9" t="s">
        <v>85</v>
      </c>
      <c r="E2580" s="9" t="s">
        <v>152</v>
      </c>
      <c r="F2580" s="9" t="s">
        <v>71</v>
      </c>
      <c r="G2580" s="9" t="s">
        <v>70</v>
      </c>
      <c r="H2580" s="9" t="s">
        <v>73</v>
      </c>
      <c r="I2580" s="9">
        <v>1</v>
      </c>
      <c r="J2580" s="9">
        <v>184.5</v>
      </c>
      <c r="K2580" s="9">
        <v>344</v>
      </c>
      <c r="L2580" s="9">
        <v>159.5</v>
      </c>
      <c r="M2580" s="10">
        <v>228</v>
      </c>
      <c r="N2580" s="9">
        <v>0.7</v>
      </c>
      <c r="O2580" s="9">
        <v>6.64</v>
      </c>
      <c r="P2580" s="9"/>
      <c r="Q2580" s="9"/>
      <c r="R2580" s="9"/>
      <c r="S2580" s="9"/>
      <c r="T2580" s="9"/>
      <c r="U2580" s="9"/>
      <c r="V2580" s="9">
        <v>184.5</v>
      </c>
      <c r="W2580" s="9">
        <v>273</v>
      </c>
      <c r="X2580" s="9">
        <v>160</v>
      </c>
      <c r="Y2580" s="9">
        <v>88.5</v>
      </c>
      <c r="Z2580" s="9">
        <v>0.55000000000000004</v>
      </c>
      <c r="AA2580" s="9">
        <v>7.18</v>
      </c>
      <c r="AB2580" s="9">
        <v>273</v>
      </c>
      <c r="AC2580" s="9">
        <v>344</v>
      </c>
      <c r="AD2580" s="9">
        <v>68</v>
      </c>
      <c r="AE2580" s="9">
        <v>71</v>
      </c>
      <c r="AF2580" s="9">
        <v>1.04</v>
      </c>
      <c r="AG2580" s="9">
        <v>5.96</v>
      </c>
      <c r="AH2580" s="9">
        <v>9.1999999999999993</v>
      </c>
      <c r="AI2580" s="9">
        <v>1467.19</v>
      </c>
      <c r="AJ2580" s="9">
        <v>1058.67</v>
      </c>
      <c r="AK2580" s="9">
        <v>105.89</v>
      </c>
      <c r="AL2580" s="9">
        <v>22735.52</v>
      </c>
      <c r="AM2580" s="9">
        <v>496.29</v>
      </c>
      <c r="AN2580" s="9">
        <f>Tabla1[[#This Row],[Costo Compra]]+Tabla1[[#This Row],[Otros Compra]]</f>
        <v>23231.81</v>
      </c>
      <c r="AO2580" s="9" t="s">
        <v>240</v>
      </c>
      <c r="AP2580" s="9" t="s">
        <v>153</v>
      </c>
      <c r="AQ2580" s="9" t="s">
        <v>154</v>
      </c>
      <c r="AR2580" s="9" t="s">
        <v>103</v>
      </c>
      <c r="AS2580" s="9">
        <v>7518.35</v>
      </c>
      <c r="AT2580" s="9">
        <v>0</v>
      </c>
      <c r="AU2580" s="9" t="s">
        <v>77</v>
      </c>
      <c r="AV2580" s="9">
        <v>2019</v>
      </c>
      <c r="AW2580" s="12">
        <v>43944</v>
      </c>
      <c r="AX2580" s="12">
        <v>44012</v>
      </c>
      <c r="AY2580" s="9">
        <v>0</v>
      </c>
      <c r="AZ2580" s="9">
        <v>0</v>
      </c>
      <c r="BA2580" s="9">
        <v>-30750.16</v>
      </c>
      <c r="BB2580" s="9">
        <v>-192.79</v>
      </c>
      <c r="BC2580" s="9">
        <v>2144</v>
      </c>
      <c r="BD2580" s="9"/>
      <c r="BE2580" s="9"/>
      <c r="BF2580" s="9" t="s">
        <v>84</v>
      </c>
      <c r="BG2580" s="9"/>
      <c r="BH2580" s="9" t="s">
        <v>79</v>
      </c>
      <c r="BI2580" s="9"/>
      <c r="BJ2580" s="9">
        <v>0</v>
      </c>
      <c r="BK2580" s="9">
        <v>0</v>
      </c>
      <c r="BL2580" s="9">
        <v>0</v>
      </c>
      <c r="BM2580" s="9">
        <v>0</v>
      </c>
      <c r="BN2580" s="9">
        <v>0</v>
      </c>
      <c r="BO2580" s="9">
        <v>0</v>
      </c>
      <c r="BP2580" s="9"/>
      <c r="BQ2580" s="9" t="s">
        <v>80</v>
      </c>
      <c r="BR2580" s="9" t="s">
        <v>81</v>
      </c>
      <c r="CGQ2580" s="9" t="s">
        <v>70</v>
      </c>
    </row>
    <row r="2581" spans="1:70 2227:2227" x14ac:dyDescent="0.25">
      <c r="A2581" s="9" t="s">
        <v>70</v>
      </c>
      <c r="B2581" s="10">
        <v>999054000022210</v>
      </c>
      <c r="C2581" s="11" t="s">
        <v>86</v>
      </c>
      <c r="D2581" s="9" t="s">
        <v>83</v>
      </c>
      <c r="E2581" s="9" t="s">
        <v>100</v>
      </c>
      <c r="F2581" s="9" t="s">
        <v>71</v>
      </c>
      <c r="G2581" s="9" t="s">
        <v>119</v>
      </c>
      <c r="H2581" s="9" t="s">
        <v>73</v>
      </c>
      <c r="I2581" s="9">
        <v>1</v>
      </c>
      <c r="J2581" s="9">
        <v>179.5</v>
      </c>
      <c r="K2581" s="9">
        <v>365</v>
      </c>
      <c r="L2581" s="9">
        <v>185.5</v>
      </c>
      <c r="M2581" s="10">
        <v>243</v>
      </c>
      <c r="N2581" s="9">
        <v>0.76</v>
      </c>
      <c r="O2581" s="9">
        <v>3.46</v>
      </c>
      <c r="P2581" s="9">
        <v>179.5</v>
      </c>
      <c r="Q2581" s="9">
        <v>296</v>
      </c>
      <c r="R2581" s="9">
        <v>175</v>
      </c>
      <c r="S2581" s="9">
        <v>116.5</v>
      </c>
      <c r="T2581" s="9">
        <v>0.67</v>
      </c>
      <c r="U2581" s="9">
        <v>1.49</v>
      </c>
      <c r="V2581" s="9"/>
      <c r="W2581" s="9"/>
      <c r="X2581" s="9"/>
      <c r="Y2581" s="9"/>
      <c r="Z2581" s="9"/>
      <c r="AA2581" s="9"/>
      <c r="AB2581" s="9">
        <v>296</v>
      </c>
      <c r="AC2581" s="9">
        <v>365</v>
      </c>
      <c r="AD2581" s="9">
        <v>68</v>
      </c>
      <c r="AE2581" s="9">
        <v>69</v>
      </c>
      <c r="AF2581" s="9">
        <v>1.01</v>
      </c>
      <c r="AG2581" s="9">
        <v>6.8</v>
      </c>
      <c r="AH2581" s="9">
        <v>4.97</v>
      </c>
      <c r="AI2581" s="9">
        <v>922.42</v>
      </c>
      <c r="AJ2581" s="9">
        <v>642.69000000000005</v>
      </c>
      <c r="AK2581" s="9">
        <v>80.77</v>
      </c>
      <c r="AL2581" s="9">
        <v>22010.560000000001</v>
      </c>
      <c r="AM2581" s="9">
        <v>382.98</v>
      </c>
      <c r="AN2581" s="9">
        <f>Tabla1[[#This Row],[Costo Compra]]+Tabla1[[#This Row],[Otros Compra]]</f>
        <v>22393.54</v>
      </c>
      <c r="AO2581" s="9" t="s">
        <v>286</v>
      </c>
      <c r="AP2581" s="9" t="s">
        <v>101</v>
      </c>
      <c r="AQ2581" s="9" t="s">
        <v>102</v>
      </c>
      <c r="AR2581" s="9" t="s">
        <v>103</v>
      </c>
      <c r="AS2581" s="9">
        <v>5572.83</v>
      </c>
      <c r="AT2581" s="9">
        <v>0</v>
      </c>
      <c r="AU2581" s="9" t="s">
        <v>77</v>
      </c>
      <c r="AV2581" s="9">
        <v>2019</v>
      </c>
      <c r="AW2581" s="12">
        <v>43944</v>
      </c>
      <c r="AX2581" s="12">
        <v>44012</v>
      </c>
      <c r="AY2581" s="9">
        <v>0</v>
      </c>
      <c r="AZ2581" s="9">
        <v>0</v>
      </c>
      <c r="BA2581" s="9">
        <v>-27966.37</v>
      </c>
      <c r="BB2581" s="9">
        <v>-150.76</v>
      </c>
      <c r="BC2581" s="9">
        <v>2143</v>
      </c>
      <c r="BD2581" s="9"/>
      <c r="BE2581" s="9"/>
      <c r="BF2581" s="9" t="s">
        <v>84</v>
      </c>
      <c r="BG2581" s="9"/>
      <c r="BH2581" s="9" t="s">
        <v>79</v>
      </c>
      <c r="BI2581" s="9"/>
      <c r="BJ2581" s="9">
        <v>0</v>
      </c>
      <c r="BK2581" s="9">
        <v>0</v>
      </c>
      <c r="BL2581" s="9">
        <v>0</v>
      </c>
      <c r="BM2581" s="9">
        <v>0</v>
      </c>
      <c r="BN2581" s="9">
        <v>0</v>
      </c>
      <c r="BO2581" s="9">
        <v>0</v>
      </c>
      <c r="BP2581" s="9"/>
      <c r="BQ2581" s="9" t="s">
        <v>80</v>
      </c>
      <c r="BR2581" s="9" t="s">
        <v>81</v>
      </c>
      <c r="CGQ2581" s="9" t="s">
        <v>70</v>
      </c>
    </row>
    <row r="2582" spans="1:70 2227:2227" x14ac:dyDescent="0.25">
      <c r="A2582" s="9" t="s">
        <v>70</v>
      </c>
      <c r="B2582" s="10">
        <v>999054000022245</v>
      </c>
      <c r="C2582" s="11" t="s">
        <v>97</v>
      </c>
      <c r="D2582" s="9" t="s">
        <v>87</v>
      </c>
      <c r="E2582" s="9" t="s">
        <v>130</v>
      </c>
      <c r="F2582" s="9" t="s">
        <v>71</v>
      </c>
      <c r="G2582" s="9" t="s">
        <v>70</v>
      </c>
      <c r="H2582" s="9" t="s">
        <v>156</v>
      </c>
      <c r="I2582" s="9">
        <v>1</v>
      </c>
      <c r="J2582" s="9">
        <v>150</v>
      </c>
      <c r="K2582" s="9">
        <v>301</v>
      </c>
      <c r="L2582" s="9">
        <v>151</v>
      </c>
      <c r="M2582" s="10">
        <v>123</v>
      </c>
      <c r="N2582" s="9">
        <v>1.23</v>
      </c>
      <c r="O2582" s="9">
        <v>4.3899999999999997</v>
      </c>
      <c r="P2582" s="9"/>
      <c r="Q2582" s="9"/>
      <c r="R2582" s="9"/>
      <c r="S2582" s="9"/>
      <c r="T2582" s="9"/>
      <c r="U2582" s="9"/>
      <c r="V2582" s="9">
        <v>150</v>
      </c>
      <c r="W2582" s="9">
        <v>301</v>
      </c>
      <c r="X2582" s="9">
        <v>123</v>
      </c>
      <c r="Y2582" s="9">
        <v>151</v>
      </c>
      <c r="Z2582" s="9">
        <v>1.23</v>
      </c>
      <c r="AA2582" s="9">
        <v>4.3899999999999997</v>
      </c>
      <c r="AB2582" s="9"/>
      <c r="AC2582" s="9"/>
      <c r="AD2582" s="9"/>
      <c r="AE2582" s="9"/>
      <c r="AF2582" s="9"/>
      <c r="AG2582" s="9"/>
      <c r="AH2582" s="9">
        <v>6.72</v>
      </c>
      <c r="AI2582" s="9">
        <v>1015.19</v>
      </c>
      <c r="AJ2582" s="9">
        <v>662.71</v>
      </c>
      <c r="AK2582" s="9">
        <v>38.869999999999997</v>
      </c>
      <c r="AL2582" s="9">
        <v>16285.98</v>
      </c>
      <c r="AM2582" s="9">
        <v>255.41</v>
      </c>
      <c r="AN2582" s="9">
        <f>Tabla1[[#This Row],[Costo Compra]]+Tabla1[[#This Row],[Otros Compra]]</f>
        <v>16541.39</v>
      </c>
      <c r="AO2582" s="9" t="s">
        <v>284</v>
      </c>
      <c r="AP2582" s="9" t="s">
        <v>131</v>
      </c>
      <c r="AQ2582" s="9" t="s">
        <v>129</v>
      </c>
      <c r="AR2582" s="9" t="s">
        <v>95</v>
      </c>
      <c r="AS2582" s="9">
        <v>5869.63</v>
      </c>
      <c r="AT2582" s="9">
        <v>0</v>
      </c>
      <c r="AU2582" s="9" t="s">
        <v>157</v>
      </c>
      <c r="AV2582" s="9">
        <v>2020</v>
      </c>
      <c r="AW2582" s="12">
        <v>43889</v>
      </c>
      <c r="AX2582" s="12">
        <v>44012</v>
      </c>
      <c r="AY2582" s="9">
        <v>0</v>
      </c>
      <c r="AZ2582" s="9">
        <v>0</v>
      </c>
      <c r="BA2582" s="9">
        <v>-22411.02</v>
      </c>
      <c r="BB2582" s="9">
        <v>-148.41999999999999</v>
      </c>
      <c r="BC2582" s="9">
        <v>2144</v>
      </c>
      <c r="BD2582" s="9"/>
      <c r="BE2582" s="9"/>
      <c r="BF2582" s="9" t="s">
        <v>78</v>
      </c>
      <c r="BG2582" s="9"/>
      <c r="BH2582" s="9" t="s">
        <v>99</v>
      </c>
      <c r="BI2582" s="9"/>
      <c r="BJ2582" s="9">
        <v>0</v>
      </c>
      <c r="BK2582" s="9">
        <v>0</v>
      </c>
      <c r="BL2582" s="9">
        <v>0</v>
      </c>
      <c r="BM2582" s="9">
        <v>0</v>
      </c>
      <c r="BN2582" s="9">
        <v>0</v>
      </c>
      <c r="BO2582" s="9">
        <v>0</v>
      </c>
      <c r="BP2582" s="9"/>
      <c r="BQ2582" s="9" t="s">
        <v>80</v>
      </c>
      <c r="BR2582" s="9" t="s">
        <v>81</v>
      </c>
      <c r="CGQ2582" s="9" t="s">
        <v>70</v>
      </c>
    </row>
    <row r="2583" spans="1:70 2227:2227" x14ac:dyDescent="0.25">
      <c r="A2583" s="9" t="s">
        <v>70</v>
      </c>
      <c r="B2583" s="10">
        <v>999054000032115</v>
      </c>
      <c r="C2583" s="11" t="s">
        <v>82</v>
      </c>
      <c r="D2583" s="9"/>
      <c r="E2583" s="9" t="s">
        <v>164</v>
      </c>
      <c r="F2583" s="9" t="s">
        <v>71</v>
      </c>
      <c r="G2583" s="9" t="s">
        <v>119</v>
      </c>
      <c r="H2583" s="9" t="s">
        <v>73</v>
      </c>
      <c r="I2583" s="9">
        <v>1</v>
      </c>
      <c r="J2583" s="9">
        <v>224.32</v>
      </c>
      <c r="K2583" s="9">
        <v>334</v>
      </c>
      <c r="L2583" s="9">
        <v>109.68</v>
      </c>
      <c r="M2583" s="10">
        <v>87</v>
      </c>
      <c r="N2583" s="9">
        <v>1.26</v>
      </c>
      <c r="O2583" s="9">
        <v>3.79</v>
      </c>
      <c r="P2583" s="9"/>
      <c r="Q2583" s="9"/>
      <c r="R2583" s="9"/>
      <c r="S2583" s="9"/>
      <c r="T2583" s="9"/>
      <c r="U2583" s="9"/>
      <c r="V2583" s="9">
        <v>224.32</v>
      </c>
      <c r="W2583" s="9">
        <v>264</v>
      </c>
      <c r="X2583" s="9">
        <v>29</v>
      </c>
      <c r="Y2583" s="9">
        <v>39.68</v>
      </c>
      <c r="Z2583" s="9">
        <v>1.37</v>
      </c>
      <c r="AA2583" s="9">
        <v>3.25</v>
      </c>
      <c r="AB2583" s="9">
        <v>264</v>
      </c>
      <c r="AC2583" s="9">
        <v>334</v>
      </c>
      <c r="AD2583" s="9">
        <v>58</v>
      </c>
      <c r="AE2583" s="9">
        <v>70</v>
      </c>
      <c r="AF2583" s="9">
        <v>1.21</v>
      </c>
      <c r="AG2583" s="9">
        <v>4.0999999999999996</v>
      </c>
      <c r="AH2583" s="9">
        <v>5.14</v>
      </c>
      <c r="AI2583" s="9">
        <v>563.37</v>
      </c>
      <c r="AJ2583" s="9">
        <v>415.9</v>
      </c>
      <c r="AK2583" s="9">
        <v>51.91</v>
      </c>
      <c r="AL2583" s="9">
        <v>25340.94</v>
      </c>
      <c r="AM2583" s="9">
        <v>693.11</v>
      </c>
      <c r="AN2583" s="9">
        <f>Tabla1[[#This Row],[Costo Compra]]+Tabla1[[#This Row],[Otros Compra]]</f>
        <v>26034.05</v>
      </c>
      <c r="AO2583" s="9" t="s">
        <v>285</v>
      </c>
      <c r="AP2583" s="9" t="s">
        <v>118</v>
      </c>
      <c r="AQ2583" s="9" t="s">
        <v>108</v>
      </c>
      <c r="AR2583" s="9" t="s">
        <v>76</v>
      </c>
      <c r="AS2583" s="9">
        <v>3633.86</v>
      </c>
      <c r="AT2583" s="9">
        <v>0</v>
      </c>
      <c r="AU2583" s="9" t="s">
        <v>77</v>
      </c>
      <c r="AV2583" s="9">
        <v>2020</v>
      </c>
      <c r="AW2583" s="12">
        <v>43954</v>
      </c>
      <c r="AX2583" s="12">
        <v>44012</v>
      </c>
      <c r="AY2583" s="9">
        <v>0</v>
      </c>
      <c r="AZ2583" s="9">
        <v>0</v>
      </c>
      <c r="BA2583" s="9">
        <v>-29667.91</v>
      </c>
      <c r="BB2583" s="9">
        <v>-270.5</v>
      </c>
      <c r="BC2583" s="9">
        <v>2143</v>
      </c>
      <c r="BD2583" s="9"/>
      <c r="BE2583" s="9"/>
      <c r="BF2583" s="9" t="s">
        <v>78</v>
      </c>
      <c r="BG2583" s="9"/>
      <c r="BH2583" s="9" t="s">
        <v>79</v>
      </c>
      <c r="BI2583" s="9"/>
      <c r="BJ2583" s="9">
        <v>0</v>
      </c>
      <c r="BK2583" s="9">
        <v>0</v>
      </c>
      <c r="BL2583" s="9">
        <v>0</v>
      </c>
      <c r="BM2583" s="9">
        <v>0</v>
      </c>
      <c r="BN2583" s="9">
        <v>0</v>
      </c>
      <c r="BO2583" s="9">
        <v>0</v>
      </c>
      <c r="BP2583" s="9"/>
      <c r="BQ2583" s="9" t="s">
        <v>80</v>
      </c>
      <c r="BR2583" s="9" t="s">
        <v>81</v>
      </c>
      <c r="CGQ2583" s="9" t="s">
        <v>70</v>
      </c>
    </row>
    <row r="2584" spans="1:70 2227:2227" x14ac:dyDescent="0.25">
      <c r="A2584" s="9" t="s">
        <v>70</v>
      </c>
      <c r="B2584" s="10">
        <v>999054000032117</v>
      </c>
      <c r="C2584" s="11" t="s">
        <v>82</v>
      </c>
      <c r="D2584" s="9" t="s">
        <v>87</v>
      </c>
      <c r="E2584" s="9" t="s">
        <v>115</v>
      </c>
      <c r="F2584" s="9" t="s">
        <v>71</v>
      </c>
      <c r="G2584" s="9" t="s">
        <v>70</v>
      </c>
      <c r="H2584" s="9" t="s">
        <v>73</v>
      </c>
      <c r="I2584" s="9">
        <v>1</v>
      </c>
      <c r="J2584" s="9">
        <v>191.5</v>
      </c>
      <c r="K2584" s="9">
        <v>345</v>
      </c>
      <c r="L2584" s="9">
        <v>153.5</v>
      </c>
      <c r="M2584" s="10">
        <v>131</v>
      </c>
      <c r="N2584" s="9">
        <v>1.17</v>
      </c>
      <c r="O2584" s="9">
        <v>5.23</v>
      </c>
      <c r="P2584" s="9"/>
      <c r="Q2584" s="9"/>
      <c r="R2584" s="9"/>
      <c r="S2584" s="9"/>
      <c r="T2584" s="9"/>
      <c r="U2584" s="9"/>
      <c r="V2584" s="9">
        <v>191.5</v>
      </c>
      <c r="W2584" s="9">
        <v>272</v>
      </c>
      <c r="X2584" s="9">
        <v>75</v>
      </c>
      <c r="Y2584" s="9">
        <v>80.5</v>
      </c>
      <c r="Z2584" s="9">
        <v>1.07</v>
      </c>
      <c r="AA2584" s="9">
        <v>5.25</v>
      </c>
      <c r="AB2584" s="9">
        <v>272</v>
      </c>
      <c r="AC2584" s="9">
        <v>345</v>
      </c>
      <c r="AD2584" s="9">
        <v>56</v>
      </c>
      <c r="AE2584" s="9">
        <v>73</v>
      </c>
      <c r="AF2584" s="9">
        <v>1.3</v>
      </c>
      <c r="AG2584" s="9">
        <v>5.2</v>
      </c>
      <c r="AH2584" s="9">
        <v>6.62</v>
      </c>
      <c r="AI2584" s="9">
        <v>1015.73</v>
      </c>
      <c r="AJ2584" s="9">
        <v>802.22</v>
      </c>
      <c r="AK2584" s="9">
        <v>92.74</v>
      </c>
      <c r="AL2584" s="9">
        <v>27245.86</v>
      </c>
      <c r="AM2584" s="9">
        <v>790.4</v>
      </c>
      <c r="AN2584" s="9">
        <f>Tabla1[[#This Row],[Costo Compra]]+Tabla1[[#This Row],[Otros Compra]]</f>
        <v>28036.260000000002</v>
      </c>
      <c r="AO2584" s="9" t="s">
        <v>285</v>
      </c>
      <c r="AP2584" s="9" t="s">
        <v>89</v>
      </c>
      <c r="AQ2584" s="9" t="s">
        <v>116</v>
      </c>
      <c r="AR2584" s="9" t="s">
        <v>76</v>
      </c>
      <c r="AS2584" s="9">
        <v>6770.25</v>
      </c>
      <c r="AT2584" s="9">
        <v>0</v>
      </c>
      <c r="AU2584" s="9" t="s">
        <v>77</v>
      </c>
      <c r="AV2584" s="9">
        <v>2020</v>
      </c>
      <c r="AW2584" s="12">
        <v>43956</v>
      </c>
      <c r="AX2584" s="12">
        <v>44012</v>
      </c>
      <c r="AY2584" s="9">
        <v>0</v>
      </c>
      <c r="AZ2584" s="9">
        <v>0</v>
      </c>
      <c r="BA2584" s="9">
        <v>-34806.51</v>
      </c>
      <c r="BB2584" s="9">
        <v>-226.75</v>
      </c>
      <c r="BC2584" s="9">
        <v>2144</v>
      </c>
      <c r="BD2584" s="9"/>
      <c r="BE2584" s="9"/>
      <c r="BF2584" s="9" t="s">
        <v>78</v>
      </c>
      <c r="BG2584" s="9"/>
      <c r="BH2584" s="9" t="s">
        <v>79</v>
      </c>
      <c r="BI2584" s="9"/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/>
      <c r="BQ2584" s="9" t="s">
        <v>80</v>
      </c>
      <c r="BR2584" s="9" t="s">
        <v>81</v>
      </c>
      <c r="CGQ2584" s="9" t="s">
        <v>70</v>
      </c>
    </row>
    <row r="2585" spans="1:70 2227:2227" x14ac:dyDescent="0.25">
      <c r="A2585" s="9" t="s">
        <v>70</v>
      </c>
      <c r="B2585" s="10">
        <v>999054000032237</v>
      </c>
      <c r="C2585" s="11" t="s">
        <v>97</v>
      </c>
      <c r="D2585" s="9" t="s">
        <v>91</v>
      </c>
      <c r="E2585" s="9" t="s">
        <v>137</v>
      </c>
      <c r="F2585" s="9" t="s">
        <v>71</v>
      </c>
      <c r="G2585" s="9" t="s">
        <v>119</v>
      </c>
      <c r="H2585" s="9" t="s">
        <v>73</v>
      </c>
      <c r="I2585" s="9">
        <v>1</v>
      </c>
      <c r="J2585" s="9">
        <v>192</v>
      </c>
      <c r="K2585" s="9">
        <v>320</v>
      </c>
      <c r="L2585" s="9">
        <v>128</v>
      </c>
      <c r="M2585" s="10">
        <v>168</v>
      </c>
      <c r="N2585" s="9">
        <v>0.76</v>
      </c>
      <c r="O2585" s="9">
        <v>9.4600000000000009</v>
      </c>
      <c r="P2585" s="9"/>
      <c r="Q2585" s="9"/>
      <c r="R2585" s="9"/>
      <c r="S2585" s="9"/>
      <c r="T2585" s="9"/>
      <c r="U2585" s="9"/>
      <c r="V2585" s="9">
        <v>192</v>
      </c>
      <c r="W2585" s="9">
        <v>282</v>
      </c>
      <c r="X2585" s="9">
        <v>111</v>
      </c>
      <c r="Y2585" s="9">
        <v>90</v>
      </c>
      <c r="Z2585" s="9">
        <v>0.81</v>
      </c>
      <c r="AA2585" s="9">
        <v>9.66</v>
      </c>
      <c r="AB2585" s="9">
        <v>282</v>
      </c>
      <c r="AC2585" s="9">
        <v>320</v>
      </c>
      <c r="AD2585" s="9">
        <v>57</v>
      </c>
      <c r="AE2585" s="9">
        <v>38</v>
      </c>
      <c r="AF2585" s="9">
        <v>0.67</v>
      </c>
      <c r="AG2585" s="9">
        <v>8.98</v>
      </c>
      <c r="AH2585" s="9">
        <v>13.44</v>
      </c>
      <c r="AI2585" s="9">
        <v>1720.5</v>
      </c>
      <c r="AJ2585" s="9">
        <v>1210.74</v>
      </c>
      <c r="AK2585" s="9">
        <v>237.71</v>
      </c>
      <c r="AL2585" s="9">
        <v>26868.959999999999</v>
      </c>
      <c r="AM2585" s="9">
        <v>0</v>
      </c>
      <c r="AN2585" s="9">
        <f>Tabla1[[#This Row],[Costo Compra]]+Tabla1[[#This Row],[Otros Compra]]</f>
        <v>26868.959999999999</v>
      </c>
      <c r="AO2585" s="9" t="s">
        <v>284</v>
      </c>
      <c r="AP2585" s="9" t="s">
        <v>138</v>
      </c>
      <c r="AQ2585" s="9" t="s">
        <v>139</v>
      </c>
      <c r="AR2585" s="9" t="s">
        <v>76</v>
      </c>
      <c r="AS2585" s="9">
        <v>9033</v>
      </c>
      <c r="AT2585" s="9">
        <v>0</v>
      </c>
      <c r="AU2585" s="9" t="s">
        <v>77</v>
      </c>
      <c r="AV2585" s="9">
        <v>2020</v>
      </c>
      <c r="AW2585" s="12">
        <v>43955</v>
      </c>
      <c r="AX2585" s="12">
        <v>44012</v>
      </c>
      <c r="AY2585" s="9">
        <v>0</v>
      </c>
      <c r="AZ2585" s="9">
        <v>0</v>
      </c>
      <c r="BA2585" s="9">
        <v>-35901.96</v>
      </c>
      <c r="BB2585" s="9">
        <v>-280.48</v>
      </c>
      <c r="BC2585" s="9">
        <v>2143</v>
      </c>
      <c r="BD2585" s="9"/>
      <c r="BE2585" s="9"/>
      <c r="BF2585" s="9" t="s">
        <v>78</v>
      </c>
      <c r="BG2585" s="9"/>
      <c r="BH2585" s="9" t="s">
        <v>99</v>
      </c>
      <c r="BI2585" s="9"/>
      <c r="BJ2585" s="9">
        <v>0</v>
      </c>
      <c r="BK2585" s="9">
        <v>0</v>
      </c>
      <c r="BL2585" s="9">
        <v>0</v>
      </c>
      <c r="BM2585" s="9">
        <v>0</v>
      </c>
      <c r="BN2585" s="9">
        <v>0</v>
      </c>
      <c r="BO2585" s="9">
        <v>0</v>
      </c>
      <c r="BP2585" s="9"/>
      <c r="BQ2585" s="9" t="s">
        <v>80</v>
      </c>
      <c r="BR2585" s="9" t="s">
        <v>81</v>
      </c>
      <c r="CGQ2585" s="9" t="s">
        <v>70</v>
      </c>
    </row>
    <row r="2586" spans="1:70 2227:2227" x14ac:dyDescent="0.25">
      <c r="A2586" s="9" t="s">
        <v>70</v>
      </c>
      <c r="B2586" s="10">
        <v>999054000032307</v>
      </c>
      <c r="C2586" s="11" t="s">
        <v>86</v>
      </c>
      <c r="D2586" s="9" t="s">
        <v>87</v>
      </c>
      <c r="E2586" s="9" t="s">
        <v>165</v>
      </c>
      <c r="F2586" s="9" t="s">
        <v>71</v>
      </c>
      <c r="G2586" s="9" t="s">
        <v>119</v>
      </c>
      <c r="H2586" s="9" t="s">
        <v>73</v>
      </c>
      <c r="I2586" s="9">
        <v>1</v>
      </c>
      <c r="J2586" s="9">
        <v>250</v>
      </c>
      <c r="K2586" s="9">
        <v>340</v>
      </c>
      <c r="L2586" s="9">
        <v>90</v>
      </c>
      <c r="M2586" s="10">
        <v>116</v>
      </c>
      <c r="N2586" s="9">
        <v>0.78</v>
      </c>
      <c r="O2586" s="9">
        <v>5.24</v>
      </c>
      <c r="P2586" s="9"/>
      <c r="Q2586" s="9"/>
      <c r="R2586" s="9"/>
      <c r="S2586" s="9"/>
      <c r="T2586" s="9"/>
      <c r="U2586" s="9"/>
      <c r="V2586" s="9">
        <v>250</v>
      </c>
      <c r="W2586" s="9">
        <v>265</v>
      </c>
      <c r="X2586" s="9">
        <v>48</v>
      </c>
      <c r="Y2586" s="9">
        <v>15</v>
      </c>
      <c r="Z2586" s="9">
        <v>0.31</v>
      </c>
      <c r="AA2586" s="9">
        <v>6.7</v>
      </c>
      <c r="AB2586" s="9">
        <v>265</v>
      </c>
      <c r="AC2586" s="9">
        <v>340</v>
      </c>
      <c r="AD2586" s="9">
        <v>68</v>
      </c>
      <c r="AE2586" s="9">
        <v>75</v>
      </c>
      <c r="AF2586" s="9">
        <v>1.1000000000000001</v>
      </c>
      <c r="AG2586" s="9">
        <v>4.95</v>
      </c>
      <c r="AH2586" s="9">
        <v>7.5</v>
      </c>
      <c r="AI2586" s="9">
        <v>675.31</v>
      </c>
      <c r="AJ2586" s="9">
        <v>471.89</v>
      </c>
      <c r="AK2586" s="9">
        <v>57.16</v>
      </c>
      <c r="AL2586" s="9">
        <v>28349.51</v>
      </c>
      <c r="AM2586" s="9">
        <v>647.38</v>
      </c>
      <c r="AN2586" s="9">
        <f>Tabla1[[#This Row],[Costo Compra]]+Tabla1[[#This Row],[Otros Compra]]</f>
        <v>28996.89</v>
      </c>
      <c r="AO2586" s="9" t="s">
        <v>285</v>
      </c>
      <c r="AP2586" s="9" t="s">
        <v>166</v>
      </c>
      <c r="AQ2586" s="9" t="s">
        <v>116</v>
      </c>
      <c r="AR2586" s="9" t="s">
        <v>76</v>
      </c>
      <c r="AS2586" s="9">
        <v>4278.01</v>
      </c>
      <c r="AT2586" s="9">
        <v>0</v>
      </c>
      <c r="AU2586" s="9" t="s">
        <v>77</v>
      </c>
      <c r="AV2586" s="9">
        <v>2020</v>
      </c>
      <c r="AW2586" s="12">
        <v>43944</v>
      </c>
      <c r="AX2586" s="12">
        <v>44012</v>
      </c>
      <c r="AY2586" s="9">
        <v>0</v>
      </c>
      <c r="AZ2586" s="9">
        <v>0</v>
      </c>
      <c r="BA2586" s="9">
        <v>-33274.9</v>
      </c>
      <c r="BB2586" s="9">
        <v>-369.72</v>
      </c>
      <c r="BC2586" s="9">
        <v>2143</v>
      </c>
      <c r="BD2586" s="9"/>
      <c r="BE2586" s="9"/>
      <c r="BF2586" s="9" t="s">
        <v>84</v>
      </c>
      <c r="BG2586" s="9"/>
      <c r="BH2586" s="9" t="s">
        <v>79</v>
      </c>
      <c r="BI2586" s="9"/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/>
      <c r="BQ2586" s="9" t="s">
        <v>80</v>
      </c>
      <c r="BR2586" s="9" t="s">
        <v>81</v>
      </c>
      <c r="CGQ2586" s="9" t="s">
        <v>70</v>
      </c>
    </row>
    <row r="2587" spans="1:70 2227:2227" x14ac:dyDescent="0.25">
      <c r="A2587" s="9" t="s">
        <v>70</v>
      </c>
      <c r="B2587" s="10">
        <v>999054000032335</v>
      </c>
      <c r="C2587" s="11" t="s">
        <v>86</v>
      </c>
      <c r="D2587" s="9"/>
      <c r="E2587" s="9" t="s">
        <v>134</v>
      </c>
      <c r="F2587" s="9" t="s">
        <v>71</v>
      </c>
      <c r="G2587" s="9" t="s">
        <v>119</v>
      </c>
      <c r="H2587" s="9" t="s">
        <v>73</v>
      </c>
      <c r="I2587" s="9">
        <v>1</v>
      </c>
      <c r="J2587" s="9">
        <v>225</v>
      </c>
      <c r="K2587" s="9">
        <v>347</v>
      </c>
      <c r="L2587" s="9">
        <v>122</v>
      </c>
      <c r="M2587" s="10">
        <v>232</v>
      </c>
      <c r="N2587" s="9">
        <v>0.53</v>
      </c>
      <c r="O2587" s="9">
        <v>5.19</v>
      </c>
      <c r="P2587" s="9">
        <v>225</v>
      </c>
      <c r="Q2587" s="9">
        <v>277</v>
      </c>
      <c r="R2587" s="9">
        <v>164</v>
      </c>
      <c r="S2587" s="9">
        <v>52</v>
      </c>
      <c r="T2587" s="9">
        <v>0.32</v>
      </c>
      <c r="U2587" s="9">
        <v>3.49</v>
      </c>
      <c r="V2587" s="9"/>
      <c r="W2587" s="9"/>
      <c r="X2587" s="9"/>
      <c r="Y2587" s="9"/>
      <c r="Z2587" s="9"/>
      <c r="AA2587" s="9"/>
      <c r="AB2587" s="9">
        <v>277</v>
      </c>
      <c r="AC2587" s="9">
        <v>347</v>
      </c>
      <c r="AD2587" s="9">
        <v>68</v>
      </c>
      <c r="AE2587" s="9">
        <v>70</v>
      </c>
      <c r="AF2587" s="9">
        <v>1.03</v>
      </c>
      <c r="AG2587" s="9">
        <v>6.45</v>
      </c>
      <c r="AH2587" s="9">
        <v>7.68</v>
      </c>
      <c r="AI2587" s="9">
        <v>937.21</v>
      </c>
      <c r="AJ2587" s="9">
        <v>633.41</v>
      </c>
      <c r="AK2587" s="9">
        <v>78.3</v>
      </c>
      <c r="AL2587" s="9">
        <v>24394.81</v>
      </c>
      <c r="AM2587" s="9">
        <v>215.53</v>
      </c>
      <c r="AN2587" s="9">
        <f>Tabla1[[#This Row],[Costo Compra]]+Tabla1[[#This Row],[Otros Compra]]</f>
        <v>24610.34</v>
      </c>
      <c r="AO2587" s="9" t="s">
        <v>284</v>
      </c>
      <c r="AP2587" s="9" t="s">
        <v>135</v>
      </c>
      <c r="AQ2587" s="9" t="s">
        <v>94</v>
      </c>
      <c r="AR2587" s="9" t="s">
        <v>95</v>
      </c>
      <c r="AS2587" s="9">
        <v>5481.19</v>
      </c>
      <c r="AT2587" s="9">
        <v>0</v>
      </c>
      <c r="AU2587" s="9" t="s">
        <v>77</v>
      </c>
      <c r="AV2587" s="9">
        <v>2019</v>
      </c>
      <c r="AW2587" s="12">
        <v>43944</v>
      </c>
      <c r="AX2587" s="12">
        <v>44012</v>
      </c>
      <c r="AY2587" s="9">
        <v>0</v>
      </c>
      <c r="AZ2587" s="9">
        <v>0</v>
      </c>
      <c r="BA2587" s="9">
        <v>-30091.53</v>
      </c>
      <c r="BB2587" s="9">
        <v>-246.65</v>
      </c>
      <c r="BC2587" s="9">
        <v>2143</v>
      </c>
      <c r="BD2587" s="9"/>
      <c r="BE2587" s="9"/>
      <c r="BF2587" s="9" t="s">
        <v>84</v>
      </c>
      <c r="BG2587" s="9"/>
      <c r="BH2587" s="9" t="s">
        <v>79</v>
      </c>
      <c r="BI2587" s="9"/>
      <c r="BJ2587" s="9">
        <v>0</v>
      </c>
      <c r="BK2587" s="9">
        <v>0</v>
      </c>
      <c r="BL2587" s="9">
        <v>0</v>
      </c>
      <c r="BM2587" s="9">
        <v>0</v>
      </c>
      <c r="BN2587" s="9">
        <v>0</v>
      </c>
      <c r="BO2587" s="9">
        <v>0</v>
      </c>
      <c r="BP2587" s="9"/>
      <c r="BQ2587" s="9" t="s">
        <v>80</v>
      </c>
      <c r="BR2587" s="9" t="s">
        <v>81</v>
      </c>
      <c r="CGQ2587" s="9" t="s">
        <v>70</v>
      </c>
    </row>
    <row r="2588" spans="1:70 2227:2227" x14ac:dyDescent="0.25">
      <c r="A2588" s="9" t="s">
        <v>70</v>
      </c>
      <c r="B2588" s="10">
        <v>999054000032425</v>
      </c>
      <c r="C2588" s="11" t="s">
        <v>82</v>
      </c>
      <c r="D2588" s="9" t="s">
        <v>87</v>
      </c>
      <c r="E2588" s="9" t="s">
        <v>92</v>
      </c>
      <c r="F2588" s="9" t="s">
        <v>71</v>
      </c>
      <c r="G2588" s="9" t="s">
        <v>119</v>
      </c>
      <c r="H2588" s="9" t="s">
        <v>73</v>
      </c>
      <c r="I2588" s="9">
        <v>1</v>
      </c>
      <c r="J2588" s="9">
        <v>207</v>
      </c>
      <c r="K2588" s="9">
        <v>347</v>
      </c>
      <c r="L2588" s="9">
        <v>140</v>
      </c>
      <c r="M2588" s="10">
        <v>124</v>
      </c>
      <c r="N2588" s="9">
        <v>1.1299999999999999</v>
      </c>
      <c r="O2588" s="9">
        <v>5.13</v>
      </c>
      <c r="P2588" s="9"/>
      <c r="Q2588" s="9"/>
      <c r="R2588" s="9"/>
      <c r="S2588" s="9"/>
      <c r="T2588" s="9"/>
      <c r="U2588" s="9"/>
      <c r="V2588" s="9">
        <v>207</v>
      </c>
      <c r="W2588" s="9">
        <v>272</v>
      </c>
      <c r="X2588" s="9">
        <v>66</v>
      </c>
      <c r="Y2588" s="9">
        <v>65</v>
      </c>
      <c r="Z2588" s="9">
        <v>0.98</v>
      </c>
      <c r="AA2588" s="9">
        <v>5.28</v>
      </c>
      <c r="AB2588" s="9">
        <v>272</v>
      </c>
      <c r="AC2588" s="9">
        <v>347</v>
      </c>
      <c r="AD2588" s="9">
        <v>58</v>
      </c>
      <c r="AE2588" s="9">
        <v>75</v>
      </c>
      <c r="AF2588" s="9">
        <v>1.29</v>
      </c>
      <c r="AG2588" s="9">
        <v>5.01</v>
      </c>
      <c r="AH2588" s="9">
        <v>7.55</v>
      </c>
      <c r="AI2588" s="9">
        <v>1057.4100000000001</v>
      </c>
      <c r="AJ2588" s="9">
        <v>718.61</v>
      </c>
      <c r="AK2588" s="9">
        <v>83.66</v>
      </c>
      <c r="AL2588" s="9">
        <v>24671.43</v>
      </c>
      <c r="AM2588" s="9">
        <v>207.1</v>
      </c>
      <c r="AN2588" s="9">
        <f>Tabla1[[#This Row],[Costo Compra]]+Tabla1[[#This Row],[Otros Compra]]</f>
        <v>24878.53</v>
      </c>
      <c r="AO2588" s="9" t="s">
        <v>284</v>
      </c>
      <c r="AP2588" s="9" t="s">
        <v>93</v>
      </c>
      <c r="AQ2588" s="9" t="s">
        <v>94</v>
      </c>
      <c r="AR2588" s="9" t="s">
        <v>95</v>
      </c>
      <c r="AS2588" s="9">
        <v>6274.85</v>
      </c>
      <c r="AT2588" s="9">
        <v>0</v>
      </c>
      <c r="AU2588" s="9" t="s">
        <v>77</v>
      </c>
      <c r="AV2588" s="9">
        <v>2020</v>
      </c>
      <c r="AW2588" s="12">
        <v>43954</v>
      </c>
      <c r="AX2588" s="12">
        <v>44012</v>
      </c>
      <c r="AY2588" s="9">
        <v>0</v>
      </c>
      <c r="AZ2588" s="9">
        <v>0</v>
      </c>
      <c r="BA2588" s="9">
        <v>-31153.38</v>
      </c>
      <c r="BB2588" s="9">
        <v>-222.52</v>
      </c>
      <c r="BC2588" s="9">
        <v>2143</v>
      </c>
      <c r="BD2588" s="9"/>
      <c r="BE2588" s="9"/>
      <c r="BF2588" s="9" t="s">
        <v>78</v>
      </c>
      <c r="BG2588" s="9"/>
      <c r="BH2588" s="9" t="s">
        <v>79</v>
      </c>
      <c r="BI2588" s="9"/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/>
      <c r="BQ2588" s="9" t="s">
        <v>80</v>
      </c>
      <c r="BR2588" s="9" t="s">
        <v>81</v>
      </c>
      <c r="CGQ2588" s="9" t="s">
        <v>70</v>
      </c>
    </row>
    <row r="2589" spans="1:70 2227:2227" x14ac:dyDescent="0.25">
      <c r="A2589" s="9" t="s">
        <v>70</v>
      </c>
      <c r="B2589" s="10">
        <v>999054000032453</v>
      </c>
      <c r="C2589" s="11" t="s">
        <v>86</v>
      </c>
      <c r="D2589" s="9" t="s">
        <v>87</v>
      </c>
      <c r="E2589" s="9" t="s">
        <v>130</v>
      </c>
      <c r="F2589" s="9" t="s">
        <v>71</v>
      </c>
      <c r="G2589" s="9" t="s">
        <v>70</v>
      </c>
      <c r="H2589" s="9" t="s">
        <v>73</v>
      </c>
      <c r="I2589" s="9">
        <v>1</v>
      </c>
      <c r="J2589" s="9">
        <v>254</v>
      </c>
      <c r="K2589" s="9">
        <v>356</v>
      </c>
      <c r="L2589" s="9">
        <v>102</v>
      </c>
      <c r="M2589" s="10">
        <v>123</v>
      </c>
      <c r="N2589" s="9">
        <v>0.83</v>
      </c>
      <c r="O2589" s="9">
        <v>6.5</v>
      </c>
      <c r="P2589" s="9"/>
      <c r="Q2589" s="9"/>
      <c r="R2589" s="9"/>
      <c r="S2589" s="9"/>
      <c r="T2589" s="9"/>
      <c r="U2589" s="9"/>
      <c r="V2589" s="9">
        <v>254</v>
      </c>
      <c r="W2589" s="9">
        <v>280</v>
      </c>
      <c r="X2589" s="9">
        <v>55</v>
      </c>
      <c r="Y2589" s="9">
        <v>26</v>
      </c>
      <c r="Z2589" s="9">
        <v>0.47</v>
      </c>
      <c r="AA2589" s="9">
        <v>8.7799999999999994</v>
      </c>
      <c r="AB2589" s="9">
        <v>280</v>
      </c>
      <c r="AC2589" s="9">
        <v>356</v>
      </c>
      <c r="AD2589" s="9">
        <v>68</v>
      </c>
      <c r="AE2589" s="9">
        <v>76</v>
      </c>
      <c r="AF2589" s="9">
        <v>1.1200000000000001</v>
      </c>
      <c r="AG2589" s="9">
        <v>5.72</v>
      </c>
      <c r="AH2589" s="9">
        <v>9.9499999999999993</v>
      </c>
      <c r="AI2589" s="9">
        <v>1015.19</v>
      </c>
      <c r="AJ2589" s="9">
        <v>662.72</v>
      </c>
      <c r="AK2589" s="9">
        <v>77.23</v>
      </c>
      <c r="AL2589" s="9">
        <v>27657.67</v>
      </c>
      <c r="AM2589" s="9">
        <v>255.41</v>
      </c>
      <c r="AN2589" s="9">
        <f>Tabla1[[#This Row],[Costo Compra]]+Tabla1[[#This Row],[Otros Compra]]</f>
        <v>27913.079999999998</v>
      </c>
      <c r="AO2589" s="9" t="s">
        <v>284</v>
      </c>
      <c r="AP2589" s="9" t="s">
        <v>131</v>
      </c>
      <c r="AQ2589" s="9" t="s">
        <v>129</v>
      </c>
      <c r="AR2589" s="9" t="s">
        <v>95</v>
      </c>
      <c r="AS2589" s="9">
        <v>5869.64</v>
      </c>
      <c r="AT2589" s="9">
        <v>0</v>
      </c>
      <c r="AU2589" s="9" t="s">
        <v>77</v>
      </c>
      <c r="AV2589" s="9">
        <v>2020</v>
      </c>
      <c r="AW2589" s="12">
        <v>43944</v>
      </c>
      <c r="AX2589" s="12">
        <v>44012</v>
      </c>
      <c r="AY2589" s="9">
        <v>0</v>
      </c>
      <c r="AZ2589" s="9">
        <v>0</v>
      </c>
      <c r="BA2589" s="9">
        <v>-33782.720000000001</v>
      </c>
      <c r="BB2589" s="9">
        <v>-331.2</v>
      </c>
      <c r="BC2589" s="9">
        <v>2144</v>
      </c>
      <c r="BD2589" s="9"/>
      <c r="BE2589" s="9"/>
      <c r="BF2589" s="9" t="s">
        <v>78</v>
      </c>
      <c r="BG2589" s="9"/>
      <c r="BH2589" s="9" t="s">
        <v>79</v>
      </c>
      <c r="BI2589" s="9"/>
      <c r="BJ2589" s="9">
        <v>0</v>
      </c>
      <c r="BK2589" s="9">
        <v>0</v>
      </c>
      <c r="BL2589" s="9">
        <v>0</v>
      </c>
      <c r="BM2589" s="9">
        <v>0</v>
      </c>
      <c r="BN2589" s="9">
        <v>0</v>
      </c>
      <c r="BO2589" s="9">
        <v>0</v>
      </c>
      <c r="BP2589" s="9"/>
      <c r="BQ2589" s="9" t="s">
        <v>80</v>
      </c>
      <c r="BR2589" s="9" t="s">
        <v>81</v>
      </c>
      <c r="CGQ2589" s="9" t="s">
        <v>70</v>
      </c>
    </row>
    <row r="2590" spans="1:70 2227:2227" x14ac:dyDescent="0.25">
      <c r="A2590" s="9" t="s">
        <v>70</v>
      </c>
      <c r="B2590" s="10">
        <v>999054000032503</v>
      </c>
      <c r="C2590" s="11" t="s">
        <v>82</v>
      </c>
      <c r="D2590" s="9" t="s">
        <v>87</v>
      </c>
      <c r="E2590" s="9" t="s">
        <v>165</v>
      </c>
      <c r="F2590" s="9" t="s">
        <v>71</v>
      </c>
      <c r="G2590" s="9" t="s">
        <v>119</v>
      </c>
      <c r="H2590" s="9" t="s">
        <v>73</v>
      </c>
      <c r="I2590" s="9">
        <v>1</v>
      </c>
      <c r="J2590" s="9">
        <v>219.5</v>
      </c>
      <c r="K2590" s="9">
        <v>350</v>
      </c>
      <c r="L2590" s="9">
        <v>130.5</v>
      </c>
      <c r="M2590" s="10">
        <v>116</v>
      </c>
      <c r="N2590" s="9">
        <v>1.1299999999999999</v>
      </c>
      <c r="O2590" s="9">
        <v>3.62</v>
      </c>
      <c r="P2590" s="9"/>
      <c r="Q2590" s="9"/>
      <c r="R2590" s="9"/>
      <c r="S2590" s="9"/>
      <c r="T2590" s="9"/>
      <c r="U2590" s="9"/>
      <c r="V2590" s="9">
        <v>219.5</v>
      </c>
      <c r="W2590" s="9">
        <v>259</v>
      </c>
      <c r="X2590" s="9">
        <v>58</v>
      </c>
      <c r="Y2590" s="9">
        <v>39.5</v>
      </c>
      <c r="Z2590" s="9">
        <v>0.68</v>
      </c>
      <c r="AA2590" s="9">
        <v>3.72</v>
      </c>
      <c r="AB2590" s="9">
        <v>259</v>
      </c>
      <c r="AC2590" s="9">
        <v>350</v>
      </c>
      <c r="AD2590" s="9">
        <v>58</v>
      </c>
      <c r="AE2590" s="9">
        <v>91</v>
      </c>
      <c r="AF2590" s="9">
        <v>1.57</v>
      </c>
      <c r="AG2590" s="9">
        <v>3.57</v>
      </c>
      <c r="AH2590" s="9">
        <v>5.17</v>
      </c>
      <c r="AI2590" s="9">
        <v>675.31</v>
      </c>
      <c r="AJ2590" s="9">
        <v>471.89</v>
      </c>
      <c r="AK2590" s="9">
        <v>47.11</v>
      </c>
      <c r="AL2590" s="9">
        <v>27707.64</v>
      </c>
      <c r="AM2590" s="9">
        <v>647.38</v>
      </c>
      <c r="AN2590" s="9">
        <f>Tabla1[[#This Row],[Costo Compra]]+Tabla1[[#This Row],[Otros Compra]]</f>
        <v>28355.02</v>
      </c>
      <c r="AO2590" s="9" t="s">
        <v>285</v>
      </c>
      <c r="AP2590" s="9" t="s">
        <v>166</v>
      </c>
      <c r="AQ2590" s="9" t="s">
        <v>116</v>
      </c>
      <c r="AR2590" s="9" t="s">
        <v>76</v>
      </c>
      <c r="AS2590" s="9">
        <v>4278</v>
      </c>
      <c r="AT2590" s="9">
        <v>0</v>
      </c>
      <c r="AU2590" s="9" t="s">
        <v>77</v>
      </c>
      <c r="AV2590" s="9">
        <v>2020</v>
      </c>
      <c r="AW2590" s="12">
        <v>43954</v>
      </c>
      <c r="AX2590" s="12">
        <v>44012</v>
      </c>
      <c r="AY2590" s="9">
        <v>0</v>
      </c>
      <c r="AZ2590" s="9">
        <v>0</v>
      </c>
      <c r="BA2590" s="9">
        <v>-32633.02</v>
      </c>
      <c r="BB2590" s="9">
        <v>-250.06</v>
      </c>
      <c r="BC2590" s="9">
        <v>2143</v>
      </c>
      <c r="BD2590" s="9"/>
      <c r="BE2590" s="9"/>
      <c r="BF2590" s="9" t="s">
        <v>84</v>
      </c>
      <c r="BG2590" s="9"/>
      <c r="BH2590" s="9" t="s">
        <v>79</v>
      </c>
      <c r="BI2590" s="9"/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/>
      <c r="BQ2590" s="9" t="s">
        <v>80</v>
      </c>
      <c r="BR2590" s="9" t="s">
        <v>81</v>
      </c>
      <c r="CGQ2590" s="9" t="s">
        <v>70</v>
      </c>
    </row>
    <row r="2591" spans="1:70 2227:2227" x14ac:dyDescent="0.25">
      <c r="A2591" s="9" t="s">
        <v>70</v>
      </c>
      <c r="B2591" s="10">
        <v>999054000032536</v>
      </c>
      <c r="C2591" s="11" t="s">
        <v>97</v>
      </c>
      <c r="D2591" s="9" t="s">
        <v>91</v>
      </c>
      <c r="E2591" s="9" t="s">
        <v>137</v>
      </c>
      <c r="F2591" s="9" t="s">
        <v>71</v>
      </c>
      <c r="G2591" s="9" t="s">
        <v>119</v>
      </c>
      <c r="H2591" s="9" t="s">
        <v>73</v>
      </c>
      <c r="I2591" s="9">
        <v>1</v>
      </c>
      <c r="J2591" s="9">
        <v>149</v>
      </c>
      <c r="K2591" s="9">
        <v>335</v>
      </c>
      <c r="L2591" s="9">
        <v>186</v>
      </c>
      <c r="M2591" s="10">
        <v>168</v>
      </c>
      <c r="N2591" s="9">
        <v>1.1100000000000001</v>
      </c>
      <c r="O2591" s="9">
        <v>6.51</v>
      </c>
      <c r="P2591" s="9"/>
      <c r="Q2591" s="9"/>
      <c r="R2591" s="9"/>
      <c r="S2591" s="9"/>
      <c r="T2591" s="9"/>
      <c r="U2591" s="9"/>
      <c r="V2591" s="9">
        <v>149</v>
      </c>
      <c r="W2591" s="9">
        <v>267</v>
      </c>
      <c r="X2591" s="9">
        <v>111</v>
      </c>
      <c r="Y2591" s="9">
        <v>118</v>
      </c>
      <c r="Z2591" s="9">
        <v>1.06</v>
      </c>
      <c r="AA2591" s="9">
        <v>7.37</v>
      </c>
      <c r="AB2591" s="9">
        <v>267</v>
      </c>
      <c r="AC2591" s="9">
        <v>335</v>
      </c>
      <c r="AD2591" s="9">
        <v>57</v>
      </c>
      <c r="AE2591" s="9">
        <v>68</v>
      </c>
      <c r="AF2591" s="9">
        <v>1.19</v>
      </c>
      <c r="AG2591" s="9">
        <v>5.0199999999999996</v>
      </c>
      <c r="AH2591" s="9">
        <v>9.25</v>
      </c>
      <c r="AI2591" s="9">
        <v>1720.5</v>
      </c>
      <c r="AJ2591" s="9">
        <v>1210.74</v>
      </c>
      <c r="AK2591" s="9">
        <v>132.84</v>
      </c>
      <c r="AL2591" s="9">
        <v>25439.759999999998</v>
      </c>
      <c r="AM2591" s="9">
        <v>0</v>
      </c>
      <c r="AN2591" s="9">
        <f>Tabla1[[#This Row],[Costo Compra]]+Tabla1[[#This Row],[Otros Compra]]</f>
        <v>25439.759999999998</v>
      </c>
      <c r="AO2591" s="9" t="s">
        <v>284</v>
      </c>
      <c r="AP2591" s="9" t="s">
        <v>138</v>
      </c>
      <c r="AQ2591" s="9" t="s">
        <v>139</v>
      </c>
      <c r="AR2591" s="9" t="s">
        <v>76</v>
      </c>
      <c r="AS2591" s="9">
        <v>9033</v>
      </c>
      <c r="AT2591" s="9">
        <v>0</v>
      </c>
      <c r="AU2591" s="9" t="s">
        <v>77</v>
      </c>
      <c r="AV2591" s="9">
        <v>2020</v>
      </c>
      <c r="AW2591" s="12">
        <v>43955</v>
      </c>
      <c r="AX2591" s="12">
        <v>44012</v>
      </c>
      <c r="AY2591" s="9">
        <v>0</v>
      </c>
      <c r="AZ2591" s="9">
        <v>0</v>
      </c>
      <c r="BA2591" s="9">
        <v>-34472.76</v>
      </c>
      <c r="BB2591" s="9">
        <v>-185.34</v>
      </c>
      <c r="BC2591" s="9">
        <v>2143</v>
      </c>
      <c r="BD2591" s="9"/>
      <c r="BE2591" s="9"/>
      <c r="BF2591" s="9" t="s">
        <v>78</v>
      </c>
      <c r="BG2591" s="9"/>
      <c r="BH2591" s="9" t="s">
        <v>99</v>
      </c>
      <c r="BI2591" s="9"/>
      <c r="BJ2591" s="9">
        <v>0</v>
      </c>
      <c r="BK2591" s="9">
        <v>0</v>
      </c>
      <c r="BL2591" s="9">
        <v>0</v>
      </c>
      <c r="BM2591" s="9">
        <v>0</v>
      </c>
      <c r="BN2591" s="9">
        <v>0</v>
      </c>
      <c r="BO2591" s="9">
        <v>0</v>
      </c>
      <c r="BP2591" s="9"/>
      <c r="BQ2591" s="9" t="s">
        <v>80</v>
      </c>
      <c r="BR2591" s="9" t="s">
        <v>81</v>
      </c>
      <c r="CGQ2591" s="9" t="s">
        <v>70</v>
      </c>
    </row>
    <row r="2592" spans="1:70 2227:2227" x14ac:dyDescent="0.25">
      <c r="A2592" s="9" t="s">
        <v>70</v>
      </c>
      <c r="B2592" s="10">
        <v>999054000032552</v>
      </c>
      <c r="C2592" s="11" t="s">
        <v>97</v>
      </c>
      <c r="D2592" s="9" t="s">
        <v>91</v>
      </c>
      <c r="E2592" s="9" t="s">
        <v>149</v>
      </c>
      <c r="F2592" s="9" t="s">
        <v>71</v>
      </c>
      <c r="G2592" s="9" t="s">
        <v>119</v>
      </c>
      <c r="H2592" s="9" t="s">
        <v>156</v>
      </c>
      <c r="I2592" s="9">
        <v>1</v>
      </c>
      <c r="J2592" s="9">
        <v>202.5</v>
      </c>
      <c r="K2592" s="9">
        <v>322</v>
      </c>
      <c r="L2592" s="9">
        <v>119.5</v>
      </c>
      <c r="M2592" s="10">
        <v>100</v>
      </c>
      <c r="N2592" s="9">
        <v>1.2</v>
      </c>
      <c r="O2592" s="9">
        <v>4.62</v>
      </c>
      <c r="P2592" s="9"/>
      <c r="Q2592" s="9"/>
      <c r="R2592" s="9"/>
      <c r="S2592" s="9"/>
      <c r="T2592" s="9"/>
      <c r="U2592" s="9"/>
      <c r="V2592" s="9">
        <v>202.5</v>
      </c>
      <c r="W2592" s="9">
        <v>322</v>
      </c>
      <c r="X2592" s="9">
        <v>100</v>
      </c>
      <c r="Y2592" s="9">
        <v>119.5</v>
      </c>
      <c r="Z2592" s="9">
        <v>1.2</v>
      </c>
      <c r="AA2592" s="9">
        <v>4.62</v>
      </c>
      <c r="AB2592" s="9"/>
      <c r="AC2592" s="9"/>
      <c r="AD2592" s="9"/>
      <c r="AE2592" s="9"/>
      <c r="AF2592" s="9"/>
      <c r="AG2592" s="9"/>
      <c r="AH2592" s="9">
        <v>7.06</v>
      </c>
      <c r="AI2592" s="9">
        <v>843.98</v>
      </c>
      <c r="AJ2592" s="9">
        <v>552.49</v>
      </c>
      <c r="AK2592" s="9">
        <v>41.89</v>
      </c>
      <c r="AL2592" s="9">
        <v>19761.98</v>
      </c>
      <c r="AM2592" s="9">
        <v>573.16999999999996</v>
      </c>
      <c r="AN2592" s="9">
        <f>Tabla1[[#This Row],[Costo Compra]]+Tabla1[[#This Row],[Otros Compra]]</f>
        <v>20335.149999999998</v>
      </c>
      <c r="AO2592" s="9" t="s">
        <v>286</v>
      </c>
      <c r="AP2592" s="9" t="s">
        <v>150</v>
      </c>
      <c r="AQ2592" s="9" t="s">
        <v>151</v>
      </c>
      <c r="AR2592" s="9" t="s">
        <v>95</v>
      </c>
      <c r="AS2592" s="9">
        <v>4997.3500000000004</v>
      </c>
      <c r="AT2592" s="9">
        <v>0</v>
      </c>
      <c r="AU2592" s="9" t="s">
        <v>157</v>
      </c>
      <c r="AV2592" s="9">
        <v>2020</v>
      </c>
      <c r="AW2592" s="12">
        <v>43912</v>
      </c>
      <c r="AX2592" s="12">
        <v>44012</v>
      </c>
      <c r="AY2592" s="9">
        <v>0</v>
      </c>
      <c r="AZ2592" s="9">
        <v>0</v>
      </c>
      <c r="BA2592" s="9">
        <v>-25332.5</v>
      </c>
      <c r="BB2592" s="9">
        <v>-211.99</v>
      </c>
      <c r="BC2592" s="9">
        <v>2143</v>
      </c>
      <c r="BD2592" s="9"/>
      <c r="BE2592" s="9"/>
      <c r="BF2592" s="9" t="s">
        <v>136</v>
      </c>
      <c r="BG2592" s="9"/>
      <c r="BH2592" s="9" t="s">
        <v>99</v>
      </c>
      <c r="BI2592" s="9"/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/>
      <c r="BQ2592" s="9" t="s">
        <v>80</v>
      </c>
      <c r="BR2592" s="9" t="s">
        <v>81</v>
      </c>
      <c r="CGQ2592" s="9" t="s">
        <v>70</v>
      </c>
    </row>
    <row r="2593" spans="1:70 2227:2227" x14ac:dyDescent="0.25">
      <c r="A2593" s="9" t="s">
        <v>70</v>
      </c>
      <c r="B2593" s="10">
        <v>999054000032637</v>
      </c>
      <c r="C2593" s="11" t="s">
        <v>97</v>
      </c>
      <c r="D2593" s="9" t="s">
        <v>87</v>
      </c>
      <c r="E2593" s="9" t="s">
        <v>137</v>
      </c>
      <c r="F2593" s="9" t="s">
        <v>71</v>
      </c>
      <c r="G2593" s="9" t="s">
        <v>119</v>
      </c>
      <c r="H2593" s="9" t="s">
        <v>73</v>
      </c>
      <c r="I2593" s="9">
        <v>1</v>
      </c>
      <c r="J2593" s="9">
        <v>142</v>
      </c>
      <c r="K2593" s="9">
        <v>319</v>
      </c>
      <c r="L2593" s="9">
        <v>177</v>
      </c>
      <c r="M2593" s="10">
        <v>168</v>
      </c>
      <c r="N2593" s="9">
        <v>1.05</v>
      </c>
      <c r="O2593" s="9">
        <v>6.84</v>
      </c>
      <c r="P2593" s="9"/>
      <c r="Q2593" s="9"/>
      <c r="R2593" s="9"/>
      <c r="S2593" s="9"/>
      <c r="T2593" s="9"/>
      <c r="U2593" s="9"/>
      <c r="V2593" s="9">
        <v>142</v>
      </c>
      <c r="W2593" s="9">
        <v>258</v>
      </c>
      <c r="X2593" s="9">
        <v>111</v>
      </c>
      <c r="Y2593" s="9">
        <v>116</v>
      </c>
      <c r="Z2593" s="9">
        <v>1.05</v>
      </c>
      <c r="AA2593" s="9">
        <v>7.49</v>
      </c>
      <c r="AB2593" s="9">
        <v>258</v>
      </c>
      <c r="AC2593" s="9">
        <v>319</v>
      </c>
      <c r="AD2593" s="9">
        <v>57</v>
      </c>
      <c r="AE2593" s="9">
        <v>61</v>
      </c>
      <c r="AF2593" s="9">
        <v>1.07</v>
      </c>
      <c r="AG2593" s="9">
        <v>5.6</v>
      </c>
      <c r="AH2593" s="9">
        <v>9.7200000000000006</v>
      </c>
      <c r="AI2593" s="9">
        <v>1720.5</v>
      </c>
      <c r="AJ2593" s="9">
        <v>1210.74</v>
      </c>
      <c r="AK2593" s="9">
        <v>148.08000000000001</v>
      </c>
      <c r="AL2593" s="9">
        <v>24582.240000000002</v>
      </c>
      <c r="AM2593" s="9">
        <v>0</v>
      </c>
      <c r="AN2593" s="9">
        <f>Tabla1[[#This Row],[Costo Compra]]+Tabla1[[#This Row],[Otros Compra]]</f>
        <v>24582.240000000002</v>
      </c>
      <c r="AO2593" s="9" t="s">
        <v>284</v>
      </c>
      <c r="AP2593" s="9" t="s">
        <v>138</v>
      </c>
      <c r="AQ2593" s="9" t="s">
        <v>139</v>
      </c>
      <c r="AR2593" s="9" t="s">
        <v>76</v>
      </c>
      <c r="AS2593" s="9">
        <v>9033</v>
      </c>
      <c r="AT2593" s="9">
        <v>0</v>
      </c>
      <c r="AU2593" s="9" t="s">
        <v>77</v>
      </c>
      <c r="AV2593" s="9">
        <v>2020</v>
      </c>
      <c r="AW2593" s="12">
        <v>43955</v>
      </c>
      <c r="AX2593" s="12">
        <v>44012</v>
      </c>
      <c r="AY2593" s="9">
        <v>0</v>
      </c>
      <c r="AZ2593" s="9">
        <v>0</v>
      </c>
      <c r="BA2593" s="9">
        <v>-33615.24</v>
      </c>
      <c r="BB2593" s="9">
        <v>-189.92</v>
      </c>
      <c r="BC2593" s="9">
        <v>2143</v>
      </c>
      <c r="BD2593" s="9"/>
      <c r="BE2593" s="9"/>
      <c r="BF2593" s="9" t="s">
        <v>78</v>
      </c>
      <c r="BG2593" s="9"/>
      <c r="BH2593" s="9" t="s">
        <v>99</v>
      </c>
      <c r="BI2593" s="9"/>
      <c r="BJ2593" s="9">
        <v>0</v>
      </c>
      <c r="BK2593" s="9">
        <v>0</v>
      </c>
      <c r="BL2593" s="9">
        <v>0</v>
      </c>
      <c r="BM2593" s="9">
        <v>0</v>
      </c>
      <c r="BN2593" s="9">
        <v>0</v>
      </c>
      <c r="BO2593" s="9">
        <v>0</v>
      </c>
      <c r="BP2593" s="9"/>
      <c r="BQ2593" s="9" t="s">
        <v>80</v>
      </c>
      <c r="BR2593" s="9" t="s">
        <v>81</v>
      </c>
      <c r="CGQ2593" s="9" t="s">
        <v>70</v>
      </c>
    </row>
    <row r="2594" spans="1:70 2227:2227" x14ac:dyDescent="0.25">
      <c r="A2594" s="9" t="s">
        <v>70</v>
      </c>
      <c r="B2594" s="10">
        <v>999054000032702</v>
      </c>
      <c r="C2594" s="11" t="s">
        <v>97</v>
      </c>
      <c r="D2594" s="9" t="s">
        <v>87</v>
      </c>
      <c r="E2594" s="9" t="s">
        <v>104</v>
      </c>
      <c r="F2594" s="9" t="s">
        <v>71</v>
      </c>
      <c r="G2594" s="9" t="s">
        <v>119</v>
      </c>
      <c r="H2594" s="9" t="s">
        <v>73</v>
      </c>
      <c r="I2594" s="9">
        <v>1</v>
      </c>
      <c r="J2594" s="9">
        <v>182</v>
      </c>
      <c r="K2594" s="9">
        <v>339</v>
      </c>
      <c r="L2594" s="9">
        <v>157</v>
      </c>
      <c r="M2594" s="10">
        <v>145</v>
      </c>
      <c r="N2594" s="9">
        <v>1.08</v>
      </c>
      <c r="O2594" s="9">
        <v>5.64</v>
      </c>
      <c r="P2594" s="9"/>
      <c r="Q2594" s="9"/>
      <c r="R2594" s="9"/>
      <c r="S2594" s="9"/>
      <c r="T2594" s="9"/>
      <c r="U2594" s="9"/>
      <c r="V2594" s="9">
        <v>182</v>
      </c>
      <c r="W2594" s="9">
        <v>260</v>
      </c>
      <c r="X2594" s="9">
        <v>88</v>
      </c>
      <c r="Y2594" s="9">
        <v>78</v>
      </c>
      <c r="Z2594" s="9">
        <v>0.89</v>
      </c>
      <c r="AA2594" s="9">
        <v>6.84</v>
      </c>
      <c r="AB2594" s="9">
        <v>260</v>
      </c>
      <c r="AC2594" s="9">
        <v>339</v>
      </c>
      <c r="AD2594" s="9">
        <v>57</v>
      </c>
      <c r="AE2594" s="9">
        <v>79</v>
      </c>
      <c r="AF2594" s="9">
        <v>1.39</v>
      </c>
      <c r="AG2594" s="9">
        <v>4.46</v>
      </c>
      <c r="AH2594" s="9">
        <v>7.51</v>
      </c>
      <c r="AI2594" s="9">
        <v>1179.8</v>
      </c>
      <c r="AJ2594" s="9">
        <v>886.1</v>
      </c>
      <c r="AK2594" s="9">
        <v>93.84</v>
      </c>
      <c r="AL2594" s="9">
        <v>31400.2</v>
      </c>
      <c r="AM2594" s="9">
        <v>550.11</v>
      </c>
      <c r="AN2594" s="9">
        <f>Tabla1[[#This Row],[Costo Compra]]+Tabla1[[#This Row],[Otros Compra]]</f>
        <v>31950.31</v>
      </c>
      <c r="AO2594" s="9" t="s">
        <v>285</v>
      </c>
      <c r="AP2594" s="9" t="s">
        <v>105</v>
      </c>
      <c r="AQ2594" s="9" t="s">
        <v>90</v>
      </c>
      <c r="AR2594" s="9" t="s">
        <v>76</v>
      </c>
      <c r="AS2594" s="9">
        <v>7367.67</v>
      </c>
      <c r="AT2594" s="9">
        <v>0</v>
      </c>
      <c r="AU2594" s="9" t="s">
        <v>77</v>
      </c>
      <c r="AV2594" s="9">
        <v>2020</v>
      </c>
      <c r="AW2594" s="12">
        <v>43955</v>
      </c>
      <c r="AX2594" s="12">
        <v>44012</v>
      </c>
      <c r="AY2594" s="9">
        <v>0</v>
      </c>
      <c r="AZ2594" s="9">
        <v>0</v>
      </c>
      <c r="BA2594" s="9">
        <v>-39317.980000000003</v>
      </c>
      <c r="BB2594" s="9">
        <v>-250.43</v>
      </c>
      <c r="BC2594" s="9">
        <v>2143</v>
      </c>
      <c r="BD2594" s="9"/>
      <c r="BE2594" s="9"/>
      <c r="BF2594" s="9" t="s">
        <v>78</v>
      </c>
      <c r="BG2594" s="9"/>
      <c r="BH2594" s="9" t="s">
        <v>99</v>
      </c>
      <c r="BI2594" s="9"/>
      <c r="BJ2594" s="9">
        <v>0</v>
      </c>
      <c r="BK2594" s="9">
        <v>0</v>
      </c>
      <c r="BL2594" s="9">
        <v>0</v>
      </c>
      <c r="BM2594" s="9">
        <v>0</v>
      </c>
      <c r="BN2594" s="9">
        <v>0</v>
      </c>
      <c r="BO2594" s="9">
        <v>0</v>
      </c>
      <c r="BP2594" s="9"/>
      <c r="BQ2594" s="9" t="s">
        <v>80</v>
      </c>
      <c r="BR2594" s="9" t="s">
        <v>81</v>
      </c>
      <c r="CGQ2594" s="9" t="s">
        <v>70</v>
      </c>
    </row>
    <row r="2595" spans="1:70 2227:2227" x14ac:dyDescent="0.25">
      <c r="A2595" s="9" t="s">
        <v>70</v>
      </c>
      <c r="B2595" s="10">
        <v>999054000032728</v>
      </c>
      <c r="C2595" s="11" t="s">
        <v>86</v>
      </c>
      <c r="D2595" s="9" t="s">
        <v>83</v>
      </c>
      <c r="E2595" s="9" t="s">
        <v>152</v>
      </c>
      <c r="F2595" s="9" t="s">
        <v>71</v>
      </c>
      <c r="G2595" s="9" t="s">
        <v>119</v>
      </c>
      <c r="H2595" s="9" t="s">
        <v>73</v>
      </c>
      <c r="I2595" s="9">
        <v>1</v>
      </c>
      <c r="J2595" s="9">
        <v>178</v>
      </c>
      <c r="K2595" s="9">
        <v>366</v>
      </c>
      <c r="L2595" s="9">
        <v>188</v>
      </c>
      <c r="M2595" s="10">
        <v>228</v>
      </c>
      <c r="N2595" s="9">
        <v>0.82</v>
      </c>
      <c r="O2595" s="9">
        <v>5.63</v>
      </c>
      <c r="P2595" s="9"/>
      <c r="Q2595" s="9"/>
      <c r="R2595" s="9"/>
      <c r="S2595" s="9"/>
      <c r="T2595" s="9"/>
      <c r="U2595" s="9"/>
      <c r="V2595" s="9">
        <v>178</v>
      </c>
      <c r="W2595" s="9">
        <v>282</v>
      </c>
      <c r="X2595" s="9">
        <v>160</v>
      </c>
      <c r="Y2595" s="9">
        <v>104</v>
      </c>
      <c r="Z2595" s="9">
        <v>0.65</v>
      </c>
      <c r="AA2595" s="9">
        <v>6.11</v>
      </c>
      <c r="AB2595" s="9">
        <v>282</v>
      </c>
      <c r="AC2595" s="9">
        <v>366</v>
      </c>
      <c r="AD2595" s="9">
        <v>68</v>
      </c>
      <c r="AE2595" s="9">
        <v>84</v>
      </c>
      <c r="AF2595" s="9">
        <v>1.24</v>
      </c>
      <c r="AG2595" s="9">
        <v>5.04</v>
      </c>
      <c r="AH2595" s="9">
        <v>7.8</v>
      </c>
      <c r="AI2595" s="9">
        <v>1467.19</v>
      </c>
      <c r="AJ2595" s="9">
        <v>1058.67</v>
      </c>
      <c r="AK2595" s="9">
        <v>89.5</v>
      </c>
      <c r="AL2595" s="9">
        <v>23485.040000000001</v>
      </c>
      <c r="AM2595" s="9">
        <v>496.29</v>
      </c>
      <c r="AN2595" s="9">
        <f>Tabla1[[#This Row],[Costo Compra]]+Tabla1[[#This Row],[Otros Compra]]</f>
        <v>23981.33</v>
      </c>
      <c r="AO2595" s="9" t="s">
        <v>240</v>
      </c>
      <c r="AP2595" s="9" t="s">
        <v>153</v>
      </c>
      <c r="AQ2595" s="9" t="s">
        <v>154</v>
      </c>
      <c r="AR2595" s="9" t="s">
        <v>103</v>
      </c>
      <c r="AS2595" s="9">
        <v>7518.35</v>
      </c>
      <c r="AT2595" s="9">
        <v>0</v>
      </c>
      <c r="AU2595" s="9" t="s">
        <v>77</v>
      </c>
      <c r="AV2595" s="9">
        <v>2019</v>
      </c>
      <c r="AW2595" s="12">
        <v>43944</v>
      </c>
      <c r="AX2595" s="12">
        <v>44012</v>
      </c>
      <c r="AY2595" s="9">
        <v>0</v>
      </c>
      <c r="AZ2595" s="9">
        <v>0</v>
      </c>
      <c r="BA2595" s="9">
        <v>-31499.68</v>
      </c>
      <c r="BB2595" s="9">
        <v>-167.55</v>
      </c>
      <c r="BC2595" s="9">
        <v>2143</v>
      </c>
      <c r="BD2595" s="9"/>
      <c r="BE2595" s="9"/>
      <c r="BF2595" s="9" t="s">
        <v>78</v>
      </c>
      <c r="BG2595" s="9"/>
      <c r="BH2595" s="9" t="s">
        <v>79</v>
      </c>
      <c r="BI2595" s="9"/>
      <c r="BJ2595" s="9">
        <v>0</v>
      </c>
      <c r="BK2595" s="9">
        <v>0</v>
      </c>
      <c r="BL2595" s="9">
        <v>0</v>
      </c>
      <c r="BM2595" s="9">
        <v>0</v>
      </c>
      <c r="BN2595" s="9">
        <v>0</v>
      </c>
      <c r="BO2595" s="9">
        <v>0</v>
      </c>
      <c r="BP2595" s="9"/>
      <c r="BQ2595" s="9" t="s">
        <v>80</v>
      </c>
      <c r="BR2595" s="9" t="s">
        <v>81</v>
      </c>
      <c r="CGQ2595" s="9" t="s">
        <v>70</v>
      </c>
    </row>
    <row r="2596" spans="1:70 2227:2227" x14ac:dyDescent="0.25">
      <c r="A2596" s="9" t="s">
        <v>70</v>
      </c>
      <c r="B2596" s="10">
        <v>999054000032835</v>
      </c>
      <c r="C2596" s="11" t="s">
        <v>86</v>
      </c>
      <c r="D2596" s="9" t="s">
        <v>83</v>
      </c>
      <c r="E2596" s="9" t="s">
        <v>127</v>
      </c>
      <c r="F2596" s="9" t="s">
        <v>71</v>
      </c>
      <c r="G2596" s="9" t="s">
        <v>119</v>
      </c>
      <c r="H2596" s="9" t="s">
        <v>73</v>
      </c>
      <c r="I2596" s="9">
        <v>1</v>
      </c>
      <c r="J2596" s="9">
        <v>239.5</v>
      </c>
      <c r="K2596" s="9">
        <v>364</v>
      </c>
      <c r="L2596" s="9">
        <v>124.5</v>
      </c>
      <c r="M2596" s="10">
        <v>242</v>
      </c>
      <c r="N2596" s="9">
        <v>0.51</v>
      </c>
      <c r="O2596" s="9">
        <v>5.73</v>
      </c>
      <c r="P2596" s="9">
        <v>239.5</v>
      </c>
      <c r="Q2596" s="9">
        <v>277</v>
      </c>
      <c r="R2596" s="9">
        <v>174</v>
      </c>
      <c r="S2596" s="9">
        <v>37.5</v>
      </c>
      <c r="T2596" s="9">
        <v>0.22</v>
      </c>
      <c r="U2596" s="9">
        <v>5.9</v>
      </c>
      <c r="V2596" s="9"/>
      <c r="W2596" s="9"/>
      <c r="X2596" s="9"/>
      <c r="Y2596" s="9"/>
      <c r="Z2596" s="9"/>
      <c r="AA2596" s="9"/>
      <c r="AB2596" s="9">
        <v>277</v>
      </c>
      <c r="AC2596" s="9">
        <v>364</v>
      </c>
      <c r="AD2596" s="9">
        <v>68</v>
      </c>
      <c r="AE2596" s="9">
        <v>87</v>
      </c>
      <c r="AF2596" s="9">
        <v>1.28</v>
      </c>
      <c r="AG2596" s="9">
        <v>5.66</v>
      </c>
      <c r="AH2596" s="9">
        <v>8.4</v>
      </c>
      <c r="AI2596" s="9">
        <v>1045.47</v>
      </c>
      <c r="AJ2596" s="9">
        <v>713.78</v>
      </c>
      <c r="AK2596" s="9">
        <v>70.86</v>
      </c>
      <c r="AL2596" s="9">
        <v>20916.27</v>
      </c>
      <c r="AM2596" s="9">
        <v>594.37</v>
      </c>
      <c r="AN2596" s="9">
        <f>Tabla1[[#This Row],[Costo Compra]]+Tabla1[[#This Row],[Otros Compra]]</f>
        <v>21510.639999999999</v>
      </c>
      <c r="AO2596" s="9" t="s">
        <v>285</v>
      </c>
      <c r="AP2596" s="9" t="s">
        <v>123</v>
      </c>
      <c r="AQ2596" s="9" t="s">
        <v>124</v>
      </c>
      <c r="AR2596" s="9" t="s">
        <v>76</v>
      </c>
      <c r="AS2596" s="9">
        <v>6164.97</v>
      </c>
      <c r="AT2596" s="9">
        <v>0</v>
      </c>
      <c r="AU2596" s="9" t="s">
        <v>77</v>
      </c>
      <c r="AV2596" s="9">
        <v>2019</v>
      </c>
      <c r="AW2596" s="12">
        <v>43944</v>
      </c>
      <c r="AX2596" s="12">
        <v>44012</v>
      </c>
      <c r="AY2596" s="9">
        <v>0</v>
      </c>
      <c r="AZ2596" s="9">
        <v>0</v>
      </c>
      <c r="BA2596" s="9">
        <v>-27675.61</v>
      </c>
      <c r="BB2596" s="9">
        <v>-222.29</v>
      </c>
      <c r="BC2596" s="9">
        <v>2143</v>
      </c>
      <c r="BD2596" s="9"/>
      <c r="BE2596" s="9"/>
      <c r="BF2596" s="9" t="s">
        <v>84</v>
      </c>
      <c r="BG2596" s="9"/>
      <c r="BH2596" s="9" t="s">
        <v>79</v>
      </c>
      <c r="BI2596" s="9"/>
      <c r="BJ2596" s="9">
        <v>0</v>
      </c>
      <c r="BK2596" s="9">
        <v>0</v>
      </c>
      <c r="BL2596" s="9">
        <v>0</v>
      </c>
      <c r="BM2596" s="9">
        <v>0</v>
      </c>
      <c r="BN2596" s="9">
        <v>0</v>
      </c>
      <c r="BO2596" s="9">
        <v>0</v>
      </c>
      <c r="BP2596" s="9"/>
      <c r="BQ2596" s="9" t="s">
        <v>80</v>
      </c>
      <c r="BR2596" s="9" t="s">
        <v>81</v>
      </c>
      <c r="CGQ2596" s="9" t="s">
        <v>70</v>
      </c>
    </row>
    <row r="2597" spans="1:70 2227:2227" x14ac:dyDescent="0.25">
      <c r="A2597" s="9" t="s">
        <v>70</v>
      </c>
      <c r="B2597" s="10">
        <v>999054000033118</v>
      </c>
      <c r="C2597" s="11" t="s">
        <v>97</v>
      </c>
      <c r="D2597" s="9" t="s">
        <v>91</v>
      </c>
      <c r="E2597" s="9" t="s">
        <v>137</v>
      </c>
      <c r="F2597" s="9" t="s">
        <v>71</v>
      </c>
      <c r="G2597" s="9" t="s">
        <v>70</v>
      </c>
      <c r="H2597" s="9" t="s">
        <v>73</v>
      </c>
      <c r="I2597" s="9">
        <v>1</v>
      </c>
      <c r="J2597" s="9">
        <v>170</v>
      </c>
      <c r="K2597" s="9">
        <v>312</v>
      </c>
      <c r="L2597" s="9">
        <v>142</v>
      </c>
      <c r="M2597" s="10">
        <v>168</v>
      </c>
      <c r="N2597" s="9">
        <v>0.85</v>
      </c>
      <c r="O2597" s="9">
        <v>8.5299999999999994</v>
      </c>
      <c r="P2597" s="9"/>
      <c r="Q2597" s="9"/>
      <c r="R2597" s="9"/>
      <c r="S2597" s="9"/>
      <c r="T2597" s="9"/>
      <c r="U2597" s="9"/>
      <c r="V2597" s="9">
        <v>170</v>
      </c>
      <c r="W2597" s="9">
        <v>270</v>
      </c>
      <c r="X2597" s="9">
        <v>111</v>
      </c>
      <c r="Y2597" s="9">
        <v>100</v>
      </c>
      <c r="Z2597" s="9">
        <v>0.9</v>
      </c>
      <c r="AA2597" s="9">
        <v>8.69</v>
      </c>
      <c r="AB2597" s="9">
        <v>270</v>
      </c>
      <c r="AC2597" s="9">
        <v>312</v>
      </c>
      <c r="AD2597" s="9">
        <v>57</v>
      </c>
      <c r="AE2597" s="9">
        <v>42</v>
      </c>
      <c r="AF2597" s="9">
        <v>0.74</v>
      </c>
      <c r="AG2597" s="9">
        <v>8.1300000000000008</v>
      </c>
      <c r="AH2597" s="9">
        <v>12.12</v>
      </c>
      <c r="AI2597" s="9">
        <v>1720.5</v>
      </c>
      <c r="AJ2597" s="9">
        <v>1210.74</v>
      </c>
      <c r="AK2597" s="9">
        <v>215.07</v>
      </c>
      <c r="AL2597" s="9">
        <v>25725.599999999999</v>
      </c>
      <c r="AM2597" s="9">
        <v>0</v>
      </c>
      <c r="AN2597" s="9">
        <f>Tabla1[[#This Row],[Costo Compra]]+Tabla1[[#This Row],[Otros Compra]]</f>
        <v>25725.599999999999</v>
      </c>
      <c r="AO2597" s="9" t="s">
        <v>284</v>
      </c>
      <c r="AP2597" s="9" t="s">
        <v>138</v>
      </c>
      <c r="AQ2597" s="9" t="s">
        <v>139</v>
      </c>
      <c r="AR2597" s="9" t="s">
        <v>76</v>
      </c>
      <c r="AS2597" s="9">
        <v>9033</v>
      </c>
      <c r="AT2597" s="9">
        <v>0</v>
      </c>
      <c r="AU2597" s="9" t="s">
        <v>77</v>
      </c>
      <c r="AV2597" s="9">
        <v>2020</v>
      </c>
      <c r="AW2597" s="12">
        <v>43955</v>
      </c>
      <c r="AX2597" s="12">
        <v>44012</v>
      </c>
      <c r="AY2597" s="9">
        <v>0</v>
      </c>
      <c r="AZ2597" s="9">
        <v>0</v>
      </c>
      <c r="BA2597" s="9">
        <v>-34758.6</v>
      </c>
      <c r="BB2597" s="9">
        <v>-244.78</v>
      </c>
      <c r="BC2597" s="9">
        <v>2144</v>
      </c>
      <c r="BD2597" s="9"/>
      <c r="BE2597" s="9"/>
      <c r="BF2597" s="9" t="s">
        <v>78</v>
      </c>
      <c r="BG2597" s="9"/>
      <c r="BH2597" s="9" t="s">
        <v>99</v>
      </c>
      <c r="BI2597" s="9"/>
      <c r="BJ2597" s="9">
        <v>0</v>
      </c>
      <c r="BK2597" s="9">
        <v>0</v>
      </c>
      <c r="BL2597" s="9">
        <v>0</v>
      </c>
      <c r="BM2597" s="9">
        <v>0</v>
      </c>
      <c r="BN2597" s="9">
        <v>0</v>
      </c>
      <c r="BO2597" s="9">
        <v>0</v>
      </c>
      <c r="BP2597" s="9"/>
      <c r="BQ2597" s="9" t="s">
        <v>80</v>
      </c>
      <c r="BR2597" s="9" t="s">
        <v>81</v>
      </c>
      <c r="CGQ2597" s="9" t="s">
        <v>70</v>
      </c>
    </row>
    <row r="2598" spans="1:70 2227:2227" x14ac:dyDescent="0.25">
      <c r="A2598" s="9" t="s">
        <v>70</v>
      </c>
      <c r="B2598" s="10">
        <v>999054000033156</v>
      </c>
      <c r="C2598" s="11" t="s">
        <v>82</v>
      </c>
      <c r="D2598" s="9" t="s">
        <v>87</v>
      </c>
      <c r="E2598" s="9" t="s">
        <v>104</v>
      </c>
      <c r="F2598" s="9" t="s">
        <v>71</v>
      </c>
      <c r="G2598" s="9" t="s">
        <v>119</v>
      </c>
      <c r="H2598" s="9" t="s">
        <v>73</v>
      </c>
      <c r="I2598" s="9">
        <v>1</v>
      </c>
      <c r="J2598" s="9">
        <v>206</v>
      </c>
      <c r="K2598" s="9">
        <v>372</v>
      </c>
      <c r="L2598" s="9">
        <v>166</v>
      </c>
      <c r="M2598" s="10">
        <v>145</v>
      </c>
      <c r="N2598" s="9">
        <v>1.1399999999999999</v>
      </c>
      <c r="O2598" s="9">
        <v>5.34</v>
      </c>
      <c r="P2598" s="9"/>
      <c r="Q2598" s="9"/>
      <c r="R2598" s="9"/>
      <c r="S2598" s="9"/>
      <c r="T2598" s="9"/>
      <c r="U2598" s="9"/>
      <c r="V2598" s="9">
        <v>206</v>
      </c>
      <c r="W2598" s="9">
        <v>275</v>
      </c>
      <c r="X2598" s="9">
        <v>87</v>
      </c>
      <c r="Y2598" s="9">
        <v>69</v>
      </c>
      <c r="Z2598" s="9">
        <v>0.79</v>
      </c>
      <c r="AA2598" s="9">
        <v>7.63</v>
      </c>
      <c r="AB2598" s="9">
        <v>275</v>
      </c>
      <c r="AC2598" s="9">
        <v>372</v>
      </c>
      <c r="AD2598" s="9">
        <v>58</v>
      </c>
      <c r="AE2598" s="9">
        <v>97</v>
      </c>
      <c r="AF2598" s="9">
        <v>1.67</v>
      </c>
      <c r="AG2598" s="9">
        <v>3.7</v>
      </c>
      <c r="AH2598" s="9">
        <v>7.11</v>
      </c>
      <c r="AI2598" s="9">
        <v>1179.8</v>
      </c>
      <c r="AJ2598" s="9">
        <v>886.09</v>
      </c>
      <c r="AK2598" s="9">
        <v>76.42</v>
      </c>
      <c r="AL2598" s="9">
        <v>28135.25</v>
      </c>
      <c r="AM2598" s="9">
        <v>550.11</v>
      </c>
      <c r="AN2598" s="9">
        <f>Tabla1[[#This Row],[Costo Compra]]+Tabla1[[#This Row],[Otros Compra]]</f>
        <v>28685.360000000001</v>
      </c>
      <c r="AO2598" s="9" t="s">
        <v>285</v>
      </c>
      <c r="AP2598" s="9" t="s">
        <v>105</v>
      </c>
      <c r="AQ2598" s="9" t="s">
        <v>90</v>
      </c>
      <c r="AR2598" s="9" t="s">
        <v>76</v>
      </c>
      <c r="AS2598" s="9">
        <v>7367.67</v>
      </c>
      <c r="AT2598" s="9">
        <v>0</v>
      </c>
      <c r="AU2598" s="9" t="s">
        <v>77</v>
      </c>
      <c r="AV2598" s="9">
        <v>2020</v>
      </c>
      <c r="AW2598" s="12">
        <v>43954</v>
      </c>
      <c r="AX2598" s="12">
        <v>44012</v>
      </c>
      <c r="AY2598" s="9">
        <v>0</v>
      </c>
      <c r="AZ2598" s="9">
        <v>0</v>
      </c>
      <c r="BA2598" s="9">
        <v>-36053.03</v>
      </c>
      <c r="BB2598" s="9">
        <v>-217.19</v>
      </c>
      <c r="BC2598" s="9">
        <v>2143</v>
      </c>
      <c r="BD2598" s="9"/>
      <c r="BE2598" s="9"/>
      <c r="BF2598" s="9" t="s">
        <v>78</v>
      </c>
      <c r="BG2598" s="9"/>
      <c r="BH2598" s="9" t="s">
        <v>79</v>
      </c>
      <c r="BI2598" s="9"/>
      <c r="BJ2598" s="9">
        <v>0</v>
      </c>
      <c r="BK2598" s="9">
        <v>0</v>
      </c>
      <c r="BL2598" s="9">
        <v>0</v>
      </c>
      <c r="BM2598" s="9">
        <v>0</v>
      </c>
      <c r="BN2598" s="9">
        <v>0</v>
      </c>
      <c r="BO2598" s="9">
        <v>0</v>
      </c>
      <c r="BP2598" s="9"/>
      <c r="BQ2598" s="9" t="s">
        <v>80</v>
      </c>
      <c r="BR2598" s="9" t="s">
        <v>81</v>
      </c>
      <c r="CGQ2598" s="9" t="s">
        <v>70</v>
      </c>
    </row>
    <row r="2599" spans="1:70 2227:2227" x14ac:dyDescent="0.25">
      <c r="A2599" s="9" t="s">
        <v>70</v>
      </c>
      <c r="B2599" s="10">
        <v>999054000033203</v>
      </c>
      <c r="C2599" s="11" t="s">
        <v>86</v>
      </c>
      <c r="D2599" s="9" t="s">
        <v>85</v>
      </c>
      <c r="E2599" s="9" t="s">
        <v>145</v>
      </c>
      <c r="F2599" s="9" t="s">
        <v>71</v>
      </c>
      <c r="G2599" s="9" t="s">
        <v>119</v>
      </c>
      <c r="H2599" s="9" t="s">
        <v>73</v>
      </c>
      <c r="I2599" s="9">
        <v>1</v>
      </c>
      <c r="J2599" s="9">
        <v>198</v>
      </c>
      <c r="K2599" s="9">
        <v>339</v>
      </c>
      <c r="L2599" s="9">
        <v>141</v>
      </c>
      <c r="M2599" s="10">
        <v>101</v>
      </c>
      <c r="N2599" s="9">
        <v>1.4</v>
      </c>
      <c r="O2599" s="9">
        <v>2.56</v>
      </c>
      <c r="P2599" s="9"/>
      <c r="Q2599" s="9"/>
      <c r="R2599" s="9"/>
      <c r="S2599" s="9"/>
      <c r="T2599" s="9"/>
      <c r="U2599" s="9"/>
      <c r="V2599" s="9">
        <v>198</v>
      </c>
      <c r="W2599" s="9">
        <v>250</v>
      </c>
      <c r="X2599" s="9">
        <v>33</v>
      </c>
      <c r="Y2599" s="9">
        <v>52</v>
      </c>
      <c r="Z2599" s="9">
        <v>1.58</v>
      </c>
      <c r="AA2599" s="9">
        <v>1.31</v>
      </c>
      <c r="AB2599" s="9">
        <v>250</v>
      </c>
      <c r="AC2599" s="9">
        <v>339</v>
      </c>
      <c r="AD2599" s="9">
        <v>68</v>
      </c>
      <c r="AE2599" s="9">
        <v>89</v>
      </c>
      <c r="AF2599" s="9">
        <v>1.31</v>
      </c>
      <c r="AG2599" s="9">
        <v>3.29</v>
      </c>
      <c r="AH2599" s="9">
        <v>3.85</v>
      </c>
      <c r="AI2599" s="9">
        <v>542.86</v>
      </c>
      <c r="AJ2599" s="9">
        <v>361.15</v>
      </c>
      <c r="AK2599" s="9">
        <v>37.950000000000003</v>
      </c>
      <c r="AL2599" s="9">
        <v>24465.68</v>
      </c>
      <c r="AM2599" s="9">
        <v>1205.6400000000001</v>
      </c>
      <c r="AN2599" s="9">
        <f>Tabla1[[#This Row],[Costo Compra]]+Tabla1[[#This Row],[Otros Compra]]</f>
        <v>25671.32</v>
      </c>
      <c r="AO2599" s="9" t="s">
        <v>282</v>
      </c>
      <c r="AP2599" s="9" t="s">
        <v>146</v>
      </c>
      <c r="AQ2599" s="9" t="s">
        <v>147</v>
      </c>
      <c r="AR2599" s="9" t="s">
        <v>148</v>
      </c>
      <c r="AS2599" s="9">
        <v>3377.38</v>
      </c>
      <c r="AT2599" s="9">
        <v>0</v>
      </c>
      <c r="AU2599" s="9" t="s">
        <v>77</v>
      </c>
      <c r="AV2599" s="9">
        <v>2020</v>
      </c>
      <c r="AW2599" s="12">
        <v>43944</v>
      </c>
      <c r="AX2599" s="12">
        <v>44012</v>
      </c>
      <c r="AY2599" s="9">
        <v>0</v>
      </c>
      <c r="AZ2599" s="9">
        <v>0</v>
      </c>
      <c r="BA2599" s="9">
        <v>-29048.7</v>
      </c>
      <c r="BB2599" s="9">
        <v>-206.02</v>
      </c>
      <c r="BC2599" s="9">
        <v>2143</v>
      </c>
      <c r="BD2599" s="9"/>
      <c r="BE2599" s="9"/>
      <c r="BF2599" s="9" t="s">
        <v>78</v>
      </c>
      <c r="BG2599" s="9"/>
      <c r="BH2599" s="9" t="s">
        <v>79</v>
      </c>
      <c r="BI2599" s="9"/>
      <c r="BJ2599" s="9">
        <v>0</v>
      </c>
      <c r="BK2599" s="9">
        <v>0</v>
      </c>
      <c r="BL2599" s="9">
        <v>0</v>
      </c>
      <c r="BM2599" s="9">
        <v>0</v>
      </c>
      <c r="BN2599" s="9">
        <v>0</v>
      </c>
      <c r="BO2599" s="9">
        <v>0</v>
      </c>
      <c r="BP2599" s="9"/>
      <c r="BQ2599" s="9" t="s">
        <v>80</v>
      </c>
      <c r="BR2599" s="9" t="s">
        <v>81</v>
      </c>
      <c r="CGQ2599" s="9" t="s">
        <v>70</v>
      </c>
    </row>
    <row r="2600" spans="1:70 2227:2227" x14ac:dyDescent="0.25">
      <c r="A2600" s="9" t="s">
        <v>70</v>
      </c>
      <c r="B2600" s="10">
        <v>999054000033238</v>
      </c>
      <c r="C2600" s="11" t="s">
        <v>97</v>
      </c>
      <c r="D2600" s="9" t="s">
        <v>87</v>
      </c>
      <c r="E2600" s="9" t="s">
        <v>137</v>
      </c>
      <c r="F2600" s="9" t="s">
        <v>71</v>
      </c>
      <c r="G2600" s="9" t="s">
        <v>119</v>
      </c>
      <c r="H2600" s="9" t="s">
        <v>73</v>
      </c>
      <c r="I2600" s="9">
        <v>1</v>
      </c>
      <c r="J2600" s="9">
        <v>170</v>
      </c>
      <c r="K2600" s="9">
        <v>339</v>
      </c>
      <c r="L2600" s="9">
        <v>169</v>
      </c>
      <c r="M2600" s="10">
        <v>168</v>
      </c>
      <c r="N2600" s="9">
        <v>1.01</v>
      </c>
      <c r="O2600" s="9">
        <v>7.16</v>
      </c>
      <c r="P2600" s="9"/>
      <c r="Q2600" s="9"/>
      <c r="R2600" s="9"/>
      <c r="S2600" s="9"/>
      <c r="T2600" s="9"/>
      <c r="U2600" s="9"/>
      <c r="V2600" s="9">
        <v>170</v>
      </c>
      <c r="W2600" s="9">
        <v>280</v>
      </c>
      <c r="X2600" s="9">
        <v>111</v>
      </c>
      <c r="Y2600" s="9">
        <v>110</v>
      </c>
      <c r="Z2600" s="9">
        <v>0.99</v>
      </c>
      <c r="AA2600" s="9">
        <v>7.9</v>
      </c>
      <c r="AB2600" s="9">
        <v>280</v>
      </c>
      <c r="AC2600" s="9">
        <v>339</v>
      </c>
      <c r="AD2600" s="9">
        <v>57</v>
      </c>
      <c r="AE2600" s="9">
        <v>59</v>
      </c>
      <c r="AF2600" s="9">
        <v>1.04</v>
      </c>
      <c r="AG2600" s="9">
        <v>5.79</v>
      </c>
      <c r="AH2600" s="9">
        <v>10.18</v>
      </c>
      <c r="AI2600" s="9">
        <v>1720.5</v>
      </c>
      <c r="AJ2600" s="9">
        <v>1210.74</v>
      </c>
      <c r="AK2600" s="9">
        <v>153.1</v>
      </c>
      <c r="AL2600" s="9">
        <v>26678.400000000001</v>
      </c>
      <c r="AM2600" s="9">
        <v>0</v>
      </c>
      <c r="AN2600" s="9">
        <f>Tabla1[[#This Row],[Costo Compra]]+Tabla1[[#This Row],[Otros Compra]]</f>
        <v>26678.400000000001</v>
      </c>
      <c r="AO2600" s="9" t="s">
        <v>284</v>
      </c>
      <c r="AP2600" s="9" t="s">
        <v>138</v>
      </c>
      <c r="AQ2600" s="9" t="s">
        <v>139</v>
      </c>
      <c r="AR2600" s="9" t="s">
        <v>76</v>
      </c>
      <c r="AS2600" s="9">
        <v>9033</v>
      </c>
      <c r="AT2600" s="9">
        <v>0</v>
      </c>
      <c r="AU2600" s="9" t="s">
        <v>77</v>
      </c>
      <c r="AV2600" s="9">
        <v>2020</v>
      </c>
      <c r="AW2600" s="12">
        <v>43955</v>
      </c>
      <c r="AX2600" s="12">
        <v>44012</v>
      </c>
      <c r="AY2600" s="9">
        <v>0</v>
      </c>
      <c r="AZ2600" s="9">
        <v>0</v>
      </c>
      <c r="BA2600" s="9">
        <v>-35711.4</v>
      </c>
      <c r="BB2600" s="9">
        <v>-211.31</v>
      </c>
      <c r="BC2600" s="9">
        <v>2143</v>
      </c>
      <c r="BD2600" s="9"/>
      <c r="BE2600" s="9"/>
      <c r="BF2600" s="9" t="s">
        <v>78</v>
      </c>
      <c r="BG2600" s="9"/>
      <c r="BH2600" s="9" t="s">
        <v>99</v>
      </c>
      <c r="BI2600" s="9"/>
      <c r="BJ2600" s="9">
        <v>0</v>
      </c>
      <c r="BK2600" s="9">
        <v>0</v>
      </c>
      <c r="BL2600" s="9">
        <v>0</v>
      </c>
      <c r="BM2600" s="9">
        <v>0</v>
      </c>
      <c r="BN2600" s="9">
        <v>0</v>
      </c>
      <c r="BO2600" s="9">
        <v>0</v>
      </c>
      <c r="BP2600" s="9"/>
      <c r="BQ2600" s="9" t="s">
        <v>80</v>
      </c>
      <c r="BR2600" s="9" t="s">
        <v>81</v>
      </c>
      <c r="CGQ2600" s="9" t="s">
        <v>70</v>
      </c>
    </row>
    <row r="2601" spans="1:70 2227:2227" x14ac:dyDescent="0.25">
      <c r="A2601" s="9" t="s">
        <v>70</v>
      </c>
      <c r="B2601" s="10">
        <v>999054000033263</v>
      </c>
      <c r="C2601" s="11" t="s">
        <v>97</v>
      </c>
      <c r="D2601" s="9" t="s">
        <v>87</v>
      </c>
      <c r="E2601" s="9" t="s">
        <v>104</v>
      </c>
      <c r="F2601" s="9" t="s">
        <v>71</v>
      </c>
      <c r="G2601" s="9" t="s">
        <v>119</v>
      </c>
      <c r="H2601" s="9" t="s">
        <v>73</v>
      </c>
      <c r="I2601" s="9">
        <v>1</v>
      </c>
      <c r="J2601" s="9">
        <v>164</v>
      </c>
      <c r="K2601" s="9">
        <v>298</v>
      </c>
      <c r="L2601" s="9">
        <v>134</v>
      </c>
      <c r="M2601" s="10">
        <v>145</v>
      </c>
      <c r="N2601" s="9">
        <v>0.92</v>
      </c>
      <c r="O2601" s="9">
        <v>6.61</v>
      </c>
      <c r="P2601" s="9"/>
      <c r="Q2601" s="9"/>
      <c r="R2601" s="9"/>
      <c r="S2601" s="9"/>
      <c r="T2601" s="9"/>
      <c r="U2601" s="9"/>
      <c r="V2601" s="9">
        <v>164</v>
      </c>
      <c r="W2601" s="9">
        <v>232</v>
      </c>
      <c r="X2601" s="9">
        <v>88</v>
      </c>
      <c r="Y2601" s="9">
        <v>68</v>
      </c>
      <c r="Z2601" s="9">
        <v>0.77</v>
      </c>
      <c r="AA2601" s="9">
        <v>7.85</v>
      </c>
      <c r="AB2601" s="9">
        <v>232</v>
      </c>
      <c r="AC2601" s="9">
        <v>298</v>
      </c>
      <c r="AD2601" s="9">
        <v>57</v>
      </c>
      <c r="AE2601" s="9">
        <v>66</v>
      </c>
      <c r="AF2601" s="9">
        <v>1.1599999999999999</v>
      </c>
      <c r="AG2601" s="9">
        <v>5.34</v>
      </c>
      <c r="AH2601" s="9">
        <v>8.8000000000000007</v>
      </c>
      <c r="AI2601" s="9">
        <v>1179.8</v>
      </c>
      <c r="AJ2601" s="9">
        <v>886.1</v>
      </c>
      <c r="AK2601" s="9">
        <v>112.32</v>
      </c>
      <c r="AL2601" s="9">
        <v>28018.639999999999</v>
      </c>
      <c r="AM2601" s="9">
        <v>550.11</v>
      </c>
      <c r="AN2601" s="9">
        <f>Tabla1[[#This Row],[Costo Compra]]+Tabla1[[#This Row],[Otros Compra]]</f>
        <v>28568.75</v>
      </c>
      <c r="AO2601" s="9" t="s">
        <v>285</v>
      </c>
      <c r="AP2601" s="9" t="s">
        <v>105</v>
      </c>
      <c r="AQ2601" s="9" t="s">
        <v>90</v>
      </c>
      <c r="AR2601" s="9" t="s">
        <v>76</v>
      </c>
      <c r="AS2601" s="9">
        <v>7367.67</v>
      </c>
      <c r="AT2601" s="9">
        <v>0</v>
      </c>
      <c r="AU2601" s="9" t="s">
        <v>77</v>
      </c>
      <c r="AV2601" s="9">
        <v>2020</v>
      </c>
      <c r="AW2601" s="12">
        <v>43955</v>
      </c>
      <c r="AX2601" s="12">
        <v>44012</v>
      </c>
      <c r="AY2601" s="9">
        <v>0</v>
      </c>
      <c r="AZ2601" s="9">
        <v>0</v>
      </c>
      <c r="BA2601" s="9">
        <v>-35936.42</v>
      </c>
      <c r="BB2601" s="9">
        <v>-268.18</v>
      </c>
      <c r="BC2601" s="9">
        <v>2143</v>
      </c>
      <c r="BD2601" s="9"/>
      <c r="BE2601" s="9"/>
      <c r="BF2601" s="9" t="s">
        <v>78</v>
      </c>
      <c r="BG2601" s="9"/>
      <c r="BH2601" s="9" t="s">
        <v>99</v>
      </c>
      <c r="BI2601" s="9"/>
      <c r="BJ2601" s="9">
        <v>0</v>
      </c>
      <c r="BK2601" s="9">
        <v>0</v>
      </c>
      <c r="BL2601" s="9">
        <v>0</v>
      </c>
      <c r="BM2601" s="9">
        <v>0</v>
      </c>
      <c r="BN2601" s="9">
        <v>0</v>
      </c>
      <c r="BO2601" s="9">
        <v>0</v>
      </c>
      <c r="BP2601" s="9"/>
      <c r="BQ2601" s="9" t="s">
        <v>80</v>
      </c>
      <c r="BR2601" s="9" t="s">
        <v>81</v>
      </c>
      <c r="CGQ2601" s="9" t="s">
        <v>70</v>
      </c>
    </row>
    <row r="2602" spans="1:70 2227:2227" x14ac:dyDescent="0.25">
      <c r="A2602" s="9" t="s">
        <v>70</v>
      </c>
      <c r="B2602" s="10">
        <v>999054000033294</v>
      </c>
      <c r="C2602" s="11" t="s">
        <v>97</v>
      </c>
      <c r="D2602" s="9" t="s">
        <v>91</v>
      </c>
      <c r="E2602" s="9" t="s">
        <v>137</v>
      </c>
      <c r="F2602" s="9" t="s">
        <v>71</v>
      </c>
      <c r="G2602" s="9" t="s">
        <v>119</v>
      </c>
      <c r="H2602" s="9" t="s">
        <v>156</v>
      </c>
      <c r="I2602" s="9">
        <v>1</v>
      </c>
      <c r="J2602" s="9">
        <v>131</v>
      </c>
      <c r="K2602" s="9">
        <v>312</v>
      </c>
      <c r="L2602" s="9">
        <v>181</v>
      </c>
      <c r="M2602" s="10">
        <v>168</v>
      </c>
      <c r="N2602" s="9">
        <v>1.08</v>
      </c>
      <c r="O2602" s="9">
        <v>6.69</v>
      </c>
      <c r="P2602" s="9"/>
      <c r="Q2602" s="9"/>
      <c r="R2602" s="9"/>
      <c r="S2602" s="9"/>
      <c r="T2602" s="9"/>
      <c r="U2602" s="9"/>
      <c r="V2602" s="9">
        <v>131</v>
      </c>
      <c r="W2602" s="9">
        <v>312</v>
      </c>
      <c r="X2602" s="9">
        <v>168</v>
      </c>
      <c r="Y2602" s="9">
        <v>181</v>
      </c>
      <c r="Z2602" s="9">
        <v>1.08</v>
      </c>
      <c r="AA2602" s="9">
        <v>6.69</v>
      </c>
      <c r="AB2602" s="9"/>
      <c r="AC2602" s="9"/>
      <c r="AD2602" s="9"/>
      <c r="AE2602" s="9"/>
      <c r="AF2602" s="9"/>
      <c r="AG2602" s="9"/>
      <c r="AH2602" s="9">
        <v>9.51</v>
      </c>
      <c r="AI2602" s="9">
        <v>1720.5</v>
      </c>
      <c r="AJ2602" s="9">
        <v>1210.74</v>
      </c>
      <c r="AK2602" s="9">
        <v>49.91</v>
      </c>
      <c r="AL2602" s="9">
        <v>12481.68</v>
      </c>
      <c r="AM2602" s="9">
        <v>0</v>
      </c>
      <c r="AN2602" s="9">
        <f>Tabla1[[#This Row],[Costo Compra]]+Tabla1[[#This Row],[Otros Compra]]</f>
        <v>12481.68</v>
      </c>
      <c r="AO2602" s="9" t="s">
        <v>284</v>
      </c>
      <c r="AP2602" s="9" t="s">
        <v>138</v>
      </c>
      <c r="AQ2602" s="9" t="s">
        <v>139</v>
      </c>
      <c r="AR2602" s="9" t="s">
        <v>76</v>
      </c>
      <c r="AS2602" s="9">
        <v>9033</v>
      </c>
      <c r="AT2602" s="9">
        <v>0</v>
      </c>
      <c r="AU2602" s="9" t="s">
        <v>157</v>
      </c>
      <c r="AV2602" s="9">
        <v>2020</v>
      </c>
      <c r="AW2602" s="12">
        <v>43844</v>
      </c>
      <c r="AX2602" s="12">
        <v>44012</v>
      </c>
      <c r="AY2602" s="9">
        <v>0</v>
      </c>
      <c r="AZ2602" s="9">
        <v>0</v>
      </c>
      <c r="BA2602" s="9">
        <v>-21514.68</v>
      </c>
      <c r="BB2602" s="9">
        <v>-118.87</v>
      </c>
      <c r="BC2602" s="9">
        <v>2143</v>
      </c>
      <c r="BD2602" s="9"/>
      <c r="BE2602" s="9"/>
      <c r="BF2602" s="9" t="s">
        <v>78</v>
      </c>
      <c r="BG2602" s="9"/>
      <c r="BH2602" s="9" t="s">
        <v>99</v>
      </c>
      <c r="BI2602" s="9"/>
      <c r="BJ2602" s="9">
        <v>0</v>
      </c>
      <c r="BK2602" s="9">
        <v>0</v>
      </c>
      <c r="BL2602" s="9">
        <v>0</v>
      </c>
      <c r="BM2602" s="9">
        <v>0</v>
      </c>
      <c r="BN2602" s="9">
        <v>0</v>
      </c>
      <c r="BO2602" s="9">
        <v>0</v>
      </c>
      <c r="BP2602" s="9"/>
      <c r="BQ2602" s="9" t="s">
        <v>80</v>
      </c>
      <c r="BR2602" s="9" t="s">
        <v>81</v>
      </c>
      <c r="CGQ2602" s="9" t="s">
        <v>70</v>
      </c>
    </row>
    <row r="2603" spans="1:70 2227:2227" x14ac:dyDescent="0.25">
      <c r="A2603" s="9" t="s">
        <v>70</v>
      </c>
      <c r="B2603" s="10">
        <v>999054000033401</v>
      </c>
      <c r="C2603" s="11" t="s">
        <v>86</v>
      </c>
      <c r="D2603" s="9" t="s">
        <v>83</v>
      </c>
      <c r="E2603" s="9" t="s">
        <v>100</v>
      </c>
      <c r="F2603" s="9" t="s">
        <v>71</v>
      </c>
      <c r="G2603" s="9" t="s">
        <v>70</v>
      </c>
      <c r="H2603" s="9" t="s">
        <v>73</v>
      </c>
      <c r="I2603" s="9">
        <v>1</v>
      </c>
      <c r="J2603" s="9">
        <v>198.5</v>
      </c>
      <c r="K2603" s="9">
        <v>372</v>
      </c>
      <c r="L2603" s="9">
        <v>173.5</v>
      </c>
      <c r="M2603" s="10">
        <v>243</v>
      </c>
      <c r="N2603" s="9">
        <v>0.71</v>
      </c>
      <c r="O2603" s="9">
        <v>3.7</v>
      </c>
      <c r="P2603" s="9">
        <v>198.5</v>
      </c>
      <c r="Q2603" s="9">
        <v>325</v>
      </c>
      <c r="R2603" s="9">
        <v>175</v>
      </c>
      <c r="S2603" s="9">
        <v>126.5</v>
      </c>
      <c r="T2603" s="9">
        <v>0.72</v>
      </c>
      <c r="U2603" s="9">
        <v>1.37</v>
      </c>
      <c r="V2603" s="9"/>
      <c r="W2603" s="9"/>
      <c r="X2603" s="9"/>
      <c r="Y2603" s="9"/>
      <c r="Z2603" s="9"/>
      <c r="AA2603" s="9"/>
      <c r="AB2603" s="9">
        <v>325</v>
      </c>
      <c r="AC2603" s="9">
        <v>372</v>
      </c>
      <c r="AD2603" s="9">
        <v>68</v>
      </c>
      <c r="AE2603" s="9">
        <v>47</v>
      </c>
      <c r="AF2603" s="9">
        <v>0.69</v>
      </c>
      <c r="AG2603" s="9">
        <v>9.99</v>
      </c>
      <c r="AH2603" s="9">
        <v>5.32</v>
      </c>
      <c r="AI2603" s="9">
        <v>922.42</v>
      </c>
      <c r="AJ2603" s="9">
        <v>642.69000000000005</v>
      </c>
      <c r="AK2603" s="9">
        <v>118.57</v>
      </c>
      <c r="AL2603" s="9">
        <v>24167</v>
      </c>
      <c r="AM2603" s="9">
        <v>382.98</v>
      </c>
      <c r="AN2603" s="9">
        <f>Tabla1[[#This Row],[Costo Compra]]+Tabla1[[#This Row],[Otros Compra]]</f>
        <v>24549.98</v>
      </c>
      <c r="AO2603" s="9" t="s">
        <v>286</v>
      </c>
      <c r="AP2603" s="9" t="s">
        <v>101</v>
      </c>
      <c r="AQ2603" s="9" t="s">
        <v>102</v>
      </c>
      <c r="AR2603" s="9" t="s">
        <v>103</v>
      </c>
      <c r="AS2603" s="9">
        <v>5572.83</v>
      </c>
      <c r="AT2603" s="9">
        <v>0</v>
      </c>
      <c r="AU2603" s="9" t="s">
        <v>77</v>
      </c>
      <c r="AV2603" s="9">
        <v>2019</v>
      </c>
      <c r="AW2603" s="12">
        <v>43944</v>
      </c>
      <c r="AX2603" s="12">
        <v>44012</v>
      </c>
      <c r="AY2603" s="9">
        <v>0</v>
      </c>
      <c r="AZ2603" s="9">
        <v>0</v>
      </c>
      <c r="BA2603" s="9">
        <v>-30122.81</v>
      </c>
      <c r="BB2603" s="9">
        <v>-173.62</v>
      </c>
      <c r="BC2603" s="9">
        <v>2144</v>
      </c>
      <c r="BD2603" s="9"/>
      <c r="BE2603" s="9"/>
      <c r="BF2603" s="9" t="s">
        <v>84</v>
      </c>
      <c r="BG2603" s="9"/>
      <c r="BH2603" s="9" t="s">
        <v>79</v>
      </c>
      <c r="BI2603" s="9"/>
      <c r="BJ2603" s="9">
        <v>0</v>
      </c>
      <c r="BK2603" s="9">
        <v>0</v>
      </c>
      <c r="BL2603" s="9">
        <v>0</v>
      </c>
      <c r="BM2603" s="9">
        <v>0</v>
      </c>
      <c r="BN2603" s="9">
        <v>0</v>
      </c>
      <c r="BO2603" s="9">
        <v>0</v>
      </c>
      <c r="BP2603" s="9"/>
      <c r="BQ2603" s="9" t="s">
        <v>80</v>
      </c>
      <c r="BR2603" s="9" t="s">
        <v>81</v>
      </c>
      <c r="CGQ2603" s="9" t="s">
        <v>70</v>
      </c>
    </row>
    <row r="2604" spans="1:70 2227:2227" x14ac:dyDescent="0.25">
      <c r="A2604" s="9" t="s">
        <v>70</v>
      </c>
      <c r="B2604" s="10">
        <v>999054000033412</v>
      </c>
      <c r="C2604" s="11" t="s">
        <v>86</v>
      </c>
      <c r="D2604" s="9"/>
      <c r="E2604" s="9" t="s">
        <v>182</v>
      </c>
      <c r="F2604" s="9" t="s">
        <v>71</v>
      </c>
      <c r="G2604" s="9" t="s">
        <v>119</v>
      </c>
      <c r="H2604" s="9" t="s">
        <v>73</v>
      </c>
      <c r="I2604" s="9">
        <v>1</v>
      </c>
      <c r="J2604" s="9">
        <v>282</v>
      </c>
      <c r="K2604" s="9">
        <v>357</v>
      </c>
      <c r="L2604" s="9">
        <v>75</v>
      </c>
      <c r="M2604" s="10">
        <v>83</v>
      </c>
      <c r="N2604" s="9">
        <v>0.9</v>
      </c>
      <c r="O2604" s="9">
        <v>5.44</v>
      </c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>
        <v>282</v>
      </c>
      <c r="AC2604" s="9">
        <v>357</v>
      </c>
      <c r="AD2604" s="9">
        <v>83</v>
      </c>
      <c r="AE2604" s="9">
        <v>75</v>
      </c>
      <c r="AF2604" s="9">
        <v>0.9</v>
      </c>
      <c r="AG2604" s="9">
        <v>5.44</v>
      </c>
      <c r="AH2604" s="9">
        <v>6.8</v>
      </c>
      <c r="AI2604" s="9">
        <v>510.26</v>
      </c>
      <c r="AJ2604" s="9">
        <v>408.31</v>
      </c>
      <c r="AK2604" s="9">
        <v>47.77</v>
      </c>
      <c r="AL2604" s="9">
        <v>27596.52</v>
      </c>
      <c r="AM2604" s="9">
        <v>621.75</v>
      </c>
      <c r="AN2604" s="9">
        <f>Tabla1[[#This Row],[Costo Compra]]+Tabla1[[#This Row],[Otros Compra]]</f>
        <v>28218.27</v>
      </c>
      <c r="AO2604" s="9" t="s">
        <v>240</v>
      </c>
      <c r="AP2604" s="9" t="s">
        <v>162</v>
      </c>
      <c r="AQ2604" s="9" t="s">
        <v>163</v>
      </c>
      <c r="AR2604" s="9" t="s">
        <v>148</v>
      </c>
      <c r="AS2604" s="9">
        <v>3582.44</v>
      </c>
      <c r="AT2604" s="9">
        <v>0</v>
      </c>
      <c r="AU2604" s="9" t="s">
        <v>77</v>
      </c>
      <c r="AV2604" s="9">
        <v>2020</v>
      </c>
      <c r="AW2604" s="12">
        <v>43929</v>
      </c>
      <c r="AX2604" s="12">
        <v>44012</v>
      </c>
      <c r="AY2604" s="9">
        <v>0</v>
      </c>
      <c r="AZ2604" s="9">
        <v>0</v>
      </c>
      <c r="BA2604" s="9">
        <v>-31800.71</v>
      </c>
      <c r="BB2604" s="9">
        <v>-424.01</v>
      </c>
      <c r="BC2604" s="9">
        <v>2143</v>
      </c>
      <c r="BD2604" s="9"/>
      <c r="BE2604" s="9"/>
      <c r="BF2604" s="9" t="s">
        <v>78</v>
      </c>
      <c r="BG2604" s="9"/>
      <c r="BH2604" s="9" t="s">
        <v>79</v>
      </c>
      <c r="BI2604" s="9"/>
      <c r="BJ2604" s="9">
        <v>0</v>
      </c>
      <c r="BK2604" s="9">
        <v>0</v>
      </c>
      <c r="BL2604" s="9">
        <v>0</v>
      </c>
      <c r="BM2604" s="9">
        <v>0</v>
      </c>
      <c r="BN2604" s="9">
        <v>0</v>
      </c>
      <c r="BO2604" s="9">
        <v>0</v>
      </c>
      <c r="BP2604" s="9"/>
      <c r="BQ2604" s="9" t="s">
        <v>80</v>
      </c>
      <c r="BR2604" s="9" t="s">
        <v>81</v>
      </c>
      <c r="CGQ2604" s="9" t="s">
        <v>70</v>
      </c>
    </row>
    <row r="2605" spans="1:70 2227:2227" x14ac:dyDescent="0.25">
      <c r="A2605" s="9" t="s">
        <v>70</v>
      </c>
      <c r="B2605" s="10">
        <v>999054000033810</v>
      </c>
      <c r="C2605" s="11" t="s">
        <v>97</v>
      </c>
      <c r="D2605" s="9" t="s">
        <v>87</v>
      </c>
      <c r="E2605" s="9" t="s">
        <v>104</v>
      </c>
      <c r="F2605" s="9" t="s">
        <v>71</v>
      </c>
      <c r="G2605" s="9" t="s">
        <v>119</v>
      </c>
      <c r="H2605" s="9" t="s">
        <v>73</v>
      </c>
      <c r="I2605" s="9">
        <v>1</v>
      </c>
      <c r="J2605" s="9">
        <v>164</v>
      </c>
      <c r="K2605" s="9">
        <v>307</v>
      </c>
      <c r="L2605" s="9">
        <v>143</v>
      </c>
      <c r="M2605" s="10">
        <v>145</v>
      </c>
      <c r="N2605" s="9">
        <v>0.99</v>
      </c>
      <c r="O2605" s="9">
        <v>6.2</v>
      </c>
      <c r="P2605" s="9"/>
      <c r="Q2605" s="9"/>
      <c r="R2605" s="9"/>
      <c r="S2605" s="9"/>
      <c r="T2605" s="9"/>
      <c r="U2605" s="9"/>
      <c r="V2605" s="9">
        <v>164</v>
      </c>
      <c r="W2605" s="9">
        <v>250</v>
      </c>
      <c r="X2605" s="9">
        <v>88</v>
      </c>
      <c r="Y2605" s="9">
        <v>86</v>
      </c>
      <c r="Z2605" s="9">
        <v>0.98</v>
      </c>
      <c r="AA2605" s="9">
        <v>6.2</v>
      </c>
      <c r="AB2605" s="9">
        <v>250</v>
      </c>
      <c r="AC2605" s="9">
        <v>307</v>
      </c>
      <c r="AD2605" s="9">
        <v>57</v>
      </c>
      <c r="AE2605" s="9">
        <v>57</v>
      </c>
      <c r="AF2605" s="9">
        <v>1</v>
      </c>
      <c r="AG2605" s="9">
        <v>6.19</v>
      </c>
      <c r="AH2605" s="9">
        <v>8.25</v>
      </c>
      <c r="AI2605" s="9">
        <v>1179.8</v>
      </c>
      <c r="AJ2605" s="9">
        <v>886.1</v>
      </c>
      <c r="AK2605" s="9">
        <v>130.05000000000001</v>
      </c>
      <c r="AL2605" s="9">
        <v>30192.5</v>
      </c>
      <c r="AM2605" s="9">
        <v>550.11</v>
      </c>
      <c r="AN2605" s="9">
        <f>Tabla1[[#This Row],[Costo Compra]]+Tabla1[[#This Row],[Otros Compra]]</f>
        <v>30742.61</v>
      </c>
      <c r="AO2605" s="9" t="s">
        <v>285</v>
      </c>
      <c r="AP2605" s="9" t="s">
        <v>105</v>
      </c>
      <c r="AQ2605" s="9" t="s">
        <v>90</v>
      </c>
      <c r="AR2605" s="9" t="s">
        <v>76</v>
      </c>
      <c r="AS2605" s="9">
        <v>7367.67</v>
      </c>
      <c r="AT2605" s="9">
        <v>0</v>
      </c>
      <c r="AU2605" s="9" t="s">
        <v>77</v>
      </c>
      <c r="AV2605" s="9">
        <v>2020</v>
      </c>
      <c r="AW2605" s="12">
        <v>43955</v>
      </c>
      <c r="AX2605" s="12">
        <v>44012</v>
      </c>
      <c r="AY2605" s="9">
        <v>0</v>
      </c>
      <c r="AZ2605" s="9">
        <v>0</v>
      </c>
      <c r="BA2605" s="9">
        <v>-38110.28</v>
      </c>
      <c r="BB2605" s="9">
        <v>-266.51</v>
      </c>
      <c r="BC2605" s="9">
        <v>2143</v>
      </c>
      <c r="BD2605" s="9"/>
      <c r="BE2605" s="9"/>
      <c r="BF2605" s="9" t="s">
        <v>78</v>
      </c>
      <c r="BG2605" s="9"/>
      <c r="BH2605" s="9" t="s">
        <v>99</v>
      </c>
      <c r="BI2605" s="9"/>
      <c r="BJ2605" s="9">
        <v>0</v>
      </c>
      <c r="BK2605" s="9">
        <v>0</v>
      </c>
      <c r="BL2605" s="9">
        <v>0</v>
      </c>
      <c r="BM2605" s="9">
        <v>0</v>
      </c>
      <c r="BN2605" s="9">
        <v>0</v>
      </c>
      <c r="BO2605" s="9">
        <v>0</v>
      </c>
      <c r="BP2605" s="9"/>
      <c r="BQ2605" s="9" t="s">
        <v>80</v>
      </c>
      <c r="BR2605" s="9" t="s">
        <v>81</v>
      </c>
      <c r="CGQ2605" s="9" t="s">
        <v>70</v>
      </c>
    </row>
    <row r="2606" spans="1:70 2227:2227" x14ac:dyDescent="0.25">
      <c r="A2606" s="9" t="s">
        <v>70</v>
      </c>
      <c r="B2606" s="10">
        <v>999054000033824</v>
      </c>
      <c r="C2606" s="11" t="s">
        <v>97</v>
      </c>
      <c r="D2606" s="9" t="s">
        <v>83</v>
      </c>
      <c r="E2606" s="9" t="s">
        <v>132</v>
      </c>
      <c r="F2606" s="9" t="s">
        <v>71</v>
      </c>
      <c r="G2606" s="9" t="s">
        <v>119</v>
      </c>
      <c r="H2606" s="9" t="s">
        <v>73</v>
      </c>
      <c r="I2606" s="9">
        <v>1</v>
      </c>
      <c r="J2606" s="9">
        <v>174</v>
      </c>
      <c r="K2606" s="9">
        <v>310</v>
      </c>
      <c r="L2606" s="9">
        <v>136</v>
      </c>
      <c r="M2606" s="10">
        <v>227</v>
      </c>
      <c r="N2606" s="9">
        <v>0.6</v>
      </c>
      <c r="O2606" s="9">
        <v>12.32</v>
      </c>
      <c r="P2606" s="9"/>
      <c r="Q2606" s="9"/>
      <c r="R2606" s="9"/>
      <c r="S2606" s="9"/>
      <c r="T2606" s="9"/>
      <c r="U2606" s="9"/>
      <c r="V2606" s="9">
        <v>174</v>
      </c>
      <c r="W2606" s="9">
        <v>280</v>
      </c>
      <c r="X2606" s="9">
        <v>170</v>
      </c>
      <c r="Y2606" s="9">
        <v>106</v>
      </c>
      <c r="Z2606" s="9">
        <v>0.62</v>
      </c>
      <c r="AA2606" s="9">
        <v>13.04</v>
      </c>
      <c r="AB2606" s="9">
        <v>280</v>
      </c>
      <c r="AC2606" s="9">
        <v>310</v>
      </c>
      <c r="AD2606" s="9">
        <v>57</v>
      </c>
      <c r="AE2606" s="9">
        <v>30</v>
      </c>
      <c r="AF2606" s="9">
        <v>0.53</v>
      </c>
      <c r="AG2606" s="9">
        <v>9.75</v>
      </c>
      <c r="AH2606" s="9">
        <v>17.23</v>
      </c>
      <c r="AI2606" s="9">
        <v>2342.75</v>
      </c>
      <c r="AJ2606" s="9">
        <v>1674.98</v>
      </c>
      <c r="AK2606" s="9">
        <v>367.36</v>
      </c>
      <c r="AL2606" s="9">
        <v>23964.16</v>
      </c>
      <c r="AM2606" s="9">
        <v>1142.31</v>
      </c>
      <c r="AN2606" s="9">
        <f>Tabla1[[#This Row],[Costo Compra]]+Tabla1[[#This Row],[Otros Compra]]</f>
        <v>25106.47</v>
      </c>
      <c r="AO2606" s="9" t="s">
        <v>286</v>
      </c>
      <c r="AP2606" s="9" t="s">
        <v>133</v>
      </c>
      <c r="AQ2606" s="9" t="s">
        <v>102</v>
      </c>
      <c r="AR2606" s="9" t="s">
        <v>103</v>
      </c>
      <c r="AS2606" s="9">
        <v>11020.65</v>
      </c>
      <c r="AT2606" s="9">
        <v>0</v>
      </c>
      <c r="AU2606" s="9" t="s">
        <v>77</v>
      </c>
      <c r="AV2606" s="9">
        <v>2019</v>
      </c>
      <c r="AW2606" s="12">
        <v>43955</v>
      </c>
      <c r="AX2606" s="12">
        <v>44012</v>
      </c>
      <c r="AY2606" s="9">
        <v>0</v>
      </c>
      <c r="AZ2606" s="9">
        <v>0</v>
      </c>
      <c r="BA2606" s="9">
        <v>-36127.120000000003</v>
      </c>
      <c r="BB2606" s="9">
        <v>-265.64</v>
      </c>
      <c r="BC2606" s="9">
        <v>2143</v>
      </c>
      <c r="BD2606" s="9"/>
      <c r="BE2606" s="9"/>
      <c r="BF2606" s="9" t="s">
        <v>78</v>
      </c>
      <c r="BG2606" s="9"/>
      <c r="BH2606" s="9" t="s">
        <v>99</v>
      </c>
      <c r="BI2606" s="9"/>
      <c r="BJ2606" s="9">
        <v>0</v>
      </c>
      <c r="BK2606" s="9">
        <v>0</v>
      </c>
      <c r="BL2606" s="9">
        <v>0</v>
      </c>
      <c r="BM2606" s="9">
        <v>0</v>
      </c>
      <c r="BN2606" s="9">
        <v>0</v>
      </c>
      <c r="BO2606" s="9">
        <v>0</v>
      </c>
      <c r="BP2606" s="9"/>
      <c r="BQ2606" s="9" t="s">
        <v>80</v>
      </c>
      <c r="BR2606" s="9" t="s">
        <v>81</v>
      </c>
      <c r="CGQ2606" s="9" t="s">
        <v>70</v>
      </c>
    </row>
    <row r="2607" spans="1:70 2227:2227" x14ac:dyDescent="0.25">
      <c r="A2607" s="9" t="s">
        <v>70</v>
      </c>
      <c r="B2607" s="10">
        <v>999054000034035</v>
      </c>
      <c r="C2607" s="11" t="s">
        <v>86</v>
      </c>
      <c r="D2607" s="9" t="s">
        <v>87</v>
      </c>
      <c r="E2607" s="9" t="s">
        <v>149</v>
      </c>
      <c r="F2607" s="9" t="s">
        <v>71</v>
      </c>
      <c r="G2607" s="9" t="s">
        <v>119</v>
      </c>
      <c r="H2607" s="9" t="s">
        <v>73</v>
      </c>
      <c r="I2607" s="9">
        <v>1</v>
      </c>
      <c r="J2607" s="9">
        <v>249.5</v>
      </c>
      <c r="K2607" s="9">
        <v>382</v>
      </c>
      <c r="L2607" s="9">
        <v>132.5</v>
      </c>
      <c r="M2607" s="10">
        <v>100</v>
      </c>
      <c r="N2607" s="9">
        <v>1.33</v>
      </c>
      <c r="O2607" s="9">
        <v>4.17</v>
      </c>
      <c r="P2607" s="9"/>
      <c r="Q2607" s="9"/>
      <c r="R2607" s="9"/>
      <c r="S2607" s="9"/>
      <c r="T2607" s="9"/>
      <c r="U2607" s="9"/>
      <c r="V2607" s="9">
        <v>249.5</v>
      </c>
      <c r="W2607" s="9">
        <v>338</v>
      </c>
      <c r="X2607" s="9">
        <v>42</v>
      </c>
      <c r="Y2607" s="9">
        <v>88.5</v>
      </c>
      <c r="Z2607" s="9">
        <v>2.11</v>
      </c>
      <c r="AA2607" s="9">
        <v>2.2400000000000002</v>
      </c>
      <c r="AB2607" s="9">
        <v>338</v>
      </c>
      <c r="AC2607" s="9">
        <v>382</v>
      </c>
      <c r="AD2607" s="9">
        <v>58</v>
      </c>
      <c r="AE2607" s="9">
        <v>44</v>
      </c>
      <c r="AF2607" s="9">
        <v>0.76</v>
      </c>
      <c r="AG2607" s="9">
        <v>8.0399999999999991</v>
      </c>
      <c r="AH2607" s="9">
        <v>6.37</v>
      </c>
      <c r="AI2607" s="9">
        <v>843.99</v>
      </c>
      <c r="AJ2607" s="9">
        <v>552.49</v>
      </c>
      <c r="AK2607" s="9">
        <v>113.78</v>
      </c>
      <c r="AL2607" s="9">
        <v>33161.18</v>
      </c>
      <c r="AM2607" s="9">
        <v>573.16999999999996</v>
      </c>
      <c r="AN2607" s="9">
        <f>Tabla1[[#This Row],[Costo Compra]]+Tabla1[[#This Row],[Otros Compra]]</f>
        <v>33734.35</v>
      </c>
      <c r="AO2607" s="9" t="s">
        <v>286</v>
      </c>
      <c r="AP2607" s="9" t="s">
        <v>150</v>
      </c>
      <c r="AQ2607" s="9" t="s">
        <v>151</v>
      </c>
      <c r="AR2607" s="9" t="s">
        <v>95</v>
      </c>
      <c r="AS2607" s="9">
        <v>4997.3500000000004</v>
      </c>
      <c r="AT2607" s="9">
        <v>0</v>
      </c>
      <c r="AU2607" s="9" t="s">
        <v>77</v>
      </c>
      <c r="AV2607" s="9">
        <v>2020</v>
      </c>
      <c r="AW2607" s="12">
        <v>43954</v>
      </c>
      <c r="AX2607" s="12">
        <v>44012</v>
      </c>
      <c r="AY2607" s="9">
        <v>0</v>
      </c>
      <c r="AZ2607" s="9">
        <v>0</v>
      </c>
      <c r="BA2607" s="9">
        <v>-38731.699999999997</v>
      </c>
      <c r="BB2607" s="9">
        <v>-292.31</v>
      </c>
      <c r="BC2607" s="9">
        <v>2143</v>
      </c>
      <c r="BD2607" s="9"/>
      <c r="BE2607" s="9"/>
      <c r="BF2607" s="9" t="s">
        <v>136</v>
      </c>
      <c r="BG2607" s="9"/>
      <c r="BH2607" s="9" t="s">
        <v>79</v>
      </c>
      <c r="BI2607" s="9"/>
      <c r="BJ2607" s="9">
        <v>0</v>
      </c>
      <c r="BK2607" s="9">
        <v>0</v>
      </c>
      <c r="BL2607" s="9">
        <v>0</v>
      </c>
      <c r="BM2607" s="9">
        <v>0</v>
      </c>
      <c r="BN2607" s="9">
        <v>0</v>
      </c>
      <c r="BO2607" s="9">
        <v>0</v>
      </c>
      <c r="BP2607" s="9"/>
      <c r="BQ2607" s="9" t="s">
        <v>80</v>
      </c>
      <c r="BR2607" s="9" t="s">
        <v>81</v>
      </c>
      <c r="CGQ2607" s="9" t="s">
        <v>70</v>
      </c>
    </row>
    <row r="2608" spans="1:70 2227:2227" x14ac:dyDescent="0.25">
      <c r="A2608" s="9" t="s">
        <v>70</v>
      </c>
      <c r="B2608" s="10">
        <v>999054000034047</v>
      </c>
      <c r="C2608" s="11" t="s">
        <v>86</v>
      </c>
      <c r="D2608" s="9" t="s">
        <v>91</v>
      </c>
      <c r="E2608" s="9" t="s">
        <v>149</v>
      </c>
      <c r="F2608" s="9" t="s">
        <v>71</v>
      </c>
      <c r="G2608" s="9" t="s">
        <v>119</v>
      </c>
      <c r="H2608" s="9" t="s">
        <v>73</v>
      </c>
      <c r="I2608" s="9">
        <v>1</v>
      </c>
      <c r="J2608" s="9">
        <v>217.5</v>
      </c>
      <c r="K2608" s="9">
        <v>345</v>
      </c>
      <c r="L2608" s="9">
        <v>127.5</v>
      </c>
      <c r="M2608" s="10">
        <v>100</v>
      </c>
      <c r="N2608" s="9">
        <v>1.28</v>
      </c>
      <c r="O2608" s="9">
        <v>4.33</v>
      </c>
      <c r="P2608" s="9"/>
      <c r="Q2608" s="9"/>
      <c r="R2608" s="9"/>
      <c r="S2608" s="9"/>
      <c r="T2608" s="9"/>
      <c r="U2608" s="9"/>
      <c r="V2608" s="9">
        <v>217.5</v>
      </c>
      <c r="W2608" s="9">
        <v>300</v>
      </c>
      <c r="X2608" s="9">
        <v>42</v>
      </c>
      <c r="Y2608" s="9">
        <v>82.5</v>
      </c>
      <c r="Z2608" s="9">
        <v>1.96</v>
      </c>
      <c r="AA2608" s="9">
        <v>2.41</v>
      </c>
      <c r="AB2608" s="9">
        <v>300</v>
      </c>
      <c r="AC2608" s="9">
        <v>345</v>
      </c>
      <c r="AD2608" s="9">
        <v>58</v>
      </c>
      <c r="AE2608" s="9">
        <v>45</v>
      </c>
      <c r="AF2608" s="9">
        <v>0.78</v>
      </c>
      <c r="AG2608" s="9">
        <v>7.86</v>
      </c>
      <c r="AH2608" s="9">
        <v>6.62</v>
      </c>
      <c r="AI2608" s="9">
        <v>843.99</v>
      </c>
      <c r="AJ2608" s="9">
        <v>552.49</v>
      </c>
      <c r="AK2608" s="9">
        <v>111.25</v>
      </c>
      <c r="AL2608" s="9">
        <v>29433</v>
      </c>
      <c r="AM2608" s="9">
        <v>573.16999999999996</v>
      </c>
      <c r="AN2608" s="9">
        <f>Tabla1[[#This Row],[Costo Compra]]+Tabla1[[#This Row],[Otros Compra]]</f>
        <v>30006.17</v>
      </c>
      <c r="AO2608" s="9" t="s">
        <v>286</v>
      </c>
      <c r="AP2608" s="9" t="s">
        <v>150</v>
      </c>
      <c r="AQ2608" s="9" t="s">
        <v>151</v>
      </c>
      <c r="AR2608" s="9" t="s">
        <v>95</v>
      </c>
      <c r="AS2608" s="9">
        <v>4997.3500000000004</v>
      </c>
      <c r="AT2608" s="9">
        <v>0</v>
      </c>
      <c r="AU2608" s="9" t="s">
        <v>77</v>
      </c>
      <c r="AV2608" s="9">
        <v>2020</v>
      </c>
      <c r="AW2608" s="12">
        <v>43954</v>
      </c>
      <c r="AX2608" s="12">
        <v>44012</v>
      </c>
      <c r="AY2608" s="9">
        <v>0</v>
      </c>
      <c r="AZ2608" s="9">
        <v>0</v>
      </c>
      <c r="BA2608" s="9">
        <v>-35003.519999999997</v>
      </c>
      <c r="BB2608" s="9">
        <v>-274.54000000000002</v>
      </c>
      <c r="BC2608" s="9">
        <v>2143</v>
      </c>
      <c r="BD2608" s="9"/>
      <c r="BE2608" s="9"/>
      <c r="BF2608" s="9" t="s">
        <v>136</v>
      </c>
      <c r="BG2608" s="9"/>
      <c r="BH2608" s="9" t="s">
        <v>79</v>
      </c>
      <c r="BI2608" s="9"/>
      <c r="BJ2608" s="9">
        <v>0</v>
      </c>
      <c r="BK2608" s="9">
        <v>0</v>
      </c>
      <c r="BL2608" s="9">
        <v>0</v>
      </c>
      <c r="BM2608" s="9">
        <v>0</v>
      </c>
      <c r="BN2608" s="9">
        <v>0</v>
      </c>
      <c r="BO2608" s="9">
        <v>0</v>
      </c>
      <c r="BP2608" s="9"/>
      <c r="BQ2608" s="9" t="s">
        <v>80</v>
      </c>
      <c r="BR2608" s="9" t="s">
        <v>81</v>
      </c>
      <c r="CGQ2608" s="9" t="s">
        <v>70</v>
      </c>
    </row>
    <row r="2609" spans="1:70 2227:2227" x14ac:dyDescent="0.25">
      <c r="A2609" s="9" t="s">
        <v>70</v>
      </c>
      <c r="B2609" s="10">
        <v>999054000034077</v>
      </c>
      <c r="C2609" s="11" t="s">
        <v>86</v>
      </c>
      <c r="D2609" s="9"/>
      <c r="E2609" s="9" t="s">
        <v>182</v>
      </c>
      <c r="F2609" s="9" t="s">
        <v>71</v>
      </c>
      <c r="G2609" s="9" t="s">
        <v>119</v>
      </c>
      <c r="H2609" s="9" t="s">
        <v>73</v>
      </c>
      <c r="I2609" s="9">
        <v>1</v>
      </c>
      <c r="J2609" s="9">
        <v>266</v>
      </c>
      <c r="K2609" s="9">
        <v>346</v>
      </c>
      <c r="L2609" s="9">
        <v>80</v>
      </c>
      <c r="M2609" s="10">
        <v>83</v>
      </c>
      <c r="N2609" s="9">
        <v>0.96</v>
      </c>
      <c r="O2609" s="9">
        <v>5.0999999999999996</v>
      </c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>
        <v>266</v>
      </c>
      <c r="AC2609" s="9">
        <v>346</v>
      </c>
      <c r="AD2609" s="9">
        <v>83</v>
      </c>
      <c r="AE2609" s="9">
        <v>80</v>
      </c>
      <c r="AF2609" s="9">
        <v>0.96</v>
      </c>
      <c r="AG2609" s="9">
        <v>5.0999999999999996</v>
      </c>
      <c r="AH2609" s="9">
        <v>6.38</v>
      </c>
      <c r="AI2609" s="9">
        <v>510.26</v>
      </c>
      <c r="AJ2609" s="9">
        <v>408.31</v>
      </c>
      <c r="AK2609" s="9">
        <v>44.78</v>
      </c>
      <c r="AL2609" s="9">
        <v>26030.76</v>
      </c>
      <c r="AM2609" s="9">
        <v>621.75</v>
      </c>
      <c r="AN2609" s="9">
        <f>Tabla1[[#This Row],[Costo Compra]]+Tabla1[[#This Row],[Otros Compra]]</f>
        <v>26652.51</v>
      </c>
      <c r="AO2609" s="9" t="s">
        <v>240</v>
      </c>
      <c r="AP2609" s="9" t="s">
        <v>162</v>
      </c>
      <c r="AQ2609" s="9" t="s">
        <v>163</v>
      </c>
      <c r="AR2609" s="9" t="s">
        <v>148</v>
      </c>
      <c r="AS2609" s="9">
        <v>3582.44</v>
      </c>
      <c r="AT2609" s="9">
        <v>0</v>
      </c>
      <c r="AU2609" s="9" t="s">
        <v>77</v>
      </c>
      <c r="AV2609" s="9">
        <v>2020</v>
      </c>
      <c r="AW2609" s="12">
        <v>43929</v>
      </c>
      <c r="AX2609" s="12">
        <v>44012</v>
      </c>
      <c r="AY2609" s="9">
        <v>0</v>
      </c>
      <c r="AZ2609" s="9">
        <v>0</v>
      </c>
      <c r="BA2609" s="9">
        <v>-30234.95</v>
      </c>
      <c r="BB2609" s="9">
        <v>-377.94</v>
      </c>
      <c r="BC2609" s="9">
        <v>2143</v>
      </c>
      <c r="BD2609" s="9"/>
      <c r="BE2609" s="9"/>
      <c r="BF2609" s="9" t="s">
        <v>78</v>
      </c>
      <c r="BG2609" s="9"/>
      <c r="BH2609" s="9" t="s">
        <v>79</v>
      </c>
      <c r="BI2609" s="9"/>
      <c r="BJ2609" s="9">
        <v>0</v>
      </c>
      <c r="BK2609" s="9">
        <v>0</v>
      </c>
      <c r="BL2609" s="9">
        <v>0</v>
      </c>
      <c r="BM2609" s="9">
        <v>0</v>
      </c>
      <c r="BN2609" s="9">
        <v>0</v>
      </c>
      <c r="BO2609" s="9">
        <v>0</v>
      </c>
      <c r="BP2609" s="9"/>
      <c r="BQ2609" s="9" t="s">
        <v>80</v>
      </c>
      <c r="BR2609" s="9" t="s">
        <v>81</v>
      </c>
      <c r="CGQ2609" s="9" t="s">
        <v>70</v>
      </c>
    </row>
    <row r="2610" spans="1:70 2227:2227" x14ac:dyDescent="0.25">
      <c r="A2610" s="9" t="s">
        <v>70</v>
      </c>
      <c r="B2610" s="10">
        <v>999054000034309</v>
      </c>
      <c r="C2610" s="11" t="s">
        <v>86</v>
      </c>
      <c r="D2610" s="9"/>
      <c r="E2610" s="9" t="s">
        <v>182</v>
      </c>
      <c r="F2610" s="9" t="s">
        <v>71</v>
      </c>
      <c r="G2610" s="9" t="s">
        <v>70</v>
      </c>
      <c r="H2610" s="9" t="s">
        <v>73</v>
      </c>
      <c r="I2610" s="9">
        <v>1</v>
      </c>
      <c r="J2610" s="9">
        <v>266</v>
      </c>
      <c r="K2610" s="9">
        <v>342</v>
      </c>
      <c r="L2610" s="9">
        <v>76</v>
      </c>
      <c r="M2610" s="10">
        <v>83</v>
      </c>
      <c r="N2610" s="9">
        <v>0.92</v>
      </c>
      <c r="O2610" s="9">
        <v>5.37</v>
      </c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>
        <v>266</v>
      </c>
      <c r="AC2610" s="9">
        <v>342</v>
      </c>
      <c r="AD2610" s="9">
        <v>83</v>
      </c>
      <c r="AE2610" s="9">
        <v>76</v>
      </c>
      <c r="AF2610" s="9">
        <v>0.92</v>
      </c>
      <c r="AG2610" s="9">
        <v>5.37</v>
      </c>
      <c r="AH2610" s="9">
        <v>6.71</v>
      </c>
      <c r="AI2610" s="9">
        <v>510.26</v>
      </c>
      <c r="AJ2610" s="9">
        <v>408.31</v>
      </c>
      <c r="AK2610" s="9">
        <v>47.14</v>
      </c>
      <c r="AL2610" s="9">
        <v>26030.76</v>
      </c>
      <c r="AM2610" s="9">
        <v>621.75</v>
      </c>
      <c r="AN2610" s="9">
        <f>Tabla1[[#This Row],[Costo Compra]]+Tabla1[[#This Row],[Otros Compra]]</f>
        <v>26652.51</v>
      </c>
      <c r="AO2610" s="9" t="s">
        <v>240</v>
      </c>
      <c r="AP2610" s="9" t="s">
        <v>162</v>
      </c>
      <c r="AQ2610" s="9" t="s">
        <v>163</v>
      </c>
      <c r="AR2610" s="9" t="s">
        <v>148</v>
      </c>
      <c r="AS2610" s="9">
        <v>3582.44</v>
      </c>
      <c r="AT2610" s="9">
        <v>0</v>
      </c>
      <c r="AU2610" s="9" t="s">
        <v>77</v>
      </c>
      <c r="AV2610" s="9">
        <v>2020</v>
      </c>
      <c r="AW2610" s="12">
        <v>43929</v>
      </c>
      <c r="AX2610" s="12">
        <v>44012</v>
      </c>
      <c r="AY2610" s="9">
        <v>0</v>
      </c>
      <c r="AZ2610" s="9">
        <v>0</v>
      </c>
      <c r="BA2610" s="9">
        <v>-30234.95</v>
      </c>
      <c r="BB2610" s="9">
        <v>-397.83</v>
      </c>
      <c r="BC2610" s="9">
        <v>2144</v>
      </c>
      <c r="BD2610" s="9"/>
      <c r="BE2610" s="9"/>
      <c r="BF2610" s="9" t="s">
        <v>78</v>
      </c>
      <c r="BG2610" s="9"/>
      <c r="BH2610" s="9" t="s">
        <v>79</v>
      </c>
      <c r="BI2610" s="9"/>
      <c r="BJ2610" s="9">
        <v>0</v>
      </c>
      <c r="BK2610" s="9">
        <v>0</v>
      </c>
      <c r="BL2610" s="9">
        <v>0</v>
      </c>
      <c r="BM2610" s="9">
        <v>0</v>
      </c>
      <c r="BN2610" s="9">
        <v>0</v>
      </c>
      <c r="BO2610" s="9">
        <v>0</v>
      </c>
      <c r="BP2610" s="9"/>
      <c r="BQ2610" s="9" t="s">
        <v>80</v>
      </c>
      <c r="BR2610" s="9" t="s">
        <v>81</v>
      </c>
      <c r="CGQ2610" s="9" t="s">
        <v>70</v>
      </c>
    </row>
    <row r="2611" spans="1:70 2227:2227" x14ac:dyDescent="0.25">
      <c r="A2611" s="9" t="s">
        <v>70</v>
      </c>
      <c r="B2611" s="10">
        <v>999054000034372</v>
      </c>
      <c r="C2611" s="11" t="s">
        <v>97</v>
      </c>
      <c r="D2611" s="9" t="s">
        <v>91</v>
      </c>
      <c r="E2611" s="9" t="s">
        <v>149</v>
      </c>
      <c r="F2611" s="9" t="s">
        <v>71</v>
      </c>
      <c r="G2611" s="9" t="s">
        <v>119</v>
      </c>
      <c r="H2611" s="9" t="s">
        <v>156</v>
      </c>
      <c r="I2611" s="9">
        <v>1</v>
      </c>
      <c r="J2611" s="9">
        <v>205.5</v>
      </c>
      <c r="K2611" s="9">
        <v>332</v>
      </c>
      <c r="L2611" s="9">
        <v>126.5</v>
      </c>
      <c r="M2611" s="10">
        <v>100</v>
      </c>
      <c r="N2611" s="9">
        <v>1.27</v>
      </c>
      <c r="O2611" s="9">
        <v>4.37</v>
      </c>
      <c r="P2611" s="9"/>
      <c r="Q2611" s="9"/>
      <c r="R2611" s="9"/>
      <c r="S2611" s="9"/>
      <c r="T2611" s="9"/>
      <c r="U2611" s="9"/>
      <c r="V2611" s="9">
        <v>205.5</v>
      </c>
      <c r="W2611" s="9">
        <v>332</v>
      </c>
      <c r="X2611" s="9">
        <v>100</v>
      </c>
      <c r="Y2611" s="9">
        <v>126.5</v>
      </c>
      <c r="Z2611" s="9">
        <v>1.27</v>
      </c>
      <c r="AA2611" s="9">
        <v>4.37</v>
      </c>
      <c r="AB2611" s="9"/>
      <c r="AC2611" s="9"/>
      <c r="AD2611" s="9"/>
      <c r="AE2611" s="9"/>
      <c r="AF2611" s="9"/>
      <c r="AG2611" s="9"/>
      <c r="AH2611" s="9">
        <v>6.67</v>
      </c>
      <c r="AI2611" s="9">
        <v>843.98</v>
      </c>
      <c r="AJ2611" s="9">
        <v>552.49</v>
      </c>
      <c r="AK2611" s="9">
        <v>39.57</v>
      </c>
      <c r="AL2611" s="9">
        <v>20054.75</v>
      </c>
      <c r="AM2611" s="9">
        <v>573.16999999999996</v>
      </c>
      <c r="AN2611" s="9">
        <f>Tabla1[[#This Row],[Costo Compra]]+Tabla1[[#This Row],[Otros Compra]]</f>
        <v>20627.919999999998</v>
      </c>
      <c r="AO2611" s="9" t="s">
        <v>286</v>
      </c>
      <c r="AP2611" s="9" t="s">
        <v>150</v>
      </c>
      <c r="AQ2611" s="9" t="s">
        <v>151</v>
      </c>
      <c r="AR2611" s="9" t="s">
        <v>95</v>
      </c>
      <c r="AS2611" s="9">
        <v>4997.3500000000004</v>
      </c>
      <c r="AT2611" s="9">
        <v>0</v>
      </c>
      <c r="AU2611" s="9" t="s">
        <v>157</v>
      </c>
      <c r="AV2611" s="9">
        <v>2020</v>
      </c>
      <c r="AW2611" s="12">
        <v>43912</v>
      </c>
      <c r="AX2611" s="12">
        <v>44012</v>
      </c>
      <c r="AY2611" s="9">
        <v>0</v>
      </c>
      <c r="AZ2611" s="9">
        <v>0</v>
      </c>
      <c r="BA2611" s="9">
        <v>-25625.27</v>
      </c>
      <c r="BB2611" s="9">
        <v>-202.57</v>
      </c>
      <c r="BC2611" s="9">
        <v>2143</v>
      </c>
      <c r="BD2611" s="9"/>
      <c r="BE2611" s="9"/>
      <c r="BF2611" s="9" t="s">
        <v>136</v>
      </c>
      <c r="BG2611" s="9"/>
      <c r="BH2611" s="9" t="s">
        <v>99</v>
      </c>
      <c r="BI2611" s="9"/>
      <c r="BJ2611" s="9">
        <v>0</v>
      </c>
      <c r="BK2611" s="9">
        <v>0</v>
      </c>
      <c r="BL2611" s="9">
        <v>0</v>
      </c>
      <c r="BM2611" s="9">
        <v>0</v>
      </c>
      <c r="BN2611" s="9">
        <v>0</v>
      </c>
      <c r="BO2611" s="9">
        <v>0</v>
      </c>
      <c r="BP2611" s="9"/>
      <c r="BQ2611" s="9" t="s">
        <v>80</v>
      </c>
      <c r="BR2611" s="9" t="s">
        <v>81</v>
      </c>
      <c r="CGQ2611" s="9" t="s">
        <v>70</v>
      </c>
    </row>
    <row r="2612" spans="1:70 2227:2227" x14ac:dyDescent="0.25">
      <c r="A2612" s="9" t="s">
        <v>70</v>
      </c>
      <c r="B2612" s="10">
        <v>999054000034417</v>
      </c>
      <c r="C2612" s="11" t="s">
        <v>86</v>
      </c>
      <c r="D2612" s="9" t="s">
        <v>91</v>
      </c>
      <c r="E2612" s="9" t="s">
        <v>149</v>
      </c>
      <c r="F2612" s="9" t="s">
        <v>71</v>
      </c>
      <c r="G2612" s="9" t="s">
        <v>70</v>
      </c>
      <c r="H2612" s="9" t="s">
        <v>73</v>
      </c>
      <c r="I2612" s="9">
        <v>1</v>
      </c>
      <c r="J2612" s="9">
        <v>228</v>
      </c>
      <c r="K2612" s="9">
        <v>343</v>
      </c>
      <c r="L2612" s="9">
        <v>115</v>
      </c>
      <c r="M2612" s="10">
        <v>100</v>
      </c>
      <c r="N2612" s="9">
        <v>1.1499999999999999</v>
      </c>
      <c r="O2612" s="9">
        <v>4.8</v>
      </c>
      <c r="P2612" s="9"/>
      <c r="Q2612" s="9"/>
      <c r="R2612" s="9"/>
      <c r="S2612" s="9"/>
      <c r="T2612" s="9"/>
      <c r="U2612" s="9"/>
      <c r="V2612" s="9">
        <v>228</v>
      </c>
      <c r="W2612" s="9">
        <v>250</v>
      </c>
      <c r="X2612" s="9">
        <v>32</v>
      </c>
      <c r="Y2612" s="9">
        <v>22</v>
      </c>
      <c r="Z2612" s="9">
        <v>0.69</v>
      </c>
      <c r="AA2612" s="9">
        <v>6.42</v>
      </c>
      <c r="AB2612" s="9">
        <v>250</v>
      </c>
      <c r="AC2612" s="9">
        <v>343</v>
      </c>
      <c r="AD2612" s="9">
        <v>68</v>
      </c>
      <c r="AE2612" s="9">
        <v>93</v>
      </c>
      <c r="AF2612" s="9">
        <v>1.37</v>
      </c>
      <c r="AG2612" s="9">
        <v>4.42</v>
      </c>
      <c r="AH2612" s="9">
        <v>7.34</v>
      </c>
      <c r="AI2612" s="9">
        <v>843.99</v>
      </c>
      <c r="AJ2612" s="9">
        <v>552.49</v>
      </c>
      <c r="AK2612" s="9">
        <v>53.83</v>
      </c>
      <c r="AL2612" s="9">
        <v>24527.5</v>
      </c>
      <c r="AM2612" s="9">
        <v>573.16999999999996</v>
      </c>
      <c r="AN2612" s="9">
        <f>Tabla1[[#This Row],[Costo Compra]]+Tabla1[[#This Row],[Otros Compra]]</f>
        <v>25100.67</v>
      </c>
      <c r="AO2612" s="9" t="s">
        <v>286</v>
      </c>
      <c r="AP2612" s="9" t="s">
        <v>150</v>
      </c>
      <c r="AQ2612" s="9" t="s">
        <v>151</v>
      </c>
      <c r="AR2612" s="9" t="s">
        <v>95</v>
      </c>
      <c r="AS2612" s="9">
        <v>4997.3500000000004</v>
      </c>
      <c r="AT2612" s="9">
        <v>0</v>
      </c>
      <c r="AU2612" s="9" t="s">
        <v>77</v>
      </c>
      <c r="AV2612" s="9">
        <v>2020</v>
      </c>
      <c r="AW2612" s="12">
        <v>43944</v>
      </c>
      <c r="AX2612" s="12">
        <v>44012</v>
      </c>
      <c r="AY2612" s="9">
        <v>0</v>
      </c>
      <c r="AZ2612" s="9">
        <v>0</v>
      </c>
      <c r="BA2612" s="9">
        <v>-30098.02</v>
      </c>
      <c r="BB2612" s="9">
        <v>-261.72000000000003</v>
      </c>
      <c r="BC2612" s="9">
        <v>2144</v>
      </c>
      <c r="BD2612" s="9"/>
      <c r="BE2612" s="9"/>
      <c r="BF2612" s="9" t="s">
        <v>78</v>
      </c>
      <c r="BG2612" s="9"/>
      <c r="BH2612" s="9" t="s">
        <v>79</v>
      </c>
      <c r="BI2612" s="9"/>
      <c r="BJ2612" s="9">
        <v>0</v>
      </c>
      <c r="BK2612" s="9">
        <v>0</v>
      </c>
      <c r="BL2612" s="9">
        <v>0</v>
      </c>
      <c r="BM2612" s="9">
        <v>0</v>
      </c>
      <c r="BN2612" s="9">
        <v>0</v>
      </c>
      <c r="BO2612" s="9">
        <v>0</v>
      </c>
      <c r="BP2612" s="9"/>
      <c r="BQ2612" s="9" t="s">
        <v>80</v>
      </c>
      <c r="BR2612" s="9" t="s">
        <v>81</v>
      </c>
      <c r="CGQ2612" s="9" t="s">
        <v>70</v>
      </c>
    </row>
    <row r="2613" spans="1:70 2227:2227" x14ac:dyDescent="0.25">
      <c r="A2613" s="9" t="s">
        <v>70</v>
      </c>
      <c r="B2613" s="10">
        <v>999054000021337</v>
      </c>
      <c r="C2613" s="11" t="s">
        <v>97</v>
      </c>
      <c r="D2613" s="9" t="s">
        <v>87</v>
      </c>
      <c r="E2613" s="9" t="s">
        <v>167</v>
      </c>
      <c r="F2613" s="9" t="s">
        <v>71</v>
      </c>
      <c r="G2613" s="9" t="s">
        <v>119</v>
      </c>
      <c r="H2613" s="9" t="s">
        <v>73</v>
      </c>
      <c r="I2613" s="9">
        <v>1</v>
      </c>
      <c r="J2613" s="9">
        <v>208</v>
      </c>
      <c r="K2613" s="9">
        <v>293</v>
      </c>
      <c r="L2613" s="9">
        <v>85</v>
      </c>
      <c r="M2613" s="10">
        <v>97</v>
      </c>
      <c r="N2613" s="9">
        <v>0.88</v>
      </c>
      <c r="O2613" s="9">
        <v>4.66</v>
      </c>
      <c r="P2613" s="9"/>
      <c r="Q2613" s="9"/>
      <c r="R2613" s="9"/>
      <c r="S2613" s="9"/>
      <c r="T2613" s="9"/>
      <c r="U2613" s="9"/>
      <c r="V2613" s="9">
        <v>208</v>
      </c>
      <c r="W2613" s="9">
        <v>220.5</v>
      </c>
      <c r="X2613" s="9">
        <v>34</v>
      </c>
      <c r="Y2613" s="9">
        <v>12.5</v>
      </c>
      <c r="Z2613" s="9">
        <v>0.37</v>
      </c>
      <c r="AA2613" s="9">
        <v>5.51</v>
      </c>
      <c r="AB2613" s="9">
        <v>220.5</v>
      </c>
      <c r="AC2613" s="9">
        <v>293</v>
      </c>
      <c r="AD2613" s="9">
        <v>63</v>
      </c>
      <c r="AE2613" s="9">
        <v>72.5</v>
      </c>
      <c r="AF2613" s="9">
        <v>1.1499999999999999</v>
      </c>
      <c r="AG2613" s="9">
        <v>4.51</v>
      </c>
      <c r="AH2613" s="9">
        <v>7.11</v>
      </c>
      <c r="AI2613" s="9">
        <v>604.09</v>
      </c>
      <c r="AJ2613" s="9">
        <v>396.02</v>
      </c>
      <c r="AK2613" s="9">
        <v>50.78</v>
      </c>
      <c r="AL2613" s="9">
        <v>21452.16</v>
      </c>
      <c r="AM2613" s="9">
        <v>97.53</v>
      </c>
      <c r="AN2613" s="9">
        <f>Tabla1[[#This Row],[Costo Compra]]+Tabla1[[#This Row],[Otros Compra]]</f>
        <v>21549.69</v>
      </c>
      <c r="AO2613" s="9" t="s">
        <v>284</v>
      </c>
      <c r="AP2613" s="9" t="s">
        <v>168</v>
      </c>
      <c r="AQ2613" s="9" t="s">
        <v>94</v>
      </c>
      <c r="AR2613" s="9" t="s">
        <v>95</v>
      </c>
      <c r="AS2613" s="9">
        <v>3681.88</v>
      </c>
      <c r="AT2613" s="9">
        <v>0</v>
      </c>
      <c r="AU2613" s="9" t="s">
        <v>77</v>
      </c>
      <c r="AV2613" s="9">
        <v>2020</v>
      </c>
      <c r="AW2613" s="12">
        <v>43944</v>
      </c>
      <c r="AX2613" s="12">
        <v>44007</v>
      </c>
      <c r="AY2613" s="9">
        <v>0</v>
      </c>
      <c r="AZ2613" s="9">
        <v>0</v>
      </c>
      <c r="BA2613" s="9">
        <v>-25231.57</v>
      </c>
      <c r="BB2613" s="9">
        <v>-296.83999999999997</v>
      </c>
      <c r="BC2613" s="9">
        <v>2134</v>
      </c>
      <c r="BD2613" s="9"/>
      <c r="BE2613" s="9"/>
      <c r="BF2613" s="9" t="s">
        <v>78</v>
      </c>
      <c r="BG2613" s="9"/>
      <c r="BH2613" s="9" t="s">
        <v>99</v>
      </c>
      <c r="BI2613" s="9"/>
      <c r="BJ2613" s="9">
        <v>0</v>
      </c>
      <c r="BK2613" s="9">
        <v>0</v>
      </c>
      <c r="BL2613" s="9">
        <v>0</v>
      </c>
      <c r="BM2613" s="9">
        <v>0</v>
      </c>
      <c r="BN2613" s="9">
        <v>0</v>
      </c>
      <c r="BO2613" s="9">
        <v>0</v>
      </c>
      <c r="BP2613" s="9"/>
      <c r="BQ2613" s="9" t="s">
        <v>80</v>
      </c>
      <c r="BR2613" s="9" t="s">
        <v>81</v>
      </c>
      <c r="CGQ2613" s="9" t="s">
        <v>70</v>
      </c>
    </row>
    <row r="2614" spans="1:70 2227:2227" x14ac:dyDescent="0.25">
      <c r="A2614" s="9" t="s">
        <v>70</v>
      </c>
      <c r="B2614" s="10">
        <v>999054000021638</v>
      </c>
      <c r="C2614" s="11" t="s">
        <v>97</v>
      </c>
      <c r="D2614" s="9" t="s">
        <v>87</v>
      </c>
      <c r="E2614" s="9" t="s">
        <v>145</v>
      </c>
      <c r="F2614" s="9" t="s">
        <v>71</v>
      </c>
      <c r="G2614" s="9" t="s">
        <v>119</v>
      </c>
      <c r="H2614" s="9" t="s">
        <v>73</v>
      </c>
      <c r="I2614" s="9">
        <v>1</v>
      </c>
      <c r="J2614" s="9">
        <v>172</v>
      </c>
      <c r="K2614" s="9">
        <v>298</v>
      </c>
      <c r="L2614" s="9">
        <v>126</v>
      </c>
      <c r="M2614" s="10">
        <v>96</v>
      </c>
      <c r="N2614" s="9">
        <v>1.31</v>
      </c>
      <c r="O2614" s="9">
        <v>2.64</v>
      </c>
      <c r="P2614" s="9"/>
      <c r="Q2614" s="9"/>
      <c r="R2614" s="9"/>
      <c r="S2614" s="9"/>
      <c r="T2614" s="9"/>
      <c r="U2614" s="9"/>
      <c r="V2614" s="9">
        <v>172</v>
      </c>
      <c r="W2614" s="9">
        <v>200.5</v>
      </c>
      <c r="X2614" s="9">
        <v>33</v>
      </c>
      <c r="Y2614" s="9">
        <v>28.5</v>
      </c>
      <c r="Z2614" s="9">
        <v>0.86</v>
      </c>
      <c r="AA2614" s="9">
        <v>2.38</v>
      </c>
      <c r="AB2614" s="9">
        <v>200.5</v>
      </c>
      <c r="AC2614" s="9">
        <v>298</v>
      </c>
      <c r="AD2614" s="9">
        <v>63</v>
      </c>
      <c r="AE2614" s="9">
        <v>97.5</v>
      </c>
      <c r="AF2614" s="9">
        <v>1.55</v>
      </c>
      <c r="AG2614" s="9">
        <v>2.71</v>
      </c>
      <c r="AH2614" s="9">
        <v>3.97</v>
      </c>
      <c r="AI2614" s="9">
        <v>499.78</v>
      </c>
      <c r="AJ2614" s="9">
        <v>332.1</v>
      </c>
      <c r="AK2614" s="9">
        <v>31.89</v>
      </c>
      <c r="AL2614" s="9">
        <v>20765.849999999999</v>
      </c>
      <c r="AM2614" s="9">
        <v>1205.6400000000001</v>
      </c>
      <c r="AN2614" s="9">
        <f>Tabla1[[#This Row],[Costo Compra]]+Tabla1[[#This Row],[Otros Compra]]</f>
        <v>21971.489999999998</v>
      </c>
      <c r="AO2614" s="9" t="s">
        <v>282</v>
      </c>
      <c r="AP2614" s="9" t="s">
        <v>146</v>
      </c>
      <c r="AQ2614" s="9" t="s">
        <v>147</v>
      </c>
      <c r="AR2614" s="9" t="s">
        <v>148</v>
      </c>
      <c r="AS2614" s="9">
        <v>3109.05</v>
      </c>
      <c r="AT2614" s="9">
        <v>0</v>
      </c>
      <c r="AU2614" s="9" t="s">
        <v>77</v>
      </c>
      <c r="AV2614" s="9">
        <v>2020</v>
      </c>
      <c r="AW2614" s="12">
        <v>43944</v>
      </c>
      <c r="AX2614" s="12">
        <v>44007</v>
      </c>
      <c r="AY2614" s="9">
        <v>0</v>
      </c>
      <c r="AZ2614" s="9">
        <v>0</v>
      </c>
      <c r="BA2614" s="9">
        <v>-25080.54</v>
      </c>
      <c r="BB2614" s="9">
        <v>-199.05</v>
      </c>
      <c r="BC2614" s="9">
        <v>2134</v>
      </c>
      <c r="BD2614" s="9"/>
      <c r="BE2614" s="9"/>
      <c r="BF2614" s="9" t="s">
        <v>136</v>
      </c>
      <c r="BG2614" s="9"/>
      <c r="BH2614" s="9" t="s">
        <v>99</v>
      </c>
      <c r="BI2614" s="9"/>
      <c r="BJ2614" s="9">
        <v>0</v>
      </c>
      <c r="BK2614" s="9">
        <v>0</v>
      </c>
      <c r="BL2614" s="9">
        <v>0</v>
      </c>
      <c r="BM2614" s="9">
        <v>0</v>
      </c>
      <c r="BN2614" s="9">
        <v>0</v>
      </c>
      <c r="BO2614" s="9">
        <v>0</v>
      </c>
      <c r="BP2614" s="9"/>
      <c r="BQ2614" s="9" t="s">
        <v>80</v>
      </c>
      <c r="BR2614" s="9" t="s">
        <v>81</v>
      </c>
      <c r="CGQ2614" s="9" t="s">
        <v>70</v>
      </c>
    </row>
    <row r="2615" spans="1:70 2227:2227" x14ac:dyDescent="0.25">
      <c r="A2615" s="9" t="s">
        <v>70</v>
      </c>
      <c r="B2615" s="10">
        <v>999054000021761</v>
      </c>
      <c r="C2615" s="11" t="s">
        <v>97</v>
      </c>
      <c r="D2615" s="9" t="s">
        <v>87</v>
      </c>
      <c r="E2615" s="9" t="s">
        <v>145</v>
      </c>
      <c r="F2615" s="9" t="s">
        <v>71</v>
      </c>
      <c r="G2615" s="9" t="s">
        <v>70</v>
      </c>
      <c r="H2615" s="9" t="s">
        <v>73</v>
      </c>
      <c r="I2615" s="9">
        <v>1</v>
      </c>
      <c r="J2615" s="9">
        <v>210</v>
      </c>
      <c r="K2615" s="9">
        <v>281</v>
      </c>
      <c r="L2615" s="9">
        <v>71</v>
      </c>
      <c r="M2615" s="10">
        <v>96</v>
      </c>
      <c r="N2615" s="9">
        <v>0.74</v>
      </c>
      <c r="O2615" s="9">
        <v>4.68</v>
      </c>
      <c r="P2615" s="9"/>
      <c r="Q2615" s="9"/>
      <c r="R2615" s="9"/>
      <c r="S2615" s="9"/>
      <c r="T2615" s="9"/>
      <c r="U2615" s="9"/>
      <c r="V2615" s="9">
        <v>210</v>
      </c>
      <c r="W2615" s="9">
        <v>217</v>
      </c>
      <c r="X2615" s="9">
        <v>33</v>
      </c>
      <c r="Y2615" s="9">
        <v>7</v>
      </c>
      <c r="Z2615" s="9">
        <v>0.21</v>
      </c>
      <c r="AA2615" s="9">
        <v>9.7100000000000009</v>
      </c>
      <c r="AB2615" s="9">
        <v>217</v>
      </c>
      <c r="AC2615" s="9">
        <v>281</v>
      </c>
      <c r="AD2615" s="9">
        <v>63</v>
      </c>
      <c r="AE2615" s="9">
        <v>64</v>
      </c>
      <c r="AF2615" s="9">
        <v>1.02</v>
      </c>
      <c r="AG2615" s="9">
        <v>4.13</v>
      </c>
      <c r="AH2615" s="9">
        <v>7.04</v>
      </c>
      <c r="AI2615" s="9">
        <v>499.78</v>
      </c>
      <c r="AJ2615" s="9">
        <v>332.1</v>
      </c>
      <c r="AK2615" s="9">
        <v>48.58</v>
      </c>
      <c r="AL2615" s="9">
        <v>22474.76</v>
      </c>
      <c r="AM2615" s="9">
        <v>1205.6400000000001</v>
      </c>
      <c r="AN2615" s="9">
        <f>Tabla1[[#This Row],[Costo Compra]]+Tabla1[[#This Row],[Otros Compra]]</f>
        <v>23680.399999999998</v>
      </c>
      <c r="AO2615" s="9" t="s">
        <v>282</v>
      </c>
      <c r="AP2615" s="9" t="s">
        <v>146</v>
      </c>
      <c r="AQ2615" s="9" t="s">
        <v>147</v>
      </c>
      <c r="AR2615" s="9" t="s">
        <v>148</v>
      </c>
      <c r="AS2615" s="9">
        <v>3109.05</v>
      </c>
      <c r="AT2615" s="9">
        <v>0</v>
      </c>
      <c r="AU2615" s="9" t="s">
        <v>77</v>
      </c>
      <c r="AV2615" s="9">
        <v>2020</v>
      </c>
      <c r="AW2615" s="12">
        <v>43944</v>
      </c>
      <c r="AX2615" s="12">
        <v>44007</v>
      </c>
      <c r="AY2615" s="9">
        <v>0</v>
      </c>
      <c r="AZ2615" s="9">
        <v>0</v>
      </c>
      <c r="BA2615" s="9">
        <v>-26789.45</v>
      </c>
      <c r="BB2615" s="9">
        <v>-377.32</v>
      </c>
      <c r="BC2615" s="9">
        <v>2133</v>
      </c>
      <c r="BD2615" s="9"/>
      <c r="BE2615" s="9"/>
      <c r="BF2615" s="9" t="s">
        <v>78</v>
      </c>
      <c r="BG2615" s="9"/>
      <c r="BH2615" s="9" t="s">
        <v>99</v>
      </c>
      <c r="BI2615" s="9"/>
      <c r="BJ2615" s="9">
        <v>0</v>
      </c>
      <c r="BK2615" s="9">
        <v>0</v>
      </c>
      <c r="BL2615" s="9">
        <v>0</v>
      </c>
      <c r="BM2615" s="9">
        <v>0</v>
      </c>
      <c r="BN2615" s="9">
        <v>0</v>
      </c>
      <c r="BO2615" s="9">
        <v>0</v>
      </c>
      <c r="BP2615" s="9"/>
      <c r="BQ2615" s="9" t="s">
        <v>80</v>
      </c>
      <c r="BR2615" s="9" t="s">
        <v>81</v>
      </c>
      <c r="CGQ2615" s="9" t="s">
        <v>70</v>
      </c>
    </row>
    <row r="2616" spans="1:70 2227:2227" x14ac:dyDescent="0.25">
      <c r="A2616" s="9" t="s">
        <v>70</v>
      </c>
      <c r="B2616" s="10">
        <v>999054000021803</v>
      </c>
      <c r="C2616" s="11" t="s">
        <v>97</v>
      </c>
      <c r="D2616" s="9" t="s">
        <v>87</v>
      </c>
      <c r="E2616" s="9" t="s">
        <v>145</v>
      </c>
      <c r="F2616" s="9" t="s">
        <v>71</v>
      </c>
      <c r="G2616" s="9" t="s">
        <v>119</v>
      </c>
      <c r="H2616" s="9" t="s">
        <v>73</v>
      </c>
      <c r="I2616" s="9">
        <v>1</v>
      </c>
      <c r="J2616" s="9">
        <v>188.5</v>
      </c>
      <c r="K2616" s="9">
        <v>295</v>
      </c>
      <c r="L2616" s="9">
        <v>106.5</v>
      </c>
      <c r="M2616" s="10">
        <v>96</v>
      </c>
      <c r="N2616" s="9">
        <v>1.1100000000000001</v>
      </c>
      <c r="O2616" s="9">
        <v>3.12</v>
      </c>
      <c r="P2616" s="9"/>
      <c r="Q2616" s="9"/>
      <c r="R2616" s="9"/>
      <c r="S2616" s="9"/>
      <c r="T2616" s="9"/>
      <c r="U2616" s="9"/>
      <c r="V2616" s="9">
        <v>188.5</v>
      </c>
      <c r="W2616" s="9">
        <v>218</v>
      </c>
      <c r="X2616" s="9">
        <v>33</v>
      </c>
      <c r="Y2616" s="9">
        <v>29.5</v>
      </c>
      <c r="Z2616" s="9">
        <v>0.89</v>
      </c>
      <c r="AA2616" s="9">
        <v>2.2999999999999998</v>
      </c>
      <c r="AB2616" s="9">
        <v>218</v>
      </c>
      <c r="AC2616" s="9">
        <v>295</v>
      </c>
      <c r="AD2616" s="9">
        <v>63</v>
      </c>
      <c r="AE2616" s="9">
        <v>77</v>
      </c>
      <c r="AF2616" s="9">
        <v>1.22</v>
      </c>
      <c r="AG2616" s="9">
        <v>3.43</v>
      </c>
      <c r="AH2616" s="9">
        <v>4.6900000000000004</v>
      </c>
      <c r="AI2616" s="9">
        <v>499.78</v>
      </c>
      <c r="AJ2616" s="9">
        <v>332.1</v>
      </c>
      <c r="AK2616" s="9">
        <v>40.380000000000003</v>
      </c>
      <c r="AL2616" s="9">
        <v>22578.33</v>
      </c>
      <c r="AM2616" s="9">
        <v>1205.6400000000001</v>
      </c>
      <c r="AN2616" s="9">
        <f>Tabla1[[#This Row],[Costo Compra]]+Tabla1[[#This Row],[Otros Compra]]</f>
        <v>23783.97</v>
      </c>
      <c r="AO2616" s="9" t="s">
        <v>282</v>
      </c>
      <c r="AP2616" s="9" t="s">
        <v>146</v>
      </c>
      <c r="AQ2616" s="9" t="s">
        <v>147</v>
      </c>
      <c r="AR2616" s="9" t="s">
        <v>148</v>
      </c>
      <c r="AS2616" s="9">
        <v>3109.05</v>
      </c>
      <c r="AT2616" s="9">
        <v>0</v>
      </c>
      <c r="AU2616" s="9" t="s">
        <v>77</v>
      </c>
      <c r="AV2616" s="9">
        <v>2020</v>
      </c>
      <c r="AW2616" s="12">
        <v>43944</v>
      </c>
      <c r="AX2616" s="12">
        <v>44007</v>
      </c>
      <c r="AY2616" s="9">
        <v>0</v>
      </c>
      <c r="AZ2616" s="9">
        <v>0</v>
      </c>
      <c r="BA2616" s="9">
        <v>-26893.02</v>
      </c>
      <c r="BB2616" s="9">
        <v>-252.52</v>
      </c>
      <c r="BC2616" s="9">
        <v>2134</v>
      </c>
      <c r="BD2616" s="9"/>
      <c r="BE2616" s="9"/>
      <c r="BF2616" s="9" t="s">
        <v>78</v>
      </c>
      <c r="BG2616" s="9"/>
      <c r="BH2616" s="9" t="s">
        <v>99</v>
      </c>
      <c r="BI2616" s="9"/>
      <c r="BJ2616" s="9">
        <v>0</v>
      </c>
      <c r="BK2616" s="9">
        <v>0</v>
      </c>
      <c r="BL2616" s="9">
        <v>0</v>
      </c>
      <c r="BM2616" s="9">
        <v>0</v>
      </c>
      <c r="BN2616" s="9">
        <v>0</v>
      </c>
      <c r="BO2616" s="9">
        <v>0</v>
      </c>
      <c r="BP2616" s="9"/>
      <c r="BQ2616" s="9" t="s">
        <v>80</v>
      </c>
      <c r="BR2616" s="9" t="s">
        <v>81</v>
      </c>
      <c r="CGQ2616" s="9" t="s">
        <v>70</v>
      </c>
    </row>
    <row r="2617" spans="1:70 2227:2227" x14ac:dyDescent="0.25">
      <c r="A2617" s="9" t="s">
        <v>70</v>
      </c>
      <c r="B2617" s="10">
        <v>999054000021959</v>
      </c>
      <c r="C2617" s="11" t="s">
        <v>86</v>
      </c>
      <c r="D2617" s="9" t="s">
        <v>83</v>
      </c>
      <c r="E2617" s="9" t="s">
        <v>100</v>
      </c>
      <c r="F2617" s="9" t="s">
        <v>71</v>
      </c>
      <c r="G2617" s="9" t="s">
        <v>70</v>
      </c>
      <c r="H2617" s="9" t="s">
        <v>73</v>
      </c>
      <c r="I2617" s="9">
        <v>1</v>
      </c>
      <c r="J2617" s="9">
        <v>161</v>
      </c>
      <c r="K2617" s="9">
        <v>338</v>
      </c>
      <c r="L2617" s="9">
        <v>177</v>
      </c>
      <c r="M2617" s="10">
        <v>238</v>
      </c>
      <c r="N2617" s="9">
        <v>0.74</v>
      </c>
      <c r="O2617" s="9">
        <v>3.46</v>
      </c>
      <c r="P2617" s="9">
        <v>161</v>
      </c>
      <c r="Q2617" s="9">
        <v>288</v>
      </c>
      <c r="R2617" s="9">
        <v>175</v>
      </c>
      <c r="S2617" s="9">
        <v>127</v>
      </c>
      <c r="T2617" s="9">
        <v>0.73</v>
      </c>
      <c r="U2617" s="9">
        <v>1.36</v>
      </c>
      <c r="V2617" s="9"/>
      <c r="W2617" s="9"/>
      <c r="X2617" s="9"/>
      <c r="Y2617" s="9"/>
      <c r="Z2617" s="9"/>
      <c r="AA2617" s="9"/>
      <c r="AB2617" s="9">
        <v>288</v>
      </c>
      <c r="AC2617" s="9">
        <v>338</v>
      </c>
      <c r="AD2617" s="9">
        <v>63</v>
      </c>
      <c r="AE2617" s="9">
        <v>50</v>
      </c>
      <c r="AF2617" s="9">
        <v>0.79</v>
      </c>
      <c r="AG2617" s="9">
        <v>8.7899999999999991</v>
      </c>
      <c r="AH2617" s="9">
        <v>4.97</v>
      </c>
      <c r="AI2617" s="9">
        <v>879.24</v>
      </c>
      <c r="AJ2617" s="9">
        <v>612.71</v>
      </c>
      <c r="AK2617" s="9">
        <v>105.96</v>
      </c>
      <c r="AL2617" s="9">
        <v>21415.68</v>
      </c>
      <c r="AM2617" s="9">
        <v>382.98</v>
      </c>
      <c r="AN2617" s="9">
        <f>Tabla1[[#This Row],[Costo Compra]]+Tabla1[[#This Row],[Otros Compra]]</f>
        <v>21798.66</v>
      </c>
      <c r="AO2617" s="9" t="s">
        <v>286</v>
      </c>
      <c r="AP2617" s="9" t="s">
        <v>101</v>
      </c>
      <c r="AQ2617" s="9" t="s">
        <v>102</v>
      </c>
      <c r="AR2617" s="9" t="s">
        <v>103</v>
      </c>
      <c r="AS2617" s="9">
        <v>5298.02</v>
      </c>
      <c r="AT2617" s="9">
        <v>0</v>
      </c>
      <c r="AU2617" s="9" t="s">
        <v>77</v>
      </c>
      <c r="AV2617" s="9">
        <v>2019</v>
      </c>
      <c r="AW2617" s="12">
        <v>43944</v>
      </c>
      <c r="AX2617" s="12">
        <v>44007</v>
      </c>
      <c r="AY2617" s="9">
        <v>0</v>
      </c>
      <c r="AZ2617" s="9">
        <v>0</v>
      </c>
      <c r="BA2617" s="9">
        <v>-27096.68</v>
      </c>
      <c r="BB2617" s="9">
        <v>-153.09</v>
      </c>
      <c r="BC2617" s="9">
        <v>2133</v>
      </c>
      <c r="BD2617" s="9"/>
      <c r="BE2617" s="9"/>
      <c r="BF2617" s="9" t="s">
        <v>84</v>
      </c>
      <c r="BG2617" s="9"/>
      <c r="BH2617" s="9" t="s">
        <v>79</v>
      </c>
      <c r="BI2617" s="9"/>
      <c r="BJ2617" s="9">
        <v>0</v>
      </c>
      <c r="BK2617" s="9">
        <v>0</v>
      </c>
      <c r="BL2617" s="9">
        <v>0</v>
      </c>
      <c r="BM2617" s="9">
        <v>0</v>
      </c>
      <c r="BN2617" s="9">
        <v>0</v>
      </c>
      <c r="BO2617" s="9">
        <v>0</v>
      </c>
      <c r="BP2617" s="9"/>
      <c r="BQ2617" s="9" t="s">
        <v>80</v>
      </c>
      <c r="BR2617" s="9" t="s">
        <v>81</v>
      </c>
      <c r="CGQ2617" s="9" t="s">
        <v>70</v>
      </c>
    </row>
    <row r="2618" spans="1:70 2227:2227" x14ac:dyDescent="0.25">
      <c r="A2618" s="9" t="s">
        <v>70</v>
      </c>
      <c r="B2618" s="10">
        <v>999054000022041</v>
      </c>
      <c r="C2618" s="11" t="s">
        <v>97</v>
      </c>
      <c r="D2618" s="9" t="s">
        <v>87</v>
      </c>
      <c r="E2618" s="9" t="s">
        <v>145</v>
      </c>
      <c r="F2618" s="9" t="s">
        <v>71</v>
      </c>
      <c r="G2618" s="9" t="s">
        <v>70</v>
      </c>
      <c r="H2618" s="9" t="s">
        <v>73</v>
      </c>
      <c r="I2618" s="9">
        <v>1</v>
      </c>
      <c r="J2618" s="9">
        <v>184.5</v>
      </c>
      <c r="K2618" s="9">
        <v>265</v>
      </c>
      <c r="L2618" s="9">
        <v>80.5</v>
      </c>
      <c r="M2618" s="10">
        <v>72</v>
      </c>
      <c r="N2618" s="9">
        <v>1.1200000000000001</v>
      </c>
      <c r="O2618" s="9">
        <v>8.25</v>
      </c>
      <c r="P2618" s="9"/>
      <c r="Q2618" s="9"/>
      <c r="R2618" s="9"/>
      <c r="S2618" s="9"/>
      <c r="T2618" s="9"/>
      <c r="U2618" s="9"/>
      <c r="V2618" s="9">
        <v>184.5</v>
      </c>
      <c r="W2618" s="9">
        <v>265</v>
      </c>
      <c r="X2618" s="9">
        <v>72</v>
      </c>
      <c r="Y2618" s="9">
        <v>80.5</v>
      </c>
      <c r="Z2618" s="9">
        <v>1.1200000000000001</v>
      </c>
      <c r="AA2618" s="9">
        <v>2.61</v>
      </c>
      <c r="AB2618" s="9">
        <v>265</v>
      </c>
      <c r="AC2618" s="9">
        <v>291</v>
      </c>
      <c r="AD2618" s="9">
        <v>24</v>
      </c>
      <c r="AE2618" s="9">
        <v>26</v>
      </c>
      <c r="AF2618" s="9">
        <v>1.08</v>
      </c>
      <c r="AG2618" s="9">
        <v>4.6900000000000004</v>
      </c>
      <c r="AH2618" s="9">
        <v>12.42</v>
      </c>
      <c r="AI2618" s="9">
        <v>999.56</v>
      </c>
      <c r="AJ2618" s="9">
        <v>664.2</v>
      </c>
      <c r="AK2618" s="9">
        <v>119.58</v>
      </c>
      <c r="AL2618" s="9">
        <v>27446.13</v>
      </c>
      <c r="AM2618" s="9">
        <v>1205.6400000000001</v>
      </c>
      <c r="AN2618" s="9">
        <f>Tabla1[[#This Row],[Costo Compra]]+Tabla1[[#This Row],[Otros Compra]]</f>
        <v>28651.77</v>
      </c>
      <c r="AO2618" s="9" t="s">
        <v>282</v>
      </c>
      <c r="AP2618" s="9" t="s">
        <v>146</v>
      </c>
      <c r="AQ2618" s="9" t="s">
        <v>147</v>
      </c>
      <c r="AR2618" s="9" t="s">
        <v>148</v>
      </c>
      <c r="AS2618" s="9">
        <v>6218.08</v>
      </c>
      <c r="AT2618" s="9">
        <v>0</v>
      </c>
      <c r="AU2618" s="9" t="s">
        <v>77</v>
      </c>
      <c r="AV2618" s="9">
        <v>2020</v>
      </c>
      <c r="AW2618" s="12">
        <v>43983</v>
      </c>
      <c r="AX2618" s="12">
        <v>44007</v>
      </c>
      <c r="AY2618" s="9">
        <v>0</v>
      </c>
      <c r="AZ2618" s="9">
        <v>0</v>
      </c>
      <c r="BA2618" s="9">
        <v>-34869.85</v>
      </c>
      <c r="BB2618" s="9">
        <v>-433.17</v>
      </c>
      <c r="BC2618" s="9">
        <v>2133</v>
      </c>
      <c r="BD2618" s="9"/>
      <c r="BE2618" s="9"/>
      <c r="BF2618" s="9" t="s">
        <v>78</v>
      </c>
      <c r="BG2618" s="9"/>
      <c r="BH2618" s="9" t="s">
        <v>99</v>
      </c>
      <c r="BI2618" s="9"/>
      <c r="BJ2618" s="9">
        <v>0</v>
      </c>
      <c r="BK2618" s="9">
        <v>0</v>
      </c>
      <c r="BL2618" s="9">
        <v>0</v>
      </c>
      <c r="BM2618" s="9">
        <v>0</v>
      </c>
      <c r="BN2618" s="9">
        <v>0</v>
      </c>
      <c r="BO2618" s="9">
        <v>0</v>
      </c>
      <c r="BP2618" s="9"/>
      <c r="BQ2618" s="9" t="s">
        <v>80</v>
      </c>
      <c r="BR2618" s="9" t="s">
        <v>81</v>
      </c>
      <c r="CGQ2618" s="9" t="s">
        <v>70</v>
      </c>
    </row>
    <row r="2619" spans="1:70 2227:2227" x14ac:dyDescent="0.25">
      <c r="A2619" s="9" t="s">
        <v>70</v>
      </c>
      <c r="B2619" s="10">
        <v>999054000022163</v>
      </c>
      <c r="C2619" s="11" t="s">
        <v>97</v>
      </c>
      <c r="D2619" s="9" t="s">
        <v>91</v>
      </c>
      <c r="E2619" s="9" t="s">
        <v>149</v>
      </c>
      <c r="F2619" s="9" t="s">
        <v>71</v>
      </c>
      <c r="G2619" s="9" t="s">
        <v>119</v>
      </c>
      <c r="H2619" s="9" t="s">
        <v>73</v>
      </c>
      <c r="I2619" s="9">
        <v>1</v>
      </c>
      <c r="J2619" s="9">
        <v>199</v>
      </c>
      <c r="K2619" s="9">
        <v>283</v>
      </c>
      <c r="L2619" s="9">
        <v>84</v>
      </c>
      <c r="M2619" s="10">
        <v>95</v>
      </c>
      <c r="N2619" s="9">
        <v>0.88</v>
      </c>
      <c r="O2619" s="9">
        <v>6.18</v>
      </c>
      <c r="P2619" s="9"/>
      <c r="Q2619" s="9"/>
      <c r="R2619" s="9"/>
      <c r="S2619" s="9"/>
      <c r="T2619" s="9"/>
      <c r="U2619" s="9"/>
      <c r="V2619" s="9">
        <v>199</v>
      </c>
      <c r="W2619" s="9">
        <v>223</v>
      </c>
      <c r="X2619" s="9">
        <v>32</v>
      </c>
      <c r="Y2619" s="9">
        <v>24</v>
      </c>
      <c r="Z2619" s="9">
        <v>0.75</v>
      </c>
      <c r="AA2619" s="9">
        <v>5.88</v>
      </c>
      <c r="AB2619" s="9">
        <v>223</v>
      </c>
      <c r="AC2619" s="9">
        <v>283</v>
      </c>
      <c r="AD2619" s="9">
        <v>63</v>
      </c>
      <c r="AE2619" s="9">
        <v>60</v>
      </c>
      <c r="AF2619" s="9">
        <v>0.95</v>
      </c>
      <c r="AG2619" s="9">
        <v>6.3</v>
      </c>
      <c r="AH2619" s="9">
        <v>9.4600000000000009</v>
      </c>
      <c r="AI2619" s="9">
        <v>794.8</v>
      </c>
      <c r="AJ2619" s="9">
        <v>519.35</v>
      </c>
      <c r="AK2619" s="9">
        <v>78.349999999999994</v>
      </c>
      <c r="AL2619" s="9">
        <v>21762.57</v>
      </c>
      <c r="AM2619" s="9">
        <v>573.16999999999996</v>
      </c>
      <c r="AN2619" s="9">
        <f>Tabla1[[#This Row],[Costo Compra]]+Tabla1[[#This Row],[Otros Compra]]</f>
        <v>22335.739999999998</v>
      </c>
      <c r="AO2619" s="9" t="s">
        <v>286</v>
      </c>
      <c r="AP2619" s="9" t="s">
        <v>150</v>
      </c>
      <c r="AQ2619" s="9" t="s">
        <v>151</v>
      </c>
      <c r="AR2619" s="9" t="s">
        <v>95</v>
      </c>
      <c r="AS2619" s="9">
        <v>4692.2299999999996</v>
      </c>
      <c r="AT2619" s="9">
        <v>0</v>
      </c>
      <c r="AU2619" s="9" t="s">
        <v>77</v>
      </c>
      <c r="AV2619" s="9">
        <v>2020</v>
      </c>
      <c r="AW2619" s="12">
        <v>43944</v>
      </c>
      <c r="AX2619" s="12">
        <v>44007</v>
      </c>
      <c r="AY2619" s="9">
        <v>0</v>
      </c>
      <c r="AZ2619" s="9">
        <v>0</v>
      </c>
      <c r="BA2619" s="9">
        <v>-27027.97</v>
      </c>
      <c r="BB2619" s="9">
        <v>-321.76</v>
      </c>
      <c r="BC2619" s="9">
        <v>2134</v>
      </c>
      <c r="BD2619" s="9"/>
      <c r="BE2619" s="9"/>
      <c r="BF2619" s="9" t="s">
        <v>78</v>
      </c>
      <c r="BG2619" s="9"/>
      <c r="BH2619" s="9" t="s">
        <v>99</v>
      </c>
      <c r="BI2619" s="9"/>
      <c r="BJ2619" s="9">
        <v>0</v>
      </c>
      <c r="BK2619" s="9">
        <v>0</v>
      </c>
      <c r="BL2619" s="9">
        <v>0</v>
      </c>
      <c r="BM2619" s="9">
        <v>0</v>
      </c>
      <c r="BN2619" s="9">
        <v>0</v>
      </c>
      <c r="BO2619" s="9">
        <v>0</v>
      </c>
      <c r="BP2619" s="9"/>
      <c r="BQ2619" s="9" t="s">
        <v>80</v>
      </c>
      <c r="BR2619" s="9" t="s">
        <v>81</v>
      </c>
      <c r="CGQ2619" s="9" t="s">
        <v>70</v>
      </c>
    </row>
    <row r="2620" spans="1:70 2227:2227" x14ac:dyDescent="0.25">
      <c r="A2620" s="9" t="s">
        <v>70</v>
      </c>
      <c r="B2620" s="10">
        <v>999054000032126</v>
      </c>
      <c r="C2620" s="11" t="s">
        <v>97</v>
      </c>
      <c r="D2620" s="9" t="s">
        <v>87</v>
      </c>
      <c r="E2620" s="9" t="s">
        <v>181</v>
      </c>
      <c r="F2620" s="9" t="s">
        <v>71</v>
      </c>
      <c r="G2620" s="9" t="s">
        <v>70</v>
      </c>
      <c r="H2620" s="9" t="s">
        <v>73</v>
      </c>
      <c r="I2620" s="9">
        <v>1</v>
      </c>
      <c r="J2620" s="9">
        <v>217.5</v>
      </c>
      <c r="K2620" s="9">
        <v>324</v>
      </c>
      <c r="L2620" s="9">
        <v>106.5</v>
      </c>
      <c r="M2620" s="10">
        <v>85</v>
      </c>
      <c r="N2620" s="9">
        <v>1.25</v>
      </c>
      <c r="O2620" s="9">
        <v>2.38</v>
      </c>
      <c r="P2620" s="9"/>
      <c r="Q2620" s="9"/>
      <c r="R2620" s="9"/>
      <c r="S2620" s="9"/>
      <c r="T2620" s="9"/>
      <c r="U2620" s="9"/>
      <c r="V2620" s="9">
        <v>217.5</v>
      </c>
      <c r="W2620" s="9">
        <v>229.5</v>
      </c>
      <c r="X2620" s="9">
        <v>22</v>
      </c>
      <c r="Y2620" s="9">
        <v>12</v>
      </c>
      <c r="Z2620" s="9">
        <v>0.55000000000000004</v>
      </c>
      <c r="AA2620" s="9">
        <v>5.03</v>
      </c>
      <c r="AB2620" s="9">
        <v>229.5</v>
      </c>
      <c r="AC2620" s="9">
        <v>324</v>
      </c>
      <c r="AD2620" s="9">
        <v>63</v>
      </c>
      <c r="AE2620" s="9">
        <v>94.5</v>
      </c>
      <c r="AF2620" s="9">
        <v>1.5</v>
      </c>
      <c r="AG2620" s="9">
        <v>2.04</v>
      </c>
      <c r="AH2620" s="9">
        <v>3.66</v>
      </c>
      <c r="AI2620" s="9">
        <v>390.03</v>
      </c>
      <c r="AJ2620" s="9">
        <v>253.22</v>
      </c>
      <c r="AK2620" s="9">
        <v>24.95</v>
      </c>
      <c r="AL2620" s="9">
        <v>24907.5</v>
      </c>
      <c r="AM2620" s="9">
        <v>177.66</v>
      </c>
      <c r="AN2620" s="9">
        <f>Tabla1[[#This Row],[Costo Compra]]+Tabla1[[#This Row],[Otros Compra]]</f>
        <v>25085.16</v>
      </c>
      <c r="AO2620" s="9" t="s">
        <v>284</v>
      </c>
      <c r="AP2620" s="9" t="s">
        <v>170</v>
      </c>
      <c r="AQ2620" s="9" t="s">
        <v>116</v>
      </c>
      <c r="AR2620" s="9" t="s">
        <v>76</v>
      </c>
      <c r="AS2620" s="9">
        <v>2358.08</v>
      </c>
      <c r="AT2620" s="9">
        <v>0</v>
      </c>
      <c r="AU2620" s="9" t="s">
        <v>77</v>
      </c>
      <c r="AV2620" s="9">
        <v>2020</v>
      </c>
      <c r="AW2620" s="12">
        <v>43944</v>
      </c>
      <c r="AX2620" s="12">
        <v>44007</v>
      </c>
      <c r="AY2620" s="9">
        <v>0</v>
      </c>
      <c r="AZ2620" s="9">
        <v>0</v>
      </c>
      <c r="BA2620" s="9">
        <v>-27443.24</v>
      </c>
      <c r="BB2620" s="9">
        <v>-257.68</v>
      </c>
      <c r="BC2620" s="9">
        <v>2133</v>
      </c>
      <c r="BD2620" s="9"/>
      <c r="BE2620" s="9"/>
      <c r="BF2620" s="9" t="s">
        <v>78</v>
      </c>
      <c r="BG2620" s="9"/>
      <c r="BH2620" s="9" t="s">
        <v>99</v>
      </c>
      <c r="BI2620" s="9"/>
      <c r="BJ2620" s="9">
        <v>0</v>
      </c>
      <c r="BK2620" s="9">
        <v>0</v>
      </c>
      <c r="BL2620" s="9">
        <v>0</v>
      </c>
      <c r="BM2620" s="9">
        <v>0</v>
      </c>
      <c r="BN2620" s="9">
        <v>0</v>
      </c>
      <c r="BO2620" s="9">
        <v>0</v>
      </c>
      <c r="BP2620" s="9"/>
      <c r="BQ2620" s="9" t="s">
        <v>80</v>
      </c>
      <c r="BR2620" s="9" t="s">
        <v>81</v>
      </c>
      <c r="CGQ2620" s="9" t="s">
        <v>70</v>
      </c>
    </row>
    <row r="2621" spans="1:70 2227:2227" x14ac:dyDescent="0.25">
      <c r="A2621" s="9" t="s">
        <v>70</v>
      </c>
      <c r="B2621" s="10">
        <v>999054000032438</v>
      </c>
      <c r="C2621" s="11" t="s">
        <v>97</v>
      </c>
      <c r="D2621" s="9" t="s">
        <v>87</v>
      </c>
      <c r="E2621" s="9" t="s">
        <v>167</v>
      </c>
      <c r="F2621" s="9" t="s">
        <v>71</v>
      </c>
      <c r="G2621" s="9" t="s">
        <v>70</v>
      </c>
      <c r="H2621" s="9" t="s">
        <v>73</v>
      </c>
      <c r="I2621" s="9">
        <v>1</v>
      </c>
      <c r="J2621" s="9">
        <v>196.5</v>
      </c>
      <c r="K2621" s="9">
        <v>307</v>
      </c>
      <c r="L2621" s="9">
        <v>110.5</v>
      </c>
      <c r="M2621" s="10">
        <v>97</v>
      </c>
      <c r="N2621" s="9">
        <v>1.1399999999999999</v>
      </c>
      <c r="O2621" s="9">
        <v>3.58</v>
      </c>
      <c r="P2621" s="9"/>
      <c r="Q2621" s="9"/>
      <c r="R2621" s="9"/>
      <c r="S2621" s="9"/>
      <c r="T2621" s="9"/>
      <c r="U2621" s="9"/>
      <c r="V2621" s="9">
        <v>196.5</v>
      </c>
      <c r="W2621" s="9">
        <v>219</v>
      </c>
      <c r="X2621" s="9">
        <v>34</v>
      </c>
      <c r="Y2621" s="9">
        <v>22.5</v>
      </c>
      <c r="Z2621" s="9">
        <v>0.66</v>
      </c>
      <c r="AA2621" s="9">
        <v>3.06</v>
      </c>
      <c r="AB2621" s="9">
        <v>219</v>
      </c>
      <c r="AC2621" s="9">
        <v>307</v>
      </c>
      <c r="AD2621" s="9">
        <v>63</v>
      </c>
      <c r="AE2621" s="9">
        <v>88</v>
      </c>
      <c r="AF2621" s="9">
        <v>1.4</v>
      </c>
      <c r="AG2621" s="9">
        <v>3.72</v>
      </c>
      <c r="AH2621" s="9">
        <v>5.47</v>
      </c>
      <c r="AI2621" s="9">
        <v>604.09</v>
      </c>
      <c r="AJ2621" s="9">
        <v>396.02</v>
      </c>
      <c r="AK2621" s="9">
        <v>41.84</v>
      </c>
      <c r="AL2621" s="9">
        <v>21306.23</v>
      </c>
      <c r="AM2621" s="9">
        <v>97.53</v>
      </c>
      <c r="AN2621" s="9">
        <f>Tabla1[[#This Row],[Costo Compra]]+Tabla1[[#This Row],[Otros Compra]]</f>
        <v>21403.759999999998</v>
      </c>
      <c r="AO2621" s="9" t="s">
        <v>284</v>
      </c>
      <c r="AP2621" s="9" t="s">
        <v>168</v>
      </c>
      <c r="AQ2621" s="9" t="s">
        <v>94</v>
      </c>
      <c r="AR2621" s="9" t="s">
        <v>95</v>
      </c>
      <c r="AS2621" s="9">
        <v>3681.88</v>
      </c>
      <c r="AT2621" s="9">
        <v>0</v>
      </c>
      <c r="AU2621" s="9" t="s">
        <v>77</v>
      </c>
      <c r="AV2621" s="9">
        <v>2020</v>
      </c>
      <c r="AW2621" s="12">
        <v>43944</v>
      </c>
      <c r="AX2621" s="12">
        <v>44007</v>
      </c>
      <c r="AY2621" s="9">
        <v>0</v>
      </c>
      <c r="AZ2621" s="9">
        <v>0</v>
      </c>
      <c r="BA2621" s="9">
        <v>-25085.64</v>
      </c>
      <c r="BB2621" s="9">
        <v>-227.02</v>
      </c>
      <c r="BC2621" s="9">
        <v>2133</v>
      </c>
      <c r="BD2621" s="9"/>
      <c r="BE2621" s="9"/>
      <c r="BF2621" s="9" t="s">
        <v>78</v>
      </c>
      <c r="BG2621" s="9"/>
      <c r="BH2621" s="9" t="s">
        <v>99</v>
      </c>
      <c r="BI2621" s="9"/>
      <c r="BJ2621" s="9">
        <v>0</v>
      </c>
      <c r="BK2621" s="9">
        <v>0</v>
      </c>
      <c r="BL2621" s="9">
        <v>0</v>
      </c>
      <c r="BM2621" s="9">
        <v>0</v>
      </c>
      <c r="BN2621" s="9">
        <v>0</v>
      </c>
      <c r="BO2621" s="9">
        <v>0</v>
      </c>
      <c r="BP2621" s="9"/>
      <c r="BQ2621" s="9" t="s">
        <v>80</v>
      </c>
      <c r="BR2621" s="9" t="s">
        <v>81</v>
      </c>
      <c r="CGQ2621" s="9" t="s">
        <v>70</v>
      </c>
    </row>
    <row r="2622" spans="1:70 2227:2227" x14ac:dyDescent="0.25">
      <c r="A2622" s="9" t="s">
        <v>70</v>
      </c>
      <c r="B2622" s="10">
        <v>999054000032776</v>
      </c>
      <c r="C2622" s="11" t="s">
        <v>86</v>
      </c>
      <c r="D2622" s="9"/>
      <c r="E2622" s="9" t="s">
        <v>128</v>
      </c>
      <c r="F2622" s="9" t="s">
        <v>71</v>
      </c>
      <c r="G2622" s="9" t="s">
        <v>70</v>
      </c>
      <c r="H2622" s="9" t="s">
        <v>73</v>
      </c>
      <c r="I2622" s="9">
        <v>1</v>
      </c>
      <c r="J2622" s="9">
        <v>206</v>
      </c>
      <c r="K2622" s="9">
        <v>328</v>
      </c>
      <c r="L2622" s="9">
        <v>122</v>
      </c>
      <c r="M2622" s="10">
        <v>229</v>
      </c>
      <c r="N2622" s="9">
        <v>0.53</v>
      </c>
      <c r="O2622" s="9">
        <v>4.55</v>
      </c>
      <c r="P2622" s="9">
        <v>206</v>
      </c>
      <c r="Q2622" s="9">
        <v>292</v>
      </c>
      <c r="R2622" s="9">
        <v>166</v>
      </c>
      <c r="S2622" s="9">
        <v>86</v>
      </c>
      <c r="T2622" s="9">
        <v>0.52</v>
      </c>
      <c r="U2622" s="9">
        <v>1.35</v>
      </c>
      <c r="V2622" s="9"/>
      <c r="W2622" s="9"/>
      <c r="X2622" s="9"/>
      <c r="Y2622" s="9"/>
      <c r="Z2622" s="9"/>
      <c r="AA2622" s="9"/>
      <c r="AB2622" s="9">
        <v>292</v>
      </c>
      <c r="AC2622" s="9">
        <v>328</v>
      </c>
      <c r="AD2622" s="9">
        <v>63</v>
      </c>
      <c r="AE2622" s="9">
        <v>36</v>
      </c>
      <c r="AF2622" s="9">
        <v>0.56999999999999995</v>
      </c>
      <c r="AG2622" s="9">
        <v>12.19</v>
      </c>
      <c r="AH2622" s="9">
        <v>6.48</v>
      </c>
      <c r="AI2622" s="9">
        <v>790.57</v>
      </c>
      <c r="AJ2622" s="9">
        <v>554.63</v>
      </c>
      <c r="AK2622" s="9">
        <v>134.27000000000001</v>
      </c>
      <c r="AL2622" s="9">
        <v>22519.19</v>
      </c>
      <c r="AM2622" s="9">
        <v>678.78</v>
      </c>
      <c r="AN2622" s="9">
        <f>Tabla1[[#This Row],[Costo Compra]]+Tabla1[[#This Row],[Otros Compra]]</f>
        <v>23197.969999999998</v>
      </c>
      <c r="AO2622" s="9" t="s">
        <v>285</v>
      </c>
      <c r="AP2622" s="9" t="s">
        <v>107</v>
      </c>
      <c r="AQ2622" s="9" t="s">
        <v>129</v>
      </c>
      <c r="AR2622" s="9" t="s">
        <v>95</v>
      </c>
      <c r="AS2622" s="9">
        <v>4833.58</v>
      </c>
      <c r="AT2622" s="9">
        <v>0</v>
      </c>
      <c r="AU2622" s="9" t="s">
        <v>77</v>
      </c>
      <c r="AV2622" s="9">
        <v>2019</v>
      </c>
      <c r="AW2622" s="12">
        <v>43944</v>
      </c>
      <c r="AX2622" s="12">
        <v>44007</v>
      </c>
      <c r="AY2622" s="9">
        <v>0</v>
      </c>
      <c r="AZ2622" s="9">
        <v>0</v>
      </c>
      <c r="BA2622" s="9">
        <v>-28031.55</v>
      </c>
      <c r="BB2622" s="9">
        <v>-229.77</v>
      </c>
      <c r="BC2622" s="9">
        <v>2133</v>
      </c>
      <c r="BD2622" s="9"/>
      <c r="BE2622" s="9"/>
      <c r="BF2622" s="9" t="s">
        <v>78</v>
      </c>
      <c r="BG2622" s="9"/>
      <c r="BH2622" s="9" t="s">
        <v>79</v>
      </c>
      <c r="BI2622" s="9"/>
      <c r="BJ2622" s="9">
        <v>0</v>
      </c>
      <c r="BK2622" s="9">
        <v>0</v>
      </c>
      <c r="BL2622" s="9">
        <v>0</v>
      </c>
      <c r="BM2622" s="9">
        <v>0</v>
      </c>
      <c r="BN2622" s="9">
        <v>0</v>
      </c>
      <c r="BO2622" s="9">
        <v>0</v>
      </c>
      <c r="BP2622" s="9"/>
      <c r="BQ2622" s="9" t="s">
        <v>80</v>
      </c>
      <c r="BR2622" s="9" t="s">
        <v>81</v>
      </c>
      <c r="CGQ2622" s="9" t="s">
        <v>70</v>
      </c>
    </row>
    <row r="2623" spans="1:70 2227:2227" x14ac:dyDescent="0.25">
      <c r="A2623" s="9" t="s">
        <v>70</v>
      </c>
      <c r="B2623" s="10">
        <v>999054000033027</v>
      </c>
      <c r="C2623" s="11" t="s">
        <v>97</v>
      </c>
      <c r="D2623" s="9" t="s">
        <v>91</v>
      </c>
      <c r="E2623" s="9" t="s">
        <v>149</v>
      </c>
      <c r="F2623" s="9" t="s">
        <v>71</v>
      </c>
      <c r="G2623" s="9" t="s">
        <v>119</v>
      </c>
      <c r="H2623" s="9" t="s">
        <v>73</v>
      </c>
      <c r="I2623" s="9">
        <v>1</v>
      </c>
      <c r="J2623" s="9">
        <v>206</v>
      </c>
      <c r="K2623" s="9">
        <v>308</v>
      </c>
      <c r="L2623" s="9">
        <v>102</v>
      </c>
      <c r="M2623" s="10">
        <v>95</v>
      </c>
      <c r="N2623" s="9">
        <v>1.07</v>
      </c>
      <c r="O2623" s="9">
        <v>5.09</v>
      </c>
      <c r="P2623" s="9"/>
      <c r="Q2623" s="9"/>
      <c r="R2623" s="9"/>
      <c r="S2623" s="9"/>
      <c r="T2623" s="9"/>
      <c r="U2623" s="9"/>
      <c r="V2623" s="9">
        <v>206</v>
      </c>
      <c r="W2623" s="9">
        <v>227.5</v>
      </c>
      <c r="X2623" s="9">
        <v>32</v>
      </c>
      <c r="Y2623" s="9">
        <v>21.5</v>
      </c>
      <c r="Z2623" s="9">
        <v>0.67</v>
      </c>
      <c r="AA2623" s="9">
        <v>6.57</v>
      </c>
      <c r="AB2623" s="9">
        <v>227.5</v>
      </c>
      <c r="AC2623" s="9">
        <v>308</v>
      </c>
      <c r="AD2623" s="9">
        <v>63</v>
      </c>
      <c r="AE2623" s="9">
        <v>80.5</v>
      </c>
      <c r="AF2623" s="9">
        <v>1.28</v>
      </c>
      <c r="AG2623" s="9">
        <v>4.7</v>
      </c>
      <c r="AH2623" s="9">
        <v>7.79</v>
      </c>
      <c r="AI2623" s="9">
        <v>794.8</v>
      </c>
      <c r="AJ2623" s="9">
        <v>519.35</v>
      </c>
      <c r="AK2623" s="9">
        <v>58.4</v>
      </c>
      <c r="AL2623" s="9">
        <v>22201.73</v>
      </c>
      <c r="AM2623" s="9">
        <v>573.16999999999996</v>
      </c>
      <c r="AN2623" s="9">
        <f>Tabla1[[#This Row],[Costo Compra]]+Tabla1[[#This Row],[Otros Compra]]</f>
        <v>22774.899999999998</v>
      </c>
      <c r="AO2623" s="9" t="s">
        <v>286</v>
      </c>
      <c r="AP2623" s="9" t="s">
        <v>150</v>
      </c>
      <c r="AQ2623" s="9" t="s">
        <v>151</v>
      </c>
      <c r="AR2623" s="9" t="s">
        <v>95</v>
      </c>
      <c r="AS2623" s="9">
        <v>4692.2299999999996</v>
      </c>
      <c r="AT2623" s="9">
        <v>0</v>
      </c>
      <c r="AU2623" s="9" t="s">
        <v>77</v>
      </c>
      <c r="AV2623" s="9">
        <v>2020</v>
      </c>
      <c r="AW2623" s="12">
        <v>43944</v>
      </c>
      <c r="AX2623" s="12">
        <v>44007</v>
      </c>
      <c r="AY2623" s="9">
        <v>0</v>
      </c>
      <c r="AZ2623" s="9">
        <v>0</v>
      </c>
      <c r="BA2623" s="9">
        <v>-27467.13</v>
      </c>
      <c r="BB2623" s="9">
        <v>-269.29000000000002</v>
      </c>
      <c r="BC2623" s="9">
        <v>2134</v>
      </c>
      <c r="BD2623" s="9"/>
      <c r="BE2623" s="9"/>
      <c r="BF2623" s="9" t="s">
        <v>78</v>
      </c>
      <c r="BG2623" s="9"/>
      <c r="BH2623" s="9" t="s">
        <v>99</v>
      </c>
      <c r="BI2623" s="9"/>
      <c r="BJ2623" s="9">
        <v>0</v>
      </c>
      <c r="BK2623" s="9">
        <v>0</v>
      </c>
      <c r="BL2623" s="9">
        <v>0</v>
      </c>
      <c r="BM2623" s="9">
        <v>0</v>
      </c>
      <c r="BN2623" s="9">
        <v>0</v>
      </c>
      <c r="BO2623" s="9">
        <v>0</v>
      </c>
      <c r="BP2623" s="9"/>
      <c r="BQ2623" s="9" t="s">
        <v>80</v>
      </c>
      <c r="BR2623" s="9" t="s">
        <v>81</v>
      </c>
      <c r="CGQ2623" s="9" t="s">
        <v>70</v>
      </c>
    </row>
    <row r="2624" spans="1:70 2227:2227" x14ac:dyDescent="0.25">
      <c r="A2624" s="9" t="s">
        <v>70</v>
      </c>
      <c r="B2624" s="10">
        <v>999054000033090</v>
      </c>
      <c r="C2624" s="11" t="s">
        <v>86</v>
      </c>
      <c r="D2624" s="9" t="s">
        <v>83</v>
      </c>
      <c r="E2624" s="9" t="s">
        <v>100</v>
      </c>
      <c r="F2624" s="9" t="s">
        <v>71</v>
      </c>
      <c r="G2624" s="9" t="s">
        <v>119</v>
      </c>
      <c r="H2624" s="9" t="s">
        <v>73</v>
      </c>
      <c r="I2624" s="9">
        <v>1</v>
      </c>
      <c r="J2624" s="9">
        <v>179.5</v>
      </c>
      <c r="K2624" s="9">
        <v>350</v>
      </c>
      <c r="L2624" s="9">
        <v>170.5</v>
      </c>
      <c r="M2624" s="10">
        <v>238</v>
      </c>
      <c r="N2624" s="9">
        <v>0.72</v>
      </c>
      <c r="O2624" s="9">
        <v>3.59</v>
      </c>
      <c r="P2624" s="9">
        <v>179.5</v>
      </c>
      <c r="Q2624" s="9">
        <v>284</v>
      </c>
      <c r="R2624" s="9">
        <v>175</v>
      </c>
      <c r="S2624" s="9">
        <v>104.5</v>
      </c>
      <c r="T2624" s="9">
        <v>0.6</v>
      </c>
      <c r="U2624" s="9">
        <v>1.66</v>
      </c>
      <c r="V2624" s="9"/>
      <c r="W2624" s="9"/>
      <c r="X2624" s="9"/>
      <c r="Y2624" s="9"/>
      <c r="Z2624" s="9"/>
      <c r="AA2624" s="9"/>
      <c r="AB2624" s="9">
        <v>284</v>
      </c>
      <c r="AC2624" s="9">
        <v>350</v>
      </c>
      <c r="AD2624" s="9">
        <v>63</v>
      </c>
      <c r="AE2624" s="9">
        <v>66</v>
      </c>
      <c r="AF2624" s="9">
        <v>1.05</v>
      </c>
      <c r="AG2624" s="9">
        <v>6.66</v>
      </c>
      <c r="AH2624" s="9">
        <v>5.16</v>
      </c>
      <c r="AI2624" s="9">
        <v>879.24</v>
      </c>
      <c r="AJ2624" s="9">
        <v>612.71</v>
      </c>
      <c r="AK2624" s="9">
        <v>80.27</v>
      </c>
      <c r="AL2624" s="9">
        <v>21118.240000000002</v>
      </c>
      <c r="AM2624" s="9">
        <v>382.98</v>
      </c>
      <c r="AN2624" s="9">
        <f>Tabla1[[#This Row],[Costo Compra]]+Tabla1[[#This Row],[Otros Compra]]</f>
        <v>21501.22</v>
      </c>
      <c r="AO2624" s="9" t="s">
        <v>286</v>
      </c>
      <c r="AP2624" s="9" t="s">
        <v>101</v>
      </c>
      <c r="AQ2624" s="9" t="s">
        <v>102</v>
      </c>
      <c r="AR2624" s="9" t="s">
        <v>103</v>
      </c>
      <c r="AS2624" s="9">
        <v>5298.02</v>
      </c>
      <c r="AT2624" s="9">
        <v>0</v>
      </c>
      <c r="AU2624" s="9" t="s">
        <v>77</v>
      </c>
      <c r="AV2624" s="9">
        <v>2019</v>
      </c>
      <c r="AW2624" s="12">
        <v>43944</v>
      </c>
      <c r="AX2624" s="12">
        <v>44007</v>
      </c>
      <c r="AY2624" s="9">
        <v>0</v>
      </c>
      <c r="AZ2624" s="9">
        <v>0</v>
      </c>
      <c r="BA2624" s="9">
        <v>-26799.24</v>
      </c>
      <c r="BB2624" s="9">
        <v>-157.18</v>
      </c>
      <c r="BC2624" s="9">
        <v>2134</v>
      </c>
      <c r="BD2624" s="9"/>
      <c r="BE2624" s="9"/>
      <c r="BF2624" s="9" t="s">
        <v>84</v>
      </c>
      <c r="BG2624" s="9"/>
      <c r="BH2624" s="9" t="s">
        <v>79</v>
      </c>
      <c r="BI2624" s="9"/>
      <c r="BJ2624" s="9">
        <v>0</v>
      </c>
      <c r="BK2624" s="9">
        <v>0</v>
      </c>
      <c r="BL2624" s="9">
        <v>0</v>
      </c>
      <c r="BM2624" s="9">
        <v>0</v>
      </c>
      <c r="BN2624" s="9">
        <v>0</v>
      </c>
      <c r="BO2624" s="9">
        <v>0</v>
      </c>
      <c r="BP2624" s="9"/>
      <c r="BQ2624" s="9" t="s">
        <v>80</v>
      </c>
      <c r="BR2624" s="9" t="s">
        <v>81</v>
      </c>
      <c r="CGQ2624" s="9" t="s">
        <v>70</v>
      </c>
    </row>
    <row r="2625" spans="1:70 2227:2227" x14ac:dyDescent="0.25">
      <c r="A2625" s="9" t="s">
        <v>70</v>
      </c>
      <c r="B2625" s="10">
        <v>999054000033563</v>
      </c>
      <c r="C2625" s="11" t="s">
        <v>97</v>
      </c>
      <c r="D2625" s="9" t="s">
        <v>87</v>
      </c>
      <c r="E2625" s="9" t="s">
        <v>145</v>
      </c>
      <c r="F2625" s="9" t="s">
        <v>71</v>
      </c>
      <c r="G2625" s="9" t="s">
        <v>70</v>
      </c>
      <c r="H2625" s="9" t="s">
        <v>73</v>
      </c>
      <c r="I2625" s="9">
        <v>1</v>
      </c>
      <c r="J2625" s="9">
        <v>179.5</v>
      </c>
      <c r="K2625" s="9">
        <v>288</v>
      </c>
      <c r="L2625" s="9">
        <v>108.5</v>
      </c>
      <c r="M2625" s="10">
        <v>96</v>
      </c>
      <c r="N2625" s="9">
        <v>1.1299999999999999</v>
      </c>
      <c r="O2625" s="9">
        <v>3.06</v>
      </c>
      <c r="P2625" s="9"/>
      <c r="Q2625" s="9"/>
      <c r="R2625" s="9"/>
      <c r="S2625" s="9"/>
      <c r="T2625" s="9"/>
      <c r="U2625" s="9"/>
      <c r="V2625" s="9">
        <v>179.5</v>
      </c>
      <c r="W2625" s="9">
        <v>214</v>
      </c>
      <c r="X2625" s="9">
        <v>33</v>
      </c>
      <c r="Y2625" s="9">
        <v>34.5</v>
      </c>
      <c r="Z2625" s="9">
        <v>1.05</v>
      </c>
      <c r="AA2625" s="9">
        <v>1.97</v>
      </c>
      <c r="AB2625" s="9">
        <v>214</v>
      </c>
      <c r="AC2625" s="9">
        <v>288</v>
      </c>
      <c r="AD2625" s="9">
        <v>63</v>
      </c>
      <c r="AE2625" s="9">
        <v>74</v>
      </c>
      <c r="AF2625" s="9">
        <v>1.17</v>
      </c>
      <c r="AG2625" s="9">
        <v>3.57</v>
      </c>
      <c r="AH2625" s="9">
        <v>4.6100000000000003</v>
      </c>
      <c r="AI2625" s="9">
        <v>499.78</v>
      </c>
      <c r="AJ2625" s="9">
        <v>332.1</v>
      </c>
      <c r="AK2625" s="9">
        <v>42.01</v>
      </c>
      <c r="AL2625" s="9">
        <v>22164.04</v>
      </c>
      <c r="AM2625" s="9">
        <v>1205.6400000000001</v>
      </c>
      <c r="AN2625" s="9">
        <f>Tabla1[[#This Row],[Costo Compra]]+Tabla1[[#This Row],[Otros Compra]]</f>
        <v>23369.68</v>
      </c>
      <c r="AO2625" s="9" t="s">
        <v>282</v>
      </c>
      <c r="AP2625" s="9" t="s">
        <v>146</v>
      </c>
      <c r="AQ2625" s="9" t="s">
        <v>147</v>
      </c>
      <c r="AR2625" s="9" t="s">
        <v>148</v>
      </c>
      <c r="AS2625" s="9">
        <v>3109.05</v>
      </c>
      <c r="AT2625" s="9">
        <v>0</v>
      </c>
      <c r="AU2625" s="9" t="s">
        <v>77</v>
      </c>
      <c r="AV2625" s="9">
        <v>2020</v>
      </c>
      <c r="AW2625" s="12">
        <v>43944</v>
      </c>
      <c r="AX2625" s="12">
        <v>44007</v>
      </c>
      <c r="AY2625" s="9">
        <v>0</v>
      </c>
      <c r="AZ2625" s="9">
        <v>0</v>
      </c>
      <c r="BA2625" s="9">
        <v>-26478.73</v>
      </c>
      <c r="BB2625" s="9">
        <v>-244.04</v>
      </c>
      <c r="BC2625" s="9">
        <v>2133</v>
      </c>
      <c r="BD2625" s="9"/>
      <c r="BE2625" s="9"/>
      <c r="BF2625" s="9" t="s">
        <v>78</v>
      </c>
      <c r="BG2625" s="9"/>
      <c r="BH2625" s="9" t="s">
        <v>99</v>
      </c>
      <c r="BI2625" s="9"/>
      <c r="BJ2625" s="9">
        <v>0</v>
      </c>
      <c r="BK2625" s="9">
        <v>0</v>
      </c>
      <c r="BL2625" s="9">
        <v>0</v>
      </c>
      <c r="BM2625" s="9">
        <v>0</v>
      </c>
      <c r="BN2625" s="9">
        <v>0</v>
      </c>
      <c r="BO2625" s="9">
        <v>0</v>
      </c>
      <c r="BP2625" s="9"/>
      <c r="BQ2625" s="9" t="s">
        <v>80</v>
      </c>
      <c r="BR2625" s="9" t="s">
        <v>81</v>
      </c>
      <c r="CGQ2625" s="9" t="s">
        <v>70</v>
      </c>
    </row>
    <row r="2626" spans="1:70 2227:2227" x14ac:dyDescent="0.25">
      <c r="A2626" s="9" t="s">
        <v>70</v>
      </c>
      <c r="B2626" s="10">
        <v>999054000033862</v>
      </c>
      <c r="C2626" s="11" t="s">
        <v>97</v>
      </c>
      <c r="D2626" s="9" t="s">
        <v>87</v>
      </c>
      <c r="E2626" s="9" t="s">
        <v>145</v>
      </c>
      <c r="F2626" s="9" t="s">
        <v>71</v>
      </c>
      <c r="G2626" s="9" t="s">
        <v>70</v>
      </c>
      <c r="H2626" s="9" t="s">
        <v>73</v>
      </c>
      <c r="I2626" s="9">
        <v>1</v>
      </c>
      <c r="J2626" s="9">
        <v>213</v>
      </c>
      <c r="K2626" s="9">
        <v>287</v>
      </c>
      <c r="L2626" s="9">
        <v>74</v>
      </c>
      <c r="M2626" s="10">
        <v>96</v>
      </c>
      <c r="N2626" s="9">
        <v>0.77</v>
      </c>
      <c r="O2626" s="9">
        <v>4.49</v>
      </c>
      <c r="P2626" s="9"/>
      <c r="Q2626" s="9"/>
      <c r="R2626" s="9"/>
      <c r="S2626" s="9"/>
      <c r="T2626" s="9"/>
      <c r="U2626" s="9"/>
      <c r="V2626" s="9">
        <v>213</v>
      </c>
      <c r="W2626" s="9">
        <v>226</v>
      </c>
      <c r="X2626" s="9">
        <v>33</v>
      </c>
      <c r="Y2626" s="9">
        <v>13</v>
      </c>
      <c r="Z2626" s="9">
        <v>0.39</v>
      </c>
      <c r="AA2626" s="9">
        <v>5.23</v>
      </c>
      <c r="AB2626" s="9">
        <v>226</v>
      </c>
      <c r="AC2626" s="9">
        <v>287</v>
      </c>
      <c r="AD2626" s="9">
        <v>63</v>
      </c>
      <c r="AE2626" s="9">
        <v>61</v>
      </c>
      <c r="AF2626" s="9">
        <v>0.97</v>
      </c>
      <c r="AG2626" s="9">
        <v>4.33</v>
      </c>
      <c r="AH2626" s="9">
        <v>6.75</v>
      </c>
      <c r="AI2626" s="9">
        <v>499.78</v>
      </c>
      <c r="AJ2626" s="9">
        <v>332.1</v>
      </c>
      <c r="AK2626" s="9">
        <v>50.97</v>
      </c>
      <c r="AL2626" s="9">
        <v>23406.89</v>
      </c>
      <c r="AM2626" s="9">
        <v>1205.6400000000001</v>
      </c>
      <c r="AN2626" s="9">
        <f>Tabla1[[#This Row],[Costo Compra]]+Tabla1[[#This Row],[Otros Compra]]</f>
        <v>24612.53</v>
      </c>
      <c r="AO2626" s="9" t="s">
        <v>282</v>
      </c>
      <c r="AP2626" s="9" t="s">
        <v>146</v>
      </c>
      <c r="AQ2626" s="9" t="s">
        <v>147</v>
      </c>
      <c r="AR2626" s="9" t="s">
        <v>148</v>
      </c>
      <c r="AS2626" s="9">
        <v>3109.05</v>
      </c>
      <c r="AT2626" s="9">
        <v>0</v>
      </c>
      <c r="AU2626" s="9" t="s">
        <v>77</v>
      </c>
      <c r="AV2626" s="9">
        <v>2020</v>
      </c>
      <c r="AW2626" s="12">
        <v>43944</v>
      </c>
      <c r="AX2626" s="12">
        <v>44007</v>
      </c>
      <c r="AY2626" s="9">
        <v>0</v>
      </c>
      <c r="AZ2626" s="9">
        <v>0</v>
      </c>
      <c r="BA2626" s="9">
        <v>-27721.58</v>
      </c>
      <c r="BB2626" s="9">
        <v>-374.62</v>
      </c>
      <c r="BC2626" s="9">
        <v>2133</v>
      </c>
      <c r="BD2626" s="9"/>
      <c r="BE2626" s="9"/>
      <c r="BF2626" s="9" t="s">
        <v>78</v>
      </c>
      <c r="BG2626" s="9"/>
      <c r="BH2626" s="9" t="s">
        <v>99</v>
      </c>
      <c r="BI2626" s="9"/>
      <c r="BJ2626" s="9">
        <v>0</v>
      </c>
      <c r="BK2626" s="9">
        <v>0</v>
      </c>
      <c r="BL2626" s="9">
        <v>0</v>
      </c>
      <c r="BM2626" s="9">
        <v>0</v>
      </c>
      <c r="BN2626" s="9">
        <v>0</v>
      </c>
      <c r="BO2626" s="9">
        <v>0</v>
      </c>
      <c r="BP2626" s="9"/>
      <c r="BQ2626" s="9" t="s">
        <v>80</v>
      </c>
      <c r="BR2626" s="9" t="s">
        <v>81</v>
      </c>
      <c r="CGQ2626" s="9"/>
    </row>
    <row r="2627" spans="1:70 2227:2227" x14ac:dyDescent="0.25">
      <c r="A2627" s="9" t="s">
        <v>70</v>
      </c>
      <c r="B2627" s="10">
        <v>999054000033868</v>
      </c>
      <c r="C2627" s="11" t="s">
        <v>86</v>
      </c>
      <c r="D2627" s="9" t="s">
        <v>91</v>
      </c>
      <c r="E2627" s="9" t="s">
        <v>149</v>
      </c>
      <c r="F2627" s="9" t="s">
        <v>71</v>
      </c>
      <c r="G2627" s="9" t="s">
        <v>119</v>
      </c>
      <c r="H2627" s="9" t="s">
        <v>73</v>
      </c>
      <c r="I2627" s="9">
        <v>1</v>
      </c>
      <c r="J2627" s="9">
        <v>237</v>
      </c>
      <c r="K2627" s="9">
        <v>338</v>
      </c>
      <c r="L2627" s="9">
        <v>101</v>
      </c>
      <c r="M2627" s="10">
        <v>95</v>
      </c>
      <c r="N2627" s="9">
        <v>1.06</v>
      </c>
      <c r="O2627" s="9">
        <v>5.14</v>
      </c>
      <c r="P2627" s="9"/>
      <c r="Q2627" s="9"/>
      <c r="R2627" s="9"/>
      <c r="S2627" s="9"/>
      <c r="T2627" s="9"/>
      <c r="U2627" s="9"/>
      <c r="V2627" s="9">
        <v>237</v>
      </c>
      <c r="W2627" s="9">
        <v>266</v>
      </c>
      <c r="X2627" s="9">
        <v>32</v>
      </c>
      <c r="Y2627" s="9">
        <v>29</v>
      </c>
      <c r="Z2627" s="9">
        <v>0.91</v>
      </c>
      <c r="AA2627" s="9">
        <v>4.87</v>
      </c>
      <c r="AB2627" s="9">
        <v>266</v>
      </c>
      <c r="AC2627" s="9">
        <v>338</v>
      </c>
      <c r="AD2627" s="9">
        <v>63</v>
      </c>
      <c r="AE2627" s="9">
        <v>72</v>
      </c>
      <c r="AF2627" s="9">
        <v>1.1399999999999999</v>
      </c>
      <c r="AG2627" s="9">
        <v>5.25</v>
      </c>
      <c r="AH2627" s="9">
        <v>7.87</v>
      </c>
      <c r="AI2627" s="9">
        <v>794.8</v>
      </c>
      <c r="AJ2627" s="9">
        <v>519.35</v>
      </c>
      <c r="AK2627" s="9">
        <v>65.290000000000006</v>
      </c>
      <c r="AL2627" s="9">
        <v>26097.26</v>
      </c>
      <c r="AM2627" s="9">
        <v>573.16999999999996</v>
      </c>
      <c r="AN2627" s="9">
        <f>Tabla1[[#This Row],[Costo Compra]]+Tabla1[[#This Row],[Otros Compra]]</f>
        <v>26670.429999999997</v>
      </c>
      <c r="AO2627" s="9" t="s">
        <v>286</v>
      </c>
      <c r="AP2627" s="9" t="s">
        <v>150</v>
      </c>
      <c r="AQ2627" s="9" t="s">
        <v>151</v>
      </c>
      <c r="AR2627" s="9" t="s">
        <v>95</v>
      </c>
      <c r="AS2627" s="9">
        <v>4692.2299999999996</v>
      </c>
      <c r="AT2627" s="9">
        <v>0</v>
      </c>
      <c r="AU2627" s="9" t="s">
        <v>77</v>
      </c>
      <c r="AV2627" s="9">
        <v>2020</v>
      </c>
      <c r="AW2627" s="12">
        <v>43944</v>
      </c>
      <c r="AX2627" s="12">
        <v>44007</v>
      </c>
      <c r="AY2627" s="9">
        <v>0</v>
      </c>
      <c r="AZ2627" s="9">
        <v>0</v>
      </c>
      <c r="BA2627" s="9">
        <v>-31362.66</v>
      </c>
      <c r="BB2627" s="9">
        <v>-310.52</v>
      </c>
      <c r="BC2627" s="9">
        <v>2134</v>
      </c>
      <c r="BD2627" s="9"/>
      <c r="BE2627" s="9"/>
      <c r="BF2627" s="9" t="s">
        <v>78</v>
      </c>
      <c r="BG2627" s="9"/>
      <c r="BH2627" s="9" t="s">
        <v>79</v>
      </c>
      <c r="BI2627" s="9"/>
      <c r="BJ2627" s="9">
        <v>0</v>
      </c>
      <c r="BK2627" s="9">
        <v>0</v>
      </c>
      <c r="BL2627" s="9">
        <v>0</v>
      </c>
      <c r="BM2627" s="9">
        <v>0</v>
      </c>
      <c r="BN2627" s="9">
        <v>0</v>
      </c>
      <c r="BO2627" s="9">
        <v>0</v>
      </c>
      <c r="BP2627" s="9"/>
      <c r="BQ2627" s="9" t="s">
        <v>80</v>
      </c>
      <c r="BR2627" s="9" t="s">
        <v>81</v>
      </c>
      <c r="CGQ2627" s="9"/>
    </row>
    <row r="2628" spans="1:70 2227:2227" x14ac:dyDescent="0.25">
      <c r="A2628" s="9" t="s">
        <v>70</v>
      </c>
      <c r="B2628" s="10">
        <v>999054000034339</v>
      </c>
      <c r="C2628" s="11" t="s">
        <v>97</v>
      </c>
      <c r="D2628" s="9" t="s">
        <v>87</v>
      </c>
      <c r="E2628" s="9" t="s">
        <v>167</v>
      </c>
      <c r="F2628" s="9" t="s">
        <v>71</v>
      </c>
      <c r="G2628" s="9" t="s">
        <v>119</v>
      </c>
      <c r="H2628" s="9" t="s">
        <v>73</v>
      </c>
      <c r="I2628" s="9">
        <v>1</v>
      </c>
      <c r="J2628" s="9">
        <v>192.5</v>
      </c>
      <c r="K2628" s="9">
        <v>299</v>
      </c>
      <c r="L2628" s="9">
        <v>106.5</v>
      </c>
      <c r="M2628" s="10">
        <v>97</v>
      </c>
      <c r="N2628" s="9">
        <v>1.1000000000000001</v>
      </c>
      <c r="O2628" s="9">
        <v>3.72</v>
      </c>
      <c r="P2628" s="9"/>
      <c r="Q2628" s="9"/>
      <c r="R2628" s="9"/>
      <c r="S2628" s="9"/>
      <c r="T2628" s="9"/>
      <c r="U2628" s="9"/>
      <c r="V2628" s="9">
        <v>192.5</v>
      </c>
      <c r="W2628" s="9">
        <v>202</v>
      </c>
      <c r="X2628" s="9">
        <v>34</v>
      </c>
      <c r="Y2628" s="9">
        <v>9.5</v>
      </c>
      <c r="Z2628" s="9">
        <v>0.28000000000000003</v>
      </c>
      <c r="AA2628" s="9">
        <v>7.25</v>
      </c>
      <c r="AB2628" s="9">
        <v>202</v>
      </c>
      <c r="AC2628" s="9">
        <v>299</v>
      </c>
      <c r="AD2628" s="9">
        <v>63</v>
      </c>
      <c r="AE2628" s="9">
        <v>97</v>
      </c>
      <c r="AF2628" s="9">
        <v>1.54</v>
      </c>
      <c r="AG2628" s="9">
        <v>3.37</v>
      </c>
      <c r="AH2628" s="9">
        <v>5.67</v>
      </c>
      <c r="AI2628" s="9">
        <v>604.09</v>
      </c>
      <c r="AJ2628" s="9">
        <v>396.02</v>
      </c>
      <c r="AK2628" s="9">
        <v>37.96</v>
      </c>
      <c r="AL2628" s="9">
        <v>19652.32</v>
      </c>
      <c r="AM2628" s="9">
        <v>97.53</v>
      </c>
      <c r="AN2628" s="9">
        <f>Tabla1[[#This Row],[Costo Compra]]+Tabla1[[#This Row],[Otros Compra]]</f>
        <v>19749.849999999999</v>
      </c>
      <c r="AO2628" s="9" t="s">
        <v>284</v>
      </c>
      <c r="AP2628" s="9" t="s">
        <v>168</v>
      </c>
      <c r="AQ2628" s="9" t="s">
        <v>94</v>
      </c>
      <c r="AR2628" s="9" t="s">
        <v>95</v>
      </c>
      <c r="AS2628" s="9">
        <v>3681.88</v>
      </c>
      <c r="AT2628" s="9">
        <v>0</v>
      </c>
      <c r="AU2628" s="9" t="s">
        <v>77</v>
      </c>
      <c r="AV2628" s="9">
        <v>2020</v>
      </c>
      <c r="AW2628" s="12">
        <v>43944</v>
      </c>
      <c r="AX2628" s="12">
        <v>44007</v>
      </c>
      <c r="AY2628" s="9">
        <v>0</v>
      </c>
      <c r="AZ2628" s="9">
        <v>0</v>
      </c>
      <c r="BA2628" s="9">
        <v>-23431.73</v>
      </c>
      <c r="BB2628" s="9">
        <v>-220.02</v>
      </c>
      <c r="BC2628" s="9">
        <v>2134</v>
      </c>
      <c r="BD2628" s="9"/>
      <c r="BE2628" s="9"/>
      <c r="BF2628" s="9" t="s">
        <v>78</v>
      </c>
      <c r="BG2628" s="9"/>
      <c r="BH2628" s="9" t="s">
        <v>99</v>
      </c>
      <c r="BI2628" s="9"/>
      <c r="BJ2628" s="9">
        <v>0</v>
      </c>
      <c r="BK2628" s="9">
        <v>0</v>
      </c>
      <c r="BL2628" s="9">
        <v>0</v>
      </c>
      <c r="BM2628" s="9">
        <v>0</v>
      </c>
      <c r="BN2628" s="9">
        <v>0</v>
      </c>
      <c r="BO2628" s="9">
        <v>0</v>
      </c>
      <c r="BP2628" s="9"/>
      <c r="BQ2628" s="9" t="s">
        <v>80</v>
      </c>
      <c r="BR2628" s="9" t="s">
        <v>81</v>
      </c>
      <c r="CGQ2628" s="9"/>
    </row>
    <row r="2629" spans="1:70 2227:2227" x14ac:dyDescent="0.25">
      <c r="A2629" s="9" t="s">
        <v>70</v>
      </c>
      <c r="B2629" s="10">
        <v>999054000021358</v>
      </c>
      <c r="C2629" s="11" t="s">
        <v>82</v>
      </c>
      <c r="D2629" s="9" t="s">
        <v>83</v>
      </c>
      <c r="E2629" s="9" t="s">
        <v>117</v>
      </c>
      <c r="F2629" s="9" t="s">
        <v>71</v>
      </c>
      <c r="G2629" s="9" t="s">
        <v>119</v>
      </c>
      <c r="H2629" s="9" t="s">
        <v>73</v>
      </c>
      <c r="I2629" s="9">
        <v>1</v>
      </c>
      <c r="J2629" s="9">
        <v>223</v>
      </c>
      <c r="K2629" s="9">
        <v>366</v>
      </c>
      <c r="L2629" s="9">
        <v>143</v>
      </c>
      <c r="M2629" s="10">
        <v>117</v>
      </c>
      <c r="N2629" s="9">
        <v>1.22</v>
      </c>
      <c r="O2629" s="9">
        <v>4.87</v>
      </c>
      <c r="P2629" s="9"/>
      <c r="Q2629" s="9"/>
      <c r="R2629" s="9"/>
      <c r="S2629" s="9"/>
      <c r="T2629" s="9"/>
      <c r="U2629" s="9"/>
      <c r="V2629" s="9">
        <v>223</v>
      </c>
      <c r="W2629" s="9">
        <v>298</v>
      </c>
      <c r="X2629" s="9">
        <v>69</v>
      </c>
      <c r="Y2629" s="9">
        <v>75</v>
      </c>
      <c r="Z2629" s="9">
        <v>1.0900000000000001</v>
      </c>
      <c r="AA2629" s="9">
        <v>4.8499999999999996</v>
      </c>
      <c r="AB2629" s="9">
        <v>298</v>
      </c>
      <c r="AC2629" s="9">
        <v>366</v>
      </c>
      <c r="AD2629" s="9">
        <v>48</v>
      </c>
      <c r="AE2629" s="9">
        <v>68</v>
      </c>
      <c r="AF2629" s="9">
        <v>1.42</v>
      </c>
      <c r="AG2629" s="9">
        <v>4.88</v>
      </c>
      <c r="AH2629" s="9">
        <v>6.2</v>
      </c>
      <c r="AI2629" s="9">
        <v>886.3</v>
      </c>
      <c r="AJ2629" s="9">
        <v>695.78</v>
      </c>
      <c r="AK2629" s="9">
        <v>88.36</v>
      </c>
      <c r="AL2629" s="9">
        <v>28178.880000000001</v>
      </c>
      <c r="AM2629" s="9">
        <v>750.76</v>
      </c>
      <c r="AN2629" s="9">
        <f>Tabla1[[#This Row],[Costo Compra]]+Tabla1[[#This Row],[Otros Compra]]</f>
        <v>28929.64</v>
      </c>
      <c r="AO2629" s="9" t="s">
        <v>285</v>
      </c>
      <c r="AP2629" s="9" t="s">
        <v>118</v>
      </c>
      <c r="AQ2629" s="9" t="s">
        <v>108</v>
      </c>
      <c r="AR2629" s="9" t="s">
        <v>76</v>
      </c>
      <c r="AS2629" s="9">
        <v>5981.81</v>
      </c>
      <c r="AT2629" s="9">
        <v>0</v>
      </c>
      <c r="AU2629" s="9" t="s">
        <v>77</v>
      </c>
      <c r="AV2629" s="9">
        <v>2020</v>
      </c>
      <c r="AW2629" s="12">
        <v>43956</v>
      </c>
      <c r="AX2629" s="12">
        <v>44004</v>
      </c>
      <c r="AY2629" s="9">
        <v>0</v>
      </c>
      <c r="AZ2629" s="9">
        <v>0</v>
      </c>
      <c r="BA2629" s="9">
        <v>-34911.449999999997</v>
      </c>
      <c r="BB2629" s="9">
        <v>-244.14</v>
      </c>
      <c r="BC2629" s="9">
        <v>2097</v>
      </c>
      <c r="BD2629" s="9"/>
      <c r="BE2629" s="9"/>
      <c r="BF2629" s="9" t="s">
        <v>78</v>
      </c>
      <c r="BG2629" s="9"/>
      <c r="BH2629" s="9" t="s">
        <v>79</v>
      </c>
      <c r="BI2629" s="9"/>
      <c r="BJ2629" s="9">
        <v>0</v>
      </c>
      <c r="BK2629" s="9">
        <v>0</v>
      </c>
      <c r="BL2629" s="9">
        <v>0</v>
      </c>
      <c r="BM2629" s="9">
        <v>0</v>
      </c>
      <c r="BN2629" s="9">
        <v>0</v>
      </c>
      <c r="BO2629" s="9">
        <v>0</v>
      </c>
      <c r="BP2629" s="9"/>
      <c r="BQ2629" s="9" t="s">
        <v>80</v>
      </c>
      <c r="BR2629" s="9" t="s">
        <v>81</v>
      </c>
      <c r="CGQ2629" s="9"/>
    </row>
    <row r="2630" spans="1:70 2227:2227" x14ac:dyDescent="0.25">
      <c r="A2630" s="9" t="s">
        <v>70</v>
      </c>
      <c r="B2630" s="10">
        <v>999054000021367</v>
      </c>
      <c r="C2630" s="11" t="s">
        <v>82</v>
      </c>
      <c r="D2630" s="9" t="s">
        <v>91</v>
      </c>
      <c r="E2630" s="9" t="s">
        <v>117</v>
      </c>
      <c r="F2630" s="9" t="s">
        <v>71</v>
      </c>
      <c r="G2630" s="9" t="s">
        <v>119</v>
      </c>
      <c r="H2630" s="9" t="s">
        <v>73</v>
      </c>
      <c r="I2630" s="9">
        <v>1</v>
      </c>
      <c r="J2630" s="9">
        <v>226.5</v>
      </c>
      <c r="K2630" s="9">
        <v>360</v>
      </c>
      <c r="L2630" s="9">
        <v>133.5</v>
      </c>
      <c r="M2630" s="10">
        <v>117</v>
      </c>
      <c r="N2630" s="9">
        <v>1.1399999999999999</v>
      </c>
      <c r="O2630" s="9">
        <v>5.21</v>
      </c>
      <c r="P2630" s="9"/>
      <c r="Q2630" s="9"/>
      <c r="R2630" s="9"/>
      <c r="S2630" s="9"/>
      <c r="T2630" s="9"/>
      <c r="U2630" s="9"/>
      <c r="V2630" s="9">
        <v>226.5</v>
      </c>
      <c r="W2630" s="9">
        <v>290</v>
      </c>
      <c r="X2630" s="9">
        <v>69</v>
      </c>
      <c r="Y2630" s="9">
        <v>63.5</v>
      </c>
      <c r="Z2630" s="9">
        <v>0.92</v>
      </c>
      <c r="AA2630" s="9">
        <v>5.73</v>
      </c>
      <c r="AB2630" s="9">
        <v>290</v>
      </c>
      <c r="AC2630" s="9">
        <v>360</v>
      </c>
      <c r="AD2630" s="9">
        <v>48</v>
      </c>
      <c r="AE2630" s="9">
        <v>70</v>
      </c>
      <c r="AF2630" s="9">
        <v>1.46</v>
      </c>
      <c r="AG2630" s="9">
        <v>4.74</v>
      </c>
      <c r="AH2630" s="9">
        <v>6.64</v>
      </c>
      <c r="AI2630" s="9">
        <v>886.3</v>
      </c>
      <c r="AJ2630" s="9">
        <v>695.78</v>
      </c>
      <c r="AK2630" s="9">
        <v>85.83</v>
      </c>
      <c r="AL2630" s="9">
        <v>27422.400000000001</v>
      </c>
      <c r="AM2630" s="9">
        <v>750.76</v>
      </c>
      <c r="AN2630" s="9">
        <f>Tabla1[[#This Row],[Costo Compra]]+Tabla1[[#This Row],[Otros Compra]]</f>
        <v>28173.16</v>
      </c>
      <c r="AO2630" s="9" t="s">
        <v>285</v>
      </c>
      <c r="AP2630" s="9" t="s">
        <v>118</v>
      </c>
      <c r="AQ2630" s="9" t="s">
        <v>108</v>
      </c>
      <c r="AR2630" s="9" t="s">
        <v>76</v>
      </c>
      <c r="AS2630" s="9">
        <v>5981.81</v>
      </c>
      <c r="AT2630" s="9">
        <v>0</v>
      </c>
      <c r="AU2630" s="9" t="s">
        <v>77</v>
      </c>
      <c r="AV2630" s="9">
        <v>2020</v>
      </c>
      <c r="AW2630" s="12">
        <v>43956</v>
      </c>
      <c r="AX2630" s="12">
        <v>44004</v>
      </c>
      <c r="AY2630" s="9">
        <v>0</v>
      </c>
      <c r="AZ2630" s="9">
        <v>0</v>
      </c>
      <c r="BA2630" s="9">
        <v>-34154.97</v>
      </c>
      <c r="BB2630" s="9">
        <v>-255.84</v>
      </c>
      <c r="BC2630" s="9">
        <v>2097</v>
      </c>
      <c r="BD2630" s="9"/>
      <c r="BE2630" s="9"/>
      <c r="BF2630" s="9" t="s">
        <v>78</v>
      </c>
      <c r="BG2630" s="9"/>
      <c r="BH2630" s="9" t="s">
        <v>79</v>
      </c>
      <c r="BI2630" s="9"/>
      <c r="BJ2630" s="9">
        <v>0</v>
      </c>
      <c r="BK2630" s="9">
        <v>0</v>
      </c>
      <c r="BL2630" s="9">
        <v>0</v>
      </c>
      <c r="BM2630" s="9">
        <v>0</v>
      </c>
      <c r="BN2630" s="9">
        <v>0</v>
      </c>
      <c r="BO2630" s="9">
        <v>0</v>
      </c>
      <c r="BP2630" s="9"/>
      <c r="BQ2630" s="9" t="s">
        <v>80</v>
      </c>
      <c r="BR2630" s="9" t="s">
        <v>81</v>
      </c>
      <c r="CGQ2630" s="9"/>
    </row>
    <row r="2631" spans="1:70 2227:2227" x14ac:dyDescent="0.25">
      <c r="A2631" s="9" t="s">
        <v>70</v>
      </c>
      <c r="B2631" s="10">
        <v>999054000021376</v>
      </c>
      <c r="C2631" s="11" t="s">
        <v>97</v>
      </c>
      <c r="D2631" s="9" t="s">
        <v>91</v>
      </c>
      <c r="E2631" s="9" t="s">
        <v>137</v>
      </c>
      <c r="F2631" s="9" t="s">
        <v>71</v>
      </c>
      <c r="G2631" s="9" t="s">
        <v>70</v>
      </c>
      <c r="H2631" s="9" t="s">
        <v>73</v>
      </c>
      <c r="I2631" s="9">
        <v>1</v>
      </c>
      <c r="J2631" s="9">
        <v>172.5</v>
      </c>
      <c r="K2631" s="9">
        <v>336</v>
      </c>
      <c r="L2631" s="9">
        <v>163.5</v>
      </c>
      <c r="M2631" s="10">
        <v>160</v>
      </c>
      <c r="N2631" s="9">
        <v>1.02</v>
      </c>
      <c r="O2631" s="9">
        <v>7.18</v>
      </c>
      <c r="P2631" s="9"/>
      <c r="Q2631" s="9"/>
      <c r="R2631" s="9"/>
      <c r="S2631" s="9"/>
      <c r="T2631" s="9"/>
      <c r="U2631" s="9"/>
      <c r="V2631" s="9">
        <v>172.5</v>
      </c>
      <c r="W2631" s="9">
        <v>284</v>
      </c>
      <c r="X2631" s="9">
        <v>111</v>
      </c>
      <c r="Y2631" s="9">
        <v>111.5</v>
      </c>
      <c r="Z2631" s="9">
        <v>1</v>
      </c>
      <c r="AA2631" s="9">
        <v>7.8</v>
      </c>
      <c r="AB2631" s="9">
        <v>284</v>
      </c>
      <c r="AC2631" s="9">
        <v>336</v>
      </c>
      <c r="AD2631" s="9">
        <v>49</v>
      </c>
      <c r="AE2631" s="9">
        <v>52</v>
      </c>
      <c r="AF2631" s="9">
        <v>1.06</v>
      </c>
      <c r="AG2631" s="9">
        <v>5.85</v>
      </c>
      <c r="AH2631" s="9">
        <v>10.210000000000001</v>
      </c>
      <c r="AI2631" s="9">
        <v>1668.87</v>
      </c>
      <c r="AJ2631" s="9">
        <v>1173.76</v>
      </c>
      <c r="AK2631" s="9">
        <v>167.28</v>
      </c>
      <c r="AL2631" s="9">
        <v>27059.52</v>
      </c>
      <c r="AM2631" s="9">
        <v>0</v>
      </c>
      <c r="AN2631" s="9">
        <f>Tabla1[[#This Row],[Costo Compra]]+Tabla1[[#This Row],[Otros Compra]]</f>
        <v>27059.52</v>
      </c>
      <c r="AO2631" s="9" t="s">
        <v>284</v>
      </c>
      <c r="AP2631" s="9" t="s">
        <v>138</v>
      </c>
      <c r="AQ2631" s="9" t="s">
        <v>139</v>
      </c>
      <c r="AR2631" s="9" t="s">
        <v>76</v>
      </c>
      <c r="AS2631" s="9">
        <v>8698.35</v>
      </c>
      <c r="AT2631" s="9">
        <v>0</v>
      </c>
      <c r="AU2631" s="9" t="s">
        <v>77</v>
      </c>
      <c r="AV2631" s="9">
        <v>2020</v>
      </c>
      <c r="AW2631" s="12">
        <v>43955</v>
      </c>
      <c r="AX2631" s="12">
        <v>44004</v>
      </c>
      <c r="AY2631" s="9">
        <v>0</v>
      </c>
      <c r="AZ2631" s="9">
        <v>0</v>
      </c>
      <c r="BA2631" s="9">
        <v>-35757.870000000003</v>
      </c>
      <c r="BB2631" s="9">
        <v>-218.7</v>
      </c>
      <c r="BC2631" s="9">
        <v>2098</v>
      </c>
      <c r="BD2631" s="9"/>
      <c r="BE2631" s="9"/>
      <c r="BF2631" s="9" t="s">
        <v>78</v>
      </c>
      <c r="BG2631" s="9"/>
      <c r="BH2631" s="9" t="s">
        <v>99</v>
      </c>
      <c r="BI2631" s="9"/>
      <c r="BJ2631" s="9">
        <v>0</v>
      </c>
      <c r="BK2631" s="9">
        <v>0</v>
      </c>
      <c r="BL2631" s="9">
        <v>0</v>
      </c>
      <c r="BM2631" s="9">
        <v>0</v>
      </c>
      <c r="BN2631" s="9">
        <v>0</v>
      </c>
      <c r="BO2631" s="9">
        <v>0</v>
      </c>
      <c r="BP2631" s="9"/>
      <c r="BQ2631" s="9" t="s">
        <v>80</v>
      </c>
      <c r="BR2631" s="9" t="s">
        <v>81</v>
      </c>
      <c r="CGQ2631" s="9"/>
    </row>
    <row r="2632" spans="1:70 2227:2227" x14ac:dyDescent="0.25">
      <c r="A2632" s="9" t="s">
        <v>70</v>
      </c>
      <c r="B2632" s="10">
        <v>999054000021434</v>
      </c>
      <c r="C2632" s="11" t="s">
        <v>97</v>
      </c>
      <c r="D2632" s="9" t="s">
        <v>87</v>
      </c>
      <c r="E2632" s="9" t="s">
        <v>137</v>
      </c>
      <c r="F2632" s="9" t="s">
        <v>71</v>
      </c>
      <c r="G2632" s="9" t="s">
        <v>70</v>
      </c>
      <c r="H2632" s="9" t="s">
        <v>156</v>
      </c>
      <c r="I2632" s="9">
        <v>1</v>
      </c>
      <c r="J2632" s="9">
        <v>255</v>
      </c>
      <c r="K2632" s="9">
        <v>415</v>
      </c>
      <c r="L2632" s="9">
        <v>160</v>
      </c>
      <c r="M2632" s="10">
        <v>160</v>
      </c>
      <c r="N2632" s="9">
        <v>1</v>
      </c>
      <c r="O2632" s="9">
        <v>7.34</v>
      </c>
      <c r="P2632" s="9"/>
      <c r="Q2632" s="9"/>
      <c r="R2632" s="9"/>
      <c r="S2632" s="9"/>
      <c r="T2632" s="9"/>
      <c r="U2632" s="9"/>
      <c r="V2632" s="9">
        <v>255</v>
      </c>
      <c r="W2632" s="9">
        <v>415</v>
      </c>
      <c r="X2632" s="9">
        <v>160</v>
      </c>
      <c r="Y2632" s="9">
        <v>160</v>
      </c>
      <c r="Z2632" s="9">
        <v>1</v>
      </c>
      <c r="AA2632" s="9">
        <v>7.34</v>
      </c>
      <c r="AB2632" s="9"/>
      <c r="AC2632" s="9"/>
      <c r="AD2632" s="9"/>
      <c r="AE2632" s="9"/>
      <c r="AF2632" s="9"/>
      <c r="AG2632" s="9"/>
      <c r="AH2632" s="9">
        <v>10.43</v>
      </c>
      <c r="AI2632" s="9">
        <v>1668.88</v>
      </c>
      <c r="AJ2632" s="9">
        <v>1173.76</v>
      </c>
      <c r="AK2632" s="9">
        <v>54.36</v>
      </c>
      <c r="AL2632" s="9">
        <v>24296.400000000001</v>
      </c>
      <c r="AM2632" s="9">
        <v>0</v>
      </c>
      <c r="AN2632" s="9">
        <f>Tabla1[[#This Row],[Costo Compra]]+Tabla1[[#This Row],[Otros Compra]]</f>
        <v>24296.400000000001</v>
      </c>
      <c r="AO2632" s="9" t="s">
        <v>284</v>
      </c>
      <c r="AP2632" s="9" t="s">
        <v>138</v>
      </c>
      <c r="AQ2632" s="9" t="s">
        <v>139</v>
      </c>
      <c r="AR2632" s="9" t="s">
        <v>76</v>
      </c>
      <c r="AS2632" s="9">
        <v>8698.34</v>
      </c>
      <c r="AT2632" s="9">
        <v>0</v>
      </c>
      <c r="AU2632" s="9" t="s">
        <v>157</v>
      </c>
      <c r="AV2632" s="9">
        <v>2020</v>
      </c>
      <c r="AW2632" s="12">
        <v>43844</v>
      </c>
      <c r="AX2632" s="12">
        <v>44004</v>
      </c>
      <c r="AY2632" s="9">
        <v>0</v>
      </c>
      <c r="AZ2632" s="9">
        <v>0</v>
      </c>
      <c r="BA2632" s="9">
        <v>-32994.74</v>
      </c>
      <c r="BB2632" s="9">
        <v>-206.22</v>
      </c>
      <c r="BC2632" s="9">
        <v>2096</v>
      </c>
      <c r="BD2632" s="9"/>
      <c r="BE2632" s="9" t="s">
        <v>78</v>
      </c>
      <c r="BF2632" s="9" t="s">
        <v>78</v>
      </c>
      <c r="BG2632" s="9"/>
      <c r="BH2632" s="9" t="s">
        <v>99</v>
      </c>
      <c r="BI2632" s="9"/>
      <c r="BJ2632" s="9">
        <v>0</v>
      </c>
      <c r="BK2632" s="9">
        <v>0</v>
      </c>
      <c r="BL2632" s="9">
        <v>0</v>
      </c>
      <c r="BM2632" s="9">
        <v>0</v>
      </c>
      <c r="BN2632" s="9">
        <v>0</v>
      </c>
      <c r="BO2632" s="9">
        <v>0</v>
      </c>
      <c r="BP2632" s="9"/>
      <c r="BQ2632" s="9" t="s">
        <v>80</v>
      </c>
      <c r="BR2632" s="9" t="s">
        <v>81</v>
      </c>
      <c r="CGQ2632" s="9"/>
    </row>
    <row r="2633" spans="1:70 2227:2227" x14ac:dyDescent="0.25">
      <c r="A2633" s="9" t="s">
        <v>70</v>
      </c>
      <c r="B2633" s="10">
        <v>999054000021457</v>
      </c>
      <c r="C2633" s="11" t="s">
        <v>82</v>
      </c>
      <c r="D2633" s="9" t="s">
        <v>91</v>
      </c>
      <c r="E2633" s="9" t="s">
        <v>117</v>
      </c>
      <c r="F2633" s="9" t="s">
        <v>71</v>
      </c>
      <c r="G2633" s="9" t="s">
        <v>119</v>
      </c>
      <c r="H2633" s="9" t="s">
        <v>73</v>
      </c>
      <c r="I2633" s="9">
        <v>1</v>
      </c>
      <c r="J2633" s="9">
        <v>235</v>
      </c>
      <c r="K2633" s="9">
        <v>354</v>
      </c>
      <c r="L2633" s="9">
        <v>119</v>
      </c>
      <c r="M2633" s="10">
        <v>117</v>
      </c>
      <c r="N2633" s="9">
        <v>1.02</v>
      </c>
      <c r="O2633" s="9">
        <v>5.85</v>
      </c>
      <c r="P2633" s="9"/>
      <c r="Q2633" s="9"/>
      <c r="R2633" s="9"/>
      <c r="S2633" s="9"/>
      <c r="T2633" s="9"/>
      <c r="U2633" s="9"/>
      <c r="V2633" s="9">
        <v>235</v>
      </c>
      <c r="W2633" s="9">
        <v>281</v>
      </c>
      <c r="X2633" s="9">
        <v>69</v>
      </c>
      <c r="Y2633" s="9">
        <v>46</v>
      </c>
      <c r="Z2633" s="9">
        <v>0.67</v>
      </c>
      <c r="AA2633" s="9">
        <v>7.91</v>
      </c>
      <c r="AB2633" s="9">
        <v>281</v>
      </c>
      <c r="AC2633" s="9">
        <v>354</v>
      </c>
      <c r="AD2633" s="9">
        <v>48</v>
      </c>
      <c r="AE2633" s="9">
        <v>73</v>
      </c>
      <c r="AF2633" s="9">
        <v>1.52</v>
      </c>
      <c r="AG2633" s="9">
        <v>4.55</v>
      </c>
      <c r="AH2633" s="9">
        <v>7.45</v>
      </c>
      <c r="AI2633" s="9">
        <v>886.3</v>
      </c>
      <c r="AJ2633" s="9">
        <v>695.78</v>
      </c>
      <c r="AK2633" s="9">
        <v>82.31</v>
      </c>
      <c r="AL2633" s="9">
        <v>26571.360000000001</v>
      </c>
      <c r="AM2633" s="9">
        <v>750.76</v>
      </c>
      <c r="AN2633" s="9">
        <f>Tabla1[[#This Row],[Costo Compra]]+Tabla1[[#This Row],[Otros Compra]]</f>
        <v>27322.12</v>
      </c>
      <c r="AO2633" s="9" t="s">
        <v>285</v>
      </c>
      <c r="AP2633" s="9" t="s">
        <v>118</v>
      </c>
      <c r="AQ2633" s="9" t="s">
        <v>108</v>
      </c>
      <c r="AR2633" s="9" t="s">
        <v>76</v>
      </c>
      <c r="AS2633" s="9">
        <v>5981.81</v>
      </c>
      <c r="AT2633" s="9">
        <v>0</v>
      </c>
      <c r="AU2633" s="9" t="s">
        <v>77</v>
      </c>
      <c r="AV2633" s="9">
        <v>2020</v>
      </c>
      <c r="AW2633" s="12">
        <v>43956</v>
      </c>
      <c r="AX2633" s="12">
        <v>44004</v>
      </c>
      <c r="AY2633" s="9">
        <v>0</v>
      </c>
      <c r="AZ2633" s="9">
        <v>0</v>
      </c>
      <c r="BA2633" s="9">
        <v>-33303.93</v>
      </c>
      <c r="BB2633" s="9">
        <v>-279.86</v>
      </c>
      <c r="BC2633" s="9">
        <v>2097</v>
      </c>
      <c r="BD2633" s="9"/>
      <c r="BE2633" s="9"/>
      <c r="BF2633" s="9" t="s">
        <v>78</v>
      </c>
      <c r="BG2633" s="9"/>
      <c r="BH2633" s="9" t="s">
        <v>79</v>
      </c>
      <c r="BI2633" s="9"/>
      <c r="BJ2633" s="9">
        <v>0</v>
      </c>
      <c r="BK2633" s="9">
        <v>0</v>
      </c>
      <c r="BL2633" s="9">
        <v>0</v>
      </c>
      <c r="BM2633" s="9">
        <v>0</v>
      </c>
      <c r="BN2633" s="9">
        <v>0</v>
      </c>
      <c r="BO2633" s="9">
        <v>0</v>
      </c>
      <c r="BP2633" s="9"/>
      <c r="BQ2633" s="9" t="s">
        <v>80</v>
      </c>
      <c r="BR2633" s="9" t="s">
        <v>81</v>
      </c>
      <c r="CGQ2633" s="9"/>
    </row>
    <row r="2634" spans="1:70 2227:2227" x14ac:dyDescent="0.25">
      <c r="A2634" s="9" t="s">
        <v>70</v>
      </c>
      <c r="B2634" s="10">
        <v>999054000021475</v>
      </c>
      <c r="C2634" s="11" t="s">
        <v>97</v>
      </c>
      <c r="D2634" s="9" t="s">
        <v>87</v>
      </c>
      <c r="E2634" s="9" t="s">
        <v>178</v>
      </c>
      <c r="F2634" s="9" t="s">
        <v>71</v>
      </c>
      <c r="G2634" s="9" t="s">
        <v>70</v>
      </c>
      <c r="H2634" s="9" t="s">
        <v>73</v>
      </c>
      <c r="I2634" s="9">
        <v>1</v>
      </c>
      <c r="J2634" s="9">
        <v>177.5</v>
      </c>
      <c r="K2634" s="9">
        <v>303</v>
      </c>
      <c r="L2634" s="9">
        <v>125.5</v>
      </c>
      <c r="M2634" s="10">
        <v>148</v>
      </c>
      <c r="N2634" s="9">
        <v>0.85</v>
      </c>
      <c r="O2634" s="9">
        <v>7.56</v>
      </c>
      <c r="P2634" s="9"/>
      <c r="Q2634" s="9"/>
      <c r="R2634" s="9"/>
      <c r="S2634" s="9"/>
      <c r="T2634" s="9"/>
      <c r="U2634" s="9"/>
      <c r="V2634" s="9">
        <v>177.5</v>
      </c>
      <c r="W2634" s="9">
        <v>254</v>
      </c>
      <c r="X2634" s="9">
        <v>99</v>
      </c>
      <c r="Y2634" s="9">
        <v>76.5</v>
      </c>
      <c r="Z2634" s="9">
        <v>0.77</v>
      </c>
      <c r="AA2634" s="9">
        <v>8.14</v>
      </c>
      <c r="AB2634" s="9">
        <v>254</v>
      </c>
      <c r="AC2634" s="9">
        <v>303</v>
      </c>
      <c r="AD2634" s="9">
        <v>49</v>
      </c>
      <c r="AE2634" s="9">
        <v>49</v>
      </c>
      <c r="AF2634" s="9">
        <v>1</v>
      </c>
      <c r="AG2634" s="9">
        <v>6.66</v>
      </c>
      <c r="AH2634" s="9">
        <v>11.06</v>
      </c>
      <c r="AI2634" s="9">
        <v>1387.43</v>
      </c>
      <c r="AJ2634" s="9">
        <v>948.87</v>
      </c>
      <c r="AK2634" s="9">
        <v>156.93</v>
      </c>
      <c r="AL2634" s="9">
        <v>22598.38</v>
      </c>
      <c r="AM2634" s="9">
        <v>0</v>
      </c>
      <c r="AN2634" s="9">
        <f>Tabla1[[#This Row],[Costo Compra]]+Tabla1[[#This Row],[Otros Compra]]</f>
        <v>22598.38</v>
      </c>
      <c r="AO2634" s="9" t="s">
        <v>284</v>
      </c>
      <c r="AP2634" s="9" t="s">
        <v>135</v>
      </c>
      <c r="AQ2634" s="9" t="s">
        <v>94</v>
      </c>
      <c r="AR2634" s="9" t="s">
        <v>95</v>
      </c>
      <c r="AS2634" s="9">
        <v>7689.62</v>
      </c>
      <c r="AT2634" s="9">
        <v>0</v>
      </c>
      <c r="AU2634" s="9" t="s">
        <v>77</v>
      </c>
      <c r="AV2634" s="9">
        <v>2020</v>
      </c>
      <c r="AW2634" s="12">
        <v>43955</v>
      </c>
      <c r="AX2634" s="12">
        <v>44004</v>
      </c>
      <c r="AY2634" s="9">
        <v>0</v>
      </c>
      <c r="AZ2634" s="9">
        <v>0</v>
      </c>
      <c r="BA2634" s="9">
        <v>-30288</v>
      </c>
      <c r="BB2634" s="9">
        <v>-241.34</v>
      </c>
      <c r="BC2634" s="9">
        <v>2096</v>
      </c>
      <c r="BD2634" s="9"/>
      <c r="BE2634" s="9"/>
      <c r="BF2634" s="9" t="s">
        <v>84</v>
      </c>
      <c r="BG2634" s="9"/>
      <c r="BH2634" s="9" t="s">
        <v>99</v>
      </c>
      <c r="BI2634" s="9"/>
      <c r="BJ2634" s="9">
        <v>0</v>
      </c>
      <c r="BK2634" s="9">
        <v>0</v>
      </c>
      <c r="BL2634" s="9">
        <v>0</v>
      </c>
      <c r="BM2634" s="9">
        <v>0</v>
      </c>
      <c r="BN2634" s="9">
        <v>0</v>
      </c>
      <c r="BO2634" s="9">
        <v>0</v>
      </c>
      <c r="BP2634" s="9"/>
      <c r="BQ2634" s="9" t="s">
        <v>80</v>
      </c>
      <c r="BR2634" s="9" t="s">
        <v>81</v>
      </c>
      <c r="CGQ2634" s="9" t="s">
        <v>70</v>
      </c>
    </row>
    <row r="2635" spans="1:70 2227:2227" x14ac:dyDescent="0.25">
      <c r="A2635" s="9" t="s">
        <v>70</v>
      </c>
      <c r="B2635" s="10">
        <v>999054000021700</v>
      </c>
      <c r="C2635" s="11" t="s">
        <v>97</v>
      </c>
      <c r="D2635" s="9" t="s">
        <v>91</v>
      </c>
      <c r="E2635" s="9" t="s">
        <v>137</v>
      </c>
      <c r="F2635" s="9" t="s">
        <v>71</v>
      </c>
      <c r="G2635" s="9" t="s">
        <v>70</v>
      </c>
      <c r="H2635" s="9" t="s">
        <v>73</v>
      </c>
      <c r="I2635" s="9">
        <v>1</v>
      </c>
      <c r="J2635" s="9">
        <v>160.5</v>
      </c>
      <c r="K2635" s="9">
        <v>316</v>
      </c>
      <c r="L2635" s="9">
        <v>155.5</v>
      </c>
      <c r="M2635" s="10">
        <v>160</v>
      </c>
      <c r="N2635" s="9">
        <v>0.97</v>
      </c>
      <c r="O2635" s="9">
        <v>7.55</v>
      </c>
      <c r="P2635" s="9"/>
      <c r="Q2635" s="9"/>
      <c r="R2635" s="9"/>
      <c r="S2635" s="9"/>
      <c r="T2635" s="9"/>
      <c r="U2635" s="9"/>
      <c r="V2635" s="9">
        <v>160.5</v>
      </c>
      <c r="W2635" s="9">
        <v>272</v>
      </c>
      <c r="X2635" s="9">
        <v>111</v>
      </c>
      <c r="Y2635" s="9">
        <v>111.5</v>
      </c>
      <c r="Z2635" s="9">
        <v>1</v>
      </c>
      <c r="AA2635" s="9">
        <v>7.8</v>
      </c>
      <c r="AB2635" s="9">
        <v>272</v>
      </c>
      <c r="AC2635" s="9">
        <v>316</v>
      </c>
      <c r="AD2635" s="9">
        <v>49</v>
      </c>
      <c r="AE2635" s="9">
        <v>44</v>
      </c>
      <c r="AF2635" s="9">
        <v>0.9</v>
      </c>
      <c r="AG2635" s="9">
        <v>6.92</v>
      </c>
      <c r="AH2635" s="9">
        <v>10.73</v>
      </c>
      <c r="AI2635" s="9">
        <v>1668.87</v>
      </c>
      <c r="AJ2635" s="9">
        <v>1173.76</v>
      </c>
      <c r="AK2635" s="9">
        <v>197.69</v>
      </c>
      <c r="AL2635" s="9">
        <v>25916.16</v>
      </c>
      <c r="AM2635" s="9">
        <v>0</v>
      </c>
      <c r="AN2635" s="9">
        <f>Tabla1[[#This Row],[Costo Compra]]+Tabla1[[#This Row],[Otros Compra]]</f>
        <v>25916.16</v>
      </c>
      <c r="AO2635" s="9" t="s">
        <v>284</v>
      </c>
      <c r="AP2635" s="9" t="s">
        <v>138</v>
      </c>
      <c r="AQ2635" s="9" t="s">
        <v>139</v>
      </c>
      <c r="AR2635" s="9" t="s">
        <v>76</v>
      </c>
      <c r="AS2635" s="9">
        <v>8698.35</v>
      </c>
      <c r="AT2635" s="9">
        <v>0</v>
      </c>
      <c r="AU2635" s="9" t="s">
        <v>77</v>
      </c>
      <c r="AV2635" s="9">
        <v>2020</v>
      </c>
      <c r="AW2635" s="12">
        <v>43955</v>
      </c>
      <c r="AX2635" s="12">
        <v>44004</v>
      </c>
      <c r="AY2635" s="9">
        <v>0</v>
      </c>
      <c r="AZ2635" s="9">
        <v>0</v>
      </c>
      <c r="BA2635" s="9">
        <v>-34614.51</v>
      </c>
      <c r="BB2635" s="9">
        <v>-222.6</v>
      </c>
      <c r="BC2635" s="9">
        <v>2098</v>
      </c>
      <c r="BD2635" s="9"/>
      <c r="BE2635" s="9"/>
      <c r="BF2635" s="9" t="s">
        <v>78</v>
      </c>
      <c r="BG2635" s="9"/>
      <c r="BH2635" s="9" t="s">
        <v>99</v>
      </c>
      <c r="BI2635" s="9"/>
      <c r="BJ2635" s="9">
        <v>0</v>
      </c>
      <c r="BK2635" s="9">
        <v>0</v>
      </c>
      <c r="BL2635" s="9">
        <v>0</v>
      </c>
      <c r="BM2635" s="9">
        <v>0</v>
      </c>
      <c r="BN2635" s="9">
        <v>0</v>
      </c>
      <c r="BO2635" s="9">
        <v>0</v>
      </c>
      <c r="BP2635" s="9"/>
      <c r="BQ2635" s="9" t="s">
        <v>80</v>
      </c>
      <c r="BR2635" s="9" t="s">
        <v>81</v>
      </c>
      <c r="CGQ2635" s="9" t="s">
        <v>70</v>
      </c>
    </row>
    <row r="2636" spans="1:70 2227:2227" x14ac:dyDescent="0.25">
      <c r="A2636" s="9" t="s">
        <v>70</v>
      </c>
      <c r="B2636" s="10">
        <v>999054000021758</v>
      </c>
      <c r="C2636" s="11" t="s">
        <v>97</v>
      </c>
      <c r="D2636" s="9" t="s">
        <v>96</v>
      </c>
      <c r="E2636" s="9" t="s">
        <v>137</v>
      </c>
      <c r="F2636" s="9" t="s">
        <v>71</v>
      </c>
      <c r="G2636" s="9" t="s">
        <v>70</v>
      </c>
      <c r="H2636" s="9" t="s">
        <v>73</v>
      </c>
      <c r="I2636" s="9">
        <v>1</v>
      </c>
      <c r="J2636" s="9">
        <v>140</v>
      </c>
      <c r="K2636" s="9">
        <v>317</v>
      </c>
      <c r="L2636" s="9">
        <v>177</v>
      </c>
      <c r="M2636" s="10">
        <v>160</v>
      </c>
      <c r="N2636" s="9">
        <v>1.1100000000000001</v>
      </c>
      <c r="O2636" s="9">
        <v>6.63</v>
      </c>
      <c r="P2636" s="9"/>
      <c r="Q2636" s="9"/>
      <c r="R2636" s="9"/>
      <c r="S2636" s="9"/>
      <c r="T2636" s="9"/>
      <c r="U2636" s="9"/>
      <c r="V2636" s="9">
        <v>140</v>
      </c>
      <c r="W2636" s="9">
        <v>257</v>
      </c>
      <c r="X2636" s="9">
        <v>111</v>
      </c>
      <c r="Y2636" s="9">
        <v>117</v>
      </c>
      <c r="Z2636" s="9">
        <v>1.05</v>
      </c>
      <c r="AA2636" s="9">
        <v>7.43</v>
      </c>
      <c r="AB2636" s="9">
        <v>257</v>
      </c>
      <c r="AC2636" s="9">
        <v>317</v>
      </c>
      <c r="AD2636" s="9">
        <v>49</v>
      </c>
      <c r="AE2636" s="9">
        <v>60</v>
      </c>
      <c r="AF2636" s="9">
        <v>1.22</v>
      </c>
      <c r="AG2636" s="9">
        <v>5.07</v>
      </c>
      <c r="AH2636" s="9">
        <v>9.43</v>
      </c>
      <c r="AI2636" s="9">
        <v>1668.87</v>
      </c>
      <c r="AJ2636" s="9">
        <v>1173.76</v>
      </c>
      <c r="AK2636" s="9">
        <v>144.97</v>
      </c>
      <c r="AL2636" s="9">
        <v>24486.959999999999</v>
      </c>
      <c r="AM2636" s="9">
        <v>0</v>
      </c>
      <c r="AN2636" s="9">
        <f>Tabla1[[#This Row],[Costo Compra]]+Tabla1[[#This Row],[Otros Compra]]</f>
        <v>24486.959999999999</v>
      </c>
      <c r="AO2636" s="9" t="s">
        <v>284</v>
      </c>
      <c r="AP2636" s="9" t="s">
        <v>138</v>
      </c>
      <c r="AQ2636" s="9" t="s">
        <v>139</v>
      </c>
      <c r="AR2636" s="9" t="s">
        <v>76</v>
      </c>
      <c r="AS2636" s="9">
        <v>8698.35</v>
      </c>
      <c r="AT2636" s="9">
        <v>0</v>
      </c>
      <c r="AU2636" s="9" t="s">
        <v>77</v>
      </c>
      <c r="AV2636" s="9">
        <v>2020</v>
      </c>
      <c r="AW2636" s="12">
        <v>43955</v>
      </c>
      <c r="AX2636" s="12">
        <v>44004</v>
      </c>
      <c r="AY2636" s="9">
        <v>0</v>
      </c>
      <c r="AZ2636" s="9">
        <v>0</v>
      </c>
      <c r="BA2636" s="9">
        <v>-33185.31</v>
      </c>
      <c r="BB2636" s="9">
        <v>-187.49</v>
      </c>
      <c r="BC2636" s="9">
        <v>2096</v>
      </c>
      <c r="BD2636" s="9"/>
      <c r="BE2636" s="9"/>
      <c r="BF2636" s="9" t="s">
        <v>78</v>
      </c>
      <c r="BG2636" s="9"/>
      <c r="BH2636" s="9" t="s">
        <v>99</v>
      </c>
      <c r="BI2636" s="9"/>
      <c r="BJ2636" s="9">
        <v>0</v>
      </c>
      <c r="BK2636" s="9">
        <v>0</v>
      </c>
      <c r="BL2636" s="9">
        <v>0</v>
      </c>
      <c r="BM2636" s="9">
        <v>0</v>
      </c>
      <c r="BN2636" s="9">
        <v>0</v>
      </c>
      <c r="BO2636" s="9">
        <v>0</v>
      </c>
      <c r="BP2636" s="9"/>
      <c r="BQ2636" s="9" t="s">
        <v>80</v>
      </c>
      <c r="BR2636" s="9" t="s">
        <v>81</v>
      </c>
      <c r="CGQ2636" s="9" t="s">
        <v>70</v>
      </c>
    </row>
    <row r="2637" spans="1:70 2227:2227" x14ac:dyDescent="0.25">
      <c r="A2637" s="9" t="s">
        <v>70</v>
      </c>
      <c r="B2637" s="10">
        <v>999054000021799</v>
      </c>
      <c r="C2637" s="11" t="s">
        <v>97</v>
      </c>
      <c r="D2637" s="9" t="s">
        <v>83</v>
      </c>
      <c r="E2637" s="9" t="s">
        <v>132</v>
      </c>
      <c r="F2637" s="9" t="s">
        <v>71</v>
      </c>
      <c r="G2637" s="9" t="s">
        <v>70</v>
      </c>
      <c r="H2637" s="9" t="s">
        <v>73</v>
      </c>
      <c r="I2637" s="9">
        <v>1</v>
      </c>
      <c r="J2637" s="9">
        <v>166.5</v>
      </c>
      <c r="K2637" s="9">
        <v>338.8</v>
      </c>
      <c r="L2637" s="9">
        <v>172.3</v>
      </c>
      <c r="M2637" s="10">
        <v>219</v>
      </c>
      <c r="N2637" s="9">
        <v>0.79</v>
      </c>
      <c r="O2637" s="9">
        <v>9.52</v>
      </c>
      <c r="P2637" s="9"/>
      <c r="Q2637" s="9"/>
      <c r="R2637" s="9"/>
      <c r="S2637" s="9"/>
      <c r="T2637" s="9"/>
      <c r="U2637" s="9"/>
      <c r="V2637" s="9">
        <v>166.5</v>
      </c>
      <c r="W2637" s="9">
        <v>318.8</v>
      </c>
      <c r="X2637" s="9">
        <v>169</v>
      </c>
      <c r="Y2637" s="9">
        <v>152.30000000000001</v>
      </c>
      <c r="Z2637" s="9">
        <v>0.9</v>
      </c>
      <c r="AA2637" s="9">
        <v>9.0299999999999994</v>
      </c>
      <c r="AB2637" s="9">
        <v>318.8</v>
      </c>
      <c r="AC2637" s="9">
        <v>338.8</v>
      </c>
      <c r="AD2637" s="9">
        <v>50</v>
      </c>
      <c r="AE2637" s="9">
        <v>20</v>
      </c>
      <c r="AF2637" s="9">
        <v>0.4</v>
      </c>
      <c r="AG2637" s="9">
        <v>13.25</v>
      </c>
      <c r="AH2637" s="9">
        <v>13.29</v>
      </c>
      <c r="AI2637" s="9">
        <v>2290.36</v>
      </c>
      <c r="AJ2637" s="9">
        <v>1639.88</v>
      </c>
      <c r="AK2637" s="9">
        <v>534.85</v>
      </c>
      <c r="AL2637" s="9">
        <v>27284.91</v>
      </c>
      <c r="AM2637" s="9">
        <v>1142.31</v>
      </c>
      <c r="AN2637" s="9">
        <f>Tabla1[[#This Row],[Costo Compra]]+Tabla1[[#This Row],[Otros Compra]]</f>
        <v>28427.22</v>
      </c>
      <c r="AO2637" s="9" t="s">
        <v>286</v>
      </c>
      <c r="AP2637" s="9" t="s">
        <v>133</v>
      </c>
      <c r="AQ2637" s="9" t="s">
        <v>102</v>
      </c>
      <c r="AR2637" s="9" t="s">
        <v>103</v>
      </c>
      <c r="AS2637" s="9">
        <v>10697</v>
      </c>
      <c r="AT2637" s="9">
        <v>0</v>
      </c>
      <c r="AU2637" s="9" t="s">
        <v>77</v>
      </c>
      <c r="AV2637" s="9">
        <v>2019</v>
      </c>
      <c r="AW2637" s="12">
        <v>43954</v>
      </c>
      <c r="AX2637" s="12">
        <v>44004</v>
      </c>
      <c r="AY2637" s="9">
        <v>0</v>
      </c>
      <c r="AZ2637" s="9">
        <v>0</v>
      </c>
      <c r="BA2637" s="9">
        <v>-39124.22</v>
      </c>
      <c r="BB2637" s="9">
        <v>-227.07</v>
      </c>
      <c r="BC2637" s="9">
        <v>2096</v>
      </c>
      <c r="BD2637" s="9"/>
      <c r="BE2637" s="9" t="s">
        <v>78</v>
      </c>
      <c r="BF2637" s="9" t="s">
        <v>78</v>
      </c>
      <c r="BG2637" s="9"/>
      <c r="BH2637" s="9" t="s">
        <v>99</v>
      </c>
      <c r="BI2637" s="9"/>
      <c r="BJ2637" s="9">
        <v>0</v>
      </c>
      <c r="BK2637" s="9">
        <v>0</v>
      </c>
      <c r="BL2637" s="9">
        <v>0</v>
      </c>
      <c r="BM2637" s="9">
        <v>0</v>
      </c>
      <c r="BN2637" s="9">
        <v>0</v>
      </c>
      <c r="BO2637" s="9">
        <v>0</v>
      </c>
      <c r="BP2637" s="9"/>
      <c r="BQ2637" s="9" t="s">
        <v>80</v>
      </c>
      <c r="BR2637" s="9" t="s">
        <v>81</v>
      </c>
      <c r="CGQ2637" s="9" t="s">
        <v>70</v>
      </c>
    </row>
    <row r="2638" spans="1:70 2227:2227" x14ac:dyDescent="0.25">
      <c r="A2638" s="9" t="s">
        <v>70</v>
      </c>
      <c r="B2638" s="10">
        <v>999054000021814</v>
      </c>
      <c r="C2638" s="11" t="s">
        <v>82</v>
      </c>
      <c r="D2638" s="9" t="s">
        <v>91</v>
      </c>
      <c r="E2638" s="9" t="s">
        <v>117</v>
      </c>
      <c r="F2638" s="9" t="s">
        <v>71</v>
      </c>
      <c r="G2638" s="9" t="s">
        <v>119</v>
      </c>
      <c r="H2638" s="9" t="s">
        <v>73</v>
      </c>
      <c r="I2638" s="9">
        <v>1</v>
      </c>
      <c r="J2638" s="9">
        <v>246</v>
      </c>
      <c r="K2638" s="9">
        <v>393</v>
      </c>
      <c r="L2638" s="9">
        <v>147</v>
      </c>
      <c r="M2638" s="10">
        <v>117</v>
      </c>
      <c r="N2638" s="9">
        <v>1.26</v>
      </c>
      <c r="O2638" s="9">
        <v>4.7300000000000004</v>
      </c>
      <c r="P2638" s="9"/>
      <c r="Q2638" s="9"/>
      <c r="R2638" s="9"/>
      <c r="S2638" s="9"/>
      <c r="T2638" s="9"/>
      <c r="U2638" s="9"/>
      <c r="V2638" s="9">
        <v>246</v>
      </c>
      <c r="W2638" s="9">
        <v>313</v>
      </c>
      <c r="X2638" s="9">
        <v>69</v>
      </c>
      <c r="Y2638" s="9">
        <v>67</v>
      </c>
      <c r="Z2638" s="9">
        <v>0.97</v>
      </c>
      <c r="AA2638" s="9">
        <v>5.43</v>
      </c>
      <c r="AB2638" s="9">
        <v>313</v>
      </c>
      <c r="AC2638" s="9">
        <v>393</v>
      </c>
      <c r="AD2638" s="9">
        <v>48</v>
      </c>
      <c r="AE2638" s="9">
        <v>80</v>
      </c>
      <c r="AF2638" s="9">
        <v>1.67</v>
      </c>
      <c r="AG2638" s="9">
        <v>4.1500000000000004</v>
      </c>
      <c r="AH2638" s="9">
        <v>6.03</v>
      </c>
      <c r="AI2638" s="9">
        <v>886.3</v>
      </c>
      <c r="AJ2638" s="9">
        <v>695.78</v>
      </c>
      <c r="AK2638" s="9">
        <v>75.099999999999994</v>
      </c>
      <c r="AL2638" s="9">
        <v>29597.279999999999</v>
      </c>
      <c r="AM2638" s="9">
        <v>750.76</v>
      </c>
      <c r="AN2638" s="9">
        <f>Tabla1[[#This Row],[Costo Compra]]+Tabla1[[#This Row],[Otros Compra]]</f>
        <v>30348.039999999997</v>
      </c>
      <c r="AO2638" s="9" t="s">
        <v>285</v>
      </c>
      <c r="AP2638" s="9" t="s">
        <v>118</v>
      </c>
      <c r="AQ2638" s="9" t="s">
        <v>108</v>
      </c>
      <c r="AR2638" s="9" t="s">
        <v>76</v>
      </c>
      <c r="AS2638" s="9">
        <v>5981.81</v>
      </c>
      <c r="AT2638" s="9">
        <v>0</v>
      </c>
      <c r="AU2638" s="9" t="s">
        <v>77</v>
      </c>
      <c r="AV2638" s="9">
        <v>2020</v>
      </c>
      <c r="AW2638" s="12">
        <v>43956</v>
      </c>
      <c r="AX2638" s="12">
        <v>44004</v>
      </c>
      <c r="AY2638" s="9">
        <v>0</v>
      </c>
      <c r="AZ2638" s="9">
        <v>0</v>
      </c>
      <c r="BA2638" s="9">
        <v>-36329.85</v>
      </c>
      <c r="BB2638" s="9">
        <v>-247.14</v>
      </c>
      <c r="BC2638" s="9">
        <v>2097</v>
      </c>
      <c r="BD2638" s="9"/>
      <c r="BE2638" s="9"/>
      <c r="BF2638" s="9" t="s">
        <v>78</v>
      </c>
      <c r="BG2638" s="9"/>
      <c r="BH2638" s="9" t="s">
        <v>79</v>
      </c>
      <c r="BI2638" s="9"/>
      <c r="BJ2638" s="9">
        <v>0</v>
      </c>
      <c r="BK2638" s="9">
        <v>0</v>
      </c>
      <c r="BL2638" s="9">
        <v>0</v>
      </c>
      <c r="BM2638" s="9">
        <v>0</v>
      </c>
      <c r="BN2638" s="9">
        <v>0</v>
      </c>
      <c r="BO2638" s="9">
        <v>0</v>
      </c>
      <c r="BP2638" s="9"/>
      <c r="BQ2638" s="9" t="s">
        <v>80</v>
      </c>
      <c r="BR2638" s="9" t="s">
        <v>81</v>
      </c>
      <c r="CGQ2638" s="9" t="s">
        <v>70</v>
      </c>
    </row>
    <row r="2639" spans="1:70 2227:2227" x14ac:dyDescent="0.25">
      <c r="A2639" s="9" t="s">
        <v>70</v>
      </c>
      <c r="B2639" s="10">
        <v>999054000021890</v>
      </c>
      <c r="C2639" s="11" t="s">
        <v>86</v>
      </c>
      <c r="D2639" s="9"/>
      <c r="E2639" s="9" t="s">
        <v>169</v>
      </c>
      <c r="F2639" s="9" t="s">
        <v>71</v>
      </c>
      <c r="G2639" s="9" t="s">
        <v>119</v>
      </c>
      <c r="H2639" s="9" t="s">
        <v>73</v>
      </c>
      <c r="I2639" s="9">
        <v>1</v>
      </c>
      <c r="J2639" s="9">
        <v>143</v>
      </c>
      <c r="K2639" s="9">
        <v>353</v>
      </c>
      <c r="L2639" s="9">
        <v>210</v>
      </c>
      <c r="M2639" s="10">
        <v>228</v>
      </c>
      <c r="N2639" s="9">
        <v>0.92</v>
      </c>
      <c r="O2639" s="9">
        <v>2.67</v>
      </c>
      <c r="P2639" s="9">
        <v>143</v>
      </c>
      <c r="Q2639" s="9">
        <v>282</v>
      </c>
      <c r="R2639" s="9">
        <v>178</v>
      </c>
      <c r="S2639" s="9">
        <v>139</v>
      </c>
      <c r="T2639" s="9">
        <v>0.78</v>
      </c>
      <c r="U2639" s="9">
        <v>1.69</v>
      </c>
      <c r="V2639" s="9"/>
      <c r="W2639" s="9"/>
      <c r="X2639" s="9"/>
      <c r="Y2639" s="9"/>
      <c r="Z2639" s="9"/>
      <c r="AA2639" s="9"/>
      <c r="AB2639" s="9">
        <v>282</v>
      </c>
      <c r="AC2639" s="9">
        <v>353</v>
      </c>
      <c r="AD2639" s="9">
        <v>50</v>
      </c>
      <c r="AE2639" s="9">
        <v>71</v>
      </c>
      <c r="AF2639" s="9">
        <v>1.42</v>
      </c>
      <c r="AG2639" s="9">
        <v>4.6100000000000003</v>
      </c>
      <c r="AH2639" s="9">
        <v>3.97</v>
      </c>
      <c r="AI2639" s="9">
        <v>834.66</v>
      </c>
      <c r="AJ2639" s="9">
        <v>561.41</v>
      </c>
      <c r="AK2639" s="9">
        <v>68.89</v>
      </c>
      <c r="AL2639" s="9">
        <v>23541.360000000001</v>
      </c>
      <c r="AM2639" s="9">
        <v>464.53</v>
      </c>
      <c r="AN2639" s="9">
        <f>Tabla1[[#This Row],[Costo Compra]]+Tabla1[[#This Row],[Otros Compra]]</f>
        <v>24005.89</v>
      </c>
      <c r="AO2639" s="9" t="s">
        <v>284</v>
      </c>
      <c r="AP2639" s="9" t="s">
        <v>170</v>
      </c>
      <c r="AQ2639" s="9" t="s">
        <v>116</v>
      </c>
      <c r="AR2639" s="9" t="s">
        <v>76</v>
      </c>
      <c r="AS2639" s="9">
        <v>4891.05</v>
      </c>
      <c r="AT2639" s="9">
        <v>0</v>
      </c>
      <c r="AU2639" s="9" t="s">
        <v>77</v>
      </c>
      <c r="AV2639" s="9">
        <v>2019</v>
      </c>
      <c r="AW2639" s="12">
        <v>43954</v>
      </c>
      <c r="AX2639" s="12">
        <v>44004</v>
      </c>
      <c r="AY2639" s="9">
        <v>0</v>
      </c>
      <c r="AZ2639" s="9">
        <v>0</v>
      </c>
      <c r="BA2639" s="9">
        <v>-28896.94</v>
      </c>
      <c r="BB2639" s="9">
        <v>-137.6</v>
      </c>
      <c r="BC2639" s="9">
        <v>2097</v>
      </c>
      <c r="BD2639" s="9"/>
      <c r="BE2639" s="9"/>
      <c r="BF2639" s="9" t="s">
        <v>78</v>
      </c>
      <c r="BG2639" s="9"/>
      <c r="BH2639" s="9" t="s">
        <v>79</v>
      </c>
      <c r="BI2639" s="9"/>
      <c r="BJ2639" s="9">
        <v>0</v>
      </c>
      <c r="BK2639" s="9">
        <v>0</v>
      </c>
      <c r="BL2639" s="9">
        <v>0</v>
      </c>
      <c r="BM2639" s="9">
        <v>0</v>
      </c>
      <c r="BN2639" s="9">
        <v>0</v>
      </c>
      <c r="BO2639" s="9">
        <v>0</v>
      </c>
      <c r="BP2639" s="9"/>
      <c r="BQ2639" s="9" t="s">
        <v>80</v>
      </c>
      <c r="BR2639" s="9" t="s">
        <v>81</v>
      </c>
      <c r="CGQ2639" s="9" t="s">
        <v>70</v>
      </c>
    </row>
    <row r="2640" spans="1:70 2227:2227" x14ac:dyDescent="0.25">
      <c r="A2640" s="9" t="s">
        <v>70</v>
      </c>
      <c r="B2640" s="10">
        <v>999054000022107</v>
      </c>
      <c r="C2640" s="11" t="s">
        <v>82</v>
      </c>
      <c r="D2640" s="9" t="s">
        <v>91</v>
      </c>
      <c r="E2640" s="9" t="s">
        <v>117</v>
      </c>
      <c r="F2640" s="9" t="s">
        <v>71</v>
      </c>
      <c r="G2640" s="9" t="s">
        <v>119</v>
      </c>
      <c r="H2640" s="9" t="s">
        <v>73</v>
      </c>
      <c r="I2640" s="9">
        <v>1</v>
      </c>
      <c r="J2640" s="9">
        <v>215.5</v>
      </c>
      <c r="K2640" s="9">
        <v>348</v>
      </c>
      <c r="L2640" s="9">
        <v>132.5</v>
      </c>
      <c r="M2640" s="10">
        <v>117</v>
      </c>
      <c r="N2640" s="9">
        <v>1.1299999999999999</v>
      </c>
      <c r="O2640" s="9">
        <v>5.25</v>
      </c>
      <c r="P2640" s="9"/>
      <c r="Q2640" s="9"/>
      <c r="R2640" s="9"/>
      <c r="S2640" s="9"/>
      <c r="T2640" s="9"/>
      <c r="U2640" s="9"/>
      <c r="V2640" s="9">
        <v>215.5</v>
      </c>
      <c r="W2640" s="9">
        <v>292</v>
      </c>
      <c r="X2640" s="9">
        <v>69</v>
      </c>
      <c r="Y2640" s="9">
        <v>76.5</v>
      </c>
      <c r="Z2640" s="9">
        <v>1.1100000000000001</v>
      </c>
      <c r="AA2640" s="9">
        <v>4.76</v>
      </c>
      <c r="AB2640" s="9">
        <v>292</v>
      </c>
      <c r="AC2640" s="9">
        <v>348</v>
      </c>
      <c r="AD2640" s="9">
        <v>48</v>
      </c>
      <c r="AE2640" s="9">
        <v>56</v>
      </c>
      <c r="AF2640" s="9">
        <v>1.17</v>
      </c>
      <c r="AG2640" s="9">
        <v>5.92</v>
      </c>
      <c r="AH2640" s="9">
        <v>6.69</v>
      </c>
      <c r="AI2640" s="9">
        <v>886.3</v>
      </c>
      <c r="AJ2640" s="9">
        <v>695.78</v>
      </c>
      <c r="AK2640" s="9">
        <v>107.29</v>
      </c>
      <c r="AL2640" s="9">
        <v>27611.52</v>
      </c>
      <c r="AM2640" s="9">
        <v>750.76</v>
      </c>
      <c r="AN2640" s="9">
        <f>Tabla1[[#This Row],[Costo Compra]]+Tabla1[[#This Row],[Otros Compra]]</f>
        <v>28362.28</v>
      </c>
      <c r="AO2640" s="9" t="s">
        <v>285</v>
      </c>
      <c r="AP2640" s="9" t="s">
        <v>118</v>
      </c>
      <c r="AQ2640" s="9" t="s">
        <v>108</v>
      </c>
      <c r="AR2640" s="9" t="s">
        <v>76</v>
      </c>
      <c r="AS2640" s="9">
        <v>5981.81</v>
      </c>
      <c r="AT2640" s="9">
        <v>0</v>
      </c>
      <c r="AU2640" s="9" t="s">
        <v>77</v>
      </c>
      <c r="AV2640" s="9">
        <v>2020</v>
      </c>
      <c r="AW2640" s="12">
        <v>43956</v>
      </c>
      <c r="AX2640" s="12">
        <v>44004</v>
      </c>
      <c r="AY2640" s="9">
        <v>0</v>
      </c>
      <c r="AZ2640" s="9">
        <v>0</v>
      </c>
      <c r="BA2640" s="9">
        <v>-34344.089999999997</v>
      </c>
      <c r="BB2640" s="9">
        <v>-259.2</v>
      </c>
      <c r="BC2640" s="9">
        <v>2097</v>
      </c>
      <c r="BD2640" s="9"/>
      <c r="BE2640" s="9"/>
      <c r="BF2640" s="9" t="s">
        <v>78</v>
      </c>
      <c r="BG2640" s="9"/>
      <c r="BH2640" s="9" t="s">
        <v>79</v>
      </c>
      <c r="BI2640" s="9"/>
      <c r="BJ2640" s="9">
        <v>0</v>
      </c>
      <c r="BK2640" s="9">
        <v>0</v>
      </c>
      <c r="BL2640" s="9">
        <v>0</v>
      </c>
      <c r="BM2640" s="9">
        <v>0</v>
      </c>
      <c r="BN2640" s="9">
        <v>0</v>
      </c>
      <c r="BO2640" s="9">
        <v>0</v>
      </c>
      <c r="BP2640" s="9"/>
      <c r="BQ2640" s="9" t="s">
        <v>80</v>
      </c>
      <c r="BR2640" s="9" t="s">
        <v>81</v>
      </c>
      <c r="CGQ2640" s="9" t="s">
        <v>70</v>
      </c>
    </row>
    <row r="2641" spans="1:70 2227:2227" x14ac:dyDescent="0.25">
      <c r="A2641" s="9" t="s">
        <v>70</v>
      </c>
      <c r="B2641" s="10">
        <v>999054000022109</v>
      </c>
      <c r="C2641" s="11" t="s">
        <v>86</v>
      </c>
      <c r="D2641" s="9"/>
      <c r="E2641" s="9" t="s">
        <v>169</v>
      </c>
      <c r="F2641" s="9" t="s">
        <v>71</v>
      </c>
      <c r="G2641" s="9" t="s">
        <v>119</v>
      </c>
      <c r="H2641" s="9" t="s">
        <v>73</v>
      </c>
      <c r="I2641" s="9">
        <v>1</v>
      </c>
      <c r="J2641" s="9">
        <v>149.5</v>
      </c>
      <c r="K2641" s="9">
        <v>348</v>
      </c>
      <c r="L2641" s="9">
        <v>198.5</v>
      </c>
      <c r="M2641" s="10">
        <v>228</v>
      </c>
      <c r="N2641" s="9">
        <v>0.87</v>
      </c>
      <c r="O2641" s="9">
        <v>2.83</v>
      </c>
      <c r="P2641" s="9">
        <v>149.5</v>
      </c>
      <c r="Q2641" s="9">
        <v>286</v>
      </c>
      <c r="R2641" s="9">
        <v>168</v>
      </c>
      <c r="S2641" s="9">
        <v>136.5</v>
      </c>
      <c r="T2641" s="9">
        <v>0.81</v>
      </c>
      <c r="U2641" s="9">
        <v>1.29</v>
      </c>
      <c r="V2641" s="9"/>
      <c r="W2641" s="9"/>
      <c r="X2641" s="9"/>
      <c r="Y2641" s="9"/>
      <c r="Z2641" s="9"/>
      <c r="AA2641" s="9"/>
      <c r="AB2641" s="9">
        <v>286</v>
      </c>
      <c r="AC2641" s="9">
        <v>348</v>
      </c>
      <c r="AD2641" s="9">
        <v>60</v>
      </c>
      <c r="AE2641" s="9">
        <v>62</v>
      </c>
      <c r="AF2641" s="9">
        <v>1.03</v>
      </c>
      <c r="AG2641" s="9">
        <v>6.22</v>
      </c>
      <c r="AH2641" s="9">
        <v>4.2</v>
      </c>
      <c r="AI2641" s="9">
        <v>834.66</v>
      </c>
      <c r="AJ2641" s="9">
        <v>561.41999999999996</v>
      </c>
      <c r="AK2641" s="9">
        <v>78.89</v>
      </c>
      <c r="AL2641" s="9">
        <v>23875.279999999999</v>
      </c>
      <c r="AM2641" s="9">
        <v>464.53</v>
      </c>
      <c r="AN2641" s="9">
        <f>Tabla1[[#This Row],[Costo Compra]]+Tabla1[[#This Row],[Otros Compra]]</f>
        <v>24339.809999999998</v>
      </c>
      <c r="AO2641" s="9" t="s">
        <v>284</v>
      </c>
      <c r="AP2641" s="9" t="s">
        <v>170</v>
      </c>
      <c r="AQ2641" s="9" t="s">
        <v>116</v>
      </c>
      <c r="AR2641" s="9" t="s">
        <v>76</v>
      </c>
      <c r="AS2641" s="9">
        <v>4891.05</v>
      </c>
      <c r="AT2641" s="9">
        <v>0</v>
      </c>
      <c r="AU2641" s="9" t="s">
        <v>77</v>
      </c>
      <c r="AV2641" s="9">
        <v>2019</v>
      </c>
      <c r="AW2641" s="12">
        <v>43944</v>
      </c>
      <c r="AX2641" s="12">
        <v>44004</v>
      </c>
      <c r="AY2641" s="9">
        <v>0</v>
      </c>
      <c r="AZ2641" s="9">
        <v>0</v>
      </c>
      <c r="BA2641" s="9">
        <v>-29230.86</v>
      </c>
      <c r="BB2641" s="9">
        <v>-147.26</v>
      </c>
      <c r="BC2641" s="9">
        <v>2097</v>
      </c>
      <c r="BD2641" s="9"/>
      <c r="BE2641" s="9"/>
      <c r="BF2641" s="9" t="s">
        <v>78</v>
      </c>
      <c r="BG2641" s="9"/>
      <c r="BH2641" s="9" t="s">
        <v>79</v>
      </c>
      <c r="BI2641" s="9"/>
      <c r="BJ2641" s="9">
        <v>0</v>
      </c>
      <c r="BK2641" s="9">
        <v>0</v>
      </c>
      <c r="BL2641" s="9">
        <v>0</v>
      </c>
      <c r="BM2641" s="9">
        <v>0</v>
      </c>
      <c r="BN2641" s="9">
        <v>0</v>
      </c>
      <c r="BO2641" s="9">
        <v>0</v>
      </c>
      <c r="BP2641" s="9"/>
      <c r="BQ2641" s="9" t="s">
        <v>80</v>
      </c>
      <c r="BR2641" s="9" t="s">
        <v>81</v>
      </c>
      <c r="CGQ2641" s="9" t="s">
        <v>70</v>
      </c>
    </row>
    <row r="2642" spans="1:70 2227:2227" x14ac:dyDescent="0.25">
      <c r="A2642" s="9" t="s">
        <v>70</v>
      </c>
      <c r="B2642" s="10">
        <v>999054000022178</v>
      </c>
      <c r="C2642" s="11" t="s">
        <v>82</v>
      </c>
      <c r="D2642" s="9" t="s">
        <v>85</v>
      </c>
      <c r="E2642" s="9" t="s">
        <v>115</v>
      </c>
      <c r="F2642" s="9" t="s">
        <v>71</v>
      </c>
      <c r="G2642" s="9" t="s">
        <v>119</v>
      </c>
      <c r="H2642" s="9" t="s">
        <v>73</v>
      </c>
      <c r="I2642" s="9">
        <v>1</v>
      </c>
      <c r="J2642" s="9">
        <v>202.5</v>
      </c>
      <c r="K2642" s="9">
        <v>359</v>
      </c>
      <c r="L2642" s="9">
        <v>156.5</v>
      </c>
      <c r="M2642" s="10">
        <v>123</v>
      </c>
      <c r="N2642" s="9">
        <v>1.27</v>
      </c>
      <c r="O2642" s="9">
        <v>4.79</v>
      </c>
      <c r="P2642" s="9"/>
      <c r="Q2642" s="9"/>
      <c r="R2642" s="9"/>
      <c r="S2642" s="9"/>
      <c r="T2642" s="9"/>
      <c r="U2642" s="9"/>
      <c r="V2642" s="9">
        <v>202.5</v>
      </c>
      <c r="W2642" s="9">
        <v>289</v>
      </c>
      <c r="X2642" s="9">
        <v>75</v>
      </c>
      <c r="Y2642" s="9">
        <v>86.5</v>
      </c>
      <c r="Z2642" s="9">
        <v>1.1499999999999999</v>
      </c>
      <c r="AA2642" s="9">
        <v>4.88</v>
      </c>
      <c r="AB2642" s="9">
        <v>289</v>
      </c>
      <c r="AC2642" s="9">
        <v>359</v>
      </c>
      <c r="AD2642" s="9">
        <v>48</v>
      </c>
      <c r="AE2642" s="9">
        <v>70</v>
      </c>
      <c r="AF2642" s="9">
        <v>1.46</v>
      </c>
      <c r="AG2642" s="9">
        <v>4.68</v>
      </c>
      <c r="AH2642" s="9">
        <v>6.02</v>
      </c>
      <c r="AI2642" s="9">
        <v>942.05</v>
      </c>
      <c r="AJ2642" s="9">
        <v>750.32</v>
      </c>
      <c r="AK2642" s="9">
        <v>89.99</v>
      </c>
      <c r="AL2642" s="9">
        <v>28948.73</v>
      </c>
      <c r="AM2642" s="9">
        <v>790.4</v>
      </c>
      <c r="AN2642" s="9">
        <f>Tabla1[[#This Row],[Costo Compra]]+Tabla1[[#This Row],[Otros Compra]]</f>
        <v>29739.13</v>
      </c>
      <c r="AO2642" s="9" t="s">
        <v>285</v>
      </c>
      <c r="AP2642" s="9" t="s">
        <v>89</v>
      </c>
      <c r="AQ2642" s="9" t="s">
        <v>116</v>
      </c>
      <c r="AR2642" s="9" t="s">
        <v>76</v>
      </c>
      <c r="AS2642" s="9">
        <v>6299.5</v>
      </c>
      <c r="AT2642" s="9">
        <v>0</v>
      </c>
      <c r="AU2642" s="9" t="s">
        <v>77</v>
      </c>
      <c r="AV2642" s="9">
        <v>2020</v>
      </c>
      <c r="AW2642" s="12">
        <v>43956</v>
      </c>
      <c r="AX2642" s="12">
        <v>44004</v>
      </c>
      <c r="AY2642" s="9">
        <v>0</v>
      </c>
      <c r="AZ2642" s="9">
        <v>0</v>
      </c>
      <c r="BA2642" s="9">
        <v>-36038.629999999997</v>
      </c>
      <c r="BB2642" s="9">
        <v>-230.28</v>
      </c>
      <c r="BC2642" s="9">
        <v>2097</v>
      </c>
      <c r="BD2642" s="9"/>
      <c r="BE2642" s="9"/>
      <c r="BF2642" s="9" t="s">
        <v>78</v>
      </c>
      <c r="BG2642" s="9"/>
      <c r="BH2642" s="9" t="s">
        <v>79</v>
      </c>
      <c r="BI2642" s="9"/>
      <c r="BJ2642" s="9">
        <v>0</v>
      </c>
      <c r="BK2642" s="9">
        <v>0</v>
      </c>
      <c r="BL2642" s="9">
        <v>0</v>
      </c>
      <c r="BM2642" s="9">
        <v>0</v>
      </c>
      <c r="BN2642" s="9">
        <v>0</v>
      </c>
      <c r="BO2642" s="9">
        <v>0</v>
      </c>
      <c r="BP2642" s="9"/>
      <c r="BQ2642" s="9" t="s">
        <v>80</v>
      </c>
      <c r="BR2642" s="9" t="s">
        <v>81</v>
      </c>
      <c r="CGQ2642" s="9" t="s">
        <v>70</v>
      </c>
    </row>
    <row r="2643" spans="1:70 2227:2227" x14ac:dyDescent="0.25">
      <c r="A2643" s="9" t="s">
        <v>70</v>
      </c>
      <c r="B2643" s="10">
        <v>999054000022226</v>
      </c>
      <c r="C2643" s="11" t="s">
        <v>97</v>
      </c>
      <c r="D2643" s="9" t="s">
        <v>83</v>
      </c>
      <c r="E2643" s="9" t="s">
        <v>117</v>
      </c>
      <c r="F2643" s="9" t="s">
        <v>71</v>
      </c>
      <c r="G2643" s="9" t="s">
        <v>70</v>
      </c>
      <c r="H2643" s="9" t="s">
        <v>73</v>
      </c>
      <c r="I2643" s="9">
        <v>1</v>
      </c>
      <c r="J2643" s="9">
        <v>194.5</v>
      </c>
      <c r="K2643" s="9">
        <v>317</v>
      </c>
      <c r="L2643" s="9">
        <v>122.5</v>
      </c>
      <c r="M2643" s="10">
        <v>117</v>
      </c>
      <c r="N2643" s="9">
        <v>1.05</v>
      </c>
      <c r="O2643" s="9">
        <v>5.68</v>
      </c>
      <c r="P2643" s="9"/>
      <c r="Q2643" s="9"/>
      <c r="R2643" s="9"/>
      <c r="S2643" s="9"/>
      <c r="T2643" s="9"/>
      <c r="U2643" s="9"/>
      <c r="V2643" s="9">
        <v>194.5</v>
      </c>
      <c r="W2643" s="9">
        <v>266</v>
      </c>
      <c r="X2643" s="9">
        <v>68</v>
      </c>
      <c r="Y2643" s="9">
        <v>71.5</v>
      </c>
      <c r="Z2643" s="9">
        <v>1.05</v>
      </c>
      <c r="AA2643" s="9">
        <v>5</v>
      </c>
      <c r="AB2643" s="9">
        <v>266</v>
      </c>
      <c r="AC2643" s="9">
        <v>317</v>
      </c>
      <c r="AD2643" s="9">
        <v>49</v>
      </c>
      <c r="AE2643" s="9">
        <v>51</v>
      </c>
      <c r="AF2643" s="9">
        <v>1.04</v>
      </c>
      <c r="AG2643" s="9">
        <v>6.64</v>
      </c>
      <c r="AH2643" s="9">
        <v>7.24</v>
      </c>
      <c r="AI2643" s="9">
        <v>886.29</v>
      </c>
      <c r="AJ2643" s="9">
        <v>695.78</v>
      </c>
      <c r="AK2643" s="9">
        <v>117.81</v>
      </c>
      <c r="AL2643" s="9">
        <v>26493.599999999999</v>
      </c>
      <c r="AM2643" s="9">
        <v>750.76</v>
      </c>
      <c r="AN2643" s="9">
        <f>Tabla1[[#This Row],[Costo Compra]]+Tabla1[[#This Row],[Otros Compra]]</f>
        <v>27244.359999999997</v>
      </c>
      <c r="AO2643" s="9" t="s">
        <v>285</v>
      </c>
      <c r="AP2643" s="9" t="s">
        <v>118</v>
      </c>
      <c r="AQ2643" s="9" t="s">
        <v>108</v>
      </c>
      <c r="AR2643" s="9" t="s">
        <v>76</v>
      </c>
      <c r="AS2643" s="9">
        <v>5981.81</v>
      </c>
      <c r="AT2643" s="9">
        <v>0</v>
      </c>
      <c r="AU2643" s="9" t="s">
        <v>77</v>
      </c>
      <c r="AV2643" s="9">
        <v>2020</v>
      </c>
      <c r="AW2643" s="12">
        <v>43955</v>
      </c>
      <c r="AX2643" s="12">
        <v>44004</v>
      </c>
      <c r="AY2643" s="9">
        <v>0</v>
      </c>
      <c r="AZ2643" s="9">
        <v>0</v>
      </c>
      <c r="BA2643" s="9">
        <v>-33226.17</v>
      </c>
      <c r="BB2643" s="9">
        <v>-271.23</v>
      </c>
      <c r="BC2643" s="9">
        <v>2096</v>
      </c>
      <c r="BD2643" s="9"/>
      <c r="BE2643" s="9"/>
      <c r="BF2643" s="9" t="s">
        <v>78</v>
      </c>
      <c r="BG2643" s="9"/>
      <c r="BH2643" s="9" t="s">
        <v>99</v>
      </c>
      <c r="BI2643" s="9"/>
      <c r="BJ2643" s="9">
        <v>0</v>
      </c>
      <c r="BK2643" s="9">
        <v>0</v>
      </c>
      <c r="BL2643" s="9">
        <v>0</v>
      </c>
      <c r="BM2643" s="9">
        <v>0</v>
      </c>
      <c r="BN2643" s="9">
        <v>0</v>
      </c>
      <c r="BO2643" s="9">
        <v>0</v>
      </c>
      <c r="BP2643" s="9"/>
      <c r="BQ2643" s="9" t="s">
        <v>80</v>
      </c>
      <c r="BR2643" s="9" t="s">
        <v>81</v>
      </c>
      <c r="CGQ2643" s="9"/>
    </row>
    <row r="2644" spans="1:70 2227:2227" x14ac:dyDescent="0.25">
      <c r="A2644" s="9" t="s">
        <v>70</v>
      </c>
      <c r="B2644" s="10">
        <v>999054000032027</v>
      </c>
      <c r="C2644" s="11" t="s">
        <v>97</v>
      </c>
      <c r="D2644" s="9" t="s">
        <v>83</v>
      </c>
      <c r="E2644" s="9" t="s">
        <v>132</v>
      </c>
      <c r="F2644" s="9" t="s">
        <v>71</v>
      </c>
      <c r="G2644" s="9" t="s">
        <v>70</v>
      </c>
      <c r="H2644" s="9" t="s">
        <v>73</v>
      </c>
      <c r="I2644" s="9">
        <v>1</v>
      </c>
      <c r="J2644" s="9">
        <v>175.5</v>
      </c>
      <c r="K2644" s="9">
        <v>310</v>
      </c>
      <c r="L2644" s="9">
        <v>134.5</v>
      </c>
      <c r="M2644" s="10">
        <v>219</v>
      </c>
      <c r="N2644" s="9">
        <v>0.61</v>
      </c>
      <c r="O2644" s="9">
        <v>12.19</v>
      </c>
      <c r="P2644" s="9"/>
      <c r="Q2644" s="9"/>
      <c r="R2644" s="9"/>
      <c r="S2644" s="9"/>
      <c r="T2644" s="9"/>
      <c r="U2644" s="9"/>
      <c r="V2644" s="9">
        <v>175.5</v>
      </c>
      <c r="W2644" s="9">
        <v>286</v>
      </c>
      <c r="X2644" s="9">
        <v>170</v>
      </c>
      <c r="Y2644" s="9">
        <v>110.5</v>
      </c>
      <c r="Z2644" s="9">
        <v>0.65</v>
      </c>
      <c r="AA2644" s="9">
        <v>12.51</v>
      </c>
      <c r="AB2644" s="9">
        <v>286</v>
      </c>
      <c r="AC2644" s="9">
        <v>310</v>
      </c>
      <c r="AD2644" s="9">
        <v>49</v>
      </c>
      <c r="AE2644" s="9">
        <v>24</v>
      </c>
      <c r="AF2644" s="9">
        <v>0.49</v>
      </c>
      <c r="AG2644" s="9">
        <v>10.73</v>
      </c>
      <c r="AH2644" s="9">
        <v>17.03</v>
      </c>
      <c r="AI2644" s="9">
        <v>2290.36</v>
      </c>
      <c r="AJ2644" s="9">
        <v>1639.89</v>
      </c>
      <c r="AK2644" s="9">
        <v>445.71</v>
      </c>
      <c r="AL2644" s="9">
        <v>24477.68</v>
      </c>
      <c r="AM2644" s="9">
        <v>1142.31</v>
      </c>
      <c r="AN2644" s="9">
        <f>Tabla1[[#This Row],[Costo Compra]]+Tabla1[[#This Row],[Otros Compra]]</f>
        <v>25619.99</v>
      </c>
      <c r="AO2644" s="9" t="s">
        <v>286</v>
      </c>
      <c r="AP2644" s="9" t="s">
        <v>133</v>
      </c>
      <c r="AQ2644" s="9" t="s">
        <v>102</v>
      </c>
      <c r="AR2644" s="9" t="s">
        <v>103</v>
      </c>
      <c r="AS2644" s="9">
        <v>10697</v>
      </c>
      <c r="AT2644" s="9">
        <v>0</v>
      </c>
      <c r="AU2644" s="9" t="s">
        <v>77</v>
      </c>
      <c r="AV2644" s="9">
        <v>2019</v>
      </c>
      <c r="AW2644" s="12">
        <v>43955</v>
      </c>
      <c r="AX2644" s="12">
        <v>44004</v>
      </c>
      <c r="AY2644" s="9">
        <v>0</v>
      </c>
      <c r="AZ2644" s="9">
        <v>0</v>
      </c>
      <c r="BA2644" s="9">
        <v>-36316.99</v>
      </c>
      <c r="BB2644" s="9">
        <v>-270.01</v>
      </c>
      <c r="BC2644" s="9">
        <v>2098</v>
      </c>
      <c r="BD2644" s="9"/>
      <c r="BE2644" s="9"/>
      <c r="BF2644" s="9" t="s">
        <v>78</v>
      </c>
      <c r="BG2644" s="9"/>
      <c r="BH2644" s="9" t="s">
        <v>99</v>
      </c>
      <c r="BI2644" s="9"/>
      <c r="BJ2644" s="9">
        <v>0</v>
      </c>
      <c r="BK2644" s="9">
        <v>0</v>
      </c>
      <c r="BL2644" s="9">
        <v>0</v>
      </c>
      <c r="BM2644" s="9">
        <v>0</v>
      </c>
      <c r="BN2644" s="9">
        <v>0</v>
      </c>
      <c r="BO2644" s="9">
        <v>0</v>
      </c>
      <c r="BP2644" s="9"/>
      <c r="BQ2644" s="9" t="s">
        <v>80</v>
      </c>
      <c r="BR2644" s="9" t="s">
        <v>81</v>
      </c>
      <c r="CGQ2644" s="9"/>
    </row>
    <row r="2645" spans="1:70 2227:2227" x14ac:dyDescent="0.25">
      <c r="A2645" s="9" t="s">
        <v>70</v>
      </c>
      <c r="B2645" s="10">
        <v>999054000032053</v>
      </c>
      <c r="C2645" s="11" t="s">
        <v>82</v>
      </c>
      <c r="D2645" s="9" t="s">
        <v>87</v>
      </c>
      <c r="E2645" s="9" t="s">
        <v>104</v>
      </c>
      <c r="F2645" s="9" t="s">
        <v>71</v>
      </c>
      <c r="G2645" s="9" t="s">
        <v>119</v>
      </c>
      <c r="H2645" s="9" t="s">
        <v>73</v>
      </c>
      <c r="I2645" s="9">
        <v>1</v>
      </c>
      <c r="J2645" s="9">
        <v>180</v>
      </c>
      <c r="K2645" s="9">
        <v>356</v>
      </c>
      <c r="L2645" s="9">
        <v>176</v>
      </c>
      <c r="M2645" s="10">
        <v>137</v>
      </c>
      <c r="N2645" s="9">
        <v>1.28</v>
      </c>
      <c r="O2645" s="9">
        <v>4.78</v>
      </c>
      <c r="P2645" s="9"/>
      <c r="Q2645" s="9"/>
      <c r="R2645" s="9"/>
      <c r="S2645" s="9"/>
      <c r="T2645" s="9"/>
      <c r="U2645" s="9"/>
      <c r="V2645" s="9">
        <v>180</v>
      </c>
      <c r="W2645" s="9">
        <v>281</v>
      </c>
      <c r="X2645" s="9">
        <v>89</v>
      </c>
      <c r="Y2645" s="9">
        <v>101</v>
      </c>
      <c r="Z2645" s="9">
        <v>1.1299999999999999</v>
      </c>
      <c r="AA2645" s="9">
        <v>5.34</v>
      </c>
      <c r="AB2645" s="9">
        <v>281</v>
      </c>
      <c r="AC2645" s="9">
        <v>356</v>
      </c>
      <c r="AD2645" s="9">
        <v>48</v>
      </c>
      <c r="AE2645" s="9">
        <v>75</v>
      </c>
      <c r="AF2645" s="9">
        <v>1.56</v>
      </c>
      <c r="AG2645" s="9">
        <v>4.03</v>
      </c>
      <c r="AH2645" s="9">
        <v>6.36</v>
      </c>
      <c r="AI2645" s="9">
        <v>1120.1099999999999</v>
      </c>
      <c r="AJ2645" s="9">
        <v>841.44</v>
      </c>
      <c r="AK2645" s="9">
        <v>93.53</v>
      </c>
      <c r="AL2645" s="9">
        <v>28749.11</v>
      </c>
      <c r="AM2645" s="9">
        <v>550.11</v>
      </c>
      <c r="AN2645" s="9">
        <f>Tabla1[[#This Row],[Costo Compra]]+Tabla1[[#This Row],[Otros Compra]]</f>
        <v>29299.22</v>
      </c>
      <c r="AO2645" s="9" t="s">
        <v>285</v>
      </c>
      <c r="AP2645" s="9" t="s">
        <v>105</v>
      </c>
      <c r="AQ2645" s="9" t="s">
        <v>90</v>
      </c>
      <c r="AR2645" s="9" t="s">
        <v>76</v>
      </c>
      <c r="AS2645" s="9">
        <v>6969.74</v>
      </c>
      <c r="AT2645" s="9">
        <v>0</v>
      </c>
      <c r="AU2645" s="9" t="s">
        <v>77</v>
      </c>
      <c r="AV2645" s="9">
        <v>2020</v>
      </c>
      <c r="AW2645" s="12">
        <v>43956</v>
      </c>
      <c r="AX2645" s="12">
        <v>44004</v>
      </c>
      <c r="AY2645" s="9">
        <v>0</v>
      </c>
      <c r="AZ2645" s="9">
        <v>0</v>
      </c>
      <c r="BA2645" s="9">
        <v>-36268.959999999999</v>
      </c>
      <c r="BB2645" s="9">
        <v>-206.07</v>
      </c>
      <c r="BC2645" s="9">
        <v>2097</v>
      </c>
      <c r="BD2645" s="9"/>
      <c r="BE2645" s="9"/>
      <c r="BF2645" s="9" t="s">
        <v>78</v>
      </c>
      <c r="BG2645" s="9"/>
      <c r="BH2645" s="9" t="s">
        <v>79</v>
      </c>
      <c r="BI2645" s="9"/>
      <c r="BJ2645" s="9">
        <v>0</v>
      </c>
      <c r="BK2645" s="9">
        <v>0</v>
      </c>
      <c r="BL2645" s="9">
        <v>0</v>
      </c>
      <c r="BM2645" s="9">
        <v>0</v>
      </c>
      <c r="BN2645" s="9">
        <v>0</v>
      </c>
      <c r="BO2645" s="9">
        <v>0</v>
      </c>
      <c r="BP2645" s="9"/>
      <c r="BQ2645" s="9" t="s">
        <v>80</v>
      </c>
      <c r="BR2645" s="9" t="s">
        <v>81</v>
      </c>
      <c r="CGQ2645" s="9"/>
    </row>
    <row r="2646" spans="1:70 2227:2227" x14ac:dyDescent="0.25">
      <c r="A2646" s="9" t="s">
        <v>70</v>
      </c>
      <c r="B2646" s="10">
        <v>999054000032186</v>
      </c>
      <c r="C2646" s="11" t="s">
        <v>82</v>
      </c>
      <c r="D2646" s="9" t="s">
        <v>87</v>
      </c>
      <c r="E2646" s="9" t="s">
        <v>122</v>
      </c>
      <c r="F2646" s="9" t="s">
        <v>71</v>
      </c>
      <c r="G2646" s="9" t="s">
        <v>119</v>
      </c>
      <c r="H2646" s="9" t="s">
        <v>73</v>
      </c>
      <c r="I2646" s="9">
        <v>1</v>
      </c>
      <c r="J2646" s="9">
        <v>178.5</v>
      </c>
      <c r="K2646" s="9">
        <v>358</v>
      </c>
      <c r="L2646" s="9">
        <v>179.5</v>
      </c>
      <c r="M2646" s="10">
        <v>154</v>
      </c>
      <c r="N2646" s="9">
        <v>1.17</v>
      </c>
      <c r="O2646" s="9">
        <v>4.9800000000000004</v>
      </c>
      <c r="P2646" s="9"/>
      <c r="Q2646" s="9"/>
      <c r="R2646" s="9"/>
      <c r="S2646" s="9"/>
      <c r="T2646" s="9"/>
      <c r="U2646" s="9"/>
      <c r="V2646" s="9">
        <v>178.5</v>
      </c>
      <c r="W2646" s="9">
        <v>299</v>
      </c>
      <c r="X2646" s="9">
        <v>106</v>
      </c>
      <c r="Y2646" s="9">
        <v>120.5</v>
      </c>
      <c r="Z2646" s="9">
        <v>1.1399999999999999</v>
      </c>
      <c r="AA2646" s="9">
        <v>4.93</v>
      </c>
      <c r="AB2646" s="9">
        <v>299</v>
      </c>
      <c r="AC2646" s="9">
        <v>358</v>
      </c>
      <c r="AD2646" s="9">
        <v>48</v>
      </c>
      <c r="AE2646" s="9">
        <v>59</v>
      </c>
      <c r="AF2646" s="9">
        <v>1.23</v>
      </c>
      <c r="AG2646" s="9">
        <v>5.0999999999999996</v>
      </c>
      <c r="AH2646" s="9">
        <v>6.82</v>
      </c>
      <c r="AI2646" s="9">
        <v>1224.54</v>
      </c>
      <c r="AJ2646" s="9">
        <v>894.53</v>
      </c>
      <c r="AK2646" s="9">
        <v>119.08</v>
      </c>
      <c r="AL2646" s="9">
        <v>28812.27</v>
      </c>
      <c r="AM2646" s="9">
        <v>521.71</v>
      </c>
      <c r="AN2646" s="9">
        <f>Tabla1[[#This Row],[Costo Compra]]+Tabla1[[#This Row],[Otros Compra]]</f>
        <v>29333.98</v>
      </c>
      <c r="AO2646" s="9" t="s">
        <v>285</v>
      </c>
      <c r="AP2646" s="9" t="s">
        <v>123</v>
      </c>
      <c r="AQ2646" s="9" t="s">
        <v>124</v>
      </c>
      <c r="AR2646" s="9" t="s">
        <v>76</v>
      </c>
      <c r="AS2646" s="9">
        <v>7025.68</v>
      </c>
      <c r="AT2646" s="9">
        <v>0</v>
      </c>
      <c r="AU2646" s="9" t="s">
        <v>77</v>
      </c>
      <c r="AV2646" s="9">
        <v>2020</v>
      </c>
      <c r="AW2646" s="12">
        <v>43956</v>
      </c>
      <c r="AX2646" s="12">
        <v>44004</v>
      </c>
      <c r="AY2646" s="9">
        <v>0</v>
      </c>
      <c r="AZ2646" s="9">
        <v>0</v>
      </c>
      <c r="BA2646" s="9">
        <v>-36359.660000000003</v>
      </c>
      <c r="BB2646" s="9">
        <v>-202.56</v>
      </c>
      <c r="BC2646" s="9">
        <v>2097</v>
      </c>
      <c r="BD2646" s="9"/>
      <c r="BE2646" s="9"/>
      <c r="BF2646" s="9" t="s">
        <v>78</v>
      </c>
      <c r="BG2646" s="9"/>
      <c r="BH2646" s="9" t="s">
        <v>79</v>
      </c>
      <c r="BI2646" s="9"/>
      <c r="BJ2646" s="9">
        <v>0</v>
      </c>
      <c r="BK2646" s="9">
        <v>0</v>
      </c>
      <c r="BL2646" s="9">
        <v>0</v>
      </c>
      <c r="BM2646" s="9">
        <v>0</v>
      </c>
      <c r="BN2646" s="9">
        <v>0</v>
      </c>
      <c r="BO2646" s="9">
        <v>0</v>
      </c>
      <c r="BP2646" s="9"/>
      <c r="BQ2646" s="9" t="s">
        <v>80</v>
      </c>
      <c r="BR2646" s="9" t="s">
        <v>81</v>
      </c>
      <c r="CGQ2646" s="9"/>
    </row>
    <row r="2647" spans="1:70 2227:2227" x14ac:dyDescent="0.25">
      <c r="A2647" s="9" t="s">
        <v>70</v>
      </c>
      <c r="B2647" s="10">
        <v>999054000032217</v>
      </c>
      <c r="C2647" s="11" t="s">
        <v>82</v>
      </c>
      <c r="D2647" s="9" t="s">
        <v>87</v>
      </c>
      <c r="E2647" s="9" t="s">
        <v>122</v>
      </c>
      <c r="F2647" s="9" t="s">
        <v>71</v>
      </c>
      <c r="G2647" s="9" t="s">
        <v>119</v>
      </c>
      <c r="H2647" s="9" t="s">
        <v>73</v>
      </c>
      <c r="I2647" s="9">
        <v>1</v>
      </c>
      <c r="J2647" s="9">
        <v>175</v>
      </c>
      <c r="K2647" s="9">
        <v>342</v>
      </c>
      <c r="L2647" s="9">
        <v>167</v>
      </c>
      <c r="M2647" s="10">
        <v>154</v>
      </c>
      <c r="N2647" s="9">
        <v>1.08</v>
      </c>
      <c r="O2647" s="9">
        <v>5.36</v>
      </c>
      <c r="P2647" s="9"/>
      <c r="Q2647" s="9"/>
      <c r="R2647" s="9"/>
      <c r="S2647" s="9"/>
      <c r="T2647" s="9"/>
      <c r="U2647" s="9"/>
      <c r="V2647" s="9">
        <v>175</v>
      </c>
      <c r="W2647" s="9">
        <v>278</v>
      </c>
      <c r="X2647" s="9">
        <v>106</v>
      </c>
      <c r="Y2647" s="9">
        <v>103</v>
      </c>
      <c r="Z2647" s="9">
        <v>0.97</v>
      </c>
      <c r="AA2647" s="9">
        <v>5.76</v>
      </c>
      <c r="AB2647" s="9">
        <v>278</v>
      </c>
      <c r="AC2647" s="9">
        <v>342</v>
      </c>
      <c r="AD2647" s="9">
        <v>48</v>
      </c>
      <c r="AE2647" s="9">
        <v>64</v>
      </c>
      <c r="AF2647" s="9">
        <v>1.33</v>
      </c>
      <c r="AG2647" s="9">
        <v>4.7</v>
      </c>
      <c r="AH2647" s="9">
        <v>7.33</v>
      </c>
      <c r="AI2647" s="9">
        <v>1224.54</v>
      </c>
      <c r="AJ2647" s="9">
        <v>894.53</v>
      </c>
      <c r="AK2647" s="9">
        <v>109.78</v>
      </c>
      <c r="AL2647" s="9">
        <v>26788.66</v>
      </c>
      <c r="AM2647" s="9">
        <v>521.71</v>
      </c>
      <c r="AN2647" s="9">
        <f>Tabla1[[#This Row],[Costo Compra]]+Tabla1[[#This Row],[Otros Compra]]</f>
        <v>27310.37</v>
      </c>
      <c r="AO2647" s="9" t="s">
        <v>285</v>
      </c>
      <c r="AP2647" s="9" t="s">
        <v>123</v>
      </c>
      <c r="AQ2647" s="9" t="s">
        <v>124</v>
      </c>
      <c r="AR2647" s="9" t="s">
        <v>76</v>
      </c>
      <c r="AS2647" s="9">
        <v>7025.68</v>
      </c>
      <c r="AT2647" s="9">
        <v>0</v>
      </c>
      <c r="AU2647" s="9" t="s">
        <v>77</v>
      </c>
      <c r="AV2647" s="9">
        <v>2020</v>
      </c>
      <c r="AW2647" s="12">
        <v>43956</v>
      </c>
      <c r="AX2647" s="12">
        <v>44004</v>
      </c>
      <c r="AY2647" s="9">
        <v>0</v>
      </c>
      <c r="AZ2647" s="9">
        <v>0</v>
      </c>
      <c r="BA2647" s="9">
        <v>-34336.050000000003</v>
      </c>
      <c r="BB2647" s="9">
        <v>-205.61</v>
      </c>
      <c r="BC2647" s="9">
        <v>2097</v>
      </c>
      <c r="BD2647" s="9"/>
      <c r="BE2647" s="9"/>
      <c r="BF2647" s="9" t="s">
        <v>78</v>
      </c>
      <c r="BG2647" s="9"/>
      <c r="BH2647" s="9" t="s">
        <v>79</v>
      </c>
      <c r="BI2647" s="9"/>
      <c r="BJ2647" s="9">
        <v>0</v>
      </c>
      <c r="BK2647" s="9">
        <v>0</v>
      </c>
      <c r="BL2647" s="9">
        <v>0</v>
      </c>
      <c r="BM2647" s="9">
        <v>0</v>
      </c>
      <c r="BN2647" s="9">
        <v>0</v>
      </c>
      <c r="BO2647" s="9">
        <v>0</v>
      </c>
      <c r="BP2647" s="9"/>
      <c r="BQ2647" s="9" t="s">
        <v>80</v>
      </c>
      <c r="BR2647" s="9" t="s">
        <v>81</v>
      </c>
      <c r="CGQ2647" s="9"/>
    </row>
    <row r="2648" spans="1:70 2227:2227" x14ac:dyDescent="0.25">
      <c r="A2648" s="9" t="s">
        <v>70</v>
      </c>
      <c r="B2648" s="10">
        <v>999054000032220</v>
      </c>
      <c r="C2648" s="11" t="s">
        <v>97</v>
      </c>
      <c r="D2648" s="9" t="s">
        <v>83</v>
      </c>
      <c r="E2648" s="9" t="s">
        <v>127</v>
      </c>
      <c r="F2648" s="9" t="s">
        <v>71</v>
      </c>
      <c r="G2648" s="9" t="s">
        <v>70</v>
      </c>
      <c r="H2648" s="9" t="s">
        <v>73</v>
      </c>
      <c r="I2648" s="9">
        <v>1</v>
      </c>
      <c r="J2648" s="9">
        <v>197</v>
      </c>
      <c r="K2648" s="9">
        <v>350</v>
      </c>
      <c r="L2648" s="9">
        <v>153</v>
      </c>
      <c r="M2648" s="10">
        <v>234</v>
      </c>
      <c r="N2648" s="9">
        <v>0.65</v>
      </c>
      <c r="O2648" s="9">
        <v>4.32</v>
      </c>
      <c r="P2648" s="9">
        <v>197</v>
      </c>
      <c r="Q2648" s="9">
        <v>252</v>
      </c>
      <c r="R2648" s="9">
        <v>184</v>
      </c>
      <c r="S2648" s="9">
        <v>55</v>
      </c>
      <c r="T2648" s="9">
        <v>0.3</v>
      </c>
      <c r="U2648" s="9">
        <v>5.4</v>
      </c>
      <c r="V2648" s="9"/>
      <c r="W2648" s="9"/>
      <c r="X2648" s="9"/>
      <c r="Y2648" s="9"/>
      <c r="Z2648" s="9"/>
      <c r="AA2648" s="9"/>
      <c r="AB2648" s="9">
        <v>252</v>
      </c>
      <c r="AC2648" s="9">
        <v>350</v>
      </c>
      <c r="AD2648" s="9">
        <v>50</v>
      </c>
      <c r="AE2648" s="9">
        <v>98</v>
      </c>
      <c r="AF2648" s="9">
        <v>1.96</v>
      </c>
      <c r="AG2648" s="9">
        <v>3.72</v>
      </c>
      <c r="AH2648" s="9">
        <v>6.36</v>
      </c>
      <c r="AI2648" s="9">
        <v>972.47</v>
      </c>
      <c r="AJ2648" s="9">
        <v>661.64</v>
      </c>
      <c r="AK2648" s="9">
        <v>58.08</v>
      </c>
      <c r="AL2648" s="9">
        <v>20621.16</v>
      </c>
      <c r="AM2648" s="9">
        <v>594.37</v>
      </c>
      <c r="AN2648" s="9">
        <f>Tabla1[[#This Row],[Costo Compra]]+Tabla1[[#This Row],[Otros Compra]]</f>
        <v>21215.53</v>
      </c>
      <c r="AO2648" s="9" t="s">
        <v>285</v>
      </c>
      <c r="AP2648" s="9" t="s">
        <v>123</v>
      </c>
      <c r="AQ2648" s="9" t="s">
        <v>124</v>
      </c>
      <c r="AR2648" s="9" t="s">
        <v>76</v>
      </c>
      <c r="AS2648" s="9">
        <v>5692.31</v>
      </c>
      <c r="AT2648" s="9">
        <v>0</v>
      </c>
      <c r="AU2648" s="9" t="s">
        <v>77</v>
      </c>
      <c r="AV2648" s="9">
        <v>2019</v>
      </c>
      <c r="AW2648" s="12">
        <v>43954</v>
      </c>
      <c r="AX2648" s="12">
        <v>44004</v>
      </c>
      <c r="AY2648" s="9">
        <v>0</v>
      </c>
      <c r="AZ2648" s="9">
        <v>0</v>
      </c>
      <c r="BA2648" s="9">
        <v>-26907.84</v>
      </c>
      <c r="BB2648" s="9">
        <v>-175.87</v>
      </c>
      <c r="BC2648" s="9">
        <v>2098</v>
      </c>
      <c r="BD2648" s="9"/>
      <c r="BE2648" s="9"/>
      <c r="BF2648" s="9" t="s">
        <v>84</v>
      </c>
      <c r="BG2648" s="9"/>
      <c r="BH2648" s="9" t="s">
        <v>99</v>
      </c>
      <c r="BI2648" s="9"/>
      <c r="BJ2648" s="9">
        <v>0</v>
      </c>
      <c r="BK2648" s="9">
        <v>0</v>
      </c>
      <c r="BL2648" s="9">
        <v>0</v>
      </c>
      <c r="BM2648" s="9">
        <v>0</v>
      </c>
      <c r="BN2648" s="9">
        <v>0</v>
      </c>
      <c r="BO2648" s="9">
        <v>0</v>
      </c>
      <c r="BP2648" s="9"/>
      <c r="BQ2648" s="9" t="s">
        <v>80</v>
      </c>
      <c r="BR2648" s="9" t="s">
        <v>81</v>
      </c>
      <c r="CGQ2648" s="9"/>
    </row>
    <row r="2649" spans="1:70 2227:2227" x14ac:dyDescent="0.25">
      <c r="A2649" s="9" t="s">
        <v>70</v>
      </c>
      <c r="B2649" s="10">
        <v>999054000032259</v>
      </c>
      <c r="C2649" s="11" t="s">
        <v>86</v>
      </c>
      <c r="D2649" s="9" t="s">
        <v>91</v>
      </c>
      <c r="E2649" s="9" t="s">
        <v>112</v>
      </c>
      <c r="F2649" s="9" t="s">
        <v>71</v>
      </c>
      <c r="G2649" s="9" t="s">
        <v>119</v>
      </c>
      <c r="H2649" s="9" t="s">
        <v>73</v>
      </c>
      <c r="I2649" s="9">
        <v>1</v>
      </c>
      <c r="J2649" s="9">
        <v>216</v>
      </c>
      <c r="K2649" s="9">
        <v>344</v>
      </c>
      <c r="L2649" s="9">
        <v>128</v>
      </c>
      <c r="M2649" s="10">
        <v>131</v>
      </c>
      <c r="N2649" s="9">
        <v>0.98</v>
      </c>
      <c r="O2649" s="9">
        <v>6.68</v>
      </c>
      <c r="P2649" s="9"/>
      <c r="Q2649" s="9"/>
      <c r="R2649" s="9"/>
      <c r="S2649" s="9"/>
      <c r="T2649" s="9"/>
      <c r="U2649" s="9"/>
      <c r="V2649" s="9">
        <v>216</v>
      </c>
      <c r="W2649" s="9">
        <v>301</v>
      </c>
      <c r="X2649" s="9">
        <v>83</v>
      </c>
      <c r="Y2649" s="9">
        <v>85</v>
      </c>
      <c r="Z2649" s="9">
        <v>1.02</v>
      </c>
      <c r="AA2649" s="9">
        <v>6.21</v>
      </c>
      <c r="AB2649" s="9">
        <v>301</v>
      </c>
      <c r="AC2649" s="9">
        <v>344</v>
      </c>
      <c r="AD2649" s="9">
        <v>48</v>
      </c>
      <c r="AE2649" s="9">
        <v>43</v>
      </c>
      <c r="AF2649" s="9">
        <v>0.9</v>
      </c>
      <c r="AG2649" s="9">
        <v>7.59</v>
      </c>
      <c r="AH2649" s="9">
        <v>8.92</v>
      </c>
      <c r="AI2649" s="9">
        <v>1142.01</v>
      </c>
      <c r="AJ2649" s="9">
        <v>854.45</v>
      </c>
      <c r="AK2649" s="9">
        <v>166.99</v>
      </c>
      <c r="AL2649" s="9">
        <v>28640.15</v>
      </c>
      <c r="AM2649" s="9">
        <v>966.5</v>
      </c>
      <c r="AN2649" s="9">
        <f>Tabla1[[#This Row],[Costo Compra]]+Tabla1[[#This Row],[Otros Compra]]</f>
        <v>29606.65</v>
      </c>
      <c r="AO2649" s="9" t="s">
        <v>240</v>
      </c>
      <c r="AP2649" s="9" t="s">
        <v>113</v>
      </c>
      <c r="AQ2649" s="9" t="s">
        <v>114</v>
      </c>
      <c r="AR2649" s="9" t="s">
        <v>95</v>
      </c>
      <c r="AS2649" s="9">
        <v>7151.51</v>
      </c>
      <c r="AT2649" s="9">
        <v>0</v>
      </c>
      <c r="AU2649" s="9" t="s">
        <v>77</v>
      </c>
      <c r="AV2649" s="9">
        <v>2020</v>
      </c>
      <c r="AW2649" s="12">
        <v>43956</v>
      </c>
      <c r="AX2649" s="12">
        <v>44004</v>
      </c>
      <c r="AY2649" s="9">
        <v>0</v>
      </c>
      <c r="AZ2649" s="9">
        <v>0</v>
      </c>
      <c r="BA2649" s="9">
        <v>-36758.160000000003</v>
      </c>
      <c r="BB2649" s="9">
        <v>-287.17</v>
      </c>
      <c r="BC2649" s="9">
        <v>2097</v>
      </c>
      <c r="BD2649" s="9"/>
      <c r="BE2649" s="9"/>
      <c r="BF2649" s="9" t="s">
        <v>78</v>
      </c>
      <c r="BG2649" s="9"/>
      <c r="BH2649" s="9" t="s">
        <v>79</v>
      </c>
      <c r="BI2649" s="9"/>
      <c r="BJ2649" s="9">
        <v>0</v>
      </c>
      <c r="BK2649" s="9">
        <v>0</v>
      </c>
      <c r="BL2649" s="9">
        <v>0</v>
      </c>
      <c r="BM2649" s="9">
        <v>0</v>
      </c>
      <c r="BN2649" s="9">
        <v>0</v>
      </c>
      <c r="BO2649" s="9">
        <v>0</v>
      </c>
      <c r="BP2649" s="9"/>
      <c r="BQ2649" s="9" t="s">
        <v>80</v>
      </c>
      <c r="BR2649" s="9" t="s">
        <v>81</v>
      </c>
      <c r="CGQ2649" s="9"/>
    </row>
    <row r="2650" spans="1:70 2227:2227" x14ac:dyDescent="0.25">
      <c r="A2650" s="9" t="s">
        <v>70</v>
      </c>
      <c r="B2650" s="10">
        <v>999054000032263</v>
      </c>
      <c r="C2650" s="11" t="s">
        <v>97</v>
      </c>
      <c r="D2650" s="9" t="s">
        <v>87</v>
      </c>
      <c r="E2650" s="9" t="s">
        <v>137</v>
      </c>
      <c r="F2650" s="9" t="s">
        <v>71</v>
      </c>
      <c r="G2650" s="9" t="s">
        <v>70</v>
      </c>
      <c r="H2650" s="9" t="s">
        <v>73</v>
      </c>
      <c r="I2650" s="9">
        <v>1</v>
      </c>
      <c r="J2650" s="9">
        <v>179</v>
      </c>
      <c r="K2650" s="9">
        <v>312</v>
      </c>
      <c r="L2650" s="9">
        <v>133</v>
      </c>
      <c r="M2650" s="10">
        <v>160</v>
      </c>
      <c r="N2650" s="9">
        <v>0.83</v>
      </c>
      <c r="O2650" s="9">
        <v>8.83</v>
      </c>
      <c r="P2650" s="9"/>
      <c r="Q2650" s="9"/>
      <c r="R2650" s="9"/>
      <c r="S2650" s="9"/>
      <c r="T2650" s="9"/>
      <c r="U2650" s="9"/>
      <c r="V2650" s="9">
        <v>179</v>
      </c>
      <c r="W2650" s="9">
        <v>278</v>
      </c>
      <c r="X2650" s="9">
        <v>111</v>
      </c>
      <c r="Y2650" s="9">
        <v>99</v>
      </c>
      <c r="Z2650" s="9">
        <v>0.89</v>
      </c>
      <c r="AA2650" s="9">
        <v>8.7799999999999994</v>
      </c>
      <c r="AB2650" s="9">
        <v>278</v>
      </c>
      <c r="AC2650" s="9">
        <v>312</v>
      </c>
      <c r="AD2650" s="9">
        <v>49</v>
      </c>
      <c r="AE2650" s="9">
        <v>34</v>
      </c>
      <c r="AF2650" s="9">
        <v>0.69</v>
      </c>
      <c r="AG2650" s="9">
        <v>8.9499999999999993</v>
      </c>
      <c r="AH2650" s="9">
        <v>12.55</v>
      </c>
      <c r="AI2650" s="9">
        <v>1668.87</v>
      </c>
      <c r="AJ2650" s="9">
        <v>1173.76</v>
      </c>
      <c r="AK2650" s="9">
        <v>255.83</v>
      </c>
      <c r="AL2650" s="9">
        <v>26487.84</v>
      </c>
      <c r="AM2650" s="9">
        <v>0</v>
      </c>
      <c r="AN2650" s="9">
        <f>Tabla1[[#This Row],[Costo Compra]]+Tabla1[[#This Row],[Otros Compra]]</f>
        <v>26487.84</v>
      </c>
      <c r="AO2650" s="9" t="s">
        <v>284</v>
      </c>
      <c r="AP2650" s="9" t="s">
        <v>138</v>
      </c>
      <c r="AQ2650" s="9" t="s">
        <v>139</v>
      </c>
      <c r="AR2650" s="9" t="s">
        <v>76</v>
      </c>
      <c r="AS2650" s="9">
        <v>8698.35</v>
      </c>
      <c r="AT2650" s="9">
        <v>0</v>
      </c>
      <c r="AU2650" s="9" t="s">
        <v>77</v>
      </c>
      <c r="AV2650" s="9">
        <v>2020</v>
      </c>
      <c r="AW2650" s="12">
        <v>43955</v>
      </c>
      <c r="AX2650" s="12">
        <v>44004</v>
      </c>
      <c r="AY2650" s="9">
        <v>0</v>
      </c>
      <c r="AZ2650" s="9">
        <v>0</v>
      </c>
      <c r="BA2650" s="9">
        <v>-35186.19</v>
      </c>
      <c r="BB2650" s="9">
        <v>-264.56</v>
      </c>
      <c r="BC2650" s="9">
        <v>2096</v>
      </c>
      <c r="BD2650" s="9"/>
      <c r="BE2650" s="9"/>
      <c r="BF2650" s="9" t="s">
        <v>78</v>
      </c>
      <c r="BG2650" s="9"/>
      <c r="BH2650" s="9" t="s">
        <v>99</v>
      </c>
      <c r="BI2650" s="9"/>
      <c r="BJ2650" s="9">
        <v>0</v>
      </c>
      <c r="BK2650" s="9">
        <v>0</v>
      </c>
      <c r="BL2650" s="9">
        <v>0</v>
      </c>
      <c r="BM2650" s="9">
        <v>0</v>
      </c>
      <c r="BN2650" s="9">
        <v>0</v>
      </c>
      <c r="BO2650" s="9">
        <v>0</v>
      </c>
      <c r="BP2650" s="9"/>
      <c r="BQ2650" s="9" t="s">
        <v>80</v>
      </c>
      <c r="BR2650" s="9" t="s">
        <v>81</v>
      </c>
      <c r="CGQ2650" s="9"/>
    </row>
    <row r="2651" spans="1:70 2227:2227" x14ac:dyDescent="0.25">
      <c r="A2651" s="9" t="s">
        <v>70</v>
      </c>
      <c r="B2651" s="10">
        <v>999054000032371</v>
      </c>
      <c r="C2651" s="11" t="s">
        <v>86</v>
      </c>
      <c r="D2651" s="9" t="s">
        <v>83</v>
      </c>
      <c r="E2651" s="9" t="s">
        <v>106</v>
      </c>
      <c r="F2651" s="9" t="s">
        <v>71</v>
      </c>
      <c r="G2651" s="9" t="s">
        <v>119</v>
      </c>
      <c r="H2651" s="9" t="s">
        <v>73</v>
      </c>
      <c r="I2651" s="9">
        <v>1</v>
      </c>
      <c r="J2651" s="9">
        <v>194</v>
      </c>
      <c r="K2651" s="9">
        <v>335</v>
      </c>
      <c r="L2651" s="9">
        <v>141</v>
      </c>
      <c r="M2651" s="10">
        <v>137</v>
      </c>
      <c r="N2651" s="9">
        <v>1.03</v>
      </c>
      <c r="O2651" s="9">
        <v>5.89</v>
      </c>
      <c r="P2651" s="9"/>
      <c r="Q2651" s="9"/>
      <c r="R2651" s="9"/>
      <c r="S2651" s="9"/>
      <c r="T2651" s="9"/>
      <c r="U2651" s="9"/>
      <c r="V2651" s="9">
        <v>194</v>
      </c>
      <c r="W2651" s="9">
        <v>278</v>
      </c>
      <c r="X2651" s="9">
        <v>89</v>
      </c>
      <c r="Y2651" s="9">
        <v>84</v>
      </c>
      <c r="Z2651" s="9">
        <v>0.94</v>
      </c>
      <c r="AA2651" s="9">
        <v>6.28</v>
      </c>
      <c r="AB2651" s="9">
        <v>278</v>
      </c>
      <c r="AC2651" s="9">
        <v>335</v>
      </c>
      <c r="AD2651" s="9">
        <v>48</v>
      </c>
      <c r="AE2651" s="9">
        <v>57</v>
      </c>
      <c r="AF2651" s="9">
        <v>1.19</v>
      </c>
      <c r="AG2651" s="9">
        <v>5.33</v>
      </c>
      <c r="AH2651" s="9">
        <v>7.76</v>
      </c>
      <c r="AI2651" s="9">
        <v>1094.74</v>
      </c>
      <c r="AJ2651" s="9">
        <v>830.95</v>
      </c>
      <c r="AK2651" s="9">
        <v>122.9</v>
      </c>
      <c r="AL2651" s="9">
        <v>31194.21</v>
      </c>
      <c r="AM2651" s="9">
        <v>368.73</v>
      </c>
      <c r="AN2651" s="9">
        <f>Tabla1[[#This Row],[Costo Compra]]+Tabla1[[#This Row],[Otros Compra]]</f>
        <v>31562.94</v>
      </c>
      <c r="AO2651" s="9" t="s">
        <v>284</v>
      </c>
      <c r="AP2651" s="9" t="s">
        <v>107</v>
      </c>
      <c r="AQ2651" s="9" t="s">
        <v>108</v>
      </c>
      <c r="AR2651" s="9" t="s">
        <v>76</v>
      </c>
      <c r="AS2651" s="9">
        <v>6960</v>
      </c>
      <c r="AT2651" s="9">
        <v>0</v>
      </c>
      <c r="AU2651" s="9" t="s">
        <v>77</v>
      </c>
      <c r="AV2651" s="9">
        <v>2020</v>
      </c>
      <c r="AW2651" s="12">
        <v>43956</v>
      </c>
      <c r="AX2651" s="12">
        <v>44004</v>
      </c>
      <c r="AY2651" s="9">
        <v>0</v>
      </c>
      <c r="AZ2651" s="9">
        <v>0</v>
      </c>
      <c r="BA2651" s="9">
        <v>-38522.94</v>
      </c>
      <c r="BB2651" s="9">
        <v>-273.20999999999998</v>
      </c>
      <c r="BC2651" s="9">
        <v>2097</v>
      </c>
      <c r="BD2651" s="9"/>
      <c r="BE2651" s="9"/>
      <c r="BF2651" s="9" t="s">
        <v>78</v>
      </c>
      <c r="BG2651" s="9"/>
      <c r="BH2651" s="9" t="s">
        <v>79</v>
      </c>
      <c r="BI2651" s="9"/>
      <c r="BJ2651" s="9">
        <v>0</v>
      </c>
      <c r="BK2651" s="9">
        <v>0</v>
      </c>
      <c r="BL2651" s="9">
        <v>0</v>
      </c>
      <c r="BM2651" s="9">
        <v>0</v>
      </c>
      <c r="BN2651" s="9">
        <v>0</v>
      </c>
      <c r="BO2651" s="9">
        <v>0</v>
      </c>
      <c r="BP2651" s="9"/>
      <c r="BQ2651" s="9" t="s">
        <v>80</v>
      </c>
      <c r="BR2651" s="9" t="s">
        <v>81</v>
      </c>
      <c r="CGQ2651" s="9"/>
    </row>
    <row r="2652" spans="1:70 2227:2227" x14ac:dyDescent="0.25">
      <c r="A2652" s="9" t="s">
        <v>70</v>
      </c>
      <c r="B2652" s="10">
        <v>999054000032376</v>
      </c>
      <c r="C2652" s="11" t="s">
        <v>97</v>
      </c>
      <c r="D2652" s="9" t="s">
        <v>91</v>
      </c>
      <c r="E2652" s="9" t="s">
        <v>137</v>
      </c>
      <c r="F2652" s="9" t="s">
        <v>71</v>
      </c>
      <c r="G2652" s="9" t="s">
        <v>119</v>
      </c>
      <c r="H2652" s="9" t="s">
        <v>73</v>
      </c>
      <c r="I2652" s="9">
        <v>1</v>
      </c>
      <c r="J2652" s="9">
        <v>166</v>
      </c>
      <c r="K2652" s="9">
        <v>348</v>
      </c>
      <c r="L2652" s="9">
        <v>182</v>
      </c>
      <c r="M2652" s="10">
        <v>160</v>
      </c>
      <c r="N2652" s="9">
        <v>1.1399999999999999</v>
      </c>
      <c r="O2652" s="9">
        <v>6.45</v>
      </c>
      <c r="P2652" s="9"/>
      <c r="Q2652" s="9"/>
      <c r="R2652" s="9"/>
      <c r="S2652" s="9"/>
      <c r="T2652" s="9"/>
      <c r="U2652" s="9"/>
      <c r="V2652" s="9">
        <v>166</v>
      </c>
      <c r="W2652" s="9">
        <v>282</v>
      </c>
      <c r="X2652" s="9">
        <v>111</v>
      </c>
      <c r="Y2652" s="9">
        <v>116</v>
      </c>
      <c r="Z2652" s="9">
        <v>1.05</v>
      </c>
      <c r="AA2652" s="9">
        <v>7.49</v>
      </c>
      <c r="AB2652" s="9">
        <v>282</v>
      </c>
      <c r="AC2652" s="9">
        <v>348</v>
      </c>
      <c r="AD2652" s="9">
        <v>49</v>
      </c>
      <c r="AE2652" s="9">
        <v>66</v>
      </c>
      <c r="AF2652" s="9">
        <v>1.35</v>
      </c>
      <c r="AG2652" s="9">
        <v>4.6100000000000003</v>
      </c>
      <c r="AH2652" s="9">
        <v>9.17</v>
      </c>
      <c r="AI2652" s="9">
        <v>1668.87</v>
      </c>
      <c r="AJ2652" s="9">
        <v>1173.76</v>
      </c>
      <c r="AK2652" s="9">
        <v>131.79</v>
      </c>
      <c r="AL2652" s="9">
        <v>26868.959999999999</v>
      </c>
      <c r="AM2652" s="9">
        <v>0</v>
      </c>
      <c r="AN2652" s="9">
        <f>Tabla1[[#This Row],[Costo Compra]]+Tabla1[[#This Row],[Otros Compra]]</f>
        <v>26868.959999999999</v>
      </c>
      <c r="AO2652" s="9" t="s">
        <v>284</v>
      </c>
      <c r="AP2652" s="9" t="s">
        <v>138</v>
      </c>
      <c r="AQ2652" s="9" t="s">
        <v>139</v>
      </c>
      <c r="AR2652" s="9" t="s">
        <v>76</v>
      </c>
      <c r="AS2652" s="9">
        <v>8698.35</v>
      </c>
      <c r="AT2652" s="9">
        <v>0</v>
      </c>
      <c r="AU2652" s="9" t="s">
        <v>77</v>
      </c>
      <c r="AV2652" s="9">
        <v>2020</v>
      </c>
      <c r="AW2652" s="12">
        <v>43955</v>
      </c>
      <c r="AX2652" s="12">
        <v>44004</v>
      </c>
      <c r="AY2652" s="9">
        <v>0</v>
      </c>
      <c r="AZ2652" s="9">
        <v>0</v>
      </c>
      <c r="BA2652" s="9">
        <v>-35567.31</v>
      </c>
      <c r="BB2652" s="9">
        <v>-195.42</v>
      </c>
      <c r="BC2652" s="9">
        <v>2097</v>
      </c>
      <c r="BD2652" s="9"/>
      <c r="BE2652" s="9"/>
      <c r="BF2652" s="9" t="s">
        <v>78</v>
      </c>
      <c r="BG2652" s="9"/>
      <c r="BH2652" s="9" t="s">
        <v>99</v>
      </c>
      <c r="BI2652" s="9"/>
      <c r="BJ2652" s="9">
        <v>0</v>
      </c>
      <c r="BK2652" s="9">
        <v>0</v>
      </c>
      <c r="BL2652" s="9">
        <v>0</v>
      </c>
      <c r="BM2652" s="9">
        <v>0</v>
      </c>
      <c r="BN2652" s="9">
        <v>0</v>
      </c>
      <c r="BO2652" s="9">
        <v>0</v>
      </c>
      <c r="BP2652" s="9"/>
      <c r="BQ2652" s="9" t="s">
        <v>80</v>
      </c>
      <c r="BR2652" s="9" t="s">
        <v>81</v>
      </c>
      <c r="CGQ2652" s="9"/>
    </row>
    <row r="2653" spans="1:70 2227:2227" x14ac:dyDescent="0.25">
      <c r="A2653" s="9" t="s">
        <v>70</v>
      </c>
      <c r="B2653" s="10">
        <v>999054000032384</v>
      </c>
      <c r="C2653" s="11" t="s">
        <v>97</v>
      </c>
      <c r="D2653" s="9" t="s">
        <v>87</v>
      </c>
      <c r="E2653" s="9" t="s">
        <v>137</v>
      </c>
      <c r="F2653" s="9" t="s">
        <v>71</v>
      </c>
      <c r="G2653" s="9" t="s">
        <v>70</v>
      </c>
      <c r="H2653" s="9" t="s">
        <v>73</v>
      </c>
      <c r="I2653" s="9">
        <v>1</v>
      </c>
      <c r="J2653" s="9">
        <v>164.5</v>
      </c>
      <c r="K2653" s="9">
        <v>335</v>
      </c>
      <c r="L2653" s="9">
        <v>170.5</v>
      </c>
      <c r="M2653" s="10">
        <v>160</v>
      </c>
      <c r="N2653" s="9">
        <v>1.07</v>
      </c>
      <c r="O2653" s="9">
        <v>6.88</v>
      </c>
      <c r="P2653" s="9"/>
      <c r="Q2653" s="9"/>
      <c r="R2653" s="9"/>
      <c r="S2653" s="9"/>
      <c r="T2653" s="9"/>
      <c r="U2653" s="9"/>
      <c r="V2653" s="9">
        <v>164.5</v>
      </c>
      <c r="W2653" s="9">
        <v>299</v>
      </c>
      <c r="X2653" s="9">
        <v>111</v>
      </c>
      <c r="Y2653" s="9">
        <v>134.5</v>
      </c>
      <c r="Z2653" s="9">
        <v>1.21</v>
      </c>
      <c r="AA2653" s="9">
        <v>6.46</v>
      </c>
      <c r="AB2653" s="9">
        <v>299</v>
      </c>
      <c r="AC2653" s="9">
        <v>335</v>
      </c>
      <c r="AD2653" s="9">
        <v>49</v>
      </c>
      <c r="AE2653" s="9">
        <v>36</v>
      </c>
      <c r="AF2653" s="9">
        <v>0.73</v>
      </c>
      <c r="AG2653" s="9">
        <v>8.4499999999999993</v>
      </c>
      <c r="AH2653" s="9">
        <v>9.7899999999999991</v>
      </c>
      <c r="AI2653" s="9">
        <v>1668.87</v>
      </c>
      <c r="AJ2653" s="9">
        <v>1173.76</v>
      </c>
      <c r="AK2653" s="9">
        <v>241.62</v>
      </c>
      <c r="AL2653" s="9">
        <v>28488.720000000001</v>
      </c>
      <c r="AM2653" s="9">
        <v>0</v>
      </c>
      <c r="AN2653" s="9">
        <f>Tabla1[[#This Row],[Costo Compra]]+Tabla1[[#This Row],[Otros Compra]]</f>
        <v>28488.720000000001</v>
      </c>
      <c r="AO2653" s="9" t="s">
        <v>284</v>
      </c>
      <c r="AP2653" s="9" t="s">
        <v>138</v>
      </c>
      <c r="AQ2653" s="9" t="s">
        <v>139</v>
      </c>
      <c r="AR2653" s="9" t="s">
        <v>76</v>
      </c>
      <c r="AS2653" s="9">
        <v>8698.35</v>
      </c>
      <c r="AT2653" s="9">
        <v>0</v>
      </c>
      <c r="AU2653" s="9" t="s">
        <v>77</v>
      </c>
      <c r="AV2653" s="9">
        <v>2020</v>
      </c>
      <c r="AW2653" s="12">
        <v>43955</v>
      </c>
      <c r="AX2653" s="12">
        <v>44004</v>
      </c>
      <c r="AY2653" s="9">
        <v>0</v>
      </c>
      <c r="AZ2653" s="9">
        <v>0</v>
      </c>
      <c r="BA2653" s="9">
        <v>-37187.07</v>
      </c>
      <c r="BB2653" s="9">
        <v>-218.11</v>
      </c>
      <c r="BC2653" s="9">
        <v>2098</v>
      </c>
      <c r="BD2653" s="9"/>
      <c r="BE2653" s="9"/>
      <c r="BF2653" s="9" t="s">
        <v>78</v>
      </c>
      <c r="BG2653" s="9"/>
      <c r="BH2653" s="9" t="s">
        <v>99</v>
      </c>
      <c r="BI2653" s="9"/>
      <c r="BJ2653" s="9">
        <v>0</v>
      </c>
      <c r="BK2653" s="9">
        <v>0</v>
      </c>
      <c r="BL2653" s="9">
        <v>0</v>
      </c>
      <c r="BM2653" s="9">
        <v>0</v>
      </c>
      <c r="BN2653" s="9">
        <v>0</v>
      </c>
      <c r="BO2653" s="9">
        <v>0</v>
      </c>
      <c r="BP2653" s="9"/>
      <c r="BQ2653" s="9" t="s">
        <v>80</v>
      </c>
      <c r="BR2653" s="9" t="s">
        <v>81</v>
      </c>
      <c r="CGQ2653" s="9"/>
    </row>
    <row r="2654" spans="1:70 2227:2227" x14ac:dyDescent="0.25">
      <c r="A2654" s="9" t="s">
        <v>70</v>
      </c>
      <c r="B2654" s="10">
        <v>999054000032432</v>
      </c>
      <c r="C2654" s="11" t="s">
        <v>97</v>
      </c>
      <c r="D2654" s="9" t="s">
        <v>87</v>
      </c>
      <c r="E2654" s="9" t="s">
        <v>175</v>
      </c>
      <c r="F2654" s="9" t="s">
        <v>71</v>
      </c>
      <c r="G2654" s="9" t="s">
        <v>70</v>
      </c>
      <c r="H2654" s="9" t="s">
        <v>73</v>
      </c>
      <c r="I2654" s="9">
        <v>1</v>
      </c>
      <c r="J2654" s="9">
        <v>170</v>
      </c>
      <c r="K2654" s="9">
        <v>328</v>
      </c>
      <c r="L2654" s="9">
        <v>158</v>
      </c>
      <c r="M2654" s="10">
        <v>186</v>
      </c>
      <c r="N2654" s="9">
        <v>0.85</v>
      </c>
      <c r="O2654" s="9">
        <v>8.91</v>
      </c>
      <c r="P2654" s="9"/>
      <c r="Q2654" s="9"/>
      <c r="R2654" s="9"/>
      <c r="S2654" s="9"/>
      <c r="T2654" s="9"/>
      <c r="U2654" s="9"/>
      <c r="V2654" s="9">
        <v>170</v>
      </c>
      <c r="W2654" s="9">
        <v>276</v>
      </c>
      <c r="X2654" s="9">
        <v>137</v>
      </c>
      <c r="Y2654" s="9">
        <v>106</v>
      </c>
      <c r="Z2654" s="9">
        <v>0.77</v>
      </c>
      <c r="AA2654" s="9">
        <v>10.17</v>
      </c>
      <c r="AB2654" s="9">
        <v>276</v>
      </c>
      <c r="AC2654" s="9">
        <v>328</v>
      </c>
      <c r="AD2654" s="9">
        <v>49</v>
      </c>
      <c r="AE2654" s="9">
        <v>52</v>
      </c>
      <c r="AF2654" s="9">
        <v>1.06</v>
      </c>
      <c r="AG2654" s="9">
        <v>6.34</v>
      </c>
      <c r="AH2654" s="9">
        <v>12.64</v>
      </c>
      <c r="AI2654" s="9">
        <v>1997.43</v>
      </c>
      <c r="AJ2654" s="9">
        <v>1408.02</v>
      </c>
      <c r="AK2654" s="9">
        <v>183.44</v>
      </c>
      <c r="AL2654" s="9">
        <v>22452.6</v>
      </c>
      <c r="AM2654" s="9">
        <v>567.77</v>
      </c>
      <c r="AN2654" s="9">
        <f>Tabla1[[#This Row],[Costo Compra]]+Tabla1[[#This Row],[Otros Compra]]</f>
        <v>23020.37</v>
      </c>
      <c r="AO2654" s="9" t="s">
        <v>282</v>
      </c>
      <c r="AP2654" s="9" t="s">
        <v>176</v>
      </c>
      <c r="AQ2654" s="9" t="s">
        <v>177</v>
      </c>
      <c r="AR2654" s="9" t="s">
        <v>148</v>
      </c>
      <c r="AS2654" s="9">
        <v>9464.33</v>
      </c>
      <c r="AT2654" s="9">
        <v>0</v>
      </c>
      <c r="AU2654" s="9" t="s">
        <v>77</v>
      </c>
      <c r="AV2654" s="9">
        <v>2019</v>
      </c>
      <c r="AW2654" s="12">
        <v>43955</v>
      </c>
      <c r="AX2654" s="12">
        <v>44004</v>
      </c>
      <c r="AY2654" s="9">
        <v>0</v>
      </c>
      <c r="AZ2654" s="9">
        <v>0</v>
      </c>
      <c r="BA2654" s="9">
        <v>-32484.7</v>
      </c>
      <c r="BB2654" s="9">
        <v>-205.6</v>
      </c>
      <c r="BC2654" s="9">
        <v>2096</v>
      </c>
      <c r="BD2654" s="9"/>
      <c r="BE2654" s="9"/>
      <c r="BF2654" s="9" t="s">
        <v>84</v>
      </c>
      <c r="BG2654" s="9"/>
      <c r="BH2654" s="9" t="s">
        <v>99</v>
      </c>
      <c r="BI2654" s="9"/>
      <c r="BJ2654" s="9">
        <v>0</v>
      </c>
      <c r="BK2654" s="9">
        <v>0</v>
      </c>
      <c r="BL2654" s="9">
        <v>0</v>
      </c>
      <c r="BM2654" s="9">
        <v>0</v>
      </c>
      <c r="BN2654" s="9">
        <v>0</v>
      </c>
      <c r="BO2654" s="9">
        <v>0</v>
      </c>
      <c r="BP2654" s="9"/>
      <c r="BQ2654" s="9" t="s">
        <v>80</v>
      </c>
      <c r="BR2654" s="9" t="s">
        <v>81</v>
      </c>
      <c r="CGQ2654" s="9"/>
    </row>
    <row r="2655" spans="1:70 2227:2227" x14ac:dyDescent="0.25">
      <c r="A2655" s="9" t="s">
        <v>70</v>
      </c>
      <c r="B2655" s="10">
        <v>999054000032530</v>
      </c>
      <c r="C2655" s="11" t="s">
        <v>97</v>
      </c>
      <c r="D2655" s="9" t="s">
        <v>83</v>
      </c>
      <c r="E2655" s="9" t="s">
        <v>140</v>
      </c>
      <c r="F2655" s="9" t="s">
        <v>71</v>
      </c>
      <c r="G2655" s="9" t="s">
        <v>70</v>
      </c>
      <c r="H2655" s="9" t="s">
        <v>73</v>
      </c>
      <c r="I2655" s="9">
        <v>1</v>
      </c>
      <c r="J2655" s="9">
        <v>279</v>
      </c>
      <c r="K2655" s="9">
        <v>341</v>
      </c>
      <c r="L2655" s="9">
        <v>62</v>
      </c>
      <c r="M2655" s="10">
        <v>116</v>
      </c>
      <c r="N2655" s="9">
        <v>0.53</v>
      </c>
      <c r="O2655" s="9">
        <v>34.79</v>
      </c>
      <c r="P2655" s="9"/>
      <c r="Q2655" s="9"/>
      <c r="R2655" s="9"/>
      <c r="S2655" s="9"/>
      <c r="T2655" s="9"/>
      <c r="U2655" s="9"/>
      <c r="V2655" s="9">
        <v>279</v>
      </c>
      <c r="W2655" s="9">
        <v>341</v>
      </c>
      <c r="X2655" s="9">
        <v>116</v>
      </c>
      <c r="Y2655" s="9">
        <v>62</v>
      </c>
      <c r="Z2655" s="9">
        <v>0.53</v>
      </c>
      <c r="AA2655" s="9">
        <v>15.21</v>
      </c>
      <c r="AB2655" s="9">
        <v>341</v>
      </c>
      <c r="AC2655" s="9">
        <v>365</v>
      </c>
      <c r="AD2655" s="9">
        <v>21</v>
      </c>
      <c r="AE2655" s="9">
        <v>24</v>
      </c>
      <c r="AF2655" s="9">
        <v>1.1399999999999999</v>
      </c>
      <c r="AG2655" s="9">
        <v>5.63</v>
      </c>
      <c r="AH2655" s="9">
        <v>46.38</v>
      </c>
      <c r="AI2655" s="9">
        <v>2875.78</v>
      </c>
      <c r="AJ2655" s="9">
        <v>2156.92</v>
      </c>
      <c r="AK2655" s="9">
        <v>384.02</v>
      </c>
      <c r="AL2655" s="9">
        <v>35238.94</v>
      </c>
      <c r="AM2655" s="9">
        <v>697.66</v>
      </c>
      <c r="AN2655" s="9">
        <f>Tabla1[[#This Row],[Costo Compra]]+Tabla1[[#This Row],[Otros Compra]]</f>
        <v>35936.600000000006</v>
      </c>
      <c r="AO2655" s="9" t="s">
        <v>285</v>
      </c>
      <c r="AP2655" s="9" t="s">
        <v>141</v>
      </c>
      <c r="AQ2655" s="9" t="s">
        <v>142</v>
      </c>
      <c r="AR2655" s="9" t="s">
        <v>76</v>
      </c>
      <c r="AS2655" s="9">
        <v>18342.240000000002</v>
      </c>
      <c r="AT2655" s="9">
        <v>0</v>
      </c>
      <c r="AU2655" s="9" t="s">
        <v>77</v>
      </c>
      <c r="AV2655" s="9">
        <v>2020</v>
      </c>
      <c r="AW2655" s="12">
        <v>43983</v>
      </c>
      <c r="AX2655" s="12">
        <v>44004</v>
      </c>
      <c r="AY2655" s="9">
        <v>0</v>
      </c>
      <c r="AZ2655" s="9">
        <v>0</v>
      </c>
      <c r="BA2655" s="9">
        <v>-54278.84</v>
      </c>
      <c r="BB2655" s="9">
        <v>-875.47</v>
      </c>
      <c r="BC2655" s="9">
        <v>2096</v>
      </c>
      <c r="BD2655" s="9"/>
      <c r="BE2655" s="9"/>
      <c r="BF2655" s="9" t="s">
        <v>78</v>
      </c>
      <c r="BG2655" s="9"/>
      <c r="BH2655" s="9" t="s">
        <v>99</v>
      </c>
      <c r="BI2655" s="9"/>
      <c r="BJ2655" s="9">
        <v>0</v>
      </c>
      <c r="BK2655" s="9">
        <v>0</v>
      </c>
      <c r="BL2655" s="9">
        <v>0</v>
      </c>
      <c r="BM2655" s="9">
        <v>0</v>
      </c>
      <c r="BN2655" s="9">
        <v>0</v>
      </c>
      <c r="BO2655" s="9">
        <v>0</v>
      </c>
      <c r="BP2655" s="9"/>
      <c r="BQ2655" s="9" t="s">
        <v>80</v>
      </c>
      <c r="BR2655" s="9" t="s">
        <v>81</v>
      </c>
      <c r="CGQ2655" s="9"/>
    </row>
    <row r="2656" spans="1:70 2227:2227" x14ac:dyDescent="0.25">
      <c r="A2656" s="9" t="s">
        <v>70</v>
      </c>
      <c r="B2656" s="10">
        <v>999054000032534</v>
      </c>
      <c r="C2656" s="11" t="s">
        <v>97</v>
      </c>
      <c r="D2656" s="9" t="s">
        <v>91</v>
      </c>
      <c r="E2656" s="9" t="s">
        <v>137</v>
      </c>
      <c r="F2656" s="9" t="s">
        <v>71</v>
      </c>
      <c r="G2656" s="9" t="s">
        <v>70</v>
      </c>
      <c r="H2656" s="9" t="s">
        <v>73</v>
      </c>
      <c r="I2656" s="9">
        <v>1</v>
      </c>
      <c r="J2656" s="9">
        <v>167.5</v>
      </c>
      <c r="K2656" s="9">
        <v>338</v>
      </c>
      <c r="L2656" s="9">
        <v>170.5</v>
      </c>
      <c r="M2656" s="10">
        <v>160</v>
      </c>
      <c r="N2656" s="9">
        <v>1.07</v>
      </c>
      <c r="O2656" s="9">
        <v>6.88</v>
      </c>
      <c r="P2656" s="9"/>
      <c r="Q2656" s="9"/>
      <c r="R2656" s="9"/>
      <c r="S2656" s="9"/>
      <c r="T2656" s="9"/>
      <c r="U2656" s="9"/>
      <c r="V2656" s="9">
        <v>167.5</v>
      </c>
      <c r="W2656" s="9">
        <v>291</v>
      </c>
      <c r="X2656" s="9">
        <v>111</v>
      </c>
      <c r="Y2656" s="9">
        <v>123.5</v>
      </c>
      <c r="Z2656" s="9">
        <v>1.1100000000000001</v>
      </c>
      <c r="AA2656" s="9">
        <v>7.04</v>
      </c>
      <c r="AB2656" s="9">
        <v>291</v>
      </c>
      <c r="AC2656" s="9">
        <v>338</v>
      </c>
      <c r="AD2656" s="9">
        <v>49</v>
      </c>
      <c r="AE2656" s="9">
        <v>47</v>
      </c>
      <c r="AF2656" s="9">
        <v>0.96</v>
      </c>
      <c r="AG2656" s="9">
        <v>6.48</v>
      </c>
      <c r="AH2656" s="9">
        <v>9.7899999999999991</v>
      </c>
      <c r="AI2656" s="9">
        <v>1668.87</v>
      </c>
      <c r="AJ2656" s="9">
        <v>1173.76</v>
      </c>
      <c r="AK2656" s="9">
        <v>185.07</v>
      </c>
      <c r="AL2656" s="9">
        <v>27726.48</v>
      </c>
      <c r="AM2656" s="9">
        <v>0</v>
      </c>
      <c r="AN2656" s="9">
        <f>Tabla1[[#This Row],[Costo Compra]]+Tabla1[[#This Row],[Otros Compra]]</f>
        <v>27726.48</v>
      </c>
      <c r="AO2656" s="9" t="s">
        <v>284</v>
      </c>
      <c r="AP2656" s="9" t="s">
        <v>138</v>
      </c>
      <c r="AQ2656" s="9" t="s">
        <v>139</v>
      </c>
      <c r="AR2656" s="9" t="s">
        <v>76</v>
      </c>
      <c r="AS2656" s="9">
        <v>8698.35</v>
      </c>
      <c r="AT2656" s="9">
        <v>0</v>
      </c>
      <c r="AU2656" s="9" t="s">
        <v>77</v>
      </c>
      <c r="AV2656" s="9">
        <v>2020</v>
      </c>
      <c r="AW2656" s="12">
        <v>43955</v>
      </c>
      <c r="AX2656" s="12">
        <v>44004</v>
      </c>
      <c r="AY2656" s="9">
        <v>0</v>
      </c>
      <c r="AZ2656" s="9">
        <v>0</v>
      </c>
      <c r="BA2656" s="9">
        <v>-36424.83</v>
      </c>
      <c r="BB2656" s="9">
        <v>-213.64</v>
      </c>
      <c r="BC2656" s="9">
        <v>2098</v>
      </c>
      <c r="BD2656" s="9"/>
      <c r="BE2656" s="9"/>
      <c r="BF2656" s="9" t="s">
        <v>78</v>
      </c>
      <c r="BG2656" s="9"/>
      <c r="BH2656" s="9" t="s">
        <v>99</v>
      </c>
      <c r="BI2656" s="9"/>
      <c r="BJ2656" s="9">
        <v>0</v>
      </c>
      <c r="BK2656" s="9">
        <v>0</v>
      </c>
      <c r="BL2656" s="9">
        <v>0</v>
      </c>
      <c r="BM2656" s="9">
        <v>0</v>
      </c>
      <c r="BN2656" s="9">
        <v>0</v>
      </c>
      <c r="BO2656" s="9">
        <v>0</v>
      </c>
      <c r="BP2656" s="9"/>
      <c r="BQ2656" s="9" t="s">
        <v>80</v>
      </c>
      <c r="BR2656" s="9" t="s">
        <v>81</v>
      </c>
      <c r="CGQ2656" s="9"/>
    </row>
    <row r="2657" spans="1:70 2227:2227" x14ac:dyDescent="0.25">
      <c r="A2657" s="9" t="s">
        <v>70</v>
      </c>
      <c r="B2657" s="10">
        <v>999054000032571</v>
      </c>
      <c r="C2657" s="11" t="s">
        <v>82</v>
      </c>
      <c r="D2657" s="9" t="s">
        <v>87</v>
      </c>
      <c r="E2657" s="9" t="s">
        <v>122</v>
      </c>
      <c r="F2657" s="9" t="s">
        <v>71</v>
      </c>
      <c r="G2657" s="9" t="s">
        <v>119</v>
      </c>
      <c r="H2657" s="9" t="s">
        <v>73</v>
      </c>
      <c r="I2657" s="9">
        <v>1</v>
      </c>
      <c r="J2657" s="9">
        <v>148.5</v>
      </c>
      <c r="K2657" s="9">
        <v>331</v>
      </c>
      <c r="L2657" s="9">
        <v>182.5</v>
      </c>
      <c r="M2657" s="10">
        <v>133</v>
      </c>
      <c r="N2657" s="9">
        <v>1.37</v>
      </c>
      <c r="O2657" s="9">
        <v>9.8000000000000007</v>
      </c>
      <c r="P2657" s="9"/>
      <c r="Q2657" s="9"/>
      <c r="R2657" s="9"/>
      <c r="S2657" s="9"/>
      <c r="T2657" s="9"/>
      <c r="U2657" s="9"/>
      <c r="V2657" s="9">
        <v>148.5</v>
      </c>
      <c r="W2657" s="9">
        <v>331</v>
      </c>
      <c r="X2657" s="9">
        <v>133</v>
      </c>
      <c r="Y2657" s="9">
        <v>182.5</v>
      </c>
      <c r="Z2657" s="9">
        <v>1.37</v>
      </c>
      <c r="AA2657" s="9">
        <v>4.17</v>
      </c>
      <c r="AB2657" s="9">
        <v>331</v>
      </c>
      <c r="AC2657" s="9">
        <v>354</v>
      </c>
      <c r="AD2657" s="9">
        <v>21</v>
      </c>
      <c r="AE2657" s="9">
        <v>23</v>
      </c>
      <c r="AF2657" s="9">
        <v>1.1000000000000001</v>
      </c>
      <c r="AG2657" s="9">
        <v>5.81</v>
      </c>
      <c r="AH2657" s="9">
        <v>13.42</v>
      </c>
      <c r="AI2657" s="9">
        <v>2449.06</v>
      </c>
      <c r="AJ2657" s="9">
        <v>1789.08</v>
      </c>
      <c r="AK2657" s="9">
        <v>305.45999999999998</v>
      </c>
      <c r="AL2657" s="9">
        <v>31895.86</v>
      </c>
      <c r="AM2657" s="9">
        <v>521.71</v>
      </c>
      <c r="AN2657" s="9">
        <f>Tabla1[[#This Row],[Costo Compra]]+Tabla1[[#This Row],[Otros Compra]]</f>
        <v>32417.57</v>
      </c>
      <c r="AO2657" s="9" t="s">
        <v>285</v>
      </c>
      <c r="AP2657" s="9" t="s">
        <v>123</v>
      </c>
      <c r="AQ2657" s="9" t="s">
        <v>124</v>
      </c>
      <c r="AR2657" s="9" t="s">
        <v>76</v>
      </c>
      <c r="AS2657" s="9">
        <v>14051.38</v>
      </c>
      <c r="AT2657" s="9">
        <v>0</v>
      </c>
      <c r="AU2657" s="9" t="s">
        <v>77</v>
      </c>
      <c r="AV2657" s="9">
        <v>2020</v>
      </c>
      <c r="AW2657" s="12">
        <v>43983</v>
      </c>
      <c r="AX2657" s="12">
        <v>44004</v>
      </c>
      <c r="AY2657" s="9">
        <v>0</v>
      </c>
      <c r="AZ2657" s="9">
        <v>0</v>
      </c>
      <c r="BA2657" s="9">
        <v>-46468.95</v>
      </c>
      <c r="BB2657" s="9">
        <v>-254.62</v>
      </c>
      <c r="BC2657" s="9">
        <v>2097</v>
      </c>
      <c r="BD2657" s="9"/>
      <c r="BE2657" s="9"/>
      <c r="BF2657" s="9" t="s">
        <v>78</v>
      </c>
      <c r="BG2657" s="9"/>
      <c r="BH2657" s="9" t="s">
        <v>79</v>
      </c>
      <c r="BI2657" s="9"/>
      <c r="BJ2657" s="9">
        <v>0</v>
      </c>
      <c r="BK2657" s="9">
        <v>0</v>
      </c>
      <c r="BL2657" s="9">
        <v>0</v>
      </c>
      <c r="BM2657" s="9">
        <v>0</v>
      </c>
      <c r="BN2657" s="9">
        <v>0</v>
      </c>
      <c r="BO2657" s="9">
        <v>0</v>
      </c>
      <c r="BP2657" s="9"/>
      <c r="BQ2657" s="9" t="s">
        <v>80</v>
      </c>
      <c r="BR2657" s="9" t="s">
        <v>81</v>
      </c>
      <c r="CGQ2657" s="9"/>
    </row>
    <row r="2658" spans="1:70 2227:2227" x14ac:dyDescent="0.25">
      <c r="A2658" s="9" t="s">
        <v>70</v>
      </c>
      <c r="B2658" s="10">
        <v>999054000032575</v>
      </c>
      <c r="C2658" s="11" t="s">
        <v>86</v>
      </c>
      <c r="D2658" s="9" t="s">
        <v>91</v>
      </c>
      <c r="E2658" s="9" t="s">
        <v>112</v>
      </c>
      <c r="F2658" s="9" t="s">
        <v>71</v>
      </c>
      <c r="G2658" s="9" t="s">
        <v>119</v>
      </c>
      <c r="H2658" s="9" t="s">
        <v>73</v>
      </c>
      <c r="I2658" s="9">
        <v>1</v>
      </c>
      <c r="J2658" s="9">
        <v>236.5</v>
      </c>
      <c r="K2658" s="9">
        <v>343</v>
      </c>
      <c r="L2658" s="9">
        <v>106.5</v>
      </c>
      <c r="M2658" s="10">
        <v>131</v>
      </c>
      <c r="N2658" s="9">
        <v>0.81</v>
      </c>
      <c r="O2658" s="9">
        <v>8.02</v>
      </c>
      <c r="P2658" s="9"/>
      <c r="Q2658" s="9"/>
      <c r="R2658" s="9"/>
      <c r="S2658" s="9"/>
      <c r="T2658" s="9"/>
      <c r="U2658" s="9"/>
      <c r="V2658" s="9">
        <v>236.5</v>
      </c>
      <c r="W2658" s="9">
        <v>290</v>
      </c>
      <c r="X2658" s="9">
        <v>83</v>
      </c>
      <c r="Y2658" s="9">
        <v>53.5</v>
      </c>
      <c r="Z2658" s="9">
        <v>0.64</v>
      </c>
      <c r="AA2658" s="9">
        <v>9.8699999999999992</v>
      </c>
      <c r="AB2658" s="9">
        <v>290</v>
      </c>
      <c r="AC2658" s="9">
        <v>343</v>
      </c>
      <c r="AD2658" s="9">
        <v>48</v>
      </c>
      <c r="AE2658" s="9">
        <v>53</v>
      </c>
      <c r="AF2658" s="9">
        <v>1.1000000000000001</v>
      </c>
      <c r="AG2658" s="9">
        <v>6.16</v>
      </c>
      <c r="AH2658" s="9">
        <v>10.72</v>
      </c>
      <c r="AI2658" s="9">
        <v>1142.01</v>
      </c>
      <c r="AJ2658" s="9">
        <v>854.45</v>
      </c>
      <c r="AK2658" s="9">
        <v>135.47999999999999</v>
      </c>
      <c r="AL2658" s="9">
        <v>27593.5</v>
      </c>
      <c r="AM2658" s="9">
        <v>966.5</v>
      </c>
      <c r="AN2658" s="9">
        <f>Tabla1[[#This Row],[Costo Compra]]+Tabla1[[#This Row],[Otros Compra]]</f>
        <v>28560</v>
      </c>
      <c r="AO2658" s="9" t="s">
        <v>240</v>
      </c>
      <c r="AP2658" s="9" t="s">
        <v>113</v>
      </c>
      <c r="AQ2658" s="9" t="s">
        <v>114</v>
      </c>
      <c r="AR2658" s="9" t="s">
        <v>95</v>
      </c>
      <c r="AS2658" s="9">
        <v>7151.51</v>
      </c>
      <c r="AT2658" s="9">
        <v>0</v>
      </c>
      <c r="AU2658" s="9" t="s">
        <v>77</v>
      </c>
      <c r="AV2658" s="9">
        <v>2020</v>
      </c>
      <c r="AW2658" s="12">
        <v>43956</v>
      </c>
      <c r="AX2658" s="12">
        <v>44004</v>
      </c>
      <c r="AY2658" s="9">
        <v>0</v>
      </c>
      <c r="AZ2658" s="9">
        <v>0</v>
      </c>
      <c r="BA2658" s="9">
        <v>-35711.51</v>
      </c>
      <c r="BB2658" s="9">
        <v>-335.32</v>
      </c>
      <c r="BC2658" s="9">
        <v>2097</v>
      </c>
      <c r="BD2658" s="9"/>
      <c r="BE2658" s="9"/>
      <c r="BF2658" s="9" t="s">
        <v>78</v>
      </c>
      <c r="BG2658" s="9"/>
      <c r="BH2658" s="9" t="s">
        <v>79</v>
      </c>
      <c r="BI2658" s="9"/>
      <c r="BJ2658" s="9">
        <v>0</v>
      </c>
      <c r="BK2658" s="9">
        <v>0</v>
      </c>
      <c r="BL2658" s="9">
        <v>0</v>
      </c>
      <c r="BM2658" s="9">
        <v>0</v>
      </c>
      <c r="BN2658" s="9">
        <v>0</v>
      </c>
      <c r="BO2658" s="9">
        <v>0</v>
      </c>
      <c r="BP2658" s="9"/>
      <c r="BQ2658" s="9" t="s">
        <v>80</v>
      </c>
      <c r="BR2658" s="9" t="s">
        <v>81</v>
      </c>
      <c r="CGQ2658" s="9"/>
    </row>
    <row r="2659" spans="1:70 2227:2227" x14ac:dyDescent="0.25">
      <c r="A2659" s="9" t="s">
        <v>70</v>
      </c>
      <c r="B2659" s="10">
        <v>999054000032603</v>
      </c>
      <c r="C2659" s="11" t="s">
        <v>82</v>
      </c>
      <c r="D2659" s="9" t="s">
        <v>91</v>
      </c>
      <c r="E2659" s="9" t="s">
        <v>117</v>
      </c>
      <c r="F2659" s="9" t="s">
        <v>71</v>
      </c>
      <c r="G2659" s="9" t="s">
        <v>119</v>
      </c>
      <c r="H2659" s="9" t="s">
        <v>73</v>
      </c>
      <c r="I2659" s="9">
        <v>1</v>
      </c>
      <c r="J2659" s="9">
        <v>243</v>
      </c>
      <c r="K2659" s="9">
        <v>384</v>
      </c>
      <c r="L2659" s="9">
        <v>141</v>
      </c>
      <c r="M2659" s="10">
        <v>117</v>
      </c>
      <c r="N2659" s="9">
        <v>1.21</v>
      </c>
      <c r="O2659" s="9">
        <v>4.93</v>
      </c>
      <c r="P2659" s="9"/>
      <c r="Q2659" s="9"/>
      <c r="R2659" s="9"/>
      <c r="S2659" s="9"/>
      <c r="T2659" s="9"/>
      <c r="U2659" s="9"/>
      <c r="V2659" s="9">
        <v>243</v>
      </c>
      <c r="W2659" s="9">
        <v>319</v>
      </c>
      <c r="X2659" s="9">
        <v>69</v>
      </c>
      <c r="Y2659" s="9">
        <v>76</v>
      </c>
      <c r="Z2659" s="9">
        <v>1.1000000000000001</v>
      </c>
      <c r="AA2659" s="9">
        <v>4.79</v>
      </c>
      <c r="AB2659" s="9">
        <v>319</v>
      </c>
      <c r="AC2659" s="9">
        <v>384</v>
      </c>
      <c r="AD2659" s="9">
        <v>48</v>
      </c>
      <c r="AE2659" s="9">
        <v>65</v>
      </c>
      <c r="AF2659" s="9">
        <v>1.35</v>
      </c>
      <c r="AG2659" s="9">
        <v>5.0999999999999996</v>
      </c>
      <c r="AH2659" s="9">
        <v>6.29</v>
      </c>
      <c r="AI2659" s="9">
        <v>886.3</v>
      </c>
      <c r="AJ2659" s="9">
        <v>695.78</v>
      </c>
      <c r="AK2659" s="9">
        <v>92.44</v>
      </c>
      <c r="AL2659" s="9">
        <v>30164.639999999999</v>
      </c>
      <c r="AM2659" s="9">
        <v>750.76</v>
      </c>
      <c r="AN2659" s="9">
        <f>Tabla1[[#This Row],[Costo Compra]]+Tabla1[[#This Row],[Otros Compra]]</f>
        <v>30915.399999999998</v>
      </c>
      <c r="AO2659" s="9" t="s">
        <v>285</v>
      </c>
      <c r="AP2659" s="9" t="s">
        <v>118</v>
      </c>
      <c r="AQ2659" s="9" t="s">
        <v>108</v>
      </c>
      <c r="AR2659" s="9" t="s">
        <v>76</v>
      </c>
      <c r="AS2659" s="9">
        <v>5981.81</v>
      </c>
      <c r="AT2659" s="9">
        <v>0</v>
      </c>
      <c r="AU2659" s="9" t="s">
        <v>77</v>
      </c>
      <c r="AV2659" s="9">
        <v>2020</v>
      </c>
      <c r="AW2659" s="12">
        <v>43956</v>
      </c>
      <c r="AX2659" s="12">
        <v>44004</v>
      </c>
      <c r="AY2659" s="9">
        <v>0</v>
      </c>
      <c r="AZ2659" s="9">
        <v>0</v>
      </c>
      <c r="BA2659" s="9">
        <v>-36897.21</v>
      </c>
      <c r="BB2659" s="9">
        <v>-261.68</v>
      </c>
      <c r="BC2659" s="9">
        <v>2097</v>
      </c>
      <c r="BD2659" s="9"/>
      <c r="BE2659" s="9"/>
      <c r="BF2659" s="9" t="s">
        <v>78</v>
      </c>
      <c r="BG2659" s="9"/>
      <c r="BH2659" s="9" t="s">
        <v>79</v>
      </c>
      <c r="BI2659" s="9"/>
      <c r="BJ2659" s="9">
        <v>0</v>
      </c>
      <c r="BK2659" s="9">
        <v>0</v>
      </c>
      <c r="BL2659" s="9">
        <v>0</v>
      </c>
      <c r="BM2659" s="9">
        <v>0</v>
      </c>
      <c r="BN2659" s="9">
        <v>0</v>
      </c>
      <c r="BO2659" s="9">
        <v>0</v>
      </c>
      <c r="BP2659" s="9"/>
      <c r="BQ2659" s="9" t="s">
        <v>80</v>
      </c>
      <c r="BR2659" s="9" t="s">
        <v>81</v>
      </c>
      <c r="CGQ2659" s="9"/>
    </row>
    <row r="2660" spans="1:70 2227:2227" x14ac:dyDescent="0.25">
      <c r="A2660" s="9" t="s">
        <v>70</v>
      </c>
      <c r="B2660" s="10">
        <v>999054000032614</v>
      </c>
      <c r="C2660" s="11" t="s">
        <v>97</v>
      </c>
      <c r="D2660" s="9"/>
      <c r="E2660" s="9" t="s">
        <v>171</v>
      </c>
      <c r="F2660" s="9" t="s">
        <v>71</v>
      </c>
      <c r="G2660" s="9" t="s">
        <v>70</v>
      </c>
      <c r="H2660" s="9" t="s">
        <v>156</v>
      </c>
      <c r="I2660" s="9">
        <v>1</v>
      </c>
      <c r="J2660" s="9">
        <v>132.5</v>
      </c>
      <c r="K2660" s="9">
        <v>312</v>
      </c>
      <c r="L2660" s="9">
        <v>179.5</v>
      </c>
      <c r="M2660" s="10">
        <v>268</v>
      </c>
      <c r="N2660" s="9">
        <v>0.67</v>
      </c>
      <c r="O2660" s="9">
        <v>5.62</v>
      </c>
      <c r="P2660" s="9"/>
      <c r="Q2660" s="9"/>
      <c r="R2660" s="9"/>
      <c r="S2660" s="9"/>
      <c r="T2660" s="9"/>
      <c r="U2660" s="9"/>
      <c r="V2660" s="9">
        <v>132.5</v>
      </c>
      <c r="W2660" s="9">
        <v>312</v>
      </c>
      <c r="X2660" s="9">
        <v>268</v>
      </c>
      <c r="Y2660" s="9">
        <v>179.5</v>
      </c>
      <c r="Z2660" s="9">
        <v>0.67</v>
      </c>
      <c r="AA2660" s="9">
        <v>5.62</v>
      </c>
      <c r="AB2660" s="9"/>
      <c r="AC2660" s="9"/>
      <c r="AD2660" s="9"/>
      <c r="AE2660" s="9"/>
      <c r="AF2660" s="9"/>
      <c r="AG2660" s="9"/>
      <c r="AH2660" s="9">
        <v>8.6300000000000008</v>
      </c>
      <c r="AI2660" s="9">
        <v>1549.9</v>
      </c>
      <c r="AJ2660" s="9">
        <v>1009.27</v>
      </c>
      <c r="AK2660" s="9">
        <v>38.94</v>
      </c>
      <c r="AL2660" s="9">
        <v>12445.73</v>
      </c>
      <c r="AM2660" s="9">
        <v>0</v>
      </c>
      <c r="AN2660" s="9">
        <f>Tabla1[[#This Row],[Costo Compra]]+Tabla1[[#This Row],[Otros Compra]]</f>
        <v>12445.73</v>
      </c>
      <c r="AO2660" s="9" t="s">
        <v>284</v>
      </c>
      <c r="AP2660" s="9" t="s">
        <v>172</v>
      </c>
      <c r="AQ2660" s="9" t="s">
        <v>173</v>
      </c>
      <c r="AR2660" s="9" t="s">
        <v>174</v>
      </c>
      <c r="AS2660" s="9">
        <v>6988.89</v>
      </c>
      <c r="AT2660" s="9">
        <v>0</v>
      </c>
      <c r="AU2660" s="9" t="s">
        <v>157</v>
      </c>
      <c r="AV2660" s="9">
        <v>2019</v>
      </c>
      <c r="AW2660" s="12">
        <v>43736</v>
      </c>
      <c r="AX2660" s="12">
        <v>44004</v>
      </c>
      <c r="AY2660" s="9">
        <v>0</v>
      </c>
      <c r="AZ2660" s="9">
        <v>0</v>
      </c>
      <c r="BA2660" s="9">
        <v>-19434.62</v>
      </c>
      <c r="BB2660" s="9">
        <v>-108.27</v>
      </c>
      <c r="BC2660" s="9">
        <v>2096</v>
      </c>
      <c r="BD2660" s="9"/>
      <c r="BE2660" s="9"/>
      <c r="BF2660" s="9" t="s">
        <v>78</v>
      </c>
      <c r="BG2660" s="9"/>
      <c r="BH2660" s="9" t="s">
        <v>99</v>
      </c>
      <c r="BI2660" s="9"/>
      <c r="BJ2660" s="9">
        <v>0</v>
      </c>
      <c r="BK2660" s="9">
        <v>0</v>
      </c>
      <c r="BL2660" s="9">
        <v>0</v>
      </c>
      <c r="BM2660" s="9">
        <v>0</v>
      </c>
      <c r="BN2660" s="9">
        <v>0</v>
      </c>
      <c r="BO2660" s="9">
        <v>0</v>
      </c>
      <c r="BP2660" s="9"/>
      <c r="BQ2660" s="9" t="s">
        <v>80</v>
      </c>
      <c r="BR2660" s="9" t="s">
        <v>81</v>
      </c>
      <c r="CGQ2660" s="9"/>
    </row>
    <row r="2661" spans="1:70 2227:2227" x14ac:dyDescent="0.25">
      <c r="A2661" s="9" t="s">
        <v>70</v>
      </c>
      <c r="B2661" s="10">
        <v>999054000032723</v>
      </c>
      <c r="C2661" s="11" t="s">
        <v>97</v>
      </c>
      <c r="D2661" s="9" t="s">
        <v>87</v>
      </c>
      <c r="E2661" s="9" t="s">
        <v>137</v>
      </c>
      <c r="F2661" s="9" t="s">
        <v>71</v>
      </c>
      <c r="G2661" s="9" t="s">
        <v>70</v>
      </c>
      <c r="H2661" s="9" t="s">
        <v>73</v>
      </c>
      <c r="I2661" s="9">
        <v>1</v>
      </c>
      <c r="J2661" s="9">
        <v>173.5</v>
      </c>
      <c r="K2661" s="9">
        <v>353</v>
      </c>
      <c r="L2661" s="9">
        <v>179.5</v>
      </c>
      <c r="M2661" s="10">
        <v>160</v>
      </c>
      <c r="N2661" s="9">
        <v>1.1200000000000001</v>
      </c>
      <c r="O2661" s="9">
        <v>6.54</v>
      </c>
      <c r="P2661" s="9"/>
      <c r="Q2661" s="9"/>
      <c r="R2661" s="9"/>
      <c r="S2661" s="9"/>
      <c r="T2661" s="9"/>
      <c r="U2661" s="9"/>
      <c r="V2661" s="9">
        <v>173.5</v>
      </c>
      <c r="W2661" s="9">
        <v>304</v>
      </c>
      <c r="X2661" s="9">
        <v>111</v>
      </c>
      <c r="Y2661" s="9">
        <v>130.5</v>
      </c>
      <c r="Z2661" s="9">
        <v>1.18</v>
      </c>
      <c r="AA2661" s="9">
        <v>6.66</v>
      </c>
      <c r="AB2661" s="9">
        <v>304</v>
      </c>
      <c r="AC2661" s="9">
        <v>353</v>
      </c>
      <c r="AD2661" s="9">
        <v>49</v>
      </c>
      <c r="AE2661" s="9">
        <v>49</v>
      </c>
      <c r="AF2661" s="9">
        <v>1</v>
      </c>
      <c r="AG2661" s="9">
        <v>6.21</v>
      </c>
      <c r="AH2661" s="9">
        <v>9.3000000000000007</v>
      </c>
      <c r="AI2661" s="9">
        <v>1668.87</v>
      </c>
      <c r="AJ2661" s="9">
        <v>1173.76</v>
      </c>
      <c r="AK2661" s="9">
        <v>177.52</v>
      </c>
      <c r="AL2661" s="9">
        <v>28965.119999999999</v>
      </c>
      <c r="AM2661" s="9">
        <v>0</v>
      </c>
      <c r="AN2661" s="9">
        <f>Tabla1[[#This Row],[Costo Compra]]+Tabla1[[#This Row],[Otros Compra]]</f>
        <v>28965.119999999999</v>
      </c>
      <c r="AO2661" s="9" t="s">
        <v>284</v>
      </c>
      <c r="AP2661" s="9" t="s">
        <v>138</v>
      </c>
      <c r="AQ2661" s="9" t="s">
        <v>139</v>
      </c>
      <c r="AR2661" s="9" t="s">
        <v>76</v>
      </c>
      <c r="AS2661" s="9">
        <v>8698.35</v>
      </c>
      <c r="AT2661" s="9">
        <v>0</v>
      </c>
      <c r="AU2661" s="9" t="s">
        <v>77</v>
      </c>
      <c r="AV2661" s="9">
        <v>2020</v>
      </c>
      <c r="AW2661" s="12">
        <v>43955</v>
      </c>
      <c r="AX2661" s="12">
        <v>44004</v>
      </c>
      <c r="AY2661" s="9">
        <v>0</v>
      </c>
      <c r="AZ2661" s="9">
        <v>0</v>
      </c>
      <c r="BA2661" s="9">
        <v>-37663.47</v>
      </c>
      <c r="BB2661" s="9">
        <v>-209.82</v>
      </c>
      <c r="BC2661" s="9">
        <v>2096</v>
      </c>
      <c r="BD2661" s="9"/>
      <c r="BE2661" s="9"/>
      <c r="BF2661" s="9" t="s">
        <v>78</v>
      </c>
      <c r="BG2661" s="9"/>
      <c r="BH2661" s="9" t="s">
        <v>99</v>
      </c>
      <c r="BI2661" s="9"/>
      <c r="BJ2661" s="9">
        <v>0</v>
      </c>
      <c r="BK2661" s="9">
        <v>0</v>
      </c>
      <c r="BL2661" s="9">
        <v>0</v>
      </c>
      <c r="BM2661" s="9">
        <v>0</v>
      </c>
      <c r="BN2661" s="9">
        <v>0</v>
      </c>
      <c r="BO2661" s="9">
        <v>0</v>
      </c>
      <c r="BP2661" s="9"/>
      <c r="BQ2661" s="9" t="s">
        <v>80</v>
      </c>
      <c r="BR2661" s="9" t="s">
        <v>81</v>
      </c>
      <c r="CGQ2661" s="9"/>
    </row>
    <row r="2662" spans="1:70 2227:2227" x14ac:dyDescent="0.25">
      <c r="A2662" s="9" t="s">
        <v>70</v>
      </c>
      <c r="B2662" s="10">
        <v>999054000032756</v>
      </c>
      <c r="C2662" s="11" t="s">
        <v>97</v>
      </c>
      <c r="D2662" s="9"/>
      <c r="E2662" s="9" t="s">
        <v>134</v>
      </c>
      <c r="F2662" s="9" t="s">
        <v>71</v>
      </c>
      <c r="G2662" s="9" t="s">
        <v>70</v>
      </c>
      <c r="H2662" s="9" t="s">
        <v>73</v>
      </c>
      <c r="I2662" s="9">
        <v>1</v>
      </c>
      <c r="J2662" s="9">
        <v>193</v>
      </c>
      <c r="K2662" s="9">
        <v>316</v>
      </c>
      <c r="L2662" s="9">
        <v>123</v>
      </c>
      <c r="M2662" s="10">
        <v>224</v>
      </c>
      <c r="N2662" s="9">
        <v>0.55000000000000004</v>
      </c>
      <c r="O2662" s="9">
        <v>4.74</v>
      </c>
      <c r="P2662" s="9">
        <v>193</v>
      </c>
      <c r="Q2662" s="9">
        <v>244.5</v>
      </c>
      <c r="R2662" s="9">
        <v>174</v>
      </c>
      <c r="S2662" s="9">
        <v>51.5</v>
      </c>
      <c r="T2662" s="9">
        <v>0.3</v>
      </c>
      <c r="U2662" s="9">
        <v>4.78</v>
      </c>
      <c r="V2662" s="9"/>
      <c r="W2662" s="9"/>
      <c r="X2662" s="9"/>
      <c r="Y2662" s="9"/>
      <c r="Z2662" s="9"/>
      <c r="AA2662" s="9"/>
      <c r="AB2662" s="9">
        <v>244.5</v>
      </c>
      <c r="AC2662" s="9">
        <v>316</v>
      </c>
      <c r="AD2662" s="9">
        <v>50</v>
      </c>
      <c r="AE2662" s="9">
        <v>71.5</v>
      </c>
      <c r="AF2662" s="9">
        <v>1.43</v>
      </c>
      <c r="AG2662" s="9">
        <v>4.71</v>
      </c>
      <c r="AH2662" s="9">
        <v>7.05</v>
      </c>
      <c r="AI2662" s="9">
        <v>867.52</v>
      </c>
      <c r="AJ2662" s="9">
        <v>582.88</v>
      </c>
      <c r="AK2662" s="9">
        <v>70.27</v>
      </c>
      <c r="AL2662" s="9">
        <v>22698.89</v>
      </c>
      <c r="AM2662" s="9">
        <v>215.53</v>
      </c>
      <c r="AN2662" s="9">
        <f>Tabla1[[#This Row],[Costo Compra]]+Tabla1[[#This Row],[Otros Compra]]</f>
        <v>22914.42</v>
      </c>
      <c r="AO2662" s="9" t="s">
        <v>284</v>
      </c>
      <c r="AP2662" s="9" t="s">
        <v>135</v>
      </c>
      <c r="AQ2662" s="9" t="s">
        <v>94</v>
      </c>
      <c r="AR2662" s="9" t="s">
        <v>95</v>
      </c>
      <c r="AS2662" s="9">
        <v>5024.57</v>
      </c>
      <c r="AT2662" s="9">
        <v>0</v>
      </c>
      <c r="AU2662" s="9" t="s">
        <v>77</v>
      </c>
      <c r="AV2662" s="9">
        <v>2019</v>
      </c>
      <c r="AW2662" s="12">
        <v>43954</v>
      </c>
      <c r="AX2662" s="12">
        <v>44004</v>
      </c>
      <c r="AY2662" s="9">
        <v>0</v>
      </c>
      <c r="AZ2662" s="9">
        <v>0</v>
      </c>
      <c r="BA2662" s="9">
        <v>-27938.99</v>
      </c>
      <c r="BB2662" s="9">
        <v>-227.15</v>
      </c>
      <c r="BC2662" s="9">
        <v>2098</v>
      </c>
      <c r="BD2662" s="9"/>
      <c r="BE2662" s="9"/>
      <c r="BF2662" s="9" t="s">
        <v>84</v>
      </c>
      <c r="BG2662" s="9"/>
      <c r="BH2662" s="9" t="s">
        <v>99</v>
      </c>
      <c r="BI2662" s="9"/>
      <c r="BJ2662" s="9">
        <v>0</v>
      </c>
      <c r="BK2662" s="9">
        <v>0</v>
      </c>
      <c r="BL2662" s="9">
        <v>0</v>
      </c>
      <c r="BM2662" s="9">
        <v>0</v>
      </c>
      <c r="BN2662" s="9">
        <v>0</v>
      </c>
      <c r="BO2662" s="9">
        <v>0</v>
      </c>
      <c r="BP2662" s="9"/>
      <c r="BQ2662" s="9" t="s">
        <v>80</v>
      </c>
      <c r="BR2662" s="9" t="s">
        <v>81</v>
      </c>
      <c r="CGQ2662" s="9"/>
    </row>
    <row r="2663" spans="1:70 2227:2227" x14ac:dyDescent="0.25">
      <c r="A2663" s="9" t="s">
        <v>70</v>
      </c>
      <c r="B2663" s="10">
        <v>999054000032884</v>
      </c>
      <c r="C2663" s="11" t="s">
        <v>97</v>
      </c>
      <c r="D2663" s="9" t="s">
        <v>91</v>
      </c>
      <c r="E2663" s="9" t="s">
        <v>155</v>
      </c>
      <c r="F2663" s="9" t="s">
        <v>71</v>
      </c>
      <c r="G2663" s="9" t="s">
        <v>70</v>
      </c>
      <c r="H2663" s="9" t="s">
        <v>73</v>
      </c>
      <c r="I2663" s="9">
        <v>1</v>
      </c>
      <c r="J2663" s="9">
        <v>176.5</v>
      </c>
      <c r="K2663" s="9">
        <v>327</v>
      </c>
      <c r="L2663" s="9">
        <v>150.5</v>
      </c>
      <c r="M2663" s="10">
        <v>186</v>
      </c>
      <c r="N2663" s="9">
        <v>0.81</v>
      </c>
      <c r="O2663" s="9">
        <v>9.66</v>
      </c>
      <c r="P2663" s="9"/>
      <c r="Q2663" s="9"/>
      <c r="R2663" s="9"/>
      <c r="S2663" s="9"/>
      <c r="T2663" s="9"/>
      <c r="U2663" s="9"/>
      <c r="V2663" s="9">
        <v>176.5</v>
      </c>
      <c r="W2663" s="9">
        <v>289</v>
      </c>
      <c r="X2663" s="9">
        <v>135</v>
      </c>
      <c r="Y2663" s="9">
        <v>112.5</v>
      </c>
      <c r="Z2663" s="9">
        <v>0.83</v>
      </c>
      <c r="AA2663" s="9">
        <v>9.99</v>
      </c>
      <c r="AB2663" s="9">
        <v>289</v>
      </c>
      <c r="AC2663" s="9">
        <v>327</v>
      </c>
      <c r="AD2663" s="9">
        <v>51</v>
      </c>
      <c r="AE2663" s="9">
        <v>38</v>
      </c>
      <c r="AF2663" s="9">
        <v>0.75</v>
      </c>
      <c r="AG2663" s="9">
        <v>8.66</v>
      </c>
      <c r="AH2663" s="9">
        <v>13.57</v>
      </c>
      <c r="AI2663" s="9">
        <v>2041.68</v>
      </c>
      <c r="AJ2663" s="9">
        <v>1453.2</v>
      </c>
      <c r="AK2663" s="9">
        <v>252.2</v>
      </c>
      <c r="AL2663" s="9">
        <v>26469.51</v>
      </c>
      <c r="AM2663" s="9">
        <v>0.04</v>
      </c>
      <c r="AN2663" s="9">
        <f>Tabla1[[#This Row],[Costo Compra]]+Tabla1[[#This Row],[Otros Compra]]</f>
        <v>26469.55</v>
      </c>
      <c r="AO2663" s="9" t="s">
        <v>286</v>
      </c>
      <c r="AP2663" s="9" t="s">
        <v>150</v>
      </c>
      <c r="AQ2663" s="9" t="s">
        <v>151</v>
      </c>
      <c r="AR2663" s="9" t="s">
        <v>95</v>
      </c>
      <c r="AS2663" s="9">
        <v>9583.57</v>
      </c>
      <c r="AT2663" s="9">
        <v>0</v>
      </c>
      <c r="AU2663" s="9" t="s">
        <v>77</v>
      </c>
      <c r="AV2663" s="9">
        <v>2019</v>
      </c>
      <c r="AW2663" s="12">
        <v>43953</v>
      </c>
      <c r="AX2663" s="12">
        <v>44004</v>
      </c>
      <c r="AY2663" s="9">
        <v>0</v>
      </c>
      <c r="AZ2663" s="9">
        <v>0</v>
      </c>
      <c r="BA2663" s="9">
        <v>-36053.120000000003</v>
      </c>
      <c r="BB2663" s="9">
        <v>-239.56</v>
      </c>
      <c r="BC2663" s="9">
        <v>2096</v>
      </c>
      <c r="BD2663" s="9"/>
      <c r="BE2663" s="9"/>
      <c r="BF2663" s="9" t="s">
        <v>78</v>
      </c>
      <c r="BG2663" s="9"/>
      <c r="BH2663" s="9" t="s">
        <v>99</v>
      </c>
      <c r="BI2663" s="9"/>
      <c r="BJ2663" s="9">
        <v>0</v>
      </c>
      <c r="BK2663" s="9">
        <v>0</v>
      </c>
      <c r="BL2663" s="9">
        <v>0</v>
      </c>
      <c r="BM2663" s="9">
        <v>0</v>
      </c>
      <c r="BN2663" s="9">
        <v>0</v>
      </c>
      <c r="BO2663" s="9">
        <v>0</v>
      </c>
      <c r="BP2663" s="9"/>
      <c r="BQ2663" s="9" t="s">
        <v>80</v>
      </c>
      <c r="BR2663" s="9" t="s">
        <v>81</v>
      </c>
      <c r="CGQ2663" s="9"/>
    </row>
    <row r="2664" spans="1:70 2227:2227" x14ac:dyDescent="0.25">
      <c r="A2664" s="9" t="s">
        <v>70</v>
      </c>
      <c r="B2664" s="10">
        <v>999054000032913</v>
      </c>
      <c r="C2664" s="11" t="s">
        <v>97</v>
      </c>
      <c r="D2664" s="9" t="s">
        <v>83</v>
      </c>
      <c r="E2664" s="9" t="s">
        <v>106</v>
      </c>
      <c r="F2664" s="9" t="s">
        <v>71</v>
      </c>
      <c r="G2664" s="9" t="s">
        <v>70</v>
      </c>
      <c r="H2664" s="9" t="s">
        <v>73</v>
      </c>
      <c r="I2664" s="9">
        <v>1</v>
      </c>
      <c r="J2664" s="9">
        <v>203</v>
      </c>
      <c r="K2664" s="9">
        <v>314</v>
      </c>
      <c r="L2664" s="9">
        <v>111</v>
      </c>
      <c r="M2664" s="10">
        <v>137</v>
      </c>
      <c r="N2664" s="9">
        <v>0.81</v>
      </c>
      <c r="O2664" s="9">
        <v>7.49</v>
      </c>
      <c r="P2664" s="9"/>
      <c r="Q2664" s="9"/>
      <c r="R2664" s="9"/>
      <c r="S2664" s="9"/>
      <c r="T2664" s="9"/>
      <c r="U2664" s="9"/>
      <c r="V2664" s="9">
        <v>203</v>
      </c>
      <c r="W2664" s="9">
        <v>275</v>
      </c>
      <c r="X2664" s="9">
        <v>88</v>
      </c>
      <c r="Y2664" s="9">
        <v>72</v>
      </c>
      <c r="Z2664" s="9">
        <v>0.82</v>
      </c>
      <c r="AA2664" s="9">
        <v>7.24</v>
      </c>
      <c r="AB2664" s="9">
        <v>275</v>
      </c>
      <c r="AC2664" s="9">
        <v>314</v>
      </c>
      <c r="AD2664" s="9">
        <v>49</v>
      </c>
      <c r="AE2664" s="9">
        <v>39</v>
      </c>
      <c r="AF2664" s="9">
        <v>0.8</v>
      </c>
      <c r="AG2664" s="9">
        <v>7.95</v>
      </c>
      <c r="AH2664" s="9">
        <v>9.86</v>
      </c>
      <c r="AI2664" s="9">
        <v>1094.74</v>
      </c>
      <c r="AJ2664" s="9">
        <v>830.95</v>
      </c>
      <c r="AK2664" s="9">
        <v>179.62</v>
      </c>
      <c r="AL2664" s="9">
        <v>25910.86</v>
      </c>
      <c r="AM2664" s="9">
        <v>368.73</v>
      </c>
      <c r="AN2664" s="9">
        <f>Tabla1[[#This Row],[Costo Compra]]+Tabla1[[#This Row],[Otros Compra]]</f>
        <v>26279.59</v>
      </c>
      <c r="AO2664" s="9" t="s">
        <v>284</v>
      </c>
      <c r="AP2664" s="9" t="s">
        <v>107</v>
      </c>
      <c r="AQ2664" s="9" t="s">
        <v>108</v>
      </c>
      <c r="AR2664" s="9" t="s">
        <v>76</v>
      </c>
      <c r="AS2664" s="9">
        <v>6960</v>
      </c>
      <c r="AT2664" s="9">
        <v>0</v>
      </c>
      <c r="AU2664" s="9" t="s">
        <v>77</v>
      </c>
      <c r="AV2664" s="9">
        <v>2020</v>
      </c>
      <c r="AW2664" s="12">
        <v>43955</v>
      </c>
      <c r="AX2664" s="12">
        <v>44004</v>
      </c>
      <c r="AY2664" s="9">
        <v>0</v>
      </c>
      <c r="AZ2664" s="9">
        <v>0</v>
      </c>
      <c r="BA2664" s="9">
        <v>-33239.589999999997</v>
      </c>
      <c r="BB2664" s="9">
        <v>-299.45999999999998</v>
      </c>
      <c r="BC2664" s="9">
        <v>2096</v>
      </c>
      <c r="BD2664" s="9"/>
      <c r="BE2664" s="9"/>
      <c r="BF2664" s="9" t="s">
        <v>78</v>
      </c>
      <c r="BG2664" s="9"/>
      <c r="BH2664" s="9" t="s">
        <v>99</v>
      </c>
      <c r="BI2664" s="9"/>
      <c r="BJ2664" s="9">
        <v>0</v>
      </c>
      <c r="BK2664" s="9">
        <v>0</v>
      </c>
      <c r="BL2664" s="9">
        <v>0</v>
      </c>
      <c r="BM2664" s="9">
        <v>0</v>
      </c>
      <c r="BN2664" s="9">
        <v>0</v>
      </c>
      <c r="BO2664" s="9">
        <v>0</v>
      </c>
      <c r="BP2664" s="9"/>
      <c r="BQ2664" s="9" t="s">
        <v>80</v>
      </c>
      <c r="BR2664" s="9" t="s">
        <v>81</v>
      </c>
      <c r="CGQ2664" s="9"/>
    </row>
    <row r="2665" spans="1:70 2227:2227" x14ac:dyDescent="0.25">
      <c r="A2665" s="9" t="s">
        <v>70</v>
      </c>
      <c r="B2665" s="10">
        <v>999054000032920</v>
      </c>
      <c r="C2665" s="11" t="s">
        <v>97</v>
      </c>
      <c r="D2665" s="9" t="s">
        <v>91</v>
      </c>
      <c r="E2665" s="9" t="s">
        <v>140</v>
      </c>
      <c r="F2665" s="9" t="s">
        <v>71</v>
      </c>
      <c r="G2665" s="9" t="s">
        <v>119</v>
      </c>
      <c r="H2665" s="9" t="s">
        <v>73</v>
      </c>
      <c r="I2665" s="9">
        <v>1</v>
      </c>
      <c r="J2665" s="9">
        <v>253</v>
      </c>
      <c r="K2665" s="9">
        <v>352</v>
      </c>
      <c r="L2665" s="9">
        <v>99</v>
      </c>
      <c r="M2665" s="10">
        <v>137</v>
      </c>
      <c r="N2665" s="9">
        <v>0.72</v>
      </c>
      <c r="O2665" s="9">
        <v>10.89</v>
      </c>
      <c r="P2665" s="9"/>
      <c r="Q2665" s="9"/>
      <c r="R2665" s="9"/>
      <c r="S2665" s="9"/>
      <c r="T2665" s="9"/>
      <c r="U2665" s="9"/>
      <c r="V2665" s="9">
        <v>253</v>
      </c>
      <c r="W2665" s="9">
        <v>294</v>
      </c>
      <c r="X2665" s="9">
        <v>88</v>
      </c>
      <c r="Y2665" s="9">
        <v>41</v>
      </c>
      <c r="Z2665" s="9">
        <v>0.47</v>
      </c>
      <c r="AA2665" s="9">
        <v>18.440000000000001</v>
      </c>
      <c r="AB2665" s="9">
        <v>294</v>
      </c>
      <c r="AC2665" s="9">
        <v>352</v>
      </c>
      <c r="AD2665" s="9">
        <v>49</v>
      </c>
      <c r="AE2665" s="9">
        <v>58</v>
      </c>
      <c r="AF2665" s="9">
        <v>1.18</v>
      </c>
      <c r="AG2665" s="9">
        <v>5.56</v>
      </c>
      <c r="AH2665" s="9">
        <v>14.52</v>
      </c>
      <c r="AI2665" s="9">
        <v>1437.89</v>
      </c>
      <c r="AJ2665" s="9">
        <v>1078.46</v>
      </c>
      <c r="AK2665" s="9">
        <v>158.91</v>
      </c>
      <c r="AL2665" s="9">
        <v>30381.96</v>
      </c>
      <c r="AM2665" s="9">
        <v>697.66</v>
      </c>
      <c r="AN2665" s="9">
        <f>Tabla1[[#This Row],[Costo Compra]]+Tabla1[[#This Row],[Otros Compra]]</f>
        <v>31079.62</v>
      </c>
      <c r="AO2665" s="9" t="s">
        <v>285</v>
      </c>
      <c r="AP2665" s="9" t="s">
        <v>141</v>
      </c>
      <c r="AQ2665" s="9" t="s">
        <v>142</v>
      </c>
      <c r="AR2665" s="9" t="s">
        <v>76</v>
      </c>
      <c r="AS2665" s="9">
        <v>9171.11</v>
      </c>
      <c r="AT2665" s="9">
        <v>0</v>
      </c>
      <c r="AU2665" s="9" t="s">
        <v>77</v>
      </c>
      <c r="AV2665" s="9">
        <v>2020</v>
      </c>
      <c r="AW2665" s="12">
        <v>43955</v>
      </c>
      <c r="AX2665" s="12">
        <v>44004</v>
      </c>
      <c r="AY2665" s="9">
        <v>0</v>
      </c>
      <c r="AZ2665" s="9">
        <v>0</v>
      </c>
      <c r="BA2665" s="9">
        <v>-40250.730000000003</v>
      </c>
      <c r="BB2665" s="9">
        <v>-406.57</v>
      </c>
      <c r="BC2665" s="9">
        <v>2097</v>
      </c>
      <c r="BD2665" s="9"/>
      <c r="BE2665" s="9"/>
      <c r="BF2665" s="9" t="s">
        <v>78</v>
      </c>
      <c r="BG2665" s="9"/>
      <c r="BH2665" s="9" t="s">
        <v>99</v>
      </c>
      <c r="BI2665" s="9"/>
      <c r="BJ2665" s="9">
        <v>0</v>
      </c>
      <c r="BK2665" s="9">
        <v>0</v>
      </c>
      <c r="BL2665" s="9">
        <v>0</v>
      </c>
      <c r="BM2665" s="9">
        <v>0</v>
      </c>
      <c r="BN2665" s="9">
        <v>0</v>
      </c>
      <c r="BO2665" s="9">
        <v>0</v>
      </c>
      <c r="BP2665" s="9"/>
      <c r="BQ2665" s="9" t="s">
        <v>80</v>
      </c>
      <c r="BR2665" s="9" t="s">
        <v>81</v>
      </c>
      <c r="CGQ2665" s="9"/>
    </row>
    <row r="2666" spans="1:70 2227:2227" x14ac:dyDescent="0.25">
      <c r="A2666" s="9" t="s">
        <v>70</v>
      </c>
      <c r="B2666" s="10">
        <v>999054000032976</v>
      </c>
      <c r="C2666" s="11" t="s">
        <v>97</v>
      </c>
      <c r="D2666" s="9" t="s">
        <v>87</v>
      </c>
      <c r="E2666" s="9" t="s">
        <v>137</v>
      </c>
      <c r="F2666" s="9" t="s">
        <v>71</v>
      </c>
      <c r="G2666" s="9" t="s">
        <v>70</v>
      </c>
      <c r="H2666" s="9" t="s">
        <v>73</v>
      </c>
      <c r="I2666" s="9">
        <v>1</v>
      </c>
      <c r="J2666" s="9">
        <v>171</v>
      </c>
      <c r="K2666" s="9">
        <v>342</v>
      </c>
      <c r="L2666" s="9">
        <v>171</v>
      </c>
      <c r="M2666" s="10">
        <v>160</v>
      </c>
      <c r="N2666" s="9">
        <v>1.07</v>
      </c>
      <c r="O2666" s="9">
        <v>6.86</v>
      </c>
      <c r="P2666" s="9"/>
      <c r="Q2666" s="9"/>
      <c r="R2666" s="9"/>
      <c r="S2666" s="9"/>
      <c r="T2666" s="9"/>
      <c r="U2666" s="9"/>
      <c r="V2666" s="9">
        <v>171</v>
      </c>
      <c r="W2666" s="9">
        <v>286</v>
      </c>
      <c r="X2666" s="9">
        <v>111</v>
      </c>
      <c r="Y2666" s="9">
        <v>115</v>
      </c>
      <c r="Z2666" s="9">
        <v>1.04</v>
      </c>
      <c r="AA2666" s="9">
        <v>7.56</v>
      </c>
      <c r="AB2666" s="9">
        <v>286</v>
      </c>
      <c r="AC2666" s="9">
        <v>342</v>
      </c>
      <c r="AD2666" s="9">
        <v>49</v>
      </c>
      <c r="AE2666" s="9">
        <v>56</v>
      </c>
      <c r="AF2666" s="9">
        <v>1.1399999999999999</v>
      </c>
      <c r="AG2666" s="9">
        <v>5.44</v>
      </c>
      <c r="AH2666" s="9">
        <v>9.76</v>
      </c>
      <c r="AI2666" s="9">
        <v>1668.87</v>
      </c>
      <c r="AJ2666" s="9">
        <v>1173.76</v>
      </c>
      <c r="AK2666" s="9">
        <v>155.33000000000001</v>
      </c>
      <c r="AL2666" s="9">
        <v>27250.080000000002</v>
      </c>
      <c r="AM2666" s="9">
        <v>0</v>
      </c>
      <c r="AN2666" s="9">
        <f>Tabla1[[#This Row],[Costo Compra]]+Tabla1[[#This Row],[Otros Compra]]</f>
        <v>27250.080000000002</v>
      </c>
      <c r="AO2666" s="9" t="s">
        <v>284</v>
      </c>
      <c r="AP2666" s="9" t="s">
        <v>138</v>
      </c>
      <c r="AQ2666" s="9" t="s">
        <v>139</v>
      </c>
      <c r="AR2666" s="9" t="s">
        <v>76</v>
      </c>
      <c r="AS2666" s="9">
        <v>8698.35</v>
      </c>
      <c r="AT2666" s="9">
        <v>0</v>
      </c>
      <c r="AU2666" s="9" t="s">
        <v>77</v>
      </c>
      <c r="AV2666" s="9">
        <v>2020</v>
      </c>
      <c r="AW2666" s="12">
        <v>43955</v>
      </c>
      <c r="AX2666" s="12">
        <v>44004</v>
      </c>
      <c r="AY2666" s="9">
        <v>0</v>
      </c>
      <c r="AZ2666" s="9">
        <v>0</v>
      </c>
      <c r="BA2666" s="9">
        <v>-35948.43</v>
      </c>
      <c r="BB2666" s="9">
        <v>-210.22</v>
      </c>
      <c r="BC2666" s="9">
        <v>2098</v>
      </c>
      <c r="BD2666" s="9"/>
      <c r="BE2666" s="9"/>
      <c r="BF2666" s="9" t="s">
        <v>78</v>
      </c>
      <c r="BG2666" s="9"/>
      <c r="BH2666" s="9" t="s">
        <v>99</v>
      </c>
      <c r="BI2666" s="9"/>
      <c r="BJ2666" s="9">
        <v>0</v>
      </c>
      <c r="BK2666" s="9">
        <v>0</v>
      </c>
      <c r="BL2666" s="9">
        <v>0</v>
      </c>
      <c r="BM2666" s="9">
        <v>0</v>
      </c>
      <c r="BN2666" s="9">
        <v>0</v>
      </c>
      <c r="BO2666" s="9">
        <v>0</v>
      </c>
      <c r="BP2666" s="9"/>
      <c r="BQ2666" s="9" t="s">
        <v>80</v>
      </c>
      <c r="BR2666" s="9" t="s">
        <v>81</v>
      </c>
      <c r="CGQ2666" s="9"/>
    </row>
    <row r="2667" spans="1:70 2227:2227" x14ac:dyDescent="0.25">
      <c r="A2667" s="9" t="s">
        <v>70</v>
      </c>
      <c r="B2667" s="10">
        <v>999054000033026</v>
      </c>
      <c r="C2667" s="11" t="s">
        <v>86</v>
      </c>
      <c r="D2667" s="9" t="s">
        <v>91</v>
      </c>
      <c r="E2667" s="9" t="s">
        <v>106</v>
      </c>
      <c r="F2667" s="9" t="s">
        <v>71</v>
      </c>
      <c r="G2667" s="9" t="s">
        <v>119</v>
      </c>
      <c r="H2667" s="9" t="s">
        <v>73</v>
      </c>
      <c r="I2667" s="9">
        <v>1</v>
      </c>
      <c r="J2667" s="9">
        <v>175.5</v>
      </c>
      <c r="K2667" s="9">
        <v>353</v>
      </c>
      <c r="L2667" s="9">
        <v>177.5</v>
      </c>
      <c r="M2667" s="10">
        <v>137</v>
      </c>
      <c r="N2667" s="9">
        <v>1.3</v>
      </c>
      <c r="O2667" s="9">
        <v>4.68</v>
      </c>
      <c r="P2667" s="9"/>
      <c r="Q2667" s="9"/>
      <c r="R2667" s="9"/>
      <c r="S2667" s="9"/>
      <c r="T2667" s="9"/>
      <c r="U2667" s="9"/>
      <c r="V2667" s="9">
        <v>175.5</v>
      </c>
      <c r="W2667" s="9">
        <v>294</v>
      </c>
      <c r="X2667" s="9">
        <v>89</v>
      </c>
      <c r="Y2667" s="9">
        <v>118.5</v>
      </c>
      <c r="Z2667" s="9">
        <v>1.33</v>
      </c>
      <c r="AA2667" s="9">
        <v>4.45</v>
      </c>
      <c r="AB2667" s="9">
        <v>294</v>
      </c>
      <c r="AC2667" s="9">
        <v>353</v>
      </c>
      <c r="AD2667" s="9">
        <v>48</v>
      </c>
      <c r="AE2667" s="9">
        <v>59</v>
      </c>
      <c r="AF2667" s="9">
        <v>1.23</v>
      </c>
      <c r="AG2667" s="9">
        <v>5.15</v>
      </c>
      <c r="AH2667" s="9">
        <v>6.17</v>
      </c>
      <c r="AI2667" s="9">
        <v>1094.74</v>
      </c>
      <c r="AJ2667" s="9">
        <v>830.95</v>
      </c>
      <c r="AK2667" s="9">
        <v>118.73</v>
      </c>
      <c r="AL2667" s="9">
        <v>32989.56</v>
      </c>
      <c r="AM2667" s="9">
        <v>368.73</v>
      </c>
      <c r="AN2667" s="9">
        <f>Tabla1[[#This Row],[Costo Compra]]+Tabla1[[#This Row],[Otros Compra]]</f>
        <v>33358.29</v>
      </c>
      <c r="AO2667" s="9" t="s">
        <v>284</v>
      </c>
      <c r="AP2667" s="9" t="s">
        <v>107</v>
      </c>
      <c r="AQ2667" s="9" t="s">
        <v>108</v>
      </c>
      <c r="AR2667" s="9" t="s">
        <v>76</v>
      </c>
      <c r="AS2667" s="9">
        <v>6960</v>
      </c>
      <c r="AT2667" s="9">
        <v>0</v>
      </c>
      <c r="AU2667" s="9" t="s">
        <v>77</v>
      </c>
      <c r="AV2667" s="9">
        <v>2020</v>
      </c>
      <c r="AW2667" s="12">
        <v>43956</v>
      </c>
      <c r="AX2667" s="12">
        <v>44004</v>
      </c>
      <c r="AY2667" s="9">
        <v>0</v>
      </c>
      <c r="AZ2667" s="9">
        <v>0</v>
      </c>
      <c r="BA2667" s="9">
        <v>-40318.29</v>
      </c>
      <c r="BB2667" s="9">
        <v>-227.15</v>
      </c>
      <c r="BC2667" s="9">
        <v>2097</v>
      </c>
      <c r="BD2667" s="9"/>
      <c r="BE2667" s="9"/>
      <c r="BF2667" s="9" t="s">
        <v>78</v>
      </c>
      <c r="BG2667" s="9"/>
      <c r="BH2667" s="9" t="s">
        <v>79</v>
      </c>
      <c r="BI2667" s="9"/>
      <c r="BJ2667" s="9">
        <v>0</v>
      </c>
      <c r="BK2667" s="9">
        <v>0</v>
      </c>
      <c r="BL2667" s="9">
        <v>0</v>
      </c>
      <c r="BM2667" s="9">
        <v>0</v>
      </c>
      <c r="BN2667" s="9">
        <v>0</v>
      </c>
      <c r="BO2667" s="9">
        <v>0</v>
      </c>
      <c r="BP2667" s="9"/>
      <c r="BQ2667" s="9" t="s">
        <v>80</v>
      </c>
      <c r="BR2667" s="9" t="s">
        <v>81</v>
      </c>
      <c r="CGQ2667" s="9"/>
    </row>
    <row r="2668" spans="1:70 2227:2227" x14ac:dyDescent="0.25">
      <c r="A2668" s="9" t="s">
        <v>70</v>
      </c>
      <c r="B2668" s="10">
        <v>999054000033093</v>
      </c>
      <c r="C2668" s="11" t="s">
        <v>97</v>
      </c>
      <c r="D2668" s="9" t="s">
        <v>91</v>
      </c>
      <c r="E2668" s="9" t="s">
        <v>117</v>
      </c>
      <c r="F2668" s="9" t="s">
        <v>71</v>
      </c>
      <c r="G2668" s="9" t="s">
        <v>70</v>
      </c>
      <c r="H2668" s="9" t="s">
        <v>73</v>
      </c>
      <c r="I2668" s="9">
        <v>1</v>
      </c>
      <c r="J2668" s="9">
        <v>232</v>
      </c>
      <c r="K2668" s="9">
        <v>350</v>
      </c>
      <c r="L2668" s="9">
        <v>118</v>
      </c>
      <c r="M2668" s="10">
        <v>117</v>
      </c>
      <c r="N2668" s="9">
        <v>1.01</v>
      </c>
      <c r="O2668" s="9">
        <v>5.9</v>
      </c>
      <c r="P2668" s="9"/>
      <c r="Q2668" s="9"/>
      <c r="R2668" s="9"/>
      <c r="S2668" s="9"/>
      <c r="T2668" s="9"/>
      <c r="U2668" s="9"/>
      <c r="V2668" s="9">
        <v>232</v>
      </c>
      <c r="W2668" s="9">
        <v>287</v>
      </c>
      <c r="X2668" s="9">
        <v>68</v>
      </c>
      <c r="Y2668" s="9">
        <v>55</v>
      </c>
      <c r="Z2668" s="9">
        <v>0.81</v>
      </c>
      <c r="AA2668" s="9">
        <v>6.5</v>
      </c>
      <c r="AB2668" s="9">
        <v>287</v>
      </c>
      <c r="AC2668" s="9">
        <v>350</v>
      </c>
      <c r="AD2668" s="9">
        <v>49</v>
      </c>
      <c r="AE2668" s="9">
        <v>63</v>
      </c>
      <c r="AF2668" s="9">
        <v>1.29</v>
      </c>
      <c r="AG2668" s="9">
        <v>5.37</v>
      </c>
      <c r="AH2668" s="9">
        <v>7.51</v>
      </c>
      <c r="AI2668" s="9">
        <v>886.29</v>
      </c>
      <c r="AJ2668" s="9">
        <v>695.78</v>
      </c>
      <c r="AK2668" s="9">
        <v>95.37</v>
      </c>
      <c r="AL2668" s="9">
        <v>28585.200000000001</v>
      </c>
      <c r="AM2668" s="9">
        <v>750.76</v>
      </c>
      <c r="AN2668" s="9">
        <f>Tabla1[[#This Row],[Costo Compra]]+Tabla1[[#This Row],[Otros Compra]]</f>
        <v>29335.96</v>
      </c>
      <c r="AO2668" s="9" t="s">
        <v>285</v>
      </c>
      <c r="AP2668" s="9" t="s">
        <v>118</v>
      </c>
      <c r="AQ2668" s="9" t="s">
        <v>108</v>
      </c>
      <c r="AR2668" s="9" t="s">
        <v>76</v>
      </c>
      <c r="AS2668" s="9">
        <v>5981.81</v>
      </c>
      <c r="AT2668" s="9">
        <v>0</v>
      </c>
      <c r="AU2668" s="9" t="s">
        <v>77</v>
      </c>
      <c r="AV2668" s="9">
        <v>2020</v>
      </c>
      <c r="AW2668" s="12">
        <v>43955</v>
      </c>
      <c r="AX2668" s="12">
        <v>44004</v>
      </c>
      <c r="AY2668" s="9">
        <v>0</v>
      </c>
      <c r="AZ2668" s="9">
        <v>0</v>
      </c>
      <c r="BA2668" s="9">
        <v>-35317.769999999997</v>
      </c>
      <c r="BB2668" s="9">
        <v>-299.3</v>
      </c>
      <c r="BC2668" s="9">
        <v>2096</v>
      </c>
      <c r="BD2668" s="9"/>
      <c r="BE2668" s="9"/>
      <c r="BF2668" s="9" t="s">
        <v>78</v>
      </c>
      <c r="BG2668" s="9"/>
      <c r="BH2668" s="9" t="s">
        <v>99</v>
      </c>
      <c r="BI2668" s="9"/>
      <c r="BJ2668" s="9">
        <v>0</v>
      </c>
      <c r="BK2668" s="9">
        <v>0</v>
      </c>
      <c r="BL2668" s="9">
        <v>0</v>
      </c>
      <c r="BM2668" s="9">
        <v>0</v>
      </c>
      <c r="BN2668" s="9">
        <v>0</v>
      </c>
      <c r="BO2668" s="9">
        <v>0</v>
      </c>
      <c r="BP2668" s="9"/>
      <c r="BQ2668" s="9" t="s">
        <v>80</v>
      </c>
      <c r="BR2668" s="9" t="s">
        <v>81</v>
      </c>
      <c r="CGQ2668" s="9"/>
    </row>
    <row r="2669" spans="1:70 2227:2227" x14ac:dyDescent="0.25">
      <c r="A2669" s="9" t="s">
        <v>70</v>
      </c>
      <c r="B2669" s="10">
        <v>999054000033100</v>
      </c>
      <c r="C2669" s="11" t="s">
        <v>97</v>
      </c>
      <c r="D2669" s="9" t="s">
        <v>91</v>
      </c>
      <c r="E2669" s="9" t="s">
        <v>137</v>
      </c>
      <c r="F2669" s="9" t="s">
        <v>71</v>
      </c>
      <c r="G2669" s="9" t="s">
        <v>70</v>
      </c>
      <c r="H2669" s="9" t="s">
        <v>73</v>
      </c>
      <c r="I2669" s="9">
        <v>1</v>
      </c>
      <c r="J2669" s="9">
        <v>175.5</v>
      </c>
      <c r="K2669" s="9">
        <v>326</v>
      </c>
      <c r="L2669" s="9">
        <v>150.5</v>
      </c>
      <c r="M2669" s="10">
        <v>160</v>
      </c>
      <c r="N2669" s="9">
        <v>0.94</v>
      </c>
      <c r="O2669" s="9">
        <v>7.8</v>
      </c>
      <c r="P2669" s="9"/>
      <c r="Q2669" s="9"/>
      <c r="R2669" s="9"/>
      <c r="S2669" s="9"/>
      <c r="T2669" s="9"/>
      <c r="U2669" s="9"/>
      <c r="V2669" s="9">
        <v>175.5</v>
      </c>
      <c r="W2669" s="9">
        <v>268</v>
      </c>
      <c r="X2669" s="9">
        <v>111</v>
      </c>
      <c r="Y2669" s="9">
        <v>92.5</v>
      </c>
      <c r="Z2669" s="9">
        <v>0.83</v>
      </c>
      <c r="AA2669" s="9">
        <v>9.4</v>
      </c>
      <c r="AB2669" s="9">
        <v>268</v>
      </c>
      <c r="AC2669" s="9">
        <v>326</v>
      </c>
      <c r="AD2669" s="9">
        <v>49</v>
      </c>
      <c r="AE2669" s="9">
        <v>58</v>
      </c>
      <c r="AF2669" s="9">
        <v>1.18</v>
      </c>
      <c r="AG2669" s="9">
        <v>5.25</v>
      </c>
      <c r="AH2669" s="9">
        <v>11.09</v>
      </c>
      <c r="AI2669" s="9">
        <v>1668.87</v>
      </c>
      <c r="AJ2669" s="9">
        <v>1173.76</v>
      </c>
      <c r="AK2669" s="9">
        <v>149.97</v>
      </c>
      <c r="AL2669" s="9">
        <v>25535.040000000001</v>
      </c>
      <c r="AM2669" s="9">
        <v>0</v>
      </c>
      <c r="AN2669" s="9">
        <f>Tabla1[[#This Row],[Costo Compra]]+Tabla1[[#This Row],[Otros Compra]]</f>
        <v>25535.040000000001</v>
      </c>
      <c r="AO2669" s="9" t="s">
        <v>284</v>
      </c>
      <c r="AP2669" s="9" t="s">
        <v>138</v>
      </c>
      <c r="AQ2669" s="9" t="s">
        <v>139</v>
      </c>
      <c r="AR2669" s="9" t="s">
        <v>76</v>
      </c>
      <c r="AS2669" s="9">
        <v>8698.35</v>
      </c>
      <c r="AT2669" s="9">
        <v>0</v>
      </c>
      <c r="AU2669" s="9" t="s">
        <v>77</v>
      </c>
      <c r="AV2669" s="9">
        <v>2020</v>
      </c>
      <c r="AW2669" s="12">
        <v>43955</v>
      </c>
      <c r="AX2669" s="12">
        <v>44004</v>
      </c>
      <c r="AY2669" s="9">
        <v>0</v>
      </c>
      <c r="AZ2669" s="9">
        <v>0</v>
      </c>
      <c r="BA2669" s="9">
        <v>-34233.39</v>
      </c>
      <c r="BB2669" s="9">
        <v>-227.46</v>
      </c>
      <c r="BC2669" s="9">
        <v>2096</v>
      </c>
      <c r="BD2669" s="9"/>
      <c r="BE2669" s="9"/>
      <c r="BF2669" s="9" t="s">
        <v>78</v>
      </c>
      <c r="BG2669" s="9"/>
      <c r="BH2669" s="9" t="s">
        <v>99</v>
      </c>
      <c r="BI2669" s="9"/>
      <c r="BJ2669" s="9">
        <v>0</v>
      </c>
      <c r="BK2669" s="9">
        <v>0</v>
      </c>
      <c r="BL2669" s="9">
        <v>0</v>
      </c>
      <c r="BM2669" s="9">
        <v>0</v>
      </c>
      <c r="BN2669" s="9">
        <v>0</v>
      </c>
      <c r="BO2669" s="9">
        <v>0</v>
      </c>
      <c r="BP2669" s="9"/>
      <c r="BQ2669" s="9" t="s">
        <v>80</v>
      </c>
      <c r="BR2669" s="9" t="s">
        <v>81</v>
      </c>
      <c r="CGQ2669" s="9"/>
    </row>
    <row r="2670" spans="1:70 2227:2227" x14ac:dyDescent="0.25">
      <c r="A2670" s="9" t="s">
        <v>70</v>
      </c>
      <c r="B2670" s="10">
        <v>999054000033120</v>
      </c>
      <c r="C2670" s="11" t="s">
        <v>97</v>
      </c>
      <c r="D2670" s="9" t="s">
        <v>87</v>
      </c>
      <c r="E2670" s="9" t="s">
        <v>104</v>
      </c>
      <c r="F2670" s="9" t="s">
        <v>71</v>
      </c>
      <c r="G2670" s="9" t="s">
        <v>70</v>
      </c>
      <c r="H2670" s="9" t="s">
        <v>73</v>
      </c>
      <c r="I2670" s="9">
        <v>1</v>
      </c>
      <c r="J2670" s="9">
        <v>193.5</v>
      </c>
      <c r="K2670" s="9">
        <v>315</v>
      </c>
      <c r="L2670" s="9">
        <v>121.5</v>
      </c>
      <c r="M2670" s="10">
        <v>137</v>
      </c>
      <c r="N2670" s="9">
        <v>0.89</v>
      </c>
      <c r="O2670" s="9">
        <v>6.93</v>
      </c>
      <c r="P2670" s="9"/>
      <c r="Q2670" s="9"/>
      <c r="R2670" s="9"/>
      <c r="S2670" s="9"/>
      <c r="T2670" s="9"/>
      <c r="U2670" s="9"/>
      <c r="V2670" s="9">
        <v>193.5</v>
      </c>
      <c r="W2670" s="9">
        <v>264</v>
      </c>
      <c r="X2670" s="9">
        <v>88</v>
      </c>
      <c r="Y2670" s="9">
        <v>70.5</v>
      </c>
      <c r="Z2670" s="9">
        <v>0.8</v>
      </c>
      <c r="AA2670" s="9">
        <v>7.57</v>
      </c>
      <c r="AB2670" s="9">
        <v>264</v>
      </c>
      <c r="AC2670" s="9">
        <v>315</v>
      </c>
      <c r="AD2670" s="9">
        <v>49</v>
      </c>
      <c r="AE2670" s="9">
        <v>51</v>
      </c>
      <c r="AF2670" s="9">
        <v>1.04</v>
      </c>
      <c r="AG2670" s="9">
        <v>6.04</v>
      </c>
      <c r="AH2670" s="9">
        <v>9.2200000000000006</v>
      </c>
      <c r="AI2670" s="9">
        <v>1120.1199999999999</v>
      </c>
      <c r="AJ2670" s="9">
        <v>841.44</v>
      </c>
      <c r="AK2670" s="9">
        <v>137.55000000000001</v>
      </c>
      <c r="AL2670" s="9">
        <v>31883.279999999999</v>
      </c>
      <c r="AM2670" s="9">
        <v>550.11</v>
      </c>
      <c r="AN2670" s="9">
        <f>Tabla1[[#This Row],[Costo Compra]]+Tabla1[[#This Row],[Otros Compra]]</f>
        <v>32433.39</v>
      </c>
      <c r="AO2670" s="9" t="s">
        <v>285</v>
      </c>
      <c r="AP2670" s="9" t="s">
        <v>105</v>
      </c>
      <c r="AQ2670" s="9" t="s">
        <v>90</v>
      </c>
      <c r="AR2670" s="9" t="s">
        <v>76</v>
      </c>
      <c r="AS2670" s="9">
        <v>6969.74</v>
      </c>
      <c r="AT2670" s="9">
        <v>0</v>
      </c>
      <c r="AU2670" s="9" t="s">
        <v>77</v>
      </c>
      <c r="AV2670" s="9">
        <v>2020</v>
      </c>
      <c r="AW2670" s="12">
        <v>43955</v>
      </c>
      <c r="AX2670" s="12">
        <v>44004</v>
      </c>
      <c r="AY2670" s="9">
        <v>0</v>
      </c>
      <c r="AZ2670" s="9">
        <v>0</v>
      </c>
      <c r="BA2670" s="9">
        <v>-39403.129999999997</v>
      </c>
      <c r="BB2670" s="9">
        <v>-324.31</v>
      </c>
      <c r="BC2670" s="9">
        <v>2096</v>
      </c>
      <c r="BD2670" s="9"/>
      <c r="BE2670" s="9"/>
      <c r="BF2670" s="9" t="s">
        <v>78</v>
      </c>
      <c r="BG2670" s="9"/>
      <c r="BH2670" s="9" t="s">
        <v>99</v>
      </c>
      <c r="BI2670" s="9"/>
      <c r="BJ2670" s="9">
        <v>0</v>
      </c>
      <c r="BK2670" s="9">
        <v>0</v>
      </c>
      <c r="BL2670" s="9">
        <v>0</v>
      </c>
      <c r="BM2670" s="9">
        <v>0</v>
      </c>
      <c r="BN2670" s="9">
        <v>0</v>
      </c>
      <c r="BO2670" s="9">
        <v>0</v>
      </c>
      <c r="BP2670" s="9"/>
      <c r="BQ2670" s="9" t="s">
        <v>80</v>
      </c>
      <c r="BR2670" s="9" t="s">
        <v>81</v>
      </c>
      <c r="CGQ2670" s="9"/>
    </row>
    <row r="2671" spans="1:70 2227:2227" x14ac:dyDescent="0.25">
      <c r="A2671" s="9" t="s">
        <v>70</v>
      </c>
      <c r="B2671" s="10">
        <v>999054000033124</v>
      </c>
      <c r="C2671" s="11" t="s">
        <v>97</v>
      </c>
      <c r="D2671" s="9" t="s">
        <v>91</v>
      </c>
      <c r="E2671" s="9" t="s">
        <v>140</v>
      </c>
      <c r="F2671" s="9" t="s">
        <v>71</v>
      </c>
      <c r="G2671" s="9" t="s">
        <v>119</v>
      </c>
      <c r="H2671" s="9" t="s">
        <v>73</v>
      </c>
      <c r="I2671" s="9">
        <v>1</v>
      </c>
      <c r="J2671" s="9">
        <v>192</v>
      </c>
      <c r="K2671" s="9">
        <v>314</v>
      </c>
      <c r="L2671" s="9">
        <v>122</v>
      </c>
      <c r="M2671" s="10">
        <v>137</v>
      </c>
      <c r="N2671" s="9">
        <v>0.89</v>
      </c>
      <c r="O2671" s="9">
        <v>8.84</v>
      </c>
      <c r="P2671" s="9"/>
      <c r="Q2671" s="9"/>
      <c r="R2671" s="9"/>
      <c r="S2671" s="9"/>
      <c r="T2671" s="9"/>
      <c r="U2671" s="9"/>
      <c r="V2671" s="9">
        <v>192</v>
      </c>
      <c r="W2671" s="9">
        <v>263</v>
      </c>
      <c r="X2671" s="9">
        <v>88</v>
      </c>
      <c r="Y2671" s="9">
        <v>71</v>
      </c>
      <c r="Z2671" s="9">
        <v>0.81</v>
      </c>
      <c r="AA2671" s="9">
        <v>10.65</v>
      </c>
      <c r="AB2671" s="9">
        <v>263</v>
      </c>
      <c r="AC2671" s="9">
        <v>314</v>
      </c>
      <c r="AD2671" s="9">
        <v>49</v>
      </c>
      <c r="AE2671" s="9">
        <v>51</v>
      </c>
      <c r="AF2671" s="9">
        <v>1.04</v>
      </c>
      <c r="AG2671" s="9">
        <v>6.33</v>
      </c>
      <c r="AH2671" s="9">
        <v>11.79</v>
      </c>
      <c r="AI2671" s="9">
        <v>1437.89</v>
      </c>
      <c r="AJ2671" s="9">
        <v>1078.46</v>
      </c>
      <c r="AK2671" s="9">
        <v>180.72</v>
      </c>
      <c r="AL2671" s="9">
        <v>27178.42</v>
      </c>
      <c r="AM2671" s="9">
        <v>697.66</v>
      </c>
      <c r="AN2671" s="9">
        <f>Tabla1[[#This Row],[Costo Compra]]+Tabla1[[#This Row],[Otros Compra]]</f>
        <v>27876.079999999998</v>
      </c>
      <c r="AO2671" s="9" t="s">
        <v>285</v>
      </c>
      <c r="AP2671" s="9" t="s">
        <v>141</v>
      </c>
      <c r="AQ2671" s="9" t="s">
        <v>142</v>
      </c>
      <c r="AR2671" s="9" t="s">
        <v>76</v>
      </c>
      <c r="AS2671" s="9">
        <v>9171.11</v>
      </c>
      <c r="AT2671" s="9">
        <v>0</v>
      </c>
      <c r="AU2671" s="9" t="s">
        <v>77</v>
      </c>
      <c r="AV2671" s="9">
        <v>2020</v>
      </c>
      <c r="AW2671" s="12">
        <v>43955</v>
      </c>
      <c r="AX2671" s="12">
        <v>44004</v>
      </c>
      <c r="AY2671" s="9">
        <v>0</v>
      </c>
      <c r="AZ2671" s="9">
        <v>0</v>
      </c>
      <c r="BA2671" s="9">
        <v>-37047.19</v>
      </c>
      <c r="BB2671" s="9">
        <v>-303.67</v>
      </c>
      <c r="BC2671" s="9">
        <v>2097</v>
      </c>
      <c r="BD2671" s="9"/>
      <c r="BE2671" s="9"/>
      <c r="BF2671" s="9" t="s">
        <v>78</v>
      </c>
      <c r="BG2671" s="9"/>
      <c r="BH2671" s="9" t="s">
        <v>99</v>
      </c>
      <c r="BI2671" s="9"/>
      <c r="BJ2671" s="9">
        <v>0</v>
      </c>
      <c r="BK2671" s="9">
        <v>0</v>
      </c>
      <c r="BL2671" s="9">
        <v>0</v>
      </c>
      <c r="BM2671" s="9">
        <v>0</v>
      </c>
      <c r="BN2671" s="9">
        <v>0</v>
      </c>
      <c r="BO2671" s="9">
        <v>0</v>
      </c>
      <c r="BP2671" s="9"/>
      <c r="BQ2671" s="9" t="s">
        <v>80</v>
      </c>
      <c r="BR2671" s="9" t="s">
        <v>81</v>
      </c>
      <c r="CGQ2671" s="9"/>
    </row>
    <row r="2672" spans="1:70 2227:2227" x14ac:dyDescent="0.25">
      <c r="A2672" s="9" t="s">
        <v>70</v>
      </c>
      <c r="B2672" s="10">
        <v>999054000033219</v>
      </c>
      <c r="C2672" s="11" t="s">
        <v>86</v>
      </c>
      <c r="D2672" s="9"/>
      <c r="E2672" s="9" t="s">
        <v>125</v>
      </c>
      <c r="F2672" s="9" t="s">
        <v>71</v>
      </c>
      <c r="G2672" s="9" t="s">
        <v>119</v>
      </c>
      <c r="H2672" s="9" t="s">
        <v>73</v>
      </c>
      <c r="I2672" s="9">
        <v>1</v>
      </c>
      <c r="J2672" s="9">
        <v>213</v>
      </c>
      <c r="K2672" s="9">
        <v>401</v>
      </c>
      <c r="L2672" s="9">
        <v>188</v>
      </c>
      <c r="M2672" s="10">
        <v>243</v>
      </c>
      <c r="N2672" s="9">
        <v>0.77</v>
      </c>
      <c r="O2672" s="9">
        <v>4.09</v>
      </c>
      <c r="P2672" s="9"/>
      <c r="Q2672" s="9"/>
      <c r="R2672" s="9"/>
      <c r="S2672" s="9"/>
      <c r="T2672" s="9"/>
      <c r="U2672" s="9"/>
      <c r="V2672" s="9">
        <v>213</v>
      </c>
      <c r="W2672" s="9">
        <v>306</v>
      </c>
      <c r="X2672" s="9">
        <v>183</v>
      </c>
      <c r="Y2672" s="9">
        <v>93</v>
      </c>
      <c r="Z2672" s="9">
        <v>0.51</v>
      </c>
      <c r="AA2672" s="9">
        <v>3.51</v>
      </c>
      <c r="AB2672" s="9">
        <v>306</v>
      </c>
      <c r="AC2672" s="9">
        <v>401</v>
      </c>
      <c r="AD2672" s="9">
        <v>60</v>
      </c>
      <c r="AE2672" s="9">
        <v>95</v>
      </c>
      <c r="AF2672" s="9">
        <v>1.58</v>
      </c>
      <c r="AG2672" s="9">
        <v>4.67</v>
      </c>
      <c r="AH2672" s="9">
        <v>5.89</v>
      </c>
      <c r="AI2672" s="9">
        <v>1106.8800000000001</v>
      </c>
      <c r="AJ2672" s="9">
        <v>769.82</v>
      </c>
      <c r="AK2672" s="9">
        <v>68.73</v>
      </c>
      <c r="AL2672" s="9">
        <v>26106.76</v>
      </c>
      <c r="AM2672" s="9">
        <v>519.98</v>
      </c>
      <c r="AN2672" s="9">
        <f>Tabla1[[#This Row],[Costo Compra]]+Tabla1[[#This Row],[Otros Compra]]</f>
        <v>26626.739999999998</v>
      </c>
      <c r="AO2672" s="9" t="s">
        <v>285</v>
      </c>
      <c r="AP2672" s="9" t="s">
        <v>126</v>
      </c>
      <c r="AQ2672" s="9" t="s">
        <v>90</v>
      </c>
      <c r="AR2672" s="9" t="s">
        <v>76</v>
      </c>
      <c r="AS2672" s="9">
        <v>6529.78</v>
      </c>
      <c r="AT2672" s="9">
        <v>0</v>
      </c>
      <c r="AU2672" s="9" t="s">
        <v>77</v>
      </c>
      <c r="AV2672" s="9">
        <v>2019</v>
      </c>
      <c r="AW2672" s="12">
        <v>43944</v>
      </c>
      <c r="AX2672" s="12">
        <v>44004</v>
      </c>
      <c r="AY2672" s="9">
        <v>0</v>
      </c>
      <c r="AZ2672" s="9">
        <v>0</v>
      </c>
      <c r="BA2672" s="9">
        <v>-33156.519999999997</v>
      </c>
      <c r="BB2672" s="9">
        <v>-176.36</v>
      </c>
      <c r="BC2672" s="9">
        <v>2097</v>
      </c>
      <c r="BD2672" s="9"/>
      <c r="BE2672" s="9"/>
      <c r="BF2672" s="9" t="s">
        <v>78</v>
      </c>
      <c r="BG2672" s="9"/>
      <c r="BH2672" s="9" t="s">
        <v>79</v>
      </c>
      <c r="BI2672" s="9"/>
      <c r="BJ2672" s="9">
        <v>0</v>
      </c>
      <c r="BK2672" s="9">
        <v>0</v>
      </c>
      <c r="BL2672" s="9">
        <v>0</v>
      </c>
      <c r="BM2672" s="9">
        <v>0</v>
      </c>
      <c r="BN2672" s="9">
        <v>0</v>
      </c>
      <c r="BO2672" s="9">
        <v>0</v>
      </c>
      <c r="BP2672" s="9"/>
      <c r="BQ2672" s="9" t="s">
        <v>80</v>
      </c>
      <c r="BR2672" s="9" t="s">
        <v>81</v>
      </c>
      <c r="CGQ2672" s="9"/>
    </row>
    <row r="2673" spans="1:70 2227:2227" x14ac:dyDescent="0.25">
      <c r="A2673" s="9" t="s">
        <v>70</v>
      </c>
      <c r="B2673" s="10">
        <v>999054000033242</v>
      </c>
      <c r="C2673" s="11" t="s">
        <v>82</v>
      </c>
      <c r="D2673" s="9" t="s">
        <v>91</v>
      </c>
      <c r="E2673" s="9" t="s">
        <v>117</v>
      </c>
      <c r="F2673" s="9" t="s">
        <v>71</v>
      </c>
      <c r="G2673" s="9" t="s">
        <v>119</v>
      </c>
      <c r="H2673" s="9" t="s">
        <v>73</v>
      </c>
      <c r="I2673" s="9">
        <v>1</v>
      </c>
      <c r="J2673" s="9">
        <v>228.5</v>
      </c>
      <c r="K2673" s="9">
        <v>349</v>
      </c>
      <c r="L2673" s="9">
        <v>120.5</v>
      </c>
      <c r="M2673" s="10">
        <v>117</v>
      </c>
      <c r="N2673" s="9">
        <v>1.03</v>
      </c>
      <c r="O2673" s="9">
        <v>5.77</v>
      </c>
      <c r="P2673" s="9"/>
      <c r="Q2673" s="9"/>
      <c r="R2673" s="9"/>
      <c r="S2673" s="9"/>
      <c r="T2673" s="9"/>
      <c r="U2673" s="9"/>
      <c r="V2673" s="9">
        <v>228.5</v>
      </c>
      <c r="W2673" s="9">
        <v>295</v>
      </c>
      <c r="X2673" s="9">
        <v>69</v>
      </c>
      <c r="Y2673" s="9">
        <v>66.5</v>
      </c>
      <c r="Z2673" s="9">
        <v>0.96</v>
      </c>
      <c r="AA2673" s="9">
        <v>5.47</v>
      </c>
      <c r="AB2673" s="9">
        <v>295</v>
      </c>
      <c r="AC2673" s="9">
        <v>349</v>
      </c>
      <c r="AD2673" s="9">
        <v>48</v>
      </c>
      <c r="AE2673" s="9">
        <v>54</v>
      </c>
      <c r="AF2673" s="9">
        <v>1.1299999999999999</v>
      </c>
      <c r="AG2673" s="9">
        <v>6.14</v>
      </c>
      <c r="AH2673" s="9">
        <v>7.36</v>
      </c>
      <c r="AI2673" s="9">
        <v>886.3</v>
      </c>
      <c r="AJ2673" s="9">
        <v>695.78</v>
      </c>
      <c r="AK2673" s="9">
        <v>111.26</v>
      </c>
      <c r="AL2673" s="9">
        <v>27895.200000000001</v>
      </c>
      <c r="AM2673" s="9">
        <v>750.76</v>
      </c>
      <c r="AN2673" s="9">
        <f>Tabla1[[#This Row],[Costo Compra]]+Tabla1[[#This Row],[Otros Compra]]</f>
        <v>28645.96</v>
      </c>
      <c r="AO2673" s="9" t="s">
        <v>285</v>
      </c>
      <c r="AP2673" s="9" t="s">
        <v>118</v>
      </c>
      <c r="AQ2673" s="9" t="s">
        <v>108</v>
      </c>
      <c r="AR2673" s="9" t="s">
        <v>76</v>
      </c>
      <c r="AS2673" s="9">
        <v>5981.81</v>
      </c>
      <c r="AT2673" s="9">
        <v>0</v>
      </c>
      <c r="AU2673" s="9" t="s">
        <v>77</v>
      </c>
      <c r="AV2673" s="9">
        <v>2020</v>
      </c>
      <c r="AW2673" s="12">
        <v>43956</v>
      </c>
      <c r="AX2673" s="12">
        <v>44004</v>
      </c>
      <c r="AY2673" s="9">
        <v>0</v>
      </c>
      <c r="AZ2673" s="9">
        <v>0</v>
      </c>
      <c r="BA2673" s="9">
        <v>-34627.769999999997</v>
      </c>
      <c r="BB2673" s="9">
        <v>-287.37</v>
      </c>
      <c r="BC2673" s="9">
        <v>2097</v>
      </c>
      <c r="BD2673" s="9"/>
      <c r="BE2673" s="9"/>
      <c r="BF2673" s="9" t="s">
        <v>78</v>
      </c>
      <c r="BG2673" s="9"/>
      <c r="BH2673" s="9" t="s">
        <v>79</v>
      </c>
      <c r="BI2673" s="9"/>
      <c r="BJ2673" s="9">
        <v>0</v>
      </c>
      <c r="BK2673" s="9">
        <v>0</v>
      </c>
      <c r="BL2673" s="9">
        <v>0</v>
      </c>
      <c r="BM2673" s="9">
        <v>0</v>
      </c>
      <c r="BN2673" s="9">
        <v>0</v>
      </c>
      <c r="BO2673" s="9">
        <v>0</v>
      </c>
      <c r="BP2673" s="9"/>
      <c r="BQ2673" s="9" t="s">
        <v>80</v>
      </c>
      <c r="BR2673" s="9" t="s">
        <v>81</v>
      </c>
      <c r="CGQ2673" s="9"/>
    </row>
    <row r="2674" spans="1:70 2227:2227" x14ac:dyDescent="0.25">
      <c r="A2674" s="9" t="s">
        <v>70</v>
      </c>
      <c r="B2674" s="10">
        <v>999054000033315</v>
      </c>
      <c r="C2674" s="11" t="s">
        <v>82</v>
      </c>
      <c r="D2674" s="9" t="s">
        <v>85</v>
      </c>
      <c r="E2674" s="9" t="s">
        <v>152</v>
      </c>
      <c r="F2674" s="9" t="s">
        <v>71</v>
      </c>
      <c r="G2674" s="9" t="s">
        <v>119</v>
      </c>
      <c r="H2674" s="9" t="s">
        <v>73</v>
      </c>
      <c r="I2674" s="9">
        <v>1</v>
      </c>
      <c r="J2674" s="9">
        <v>152</v>
      </c>
      <c r="K2674" s="9">
        <v>336</v>
      </c>
      <c r="L2674" s="9">
        <v>184</v>
      </c>
      <c r="M2674" s="10">
        <v>220</v>
      </c>
      <c r="N2674" s="9">
        <v>0.84</v>
      </c>
      <c r="O2674" s="9">
        <v>5.48</v>
      </c>
      <c r="P2674" s="9"/>
      <c r="Q2674" s="9"/>
      <c r="R2674" s="9"/>
      <c r="S2674" s="9"/>
      <c r="T2674" s="9"/>
      <c r="U2674" s="9"/>
      <c r="V2674" s="9">
        <v>152</v>
      </c>
      <c r="W2674" s="9">
        <v>270</v>
      </c>
      <c r="X2674" s="9">
        <v>172</v>
      </c>
      <c r="Y2674" s="9">
        <v>118</v>
      </c>
      <c r="Z2674" s="9">
        <v>0.69</v>
      </c>
      <c r="AA2674" s="9">
        <v>5.97</v>
      </c>
      <c r="AB2674" s="9">
        <v>270</v>
      </c>
      <c r="AC2674" s="9">
        <v>336</v>
      </c>
      <c r="AD2674" s="9">
        <v>48</v>
      </c>
      <c r="AE2674" s="9">
        <v>66</v>
      </c>
      <c r="AF2674" s="9">
        <v>1.38</v>
      </c>
      <c r="AG2674" s="9">
        <v>4.5999999999999996</v>
      </c>
      <c r="AH2674" s="9">
        <v>7.59</v>
      </c>
      <c r="AI2674" s="9">
        <v>1396.63</v>
      </c>
      <c r="AJ2674" s="9">
        <v>1007.66</v>
      </c>
      <c r="AK2674" s="9">
        <v>106.89</v>
      </c>
      <c r="AL2674" s="9">
        <v>22485.68</v>
      </c>
      <c r="AM2674" s="9">
        <v>496.29</v>
      </c>
      <c r="AN2674" s="9">
        <f>Tabla1[[#This Row],[Costo Compra]]+Tabla1[[#This Row],[Otros Compra]]</f>
        <v>22981.97</v>
      </c>
      <c r="AO2674" s="9" t="s">
        <v>240</v>
      </c>
      <c r="AP2674" s="9" t="s">
        <v>153</v>
      </c>
      <c r="AQ2674" s="9" t="s">
        <v>154</v>
      </c>
      <c r="AR2674" s="9" t="s">
        <v>103</v>
      </c>
      <c r="AS2674" s="9">
        <v>7054.74</v>
      </c>
      <c r="AT2674" s="9">
        <v>0</v>
      </c>
      <c r="AU2674" s="9" t="s">
        <v>77</v>
      </c>
      <c r="AV2674" s="9">
        <v>2019</v>
      </c>
      <c r="AW2674" s="12">
        <v>43956</v>
      </c>
      <c r="AX2674" s="12">
        <v>44004</v>
      </c>
      <c r="AY2674" s="9">
        <v>0</v>
      </c>
      <c r="AZ2674" s="9">
        <v>0</v>
      </c>
      <c r="BA2674" s="9">
        <v>-30036.71</v>
      </c>
      <c r="BB2674" s="9">
        <v>-163.24</v>
      </c>
      <c r="BC2674" s="9">
        <v>2097</v>
      </c>
      <c r="BD2674" s="9"/>
      <c r="BE2674" s="9"/>
      <c r="BF2674" s="9" t="s">
        <v>84</v>
      </c>
      <c r="BG2674" s="9"/>
      <c r="BH2674" s="9" t="s">
        <v>79</v>
      </c>
      <c r="BI2674" s="9"/>
      <c r="BJ2674" s="9">
        <v>0</v>
      </c>
      <c r="BK2674" s="9">
        <v>0</v>
      </c>
      <c r="BL2674" s="9">
        <v>0</v>
      </c>
      <c r="BM2674" s="9">
        <v>0</v>
      </c>
      <c r="BN2674" s="9">
        <v>0</v>
      </c>
      <c r="BO2674" s="9">
        <v>0</v>
      </c>
      <c r="BP2674" s="9"/>
      <c r="BQ2674" s="9" t="s">
        <v>80</v>
      </c>
      <c r="BR2674" s="9" t="s">
        <v>81</v>
      </c>
      <c r="CGQ2674" s="9"/>
    </row>
    <row r="2675" spans="1:70 2227:2227" x14ac:dyDescent="0.25">
      <c r="A2675" s="9" t="s">
        <v>70</v>
      </c>
      <c r="B2675" s="10">
        <v>999054000033328</v>
      </c>
      <c r="C2675" s="11" t="s">
        <v>97</v>
      </c>
      <c r="D2675" s="9" t="s">
        <v>83</v>
      </c>
      <c r="E2675" s="9" t="s">
        <v>179</v>
      </c>
      <c r="F2675" s="9" t="s">
        <v>71</v>
      </c>
      <c r="G2675" s="9" t="s">
        <v>70</v>
      </c>
      <c r="H2675" s="9" t="s">
        <v>156</v>
      </c>
      <c r="I2675" s="9">
        <v>1</v>
      </c>
      <c r="J2675" s="9">
        <v>191</v>
      </c>
      <c r="K2675" s="9">
        <v>350</v>
      </c>
      <c r="L2675" s="9">
        <v>159</v>
      </c>
      <c r="M2675" s="10">
        <v>205</v>
      </c>
      <c r="N2675" s="9">
        <v>0.78</v>
      </c>
      <c r="O2675" s="9">
        <v>9.99</v>
      </c>
      <c r="P2675" s="9"/>
      <c r="Q2675" s="9"/>
      <c r="R2675" s="9"/>
      <c r="S2675" s="9"/>
      <c r="T2675" s="9"/>
      <c r="U2675" s="9"/>
      <c r="V2675" s="9">
        <v>191</v>
      </c>
      <c r="W2675" s="9">
        <v>350</v>
      </c>
      <c r="X2675" s="9">
        <v>205</v>
      </c>
      <c r="Y2675" s="9">
        <v>159</v>
      </c>
      <c r="Z2675" s="9">
        <v>0.78</v>
      </c>
      <c r="AA2675" s="9">
        <v>9.99</v>
      </c>
      <c r="AB2675" s="9"/>
      <c r="AC2675" s="9"/>
      <c r="AD2675" s="9"/>
      <c r="AE2675" s="9"/>
      <c r="AF2675" s="9"/>
      <c r="AG2675" s="9"/>
      <c r="AH2675" s="9">
        <v>16.3</v>
      </c>
      <c r="AI2675" s="9">
        <v>2591.86</v>
      </c>
      <c r="AJ2675" s="9">
        <v>1587.69</v>
      </c>
      <c r="AK2675" s="9">
        <v>96.68</v>
      </c>
      <c r="AL2675" s="9">
        <v>19481.349999999999</v>
      </c>
      <c r="AM2675" s="9">
        <v>592.29</v>
      </c>
      <c r="AN2675" s="9">
        <f>Tabla1[[#This Row],[Costo Compra]]+Tabla1[[#This Row],[Otros Compra]]</f>
        <v>20073.64</v>
      </c>
      <c r="AO2675" s="9" t="s">
        <v>282</v>
      </c>
      <c r="AP2675" s="9" t="s">
        <v>180</v>
      </c>
      <c r="AQ2675" s="9" t="s">
        <v>147</v>
      </c>
      <c r="AR2675" s="9" t="s">
        <v>148</v>
      </c>
      <c r="AS2675" s="9">
        <v>15372.01</v>
      </c>
      <c r="AT2675" s="9">
        <v>0</v>
      </c>
      <c r="AU2675" s="9" t="s">
        <v>157</v>
      </c>
      <c r="AV2675" s="9">
        <v>2019</v>
      </c>
      <c r="AW2675" s="12">
        <v>43799</v>
      </c>
      <c r="AX2675" s="12">
        <v>44004</v>
      </c>
      <c r="AY2675" s="9">
        <v>0</v>
      </c>
      <c r="AZ2675" s="9">
        <v>0</v>
      </c>
      <c r="BA2675" s="9">
        <v>-35445.65</v>
      </c>
      <c r="BB2675" s="9">
        <v>-222.93</v>
      </c>
      <c r="BC2675" s="9">
        <v>2099</v>
      </c>
      <c r="BD2675" s="9"/>
      <c r="BE2675" s="9" t="s">
        <v>121</v>
      </c>
      <c r="BF2675" s="9" t="s">
        <v>84</v>
      </c>
      <c r="BG2675" s="9"/>
      <c r="BH2675" s="9" t="s">
        <v>99</v>
      </c>
      <c r="BI2675" s="9"/>
      <c r="BJ2675" s="9">
        <v>0</v>
      </c>
      <c r="BK2675" s="9">
        <v>0</v>
      </c>
      <c r="BL2675" s="9">
        <v>0</v>
      </c>
      <c r="BM2675" s="9">
        <v>0</v>
      </c>
      <c r="BN2675" s="9">
        <v>0</v>
      </c>
      <c r="BO2675" s="9">
        <v>0</v>
      </c>
      <c r="BP2675" s="9"/>
      <c r="BQ2675" s="9" t="s">
        <v>80</v>
      </c>
      <c r="BR2675" s="9" t="s">
        <v>81</v>
      </c>
      <c r="CGQ2675" s="9"/>
    </row>
    <row r="2676" spans="1:70 2227:2227" x14ac:dyDescent="0.25">
      <c r="A2676" s="9" t="s">
        <v>70</v>
      </c>
      <c r="B2676" s="10">
        <v>999054000033353</v>
      </c>
      <c r="C2676" s="11" t="s">
        <v>97</v>
      </c>
      <c r="D2676" s="9" t="s">
        <v>83</v>
      </c>
      <c r="E2676" s="9" t="s">
        <v>100</v>
      </c>
      <c r="F2676" s="9" t="s">
        <v>71</v>
      </c>
      <c r="G2676" s="9" t="s">
        <v>70</v>
      </c>
      <c r="H2676" s="9" t="s">
        <v>73</v>
      </c>
      <c r="I2676" s="9">
        <v>1</v>
      </c>
      <c r="J2676" s="9">
        <v>170.5</v>
      </c>
      <c r="K2676" s="9">
        <v>361</v>
      </c>
      <c r="L2676" s="9">
        <v>190.5</v>
      </c>
      <c r="M2676" s="10">
        <v>235</v>
      </c>
      <c r="N2676" s="9">
        <v>0.81</v>
      </c>
      <c r="O2676" s="9">
        <v>3.11</v>
      </c>
      <c r="P2676" s="9">
        <v>170.5</v>
      </c>
      <c r="Q2676" s="9">
        <v>250</v>
      </c>
      <c r="R2676" s="9">
        <v>185</v>
      </c>
      <c r="S2676" s="9">
        <v>79.5</v>
      </c>
      <c r="T2676" s="9">
        <v>0.43</v>
      </c>
      <c r="U2676" s="9">
        <v>3.08</v>
      </c>
      <c r="V2676" s="9"/>
      <c r="W2676" s="9"/>
      <c r="X2676" s="9"/>
      <c r="Y2676" s="9"/>
      <c r="Z2676" s="9"/>
      <c r="AA2676" s="9"/>
      <c r="AB2676" s="9">
        <v>250</v>
      </c>
      <c r="AC2676" s="9">
        <v>361</v>
      </c>
      <c r="AD2676" s="9">
        <v>50</v>
      </c>
      <c r="AE2676" s="9">
        <v>111</v>
      </c>
      <c r="AF2676" s="9">
        <v>2.2200000000000002</v>
      </c>
      <c r="AG2676" s="9">
        <v>3.12</v>
      </c>
      <c r="AH2676" s="9">
        <v>4.46</v>
      </c>
      <c r="AI2676" s="9">
        <v>850.54</v>
      </c>
      <c r="AJ2676" s="9">
        <v>591.71</v>
      </c>
      <c r="AK2676" s="9">
        <v>46.01</v>
      </c>
      <c r="AL2676" s="9">
        <v>19180</v>
      </c>
      <c r="AM2676" s="9">
        <v>382.98</v>
      </c>
      <c r="AN2676" s="9">
        <f>Tabla1[[#This Row],[Costo Compra]]+Tabla1[[#This Row],[Otros Compra]]</f>
        <v>19562.98</v>
      </c>
      <c r="AO2676" s="9" t="s">
        <v>286</v>
      </c>
      <c r="AP2676" s="9" t="s">
        <v>101</v>
      </c>
      <c r="AQ2676" s="9" t="s">
        <v>102</v>
      </c>
      <c r="AR2676" s="9" t="s">
        <v>103</v>
      </c>
      <c r="AS2676" s="9">
        <v>5106.58</v>
      </c>
      <c r="AT2676" s="9">
        <v>0</v>
      </c>
      <c r="AU2676" s="9" t="s">
        <v>77</v>
      </c>
      <c r="AV2676" s="9">
        <v>2019</v>
      </c>
      <c r="AW2676" s="12">
        <v>43954</v>
      </c>
      <c r="AX2676" s="12">
        <v>44004</v>
      </c>
      <c r="AY2676" s="9">
        <v>0</v>
      </c>
      <c r="AZ2676" s="9">
        <v>0</v>
      </c>
      <c r="BA2676" s="9">
        <v>-24669.56</v>
      </c>
      <c r="BB2676" s="9">
        <v>-129.5</v>
      </c>
      <c r="BC2676" s="9">
        <v>2096</v>
      </c>
      <c r="BD2676" s="9"/>
      <c r="BE2676" s="9"/>
      <c r="BF2676" s="9" t="s">
        <v>84</v>
      </c>
      <c r="BG2676" s="9"/>
      <c r="BH2676" s="9" t="s">
        <v>99</v>
      </c>
      <c r="BI2676" s="9"/>
      <c r="BJ2676" s="9">
        <v>0</v>
      </c>
      <c r="BK2676" s="9">
        <v>0</v>
      </c>
      <c r="BL2676" s="9">
        <v>0</v>
      </c>
      <c r="BM2676" s="9">
        <v>0</v>
      </c>
      <c r="BN2676" s="9">
        <v>0</v>
      </c>
      <c r="BO2676" s="9">
        <v>0</v>
      </c>
      <c r="BP2676" s="9"/>
      <c r="BQ2676" s="9" t="s">
        <v>80</v>
      </c>
      <c r="BR2676" s="9" t="s">
        <v>81</v>
      </c>
      <c r="CGQ2676" s="9"/>
    </row>
    <row r="2677" spans="1:70 2227:2227" x14ac:dyDescent="0.25">
      <c r="A2677" s="9" t="s">
        <v>70</v>
      </c>
      <c r="B2677" s="10">
        <v>999054000033442</v>
      </c>
      <c r="C2677" s="11" t="s">
        <v>97</v>
      </c>
      <c r="D2677" s="9" t="s">
        <v>83</v>
      </c>
      <c r="E2677" s="9" t="s">
        <v>127</v>
      </c>
      <c r="F2677" s="9" t="s">
        <v>71</v>
      </c>
      <c r="G2677" s="9" t="s">
        <v>70</v>
      </c>
      <c r="H2677" s="9" t="s">
        <v>73</v>
      </c>
      <c r="I2677" s="9">
        <v>1</v>
      </c>
      <c r="J2677" s="9">
        <v>199</v>
      </c>
      <c r="K2677" s="9">
        <v>322</v>
      </c>
      <c r="L2677" s="9">
        <v>123</v>
      </c>
      <c r="M2677" s="10">
        <v>234</v>
      </c>
      <c r="N2677" s="9">
        <v>0.53</v>
      </c>
      <c r="O2677" s="9">
        <v>5.38</v>
      </c>
      <c r="P2677" s="9">
        <v>199</v>
      </c>
      <c r="Q2677" s="9">
        <v>252</v>
      </c>
      <c r="R2677" s="9">
        <v>184</v>
      </c>
      <c r="S2677" s="9">
        <v>53</v>
      </c>
      <c r="T2677" s="9">
        <v>0.28999999999999998</v>
      </c>
      <c r="U2677" s="9">
        <v>5.61</v>
      </c>
      <c r="V2677" s="9"/>
      <c r="W2677" s="9"/>
      <c r="X2677" s="9"/>
      <c r="Y2677" s="9"/>
      <c r="Z2677" s="9"/>
      <c r="AA2677" s="9"/>
      <c r="AB2677" s="9">
        <v>252</v>
      </c>
      <c r="AC2677" s="9">
        <v>322</v>
      </c>
      <c r="AD2677" s="9">
        <v>50</v>
      </c>
      <c r="AE2677" s="9">
        <v>70</v>
      </c>
      <c r="AF2677" s="9">
        <v>1.4</v>
      </c>
      <c r="AG2677" s="9">
        <v>5.21</v>
      </c>
      <c r="AH2677" s="9">
        <v>7.91</v>
      </c>
      <c r="AI2677" s="9">
        <v>972.47</v>
      </c>
      <c r="AJ2677" s="9">
        <v>661.64</v>
      </c>
      <c r="AK2677" s="9">
        <v>81.319999999999993</v>
      </c>
      <c r="AL2677" s="9">
        <v>20621.16</v>
      </c>
      <c r="AM2677" s="9">
        <v>594.37</v>
      </c>
      <c r="AN2677" s="9">
        <f>Tabla1[[#This Row],[Costo Compra]]+Tabla1[[#This Row],[Otros Compra]]</f>
        <v>21215.53</v>
      </c>
      <c r="AO2677" s="9" t="s">
        <v>285</v>
      </c>
      <c r="AP2677" s="9" t="s">
        <v>123</v>
      </c>
      <c r="AQ2677" s="9" t="s">
        <v>124</v>
      </c>
      <c r="AR2677" s="9" t="s">
        <v>76</v>
      </c>
      <c r="AS2677" s="9">
        <v>5692.31</v>
      </c>
      <c r="AT2677" s="9">
        <v>0</v>
      </c>
      <c r="AU2677" s="9" t="s">
        <v>77</v>
      </c>
      <c r="AV2677" s="9">
        <v>2019</v>
      </c>
      <c r="AW2677" s="12">
        <v>43954</v>
      </c>
      <c r="AX2677" s="12">
        <v>44004</v>
      </c>
      <c r="AY2677" s="9">
        <v>0</v>
      </c>
      <c r="AZ2677" s="9">
        <v>0</v>
      </c>
      <c r="BA2677" s="9">
        <v>-26907.84</v>
      </c>
      <c r="BB2677" s="9">
        <v>-218.76</v>
      </c>
      <c r="BC2677" s="9">
        <v>2098</v>
      </c>
      <c r="BD2677" s="9"/>
      <c r="BE2677" s="9"/>
      <c r="BF2677" s="9" t="s">
        <v>84</v>
      </c>
      <c r="BG2677" s="9"/>
      <c r="BH2677" s="9" t="s">
        <v>99</v>
      </c>
      <c r="BI2677" s="9"/>
      <c r="BJ2677" s="9">
        <v>0</v>
      </c>
      <c r="BK2677" s="9">
        <v>0</v>
      </c>
      <c r="BL2677" s="9">
        <v>0</v>
      </c>
      <c r="BM2677" s="9">
        <v>0</v>
      </c>
      <c r="BN2677" s="9">
        <v>0</v>
      </c>
      <c r="BO2677" s="9">
        <v>0</v>
      </c>
      <c r="BP2677" s="9"/>
      <c r="BQ2677" s="9" t="s">
        <v>80</v>
      </c>
      <c r="BR2677" s="9" t="s">
        <v>81</v>
      </c>
      <c r="CGQ2677" s="9"/>
    </row>
    <row r="2678" spans="1:70 2227:2227" x14ac:dyDescent="0.25">
      <c r="A2678" s="9" t="s">
        <v>70</v>
      </c>
      <c r="B2678" s="10">
        <v>999054000033775</v>
      </c>
      <c r="C2678" s="11" t="s">
        <v>82</v>
      </c>
      <c r="D2678" s="9" t="s">
        <v>87</v>
      </c>
      <c r="E2678" s="9" t="s">
        <v>104</v>
      </c>
      <c r="F2678" s="9" t="s">
        <v>71</v>
      </c>
      <c r="G2678" s="9" t="s">
        <v>119</v>
      </c>
      <c r="H2678" s="9" t="s">
        <v>73</v>
      </c>
      <c r="I2678" s="9">
        <v>1</v>
      </c>
      <c r="J2678" s="9">
        <v>183</v>
      </c>
      <c r="K2678" s="9">
        <v>348</v>
      </c>
      <c r="L2678" s="9">
        <v>165</v>
      </c>
      <c r="M2678" s="10">
        <v>137</v>
      </c>
      <c r="N2678" s="9">
        <v>1.2</v>
      </c>
      <c r="O2678" s="9">
        <v>5.0999999999999996</v>
      </c>
      <c r="P2678" s="9"/>
      <c r="Q2678" s="9"/>
      <c r="R2678" s="9"/>
      <c r="S2678" s="9"/>
      <c r="T2678" s="9"/>
      <c r="U2678" s="9"/>
      <c r="V2678" s="9">
        <v>183</v>
      </c>
      <c r="W2678" s="9">
        <v>283</v>
      </c>
      <c r="X2678" s="9">
        <v>89</v>
      </c>
      <c r="Y2678" s="9">
        <v>100</v>
      </c>
      <c r="Z2678" s="9">
        <v>1.1200000000000001</v>
      </c>
      <c r="AA2678" s="9">
        <v>5.39</v>
      </c>
      <c r="AB2678" s="9">
        <v>283</v>
      </c>
      <c r="AC2678" s="9">
        <v>348</v>
      </c>
      <c r="AD2678" s="9">
        <v>48</v>
      </c>
      <c r="AE2678" s="9">
        <v>65</v>
      </c>
      <c r="AF2678" s="9">
        <v>1.35</v>
      </c>
      <c r="AG2678" s="9">
        <v>4.6500000000000004</v>
      </c>
      <c r="AH2678" s="9">
        <v>6.79</v>
      </c>
      <c r="AI2678" s="9">
        <v>1120.1099999999999</v>
      </c>
      <c r="AJ2678" s="9">
        <v>841.44</v>
      </c>
      <c r="AK2678" s="9">
        <v>107.92</v>
      </c>
      <c r="AL2678" s="9">
        <v>28953.73</v>
      </c>
      <c r="AM2678" s="9">
        <v>550.11</v>
      </c>
      <c r="AN2678" s="9">
        <f>Tabla1[[#This Row],[Costo Compra]]+Tabla1[[#This Row],[Otros Compra]]</f>
        <v>29503.84</v>
      </c>
      <c r="AO2678" s="9" t="s">
        <v>285</v>
      </c>
      <c r="AP2678" s="9" t="s">
        <v>105</v>
      </c>
      <c r="AQ2678" s="9" t="s">
        <v>90</v>
      </c>
      <c r="AR2678" s="9" t="s">
        <v>76</v>
      </c>
      <c r="AS2678" s="9">
        <v>6969.74</v>
      </c>
      <c r="AT2678" s="9">
        <v>0</v>
      </c>
      <c r="AU2678" s="9" t="s">
        <v>77</v>
      </c>
      <c r="AV2678" s="9">
        <v>2020</v>
      </c>
      <c r="AW2678" s="12">
        <v>43956</v>
      </c>
      <c r="AX2678" s="12">
        <v>44004</v>
      </c>
      <c r="AY2678" s="9">
        <v>0</v>
      </c>
      <c r="AZ2678" s="9">
        <v>0</v>
      </c>
      <c r="BA2678" s="9">
        <v>-36473.58</v>
      </c>
      <c r="BB2678" s="9">
        <v>-221.05</v>
      </c>
      <c r="BC2678" s="9">
        <v>2097</v>
      </c>
      <c r="BD2678" s="9"/>
      <c r="BE2678" s="9"/>
      <c r="BF2678" s="9" t="s">
        <v>78</v>
      </c>
      <c r="BG2678" s="9"/>
      <c r="BH2678" s="9" t="s">
        <v>79</v>
      </c>
      <c r="BI2678" s="9"/>
      <c r="BJ2678" s="9">
        <v>0</v>
      </c>
      <c r="BK2678" s="9">
        <v>0</v>
      </c>
      <c r="BL2678" s="9">
        <v>0</v>
      </c>
      <c r="BM2678" s="9">
        <v>0</v>
      </c>
      <c r="BN2678" s="9">
        <v>0</v>
      </c>
      <c r="BO2678" s="9">
        <v>0</v>
      </c>
      <c r="BP2678" s="9"/>
      <c r="BQ2678" s="9" t="s">
        <v>80</v>
      </c>
      <c r="BR2678" s="9" t="s">
        <v>81</v>
      </c>
      <c r="CGQ2678" s="9"/>
    </row>
    <row r="2679" spans="1:70 2227:2227" x14ac:dyDescent="0.25">
      <c r="A2679" s="9" t="s">
        <v>70</v>
      </c>
      <c r="B2679" s="10">
        <v>999054000033791</v>
      </c>
      <c r="C2679" s="11" t="s">
        <v>97</v>
      </c>
      <c r="D2679" s="9" t="s">
        <v>87</v>
      </c>
      <c r="E2679" s="9" t="s">
        <v>137</v>
      </c>
      <c r="F2679" s="9" t="s">
        <v>71</v>
      </c>
      <c r="G2679" s="9" t="s">
        <v>70</v>
      </c>
      <c r="H2679" s="9" t="s">
        <v>156</v>
      </c>
      <c r="I2679" s="9">
        <v>1</v>
      </c>
      <c r="J2679" s="9">
        <v>207</v>
      </c>
      <c r="K2679" s="9">
        <v>321</v>
      </c>
      <c r="L2679" s="9">
        <v>114</v>
      </c>
      <c r="M2679" s="10">
        <v>160</v>
      </c>
      <c r="N2679" s="9">
        <v>0.71</v>
      </c>
      <c r="O2679" s="9">
        <v>10.3</v>
      </c>
      <c r="P2679" s="9"/>
      <c r="Q2679" s="9"/>
      <c r="R2679" s="9"/>
      <c r="S2679" s="9"/>
      <c r="T2679" s="9"/>
      <c r="U2679" s="9"/>
      <c r="V2679" s="9">
        <v>207</v>
      </c>
      <c r="W2679" s="9">
        <v>321</v>
      </c>
      <c r="X2679" s="9">
        <v>160</v>
      </c>
      <c r="Y2679" s="9">
        <v>114</v>
      </c>
      <c r="Z2679" s="9">
        <v>0.71</v>
      </c>
      <c r="AA2679" s="9">
        <v>10.3</v>
      </c>
      <c r="AB2679" s="9"/>
      <c r="AC2679" s="9"/>
      <c r="AD2679" s="9"/>
      <c r="AE2679" s="9"/>
      <c r="AF2679" s="9"/>
      <c r="AG2679" s="9"/>
      <c r="AH2679" s="9">
        <v>14.64</v>
      </c>
      <c r="AI2679" s="9">
        <v>1668.88</v>
      </c>
      <c r="AJ2679" s="9">
        <v>1173.76</v>
      </c>
      <c r="AK2679" s="9">
        <v>76.3</v>
      </c>
      <c r="AL2679" s="9">
        <v>19722.96</v>
      </c>
      <c r="AM2679" s="9">
        <v>0</v>
      </c>
      <c r="AN2679" s="9">
        <f>Tabla1[[#This Row],[Costo Compra]]+Tabla1[[#This Row],[Otros Compra]]</f>
        <v>19722.96</v>
      </c>
      <c r="AO2679" s="9" t="s">
        <v>284</v>
      </c>
      <c r="AP2679" s="9" t="s">
        <v>138</v>
      </c>
      <c r="AQ2679" s="9" t="s">
        <v>139</v>
      </c>
      <c r="AR2679" s="9" t="s">
        <v>76</v>
      </c>
      <c r="AS2679" s="9">
        <v>8698.34</v>
      </c>
      <c r="AT2679" s="9">
        <v>0</v>
      </c>
      <c r="AU2679" s="9" t="s">
        <v>157</v>
      </c>
      <c r="AV2679" s="9">
        <v>2020</v>
      </c>
      <c r="AW2679" s="12">
        <v>43844</v>
      </c>
      <c r="AX2679" s="12">
        <v>44004</v>
      </c>
      <c r="AY2679" s="9">
        <v>0</v>
      </c>
      <c r="AZ2679" s="9">
        <v>0</v>
      </c>
      <c r="BA2679" s="9">
        <v>-28421.3</v>
      </c>
      <c r="BB2679" s="9">
        <v>-249.31</v>
      </c>
      <c r="BC2679" s="9">
        <v>2096</v>
      </c>
      <c r="BD2679" s="9"/>
      <c r="BE2679" s="9"/>
      <c r="BF2679" s="9" t="s">
        <v>78</v>
      </c>
      <c r="BG2679" s="9"/>
      <c r="BH2679" s="9" t="s">
        <v>99</v>
      </c>
      <c r="BI2679" s="9"/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/>
      <c r="BQ2679" s="9" t="s">
        <v>80</v>
      </c>
      <c r="BR2679" s="9" t="s">
        <v>81</v>
      </c>
      <c r="CGQ2679" s="9"/>
    </row>
    <row r="2680" spans="1:70 2227:2227" x14ac:dyDescent="0.25">
      <c r="A2680" s="9" t="s">
        <v>70</v>
      </c>
      <c r="B2680" s="10">
        <v>999054000033829</v>
      </c>
      <c r="C2680" s="11" t="s">
        <v>97</v>
      </c>
      <c r="D2680" s="9" t="s">
        <v>87</v>
      </c>
      <c r="E2680" s="9" t="s">
        <v>137</v>
      </c>
      <c r="F2680" s="9" t="s">
        <v>71</v>
      </c>
      <c r="G2680" s="9" t="s">
        <v>70</v>
      </c>
      <c r="H2680" s="9" t="s">
        <v>73</v>
      </c>
      <c r="I2680" s="9">
        <v>1</v>
      </c>
      <c r="J2680" s="9">
        <v>162.5</v>
      </c>
      <c r="K2680" s="9">
        <v>318</v>
      </c>
      <c r="L2680" s="9">
        <v>155.5</v>
      </c>
      <c r="M2680" s="10">
        <v>160</v>
      </c>
      <c r="N2680" s="9">
        <v>0.97</v>
      </c>
      <c r="O2680" s="9">
        <v>7.55</v>
      </c>
      <c r="P2680" s="9"/>
      <c r="Q2680" s="9"/>
      <c r="R2680" s="9"/>
      <c r="S2680" s="9"/>
      <c r="T2680" s="9"/>
      <c r="U2680" s="9"/>
      <c r="V2680" s="9">
        <v>162.5</v>
      </c>
      <c r="W2680" s="9">
        <v>278</v>
      </c>
      <c r="X2680" s="9">
        <v>111</v>
      </c>
      <c r="Y2680" s="9">
        <v>115.5</v>
      </c>
      <c r="Z2680" s="9">
        <v>1.04</v>
      </c>
      <c r="AA2680" s="9">
        <v>7.53</v>
      </c>
      <c r="AB2680" s="9">
        <v>278</v>
      </c>
      <c r="AC2680" s="9">
        <v>318</v>
      </c>
      <c r="AD2680" s="9">
        <v>49</v>
      </c>
      <c r="AE2680" s="9">
        <v>40</v>
      </c>
      <c r="AF2680" s="9">
        <v>0.82</v>
      </c>
      <c r="AG2680" s="9">
        <v>7.61</v>
      </c>
      <c r="AH2680" s="9">
        <v>10.73</v>
      </c>
      <c r="AI2680" s="9">
        <v>1668.87</v>
      </c>
      <c r="AJ2680" s="9">
        <v>1173.76</v>
      </c>
      <c r="AK2680" s="9">
        <v>217.46</v>
      </c>
      <c r="AL2680" s="9">
        <v>26487.84</v>
      </c>
      <c r="AM2680" s="9">
        <v>0</v>
      </c>
      <c r="AN2680" s="9">
        <f>Tabla1[[#This Row],[Costo Compra]]+Tabla1[[#This Row],[Otros Compra]]</f>
        <v>26487.84</v>
      </c>
      <c r="AO2680" s="9" t="s">
        <v>284</v>
      </c>
      <c r="AP2680" s="9" t="s">
        <v>138</v>
      </c>
      <c r="AQ2680" s="9" t="s">
        <v>139</v>
      </c>
      <c r="AR2680" s="9" t="s">
        <v>76</v>
      </c>
      <c r="AS2680" s="9">
        <v>8698.35</v>
      </c>
      <c r="AT2680" s="9">
        <v>0</v>
      </c>
      <c r="AU2680" s="9" t="s">
        <v>77</v>
      </c>
      <c r="AV2680" s="9">
        <v>2020</v>
      </c>
      <c r="AW2680" s="12">
        <v>43955</v>
      </c>
      <c r="AX2680" s="12">
        <v>44004</v>
      </c>
      <c r="AY2680" s="9">
        <v>0</v>
      </c>
      <c r="AZ2680" s="9">
        <v>0</v>
      </c>
      <c r="BA2680" s="9">
        <v>-35186.19</v>
      </c>
      <c r="BB2680" s="9">
        <v>-226.28</v>
      </c>
      <c r="BC2680" s="9">
        <v>2098</v>
      </c>
      <c r="BD2680" s="9"/>
      <c r="BE2680" s="9"/>
      <c r="BF2680" s="9" t="s">
        <v>78</v>
      </c>
      <c r="BG2680" s="9"/>
      <c r="BH2680" s="9" t="s">
        <v>99</v>
      </c>
      <c r="BI2680" s="9"/>
      <c r="BJ2680" s="9">
        <v>0</v>
      </c>
      <c r="BK2680" s="9">
        <v>0</v>
      </c>
      <c r="BL2680" s="9">
        <v>0</v>
      </c>
      <c r="BM2680" s="9">
        <v>0</v>
      </c>
      <c r="BN2680" s="9">
        <v>0</v>
      </c>
      <c r="BO2680" s="9">
        <v>0</v>
      </c>
      <c r="BP2680" s="9"/>
      <c r="BQ2680" s="9" t="s">
        <v>80</v>
      </c>
      <c r="BR2680" s="9" t="s">
        <v>81</v>
      </c>
      <c r="CGQ2680" s="9"/>
    </row>
    <row r="2681" spans="1:70 2227:2227" x14ac:dyDescent="0.25">
      <c r="A2681" s="9" t="s">
        <v>70</v>
      </c>
      <c r="B2681" s="10">
        <v>999054000033895</v>
      </c>
      <c r="C2681" s="11" t="s">
        <v>82</v>
      </c>
      <c r="D2681" s="9" t="s">
        <v>87</v>
      </c>
      <c r="E2681" s="9" t="s">
        <v>122</v>
      </c>
      <c r="F2681" s="9" t="s">
        <v>71</v>
      </c>
      <c r="G2681" s="9" t="s">
        <v>119</v>
      </c>
      <c r="H2681" s="9" t="s">
        <v>73</v>
      </c>
      <c r="I2681" s="9">
        <v>1</v>
      </c>
      <c r="J2681" s="9">
        <v>158.5</v>
      </c>
      <c r="K2681" s="9">
        <v>346</v>
      </c>
      <c r="L2681" s="9">
        <v>187.5</v>
      </c>
      <c r="M2681" s="10">
        <v>154</v>
      </c>
      <c r="N2681" s="9">
        <v>1.22</v>
      </c>
      <c r="O2681" s="9">
        <v>4.7699999999999996</v>
      </c>
      <c r="P2681" s="9"/>
      <c r="Q2681" s="9"/>
      <c r="R2681" s="9"/>
      <c r="S2681" s="9"/>
      <c r="T2681" s="9"/>
      <c r="U2681" s="9"/>
      <c r="V2681" s="9">
        <v>158.5</v>
      </c>
      <c r="W2681" s="9">
        <v>290</v>
      </c>
      <c r="X2681" s="9">
        <v>106</v>
      </c>
      <c r="Y2681" s="9">
        <v>131.5</v>
      </c>
      <c r="Z2681" s="9">
        <v>1.24</v>
      </c>
      <c r="AA2681" s="9">
        <v>4.51</v>
      </c>
      <c r="AB2681" s="9">
        <v>290</v>
      </c>
      <c r="AC2681" s="9">
        <v>346</v>
      </c>
      <c r="AD2681" s="9">
        <v>48</v>
      </c>
      <c r="AE2681" s="9">
        <v>56</v>
      </c>
      <c r="AF2681" s="9">
        <v>1.17</v>
      </c>
      <c r="AG2681" s="9">
        <v>5.37</v>
      </c>
      <c r="AH2681" s="9">
        <v>6.53</v>
      </c>
      <c r="AI2681" s="9">
        <v>1224.54</v>
      </c>
      <c r="AJ2681" s="9">
        <v>894.53</v>
      </c>
      <c r="AK2681" s="9">
        <v>125.46</v>
      </c>
      <c r="AL2681" s="9">
        <v>27945.01</v>
      </c>
      <c r="AM2681" s="9">
        <v>521.71</v>
      </c>
      <c r="AN2681" s="9">
        <f>Tabla1[[#This Row],[Costo Compra]]+Tabla1[[#This Row],[Otros Compra]]</f>
        <v>28466.719999999998</v>
      </c>
      <c r="AO2681" s="9" t="s">
        <v>285</v>
      </c>
      <c r="AP2681" s="9" t="s">
        <v>123</v>
      </c>
      <c r="AQ2681" s="9" t="s">
        <v>124</v>
      </c>
      <c r="AR2681" s="9" t="s">
        <v>76</v>
      </c>
      <c r="AS2681" s="9">
        <v>7025.68</v>
      </c>
      <c r="AT2681" s="9">
        <v>0</v>
      </c>
      <c r="AU2681" s="9" t="s">
        <v>77</v>
      </c>
      <c r="AV2681" s="9">
        <v>2020</v>
      </c>
      <c r="AW2681" s="12">
        <v>43956</v>
      </c>
      <c r="AX2681" s="12">
        <v>44004</v>
      </c>
      <c r="AY2681" s="9">
        <v>0</v>
      </c>
      <c r="AZ2681" s="9">
        <v>0</v>
      </c>
      <c r="BA2681" s="9">
        <v>-35492.400000000001</v>
      </c>
      <c r="BB2681" s="9">
        <v>-189.29</v>
      </c>
      <c r="BC2681" s="9">
        <v>2097</v>
      </c>
      <c r="BD2681" s="9"/>
      <c r="BE2681" s="9"/>
      <c r="BF2681" s="9" t="s">
        <v>78</v>
      </c>
      <c r="BG2681" s="9"/>
      <c r="BH2681" s="9" t="s">
        <v>79</v>
      </c>
      <c r="BI2681" s="9"/>
      <c r="BJ2681" s="9">
        <v>0</v>
      </c>
      <c r="BK2681" s="9">
        <v>0</v>
      </c>
      <c r="BL2681" s="9">
        <v>0</v>
      </c>
      <c r="BM2681" s="9">
        <v>0</v>
      </c>
      <c r="BN2681" s="9">
        <v>0</v>
      </c>
      <c r="BO2681" s="9">
        <v>0</v>
      </c>
      <c r="BP2681" s="9"/>
      <c r="BQ2681" s="9" t="s">
        <v>80</v>
      </c>
      <c r="BR2681" s="9" t="s">
        <v>81</v>
      </c>
      <c r="CGQ2681" s="9"/>
    </row>
    <row r="2682" spans="1:70 2227:2227" x14ac:dyDescent="0.25">
      <c r="A2682" s="9" t="s">
        <v>70</v>
      </c>
      <c r="B2682" s="10">
        <v>999054000033956</v>
      </c>
      <c r="C2682" s="11" t="s">
        <v>82</v>
      </c>
      <c r="D2682" s="9" t="s">
        <v>87</v>
      </c>
      <c r="E2682" s="9" t="s">
        <v>122</v>
      </c>
      <c r="F2682" s="9" t="s">
        <v>71</v>
      </c>
      <c r="G2682" s="9" t="s">
        <v>119</v>
      </c>
      <c r="H2682" s="9" t="s">
        <v>73</v>
      </c>
      <c r="I2682" s="9">
        <v>1</v>
      </c>
      <c r="J2682" s="9">
        <v>163.5</v>
      </c>
      <c r="K2682" s="9">
        <v>348</v>
      </c>
      <c r="L2682" s="9">
        <v>184.5</v>
      </c>
      <c r="M2682" s="10">
        <v>154</v>
      </c>
      <c r="N2682" s="9">
        <v>1.2</v>
      </c>
      <c r="O2682" s="9">
        <v>4.8499999999999996</v>
      </c>
      <c r="P2682" s="9"/>
      <c r="Q2682" s="9"/>
      <c r="R2682" s="9"/>
      <c r="S2682" s="9"/>
      <c r="T2682" s="9"/>
      <c r="U2682" s="9"/>
      <c r="V2682" s="9">
        <v>163.5</v>
      </c>
      <c r="W2682" s="9">
        <v>299</v>
      </c>
      <c r="X2682" s="9">
        <v>106</v>
      </c>
      <c r="Y2682" s="9">
        <v>135.5</v>
      </c>
      <c r="Z2682" s="9">
        <v>1.28</v>
      </c>
      <c r="AA2682" s="9">
        <v>4.38</v>
      </c>
      <c r="AB2682" s="9">
        <v>299</v>
      </c>
      <c r="AC2682" s="9">
        <v>348</v>
      </c>
      <c r="AD2682" s="9">
        <v>48</v>
      </c>
      <c r="AE2682" s="9">
        <v>49</v>
      </c>
      <c r="AF2682" s="9">
        <v>1.02</v>
      </c>
      <c r="AG2682" s="9">
        <v>6.14</v>
      </c>
      <c r="AH2682" s="9">
        <v>6.64</v>
      </c>
      <c r="AI2682" s="9">
        <v>1224.54</v>
      </c>
      <c r="AJ2682" s="9">
        <v>894.53</v>
      </c>
      <c r="AK2682" s="9">
        <v>143.38</v>
      </c>
      <c r="AL2682" s="9">
        <v>28812.27</v>
      </c>
      <c r="AM2682" s="9">
        <v>521.71</v>
      </c>
      <c r="AN2682" s="9">
        <f>Tabla1[[#This Row],[Costo Compra]]+Tabla1[[#This Row],[Otros Compra]]</f>
        <v>29333.98</v>
      </c>
      <c r="AO2682" s="9" t="s">
        <v>285</v>
      </c>
      <c r="AP2682" s="9" t="s">
        <v>123</v>
      </c>
      <c r="AQ2682" s="9" t="s">
        <v>124</v>
      </c>
      <c r="AR2682" s="9" t="s">
        <v>76</v>
      </c>
      <c r="AS2682" s="9">
        <v>7025.68</v>
      </c>
      <c r="AT2682" s="9">
        <v>0</v>
      </c>
      <c r="AU2682" s="9" t="s">
        <v>77</v>
      </c>
      <c r="AV2682" s="9">
        <v>2020</v>
      </c>
      <c r="AW2682" s="12">
        <v>43956</v>
      </c>
      <c r="AX2682" s="12">
        <v>44004</v>
      </c>
      <c r="AY2682" s="9">
        <v>0</v>
      </c>
      <c r="AZ2682" s="9">
        <v>0</v>
      </c>
      <c r="BA2682" s="9">
        <v>-36359.660000000003</v>
      </c>
      <c r="BB2682" s="9">
        <v>-197.07</v>
      </c>
      <c r="BC2682" s="9">
        <v>2097</v>
      </c>
      <c r="BD2682" s="9"/>
      <c r="BE2682" s="9"/>
      <c r="BF2682" s="9" t="s">
        <v>78</v>
      </c>
      <c r="BG2682" s="9"/>
      <c r="BH2682" s="9" t="s">
        <v>79</v>
      </c>
      <c r="BI2682" s="9"/>
      <c r="BJ2682" s="9">
        <v>0</v>
      </c>
      <c r="BK2682" s="9">
        <v>0</v>
      </c>
      <c r="BL2682" s="9">
        <v>0</v>
      </c>
      <c r="BM2682" s="9">
        <v>0</v>
      </c>
      <c r="BN2682" s="9">
        <v>0</v>
      </c>
      <c r="BO2682" s="9">
        <v>0</v>
      </c>
      <c r="BP2682" s="9"/>
      <c r="BQ2682" s="9" t="s">
        <v>80</v>
      </c>
      <c r="BR2682" s="9" t="s">
        <v>81</v>
      </c>
      <c r="CGQ2682" s="9"/>
    </row>
    <row r="2683" spans="1:70 2227:2227" x14ac:dyDescent="0.25">
      <c r="A2683" s="9" t="s">
        <v>70</v>
      </c>
      <c r="B2683" s="10">
        <v>999054000033992</v>
      </c>
      <c r="C2683" s="11" t="s">
        <v>82</v>
      </c>
      <c r="D2683" s="9" t="s">
        <v>87</v>
      </c>
      <c r="E2683" s="9" t="s">
        <v>122</v>
      </c>
      <c r="F2683" s="9" t="s">
        <v>71</v>
      </c>
      <c r="G2683" s="9" t="s">
        <v>119</v>
      </c>
      <c r="H2683" s="9" t="s">
        <v>73</v>
      </c>
      <c r="I2683" s="9">
        <v>1</v>
      </c>
      <c r="J2683" s="9">
        <v>180</v>
      </c>
      <c r="K2683" s="9">
        <v>360</v>
      </c>
      <c r="L2683" s="9">
        <v>180</v>
      </c>
      <c r="M2683" s="10">
        <v>154</v>
      </c>
      <c r="N2683" s="9">
        <v>1.17</v>
      </c>
      <c r="O2683" s="9">
        <v>4.97</v>
      </c>
      <c r="P2683" s="9"/>
      <c r="Q2683" s="9"/>
      <c r="R2683" s="9"/>
      <c r="S2683" s="9"/>
      <c r="T2683" s="9"/>
      <c r="U2683" s="9"/>
      <c r="V2683" s="9">
        <v>180</v>
      </c>
      <c r="W2683" s="9">
        <v>300</v>
      </c>
      <c r="X2683" s="9">
        <v>106</v>
      </c>
      <c r="Y2683" s="9">
        <v>120</v>
      </c>
      <c r="Z2683" s="9">
        <v>1.1299999999999999</v>
      </c>
      <c r="AA2683" s="9">
        <v>4.95</v>
      </c>
      <c r="AB2683" s="9">
        <v>300</v>
      </c>
      <c r="AC2683" s="9">
        <v>360</v>
      </c>
      <c r="AD2683" s="9">
        <v>48</v>
      </c>
      <c r="AE2683" s="9">
        <v>60</v>
      </c>
      <c r="AF2683" s="9">
        <v>1.25</v>
      </c>
      <c r="AG2683" s="9">
        <v>5.0199999999999996</v>
      </c>
      <c r="AH2683" s="9">
        <v>6.8</v>
      </c>
      <c r="AI2683" s="9">
        <v>1224.54</v>
      </c>
      <c r="AJ2683" s="9">
        <v>894.53</v>
      </c>
      <c r="AK2683" s="9">
        <v>117.09</v>
      </c>
      <c r="AL2683" s="9">
        <v>28908.63</v>
      </c>
      <c r="AM2683" s="9">
        <v>521.71</v>
      </c>
      <c r="AN2683" s="9">
        <f>Tabla1[[#This Row],[Costo Compra]]+Tabla1[[#This Row],[Otros Compra]]</f>
        <v>29430.34</v>
      </c>
      <c r="AO2683" s="9" t="s">
        <v>285</v>
      </c>
      <c r="AP2683" s="9" t="s">
        <v>123</v>
      </c>
      <c r="AQ2683" s="9" t="s">
        <v>124</v>
      </c>
      <c r="AR2683" s="9" t="s">
        <v>76</v>
      </c>
      <c r="AS2683" s="9">
        <v>7025.68</v>
      </c>
      <c r="AT2683" s="9">
        <v>0</v>
      </c>
      <c r="AU2683" s="9" t="s">
        <v>77</v>
      </c>
      <c r="AV2683" s="9">
        <v>2020</v>
      </c>
      <c r="AW2683" s="12">
        <v>43956</v>
      </c>
      <c r="AX2683" s="12">
        <v>44004</v>
      </c>
      <c r="AY2683" s="9">
        <v>0</v>
      </c>
      <c r="AZ2683" s="9">
        <v>0</v>
      </c>
      <c r="BA2683" s="9">
        <v>-36456.019999999997</v>
      </c>
      <c r="BB2683" s="9">
        <v>-202.53</v>
      </c>
      <c r="BC2683" s="9">
        <v>2097</v>
      </c>
      <c r="BD2683" s="9"/>
      <c r="BE2683" s="9"/>
      <c r="BF2683" s="9" t="s">
        <v>78</v>
      </c>
      <c r="BG2683" s="9"/>
      <c r="BH2683" s="9" t="s">
        <v>79</v>
      </c>
      <c r="BI2683" s="9"/>
      <c r="BJ2683" s="9">
        <v>0</v>
      </c>
      <c r="BK2683" s="9">
        <v>0</v>
      </c>
      <c r="BL2683" s="9">
        <v>0</v>
      </c>
      <c r="BM2683" s="9">
        <v>0</v>
      </c>
      <c r="BN2683" s="9">
        <v>0</v>
      </c>
      <c r="BO2683" s="9">
        <v>0</v>
      </c>
      <c r="BP2683" s="9"/>
      <c r="BQ2683" s="9" t="s">
        <v>80</v>
      </c>
      <c r="BR2683" s="9" t="s">
        <v>81</v>
      </c>
      <c r="CGQ2683" s="9"/>
    </row>
    <row r="2684" spans="1:70 2227:2227" x14ac:dyDescent="0.25">
      <c r="A2684" s="9" t="s">
        <v>70</v>
      </c>
      <c r="B2684" s="10">
        <v>999054000034033</v>
      </c>
      <c r="C2684" s="11" t="s">
        <v>97</v>
      </c>
      <c r="D2684" s="9" t="s">
        <v>91</v>
      </c>
      <c r="E2684" s="9" t="s">
        <v>140</v>
      </c>
      <c r="F2684" s="9" t="s">
        <v>71</v>
      </c>
      <c r="G2684" s="9" t="s">
        <v>70</v>
      </c>
      <c r="H2684" s="9" t="s">
        <v>73</v>
      </c>
      <c r="I2684" s="9">
        <v>1</v>
      </c>
      <c r="J2684" s="9">
        <v>202.5</v>
      </c>
      <c r="K2684" s="9">
        <v>362</v>
      </c>
      <c r="L2684" s="9">
        <v>159.5</v>
      </c>
      <c r="M2684" s="10">
        <v>137</v>
      </c>
      <c r="N2684" s="9">
        <v>1.1599999999999999</v>
      </c>
      <c r="O2684" s="9">
        <v>6.76</v>
      </c>
      <c r="P2684" s="9"/>
      <c r="Q2684" s="9"/>
      <c r="R2684" s="9"/>
      <c r="S2684" s="9"/>
      <c r="T2684" s="9"/>
      <c r="U2684" s="9"/>
      <c r="V2684" s="9">
        <v>202.5</v>
      </c>
      <c r="W2684" s="9">
        <v>288</v>
      </c>
      <c r="X2684" s="9">
        <v>88</v>
      </c>
      <c r="Y2684" s="9">
        <v>85.5</v>
      </c>
      <c r="Z2684" s="9">
        <v>0.97</v>
      </c>
      <c r="AA2684" s="9">
        <v>8.84</v>
      </c>
      <c r="AB2684" s="9">
        <v>288</v>
      </c>
      <c r="AC2684" s="9">
        <v>362</v>
      </c>
      <c r="AD2684" s="9">
        <v>49</v>
      </c>
      <c r="AE2684" s="9">
        <v>74</v>
      </c>
      <c r="AF2684" s="9">
        <v>1.51</v>
      </c>
      <c r="AG2684" s="9">
        <v>4.3600000000000003</v>
      </c>
      <c r="AH2684" s="9">
        <v>9.01</v>
      </c>
      <c r="AI2684" s="9">
        <v>1437.89</v>
      </c>
      <c r="AJ2684" s="9">
        <v>1078.46</v>
      </c>
      <c r="AK2684" s="9">
        <v>124.55</v>
      </c>
      <c r="AL2684" s="9">
        <v>29761.919999999998</v>
      </c>
      <c r="AM2684" s="9">
        <v>697.66</v>
      </c>
      <c r="AN2684" s="9">
        <f>Tabla1[[#This Row],[Costo Compra]]+Tabla1[[#This Row],[Otros Compra]]</f>
        <v>30459.579999999998</v>
      </c>
      <c r="AO2684" s="9" t="s">
        <v>285</v>
      </c>
      <c r="AP2684" s="9" t="s">
        <v>141</v>
      </c>
      <c r="AQ2684" s="9" t="s">
        <v>142</v>
      </c>
      <c r="AR2684" s="9" t="s">
        <v>76</v>
      </c>
      <c r="AS2684" s="9">
        <v>9171.11</v>
      </c>
      <c r="AT2684" s="9">
        <v>0</v>
      </c>
      <c r="AU2684" s="9" t="s">
        <v>77</v>
      </c>
      <c r="AV2684" s="9">
        <v>2020</v>
      </c>
      <c r="AW2684" s="12">
        <v>43955</v>
      </c>
      <c r="AX2684" s="12">
        <v>44004</v>
      </c>
      <c r="AY2684" s="9">
        <v>0</v>
      </c>
      <c r="AZ2684" s="9">
        <v>0</v>
      </c>
      <c r="BA2684" s="9">
        <v>-39630.69</v>
      </c>
      <c r="BB2684" s="9">
        <v>-248.47</v>
      </c>
      <c r="BC2684" s="9">
        <v>2096</v>
      </c>
      <c r="BD2684" s="9"/>
      <c r="BE2684" s="9"/>
      <c r="BF2684" s="9" t="s">
        <v>78</v>
      </c>
      <c r="BG2684" s="9"/>
      <c r="BH2684" s="9" t="s">
        <v>99</v>
      </c>
      <c r="BI2684" s="9"/>
      <c r="BJ2684" s="9">
        <v>0</v>
      </c>
      <c r="BK2684" s="9">
        <v>0</v>
      </c>
      <c r="BL2684" s="9">
        <v>0</v>
      </c>
      <c r="BM2684" s="9">
        <v>0</v>
      </c>
      <c r="BN2684" s="9">
        <v>0</v>
      </c>
      <c r="BO2684" s="9">
        <v>0</v>
      </c>
      <c r="BP2684" s="9"/>
      <c r="BQ2684" s="9" t="s">
        <v>80</v>
      </c>
      <c r="BR2684" s="9" t="s">
        <v>81</v>
      </c>
      <c r="CGQ2684" s="9"/>
    </row>
    <row r="2685" spans="1:70 2227:2227" x14ac:dyDescent="0.25">
      <c r="A2685" s="9" t="s">
        <v>70</v>
      </c>
      <c r="B2685" s="10">
        <v>999054000034083</v>
      </c>
      <c r="C2685" s="11" t="s">
        <v>97</v>
      </c>
      <c r="D2685" s="9" t="s">
        <v>91</v>
      </c>
      <c r="E2685" s="9" t="s">
        <v>137</v>
      </c>
      <c r="F2685" s="9" t="s">
        <v>71</v>
      </c>
      <c r="G2685" s="9" t="s">
        <v>119</v>
      </c>
      <c r="H2685" s="9" t="s">
        <v>73</v>
      </c>
      <c r="I2685" s="9">
        <v>1</v>
      </c>
      <c r="J2685" s="9">
        <v>167</v>
      </c>
      <c r="K2685" s="9">
        <v>330</v>
      </c>
      <c r="L2685" s="9">
        <v>163</v>
      </c>
      <c r="M2685" s="10">
        <v>160</v>
      </c>
      <c r="N2685" s="9">
        <v>1.02</v>
      </c>
      <c r="O2685" s="9">
        <v>7.2</v>
      </c>
      <c r="P2685" s="9"/>
      <c r="Q2685" s="9"/>
      <c r="R2685" s="9"/>
      <c r="S2685" s="9"/>
      <c r="T2685" s="9"/>
      <c r="U2685" s="9"/>
      <c r="V2685" s="9">
        <v>167</v>
      </c>
      <c r="W2685" s="9">
        <v>285</v>
      </c>
      <c r="X2685" s="9">
        <v>111</v>
      </c>
      <c r="Y2685" s="9">
        <v>118</v>
      </c>
      <c r="Z2685" s="9">
        <v>1.06</v>
      </c>
      <c r="AA2685" s="9">
        <v>7.37</v>
      </c>
      <c r="AB2685" s="9">
        <v>285</v>
      </c>
      <c r="AC2685" s="9">
        <v>330</v>
      </c>
      <c r="AD2685" s="9">
        <v>49</v>
      </c>
      <c r="AE2685" s="9">
        <v>45</v>
      </c>
      <c r="AF2685" s="9">
        <v>0.92</v>
      </c>
      <c r="AG2685" s="9">
        <v>6.76</v>
      </c>
      <c r="AH2685" s="9">
        <v>10.24</v>
      </c>
      <c r="AI2685" s="9">
        <v>1668.87</v>
      </c>
      <c r="AJ2685" s="9">
        <v>1173.76</v>
      </c>
      <c r="AK2685" s="9">
        <v>193.3</v>
      </c>
      <c r="AL2685" s="9">
        <v>27154.799999999999</v>
      </c>
      <c r="AM2685" s="9">
        <v>0</v>
      </c>
      <c r="AN2685" s="9">
        <f>Tabla1[[#This Row],[Costo Compra]]+Tabla1[[#This Row],[Otros Compra]]</f>
        <v>27154.799999999999</v>
      </c>
      <c r="AO2685" s="9" t="s">
        <v>284</v>
      </c>
      <c r="AP2685" s="9" t="s">
        <v>138</v>
      </c>
      <c r="AQ2685" s="9" t="s">
        <v>139</v>
      </c>
      <c r="AR2685" s="9" t="s">
        <v>76</v>
      </c>
      <c r="AS2685" s="9">
        <v>8698.35</v>
      </c>
      <c r="AT2685" s="9">
        <v>0</v>
      </c>
      <c r="AU2685" s="9" t="s">
        <v>77</v>
      </c>
      <c r="AV2685" s="9">
        <v>2020</v>
      </c>
      <c r="AW2685" s="12">
        <v>43955</v>
      </c>
      <c r="AX2685" s="12">
        <v>44004</v>
      </c>
      <c r="AY2685" s="9">
        <v>0</v>
      </c>
      <c r="AZ2685" s="9">
        <v>0</v>
      </c>
      <c r="BA2685" s="9">
        <v>-35853.15</v>
      </c>
      <c r="BB2685" s="9">
        <v>-219.96</v>
      </c>
      <c r="BC2685" s="9">
        <v>2097</v>
      </c>
      <c r="BD2685" s="9"/>
      <c r="BE2685" s="9"/>
      <c r="BF2685" s="9" t="s">
        <v>78</v>
      </c>
      <c r="BG2685" s="9"/>
      <c r="BH2685" s="9" t="s">
        <v>99</v>
      </c>
      <c r="BI2685" s="9"/>
      <c r="BJ2685" s="9">
        <v>0</v>
      </c>
      <c r="BK2685" s="9">
        <v>0</v>
      </c>
      <c r="BL2685" s="9">
        <v>0</v>
      </c>
      <c r="BM2685" s="9">
        <v>0</v>
      </c>
      <c r="BN2685" s="9">
        <v>0</v>
      </c>
      <c r="BO2685" s="9">
        <v>0</v>
      </c>
      <c r="BP2685" s="9"/>
      <c r="BQ2685" s="9" t="s">
        <v>80</v>
      </c>
      <c r="BR2685" s="9" t="s">
        <v>81</v>
      </c>
      <c r="CGQ2685" s="9"/>
    </row>
    <row r="2686" spans="1:70 2227:2227" x14ac:dyDescent="0.25">
      <c r="A2686" s="9" t="s">
        <v>70</v>
      </c>
      <c r="B2686" s="10">
        <v>999054000034141</v>
      </c>
      <c r="C2686" s="11" t="s">
        <v>82</v>
      </c>
      <c r="D2686" s="9" t="s">
        <v>87</v>
      </c>
      <c r="E2686" s="9" t="s">
        <v>104</v>
      </c>
      <c r="F2686" s="9" t="s">
        <v>71</v>
      </c>
      <c r="G2686" s="9" t="s">
        <v>119</v>
      </c>
      <c r="H2686" s="9" t="s">
        <v>73</v>
      </c>
      <c r="I2686" s="9">
        <v>1</v>
      </c>
      <c r="J2686" s="9">
        <v>162</v>
      </c>
      <c r="K2686" s="9">
        <v>331</v>
      </c>
      <c r="L2686" s="9">
        <v>169</v>
      </c>
      <c r="M2686" s="10">
        <v>137</v>
      </c>
      <c r="N2686" s="9">
        <v>1.23</v>
      </c>
      <c r="O2686" s="9">
        <v>4.9800000000000004</v>
      </c>
      <c r="P2686" s="9"/>
      <c r="Q2686" s="9"/>
      <c r="R2686" s="9"/>
      <c r="S2686" s="9"/>
      <c r="T2686" s="9"/>
      <c r="U2686" s="9"/>
      <c r="V2686" s="9">
        <v>162</v>
      </c>
      <c r="W2686" s="9">
        <v>282</v>
      </c>
      <c r="X2686" s="9">
        <v>89</v>
      </c>
      <c r="Y2686" s="9">
        <v>120</v>
      </c>
      <c r="Z2686" s="9">
        <v>1.35</v>
      </c>
      <c r="AA2686" s="9">
        <v>4.5</v>
      </c>
      <c r="AB2686" s="9">
        <v>282</v>
      </c>
      <c r="AC2686" s="9">
        <v>331</v>
      </c>
      <c r="AD2686" s="9">
        <v>48</v>
      </c>
      <c r="AE2686" s="9">
        <v>49</v>
      </c>
      <c r="AF2686" s="9">
        <v>1.02</v>
      </c>
      <c r="AG2686" s="9">
        <v>6.16</v>
      </c>
      <c r="AH2686" s="9">
        <v>6.63</v>
      </c>
      <c r="AI2686" s="9">
        <v>1120.1099999999999</v>
      </c>
      <c r="AJ2686" s="9">
        <v>841.44</v>
      </c>
      <c r="AK2686" s="9">
        <v>143.16999999999999</v>
      </c>
      <c r="AL2686" s="9">
        <v>28851.42</v>
      </c>
      <c r="AM2686" s="9">
        <v>550.11</v>
      </c>
      <c r="AN2686" s="9">
        <f>Tabla1[[#This Row],[Costo Compra]]+Tabla1[[#This Row],[Otros Compra]]</f>
        <v>29401.53</v>
      </c>
      <c r="AO2686" s="9" t="s">
        <v>285</v>
      </c>
      <c r="AP2686" s="9" t="s">
        <v>105</v>
      </c>
      <c r="AQ2686" s="9" t="s">
        <v>90</v>
      </c>
      <c r="AR2686" s="9" t="s">
        <v>76</v>
      </c>
      <c r="AS2686" s="9">
        <v>6969.74</v>
      </c>
      <c r="AT2686" s="9">
        <v>0</v>
      </c>
      <c r="AU2686" s="9" t="s">
        <v>77</v>
      </c>
      <c r="AV2686" s="9">
        <v>2020</v>
      </c>
      <c r="AW2686" s="12">
        <v>43956</v>
      </c>
      <c r="AX2686" s="12">
        <v>44004</v>
      </c>
      <c r="AY2686" s="9">
        <v>0</v>
      </c>
      <c r="AZ2686" s="9">
        <v>0</v>
      </c>
      <c r="BA2686" s="9">
        <v>-36371.269999999997</v>
      </c>
      <c r="BB2686" s="9">
        <v>-215.21</v>
      </c>
      <c r="BC2686" s="9">
        <v>2097</v>
      </c>
      <c r="BD2686" s="9"/>
      <c r="BE2686" s="9"/>
      <c r="BF2686" s="9" t="s">
        <v>78</v>
      </c>
      <c r="BG2686" s="9"/>
      <c r="BH2686" s="9" t="s">
        <v>79</v>
      </c>
      <c r="BI2686" s="9"/>
      <c r="BJ2686" s="9">
        <v>0</v>
      </c>
      <c r="BK2686" s="9">
        <v>0</v>
      </c>
      <c r="BL2686" s="9">
        <v>0</v>
      </c>
      <c r="BM2686" s="9">
        <v>0</v>
      </c>
      <c r="BN2686" s="9">
        <v>0</v>
      </c>
      <c r="BO2686" s="9">
        <v>0</v>
      </c>
      <c r="BP2686" s="9"/>
      <c r="BQ2686" s="9" t="s">
        <v>80</v>
      </c>
      <c r="BR2686" s="9" t="s">
        <v>81</v>
      </c>
      <c r="CGQ2686" s="9"/>
    </row>
    <row r="2687" spans="1:70 2227:2227" x14ac:dyDescent="0.25">
      <c r="A2687" s="9" t="s">
        <v>70</v>
      </c>
      <c r="B2687" s="10">
        <v>999054000034180</v>
      </c>
      <c r="C2687" s="11" t="s">
        <v>86</v>
      </c>
      <c r="D2687" s="9" t="s">
        <v>83</v>
      </c>
      <c r="E2687" s="9" t="s">
        <v>115</v>
      </c>
      <c r="F2687" s="9" t="s">
        <v>71</v>
      </c>
      <c r="G2687" s="9" t="s">
        <v>119</v>
      </c>
      <c r="H2687" s="9" t="s">
        <v>73</v>
      </c>
      <c r="I2687" s="9">
        <v>1</v>
      </c>
      <c r="J2687" s="9">
        <v>221</v>
      </c>
      <c r="K2687" s="9">
        <v>330</v>
      </c>
      <c r="L2687" s="9">
        <v>109</v>
      </c>
      <c r="M2687" s="10">
        <v>123</v>
      </c>
      <c r="N2687" s="9">
        <v>0.89</v>
      </c>
      <c r="O2687" s="9">
        <v>6.88</v>
      </c>
      <c r="P2687" s="9"/>
      <c r="Q2687" s="9"/>
      <c r="R2687" s="9"/>
      <c r="S2687" s="9"/>
      <c r="T2687" s="9"/>
      <c r="U2687" s="9"/>
      <c r="V2687" s="9">
        <v>221</v>
      </c>
      <c r="W2687" s="9">
        <v>300</v>
      </c>
      <c r="X2687" s="9">
        <v>75</v>
      </c>
      <c r="Y2687" s="9">
        <v>79</v>
      </c>
      <c r="Z2687" s="9">
        <v>1.05</v>
      </c>
      <c r="AA2687" s="9">
        <v>5.35</v>
      </c>
      <c r="AB2687" s="9">
        <v>300</v>
      </c>
      <c r="AC2687" s="9">
        <v>330</v>
      </c>
      <c r="AD2687" s="9">
        <v>48</v>
      </c>
      <c r="AE2687" s="9">
        <v>30</v>
      </c>
      <c r="AF2687" s="9">
        <v>0.63</v>
      </c>
      <c r="AG2687" s="9">
        <v>10.93</v>
      </c>
      <c r="AH2687" s="9">
        <v>8.64</v>
      </c>
      <c r="AI2687" s="9">
        <v>942.05</v>
      </c>
      <c r="AJ2687" s="9">
        <v>750.32</v>
      </c>
      <c r="AK2687" s="9">
        <v>209.98</v>
      </c>
      <c r="AL2687" s="9">
        <v>30050.58</v>
      </c>
      <c r="AM2687" s="9">
        <v>790.4</v>
      </c>
      <c r="AN2687" s="9">
        <f>Tabla1[[#This Row],[Costo Compra]]+Tabla1[[#This Row],[Otros Compra]]</f>
        <v>30840.980000000003</v>
      </c>
      <c r="AO2687" s="9" t="s">
        <v>285</v>
      </c>
      <c r="AP2687" s="9" t="s">
        <v>89</v>
      </c>
      <c r="AQ2687" s="9" t="s">
        <v>116</v>
      </c>
      <c r="AR2687" s="9" t="s">
        <v>76</v>
      </c>
      <c r="AS2687" s="9">
        <v>6299.5</v>
      </c>
      <c r="AT2687" s="9">
        <v>0</v>
      </c>
      <c r="AU2687" s="9" t="s">
        <v>77</v>
      </c>
      <c r="AV2687" s="9">
        <v>2020</v>
      </c>
      <c r="AW2687" s="12">
        <v>43956</v>
      </c>
      <c r="AX2687" s="12">
        <v>44004</v>
      </c>
      <c r="AY2687" s="9">
        <v>0</v>
      </c>
      <c r="AZ2687" s="9">
        <v>0</v>
      </c>
      <c r="BA2687" s="9">
        <v>-37140.480000000003</v>
      </c>
      <c r="BB2687" s="9">
        <v>-340.74</v>
      </c>
      <c r="BC2687" s="9">
        <v>2097</v>
      </c>
      <c r="BD2687" s="9"/>
      <c r="BE2687" s="9"/>
      <c r="BF2687" s="9" t="s">
        <v>78</v>
      </c>
      <c r="BG2687" s="9"/>
      <c r="BH2687" s="9" t="s">
        <v>79</v>
      </c>
      <c r="BI2687" s="9"/>
      <c r="BJ2687" s="9">
        <v>0</v>
      </c>
      <c r="BK2687" s="9">
        <v>0</v>
      </c>
      <c r="BL2687" s="9">
        <v>0</v>
      </c>
      <c r="BM2687" s="9">
        <v>0</v>
      </c>
      <c r="BN2687" s="9">
        <v>0</v>
      </c>
      <c r="BO2687" s="9">
        <v>0</v>
      </c>
      <c r="BP2687" s="9"/>
      <c r="BQ2687" s="9" t="s">
        <v>80</v>
      </c>
      <c r="BR2687" s="9" t="s">
        <v>81</v>
      </c>
      <c r="CGQ2687" s="9"/>
    </row>
    <row r="2688" spans="1:70 2227:2227" x14ac:dyDescent="0.25">
      <c r="A2688" s="9" t="s">
        <v>70</v>
      </c>
      <c r="B2688" s="10">
        <v>999054000034284</v>
      </c>
      <c r="C2688" s="11" t="s">
        <v>82</v>
      </c>
      <c r="D2688" s="9" t="s">
        <v>83</v>
      </c>
      <c r="E2688" s="9" t="s">
        <v>117</v>
      </c>
      <c r="F2688" s="9" t="s">
        <v>71</v>
      </c>
      <c r="G2688" s="9" t="s">
        <v>119</v>
      </c>
      <c r="H2688" s="9" t="s">
        <v>73</v>
      </c>
      <c r="I2688" s="9">
        <v>1</v>
      </c>
      <c r="J2688" s="9">
        <v>224</v>
      </c>
      <c r="K2688" s="9">
        <v>340</v>
      </c>
      <c r="L2688" s="9">
        <v>116</v>
      </c>
      <c r="M2688" s="10">
        <v>117</v>
      </c>
      <c r="N2688" s="9">
        <v>0.99</v>
      </c>
      <c r="O2688" s="9">
        <v>6</v>
      </c>
      <c r="P2688" s="9"/>
      <c r="Q2688" s="9"/>
      <c r="R2688" s="9"/>
      <c r="S2688" s="9"/>
      <c r="T2688" s="9"/>
      <c r="U2688" s="9"/>
      <c r="V2688" s="9">
        <v>224</v>
      </c>
      <c r="W2688" s="9">
        <v>282</v>
      </c>
      <c r="X2688" s="9">
        <v>69</v>
      </c>
      <c r="Y2688" s="9">
        <v>58</v>
      </c>
      <c r="Z2688" s="9">
        <v>0.84</v>
      </c>
      <c r="AA2688" s="9">
        <v>6.28</v>
      </c>
      <c r="AB2688" s="9">
        <v>282</v>
      </c>
      <c r="AC2688" s="9">
        <v>340</v>
      </c>
      <c r="AD2688" s="9">
        <v>48</v>
      </c>
      <c r="AE2688" s="9">
        <v>58</v>
      </c>
      <c r="AF2688" s="9">
        <v>1.21</v>
      </c>
      <c r="AG2688" s="9">
        <v>5.72</v>
      </c>
      <c r="AH2688" s="9">
        <v>7.64</v>
      </c>
      <c r="AI2688" s="9">
        <v>886.3</v>
      </c>
      <c r="AJ2688" s="9">
        <v>695.78</v>
      </c>
      <c r="AK2688" s="9">
        <v>103.59</v>
      </c>
      <c r="AL2688" s="9">
        <v>26665.919999999998</v>
      </c>
      <c r="AM2688" s="9">
        <v>750.76</v>
      </c>
      <c r="AN2688" s="9">
        <f>Tabla1[[#This Row],[Costo Compra]]+Tabla1[[#This Row],[Otros Compra]]</f>
        <v>27416.679999999997</v>
      </c>
      <c r="AO2688" s="9" t="s">
        <v>285</v>
      </c>
      <c r="AP2688" s="9" t="s">
        <v>118</v>
      </c>
      <c r="AQ2688" s="9" t="s">
        <v>108</v>
      </c>
      <c r="AR2688" s="9" t="s">
        <v>76</v>
      </c>
      <c r="AS2688" s="9">
        <v>5981.81</v>
      </c>
      <c r="AT2688" s="9">
        <v>0</v>
      </c>
      <c r="AU2688" s="9" t="s">
        <v>77</v>
      </c>
      <c r="AV2688" s="9">
        <v>2020</v>
      </c>
      <c r="AW2688" s="12">
        <v>43956</v>
      </c>
      <c r="AX2688" s="12">
        <v>44004</v>
      </c>
      <c r="AY2688" s="9">
        <v>0</v>
      </c>
      <c r="AZ2688" s="9">
        <v>0</v>
      </c>
      <c r="BA2688" s="9">
        <v>-33398.49</v>
      </c>
      <c r="BB2688" s="9">
        <v>-287.92</v>
      </c>
      <c r="BC2688" s="9">
        <v>2097</v>
      </c>
      <c r="BD2688" s="9"/>
      <c r="BE2688" s="9"/>
      <c r="BF2688" s="9" t="s">
        <v>78</v>
      </c>
      <c r="BG2688" s="9"/>
      <c r="BH2688" s="9" t="s">
        <v>79</v>
      </c>
      <c r="BI2688" s="9"/>
      <c r="BJ2688" s="9">
        <v>0</v>
      </c>
      <c r="BK2688" s="9">
        <v>0</v>
      </c>
      <c r="BL2688" s="9">
        <v>0</v>
      </c>
      <c r="BM2688" s="9">
        <v>0</v>
      </c>
      <c r="BN2688" s="9">
        <v>0</v>
      </c>
      <c r="BO2688" s="9">
        <v>0</v>
      </c>
      <c r="BP2688" s="9"/>
      <c r="BQ2688" s="9" t="s">
        <v>80</v>
      </c>
      <c r="BR2688" s="9" t="s">
        <v>81</v>
      </c>
      <c r="CGQ2688" s="9"/>
    </row>
    <row r="2689" spans="1:70 2227:2227" x14ac:dyDescent="0.25">
      <c r="A2689" s="9" t="s">
        <v>70</v>
      </c>
      <c r="B2689" s="10">
        <v>999054000034383</v>
      </c>
      <c r="C2689" s="11" t="s">
        <v>97</v>
      </c>
      <c r="D2689" s="9" t="s">
        <v>87</v>
      </c>
      <c r="E2689" s="9" t="s">
        <v>137</v>
      </c>
      <c r="F2689" s="9" t="s">
        <v>71</v>
      </c>
      <c r="G2689" s="9" t="s">
        <v>70</v>
      </c>
      <c r="H2689" s="9" t="s">
        <v>73</v>
      </c>
      <c r="I2689" s="9">
        <v>1</v>
      </c>
      <c r="J2689" s="9">
        <v>157.5</v>
      </c>
      <c r="K2689" s="9">
        <v>323</v>
      </c>
      <c r="L2689" s="9">
        <v>165.5</v>
      </c>
      <c r="M2689" s="10">
        <v>160</v>
      </c>
      <c r="N2689" s="9">
        <v>1.03</v>
      </c>
      <c r="O2689" s="9">
        <v>7.09</v>
      </c>
      <c r="P2689" s="9"/>
      <c r="Q2689" s="9"/>
      <c r="R2689" s="9"/>
      <c r="S2689" s="9"/>
      <c r="T2689" s="9"/>
      <c r="U2689" s="9"/>
      <c r="V2689" s="9">
        <v>157.5</v>
      </c>
      <c r="W2689" s="9">
        <v>275</v>
      </c>
      <c r="X2689" s="9">
        <v>111</v>
      </c>
      <c r="Y2689" s="9">
        <v>117.5</v>
      </c>
      <c r="Z2689" s="9">
        <v>1.06</v>
      </c>
      <c r="AA2689" s="9">
        <v>7.4</v>
      </c>
      <c r="AB2689" s="9">
        <v>275</v>
      </c>
      <c r="AC2689" s="9">
        <v>323</v>
      </c>
      <c r="AD2689" s="9">
        <v>49</v>
      </c>
      <c r="AE2689" s="9">
        <v>48</v>
      </c>
      <c r="AF2689" s="9">
        <v>0.98</v>
      </c>
      <c r="AG2689" s="9">
        <v>6.34</v>
      </c>
      <c r="AH2689" s="9">
        <v>10.08</v>
      </c>
      <c r="AI2689" s="9">
        <v>1668.87</v>
      </c>
      <c r="AJ2689" s="9">
        <v>1173.76</v>
      </c>
      <c r="AK2689" s="9">
        <v>181.22</v>
      </c>
      <c r="AL2689" s="9">
        <v>26202</v>
      </c>
      <c r="AM2689" s="9">
        <v>0</v>
      </c>
      <c r="AN2689" s="9">
        <f>Tabla1[[#This Row],[Costo Compra]]+Tabla1[[#This Row],[Otros Compra]]</f>
        <v>26202</v>
      </c>
      <c r="AO2689" s="9" t="s">
        <v>284</v>
      </c>
      <c r="AP2689" s="9" t="s">
        <v>138</v>
      </c>
      <c r="AQ2689" s="9" t="s">
        <v>139</v>
      </c>
      <c r="AR2689" s="9" t="s">
        <v>76</v>
      </c>
      <c r="AS2689" s="9">
        <v>8698.35</v>
      </c>
      <c r="AT2689" s="9">
        <v>0</v>
      </c>
      <c r="AU2689" s="9" t="s">
        <v>77</v>
      </c>
      <c r="AV2689" s="9">
        <v>2020</v>
      </c>
      <c r="AW2689" s="12">
        <v>43955</v>
      </c>
      <c r="AX2689" s="12">
        <v>44004</v>
      </c>
      <c r="AY2689" s="9">
        <v>0</v>
      </c>
      <c r="AZ2689" s="9">
        <v>0</v>
      </c>
      <c r="BA2689" s="9">
        <v>-34900.35</v>
      </c>
      <c r="BB2689" s="9">
        <v>-210.88</v>
      </c>
      <c r="BC2689" s="9">
        <v>2096</v>
      </c>
      <c r="BD2689" s="9"/>
      <c r="BE2689" s="9"/>
      <c r="BF2689" s="9" t="s">
        <v>78</v>
      </c>
      <c r="BG2689" s="9"/>
      <c r="BH2689" s="9" t="s">
        <v>99</v>
      </c>
      <c r="BI2689" s="9"/>
      <c r="BJ2689" s="9">
        <v>0</v>
      </c>
      <c r="BK2689" s="9">
        <v>0</v>
      </c>
      <c r="BL2689" s="9">
        <v>0</v>
      </c>
      <c r="BM2689" s="9">
        <v>0</v>
      </c>
      <c r="BN2689" s="9">
        <v>0</v>
      </c>
      <c r="BO2689" s="9">
        <v>0</v>
      </c>
      <c r="BP2689" s="9"/>
      <c r="BQ2689" s="9" t="s">
        <v>80</v>
      </c>
      <c r="BR2689" s="9" t="s">
        <v>81</v>
      </c>
      <c r="CGQ2689" s="9"/>
    </row>
    <row r="2690" spans="1:70 2227:2227" x14ac:dyDescent="0.25">
      <c r="A2690" s="9" t="s">
        <v>70</v>
      </c>
      <c r="B2690" s="10">
        <v>999054000021311</v>
      </c>
      <c r="C2690" s="11" t="s">
        <v>97</v>
      </c>
      <c r="D2690" s="9" t="s">
        <v>87</v>
      </c>
      <c r="E2690" s="9" t="s">
        <v>143</v>
      </c>
      <c r="F2690" s="9" t="s">
        <v>71</v>
      </c>
      <c r="G2690" s="9" t="s">
        <v>98</v>
      </c>
      <c r="H2690" s="9" t="s">
        <v>73</v>
      </c>
      <c r="I2690" s="9">
        <v>1</v>
      </c>
      <c r="J2690" s="9">
        <v>226</v>
      </c>
      <c r="K2690" s="9">
        <v>321</v>
      </c>
      <c r="L2690" s="9">
        <v>95</v>
      </c>
      <c r="M2690" s="10">
        <v>111</v>
      </c>
      <c r="N2690" s="9">
        <v>0.86</v>
      </c>
      <c r="O2690" s="9">
        <v>5.03</v>
      </c>
      <c r="P2690" s="9"/>
      <c r="Q2690" s="9"/>
      <c r="R2690" s="9"/>
      <c r="S2690" s="9"/>
      <c r="T2690" s="9"/>
      <c r="U2690" s="9"/>
      <c r="V2690" s="9">
        <v>226</v>
      </c>
      <c r="W2690" s="9">
        <v>253</v>
      </c>
      <c r="X2690" s="9">
        <v>55</v>
      </c>
      <c r="Y2690" s="9">
        <v>27</v>
      </c>
      <c r="Z2690" s="9">
        <v>0.49</v>
      </c>
      <c r="AA2690" s="9">
        <v>5.34</v>
      </c>
      <c r="AB2690" s="9">
        <v>253</v>
      </c>
      <c r="AC2690" s="9">
        <v>321</v>
      </c>
      <c r="AD2690" s="9">
        <v>56</v>
      </c>
      <c r="AE2690" s="9">
        <v>68</v>
      </c>
      <c r="AF2690" s="9">
        <v>1.21</v>
      </c>
      <c r="AG2690" s="9">
        <v>4.91</v>
      </c>
      <c r="AH2690" s="9">
        <v>7.9</v>
      </c>
      <c r="AI2690" s="9">
        <v>750.39</v>
      </c>
      <c r="AJ2690" s="9">
        <v>478.24</v>
      </c>
      <c r="AK2690" s="9">
        <v>64.09</v>
      </c>
      <c r="AL2690" s="9">
        <v>29241.74</v>
      </c>
      <c r="AM2690" s="9">
        <v>61.38</v>
      </c>
      <c r="AN2690" s="9">
        <f>Tabla1[[#This Row],[Costo Compra]]+Tabla1[[#This Row],[Otros Compra]]</f>
        <v>29303.120000000003</v>
      </c>
      <c r="AO2690" s="9" t="s">
        <v>284</v>
      </c>
      <c r="AP2690" s="9" t="s">
        <v>144</v>
      </c>
      <c r="AQ2690" s="9" t="s">
        <v>94</v>
      </c>
      <c r="AR2690" s="9" t="s">
        <v>95</v>
      </c>
      <c r="AS2690" s="9">
        <v>4330.1400000000003</v>
      </c>
      <c r="AT2690" s="9">
        <v>0</v>
      </c>
      <c r="AU2690" s="9" t="s">
        <v>77</v>
      </c>
      <c r="AV2690" s="9">
        <v>2020</v>
      </c>
      <c r="AW2690" s="12">
        <v>43944</v>
      </c>
      <c r="AX2690" s="12">
        <v>44000</v>
      </c>
      <c r="AY2690" s="9">
        <v>0</v>
      </c>
      <c r="AZ2690" s="9">
        <v>0</v>
      </c>
      <c r="BA2690" s="9">
        <v>-33633.26</v>
      </c>
      <c r="BB2690" s="9">
        <v>-354.03</v>
      </c>
      <c r="BC2690" s="9">
        <v>2087</v>
      </c>
      <c r="BD2690" s="9"/>
      <c r="BE2690" s="9" t="s">
        <v>84</v>
      </c>
      <c r="BF2690" s="9" t="s">
        <v>84</v>
      </c>
      <c r="BG2690" s="9"/>
      <c r="BH2690" s="9" t="s">
        <v>99</v>
      </c>
      <c r="BI2690" s="9"/>
      <c r="BJ2690" s="9">
        <v>0</v>
      </c>
      <c r="BK2690" s="9">
        <v>0</v>
      </c>
      <c r="BL2690" s="9">
        <v>0</v>
      </c>
      <c r="BM2690" s="9">
        <v>0</v>
      </c>
      <c r="BN2690" s="9">
        <v>0</v>
      </c>
      <c r="BO2690" s="9">
        <v>0</v>
      </c>
      <c r="BP2690" s="9"/>
      <c r="BQ2690" s="9" t="s">
        <v>80</v>
      </c>
      <c r="BR2690" s="9" t="s">
        <v>81</v>
      </c>
      <c r="CGQ2690" s="9"/>
    </row>
    <row r="2691" spans="1:70 2227:2227" x14ac:dyDescent="0.25">
      <c r="A2691" s="9" t="s">
        <v>70</v>
      </c>
      <c r="B2691" s="10">
        <v>999054000021649</v>
      </c>
      <c r="C2691" s="11" t="s">
        <v>97</v>
      </c>
      <c r="D2691" s="9"/>
      <c r="E2691" s="9" t="s">
        <v>169</v>
      </c>
      <c r="F2691" s="9" t="s">
        <v>71</v>
      </c>
      <c r="G2691" s="9" t="s">
        <v>98</v>
      </c>
      <c r="H2691" s="9" t="s">
        <v>73</v>
      </c>
      <c r="I2691" s="9">
        <v>1</v>
      </c>
      <c r="J2691" s="9">
        <v>162</v>
      </c>
      <c r="K2691" s="9">
        <v>302</v>
      </c>
      <c r="L2691" s="9">
        <v>140</v>
      </c>
      <c r="M2691" s="10">
        <v>224</v>
      </c>
      <c r="N2691" s="9">
        <v>0.63</v>
      </c>
      <c r="O2691" s="9">
        <v>3.82</v>
      </c>
      <c r="P2691" s="9">
        <v>162</v>
      </c>
      <c r="Q2691" s="9">
        <v>235.5</v>
      </c>
      <c r="R2691" s="9">
        <v>168</v>
      </c>
      <c r="S2691" s="9">
        <v>73.5</v>
      </c>
      <c r="T2691" s="9">
        <v>0.44</v>
      </c>
      <c r="U2691" s="9">
        <v>2.39</v>
      </c>
      <c r="V2691" s="9"/>
      <c r="W2691" s="9"/>
      <c r="X2691" s="9"/>
      <c r="Y2691" s="9"/>
      <c r="Z2691" s="9"/>
      <c r="AA2691" s="9"/>
      <c r="AB2691" s="9">
        <v>235.5</v>
      </c>
      <c r="AC2691" s="9">
        <v>302</v>
      </c>
      <c r="AD2691" s="9">
        <v>56</v>
      </c>
      <c r="AE2691" s="9">
        <v>66.5</v>
      </c>
      <c r="AF2691" s="9">
        <v>1.19</v>
      </c>
      <c r="AG2691" s="9">
        <v>5.39</v>
      </c>
      <c r="AH2691" s="9">
        <v>5.69</v>
      </c>
      <c r="AI2691" s="9">
        <v>797.25</v>
      </c>
      <c r="AJ2691" s="9">
        <v>534.26</v>
      </c>
      <c r="AK2691" s="9">
        <v>69.849999999999994</v>
      </c>
      <c r="AL2691" s="9">
        <v>19115.54</v>
      </c>
      <c r="AM2691" s="9">
        <v>464.53</v>
      </c>
      <c r="AN2691" s="9">
        <f>Tabla1[[#This Row],[Costo Compra]]+Tabla1[[#This Row],[Otros Compra]]</f>
        <v>19580.07</v>
      </c>
      <c r="AO2691" s="9" t="s">
        <v>284</v>
      </c>
      <c r="AP2691" s="9" t="s">
        <v>170</v>
      </c>
      <c r="AQ2691" s="9" t="s">
        <v>116</v>
      </c>
      <c r="AR2691" s="9" t="s">
        <v>76</v>
      </c>
      <c r="AS2691" s="9">
        <v>4644.84</v>
      </c>
      <c r="AT2691" s="9">
        <v>0</v>
      </c>
      <c r="AU2691" s="9" t="s">
        <v>77</v>
      </c>
      <c r="AV2691" s="9">
        <v>2019</v>
      </c>
      <c r="AW2691" s="12">
        <v>43944</v>
      </c>
      <c r="AX2691" s="12">
        <v>44000</v>
      </c>
      <c r="AY2691" s="9">
        <v>0</v>
      </c>
      <c r="AZ2691" s="9">
        <v>0</v>
      </c>
      <c r="BA2691" s="9">
        <v>-24224.91</v>
      </c>
      <c r="BB2691" s="9">
        <v>-173.04</v>
      </c>
      <c r="BC2691" s="9">
        <v>2087</v>
      </c>
      <c r="BD2691" s="9"/>
      <c r="BE2691" s="9" t="s">
        <v>78</v>
      </c>
      <c r="BF2691" s="9" t="s">
        <v>78</v>
      </c>
      <c r="BG2691" s="9"/>
      <c r="BH2691" s="9" t="s">
        <v>99</v>
      </c>
      <c r="BI2691" s="9"/>
      <c r="BJ2691" s="9">
        <v>0</v>
      </c>
      <c r="BK2691" s="9">
        <v>0</v>
      </c>
      <c r="BL2691" s="9">
        <v>0</v>
      </c>
      <c r="BM2691" s="9">
        <v>0</v>
      </c>
      <c r="BN2691" s="9">
        <v>0</v>
      </c>
      <c r="BO2691" s="9">
        <v>0</v>
      </c>
      <c r="BP2691" s="9"/>
      <c r="BQ2691" s="9" t="s">
        <v>80</v>
      </c>
      <c r="BR2691" s="9" t="s">
        <v>81</v>
      </c>
      <c r="CGQ2691" s="9"/>
    </row>
    <row r="2692" spans="1:70 2227:2227" x14ac:dyDescent="0.25">
      <c r="A2692" s="9" t="s">
        <v>70</v>
      </c>
      <c r="B2692" s="10">
        <v>999054000021883</v>
      </c>
      <c r="C2692" s="11" t="s">
        <v>97</v>
      </c>
      <c r="D2692" s="9"/>
      <c r="E2692" s="9" t="s">
        <v>169</v>
      </c>
      <c r="F2692" s="9" t="s">
        <v>71</v>
      </c>
      <c r="G2692" s="9" t="s">
        <v>98</v>
      </c>
      <c r="H2692" s="9" t="s">
        <v>73</v>
      </c>
      <c r="I2692" s="9">
        <v>1</v>
      </c>
      <c r="J2692" s="9">
        <v>172</v>
      </c>
      <c r="K2692" s="9">
        <v>336</v>
      </c>
      <c r="L2692" s="9">
        <v>164</v>
      </c>
      <c r="M2692" s="10">
        <v>224</v>
      </c>
      <c r="N2692" s="9">
        <v>0.73</v>
      </c>
      <c r="O2692" s="9">
        <v>3.26</v>
      </c>
      <c r="P2692" s="9">
        <v>172</v>
      </c>
      <c r="Q2692" s="9">
        <v>246.5</v>
      </c>
      <c r="R2692" s="9">
        <v>168</v>
      </c>
      <c r="S2692" s="9">
        <v>74.5</v>
      </c>
      <c r="T2692" s="9">
        <v>0.44</v>
      </c>
      <c r="U2692" s="9">
        <v>2.36</v>
      </c>
      <c r="V2692" s="9"/>
      <c r="W2692" s="9"/>
      <c r="X2692" s="9"/>
      <c r="Y2692" s="9"/>
      <c r="Z2692" s="9"/>
      <c r="AA2692" s="9"/>
      <c r="AB2692" s="9">
        <v>246.5</v>
      </c>
      <c r="AC2692" s="9">
        <v>336</v>
      </c>
      <c r="AD2692" s="9">
        <v>56</v>
      </c>
      <c r="AE2692" s="9">
        <v>89.5</v>
      </c>
      <c r="AF2692" s="9">
        <v>1.6</v>
      </c>
      <c r="AG2692" s="9">
        <v>4.01</v>
      </c>
      <c r="AH2692" s="9">
        <v>4.8600000000000003</v>
      </c>
      <c r="AI2692" s="9">
        <v>797.25</v>
      </c>
      <c r="AJ2692" s="9">
        <v>534.26</v>
      </c>
      <c r="AK2692" s="9">
        <v>51.9</v>
      </c>
      <c r="AL2692" s="9">
        <v>20008.41</v>
      </c>
      <c r="AM2692" s="9">
        <v>464.53</v>
      </c>
      <c r="AN2692" s="9">
        <f>Tabla1[[#This Row],[Costo Compra]]+Tabla1[[#This Row],[Otros Compra]]</f>
        <v>20472.939999999999</v>
      </c>
      <c r="AO2692" s="9" t="s">
        <v>284</v>
      </c>
      <c r="AP2692" s="9" t="s">
        <v>170</v>
      </c>
      <c r="AQ2692" s="9" t="s">
        <v>116</v>
      </c>
      <c r="AR2692" s="9" t="s">
        <v>76</v>
      </c>
      <c r="AS2692" s="9">
        <v>4644.84</v>
      </c>
      <c r="AT2692" s="9">
        <v>0</v>
      </c>
      <c r="AU2692" s="9" t="s">
        <v>77</v>
      </c>
      <c r="AV2692" s="9">
        <v>2019</v>
      </c>
      <c r="AW2692" s="12">
        <v>43944</v>
      </c>
      <c r="AX2692" s="12">
        <v>44000</v>
      </c>
      <c r="AY2692" s="9">
        <v>0</v>
      </c>
      <c r="AZ2692" s="9">
        <v>0</v>
      </c>
      <c r="BA2692" s="9">
        <v>-25117.78</v>
      </c>
      <c r="BB2692" s="9">
        <v>-153.16</v>
      </c>
      <c r="BC2692" s="9">
        <v>2087</v>
      </c>
      <c r="BD2692" s="9"/>
      <c r="BE2692" s="9" t="s">
        <v>78</v>
      </c>
      <c r="BF2692" s="9" t="s">
        <v>78</v>
      </c>
      <c r="BG2692" s="9"/>
      <c r="BH2692" s="9" t="s">
        <v>99</v>
      </c>
      <c r="BI2692" s="9"/>
      <c r="BJ2692" s="9">
        <v>0</v>
      </c>
      <c r="BK2692" s="9">
        <v>0</v>
      </c>
      <c r="BL2692" s="9">
        <v>0</v>
      </c>
      <c r="BM2692" s="9">
        <v>0</v>
      </c>
      <c r="BN2692" s="9">
        <v>0</v>
      </c>
      <c r="BO2692" s="9">
        <v>0</v>
      </c>
      <c r="BP2692" s="9"/>
      <c r="BQ2692" s="9" t="s">
        <v>80</v>
      </c>
      <c r="BR2692" s="9" t="s">
        <v>81</v>
      </c>
      <c r="CGQ2692" s="9"/>
    </row>
    <row r="2693" spans="1:70 2227:2227" x14ac:dyDescent="0.25">
      <c r="A2693" s="9" t="s">
        <v>70</v>
      </c>
      <c r="B2693" s="10">
        <v>999054000032073</v>
      </c>
      <c r="C2693" s="11" t="s">
        <v>97</v>
      </c>
      <c r="D2693" s="9"/>
      <c r="E2693" s="9" t="s">
        <v>120</v>
      </c>
      <c r="F2693" s="9" t="s">
        <v>71</v>
      </c>
      <c r="G2693" s="9" t="s">
        <v>98</v>
      </c>
      <c r="H2693" s="9" t="s">
        <v>73</v>
      </c>
      <c r="I2693" s="9">
        <v>1</v>
      </c>
      <c r="J2693" s="9">
        <v>189</v>
      </c>
      <c r="K2693" s="9">
        <v>322</v>
      </c>
      <c r="L2693" s="9">
        <v>133</v>
      </c>
      <c r="M2693" s="10">
        <v>220</v>
      </c>
      <c r="N2693" s="9">
        <v>0.6</v>
      </c>
      <c r="O2693" s="9">
        <v>5.13</v>
      </c>
      <c r="P2693" s="9">
        <v>189</v>
      </c>
      <c r="Q2693" s="9">
        <v>235</v>
      </c>
      <c r="R2693" s="9">
        <v>174</v>
      </c>
      <c r="S2693" s="9">
        <v>46</v>
      </c>
      <c r="T2693" s="9">
        <v>0.26</v>
      </c>
      <c r="U2693" s="9">
        <v>7.36</v>
      </c>
      <c r="V2693" s="9"/>
      <c r="W2693" s="9"/>
      <c r="X2693" s="9"/>
      <c r="Y2693" s="9"/>
      <c r="Z2693" s="9"/>
      <c r="AA2693" s="9"/>
      <c r="AB2693" s="9">
        <v>235</v>
      </c>
      <c r="AC2693" s="9">
        <v>322</v>
      </c>
      <c r="AD2693" s="9">
        <v>46</v>
      </c>
      <c r="AE2693" s="9">
        <v>87</v>
      </c>
      <c r="AF2693" s="9">
        <v>1.89</v>
      </c>
      <c r="AG2693" s="9">
        <v>3.95</v>
      </c>
      <c r="AH2693" s="9">
        <v>7.65</v>
      </c>
      <c r="AI2693" s="9">
        <v>1017.47</v>
      </c>
      <c r="AJ2693" s="9">
        <v>681.83</v>
      </c>
      <c r="AK2693" s="9">
        <v>65.77</v>
      </c>
      <c r="AL2693" s="9">
        <v>21034.85</v>
      </c>
      <c r="AM2693" s="9">
        <v>109.45</v>
      </c>
      <c r="AN2693" s="9">
        <f>Tabla1[[#This Row],[Costo Compra]]+Tabla1[[#This Row],[Otros Compra]]</f>
        <v>21144.3</v>
      </c>
      <c r="AO2693" s="9" t="s">
        <v>284</v>
      </c>
      <c r="AP2693" s="9" t="s">
        <v>93</v>
      </c>
      <c r="AQ2693" s="9" t="s">
        <v>94</v>
      </c>
      <c r="AR2693" s="9" t="s">
        <v>95</v>
      </c>
      <c r="AS2693" s="9">
        <v>5722.38</v>
      </c>
      <c r="AT2693" s="9">
        <v>0</v>
      </c>
      <c r="AU2693" s="9" t="s">
        <v>77</v>
      </c>
      <c r="AV2693" s="9">
        <v>2019</v>
      </c>
      <c r="AW2693" s="12">
        <v>43954</v>
      </c>
      <c r="AX2693" s="12">
        <v>44000</v>
      </c>
      <c r="AY2693" s="9">
        <v>0</v>
      </c>
      <c r="AZ2693" s="9">
        <v>0</v>
      </c>
      <c r="BA2693" s="9">
        <v>-26866.68</v>
      </c>
      <c r="BB2693" s="9">
        <v>-202.01</v>
      </c>
      <c r="BC2693" s="9">
        <v>2087</v>
      </c>
      <c r="BD2693" s="9"/>
      <c r="BE2693" s="9" t="s">
        <v>84</v>
      </c>
      <c r="BF2693" s="9" t="s">
        <v>84</v>
      </c>
      <c r="BG2693" s="9"/>
      <c r="BH2693" s="9" t="s">
        <v>99</v>
      </c>
      <c r="BI2693" s="9"/>
      <c r="BJ2693" s="9">
        <v>0</v>
      </c>
      <c r="BK2693" s="9">
        <v>0</v>
      </c>
      <c r="BL2693" s="9">
        <v>0</v>
      </c>
      <c r="BM2693" s="9">
        <v>0</v>
      </c>
      <c r="BN2693" s="9">
        <v>0</v>
      </c>
      <c r="BO2693" s="9">
        <v>0</v>
      </c>
      <c r="BP2693" s="9"/>
      <c r="BQ2693" s="9" t="s">
        <v>80</v>
      </c>
      <c r="BR2693" s="9" t="s">
        <v>81</v>
      </c>
      <c r="CGQ2693" s="9"/>
    </row>
    <row r="2694" spans="1:70 2227:2227" x14ac:dyDescent="0.25">
      <c r="A2694" s="9" t="s">
        <v>70</v>
      </c>
      <c r="B2694" s="10">
        <v>999054000032253</v>
      </c>
      <c r="C2694" s="11" t="s">
        <v>97</v>
      </c>
      <c r="D2694" s="9" t="s">
        <v>91</v>
      </c>
      <c r="E2694" s="9" t="s">
        <v>149</v>
      </c>
      <c r="F2694" s="9" t="s">
        <v>71</v>
      </c>
      <c r="G2694" s="9" t="s">
        <v>98</v>
      </c>
      <c r="H2694" s="9" t="s">
        <v>73</v>
      </c>
      <c r="I2694" s="9">
        <v>1</v>
      </c>
      <c r="J2694" s="9">
        <v>219.5</v>
      </c>
      <c r="K2694" s="9">
        <v>323.39999999999998</v>
      </c>
      <c r="L2694" s="9">
        <v>103.9</v>
      </c>
      <c r="M2694" s="10">
        <v>88</v>
      </c>
      <c r="N2694" s="9">
        <v>1.18</v>
      </c>
      <c r="O2694" s="9">
        <v>4.62</v>
      </c>
      <c r="P2694" s="9"/>
      <c r="Q2694" s="9"/>
      <c r="R2694" s="9"/>
      <c r="S2694" s="9"/>
      <c r="T2694" s="9"/>
      <c r="U2694" s="9"/>
      <c r="V2694" s="9">
        <v>219.5</v>
      </c>
      <c r="W2694" s="9">
        <v>250</v>
      </c>
      <c r="X2694" s="9">
        <v>32</v>
      </c>
      <c r="Y2694" s="9">
        <v>30.5</v>
      </c>
      <c r="Z2694" s="9">
        <v>0.95</v>
      </c>
      <c r="AA2694" s="9">
        <v>4.63</v>
      </c>
      <c r="AB2694" s="9">
        <v>250</v>
      </c>
      <c r="AC2694" s="9">
        <v>323.39999999999998</v>
      </c>
      <c r="AD2694" s="9">
        <v>56</v>
      </c>
      <c r="AE2694" s="9">
        <v>73.400000000000006</v>
      </c>
      <c r="AF2694" s="9">
        <v>1.31</v>
      </c>
      <c r="AG2694" s="9">
        <v>4.6100000000000003</v>
      </c>
      <c r="AH2694" s="9">
        <v>7.11</v>
      </c>
      <c r="AI2694" s="9">
        <v>738.31</v>
      </c>
      <c r="AJ2694" s="9">
        <v>479.7</v>
      </c>
      <c r="AK2694" s="9">
        <v>59.1</v>
      </c>
      <c r="AL2694" s="9">
        <v>24397.5</v>
      </c>
      <c r="AM2694" s="9">
        <v>573.16999999999996</v>
      </c>
      <c r="AN2694" s="9">
        <f>Tabla1[[#This Row],[Costo Compra]]+Tabla1[[#This Row],[Otros Compra]]</f>
        <v>24970.67</v>
      </c>
      <c r="AO2694" s="9" t="s">
        <v>286</v>
      </c>
      <c r="AP2694" s="9" t="s">
        <v>150</v>
      </c>
      <c r="AQ2694" s="9" t="s">
        <v>151</v>
      </c>
      <c r="AR2694" s="9" t="s">
        <v>95</v>
      </c>
      <c r="AS2694" s="9">
        <v>4329.1400000000003</v>
      </c>
      <c r="AT2694" s="9">
        <v>0</v>
      </c>
      <c r="AU2694" s="9" t="s">
        <v>77</v>
      </c>
      <c r="AV2694" s="9">
        <v>2020</v>
      </c>
      <c r="AW2694" s="12">
        <v>43944</v>
      </c>
      <c r="AX2694" s="12">
        <v>44000</v>
      </c>
      <c r="AY2694" s="9">
        <v>0</v>
      </c>
      <c r="AZ2694" s="9">
        <v>0</v>
      </c>
      <c r="BA2694" s="9">
        <v>-29299.81</v>
      </c>
      <c r="BB2694" s="9">
        <v>-282</v>
      </c>
      <c r="BC2694" s="9">
        <v>2087</v>
      </c>
      <c r="BD2694" s="9"/>
      <c r="BE2694" s="9" t="s">
        <v>136</v>
      </c>
      <c r="BF2694" s="9" t="s">
        <v>136</v>
      </c>
      <c r="BG2694" s="9"/>
      <c r="BH2694" s="9" t="s">
        <v>99</v>
      </c>
      <c r="BI2694" s="9"/>
      <c r="BJ2694" s="9">
        <v>0</v>
      </c>
      <c r="BK2694" s="9">
        <v>0</v>
      </c>
      <c r="BL2694" s="9">
        <v>0</v>
      </c>
      <c r="BM2694" s="9">
        <v>0</v>
      </c>
      <c r="BN2694" s="9">
        <v>0</v>
      </c>
      <c r="BO2694" s="9">
        <v>0</v>
      </c>
      <c r="BP2694" s="9"/>
      <c r="BQ2694" s="9" t="s">
        <v>80</v>
      </c>
      <c r="BR2694" s="9" t="s">
        <v>81</v>
      </c>
      <c r="CGQ2694" s="9"/>
    </row>
    <row r="2695" spans="1:70 2227:2227" x14ac:dyDescent="0.25">
      <c r="A2695" s="9" t="s">
        <v>70</v>
      </c>
      <c r="B2695" s="10">
        <v>999054000032334</v>
      </c>
      <c r="C2695" s="11" t="s">
        <v>97</v>
      </c>
      <c r="D2695" s="9"/>
      <c r="E2695" s="9" t="s">
        <v>169</v>
      </c>
      <c r="F2695" s="9" t="s">
        <v>71</v>
      </c>
      <c r="G2695" s="9" t="s">
        <v>98</v>
      </c>
      <c r="H2695" s="9" t="s">
        <v>73</v>
      </c>
      <c r="I2695" s="9">
        <v>1</v>
      </c>
      <c r="J2695" s="9">
        <v>158</v>
      </c>
      <c r="K2695" s="9">
        <v>339</v>
      </c>
      <c r="L2695" s="9">
        <v>181</v>
      </c>
      <c r="M2695" s="10">
        <v>224</v>
      </c>
      <c r="N2695" s="9">
        <v>0.81</v>
      </c>
      <c r="O2695" s="9">
        <v>2.95</v>
      </c>
      <c r="P2695" s="9">
        <v>158</v>
      </c>
      <c r="Q2695" s="9">
        <v>230.5</v>
      </c>
      <c r="R2695" s="9">
        <v>178</v>
      </c>
      <c r="S2695" s="9">
        <v>72.5</v>
      </c>
      <c r="T2695" s="9">
        <v>0.41</v>
      </c>
      <c r="U2695" s="9">
        <v>3.23</v>
      </c>
      <c r="V2695" s="9"/>
      <c r="W2695" s="9"/>
      <c r="X2695" s="9"/>
      <c r="Y2695" s="9"/>
      <c r="Z2695" s="9"/>
      <c r="AA2695" s="9"/>
      <c r="AB2695" s="9">
        <v>230.5</v>
      </c>
      <c r="AC2695" s="9">
        <v>339</v>
      </c>
      <c r="AD2695" s="9">
        <v>46</v>
      </c>
      <c r="AE2695" s="9">
        <v>108.5</v>
      </c>
      <c r="AF2695" s="9">
        <v>2.36</v>
      </c>
      <c r="AG2695" s="9">
        <v>2.76</v>
      </c>
      <c r="AH2695" s="9">
        <v>4.4000000000000004</v>
      </c>
      <c r="AI2695" s="9">
        <v>797.26</v>
      </c>
      <c r="AJ2695" s="9">
        <v>534.25</v>
      </c>
      <c r="AK2695" s="9">
        <v>42.81</v>
      </c>
      <c r="AL2695" s="9">
        <v>18709.689999999999</v>
      </c>
      <c r="AM2695" s="9">
        <v>464.53</v>
      </c>
      <c r="AN2695" s="9">
        <f>Tabla1[[#This Row],[Costo Compra]]+Tabla1[[#This Row],[Otros Compra]]</f>
        <v>19174.219999999998</v>
      </c>
      <c r="AO2695" s="9" t="s">
        <v>284</v>
      </c>
      <c r="AP2695" s="9" t="s">
        <v>170</v>
      </c>
      <c r="AQ2695" s="9" t="s">
        <v>116</v>
      </c>
      <c r="AR2695" s="9" t="s">
        <v>76</v>
      </c>
      <c r="AS2695" s="9">
        <v>4644.8500000000004</v>
      </c>
      <c r="AT2695" s="9">
        <v>0</v>
      </c>
      <c r="AU2695" s="9" t="s">
        <v>77</v>
      </c>
      <c r="AV2695" s="9">
        <v>2019</v>
      </c>
      <c r="AW2695" s="12">
        <v>43954</v>
      </c>
      <c r="AX2695" s="12">
        <v>44000</v>
      </c>
      <c r="AY2695" s="9">
        <v>0</v>
      </c>
      <c r="AZ2695" s="9">
        <v>0</v>
      </c>
      <c r="BA2695" s="9">
        <v>-23819.07</v>
      </c>
      <c r="BB2695" s="9">
        <v>-131.6</v>
      </c>
      <c r="BC2695" s="9">
        <v>2087</v>
      </c>
      <c r="BD2695" s="9"/>
      <c r="BE2695" s="9" t="s">
        <v>78</v>
      </c>
      <c r="BF2695" s="9" t="s">
        <v>78</v>
      </c>
      <c r="BG2695" s="9"/>
      <c r="BH2695" s="9" t="s">
        <v>99</v>
      </c>
      <c r="BI2695" s="9"/>
      <c r="BJ2695" s="9">
        <v>0</v>
      </c>
      <c r="BK2695" s="9">
        <v>0</v>
      </c>
      <c r="BL2695" s="9">
        <v>0</v>
      </c>
      <c r="BM2695" s="9">
        <v>0</v>
      </c>
      <c r="BN2695" s="9">
        <v>0</v>
      </c>
      <c r="BO2695" s="9">
        <v>0</v>
      </c>
      <c r="BP2695" s="9"/>
      <c r="BQ2695" s="9" t="s">
        <v>80</v>
      </c>
      <c r="BR2695" s="9" t="s">
        <v>81</v>
      </c>
      <c r="CGQ2695" s="9"/>
    </row>
    <row r="2696" spans="1:70 2227:2227" x14ac:dyDescent="0.25">
      <c r="A2696" s="9" t="s">
        <v>70</v>
      </c>
      <c r="B2696" s="10">
        <v>999054000032642</v>
      </c>
      <c r="C2696" s="11" t="s">
        <v>97</v>
      </c>
      <c r="D2696" s="9" t="s">
        <v>91</v>
      </c>
      <c r="E2696" s="9" t="s">
        <v>112</v>
      </c>
      <c r="F2696" s="9" t="s">
        <v>71</v>
      </c>
      <c r="G2696" s="9" t="s">
        <v>98</v>
      </c>
      <c r="H2696" s="9" t="s">
        <v>73</v>
      </c>
      <c r="I2696" s="9">
        <v>1</v>
      </c>
      <c r="J2696" s="9">
        <v>238</v>
      </c>
      <c r="K2696" s="9">
        <v>334</v>
      </c>
      <c r="L2696" s="9">
        <v>96</v>
      </c>
      <c r="M2696" s="10">
        <v>127</v>
      </c>
      <c r="N2696" s="9">
        <v>0.76</v>
      </c>
      <c r="O2696" s="9">
        <v>8.67</v>
      </c>
      <c r="P2696" s="9"/>
      <c r="Q2696" s="9"/>
      <c r="R2696" s="9"/>
      <c r="S2696" s="9"/>
      <c r="T2696" s="9"/>
      <c r="U2696" s="9"/>
      <c r="V2696" s="9">
        <v>238</v>
      </c>
      <c r="W2696" s="9">
        <v>300.5</v>
      </c>
      <c r="X2696" s="9">
        <v>81</v>
      </c>
      <c r="Y2696" s="9">
        <v>62.5</v>
      </c>
      <c r="Z2696" s="9">
        <v>0.77</v>
      </c>
      <c r="AA2696" s="9">
        <v>8.24</v>
      </c>
      <c r="AB2696" s="9">
        <v>300.5</v>
      </c>
      <c r="AC2696" s="9">
        <v>334</v>
      </c>
      <c r="AD2696" s="9">
        <v>46</v>
      </c>
      <c r="AE2696" s="9">
        <v>33.5</v>
      </c>
      <c r="AF2696" s="9">
        <v>0.73</v>
      </c>
      <c r="AG2696" s="9">
        <v>9.4700000000000006</v>
      </c>
      <c r="AH2696" s="9">
        <v>11.61</v>
      </c>
      <c r="AI2696" s="9">
        <v>1114.8399999999999</v>
      </c>
      <c r="AJ2696" s="9">
        <v>832.46</v>
      </c>
      <c r="AK2696" s="9">
        <v>208.62</v>
      </c>
      <c r="AL2696" s="9">
        <v>30293.41</v>
      </c>
      <c r="AM2696" s="9">
        <v>966.5</v>
      </c>
      <c r="AN2696" s="9">
        <f>Tabla1[[#This Row],[Costo Compra]]+Tabla1[[#This Row],[Otros Compra]]</f>
        <v>31259.91</v>
      </c>
      <c r="AO2696" s="9" t="s">
        <v>240</v>
      </c>
      <c r="AP2696" s="9" t="s">
        <v>113</v>
      </c>
      <c r="AQ2696" s="9" t="s">
        <v>114</v>
      </c>
      <c r="AR2696" s="9" t="s">
        <v>95</v>
      </c>
      <c r="AS2696" s="9">
        <v>6959.75</v>
      </c>
      <c r="AT2696" s="9">
        <v>0</v>
      </c>
      <c r="AU2696" s="9" t="s">
        <v>77</v>
      </c>
      <c r="AV2696" s="9">
        <v>2020</v>
      </c>
      <c r="AW2696" s="12">
        <v>43954</v>
      </c>
      <c r="AX2696" s="12">
        <v>44000</v>
      </c>
      <c r="AY2696" s="9">
        <v>0</v>
      </c>
      <c r="AZ2696" s="9">
        <v>0</v>
      </c>
      <c r="BA2696" s="9">
        <v>-38219.660000000003</v>
      </c>
      <c r="BB2696" s="9">
        <v>-398.12</v>
      </c>
      <c r="BC2696" s="9">
        <v>2087</v>
      </c>
      <c r="BD2696" s="9"/>
      <c r="BE2696" s="9" t="s">
        <v>78</v>
      </c>
      <c r="BF2696" s="9" t="s">
        <v>78</v>
      </c>
      <c r="BG2696" s="9"/>
      <c r="BH2696" s="9" t="s">
        <v>99</v>
      </c>
      <c r="BI2696" s="9"/>
      <c r="BJ2696" s="9">
        <v>0</v>
      </c>
      <c r="BK2696" s="9">
        <v>0</v>
      </c>
      <c r="BL2696" s="9">
        <v>0</v>
      </c>
      <c r="BM2696" s="9">
        <v>0</v>
      </c>
      <c r="BN2696" s="9">
        <v>0</v>
      </c>
      <c r="BO2696" s="9">
        <v>0</v>
      </c>
      <c r="BP2696" s="9"/>
      <c r="BQ2696" s="9" t="s">
        <v>80</v>
      </c>
      <c r="BR2696" s="9" t="s">
        <v>81</v>
      </c>
      <c r="CGQ2696" s="9"/>
    </row>
    <row r="2697" spans="1:70 2227:2227" x14ac:dyDescent="0.25">
      <c r="A2697" s="9" t="s">
        <v>70</v>
      </c>
      <c r="B2697" s="10">
        <v>999054000032743</v>
      </c>
      <c r="C2697" s="11" t="s">
        <v>97</v>
      </c>
      <c r="D2697" s="9"/>
      <c r="E2697" s="9" t="s">
        <v>120</v>
      </c>
      <c r="F2697" s="9" t="s">
        <v>71</v>
      </c>
      <c r="G2697" s="9" t="s">
        <v>98</v>
      </c>
      <c r="H2697" s="9" t="s">
        <v>73</v>
      </c>
      <c r="I2697" s="9">
        <v>1</v>
      </c>
      <c r="J2697" s="9">
        <v>191</v>
      </c>
      <c r="K2697" s="9">
        <v>321</v>
      </c>
      <c r="L2697" s="9">
        <v>130</v>
      </c>
      <c r="M2697" s="10">
        <v>220</v>
      </c>
      <c r="N2697" s="9">
        <v>0.59</v>
      </c>
      <c r="O2697" s="9">
        <v>5.24</v>
      </c>
      <c r="P2697" s="9">
        <v>191</v>
      </c>
      <c r="Q2697" s="9">
        <v>263</v>
      </c>
      <c r="R2697" s="9">
        <v>164</v>
      </c>
      <c r="S2697" s="9">
        <v>72</v>
      </c>
      <c r="T2697" s="9">
        <v>0.44</v>
      </c>
      <c r="U2697" s="9">
        <v>3.63</v>
      </c>
      <c r="V2697" s="9"/>
      <c r="W2697" s="9"/>
      <c r="X2697" s="9"/>
      <c r="Y2697" s="9"/>
      <c r="Z2697" s="9"/>
      <c r="AA2697" s="9"/>
      <c r="AB2697" s="9">
        <v>263</v>
      </c>
      <c r="AC2697" s="9">
        <v>321</v>
      </c>
      <c r="AD2697" s="9">
        <v>56</v>
      </c>
      <c r="AE2697" s="9">
        <v>58</v>
      </c>
      <c r="AF2697" s="9">
        <v>1.04</v>
      </c>
      <c r="AG2697" s="9">
        <v>7.25</v>
      </c>
      <c r="AH2697" s="9">
        <v>7.83</v>
      </c>
      <c r="AI2697" s="9">
        <v>1017.47</v>
      </c>
      <c r="AJ2697" s="9">
        <v>681.83</v>
      </c>
      <c r="AK2697" s="9">
        <v>98.66</v>
      </c>
      <c r="AL2697" s="9">
        <v>23541.13</v>
      </c>
      <c r="AM2697" s="9">
        <v>109.45</v>
      </c>
      <c r="AN2697" s="9">
        <f>Tabla1[[#This Row],[Costo Compra]]+Tabla1[[#This Row],[Otros Compra]]</f>
        <v>23650.58</v>
      </c>
      <c r="AO2697" s="9" t="s">
        <v>284</v>
      </c>
      <c r="AP2697" s="9" t="s">
        <v>93</v>
      </c>
      <c r="AQ2697" s="9" t="s">
        <v>94</v>
      </c>
      <c r="AR2697" s="9" t="s">
        <v>95</v>
      </c>
      <c r="AS2697" s="9">
        <v>5722.38</v>
      </c>
      <c r="AT2697" s="9">
        <v>0</v>
      </c>
      <c r="AU2697" s="9" t="s">
        <v>77</v>
      </c>
      <c r="AV2697" s="9">
        <v>2019</v>
      </c>
      <c r="AW2697" s="12">
        <v>43944</v>
      </c>
      <c r="AX2697" s="12">
        <v>44000</v>
      </c>
      <c r="AY2697" s="9">
        <v>0</v>
      </c>
      <c r="AZ2697" s="9">
        <v>0</v>
      </c>
      <c r="BA2697" s="9">
        <v>-29372.959999999999</v>
      </c>
      <c r="BB2697" s="9">
        <v>-225.95</v>
      </c>
      <c r="BC2697" s="9">
        <v>2087</v>
      </c>
      <c r="BD2697" s="9"/>
      <c r="BE2697" s="9" t="s">
        <v>84</v>
      </c>
      <c r="BF2697" s="9" t="s">
        <v>84</v>
      </c>
      <c r="BG2697" s="9"/>
      <c r="BH2697" s="9" t="s">
        <v>99</v>
      </c>
      <c r="BI2697" s="9"/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/>
      <c r="BQ2697" s="9" t="s">
        <v>80</v>
      </c>
      <c r="BR2697" s="9" t="s">
        <v>81</v>
      </c>
      <c r="CGQ2697" s="9"/>
    </row>
    <row r="2698" spans="1:70 2227:2227" x14ac:dyDescent="0.25">
      <c r="A2698" s="9" t="s">
        <v>70</v>
      </c>
      <c r="B2698" s="10">
        <v>999054000032812</v>
      </c>
      <c r="C2698" s="11" t="s">
        <v>97</v>
      </c>
      <c r="D2698" s="9"/>
      <c r="E2698" s="9" t="s">
        <v>169</v>
      </c>
      <c r="F2698" s="9" t="s">
        <v>71</v>
      </c>
      <c r="G2698" s="9" t="s">
        <v>98</v>
      </c>
      <c r="H2698" s="9" t="s">
        <v>73</v>
      </c>
      <c r="I2698" s="9">
        <v>1</v>
      </c>
      <c r="J2698" s="9">
        <v>146</v>
      </c>
      <c r="K2698" s="9">
        <v>322</v>
      </c>
      <c r="L2698" s="9">
        <v>176</v>
      </c>
      <c r="M2698" s="10">
        <v>224</v>
      </c>
      <c r="N2698" s="9">
        <v>0.79</v>
      </c>
      <c r="O2698" s="9">
        <v>3.04</v>
      </c>
      <c r="P2698" s="9">
        <v>146</v>
      </c>
      <c r="Q2698" s="9">
        <v>220.5</v>
      </c>
      <c r="R2698" s="9">
        <v>178</v>
      </c>
      <c r="S2698" s="9">
        <v>74.5</v>
      </c>
      <c r="T2698" s="9">
        <v>0.42</v>
      </c>
      <c r="U2698" s="9">
        <v>3.15</v>
      </c>
      <c r="V2698" s="9"/>
      <c r="W2698" s="9"/>
      <c r="X2698" s="9"/>
      <c r="Y2698" s="9"/>
      <c r="Z2698" s="9"/>
      <c r="AA2698" s="9"/>
      <c r="AB2698" s="9">
        <v>220.5</v>
      </c>
      <c r="AC2698" s="9">
        <v>322</v>
      </c>
      <c r="AD2698" s="9">
        <v>46</v>
      </c>
      <c r="AE2698" s="9">
        <v>101.5</v>
      </c>
      <c r="AF2698" s="9">
        <v>2.21</v>
      </c>
      <c r="AG2698" s="9">
        <v>2.95</v>
      </c>
      <c r="AH2698" s="9">
        <v>4.53</v>
      </c>
      <c r="AI2698" s="9">
        <v>797.26</v>
      </c>
      <c r="AJ2698" s="9">
        <v>534.25</v>
      </c>
      <c r="AK2698" s="9">
        <v>45.76</v>
      </c>
      <c r="AL2698" s="9">
        <v>17897.990000000002</v>
      </c>
      <c r="AM2698" s="9">
        <v>464.53</v>
      </c>
      <c r="AN2698" s="9">
        <f>Tabla1[[#This Row],[Costo Compra]]+Tabla1[[#This Row],[Otros Compra]]</f>
        <v>18362.52</v>
      </c>
      <c r="AO2698" s="9" t="s">
        <v>284</v>
      </c>
      <c r="AP2698" s="9" t="s">
        <v>170</v>
      </c>
      <c r="AQ2698" s="9" t="s">
        <v>116</v>
      </c>
      <c r="AR2698" s="9" t="s">
        <v>76</v>
      </c>
      <c r="AS2698" s="9">
        <v>4644.8500000000004</v>
      </c>
      <c r="AT2698" s="9">
        <v>0</v>
      </c>
      <c r="AU2698" s="9" t="s">
        <v>77</v>
      </c>
      <c r="AV2698" s="9">
        <v>2019</v>
      </c>
      <c r="AW2698" s="12">
        <v>43954</v>
      </c>
      <c r="AX2698" s="12">
        <v>44000</v>
      </c>
      <c r="AY2698" s="9">
        <v>0</v>
      </c>
      <c r="AZ2698" s="9">
        <v>0</v>
      </c>
      <c r="BA2698" s="9">
        <v>-23007.37</v>
      </c>
      <c r="BB2698" s="9">
        <v>-130.72</v>
      </c>
      <c r="BC2698" s="9">
        <v>2087</v>
      </c>
      <c r="BD2698" s="9"/>
      <c r="BE2698" s="9" t="s">
        <v>78</v>
      </c>
      <c r="BF2698" s="9" t="s">
        <v>78</v>
      </c>
      <c r="BG2698" s="9"/>
      <c r="BH2698" s="9" t="s">
        <v>99</v>
      </c>
      <c r="BI2698" s="9"/>
      <c r="BJ2698" s="9">
        <v>0</v>
      </c>
      <c r="BK2698" s="9">
        <v>0</v>
      </c>
      <c r="BL2698" s="9">
        <v>0</v>
      </c>
      <c r="BM2698" s="9">
        <v>0</v>
      </c>
      <c r="BN2698" s="9">
        <v>0</v>
      </c>
      <c r="BO2698" s="9">
        <v>0</v>
      </c>
      <c r="BP2698" s="9"/>
      <c r="BQ2698" s="9" t="s">
        <v>80</v>
      </c>
      <c r="BR2698" s="9" t="s">
        <v>81</v>
      </c>
      <c r="CGQ2698" s="9"/>
    </row>
    <row r="2699" spans="1:70 2227:2227" x14ac:dyDescent="0.25">
      <c r="A2699" s="9" t="s">
        <v>70</v>
      </c>
      <c r="B2699" s="10">
        <v>999054000032893</v>
      </c>
      <c r="C2699" s="11" t="s">
        <v>97</v>
      </c>
      <c r="D2699" s="9"/>
      <c r="E2699" s="9" t="s">
        <v>125</v>
      </c>
      <c r="F2699" s="9" t="s">
        <v>71</v>
      </c>
      <c r="G2699" s="9" t="s">
        <v>98</v>
      </c>
      <c r="H2699" s="9" t="s">
        <v>156</v>
      </c>
      <c r="I2699" s="9">
        <v>1</v>
      </c>
      <c r="J2699" s="9">
        <v>146</v>
      </c>
      <c r="K2699" s="9">
        <v>320.8</v>
      </c>
      <c r="L2699" s="9">
        <v>174.8</v>
      </c>
      <c r="M2699" s="10">
        <v>239</v>
      </c>
      <c r="N2699" s="9">
        <v>0.73</v>
      </c>
      <c r="O2699" s="9">
        <v>4.2300000000000004</v>
      </c>
      <c r="P2699" s="9"/>
      <c r="Q2699" s="9"/>
      <c r="R2699" s="9"/>
      <c r="S2699" s="9"/>
      <c r="T2699" s="9"/>
      <c r="U2699" s="9"/>
      <c r="V2699" s="9">
        <v>146</v>
      </c>
      <c r="W2699" s="9">
        <v>320.8</v>
      </c>
      <c r="X2699" s="9">
        <v>239</v>
      </c>
      <c r="Y2699" s="9">
        <v>174.8</v>
      </c>
      <c r="Z2699" s="9">
        <v>0.73</v>
      </c>
      <c r="AA2699" s="9">
        <v>4.2300000000000004</v>
      </c>
      <c r="AB2699" s="9"/>
      <c r="AC2699" s="9"/>
      <c r="AD2699" s="9"/>
      <c r="AE2699" s="9"/>
      <c r="AF2699" s="9"/>
      <c r="AG2699" s="9"/>
      <c r="AH2699" s="9">
        <v>6.1</v>
      </c>
      <c r="AI2699" s="9">
        <v>1066.2</v>
      </c>
      <c r="AJ2699" s="9">
        <v>740.09</v>
      </c>
      <c r="AK2699" s="9">
        <v>35.75</v>
      </c>
      <c r="AL2699" s="9">
        <v>11938.86</v>
      </c>
      <c r="AM2699" s="9">
        <v>519.98</v>
      </c>
      <c r="AN2699" s="9">
        <f>Tabla1[[#This Row],[Costo Compra]]+Tabla1[[#This Row],[Otros Compra]]</f>
        <v>12458.84</v>
      </c>
      <c r="AO2699" s="9" t="s">
        <v>285</v>
      </c>
      <c r="AP2699" s="9" t="s">
        <v>126</v>
      </c>
      <c r="AQ2699" s="9" t="s">
        <v>90</v>
      </c>
      <c r="AR2699" s="9" t="s">
        <v>76</v>
      </c>
      <c r="AS2699" s="9">
        <v>6249.49</v>
      </c>
      <c r="AT2699" s="9">
        <v>0</v>
      </c>
      <c r="AU2699" s="9" t="s">
        <v>157</v>
      </c>
      <c r="AV2699" s="9">
        <v>2019</v>
      </c>
      <c r="AW2699" s="12">
        <v>43761</v>
      </c>
      <c r="AX2699" s="12">
        <v>44000</v>
      </c>
      <c r="AY2699" s="9">
        <v>0</v>
      </c>
      <c r="AZ2699" s="9">
        <v>0</v>
      </c>
      <c r="BA2699" s="9">
        <v>-18708.330000000002</v>
      </c>
      <c r="BB2699" s="9">
        <v>-107.03</v>
      </c>
      <c r="BC2699" s="9">
        <v>2087</v>
      </c>
      <c r="BD2699" s="9"/>
      <c r="BE2699" s="9" t="s">
        <v>78</v>
      </c>
      <c r="BF2699" s="9" t="s">
        <v>78</v>
      </c>
      <c r="BG2699" s="9"/>
      <c r="BH2699" s="9" t="s">
        <v>99</v>
      </c>
      <c r="BI2699" s="9"/>
      <c r="BJ2699" s="9">
        <v>0</v>
      </c>
      <c r="BK2699" s="9">
        <v>0</v>
      </c>
      <c r="BL2699" s="9">
        <v>0</v>
      </c>
      <c r="BM2699" s="9">
        <v>0</v>
      </c>
      <c r="BN2699" s="9">
        <v>0</v>
      </c>
      <c r="BO2699" s="9">
        <v>0</v>
      </c>
      <c r="BP2699" s="9"/>
      <c r="BQ2699" s="9" t="s">
        <v>80</v>
      </c>
      <c r="BR2699" s="9" t="s">
        <v>81</v>
      </c>
      <c r="CGQ2699" s="9"/>
    </row>
    <row r="2700" spans="1:70 2227:2227" x14ac:dyDescent="0.25">
      <c r="A2700" s="9" t="s">
        <v>70</v>
      </c>
      <c r="B2700" s="10">
        <v>999054000032910</v>
      </c>
      <c r="C2700" s="11" t="s">
        <v>97</v>
      </c>
      <c r="D2700" s="9" t="s">
        <v>87</v>
      </c>
      <c r="E2700" s="9" t="s">
        <v>167</v>
      </c>
      <c r="F2700" s="9" t="s">
        <v>71</v>
      </c>
      <c r="G2700" s="9" t="s">
        <v>98</v>
      </c>
      <c r="H2700" s="9" t="s">
        <v>73</v>
      </c>
      <c r="I2700" s="9">
        <v>1</v>
      </c>
      <c r="J2700" s="9">
        <v>226</v>
      </c>
      <c r="K2700" s="9">
        <v>346</v>
      </c>
      <c r="L2700" s="9">
        <v>120</v>
      </c>
      <c r="M2700" s="10">
        <v>90</v>
      </c>
      <c r="N2700" s="9">
        <v>1.33</v>
      </c>
      <c r="O2700" s="9">
        <v>2.98</v>
      </c>
      <c r="P2700" s="9"/>
      <c r="Q2700" s="9"/>
      <c r="R2700" s="9"/>
      <c r="S2700" s="9"/>
      <c r="T2700" s="9"/>
      <c r="U2700" s="9"/>
      <c r="V2700" s="9">
        <v>226</v>
      </c>
      <c r="W2700" s="9">
        <v>255</v>
      </c>
      <c r="X2700" s="9">
        <v>34</v>
      </c>
      <c r="Y2700" s="9">
        <v>29</v>
      </c>
      <c r="Z2700" s="9">
        <v>0.85</v>
      </c>
      <c r="AA2700" s="9">
        <v>2.37</v>
      </c>
      <c r="AB2700" s="9">
        <v>255</v>
      </c>
      <c r="AC2700" s="9">
        <v>346</v>
      </c>
      <c r="AD2700" s="9">
        <v>56</v>
      </c>
      <c r="AE2700" s="9">
        <v>91</v>
      </c>
      <c r="AF2700" s="9">
        <v>1.63</v>
      </c>
      <c r="AG2700" s="9">
        <v>3.17</v>
      </c>
      <c r="AH2700" s="9">
        <v>4.57</v>
      </c>
      <c r="AI2700" s="9">
        <v>548.78</v>
      </c>
      <c r="AJ2700" s="9">
        <v>357</v>
      </c>
      <c r="AK2700" s="9">
        <v>36.44</v>
      </c>
      <c r="AL2700" s="9">
        <v>24808.62</v>
      </c>
      <c r="AM2700" s="9">
        <v>97.53</v>
      </c>
      <c r="AN2700" s="9">
        <f>Tabla1[[#This Row],[Costo Compra]]+Tabla1[[#This Row],[Otros Compra]]</f>
        <v>24906.149999999998</v>
      </c>
      <c r="AO2700" s="9" t="s">
        <v>284</v>
      </c>
      <c r="AP2700" s="9" t="s">
        <v>168</v>
      </c>
      <c r="AQ2700" s="9" t="s">
        <v>94</v>
      </c>
      <c r="AR2700" s="9" t="s">
        <v>95</v>
      </c>
      <c r="AS2700" s="9">
        <v>3316.12</v>
      </c>
      <c r="AT2700" s="9">
        <v>0</v>
      </c>
      <c r="AU2700" s="9" t="s">
        <v>77</v>
      </c>
      <c r="AV2700" s="9">
        <v>2020</v>
      </c>
      <c r="AW2700" s="12">
        <v>43944</v>
      </c>
      <c r="AX2700" s="12">
        <v>44000</v>
      </c>
      <c r="AY2700" s="9">
        <v>0</v>
      </c>
      <c r="AZ2700" s="9">
        <v>0</v>
      </c>
      <c r="BA2700" s="9">
        <v>-28222.27</v>
      </c>
      <c r="BB2700" s="9">
        <v>-235.19</v>
      </c>
      <c r="BC2700" s="9">
        <v>2087</v>
      </c>
      <c r="BD2700" s="9"/>
      <c r="BE2700" s="9" t="s">
        <v>78</v>
      </c>
      <c r="BF2700" s="9" t="s">
        <v>78</v>
      </c>
      <c r="BG2700" s="9"/>
      <c r="BH2700" s="9" t="s">
        <v>99</v>
      </c>
      <c r="BI2700" s="9"/>
      <c r="BJ2700" s="9">
        <v>0</v>
      </c>
      <c r="BK2700" s="9">
        <v>0</v>
      </c>
      <c r="BL2700" s="9">
        <v>0</v>
      </c>
      <c r="BM2700" s="9">
        <v>0</v>
      </c>
      <c r="BN2700" s="9">
        <v>0</v>
      </c>
      <c r="BO2700" s="9">
        <v>0</v>
      </c>
      <c r="BP2700" s="9"/>
      <c r="BQ2700" s="9" t="s">
        <v>80</v>
      </c>
      <c r="BR2700" s="9" t="s">
        <v>81</v>
      </c>
      <c r="CGQ2700" s="9"/>
    </row>
    <row r="2701" spans="1:70 2227:2227" x14ac:dyDescent="0.25">
      <c r="A2701" s="9" t="s">
        <v>70</v>
      </c>
      <c r="B2701" s="10">
        <v>999054000033010</v>
      </c>
      <c r="C2701" s="11" t="s">
        <v>97</v>
      </c>
      <c r="D2701" s="9" t="s">
        <v>87</v>
      </c>
      <c r="E2701" s="9" t="s">
        <v>143</v>
      </c>
      <c r="F2701" s="9" t="s">
        <v>71</v>
      </c>
      <c r="G2701" s="9" t="s">
        <v>98</v>
      </c>
      <c r="H2701" s="9" t="s">
        <v>73</v>
      </c>
      <c r="I2701" s="9">
        <v>1</v>
      </c>
      <c r="J2701" s="9">
        <v>228</v>
      </c>
      <c r="K2701" s="9">
        <v>317</v>
      </c>
      <c r="L2701" s="9">
        <v>89</v>
      </c>
      <c r="M2701" s="10">
        <v>111</v>
      </c>
      <c r="N2701" s="9">
        <v>0.8</v>
      </c>
      <c r="O2701" s="9">
        <v>5.37</v>
      </c>
      <c r="P2701" s="9"/>
      <c r="Q2701" s="9"/>
      <c r="R2701" s="9"/>
      <c r="S2701" s="9"/>
      <c r="T2701" s="9"/>
      <c r="U2701" s="9"/>
      <c r="V2701" s="9">
        <v>228</v>
      </c>
      <c r="W2701" s="9">
        <v>246</v>
      </c>
      <c r="X2701" s="9">
        <v>55</v>
      </c>
      <c r="Y2701" s="9">
        <v>18</v>
      </c>
      <c r="Z2701" s="9">
        <v>0.33</v>
      </c>
      <c r="AA2701" s="9">
        <v>8.01</v>
      </c>
      <c r="AB2701" s="9">
        <v>246</v>
      </c>
      <c r="AC2701" s="9">
        <v>317</v>
      </c>
      <c r="AD2701" s="9">
        <v>56</v>
      </c>
      <c r="AE2701" s="9">
        <v>71</v>
      </c>
      <c r="AF2701" s="9">
        <v>1.27</v>
      </c>
      <c r="AG2701" s="9">
        <v>4.71</v>
      </c>
      <c r="AH2701" s="9">
        <v>8.43</v>
      </c>
      <c r="AI2701" s="9">
        <v>750.39</v>
      </c>
      <c r="AJ2701" s="9">
        <v>478.24</v>
      </c>
      <c r="AK2701" s="9">
        <v>61.38</v>
      </c>
      <c r="AL2701" s="9">
        <v>28432.68</v>
      </c>
      <c r="AM2701" s="9">
        <v>61.38</v>
      </c>
      <c r="AN2701" s="9">
        <f>Tabla1[[#This Row],[Costo Compra]]+Tabla1[[#This Row],[Otros Compra]]</f>
        <v>28494.06</v>
      </c>
      <c r="AO2701" s="9" t="s">
        <v>284</v>
      </c>
      <c r="AP2701" s="9" t="s">
        <v>144</v>
      </c>
      <c r="AQ2701" s="9" t="s">
        <v>94</v>
      </c>
      <c r="AR2701" s="9" t="s">
        <v>95</v>
      </c>
      <c r="AS2701" s="9">
        <v>4330.1400000000003</v>
      </c>
      <c r="AT2701" s="9">
        <v>0</v>
      </c>
      <c r="AU2701" s="9" t="s">
        <v>77</v>
      </c>
      <c r="AV2701" s="9">
        <v>2020</v>
      </c>
      <c r="AW2701" s="12">
        <v>43944</v>
      </c>
      <c r="AX2701" s="12">
        <v>44000</v>
      </c>
      <c r="AY2701" s="9">
        <v>0</v>
      </c>
      <c r="AZ2701" s="9">
        <v>0</v>
      </c>
      <c r="BA2701" s="9">
        <v>-32824.199999999997</v>
      </c>
      <c r="BB2701" s="9">
        <v>-368.81</v>
      </c>
      <c r="BC2701" s="9">
        <v>2087</v>
      </c>
      <c r="BD2701" s="9"/>
      <c r="BE2701" s="9" t="s">
        <v>84</v>
      </c>
      <c r="BF2701" s="9" t="s">
        <v>84</v>
      </c>
      <c r="BG2701" s="9"/>
      <c r="BH2701" s="9" t="s">
        <v>99</v>
      </c>
      <c r="BI2701" s="9"/>
      <c r="BJ2701" s="9">
        <v>0</v>
      </c>
      <c r="BK2701" s="9">
        <v>0</v>
      </c>
      <c r="BL2701" s="9">
        <v>0</v>
      </c>
      <c r="BM2701" s="9">
        <v>0</v>
      </c>
      <c r="BN2701" s="9">
        <v>0</v>
      </c>
      <c r="BO2701" s="9">
        <v>0</v>
      </c>
      <c r="BP2701" s="9"/>
      <c r="BQ2701" s="9" t="s">
        <v>80</v>
      </c>
      <c r="BR2701" s="9" t="s">
        <v>81</v>
      </c>
      <c r="CGQ2701" s="9"/>
    </row>
    <row r="2702" spans="1:70 2227:2227" x14ac:dyDescent="0.25">
      <c r="A2702" s="9" t="s">
        <v>70</v>
      </c>
      <c r="B2702" s="10">
        <v>999054000033083</v>
      </c>
      <c r="C2702" s="11" t="s">
        <v>97</v>
      </c>
      <c r="D2702" s="9" t="s">
        <v>83</v>
      </c>
      <c r="E2702" s="9" t="s">
        <v>127</v>
      </c>
      <c r="F2702" s="9" t="s">
        <v>71</v>
      </c>
      <c r="G2702" s="9" t="s">
        <v>98</v>
      </c>
      <c r="H2702" s="9" t="s">
        <v>73</v>
      </c>
      <c r="I2702" s="9">
        <v>1</v>
      </c>
      <c r="J2702" s="9">
        <v>206.5</v>
      </c>
      <c r="K2702" s="9">
        <v>338</v>
      </c>
      <c r="L2702" s="9">
        <v>131.5</v>
      </c>
      <c r="M2702" s="10">
        <v>230</v>
      </c>
      <c r="N2702" s="9">
        <v>0.56999999999999995</v>
      </c>
      <c r="O2702" s="9">
        <v>4.82</v>
      </c>
      <c r="P2702" s="9">
        <v>206.5</v>
      </c>
      <c r="Q2702" s="9">
        <v>257</v>
      </c>
      <c r="R2702" s="9">
        <v>184</v>
      </c>
      <c r="S2702" s="9">
        <v>50.5</v>
      </c>
      <c r="T2702" s="9">
        <v>0.27</v>
      </c>
      <c r="U2702" s="9">
        <v>5.89</v>
      </c>
      <c r="V2702" s="9"/>
      <c r="W2702" s="9"/>
      <c r="X2702" s="9"/>
      <c r="Y2702" s="9"/>
      <c r="Z2702" s="9"/>
      <c r="AA2702" s="9"/>
      <c r="AB2702" s="9">
        <v>257</v>
      </c>
      <c r="AC2702" s="9">
        <v>338</v>
      </c>
      <c r="AD2702" s="9">
        <v>46</v>
      </c>
      <c r="AE2702" s="9">
        <v>81</v>
      </c>
      <c r="AF2702" s="9">
        <v>1.76</v>
      </c>
      <c r="AG2702" s="9">
        <v>4.16</v>
      </c>
      <c r="AH2702" s="9">
        <v>7.1</v>
      </c>
      <c r="AI2702" s="9">
        <v>933.06</v>
      </c>
      <c r="AJ2702" s="9">
        <v>633.91999999999996</v>
      </c>
      <c r="AK2702" s="9">
        <v>67.040000000000006</v>
      </c>
      <c r="AL2702" s="9">
        <v>21030.31</v>
      </c>
      <c r="AM2702" s="9">
        <v>594.37</v>
      </c>
      <c r="AN2702" s="9">
        <f>Tabla1[[#This Row],[Costo Compra]]+Tabla1[[#This Row],[Otros Compra]]</f>
        <v>21624.68</v>
      </c>
      <c r="AO2702" s="9" t="s">
        <v>285</v>
      </c>
      <c r="AP2702" s="9" t="s">
        <v>123</v>
      </c>
      <c r="AQ2702" s="9" t="s">
        <v>124</v>
      </c>
      <c r="AR2702" s="9" t="s">
        <v>76</v>
      </c>
      <c r="AS2702" s="9">
        <v>5430.58</v>
      </c>
      <c r="AT2702" s="9">
        <v>0</v>
      </c>
      <c r="AU2702" s="9" t="s">
        <v>77</v>
      </c>
      <c r="AV2702" s="9">
        <v>2019</v>
      </c>
      <c r="AW2702" s="12">
        <v>43954</v>
      </c>
      <c r="AX2702" s="12">
        <v>44000</v>
      </c>
      <c r="AY2702" s="9">
        <v>0</v>
      </c>
      <c r="AZ2702" s="9">
        <v>0</v>
      </c>
      <c r="BA2702" s="9">
        <v>-27055.26</v>
      </c>
      <c r="BB2702" s="9">
        <v>-205.74</v>
      </c>
      <c r="BC2702" s="9">
        <v>2087</v>
      </c>
      <c r="BD2702" s="9"/>
      <c r="BE2702" s="9" t="s">
        <v>84</v>
      </c>
      <c r="BF2702" s="9" t="s">
        <v>84</v>
      </c>
      <c r="BG2702" s="9"/>
      <c r="BH2702" s="9" t="s">
        <v>99</v>
      </c>
      <c r="BI2702" s="9"/>
      <c r="BJ2702" s="9">
        <v>0</v>
      </c>
      <c r="BK2702" s="9">
        <v>0</v>
      </c>
      <c r="BL2702" s="9">
        <v>0</v>
      </c>
      <c r="BM2702" s="9">
        <v>0</v>
      </c>
      <c r="BN2702" s="9">
        <v>0</v>
      </c>
      <c r="BO2702" s="9">
        <v>0</v>
      </c>
      <c r="BP2702" s="9"/>
      <c r="BQ2702" s="9" t="s">
        <v>80</v>
      </c>
      <c r="BR2702" s="9" t="s">
        <v>81</v>
      </c>
      <c r="CGQ2702" s="9"/>
    </row>
    <row r="2703" spans="1:70 2227:2227" x14ac:dyDescent="0.25">
      <c r="A2703" s="9" t="s">
        <v>70</v>
      </c>
      <c r="B2703" s="10">
        <v>999054000033131</v>
      </c>
      <c r="C2703" s="11" t="s">
        <v>97</v>
      </c>
      <c r="D2703" s="9"/>
      <c r="E2703" s="9" t="s">
        <v>169</v>
      </c>
      <c r="F2703" s="9" t="s">
        <v>71</v>
      </c>
      <c r="G2703" s="9" t="s">
        <v>98</v>
      </c>
      <c r="H2703" s="9" t="s">
        <v>73</v>
      </c>
      <c r="I2703" s="9">
        <v>1</v>
      </c>
      <c r="J2703" s="9">
        <v>153.5</v>
      </c>
      <c r="K2703" s="9">
        <v>328</v>
      </c>
      <c r="L2703" s="9">
        <v>174.5</v>
      </c>
      <c r="M2703" s="10">
        <v>224</v>
      </c>
      <c r="N2703" s="9">
        <v>0.78</v>
      </c>
      <c r="O2703" s="9">
        <v>3.06</v>
      </c>
      <c r="P2703" s="9">
        <v>153.5</v>
      </c>
      <c r="Q2703" s="9">
        <v>246</v>
      </c>
      <c r="R2703" s="9">
        <v>168</v>
      </c>
      <c r="S2703" s="9">
        <v>92.5</v>
      </c>
      <c r="T2703" s="9">
        <v>0.55000000000000004</v>
      </c>
      <c r="U2703" s="9">
        <v>1.9</v>
      </c>
      <c r="V2703" s="9"/>
      <c r="W2703" s="9"/>
      <c r="X2703" s="9"/>
      <c r="Y2703" s="9"/>
      <c r="Z2703" s="9"/>
      <c r="AA2703" s="9"/>
      <c r="AB2703" s="9">
        <v>246</v>
      </c>
      <c r="AC2703" s="9">
        <v>328</v>
      </c>
      <c r="AD2703" s="9">
        <v>56</v>
      </c>
      <c r="AE2703" s="9">
        <v>82</v>
      </c>
      <c r="AF2703" s="9">
        <v>1.46</v>
      </c>
      <c r="AG2703" s="9">
        <v>4.37</v>
      </c>
      <c r="AH2703" s="9">
        <v>4.57</v>
      </c>
      <c r="AI2703" s="9">
        <v>797.25</v>
      </c>
      <c r="AJ2703" s="9">
        <v>534.26</v>
      </c>
      <c r="AK2703" s="9">
        <v>56.64</v>
      </c>
      <c r="AL2703" s="9">
        <v>19967.82</v>
      </c>
      <c r="AM2703" s="9">
        <v>464.53</v>
      </c>
      <c r="AN2703" s="9">
        <f>Tabla1[[#This Row],[Costo Compra]]+Tabla1[[#This Row],[Otros Compra]]</f>
        <v>20432.349999999999</v>
      </c>
      <c r="AO2703" s="9" t="s">
        <v>284</v>
      </c>
      <c r="AP2703" s="9" t="s">
        <v>170</v>
      </c>
      <c r="AQ2703" s="9" t="s">
        <v>116</v>
      </c>
      <c r="AR2703" s="9" t="s">
        <v>76</v>
      </c>
      <c r="AS2703" s="9">
        <v>4644.84</v>
      </c>
      <c r="AT2703" s="9">
        <v>0</v>
      </c>
      <c r="AU2703" s="9" t="s">
        <v>77</v>
      </c>
      <c r="AV2703" s="9">
        <v>2019</v>
      </c>
      <c r="AW2703" s="12">
        <v>43944</v>
      </c>
      <c r="AX2703" s="12">
        <v>44000</v>
      </c>
      <c r="AY2703" s="9">
        <v>0</v>
      </c>
      <c r="AZ2703" s="9">
        <v>0</v>
      </c>
      <c r="BA2703" s="9">
        <v>-25077.19</v>
      </c>
      <c r="BB2703" s="9">
        <v>-143.71</v>
      </c>
      <c r="BC2703" s="9">
        <v>2087</v>
      </c>
      <c r="BD2703" s="9"/>
      <c r="BE2703" s="9" t="s">
        <v>78</v>
      </c>
      <c r="BF2703" s="9" t="s">
        <v>78</v>
      </c>
      <c r="BG2703" s="9"/>
      <c r="BH2703" s="9" t="s">
        <v>99</v>
      </c>
      <c r="BI2703" s="9"/>
      <c r="BJ2703" s="9">
        <v>0</v>
      </c>
      <c r="BK2703" s="9">
        <v>0</v>
      </c>
      <c r="BL2703" s="9">
        <v>0</v>
      </c>
      <c r="BM2703" s="9">
        <v>0</v>
      </c>
      <c r="BN2703" s="9">
        <v>0</v>
      </c>
      <c r="BO2703" s="9">
        <v>0</v>
      </c>
      <c r="BP2703" s="9"/>
      <c r="BQ2703" s="9" t="s">
        <v>80</v>
      </c>
      <c r="BR2703" s="9" t="s">
        <v>81</v>
      </c>
      <c r="CGQ2703" s="9"/>
    </row>
    <row r="2704" spans="1:70 2227:2227" x14ac:dyDescent="0.25">
      <c r="A2704" s="9" t="s">
        <v>70</v>
      </c>
      <c r="B2704" s="10">
        <v>999054000033137</v>
      </c>
      <c r="C2704" s="11" t="s">
        <v>97</v>
      </c>
      <c r="D2704" s="9"/>
      <c r="E2704" s="9" t="s">
        <v>125</v>
      </c>
      <c r="F2704" s="9" t="s">
        <v>71</v>
      </c>
      <c r="G2704" s="9" t="s">
        <v>98</v>
      </c>
      <c r="H2704" s="9" t="s">
        <v>156</v>
      </c>
      <c r="I2704" s="9">
        <v>1</v>
      </c>
      <c r="J2704" s="9">
        <v>171.5</v>
      </c>
      <c r="K2704" s="9">
        <v>349.8</v>
      </c>
      <c r="L2704" s="9">
        <v>178.3</v>
      </c>
      <c r="M2704" s="10">
        <v>239</v>
      </c>
      <c r="N2704" s="9">
        <v>0.75</v>
      </c>
      <c r="O2704" s="9">
        <v>4.1500000000000004</v>
      </c>
      <c r="P2704" s="9"/>
      <c r="Q2704" s="9"/>
      <c r="R2704" s="9"/>
      <c r="S2704" s="9"/>
      <c r="T2704" s="9"/>
      <c r="U2704" s="9"/>
      <c r="V2704" s="9">
        <v>171.5</v>
      </c>
      <c r="W2704" s="9">
        <v>349.8</v>
      </c>
      <c r="X2704" s="9">
        <v>239</v>
      </c>
      <c r="Y2704" s="9">
        <v>178.3</v>
      </c>
      <c r="Z2704" s="9">
        <v>0.75</v>
      </c>
      <c r="AA2704" s="9">
        <v>4.1500000000000004</v>
      </c>
      <c r="AB2704" s="9"/>
      <c r="AC2704" s="9"/>
      <c r="AD2704" s="9"/>
      <c r="AE2704" s="9"/>
      <c r="AF2704" s="9"/>
      <c r="AG2704" s="9"/>
      <c r="AH2704" s="9">
        <v>5.98</v>
      </c>
      <c r="AI2704" s="9">
        <v>1066.2</v>
      </c>
      <c r="AJ2704" s="9">
        <v>740.09</v>
      </c>
      <c r="AK2704" s="9">
        <v>35.049999999999997</v>
      </c>
      <c r="AL2704" s="9">
        <v>14024.07</v>
      </c>
      <c r="AM2704" s="9">
        <v>519.98</v>
      </c>
      <c r="AN2704" s="9">
        <f>Tabla1[[#This Row],[Costo Compra]]+Tabla1[[#This Row],[Otros Compra]]</f>
        <v>14544.05</v>
      </c>
      <c r="AO2704" s="9" t="s">
        <v>285</v>
      </c>
      <c r="AP2704" s="9" t="s">
        <v>126</v>
      </c>
      <c r="AQ2704" s="9" t="s">
        <v>90</v>
      </c>
      <c r="AR2704" s="9" t="s">
        <v>76</v>
      </c>
      <c r="AS2704" s="9">
        <v>6249.49</v>
      </c>
      <c r="AT2704" s="9">
        <v>0</v>
      </c>
      <c r="AU2704" s="9" t="s">
        <v>157</v>
      </c>
      <c r="AV2704" s="9">
        <v>2019</v>
      </c>
      <c r="AW2704" s="12">
        <v>43761</v>
      </c>
      <c r="AX2704" s="12">
        <v>44000</v>
      </c>
      <c r="AY2704" s="9">
        <v>0</v>
      </c>
      <c r="AZ2704" s="9">
        <v>0</v>
      </c>
      <c r="BA2704" s="9">
        <v>-20793.54</v>
      </c>
      <c r="BB2704" s="9">
        <v>-116.62</v>
      </c>
      <c r="BC2704" s="9">
        <v>2087</v>
      </c>
      <c r="BD2704" s="9"/>
      <c r="BE2704" s="9" t="s">
        <v>78</v>
      </c>
      <c r="BF2704" s="9" t="s">
        <v>78</v>
      </c>
      <c r="BG2704" s="9"/>
      <c r="BH2704" s="9" t="s">
        <v>99</v>
      </c>
      <c r="BI2704" s="9"/>
      <c r="BJ2704" s="9">
        <v>0</v>
      </c>
      <c r="BK2704" s="9">
        <v>0</v>
      </c>
      <c r="BL2704" s="9">
        <v>0</v>
      </c>
      <c r="BM2704" s="9">
        <v>0</v>
      </c>
      <c r="BN2704" s="9">
        <v>0</v>
      </c>
      <c r="BO2704" s="9">
        <v>0</v>
      </c>
      <c r="BP2704" s="9"/>
      <c r="BQ2704" s="9" t="s">
        <v>80</v>
      </c>
      <c r="BR2704" s="9" t="s">
        <v>81</v>
      </c>
      <c r="CGQ2704" s="9"/>
    </row>
    <row r="2705" spans="1:70 2227:2227" x14ac:dyDescent="0.25">
      <c r="A2705" s="9" t="s">
        <v>70</v>
      </c>
      <c r="B2705" s="10">
        <v>999054000033226</v>
      </c>
      <c r="C2705" s="11" t="s">
        <v>97</v>
      </c>
      <c r="D2705" s="9" t="s">
        <v>87</v>
      </c>
      <c r="E2705" s="9" t="s">
        <v>145</v>
      </c>
      <c r="F2705" s="9" t="s">
        <v>71</v>
      </c>
      <c r="G2705" s="9" t="s">
        <v>98</v>
      </c>
      <c r="H2705" s="9" t="s">
        <v>73</v>
      </c>
      <c r="I2705" s="9">
        <v>1</v>
      </c>
      <c r="J2705" s="9">
        <v>219</v>
      </c>
      <c r="K2705" s="9">
        <v>319</v>
      </c>
      <c r="L2705" s="9">
        <v>100</v>
      </c>
      <c r="M2705" s="10">
        <v>89</v>
      </c>
      <c r="N2705" s="9">
        <v>1.1200000000000001</v>
      </c>
      <c r="O2705" s="9">
        <v>2.96</v>
      </c>
      <c r="P2705" s="9"/>
      <c r="Q2705" s="9"/>
      <c r="R2705" s="9"/>
      <c r="S2705" s="9"/>
      <c r="T2705" s="9"/>
      <c r="U2705" s="9"/>
      <c r="V2705" s="9">
        <v>219</v>
      </c>
      <c r="W2705" s="9">
        <v>252</v>
      </c>
      <c r="X2705" s="9">
        <v>33</v>
      </c>
      <c r="Y2705" s="9">
        <v>33</v>
      </c>
      <c r="Z2705" s="9">
        <v>1</v>
      </c>
      <c r="AA2705" s="9">
        <v>2.06</v>
      </c>
      <c r="AB2705" s="9">
        <v>252</v>
      </c>
      <c r="AC2705" s="9">
        <v>319</v>
      </c>
      <c r="AD2705" s="9">
        <v>56</v>
      </c>
      <c r="AE2705" s="9">
        <v>67</v>
      </c>
      <c r="AF2705" s="9">
        <v>1.2</v>
      </c>
      <c r="AG2705" s="9">
        <v>3.4</v>
      </c>
      <c r="AH2705" s="9">
        <v>4.4800000000000004</v>
      </c>
      <c r="AI2705" s="9">
        <v>448.33</v>
      </c>
      <c r="AJ2705" s="9">
        <v>295.82</v>
      </c>
      <c r="AK2705" s="9">
        <v>41.32</v>
      </c>
      <c r="AL2705" s="9">
        <v>26099.72</v>
      </c>
      <c r="AM2705" s="9">
        <v>1205.6400000000001</v>
      </c>
      <c r="AN2705" s="9">
        <f>Tabla1[[#This Row],[Costo Compra]]+Tabla1[[#This Row],[Otros Compra]]</f>
        <v>27305.360000000001</v>
      </c>
      <c r="AO2705" s="9" t="s">
        <v>282</v>
      </c>
      <c r="AP2705" s="9" t="s">
        <v>146</v>
      </c>
      <c r="AQ2705" s="9" t="s">
        <v>147</v>
      </c>
      <c r="AR2705" s="9" t="s">
        <v>148</v>
      </c>
      <c r="AS2705" s="9">
        <v>2768.62</v>
      </c>
      <c r="AT2705" s="9">
        <v>0</v>
      </c>
      <c r="AU2705" s="9" t="s">
        <v>77</v>
      </c>
      <c r="AV2705" s="9">
        <v>2020</v>
      </c>
      <c r="AW2705" s="12">
        <v>43944</v>
      </c>
      <c r="AX2705" s="12">
        <v>44000</v>
      </c>
      <c r="AY2705" s="9">
        <v>0</v>
      </c>
      <c r="AZ2705" s="9">
        <v>0</v>
      </c>
      <c r="BA2705" s="9">
        <v>-30073.98</v>
      </c>
      <c r="BB2705" s="9">
        <v>-300.74</v>
      </c>
      <c r="BC2705" s="9">
        <v>2087</v>
      </c>
      <c r="BD2705" s="9"/>
      <c r="BE2705" s="9" t="s">
        <v>136</v>
      </c>
      <c r="BF2705" s="9" t="s">
        <v>136</v>
      </c>
      <c r="BG2705" s="9"/>
      <c r="BH2705" s="9" t="s">
        <v>99</v>
      </c>
      <c r="BI2705" s="9"/>
      <c r="BJ2705" s="9">
        <v>0</v>
      </c>
      <c r="BK2705" s="9">
        <v>0</v>
      </c>
      <c r="BL2705" s="9">
        <v>0</v>
      </c>
      <c r="BM2705" s="9">
        <v>0</v>
      </c>
      <c r="BN2705" s="9">
        <v>0</v>
      </c>
      <c r="BO2705" s="9">
        <v>0</v>
      </c>
      <c r="BP2705" s="9"/>
      <c r="BQ2705" s="9" t="s">
        <v>80</v>
      </c>
      <c r="BR2705" s="9" t="s">
        <v>81</v>
      </c>
      <c r="CGQ2705" s="9"/>
    </row>
    <row r="2706" spans="1:70 2227:2227" x14ac:dyDescent="0.25">
      <c r="A2706" s="9" t="s">
        <v>70</v>
      </c>
      <c r="B2706" s="10">
        <v>999054000033451</v>
      </c>
      <c r="C2706" s="11" t="s">
        <v>97</v>
      </c>
      <c r="D2706" s="9"/>
      <c r="E2706" s="9" t="s">
        <v>169</v>
      </c>
      <c r="F2706" s="9" t="s">
        <v>71</v>
      </c>
      <c r="G2706" s="9" t="s">
        <v>98</v>
      </c>
      <c r="H2706" s="9" t="s">
        <v>73</v>
      </c>
      <c r="I2706" s="9">
        <v>1</v>
      </c>
      <c r="J2706" s="9">
        <v>153</v>
      </c>
      <c r="K2706" s="9">
        <v>324</v>
      </c>
      <c r="L2706" s="9">
        <v>171</v>
      </c>
      <c r="M2706" s="10">
        <v>224</v>
      </c>
      <c r="N2706" s="9">
        <v>0.76</v>
      </c>
      <c r="O2706" s="9">
        <v>3.12</v>
      </c>
      <c r="P2706" s="9">
        <v>153</v>
      </c>
      <c r="Q2706" s="9">
        <v>247</v>
      </c>
      <c r="R2706" s="9">
        <v>168</v>
      </c>
      <c r="S2706" s="9">
        <v>94</v>
      </c>
      <c r="T2706" s="9">
        <v>0.56000000000000005</v>
      </c>
      <c r="U2706" s="9">
        <v>1.87</v>
      </c>
      <c r="V2706" s="9"/>
      <c r="W2706" s="9"/>
      <c r="X2706" s="9"/>
      <c r="Y2706" s="9"/>
      <c r="Z2706" s="9"/>
      <c r="AA2706" s="9"/>
      <c r="AB2706" s="9">
        <v>247</v>
      </c>
      <c r="AC2706" s="9">
        <v>324</v>
      </c>
      <c r="AD2706" s="9">
        <v>56</v>
      </c>
      <c r="AE2706" s="9">
        <v>77</v>
      </c>
      <c r="AF2706" s="9">
        <v>1.38</v>
      </c>
      <c r="AG2706" s="9">
        <v>4.66</v>
      </c>
      <c r="AH2706" s="9">
        <v>4.66</v>
      </c>
      <c r="AI2706" s="9">
        <v>797.25</v>
      </c>
      <c r="AJ2706" s="9">
        <v>534.26</v>
      </c>
      <c r="AK2706" s="9">
        <v>60.32</v>
      </c>
      <c r="AL2706" s="9">
        <v>20048.990000000002</v>
      </c>
      <c r="AM2706" s="9">
        <v>464.53</v>
      </c>
      <c r="AN2706" s="9">
        <f>Tabla1[[#This Row],[Costo Compra]]+Tabla1[[#This Row],[Otros Compra]]</f>
        <v>20513.52</v>
      </c>
      <c r="AO2706" s="9" t="s">
        <v>284</v>
      </c>
      <c r="AP2706" s="9" t="s">
        <v>170</v>
      </c>
      <c r="AQ2706" s="9" t="s">
        <v>116</v>
      </c>
      <c r="AR2706" s="9" t="s">
        <v>76</v>
      </c>
      <c r="AS2706" s="9">
        <v>4644.84</v>
      </c>
      <c r="AT2706" s="9">
        <v>0</v>
      </c>
      <c r="AU2706" s="9" t="s">
        <v>77</v>
      </c>
      <c r="AV2706" s="9">
        <v>2019</v>
      </c>
      <c r="AW2706" s="12">
        <v>43944</v>
      </c>
      <c r="AX2706" s="12">
        <v>44000</v>
      </c>
      <c r="AY2706" s="9">
        <v>0</v>
      </c>
      <c r="AZ2706" s="9">
        <v>0</v>
      </c>
      <c r="BA2706" s="9">
        <v>-25158.36</v>
      </c>
      <c r="BB2706" s="9">
        <v>-147.12</v>
      </c>
      <c r="BC2706" s="9">
        <v>2087</v>
      </c>
      <c r="BD2706" s="9"/>
      <c r="BE2706" s="9" t="s">
        <v>78</v>
      </c>
      <c r="BF2706" s="9" t="s">
        <v>78</v>
      </c>
      <c r="BG2706" s="9"/>
      <c r="BH2706" s="9" t="s">
        <v>99</v>
      </c>
      <c r="BI2706" s="9"/>
      <c r="BJ2706" s="9">
        <v>0</v>
      </c>
      <c r="BK2706" s="9">
        <v>0</v>
      </c>
      <c r="BL2706" s="9">
        <v>0</v>
      </c>
      <c r="BM2706" s="9">
        <v>0</v>
      </c>
      <c r="BN2706" s="9">
        <v>0</v>
      </c>
      <c r="BO2706" s="9">
        <v>0</v>
      </c>
      <c r="BP2706" s="9"/>
      <c r="BQ2706" s="9" t="s">
        <v>80</v>
      </c>
      <c r="BR2706" s="9" t="s">
        <v>81</v>
      </c>
      <c r="CGQ2706" s="9"/>
    </row>
    <row r="2707" spans="1:70 2227:2227" x14ac:dyDescent="0.25">
      <c r="A2707" s="9" t="s">
        <v>70</v>
      </c>
      <c r="B2707" s="10">
        <v>999054000033456</v>
      </c>
      <c r="C2707" s="11" t="s">
        <v>97</v>
      </c>
      <c r="D2707" s="9"/>
      <c r="E2707" s="9" t="s">
        <v>169</v>
      </c>
      <c r="F2707" s="9" t="s">
        <v>71</v>
      </c>
      <c r="G2707" s="9" t="s">
        <v>98</v>
      </c>
      <c r="H2707" s="9" t="s">
        <v>73</v>
      </c>
      <c r="I2707" s="9">
        <v>1</v>
      </c>
      <c r="J2707" s="9">
        <v>154.5</v>
      </c>
      <c r="K2707" s="9">
        <v>312</v>
      </c>
      <c r="L2707" s="9">
        <v>157.5</v>
      </c>
      <c r="M2707" s="10">
        <v>224</v>
      </c>
      <c r="N2707" s="9">
        <v>0.7</v>
      </c>
      <c r="O2707" s="9">
        <v>3.39</v>
      </c>
      <c r="P2707" s="9">
        <v>154.5</v>
      </c>
      <c r="Q2707" s="9">
        <v>227.5</v>
      </c>
      <c r="R2707" s="9">
        <v>178</v>
      </c>
      <c r="S2707" s="9">
        <v>73</v>
      </c>
      <c r="T2707" s="9">
        <v>0.41</v>
      </c>
      <c r="U2707" s="9">
        <v>3.21</v>
      </c>
      <c r="V2707" s="9"/>
      <c r="W2707" s="9"/>
      <c r="X2707" s="9"/>
      <c r="Y2707" s="9"/>
      <c r="Z2707" s="9"/>
      <c r="AA2707" s="9"/>
      <c r="AB2707" s="9">
        <v>227.5</v>
      </c>
      <c r="AC2707" s="9">
        <v>312</v>
      </c>
      <c r="AD2707" s="9">
        <v>46</v>
      </c>
      <c r="AE2707" s="9">
        <v>84.5</v>
      </c>
      <c r="AF2707" s="9">
        <v>1.84</v>
      </c>
      <c r="AG2707" s="9">
        <v>3.55</v>
      </c>
      <c r="AH2707" s="9">
        <v>5.0599999999999996</v>
      </c>
      <c r="AI2707" s="9">
        <v>797.26</v>
      </c>
      <c r="AJ2707" s="9">
        <v>534.25</v>
      </c>
      <c r="AK2707" s="9">
        <v>54.97</v>
      </c>
      <c r="AL2707" s="9">
        <v>18466.18</v>
      </c>
      <c r="AM2707" s="9">
        <v>464.53</v>
      </c>
      <c r="AN2707" s="9">
        <f>Tabla1[[#This Row],[Costo Compra]]+Tabla1[[#This Row],[Otros Compra]]</f>
        <v>18930.71</v>
      </c>
      <c r="AO2707" s="9" t="s">
        <v>284</v>
      </c>
      <c r="AP2707" s="9" t="s">
        <v>170</v>
      </c>
      <c r="AQ2707" s="9" t="s">
        <v>116</v>
      </c>
      <c r="AR2707" s="9" t="s">
        <v>76</v>
      </c>
      <c r="AS2707" s="9">
        <v>4644.8500000000004</v>
      </c>
      <c r="AT2707" s="9">
        <v>0</v>
      </c>
      <c r="AU2707" s="9" t="s">
        <v>77</v>
      </c>
      <c r="AV2707" s="9">
        <v>2019</v>
      </c>
      <c r="AW2707" s="12">
        <v>43954</v>
      </c>
      <c r="AX2707" s="12">
        <v>44000</v>
      </c>
      <c r="AY2707" s="9">
        <v>0</v>
      </c>
      <c r="AZ2707" s="9">
        <v>0</v>
      </c>
      <c r="BA2707" s="9">
        <v>-23575.56</v>
      </c>
      <c r="BB2707" s="9">
        <v>-149.69</v>
      </c>
      <c r="BC2707" s="9">
        <v>2087</v>
      </c>
      <c r="BD2707" s="9"/>
      <c r="BE2707" s="9" t="s">
        <v>78</v>
      </c>
      <c r="BF2707" s="9" t="s">
        <v>78</v>
      </c>
      <c r="BG2707" s="9"/>
      <c r="BH2707" s="9" t="s">
        <v>99</v>
      </c>
      <c r="BI2707" s="9"/>
      <c r="BJ2707" s="9">
        <v>0</v>
      </c>
      <c r="BK2707" s="9">
        <v>0</v>
      </c>
      <c r="BL2707" s="9">
        <v>0</v>
      </c>
      <c r="BM2707" s="9">
        <v>0</v>
      </c>
      <c r="BN2707" s="9">
        <v>0</v>
      </c>
      <c r="BO2707" s="9">
        <v>0</v>
      </c>
      <c r="BP2707" s="9"/>
      <c r="BQ2707" s="9" t="s">
        <v>80</v>
      </c>
      <c r="BR2707" s="9" t="s">
        <v>81</v>
      </c>
      <c r="CGQ2707" s="9"/>
    </row>
    <row r="2708" spans="1:70 2227:2227" x14ac:dyDescent="0.25">
      <c r="A2708" s="9" t="s">
        <v>70</v>
      </c>
      <c r="B2708" s="10">
        <v>999054000033483</v>
      </c>
      <c r="C2708" s="11" t="s">
        <v>97</v>
      </c>
      <c r="D2708" s="9" t="s">
        <v>83</v>
      </c>
      <c r="E2708" s="9" t="s">
        <v>127</v>
      </c>
      <c r="F2708" s="9" t="s">
        <v>71</v>
      </c>
      <c r="G2708" s="9" t="s">
        <v>98</v>
      </c>
      <c r="H2708" s="9" t="s">
        <v>73</v>
      </c>
      <c r="I2708" s="9">
        <v>1</v>
      </c>
      <c r="J2708" s="9">
        <v>144.5</v>
      </c>
      <c r="K2708" s="9">
        <v>313</v>
      </c>
      <c r="L2708" s="9">
        <v>168.5</v>
      </c>
      <c r="M2708" s="10">
        <v>230</v>
      </c>
      <c r="N2708" s="9">
        <v>0.73</v>
      </c>
      <c r="O2708" s="9">
        <v>3.76</v>
      </c>
      <c r="P2708" s="9">
        <v>144.5</v>
      </c>
      <c r="Q2708" s="9">
        <v>224</v>
      </c>
      <c r="R2708" s="9">
        <v>184</v>
      </c>
      <c r="S2708" s="9">
        <v>79.5</v>
      </c>
      <c r="T2708" s="9">
        <v>0.43</v>
      </c>
      <c r="U2708" s="9">
        <v>3.74</v>
      </c>
      <c r="V2708" s="9"/>
      <c r="W2708" s="9"/>
      <c r="X2708" s="9"/>
      <c r="Y2708" s="9"/>
      <c r="Z2708" s="9"/>
      <c r="AA2708" s="9"/>
      <c r="AB2708" s="9">
        <v>224</v>
      </c>
      <c r="AC2708" s="9">
        <v>313</v>
      </c>
      <c r="AD2708" s="9">
        <v>46</v>
      </c>
      <c r="AE2708" s="9">
        <v>89</v>
      </c>
      <c r="AF2708" s="9">
        <v>1.93</v>
      </c>
      <c r="AG2708" s="9">
        <v>3.78</v>
      </c>
      <c r="AH2708" s="9">
        <v>5.54</v>
      </c>
      <c r="AI2708" s="9">
        <v>933.06</v>
      </c>
      <c r="AJ2708" s="9">
        <v>633.91999999999996</v>
      </c>
      <c r="AK2708" s="9">
        <v>61.02</v>
      </c>
      <c r="AL2708" s="9">
        <v>18329.919999999998</v>
      </c>
      <c r="AM2708" s="9">
        <v>594.37</v>
      </c>
      <c r="AN2708" s="9">
        <f>Tabla1[[#This Row],[Costo Compra]]+Tabla1[[#This Row],[Otros Compra]]</f>
        <v>18924.289999999997</v>
      </c>
      <c r="AO2708" s="9" t="s">
        <v>285</v>
      </c>
      <c r="AP2708" s="9" t="s">
        <v>123</v>
      </c>
      <c r="AQ2708" s="9" t="s">
        <v>124</v>
      </c>
      <c r="AR2708" s="9" t="s">
        <v>76</v>
      </c>
      <c r="AS2708" s="9">
        <v>5430.58</v>
      </c>
      <c r="AT2708" s="9">
        <v>0</v>
      </c>
      <c r="AU2708" s="9" t="s">
        <v>77</v>
      </c>
      <c r="AV2708" s="9">
        <v>2019</v>
      </c>
      <c r="AW2708" s="12">
        <v>43954</v>
      </c>
      <c r="AX2708" s="12">
        <v>44000</v>
      </c>
      <c r="AY2708" s="9">
        <v>0</v>
      </c>
      <c r="AZ2708" s="9">
        <v>0</v>
      </c>
      <c r="BA2708" s="9">
        <v>-24354.87</v>
      </c>
      <c r="BB2708" s="9">
        <v>-144.54</v>
      </c>
      <c r="BC2708" s="9">
        <v>2087</v>
      </c>
      <c r="BD2708" s="9"/>
      <c r="BE2708" s="9" t="s">
        <v>84</v>
      </c>
      <c r="BF2708" s="9" t="s">
        <v>84</v>
      </c>
      <c r="BG2708" s="9"/>
      <c r="BH2708" s="9" t="s">
        <v>99</v>
      </c>
      <c r="BI2708" s="9"/>
      <c r="BJ2708" s="9">
        <v>0</v>
      </c>
      <c r="BK2708" s="9">
        <v>0</v>
      </c>
      <c r="BL2708" s="9">
        <v>0</v>
      </c>
      <c r="BM2708" s="9">
        <v>0</v>
      </c>
      <c r="BN2708" s="9">
        <v>0</v>
      </c>
      <c r="BO2708" s="9">
        <v>0</v>
      </c>
      <c r="BP2708" s="9"/>
      <c r="BQ2708" s="9" t="s">
        <v>80</v>
      </c>
      <c r="BR2708" s="9" t="s">
        <v>81</v>
      </c>
      <c r="CGQ2708" s="9"/>
    </row>
    <row r="2709" spans="1:70 2227:2227" x14ac:dyDescent="0.25">
      <c r="A2709" s="9" t="s">
        <v>70</v>
      </c>
      <c r="B2709" s="10">
        <v>999054000033489</v>
      </c>
      <c r="C2709" s="11" t="s">
        <v>97</v>
      </c>
      <c r="D2709" s="9" t="s">
        <v>87</v>
      </c>
      <c r="E2709" s="9" t="s">
        <v>143</v>
      </c>
      <c r="F2709" s="9" t="s">
        <v>71</v>
      </c>
      <c r="G2709" s="9" t="s">
        <v>98</v>
      </c>
      <c r="H2709" s="9" t="s">
        <v>73</v>
      </c>
      <c r="I2709" s="9">
        <v>1</v>
      </c>
      <c r="J2709" s="9">
        <v>275</v>
      </c>
      <c r="K2709" s="9">
        <v>335</v>
      </c>
      <c r="L2709" s="9">
        <v>60</v>
      </c>
      <c r="M2709" s="10">
        <v>111</v>
      </c>
      <c r="N2709" s="9">
        <v>0.54</v>
      </c>
      <c r="O2709" s="9">
        <v>7.97</v>
      </c>
      <c r="P2709" s="9"/>
      <c r="Q2709" s="9"/>
      <c r="R2709" s="9"/>
      <c r="S2709" s="9"/>
      <c r="T2709" s="9"/>
      <c r="U2709" s="9"/>
      <c r="V2709" s="9">
        <v>275</v>
      </c>
      <c r="W2709" s="9">
        <v>275</v>
      </c>
      <c r="X2709" s="9">
        <v>55</v>
      </c>
      <c r="Y2709" s="9">
        <v>0</v>
      </c>
      <c r="Z2709" s="9">
        <v>0</v>
      </c>
      <c r="AA2709" s="9">
        <v>0</v>
      </c>
      <c r="AB2709" s="9">
        <v>275</v>
      </c>
      <c r="AC2709" s="9">
        <v>335</v>
      </c>
      <c r="AD2709" s="9">
        <v>56</v>
      </c>
      <c r="AE2709" s="9">
        <v>60</v>
      </c>
      <c r="AF2709" s="9">
        <v>1.07</v>
      </c>
      <c r="AG2709" s="9">
        <v>5.57</v>
      </c>
      <c r="AH2709" s="9">
        <v>12.51</v>
      </c>
      <c r="AI2709" s="9">
        <v>750.39</v>
      </c>
      <c r="AJ2709" s="9">
        <v>478.24</v>
      </c>
      <c r="AK2709" s="9">
        <v>72.63</v>
      </c>
      <c r="AL2709" s="9">
        <v>31784.5</v>
      </c>
      <c r="AM2709" s="9">
        <v>61.38</v>
      </c>
      <c r="AN2709" s="9">
        <f>Tabla1[[#This Row],[Costo Compra]]+Tabla1[[#This Row],[Otros Compra]]</f>
        <v>31845.88</v>
      </c>
      <c r="AO2709" s="9" t="s">
        <v>284</v>
      </c>
      <c r="AP2709" s="9" t="s">
        <v>144</v>
      </c>
      <c r="AQ2709" s="9" t="s">
        <v>94</v>
      </c>
      <c r="AR2709" s="9" t="s">
        <v>95</v>
      </c>
      <c r="AS2709" s="9">
        <v>4330.1400000000003</v>
      </c>
      <c r="AT2709" s="9">
        <v>0</v>
      </c>
      <c r="AU2709" s="9" t="s">
        <v>77</v>
      </c>
      <c r="AV2709" s="9">
        <v>2020</v>
      </c>
      <c r="AW2709" s="12">
        <v>43944</v>
      </c>
      <c r="AX2709" s="12">
        <v>44000</v>
      </c>
      <c r="AY2709" s="9">
        <v>0</v>
      </c>
      <c r="AZ2709" s="9">
        <v>0</v>
      </c>
      <c r="BA2709" s="9">
        <v>-36176.019999999997</v>
      </c>
      <c r="BB2709" s="9">
        <v>-602.92999999999995</v>
      </c>
      <c r="BC2709" s="9">
        <v>2087</v>
      </c>
      <c r="BD2709" s="9"/>
      <c r="BE2709" s="9" t="s">
        <v>84</v>
      </c>
      <c r="BF2709" s="9" t="s">
        <v>84</v>
      </c>
      <c r="BG2709" s="9"/>
      <c r="BH2709" s="9" t="s">
        <v>99</v>
      </c>
      <c r="BI2709" s="9"/>
      <c r="BJ2709" s="9">
        <v>0</v>
      </c>
      <c r="BK2709" s="9">
        <v>0</v>
      </c>
      <c r="BL2709" s="9">
        <v>0</v>
      </c>
      <c r="BM2709" s="9">
        <v>0</v>
      </c>
      <c r="BN2709" s="9">
        <v>0</v>
      </c>
      <c r="BO2709" s="9">
        <v>0</v>
      </c>
      <c r="BP2709" s="9"/>
      <c r="BQ2709" s="9" t="s">
        <v>80</v>
      </c>
      <c r="BR2709" s="9" t="s">
        <v>81</v>
      </c>
      <c r="CGQ2709" s="9"/>
    </row>
    <row r="2710" spans="1:70 2227:2227" x14ac:dyDescent="0.25">
      <c r="A2710" s="9" t="s">
        <v>70</v>
      </c>
      <c r="B2710" s="10">
        <v>999054000033516</v>
      </c>
      <c r="C2710" s="11" t="s">
        <v>97</v>
      </c>
      <c r="D2710" s="9"/>
      <c r="E2710" s="9" t="s">
        <v>169</v>
      </c>
      <c r="F2710" s="9" t="s">
        <v>71</v>
      </c>
      <c r="G2710" s="9" t="s">
        <v>98</v>
      </c>
      <c r="H2710" s="9" t="s">
        <v>73</v>
      </c>
      <c r="I2710" s="9">
        <v>1</v>
      </c>
      <c r="J2710" s="9">
        <v>130</v>
      </c>
      <c r="K2710" s="9">
        <v>328</v>
      </c>
      <c r="L2710" s="9">
        <v>198</v>
      </c>
      <c r="M2710" s="10">
        <v>224</v>
      </c>
      <c r="N2710" s="9">
        <v>0.88</v>
      </c>
      <c r="O2710" s="9">
        <v>2.7</v>
      </c>
      <c r="P2710" s="9">
        <v>130</v>
      </c>
      <c r="Q2710" s="9">
        <v>229</v>
      </c>
      <c r="R2710" s="9">
        <v>178</v>
      </c>
      <c r="S2710" s="9">
        <v>99</v>
      </c>
      <c r="T2710" s="9">
        <v>0.56000000000000005</v>
      </c>
      <c r="U2710" s="9">
        <v>2.37</v>
      </c>
      <c r="V2710" s="9"/>
      <c r="W2710" s="9"/>
      <c r="X2710" s="9"/>
      <c r="Y2710" s="9"/>
      <c r="Z2710" s="9"/>
      <c r="AA2710" s="9"/>
      <c r="AB2710" s="9">
        <v>229</v>
      </c>
      <c r="AC2710" s="9">
        <v>328</v>
      </c>
      <c r="AD2710" s="9">
        <v>46</v>
      </c>
      <c r="AE2710" s="9">
        <v>99</v>
      </c>
      <c r="AF2710" s="9">
        <v>2.15</v>
      </c>
      <c r="AG2710" s="9">
        <v>3.03</v>
      </c>
      <c r="AH2710" s="9">
        <v>4.03</v>
      </c>
      <c r="AI2710" s="9">
        <v>797.26</v>
      </c>
      <c r="AJ2710" s="9">
        <v>534.25</v>
      </c>
      <c r="AK2710" s="9">
        <v>46.92</v>
      </c>
      <c r="AL2710" s="9">
        <v>18587.93</v>
      </c>
      <c r="AM2710" s="9">
        <v>464.53</v>
      </c>
      <c r="AN2710" s="9">
        <f>Tabla1[[#This Row],[Costo Compra]]+Tabla1[[#This Row],[Otros Compra]]</f>
        <v>19052.46</v>
      </c>
      <c r="AO2710" s="9" t="s">
        <v>284</v>
      </c>
      <c r="AP2710" s="9" t="s">
        <v>170</v>
      </c>
      <c r="AQ2710" s="9" t="s">
        <v>116</v>
      </c>
      <c r="AR2710" s="9" t="s">
        <v>76</v>
      </c>
      <c r="AS2710" s="9">
        <v>4644.8500000000004</v>
      </c>
      <c r="AT2710" s="9">
        <v>0</v>
      </c>
      <c r="AU2710" s="9" t="s">
        <v>77</v>
      </c>
      <c r="AV2710" s="9">
        <v>2019</v>
      </c>
      <c r="AW2710" s="12">
        <v>43954</v>
      </c>
      <c r="AX2710" s="12">
        <v>44000</v>
      </c>
      <c r="AY2710" s="9">
        <v>0</v>
      </c>
      <c r="AZ2710" s="9">
        <v>0</v>
      </c>
      <c r="BA2710" s="9">
        <v>-23697.31</v>
      </c>
      <c r="BB2710" s="9">
        <v>-119.68</v>
      </c>
      <c r="BC2710" s="9">
        <v>2087</v>
      </c>
      <c r="BD2710" s="9"/>
      <c r="BE2710" s="9" t="s">
        <v>78</v>
      </c>
      <c r="BF2710" s="9" t="s">
        <v>78</v>
      </c>
      <c r="BG2710" s="9"/>
      <c r="BH2710" s="9" t="s">
        <v>99</v>
      </c>
      <c r="BI2710" s="9"/>
      <c r="BJ2710" s="9">
        <v>0</v>
      </c>
      <c r="BK2710" s="9">
        <v>0</v>
      </c>
      <c r="BL2710" s="9">
        <v>0</v>
      </c>
      <c r="BM2710" s="9">
        <v>0</v>
      </c>
      <c r="BN2710" s="9">
        <v>0</v>
      </c>
      <c r="BO2710" s="9">
        <v>0</v>
      </c>
      <c r="BP2710" s="9"/>
      <c r="BQ2710" s="9" t="s">
        <v>80</v>
      </c>
      <c r="BR2710" s="9" t="s">
        <v>81</v>
      </c>
      <c r="CGQ2710" s="9"/>
    </row>
    <row r="2711" spans="1:70 2227:2227" x14ac:dyDescent="0.25">
      <c r="A2711" s="9" t="s">
        <v>70</v>
      </c>
      <c r="B2711" s="10">
        <v>999054000033634</v>
      </c>
      <c r="C2711" s="11" t="s">
        <v>97</v>
      </c>
      <c r="D2711" s="9" t="s">
        <v>91</v>
      </c>
      <c r="E2711" s="9" t="s">
        <v>149</v>
      </c>
      <c r="F2711" s="9" t="s">
        <v>71</v>
      </c>
      <c r="G2711" s="9" t="s">
        <v>98</v>
      </c>
      <c r="H2711" s="9" t="s">
        <v>73</v>
      </c>
      <c r="I2711" s="9">
        <v>1</v>
      </c>
      <c r="J2711" s="9">
        <v>224.5</v>
      </c>
      <c r="K2711" s="9">
        <v>328.5</v>
      </c>
      <c r="L2711" s="9">
        <v>104</v>
      </c>
      <c r="M2711" s="10">
        <v>88</v>
      </c>
      <c r="N2711" s="9">
        <v>1.18</v>
      </c>
      <c r="O2711" s="9">
        <v>4.6100000000000003</v>
      </c>
      <c r="P2711" s="9"/>
      <c r="Q2711" s="9"/>
      <c r="R2711" s="9"/>
      <c r="S2711" s="9"/>
      <c r="T2711" s="9"/>
      <c r="U2711" s="9"/>
      <c r="V2711" s="9">
        <v>224.5</v>
      </c>
      <c r="W2711" s="9">
        <v>265</v>
      </c>
      <c r="X2711" s="9">
        <v>32</v>
      </c>
      <c r="Y2711" s="9">
        <v>40.5</v>
      </c>
      <c r="Z2711" s="9">
        <v>1.27</v>
      </c>
      <c r="AA2711" s="9">
        <v>3.49</v>
      </c>
      <c r="AB2711" s="9">
        <v>265</v>
      </c>
      <c r="AC2711" s="9">
        <v>328.5</v>
      </c>
      <c r="AD2711" s="9">
        <v>56</v>
      </c>
      <c r="AE2711" s="9">
        <v>63.5</v>
      </c>
      <c r="AF2711" s="9">
        <v>1.1299999999999999</v>
      </c>
      <c r="AG2711" s="9">
        <v>5.33</v>
      </c>
      <c r="AH2711" s="9">
        <v>7.1</v>
      </c>
      <c r="AI2711" s="9">
        <v>738.31</v>
      </c>
      <c r="AJ2711" s="9">
        <v>479.7</v>
      </c>
      <c r="AK2711" s="9">
        <v>68.31</v>
      </c>
      <c r="AL2711" s="9">
        <v>25861.35</v>
      </c>
      <c r="AM2711" s="9">
        <v>573.16999999999996</v>
      </c>
      <c r="AN2711" s="9">
        <f>Tabla1[[#This Row],[Costo Compra]]+Tabla1[[#This Row],[Otros Compra]]</f>
        <v>26434.519999999997</v>
      </c>
      <c r="AO2711" s="9" t="s">
        <v>286</v>
      </c>
      <c r="AP2711" s="9" t="s">
        <v>150</v>
      </c>
      <c r="AQ2711" s="9" t="s">
        <v>151</v>
      </c>
      <c r="AR2711" s="9" t="s">
        <v>95</v>
      </c>
      <c r="AS2711" s="9">
        <v>4329.1400000000003</v>
      </c>
      <c r="AT2711" s="9">
        <v>0</v>
      </c>
      <c r="AU2711" s="9" t="s">
        <v>77</v>
      </c>
      <c r="AV2711" s="9">
        <v>2020</v>
      </c>
      <c r="AW2711" s="12">
        <v>43944</v>
      </c>
      <c r="AX2711" s="12">
        <v>44000</v>
      </c>
      <c r="AY2711" s="9">
        <v>0</v>
      </c>
      <c r="AZ2711" s="9">
        <v>0</v>
      </c>
      <c r="BA2711" s="9">
        <v>-30763.66</v>
      </c>
      <c r="BB2711" s="9">
        <v>-295.8</v>
      </c>
      <c r="BC2711" s="9">
        <v>2087</v>
      </c>
      <c r="BD2711" s="9"/>
      <c r="BE2711" s="9" t="s">
        <v>78</v>
      </c>
      <c r="BF2711" s="9" t="s">
        <v>78</v>
      </c>
      <c r="BG2711" s="9"/>
      <c r="BH2711" s="9" t="s">
        <v>99</v>
      </c>
      <c r="BI2711" s="9"/>
      <c r="BJ2711" s="9">
        <v>0</v>
      </c>
      <c r="BK2711" s="9">
        <v>0</v>
      </c>
      <c r="BL2711" s="9">
        <v>0</v>
      </c>
      <c r="BM2711" s="9">
        <v>0</v>
      </c>
      <c r="BN2711" s="9">
        <v>0</v>
      </c>
      <c r="BO2711" s="9">
        <v>0</v>
      </c>
      <c r="BP2711" s="9"/>
      <c r="BQ2711" s="9" t="s">
        <v>80</v>
      </c>
      <c r="BR2711" s="9" t="s">
        <v>81</v>
      </c>
      <c r="CGQ2711" s="9"/>
    </row>
    <row r="2712" spans="1:70 2227:2227" x14ac:dyDescent="0.25">
      <c r="A2712" s="9" t="s">
        <v>70</v>
      </c>
      <c r="B2712" s="10">
        <v>999054000033820</v>
      </c>
      <c r="C2712" s="11" t="s">
        <v>97</v>
      </c>
      <c r="D2712" s="9" t="s">
        <v>87</v>
      </c>
      <c r="E2712" s="9" t="s">
        <v>161</v>
      </c>
      <c r="F2712" s="9" t="s">
        <v>71</v>
      </c>
      <c r="G2712" s="9" t="s">
        <v>98</v>
      </c>
      <c r="H2712" s="9" t="s">
        <v>73</v>
      </c>
      <c r="I2712" s="9">
        <v>1</v>
      </c>
      <c r="J2712" s="9">
        <v>218</v>
      </c>
      <c r="K2712" s="9">
        <v>299.39999999999998</v>
      </c>
      <c r="L2712" s="9">
        <v>81.400000000000006</v>
      </c>
      <c r="M2712" s="10">
        <v>71</v>
      </c>
      <c r="N2712" s="9">
        <v>1.1499999999999999</v>
      </c>
      <c r="O2712" s="9">
        <v>3.23</v>
      </c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  <c r="AB2712" s="9">
        <v>218</v>
      </c>
      <c r="AC2712" s="9">
        <v>299.39999999999998</v>
      </c>
      <c r="AD2712" s="9">
        <v>71</v>
      </c>
      <c r="AE2712" s="9">
        <v>81.400000000000006</v>
      </c>
      <c r="AF2712" s="9">
        <v>1.1499999999999999</v>
      </c>
      <c r="AG2712" s="9">
        <v>3.23</v>
      </c>
      <c r="AH2712" s="9">
        <v>4.9000000000000004</v>
      </c>
      <c r="AI2712" s="9">
        <v>398.94</v>
      </c>
      <c r="AJ2712" s="9">
        <v>262.57</v>
      </c>
      <c r="AK2712" s="9">
        <v>31.11</v>
      </c>
      <c r="AL2712" s="9">
        <v>20027.25</v>
      </c>
      <c r="AM2712" s="9">
        <v>581.02</v>
      </c>
      <c r="AN2712" s="9">
        <f>Tabla1[[#This Row],[Costo Compra]]+Tabla1[[#This Row],[Otros Compra]]</f>
        <v>20608.27</v>
      </c>
      <c r="AO2712" s="9" t="s">
        <v>240</v>
      </c>
      <c r="AP2712" s="9" t="s">
        <v>162</v>
      </c>
      <c r="AQ2712" s="9" t="s">
        <v>163</v>
      </c>
      <c r="AR2712" s="9" t="s">
        <v>148</v>
      </c>
      <c r="AS2712" s="9">
        <v>2532.17</v>
      </c>
      <c r="AT2712" s="9">
        <v>0</v>
      </c>
      <c r="AU2712" s="9" t="s">
        <v>77</v>
      </c>
      <c r="AV2712" s="9">
        <v>2020</v>
      </c>
      <c r="AW2712" s="12">
        <v>43929</v>
      </c>
      <c r="AX2712" s="12">
        <v>44000</v>
      </c>
      <c r="AY2712" s="9">
        <v>0</v>
      </c>
      <c r="AZ2712" s="9">
        <v>0</v>
      </c>
      <c r="BA2712" s="9">
        <v>-23140.44</v>
      </c>
      <c r="BB2712" s="9">
        <v>-284.27999999999997</v>
      </c>
      <c r="BC2712" s="9">
        <v>2087</v>
      </c>
      <c r="BD2712" s="9"/>
      <c r="BE2712" s="9" t="s">
        <v>84</v>
      </c>
      <c r="BF2712" s="9" t="s">
        <v>84</v>
      </c>
      <c r="BG2712" s="9"/>
      <c r="BH2712" s="9" t="s">
        <v>99</v>
      </c>
      <c r="BI2712" s="9"/>
      <c r="BJ2712" s="9">
        <v>0</v>
      </c>
      <c r="BK2712" s="9">
        <v>0</v>
      </c>
      <c r="BL2712" s="9">
        <v>0</v>
      </c>
      <c r="BM2712" s="9">
        <v>0</v>
      </c>
      <c r="BN2712" s="9">
        <v>0</v>
      </c>
      <c r="BO2712" s="9">
        <v>0</v>
      </c>
      <c r="BP2712" s="9"/>
      <c r="BQ2712" s="9" t="s">
        <v>80</v>
      </c>
      <c r="BR2712" s="9" t="s">
        <v>81</v>
      </c>
      <c r="CGQ2712" s="9"/>
    </row>
    <row r="2713" spans="1:70 2227:2227" x14ac:dyDescent="0.25">
      <c r="A2713" s="9" t="s">
        <v>70</v>
      </c>
      <c r="B2713" s="10">
        <v>999054000033887</v>
      </c>
      <c r="C2713" s="11" t="s">
        <v>97</v>
      </c>
      <c r="D2713" s="9"/>
      <c r="E2713" s="9" t="s">
        <v>120</v>
      </c>
      <c r="F2713" s="9" t="s">
        <v>71</v>
      </c>
      <c r="G2713" s="9" t="s">
        <v>98</v>
      </c>
      <c r="H2713" s="9" t="s">
        <v>73</v>
      </c>
      <c r="I2713" s="9">
        <v>1</v>
      </c>
      <c r="J2713" s="9">
        <v>185</v>
      </c>
      <c r="K2713" s="9">
        <v>316</v>
      </c>
      <c r="L2713" s="9">
        <v>131</v>
      </c>
      <c r="M2713" s="10">
        <v>220</v>
      </c>
      <c r="N2713" s="9">
        <v>0.6</v>
      </c>
      <c r="O2713" s="9">
        <v>5.2</v>
      </c>
      <c r="P2713" s="9">
        <v>185</v>
      </c>
      <c r="Q2713" s="9">
        <v>252</v>
      </c>
      <c r="R2713" s="9">
        <v>164</v>
      </c>
      <c r="S2713" s="9">
        <v>67</v>
      </c>
      <c r="T2713" s="9">
        <v>0.41</v>
      </c>
      <c r="U2713" s="9">
        <v>3.9</v>
      </c>
      <c r="V2713" s="9"/>
      <c r="W2713" s="9"/>
      <c r="X2713" s="9"/>
      <c r="Y2713" s="9"/>
      <c r="Z2713" s="9"/>
      <c r="AA2713" s="9"/>
      <c r="AB2713" s="9">
        <v>252</v>
      </c>
      <c r="AC2713" s="9">
        <v>316</v>
      </c>
      <c r="AD2713" s="9">
        <v>56</v>
      </c>
      <c r="AE2713" s="9">
        <v>64</v>
      </c>
      <c r="AF2713" s="9">
        <v>1.1399999999999999</v>
      </c>
      <c r="AG2713" s="9">
        <v>6.57</v>
      </c>
      <c r="AH2713" s="9">
        <v>7.77</v>
      </c>
      <c r="AI2713" s="9">
        <v>1017.47</v>
      </c>
      <c r="AJ2713" s="9">
        <v>681.83</v>
      </c>
      <c r="AK2713" s="9">
        <v>89.41</v>
      </c>
      <c r="AL2713" s="9">
        <v>22556.52</v>
      </c>
      <c r="AM2713" s="9">
        <v>109.45</v>
      </c>
      <c r="AN2713" s="9">
        <f>Tabla1[[#This Row],[Costo Compra]]+Tabla1[[#This Row],[Otros Compra]]</f>
        <v>22665.97</v>
      </c>
      <c r="AO2713" s="9" t="s">
        <v>284</v>
      </c>
      <c r="AP2713" s="9" t="s">
        <v>93</v>
      </c>
      <c r="AQ2713" s="9" t="s">
        <v>94</v>
      </c>
      <c r="AR2713" s="9" t="s">
        <v>95</v>
      </c>
      <c r="AS2713" s="9">
        <v>5722.38</v>
      </c>
      <c r="AT2713" s="9">
        <v>0</v>
      </c>
      <c r="AU2713" s="9" t="s">
        <v>77</v>
      </c>
      <c r="AV2713" s="9">
        <v>2019</v>
      </c>
      <c r="AW2713" s="12">
        <v>43944</v>
      </c>
      <c r="AX2713" s="12">
        <v>44000</v>
      </c>
      <c r="AY2713" s="9">
        <v>0</v>
      </c>
      <c r="AZ2713" s="9">
        <v>0</v>
      </c>
      <c r="BA2713" s="9">
        <v>-28388.35</v>
      </c>
      <c r="BB2713" s="9">
        <v>-216.7</v>
      </c>
      <c r="BC2713" s="9">
        <v>2087</v>
      </c>
      <c r="BD2713" s="9"/>
      <c r="BE2713" s="9" t="s">
        <v>84</v>
      </c>
      <c r="BF2713" s="9" t="s">
        <v>84</v>
      </c>
      <c r="BG2713" s="9"/>
      <c r="BH2713" s="9" t="s">
        <v>99</v>
      </c>
      <c r="BI2713" s="9"/>
      <c r="BJ2713" s="9">
        <v>0</v>
      </c>
      <c r="BK2713" s="9">
        <v>0</v>
      </c>
      <c r="BL2713" s="9">
        <v>0</v>
      </c>
      <c r="BM2713" s="9">
        <v>0</v>
      </c>
      <c r="BN2713" s="9">
        <v>0</v>
      </c>
      <c r="BO2713" s="9">
        <v>0</v>
      </c>
      <c r="BP2713" s="9"/>
      <c r="BQ2713" s="9" t="s">
        <v>80</v>
      </c>
      <c r="BR2713" s="9" t="s">
        <v>81</v>
      </c>
      <c r="CGQ2713" s="9"/>
    </row>
    <row r="2714" spans="1:70 2227:2227" x14ac:dyDescent="0.25">
      <c r="A2714" s="9" t="s">
        <v>70</v>
      </c>
      <c r="B2714" s="10">
        <v>999054000021272</v>
      </c>
      <c r="C2714" s="11" t="s">
        <v>97</v>
      </c>
      <c r="D2714" s="9" t="s">
        <v>91</v>
      </c>
      <c r="E2714" s="9" t="s">
        <v>149</v>
      </c>
      <c r="F2714" s="9" t="s">
        <v>71</v>
      </c>
      <c r="G2714" s="9" t="s">
        <v>119</v>
      </c>
      <c r="H2714" s="9" t="s">
        <v>73</v>
      </c>
      <c r="I2714" s="9">
        <v>1</v>
      </c>
      <c r="J2714" s="9">
        <v>234</v>
      </c>
      <c r="K2714" s="9">
        <v>344.1</v>
      </c>
      <c r="L2714" s="9">
        <v>110.1</v>
      </c>
      <c r="M2714" s="10">
        <v>86</v>
      </c>
      <c r="N2714" s="9">
        <v>1.28</v>
      </c>
      <c r="O2714" s="9">
        <v>4.25</v>
      </c>
      <c r="P2714" s="9"/>
      <c r="Q2714" s="9"/>
      <c r="R2714" s="9"/>
      <c r="S2714" s="9"/>
      <c r="T2714" s="9"/>
      <c r="U2714" s="9"/>
      <c r="V2714" s="9">
        <v>234</v>
      </c>
      <c r="W2714" s="9">
        <v>267</v>
      </c>
      <c r="X2714" s="9">
        <v>32</v>
      </c>
      <c r="Y2714" s="9">
        <v>33</v>
      </c>
      <c r="Z2714" s="9">
        <v>1.03</v>
      </c>
      <c r="AA2714" s="9">
        <v>4.28</v>
      </c>
      <c r="AB2714" s="9">
        <v>267</v>
      </c>
      <c r="AC2714" s="9">
        <v>344.1</v>
      </c>
      <c r="AD2714" s="9">
        <v>54</v>
      </c>
      <c r="AE2714" s="9">
        <v>77.099999999999994</v>
      </c>
      <c r="AF2714" s="9">
        <v>1.43</v>
      </c>
      <c r="AG2714" s="9">
        <v>4.24</v>
      </c>
      <c r="AH2714" s="9">
        <v>6.56</v>
      </c>
      <c r="AI2714" s="9">
        <v>722.06</v>
      </c>
      <c r="AJ2714" s="9">
        <v>467.87</v>
      </c>
      <c r="AK2714" s="9">
        <v>54.86</v>
      </c>
      <c r="AL2714" s="9">
        <v>26056.53</v>
      </c>
      <c r="AM2714" s="9">
        <v>573.16999999999996</v>
      </c>
      <c r="AN2714" s="9">
        <f>Tabla1[[#This Row],[Costo Compra]]+Tabla1[[#This Row],[Otros Compra]]</f>
        <v>26629.699999999997</v>
      </c>
      <c r="AO2714" s="9" t="s">
        <v>286</v>
      </c>
      <c r="AP2714" s="9" t="s">
        <v>150</v>
      </c>
      <c r="AQ2714" s="9" t="s">
        <v>151</v>
      </c>
      <c r="AR2714" s="9" t="s">
        <v>95</v>
      </c>
      <c r="AS2714" s="9">
        <v>4221.28</v>
      </c>
      <c r="AT2714" s="9">
        <v>0</v>
      </c>
      <c r="AU2714" s="9" t="s">
        <v>77</v>
      </c>
      <c r="AV2714" s="9">
        <v>2020</v>
      </c>
      <c r="AW2714" s="12">
        <v>43944</v>
      </c>
      <c r="AX2714" s="12">
        <v>43998</v>
      </c>
      <c r="AY2714" s="9">
        <v>0</v>
      </c>
      <c r="AZ2714" s="9">
        <v>0</v>
      </c>
      <c r="BA2714" s="9">
        <v>-30850.98</v>
      </c>
      <c r="BB2714" s="9">
        <v>-280.20999999999998</v>
      </c>
      <c r="BC2714" s="9">
        <v>2084</v>
      </c>
      <c r="BD2714" s="9"/>
      <c r="BE2714" s="9" t="s">
        <v>78</v>
      </c>
      <c r="BF2714" s="9" t="s">
        <v>78</v>
      </c>
      <c r="BG2714" s="9"/>
      <c r="BH2714" s="9" t="s">
        <v>99</v>
      </c>
      <c r="BI2714" s="9"/>
      <c r="BJ2714" s="9">
        <v>0</v>
      </c>
      <c r="BK2714" s="9">
        <v>0</v>
      </c>
      <c r="BL2714" s="9">
        <v>0</v>
      </c>
      <c r="BM2714" s="9">
        <v>0</v>
      </c>
      <c r="BN2714" s="9">
        <v>0</v>
      </c>
      <c r="BO2714" s="9">
        <v>0</v>
      </c>
      <c r="BP2714" s="9"/>
      <c r="BQ2714" s="9" t="s">
        <v>80</v>
      </c>
      <c r="BR2714" s="9" t="s">
        <v>81</v>
      </c>
      <c r="CGQ2714" s="9"/>
    </row>
    <row r="2715" spans="1:70 2227:2227" x14ac:dyDescent="0.25">
      <c r="A2715" s="9" t="s">
        <v>70</v>
      </c>
      <c r="B2715" s="10">
        <v>999054000021309</v>
      </c>
      <c r="C2715" s="11" t="s">
        <v>97</v>
      </c>
      <c r="D2715" s="9" t="s">
        <v>91</v>
      </c>
      <c r="E2715" s="9" t="s">
        <v>149</v>
      </c>
      <c r="F2715" s="9" t="s">
        <v>71</v>
      </c>
      <c r="G2715" s="9" t="s">
        <v>119</v>
      </c>
      <c r="H2715" s="9" t="s">
        <v>73</v>
      </c>
      <c r="I2715" s="9">
        <v>1</v>
      </c>
      <c r="J2715" s="9">
        <v>198</v>
      </c>
      <c r="K2715" s="9">
        <v>309</v>
      </c>
      <c r="L2715" s="9">
        <v>111</v>
      </c>
      <c r="M2715" s="10">
        <v>86</v>
      </c>
      <c r="N2715" s="9">
        <v>1.29</v>
      </c>
      <c r="O2715" s="9">
        <v>4.22</v>
      </c>
      <c r="P2715" s="9"/>
      <c r="Q2715" s="9"/>
      <c r="R2715" s="9"/>
      <c r="S2715" s="9"/>
      <c r="T2715" s="9"/>
      <c r="U2715" s="9"/>
      <c r="V2715" s="9">
        <v>198</v>
      </c>
      <c r="W2715" s="9">
        <v>232.5</v>
      </c>
      <c r="X2715" s="9">
        <v>32</v>
      </c>
      <c r="Y2715" s="9">
        <v>34.5</v>
      </c>
      <c r="Z2715" s="9">
        <v>1.08</v>
      </c>
      <c r="AA2715" s="9">
        <v>4.09</v>
      </c>
      <c r="AB2715" s="9">
        <v>232.5</v>
      </c>
      <c r="AC2715" s="9">
        <v>309</v>
      </c>
      <c r="AD2715" s="9">
        <v>54</v>
      </c>
      <c r="AE2715" s="9">
        <v>76.5</v>
      </c>
      <c r="AF2715" s="9">
        <v>1.42</v>
      </c>
      <c r="AG2715" s="9">
        <v>4.2699999999999996</v>
      </c>
      <c r="AH2715" s="9">
        <v>6.51</v>
      </c>
      <c r="AI2715" s="9">
        <v>722.06</v>
      </c>
      <c r="AJ2715" s="9">
        <v>467.87</v>
      </c>
      <c r="AK2715" s="9">
        <v>55.3</v>
      </c>
      <c r="AL2715" s="9">
        <v>22689.68</v>
      </c>
      <c r="AM2715" s="9">
        <v>573.16999999999996</v>
      </c>
      <c r="AN2715" s="9">
        <f>Tabla1[[#This Row],[Costo Compra]]+Tabla1[[#This Row],[Otros Compra]]</f>
        <v>23262.85</v>
      </c>
      <c r="AO2715" s="9" t="s">
        <v>286</v>
      </c>
      <c r="AP2715" s="9" t="s">
        <v>150</v>
      </c>
      <c r="AQ2715" s="9" t="s">
        <v>151</v>
      </c>
      <c r="AR2715" s="9" t="s">
        <v>95</v>
      </c>
      <c r="AS2715" s="9">
        <v>4221.28</v>
      </c>
      <c r="AT2715" s="9">
        <v>0</v>
      </c>
      <c r="AU2715" s="9" t="s">
        <v>77</v>
      </c>
      <c r="AV2715" s="9">
        <v>2020</v>
      </c>
      <c r="AW2715" s="12">
        <v>43944</v>
      </c>
      <c r="AX2715" s="12">
        <v>43998</v>
      </c>
      <c r="AY2715" s="9">
        <v>0</v>
      </c>
      <c r="AZ2715" s="9">
        <v>0</v>
      </c>
      <c r="BA2715" s="9">
        <v>-27484.13</v>
      </c>
      <c r="BB2715" s="9">
        <v>-247.6</v>
      </c>
      <c r="BC2715" s="9">
        <v>2084</v>
      </c>
      <c r="BD2715" s="9"/>
      <c r="BE2715" s="9"/>
      <c r="BF2715" s="9" t="s">
        <v>136</v>
      </c>
      <c r="BG2715" s="9"/>
      <c r="BH2715" s="9" t="s">
        <v>99</v>
      </c>
      <c r="BI2715" s="9"/>
      <c r="BJ2715" s="9">
        <v>0</v>
      </c>
      <c r="BK2715" s="9">
        <v>0</v>
      </c>
      <c r="BL2715" s="9">
        <v>0</v>
      </c>
      <c r="BM2715" s="9">
        <v>0</v>
      </c>
      <c r="BN2715" s="9">
        <v>0</v>
      </c>
      <c r="BO2715" s="9">
        <v>0</v>
      </c>
      <c r="BP2715" s="9"/>
      <c r="BQ2715" s="9" t="s">
        <v>80</v>
      </c>
      <c r="BR2715" s="9" t="s">
        <v>81</v>
      </c>
      <c r="CGQ2715" s="9"/>
    </row>
    <row r="2716" spans="1:70 2227:2227" x14ac:dyDescent="0.25">
      <c r="A2716" s="9" t="s">
        <v>70</v>
      </c>
      <c r="B2716" s="10">
        <v>999054000021555</v>
      </c>
      <c r="C2716" s="11" t="s">
        <v>97</v>
      </c>
      <c r="D2716" s="9" t="s">
        <v>91</v>
      </c>
      <c r="E2716" s="9" t="s">
        <v>149</v>
      </c>
      <c r="F2716" s="9" t="s">
        <v>71</v>
      </c>
      <c r="G2716" s="9" t="s">
        <v>119</v>
      </c>
      <c r="H2716" s="9" t="s">
        <v>73</v>
      </c>
      <c r="I2716" s="9">
        <v>1</v>
      </c>
      <c r="J2716" s="9">
        <v>264</v>
      </c>
      <c r="K2716" s="9">
        <v>369.1</v>
      </c>
      <c r="L2716" s="9">
        <v>105.1</v>
      </c>
      <c r="M2716" s="10">
        <v>86</v>
      </c>
      <c r="N2716" s="9">
        <v>1.22</v>
      </c>
      <c r="O2716" s="9">
        <v>4.45</v>
      </c>
      <c r="P2716" s="9"/>
      <c r="Q2716" s="9"/>
      <c r="R2716" s="9"/>
      <c r="S2716" s="9"/>
      <c r="T2716" s="9"/>
      <c r="U2716" s="9"/>
      <c r="V2716" s="9">
        <v>264</v>
      </c>
      <c r="W2716" s="9">
        <v>294</v>
      </c>
      <c r="X2716" s="9">
        <v>32</v>
      </c>
      <c r="Y2716" s="9">
        <v>30</v>
      </c>
      <c r="Z2716" s="9">
        <v>0.94</v>
      </c>
      <c r="AA2716" s="9">
        <v>4.71</v>
      </c>
      <c r="AB2716" s="9">
        <v>294</v>
      </c>
      <c r="AC2716" s="9">
        <v>369.1</v>
      </c>
      <c r="AD2716" s="9">
        <v>54</v>
      </c>
      <c r="AE2716" s="9">
        <v>75.099999999999994</v>
      </c>
      <c r="AF2716" s="9">
        <v>1.39</v>
      </c>
      <c r="AG2716" s="9">
        <v>4.3499999999999996</v>
      </c>
      <c r="AH2716" s="9">
        <v>6.87</v>
      </c>
      <c r="AI2716" s="9">
        <v>722.06</v>
      </c>
      <c r="AJ2716" s="9">
        <v>467.87</v>
      </c>
      <c r="AK2716" s="9">
        <v>56.33</v>
      </c>
      <c r="AL2716" s="9">
        <v>28691.46</v>
      </c>
      <c r="AM2716" s="9">
        <v>573.16999999999996</v>
      </c>
      <c r="AN2716" s="9">
        <f>Tabla1[[#This Row],[Costo Compra]]+Tabla1[[#This Row],[Otros Compra]]</f>
        <v>29264.629999999997</v>
      </c>
      <c r="AO2716" s="9" t="s">
        <v>286</v>
      </c>
      <c r="AP2716" s="9" t="s">
        <v>150</v>
      </c>
      <c r="AQ2716" s="9" t="s">
        <v>151</v>
      </c>
      <c r="AR2716" s="9" t="s">
        <v>95</v>
      </c>
      <c r="AS2716" s="9">
        <v>4221.28</v>
      </c>
      <c r="AT2716" s="9">
        <v>0</v>
      </c>
      <c r="AU2716" s="9" t="s">
        <v>77</v>
      </c>
      <c r="AV2716" s="9">
        <v>2020</v>
      </c>
      <c r="AW2716" s="12">
        <v>43944</v>
      </c>
      <c r="AX2716" s="12">
        <v>43998</v>
      </c>
      <c r="AY2716" s="9">
        <v>0</v>
      </c>
      <c r="AZ2716" s="9">
        <v>0</v>
      </c>
      <c r="BA2716" s="9">
        <v>-33485.910000000003</v>
      </c>
      <c r="BB2716" s="9">
        <v>-318.61</v>
      </c>
      <c r="BC2716" s="9">
        <v>2084</v>
      </c>
      <c r="BD2716" s="9"/>
      <c r="BE2716" s="9" t="s">
        <v>78</v>
      </c>
      <c r="BF2716" s="9" t="s">
        <v>78</v>
      </c>
      <c r="BG2716" s="9"/>
      <c r="BH2716" s="9" t="s">
        <v>99</v>
      </c>
      <c r="BI2716" s="9"/>
      <c r="BJ2716" s="9">
        <v>0</v>
      </c>
      <c r="BK2716" s="9">
        <v>0</v>
      </c>
      <c r="BL2716" s="9">
        <v>0</v>
      </c>
      <c r="BM2716" s="9">
        <v>0</v>
      </c>
      <c r="BN2716" s="9">
        <v>0</v>
      </c>
      <c r="BO2716" s="9">
        <v>0</v>
      </c>
      <c r="BP2716" s="9"/>
      <c r="BQ2716" s="9" t="s">
        <v>80</v>
      </c>
      <c r="BR2716" s="9" t="s">
        <v>81</v>
      </c>
      <c r="CGQ2716" s="9"/>
    </row>
    <row r="2717" spans="1:70 2227:2227" x14ac:dyDescent="0.25">
      <c r="A2717" s="9" t="s">
        <v>70</v>
      </c>
      <c r="B2717" s="10">
        <v>999054000021802</v>
      </c>
      <c r="C2717" s="11" t="s">
        <v>97</v>
      </c>
      <c r="D2717" s="9" t="s">
        <v>87</v>
      </c>
      <c r="E2717" s="9" t="s">
        <v>145</v>
      </c>
      <c r="F2717" s="9" t="s">
        <v>71</v>
      </c>
      <c r="G2717" s="9" t="s">
        <v>119</v>
      </c>
      <c r="H2717" s="9" t="s">
        <v>73</v>
      </c>
      <c r="I2717" s="9">
        <v>1</v>
      </c>
      <c r="J2717" s="9">
        <v>203</v>
      </c>
      <c r="K2717" s="9">
        <v>314</v>
      </c>
      <c r="L2717" s="9">
        <v>111</v>
      </c>
      <c r="M2717" s="10">
        <v>87</v>
      </c>
      <c r="N2717" s="9">
        <v>1.28</v>
      </c>
      <c r="O2717" s="9">
        <v>2.58</v>
      </c>
      <c r="P2717" s="9"/>
      <c r="Q2717" s="9"/>
      <c r="R2717" s="9"/>
      <c r="S2717" s="9"/>
      <c r="T2717" s="9"/>
      <c r="U2717" s="9"/>
      <c r="V2717" s="9">
        <v>203</v>
      </c>
      <c r="W2717" s="9">
        <v>238.5</v>
      </c>
      <c r="X2717" s="9">
        <v>33</v>
      </c>
      <c r="Y2717" s="9">
        <v>35.5</v>
      </c>
      <c r="Z2717" s="9">
        <v>1.08</v>
      </c>
      <c r="AA2717" s="9">
        <v>1.91</v>
      </c>
      <c r="AB2717" s="9">
        <v>238.5</v>
      </c>
      <c r="AC2717" s="9">
        <v>314</v>
      </c>
      <c r="AD2717" s="9">
        <v>54</v>
      </c>
      <c r="AE2717" s="9">
        <v>75.5</v>
      </c>
      <c r="AF2717" s="9">
        <v>1.4</v>
      </c>
      <c r="AG2717" s="9">
        <v>2.9</v>
      </c>
      <c r="AH2717" s="9">
        <v>3.93</v>
      </c>
      <c r="AI2717" s="9">
        <v>435.68</v>
      </c>
      <c r="AJ2717" s="9">
        <v>286.89999999999998</v>
      </c>
      <c r="AK2717" s="9">
        <v>35.56</v>
      </c>
      <c r="AL2717" s="9">
        <v>24701.52</v>
      </c>
      <c r="AM2717" s="9">
        <v>1205.6400000000001</v>
      </c>
      <c r="AN2717" s="9">
        <f>Tabla1[[#This Row],[Costo Compra]]+Tabla1[[#This Row],[Otros Compra]]</f>
        <v>25907.16</v>
      </c>
      <c r="AO2717" s="9" t="s">
        <v>282</v>
      </c>
      <c r="AP2717" s="9" t="s">
        <v>146</v>
      </c>
      <c r="AQ2717" s="9" t="s">
        <v>147</v>
      </c>
      <c r="AR2717" s="9" t="s">
        <v>148</v>
      </c>
      <c r="AS2717" s="9">
        <v>2684.96</v>
      </c>
      <c r="AT2717" s="9">
        <v>0</v>
      </c>
      <c r="AU2717" s="9" t="s">
        <v>77</v>
      </c>
      <c r="AV2717" s="9">
        <v>2020</v>
      </c>
      <c r="AW2717" s="12">
        <v>43944</v>
      </c>
      <c r="AX2717" s="12">
        <v>43998</v>
      </c>
      <c r="AY2717" s="9">
        <v>0</v>
      </c>
      <c r="AZ2717" s="9">
        <v>0</v>
      </c>
      <c r="BA2717" s="9">
        <v>-28592.12</v>
      </c>
      <c r="BB2717" s="9">
        <v>-257.58999999999997</v>
      </c>
      <c r="BC2717" s="9">
        <v>2084</v>
      </c>
      <c r="BD2717" s="9"/>
      <c r="BE2717" s="9"/>
      <c r="BF2717" s="9" t="s">
        <v>78</v>
      </c>
      <c r="BG2717" s="9"/>
      <c r="BH2717" s="9" t="s">
        <v>99</v>
      </c>
      <c r="BI2717" s="9"/>
      <c r="BJ2717" s="9">
        <v>0</v>
      </c>
      <c r="BK2717" s="9">
        <v>0</v>
      </c>
      <c r="BL2717" s="9">
        <v>0</v>
      </c>
      <c r="BM2717" s="9">
        <v>0</v>
      </c>
      <c r="BN2717" s="9">
        <v>0</v>
      </c>
      <c r="BO2717" s="9">
        <v>0</v>
      </c>
      <c r="BP2717" s="9"/>
      <c r="BQ2717" s="9" t="s">
        <v>80</v>
      </c>
      <c r="BR2717" s="9" t="s">
        <v>81</v>
      </c>
      <c r="CGQ2717" s="9"/>
    </row>
    <row r="2718" spans="1:70 2227:2227" x14ac:dyDescent="0.25">
      <c r="A2718" s="9" t="s">
        <v>70</v>
      </c>
      <c r="B2718" s="10">
        <v>999054000022016</v>
      </c>
      <c r="C2718" s="11" t="s">
        <v>97</v>
      </c>
      <c r="D2718" s="9" t="s">
        <v>83</v>
      </c>
      <c r="E2718" s="9" t="s">
        <v>149</v>
      </c>
      <c r="F2718" s="9" t="s">
        <v>71</v>
      </c>
      <c r="G2718" s="9" t="s">
        <v>119</v>
      </c>
      <c r="H2718" s="9" t="s">
        <v>73</v>
      </c>
      <c r="I2718" s="9">
        <v>1</v>
      </c>
      <c r="J2718" s="9">
        <v>257</v>
      </c>
      <c r="K2718" s="9">
        <v>334.1</v>
      </c>
      <c r="L2718" s="9">
        <v>77.099999999999994</v>
      </c>
      <c r="M2718" s="10">
        <v>86</v>
      </c>
      <c r="N2718" s="9">
        <v>0.9</v>
      </c>
      <c r="O2718" s="9">
        <v>6.07</v>
      </c>
      <c r="P2718" s="9"/>
      <c r="Q2718" s="9"/>
      <c r="R2718" s="9"/>
      <c r="S2718" s="9"/>
      <c r="T2718" s="9"/>
      <c r="U2718" s="9"/>
      <c r="V2718" s="9">
        <v>257</v>
      </c>
      <c r="W2718" s="9">
        <v>280</v>
      </c>
      <c r="X2718" s="9">
        <v>32</v>
      </c>
      <c r="Y2718" s="9">
        <v>23</v>
      </c>
      <c r="Z2718" s="9">
        <v>0.72</v>
      </c>
      <c r="AA2718" s="9">
        <v>6.14</v>
      </c>
      <c r="AB2718" s="9">
        <v>280</v>
      </c>
      <c r="AC2718" s="9">
        <v>334.1</v>
      </c>
      <c r="AD2718" s="9">
        <v>54</v>
      </c>
      <c r="AE2718" s="9">
        <v>54.1</v>
      </c>
      <c r="AF2718" s="9">
        <v>1</v>
      </c>
      <c r="AG2718" s="9">
        <v>6.04</v>
      </c>
      <c r="AH2718" s="9">
        <v>9.3699999999999992</v>
      </c>
      <c r="AI2718" s="9">
        <v>722.06</v>
      </c>
      <c r="AJ2718" s="9">
        <v>467.87</v>
      </c>
      <c r="AK2718" s="9">
        <v>78.19</v>
      </c>
      <c r="AL2718" s="9">
        <v>27325.200000000001</v>
      </c>
      <c r="AM2718" s="9">
        <v>573.16999999999996</v>
      </c>
      <c r="AN2718" s="9">
        <f>Tabla1[[#This Row],[Costo Compra]]+Tabla1[[#This Row],[Otros Compra]]</f>
        <v>27898.37</v>
      </c>
      <c r="AO2718" s="9" t="s">
        <v>286</v>
      </c>
      <c r="AP2718" s="9" t="s">
        <v>150</v>
      </c>
      <c r="AQ2718" s="9" t="s">
        <v>151</v>
      </c>
      <c r="AR2718" s="9" t="s">
        <v>95</v>
      </c>
      <c r="AS2718" s="9">
        <v>4221.28</v>
      </c>
      <c r="AT2718" s="9">
        <v>0</v>
      </c>
      <c r="AU2718" s="9" t="s">
        <v>77</v>
      </c>
      <c r="AV2718" s="9">
        <v>2020</v>
      </c>
      <c r="AW2718" s="12">
        <v>43944</v>
      </c>
      <c r="AX2718" s="12">
        <v>43998</v>
      </c>
      <c r="AY2718" s="9">
        <v>0</v>
      </c>
      <c r="AZ2718" s="9">
        <v>0</v>
      </c>
      <c r="BA2718" s="9">
        <v>-32119.65</v>
      </c>
      <c r="BB2718" s="9">
        <v>-416.6</v>
      </c>
      <c r="BC2718" s="9">
        <v>2084</v>
      </c>
      <c r="BD2718" s="9"/>
      <c r="BE2718" s="9" t="s">
        <v>136</v>
      </c>
      <c r="BF2718" s="9" t="s">
        <v>136</v>
      </c>
      <c r="BG2718" s="9"/>
      <c r="BH2718" s="9" t="s">
        <v>99</v>
      </c>
      <c r="BI2718" s="9"/>
      <c r="BJ2718" s="9">
        <v>0</v>
      </c>
      <c r="BK2718" s="9">
        <v>0</v>
      </c>
      <c r="BL2718" s="9">
        <v>0</v>
      </c>
      <c r="BM2718" s="9">
        <v>0</v>
      </c>
      <c r="BN2718" s="9">
        <v>0</v>
      </c>
      <c r="BO2718" s="9">
        <v>0</v>
      </c>
      <c r="BP2718" s="9"/>
      <c r="BQ2718" s="9" t="s">
        <v>80</v>
      </c>
      <c r="BR2718" s="9" t="s">
        <v>81</v>
      </c>
      <c r="CGQ2718" s="9"/>
    </row>
    <row r="2719" spans="1:70 2227:2227" x14ac:dyDescent="0.25">
      <c r="A2719" s="9" t="s">
        <v>70</v>
      </c>
      <c r="B2719" s="10">
        <v>999054000032125</v>
      </c>
      <c r="C2719" s="11" t="s">
        <v>97</v>
      </c>
      <c r="D2719" s="9" t="s">
        <v>83</v>
      </c>
      <c r="E2719" s="9" t="s">
        <v>127</v>
      </c>
      <c r="F2719" s="9" t="s">
        <v>71</v>
      </c>
      <c r="G2719" s="9" t="s">
        <v>119</v>
      </c>
      <c r="H2719" s="9" t="s">
        <v>73</v>
      </c>
      <c r="I2719" s="9">
        <v>1</v>
      </c>
      <c r="J2719" s="9">
        <v>203.5</v>
      </c>
      <c r="K2719" s="9">
        <v>341.5</v>
      </c>
      <c r="L2719" s="9">
        <v>138</v>
      </c>
      <c r="M2719" s="10">
        <v>228</v>
      </c>
      <c r="N2719" s="9">
        <v>0.61</v>
      </c>
      <c r="O2719" s="9">
        <v>4.5</v>
      </c>
      <c r="P2719" s="9">
        <v>203.5</v>
      </c>
      <c r="Q2719" s="9">
        <v>262</v>
      </c>
      <c r="R2719" s="9">
        <v>174</v>
      </c>
      <c r="S2719" s="9">
        <v>58.5</v>
      </c>
      <c r="T2719" s="9">
        <v>0.34</v>
      </c>
      <c r="U2719" s="9">
        <v>3.78</v>
      </c>
      <c r="V2719" s="9"/>
      <c r="W2719" s="9"/>
      <c r="X2719" s="9"/>
      <c r="Y2719" s="9"/>
      <c r="Z2719" s="9"/>
      <c r="AA2719" s="9"/>
      <c r="AB2719" s="9">
        <v>262</v>
      </c>
      <c r="AC2719" s="9">
        <v>341.5</v>
      </c>
      <c r="AD2719" s="9">
        <v>54</v>
      </c>
      <c r="AE2719" s="9">
        <v>79.5</v>
      </c>
      <c r="AF2719" s="9">
        <v>1.47</v>
      </c>
      <c r="AG2719" s="9">
        <v>5.0199999999999996</v>
      </c>
      <c r="AH2719" s="9">
        <v>6.62</v>
      </c>
      <c r="AI2719" s="9">
        <v>913.96</v>
      </c>
      <c r="AJ2719" s="9">
        <v>620.63</v>
      </c>
      <c r="AK2719" s="9">
        <v>66.739999999999995</v>
      </c>
      <c r="AL2719" s="9">
        <v>21439.46</v>
      </c>
      <c r="AM2719" s="9">
        <v>594.37</v>
      </c>
      <c r="AN2719" s="9">
        <f>Tabla1[[#This Row],[Costo Compra]]+Tabla1[[#This Row],[Otros Compra]]</f>
        <v>22033.829999999998</v>
      </c>
      <c r="AO2719" s="9" t="s">
        <v>285</v>
      </c>
      <c r="AP2719" s="9" t="s">
        <v>123</v>
      </c>
      <c r="AQ2719" s="9" t="s">
        <v>124</v>
      </c>
      <c r="AR2719" s="9" t="s">
        <v>76</v>
      </c>
      <c r="AS2719" s="9">
        <v>5305.48</v>
      </c>
      <c r="AT2719" s="9">
        <v>0</v>
      </c>
      <c r="AU2719" s="9" t="s">
        <v>77</v>
      </c>
      <c r="AV2719" s="9">
        <v>2019</v>
      </c>
      <c r="AW2719" s="12">
        <v>43944</v>
      </c>
      <c r="AX2719" s="12">
        <v>43998</v>
      </c>
      <c r="AY2719" s="9">
        <v>0</v>
      </c>
      <c r="AZ2719" s="9">
        <v>0</v>
      </c>
      <c r="BA2719" s="9">
        <v>-27339.31</v>
      </c>
      <c r="BB2719" s="9">
        <v>-198.11</v>
      </c>
      <c r="BC2719" s="9">
        <v>2084</v>
      </c>
      <c r="BD2719" s="9"/>
      <c r="BE2719" s="9" t="s">
        <v>84</v>
      </c>
      <c r="BF2719" s="9" t="s">
        <v>84</v>
      </c>
      <c r="BG2719" s="9"/>
      <c r="BH2719" s="9" t="s">
        <v>99</v>
      </c>
      <c r="BI2719" s="9"/>
      <c r="BJ2719" s="9">
        <v>0</v>
      </c>
      <c r="BK2719" s="9">
        <v>0</v>
      </c>
      <c r="BL2719" s="9">
        <v>0</v>
      </c>
      <c r="BM2719" s="9">
        <v>0</v>
      </c>
      <c r="BN2719" s="9">
        <v>0</v>
      </c>
      <c r="BO2719" s="9">
        <v>0</v>
      </c>
      <c r="BP2719" s="9"/>
      <c r="BQ2719" s="9" t="s">
        <v>80</v>
      </c>
      <c r="BR2719" s="9" t="s">
        <v>81</v>
      </c>
      <c r="CGQ2719" s="9"/>
    </row>
    <row r="2720" spans="1:70 2227:2227" x14ac:dyDescent="0.25">
      <c r="A2720" s="9" t="s">
        <v>70</v>
      </c>
      <c r="B2720" s="10">
        <v>999054000032804</v>
      </c>
      <c r="C2720" s="11" t="s">
        <v>97</v>
      </c>
      <c r="D2720" s="9" t="s">
        <v>87</v>
      </c>
      <c r="E2720" s="9" t="s">
        <v>161</v>
      </c>
      <c r="F2720" s="9" t="s">
        <v>71</v>
      </c>
      <c r="G2720" s="9" t="s">
        <v>119</v>
      </c>
      <c r="H2720" s="9" t="s">
        <v>73</v>
      </c>
      <c r="I2720" s="9">
        <v>1</v>
      </c>
      <c r="J2720" s="9">
        <v>230.5</v>
      </c>
      <c r="K2720" s="9">
        <v>326</v>
      </c>
      <c r="L2720" s="9">
        <v>95.5</v>
      </c>
      <c r="M2720" s="10">
        <v>69</v>
      </c>
      <c r="N2720" s="9">
        <v>1.38</v>
      </c>
      <c r="O2720" s="9">
        <v>2.67</v>
      </c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>
        <v>230.5</v>
      </c>
      <c r="AC2720" s="9">
        <v>326</v>
      </c>
      <c r="AD2720" s="9">
        <v>69</v>
      </c>
      <c r="AE2720" s="9">
        <v>95.5</v>
      </c>
      <c r="AF2720" s="9">
        <v>1.38</v>
      </c>
      <c r="AG2720" s="9">
        <v>2.67</v>
      </c>
      <c r="AH2720" s="9">
        <v>4.0599999999999996</v>
      </c>
      <c r="AI2720" s="9">
        <v>387.79</v>
      </c>
      <c r="AJ2720" s="9">
        <v>255.12</v>
      </c>
      <c r="AK2720" s="9">
        <v>25.76</v>
      </c>
      <c r="AL2720" s="9">
        <v>21175.599999999999</v>
      </c>
      <c r="AM2720" s="9">
        <v>581.02</v>
      </c>
      <c r="AN2720" s="9">
        <f>Tabla1[[#This Row],[Costo Compra]]+Tabla1[[#This Row],[Otros Compra]]</f>
        <v>21756.62</v>
      </c>
      <c r="AO2720" s="9" t="s">
        <v>240</v>
      </c>
      <c r="AP2720" s="9" t="s">
        <v>162</v>
      </c>
      <c r="AQ2720" s="9" t="s">
        <v>163</v>
      </c>
      <c r="AR2720" s="9" t="s">
        <v>148</v>
      </c>
      <c r="AS2720" s="9">
        <v>2459.79</v>
      </c>
      <c r="AT2720" s="9">
        <v>0</v>
      </c>
      <c r="AU2720" s="9" t="s">
        <v>77</v>
      </c>
      <c r="AV2720" s="9">
        <v>2020</v>
      </c>
      <c r="AW2720" s="12">
        <v>43929</v>
      </c>
      <c r="AX2720" s="12">
        <v>43998</v>
      </c>
      <c r="AY2720" s="9">
        <v>0</v>
      </c>
      <c r="AZ2720" s="9">
        <v>0</v>
      </c>
      <c r="BA2720" s="9">
        <v>-24216.41</v>
      </c>
      <c r="BB2720" s="9">
        <v>-253.57</v>
      </c>
      <c r="BC2720" s="9">
        <v>2084</v>
      </c>
      <c r="BD2720" s="9"/>
      <c r="BE2720" s="9"/>
      <c r="BF2720" s="9" t="s">
        <v>84</v>
      </c>
      <c r="BG2720" s="9"/>
      <c r="BH2720" s="9" t="s">
        <v>99</v>
      </c>
      <c r="BI2720" s="9"/>
      <c r="BJ2720" s="9">
        <v>0</v>
      </c>
      <c r="BK2720" s="9">
        <v>0</v>
      </c>
      <c r="BL2720" s="9">
        <v>0</v>
      </c>
      <c r="BM2720" s="9">
        <v>0</v>
      </c>
      <c r="BN2720" s="9">
        <v>0</v>
      </c>
      <c r="BO2720" s="9">
        <v>0</v>
      </c>
      <c r="BP2720" s="9"/>
      <c r="BQ2720" s="9" t="s">
        <v>80</v>
      </c>
      <c r="BR2720" s="9" t="s">
        <v>81</v>
      </c>
      <c r="CGQ2720" s="9"/>
    </row>
    <row r="2721" spans="1:2227" x14ac:dyDescent="0.25">
      <c r="A2721" s="9" t="s">
        <v>70</v>
      </c>
      <c r="B2721" s="10">
        <v>999054000032856</v>
      </c>
      <c r="C2721" s="11" t="s">
        <v>97</v>
      </c>
      <c r="D2721" s="9" t="s">
        <v>91</v>
      </c>
      <c r="E2721" s="9" t="s">
        <v>149</v>
      </c>
      <c r="F2721" s="9" t="s">
        <v>71</v>
      </c>
      <c r="G2721" s="9" t="s">
        <v>119</v>
      </c>
      <c r="H2721" s="9" t="s">
        <v>73</v>
      </c>
      <c r="I2721" s="9">
        <v>1</v>
      </c>
      <c r="J2721" s="9">
        <v>234.5</v>
      </c>
      <c r="K2721" s="9">
        <v>319.10000000000002</v>
      </c>
      <c r="L2721" s="9">
        <v>84.6</v>
      </c>
      <c r="M2721" s="10">
        <v>86</v>
      </c>
      <c r="N2721" s="9">
        <v>0.98</v>
      </c>
      <c r="O2721" s="9">
        <v>5.53</v>
      </c>
      <c r="P2721" s="9"/>
      <c r="Q2721" s="9"/>
      <c r="R2721" s="9"/>
      <c r="S2721" s="9"/>
      <c r="T2721" s="9"/>
      <c r="U2721" s="9"/>
      <c r="V2721" s="9">
        <v>234.5</v>
      </c>
      <c r="W2721" s="9">
        <v>262</v>
      </c>
      <c r="X2721" s="9">
        <v>32</v>
      </c>
      <c r="Y2721" s="9">
        <v>27.5</v>
      </c>
      <c r="Z2721" s="9">
        <v>0.86</v>
      </c>
      <c r="AA2721" s="9">
        <v>5.13</v>
      </c>
      <c r="AB2721" s="9">
        <v>262</v>
      </c>
      <c r="AC2721" s="9">
        <v>319.10000000000002</v>
      </c>
      <c r="AD2721" s="9">
        <v>54</v>
      </c>
      <c r="AE2721" s="9">
        <v>57.1</v>
      </c>
      <c r="AF2721" s="9">
        <v>1.06</v>
      </c>
      <c r="AG2721" s="9">
        <v>5.72</v>
      </c>
      <c r="AH2721" s="9">
        <v>8.5299999999999994</v>
      </c>
      <c r="AI2721" s="9">
        <v>722.06</v>
      </c>
      <c r="AJ2721" s="9">
        <v>467.87</v>
      </c>
      <c r="AK2721" s="9">
        <v>74.08</v>
      </c>
      <c r="AL2721" s="9">
        <v>25568.58</v>
      </c>
      <c r="AM2721" s="9">
        <v>573.16999999999996</v>
      </c>
      <c r="AN2721" s="9">
        <f>Tabla1[[#This Row],[Costo Compra]]+Tabla1[[#This Row],[Otros Compra]]</f>
        <v>26141.75</v>
      </c>
      <c r="AO2721" s="9" t="s">
        <v>286</v>
      </c>
      <c r="AP2721" s="9" t="s">
        <v>150</v>
      </c>
      <c r="AQ2721" s="9" t="s">
        <v>151</v>
      </c>
      <c r="AR2721" s="9" t="s">
        <v>95</v>
      </c>
      <c r="AS2721" s="9">
        <v>4221.28</v>
      </c>
      <c r="AT2721" s="9">
        <v>0</v>
      </c>
      <c r="AU2721" s="9" t="s">
        <v>77</v>
      </c>
      <c r="AV2721" s="9">
        <v>2020</v>
      </c>
      <c r="AW2721" s="12">
        <v>43944</v>
      </c>
      <c r="AX2721" s="12">
        <v>43998</v>
      </c>
      <c r="AY2721" s="9">
        <v>0</v>
      </c>
      <c r="AZ2721" s="9">
        <v>0</v>
      </c>
      <c r="BA2721" s="9">
        <v>-30363.03</v>
      </c>
      <c r="BB2721" s="9">
        <v>-358.9</v>
      </c>
      <c r="BC2721" s="9">
        <v>2084</v>
      </c>
      <c r="BD2721" s="9"/>
      <c r="BE2721" s="9" t="s">
        <v>78</v>
      </c>
      <c r="BF2721" s="9" t="s">
        <v>78</v>
      </c>
      <c r="BG2721" s="9"/>
      <c r="BH2721" s="9" t="s">
        <v>99</v>
      </c>
      <c r="BI2721" s="9"/>
      <c r="BJ2721" s="9">
        <v>0</v>
      </c>
      <c r="BK2721" s="9">
        <v>0</v>
      </c>
      <c r="BL2721" s="9">
        <v>0</v>
      </c>
      <c r="BM2721" s="9">
        <v>0</v>
      </c>
      <c r="BN2721" s="9">
        <v>0</v>
      </c>
      <c r="BO2721" s="9">
        <v>0</v>
      </c>
      <c r="BP2721" s="9"/>
      <c r="BQ2721" s="9" t="s">
        <v>80</v>
      </c>
      <c r="BR2721" s="9" t="s">
        <v>81</v>
      </c>
      <c r="CGQ2721" s="9"/>
    </row>
    <row r="2722" spans="1:2227" x14ac:dyDescent="0.25">
      <c r="A2722" s="9" t="s">
        <v>70</v>
      </c>
      <c r="B2722" s="10">
        <v>999054000032933</v>
      </c>
      <c r="C2722" s="11" t="s">
        <v>97</v>
      </c>
      <c r="D2722" s="9" t="s">
        <v>87</v>
      </c>
      <c r="E2722" s="9" t="s">
        <v>143</v>
      </c>
      <c r="F2722" s="9" t="s">
        <v>71</v>
      </c>
      <c r="G2722" s="9" t="s">
        <v>119</v>
      </c>
      <c r="H2722" s="9" t="s">
        <v>73</v>
      </c>
      <c r="I2722" s="9">
        <v>1</v>
      </c>
      <c r="J2722" s="9">
        <v>220.5</v>
      </c>
      <c r="K2722" s="9">
        <v>327</v>
      </c>
      <c r="L2722" s="9">
        <v>106.5</v>
      </c>
      <c r="M2722" s="10">
        <v>109</v>
      </c>
      <c r="N2722" s="9">
        <v>0.98</v>
      </c>
      <c r="O2722" s="9">
        <v>4.38</v>
      </c>
      <c r="P2722" s="9"/>
      <c r="Q2722" s="9"/>
      <c r="R2722" s="9"/>
      <c r="S2722" s="9"/>
      <c r="T2722" s="9"/>
      <c r="U2722" s="9"/>
      <c r="V2722" s="9">
        <v>220.5</v>
      </c>
      <c r="W2722" s="9">
        <v>246</v>
      </c>
      <c r="X2722" s="9">
        <v>55</v>
      </c>
      <c r="Y2722" s="9">
        <v>25.5</v>
      </c>
      <c r="Z2722" s="9">
        <v>0.46</v>
      </c>
      <c r="AA2722" s="9">
        <v>5.65</v>
      </c>
      <c r="AB2722" s="9">
        <v>246</v>
      </c>
      <c r="AC2722" s="9">
        <v>327</v>
      </c>
      <c r="AD2722" s="9">
        <v>54</v>
      </c>
      <c r="AE2722" s="9">
        <v>81</v>
      </c>
      <c r="AF2722" s="9">
        <v>1.5</v>
      </c>
      <c r="AG2722" s="9">
        <v>3.98</v>
      </c>
      <c r="AH2722" s="9">
        <v>6.89</v>
      </c>
      <c r="AI2722" s="9">
        <v>733.91</v>
      </c>
      <c r="AJ2722" s="9">
        <v>466.7</v>
      </c>
      <c r="AK2722" s="9">
        <v>52.46</v>
      </c>
      <c r="AL2722" s="9">
        <v>28432.68</v>
      </c>
      <c r="AM2722" s="9">
        <v>61.38</v>
      </c>
      <c r="AN2722" s="9">
        <f>Tabla1[[#This Row],[Costo Compra]]+Tabla1[[#This Row],[Otros Compra]]</f>
        <v>28494.06</v>
      </c>
      <c r="AO2722" s="9" t="s">
        <v>284</v>
      </c>
      <c r="AP2722" s="9" t="s">
        <v>144</v>
      </c>
      <c r="AQ2722" s="9" t="s">
        <v>94</v>
      </c>
      <c r="AR2722" s="9" t="s">
        <v>95</v>
      </c>
      <c r="AS2722" s="9">
        <v>4221.74</v>
      </c>
      <c r="AT2722" s="9">
        <v>0</v>
      </c>
      <c r="AU2722" s="9" t="s">
        <v>77</v>
      </c>
      <c r="AV2722" s="9">
        <v>2020</v>
      </c>
      <c r="AW2722" s="12">
        <v>43944</v>
      </c>
      <c r="AX2722" s="12">
        <v>43998</v>
      </c>
      <c r="AY2722" s="9">
        <v>0</v>
      </c>
      <c r="AZ2722" s="9">
        <v>0</v>
      </c>
      <c r="BA2722" s="9">
        <v>-32715.8</v>
      </c>
      <c r="BB2722" s="9">
        <v>-307.19</v>
      </c>
      <c r="BC2722" s="9">
        <v>2084</v>
      </c>
      <c r="BD2722" s="9"/>
      <c r="BE2722" s="9"/>
      <c r="BF2722" s="9" t="s">
        <v>84</v>
      </c>
      <c r="BG2722" s="9"/>
      <c r="BH2722" s="9" t="s">
        <v>99</v>
      </c>
      <c r="BI2722" s="9"/>
      <c r="BJ2722" s="9">
        <v>0</v>
      </c>
      <c r="BK2722" s="9">
        <v>0</v>
      </c>
      <c r="BL2722" s="9">
        <v>0</v>
      </c>
      <c r="BM2722" s="9">
        <v>0</v>
      </c>
      <c r="BN2722" s="9">
        <v>0</v>
      </c>
      <c r="BO2722" s="9">
        <v>0</v>
      </c>
      <c r="BP2722" s="9"/>
      <c r="BQ2722" s="9" t="s">
        <v>80</v>
      </c>
      <c r="BR2722" s="9" t="s">
        <v>81</v>
      </c>
      <c r="CGQ2722" s="9"/>
    </row>
    <row r="2723" spans="1:2227" x14ac:dyDescent="0.25">
      <c r="A2723" s="9" t="s">
        <v>70</v>
      </c>
      <c r="B2723" s="10">
        <v>999054000033061</v>
      </c>
      <c r="C2723" s="11" t="s">
        <v>97</v>
      </c>
      <c r="D2723" s="9" t="s">
        <v>83</v>
      </c>
      <c r="E2723" s="9" t="s">
        <v>149</v>
      </c>
      <c r="F2723" s="9" t="s">
        <v>71</v>
      </c>
      <c r="G2723" s="9" t="s">
        <v>119</v>
      </c>
      <c r="H2723" s="9" t="s">
        <v>73</v>
      </c>
      <c r="I2723" s="9">
        <v>1</v>
      </c>
      <c r="J2723" s="9">
        <v>256</v>
      </c>
      <c r="K2723" s="9">
        <v>331.1</v>
      </c>
      <c r="L2723" s="9">
        <v>75.099999999999994</v>
      </c>
      <c r="M2723" s="10">
        <v>86</v>
      </c>
      <c r="N2723" s="9">
        <v>0.87</v>
      </c>
      <c r="O2723" s="9">
        <v>6.23</v>
      </c>
      <c r="P2723" s="9"/>
      <c r="Q2723" s="9"/>
      <c r="R2723" s="9"/>
      <c r="S2723" s="9"/>
      <c r="T2723" s="9"/>
      <c r="U2723" s="9"/>
      <c r="V2723" s="9">
        <v>256</v>
      </c>
      <c r="W2723" s="9">
        <v>280</v>
      </c>
      <c r="X2723" s="9">
        <v>32</v>
      </c>
      <c r="Y2723" s="9">
        <v>24</v>
      </c>
      <c r="Z2723" s="9">
        <v>0.75</v>
      </c>
      <c r="AA2723" s="9">
        <v>5.88</v>
      </c>
      <c r="AB2723" s="9">
        <v>280</v>
      </c>
      <c r="AC2723" s="9">
        <v>331.1</v>
      </c>
      <c r="AD2723" s="9">
        <v>54</v>
      </c>
      <c r="AE2723" s="9">
        <v>51.1</v>
      </c>
      <c r="AF2723" s="9">
        <v>0.95</v>
      </c>
      <c r="AG2723" s="9">
        <v>6.39</v>
      </c>
      <c r="AH2723" s="9">
        <v>9.61</v>
      </c>
      <c r="AI2723" s="9">
        <v>722.06</v>
      </c>
      <c r="AJ2723" s="9">
        <v>467.87</v>
      </c>
      <c r="AK2723" s="9">
        <v>82.78</v>
      </c>
      <c r="AL2723" s="9">
        <v>27325.200000000001</v>
      </c>
      <c r="AM2723" s="9">
        <v>573.16999999999996</v>
      </c>
      <c r="AN2723" s="9">
        <f>Tabla1[[#This Row],[Costo Compra]]+Tabla1[[#This Row],[Otros Compra]]</f>
        <v>27898.37</v>
      </c>
      <c r="AO2723" s="9" t="s">
        <v>286</v>
      </c>
      <c r="AP2723" s="9" t="s">
        <v>150</v>
      </c>
      <c r="AQ2723" s="9" t="s">
        <v>151</v>
      </c>
      <c r="AR2723" s="9" t="s">
        <v>95</v>
      </c>
      <c r="AS2723" s="9">
        <v>4221.28</v>
      </c>
      <c r="AT2723" s="9">
        <v>0</v>
      </c>
      <c r="AU2723" s="9" t="s">
        <v>77</v>
      </c>
      <c r="AV2723" s="9">
        <v>2020</v>
      </c>
      <c r="AW2723" s="12">
        <v>43944</v>
      </c>
      <c r="AX2723" s="12">
        <v>43998</v>
      </c>
      <c r="AY2723" s="9">
        <v>0</v>
      </c>
      <c r="AZ2723" s="9">
        <v>0</v>
      </c>
      <c r="BA2723" s="9">
        <v>-32119.65</v>
      </c>
      <c r="BB2723" s="9">
        <v>-427.69</v>
      </c>
      <c r="BC2723" s="9">
        <v>2084</v>
      </c>
      <c r="BD2723" s="9"/>
      <c r="BE2723" s="9" t="s">
        <v>78</v>
      </c>
      <c r="BF2723" s="9" t="s">
        <v>78</v>
      </c>
      <c r="BG2723" s="9"/>
      <c r="BH2723" s="9" t="s">
        <v>99</v>
      </c>
      <c r="BI2723" s="9"/>
      <c r="BJ2723" s="9">
        <v>0</v>
      </c>
      <c r="BK2723" s="9">
        <v>0</v>
      </c>
      <c r="BL2723" s="9">
        <v>0</v>
      </c>
      <c r="BM2723" s="9">
        <v>0</v>
      </c>
      <c r="BN2723" s="9">
        <v>0</v>
      </c>
      <c r="BO2723" s="9">
        <v>0</v>
      </c>
      <c r="BP2723" s="9"/>
      <c r="BQ2723" s="9" t="s">
        <v>80</v>
      </c>
      <c r="BR2723" s="9" t="s">
        <v>81</v>
      </c>
      <c r="CGQ2723" s="9"/>
    </row>
    <row r="2724" spans="1:2227" x14ac:dyDescent="0.25">
      <c r="A2724" s="9" t="s">
        <v>70</v>
      </c>
      <c r="B2724" s="10">
        <v>999054000033064</v>
      </c>
      <c r="C2724" s="11" t="s">
        <v>97</v>
      </c>
      <c r="D2724" s="9" t="s">
        <v>91</v>
      </c>
      <c r="E2724" s="9" t="s">
        <v>149</v>
      </c>
      <c r="F2724" s="9" t="s">
        <v>71</v>
      </c>
      <c r="G2724" s="9" t="s">
        <v>119</v>
      </c>
      <c r="H2724" s="9" t="s">
        <v>73</v>
      </c>
      <c r="I2724" s="9">
        <v>1</v>
      </c>
      <c r="J2724" s="9">
        <v>242.5</v>
      </c>
      <c r="K2724" s="9">
        <v>346.1</v>
      </c>
      <c r="L2724" s="9">
        <v>103.6</v>
      </c>
      <c r="M2724" s="10">
        <v>86</v>
      </c>
      <c r="N2724" s="9">
        <v>1.2</v>
      </c>
      <c r="O2724" s="9">
        <v>4.5199999999999996</v>
      </c>
      <c r="P2724" s="9"/>
      <c r="Q2724" s="9"/>
      <c r="R2724" s="9"/>
      <c r="S2724" s="9"/>
      <c r="T2724" s="9"/>
      <c r="U2724" s="9"/>
      <c r="V2724" s="9">
        <v>242.5</v>
      </c>
      <c r="W2724" s="9">
        <v>280</v>
      </c>
      <c r="X2724" s="9">
        <v>32</v>
      </c>
      <c r="Y2724" s="9">
        <v>37.5</v>
      </c>
      <c r="Z2724" s="9">
        <v>1.17</v>
      </c>
      <c r="AA2724" s="9">
        <v>3.77</v>
      </c>
      <c r="AB2724" s="9">
        <v>280</v>
      </c>
      <c r="AC2724" s="9">
        <v>346.1</v>
      </c>
      <c r="AD2724" s="9">
        <v>54</v>
      </c>
      <c r="AE2724" s="9">
        <v>66.099999999999994</v>
      </c>
      <c r="AF2724" s="9">
        <v>1.22</v>
      </c>
      <c r="AG2724" s="9">
        <v>4.9400000000000004</v>
      </c>
      <c r="AH2724" s="9">
        <v>6.97</v>
      </c>
      <c r="AI2724" s="9">
        <v>722.06</v>
      </c>
      <c r="AJ2724" s="9">
        <v>467.87</v>
      </c>
      <c r="AK2724" s="9">
        <v>63.99</v>
      </c>
      <c r="AL2724" s="9">
        <v>27325.200000000001</v>
      </c>
      <c r="AM2724" s="9">
        <v>573.16999999999996</v>
      </c>
      <c r="AN2724" s="9">
        <f>Tabla1[[#This Row],[Costo Compra]]+Tabla1[[#This Row],[Otros Compra]]</f>
        <v>27898.37</v>
      </c>
      <c r="AO2724" s="9" t="s">
        <v>286</v>
      </c>
      <c r="AP2724" s="9" t="s">
        <v>150</v>
      </c>
      <c r="AQ2724" s="9" t="s">
        <v>151</v>
      </c>
      <c r="AR2724" s="9" t="s">
        <v>95</v>
      </c>
      <c r="AS2724" s="9">
        <v>4221.28</v>
      </c>
      <c r="AT2724" s="9">
        <v>0</v>
      </c>
      <c r="AU2724" s="9" t="s">
        <v>77</v>
      </c>
      <c r="AV2724" s="9">
        <v>2020</v>
      </c>
      <c r="AW2724" s="12">
        <v>43944</v>
      </c>
      <c r="AX2724" s="12">
        <v>43998</v>
      </c>
      <c r="AY2724" s="9">
        <v>0</v>
      </c>
      <c r="AZ2724" s="9">
        <v>0</v>
      </c>
      <c r="BA2724" s="9">
        <v>-32119.65</v>
      </c>
      <c r="BB2724" s="9">
        <v>-310.04000000000002</v>
      </c>
      <c r="BC2724" s="9">
        <v>2084</v>
      </c>
      <c r="BD2724" s="9"/>
      <c r="BE2724" s="9" t="s">
        <v>78</v>
      </c>
      <c r="BF2724" s="9" t="s">
        <v>78</v>
      </c>
      <c r="BG2724" s="9"/>
      <c r="BH2724" s="9" t="s">
        <v>99</v>
      </c>
      <c r="BI2724" s="9"/>
      <c r="BJ2724" s="9">
        <v>0</v>
      </c>
      <c r="BK2724" s="9">
        <v>0</v>
      </c>
      <c r="BL2724" s="9">
        <v>0</v>
      </c>
      <c r="BM2724" s="9">
        <v>0</v>
      </c>
      <c r="BN2724" s="9">
        <v>0</v>
      </c>
      <c r="BO2724" s="9">
        <v>0</v>
      </c>
      <c r="BP2724" s="9"/>
      <c r="BQ2724" s="9" t="s">
        <v>80</v>
      </c>
      <c r="BR2724" s="9" t="s">
        <v>81</v>
      </c>
      <c r="CGQ2724" s="9"/>
    </row>
    <row r="2725" spans="1:2227" x14ac:dyDescent="0.25">
      <c r="A2725" s="9" t="s">
        <v>70</v>
      </c>
      <c r="B2725" s="10">
        <v>999054000033138</v>
      </c>
      <c r="C2725" s="11" t="s">
        <v>97</v>
      </c>
      <c r="D2725" s="9" t="s">
        <v>87</v>
      </c>
      <c r="E2725" s="9" t="s">
        <v>143</v>
      </c>
      <c r="F2725" s="9" t="s">
        <v>71</v>
      </c>
      <c r="G2725" s="9" t="s">
        <v>119</v>
      </c>
      <c r="H2725" s="9" t="s">
        <v>73</v>
      </c>
      <c r="I2725" s="9">
        <v>1</v>
      </c>
      <c r="J2725" s="9">
        <v>239.5</v>
      </c>
      <c r="K2725" s="9">
        <v>356</v>
      </c>
      <c r="L2725" s="9">
        <v>116.5</v>
      </c>
      <c r="M2725" s="10">
        <v>109</v>
      </c>
      <c r="N2725" s="9">
        <v>1.07</v>
      </c>
      <c r="O2725" s="9">
        <v>4.01</v>
      </c>
      <c r="P2725" s="9"/>
      <c r="Q2725" s="9"/>
      <c r="R2725" s="9"/>
      <c r="S2725" s="9"/>
      <c r="T2725" s="9"/>
      <c r="U2725" s="9"/>
      <c r="V2725" s="9">
        <v>239.5</v>
      </c>
      <c r="W2725" s="9">
        <v>270</v>
      </c>
      <c r="X2725" s="9">
        <v>55</v>
      </c>
      <c r="Y2725" s="9">
        <v>30.5</v>
      </c>
      <c r="Z2725" s="9">
        <v>0.55000000000000004</v>
      </c>
      <c r="AA2725" s="9">
        <v>4.7300000000000004</v>
      </c>
      <c r="AB2725" s="9">
        <v>270</v>
      </c>
      <c r="AC2725" s="9">
        <v>356</v>
      </c>
      <c r="AD2725" s="9">
        <v>54</v>
      </c>
      <c r="AE2725" s="9">
        <v>86</v>
      </c>
      <c r="AF2725" s="9">
        <v>1.59</v>
      </c>
      <c r="AG2725" s="9">
        <v>3.75</v>
      </c>
      <c r="AH2725" s="9">
        <v>6.3</v>
      </c>
      <c r="AI2725" s="9">
        <v>733.91</v>
      </c>
      <c r="AJ2725" s="9">
        <v>466.7</v>
      </c>
      <c r="AK2725" s="9">
        <v>49.41</v>
      </c>
      <c r="AL2725" s="9">
        <v>31206.6</v>
      </c>
      <c r="AM2725" s="9">
        <v>61.38</v>
      </c>
      <c r="AN2725" s="9">
        <f>Tabla1[[#This Row],[Costo Compra]]+Tabla1[[#This Row],[Otros Compra]]</f>
        <v>31267.98</v>
      </c>
      <c r="AO2725" s="9" t="s">
        <v>284</v>
      </c>
      <c r="AP2725" s="9" t="s">
        <v>144</v>
      </c>
      <c r="AQ2725" s="9" t="s">
        <v>94</v>
      </c>
      <c r="AR2725" s="9" t="s">
        <v>95</v>
      </c>
      <c r="AS2725" s="9">
        <v>4221.74</v>
      </c>
      <c r="AT2725" s="9">
        <v>0</v>
      </c>
      <c r="AU2725" s="9" t="s">
        <v>77</v>
      </c>
      <c r="AV2725" s="9">
        <v>2020</v>
      </c>
      <c r="AW2725" s="12">
        <v>43944</v>
      </c>
      <c r="AX2725" s="12">
        <v>43998</v>
      </c>
      <c r="AY2725" s="9">
        <v>0</v>
      </c>
      <c r="AZ2725" s="9">
        <v>0</v>
      </c>
      <c r="BA2725" s="9">
        <v>-35489.72</v>
      </c>
      <c r="BB2725" s="9">
        <v>-304.63</v>
      </c>
      <c r="BC2725" s="9">
        <v>2084</v>
      </c>
      <c r="BD2725" s="9"/>
      <c r="BE2725" s="9" t="s">
        <v>84</v>
      </c>
      <c r="BF2725" s="9" t="s">
        <v>84</v>
      </c>
      <c r="BG2725" s="9"/>
      <c r="BH2725" s="9" t="s">
        <v>99</v>
      </c>
      <c r="BI2725" s="9"/>
      <c r="BJ2725" s="9">
        <v>0</v>
      </c>
      <c r="BK2725" s="9">
        <v>0</v>
      </c>
      <c r="BL2725" s="9">
        <v>0</v>
      </c>
      <c r="BM2725" s="9">
        <v>0</v>
      </c>
      <c r="BN2725" s="9">
        <v>0</v>
      </c>
      <c r="BO2725" s="9">
        <v>0</v>
      </c>
      <c r="BP2725" s="9"/>
      <c r="BQ2725" s="9" t="s">
        <v>80</v>
      </c>
      <c r="BR2725" s="9" t="s">
        <v>81</v>
      </c>
      <c r="CGQ2725" s="9"/>
    </row>
    <row r="2726" spans="1:2227" x14ac:dyDescent="0.25">
      <c r="A2726" s="9" t="s">
        <v>70</v>
      </c>
      <c r="B2726" s="10">
        <v>999054000033162</v>
      </c>
      <c r="C2726" s="11" t="s">
        <v>97</v>
      </c>
      <c r="D2726" s="9" t="s">
        <v>87</v>
      </c>
      <c r="E2726" s="9" t="s">
        <v>167</v>
      </c>
      <c r="F2726" s="9" t="s">
        <v>71</v>
      </c>
      <c r="G2726" s="9" t="s">
        <v>119</v>
      </c>
      <c r="H2726" s="9" t="s">
        <v>73</v>
      </c>
      <c r="I2726" s="9">
        <v>1</v>
      </c>
      <c r="J2726" s="9">
        <v>219.5</v>
      </c>
      <c r="K2726" s="9">
        <v>334</v>
      </c>
      <c r="L2726" s="9">
        <v>114.5</v>
      </c>
      <c r="M2726" s="10">
        <v>88</v>
      </c>
      <c r="N2726" s="9">
        <v>1.3</v>
      </c>
      <c r="O2726" s="9">
        <v>3.02</v>
      </c>
      <c r="P2726" s="9"/>
      <c r="Q2726" s="9"/>
      <c r="R2726" s="9"/>
      <c r="S2726" s="9"/>
      <c r="T2726" s="9"/>
      <c r="U2726" s="9"/>
      <c r="V2726" s="9">
        <v>219.5</v>
      </c>
      <c r="W2726" s="9">
        <v>244</v>
      </c>
      <c r="X2726" s="9">
        <v>34</v>
      </c>
      <c r="Y2726" s="9">
        <v>24.5</v>
      </c>
      <c r="Z2726" s="9">
        <v>0.72</v>
      </c>
      <c r="AA2726" s="9">
        <v>2.81</v>
      </c>
      <c r="AB2726" s="9">
        <v>244</v>
      </c>
      <c r="AC2726" s="9">
        <v>334</v>
      </c>
      <c r="AD2726" s="9">
        <v>54</v>
      </c>
      <c r="AE2726" s="9">
        <v>90</v>
      </c>
      <c r="AF2726" s="9">
        <v>1.67</v>
      </c>
      <c r="AG2726" s="9">
        <v>3.08</v>
      </c>
      <c r="AH2726" s="9">
        <v>4.66</v>
      </c>
      <c r="AI2726" s="9">
        <v>533.67999999999995</v>
      </c>
      <c r="AJ2726" s="9">
        <v>346.34</v>
      </c>
      <c r="AK2726" s="9">
        <v>35.729999999999997</v>
      </c>
      <c r="AL2726" s="9">
        <v>23738.44</v>
      </c>
      <c r="AM2726" s="9">
        <v>97.53</v>
      </c>
      <c r="AN2726" s="9">
        <f>Tabla1[[#This Row],[Costo Compra]]+Tabla1[[#This Row],[Otros Compra]]</f>
        <v>23835.969999999998</v>
      </c>
      <c r="AO2726" s="9" t="s">
        <v>284</v>
      </c>
      <c r="AP2726" s="9" t="s">
        <v>168</v>
      </c>
      <c r="AQ2726" s="9" t="s">
        <v>94</v>
      </c>
      <c r="AR2726" s="9" t="s">
        <v>95</v>
      </c>
      <c r="AS2726" s="9">
        <v>3215.76</v>
      </c>
      <c r="AT2726" s="9">
        <v>0</v>
      </c>
      <c r="AU2726" s="9" t="s">
        <v>77</v>
      </c>
      <c r="AV2726" s="9">
        <v>2020</v>
      </c>
      <c r="AW2726" s="12">
        <v>43944</v>
      </c>
      <c r="AX2726" s="12">
        <v>43998</v>
      </c>
      <c r="AY2726" s="9">
        <v>0</v>
      </c>
      <c r="AZ2726" s="9">
        <v>0</v>
      </c>
      <c r="BA2726" s="9">
        <v>-27051.73</v>
      </c>
      <c r="BB2726" s="9">
        <v>-236.26</v>
      </c>
      <c r="BC2726" s="9">
        <v>2084</v>
      </c>
      <c r="BD2726" s="9"/>
      <c r="BE2726" s="9"/>
      <c r="BF2726" s="9" t="s">
        <v>78</v>
      </c>
      <c r="BG2726" s="9"/>
      <c r="BH2726" s="9" t="s">
        <v>99</v>
      </c>
      <c r="BI2726" s="9"/>
      <c r="BJ2726" s="9">
        <v>0</v>
      </c>
      <c r="BK2726" s="9">
        <v>0</v>
      </c>
      <c r="BL2726" s="9">
        <v>0</v>
      </c>
      <c r="BM2726" s="9">
        <v>0</v>
      </c>
      <c r="BN2726" s="9">
        <v>0</v>
      </c>
      <c r="BO2726" s="9">
        <v>0</v>
      </c>
      <c r="BP2726" s="9"/>
      <c r="BQ2726" s="9" t="s">
        <v>80</v>
      </c>
      <c r="BR2726" s="9" t="s">
        <v>81</v>
      </c>
      <c r="CGQ2726" s="9"/>
    </row>
    <row r="2727" spans="1:2227" x14ac:dyDescent="0.25">
      <c r="A2727" s="9" t="s">
        <v>70</v>
      </c>
      <c r="B2727" s="10">
        <v>999054000033166</v>
      </c>
      <c r="C2727" s="11" t="s">
        <v>97</v>
      </c>
      <c r="D2727" s="9" t="s">
        <v>91</v>
      </c>
      <c r="E2727" s="9" t="s">
        <v>149</v>
      </c>
      <c r="F2727" s="9" t="s">
        <v>71</v>
      </c>
      <c r="G2727" s="9" t="s">
        <v>119</v>
      </c>
      <c r="H2727" s="9" t="s">
        <v>73</v>
      </c>
      <c r="I2727" s="9">
        <v>1</v>
      </c>
      <c r="J2727" s="9">
        <v>218</v>
      </c>
      <c r="K2727" s="9">
        <v>322.10000000000002</v>
      </c>
      <c r="L2727" s="9">
        <v>104.1</v>
      </c>
      <c r="M2727" s="10">
        <v>86</v>
      </c>
      <c r="N2727" s="9">
        <v>1.21</v>
      </c>
      <c r="O2727" s="9">
        <v>4.49</v>
      </c>
      <c r="P2727" s="9"/>
      <c r="Q2727" s="9"/>
      <c r="R2727" s="9"/>
      <c r="S2727" s="9"/>
      <c r="T2727" s="9"/>
      <c r="U2727" s="9"/>
      <c r="V2727" s="9">
        <v>218</v>
      </c>
      <c r="W2727" s="9">
        <v>244.5</v>
      </c>
      <c r="X2727" s="9">
        <v>32</v>
      </c>
      <c r="Y2727" s="9">
        <v>26.5</v>
      </c>
      <c r="Z2727" s="9">
        <v>0.83</v>
      </c>
      <c r="AA2727" s="9">
        <v>5.33</v>
      </c>
      <c r="AB2727" s="9">
        <v>244.5</v>
      </c>
      <c r="AC2727" s="9">
        <v>322.10000000000002</v>
      </c>
      <c r="AD2727" s="9">
        <v>54</v>
      </c>
      <c r="AE2727" s="9">
        <v>77.599999999999994</v>
      </c>
      <c r="AF2727" s="9">
        <v>1.44</v>
      </c>
      <c r="AG2727" s="9">
        <v>4.21</v>
      </c>
      <c r="AH2727" s="9">
        <v>6.94</v>
      </c>
      <c r="AI2727" s="9">
        <v>722.06</v>
      </c>
      <c r="AJ2727" s="9">
        <v>467.87</v>
      </c>
      <c r="AK2727" s="9">
        <v>54.51</v>
      </c>
      <c r="AL2727" s="9">
        <v>23860.76</v>
      </c>
      <c r="AM2727" s="9">
        <v>573.16999999999996</v>
      </c>
      <c r="AN2727" s="9">
        <f>Tabla1[[#This Row],[Costo Compra]]+Tabla1[[#This Row],[Otros Compra]]</f>
        <v>24433.929999999997</v>
      </c>
      <c r="AO2727" s="9" t="s">
        <v>286</v>
      </c>
      <c r="AP2727" s="9" t="s">
        <v>150</v>
      </c>
      <c r="AQ2727" s="9" t="s">
        <v>151</v>
      </c>
      <c r="AR2727" s="9" t="s">
        <v>95</v>
      </c>
      <c r="AS2727" s="9">
        <v>4221.28</v>
      </c>
      <c r="AT2727" s="9">
        <v>0</v>
      </c>
      <c r="AU2727" s="9" t="s">
        <v>77</v>
      </c>
      <c r="AV2727" s="9">
        <v>2020</v>
      </c>
      <c r="AW2727" s="12">
        <v>43944</v>
      </c>
      <c r="AX2727" s="12">
        <v>43998</v>
      </c>
      <c r="AY2727" s="9">
        <v>0</v>
      </c>
      <c r="AZ2727" s="9">
        <v>0</v>
      </c>
      <c r="BA2727" s="9">
        <v>-28655.21</v>
      </c>
      <c r="BB2727" s="9">
        <v>-275.27</v>
      </c>
      <c r="BC2727" s="9">
        <v>2084</v>
      </c>
      <c r="BD2727" s="9"/>
      <c r="BE2727" s="9" t="s">
        <v>78</v>
      </c>
      <c r="BF2727" s="9" t="s">
        <v>78</v>
      </c>
      <c r="BG2727" s="9"/>
      <c r="BH2727" s="9" t="s">
        <v>99</v>
      </c>
      <c r="BI2727" s="9"/>
      <c r="BJ2727" s="9">
        <v>0</v>
      </c>
      <c r="BK2727" s="9">
        <v>0</v>
      </c>
      <c r="BL2727" s="9">
        <v>0</v>
      </c>
      <c r="BM2727" s="9">
        <v>0</v>
      </c>
      <c r="BN2727" s="9">
        <v>0</v>
      </c>
      <c r="BO2727" s="9">
        <v>0</v>
      </c>
      <c r="BP2727" s="9"/>
      <c r="BQ2727" s="9" t="s">
        <v>80</v>
      </c>
      <c r="BR2727" s="9" t="s">
        <v>81</v>
      </c>
      <c r="CGQ2727" s="9"/>
    </row>
    <row r="2728" spans="1:2227" x14ac:dyDescent="0.25">
      <c r="A2728" s="9" t="s">
        <v>70</v>
      </c>
      <c r="B2728" s="10">
        <v>999054000033327</v>
      </c>
      <c r="C2728" s="11" t="s">
        <v>97</v>
      </c>
      <c r="D2728" s="9" t="s">
        <v>91</v>
      </c>
      <c r="E2728" s="9" t="s">
        <v>149</v>
      </c>
      <c r="F2728" s="9" t="s">
        <v>71</v>
      </c>
      <c r="G2728" s="9" t="s">
        <v>119</v>
      </c>
      <c r="H2728" s="9" t="s">
        <v>73</v>
      </c>
      <c r="I2728" s="9">
        <v>1</v>
      </c>
      <c r="J2728" s="9">
        <v>250</v>
      </c>
      <c r="K2728" s="9">
        <v>359.1</v>
      </c>
      <c r="L2728" s="9">
        <v>109.1</v>
      </c>
      <c r="M2728" s="10">
        <v>86</v>
      </c>
      <c r="N2728" s="9">
        <v>1.27</v>
      </c>
      <c r="O2728" s="9">
        <v>4.29</v>
      </c>
      <c r="P2728" s="9"/>
      <c r="Q2728" s="9"/>
      <c r="R2728" s="9"/>
      <c r="S2728" s="9"/>
      <c r="T2728" s="9"/>
      <c r="U2728" s="9"/>
      <c r="V2728" s="9">
        <v>250</v>
      </c>
      <c r="W2728" s="9">
        <v>284</v>
      </c>
      <c r="X2728" s="9">
        <v>32</v>
      </c>
      <c r="Y2728" s="9">
        <v>34</v>
      </c>
      <c r="Z2728" s="9">
        <v>1.06</v>
      </c>
      <c r="AA2728" s="9">
        <v>4.1500000000000004</v>
      </c>
      <c r="AB2728" s="9">
        <v>284</v>
      </c>
      <c r="AC2728" s="9">
        <v>359.1</v>
      </c>
      <c r="AD2728" s="9">
        <v>54</v>
      </c>
      <c r="AE2728" s="9">
        <v>75.099999999999994</v>
      </c>
      <c r="AF2728" s="9">
        <v>1.39</v>
      </c>
      <c r="AG2728" s="9">
        <v>4.3499999999999996</v>
      </c>
      <c r="AH2728" s="9">
        <v>6.62</v>
      </c>
      <c r="AI2728" s="9">
        <v>722.06</v>
      </c>
      <c r="AJ2728" s="9">
        <v>467.87</v>
      </c>
      <c r="AK2728" s="9">
        <v>56.33</v>
      </c>
      <c r="AL2728" s="9">
        <v>27715.56</v>
      </c>
      <c r="AM2728" s="9">
        <v>573.16999999999996</v>
      </c>
      <c r="AN2728" s="9">
        <f>Tabla1[[#This Row],[Costo Compra]]+Tabla1[[#This Row],[Otros Compra]]</f>
        <v>28288.73</v>
      </c>
      <c r="AO2728" s="9" t="s">
        <v>286</v>
      </c>
      <c r="AP2728" s="9" t="s">
        <v>150</v>
      </c>
      <c r="AQ2728" s="9" t="s">
        <v>151</v>
      </c>
      <c r="AR2728" s="9" t="s">
        <v>95</v>
      </c>
      <c r="AS2728" s="9">
        <v>4221.28</v>
      </c>
      <c r="AT2728" s="9">
        <v>0</v>
      </c>
      <c r="AU2728" s="9" t="s">
        <v>77</v>
      </c>
      <c r="AV2728" s="9">
        <v>2020</v>
      </c>
      <c r="AW2728" s="12">
        <v>43944</v>
      </c>
      <c r="AX2728" s="12">
        <v>43998</v>
      </c>
      <c r="AY2728" s="9">
        <v>0</v>
      </c>
      <c r="AZ2728" s="9">
        <v>0</v>
      </c>
      <c r="BA2728" s="9">
        <v>-32510.01</v>
      </c>
      <c r="BB2728" s="9">
        <v>-297.98</v>
      </c>
      <c r="BC2728" s="9">
        <v>2084</v>
      </c>
      <c r="BD2728" s="9"/>
      <c r="BE2728" s="9" t="s">
        <v>78</v>
      </c>
      <c r="BF2728" s="9" t="s">
        <v>78</v>
      </c>
      <c r="BG2728" s="9"/>
      <c r="BH2728" s="9" t="s">
        <v>99</v>
      </c>
      <c r="BI2728" s="9"/>
      <c r="BJ2728" s="9">
        <v>0</v>
      </c>
      <c r="BK2728" s="9">
        <v>0</v>
      </c>
      <c r="BL2728" s="9">
        <v>0</v>
      </c>
      <c r="BM2728" s="9">
        <v>0</v>
      </c>
      <c r="BN2728" s="9">
        <v>0</v>
      </c>
      <c r="BO2728" s="9">
        <v>0</v>
      </c>
      <c r="BP2728" s="9"/>
      <c r="BQ2728" s="9" t="s">
        <v>80</v>
      </c>
      <c r="BR2728" s="9" t="s">
        <v>81</v>
      </c>
      <c r="CGQ2728" s="9"/>
    </row>
    <row r="2729" spans="1:2227" x14ac:dyDescent="0.25">
      <c r="A2729" s="9" t="s">
        <v>70</v>
      </c>
      <c r="B2729" s="10">
        <v>999054000033370</v>
      </c>
      <c r="C2729" s="11" t="s">
        <v>97</v>
      </c>
      <c r="D2729" s="9" t="s">
        <v>91</v>
      </c>
      <c r="E2729" s="9" t="s">
        <v>149</v>
      </c>
      <c r="F2729" s="9" t="s">
        <v>71</v>
      </c>
      <c r="G2729" s="9" t="s">
        <v>119</v>
      </c>
      <c r="H2729" s="9" t="s">
        <v>73</v>
      </c>
      <c r="I2729" s="9">
        <v>1</v>
      </c>
      <c r="J2729" s="9">
        <v>307</v>
      </c>
      <c r="K2729" s="9">
        <v>404.1</v>
      </c>
      <c r="L2729" s="9">
        <v>97.1</v>
      </c>
      <c r="M2729" s="10">
        <v>86</v>
      </c>
      <c r="N2729" s="9">
        <v>1.1299999999999999</v>
      </c>
      <c r="O2729" s="9">
        <v>4.82</v>
      </c>
      <c r="P2729" s="9"/>
      <c r="Q2729" s="9"/>
      <c r="R2729" s="9"/>
      <c r="S2729" s="9"/>
      <c r="T2729" s="9"/>
      <c r="U2729" s="9"/>
      <c r="V2729" s="9">
        <v>307</v>
      </c>
      <c r="W2729" s="9">
        <v>332</v>
      </c>
      <c r="X2729" s="9">
        <v>32</v>
      </c>
      <c r="Y2729" s="9">
        <v>25</v>
      </c>
      <c r="Z2729" s="9">
        <v>0.78</v>
      </c>
      <c r="AA2729" s="9">
        <v>5.65</v>
      </c>
      <c r="AB2729" s="9">
        <v>332</v>
      </c>
      <c r="AC2729" s="9">
        <v>404.1</v>
      </c>
      <c r="AD2729" s="9">
        <v>54</v>
      </c>
      <c r="AE2729" s="9">
        <v>72.099999999999994</v>
      </c>
      <c r="AF2729" s="9">
        <v>1.34</v>
      </c>
      <c r="AG2729" s="9">
        <v>4.53</v>
      </c>
      <c r="AH2729" s="9">
        <v>7.44</v>
      </c>
      <c r="AI2729" s="9">
        <v>722.06</v>
      </c>
      <c r="AJ2729" s="9">
        <v>467.87</v>
      </c>
      <c r="AK2729" s="9">
        <v>58.67</v>
      </c>
      <c r="AL2729" s="9">
        <v>32399.88</v>
      </c>
      <c r="AM2729" s="9">
        <v>573.16999999999996</v>
      </c>
      <c r="AN2729" s="9">
        <f>Tabla1[[#This Row],[Costo Compra]]+Tabla1[[#This Row],[Otros Compra]]</f>
        <v>32973.050000000003</v>
      </c>
      <c r="AO2729" s="9" t="s">
        <v>286</v>
      </c>
      <c r="AP2729" s="9" t="s">
        <v>150</v>
      </c>
      <c r="AQ2729" s="9" t="s">
        <v>151</v>
      </c>
      <c r="AR2729" s="9" t="s">
        <v>95</v>
      </c>
      <c r="AS2729" s="9">
        <v>4221.28</v>
      </c>
      <c r="AT2729" s="9">
        <v>0</v>
      </c>
      <c r="AU2729" s="9" t="s">
        <v>77</v>
      </c>
      <c r="AV2729" s="9">
        <v>2020</v>
      </c>
      <c r="AW2729" s="12">
        <v>43944</v>
      </c>
      <c r="AX2729" s="12">
        <v>43998</v>
      </c>
      <c r="AY2729" s="9">
        <v>0</v>
      </c>
      <c r="AZ2729" s="9">
        <v>0</v>
      </c>
      <c r="BA2729" s="9">
        <v>-37194.33</v>
      </c>
      <c r="BB2729" s="9">
        <v>-383.05</v>
      </c>
      <c r="BC2729" s="9">
        <v>2084</v>
      </c>
      <c r="BD2729" s="9"/>
      <c r="BE2729" s="9" t="s">
        <v>78</v>
      </c>
      <c r="BF2729" s="9" t="s">
        <v>78</v>
      </c>
      <c r="BG2729" s="9"/>
      <c r="BH2729" s="9" t="s">
        <v>99</v>
      </c>
      <c r="BI2729" s="9"/>
      <c r="BJ2729" s="9">
        <v>0</v>
      </c>
      <c r="BK2729" s="9">
        <v>0</v>
      </c>
      <c r="BL2729" s="9">
        <v>0</v>
      </c>
      <c r="BM2729" s="9">
        <v>0</v>
      </c>
      <c r="BN2729" s="9">
        <v>0</v>
      </c>
      <c r="BO2729" s="9">
        <v>0</v>
      </c>
      <c r="BP2729" s="9"/>
      <c r="BQ2729" s="9" t="s">
        <v>80</v>
      </c>
      <c r="BR2729" s="9" t="s">
        <v>81</v>
      </c>
      <c r="CGQ2729" s="9"/>
    </row>
    <row r="2730" spans="1:2227" x14ac:dyDescent="0.25">
      <c r="A2730" s="9" t="s">
        <v>70</v>
      </c>
      <c r="B2730" s="10">
        <v>999054000033378</v>
      </c>
      <c r="C2730" s="11" t="s">
        <v>97</v>
      </c>
      <c r="D2730" s="9" t="s">
        <v>91</v>
      </c>
      <c r="E2730" s="9" t="s">
        <v>149</v>
      </c>
      <c r="F2730" s="9" t="s">
        <v>71</v>
      </c>
      <c r="G2730" s="9" t="s">
        <v>119</v>
      </c>
      <c r="H2730" s="9" t="s">
        <v>73</v>
      </c>
      <c r="I2730" s="9">
        <v>1</v>
      </c>
      <c r="J2730" s="9">
        <v>219.5</v>
      </c>
      <c r="K2730" s="9">
        <v>318.10000000000002</v>
      </c>
      <c r="L2730" s="9">
        <v>98.6</v>
      </c>
      <c r="M2730" s="10">
        <v>86</v>
      </c>
      <c r="N2730" s="9">
        <v>1.1499999999999999</v>
      </c>
      <c r="O2730" s="9">
        <v>4.75</v>
      </c>
      <c r="P2730" s="9"/>
      <c r="Q2730" s="9"/>
      <c r="R2730" s="9"/>
      <c r="S2730" s="9"/>
      <c r="T2730" s="9"/>
      <c r="U2730" s="9"/>
      <c r="V2730" s="9">
        <v>219.5</v>
      </c>
      <c r="W2730" s="9">
        <v>255</v>
      </c>
      <c r="X2730" s="9">
        <v>32</v>
      </c>
      <c r="Y2730" s="9">
        <v>35.5</v>
      </c>
      <c r="Z2730" s="9">
        <v>1.1100000000000001</v>
      </c>
      <c r="AA2730" s="9">
        <v>3.98</v>
      </c>
      <c r="AB2730" s="9">
        <v>255</v>
      </c>
      <c r="AC2730" s="9">
        <v>318.10000000000002</v>
      </c>
      <c r="AD2730" s="9">
        <v>54</v>
      </c>
      <c r="AE2730" s="9">
        <v>63.1</v>
      </c>
      <c r="AF2730" s="9">
        <v>1.17</v>
      </c>
      <c r="AG2730" s="9">
        <v>5.18</v>
      </c>
      <c r="AH2730" s="9">
        <v>7.32</v>
      </c>
      <c r="AI2730" s="9">
        <v>722.06</v>
      </c>
      <c r="AJ2730" s="9">
        <v>467.87</v>
      </c>
      <c r="AK2730" s="9">
        <v>67.040000000000006</v>
      </c>
      <c r="AL2730" s="9">
        <v>24885.45</v>
      </c>
      <c r="AM2730" s="9">
        <v>573.16999999999996</v>
      </c>
      <c r="AN2730" s="9">
        <f>Tabla1[[#This Row],[Costo Compra]]+Tabla1[[#This Row],[Otros Compra]]</f>
        <v>25458.62</v>
      </c>
      <c r="AO2730" s="9" t="s">
        <v>286</v>
      </c>
      <c r="AP2730" s="9" t="s">
        <v>150</v>
      </c>
      <c r="AQ2730" s="9" t="s">
        <v>151</v>
      </c>
      <c r="AR2730" s="9" t="s">
        <v>95</v>
      </c>
      <c r="AS2730" s="9">
        <v>4221.28</v>
      </c>
      <c r="AT2730" s="9">
        <v>0</v>
      </c>
      <c r="AU2730" s="9" t="s">
        <v>77</v>
      </c>
      <c r="AV2730" s="9">
        <v>2020</v>
      </c>
      <c r="AW2730" s="12">
        <v>43944</v>
      </c>
      <c r="AX2730" s="12">
        <v>43998</v>
      </c>
      <c r="AY2730" s="9">
        <v>0</v>
      </c>
      <c r="AZ2730" s="9">
        <v>0</v>
      </c>
      <c r="BA2730" s="9">
        <v>-29679.9</v>
      </c>
      <c r="BB2730" s="9">
        <v>-301.01</v>
      </c>
      <c r="BC2730" s="9">
        <v>2084</v>
      </c>
      <c r="BD2730" s="9"/>
      <c r="BE2730" s="9" t="s">
        <v>78</v>
      </c>
      <c r="BF2730" s="9" t="s">
        <v>78</v>
      </c>
      <c r="BG2730" s="9"/>
      <c r="BH2730" s="9" t="s">
        <v>99</v>
      </c>
      <c r="BI2730" s="9"/>
      <c r="BJ2730" s="9">
        <v>0</v>
      </c>
      <c r="BK2730" s="9">
        <v>0</v>
      </c>
      <c r="BL2730" s="9">
        <v>0</v>
      </c>
      <c r="BM2730" s="9">
        <v>0</v>
      </c>
      <c r="BN2730" s="9">
        <v>0</v>
      </c>
      <c r="BO2730" s="9">
        <v>0</v>
      </c>
      <c r="BP2730" s="9"/>
      <c r="BQ2730" s="9" t="s">
        <v>80</v>
      </c>
      <c r="BR2730" s="9" t="s">
        <v>81</v>
      </c>
      <c r="CGQ2730" s="9"/>
    </row>
    <row r="2731" spans="1:2227" x14ac:dyDescent="0.25">
      <c r="A2731" s="9" t="s">
        <v>70</v>
      </c>
      <c r="B2731" s="10">
        <v>999054000033790</v>
      </c>
      <c r="C2731" s="11" t="s">
        <v>97</v>
      </c>
      <c r="D2731" s="9"/>
      <c r="E2731" s="9" t="s">
        <v>125</v>
      </c>
      <c r="F2731" s="9" t="s">
        <v>71</v>
      </c>
      <c r="G2731" s="9" t="s">
        <v>119</v>
      </c>
      <c r="H2731" s="9" t="s">
        <v>73</v>
      </c>
      <c r="I2731" s="9">
        <v>1</v>
      </c>
      <c r="J2731" s="9">
        <v>153.5</v>
      </c>
      <c r="K2731" s="9">
        <v>328.2</v>
      </c>
      <c r="L2731" s="9">
        <v>174.7</v>
      </c>
      <c r="M2731" s="10">
        <v>237</v>
      </c>
      <c r="N2731" s="9">
        <v>0.74</v>
      </c>
      <c r="O2731" s="9">
        <v>4.16</v>
      </c>
      <c r="P2731" s="9"/>
      <c r="Q2731" s="9"/>
      <c r="R2731" s="9"/>
      <c r="S2731" s="9"/>
      <c r="T2731" s="9"/>
      <c r="U2731" s="9"/>
      <c r="V2731" s="9">
        <v>153.5</v>
      </c>
      <c r="W2731" s="9">
        <v>246.5</v>
      </c>
      <c r="X2731" s="9">
        <v>183</v>
      </c>
      <c r="Y2731" s="9">
        <v>93</v>
      </c>
      <c r="Z2731" s="9">
        <v>0.51</v>
      </c>
      <c r="AA2731" s="9">
        <v>3.51</v>
      </c>
      <c r="AB2731" s="9">
        <v>246.5</v>
      </c>
      <c r="AC2731" s="9">
        <v>328.2</v>
      </c>
      <c r="AD2731" s="9">
        <v>54</v>
      </c>
      <c r="AE2731" s="9">
        <v>81.7</v>
      </c>
      <c r="AF2731" s="9">
        <v>1.51</v>
      </c>
      <c r="AG2731" s="9">
        <v>4.9000000000000004</v>
      </c>
      <c r="AH2731" s="9">
        <v>5.99</v>
      </c>
      <c r="AI2731" s="9">
        <v>1046.81</v>
      </c>
      <c r="AJ2731" s="9">
        <v>726.59</v>
      </c>
      <c r="AK2731" s="9">
        <v>74.94</v>
      </c>
      <c r="AL2731" s="9">
        <v>20157.04</v>
      </c>
      <c r="AM2731" s="9">
        <v>519.98</v>
      </c>
      <c r="AN2731" s="9">
        <f>Tabla1[[#This Row],[Costo Compra]]+Tabla1[[#This Row],[Otros Compra]]</f>
        <v>20677.02</v>
      </c>
      <c r="AO2731" s="9" t="s">
        <v>285</v>
      </c>
      <c r="AP2731" s="9" t="s">
        <v>126</v>
      </c>
      <c r="AQ2731" s="9" t="s">
        <v>90</v>
      </c>
      <c r="AR2731" s="9" t="s">
        <v>76</v>
      </c>
      <c r="AS2731" s="9">
        <v>6122.26</v>
      </c>
      <c r="AT2731" s="9">
        <v>0</v>
      </c>
      <c r="AU2731" s="9" t="s">
        <v>77</v>
      </c>
      <c r="AV2731" s="9">
        <v>2019</v>
      </c>
      <c r="AW2731" s="12">
        <v>43944</v>
      </c>
      <c r="AX2731" s="12">
        <v>43998</v>
      </c>
      <c r="AY2731" s="9">
        <v>0</v>
      </c>
      <c r="AZ2731" s="9">
        <v>0</v>
      </c>
      <c r="BA2731" s="9">
        <v>-26799.279999999999</v>
      </c>
      <c r="BB2731" s="9">
        <v>-153.4</v>
      </c>
      <c r="BC2731" s="9">
        <v>2084</v>
      </c>
      <c r="BD2731" s="9"/>
      <c r="BE2731" s="9" t="s">
        <v>78</v>
      </c>
      <c r="BF2731" s="9" t="s">
        <v>78</v>
      </c>
      <c r="BG2731" s="9"/>
      <c r="BH2731" s="9" t="s">
        <v>99</v>
      </c>
      <c r="BI2731" s="9"/>
      <c r="BJ2731" s="9">
        <v>0</v>
      </c>
      <c r="BK2731" s="9">
        <v>0</v>
      </c>
      <c r="BL2731" s="9">
        <v>0</v>
      </c>
      <c r="BM2731" s="9">
        <v>0</v>
      </c>
      <c r="BN2731" s="9">
        <v>0</v>
      </c>
      <c r="BO2731" s="9">
        <v>0</v>
      </c>
      <c r="BP2731" s="9"/>
      <c r="BQ2731" s="9" t="s">
        <v>80</v>
      </c>
      <c r="BR2731" s="9" t="s">
        <v>81</v>
      </c>
      <c r="BS2731" s="40"/>
      <c r="BT2731" s="40"/>
      <c r="BU2731" s="40"/>
      <c r="BV2731" s="40"/>
      <c r="BW2731" s="40"/>
      <c r="BX2731" s="40"/>
      <c r="BY2731" s="40"/>
      <c r="BZ2731" s="40"/>
      <c r="CA2731" s="40"/>
      <c r="CB2731" s="40"/>
      <c r="CC2731" s="40"/>
      <c r="CD2731" s="40"/>
      <c r="CE2731" s="40"/>
      <c r="CF2731" s="40"/>
      <c r="CG2731" s="40"/>
      <c r="CH2731" s="40"/>
      <c r="CI2731" s="40"/>
      <c r="CJ2731" s="40"/>
      <c r="CK2731" s="40"/>
      <c r="CL2731" s="40"/>
      <c r="CM2731" s="40"/>
      <c r="CN2731" s="40"/>
      <c r="CO2731" s="40"/>
      <c r="CP2731" s="40"/>
      <c r="CQ2731" s="40"/>
      <c r="CR2731" s="40"/>
      <c r="CS2731" s="40"/>
      <c r="CT2731" s="40"/>
      <c r="CU2731" s="40"/>
      <c r="CV2731" s="40"/>
      <c r="CW2731" s="40"/>
      <c r="CX2731" s="40"/>
      <c r="CY2731" s="40"/>
      <c r="CZ2731" s="40"/>
      <c r="DA2731" s="40"/>
      <c r="DB2731" s="40"/>
      <c r="DC2731" s="40"/>
      <c r="DD2731" s="40"/>
      <c r="DE2731" s="40"/>
      <c r="DF2731" s="40"/>
      <c r="DG2731" s="40"/>
      <c r="DH2731" s="40"/>
      <c r="DI2731" s="40"/>
      <c r="DJ2731" s="40"/>
      <c r="DK2731" s="40"/>
      <c r="DL2731" s="40"/>
      <c r="DM2731" s="40"/>
      <c r="DN2731" s="40"/>
      <c r="DO2731" s="40"/>
      <c r="DP2731" s="40"/>
      <c r="DQ2731" s="40"/>
      <c r="DR2731" s="40"/>
      <c r="DS2731" s="40"/>
      <c r="DT2731" s="40"/>
      <c r="DU2731" s="40"/>
      <c r="DV2731" s="40"/>
      <c r="DW2731" s="40"/>
      <c r="DX2731" s="40"/>
      <c r="DY2731" s="40"/>
      <c r="DZ2731" s="40"/>
      <c r="EA2731" s="40"/>
      <c r="EB2731" s="40"/>
      <c r="EC2731" s="40"/>
      <c r="ED2731" s="40"/>
      <c r="EE2731" s="40"/>
      <c r="EF2731" s="40"/>
      <c r="EG2731" s="40"/>
      <c r="EH2731" s="40"/>
      <c r="EI2731" s="40"/>
      <c r="EJ2731" s="40"/>
      <c r="EK2731" s="40"/>
      <c r="EL2731" s="40"/>
      <c r="EM2731" s="40"/>
      <c r="EN2731" s="40"/>
      <c r="EO2731" s="40"/>
      <c r="EP2731" s="40"/>
      <c r="EQ2731" s="40"/>
      <c r="ER2731" s="40"/>
      <c r="ES2731" s="40"/>
      <c r="ET2731" s="40"/>
      <c r="EU2731" s="40"/>
      <c r="EV2731" s="40"/>
      <c r="EW2731" s="40"/>
      <c r="EX2731" s="40"/>
      <c r="EY2731" s="40"/>
      <c r="EZ2731" s="40"/>
      <c r="FA2731" s="40"/>
      <c r="FB2731" s="40"/>
      <c r="FC2731" s="40"/>
      <c r="FD2731" s="40"/>
      <c r="FE2731" s="40"/>
      <c r="FF2731" s="40"/>
      <c r="FG2731" s="40"/>
      <c r="FH2731" s="40"/>
      <c r="FI2731" s="40"/>
      <c r="FJ2731" s="40"/>
      <c r="FK2731" s="40"/>
      <c r="FL2731" s="40"/>
      <c r="FM2731" s="40"/>
      <c r="FN2731" s="40"/>
      <c r="FO2731" s="40"/>
      <c r="FP2731" s="40"/>
      <c r="FQ2731" s="40"/>
      <c r="FR2731" s="40"/>
      <c r="FS2731" s="40"/>
      <c r="FT2731" s="40"/>
      <c r="FU2731" s="40"/>
      <c r="FV2731" s="40"/>
      <c r="FW2731" s="40"/>
      <c r="FX2731" s="40"/>
      <c r="FY2731" s="40"/>
      <c r="FZ2731" s="40"/>
      <c r="GA2731" s="40"/>
      <c r="GB2731" s="40"/>
      <c r="GC2731" s="40"/>
      <c r="GD2731" s="40"/>
      <c r="GE2731" s="40"/>
      <c r="GF2731" s="40"/>
      <c r="GG2731" s="40"/>
      <c r="GH2731" s="40"/>
      <c r="GI2731" s="40"/>
      <c r="GJ2731" s="40"/>
      <c r="GK2731" s="40"/>
      <c r="GL2731" s="40"/>
      <c r="GM2731" s="40"/>
      <c r="GN2731" s="40"/>
      <c r="GO2731" s="40"/>
      <c r="GP2731" s="40"/>
      <c r="GQ2731" s="40"/>
      <c r="GR2731" s="40"/>
      <c r="GS2731" s="40"/>
      <c r="GT2731" s="40"/>
      <c r="GU2731" s="40"/>
      <c r="GV2731" s="40"/>
      <c r="GW2731" s="40"/>
      <c r="GX2731" s="40"/>
      <c r="GY2731" s="40"/>
      <c r="GZ2731" s="40"/>
      <c r="HA2731" s="40"/>
      <c r="HB2731" s="40"/>
      <c r="HC2731" s="40"/>
      <c r="HD2731" s="40"/>
      <c r="HE2731" s="40"/>
      <c r="HF2731" s="40"/>
      <c r="HG2731" s="40"/>
      <c r="HH2731" s="40"/>
      <c r="HI2731" s="40"/>
      <c r="HJ2731" s="40"/>
      <c r="HK2731" s="40"/>
      <c r="HL2731" s="40"/>
      <c r="HM2731" s="40"/>
      <c r="HN2731" s="40"/>
      <c r="HO2731" s="40"/>
      <c r="HP2731" s="40"/>
      <c r="HQ2731" s="40"/>
      <c r="HR2731" s="40"/>
      <c r="HS2731" s="40"/>
      <c r="HT2731" s="40"/>
      <c r="HU2731" s="40"/>
      <c r="HV2731" s="40"/>
      <c r="HW2731" s="40"/>
      <c r="HX2731" s="40"/>
      <c r="HY2731" s="40"/>
      <c r="HZ2731" s="40"/>
      <c r="IA2731" s="40"/>
      <c r="IB2731" s="40"/>
      <c r="IC2731" s="40"/>
      <c r="ID2731" s="40"/>
      <c r="IE2731" s="40"/>
      <c r="IF2731" s="40"/>
      <c r="IG2731" s="40"/>
      <c r="IH2731" s="40"/>
      <c r="II2731" s="40"/>
      <c r="IJ2731" s="40"/>
      <c r="IK2731" s="40"/>
      <c r="IL2731" s="40"/>
      <c r="IM2731" s="40"/>
      <c r="IN2731" s="40"/>
      <c r="IO2731" s="40"/>
      <c r="IP2731" s="40"/>
      <c r="IQ2731" s="40"/>
      <c r="IR2731" s="40"/>
      <c r="IS2731" s="40"/>
      <c r="IT2731" s="40"/>
      <c r="IU2731" s="40"/>
      <c r="IV2731" s="40"/>
      <c r="IW2731" s="40"/>
      <c r="IX2731" s="40"/>
      <c r="IY2731" s="40"/>
      <c r="IZ2731" s="40"/>
      <c r="JA2731" s="40"/>
      <c r="JB2731" s="40"/>
      <c r="JC2731" s="40"/>
      <c r="JD2731" s="40"/>
      <c r="JE2731" s="40"/>
      <c r="JF2731" s="40"/>
      <c r="JG2731" s="40"/>
      <c r="JH2731" s="40"/>
      <c r="JI2731" s="40"/>
      <c r="JJ2731" s="40"/>
      <c r="JK2731" s="40"/>
      <c r="JL2731" s="40"/>
      <c r="JM2731" s="40"/>
      <c r="JN2731" s="40"/>
      <c r="JO2731" s="40"/>
      <c r="JP2731" s="40"/>
      <c r="JQ2731" s="40"/>
      <c r="JR2731" s="40"/>
      <c r="JS2731" s="40"/>
      <c r="JT2731" s="40"/>
      <c r="JU2731" s="40"/>
      <c r="JV2731" s="40"/>
      <c r="JW2731" s="40"/>
      <c r="JX2731" s="40"/>
      <c r="JY2731" s="40"/>
      <c r="JZ2731" s="40"/>
      <c r="KA2731" s="40"/>
      <c r="KB2731" s="40"/>
      <c r="KC2731" s="40"/>
      <c r="KD2731" s="40"/>
      <c r="KE2731" s="40"/>
      <c r="KF2731" s="40"/>
      <c r="KG2731" s="40"/>
      <c r="KH2731" s="40"/>
      <c r="KI2731" s="40"/>
      <c r="KJ2731" s="40"/>
      <c r="KK2731" s="40"/>
      <c r="KL2731" s="40"/>
      <c r="KM2731" s="40"/>
      <c r="KN2731" s="40"/>
      <c r="KO2731" s="40"/>
      <c r="KP2731" s="40"/>
      <c r="KQ2731" s="40"/>
      <c r="KR2731" s="40"/>
      <c r="KS2731" s="40"/>
      <c r="KT2731" s="40"/>
      <c r="KU2731" s="40"/>
      <c r="KV2731" s="40"/>
      <c r="KW2731" s="40"/>
      <c r="KX2731" s="40"/>
      <c r="KY2731" s="40"/>
      <c r="KZ2731" s="40"/>
      <c r="LA2731" s="40"/>
      <c r="LB2731" s="40"/>
      <c r="LC2731" s="40"/>
      <c r="LD2731" s="40"/>
      <c r="LE2731" s="40"/>
      <c r="LF2731" s="40"/>
      <c r="LG2731" s="40"/>
      <c r="LH2731" s="40"/>
      <c r="LI2731" s="40"/>
      <c r="LJ2731" s="40"/>
      <c r="LK2731" s="40"/>
      <c r="LL2731" s="40"/>
      <c r="LM2731" s="40"/>
      <c r="LN2731" s="40"/>
      <c r="LO2731" s="40"/>
      <c r="LP2731" s="40"/>
      <c r="LQ2731" s="40"/>
      <c r="LR2731" s="40"/>
      <c r="LS2731" s="40"/>
      <c r="LT2731" s="40"/>
      <c r="LU2731" s="40"/>
      <c r="LV2731" s="40"/>
      <c r="LW2731" s="40"/>
      <c r="LX2731" s="40"/>
      <c r="LY2731" s="40"/>
      <c r="LZ2731" s="40"/>
      <c r="MA2731" s="40"/>
      <c r="MB2731" s="40"/>
      <c r="MC2731" s="40"/>
      <c r="MD2731" s="40"/>
      <c r="ME2731" s="40"/>
      <c r="MF2731" s="40"/>
      <c r="MG2731" s="40"/>
      <c r="MH2731" s="40"/>
      <c r="MI2731" s="40"/>
      <c r="MJ2731" s="40"/>
      <c r="MK2731" s="40"/>
      <c r="ML2731" s="40"/>
      <c r="MM2731" s="40"/>
      <c r="MN2731" s="40"/>
      <c r="MO2731" s="40"/>
      <c r="MP2731" s="40"/>
      <c r="MQ2731" s="40"/>
      <c r="MR2731" s="40"/>
      <c r="MS2731" s="40"/>
      <c r="MT2731" s="40"/>
      <c r="MU2731" s="40"/>
      <c r="MV2731" s="40"/>
      <c r="MW2731" s="40"/>
      <c r="MX2731" s="40"/>
      <c r="MY2731" s="40"/>
      <c r="MZ2731" s="40"/>
      <c r="NA2731" s="40"/>
      <c r="NB2731" s="40"/>
      <c r="NC2731" s="40"/>
      <c r="ND2731" s="40"/>
      <c r="NE2731" s="40"/>
      <c r="NF2731" s="40"/>
      <c r="NG2731" s="40"/>
      <c r="NH2731" s="40"/>
      <c r="NI2731" s="40"/>
      <c r="NJ2731" s="40"/>
      <c r="NK2731" s="40"/>
      <c r="NL2731" s="40"/>
      <c r="NM2731" s="40"/>
      <c r="NN2731" s="40"/>
      <c r="NO2731" s="40"/>
      <c r="NP2731" s="40"/>
      <c r="NQ2731" s="40"/>
      <c r="NR2731" s="40"/>
      <c r="NS2731" s="40"/>
      <c r="NT2731" s="40"/>
      <c r="NU2731" s="40"/>
      <c r="NV2731" s="40"/>
      <c r="NW2731" s="40"/>
      <c r="NX2731" s="40"/>
      <c r="NY2731" s="40"/>
      <c r="NZ2731" s="40"/>
      <c r="OA2731" s="40"/>
      <c r="OB2731" s="40"/>
      <c r="OC2731" s="40"/>
      <c r="OD2731" s="40"/>
      <c r="OE2731" s="40"/>
      <c r="OF2731" s="40"/>
      <c r="OG2731" s="40"/>
      <c r="OH2731" s="40"/>
      <c r="OI2731" s="40"/>
      <c r="OJ2731" s="40"/>
      <c r="OK2731" s="40"/>
      <c r="OL2731" s="40"/>
      <c r="OM2731" s="40"/>
      <c r="ON2731" s="40"/>
      <c r="OO2731" s="40"/>
      <c r="OP2731" s="40"/>
      <c r="OQ2731" s="40"/>
      <c r="OR2731" s="40"/>
      <c r="OS2731" s="40"/>
      <c r="OT2731" s="40"/>
      <c r="OU2731" s="40"/>
      <c r="OV2731" s="40"/>
      <c r="OW2731" s="40"/>
      <c r="OX2731" s="40"/>
      <c r="OY2731" s="40"/>
      <c r="OZ2731" s="40"/>
      <c r="PA2731" s="40"/>
      <c r="PB2731" s="40"/>
      <c r="PC2731" s="40"/>
      <c r="PD2731" s="40"/>
      <c r="PE2731" s="40"/>
      <c r="PF2731" s="40"/>
      <c r="PG2731" s="40"/>
      <c r="PH2731" s="40"/>
      <c r="PI2731" s="40"/>
      <c r="PJ2731" s="40"/>
      <c r="PK2731" s="40"/>
      <c r="PL2731" s="40"/>
      <c r="PM2731" s="40"/>
      <c r="PN2731" s="40"/>
      <c r="PO2731" s="40"/>
      <c r="PP2731" s="40"/>
      <c r="PQ2731" s="40"/>
      <c r="PR2731" s="40"/>
      <c r="PS2731" s="40"/>
      <c r="PT2731" s="40"/>
      <c r="PU2731" s="40"/>
      <c r="PV2731" s="40"/>
      <c r="PW2731" s="40"/>
      <c r="PX2731" s="40"/>
      <c r="PY2731" s="40"/>
      <c r="PZ2731" s="40"/>
      <c r="QA2731" s="40"/>
      <c r="QB2731" s="40"/>
      <c r="QC2731" s="40"/>
      <c r="QD2731" s="40"/>
      <c r="QE2731" s="40"/>
      <c r="QF2731" s="40"/>
      <c r="QG2731" s="40"/>
      <c r="QH2731" s="40"/>
      <c r="QI2731" s="40"/>
      <c r="QJ2731" s="40"/>
      <c r="QK2731" s="40"/>
      <c r="QL2731" s="40"/>
      <c r="QM2731" s="40"/>
      <c r="QN2731" s="40"/>
      <c r="QO2731" s="40"/>
      <c r="QP2731" s="40"/>
      <c r="QQ2731" s="40"/>
      <c r="QR2731" s="40"/>
      <c r="QS2731" s="40"/>
      <c r="QT2731" s="40"/>
      <c r="QU2731" s="40"/>
      <c r="QV2731" s="40"/>
      <c r="QW2731" s="40"/>
      <c r="QX2731" s="40"/>
      <c r="QY2731" s="40"/>
      <c r="QZ2731" s="40"/>
      <c r="RA2731" s="40"/>
      <c r="RB2731" s="40"/>
      <c r="RC2731" s="40"/>
      <c r="RD2731" s="40"/>
      <c r="RE2731" s="40"/>
      <c r="RF2731" s="40"/>
      <c r="RG2731" s="40"/>
      <c r="RH2731" s="40"/>
      <c r="RI2731" s="40"/>
      <c r="RJ2731" s="40"/>
      <c r="RK2731" s="40"/>
      <c r="RL2731" s="40"/>
      <c r="RM2731" s="40"/>
      <c r="RN2731" s="40"/>
      <c r="RO2731" s="40"/>
      <c r="RP2731" s="40"/>
      <c r="RQ2731" s="40"/>
      <c r="RR2731" s="40"/>
      <c r="RS2731" s="40"/>
      <c r="RT2731" s="40"/>
      <c r="RU2731" s="40"/>
      <c r="RV2731" s="40"/>
      <c r="RW2731" s="40"/>
      <c r="RX2731" s="40"/>
      <c r="RY2731" s="40"/>
      <c r="RZ2731" s="40"/>
      <c r="SA2731" s="40"/>
      <c r="SB2731" s="40"/>
      <c r="SC2731" s="40"/>
      <c r="SD2731" s="40"/>
      <c r="SE2731" s="40"/>
      <c r="SF2731" s="40"/>
      <c r="SG2731" s="40"/>
      <c r="SH2731" s="40"/>
      <c r="SI2731" s="40"/>
      <c r="SJ2731" s="40"/>
      <c r="SK2731" s="40"/>
      <c r="SL2731" s="40"/>
      <c r="SM2731" s="40"/>
      <c r="SN2731" s="40"/>
      <c r="SO2731" s="40"/>
      <c r="SP2731" s="40"/>
      <c r="SQ2731" s="40"/>
      <c r="SR2731" s="40"/>
      <c r="SS2731" s="40"/>
      <c r="ST2731" s="40"/>
      <c r="SU2731" s="40"/>
      <c r="SV2731" s="40"/>
      <c r="SW2731" s="40"/>
      <c r="SX2731" s="40"/>
      <c r="SY2731" s="40"/>
      <c r="SZ2731" s="40"/>
      <c r="TA2731" s="40"/>
      <c r="TB2731" s="40"/>
      <c r="TC2731" s="40"/>
      <c r="TD2731" s="40"/>
      <c r="TE2731" s="40"/>
      <c r="TF2731" s="40"/>
      <c r="TG2731" s="40"/>
      <c r="TH2731" s="40"/>
      <c r="TI2731" s="40"/>
      <c r="TJ2731" s="40"/>
      <c r="TK2731" s="40"/>
      <c r="TL2731" s="40"/>
      <c r="TM2731" s="40"/>
      <c r="TN2731" s="40"/>
      <c r="TO2731" s="40"/>
      <c r="TP2731" s="40"/>
      <c r="TQ2731" s="40"/>
      <c r="TR2731" s="40"/>
      <c r="TS2731" s="40"/>
      <c r="TT2731" s="40"/>
      <c r="TU2731" s="40"/>
      <c r="TV2731" s="40"/>
      <c r="TW2731" s="40"/>
      <c r="TX2731" s="40"/>
      <c r="TY2731" s="40"/>
      <c r="TZ2731" s="40"/>
      <c r="UA2731" s="40"/>
      <c r="UB2731" s="40"/>
      <c r="UC2731" s="40"/>
      <c r="UD2731" s="40"/>
      <c r="UE2731" s="40"/>
      <c r="UF2731" s="40"/>
      <c r="UG2731" s="40"/>
      <c r="UH2731" s="40"/>
      <c r="UI2731" s="40"/>
      <c r="UJ2731" s="40"/>
      <c r="UK2731" s="40"/>
      <c r="UL2731" s="40"/>
      <c r="UM2731" s="40"/>
      <c r="UN2731" s="40"/>
      <c r="UO2731" s="40"/>
      <c r="UP2731" s="40"/>
      <c r="UQ2731" s="40"/>
      <c r="UR2731" s="40"/>
      <c r="US2731" s="40"/>
      <c r="UT2731" s="40"/>
      <c r="UU2731" s="40"/>
      <c r="UV2731" s="40"/>
      <c r="UW2731" s="40"/>
      <c r="UX2731" s="40"/>
      <c r="UY2731" s="40"/>
      <c r="UZ2731" s="40"/>
      <c r="VA2731" s="40"/>
      <c r="VB2731" s="40"/>
      <c r="VC2731" s="40"/>
      <c r="VD2731" s="40"/>
      <c r="VE2731" s="40"/>
      <c r="VF2731" s="40"/>
      <c r="VG2731" s="40"/>
      <c r="VH2731" s="40"/>
      <c r="VI2731" s="40"/>
      <c r="VJ2731" s="40"/>
      <c r="VK2731" s="40"/>
      <c r="VL2731" s="40"/>
      <c r="VM2731" s="40"/>
      <c r="VN2731" s="40"/>
      <c r="VO2731" s="40"/>
      <c r="VP2731" s="40"/>
      <c r="VQ2731" s="40"/>
      <c r="VR2731" s="40"/>
      <c r="VS2731" s="40"/>
      <c r="VT2731" s="40"/>
      <c r="VU2731" s="40"/>
      <c r="VV2731" s="40"/>
      <c r="VW2731" s="40"/>
      <c r="VX2731" s="40"/>
      <c r="VY2731" s="40"/>
      <c r="VZ2731" s="40"/>
      <c r="WA2731" s="40"/>
      <c r="WB2731" s="40"/>
      <c r="WC2731" s="40"/>
      <c r="WD2731" s="40"/>
      <c r="WE2731" s="40"/>
      <c r="WF2731" s="40"/>
      <c r="WG2731" s="40"/>
      <c r="WH2731" s="40"/>
      <c r="WI2731" s="40"/>
      <c r="WJ2731" s="40"/>
      <c r="WK2731" s="40"/>
      <c r="WL2731" s="40"/>
      <c r="WM2731" s="40"/>
      <c r="WN2731" s="40"/>
      <c r="WO2731" s="40"/>
      <c r="WP2731" s="40"/>
      <c r="WQ2731" s="40"/>
      <c r="WR2731" s="40"/>
      <c r="WS2731" s="40"/>
      <c r="WT2731" s="40"/>
      <c r="WU2731" s="40"/>
      <c r="WV2731" s="40"/>
      <c r="WW2731" s="40"/>
      <c r="WX2731" s="40"/>
      <c r="WY2731" s="40"/>
      <c r="WZ2731" s="40"/>
      <c r="XA2731" s="40"/>
      <c r="XB2731" s="40"/>
      <c r="XC2731" s="40"/>
      <c r="XD2731" s="40"/>
      <c r="XE2731" s="40"/>
      <c r="XF2731" s="40"/>
      <c r="XG2731" s="40"/>
      <c r="XH2731" s="40"/>
      <c r="XI2731" s="40"/>
      <c r="XJ2731" s="40"/>
      <c r="XK2731" s="40"/>
      <c r="XL2731" s="40"/>
      <c r="XM2731" s="40"/>
      <c r="XN2731" s="40"/>
      <c r="XO2731" s="40"/>
      <c r="XP2731" s="40"/>
      <c r="XQ2731" s="40"/>
      <c r="XR2731" s="40"/>
      <c r="XS2731" s="40"/>
      <c r="XT2731" s="40"/>
      <c r="XU2731" s="40"/>
      <c r="XV2731" s="40"/>
      <c r="XW2731" s="40"/>
      <c r="XX2731" s="40"/>
      <c r="XY2731" s="40"/>
      <c r="XZ2731" s="40"/>
      <c r="YA2731" s="40"/>
      <c r="YB2731" s="40"/>
      <c r="YC2731" s="40"/>
      <c r="YD2731" s="40"/>
      <c r="YE2731" s="40"/>
      <c r="YF2731" s="40"/>
      <c r="YG2731" s="40"/>
      <c r="YH2731" s="40"/>
      <c r="YI2731" s="40"/>
      <c r="YJ2731" s="40"/>
      <c r="YK2731" s="40"/>
      <c r="YL2731" s="40"/>
      <c r="YM2731" s="40"/>
      <c r="YN2731" s="40"/>
      <c r="YO2731" s="40"/>
      <c r="YP2731" s="40"/>
      <c r="YQ2731" s="40"/>
      <c r="YR2731" s="40"/>
      <c r="YS2731" s="40"/>
      <c r="YT2731" s="40"/>
      <c r="YU2731" s="40"/>
      <c r="YV2731" s="40"/>
      <c r="YW2731" s="40"/>
      <c r="YX2731" s="40"/>
      <c r="YY2731" s="40"/>
      <c r="YZ2731" s="40"/>
      <c r="ZA2731" s="40"/>
      <c r="ZB2731" s="40"/>
      <c r="ZC2731" s="40"/>
      <c r="ZD2731" s="40"/>
      <c r="ZE2731" s="40"/>
      <c r="ZF2731" s="40"/>
      <c r="ZG2731" s="40"/>
      <c r="ZH2731" s="40"/>
      <c r="ZI2731" s="40"/>
      <c r="ZJ2731" s="40"/>
      <c r="ZK2731" s="40"/>
      <c r="ZL2731" s="40"/>
      <c r="ZM2731" s="40"/>
      <c r="ZN2731" s="40"/>
      <c r="ZO2731" s="40"/>
      <c r="ZP2731" s="40"/>
      <c r="ZQ2731" s="40"/>
      <c r="ZR2731" s="40"/>
      <c r="ZS2731" s="40"/>
      <c r="ZT2731" s="40"/>
      <c r="ZU2731" s="40"/>
      <c r="ZV2731" s="40"/>
      <c r="ZW2731" s="40"/>
      <c r="ZX2731" s="40"/>
      <c r="ZY2731" s="40"/>
      <c r="ZZ2731" s="40"/>
      <c r="AAA2731" s="40"/>
      <c r="AAB2731" s="40"/>
      <c r="AAC2731" s="40"/>
      <c r="AAD2731" s="40"/>
      <c r="AAE2731" s="40"/>
      <c r="AAF2731" s="40"/>
      <c r="AAG2731" s="40"/>
      <c r="AAH2731" s="40"/>
      <c r="AAI2731" s="40"/>
      <c r="AAJ2731" s="40"/>
      <c r="AAK2731" s="40"/>
      <c r="AAL2731" s="40"/>
      <c r="AAM2731" s="40"/>
      <c r="AAN2731" s="40"/>
      <c r="AAO2731" s="40"/>
      <c r="AAP2731" s="40"/>
      <c r="AAQ2731" s="40"/>
      <c r="AAR2731" s="40"/>
      <c r="AAS2731" s="40"/>
      <c r="AAT2731" s="40"/>
      <c r="AAU2731" s="40"/>
      <c r="AAV2731" s="40"/>
      <c r="AAW2731" s="40"/>
      <c r="AAX2731" s="40"/>
      <c r="AAY2731" s="40"/>
      <c r="AAZ2731" s="40"/>
      <c r="ABA2731" s="40"/>
      <c r="ABB2731" s="40"/>
      <c r="ABC2731" s="40"/>
      <c r="ABD2731" s="40"/>
      <c r="ABE2731" s="40"/>
      <c r="ABF2731" s="40"/>
      <c r="ABG2731" s="40"/>
      <c r="ABH2731" s="40"/>
      <c r="ABI2731" s="40"/>
      <c r="ABJ2731" s="40"/>
      <c r="ABK2731" s="40"/>
      <c r="ABL2731" s="40"/>
      <c r="ABM2731" s="40"/>
      <c r="ABN2731" s="40"/>
      <c r="ABO2731" s="40"/>
      <c r="ABP2731" s="40"/>
      <c r="ABQ2731" s="40"/>
      <c r="ABR2731" s="40"/>
      <c r="ABS2731" s="40"/>
      <c r="ABT2731" s="40"/>
      <c r="ABU2731" s="40"/>
      <c r="ABV2731" s="40"/>
      <c r="ABW2731" s="40"/>
      <c r="ABX2731" s="40"/>
      <c r="ABY2731" s="40"/>
      <c r="ABZ2731" s="40"/>
      <c r="ACA2731" s="40"/>
      <c r="ACB2731" s="40"/>
      <c r="ACC2731" s="40"/>
      <c r="ACD2731" s="40"/>
      <c r="ACE2731" s="40"/>
      <c r="ACF2731" s="40"/>
      <c r="ACG2731" s="40"/>
      <c r="ACH2731" s="40"/>
      <c r="ACI2731" s="40"/>
      <c r="ACJ2731" s="40"/>
      <c r="ACK2731" s="40"/>
      <c r="ACL2731" s="40"/>
      <c r="ACM2731" s="40"/>
      <c r="ACN2731" s="40"/>
      <c r="ACO2731" s="40"/>
      <c r="ACP2731" s="40"/>
      <c r="ACQ2731" s="40"/>
      <c r="ACR2731" s="40"/>
      <c r="ACS2731" s="40"/>
      <c r="ACT2731" s="40"/>
      <c r="ACU2731" s="40"/>
      <c r="ACV2731" s="40"/>
      <c r="ACW2731" s="40"/>
      <c r="ACX2731" s="40"/>
      <c r="ACY2731" s="40"/>
      <c r="ACZ2731" s="40"/>
      <c r="ADA2731" s="40"/>
      <c r="ADB2731" s="40"/>
      <c r="ADC2731" s="40"/>
      <c r="ADD2731" s="40"/>
      <c r="ADE2731" s="40"/>
      <c r="ADF2731" s="40"/>
      <c r="ADG2731" s="40"/>
      <c r="ADH2731" s="40"/>
      <c r="ADI2731" s="40"/>
      <c r="ADJ2731" s="40"/>
      <c r="ADK2731" s="40"/>
      <c r="ADL2731" s="40"/>
      <c r="ADM2731" s="40"/>
      <c r="ADN2731" s="40"/>
      <c r="ADO2731" s="40"/>
      <c r="ADP2731" s="40"/>
      <c r="ADQ2731" s="40"/>
      <c r="ADR2731" s="40"/>
      <c r="ADS2731" s="40"/>
      <c r="ADT2731" s="40"/>
      <c r="ADU2731" s="40"/>
      <c r="ADV2731" s="40"/>
      <c r="ADW2731" s="40"/>
      <c r="ADX2731" s="40"/>
      <c r="ADY2731" s="40"/>
      <c r="ADZ2731" s="40"/>
      <c r="AEA2731" s="40"/>
      <c r="AEB2731" s="40"/>
      <c r="AEC2731" s="40"/>
      <c r="AED2731" s="40"/>
      <c r="AEE2731" s="40"/>
      <c r="AEF2731" s="40"/>
      <c r="AEG2731" s="40"/>
      <c r="AEH2731" s="40"/>
      <c r="AEI2731" s="40"/>
      <c r="AEJ2731" s="40"/>
      <c r="AEK2731" s="40"/>
      <c r="AEL2731" s="40"/>
      <c r="AEM2731" s="40"/>
      <c r="AEN2731" s="40"/>
      <c r="AEO2731" s="40"/>
      <c r="AEP2731" s="40"/>
      <c r="AEQ2731" s="40"/>
      <c r="AER2731" s="40"/>
      <c r="AES2731" s="40"/>
      <c r="AET2731" s="40"/>
      <c r="AEU2731" s="40"/>
      <c r="AEV2731" s="40"/>
      <c r="AEW2731" s="40"/>
      <c r="AEX2731" s="40"/>
      <c r="AEY2731" s="40"/>
      <c r="AEZ2731" s="40"/>
      <c r="AFA2731" s="40"/>
      <c r="AFB2731" s="40"/>
      <c r="AFC2731" s="40"/>
      <c r="AFD2731" s="40"/>
      <c r="AFE2731" s="40"/>
      <c r="AFF2731" s="40"/>
      <c r="AFG2731" s="40"/>
      <c r="AFH2731" s="40"/>
      <c r="AFI2731" s="40"/>
      <c r="AFJ2731" s="40"/>
      <c r="AFK2731" s="40"/>
      <c r="AFL2731" s="40"/>
      <c r="AFM2731" s="40"/>
      <c r="AFN2731" s="40"/>
      <c r="AFO2731" s="40"/>
      <c r="AFP2731" s="40"/>
      <c r="AFQ2731" s="40"/>
      <c r="AFR2731" s="40"/>
      <c r="AFS2731" s="40"/>
      <c r="AFT2731" s="40"/>
      <c r="AFU2731" s="40"/>
      <c r="AFV2731" s="40"/>
      <c r="AFW2731" s="40"/>
      <c r="AFX2731" s="40"/>
      <c r="AFY2731" s="40"/>
      <c r="AFZ2731" s="40"/>
      <c r="AGA2731" s="40"/>
      <c r="AGB2731" s="40"/>
      <c r="AGC2731" s="40"/>
      <c r="AGD2731" s="40"/>
      <c r="AGE2731" s="40"/>
      <c r="AGF2731" s="40"/>
      <c r="AGG2731" s="40"/>
      <c r="AGH2731" s="40"/>
      <c r="AGI2731" s="40"/>
      <c r="AGJ2731" s="40"/>
      <c r="AGK2731" s="40"/>
      <c r="AGL2731" s="40"/>
      <c r="AGM2731" s="40"/>
      <c r="AGN2731" s="40"/>
      <c r="AGO2731" s="40"/>
      <c r="AGP2731" s="40"/>
      <c r="AGQ2731" s="40"/>
      <c r="AGR2731" s="40"/>
      <c r="AGS2731" s="40"/>
      <c r="AGT2731" s="40"/>
      <c r="AGU2731" s="40"/>
      <c r="AGV2731" s="40"/>
      <c r="AGW2731" s="40"/>
      <c r="AGX2731" s="40"/>
      <c r="AGY2731" s="40"/>
      <c r="AGZ2731" s="40"/>
      <c r="AHA2731" s="40"/>
      <c r="AHB2731" s="40"/>
      <c r="AHC2731" s="40"/>
      <c r="AHD2731" s="40"/>
      <c r="AHE2731" s="40"/>
      <c r="AHF2731" s="40"/>
      <c r="AHG2731" s="40"/>
      <c r="AHH2731" s="40"/>
      <c r="AHI2731" s="40"/>
      <c r="AHJ2731" s="40"/>
      <c r="AHK2731" s="40"/>
      <c r="AHL2731" s="40"/>
      <c r="AHM2731" s="40"/>
      <c r="AHN2731" s="40"/>
      <c r="AHO2731" s="40"/>
      <c r="AHP2731" s="40"/>
      <c r="AHQ2731" s="40"/>
      <c r="AHR2731" s="40"/>
      <c r="AHS2731" s="40"/>
      <c r="AHT2731" s="40"/>
      <c r="AHU2731" s="40"/>
      <c r="AHV2731" s="40"/>
      <c r="AHW2731" s="40"/>
      <c r="AHX2731" s="40"/>
      <c r="AHY2731" s="40"/>
      <c r="AHZ2731" s="40"/>
      <c r="AIA2731" s="40"/>
      <c r="AIB2731" s="40"/>
      <c r="AIC2731" s="40"/>
      <c r="AID2731" s="40"/>
      <c r="AIE2731" s="40"/>
      <c r="AIF2731" s="40"/>
      <c r="AIG2731" s="40"/>
      <c r="AIH2731" s="40"/>
      <c r="AII2731" s="40"/>
      <c r="AIJ2731" s="40"/>
      <c r="AIK2731" s="40"/>
      <c r="AIL2731" s="40"/>
      <c r="AIM2731" s="40"/>
      <c r="AIN2731" s="40"/>
      <c r="AIO2731" s="40"/>
      <c r="AIP2731" s="40"/>
      <c r="AIQ2731" s="40"/>
      <c r="AIR2731" s="40"/>
      <c r="AIS2731" s="40"/>
      <c r="AIT2731" s="40"/>
      <c r="AIU2731" s="40"/>
      <c r="AIV2731" s="40"/>
      <c r="AIW2731" s="40"/>
      <c r="AIX2731" s="40"/>
      <c r="AIY2731" s="40"/>
      <c r="AIZ2731" s="40"/>
      <c r="AJA2731" s="40"/>
      <c r="AJB2731" s="40"/>
      <c r="AJC2731" s="40"/>
      <c r="AJD2731" s="40"/>
      <c r="AJE2731" s="40"/>
      <c r="AJF2731" s="40"/>
      <c r="AJG2731" s="40"/>
      <c r="AJH2731" s="40"/>
      <c r="AJI2731" s="40"/>
      <c r="AJJ2731" s="40"/>
      <c r="AJK2731" s="40"/>
      <c r="AJL2731" s="40"/>
      <c r="AJM2731" s="40"/>
      <c r="AJN2731" s="40"/>
      <c r="AJO2731" s="40"/>
      <c r="AJP2731" s="40"/>
      <c r="AJQ2731" s="40"/>
      <c r="AJR2731" s="40"/>
      <c r="AJS2731" s="40"/>
      <c r="AJT2731" s="40"/>
      <c r="AJU2731" s="40"/>
      <c r="AJV2731" s="40"/>
      <c r="AJW2731" s="40"/>
      <c r="AJX2731" s="40"/>
      <c r="AJY2731" s="40"/>
      <c r="AJZ2731" s="40"/>
      <c r="AKA2731" s="40"/>
      <c r="AKB2731" s="40"/>
      <c r="AKC2731" s="40"/>
      <c r="AKD2731" s="40"/>
      <c r="AKE2731" s="40"/>
      <c r="AKF2731" s="40"/>
      <c r="AKG2731" s="40"/>
      <c r="AKH2731" s="40"/>
      <c r="AKI2731" s="40"/>
      <c r="AKJ2731" s="40"/>
      <c r="AKK2731" s="40"/>
      <c r="AKL2731" s="40"/>
      <c r="AKM2731" s="40"/>
      <c r="AKN2731" s="40"/>
      <c r="AKO2731" s="40"/>
      <c r="AKP2731" s="40"/>
      <c r="AKQ2731" s="40"/>
      <c r="AKR2731" s="40"/>
      <c r="AKS2731" s="40"/>
      <c r="AKT2731" s="40"/>
      <c r="AKU2731" s="40"/>
      <c r="AKV2731" s="40"/>
      <c r="AKW2731" s="40"/>
      <c r="AKX2731" s="40"/>
      <c r="AKY2731" s="40"/>
      <c r="AKZ2731" s="40"/>
      <c r="ALA2731" s="40"/>
      <c r="ALB2731" s="40"/>
      <c r="ALC2731" s="40"/>
      <c r="ALD2731" s="40"/>
      <c r="ALE2731" s="40"/>
      <c r="ALF2731" s="40"/>
      <c r="ALG2731" s="40"/>
      <c r="ALH2731" s="40"/>
      <c r="ALI2731" s="40"/>
      <c r="ALJ2731" s="40"/>
      <c r="ALK2731" s="40"/>
      <c r="ALL2731" s="40"/>
      <c r="ALM2731" s="40"/>
      <c r="ALN2731" s="40"/>
      <c r="ALO2731" s="40"/>
      <c r="ALP2731" s="40"/>
      <c r="ALQ2731" s="40"/>
      <c r="ALR2731" s="40"/>
      <c r="ALS2731" s="40"/>
      <c r="ALT2731" s="40"/>
      <c r="ALU2731" s="40"/>
      <c r="ALV2731" s="40"/>
      <c r="ALW2731" s="40"/>
      <c r="ALX2731" s="40"/>
      <c r="ALY2731" s="40"/>
      <c r="ALZ2731" s="40"/>
      <c r="AMA2731" s="40"/>
      <c r="AMB2731" s="40"/>
      <c r="AMC2731" s="40"/>
      <c r="AMD2731" s="40"/>
      <c r="AME2731" s="40"/>
      <c r="AMF2731" s="40"/>
      <c r="AMG2731" s="40"/>
      <c r="AMH2731" s="40"/>
      <c r="AMI2731" s="40"/>
      <c r="AMJ2731" s="40"/>
      <c r="AMK2731" s="40"/>
      <c r="AML2731" s="40"/>
      <c r="AMM2731" s="40"/>
      <c r="AMN2731" s="40"/>
      <c r="AMO2731" s="40"/>
      <c r="AMP2731" s="40"/>
      <c r="AMQ2731" s="40"/>
      <c r="AMR2731" s="40"/>
      <c r="AMS2731" s="40"/>
      <c r="AMT2731" s="40"/>
      <c r="AMU2731" s="40"/>
      <c r="AMV2731" s="40"/>
      <c r="AMW2731" s="40"/>
      <c r="AMX2731" s="40"/>
      <c r="AMY2731" s="40"/>
      <c r="AMZ2731" s="40"/>
      <c r="ANA2731" s="40"/>
      <c r="ANB2731" s="40"/>
      <c r="ANC2731" s="40"/>
      <c r="AND2731" s="40"/>
      <c r="ANE2731" s="40"/>
      <c r="ANF2731" s="40"/>
      <c r="ANG2731" s="40"/>
      <c r="ANH2731" s="40"/>
      <c r="ANI2731" s="40"/>
      <c r="ANJ2731" s="40"/>
      <c r="ANK2731" s="40"/>
      <c r="ANL2731" s="40"/>
      <c r="ANM2731" s="40"/>
      <c r="ANN2731" s="40"/>
      <c r="ANO2731" s="40"/>
      <c r="ANP2731" s="40"/>
      <c r="ANQ2731" s="40"/>
      <c r="ANR2731" s="40"/>
      <c r="ANS2731" s="40"/>
      <c r="ANT2731" s="40"/>
      <c r="ANU2731" s="40"/>
      <c r="ANV2731" s="40"/>
      <c r="ANW2731" s="40"/>
      <c r="ANX2731" s="40"/>
      <c r="ANY2731" s="40"/>
      <c r="ANZ2731" s="40"/>
      <c r="AOA2731" s="40"/>
      <c r="AOB2731" s="40"/>
      <c r="AOC2731" s="40"/>
      <c r="AOD2731" s="40"/>
      <c r="AOE2731" s="40"/>
      <c r="AOF2731" s="40"/>
      <c r="AOG2731" s="40"/>
      <c r="AOH2731" s="40"/>
      <c r="AOI2731" s="40"/>
      <c r="AOJ2731" s="40"/>
      <c r="AOK2731" s="40"/>
      <c r="AOL2731" s="40"/>
      <c r="AOM2731" s="40"/>
      <c r="AON2731" s="40"/>
      <c r="AOO2731" s="40"/>
      <c r="AOP2731" s="40"/>
      <c r="AOQ2731" s="40"/>
      <c r="AOR2731" s="40"/>
      <c r="AOS2731" s="40"/>
      <c r="AOT2731" s="40"/>
      <c r="AOU2731" s="40"/>
      <c r="AOV2731" s="40"/>
      <c r="AOW2731" s="40"/>
      <c r="AOX2731" s="40"/>
      <c r="AOY2731" s="40"/>
      <c r="AOZ2731" s="40"/>
      <c r="APA2731" s="40"/>
      <c r="APB2731" s="40"/>
      <c r="APC2731" s="40"/>
      <c r="APD2731" s="40"/>
      <c r="APE2731" s="40"/>
      <c r="APF2731" s="40"/>
      <c r="APG2731" s="40"/>
      <c r="APH2731" s="40"/>
      <c r="API2731" s="40"/>
      <c r="APJ2731" s="40"/>
      <c r="APK2731" s="40"/>
      <c r="APL2731" s="40"/>
      <c r="APM2731" s="40"/>
      <c r="APN2731" s="40"/>
      <c r="APO2731" s="40"/>
      <c r="APP2731" s="40"/>
      <c r="APQ2731" s="40"/>
      <c r="APR2731" s="40"/>
      <c r="APS2731" s="40"/>
      <c r="APT2731" s="40"/>
      <c r="APU2731" s="40"/>
      <c r="APV2731" s="40"/>
      <c r="APW2731" s="40"/>
      <c r="APX2731" s="40"/>
      <c r="APY2731" s="40"/>
      <c r="APZ2731" s="40"/>
      <c r="AQA2731" s="40"/>
      <c r="AQB2731" s="40"/>
      <c r="AQC2731" s="40"/>
      <c r="AQD2731" s="40"/>
      <c r="AQE2731" s="40"/>
      <c r="AQF2731" s="40"/>
      <c r="AQG2731" s="40"/>
      <c r="AQH2731" s="40"/>
      <c r="AQI2731" s="40"/>
      <c r="AQJ2731" s="40"/>
      <c r="AQK2731" s="40"/>
      <c r="AQL2731" s="40"/>
      <c r="AQM2731" s="40"/>
      <c r="AQN2731" s="40"/>
      <c r="AQO2731" s="40"/>
      <c r="AQP2731" s="40"/>
      <c r="AQQ2731" s="40"/>
      <c r="AQR2731" s="40"/>
      <c r="AQS2731" s="40"/>
      <c r="AQT2731" s="40"/>
      <c r="AQU2731" s="40"/>
      <c r="AQV2731" s="40"/>
      <c r="AQW2731" s="40"/>
      <c r="AQX2731" s="40"/>
      <c r="AQY2731" s="40"/>
      <c r="AQZ2731" s="40"/>
      <c r="ARA2731" s="40"/>
      <c r="ARB2731" s="40"/>
      <c r="ARC2731" s="40"/>
      <c r="ARD2731" s="40"/>
      <c r="ARE2731" s="40"/>
      <c r="ARF2731" s="40"/>
      <c r="ARG2731" s="40"/>
      <c r="ARH2731" s="40"/>
      <c r="ARI2731" s="40"/>
      <c r="ARJ2731" s="40"/>
      <c r="ARK2731" s="40"/>
      <c r="ARL2731" s="40"/>
      <c r="ARM2731" s="40"/>
      <c r="ARN2731" s="40"/>
      <c r="ARO2731" s="40"/>
      <c r="ARP2731" s="40"/>
      <c r="ARQ2731" s="40"/>
      <c r="ARR2731" s="40"/>
      <c r="ARS2731" s="40"/>
      <c r="ART2731" s="40"/>
      <c r="ARU2731" s="40"/>
      <c r="ARV2731" s="40"/>
      <c r="ARW2731" s="40"/>
      <c r="ARX2731" s="40"/>
      <c r="ARY2731" s="40"/>
      <c r="ARZ2731" s="40"/>
      <c r="ASA2731" s="40"/>
      <c r="ASB2731" s="40"/>
      <c r="ASC2731" s="40"/>
      <c r="ASD2731" s="40"/>
      <c r="ASE2731" s="40"/>
      <c r="ASF2731" s="40"/>
      <c r="ASG2731" s="40"/>
      <c r="ASH2731" s="40"/>
      <c r="ASI2731" s="40"/>
      <c r="ASJ2731" s="40"/>
      <c r="ASK2731" s="40"/>
      <c r="ASL2731" s="40"/>
      <c r="ASM2731" s="40"/>
      <c r="ASN2731" s="40"/>
      <c r="ASO2731" s="40"/>
      <c r="ASP2731" s="40"/>
      <c r="ASQ2731" s="40"/>
      <c r="ASR2731" s="40"/>
      <c r="ASS2731" s="40"/>
      <c r="AST2731" s="40"/>
      <c r="ASU2731" s="40"/>
      <c r="ASV2731" s="40"/>
      <c r="ASW2731" s="40"/>
      <c r="ASX2731" s="40"/>
      <c r="ASY2731" s="40"/>
      <c r="ASZ2731" s="40"/>
      <c r="ATA2731" s="40"/>
      <c r="ATB2731" s="40"/>
      <c r="ATC2731" s="40"/>
      <c r="ATD2731" s="40"/>
      <c r="ATE2731" s="40"/>
      <c r="ATF2731" s="40"/>
      <c r="ATG2731" s="40"/>
      <c r="ATH2731" s="40"/>
      <c r="ATI2731" s="40"/>
      <c r="ATJ2731" s="40"/>
      <c r="ATK2731" s="40"/>
      <c r="ATL2731" s="40"/>
      <c r="ATM2731" s="40"/>
      <c r="ATN2731" s="40"/>
      <c r="ATO2731" s="40"/>
      <c r="ATP2731" s="40"/>
      <c r="ATQ2731" s="40"/>
      <c r="ATR2731" s="40"/>
      <c r="ATS2731" s="40"/>
      <c r="ATT2731" s="40"/>
      <c r="ATU2731" s="40"/>
      <c r="ATV2731" s="40"/>
      <c r="ATW2731" s="40"/>
      <c r="ATX2731" s="40"/>
      <c r="ATY2731" s="40"/>
      <c r="ATZ2731" s="40"/>
      <c r="AUA2731" s="40"/>
      <c r="AUB2731" s="40"/>
      <c r="AUC2731" s="40"/>
      <c r="AUD2731" s="40"/>
      <c r="AUE2731" s="40"/>
      <c r="AUF2731" s="40"/>
      <c r="AUG2731" s="40"/>
      <c r="AUH2731" s="40"/>
      <c r="AUI2731" s="40"/>
      <c r="AUJ2731" s="40"/>
      <c r="AUK2731" s="40"/>
      <c r="AUL2731" s="40"/>
      <c r="AUM2731" s="40"/>
      <c r="AUN2731" s="40"/>
      <c r="AUO2731" s="40"/>
      <c r="AUP2731" s="40"/>
      <c r="AUQ2731" s="40"/>
      <c r="AUR2731" s="40"/>
      <c r="AUS2731" s="40"/>
      <c r="AUT2731" s="40"/>
      <c r="AUU2731" s="40"/>
      <c r="AUV2731" s="40"/>
      <c r="AUW2731" s="40"/>
      <c r="AUX2731" s="40"/>
      <c r="AUY2731" s="40"/>
      <c r="AUZ2731" s="40"/>
      <c r="AVA2731" s="40"/>
      <c r="AVB2731" s="40"/>
      <c r="AVC2731" s="40"/>
      <c r="AVD2731" s="40"/>
      <c r="AVE2731" s="40"/>
      <c r="AVF2731" s="40"/>
      <c r="AVG2731" s="40"/>
      <c r="AVH2731" s="40"/>
      <c r="AVI2731" s="40"/>
      <c r="AVJ2731" s="40"/>
      <c r="AVK2731" s="40"/>
      <c r="AVL2731" s="40"/>
      <c r="AVM2731" s="40"/>
      <c r="AVN2731" s="40"/>
      <c r="AVO2731" s="40"/>
      <c r="AVP2731" s="40"/>
      <c r="AVQ2731" s="40"/>
      <c r="AVR2731" s="40"/>
      <c r="AVS2731" s="40"/>
      <c r="AVT2731" s="40"/>
      <c r="AVU2731" s="40"/>
      <c r="AVV2731" s="40"/>
      <c r="AVW2731" s="40"/>
      <c r="AVX2731" s="40"/>
      <c r="AVY2731" s="40"/>
      <c r="AVZ2731" s="40"/>
      <c r="AWA2731" s="40"/>
      <c r="AWB2731" s="40"/>
      <c r="AWC2731" s="40"/>
      <c r="AWD2731" s="40"/>
      <c r="AWE2731" s="40"/>
      <c r="AWF2731" s="40"/>
      <c r="AWG2731" s="40"/>
      <c r="AWH2731" s="40"/>
      <c r="AWI2731" s="40"/>
      <c r="AWJ2731" s="40"/>
      <c r="AWK2731" s="40"/>
      <c r="AWL2731" s="40"/>
      <c r="AWM2731" s="40"/>
      <c r="AWN2731" s="40"/>
      <c r="AWO2731" s="40"/>
      <c r="AWP2731" s="40"/>
      <c r="AWQ2731" s="40"/>
      <c r="AWR2731" s="40"/>
      <c r="AWS2731" s="40"/>
      <c r="AWT2731" s="40"/>
      <c r="AWU2731" s="40"/>
      <c r="AWV2731" s="40"/>
      <c r="AWW2731" s="40"/>
      <c r="AWX2731" s="40"/>
      <c r="AWY2731" s="40"/>
      <c r="AWZ2731" s="40"/>
      <c r="AXA2731" s="40"/>
      <c r="AXB2731" s="40"/>
      <c r="AXC2731" s="40"/>
      <c r="AXD2731" s="40"/>
      <c r="AXE2731" s="40"/>
      <c r="AXF2731" s="40"/>
      <c r="AXG2731" s="40"/>
      <c r="AXH2731" s="40"/>
      <c r="AXI2731" s="40"/>
      <c r="AXJ2731" s="40"/>
      <c r="AXK2731" s="40"/>
      <c r="AXL2731" s="40"/>
      <c r="AXM2731" s="40"/>
      <c r="AXN2731" s="40"/>
      <c r="AXO2731" s="40"/>
      <c r="AXP2731" s="40"/>
      <c r="AXQ2731" s="40"/>
      <c r="AXR2731" s="40"/>
      <c r="AXS2731" s="40"/>
      <c r="AXT2731" s="40"/>
      <c r="AXU2731" s="40"/>
      <c r="AXV2731" s="40"/>
      <c r="AXW2731" s="40"/>
      <c r="AXX2731" s="40"/>
      <c r="AXY2731" s="40"/>
      <c r="AXZ2731" s="40"/>
      <c r="AYA2731" s="40"/>
      <c r="AYB2731" s="40"/>
      <c r="AYC2731" s="40"/>
      <c r="AYD2731" s="40"/>
      <c r="AYE2731" s="40"/>
      <c r="AYF2731" s="40"/>
      <c r="AYG2731" s="40"/>
      <c r="AYH2731" s="40"/>
      <c r="AYI2731" s="40"/>
      <c r="AYJ2731" s="40"/>
      <c r="AYK2731" s="40"/>
      <c r="AYL2731" s="40"/>
      <c r="AYM2731" s="40"/>
      <c r="AYN2731" s="40"/>
      <c r="AYO2731" s="40"/>
      <c r="AYP2731" s="40"/>
      <c r="AYQ2731" s="40"/>
      <c r="AYR2731" s="40"/>
      <c r="AYS2731" s="40"/>
      <c r="AYT2731" s="40"/>
      <c r="AYU2731" s="40"/>
      <c r="AYV2731" s="40"/>
      <c r="AYW2731" s="40"/>
      <c r="AYX2731" s="40"/>
      <c r="AYY2731" s="40"/>
      <c r="AYZ2731" s="40"/>
      <c r="AZA2731" s="40"/>
      <c r="AZB2731" s="40"/>
      <c r="AZC2731" s="40"/>
      <c r="AZD2731" s="40"/>
      <c r="AZE2731" s="40"/>
      <c r="AZF2731" s="40"/>
      <c r="AZG2731" s="40"/>
      <c r="AZH2731" s="40"/>
      <c r="AZI2731" s="40"/>
      <c r="AZJ2731" s="40"/>
      <c r="AZK2731" s="40"/>
      <c r="AZL2731" s="40"/>
      <c r="AZM2731" s="40"/>
      <c r="AZN2731" s="40"/>
      <c r="AZO2731" s="40"/>
      <c r="AZP2731" s="40"/>
      <c r="AZQ2731" s="40"/>
      <c r="AZR2731" s="40"/>
      <c r="AZS2731" s="40"/>
      <c r="AZT2731" s="40"/>
      <c r="AZU2731" s="40"/>
      <c r="AZV2731" s="40"/>
      <c r="AZW2731" s="40"/>
      <c r="AZX2731" s="40"/>
      <c r="AZY2731" s="40"/>
      <c r="AZZ2731" s="40"/>
      <c r="BAA2731" s="40"/>
      <c r="BAB2731" s="40"/>
      <c r="BAC2731" s="40"/>
      <c r="BAD2731" s="40"/>
      <c r="BAE2731" s="40"/>
      <c r="BAF2731" s="40"/>
      <c r="BAG2731" s="40"/>
      <c r="BAH2731" s="40"/>
      <c r="BAI2731" s="40"/>
      <c r="BAJ2731" s="40"/>
      <c r="BAK2731" s="40"/>
      <c r="BAL2731" s="40"/>
      <c r="BAM2731" s="40"/>
      <c r="BAN2731" s="40"/>
      <c r="BAO2731" s="40"/>
      <c r="BAP2731" s="40"/>
      <c r="BAQ2731" s="40"/>
      <c r="BAR2731" s="40"/>
      <c r="BAS2731" s="40"/>
      <c r="BAT2731" s="40"/>
      <c r="BAU2731" s="40"/>
      <c r="BAV2731" s="40"/>
      <c r="BAW2731" s="40"/>
      <c r="BAX2731" s="40"/>
      <c r="BAY2731" s="40"/>
      <c r="BAZ2731" s="40"/>
      <c r="BBA2731" s="40"/>
      <c r="BBB2731" s="40"/>
      <c r="BBC2731" s="40"/>
      <c r="BBD2731" s="40"/>
      <c r="BBE2731" s="40"/>
      <c r="BBF2731" s="40"/>
      <c r="BBG2731" s="40"/>
      <c r="BBH2731" s="40"/>
      <c r="BBI2731" s="40"/>
      <c r="BBJ2731" s="40"/>
      <c r="BBK2731" s="40"/>
      <c r="BBL2731" s="40"/>
      <c r="BBM2731" s="40"/>
      <c r="BBN2731" s="40"/>
      <c r="BBO2731" s="40"/>
      <c r="BBP2731" s="40"/>
      <c r="BBQ2731" s="40"/>
      <c r="BBR2731" s="40"/>
      <c r="BBS2731" s="40"/>
      <c r="BBT2731" s="40"/>
      <c r="BBU2731" s="40"/>
      <c r="BBV2731" s="40"/>
      <c r="BBW2731" s="40"/>
      <c r="BBX2731" s="40"/>
      <c r="BBY2731" s="40"/>
      <c r="BBZ2731" s="40"/>
      <c r="BCA2731" s="40"/>
      <c r="BCB2731" s="40"/>
      <c r="BCC2731" s="40"/>
      <c r="BCD2731" s="40"/>
      <c r="BCE2731" s="40"/>
      <c r="BCF2731" s="40"/>
      <c r="BCG2731" s="40"/>
      <c r="BCH2731" s="40"/>
      <c r="BCI2731" s="40"/>
      <c r="BCJ2731" s="40"/>
      <c r="BCK2731" s="40"/>
      <c r="BCL2731" s="40"/>
      <c r="BCM2731" s="40"/>
      <c r="BCN2731" s="40"/>
      <c r="BCO2731" s="40"/>
      <c r="BCP2731" s="40"/>
      <c r="BCQ2731" s="40"/>
      <c r="BCR2731" s="40"/>
      <c r="BCS2731" s="40"/>
      <c r="BCT2731" s="40"/>
      <c r="BCU2731" s="40"/>
      <c r="BCV2731" s="40"/>
      <c r="BCW2731" s="40"/>
      <c r="BCX2731" s="40"/>
      <c r="BCY2731" s="40"/>
      <c r="BCZ2731" s="40"/>
      <c r="BDA2731" s="40"/>
      <c r="BDB2731" s="40"/>
      <c r="BDC2731" s="40"/>
      <c r="BDD2731" s="40"/>
      <c r="BDE2731" s="40"/>
      <c r="BDF2731" s="40"/>
      <c r="BDG2731" s="40"/>
      <c r="BDH2731" s="40"/>
      <c r="BDI2731" s="40"/>
      <c r="BDJ2731" s="40"/>
      <c r="BDK2731" s="40"/>
      <c r="BDL2731" s="40"/>
      <c r="BDM2731" s="40"/>
      <c r="BDN2731" s="40"/>
      <c r="BDO2731" s="40"/>
      <c r="BDP2731" s="40"/>
      <c r="BDQ2731" s="40"/>
      <c r="BDR2731" s="40"/>
      <c r="BDS2731" s="40"/>
      <c r="BDT2731" s="40"/>
      <c r="BDU2731" s="40"/>
      <c r="BDV2731" s="40"/>
      <c r="BDW2731" s="40"/>
      <c r="BDX2731" s="40"/>
      <c r="BDY2731" s="40"/>
      <c r="BDZ2731" s="40"/>
      <c r="BEA2731" s="40"/>
      <c r="BEB2731" s="40"/>
      <c r="BEC2731" s="40"/>
      <c r="BED2731" s="40"/>
      <c r="BEE2731" s="40"/>
      <c r="BEF2731" s="40"/>
      <c r="BEG2731" s="40"/>
      <c r="BEH2731" s="40"/>
      <c r="BEI2731" s="40"/>
      <c r="BEJ2731" s="40"/>
      <c r="BEK2731" s="40"/>
      <c r="BEL2731" s="40"/>
      <c r="BEM2731" s="40"/>
      <c r="BEN2731" s="40"/>
      <c r="BEO2731" s="40"/>
      <c r="BEP2731" s="40"/>
      <c r="BEQ2731" s="40"/>
      <c r="BER2731" s="40"/>
      <c r="BES2731" s="40"/>
      <c r="BET2731" s="40"/>
      <c r="BEU2731" s="40"/>
      <c r="BEV2731" s="40"/>
      <c r="BEW2731" s="40"/>
      <c r="BEX2731" s="40"/>
      <c r="BEY2731" s="40"/>
      <c r="BEZ2731" s="40"/>
      <c r="BFA2731" s="40"/>
      <c r="BFB2731" s="40"/>
      <c r="BFC2731" s="40"/>
      <c r="BFD2731" s="40"/>
      <c r="BFE2731" s="40"/>
      <c r="BFF2731" s="40"/>
      <c r="BFG2731" s="40"/>
      <c r="BFH2731" s="40"/>
      <c r="BFI2731" s="40"/>
      <c r="BFJ2731" s="40"/>
      <c r="BFK2731" s="40"/>
      <c r="BFL2731" s="40"/>
      <c r="BFM2731" s="40"/>
      <c r="BFN2731" s="40"/>
      <c r="BFO2731" s="40"/>
      <c r="BFP2731" s="40"/>
      <c r="BFQ2731" s="40"/>
      <c r="BFR2731" s="40"/>
      <c r="BFS2731" s="40"/>
      <c r="BFT2731" s="40"/>
      <c r="BFU2731" s="40"/>
      <c r="BFV2731" s="40"/>
      <c r="BFW2731" s="40"/>
      <c r="BFX2731" s="40"/>
      <c r="BFY2731" s="40"/>
      <c r="BFZ2731" s="40"/>
      <c r="BGA2731" s="40"/>
      <c r="BGB2731" s="40"/>
      <c r="BGC2731" s="40"/>
      <c r="BGD2731" s="40"/>
      <c r="BGE2731" s="40"/>
      <c r="BGF2731" s="40"/>
      <c r="BGG2731" s="40"/>
      <c r="BGH2731" s="40"/>
      <c r="BGI2731" s="40"/>
      <c r="BGJ2731" s="40"/>
      <c r="BGK2731" s="40"/>
      <c r="BGL2731" s="40"/>
      <c r="BGM2731" s="40"/>
      <c r="BGN2731" s="40"/>
      <c r="BGO2731" s="40"/>
      <c r="BGP2731" s="40"/>
      <c r="BGQ2731" s="40"/>
      <c r="BGR2731" s="40"/>
      <c r="BGS2731" s="40"/>
      <c r="BGT2731" s="40"/>
      <c r="BGU2731" s="40"/>
      <c r="BGV2731" s="40"/>
      <c r="BGW2731" s="40"/>
      <c r="BGX2731" s="40"/>
      <c r="BGY2731" s="40"/>
      <c r="BGZ2731" s="40"/>
      <c r="BHA2731" s="40"/>
      <c r="BHB2731" s="40"/>
      <c r="BHC2731" s="40"/>
      <c r="BHD2731" s="40"/>
      <c r="BHE2731" s="40"/>
      <c r="BHF2731" s="40"/>
      <c r="BHG2731" s="40"/>
      <c r="BHH2731" s="40"/>
      <c r="BHI2731" s="40"/>
      <c r="BHJ2731" s="40"/>
      <c r="BHK2731" s="40"/>
      <c r="BHL2731" s="40"/>
      <c r="BHM2731" s="40"/>
      <c r="BHN2731" s="40"/>
      <c r="BHO2731" s="40"/>
      <c r="BHP2731" s="40"/>
      <c r="BHQ2731" s="40"/>
      <c r="BHR2731" s="40"/>
      <c r="BHS2731" s="40"/>
      <c r="BHT2731" s="40"/>
      <c r="BHU2731" s="40"/>
      <c r="BHV2731" s="40"/>
      <c r="BHW2731" s="40"/>
      <c r="BHX2731" s="40"/>
      <c r="BHY2731" s="40"/>
      <c r="BHZ2731" s="40"/>
      <c r="BIA2731" s="40"/>
      <c r="BIB2731" s="40"/>
      <c r="BIC2731" s="40"/>
      <c r="BID2731" s="40"/>
      <c r="BIE2731" s="40"/>
      <c r="BIF2731" s="40"/>
      <c r="BIG2731" s="40"/>
      <c r="BIH2731" s="40"/>
      <c r="BII2731" s="40"/>
      <c r="BIJ2731" s="40"/>
      <c r="BIK2731" s="40"/>
      <c r="BIL2731" s="40"/>
      <c r="BIM2731" s="40"/>
      <c r="BIN2731" s="40"/>
      <c r="BIO2731" s="40"/>
      <c r="BIP2731" s="40"/>
      <c r="BIQ2731" s="40"/>
      <c r="BIR2731" s="40"/>
      <c r="BIS2731" s="40"/>
      <c r="BIT2731" s="40"/>
      <c r="BIU2731" s="40"/>
      <c r="BIV2731" s="40"/>
      <c r="BIW2731" s="40"/>
      <c r="BIX2731" s="40"/>
      <c r="BIY2731" s="40"/>
      <c r="BIZ2731" s="40"/>
      <c r="BJA2731" s="40"/>
      <c r="BJB2731" s="40"/>
      <c r="BJC2731" s="40"/>
      <c r="BJD2731" s="40"/>
      <c r="BJE2731" s="40"/>
      <c r="BJF2731" s="40"/>
      <c r="BJG2731" s="40"/>
      <c r="BJH2731" s="40"/>
      <c r="BJI2731" s="40"/>
      <c r="BJJ2731" s="40"/>
      <c r="BJK2731" s="40"/>
      <c r="BJL2731" s="40"/>
      <c r="BJM2731" s="40"/>
      <c r="BJN2731" s="40"/>
      <c r="BJO2731" s="40"/>
      <c r="BJP2731" s="40"/>
      <c r="BJQ2731" s="40"/>
      <c r="BJR2731" s="40"/>
      <c r="BJS2731" s="40"/>
      <c r="BJT2731" s="40"/>
      <c r="BJU2731" s="40"/>
      <c r="BJV2731" s="40"/>
      <c r="BJW2731" s="40"/>
      <c r="BJX2731" s="40"/>
      <c r="BJY2731" s="40"/>
      <c r="BJZ2731" s="40"/>
      <c r="BKA2731" s="40"/>
      <c r="BKB2731" s="40"/>
      <c r="BKC2731" s="40"/>
      <c r="BKD2731" s="40"/>
      <c r="BKE2731" s="40"/>
      <c r="BKF2731" s="40"/>
      <c r="BKG2731" s="40"/>
      <c r="BKH2731" s="40"/>
      <c r="BKI2731" s="40"/>
      <c r="BKJ2731" s="40"/>
      <c r="BKK2731" s="40"/>
      <c r="BKL2731" s="40"/>
      <c r="BKM2731" s="40"/>
      <c r="BKN2731" s="40"/>
      <c r="BKO2731" s="40"/>
      <c r="BKP2731" s="40"/>
      <c r="BKQ2731" s="40"/>
      <c r="BKR2731" s="40"/>
      <c r="BKS2731" s="40"/>
      <c r="BKT2731" s="40"/>
      <c r="BKU2731" s="40"/>
      <c r="BKV2731" s="40"/>
      <c r="BKW2731" s="40"/>
      <c r="BKX2731" s="40"/>
      <c r="BKY2731" s="40"/>
      <c r="BKZ2731" s="40"/>
      <c r="BLA2731" s="40"/>
      <c r="BLB2731" s="40"/>
      <c r="BLC2731" s="40"/>
      <c r="BLD2731" s="40"/>
      <c r="BLE2731" s="40"/>
      <c r="BLF2731" s="40"/>
      <c r="BLG2731" s="40"/>
      <c r="BLH2731" s="40"/>
      <c r="BLI2731" s="40"/>
      <c r="BLJ2731" s="40"/>
      <c r="BLK2731" s="40"/>
      <c r="BLL2731" s="40"/>
      <c r="BLM2731" s="40"/>
      <c r="BLN2731" s="40"/>
      <c r="BLO2731" s="40"/>
      <c r="BLP2731" s="40"/>
      <c r="BLQ2731" s="40"/>
      <c r="BLR2731" s="40"/>
      <c r="BLS2731" s="40"/>
      <c r="BLT2731" s="40"/>
      <c r="BLU2731" s="40"/>
      <c r="BLV2731" s="40"/>
      <c r="BLW2731" s="40"/>
      <c r="BLX2731" s="40"/>
      <c r="BLY2731" s="40"/>
      <c r="BLZ2731" s="40"/>
      <c r="BMA2731" s="40"/>
      <c r="BMB2731" s="40"/>
      <c r="BMC2731" s="40"/>
      <c r="BMD2731" s="40"/>
      <c r="BME2731" s="40"/>
      <c r="BMF2731" s="40"/>
      <c r="BMG2731" s="40"/>
      <c r="BMH2731" s="40"/>
      <c r="BMI2731" s="40"/>
      <c r="BMJ2731" s="40"/>
      <c r="BMK2731" s="40"/>
      <c r="BML2731" s="40"/>
      <c r="BMM2731" s="40"/>
      <c r="BMN2731" s="40"/>
      <c r="BMO2731" s="40"/>
      <c r="BMP2731" s="40"/>
      <c r="BMQ2731" s="40"/>
      <c r="BMR2731" s="40"/>
      <c r="BMS2731" s="40"/>
      <c r="BMT2731" s="40"/>
      <c r="BMU2731" s="40"/>
      <c r="BMV2731" s="40"/>
      <c r="BMW2731" s="40"/>
      <c r="BMX2731" s="40"/>
      <c r="BMY2731" s="40"/>
      <c r="BMZ2731" s="40"/>
      <c r="BNA2731" s="40"/>
      <c r="BNB2731" s="40"/>
      <c r="BNC2731" s="40"/>
      <c r="BND2731" s="40"/>
      <c r="BNE2731" s="40"/>
      <c r="BNF2731" s="40"/>
      <c r="BNG2731" s="40"/>
      <c r="BNH2731" s="40"/>
      <c r="BNI2731" s="40"/>
      <c r="BNJ2731" s="40"/>
      <c r="BNK2731" s="40"/>
      <c r="BNL2731" s="40"/>
      <c r="BNM2731" s="40"/>
      <c r="BNN2731" s="40"/>
      <c r="BNO2731" s="40"/>
      <c r="BNP2731" s="40"/>
      <c r="BNQ2731" s="40"/>
      <c r="BNR2731" s="40"/>
      <c r="BNS2731" s="40"/>
      <c r="BNT2731" s="40"/>
      <c r="BNU2731" s="40"/>
      <c r="BNV2731" s="40"/>
      <c r="BNW2731" s="40"/>
      <c r="BNX2731" s="40"/>
      <c r="BNY2731" s="40"/>
      <c r="BNZ2731" s="40"/>
      <c r="BOA2731" s="40"/>
      <c r="BOB2731" s="40"/>
      <c r="BOC2731" s="40"/>
      <c r="BOD2731" s="40"/>
      <c r="BOE2731" s="40"/>
      <c r="BOF2731" s="40"/>
      <c r="BOG2731" s="40"/>
      <c r="BOH2731" s="40"/>
      <c r="BOI2731" s="40"/>
      <c r="BOJ2731" s="40"/>
      <c r="BOK2731" s="40"/>
      <c r="BOL2731" s="40"/>
      <c r="BOM2731" s="40"/>
      <c r="BON2731" s="40"/>
      <c r="BOO2731" s="40"/>
      <c r="BOP2731" s="40"/>
      <c r="BOQ2731" s="40"/>
      <c r="BOR2731" s="40"/>
      <c r="BOS2731" s="40"/>
      <c r="BOT2731" s="40"/>
      <c r="BOU2731" s="40"/>
      <c r="BOV2731" s="40"/>
      <c r="BOW2731" s="40"/>
      <c r="BOX2731" s="40"/>
      <c r="BOY2731" s="40"/>
      <c r="BOZ2731" s="40"/>
      <c r="BPA2731" s="40"/>
      <c r="BPB2731" s="40"/>
      <c r="BPC2731" s="40"/>
      <c r="BPD2731" s="40"/>
      <c r="BPE2731" s="40"/>
      <c r="BPF2731" s="40"/>
      <c r="BPG2731" s="40"/>
      <c r="BPH2731" s="40"/>
      <c r="BPI2731" s="40"/>
      <c r="BPJ2731" s="40"/>
      <c r="BPK2731" s="40"/>
      <c r="BPL2731" s="40"/>
      <c r="BPM2731" s="40"/>
      <c r="BPN2731" s="40"/>
      <c r="BPO2731" s="40"/>
      <c r="BPP2731" s="40"/>
      <c r="BPQ2731" s="40"/>
      <c r="BPR2731" s="40"/>
      <c r="BPS2731" s="40"/>
      <c r="BPT2731" s="40"/>
      <c r="BPU2731" s="40"/>
      <c r="BPV2731" s="40"/>
      <c r="BPW2731" s="40"/>
      <c r="BPX2731" s="40"/>
      <c r="BPY2731" s="40"/>
      <c r="BPZ2731" s="40"/>
      <c r="BQA2731" s="40"/>
      <c r="BQB2731" s="40"/>
      <c r="BQC2731" s="40"/>
      <c r="BQD2731" s="40"/>
      <c r="BQE2731" s="40"/>
      <c r="BQF2731" s="40"/>
      <c r="BQG2731" s="40"/>
      <c r="BQH2731" s="40"/>
      <c r="BQI2731" s="40"/>
      <c r="BQJ2731" s="40"/>
      <c r="BQK2731" s="40"/>
      <c r="BQL2731" s="40"/>
      <c r="BQM2731" s="40"/>
      <c r="BQN2731" s="40"/>
      <c r="BQO2731" s="40"/>
      <c r="BQP2731" s="40"/>
      <c r="BQQ2731" s="40"/>
      <c r="BQR2731" s="40"/>
      <c r="BQS2731" s="40"/>
      <c r="BQT2731" s="40"/>
      <c r="BQU2731" s="40"/>
      <c r="BQV2731" s="40"/>
      <c r="BQW2731" s="40"/>
      <c r="BQX2731" s="40"/>
      <c r="BQY2731" s="40"/>
      <c r="BQZ2731" s="40"/>
      <c r="BRA2731" s="40"/>
      <c r="BRB2731" s="40"/>
      <c r="BRC2731" s="40"/>
      <c r="BRD2731" s="40"/>
      <c r="BRE2731" s="40"/>
      <c r="BRF2731" s="40"/>
      <c r="BRG2731" s="40"/>
      <c r="BRH2731" s="40"/>
      <c r="BRI2731" s="40"/>
      <c r="BRJ2731" s="40"/>
      <c r="BRK2731" s="40"/>
      <c r="BRL2731" s="40"/>
      <c r="BRM2731" s="40"/>
      <c r="BRN2731" s="40"/>
      <c r="BRO2731" s="40"/>
      <c r="BRP2731" s="40"/>
      <c r="BRQ2731" s="40"/>
      <c r="BRR2731" s="40"/>
      <c r="BRS2731" s="40"/>
      <c r="BRT2731" s="40"/>
      <c r="BRU2731" s="40"/>
      <c r="BRV2731" s="40"/>
      <c r="BRW2731" s="40"/>
      <c r="BRX2731" s="40"/>
      <c r="BRY2731" s="40"/>
      <c r="BRZ2731" s="40"/>
      <c r="BSA2731" s="40"/>
      <c r="BSB2731" s="40"/>
      <c r="BSC2731" s="40"/>
      <c r="BSD2731" s="40"/>
      <c r="BSE2731" s="40"/>
      <c r="BSF2731" s="40"/>
      <c r="BSG2731" s="40"/>
      <c r="BSH2731" s="40"/>
      <c r="BSI2731" s="40"/>
      <c r="BSJ2731" s="40"/>
      <c r="BSK2731" s="40"/>
      <c r="BSL2731" s="40"/>
      <c r="BSM2731" s="40"/>
      <c r="BSN2731" s="40"/>
      <c r="BSO2731" s="40"/>
      <c r="BSP2731" s="40"/>
      <c r="BSQ2731" s="40"/>
      <c r="BSR2731" s="40"/>
      <c r="BSS2731" s="40"/>
      <c r="BST2731" s="40"/>
      <c r="BSU2731" s="40"/>
      <c r="BSV2731" s="40"/>
      <c r="BSW2731" s="40"/>
      <c r="BSX2731" s="40"/>
      <c r="BSY2731" s="40"/>
      <c r="BSZ2731" s="40"/>
      <c r="BTA2731" s="40"/>
      <c r="BTB2731" s="40"/>
      <c r="BTC2731" s="40"/>
      <c r="BTD2731" s="40"/>
      <c r="BTE2731" s="40"/>
      <c r="BTF2731" s="40"/>
      <c r="BTG2731" s="40"/>
      <c r="BTH2731" s="40"/>
      <c r="BTI2731" s="40"/>
      <c r="BTJ2731" s="40"/>
      <c r="BTK2731" s="40"/>
      <c r="BTL2731" s="40"/>
      <c r="BTM2731" s="40"/>
      <c r="BTN2731" s="40"/>
      <c r="BTO2731" s="40"/>
      <c r="BTP2731" s="40"/>
      <c r="BTQ2731" s="40"/>
      <c r="BTR2731" s="40"/>
      <c r="BTS2731" s="40"/>
      <c r="BTT2731" s="40"/>
      <c r="BTU2731" s="40"/>
      <c r="BTV2731" s="40"/>
      <c r="BTW2731" s="40"/>
      <c r="BTX2731" s="40"/>
      <c r="BTY2731" s="40"/>
      <c r="BTZ2731" s="40"/>
      <c r="BUA2731" s="40"/>
      <c r="BUB2731" s="40"/>
      <c r="BUC2731" s="40"/>
      <c r="BUD2731" s="40"/>
      <c r="BUE2731" s="40"/>
      <c r="BUF2731" s="40"/>
      <c r="BUG2731" s="40"/>
      <c r="BUH2731" s="40"/>
      <c r="BUI2731" s="40"/>
      <c r="BUJ2731" s="40"/>
      <c r="BUK2731" s="40"/>
      <c r="BUL2731" s="40"/>
      <c r="BUM2731" s="40"/>
      <c r="BUN2731" s="40"/>
      <c r="BUO2731" s="40"/>
      <c r="BUP2731" s="40"/>
      <c r="BUQ2731" s="40"/>
      <c r="BUR2731" s="40"/>
      <c r="BUS2731" s="40"/>
      <c r="BUT2731" s="40"/>
      <c r="BUU2731" s="40"/>
      <c r="BUV2731" s="40"/>
      <c r="BUW2731" s="40"/>
      <c r="BUX2731" s="40"/>
      <c r="BUY2731" s="40"/>
      <c r="BUZ2731" s="40"/>
      <c r="BVA2731" s="40"/>
      <c r="BVB2731" s="40"/>
      <c r="BVC2731" s="40"/>
      <c r="BVD2731" s="40"/>
      <c r="BVE2731" s="40"/>
      <c r="BVF2731" s="40"/>
      <c r="BVG2731" s="40"/>
      <c r="BVH2731" s="40"/>
      <c r="BVI2731" s="40"/>
      <c r="BVJ2731" s="40"/>
      <c r="BVK2731" s="40"/>
      <c r="BVL2731" s="40"/>
      <c r="BVM2731" s="40"/>
      <c r="BVN2731" s="40"/>
      <c r="BVO2731" s="40"/>
      <c r="BVP2731" s="40"/>
      <c r="BVQ2731" s="40"/>
      <c r="BVR2731" s="40"/>
      <c r="BVS2731" s="40"/>
      <c r="BVT2731" s="40"/>
      <c r="BVU2731" s="40"/>
      <c r="BVV2731" s="40"/>
      <c r="BVW2731" s="40"/>
      <c r="BVX2731" s="40"/>
      <c r="BVY2731" s="40"/>
      <c r="BVZ2731" s="40"/>
      <c r="BWA2731" s="40"/>
      <c r="BWB2731" s="40"/>
      <c r="BWC2731" s="40"/>
      <c r="BWD2731" s="40"/>
      <c r="BWE2731" s="40"/>
      <c r="BWF2731" s="40"/>
      <c r="BWG2731" s="40"/>
      <c r="BWH2731" s="40"/>
      <c r="BWI2731" s="40"/>
      <c r="BWJ2731" s="40"/>
      <c r="BWK2731" s="40"/>
      <c r="BWL2731" s="40"/>
      <c r="BWM2731" s="40"/>
      <c r="BWN2731" s="40"/>
      <c r="BWO2731" s="40"/>
      <c r="BWP2731" s="40"/>
      <c r="BWQ2731" s="40"/>
      <c r="BWR2731" s="40"/>
      <c r="BWS2731" s="40"/>
      <c r="BWT2731" s="40"/>
      <c r="BWU2731" s="40"/>
      <c r="BWV2731" s="40"/>
      <c r="BWW2731" s="40"/>
      <c r="BWX2731" s="40"/>
      <c r="BWY2731" s="40"/>
      <c r="BWZ2731" s="40"/>
      <c r="BXA2731" s="40"/>
      <c r="BXB2731" s="40"/>
      <c r="BXC2731" s="40"/>
      <c r="BXD2731" s="40"/>
      <c r="BXE2731" s="40"/>
      <c r="BXF2731" s="40"/>
      <c r="BXG2731" s="40"/>
      <c r="BXH2731" s="40"/>
      <c r="BXI2731" s="40"/>
      <c r="BXJ2731" s="40"/>
      <c r="BXK2731" s="40"/>
      <c r="BXL2731" s="40"/>
      <c r="BXM2731" s="40"/>
      <c r="BXN2731" s="40"/>
      <c r="BXO2731" s="40"/>
      <c r="BXP2731" s="40"/>
      <c r="BXQ2731" s="40"/>
      <c r="BXR2731" s="40"/>
      <c r="BXS2731" s="40"/>
      <c r="BXT2731" s="40"/>
      <c r="BXU2731" s="40"/>
      <c r="BXV2731" s="40"/>
      <c r="BXW2731" s="40"/>
      <c r="BXX2731" s="40"/>
      <c r="BXY2731" s="40"/>
      <c r="BXZ2731" s="40"/>
      <c r="BYA2731" s="40"/>
      <c r="BYB2731" s="40"/>
      <c r="BYC2731" s="40"/>
      <c r="BYD2731" s="40"/>
      <c r="BYE2731" s="40"/>
      <c r="BYF2731" s="40"/>
      <c r="BYG2731" s="40"/>
      <c r="BYH2731" s="40"/>
      <c r="BYI2731" s="40"/>
      <c r="BYJ2731" s="40"/>
      <c r="BYK2731" s="40"/>
      <c r="BYL2731" s="40"/>
      <c r="BYM2731" s="40"/>
      <c r="BYN2731" s="40"/>
      <c r="BYO2731" s="40"/>
      <c r="BYP2731" s="40"/>
      <c r="BYQ2731" s="40"/>
      <c r="BYR2731" s="40"/>
      <c r="BYS2731" s="40"/>
      <c r="BYT2731" s="40"/>
      <c r="BYU2731" s="40"/>
      <c r="BYV2731" s="40"/>
      <c r="BYW2731" s="40"/>
      <c r="BYX2731" s="40"/>
      <c r="BYY2731" s="40"/>
      <c r="BYZ2731" s="40"/>
      <c r="BZA2731" s="40"/>
      <c r="BZB2731" s="40"/>
      <c r="BZC2731" s="40"/>
      <c r="BZD2731" s="40"/>
      <c r="BZE2731" s="40"/>
      <c r="BZF2731" s="40"/>
      <c r="BZG2731" s="40"/>
      <c r="BZH2731" s="40"/>
      <c r="BZI2731" s="40"/>
      <c r="BZJ2731" s="40"/>
      <c r="BZK2731" s="40"/>
      <c r="BZL2731" s="40"/>
      <c r="BZM2731" s="40"/>
      <c r="BZN2731" s="40"/>
      <c r="BZO2731" s="40"/>
      <c r="BZP2731" s="40"/>
      <c r="BZQ2731" s="40"/>
      <c r="BZR2731" s="40"/>
      <c r="BZS2731" s="40"/>
      <c r="BZT2731" s="40"/>
      <c r="BZU2731" s="40"/>
      <c r="BZV2731" s="40"/>
      <c r="BZW2731" s="40"/>
      <c r="BZX2731" s="40"/>
      <c r="BZY2731" s="40"/>
      <c r="BZZ2731" s="40"/>
      <c r="CAA2731" s="40"/>
      <c r="CAB2731" s="40"/>
      <c r="CAC2731" s="40"/>
      <c r="CAD2731" s="40"/>
      <c r="CAE2731" s="40"/>
      <c r="CAF2731" s="40"/>
      <c r="CAG2731" s="40"/>
      <c r="CAH2731" s="40"/>
      <c r="CAI2731" s="40"/>
      <c r="CAJ2731" s="40"/>
      <c r="CAK2731" s="40"/>
      <c r="CAL2731" s="40"/>
      <c r="CAM2731" s="40"/>
      <c r="CAN2731" s="40"/>
      <c r="CAO2731" s="40"/>
      <c r="CAP2731" s="40"/>
      <c r="CAQ2731" s="40"/>
      <c r="CAR2731" s="40"/>
      <c r="CAS2731" s="40"/>
      <c r="CAT2731" s="40"/>
      <c r="CAU2731" s="40"/>
      <c r="CAV2731" s="40"/>
      <c r="CAW2731" s="40"/>
      <c r="CAX2731" s="40"/>
      <c r="CAY2731" s="40"/>
      <c r="CAZ2731" s="40"/>
      <c r="CBA2731" s="40"/>
      <c r="CBB2731" s="40"/>
      <c r="CBC2731" s="40"/>
      <c r="CBD2731" s="40"/>
      <c r="CBE2731" s="40"/>
      <c r="CBF2731" s="40"/>
      <c r="CBG2731" s="40"/>
      <c r="CBH2731" s="40"/>
      <c r="CBI2731" s="40"/>
      <c r="CBJ2731" s="40"/>
      <c r="CBK2731" s="40"/>
      <c r="CBL2731" s="40"/>
      <c r="CBM2731" s="40"/>
      <c r="CBN2731" s="40"/>
      <c r="CBO2731" s="40"/>
      <c r="CBP2731" s="40"/>
      <c r="CBQ2731" s="40"/>
      <c r="CBR2731" s="40"/>
      <c r="CBS2731" s="40"/>
      <c r="CBT2731" s="40"/>
      <c r="CBU2731" s="40"/>
      <c r="CBV2731" s="40"/>
      <c r="CBW2731" s="40"/>
      <c r="CBX2731" s="40"/>
      <c r="CBY2731" s="40"/>
      <c r="CBZ2731" s="40"/>
      <c r="CCA2731" s="40"/>
      <c r="CCB2731" s="40"/>
      <c r="CCC2731" s="40"/>
      <c r="CCD2731" s="40"/>
      <c r="CCE2731" s="40"/>
      <c r="CCF2731" s="40"/>
      <c r="CCG2731" s="40"/>
      <c r="CCH2731" s="40"/>
      <c r="CCI2731" s="40"/>
      <c r="CCJ2731" s="40"/>
      <c r="CCK2731" s="40"/>
      <c r="CCL2731" s="40"/>
      <c r="CCM2731" s="40"/>
      <c r="CCN2731" s="40"/>
      <c r="CCO2731" s="40"/>
      <c r="CCP2731" s="40"/>
      <c r="CCQ2731" s="40"/>
      <c r="CCR2731" s="40"/>
      <c r="CCS2731" s="40"/>
      <c r="CCT2731" s="40"/>
      <c r="CCU2731" s="40"/>
      <c r="CCV2731" s="40"/>
      <c r="CCW2731" s="40"/>
      <c r="CCX2731" s="40"/>
      <c r="CCY2731" s="40"/>
      <c r="CCZ2731" s="40"/>
      <c r="CDA2731" s="40"/>
      <c r="CDB2731" s="40"/>
      <c r="CDC2731" s="40"/>
      <c r="CDD2731" s="40"/>
      <c r="CDE2731" s="40"/>
      <c r="CDF2731" s="40"/>
      <c r="CDG2731" s="40"/>
      <c r="CDH2731" s="40"/>
      <c r="CDI2731" s="40"/>
      <c r="CDJ2731" s="40"/>
      <c r="CDK2731" s="40"/>
      <c r="CDL2731" s="40"/>
      <c r="CDM2731" s="40"/>
      <c r="CDN2731" s="40"/>
      <c r="CDO2731" s="40"/>
      <c r="CDP2731" s="40"/>
      <c r="CDQ2731" s="40"/>
      <c r="CDR2731" s="40"/>
      <c r="CDS2731" s="40"/>
      <c r="CDT2731" s="40"/>
      <c r="CDU2731" s="40"/>
      <c r="CDV2731" s="40"/>
      <c r="CDW2731" s="40"/>
      <c r="CDX2731" s="40"/>
      <c r="CDY2731" s="40"/>
      <c r="CDZ2731" s="40"/>
      <c r="CEA2731" s="40"/>
      <c r="CEB2731" s="40"/>
      <c r="CEC2731" s="40"/>
      <c r="CED2731" s="40"/>
      <c r="CEE2731" s="40"/>
      <c r="CEF2731" s="40"/>
      <c r="CEG2731" s="40"/>
      <c r="CEH2731" s="40"/>
      <c r="CEI2731" s="40"/>
      <c r="CEJ2731" s="40"/>
      <c r="CEK2731" s="40"/>
      <c r="CEL2731" s="40"/>
      <c r="CEM2731" s="40"/>
      <c r="CEN2731" s="40"/>
      <c r="CEO2731" s="40"/>
      <c r="CEP2731" s="40"/>
      <c r="CEQ2731" s="40"/>
      <c r="CER2731" s="40"/>
      <c r="CES2731" s="40"/>
      <c r="CET2731" s="40"/>
      <c r="CEU2731" s="40"/>
      <c r="CEV2731" s="40"/>
      <c r="CEW2731" s="40"/>
      <c r="CEX2731" s="40"/>
      <c r="CEY2731" s="40"/>
      <c r="CEZ2731" s="40"/>
      <c r="CFA2731" s="40"/>
      <c r="CFB2731" s="40"/>
      <c r="CFC2731" s="40"/>
      <c r="CFD2731" s="40"/>
      <c r="CFE2731" s="40"/>
      <c r="CFF2731" s="40"/>
      <c r="CFG2731" s="40"/>
      <c r="CFH2731" s="40"/>
      <c r="CFI2731" s="40"/>
      <c r="CFJ2731" s="40"/>
      <c r="CFK2731" s="40"/>
      <c r="CFL2731" s="40"/>
      <c r="CFM2731" s="40"/>
      <c r="CFN2731" s="40"/>
      <c r="CFO2731" s="40"/>
      <c r="CFP2731" s="40"/>
      <c r="CFQ2731" s="40"/>
      <c r="CFR2731" s="40"/>
      <c r="CFS2731" s="40"/>
      <c r="CFT2731" s="40"/>
      <c r="CFU2731" s="40"/>
      <c r="CFV2731" s="40"/>
      <c r="CFW2731" s="40"/>
      <c r="CFX2731" s="40"/>
      <c r="CFY2731" s="40"/>
      <c r="CFZ2731" s="40"/>
      <c r="CGA2731" s="40"/>
      <c r="CGB2731" s="40"/>
      <c r="CGC2731" s="40"/>
      <c r="CGD2731" s="40"/>
      <c r="CGE2731" s="40"/>
      <c r="CGF2731" s="40"/>
      <c r="CGG2731" s="40"/>
      <c r="CGH2731" s="40"/>
      <c r="CGI2731" s="40"/>
      <c r="CGJ2731" s="40"/>
      <c r="CGK2731" s="40"/>
      <c r="CGL2731" s="40"/>
      <c r="CGM2731" s="40"/>
      <c r="CGN2731" s="40"/>
      <c r="CGO2731" s="40"/>
      <c r="CGP2731" s="40"/>
      <c r="CGQ2731" s="37"/>
    </row>
    <row r="2732" spans="1:2227" x14ac:dyDescent="0.25">
      <c r="A2732" s="9" t="s">
        <v>70</v>
      </c>
      <c r="B2732" s="10">
        <v>999054000033877</v>
      </c>
      <c r="C2732" s="11" t="s">
        <v>97</v>
      </c>
      <c r="D2732" s="9" t="s">
        <v>91</v>
      </c>
      <c r="E2732" s="9" t="s">
        <v>149</v>
      </c>
      <c r="F2732" s="9" t="s">
        <v>71</v>
      </c>
      <c r="G2732" s="9" t="s">
        <v>119</v>
      </c>
      <c r="H2732" s="9" t="s">
        <v>73</v>
      </c>
      <c r="I2732" s="9">
        <v>1</v>
      </c>
      <c r="J2732" s="9">
        <v>247</v>
      </c>
      <c r="K2732" s="9">
        <v>313.10000000000002</v>
      </c>
      <c r="L2732" s="9">
        <v>66.099999999999994</v>
      </c>
      <c r="M2732" s="10">
        <v>86</v>
      </c>
      <c r="N2732" s="9">
        <v>0.77</v>
      </c>
      <c r="O2732" s="9">
        <v>7.08</v>
      </c>
      <c r="P2732" s="9"/>
      <c r="Q2732" s="9"/>
      <c r="R2732" s="9"/>
      <c r="S2732" s="9"/>
      <c r="T2732" s="9"/>
      <c r="U2732" s="9"/>
      <c r="V2732" s="9">
        <v>247</v>
      </c>
      <c r="W2732" s="9">
        <v>259</v>
      </c>
      <c r="X2732" s="9">
        <v>32</v>
      </c>
      <c r="Y2732" s="9">
        <v>12</v>
      </c>
      <c r="Z2732" s="9">
        <v>0.38</v>
      </c>
      <c r="AA2732" s="9">
        <v>11.77</v>
      </c>
      <c r="AB2732" s="9">
        <v>259</v>
      </c>
      <c r="AC2732" s="9">
        <v>313.10000000000002</v>
      </c>
      <c r="AD2732" s="9">
        <v>54</v>
      </c>
      <c r="AE2732" s="9">
        <v>54.1</v>
      </c>
      <c r="AF2732" s="9">
        <v>1</v>
      </c>
      <c r="AG2732" s="9">
        <v>6.04</v>
      </c>
      <c r="AH2732" s="9">
        <v>10.92</v>
      </c>
      <c r="AI2732" s="9">
        <v>722.06</v>
      </c>
      <c r="AJ2732" s="9">
        <v>467.87</v>
      </c>
      <c r="AK2732" s="9">
        <v>78.19</v>
      </c>
      <c r="AL2732" s="9">
        <v>25275.81</v>
      </c>
      <c r="AM2732" s="9">
        <v>573.16999999999996</v>
      </c>
      <c r="AN2732" s="9">
        <f>Tabla1[[#This Row],[Costo Compra]]+Tabla1[[#This Row],[Otros Compra]]</f>
        <v>25848.98</v>
      </c>
      <c r="AO2732" s="9" t="s">
        <v>286</v>
      </c>
      <c r="AP2732" s="9" t="s">
        <v>150</v>
      </c>
      <c r="AQ2732" s="9" t="s">
        <v>151</v>
      </c>
      <c r="AR2732" s="9" t="s">
        <v>95</v>
      </c>
      <c r="AS2732" s="9">
        <v>4221.28</v>
      </c>
      <c r="AT2732" s="9">
        <v>0</v>
      </c>
      <c r="AU2732" s="9" t="s">
        <v>77</v>
      </c>
      <c r="AV2732" s="9">
        <v>2020</v>
      </c>
      <c r="AW2732" s="12">
        <v>43944</v>
      </c>
      <c r="AX2732" s="12">
        <v>43998</v>
      </c>
      <c r="AY2732" s="9">
        <v>0</v>
      </c>
      <c r="AZ2732" s="9">
        <v>0</v>
      </c>
      <c r="BA2732" s="9">
        <v>-30070.26</v>
      </c>
      <c r="BB2732" s="9">
        <v>-454.92</v>
      </c>
      <c r="BC2732" s="9">
        <v>2084</v>
      </c>
      <c r="BD2732" s="9"/>
      <c r="BE2732" s="9" t="s">
        <v>78</v>
      </c>
      <c r="BF2732" s="9" t="s">
        <v>78</v>
      </c>
      <c r="BG2732" s="9"/>
      <c r="BH2732" s="9" t="s">
        <v>99</v>
      </c>
      <c r="BI2732" s="9"/>
      <c r="BJ2732" s="9">
        <v>0</v>
      </c>
      <c r="BK2732" s="9">
        <v>0</v>
      </c>
      <c r="BL2732" s="9">
        <v>0</v>
      </c>
      <c r="BM2732" s="9">
        <v>0</v>
      </c>
      <c r="BN2732" s="9">
        <v>0</v>
      </c>
      <c r="BO2732" s="9">
        <v>0</v>
      </c>
      <c r="BP2732" s="9"/>
      <c r="BQ2732" s="9" t="s">
        <v>80</v>
      </c>
      <c r="BR2732" s="9" t="s">
        <v>81</v>
      </c>
      <c r="BS2732" s="40"/>
      <c r="BT2732" s="40"/>
      <c r="BU2732" s="40"/>
      <c r="BV2732" s="40"/>
      <c r="BW2732" s="40"/>
      <c r="BX2732" s="40"/>
      <c r="BY2732" s="40"/>
      <c r="BZ2732" s="40"/>
      <c r="CA2732" s="40"/>
      <c r="CB2732" s="40"/>
      <c r="CC2732" s="40"/>
      <c r="CD2732" s="40"/>
      <c r="CE2732" s="40"/>
      <c r="CF2732" s="40"/>
      <c r="CG2732" s="40"/>
      <c r="CH2732" s="40"/>
      <c r="CI2732" s="40"/>
      <c r="CJ2732" s="40"/>
      <c r="CK2732" s="40"/>
      <c r="CL2732" s="40"/>
      <c r="CM2732" s="40"/>
      <c r="CN2732" s="40"/>
      <c r="CO2732" s="40"/>
      <c r="CP2732" s="40"/>
      <c r="CQ2732" s="40"/>
      <c r="CR2732" s="40"/>
      <c r="CS2732" s="40"/>
      <c r="CT2732" s="40"/>
      <c r="CU2732" s="40"/>
      <c r="CV2732" s="40"/>
      <c r="CW2732" s="40"/>
      <c r="CX2732" s="40"/>
      <c r="CY2732" s="40"/>
      <c r="CZ2732" s="40"/>
      <c r="DA2732" s="40"/>
      <c r="DB2732" s="40"/>
      <c r="DC2732" s="40"/>
      <c r="DD2732" s="40"/>
      <c r="DE2732" s="40"/>
      <c r="DF2732" s="40"/>
      <c r="DG2732" s="40"/>
      <c r="DH2732" s="40"/>
      <c r="DI2732" s="40"/>
      <c r="DJ2732" s="40"/>
      <c r="DK2732" s="40"/>
      <c r="DL2732" s="40"/>
      <c r="DM2732" s="40"/>
      <c r="DN2732" s="40"/>
      <c r="DO2732" s="40"/>
      <c r="DP2732" s="40"/>
      <c r="DQ2732" s="40"/>
      <c r="DR2732" s="40"/>
      <c r="DS2732" s="40"/>
      <c r="DT2732" s="40"/>
      <c r="DU2732" s="40"/>
      <c r="DV2732" s="40"/>
      <c r="DW2732" s="40"/>
      <c r="DX2732" s="40"/>
      <c r="DY2732" s="40"/>
      <c r="DZ2732" s="40"/>
      <c r="EA2732" s="40"/>
      <c r="EB2732" s="40"/>
      <c r="EC2732" s="40"/>
      <c r="ED2732" s="40"/>
      <c r="EE2732" s="40"/>
      <c r="EF2732" s="40"/>
      <c r="EG2732" s="40"/>
      <c r="EH2732" s="40"/>
      <c r="EI2732" s="40"/>
      <c r="EJ2732" s="40"/>
      <c r="EK2732" s="40"/>
      <c r="EL2732" s="40"/>
      <c r="EM2732" s="40"/>
      <c r="EN2732" s="40"/>
      <c r="EO2732" s="40"/>
      <c r="EP2732" s="40"/>
      <c r="EQ2732" s="40"/>
      <c r="ER2732" s="40"/>
      <c r="ES2732" s="40"/>
      <c r="ET2732" s="40"/>
      <c r="EU2732" s="40"/>
      <c r="EV2732" s="40"/>
      <c r="EW2732" s="40"/>
      <c r="EX2732" s="40"/>
      <c r="EY2732" s="40"/>
      <c r="EZ2732" s="40"/>
      <c r="FA2732" s="40"/>
      <c r="FB2732" s="40"/>
      <c r="FC2732" s="40"/>
      <c r="FD2732" s="40"/>
      <c r="FE2732" s="40"/>
      <c r="FF2732" s="40"/>
      <c r="FG2732" s="40"/>
      <c r="FH2732" s="40"/>
      <c r="FI2732" s="40"/>
      <c r="FJ2732" s="40"/>
      <c r="FK2732" s="40"/>
      <c r="FL2732" s="40"/>
      <c r="FM2732" s="40"/>
      <c r="FN2732" s="40"/>
      <c r="FO2732" s="40"/>
      <c r="FP2732" s="40"/>
      <c r="FQ2732" s="40"/>
      <c r="FR2732" s="40"/>
      <c r="FS2732" s="40"/>
      <c r="FT2732" s="40"/>
      <c r="FU2732" s="40"/>
      <c r="FV2732" s="40"/>
      <c r="FW2732" s="40"/>
      <c r="FX2732" s="40"/>
      <c r="FY2732" s="40"/>
      <c r="FZ2732" s="40"/>
      <c r="GA2732" s="40"/>
      <c r="GB2732" s="40"/>
      <c r="GC2732" s="40"/>
      <c r="GD2732" s="40"/>
      <c r="GE2732" s="40"/>
      <c r="GF2732" s="40"/>
      <c r="GG2732" s="40"/>
      <c r="GH2732" s="40"/>
      <c r="GI2732" s="40"/>
      <c r="GJ2732" s="40"/>
      <c r="GK2732" s="40"/>
      <c r="GL2732" s="40"/>
      <c r="GM2732" s="40"/>
      <c r="GN2732" s="40"/>
      <c r="GO2732" s="40"/>
      <c r="GP2732" s="40"/>
      <c r="GQ2732" s="40"/>
      <c r="GR2732" s="40"/>
      <c r="GS2732" s="40"/>
      <c r="GT2732" s="40"/>
      <c r="GU2732" s="40"/>
      <c r="GV2732" s="40"/>
      <c r="GW2732" s="40"/>
      <c r="GX2732" s="40"/>
      <c r="GY2732" s="40"/>
      <c r="GZ2732" s="40"/>
      <c r="HA2732" s="40"/>
      <c r="HB2732" s="40"/>
      <c r="HC2732" s="40"/>
      <c r="HD2732" s="40"/>
      <c r="HE2732" s="40"/>
      <c r="HF2732" s="40"/>
      <c r="HG2732" s="40"/>
      <c r="HH2732" s="40"/>
      <c r="HI2732" s="40"/>
      <c r="HJ2732" s="40"/>
      <c r="HK2732" s="40"/>
      <c r="HL2732" s="40"/>
      <c r="HM2732" s="40"/>
      <c r="HN2732" s="40"/>
      <c r="HO2732" s="40"/>
      <c r="HP2732" s="40"/>
      <c r="HQ2732" s="40"/>
      <c r="HR2732" s="40"/>
      <c r="HS2732" s="40"/>
      <c r="HT2732" s="40"/>
      <c r="HU2732" s="40"/>
      <c r="HV2732" s="40"/>
      <c r="HW2732" s="40"/>
      <c r="HX2732" s="40"/>
      <c r="HY2732" s="40"/>
      <c r="HZ2732" s="40"/>
      <c r="IA2732" s="40"/>
      <c r="IB2732" s="40"/>
      <c r="IC2732" s="40"/>
      <c r="ID2732" s="40"/>
      <c r="IE2732" s="40"/>
      <c r="IF2732" s="40"/>
      <c r="IG2732" s="40"/>
      <c r="IH2732" s="40"/>
      <c r="II2732" s="40"/>
      <c r="IJ2732" s="40"/>
      <c r="IK2732" s="40"/>
      <c r="IL2732" s="40"/>
      <c r="IM2732" s="40"/>
      <c r="IN2732" s="40"/>
      <c r="IO2732" s="40"/>
      <c r="IP2732" s="40"/>
      <c r="IQ2732" s="40"/>
      <c r="IR2732" s="40"/>
      <c r="IS2732" s="40"/>
      <c r="IT2732" s="40"/>
      <c r="IU2732" s="40"/>
      <c r="IV2732" s="40"/>
      <c r="IW2732" s="40"/>
      <c r="IX2732" s="40"/>
      <c r="IY2732" s="40"/>
      <c r="IZ2732" s="40"/>
      <c r="JA2732" s="40"/>
      <c r="JB2732" s="40"/>
      <c r="JC2732" s="40"/>
      <c r="JD2732" s="40"/>
      <c r="JE2732" s="40"/>
      <c r="JF2732" s="40"/>
      <c r="JG2732" s="40"/>
      <c r="JH2732" s="40"/>
      <c r="JI2732" s="40"/>
      <c r="JJ2732" s="40"/>
      <c r="JK2732" s="40"/>
      <c r="JL2732" s="40"/>
      <c r="JM2732" s="40"/>
      <c r="JN2732" s="40"/>
      <c r="JO2732" s="40"/>
      <c r="JP2732" s="40"/>
      <c r="JQ2732" s="40"/>
      <c r="JR2732" s="40"/>
      <c r="JS2732" s="40"/>
      <c r="JT2732" s="40"/>
      <c r="JU2732" s="40"/>
      <c r="JV2732" s="40"/>
      <c r="JW2732" s="40"/>
      <c r="JX2732" s="40"/>
      <c r="JY2732" s="40"/>
      <c r="JZ2732" s="40"/>
      <c r="KA2732" s="40"/>
      <c r="KB2732" s="40"/>
      <c r="KC2732" s="40"/>
      <c r="KD2732" s="40"/>
      <c r="KE2732" s="40"/>
      <c r="KF2732" s="40"/>
      <c r="KG2732" s="40"/>
      <c r="KH2732" s="40"/>
      <c r="KI2732" s="40"/>
      <c r="KJ2732" s="40"/>
      <c r="KK2732" s="40"/>
      <c r="KL2732" s="40"/>
      <c r="KM2732" s="40"/>
      <c r="KN2732" s="40"/>
      <c r="KO2732" s="40"/>
      <c r="KP2732" s="40"/>
      <c r="KQ2732" s="40"/>
      <c r="KR2732" s="40"/>
      <c r="KS2732" s="40"/>
      <c r="KT2732" s="40"/>
      <c r="KU2732" s="40"/>
      <c r="KV2732" s="40"/>
      <c r="KW2732" s="40"/>
      <c r="KX2732" s="40"/>
      <c r="KY2732" s="40"/>
      <c r="KZ2732" s="40"/>
      <c r="LA2732" s="40"/>
      <c r="LB2732" s="40"/>
      <c r="LC2732" s="40"/>
      <c r="LD2732" s="40"/>
      <c r="LE2732" s="40"/>
      <c r="LF2732" s="40"/>
      <c r="LG2732" s="40"/>
      <c r="LH2732" s="40"/>
      <c r="LI2732" s="40"/>
      <c r="LJ2732" s="40"/>
      <c r="LK2732" s="40"/>
      <c r="LL2732" s="40"/>
      <c r="LM2732" s="40"/>
      <c r="LN2732" s="40"/>
      <c r="LO2732" s="40"/>
      <c r="LP2732" s="40"/>
      <c r="LQ2732" s="40"/>
      <c r="LR2732" s="40"/>
      <c r="LS2732" s="40"/>
      <c r="LT2732" s="40"/>
      <c r="LU2732" s="40"/>
      <c r="LV2732" s="40"/>
      <c r="LW2732" s="40"/>
      <c r="LX2732" s="40"/>
      <c r="LY2732" s="40"/>
      <c r="LZ2732" s="40"/>
      <c r="MA2732" s="40"/>
      <c r="MB2732" s="40"/>
      <c r="MC2732" s="40"/>
      <c r="MD2732" s="40"/>
      <c r="ME2732" s="40"/>
      <c r="MF2732" s="40"/>
      <c r="MG2732" s="40"/>
      <c r="MH2732" s="40"/>
      <c r="MI2732" s="40"/>
      <c r="MJ2732" s="40"/>
      <c r="MK2732" s="40"/>
      <c r="ML2732" s="40"/>
      <c r="MM2732" s="40"/>
      <c r="MN2732" s="40"/>
      <c r="MO2732" s="40"/>
      <c r="MP2732" s="40"/>
      <c r="MQ2732" s="40"/>
      <c r="MR2732" s="40"/>
      <c r="MS2732" s="40"/>
      <c r="MT2732" s="40"/>
      <c r="MU2732" s="40"/>
      <c r="MV2732" s="40"/>
      <c r="MW2732" s="40"/>
      <c r="MX2732" s="40"/>
      <c r="MY2732" s="40"/>
      <c r="MZ2732" s="40"/>
      <c r="NA2732" s="40"/>
      <c r="NB2732" s="40"/>
      <c r="NC2732" s="40"/>
      <c r="ND2732" s="40"/>
      <c r="NE2732" s="40"/>
      <c r="NF2732" s="40"/>
      <c r="NG2732" s="40"/>
      <c r="NH2732" s="40"/>
      <c r="NI2732" s="40"/>
      <c r="NJ2732" s="40"/>
      <c r="NK2732" s="40"/>
      <c r="NL2732" s="40"/>
      <c r="NM2732" s="40"/>
      <c r="NN2732" s="40"/>
      <c r="NO2732" s="40"/>
      <c r="NP2732" s="40"/>
      <c r="NQ2732" s="40"/>
      <c r="NR2732" s="40"/>
      <c r="NS2732" s="40"/>
      <c r="NT2732" s="40"/>
      <c r="NU2732" s="40"/>
      <c r="NV2732" s="40"/>
      <c r="NW2732" s="40"/>
      <c r="NX2732" s="40"/>
      <c r="NY2732" s="40"/>
      <c r="NZ2732" s="40"/>
      <c r="OA2732" s="40"/>
      <c r="OB2732" s="40"/>
      <c r="OC2732" s="40"/>
      <c r="OD2732" s="40"/>
      <c r="OE2732" s="40"/>
      <c r="OF2732" s="40"/>
      <c r="OG2732" s="40"/>
      <c r="OH2732" s="40"/>
      <c r="OI2732" s="40"/>
      <c r="OJ2732" s="40"/>
      <c r="OK2732" s="40"/>
      <c r="OL2732" s="40"/>
      <c r="OM2732" s="40"/>
      <c r="ON2732" s="40"/>
      <c r="OO2732" s="40"/>
      <c r="OP2732" s="40"/>
      <c r="OQ2732" s="40"/>
      <c r="OR2732" s="40"/>
      <c r="OS2732" s="40"/>
      <c r="OT2732" s="40"/>
      <c r="OU2732" s="40"/>
      <c r="OV2732" s="40"/>
      <c r="OW2732" s="40"/>
      <c r="OX2732" s="40"/>
      <c r="OY2732" s="40"/>
      <c r="OZ2732" s="40"/>
      <c r="PA2732" s="40"/>
      <c r="PB2732" s="40"/>
      <c r="PC2732" s="40"/>
      <c r="PD2732" s="40"/>
      <c r="PE2732" s="40"/>
      <c r="PF2732" s="40"/>
      <c r="PG2732" s="40"/>
      <c r="PH2732" s="40"/>
      <c r="PI2732" s="40"/>
      <c r="PJ2732" s="40"/>
      <c r="PK2732" s="40"/>
      <c r="PL2732" s="40"/>
      <c r="PM2732" s="40"/>
      <c r="PN2732" s="40"/>
      <c r="PO2732" s="40"/>
      <c r="PP2732" s="40"/>
      <c r="PQ2732" s="40"/>
      <c r="PR2732" s="40"/>
      <c r="PS2732" s="40"/>
      <c r="PT2732" s="40"/>
      <c r="PU2732" s="40"/>
      <c r="PV2732" s="40"/>
      <c r="PW2732" s="40"/>
      <c r="PX2732" s="40"/>
      <c r="PY2732" s="40"/>
      <c r="PZ2732" s="40"/>
      <c r="QA2732" s="40"/>
      <c r="QB2732" s="40"/>
      <c r="QC2732" s="40"/>
      <c r="QD2732" s="40"/>
      <c r="QE2732" s="40"/>
      <c r="QF2732" s="40"/>
      <c r="QG2732" s="40"/>
      <c r="QH2732" s="40"/>
      <c r="QI2732" s="40"/>
      <c r="QJ2732" s="40"/>
      <c r="QK2732" s="40"/>
      <c r="QL2732" s="40"/>
      <c r="QM2732" s="40"/>
      <c r="QN2732" s="40"/>
      <c r="QO2732" s="40"/>
      <c r="QP2732" s="40"/>
      <c r="QQ2732" s="40"/>
      <c r="QR2732" s="40"/>
      <c r="QS2732" s="40"/>
      <c r="QT2732" s="40"/>
      <c r="QU2732" s="40"/>
      <c r="QV2732" s="40"/>
      <c r="QW2732" s="40"/>
      <c r="QX2732" s="40"/>
      <c r="QY2732" s="40"/>
      <c r="QZ2732" s="40"/>
      <c r="RA2732" s="40"/>
      <c r="RB2732" s="40"/>
      <c r="RC2732" s="40"/>
      <c r="RD2732" s="40"/>
      <c r="RE2732" s="40"/>
      <c r="RF2732" s="40"/>
      <c r="RG2732" s="40"/>
      <c r="RH2732" s="40"/>
      <c r="RI2732" s="40"/>
      <c r="RJ2732" s="40"/>
      <c r="RK2732" s="40"/>
      <c r="RL2732" s="40"/>
      <c r="RM2732" s="40"/>
      <c r="RN2732" s="40"/>
      <c r="RO2732" s="40"/>
      <c r="RP2732" s="40"/>
      <c r="RQ2732" s="40"/>
      <c r="RR2732" s="40"/>
      <c r="RS2732" s="40"/>
      <c r="RT2732" s="40"/>
      <c r="RU2732" s="40"/>
      <c r="RV2732" s="40"/>
      <c r="RW2732" s="40"/>
      <c r="RX2732" s="40"/>
      <c r="RY2732" s="40"/>
      <c r="RZ2732" s="40"/>
      <c r="SA2732" s="40"/>
      <c r="SB2732" s="40"/>
      <c r="SC2732" s="40"/>
      <c r="SD2732" s="40"/>
      <c r="SE2732" s="40"/>
      <c r="SF2732" s="40"/>
      <c r="SG2732" s="40"/>
      <c r="SH2732" s="40"/>
      <c r="SI2732" s="40"/>
      <c r="SJ2732" s="40"/>
      <c r="SK2732" s="40"/>
      <c r="SL2732" s="40"/>
      <c r="SM2732" s="40"/>
      <c r="SN2732" s="40"/>
      <c r="SO2732" s="40"/>
      <c r="SP2732" s="40"/>
      <c r="SQ2732" s="40"/>
      <c r="SR2732" s="40"/>
      <c r="SS2732" s="40"/>
      <c r="ST2732" s="40"/>
      <c r="SU2732" s="40"/>
      <c r="SV2732" s="40"/>
      <c r="SW2732" s="40"/>
      <c r="SX2732" s="40"/>
      <c r="SY2732" s="40"/>
      <c r="SZ2732" s="40"/>
      <c r="TA2732" s="40"/>
      <c r="TB2732" s="40"/>
      <c r="TC2732" s="40"/>
      <c r="TD2732" s="40"/>
      <c r="TE2732" s="40"/>
      <c r="TF2732" s="40"/>
      <c r="TG2732" s="40"/>
      <c r="TH2732" s="40"/>
      <c r="TI2732" s="40"/>
      <c r="TJ2732" s="40"/>
      <c r="TK2732" s="40"/>
      <c r="TL2732" s="40"/>
      <c r="TM2732" s="40"/>
      <c r="TN2732" s="40"/>
      <c r="TO2732" s="40"/>
      <c r="TP2732" s="40"/>
      <c r="TQ2732" s="40"/>
      <c r="TR2732" s="40"/>
      <c r="TS2732" s="40"/>
      <c r="TT2732" s="40"/>
      <c r="TU2732" s="40"/>
      <c r="TV2732" s="40"/>
      <c r="TW2732" s="40"/>
      <c r="TX2732" s="40"/>
      <c r="TY2732" s="40"/>
      <c r="TZ2732" s="40"/>
      <c r="UA2732" s="40"/>
      <c r="UB2732" s="40"/>
      <c r="UC2732" s="40"/>
      <c r="UD2732" s="40"/>
      <c r="UE2732" s="40"/>
      <c r="UF2732" s="40"/>
      <c r="UG2732" s="40"/>
      <c r="UH2732" s="40"/>
      <c r="UI2732" s="40"/>
      <c r="UJ2732" s="40"/>
      <c r="UK2732" s="40"/>
      <c r="UL2732" s="40"/>
      <c r="UM2732" s="40"/>
      <c r="UN2732" s="40"/>
      <c r="UO2732" s="40"/>
      <c r="UP2732" s="40"/>
      <c r="UQ2732" s="40"/>
      <c r="UR2732" s="40"/>
      <c r="US2732" s="40"/>
      <c r="UT2732" s="40"/>
      <c r="UU2732" s="40"/>
      <c r="UV2732" s="40"/>
      <c r="UW2732" s="40"/>
      <c r="UX2732" s="40"/>
      <c r="UY2732" s="40"/>
      <c r="UZ2732" s="40"/>
      <c r="VA2732" s="40"/>
      <c r="VB2732" s="40"/>
      <c r="VC2732" s="40"/>
      <c r="VD2732" s="40"/>
      <c r="VE2732" s="40"/>
      <c r="VF2732" s="40"/>
      <c r="VG2732" s="40"/>
      <c r="VH2732" s="40"/>
      <c r="VI2732" s="40"/>
      <c r="VJ2732" s="40"/>
      <c r="VK2732" s="40"/>
      <c r="VL2732" s="40"/>
      <c r="VM2732" s="40"/>
      <c r="VN2732" s="40"/>
      <c r="VO2732" s="40"/>
      <c r="VP2732" s="40"/>
      <c r="VQ2732" s="40"/>
      <c r="VR2732" s="40"/>
      <c r="VS2732" s="40"/>
      <c r="VT2732" s="40"/>
      <c r="VU2732" s="40"/>
      <c r="VV2732" s="40"/>
      <c r="VW2732" s="40"/>
      <c r="VX2732" s="40"/>
      <c r="VY2732" s="40"/>
      <c r="VZ2732" s="40"/>
      <c r="WA2732" s="40"/>
      <c r="WB2732" s="40"/>
      <c r="WC2732" s="40"/>
      <c r="WD2732" s="40"/>
      <c r="WE2732" s="40"/>
      <c r="WF2732" s="40"/>
      <c r="WG2732" s="40"/>
      <c r="WH2732" s="40"/>
      <c r="WI2732" s="40"/>
      <c r="WJ2732" s="40"/>
      <c r="WK2732" s="40"/>
      <c r="WL2732" s="40"/>
      <c r="WM2732" s="40"/>
      <c r="WN2732" s="40"/>
      <c r="WO2732" s="40"/>
      <c r="WP2732" s="40"/>
      <c r="WQ2732" s="40"/>
      <c r="WR2732" s="40"/>
      <c r="WS2732" s="40"/>
      <c r="WT2732" s="40"/>
      <c r="WU2732" s="40"/>
      <c r="WV2732" s="40"/>
      <c r="WW2732" s="40"/>
      <c r="WX2732" s="40"/>
      <c r="WY2732" s="40"/>
      <c r="WZ2732" s="40"/>
      <c r="XA2732" s="40"/>
      <c r="XB2732" s="40"/>
      <c r="XC2732" s="40"/>
      <c r="XD2732" s="40"/>
      <c r="XE2732" s="40"/>
      <c r="XF2732" s="40"/>
      <c r="XG2732" s="40"/>
      <c r="XH2732" s="40"/>
      <c r="XI2732" s="40"/>
      <c r="XJ2732" s="40"/>
      <c r="XK2732" s="40"/>
      <c r="XL2732" s="40"/>
      <c r="XM2732" s="40"/>
      <c r="XN2732" s="40"/>
      <c r="XO2732" s="40"/>
      <c r="XP2732" s="40"/>
      <c r="XQ2732" s="40"/>
      <c r="XR2732" s="40"/>
      <c r="XS2732" s="40"/>
      <c r="XT2732" s="40"/>
      <c r="XU2732" s="40"/>
      <c r="XV2732" s="40"/>
      <c r="XW2732" s="40"/>
      <c r="XX2732" s="40"/>
      <c r="XY2732" s="40"/>
      <c r="XZ2732" s="40"/>
      <c r="YA2732" s="40"/>
      <c r="YB2732" s="40"/>
      <c r="YC2732" s="40"/>
      <c r="YD2732" s="40"/>
      <c r="YE2732" s="40"/>
      <c r="YF2732" s="40"/>
      <c r="YG2732" s="40"/>
      <c r="YH2732" s="40"/>
      <c r="YI2732" s="40"/>
      <c r="YJ2732" s="40"/>
      <c r="YK2732" s="40"/>
      <c r="YL2732" s="40"/>
      <c r="YM2732" s="40"/>
      <c r="YN2732" s="40"/>
      <c r="YO2732" s="40"/>
      <c r="YP2732" s="40"/>
      <c r="YQ2732" s="40"/>
      <c r="YR2732" s="40"/>
      <c r="YS2732" s="40"/>
      <c r="YT2732" s="40"/>
      <c r="YU2732" s="40"/>
      <c r="YV2732" s="40"/>
      <c r="YW2732" s="40"/>
      <c r="YX2732" s="40"/>
      <c r="YY2732" s="40"/>
      <c r="YZ2732" s="40"/>
      <c r="ZA2732" s="40"/>
      <c r="ZB2732" s="40"/>
      <c r="ZC2732" s="40"/>
      <c r="ZD2732" s="40"/>
      <c r="ZE2732" s="40"/>
      <c r="ZF2732" s="40"/>
      <c r="ZG2732" s="40"/>
      <c r="ZH2732" s="40"/>
      <c r="ZI2732" s="40"/>
      <c r="ZJ2732" s="40"/>
      <c r="ZK2732" s="40"/>
      <c r="ZL2732" s="40"/>
      <c r="ZM2732" s="40"/>
      <c r="ZN2732" s="40"/>
      <c r="ZO2732" s="40"/>
      <c r="ZP2732" s="40"/>
      <c r="ZQ2732" s="40"/>
      <c r="ZR2732" s="40"/>
      <c r="ZS2732" s="40"/>
      <c r="ZT2732" s="40"/>
      <c r="ZU2732" s="40"/>
      <c r="ZV2732" s="40"/>
      <c r="ZW2732" s="40"/>
      <c r="ZX2732" s="40"/>
      <c r="ZY2732" s="40"/>
      <c r="ZZ2732" s="40"/>
      <c r="AAA2732" s="40"/>
      <c r="AAB2732" s="40"/>
      <c r="AAC2732" s="40"/>
      <c r="AAD2732" s="40"/>
      <c r="AAE2732" s="40"/>
      <c r="AAF2732" s="40"/>
      <c r="AAG2732" s="40"/>
      <c r="AAH2732" s="40"/>
      <c r="AAI2732" s="40"/>
      <c r="AAJ2732" s="40"/>
      <c r="AAK2732" s="40"/>
      <c r="AAL2732" s="40"/>
      <c r="AAM2732" s="40"/>
      <c r="AAN2732" s="40"/>
      <c r="AAO2732" s="40"/>
      <c r="AAP2732" s="40"/>
      <c r="AAQ2732" s="40"/>
      <c r="AAR2732" s="40"/>
      <c r="AAS2732" s="40"/>
      <c r="AAT2732" s="40"/>
      <c r="AAU2732" s="40"/>
      <c r="AAV2732" s="40"/>
      <c r="AAW2732" s="40"/>
      <c r="AAX2732" s="40"/>
      <c r="AAY2732" s="40"/>
      <c r="AAZ2732" s="40"/>
      <c r="ABA2732" s="40"/>
      <c r="ABB2732" s="40"/>
      <c r="ABC2732" s="40"/>
      <c r="ABD2732" s="40"/>
      <c r="ABE2732" s="40"/>
      <c r="ABF2732" s="40"/>
      <c r="ABG2732" s="40"/>
      <c r="ABH2732" s="40"/>
      <c r="ABI2732" s="40"/>
      <c r="ABJ2732" s="40"/>
      <c r="ABK2732" s="40"/>
      <c r="ABL2732" s="40"/>
      <c r="ABM2732" s="40"/>
      <c r="ABN2732" s="40"/>
      <c r="ABO2732" s="40"/>
      <c r="ABP2732" s="40"/>
      <c r="ABQ2732" s="40"/>
      <c r="ABR2732" s="40"/>
      <c r="ABS2732" s="40"/>
      <c r="ABT2732" s="40"/>
      <c r="ABU2732" s="40"/>
      <c r="ABV2732" s="40"/>
      <c r="ABW2732" s="40"/>
      <c r="ABX2732" s="40"/>
      <c r="ABY2732" s="40"/>
      <c r="ABZ2732" s="40"/>
      <c r="ACA2732" s="40"/>
      <c r="ACB2732" s="40"/>
      <c r="ACC2732" s="40"/>
      <c r="ACD2732" s="40"/>
      <c r="ACE2732" s="40"/>
      <c r="ACF2732" s="40"/>
      <c r="ACG2732" s="40"/>
      <c r="ACH2732" s="40"/>
      <c r="ACI2732" s="40"/>
      <c r="ACJ2732" s="40"/>
      <c r="ACK2732" s="40"/>
      <c r="ACL2732" s="40"/>
      <c r="ACM2732" s="40"/>
      <c r="ACN2732" s="40"/>
      <c r="ACO2732" s="40"/>
      <c r="ACP2732" s="40"/>
      <c r="ACQ2732" s="40"/>
      <c r="ACR2732" s="40"/>
      <c r="ACS2732" s="40"/>
      <c r="ACT2732" s="40"/>
      <c r="ACU2732" s="40"/>
      <c r="ACV2732" s="40"/>
      <c r="ACW2732" s="40"/>
      <c r="ACX2732" s="40"/>
      <c r="ACY2732" s="40"/>
      <c r="ACZ2732" s="40"/>
      <c r="ADA2732" s="40"/>
      <c r="ADB2732" s="40"/>
      <c r="ADC2732" s="40"/>
      <c r="ADD2732" s="40"/>
      <c r="ADE2732" s="40"/>
      <c r="ADF2732" s="40"/>
      <c r="ADG2732" s="40"/>
      <c r="ADH2732" s="40"/>
      <c r="ADI2732" s="40"/>
      <c r="ADJ2732" s="40"/>
      <c r="ADK2732" s="40"/>
      <c r="ADL2732" s="40"/>
      <c r="ADM2732" s="40"/>
      <c r="ADN2732" s="40"/>
      <c r="ADO2732" s="40"/>
      <c r="ADP2732" s="40"/>
      <c r="ADQ2732" s="40"/>
      <c r="ADR2732" s="40"/>
      <c r="ADS2732" s="40"/>
      <c r="ADT2732" s="40"/>
      <c r="ADU2732" s="40"/>
      <c r="ADV2732" s="40"/>
      <c r="ADW2732" s="40"/>
      <c r="ADX2732" s="40"/>
      <c r="ADY2732" s="40"/>
      <c r="ADZ2732" s="40"/>
      <c r="AEA2732" s="40"/>
      <c r="AEB2732" s="40"/>
      <c r="AEC2732" s="40"/>
      <c r="AED2732" s="40"/>
      <c r="AEE2732" s="40"/>
      <c r="AEF2732" s="40"/>
      <c r="AEG2732" s="40"/>
      <c r="AEH2732" s="40"/>
      <c r="AEI2732" s="40"/>
      <c r="AEJ2732" s="40"/>
      <c r="AEK2732" s="40"/>
      <c r="AEL2732" s="40"/>
      <c r="AEM2732" s="40"/>
      <c r="AEN2732" s="40"/>
      <c r="AEO2732" s="40"/>
      <c r="AEP2732" s="40"/>
      <c r="AEQ2732" s="40"/>
      <c r="AER2732" s="40"/>
      <c r="AES2732" s="40"/>
      <c r="AET2732" s="40"/>
      <c r="AEU2732" s="40"/>
      <c r="AEV2732" s="40"/>
      <c r="AEW2732" s="40"/>
      <c r="AEX2732" s="40"/>
      <c r="AEY2732" s="40"/>
      <c r="AEZ2732" s="40"/>
      <c r="AFA2732" s="40"/>
      <c r="AFB2732" s="40"/>
      <c r="AFC2732" s="40"/>
      <c r="AFD2732" s="40"/>
      <c r="AFE2732" s="40"/>
      <c r="AFF2732" s="40"/>
      <c r="AFG2732" s="40"/>
      <c r="AFH2732" s="40"/>
      <c r="AFI2732" s="40"/>
      <c r="AFJ2732" s="40"/>
      <c r="AFK2732" s="40"/>
      <c r="AFL2732" s="40"/>
      <c r="AFM2732" s="40"/>
      <c r="AFN2732" s="40"/>
      <c r="AFO2732" s="40"/>
      <c r="AFP2732" s="40"/>
      <c r="AFQ2732" s="40"/>
      <c r="AFR2732" s="40"/>
      <c r="AFS2732" s="40"/>
      <c r="AFT2732" s="40"/>
      <c r="AFU2732" s="40"/>
      <c r="AFV2732" s="40"/>
      <c r="AFW2732" s="40"/>
      <c r="AFX2732" s="40"/>
      <c r="AFY2732" s="40"/>
      <c r="AFZ2732" s="40"/>
      <c r="AGA2732" s="40"/>
      <c r="AGB2732" s="40"/>
      <c r="AGC2732" s="40"/>
      <c r="AGD2732" s="40"/>
      <c r="AGE2732" s="40"/>
      <c r="AGF2732" s="40"/>
      <c r="AGG2732" s="40"/>
      <c r="AGH2732" s="40"/>
      <c r="AGI2732" s="40"/>
      <c r="AGJ2732" s="40"/>
      <c r="AGK2732" s="40"/>
      <c r="AGL2732" s="40"/>
      <c r="AGM2732" s="40"/>
      <c r="AGN2732" s="40"/>
      <c r="AGO2732" s="40"/>
      <c r="AGP2732" s="40"/>
      <c r="AGQ2732" s="40"/>
      <c r="AGR2732" s="40"/>
      <c r="AGS2732" s="40"/>
      <c r="AGT2732" s="40"/>
      <c r="AGU2732" s="40"/>
      <c r="AGV2732" s="40"/>
      <c r="AGW2732" s="40"/>
      <c r="AGX2732" s="40"/>
      <c r="AGY2732" s="40"/>
      <c r="AGZ2732" s="40"/>
      <c r="AHA2732" s="40"/>
      <c r="AHB2732" s="40"/>
      <c r="AHC2732" s="40"/>
      <c r="AHD2732" s="40"/>
      <c r="AHE2732" s="40"/>
      <c r="AHF2732" s="40"/>
      <c r="AHG2732" s="40"/>
      <c r="AHH2732" s="40"/>
      <c r="AHI2732" s="40"/>
      <c r="AHJ2732" s="40"/>
      <c r="AHK2732" s="40"/>
      <c r="AHL2732" s="40"/>
      <c r="AHM2732" s="40"/>
      <c r="AHN2732" s="40"/>
      <c r="AHO2732" s="40"/>
      <c r="AHP2732" s="40"/>
      <c r="AHQ2732" s="40"/>
      <c r="AHR2732" s="40"/>
      <c r="AHS2732" s="40"/>
      <c r="AHT2732" s="40"/>
      <c r="AHU2732" s="40"/>
      <c r="AHV2732" s="40"/>
      <c r="AHW2732" s="40"/>
      <c r="AHX2732" s="40"/>
      <c r="AHY2732" s="40"/>
      <c r="AHZ2732" s="40"/>
      <c r="AIA2732" s="40"/>
      <c r="AIB2732" s="40"/>
      <c r="AIC2732" s="40"/>
      <c r="AID2732" s="40"/>
      <c r="AIE2732" s="40"/>
      <c r="AIF2732" s="40"/>
      <c r="AIG2732" s="40"/>
      <c r="AIH2732" s="40"/>
      <c r="AII2732" s="40"/>
      <c r="AIJ2732" s="40"/>
      <c r="AIK2732" s="40"/>
      <c r="AIL2732" s="40"/>
      <c r="AIM2732" s="40"/>
      <c r="AIN2732" s="40"/>
      <c r="AIO2732" s="40"/>
      <c r="AIP2732" s="40"/>
      <c r="AIQ2732" s="40"/>
      <c r="AIR2732" s="40"/>
      <c r="AIS2732" s="40"/>
      <c r="AIT2732" s="40"/>
      <c r="AIU2732" s="40"/>
      <c r="AIV2732" s="40"/>
      <c r="AIW2732" s="40"/>
      <c r="AIX2732" s="40"/>
      <c r="AIY2732" s="40"/>
      <c r="AIZ2732" s="40"/>
      <c r="AJA2732" s="40"/>
      <c r="AJB2732" s="40"/>
      <c r="AJC2732" s="40"/>
      <c r="AJD2732" s="40"/>
      <c r="AJE2732" s="40"/>
      <c r="AJF2732" s="40"/>
      <c r="AJG2732" s="40"/>
      <c r="AJH2732" s="40"/>
      <c r="AJI2732" s="40"/>
      <c r="AJJ2732" s="40"/>
      <c r="AJK2732" s="40"/>
      <c r="AJL2732" s="40"/>
      <c r="AJM2732" s="40"/>
      <c r="AJN2732" s="40"/>
      <c r="AJO2732" s="40"/>
      <c r="AJP2732" s="40"/>
      <c r="AJQ2732" s="40"/>
      <c r="AJR2732" s="40"/>
      <c r="AJS2732" s="40"/>
      <c r="AJT2732" s="40"/>
      <c r="AJU2732" s="40"/>
      <c r="AJV2732" s="40"/>
      <c r="AJW2732" s="40"/>
      <c r="AJX2732" s="40"/>
      <c r="AJY2732" s="40"/>
      <c r="AJZ2732" s="40"/>
      <c r="AKA2732" s="40"/>
      <c r="AKB2732" s="40"/>
      <c r="AKC2732" s="40"/>
      <c r="AKD2732" s="40"/>
      <c r="AKE2732" s="40"/>
      <c r="AKF2732" s="40"/>
      <c r="AKG2732" s="40"/>
      <c r="AKH2732" s="40"/>
      <c r="AKI2732" s="40"/>
      <c r="AKJ2732" s="40"/>
      <c r="AKK2732" s="40"/>
      <c r="AKL2732" s="40"/>
      <c r="AKM2732" s="40"/>
      <c r="AKN2732" s="40"/>
      <c r="AKO2732" s="40"/>
      <c r="AKP2732" s="40"/>
      <c r="AKQ2732" s="40"/>
      <c r="AKR2732" s="40"/>
      <c r="AKS2732" s="40"/>
      <c r="AKT2732" s="40"/>
      <c r="AKU2732" s="40"/>
      <c r="AKV2732" s="40"/>
      <c r="AKW2732" s="40"/>
      <c r="AKX2732" s="40"/>
      <c r="AKY2732" s="40"/>
      <c r="AKZ2732" s="40"/>
      <c r="ALA2732" s="40"/>
      <c r="ALB2732" s="40"/>
      <c r="ALC2732" s="40"/>
      <c r="ALD2732" s="40"/>
      <c r="ALE2732" s="40"/>
      <c r="ALF2732" s="40"/>
      <c r="ALG2732" s="40"/>
      <c r="ALH2732" s="40"/>
      <c r="ALI2732" s="40"/>
      <c r="ALJ2732" s="40"/>
      <c r="ALK2732" s="40"/>
      <c r="ALL2732" s="40"/>
      <c r="ALM2732" s="40"/>
      <c r="ALN2732" s="40"/>
      <c r="ALO2732" s="40"/>
      <c r="ALP2732" s="40"/>
      <c r="ALQ2732" s="40"/>
      <c r="ALR2732" s="40"/>
      <c r="ALS2732" s="40"/>
      <c r="ALT2732" s="40"/>
      <c r="ALU2732" s="40"/>
      <c r="ALV2732" s="40"/>
      <c r="ALW2732" s="40"/>
      <c r="ALX2732" s="40"/>
      <c r="ALY2732" s="40"/>
      <c r="ALZ2732" s="40"/>
      <c r="AMA2732" s="40"/>
      <c r="AMB2732" s="40"/>
      <c r="AMC2732" s="40"/>
      <c r="AMD2732" s="40"/>
      <c r="AME2732" s="40"/>
      <c r="AMF2732" s="40"/>
      <c r="AMG2732" s="40"/>
      <c r="AMH2732" s="40"/>
      <c r="AMI2732" s="40"/>
      <c r="AMJ2732" s="40"/>
      <c r="AMK2732" s="40"/>
      <c r="AML2732" s="40"/>
      <c r="AMM2732" s="40"/>
      <c r="AMN2732" s="40"/>
      <c r="AMO2732" s="40"/>
      <c r="AMP2732" s="40"/>
      <c r="AMQ2732" s="40"/>
      <c r="AMR2732" s="40"/>
      <c r="AMS2732" s="40"/>
      <c r="AMT2732" s="40"/>
      <c r="AMU2732" s="40"/>
      <c r="AMV2732" s="40"/>
      <c r="AMW2732" s="40"/>
      <c r="AMX2732" s="40"/>
      <c r="AMY2732" s="40"/>
      <c r="AMZ2732" s="40"/>
      <c r="ANA2732" s="40"/>
      <c r="ANB2732" s="40"/>
      <c r="ANC2732" s="40"/>
      <c r="AND2732" s="40"/>
      <c r="ANE2732" s="40"/>
      <c r="ANF2732" s="40"/>
      <c r="ANG2732" s="40"/>
      <c r="ANH2732" s="40"/>
      <c r="ANI2732" s="40"/>
      <c r="ANJ2732" s="40"/>
      <c r="ANK2732" s="40"/>
      <c r="ANL2732" s="40"/>
      <c r="ANM2732" s="40"/>
      <c r="ANN2732" s="40"/>
      <c r="ANO2732" s="40"/>
      <c r="ANP2732" s="40"/>
      <c r="ANQ2732" s="40"/>
      <c r="ANR2732" s="40"/>
      <c r="ANS2732" s="40"/>
      <c r="ANT2732" s="40"/>
      <c r="ANU2732" s="40"/>
      <c r="ANV2732" s="40"/>
      <c r="ANW2732" s="40"/>
      <c r="ANX2732" s="40"/>
      <c r="ANY2732" s="40"/>
      <c r="ANZ2732" s="40"/>
      <c r="AOA2732" s="40"/>
      <c r="AOB2732" s="40"/>
      <c r="AOC2732" s="40"/>
      <c r="AOD2732" s="40"/>
      <c r="AOE2732" s="40"/>
      <c r="AOF2732" s="40"/>
      <c r="AOG2732" s="40"/>
      <c r="AOH2732" s="40"/>
      <c r="AOI2732" s="40"/>
      <c r="AOJ2732" s="40"/>
      <c r="AOK2732" s="40"/>
      <c r="AOL2732" s="40"/>
      <c r="AOM2732" s="40"/>
      <c r="AON2732" s="40"/>
      <c r="AOO2732" s="40"/>
      <c r="AOP2732" s="40"/>
      <c r="AOQ2732" s="40"/>
      <c r="AOR2732" s="40"/>
      <c r="AOS2732" s="40"/>
      <c r="AOT2732" s="40"/>
      <c r="AOU2732" s="40"/>
      <c r="AOV2732" s="40"/>
      <c r="AOW2732" s="40"/>
      <c r="AOX2732" s="40"/>
      <c r="AOY2732" s="40"/>
      <c r="AOZ2732" s="40"/>
      <c r="APA2732" s="40"/>
      <c r="APB2732" s="40"/>
      <c r="APC2732" s="40"/>
      <c r="APD2732" s="40"/>
      <c r="APE2732" s="40"/>
      <c r="APF2732" s="40"/>
      <c r="APG2732" s="40"/>
      <c r="APH2732" s="40"/>
      <c r="API2732" s="40"/>
      <c r="APJ2732" s="40"/>
      <c r="APK2732" s="40"/>
      <c r="APL2732" s="40"/>
      <c r="APM2732" s="40"/>
      <c r="APN2732" s="40"/>
      <c r="APO2732" s="40"/>
      <c r="APP2732" s="40"/>
      <c r="APQ2732" s="40"/>
      <c r="APR2732" s="40"/>
      <c r="APS2732" s="40"/>
      <c r="APT2732" s="40"/>
      <c r="APU2732" s="40"/>
      <c r="APV2732" s="40"/>
      <c r="APW2732" s="40"/>
      <c r="APX2732" s="40"/>
      <c r="APY2732" s="40"/>
      <c r="APZ2732" s="40"/>
      <c r="AQA2732" s="40"/>
      <c r="AQB2732" s="40"/>
      <c r="AQC2732" s="40"/>
      <c r="AQD2732" s="40"/>
      <c r="AQE2732" s="40"/>
      <c r="AQF2732" s="40"/>
      <c r="AQG2732" s="40"/>
      <c r="AQH2732" s="40"/>
      <c r="AQI2732" s="40"/>
      <c r="AQJ2732" s="40"/>
      <c r="AQK2732" s="40"/>
      <c r="AQL2732" s="40"/>
      <c r="AQM2732" s="40"/>
      <c r="AQN2732" s="40"/>
      <c r="AQO2732" s="40"/>
      <c r="AQP2732" s="40"/>
      <c r="AQQ2732" s="40"/>
      <c r="AQR2732" s="40"/>
      <c r="AQS2732" s="40"/>
      <c r="AQT2732" s="40"/>
      <c r="AQU2732" s="40"/>
      <c r="AQV2732" s="40"/>
      <c r="AQW2732" s="40"/>
      <c r="AQX2732" s="40"/>
      <c r="AQY2732" s="40"/>
      <c r="AQZ2732" s="40"/>
      <c r="ARA2732" s="40"/>
      <c r="ARB2732" s="40"/>
      <c r="ARC2732" s="40"/>
      <c r="ARD2732" s="40"/>
      <c r="ARE2732" s="40"/>
      <c r="ARF2732" s="40"/>
      <c r="ARG2732" s="40"/>
      <c r="ARH2732" s="40"/>
      <c r="ARI2732" s="40"/>
      <c r="ARJ2732" s="40"/>
      <c r="ARK2732" s="40"/>
      <c r="ARL2732" s="40"/>
      <c r="ARM2732" s="40"/>
      <c r="ARN2732" s="40"/>
      <c r="ARO2732" s="40"/>
      <c r="ARP2732" s="40"/>
      <c r="ARQ2732" s="40"/>
      <c r="ARR2732" s="40"/>
      <c r="ARS2732" s="40"/>
      <c r="ART2732" s="40"/>
      <c r="ARU2732" s="40"/>
      <c r="ARV2732" s="40"/>
      <c r="ARW2732" s="40"/>
      <c r="ARX2732" s="40"/>
      <c r="ARY2732" s="40"/>
      <c r="ARZ2732" s="40"/>
      <c r="ASA2732" s="40"/>
      <c r="ASB2732" s="40"/>
      <c r="ASC2732" s="40"/>
      <c r="ASD2732" s="40"/>
      <c r="ASE2732" s="40"/>
      <c r="ASF2732" s="40"/>
      <c r="ASG2732" s="40"/>
      <c r="ASH2732" s="40"/>
      <c r="ASI2732" s="40"/>
      <c r="ASJ2732" s="40"/>
      <c r="ASK2732" s="40"/>
      <c r="ASL2732" s="40"/>
      <c r="ASM2732" s="40"/>
      <c r="ASN2732" s="40"/>
      <c r="ASO2732" s="40"/>
      <c r="ASP2732" s="40"/>
      <c r="ASQ2732" s="40"/>
      <c r="ASR2732" s="40"/>
      <c r="ASS2732" s="40"/>
      <c r="AST2732" s="40"/>
      <c r="ASU2732" s="40"/>
      <c r="ASV2732" s="40"/>
      <c r="ASW2732" s="40"/>
      <c r="ASX2732" s="40"/>
      <c r="ASY2732" s="40"/>
      <c r="ASZ2732" s="40"/>
      <c r="ATA2732" s="40"/>
      <c r="ATB2732" s="40"/>
      <c r="ATC2732" s="40"/>
      <c r="ATD2732" s="40"/>
      <c r="ATE2732" s="40"/>
      <c r="ATF2732" s="40"/>
      <c r="ATG2732" s="40"/>
      <c r="ATH2732" s="40"/>
      <c r="ATI2732" s="40"/>
      <c r="ATJ2732" s="40"/>
      <c r="ATK2732" s="40"/>
      <c r="ATL2732" s="40"/>
      <c r="ATM2732" s="40"/>
      <c r="ATN2732" s="40"/>
      <c r="ATO2732" s="40"/>
      <c r="ATP2732" s="40"/>
      <c r="ATQ2732" s="40"/>
      <c r="ATR2732" s="40"/>
      <c r="ATS2732" s="40"/>
      <c r="ATT2732" s="40"/>
      <c r="ATU2732" s="40"/>
      <c r="ATV2732" s="40"/>
      <c r="ATW2732" s="40"/>
      <c r="ATX2732" s="40"/>
      <c r="ATY2732" s="40"/>
      <c r="ATZ2732" s="40"/>
      <c r="AUA2732" s="40"/>
      <c r="AUB2732" s="40"/>
      <c r="AUC2732" s="40"/>
      <c r="AUD2732" s="40"/>
      <c r="AUE2732" s="40"/>
      <c r="AUF2732" s="40"/>
      <c r="AUG2732" s="40"/>
      <c r="AUH2732" s="40"/>
      <c r="AUI2732" s="40"/>
      <c r="AUJ2732" s="40"/>
      <c r="AUK2732" s="40"/>
      <c r="AUL2732" s="40"/>
      <c r="AUM2732" s="40"/>
      <c r="AUN2732" s="40"/>
      <c r="AUO2732" s="40"/>
      <c r="AUP2732" s="40"/>
      <c r="AUQ2732" s="40"/>
      <c r="AUR2732" s="40"/>
      <c r="AUS2732" s="40"/>
      <c r="AUT2732" s="40"/>
      <c r="AUU2732" s="40"/>
      <c r="AUV2732" s="40"/>
      <c r="AUW2732" s="40"/>
      <c r="AUX2732" s="40"/>
      <c r="AUY2732" s="40"/>
      <c r="AUZ2732" s="40"/>
      <c r="AVA2732" s="40"/>
      <c r="AVB2732" s="40"/>
      <c r="AVC2732" s="40"/>
      <c r="AVD2732" s="40"/>
      <c r="AVE2732" s="40"/>
      <c r="AVF2732" s="40"/>
      <c r="AVG2732" s="40"/>
      <c r="AVH2732" s="40"/>
      <c r="AVI2732" s="40"/>
      <c r="AVJ2732" s="40"/>
      <c r="AVK2732" s="40"/>
      <c r="AVL2732" s="40"/>
      <c r="AVM2732" s="40"/>
      <c r="AVN2732" s="40"/>
      <c r="AVO2732" s="40"/>
      <c r="AVP2732" s="40"/>
      <c r="AVQ2732" s="40"/>
      <c r="AVR2732" s="40"/>
      <c r="AVS2732" s="40"/>
      <c r="AVT2732" s="40"/>
      <c r="AVU2732" s="40"/>
      <c r="AVV2732" s="40"/>
      <c r="AVW2732" s="40"/>
      <c r="AVX2732" s="40"/>
      <c r="AVY2732" s="40"/>
      <c r="AVZ2732" s="40"/>
      <c r="AWA2732" s="40"/>
      <c r="AWB2732" s="40"/>
      <c r="AWC2732" s="40"/>
      <c r="AWD2732" s="40"/>
      <c r="AWE2732" s="40"/>
      <c r="AWF2732" s="40"/>
      <c r="AWG2732" s="40"/>
      <c r="AWH2732" s="40"/>
      <c r="AWI2732" s="40"/>
      <c r="AWJ2732" s="40"/>
      <c r="AWK2732" s="40"/>
      <c r="AWL2732" s="40"/>
      <c r="AWM2732" s="40"/>
      <c r="AWN2732" s="40"/>
      <c r="AWO2732" s="40"/>
      <c r="AWP2732" s="40"/>
      <c r="AWQ2732" s="40"/>
      <c r="AWR2732" s="40"/>
      <c r="AWS2732" s="40"/>
      <c r="AWT2732" s="40"/>
      <c r="AWU2732" s="40"/>
      <c r="AWV2732" s="40"/>
      <c r="AWW2732" s="40"/>
      <c r="AWX2732" s="40"/>
      <c r="AWY2732" s="40"/>
      <c r="AWZ2732" s="40"/>
      <c r="AXA2732" s="40"/>
      <c r="AXB2732" s="40"/>
      <c r="AXC2732" s="40"/>
      <c r="AXD2732" s="40"/>
      <c r="AXE2732" s="40"/>
      <c r="AXF2732" s="40"/>
      <c r="AXG2732" s="40"/>
      <c r="AXH2732" s="40"/>
      <c r="AXI2732" s="40"/>
      <c r="AXJ2732" s="40"/>
      <c r="AXK2732" s="40"/>
      <c r="AXL2732" s="40"/>
      <c r="AXM2732" s="40"/>
      <c r="AXN2732" s="40"/>
      <c r="AXO2732" s="40"/>
      <c r="AXP2732" s="40"/>
      <c r="AXQ2732" s="40"/>
      <c r="AXR2732" s="40"/>
      <c r="AXS2732" s="40"/>
      <c r="AXT2732" s="40"/>
      <c r="AXU2732" s="40"/>
      <c r="AXV2732" s="40"/>
      <c r="AXW2732" s="40"/>
      <c r="AXX2732" s="40"/>
      <c r="AXY2732" s="40"/>
      <c r="AXZ2732" s="40"/>
      <c r="AYA2732" s="40"/>
      <c r="AYB2732" s="40"/>
      <c r="AYC2732" s="40"/>
      <c r="AYD2732" s="40"/>
      <c r="AYE2732" s="40"/>
      <c r="AYF2732" s="40"/>
      <c r="AYG2732" s="40"/>
      <c r="AYH2732" s="40"/>
      <c r="AYI2732" s="40"/>
      <c r="AYJ2732" s="40"/>
      <c r="AYK2732" s="40"/>
      <c r="AYL2732" s="40"/>
      <c r="AYM2732" s="40"/>
      <c r="AYN2732" s="40"/>
      <c r="AYO2732" s="40"/>
      <c r="AYP2732" s="40"/>
      <c r="AYQ2732" s="40"/>
      <c r="AYR2732" s="40"/>
      <c r="AYS2732" s="40"/>
      <c r="AYT2732" s="40"/>
      <c r="AYU2732" s="40"/>
      <c r="AYV2732" s="40"/>
      <c r="AYW2732" s="40"/>
      <c r="AYX2732" s="40"/>
      <c r="AYY2732" s="40"/>
      <c r="AYZ2732" s="40"/>
      <c r="AZA2732" s="40"/>
      <c r="AZB2732" s="40"/>
      <c r="AZC2732" s="40"/>
      <c r="AZD2732" s="40"/>
      <c r="AZE2732" s="40"/>
      <c r="AZF2732" s="40"/>
      <c r="AZG2732" s="40"/>
      <c r="AZH2732" s="40"/>
      <c r="AZI2732" s="40"/>
      <c r="AZJ2732" s="40"/>
      <c r="AZK2732" s="40"/>
      <c r="AZL2732" s="40"/>
      <c r="AZM2732" s="40"/>
      <c r="AZN2732" s="40"/>
      <c r="AZO2732" s="40"/>
      <c r="AZP2732" s="40"/>
      <c r="AZQ2732" s="40"/>
      <c r="AZR2732" s="40"/>
      <c r="AZS2732" s="40"/>
      <c r="AZT2732" s="40"/>
      <c r="AZU2732" s="40"/>
      <c r="AZV2732" s="40"/>
      <c r="AZW2732" s="40"/>
      <c r="AZX2732" s="40"/>
      <c r="AZY2732" s="40"/>
      <c r="AZZ2732" s="40"/>
      <c r="BAA2732" s="40"/>
      <c r="BAB2732" s="40"/>
      <c r="BAC2732" s="40"/>
      <c r="BAD2732" s="40"/>
      <c r="BAE2732" s="40"/>
      <c r="BAF2732" s="40"/>
      <c r="BAG2732" s="40"/>
      <c r="BAH2732" s="40"/>
      <c r="BAI2732" s="40"/>
      <c r="BAJ2732" s="40"/>
      <c r="BAK2732" s="40"/>
      <c r="BAL2732" s="40"/>
      <c r="BAM2732" s="40"/>
      <c r="BAN2732" s="40"/>
      <c r="BAO2732" s="40"/>
      <c r="BAP2732" s="40"/>
      <c r="BAQ2732" s="40"/>
      <c r="BAR2732" s="40"/>
      <c r="BAS2732" s="40"/>
      <c r="BAT2732" s="40"/>
      <c r="BAU2732" s="40"/>
      <c r="BAV2732" s="40"/>
      <c r="BAW2732" s="40"/>
      <c r="BAX2732" s="40"/>
      <c r="BAY2732" s="40"/>
      <c r="BAZ2732" s="40"/>
      <c r="BBA2732" s="40"/>
      <c r="BBB2732" s="40"/>
      <c r="BBC2732" s="40"/>
      <c r="BBD2732" s="40"/>
      <c r="BBE2732" s="40"/>
      <c r="BBF2732" s="40"/>
      <c r="BBG2732" s="40"/>
      <c r="BBH2732" s="40"/>
      <c r="BBI2732" s="40"/>
      <c r="BBJ2732" s="40"/>
      <c r="BBK2732" s="40"/>
      <c r="BBL2732" s="40"/>
      <c r="BBM2732" s="40"/>
      <c r="BBN2732" s="40"/>
      <c r="BBO2732" s="40"/>
      <c r="BBP2732" s="40"/>
      <c r="BBQ2732" s="40"/>
      <c r="BBR2732" s="40"/>
      <c r="BBS2732" s="40"/>
      <c r="BBT2732" s="40"/>
      <c r="BBU2732" s="40"/>
      <c r="BBV2732" s="40"/>
      <c r="BBW2732" s="40"/>
      <c r="BBX2732" s="40"/>
      <c r="BBY2732" s="40"/>
      <c r="BBZ2732" s="40"/>
      <c r="BCA2732" s="40"/>
      <c r="BCB2732" s="40"/>
      <c r="BCC2732" s="40"/>
      <c r="BCD2732" s="40"/>
      <c r="BCE2732" s="40"/>
      <c r="BCF2732" s="40"/>
      <c r="BCG2732" s="40"/>
      <c r="BCH2732" s="40"/>
      <c r="BCI2732" s="40"/>
      <c r="BCJ2732" s="40"/>
      <c r="BCK2732" s="40"/>
      <c r="BCL2732" s="40"/>
      <c r="BCM2732" s="40"/>
      <c r="BCN2732" s="40"/>
      <c r="BCO2732" s="40"/>
      <c r="BCP2732" s="40"/>
      <c r="BCQ2732" s="40"/>
      <c r="BCR2732" s="40"/>
      <c r="BCS2732" s="40"/>
      <c r="BCT2732" s="40"/>
      <c r="BCU2732" s="40"/>
      <c r="BCV2732" s="40"/>
      <c r="BCW2732" s="40"/>
      <c r="BCX2732" s="40"/>
      <c r="BCY2732" s="40"/>
      <c r="BCZ2732" s="40"/>
      <c r="BDA2732" s="40"/>
      <c r="BDB2732" s="40"/>
      <c r="BDC2732" s="40"/>
      <c r="BDD2732" s="40"/>
      <c r="BDE2732" s="40"/>
      <c r="BDF2732" s="40"/>
      <c r="BDG2732" s="40"/>
      <c r="BDH2732" s="40"/>
      <c r="BDI2732" s="40"/>
      <c r="BDJ2732" s="40"/>
      <c r="BDK2732" s="40"/>
      <c r="BDL2732" s="40"/>
      <c r="BDM2732" s="40"/>
      <c r="BDN2732" s="40"/>
      <c r="BDO2732" s="40"/>
      <c r="BDP2732" s="40"/>
      <c r="BDQ2732" s="40"/>
      <c r="BDR2732" s="40"/>
      <c r="BDS2732" s="40"/>
      <c r="BDT2732" s="40"/>
      <c r="BDU2732" s="40"/>
      <c r="BDV2732" s="40"/>
      <c r="BDW2732" s="40"/>
      <c r="BDX2732" s="40"/>
      <c r="BDY2732" s="40"/>
      <c r="BDZ2732" s="40"/>
      <c r="BEA2732" s="40"/>
      <c r="BEB2732" s="40"/>
      <c r="BEC2732" s="40"/>
      <c r="BED2732" s="40"/>
      <c r="BEE2732" s="40"/>
      <c r="BEF2732" s="40"/>
      <c r="BEG2732" s="40"/>
      <c r="BEH2732" s="40"/>
      <c r="BEI2732" s="40"/>
      <c r="BEJ2732" s="40"/>
      <c r="BEK2732" s="40"/>
      <c r="BEL2732" s="40"/>
      <c r="BEM2732" s="40"/>
      <c r="BEN2732" s="40"/>
      <c r="BEO2732" s="40"/>
      <c r="BEP2732" s="40"/>
      <c r="BEQ2732" s="40"/>
      <c r="BER2732" s="40"/>
      <c r="BES2732" s="40"/>
      <c r="BET2732" s="40"/>
      <c r="BEU2732" s="40"/>
      <c r="BEV2732" s="40"/>
      <c r="BEW2732" s="40"/>
      <c r="BEX2732" s="40"/>
      <c r="BEY2732" s="40"/>
      <c r="BEZ2732" s="40"/>
      <c r="BFA2732" s="40"/>
      <c r="BFB2732" s="40"/>
      <c r="BFC2732" s="40"/>
      <c r="BFD2732" s="40"/>
      <c r="BFE2732" s="40"/>
      <c r="BFF2732" s="40"/>
      <c r="BFG2732" s="40"/>
      <c r="BFH2732" s="40"/>
      <c r="BFI2732" s="40"/>
      <c r="BFJ2732" s="40"/>
      <c r="BFK2732" s="40"/>
      <c r="BFL2732" s="40"/>
      <c r="BFM2732" s="40"/>
      <c r="BFN2732" s="40"/>
      <c r="BFO2732" s="40"/>
      <c r="BFP2732" s="40"/>
      <c r="BFQ2732" s="40"/>
      <c r="BFR2732" s="40"/>
      <c r="BFS2732" s="40"/>
      <c r="BFT2732" s="40"/>
      <c r="BFU2732" s="40"/>
      <c r="BFV2732" s="40"/>
      <c r="BFW2732" s="40"/>
      <c r="BFX2732" s="40"/>
      <c r="BFY2732" s="40"/>
      <c r="BFZ2732" s="40"/>
      <c r="BGA2732" s="40"/>
      <c r="BGB2732" s="40"/>
      <c r="BGC2732" s="40"/>
      <c r="BGD2732" s="40"/>
      <c r="BGE2732" s="40"/>
      <c r="BGF2732" s="40"/>
      <c r="BGG2732" s="40"/>
      <c r="BGH2732" s="40"/>
      <c r="BGI2732" s="40"/>
      <c r="BGJ2732" s="40"/>
      <c r="BGK2732" s="40"/>
      <c r="BGL2732" s="40"/>
      <c r="BGM2732" s="40"/>
      <c r="BGN2732" s="40"/>
      <c r="BGO2732" s="40"/>
      <c r="BGP2732" s="40"/>
      <c r="BGQ2732" s="40"/>
      <c r="BGR2732" s="40"/>
      <c r="BGS2732" s="40"/>
      <c r="BGT2732" s="40"/>
      <c r="BGU2732" s="40"/>
      <c r="BGV2732" s="40"/>
      <c r="BGW2732" s="40"/>
      <c r="BGX2732" s="40"/>
      <c r="BGY2732" s="40"/>
      <c r="BGZ2732" s="40"/>
      <c r="BHA2732" s="40"/>
      <c r="BHB2732" s="40"/>
      <c r="BHC2732" s="40"/>
      <c r="BHD2732" s="40"/>
      <c r="BHE2732" s="40"/>
      <c r="BHF2732" s="40"/>
      <c r="BHG2732" s="40"/>
      <c r="BHH2732" s="40"/>
      <c r="BHI2732" s="40"/>
      <c r="BHJ2732" s="40"/>
      <c r="BHK2732" s="40"/>
      <c r="BHL2732" s="40"/>
      <c r="BHM2732" s="40"/>
      <c r="BHN2732" s="40"/>
      <c r="BHO2732" s="40"/>
      <c r="BHP2732" s="40"/>
      <c r="BHQ2732" s="40"/>
      <c r="BHR2732" s="40"/>
      <c r="BHS2732" s="40"/>
      <c r="BHT2732" s="40"/>
      <c r="BHU2732" s="40"/>
      <c r="BHV2732" s="40"/>
      <c r="BHW2732" s="40"/>
      <c r="BHX2732" s="40"/>
      <c r="BHY2732" s="40"/>
      <c r="BHZ2732" s="40"/>
      <c r="BIA2732" s="40"/>
      <c r="BIB2732" s="40"/>
      <c r="BIC2732" s="40"/>
      <c r="BID2732" s="40"/>
      <c r="BIE2732" s="40"/>
      <c r="BIF2732" s="40"/>
      <c r="BIG2732" s="40"/>
      <c r="BIH2732" s="40"/>
      <c r="BII2732" s="40"/>
      <c r="BIJ2732" s="40"/>
      <c r="BIK2732" s="40"/>
      <c r="BIL2732" s="40"/>
      <c r="BIM2732" s="40"/>
      <c r="BIN2732" s="40"/>
      <c r="BIO2732" s="40"/>
      <c r="BIP2732" s="40"/>
      <c r="BIQ2732" s="40"/>
      <c r="BIR2732" s="40"/>
      <c r="BIS2732" s="40"/>
      <c r="BIT2732" s="40"/>
      <c r="BIU2732" s="40"/>
      <c r="BIV2732" s="40"/>
      <c r="BIW2732" s="40"/>
      <c r="BIX2732" s="40"/>
      <c r="BIY2732" s="40"/>
      <c r="BIZ2732" s="40"/>
      <c r="BJA2732" s="40"/>
      <c r="BJB2732" s="40"/>
      <c r="BJC2732" s="40"/>
      <c r="BJD2732" s="40"/>
      <c r="BJE2732" s="40"/>
      <c r="BJF2732" s="40"/>
      <c r="BJG2732" s="40"/>
      <c r="BJH2732" s="40"/>
      <c r="BJI2732" s="40"/>
      <c r="BJJ2732" s="40"/>
      <c r="BJK2732" s="40"/>
      <c r="BJL2732" s="40"/>
      <c r="BJM2732" s="40"/>
      <c r="BJN2732" s="40"/>
      <c r="BJO2732" s="40"/>
      <c r="BJP2732" s="40"/>
      <c r="BJQ2732" s="40"/>
      <c r="BJR2732" s="40"/>
      <c r="BJS2732" s="40"/>
      <c r="BJT2732" s="40"/>
      <c r="BJU2732" s="40"/>
      <c r="BJV2732" s="40"/>
      <c r="BJW2732" s="40"/>
      <c r="BJX2732" s="40"/>
      <c r="BJY2732" s="40"/>
      <c r="BJZ2732" s="40"/>
      <c r="BKA2732" s="40"/>
      <c r="BKB2732" s="40"/>
      <c r="BKC2732" s="40"/>
      <c r="BKD2732" s="40"/>
      <c r="BKE2732" s="40"/>
      <c r="BKF2732" s="40"/>
      <c r="BKG2732" s="40"/>
      <c r="BKH2732" s="40"/>
      <c r="BKI2732" s="40"/>
      <c r="BKJ2732" s="40"/>
      <c r="BKK2732" s="40"/>
      <c r="BKL2732" s="40"/>
      <c r="BKM2732" s="40"/>
      <c r="BKN2732" s="40"/>
      <c r="BKO2732" s="40"/>
      <c r="BKP2732" s="40"/>
      <c r="BKQ2732" s="40"/>
      <c r="BKR2732" s="40"/>
      <c r="BKS2732" s="40"/>
      <c r="BKT2732" s="40"/>
      <c r="BKU2732" s="40"/>
      <c r="BKV2732" s="40"/>
      <c r="BKW2732" s="40"/>
      <c r="BKX2732" s="40"/>
      <c r="BKY2732" s="40"/>
      <c r="BKZ2732" s="40"/>
      <c r="BLA2732" s="40"/>
      <c r="BLB2732" s="40"/>
      <c r="BLC2732" s="40"/>
      <c r="BLD2732" s="40"/>
      <c r="BLE2732" s="40"/>
      <c r="BLF2732" s="40"/>
      <c r="BLG2732" s="40"/>
      <c r="BLH2732" s="40"/>
      <c r="BLI2732" s="40"/>
      <c r="BLJ2732" s="40"/>
      <c r="BLK2732" s="40"/>
      <c r="BLL2732" s="40"/>
      <c r="BLM2732" s="40"/>
      <c r="BLN2732" s="40"/>
      <c r="BLO2732" s="40"/>
      <c r="BLP2732" s="40"/>
      <c r="BLQ2732" s="40"/>
      <c r="BLR2732" s="40"/>
      <c r="BLS2732" s="40"/>
      <c r="BLT2732" s="40"/>
      <c r="BLU2732" s="40"/>
      <c r="BLV2732" s="40"/>
      <c r="BLW2732" s="40"/>
      <c r="BLX2732" s="40"/>
      <c r="BLY2732" s="40"/>
      <c r="BLZ2732" s="40"/>
      <c r="BMA2732" s="40"/>
      <c r="BMB2732" s="40"/>
      <c r="BMC2732" s="40"/>
      <c r="BMD2732" s="40"/>
      <c r="BME2732" s="40"/>
      <c r="BMF2732" s="40"/>
      <c r="BMG2732" s="40"/>
      <c r="BMH2732" s="40"/>
      <c r="BMI2732" s="40"/>
      <c r="BMJ2732" s="40"/>
      <c r="BMK2732" s="40"/>
      <c r="BML2732" s="40"/>
      <c r="BMM2732" s="40"/>
      <c r="BMN2732" s="40"/>
      <c r="BMO2732" s="40"/>
      <c r="BMP2732" s="40"/>
      <c r="BMQ2732" s="40"/>
      <c r="BMR2732" s="40"/>
      <c r="BMS2732" s="40"/>
      <c r="BMT2732" s="40"/>
      <c r="BMU2732" s="40"/>
      <c r="BMV2732" s="40"/>
      <c r="BMW2732" s="40"/>
      <c r="BMX2732" s="40"/>
      <c r="BMY2732" s="40"/>
      <c r="BMZ2732" s="40"/>
      <c r="BNA2732" s="40"/>
      <c r="BNB2732" s="40"/>
      <c r="BNC2732" s="40"/>
      <c r="BND2732" s="40"/>
      <c r="BNE2732" s="40"/>
      <c r="BNF2732" s="40"/>
      <c r="BNG2732" s="40"/>
      <c r="BNH2732" s="40"/>
      <c r="BNI2732" s="40"/>
      <c r="BNJ2732" s="40"/>
      <c r="BNK2732" s="40"/>
      <c r="BNL2732" s="40"/>
      <c r="BNM2732" s="40"/>
      <c r="BNN2732" s="40"/>
      <c r="BNO2732" s="40"/>
      <c r="BNP2732" s="40"/>
      <c r="BNQ2732" s="40"/>
      <c r="BNR2732" s="40"/>
      <c r="BNS2732" s="40"/>
      <c r="BNT2732" s="40"/>
      <c r="BNU2732" s="40"/>
      <c r="BNV2732" s="40"/>
      <c r="BNW2732" s="40"/>
      <c r="BNX2732" s="40"/>
      <c r="BNY2732" s="40"/>
      <c r="BNZ2732" s="40"/>
      <c r="BOA2732" s="40"/>
      <c r="BOB2732" s="40"/>
      <c r="BOC2732" s="40"/>
      <c r="BOD2732" s="40"/>
      <c r="BOE2732" s="40"/>
      <c r="BOF2732" s="40"/>
      <c r="BOG2732" s="40"/>
      <c r="BOH2732" s="40"/>
      <c r="BOI2732" s="40"/>
      <c r="BOJ2732" s="40"/>
      <c r="BOK2732" s="40"/>
      <c r="BOL2732" s="40"/>
      <c r="BOM2732" s="40"/>
      <c r="BON2732" s="40"/>
      <c r="BOO2732" s="40"/>
      <c r="BOP2732" s="40"/>
      <c r="BOQ2732" s="40"/>
      <c r="BOR2732" s="40"/>
      <c r="BOS2732" s="40"/>
      <c r="BOT2732" s="40"/>
      <c r="BOU2732" s="40"/>
      <c r="BOV2732" s="40"/>
      <c r="BOW2732" s="40"/>
      <c r="BOX2732" s="40"/>
      <c r="BOY2732" s="40"/>
      <c r="BOZ2732" s="40"/>
      <c r="BPA2732" s="40"/>
      <c r="BPB2732" s="40"/>
      <c r="BPC2732" s="40"/>
      <c r="BPD2732" s="40"/>
      <c r="BPE2732" s="40"/>
      <c r="BPF2732" s="40"/>
      <c r="BPG2732" s="40"/>
      <c r="BPH2732" s="40"/>
      <c r="BPI2732" s="40"/>
      <c r="BPJ2732" s="40"/>
      <c r="BPK2732" s="40"/>
      <c r="BPL2732" s="40"/>
      <c r="BPM2732" s="40"/>
      <c r="BPN2732" s="40"/>
      <c r="BPO2732" s="40"/>
      <c r="BPP2732" s="40"/>
      <c r="BPQ2732" s="40"/>
      <c r="BPR2732" s="40"/>
      <c r="BPS2732" s="40"/>
      <c r="BPT2732" s="40"/>
      <c r="BPU2732" s="40"/>
      <c r="BPV2732" s="40"/>
      <c r="BPW2732" s="40"/>
      <c r="BPX2732" s="40"/>
      <c r="BPY2732" s="40"/>
      <c r="BPZ2732" s="40"/>
      <c r="BQA2732" s="40"/>
      <c r="BQB2732" s="40"/>
      <c r="BQC2732" s="40"/>
      <c r="BQD2732" s="40"/>
      <c r="BQE2732" s="40"/>
      <c r="BQF2732" s="40"/>
      <c r="BQG2732" s="40"/>
      <c r="BQH2732" s="40"/>
      <c r="BQI2732" s="40"/>
      <c r="BQJ2732" s="40"/>
      <c r="BQK2732" s="40"/>
      <c r="BQL2732" s="40"/>
      <c r="BQM2732" s="40"/>
      <c r="BQN2732" s="40"/>
      <c r="BQO2732" s="40"/>
      <c r="BQP2732" s="40"/>
      <c r="BQQ2732" s="40"/>
      <c r="BQR2732" s="40"/>
      <c r="BQS2732" s="40"/>
      <c r="BQT2732" s="40"/>
      <c r="BQU2732" s="40"/>
      <c r="BQV2732" s="40"/>
      <c r="BQW2732" s="40"/>
      <c r="BQX2732" s="40"/>
      <c r="BQY2732" s="40"/>
      <c r="BQZ2732" s="40"/>
      <c r="BRA2732" s="40"/>
      <c r="BRB2732" s="40"/>
      <c r="BRC2732" s="40"/>
      <c r="BRD2732" s="40"/>
      <c r="BRE2732" s="40"/>
      <c r="BRF2732" s="40"/>
      <c r="BRG2732" s="40"/>
      <c r="BRH2732" s="40"/>
      <c r="BRI2732" s="40"/>
      <c r="BRJ2732" s="40"/>
      <c r="BRK2732" s="40"/>
      <c r="BRL2732" s="40"/>
      <c r="BRM2732" s="40"/>
      <c r="BRN2732" s="40"/>
      <c r="BRO2732" s="40"/>
      <c r="BRP2732" s="40"/>
      <c r="BRQ2732" s="40"/>
      <c r="BRR2732" s="40"/>
      <c r="BRS2732" s="40"/>
      <c r="BRT2732" s="40"/>
      <c r="BRU2732" s="40"/>
      <c r="BRV2732" s="40"/>
      <c r="BRW2732" s="40"/>
      <c r="BRX2732" s="40"/>
      <c r="BRY2732" s="40"/>
      <c r="BRZ2732" s="40"/>
      <c r="BSA2732" s="40"/>
      <c r="BSB2732" s="40"/>
      <c r="BSC2732" s="40"/>
      <c r="BSD2732" s="40"/>
      <c r="BSE2732" s="40"/>
      <c r="BSF2732" s="40"/>
      <c r="BSG2732" s="40"/>
      <c r="BSH2732" s="40"/>
      <c r="BSI2732" s="40"/>
      <c r="BSJ2732" s="40"/>
      <c r="BSK2732" s="40"/>
      <c r="BSL2732" s="40"/>
      <c r="BSM2732" s="40"/>
      <c r="BSN2732" s="40"/>
      <c r="BSO2732" s="40"/>
      <c r="BSP2732" s="40"/>
      <c r="BSQ2732" s="40"/>
      <c r="BSR2732" s="40"/>
      <c r="BSS2732" s="40"/>
      <c r="BST2732" s="40"/>
      <c r="BSU2732" s="40"/>
      <c r="BSV2732" s="40"/>
      <c r="BSW2732" s="40"/>
      <c r="BSX2732" s="40"/>
      <c r="BSY2732" s="40"/>
      <c r="BSZ2732" s="40"/>
      <c r="BTA2732" s="40"/>
      <c r="BTB2732" s="40"/>
      <c r="BTC2732" s="40"/>
      <c r="BTD2732" s="40"/>
      <c r="BTE2732" s="40"/>
      <c r="BTF2732" s="40"/>
      <c r="BTG2732" s="40"/>
      <c r="BTH2732" s="40"/>
      <c r="BTI2732" s="40"/>
      <c r="BTJ2732" s="40"/>
      <c r="BTK2732" s="40"/>
      <c r="BTL2732" s="40"/>
      <c r="BTM2732" s="40"/>
      <c r="BTN2732" s="40"/>
      <c r="BTO2732" s="40"/>
      <c r="BTP2732" s="40"/>
      <c r="BTQ2732" s="40"/>
      <c r="BTR2732" s="40"/>
      <c r="BTS2732" s="40"/>
      <c r="BTT2732" s="40"/>
      <c r="BTU2732" s="40"/>
      <c r="BTV2732" s="40"/>
      <c r="BTW2732" s="40"/>
      <c r="BTX2732" s="40"/>
      <c r="BTY2732" s="40"/>
      <c r="BTZ2732" s="40"/>
      <c r="BUA2732" s="40"/>
      <c r="BUB2732" s="40"/>
      <c r="BUC2732" s="40"/>
      <c r="BUD2732" s="40"/>
      <c r="BUE2732" s="40"/>
      <c r="BUF2732" s="40"/>
      <c r="BUG2732" s="40"/>
      <c r="BUH2732" s="40"/>
      <c r="BUI2732" s="40"/>
      <c r="BUJ2732" s="40"/>
      <c r="BUK2732" s="40"/>
      <c r="BUL2732" s="40"/>
      <c r="BUM2732" s="40"/>
      <c r="BUN2732" s="40"/>
      <c r="BUO2732" s="40"/>
      <c r="BUP2732" s="40"/>
      <c r="BUQ2732" s="40"/>
      <c r="BUR2732" s="40"/>
      <c r="BUS2732" s="40"/>
      <c r="BUT2732" s="40"/>
      <c r="BUU2732" s="40"/>
      <c r="BUV2732" s="40"/>
      <c r="BUW2732" s="40"/>
      <c r="BUX2732" s="40"/>
      <c r="BUY2732" s="40"/>
      <c r="BUZ2732" s="40"/>
      <c r="BVA2732" s="40"/>
      <c r="BVB2732" s="40"/>
      <c r="BVC2732" s="40"/>
      <c r="BVD2732" s="40"/>
      <c r="BVE2732" s="40"/>
      <c r="BVF2732" s="40"/>
      <c r="BVG2732" s="40"/>
      <c r="BVH2732" s="40"/>
      <c r="BVI2732" s="40"/>
      <c r="BVJ2732" s="40"/>
      <c r="BVK2732" s="40"/>
      <c r="BVL2732" s="40"/>
      <c r="BVM2732" s="40"/>
      <c r="BVN2732" s="40"/>
      <c r="BVO2732" s="40"/>
      <c r="BVP2732" s="40"/>
      <c r="BVQ2732" s="40"/>
      <c r="BVR2732" s="40"/>
      <c r="BVS2732" s="40"/>
      <c r="BVT2732" s="40"/>
      <c r="BVU2732" s="40"/>
      <c r="BVV2732" s="40"/>
      <c r="BVW2732" s="40"/>
      <c r="BVX2732" s="40"/>
      <c r="BVY2732" s="40"/>
      <c r="BVZ2732" s="40"/>
      <c r="BWA2732" s="40"/>
      <c r="BWB2732" s="40"/>
      <c r="BWC2732" s="40"/>
      <c r="BWD2732" s="40"/>
      <c r="BWE2732" s="40"/>
      <c r="BWF2732" s="40"/>
      <c r="BWG2732" s="40"/>
      <c r="BWH2732" s="40"/>
      <c r="BWI2732" s="40"/>
      <c r="BWJ2732" s="40"/>
      <c r="BWK2732" s="40"/>
      <c r="BWL2732" s="40"/>
      <c r="BWM2732" s="40"/>
      <c r="BWN2732" s="40"/>
      <c r="BWO2732" s="40"/>
      <c r="BWP2732" s="40"/>
      <c r="BWQ2732" s="40"/>
      <c r="BWR2732" s="40"/>
      <c r="BWS2732" s="40"/>
      <c r="BWT2732" s="40"/>
      <c r="BWU2732" s="40"/>
      <c r="BWV2732" s="40"/>
      <c r="BWW2732" s="40"/>
      <c r="BWX2732" s="40"/>
      <c r="BWY2732" s="40"/>
      <c r="BWZ2732" s="40"/>
      <c r="BXA2732" s="40"/>
      <c r="BXB2732" s="40"/>
      <c r="BXC2732" s="40"/>
      <c r="BXD2732" s="40"/>
      <c r="BXE2732" s="40"/>
      <c r="BXF2732" s="40"/>
      <c r="BXG2732" s="40"/>
      <c r="BXH2732" s="40"/>
      <c r="BXI2732" s="40"/>
      <c r="BXJ2732" s="40"/>
      <c r="BXK2732" s="40"/>
      <c r="BXL2732" s="40"/>
      <c r="BXM2732" s="40"/>
      <c r="BXN2732" s="40"/>
      <c r="BXO2732" s="40"/>
      <c r="BXP2732" s="40"/>
      <c r="BXQ2732" s="40"/>
      <c r="BXR2732" s="40"/>
      <c r="BXS2732" s="40"/>
      <c r="BXT2732" s="40"/>
      <c r="BXU2732" s="40"/>
      <c r="BXV2732" s="40"/>
      <c r="BXW2732" s="40"/>
      <c r="BXX2732" s="40"/>
      <c r="BXY2732" s="40"/>
      <c r="BXZ2732" s="40"/>
      <c r="BYA2732" s="40"/>
      <c r="BYB2732" s="40"/>
      <c r="BYC2732" s="40"/>
      <c r="BYD2732" s="40"/>
      <c r="BYE2732" s="40"/>
      <c r="BYF2732" s="40"/>
      <c r="BYG2732" s="40"/>
      <c r="BYH2732" s="40"/>
      <c r="BYI2732" s="40"/>
      <c r="BYJ2732" s="40"/>
      <c r="BYK2732" s="40"/>
      <c r="BYL2732" s="40"/>
      <c r="BYM2732" s="40"/>
      <c r="BYN2732" s="40"/>
      <c r="BYO2732" s="40"/>
      <c r="BYP2732" s="40"/>
      <c r="BYQ2732" s="40"/>
      <c r="BYR2732" s="40"/>
      <c r="BYS2732" s="40"/>
      <c r="BYT2732" s="40"/>
      <c r="BYU2732" s="40"/>
      <c r="BYV2732" s="40"/>
      <c r="BYW2732" s="40"/>
      <c r="BYX2732" s="40"/>
      <c r="BYY2732" s="40"/>
      <c r="BYZ2732" s="40"/>
      <c r="BZA2732" s="40"/>
      <c r="BZB2732" s="40"/>
      <c r="BZC2732" s="40"/>
      <c r="BZD2732" s="40"/>
      <c r="BZE2732" s="40"/>
      <c r="BZF2732" s="40"/>
      <c r="BZG2732" s="40"/>
      <c r="BZH2732" s="40"/>
      <c r="BZI2732" s="40"/>
      <c r="BZJ2732" s="40"/>
      <c r="BZK2732" s="40"/>
      <c r="BZL2732" s="40"/>
      <c r="BZM2732" s="40"/>
      <c r="BZN2732" s="40"/>
      <c r="BZO2732" s="40"/>
      <c r="BZP2732" s="40"/>
      <c r="BZQ2732" s="40"/>
      <c r="BZR2732" s="40"/>
      <c r="BZS2732" s="40"/>
      <c r="BZT2732" s="40"/>
      <c r="BZU2732" s="40"/>
      <c r="BZV2732" s="40"/>
      <c r="BZW2732" s="40"/>
      <c r="BZX2732" s="40"/>
      <c r="BZY2732" s="40"/>
      <c r="BZZ2732" s="40"/>
      <c r="CAA2732" s="40"/>
      <c r="CAB2732" s="40"/>
      <c r="CAC2732" s="40"/>
      <c r="CAD2732" s="40"/>
      <c r="CAE2732" s="40"/>
      <c r="CAF2732" s="40"/>
      <c r="CAG2732" s="40"/>
      <c r="CAH2732" s="40"/>
      <c r="CAI2732" s="40"/>
      <c r="CAJ2732" s="40"/>
      <c r="CAK2732" s="40"/>
      <c r="CAL2732" s="40"/>
      <c r="CAM2732" s="40"/>
      <c r="CAN2732" s="40"/>
      <c r="CAO2732" s="40"/>
      <c r="CAP2732" s="40"/>
      <c r="CAQ2732" s="40"/>
      <c r="CAR2732" s="40"/>
      <c r="CAS2732" s="40"/>
      <c r="CAT2732" s="40"/>
      <c r="CAU2732" s="40"/>
      <c r="CAV2732" s="40"/>
      <c r="CAW2732" s="40"/>
      <c r="CAX2732" s="40"/>
      <c r="CAY2732" s="40"/>
      <c r="CAZ2732" s="40"/>
      <c r="CBA2732" s="40"/>
      <c r="CBB2732" s="40"/>
      <c r="CBC2732" s="40"/>
      <c r="CBD2732" s="40"/>
      <c r="CBE2732" s="40"/>
      <c r="CBF2732" s="40"/>
      <c r="CBG2732" s="40"/>
      <c r="CBH2732" s="40"/>
      <c r="CBI2732" s="40"/>
      <c r="CBJ2732" s="40"/>
      <c r="CBK2732" s="40"/>
      <c r="CBL2732" s="40"/>
      <c r="CBM2732" s="40"/>
      <c r="CBN2732" s="40"/>
      <c r="CBO2732" s="40"/>
      <c r="CBP2732" s="40"/>
      <c r="CBQ2732" s="40"/>
      <c r="CBR2732" s="40"/>
      <c r="CBS2732" s="40"/>
      <c r="CBT2732" s="40"/>
      <c r="CBU2732" s="40"/>
      <c r="CBV2732" s="40"/>
      <c r="CBW2732" s="40"/>
      <c r="CBX2732" s="40"/>
      <c r="CBY2732" s="40"/>
      <c r="CBZ2732" s="40"/>
      <c r="CCA2732" s="40"/>
      <c r="CCB2732" s="40"/>
      <c r="CCC2732" s="40"/>
      <c r="CCD2732" s="40"/>
      <c r="CCE2732" s="40"/>
      <c r="CCF2732" s="40"/>
      <c r="CCG2732" s="40"/>
      <c r="CCH2732" s="40"/>
      <c r="CCI2732" s="40"/>
      <c r="CCJ2732" s="40"/>
      <c r="CCK2732" s="40"/>
      <c r="CCL2732" s="40"/>
      <c r="CCM2732" s="40"/>
      <c r="CCN2732" s="40"/>
      <c r="CCO2732" s="40"/>
      <c r="CCP2732" s="40"/>
      <c r="CCQ2732" s="40"/>
      <c r="CCR2732" s="40"/>
      <c r="CCS2732" s="40"/>
      <c r="CCT2732" s="40"/>
      <c r="CCU2732" s="40"/>
      <c r="CCV2732" s="40"/>
      <c r="CCW2732" s="40"/>
      <c r="CCX2732" s="40"/>
      <c r="CCY2732" s="40"/>
      <c r="CCZ2732" s="40"/>
      <c r="CDA2732" s="40"/>
      <c r="CDB2732" s="40"/>
      <c r="CDC2732" s="40"/>
      <c r="CDD2732" s="40"/>
      <c r="CDE2732" s="40"/>
      <c r="CDF2732" s="40"/>
      <c r="CDG2732" s="40"/>
      <c r="CDH2732" s="40"/>
      <c r="CDI2732" s="40"/>
      <c r="CDJ2732" s="40"/>
      <c r="CDK2732" s="40"/>
      <c r="CDL2732" s="40"/>
      <c r="CDM2732" s="40"/>
      <c r="CDN2732" s="40"/>
      <c r="CDO2732" s="40"/>
      <c r="CDP2732" s="40"/>
      <c r="CDQ2732" s="40"/>
      <c r="CDR2732" s="40"/>
      <c r="CDS2732" s="40"/>
      <c r="CDT2732" s="40"/>
      <c r="CDU2732" s="40"/>
      <c r="CDV2732" s="40"/>
      <c r="CDW2732" s="40"/>
      <c r="CDX2732" s="40"/>
      <c r="CDY2732" s="40"/>
      <c r="CDZ2732" s="40"/>
      <c r="CEA2732" s="40"/>
      <c r="CEB2732" s="40"/>
      <c r="CEC2732" s="40"/>
      <c r="CED2732" s="40"/>
      <c r="CEE2732" s="40"/>
      <c r="CEF2732" s="40"/>
      <c r="CEG2732" s="40"/>
      <c r="CEH2732" s="40"/>
      <c r="CEI2732" s="40"/>
      <c r="CEJ2732" s="40"/>
      <c r="CEK2732" s="40"/>
      <c r="CEL2732" s="40"/>
      <c r="CEM2732" s="40"/>
      <c r="CEN2732" s="40"/>
      <c r="CEO2732" s="40"/>
      <c r="CEP2732" s="40"/>
      <c r="CEQ2732" s="40"/>
      <c r="CER2732" s="40"/>
      <c r="CES2732" s="40"/>
      <c r="CET2732" s="40"/>
      <c r="CEU2732" s="40"/>
      <c r="CEV2732" s="40"/>
      <c r="CEW2732" s="40"/>
      <c r="CEX2732" s="40"/>
      <c r="CEY2732" s="40"/>
      <c r="CEZ2732" s="40"/>
      <c r="CFA2732" s="40"/>
      <c r="CFB2732" s="40"/>
      <c r="CFC2732" s="40"/>
      <c r="CFD2732" s="40"/>
      <c r="CFE2732" s="40"/>
      <c r="CFF2732" s="40"/>
      <c r="CFG2732" s="40"/>
      <c r="CFH2732" s="40"/>
      <c r="CFI2732" s="40"/>
      <c r="CFJ2732" s="40"/>
      <c r="CFK2732" s="40"/>
      <c r="CFL2732" s="40"/>
      <c r="CFM2732" s="40"/>
      <c r="CFN2732" s="40"/>
      <c r="CFO2732" s="40"/>
      <c r="CFP2732" s="40"/>
      <c r="CFQ2732" s="40"/>
      <c r="CFR2732" s="40"/>
      <c r="CFS2732" s="40"/>
      <c r="CFT2732" s="40"/>
      <c r="CFU2732" s="40"/>
      <c r="CFV2732" s="40"/>
      <c r="CFW2732" s="40"/>
      <c r="CFX2732" s="40"/>
      <c r="CFY2732" s="40"/>
      <c r="CFZ2732" s="40"/>
      <c r="CGA2732" s="40"/>
      <c r="CGB2732" s="40"/>
      <c r="CGC2732" s="40"/>
      <c r="CGD2732" s="40"/>
      <c r="CGE2732" s="40"/>
      <c r="CGF2732" s="40"/>
      <c r="CGG2732" s="40"/>
      <c r="CGH2732" s="40"/>
      <c r="CGI2732" s="40"/>
      <c r="CGJ2732" s="40"/>
      <c r="CGK2732" s="40"/>
      <c r="CGL2732" s="40"/>
      <c r="CGM2732" s="40"/>
      <c r="CGN2732" s="40"/>
      <c r="CGO2732" s="40"/>
      <c r="CGP2732" s="40"/>
      <c r="CGQ2732" s="37"/>
    </row>
    <row r="2733" spans="1:2227" x14ac:dyDescent="0.25">
      <c r="A2733" s="9" t="s">
        <v>70</v>
      </c>
      <c r="B2733" s="10">
        <v>999054000033879</v>
      </c>
      <c r="C2733" s="11" t="s">
        <v>97</v>
      </c>
      <c r="D2733" s="9"/>
      <c r="E2733" s="9" t="s">
        <v>128</v>
      </c>
      <c r="F2733" s="9" t="s">
        <v>71</v>
      </c>
      <c r="G2733" s="9" t="s">
        <v>119</v>
      </c>
      <c r="H2733" s="9" t="s">
        <v>73</v>
      </c>
      <c r="I2733" s="9">
        <v>1</v>
      </c>
      <c r="J2733" s="9">
        <v>165.5</v>
      </c>
      <c r="K2733" s="9">
        <v>304</v>
      </c>
      <c r="L2733" s="9">
        <v>138.5</v>
      </c>
      <c r="M2733" s="10">
        <v>220</v>
      </c>
      <c r="N2733" s="9">
        <v>0.63</v>
      </c>
      <c r="O2733" s="9">
        <v>3.53</v>
      </c>
      <c r="P2733" s="9">
        <v>165.5</v>
      </c>
      <c r="Q2733" s="9">
        <v>231</v>
      </c>
      <c r="R2733" s="9">
        <v>166</v>
      </c>
      <c r="S2733" s="9">
        <v>65.5</v>
      </c>
      <c r="T2733" s="9">
        <v>0.39</v>
      </c>
      <c r="U2733" s="9">
        <v>1.77</v>
      </c>
      <c r="V2733" s="9"/>
      <c r="W2733" s="9"/>
      <c r="X2733" s="9"/>
      <c r="Y2733" s="9"/>
      <c r="Z2733" s="9"/>
      <c r="AA2733" s="9"/>
      <c r="AB2733" s="9">
        <v>231</v>
      </c>
      <c r="AC2733" s="9">
        <v>304</v>
      </c>
      <c r="AD2733" s="9">
        <v>54</v>
      </c>
      <c r="AE2733" s="9">
        <v>73</v>
      </c>
      <c r="AF2733" s="9">
        <v>1.35</v>
      </c>
      <c r="AG2733" s="9">
        <v>5.12</v>
      </c>
      <c r="AH2733" s="9">
        <v>5.08</v>
      </c>
      <c r="AI2733" s="9">
        <v>704.18</v>
      </c>
      <c r="AJ2733" s="9">
        <v>489.42</v>
      </c>
      <c r="AK2733" s="9">
        <v>58.02</v>
      </c>
      <c r="AL2733" s="9">
        <v>19880</v>
      </c>
      <c r="AM2733" s="9">
        <v>678.78</v>
      </c>
      <c r="AN2733" s="9">
        <f>Tabla1[[#This Row],[Costo Compra]]+Tabla1[[#This Row],[Otros Compra]]</f>
        <v>20558.78</v>
      </c>
      <c r="AO2733" s="9" t="s">
        <v>285</v>
      </c>
      <c r="AP2733" s="9" t="s">
        <v>107</v>
      </c>
      <c r="AQ2733" s="9" t="s">
        <v>129</v>
      </c>
      <c r="AR2733" s="9" t="s">
        <v>95</v>
      </c>
      <c r="AS2733" s="9">
        <v>4235.74</v>
      </c>
      <c r="AT2733" s="9">
        <v>0</v>
      </c>
      <c r="AU2733" s="9" t="s">
        <v>77</v>
      </c>
      <c r="AV2733" s="9">
        <v>2019</v>
      </c>
      <c r="AW2733" s="12">
        <v>43944</v>
      </c>
      <c r="AX2733" s="12">
        <v>43998</v>
      </c>
      <c r="AY2733" s="9">
        <v>0</v>
      </c>
      <c r="AZ2733" s="9">
        <v>0</v>
      </c>
      <c r="BA2733" s="9">
        <v>-24794.52</v>
      </c>
      <c r="BB2733" s="9">
        <v>-179.02</v>
      </c>
      <c r="BC2733" s="9">
        <v>2084</v>
      </c>
      <c r="BD2733" s="9"/>
      <c r="BE2733" s="9"/>
      <c r="BF2733" s="9" t="s">
        <v>78</v>
      </c>
      <c r="BG2733" s="9"/>
      <c r="BH2733" s="9" t="s">
        <v>99</v>
      </c>
      <c r="BI2733" s="9"/>
      <c r="BJ2733" s="9">
        <v>0</v>
      </c>
      <c r="BK2733" s="9">
        <v>0</v>
      </c>
      <c r="BL2733" s="9">
        <v>0</v>
      </c>
      <c r="BM2733" s="9">
        <v>0</v>
      </c>
      <c r="BN2733" s="9">
        <v>0</v>
      </c>
      <c r="BO2733" s="9">
        <v>0</v>
      </c>
      <c r="BP2733" s="9"/>
      <c r="BQ2733" s="9" t="s">
        <v>80</v>
      </c>
      <c r="BR2733" s="9" t="s">
        <v>81</v>
      </c>
      <c r="BS2733" s="40"/>
      <c r="BT2733" s="40"/>
      <c r="BU2733" s="40"/>
      <c r="BV2733" s="40"/>
      <c r="BW2733" s="40"/>
      <c r="BX2733" s="40"/>
      <c r="BY2733" s="40"/>
      <c r="BZ2733" s="40"/>
      <c r="CA2733" s="40"/>
      <c r="CB2733" s="40"/>
      <c r="CC2733" s="40"/>
      <c r="CD2733" s="40"/>
      <c r="CE2733" s="40"/>
      <c r="CF2733" s="40"/>
      <c r="CG2733" s="40"/>
      <c r="CH2733" s="40"/>
      <c r="CI2733" s="40"/>
      <c r="CJ2733" s="40"/>
      <c r="CK2733" s="40"/>
      <c r="CL2733" s="40"/>
      <c r="CM2733" s="40"/>
      <c r="CN2733" s="40"/>
      <c r="CO2733" s="40"/>
      <c r="CP2733" s="40"/>
      <c r="CQ2733" s="40"/>
      <c r="CR2733" s="40"/>
      <c r="CS2733" s="40"/>
      <c r="CT2733" s="40"/>
      <c r="CU2733" s="40"/>
      <c r="CV2733" s="40"/>
      <c r="CW2733" s="40"/>
      <c r="CX2733" s="40"/>
      <c r="CY2733" s="40"/>
      <c r="CZ2733" s="40"/>
      <c r="DA2733" s="40"/>
      <c r="DB2733" s="40"/>
      <c r="DC2733" s="40"/>
      <c r="DD2733" s="40"/>
      <c r="DE2733" s="40"/>
      <c r="DF2733" s="40"/>
      <c r="DG2733" s="40"/>
      <c r="DH2733" s="40"/>
      <c r="DI2733" s="40"/>
      <c r="DJ2733" s="40"/>
      <c r="DK2733" s="40"/>
      <c r="DL2733" s="40"/>
      <c r="DM2733" s="40"/>
      <c r="DN2733" s="40"/>
      <c r="DO2733" s="40"/>
      <c r="DP2733" s="40"/>
      <c r="DQ2733" s="40"/>
      <c r="DR2733" s="40"/>
      <c r="DS2733" s="40"/>
      <c r="DT2733" s="40"/>
      <c r="DU2733" s="40"/>
      <c r="DV2733" s="40"/>
      <c r="DW2733" s="40"/>
      <c r="DX2733" s="40"/>
      <c r="DY2733" s="40"/>
      <c r="DZ2733" s="40"/>
      <c r="EA2733" s="40"/>
      <c r="EB2733" s="40"/>
      <c r="EC2733" s="40"/>
      <c r="ED2733" s="40"/>
      <c r="EE2733" s="40"/>
      <c r="EF2733" s="40"/>
      <c r="EG2733" s="40"/>
      <c r="EH2733" s="40"/>
      <c r="EI2733" s="40"/>
      <c r="EJ2733" s="40"/>
      <c r="EK2733" s="40"/>
      <c r="EL2733" s="40"/>
      <c r="EM2733" s="40"/>
      <c r="EN2733" s="40"/>
      <c r="EO2733" s="40"/>
      <c r="EP2733" s="40"/>
      <c r="EQ2733" s="40"/>
      <c r="ER2733" s="40"/>
      <c r="ES2733" s="40"/>
      <c r="ET2733" s="40"/>
      <c r="EU2733" s="40"/>
      <c r="EV2733" s="40"/>
      <c r="EW2733" s="40"/>
      <c r="EX2733" s="40"/>
      <c r="EY2733" s="40"/>
      <c r="EZ2733" s="40"/>
      <c r="FA2733" s="40"/>
      <c r="FB2733" s="40"/>
      <c r="FC2733" s="40"/>
      <c r="FD2733" s="40"/>
      <c r="FE2733" s="40"/>
      <c r="FF2733" s="40"/>
      <c r="FG2733" s="40"/>
      <c r="FH2733" s="40"/>
      <c r="FI2733" s="40"/>
      <c r="FJ2733" s="40"/>
      <c r="FK2733" s="40"/>
      <c r="FL2733" s="40"/>
      <c r="FM2733" s="40"/>
      <c r="FN2733" s="40"/>
      <c r="FO2733" s="40"/>
      <c r="FP2733" s="40"/>
      <c r="FQ2733" s="40"/>
      <c r="FR2733" s="40"/>
      <c r="FS2733" s="40"/>
      <c r="FT2733" s="40"/>
      <c r="FU2733" s="40"/>
      <c r="FV2733" s="40"/>
      <c r="FW2733" s="40"/>
      <c r="FX2733" s="40"/>
      <c r="FY2733" s="40"/>
      <c r="FZ2733" s="40"/>
      <c r="GA2733" s="40"/>
      <c r="GB2733" s="40"/>
      <c r="GC2733" s="40"/>
      <c r="GD2733" s="40"/>
      <c r="GE2733" s="40"/>
      <c r="GF2733" s="40"/>
      <c r="GG2733" s="40"/>
      <c r="GH2733" s="40"/>
      <c r="GI2733" s="40"/>
      <c r="GJ2733" s="40"/>
      <c r="GK2733" s="40"/>
      <c r="GL2733" s="40"/>
      <c r="GM2733" s="40"/>
      <c r="GN2733" s="40"/>
      <c r="GO2733" s="40"/>
      <c r="GP2733" s="40"/>
      <c r="GQ2733" s="40"/>
      <c r="GR2733" s="40"/>
      <c r="GS2733" s="40"/>
      <c r="GT2733" s="40"/>
      <c r="GU2733" s="40"/>
      <c r="GV2733" s="40"/>
      <c r="GW2733" s="40"/>
      <c r="GX2733" s="40"/>
      <c r="GY2733" s="40"/>
      <c r="GZ2733" s="40"/>
      <c r="HA2733" s="40"/>
      <c r="HB2733" s="40"/>
      <c r="HC2733" s="40"/>
      <c r="HD2733" s="40"/>
      <c r="HE2733" s="40"/>
      <c r="HF2733" s="40"/>
      <c r="HG2733" s="40"/>
      <c r="HH2733" s="40"/>
      <c r="HI2733" s="40"/>
      <c r="HJ2733" s="40"/>
      <c r="HK2733" s="40"/>
      <c r="HL2733" s="40"/>
      <c r="HM2733" s="40"/>
      <c r="HN2733" s="40"/>
      <c r="HO2733" s="40"/>
      <c r="HP2733" s="40"/>
      <c r="HQ2733" s="40"/>
      <c r="HR2733" s="40"/>
      <c r="HS2733" s="40"/>
      <c r="HT2733" s="40"/>
      <c r="HU2733" s="40"/>
      <c r="HV2733" s="40"/>
      <c r="HW2733" s="40"/>
      <c r="HX2733" s="40"/>
      <c r="HY2733" s="40"/>
      <c r="HZ2733" s="40"/>
      <c r="IA2733" s="40"/>
      <c r="IB2733" s="40"/>
      <c r="IC2733" s="40"/>
      <c r="ID2733" s="40"/>
      <c r="IE2733" s="40"/>
      <c r="IF2733" s="40"/>
      <c r="IG2733" s="40"/>
      <c r="IH2733" s="40"/>
      <c r="II2733" s="40"/>
      <c r="IJ2733" s="40"/>
      <c r="IK2733" s="40"/>
      <c r="IL2733" s="40"/>
      <c r="IM2733" s="40"/>
      <c r="IN2733" s="40"/>
      <c r="IO2733" s="40"/>
      <c r="IP2733" s="40"/>
      <c r="IQ2733" s="40"/>
      <c r="IR2733" s="40"/>
      <c r="IS2733" s="40"/>
      <c r="IT2733" s="40"/>
      <c r="IU2733" s="40"/>
      <c r="IV2733" s="40"/>
      <c r="IW2733" s="40"/>
      <c r="IX2733" s="40"/>
      <c r="IY2733" s="40"/>
      <c r="IZ2733" s="40"/>
      <c r="JA2733" s="40"/>
      <c r="JB2733" s="40"/>
      <c r="JC2733" s="40"/>
      <c r="JD2733" s="40"/>
      <c r="JE2733" s="40"/>
      <c r="JF2733" s="40"/>
      <c r="JG2733" s="40"/>
      <c r="JH2733" s="40"/>
      <c r="JI2733" s="40"/>
      <c r="JJ2733" s="40"/>
      <c r="JK2733" s="40"/>
      <c r="JL2733" s="40"/>
      <c r="JM2733" s="40"/>
      <c r="JN2733" s="40"/>
      <c r="JO2733" s="40"/>
      <c r="JP2733" s="40"/>
      <c r="JQ2733" s="40"/>
      <c r="JR2733" s="40"/>
      <c r="JS2733" s="40"/>
      <c r="JT2733" s="40"/>
      <c r="JU2733" s="40"/>
      <c r="JV2733" s="40"/>
      <c r="JW2733" s="40"/>
      <c r="JX2733" s="40"/>
      <c r="JY2733" s="40"/>
      <c r="JZ2733" s="40"/>
      <c r="KA2733" s="40"/>
      <c r="KB2733" s="40"/>
      <c r="KC2733" s="40"/>
      <c r="KD2733" s="40"/>
      <c r="KE2733" s="40"/>
      <c r="KF2733" s="40"/>
      <c r="KG2733" s="40"/>
      <c r="KH2733" s="40"/>
      <c r="KI2733" s="40"/>
      <c r="KJ2733" s="40"/>
      <c r="KK2733" s="40"/>
      <c r="KL2733" s="40"/>
      <c r="KM2733" s="40"/>
      <c r="KN2733" s="40"/>
      <c r="KO2733" s="40"/>
      <c r="KP2733" s="40"/>
      <c r="KQ2733" s="40"/>
      <c r="KR2733" s="40"/>
      <c r="KS2733" s="40"/>
      <c r="KT2733" s="40"/>
      <c r="KU2733" s="40"/>
      <c r="KV2733" s="40"/>
      <c r="KW2733" s="40"/>
      <c r="KX2733" s="40"/>
      <c r="KY2733" s="40"/>
      <c r="KZ2733" s="40"/>
      <c r="LA2733" s="40"/>
      <c r="LB2733" s="40"/>
      <c r="LC2733" s="40"/>
      <c r="LD2733" s="40"/>
      <c r="LE2733" s="40"/>
      <c r="LF2733" s="40"/>
      <c r="LG2733" s="40"/>
      <c r="LH2733" s="40"/>
      <c r="LI2733" s="40"/>
      <c r="LJ2733" s="40"/>
      <c r="LK2733" s="40"/>
      <c r="LL2733" s="40"/>
      <c r="LM2733" s="40"/>
      <c r="LN2733" s="40"/>
      <c r="LO2733" s="40"/>
      <c r="LP2733" s="40"/>
      <c r="LQ2733" s="40"/>
      <c r="LR2733" s="40"/>
      <c r="LS2733" s="40"/>
      <c r="LT2733" s="40"/>
      <c r="LU2733" s="40"/>
      <c r="LV2733" s="40"/>
      <c r="LW2733" s="40"/>
      <c r="LX2733" s="40"/>
      <c r="LY2733" s="40"/>
      <c r="LZ2733" s="40"/>
      <c r="MA2733" s="40"/>
      <c r="MB2733" s="40"/>
      <c r="MC2733" s="40"/>
      <c r="MD2733" s="40"/>
      <c r="ME2733" s="40"/>
      <c r="MF2733" s="40"/>
      <c r="MG2733" s="40"/>
      <c r="MH2733" s="40"/>
      <c r="MI2733" s="40"/>
      <c r="MJ2733" s="40"/>
      <c r="MK2733" s="40"/>
      <c r="ML2733" s="40"/>
      <c r="MM2733" s="40"/>
      <c r="MN2733" s="40"/>
      <c r="MO2733" s="40"/>
      <c r="MP2733" s="40"/>
      <c r="MQ2733" s="40"/>
      <c r="MR2733" s="40"/>
      <c r="MS2733" s="40"/>
      <c r="MT2733" s="40"/>
      <c r="MU2733" s="40"/>
      <c r="MV2733" s="40"/>
      <c r="MW2733" s="40"/>
      <c r="MX2733" s="40"/>
      <c r="MY2733" s="40"/>
      <c r="MZ2733" s="40"/>
      <c r="NA2733" s="40"/>
      <c r="NB2733" s="40"/>
      <c r="NC2733" s="40"/>
      <c r="ND2733" s="40"/>
      <c r="NE2733" s="40"/>
      <c r="NF2733" s="40"/>
      <c r="NG2733" s="40"/>
      <c r="NH2733" s="40"/>
      <c r="NI2733" s="40"/>
      <c r="NJ2733" s="40"/>
      <c r="NK2733" s="40"/>
      <c r="NL2733" s="40"/>
      <c r="NM2733" s="40"/>
      <c r="NN2733" s="40"/>
      <c r="NO2733" s="40"/>
      <c r="NP2733" s="40"/>
      <c r="NQ2733" s="40"/>
      <c r="NR2733" s="40"/>
      <c r="NS2733" s="40"/>
      <c r="NT2733" s="40"/>
      <c r="NU2733" s="40"/>
      <c r="NV2733" s="40"/>
      <c r="NW2733" s="40"/>
      <c r="NX2733" s="40"/>
      <c r="NY2733" s="40"/>
      <c r="NZ2733" s="40"/>
      <c r="OA2733" s="40"/>
      <c r="OB2733" s="40"/>
      <c r="OC2733" s="40"/>
      <c r="OD2733" s="40"/>
      <c r="OE2733" s="40"/>
      <c r="OF2733" s="40"/>
      <c r="OG2733" s="40"/>
      <c r="OH2733" s="40"/>
      <c r="OI2733" s="40"/>
      <c r="OJ2733" s="40"/>
      <c r="OK2733" s="40"/>
      <c r="OL2733" s="40"/>
      <c r="OM2733" s="40"/>
      <c r="ON2733" s="40"/>
      <c r="OO2733" s="40"/>
      <c r="OP2733" s="40"/>
      <c r="OQ2733" s="40"/>
      <c r="OR2733" s="40"/>
      <c r="OS2733" s="40"/>
      <c r="OT2733" s="40"/>
      <c r="OU2733" s="40"/>
      <c r="OV2733" s="40"/>
      <c r="OW2733" s="40"/>
      <c r="OX2733" s="40"/>
      <c r="OY2733" s="40"/>
      <c r="OZ2733" s="40"/>
      <c r="PA2733" s="40"/>
      <c r="PB2733" s="40"/>
      <c r="PC2733" s="40"/>
      <c r="PD2733" s="40"/>
      <c r="PE2733" s="40"/>
      <c r="PF2733" s="40"/>
      <c r="PG2733" s="40"/>
      <c r="PH2733" s="40"/>
      <c r="PI2733" s="40"/>
      <c r="PJ2733" s="40"/>
      <c r="PK2733" s="40"/>
      <c r="PL2733" s="40"/>
      <c r="PM2733" s="40"/>
      <c r="PN2733" s="40"/>
      <c r="PO2733" s="40"/>
      <c r="PP2733" s="40"/>
      <c r="PQ2733" s="40"/>
      <c r="PR2733" s="40"/>
      <c r="PS2733" s="40"/>
      <c r="PT2733" s="40"/>
      <c r="PU2733" s="40"/>
      <c r="PV2733" s="40"/>
      <c r="PW2733" s="40"/>
      <c r="PX2733" s="40"/>
      <c r="PY2733" s="40"/>
      <c r="PZ2733" s="40"/>
      <c r="QA2733" s="40"/>
      <c r="QB2733" s="40"/>
      <c r="QC2733" s="40"/>
      <c r="QD2733" s="40"/>
      <c r="QE2733" s="40"/>
      <c r="QF2733" s="40"/>
      <c r="QG2733" s="40"/>
      <c r="QH2733" s="40"/>
      <c r="QI2733" s="40"/>
      <c r="QJ2733" s="40"/>
      <c r="QK2733" s="40"/>
      <c r="QL2733" s="40"/>
      <c r="QM2733" s="40"/>
      <c r="QN2733" s="40"/>
      <c r="QO2733" s="40"/>
      <c r="QP2733" s="40"/>
      <c r="QQ2733" s="40"/>
      <c r="QR2733" s="40"/>
      <c r="QS2733" s="40"/>
      <c r="QT2733" s="40"/>
      <c r="QU2733" s="40"/>
      <c r="QV2733" s="40"/>
      <c r="QW2733" s="40"/>
      <c r="QX2733" s="40"/>
      <c r="QY2733" s="40"/>
      <c r="QZ2733" s="40"/>
      <c r="RA2733" s="40"/>
      <c r="RB2733" s="40"/>
      <c r="RC2733" s="40"/>
      <c r="RD2733" s="40"/>
      <c r="RE2733" s="40"/>
      <c r="RF2733" s="40"/>
      <c r="RG2733" s="40"/>
      <c r="RH2733" s="40"/>
      <c r="RI2733" s="40"/>
      <c r="RJ2733" s="40"/>
      <c r="RK2733" s="40"/>
      <c r="RL2733" s="40"/>
      <c r="RM2733" s="40"/>
      <c r="RN2733" s="40"/>
      <c r="RO2733" s="40"/>
      <c r="RP2733" s="40"/>
      <c r="RQ2733" s="40"/>
      <c r="RR2733" s="40"/>
      <c r="RS2733" s="40"/>
      <c r="RT2733" s="40"/>
      <c r="RU2733" s="40"/>
      <c r="RV2733" s="40"/>
      <c r="RW2733" s="40"/>
      <c r="RX2733" s="40"/>
      <c r="RY2733" s="40"/>
      <c r="RZ2733" s="40"/>
      <c r="SA2733" s="40"/>
      <c r="SB2733" s="40"/>
      <c r="SC2733" s="40"/>
      <c r="SD2733" s="40"/>
      <c r="SE2733" s="40"/>
      <c r="SF2733" s="40"/>
      <c r="SG2733" s="40"/>
      <c r="SH2733" s="40"/>
      <c r="SI2733" s="40"/>
      <c r="SJ2733" s="40"/>
      <c r="SK2733" s="40"/>
      <c r="SL2733" s="40"/>
      <c r="SM2733" s="40"/>
      <c r="SN2733" s="40"/>
      <c r="SO2733" s="40"/>
      <c r="SP2733" s="40"/>
      <c r="SQ2733" s="40"/>
      <c r="SR2733" s="40"/>
      <c r="SS2733" s="40"/>
      <c r="ST2733" s="40"/>
      <c r="SU2733" s="40"/>
      <c r="SV2733" s="40"/>
      <c r="SW2733" s="40"/>
      <c r="SX2733" s="40"/>
      <c r="SY2733" s="40"/>
      <c r="SZ2733" s="40"/>
      <c r="TA2733" s="40"/>
      <c r="TB2733" s="40"/>
      <c r="TC2733" s="40"/>
      <c r="TD2733" s="40"/>
      <c r="TE2733" s="40"/>
      <c r="TF2733" s="40"/>
      <c r="TG2733" s="40"/>
      <c r="TH2733" s="40"/>
      <c r="TI2733" s="40"/>
      <c r="TJ2733" s="40"/>
      <c r="TK2733" s="40"/>
      <c r="TL2733" s="40"/>
      <c r="TM2733" s="40"/>
      <c r="TN2733" s="40"/>
      <c r="TO2733" s="40"/>
      <c r="TP2733" s="40"/>
      <c r="TQ2733" s="40"/>
      <c r="TR2733" s="40"/>
      <c r="TS2733" s="40"/>
      <c r="TT2733" s="40"/>
      <c r="TU2733" s="40"/>
      <c r="TV2733" s="40"/>
      <c r="TW2733" s="40"/>
      <c r="TX2733" s="40"/>
      <c r="TY2733" s="40"/>
      <c r="TZ2733" s="40"/>
      <c r="UA2733" s="40"/>
      <c r="UB2733" s="40"/>
      <c r="UC2733" s="40"/>
      <c r="UD2733" s="40"/>
      <c r="UE2733" s="40"/>
      <c r="UF2733" s="40"/>
      <c r="UG2733" s="40"/>
      <c r="UH2733" s="40"/>
      <c r="UI2733" s="40"/>
      <c r="UJ2733" s="40"/>
      <c r="UK2733" s="40"/>
      <c r="UL2733" s="40"/>
      <c r="UM2733" s="40"/>
      <c r="UN2733" s="40"/>
      <c r="UO2733" s="40"/>
      <c r="UP2733" s="40"/>
      <c r="UQ2733" s="40"/>
      <c r="UR2733" s="40"/>
      <c r="US2733" s="40"/>
      <c r="UT2733" s="40"/>
      <c r="UU2733" s="40"/>
      <c r="UV2733" s="40"/>
      <c r="UW2733" s="40"/>
      <c r="UX2733" s="40"/>
      <c r="UY2733" s="40"/>
      <c r="UZ2733" s="40"/>
      <c r="VA2733" s="40"/>
      <c r="VB2733" s="40"/>
      <c r="VC2733" s="40"/>
      <c r="VD2733" s="40"/>
      <c r="VE2733" s="40"/>
      <c r="VF2733" s="40"/>
      <c r="VG2733" s="40"/>
      <c r="VH2733" s="40"/>
      <c r="VI2733" s="40"/>
      <c r="VJ2733" s="40"/>
      <c r="VK2733" s="40"/>
      <c r="VL2733" s="40"/>
      <c r="VM2733" s="40"/>
      <c r="VN2733" s="40"/>
      <c r="VO2733" s="40"/>
      <c r="VP2733" s="40"/>
      <c r="VQ2733" s="40"/>
      <c r="VR2733" s="40"/>
      <c r="VS2733" s="40"/>
      <c r="VT2733" s="40"/>
      <c r="VU2733" s="40"/>
      <c r="VV2733" s="40"/>
      <c r="VW2733" s="40"/>
      <c r="VX2733" s="40"/>
      <c r="VY2733" s="40"/>
      <c r="VZ2733" s="40"/>
      <c r="WA2733" s="40"/>
      <c r="WB2733" s="40"/>
      <c r="WC2733" s="40"/>
      <c r="WD2733" s="40"/>
      <c r="WE2733" s="40"/>
      <c r="WF2733" s="40"/>
      <c r="WG2733" s="40"/>
      <c r="WH2733" s="40"/>
      <c r="WI2733" s="40"/>
      <c r="WJ2733" s="40"/>
      <c r="WK2733" s="40"/>
      <c r="WL2733" s="40"/>
      <c r="WM2733" s="40"/>
      <c r="WN2733" s="40"/>
      <c r="WO2733" s="40"/>
      <c r="WP2733" s="40"/>
      <c r="WQ2733" s="40"/>
      <c r="WR2733" s="40"/>
      <c r="WS2733" s="40"/>
      <c r="WT2733" s="40"/>
      <c r="WU2733" s="40"/>
      <c r="WV2733" s="40"/>
      <c r="WW2733" s="40"/>
      <c r="WX2733" s="40"/>
      <c r="WY2733" s="40"/>
      <c r="WZ2733" s="40"/>
      <c r="XA2733" s="40"/>
      <c r="XB2733" s="40"/>
      <c r="XC2733" s="40"/>
      <c r="XD2733" s="40"/>
      <c r="XE2733" s="40"/>
      <c r="XF2733" s="40"/>
      <c r="XG2733" s="40"/>
      <c r="XH2733" s="40"/>
      <c r="XI2733" s="40"/>
      <c r="XJ2733" s="40"/>
      <c r="XK2733" s="40"/>
      <c r="XL2733" s="40"/>
      <c r="XM2733" s="40"/>
      <c r="XN2733" s="40"/>
      <c r="XO2733" s="40"/>
      <c r="XP2733" s="40"/>
      <c r="XQ2733" s="40"/>
      <c r="XR2733" s="40"/>
      <c r="XS2733" s="40"/>
      <c r="XT2733" s="40"/>
      <c r="XU2733" s="40"/>
      <c r="XV2733" s="40"/>
      <c r="XW2733" s="40"/>
      <c r="XX2733" s="40"/>
      <c r="XY2733" s="40"/>
      <c r="XZ2733" s="40"/>
      <c r="YA2733" s="40"/>
      <c r="YB2733" s="40"/>
      <c r="YC2733" s="40"/>
      <c r="YD2733" s="40"/>
      <c r="YE2733" s="40"/>
      <c r="YF2733" s="40"/>
      <c r="YG2733" s="40"/>
      <c r="YH2733" s="40"/>
      <c r="YI2733" s="40"/>
      <c r="YJ2733" s="40"/>
      <c r="YK2733" s="40"/>
      <c r="YL2733" s="40"/>
      <c r="YM2733" s="40"/>
      <c r="YN2733" s="40"/>
      <c r="YO2733" s="40"/>
      <c r="YP2733" s="40"/>
      <c r="YQ2733" s="40"/>
      <c r="YR2733" s="40"/>
      <c r="YS2733" s="40"/>
      <c r="YT2733" s="40"/>
      <c r="YU2733" s="40"/>
      <c r="YV2733" s="40"/>
      <c r="YW2733" s="40"/>
      <c r="YX2733" s="40"/>
      <c r="YY2733" s="40"/>
      <c r="YZ2733" s="40"/>
      <c r="ZA2733" s="40"/>
      <c r="ZB2733" s="40"/>
      <c r="ZC2733" s="40"/>
      <c r="ZD2733" s="40"/>
      <c r="ZE2733" s="40"/>
      <c r="ZF2733" s="40"/>
      <c r="ZG2733" s="40"/>
      <c r="ZH2733" s="40"/>
      <c r="ZI2733" s="40"/>
      <c r="ZJ2733" s="40"/>
      <c r="ZK2733" s="40"/>
      <c r="ZL2733" s="40"/>
      <c r="ZM2733" s="40"/>
      <c r="ZN2733" s="40"/>
      <c r="ZO2733" s="40"/>
      <c r="ZP2733" s="40"/>
      <c r="ZQ2733" s="40"/>
      <c r="ZR2733" s="40"/>
      <c r="ZS2733" s="40"/>
      <c r="ZT2733" s="40"/>
      <c r="ZU2733" s="40"/>
      <c r="ZV2733" s="40"/>
      <c r="ZW2733" s="40"/>
      <c r="ZX2733" s="40"/>
      <c r="ZY2733" s="40"/>
      <c r="ZZ2733" s="40"/>
      <c r="AAA2733" s="40"/>
      <c r="AAB2733" s="40"/>
      <c r="AAC2733" s="40"/>
      <c r="AAD2733" s="40"/>
      <c r="AAE2733" s="40"/>
      <c r="AAF2733" s="40"/>
      <c r="AAG2733" s="40"/>
      <c r="AAH2733" s="40"/>
      <c r="AAI2733" s="40"/>
      <c r="AAJ2733" s="40"/>
      <c r="AAK2733" s="40"/>
      <c r="AAL2733" s="40"/>
      <c r="AAM2733" s="40"/>
      <c r="AAN2733" s="40"/>
      <c r="AAO2733" s="40"/>
      <c r="AAP2733" s="40"/>
      <c r="AAQ2733" s="40"/>
      <c r="AAR2733" s="40"/>
      <c r="AAS2733" s="40"/>
      <c r="AAT2733" s="40"/>
      <c r="AAU2733" s="40"/>
      <c r="AAV2733" s="40"/>
      <c r="AAW2733" s="40"/>
      <c r="AAX2733" s="40"/>
      <c r="AAY2733" s="40"/>
      <c r="AAZ2733" s="40"/>
      <c r="ABA2733" s="40"/>
      <c r="ABB2733" s="40"/>
      <c r="ABC2733" s="40"/>
      <c r="ABD2733" s="40"/>
      <c r="ABE2733" s="40"/>
      <c r="ABF2733" s="40"/>
      <c r="ABG2733" s="40"/>
      <c r="ABH2733" s="40"/>
      <c r="ABI2733" s="40"/>
      <c r="ABJ2733" s="40"/>
      <c r="ABK2733" s="40"/>
      <c r="ABL2733" s="40"/>
      <c r="ABM2733" s="40"/>
      <c r="ABN2733" s="40"/>
      <c r="ABO2733" s="40"/>
      <c r="ABP2733" s="40"/>
      <c r="ABQ2733" s="40"/>
      <c r="ABR2733" s="40"/>
      <c r="ABS2733" s="40"/>
      <c r="ABT2733" s="40"/>
      <c r="ABU2733" s="40"/>
      <c r="ABV2733" s="40"/>
      <c r="ABW2733" s="40"/>
      <c r="ABX2733" s="40"/>
      <c r="ABY2733" s="40"/>
      <c r="ABZ2733" s="40"/>
      <c r="ACA2733" s="40"/>
      <c r="ACB2733" s="40"/>
      <c r="ACC2733" s="40"/>
      <c r="ACD2733" s="40"/>
      <c r="ACE2733" s="40"/>
      <c r="ACF2733" s="40"/>
      <c r="ACG2733" s="40"/>
      <c r="ACH2733" s="40"/>
      <c r="ACI2733" s="40"/>
      <c r="ACJ2733" s="40"/>
      <c r="ACK2733" s="40"/>
      <c r="ACL2733" s="40"/>
      <c r="ACM2733" s="40"/>
      <c r="ACN2733" s="40"/>
      <c r="ACO2733" s="40"/>
      <c r="ACP2733" s="40"/>
      <c r="ACQ2733" s="40"/>
      <c r="ACR2733" s="40"/>
      <c r="ACS2733" s="40"/>
      <c r="ACT2733" s="40"/>
      <c r="ACU2733" s="40"/>
      <c r="ACV2733" s="40"/>
      <c r="ACW2733" s="40"/>
      <c r="ACX2733" s="40"/>
      <c r="ACY2733" s="40"/>
      <c r="ACZ2733" s="40"/>
      <c r="ADA2733" s="40"/>
      <c r="ADB2733" s="40"/>
      <c r="ADC2733" s="40"/>
      <c r="ADD2733" s="40"/>
      <c r="ADE2733" s="40"/>
      <c r="ADF2733" s="40"/>
      <c r="ADG2733" s="40"/>
      <c r="ADH2733" s="40"/>
      <c r="ADI2733" s="40"/>
      <c r="ADJ2733" s="40"/>
      <c r="ADK2733" s="40"/>
      <c r="ADL2733" s="40"/>
      <c r="ADM2733" s="40"/>
      <c r="ADN2733" s="40"/>
      <c r="ADO2733" s="40"/>
      <c r="ADP2733" s="40"/>
      <c r="ADQ2733" s="40"/>
      <c r="ADR2733" s="40"/>
      <c r="ADS2733" s="40"/>
      <c r="ADT2733" s="40"/>
      <c r="ADU2733" s="40"/>
      <c r="ADV2733" s="40"/>
      <c r="ADW2733" s="40"/>
      <c r="ADX2733" s="40"/>
      <c r="ADY2733" s="40"/>
      <c r="ADZ2733" s="40"/>
      <c r="AEA2733" s="40"/>
      <c r="AEB2733" s="40"/>
      <c r="AEC2733" s="40"/>
      <c r="AED2733" s="40"/>
      <c r="AEE2733" s="40"/>
      <c r="AEF2733" s="40"/>
      <c r="AEG2733" s="40"/>
      <c r="AEH2733" s="40"/>
      <c r="AEI2733" s="40"/>
      <c r="AEJ2733" s="40"/>
      <c r="AEK2733" s="40"/>
      <c r="AEL2733" s="40"/>
      <c r="AEM2733" s="40"/>
      <c r="AEN2733" s="40"/>
      <c r="AEO2733" s="40"/>
      <c r="AEP2733" s="40"/>
      <c r="AEQ2733" s="40"/>
      <c r="AER2733" s="40"/>
      <c r="AES2733" s="40"/>
      <c r="AET2733" s="40"/>
      <c r="AEU2733" s="40"/>
      <c r="AEV2733" s="40"/>
      <c r="AEW2733" s="40"/>
      <c r="AEX2733" s="40"/>
      <c r="AEY2733" s="40"/>
      <c r="AEZ2733" s="40"/>
      <c r="AFA2733" s="40"/>
      <c r="AFB2733" s="40"/>
      <c r="AFC2733" s="40"/>
      <c r="AFD2733" s="40"/>
      <c r="AFE2733" s="40"/>
      <c r="AFF2733" s="40"/>
      <c r="AFG2733" s="40"/>
      <c r="AFH2733" s="40"/>
      <c r="AFI2733" s="40"/>
      <c r="AFJ2733" s="40"/>
      <c r="AFK2733" s="40"/>
      <c r="AFL2733" s="40"/>
      <c r="AFM2733" s="40"/>
      <c r="AFN2733" s="40"/>
      <c r="AFO2733" s="40"/>
      <c r="AFP2733" s="40"/>
      <c r="AFQ2733" s="40"/>
      <c r="AFR2733" s="40"/>
      <c r="AFS2733" s="40"/>
      <c r="AFT2733" s="40"/>
      <c r="AFU2733" s="40"/>
      <c r="AFV2733" s="40"/>
      <c r="AFW2733" s="40"/>
      <c r="AFX2733" s="40"/>
      <c r="AFY2733" s="40"/>
      <c r="AFZ2733" s="40"/>
      <c r="AGA2733" s="40"/>
      <c r="AGB2733" s="40"/>
      <c r="AGC2733" s="40"/>
      <c r="AGD2733" s="40"/>
      <c r="AGE2733" s="40"/>
      <c r="AGF2733" s="40"/>
      <c r="AGG2733" s="40"/>
      <c r="AGH2733" s="40"/>
      <c r="AGI2733" s="40"/>
      <c r="AGJ2733" s="40"/>
      <c r="AGK2733" s="40"/>
      <c r="AGL2733" s="40"/>
      <c r="AGM2733" s="40"/>
      <c r="AGN2733" s="40"/>
      <c r="AGO2733" s="40"/>
      <c r="AGP2733" s="40"/>
      <c r="AGQ2733" s="40"/>
      <c r="AGR2733" s="40"/>
      <c r="AGS2733" s="40"/>
      <c r="AGT2733" s="40"/>
      <c r="AGU2733" s="40"/>
      <c r="AGV2733" s="40"/>
      <c r="AGW2733" s="40"/>
      <c r="AGX2733" s="40"/>
      <c r="AGY2733" s="40"/>
      <c r="AGZ2733" s="40"/>
      <c r="AHA2733" s="40"/>
      <c r="AHB2733" s="40"/>
      <c r="AHC2733" s="40"/>
      <c r="AHD2733" s="40"/>
      <c r="AHE2733" s="40"/>
      <c r="AHF2733" s="40"/>
      <c r="AHG2733" s="40"/>
      <c r="AHH2733" s="40"/>
      <c r="AHI2733" s="40"/>
      <c r="AHJ2733" s="40"/>
      <c r="AHK2733" s="40"/>
      <c r="AHL2733" s="40"/>
      <c r="AHM2733" s="40"/>
      <c r="AHN2733" s="40"/>
      <c r="AHO2733" s="40"/>
      <c r="AHP2733" s="40"/>
      <c r="AHQ2733" s="40"/>
      <c r="AHR2733" s="40"/>
      <c r="AHS2733" s="40"/>
      <c r="AHT2733" s="40"/>
      <c r="AHU2733" s="40"/>
      <c r="AHV2733" s="40"/>
      <c r="AHW2733" s="40"/>
      <c r="AHX2733" s="40"/>
      <c r="AHY2733" s="40"/>
      <c r="AHZ2733" s="40"/>
      <c r="AIA2733" s="40"/>
      <c r="AIB2733" s="40"/>
      <c r="AIC2733" s="40"/>
      <c r="AID2733" s="40"/>
      <c r="AIE2733" s="40"/>
      <c r="AIF2733" s="40"/>
      <c r="AIG2733" s="40"/>
      <c r="AIH2733" s="40"/>
      <c r="AII2733" s="40"/>
      <c r="AIJ2733" s="40"/>
      <c r="AIK2733" s="40"/>
      <c r="AIL2733" s="40"/>
      <c r="AIM2733" s="40"/>
      <c r="AIN2733" s="40"/>
      <c r="AIO2733" s="40"/>
      <c r="AIP2733" s="40"/>
      <c r="AIQ2733" s="40"/>
      <c r="AIR2733" s="40"/>
      <c r="AIS2733" s="40"/>
      <c r="AIT2733" s="40"/>
      <c r="AIU2733" s="40"/>
      <c r="AIV2733" s="40"/>
      <c r="AIW2733" s="40"/>
      <c r="AIX2733" s="40"/>
      <c r="AIY2733" s="40"/>
      <c r="AIZ2733" s="40"/>
      <c r="AJA2733" s="40"/>
      <c r="AJB2733" s="40"/>
      <c r="AJC2733" s="40"/>
      <c r="AJD2733" s="40"/>
      <c r="AJE2733" s="40"/>
      <c r="AJF2733" s="40"/>
      <c r="AJG2733" s="40"/>
      <c r="AJH2733" s="40"/>
      <c r="AJI2733" s="40"/>
      <c r="AJJ2733" s="40"/>
      <c r="AJK2733" s="40"/>
      <c r="AJL2733" s="40"/>
      <c r="AJM2733" s="40"/>
      <c r="AJN2733" s="40"/>
      <c r="AJO2733" s="40"/>
      <c r="AJP2733" s="40"/>
      <c r="AJQ2733" s="40"/>
      <c r="AJR2733" s="40"/>
      <c r="AJS2733" s="40"/>
      <c r="AJT2733" s="40"/>
      <c r="AJU2733" s="40"/>
      <c r="AJV2733" s="40"/>
      <c r="AJW2733" s="40"/>
      <c r="AJX2733" s="40"/>
      <c r="AJY2733" s="40"/>
      <c r="AJZ2733" s="40"/>
      <c r="AKA2733" s="40"/>
      <c r="AKB2733" s="40"/>
      <c r="AKC2733" s="40"/>
      <c r="AKD2733" s="40"/>
      <c r="AKE2733" s="40"/>
      <c r="AKF2733" s="40"/>
      <c r="AKG2733" s="40"/>
      <c r="AKH2733" s="40"/>
      <c r="AKI2733" s="40"/>
      <c r="AKJ2733" s="40"/>
      <c r="AKK2733" s="40"/>
      <c r="AKL2733" s="40"/>
      <c r="AKM2733" s="40"/>
      <c r="AKN2733" s="40"/>
      <c r="AKO2733" s="40"/>
      <c r="AKP2733" s="40"/>
      <c r="AKQ2733" s="40"/>
      <c r="AKR2733" s="40"/>
      <c r="AKS2733" s="40"/>
      <c r="AKT2733" s="40"/>
      <c r="AKU2733" s="40"/>
      <c r="AKV2733" s="40"/>
      <c r="AKW2733" s="40"/>
      <c r="AKX2733" s="40"/>
      <c r="AKY2733" s="40"/>
      <c r="AKZ2733" s="40"/>
      <c r="ALA2733" s="40"/>
      <c r="ALB2733" s="40"/>
      <c r="ALC2733" s="40"/>
      <c r="ALD2733" s="40"/>
      <c r="ALE2733" s="40"/>
      <c r="ALF2733" s="40"/>
      <c r="ALG2733" s="40"/>
      <c r="ALH2733" s="40"/>
      <c r="ALI2733" s="40"/>
      <c r="ALJ2733" s="40"/>
      <c r="ALK2733" s="40"/>
      <c r="ALL2733" s="40"/>
      <c r="ALM2733" s="40"/>
      <c r="ALN2733" s="40"/>
      <c r="ALO2733" s="40"/>
      <c r="ALP2733" s="40"/>
      <c r="ALQ2733" s="40"/>
      <c r="ALR2733" s="40"/>
      <c r="ALS2733" s="40"/>
      <c r="ALT2733" s="40"/>
      <c r="ALU2733" s="40"/>
      <c r="ALV2733" s="40"/>
      <c r="ALW2733" s="40"/>
      <c r="ALX2733" s="40"/>
      <c r="ALY2733" s="40"/>
      <c r="ALZ2733" s="40"/>
      <c r="AMA2733" s="40"/>
      <c r="AMB2733" s="40"/>
      <c r="AMC2733" s="40"/>
      <c r="AMD2733" s="40"/>
      <c r="AME2733" s="40"/>
      <c r="AMF2733" s="40"/>
      <c r="AMG2733" s="40"/>
      <c r="AMH2733" s="40"/>
      <c r="AMI2733" s="40"/>
      <c r="AMJ2733" s="40"/>
      <c r="AMK2733" s="40"/>
      <c r="AML2733" s="40"/>
      <c r="AMM2733" s="40"/>
      <c r="AMN2733" s="40"/>
      <c r="AMO2733" s="40"/>
      <c r="AMP2733" s="40"/>
      <c r="AMQ2733" s="40"/>
      <c r="AMR2733" s="40"/>
      <c r="AMS2733" s="40"/>
      <c r="AMT2733" s="40"/>
      <c r="AMU2733" s="40"/>
      <c r="AMV2733" s="40"/>
      <c r="AMW2733" s="40"/>
      <c r="AMX2733" s="40"/>
      <c r="AMY2733" s="40"/>
      <c r="AMZ2733" s="40"/>
      <c r="ANA2733" s="40"/>
      <c r="ANB2733" s="40"/>
      <c r="ANC2733" s="40"/>
      <c r="AND2733" s="40"/>
      <c r="ANE2733" s="40"/>
      <c r="ANF2733" s="40"/>
      <c r="ANG2733" s="40"/>
      <c r="ANH2733" s="40"/>
      <c r="ANI2733" s="40"/>
      <c r="ANJ2733" s="40"/>
      <c r="ANK2733" s="40"/>
      <c r="ANL2733" s="40"/>
      <c r="ANM2733" s="40"/>
      <c r="ANN2733" s="40"/>
      <c r="ANO2733" s="40"/>
      <c r="ANP2733" s="40"/>
      <c r="ANQ2733" s="40"/>
      <c r="ANR2733" s="40"/>
      <c r="ANS2733" s="40"/>
      <c r="ANT2733" s="40"/>
      <c r="ANU2733" s="40"/>
      <c r="ANV2733" s="40"/>
      <c r="ANW2733" s="40"/>
      <c r="ANX2733" s="40"/>
      <c r="ANY2733" s="40"/>
      <c r="ANZ2733" s="40"/>
      <c r="AOA2733" s="40"/>
      <c r="AOB2733" s="40"/>
      <c r="AOC2733" s="40"/>
      <c r="AOD2733" s="40"/>
      <c r="AOE2733" s="40"/>
      <c r="AOF2733" s="40"/>
      <c r="AOG2733" s="40"/>
      <c r="AOH2733" s="40"/>
      <c r="AOI2733" s="40"/>
      <c r="AOJ2733" s="40"/>
      <c r="AOK2733" s="40"/>
      <c r="AOL2733" s="40"/>
      <c r="AOM2733" s="40"/>
      <c r="AON2733" s="40"/>
      <c r="AOO2733" s="40"/>
      <c r="AOP2733" s="40"/>
      <c r="AOQ2733" s="40"/>
      <c r="AOR2733" s="40"/>
      <c r="AOS2733" s="40"/>
      <c r="AOT2733" s="40"/>
      <c r="AOU2733" s="40"/>
      <c r="AOV2733" s="40"/>
      <c r="AOW2733" s="40"/>
      <c r="AOX2733" s="40"/>
      <c r="AOY2733" s="40"/>
      <c r="AOZ2733" s="40"/>
      <c r="APA2733" s="40"/>
      <c r="APB2733" s="40"/>
      <c r="APC2733" s="40"/>
      <c r="APD2733" s="40"/>
      <c r="APE2733" s="40"/>
      <c r="APF2733" s="40"/>
      <c r="APG2733" s="40"/>
      <c r="APH2733" s="40"/>
      <c r="API2733" s="40"/>
      <c r="APJ2733" s="40"/>
      <c r="APK2733" s="40"/>
      <c r="APL2733" s="40"/>
      <c r="APM2733" s="40"/>
      <c r="APN2733" s="40"/>
      <c r="APO2733" s="40"/>
      <c r="APP2733" s="40"/>
      <c r="APQ2733" s="40"/>
      <c r="APR2733" s="40"/>
      <c r="APS2733" s="40"/>
      <c r="APT2733" s="40"/>
      <c r="APU2733" s="40"/>
      <c r="APV2733" s="40"/>
      <c r="APW2733" s="40"/>
      <c r="APX2733" s="40"/>
      <c r="APY2733" s="40"/>
      <c r="APZ2733" s="40"/>
      <c r="AQA2733" s="40"/>
      <c r="AQB2733" s="40"/>
      <c r="AQC2733" s="40"/>
      <c r="AQD2733" s="40"/>
      <c r="AQE2733" s="40"/>
      <c r="AQF2733" s="40"/>
      <c r="AQG2733" s="40"/>
      <c r="AQH2733" s="40"/>
      <c r="AQI2733" s="40"/>
      <c r="AQJ2733" s="40"/>
      <c r="AQK2733" s="40"/>
      <c r="AQL2733" s="40"/>
      <c r="AQM2733" s="40"/>
      <c r="AQN2733" s="40"/>
      <c r="AQO2733" s="40"/>
      <c r="AQP2733" s="40"/>
      <c r="AQQ2733" s="40"/>
      <c r="AQR2733" s="40"/>
      <c r="AQS2733" s="40"/>
      <c r="AQT2733" s="40"/>
      <c r="AQU2733" s="40"/>
      <c r="AQV2733" s="40"/>
      <c r="AQW2733" s="40"/>
      <c r="AQX2733" s="40"/>
      <c r="AQY2733" s="40"/>
      <c r="AQZ2733" s="40"/>
      <c r="ARA2733" s="40"/>
      <c r="ARB2733" s="40"/>
      <c r="ARC2733" s="40"/>
      <c r="ARD2733" s="40"/>
      <c r="ARE2733" s="40"/>
      <c r="ARF2733" s="40"/>
      <c r="ARG2733" s="40"/>
      <c r="ARH2733" s="40"/>
      <c r="ARI2733" s="40"/>
      <c r="ARJ2733" s="40"/>
      <c r="ARK2733" s="40"/>
      <c r="ARL2733" s="40"/>
      <c r="ARM2733" s="40"/>
      <c r="ARN2733" s="40"/>
      <c r="ARO2733" s="40"/>
      <c r="ARP2733" s="40"/>
      <c r="ARQ2733" s="40"/>
      <c r="ARR2733" s="40"/>
      <c r="ARS2733" s="40"/>
      <c r="ART2733" s="40"/>
      <c r="ARU2733" s="40"/>
      <c r="ARV2733" s="40"/>
      <c r="ARW2733" s="40"/>
      <c r="ARX2733" s="40"/>
      <c r="ARY2733" s="40"/>
      <c r="ARZ2733" s="40"/>
      <c r="ASA2733" s="40"/>
      <c r="ASB2733" s="40"/>
      <c r="ASC2733" s="40"/>
      <c r="ASD2733" s="40"/>
      <c r="ASE2733" s="40"/>
      <c r="ASF2733" s="40"/>
      <c r="ASG2733" s="40"/>
      <c r="ASH2733" s="40"/>
      <c r="ASI2733" s="40"/>
      <c r="ASJ2733" s="40"/>
      <c r="ASK2733" s="40"/>
      <c r="ASL2733" s="40"/>
      <c r="ASM2733" s="40"/>
      <c r="ASN2733" s="40"/>
      <c r="ASO2733" s="40"/>
      <c r="ASP2733" s="40"/>
      <c r="ASQ2733" s="40"/>
      <c r="ASR2733" s="40"/>
      <c r="ASS2733" s="40"/>
      <c r="AST2733" s="40"/>
      <c r="ASU2733" s="40"/>
      <c r="ASV2733" s="40"/>
      <c r="ASW2733" s="40"/>
      <c r="ASX2733" s="40"/>
      <c r="ASY2733" s="40"/>
      <c r="ASZ2733" s="40"/>
      <c r="ATA2733" s="40"/>
      <c r="ATB2733" s="40"/>
      <c r="ATC2733" s="40"/>
      <c r="ATD2733" s="40"/>
      <c r="ATE2733" s="40"/>
      <c r="ATF2733" s="40"/>
      <c r="ATG2733" s="40"/>
      <c r="ATH2733" s="40"/>
      <c r="ATI2733" s="40"/>
      <c r="ATJ2733" s="40"/>
      <c r="ATK2733" s="40"/>
      <c r="ATL2733" s="40"/>
      <c r="ATM2733" s="40"/>
      <c r="ATN2733" s="40"/>
      <c r="ATO2733" s="40"/>
      <c r="ATP2733" s="40"/>
      <c r="ATQ2733" s="40"/>
      <c r="ATR2733" s="40"/>
      <c r="ATS2733" s="40"/>
      <c r="ATT2733" s="40"/>
      <c r="ATU2733" s="40"/>
      <c r="ATV2733" s="40"/>
      <c r="ATW2733" s="40"/>
      <c r="ATX2733" s="40"/>
      <c r="ATY2733" s="40"/>
      <c r="ATZ2733" s="40"/>
      <c r="AUA2733" s="40"/>
      <c r="AUB2733" s="40"/>
      <c r="AUC2733" s="40"/>
      <c r="AUD2733" s="40"/>
      <c r="AUE2733" s="40"/>
      <c r="AUF2733" s="40"/>
      <c r="AUG2733" s="40"/>
      <c r="AUH2733" s="40"/>
      <c r="AUI2733" s="40"/>
      <c r="AUJ2733" s="40"/>
      <c r="AUK2733" s="40"/>
      <c r="AUL2733" s="40"/>
      <c r="AUM2733" s="40"/>
      <c r="AUN2733" s="40"/>
      <c r="AUO2733" s="40"/>
      <c r="AUP2733" s="40"/>
      <c r="AUQ2733" s="40"/>
      <c r="AUR2733" s="40"/>
      <c r="AUS2733" s="40"/>
      <c r="AUT2733" s="40"/>
      <c r="AUU2733" s="40"/>
      <c r="AUV2733" s="40"/>
      <c r="AUW2733" s="40"/>
      <c r="AUX2733" s="40"/>
      <c r="AUY2733" s="40"/>
      <c r="AUZ2733" s="40"/>
      <c r="AVA2733" s="40"/>
      <c r="AVB2733" s="40"/>
      <c r="AVC2733" s="40"/>
      <c r="AVD2733" s="40"/>
      <c r="AVE2733" s="40"/>
      <c r="AVF2733" s="40"/>
      <c r="AVG2733" s="40"/>
      <c r="AVH2733" s="40"/>
      <c r="AVI2733" s="40"/>
      <c r="AVJ2733" s="40"/>
      <c r="AVK2733" s="40"/>
      <c r="AVL2733" s="40"/>
      <c r="AVM2733" s="40"/>
      <c r="AVN2733" s="40"/>
      <c r="AVO2733" s="40"/>
      <c r="AVP2733" s="40"/>
      <c r="AVQ2733" s="40"/>
      <c r="AVR2733" s="40"/>
      <c r="AVS2733" s="40"/>
      <c r="AVT2733" s="40"/>
      <c r="AVU2733" s="40"/>
      <c r="AVV2733" s="40"/>
      <c r="AVW2733" s="40"/>
      <c r="AVX2733" s="40"/>
      <c r="AVY2733" s="40"/>
      <c r="AVZ2733" s="40"/>
      <c r="AWA2733" s="40"/>
      <c r="AWB2733" s="40"/>
      <c r="AWC2733" s="40"/>
      <c r="AWD2733" s="40"/>
      <c r="AWE2733" s="40"/>
      <c r="AWF2733" s="40"/>
      <c r="AWG2733" s="40"/>
      <c r="AWH2733" s="40"/>
      <c r="AWI2733" s="40"/>
      <c r="AWJ2733" s="40"/>
      <c r="AWK2733" s="40"/>
      <c r="AWL2733" s="40"/>
      <c r="AWM2733" s="40"/>
      <c r="AWN2733" s="40"/>
      <c r="AWO2733" s="40"/>
      <c r="AWP2733" s="40"/>
      <c r="AWQ2733" s="40"/>
      <c r="AWR2733" s="40"/>
      <c r="AWS2733" s="40"/>
      <c r="AWT2733" s="40"/>
      <c r="AWU2733" s="40"/>
      <c r="AWV2733" s="40"/>
      <c r="AWW2733" s="40"/>
      <c r="AWX2733" s="40"/>
      <c r="AWY2733" s="40"/>
      <c r="AWZ2733" s="40"/>
      <c r="AXA2733" s="40"/>
      <c r="AXB2733" s="40"/>
      <c r="AXC2733" s="40"/>
      <c r="AXD2733" s="40"/>
      <c r="AXE2733" s="40"/>
      <c r="AXF2733" s="40"/>
      <c r="AXG2733" s="40"/>
      <c r="AXH2733" s="40"/>
      <c r="AXI2733" s="40"/>
      <c r="AXJ2733" s="40"/>
      <c r="AXK2733" s="40"/>
      <c r="AXL2733" s="40"/>
      <c r="AXM2733" s="40"/>
      <c r="AXN2733" s="40"/>
      <c r="AXO2733" s="40"/>
      <c r="AXP2733" s="40"/>
      <c r="AXQ2733" s="40"/>
      <c r="AXR2733" s="40"/>
      <c r="AXS2733" s="40"/>
      <c r="AXT2733" s="40"/>
      <c r="AXU2733" s="40"/>
      <c r="AXV2733" s="40"/>
      <c r="AXW2733" s="40"/>
      <c r="AXX2733" s="40"/>
      <c r="AXY2733" s="40"/>
      <c r="AXZ2733" s="40"/>
      <c r="AYA2733" s="40"/>
      <c r="AYB2733" s="40"/>
      <c r="AYC2733" s="40"/>
      <c r="AYD2733" s="40"/>
      <c r="AYE2733" s="40"/>
      <c r="AYF2733" s="40"/>
      <c r="AYG2733" s="40"/>
      <c r="AYH2733" s="40"/>
      <c r="AYI2733" s="40"/>
      <c r="AYJ2733" s="40"/>
      <c r="AYK2733" s="40"/>
      <c r="AYL2733" s="40"/>
      <c r="AYM2733" s="40"/>
      <c r="AYN2733" s="40"/>
      <c r="AYO2733" s="40"/>
      <c r="AYP2733" s="40"/>
      <c r="AYQ2733" s="40"/>
      <c r="AYR2733" s="40"/>
      <c r="AYS2733" s="40"/>
      <c r="AYT2733" s="40"/>
      <c r="AYU2733" s="40"/>
      <c r="AYV2733" s="40"/>
      <c r="AYW2733" s="40"/>
      <c r="AYX2733" s="40"/>
      <c r="AYY2733" s="40"/>
      <c r="AYZ2733" s="40"/>
      <c r="AZA2733" s="40"/>
      <c r="AZB2733" s="40"/>
      <c r="AZC2733" s="40"/>
      <c r="AZD2733" s="40"/>
      <c r="AZE2733" s="40"/>
      <c r="AZF2733" s="40"/>
      <c r="AZG2733" s="40"/>
      <c r="AZH2733" s="40"/>
      <c r="AZI2733" s="40"/>
      <c r="AZJ2733" s="40"/>
      <c r="AZK2733" s="40"/>
      <c r="AZL2733" s="40"/>
      <c r="AZM2733" s="40"/>
      <c r="AZN2733" s="40"/>
      <c r="AZO2733" s="40"/>
      <c r="AZP2733" s="40"/>
      <c r="AZQ2733" s="40"/>
      <c r="AZR2733" s="40"/>
      <c r="AZS2733" s="40"/>
      <c r="AZT2733" s="40"/>
      <c r="AZU2733" s="40"/>
      <c r="AZV2733" s="40"/>
      <c r="AZW2733" s="40"/>
      <c r="AZX2733" s="40"/>
      <c r="AZY2733" s="40"/>
      <c r="AZZ2733" s="40"/>
      <c r="BAA2733" s="40"/>
      <c r="BAB2733" s="40"/>
      <c r="BAC2733" s="40"/>
      <c r="BAD2733" s="40"/>
      <c r="BAE2733" s="40"/>
      <c r="BAF2733" s="40"/>
      <c r="BAG2733" s="40"/>
      <c r="BAH2733" s="40"/>
      <c r="BAI2733" s="40"/>
      <c r="BAJ2733" s="40"/>
      <c r="BAK2733" s="40"/>
      <c r="BAL2733" s="40"/>
      <c r="BAM2733" s="40"/>
      <c r="BAN2733" s="40"/>
      <c r="BAO2733" s="40"/>
      <c r="BAP2733" s="40"/>
      <c r="BAQ2733" s="40"/>
      <c r="BAR2733" s="40"/>
      <c r="BAS2733" s="40"/>
      <c r="BAT2733" s="40"/>
      <c r="BAU2733" s="40"/>
      <c r="BAV2733" s="40"/>
      <c r="BAW2733" s="40"/>
      <c r="BAX2733" s="40"/>
      <c r="BAY2733" s="40"/>
      <c r="BAZ2733" s="40"/>
      <c r="BBA2733" s="40"/>
      <c r="BBB2733" s="40"/>
      <c r="BBC2733" s="40"/>
      <c r="BBD2733" s="40"/>
      <c r="BBE2733" s="40"/>
      <c r="BBF2733" s="40"/>
      <c r="BBG2733" s="40"/>
      <c r="BBH2733" s="40"/>
      <c r="BBI2733" s="40"/>
      <c r="BBJ2733" s="40"/>
      <c r="BBK2733" s="40"/>
      <c r="BBL2733" s="40"/>
      <c r="BBM2733" s="40"/>
      <c r="BBN2733" s="40"/>
      <c r="BBO2733" s="40"/>
      <c r="BBP2733" s="40"/>
      <c r="BBQ2733" s="40"/>
      <c r="BBR2733" s="40"/>
      <c r="BBS2733" s="40"/>
      <c r="BBT2733" s="40"/>
      <c r="BBU2733" s="40"/>
      <c r="BBV2733" s="40"/>
      <c r="BBW2733" s="40"/>
      <c r="BBX2733" s="40"/>
      <c r="BBY2733" s="40"/>
      <c r="BBZ2733" s="40"/>
      <c r="BCA2733" s="40"/>
      <c r="BCB2733" s="40"/>
      <c r="BCC2733" s="40"/>
      <c r="BCD2733" s="40"/>
      <c r="BCE2733" s="40"/>
      <c r="BCF2733" s="40"/>
      <c r="BCG2733" s="40"/>
      <c r="BCH2733" s="40"/>
      <c r="BCI2733" s="40"/>
      <c r="BCJ2733" s="40"/>
      <c r="BCK2733" s="40"/>
      <c r="BCL2733" s="40"/>
      <c r="BCM2733" s="40"/>
      <c r="BCN2733" s="40"/>
      <c r="BCO2733" s="40"/>
      <c r="BCP2733" s="40"/>
      <c r="BCQ2733" s="40"/>
      <c r="BCR2733" s="40"/>
      <c r="BCS2733" s="40"/>
      <c r="BCT2733" s="40"/>
      <c r="BCU2733" s="40"/>
      <c r="BCV2733" s="40"/>
      <c r="BCW2733" s="40"/>
      <c r="BCX2733" s="40"/>
      <c r="BCY2733" s="40"/>
      <c r="BCZ2733" s="40"/>
      <c r="BDA2733" s="40"/>
      <c r="BDB2733" s="40"/>
      <c r="BDC2733" s="40"/>
      <c r="BDD2733" s="40"/>
      <c r="BDE2733" s="40"/>
      <c r="BDF2733" s="40"/>
      <c r="BDG2733" s="40"/>
      <c r="BDH2733" s="40"/>
      <c r="BDI2733" s="40"/>
      <c r="BDJ2733" s="40"/>
      <c r="BDK2733" s="40"/>
      <c r="BDL2733" s="40"/>
      <c r="BDM2733" s="40"/>
      <c r="BDN2733" s="40"/>
      <c r="BDO2733" s="40"/>
      <c r="BDP2733" s="40"/>
      <c r="BDQ2733" s="40"/>
      <c r="BDR2733" s="40"/>
      <c r="BDS2733" s="40"/>
      <c r="BDT2733" s="40"/>
      <c r="BDU2733" s="40"/>
      <c r="BDV2733" s="40"/>
      <c r="BDW2733" s="40"/>
      <c r="BDX2733" s="40"/>
      <c r="BDY2733" s="40"/>
      <c r="BDZ2733" s="40"/>
      <c r="BEA2733" s="40"/>
      <c r="BEB2733" s="40"/>
      <c r="BEC2733" s="40"/>
      <c r="BED2733" s="40"/>
      <c r="BEE2733" s="40"/>
      <c r="BEF2733" s="40"/>
      <c r="BEG2733" s="40"/>
      <c r="BEH2733" s="40"/>
      <c r="BEI2733" s="40"/>
      <c r="BEJ2733" s="40"/>
      <c r="BEK2733" s="40"/>
      <c r="BEL2733" s="40"/>
      <c r="BEM2733" s="40"/>
      <c r="BEN2733" s="40"/>
      <c r="BEO2733" s="40"/>
      <c r="BEP2733" s="40"/>
      <c r="BEQ2733" s="40"/>
      <c r="BER2733" s="40"/>
      <c r="BES2733" s="40"/>
      <c r="BET2733" s="40"/>
      <c r="BEU2733" s="40"/>
      <c r="BEV2733" s="40"/>
      <c r="BEW2733" s="40"/>
      <c r="BEX2733" s="40"/>
      <c r="BEY2733" s="40"/>
      <c r="BEZ2733" s="40"/>
      <c r="BFA2733" s="40"/>
      <c r="BFB2733" s="40"/>
      <c r="BFC2733" s="40"/>
      <c r="BFD2733" s="40"/>
      <c r="BFE2733" s="40"/>
      <c r="BFF2733" s="40"/>
      <c r="BFG2733" s="40"/>
      <c r="BFH2733" s="40"/>
      <c r="BFI2733" s="40"/>
      <c r="BFJ2733" s="40"/>
      <c r="BFK2733" s="40"/>
      <c r="BFL2733" s="40"/>
      <c r="BFM2733" s="40"/>
      <c r="BFN2733" s="40"/>
      <c r="BFO2733" s="40"/>
      <c r="BFP2733" s="40"/>
      <c r="BFQ2733" s="40"/>
      <c r="BFR2733" s="40"/>
      <c r="BFS2733" s="40"/>
      <c r="BFT2733" s="40"/>
      <c r="BFU2733" s="40"/>
      <c r="BFV2733" s="40"/>
      <c r="BFW2733" s="40"/>
      <c r="BFX2733" s="40"/>
      <c r="BFY2733" s="40"/>
      <c r="BFZ2733" s="40"/>
      <c r="BGA2733" s="40"/>
      <c r="BGB2733" s="40"/>
      <c r="BGC2733" s="40"/>
      <c r="BGD2733" s="40"/>
      <c r="BGE2733" s="40"/>
      <c r="BGF2733" s="40"/>
      <c r="BGG2733" s="40"/>
      <c r="BGH2733" s="40"/>
      <c r="BGI2733" s="40"/>
      <c r="BGJ2733" s="40"/>
      <c r="BGK2733" s="40"/>
      <c r="BGL2733" s="40"/>
      <c r="BGM2733" s="40"/>
      <c r="BGN2733" s="40"/>
      <c r="BGO2733" s="40"/>
      <c r="BGP2733" s="40"/>
      <c r="BGQ2733" s="40"/>
      <c r="BGR2733" s="40"/>
      <c r="BGS2733" s="40"/>
      <c r="BGT2733" s="40"/>
      <c r="BGU2733" s="40"/>
      <c r="BGV2733" s="40"/>
      <c r="BGW2733" s="40"/>
      <c r="BGX2733" s="40"/>
      <c r="BGY2733" s="40"/>
      <c r="BGZ2733" s="40"/>
      <c r="BHA2733" s="40"/>
      <c r="BHB2733" s="40"/>
      <c r="BHC2733" s="40"/>
      <c r="BHD2733" s="40"/>
      <c r="BHE2733" s="40"/>
      <c r="BHF2733" s="40"/>
      <c r="BHG2733" s="40"/>
      <c r="BHH2733" s="40"/>
      <c r="BHI2733" s="40"/>
      <c r="BHJ2733" s="40"/>
      <c r="BHK2733" s="40"/>
      <c r="BHL2733" s="40"/>
      <c r="BHM2733" s="40"/>
      <c r="BHN2733" s="40"/>
      <c r="BHO2733" s="40"/>
      <c r="BHP2733" s="40"/>
      <c r="BHQ2733" s="40"/>
      <c r="BHR2733" s="40"/>
      <c r="BHS2733" s="40"/>
      <c r="BHT2733" s="40"/>
      <c r="BHU2733" s="40"/>
      <c r="BHV2733" s="40"/>
      <c r="BHW2733" s="40"/>
      <c r="BHX2733" s="40"/>
      <c r="BHY2733" s="40"/>
      <c r="BHZ2733" s="40"/>
      <c r="BIA2733" s="40"/>
      <c r="BIB2733" s="40"/>
      <c r="BIC2733" s="40"/>
      <c r="BID2733" s="40"/>
      <c r="BIE2733" s="40"/>
      <c r="BIF2733" s="40"/>
      <c r="BIG2733" s="40"/>
      <c r="BIH2733" s="40"/>
      <c r="BII2733" s="40"/>
      <c r="BIJ2733" s="40"/>
      <c r="BIK2733" s="40"/>
      <c r="BIL2733" s="40"/>
      <c r="BIM2733" s="40"/>
      <c r="BIN2733" s="40"/>
      <c r="BIO2733" s="40"/>
      <c r="BIP2733" s="40"/>
      <c r="BIQ2733" s="40"/>
      <c r="BIR2733" s="40"/>
      <c r="BIS2733" s="40"/>
      <c r="BIT2733" s="40"/>
      <c r="BIU2733" s="40"/>
      <c r="BIV2733" s="40"/>
      <c r="BIW2733" s="40"/>
      <c r="BIX2733" s="40"/>
      <c r="BIY2733" s="40"/>
      <c r="BIZ2733" s="40"/>
      <c r="BJA2733" s="40"/>
      <c r="BJB2733" s="40"/>
      <c r="BJC2733" s="40"/>
      <c r="BJD2733" s="40"/>
      <c r="BJE2733" s="40"/>
      <c r="BJF2733" s="40"/>
      <c r="BJG2733" s="40"/>
      <c r="BJH2733" s="40"/>
      <c r="BJI2733" s="40"/>
      <c r="BJJ2733" s="40"/>
      <c r="BJK2733" s="40"/>
      <c r="BJL2733" s="40"/>
      <c r="BJM2733" s="40"/>
      <c r="BJN2733" s="40"/>
      <c r="BJO2733" s="40"/>
      <c r="BJP2733" s="40"/>
      <c r="BJQ2733" s="40"/>
      <c r="BJR2733" s="40"/>
      <c r="BJS2733" s="40"/>
      <c r="BJT2733" s="40"/>
      <c r="BJU2733" s="40"/>
      <c r="BJV2733" s="40"/>
      <c r="BJW2733" s="40"/>
      <c r="BJX2733" s="40"/>
      <c r="BJY2733" s="40"/>
      <c r="BJZ2733" s="40"/>
      <c r="BKA2733" s="40"/>
      <c r="BKB2733" s="40"/>
      <c r="BKC2733" s="40"/>
      <c r="BKD2733" s="40"/>
      <c r="BKE2733" s="40"/>
      <c r="BKF2733" s="40"/>
      <c r="BKG2733" s="40"/>
      <c r="BKH2733" s="40"/>
      <c r="BKI2733" s="40"/>
      <c r="BKJ2733" s="40"/>
      <c r="BKK2733" s="40"/>
      <c r="BKL2733" s="40"/>
      <c r="BKM2733" s="40"/>
      <c r="BKN2733" s="40"/>
      <c r="BKO2733" s="40"/>
      <c r="BKP2733" s="40"/>
      <c r="BKQ2733" s="40"/>
      <c r="BKR2733" s="40"/>
      <c r="BKS2733" s="40"/>
      <c r="BKT2733" s="40"/>
      <c r="BKU2733" s="40"/>
      <c r="BKV2733" s="40"/>
      <c r="BKW2733" s="40"/>
      <c r="BKX2733" s="40"/>
      <c r="BKY2733" s="40"/>
      <c r="BKZ2733" s="40"/>
      <c r="BLA2733" s="40"/>
      <c r="BLB2733" s="40"/>
      <c r="BLC2733" s="40"/>
      <c r="BLD2733" s="40"/>
      <c r="BLE2733" s="40"/>
      <c r="BLF2733" s="40"/>
      <c r="BLG2733" s="40"/>
      <c r="BLH2733" s="40"/>
      <c r="BLI2733" s="40"/>
      <c r="BLJ2733" s="40"/>
      <c r="BLK2733" s="40"/>
      <c r="BLL2733" s="40"/>
      <c r="BLM2733" s="40"/>
      <c r="BLN2733" s="40"/>
      <c r="BLO2733" s="40"/>
      <c r="BLP2733" s="40"/>
      <c r="BLQ2733" s="40"/>
      <c r="BLR2733" s="40"/>
      <c r="BLS2733" s="40"/>
      <c r="BLT2733" s="40"/>
      <c r="BLU2733" s="40"/>
      <c r="BLV2733" s="40"/>
      <c r="BLW2733" s="40"/>
      <c r="BLX2733" s="40"/>
      <c r="BLY2733" s="40"/>
      <c r="BLZ2733" s="40"/>
      <c r="BMA2733" s="40"/>
      <c r="BMB2733" s="40"/>
      <c r="BMC2733" s="40"/>
      <c r="BMD2733" s="40"/>
      <c r="BME2733" s="40"/>
      <c r="BMF2733" s="40"/>
      <c r="BMG2733" s="40"/>
      <c r="BMH2733" s="40"/>
      <c r="BMI2733" s="40"/>
      <c r="BMJ2733" s="40"/>
      <c r="BMK2733" s="40"/>
      <c r="BML2733" s="40"/>
      <c r="BMM2733" s="40"/>
      <c r="BMN2733" s="40"/>
      <c r="BMO2733" s="40"/>
      <c r="BMP2733" s="40"/>
      <c r="BMQ2733" s="40"/>
      <c r="BMR2733" s="40"/>
      <c r="BMS2733" s="40"/>
      <c r="BMT2733" s="40"/>
      <c r="BMU2733" s="40"/>
      <c r="BMV2733" s="40"/>
      <c r="BMW2733" s="40"/>
      <c r="BMX2733" s="40"/>
      <c r="BMY2733" s="40"/>
      <c r="BMZ2733" s="40"/>
      <c r="BNA2733" s="40"/>
      <c r="BNB2733" s="40"/>
      <c r="BNC2733" s="40"/>
      <c r="BND2733" s="40"/>
      <c r="BNE2733" s="40"/>
      <c r="BNF2733" s="40"/>
      <c r="BNG2733" s="40"/>
      <c r="BNH2733" s="40"/>
      <c r="BNI2733" s="40"/>
      <c r="BNJ2733" s="40"/>
      <c r="BNK2733" s="40"/>
      <c r="BNL2733" s="40"/>
      <c r="BNM2733" s="40"/>
      <c r="BNN2733" s="40"/>
      <c r="BNO2733" s="40"/>
      <c r="BNP2733" s="40"/>
      <c r="BNQ2733" s="40"/>
      <c r="BNR2733" s="40"/>
      <c r="BNS2733" s="40"/>
      <c r="BNT2733" s="40"/>
      <c r="BNU2733" s="40"/>
      <c r="BNV2733" s="40"/>
      <c r="BNW2733" s="40"/>
      <c r="BNX2733" s="40"/>
      <c r="BNY2733" s="40"/>
      <c r="BNZ2733" s="40"/>
      <c r="BOA2733" s="40"/>
      <c r="BOB2733" s="40"/>
      <c r="BOC2733" s="40"/>
      <c r="BOD2733" s="40"/>
      <c r="BOE2733" s="40"/>
      <c r="BOF2733" s="40"/>
      <c r="BOG2733" s="40"/>
      <c r="BOH2733" s="40"/>
      <c r="BOI2733" s="40"/>
      <c r="BOJ2733" s="40"/>
      <c r="BOK2733" s="40"/>
      <c r="BOL2733" s="40"/>
      <c r="BOM2733" s="40"/>
      <c r="BON2733" s="40"/>
      <c r="BOO2733" s="40"/>
      <c r="BOP2733" s="40"/>
      <c r="BOQ2733" s="40"/>
      <c r="BOR2733" s="40"/>
      <c r="BOS2733" s="40"/>
      <c r="BOT2733" s="40"/>
      <c r="BOU2733" s="40"/>
      <c r="BOV2733" s="40"/>
      <c r="BOW2733" s="40"/>
      <c r="BOX2733" s="40"/>
      <c r="BOY2733" s="40"/>
      <c r="BOZ2733" s="40"/>
      <c r="BPA2733" s="40"/>
      <c r="BPB2733" s="40"/>
      <c r="BPC2733" s="40"/>
      <c r="BPD2733" s="40"/>
      <c r="BPE2733" s="40"/>
      <c r="BPF2733" s="40"/>
      <c r="BPG2733" s="40"/>
      <c r="BPH2733" s="40"/>
      <c r="BPI2733" s="40"/>
      <c r="BPJ2733" s="40"/>
      <c r="BPK2733" s="40"/>
      <c r="BPL2733" s="40"/>
      <c r="BPM2733" s="40"/>
      <c r="BPN2733" s="40"/>
      <c r="BPO2733" s="40"/>
      <c r="BPP2733" s="40"/>
      <c r="BPQ2733" s="40"/>
      <c r="BPR2733" s="40"/>
      <c r="BPS2733" s="40"/>
      <c r="BPT2733" s="40"/>
      <c r="BPU2733" s="40"/>
      <c r="BPV2733" s="40"/>
      <c r="BPW2733" s="40"/>
      <c r="BPX2733" s="40"/>
      <c r="BPY2733" s="40"/>
      <c r="BPZ2733" s="40"/>
      <c r="BQA2733" s="40"/>
      <c r="BQB2733" s="40"/>
      <c r="BQC2733" s="40"/>
      <c r="BQD2733" s="40"/>
      <c r="BQE2733" s="40"/>
      <c r="BQF2733" s="40"/>
      <c r="BQG2733" s="40"/>
      <c r="BQH2733" s="40"/>
      <c r="BQI2733" s="40"/>
      <c r="BQJ2733" s="40"/>
      <c r="BQK2733" s="40"/>
      <c r="BQL2733" s="40"/>
      <c r="BQM2733" s="40"/>
      <c r="BQN2733" s="40"/>
      <c r="BQO2733" s="40"/>
      <c r="BQP2733" s="40"/>
      <c r="BQQ2733" s="40"/>
      <c r="BQR2733" s="40"/>
      <c r="BQS2733" s="40"/>
      <c r="BQT2733" s="40"/>
      <c r="BQU2733" s="40"/>
      <c r="BQV2733" s="40"/>
      <c r="BQW2733" s="40"/>
      <c r="BQX2733" s="40"/>
      <c r="BQY2733" s="40"/>
      <c r="BQZ2733" s="40"/>
      <c r="BRA2733" s="40"/>
      <c r="BRB2733" s="40"/>
      <c r="BRC2733" s="40"/>
      <c r="BRD2733" s="40"/>
      <c r="BRE2733" s="40"/>
      <c r="BRF2733" s="40"/>
      <c r="BRG2733" s="40"/>
      <c r="BRH2733" s="40"/>
      <c r="BRI2733" s="40"/>
      <c r="BRJ2733" s="40"/>
      <c r="BRK2733" s="40"/>
      <c r="BRL2733" s="40"/>
      <c r="BRM2733" s="40"/>
      <c r="BRN2733" s="40"/>
      <c r="BRO2733" s="40"/>
      <c r="BRP2733" s="40"/>
      <c r="BRQ2733" s="40"/>
      <c r="BRR2733" s="40"/>
      <c r="BRS2733" s="40"/>
      <c r="BRT2733" s="40"/>
      <c r="BRU2733" s="40"/>
      <c r="BRV2733" s="40"/>
      <c r="BRW2733" s="40"/>
      <c r="BRX2733" s="40"/>
      <c r="BRY2733" s="40"/>
      <c r="BRZ2733" s="40"/>
      <c r="BSA2733" s="40"/>
      <c r="BSB2733" s="40"/>
      <c r="BSC2733" s="40"/>
      <c r="BSD2733" s="40"/>
      <c r="BSE2733" s="40"/>
      <c r="BSF2733" s="40"/>
      <c r="BSG2733" s="40"/>
      <c r="BSH2733" s="40"/>
      <c r="BSI2733" s="40"/>
      <c r="BSJ2733" s="40"/>
      <c r="BSK2733" s="40"/>
      <c r="BSL2733" s="40"/>
      <c r="BSM2733" s="40"/>
      <c r="BSN2733" s="40"/>
      <c r="BSO2733" s="40"/>
      <c r="BSP2733" s="40"/>
      <c r="BSQ2733" s="40"/>
      <c r="BSR2733" s="40"/>
      <c r="BSS2733" s="40"/>
      <c r="BST2733" s="40"/>
      <c r="BSU2733" s="40"/>
      <c r="BSV2733" s="40"/>
      <c r="BSW2733" s="40"/>
      <c r="BSX2733" s="40"/>
      <c r="BSY2733" s="40"/>
      <c r="BSZ2733" s="40"/>
      <c r="BTA2733" s="40"/>
      <c r="BTB2733" s="40"/>
      <c r="BTC2733" s="40"/>
      <c r="BTD2733" s="40"/>
      <c r="BTE2733" s="40"/>
      <c r="BTF2733" s="40"/>
      <c r="BTG2733" s="40"/>
      <c r="BTH2733" s="40"/>
      <c r="BTI2733" s="40"/>
      <c r="BTJ2733" s="40"/>
      <c r="BTK2733" s="40"/>
      <c r="BTL2733" s="40"/>
      <c r="BTM2733" s="40"/>
      <c r="BTN2733" s="40"/>
      <c r="BTO2733" s="40"/>
      <c r="BTP2733" s="40"/>
      <c r="BTQ2733" s="40"/>
      <c r="BTR2733" s="40"/>
      <c r="BTS2733" s="40"/>
      <c r="BTT2733" s="40"/>
      <c r="BTU2733" s="40"/>
      <c r="BTV2733" s="40"/>
      <c r="BTW2733" s="40"/>
      <c r="BTX2733" s="40"/>
      <c r="BTY2733" s="40"/>
      <c r="BTZ2733" s="40"/>
      <c r="BUA2733" s="40"/>
      <c r="BUB2733" s="40"/>
      <c r="BUC2733" s="40"/>
      <c r="BUD2733" s="40"/>
      <c r="BUE2733" s="40"/>
      <c r="BUF2733" s="40"/>
      <c r="BUG2733" s="40"/>
      <c r="BUH2733" s="40"/>
      <c r="BUI2733" s="40"/>
      <c r="BUJ2733" s="40"/>
      <c r="BUK2733" s="40"/>
      <c r="BUL2733" s="40"/>
      <c r="BUM2733" s="40"/>
      <c r="BUN2733" s="40"/>
      <c r="BUO2733" s="40"/>
      <c r="BUP2733" s="40"/>
      <c r="BUQ2733" s="40"/>
      <c r="BUR2733" s="40"/>
      <c r="BUS2733" s="40"/>
      <c r="BUT2733" s="40"/>
      <c r="BUU2733" s="40"/>
      <c r="BUV2733" s="40"/>
      <c r="BUW2733" s="40"/>
      <c r="BUX2733" s="40"/>
      <c r="BUY2733" s="40"/>
      <c r="BUZ2733" s="40"/>
      <c r="BVA2733" s="40"/>
      <c r="BVB2733" s="40"/>
      <c r="BVC2733" s="40"/>
      <c r="BVD2733" s="40"/>
      <c r="BVE2733" s="40"/>
      <c r="BVF2733" s="40"/>
      <c r="BVG2733" s="40"/>
      <c r="BVH2733" s="40"/>
      <c r="BVI2733" s="40"/>
      <c r="BVJ2733" s="40"/>
      <c r="BVK2733" s="40"/>
      <c r="BVL2733" s="40"/>
      <c r="BVM2733" s="40"/>
      <c r="BVN2733" s="40"/>
      <c r="BVO2733" s="40"/>
      <c r="BVP2733" s="40"/>
      <c r="BVQ2733" s="40"/>
      <c r="BVR2733" s="40"/>
      <c r="BVS2733" s="40"/>
      <c r="BVT2733" s="40"/>
      <c r="BVU2733" s="40"/>
      <c r="BVV2733" s="40"/>
      <c r="BVW2733" s="40"/>
      <c r="BVX2733" s="40"/>
      <c r="BVY2733" s="40"/>
      <c r="BVZ2733" s="40"/>
      <c r="BWA2733" s="40"/>
      <c r="BWB2733" s="40"/>
      <c r="BWC2733" s="40"/>
      <c r="BWD2733" s="40"/>
      <c r="BWE2733" s="40"/>
      <c r="BWF2733" s="40"/>
      <c r="BWG2733" s="40"/>
      <c r="BWH2733" s="40"/>
      <c r="BWI2733" s="40"/>
      <c r="BWJ2733" s="40"/>
      <c r="BWK2733" s="40"/>
      <c r="BWL2733" s="40"/>
      <c r="BWM2733" s="40"/>
      <c r="BWN2733" s="40"/>
      <c r="BWO2733" s="40"/>
      <c r="BWP2733" s="40"/>
      <c r="BWQ2733" s="40"/>
      <c r="BWR2733" s="40"/>
      <c r="BWS2733" s="40"/>
      <c r="BWT2733" s="40"/>
      <c r="BWU2733" s="40"/>
      <c r="BWV2733" s="40"/>
      <c r="BWW2733" s="40"/>
      <c r="BWX2733" s="40"/>
      <c r="BWY2733" s="40"/>
      <c r="BWZ2733" s="40"/>
      <c r="BXA2733" s="40"/>
      <c r="BXB2733" s="40"/>
      <c r="BXC2733" s="40"/>
      <c r="BXD2733" s="40"/>
      <c r="BXE2733" s="40"/>
      <c r="BXF2733" s="40"/>
      <c r="BXG2733" s="40"/>
      <c r="BXH2733" s="40"/>
      <c r="BXI2733" s="40"/>
      <c r="BXJ2733" s="40"/>
      <c r="BXK2733" s="40"/>
      <c r="BXL2733" s="40"/>
      <c r="BXM2733" s="40"/>
      <c r="BXN2733" s="40"/>
      <c r="BXO2733" s="40"/>
      <c r="BXP2733" s="40"/>
      <c r="BXQ2733" s="40"/>
      <c r="BXR2733" s="40"/>
      <c r="BXS2733" s="40"/>
      <c r="BXT2733" s="40"/>
      <c r="BXU2733" s="40"/>
      <c r="BXV2733" s="40"/>
      <c r="BXW2733" s="40"/>
      <c r="BXX2733" s="40"/>
      <c r="BXY2733" s="40"/>
      <c r="BXZ2733" s="40"/>
      <c r="BYA2733" s="40"/>
      <c r="BYB2733" s="40"/>
      <c r="BYC2733" s="40"/>
      <c r="BYD2733" s="40"/>
      <c r="BYE2733" s="40"/>
      <c r="BYF2733" s="40"/>
      <c r="BYG2733" s="40"/>
      <c r="BYH2733" s="40"/>
      <c r="BYI2733" s="40"/>
      <c r="BYJ2733" s="40"/>
      <c r="BYK2733" s="40"/>
      <c r="BYL2733" s="40"/>
      <c r="BYM2733" s="40"/>
      <c r="BYN2733" s="40"/>
      <c r="BYO2733" s="40"/>
      <c r="BYP2733" s="40"/>
      <c r="BYQ2733" s="40"/>
      <c r="BYR2733" s="40"/>
      <c r="BYS2733" s="40"/>
      <c r="BYT2733" s="40"/>
      <c r="BYU2733" s="40"/>
      <c r="BYV2733" s="40"/>
      <c r="BYW2733" s="40"/>
      <c r="BYX2733" s="40"/>
      <c r="BYY2733" s="40"/>
      <c r="BYZ2733" s="40"/>
      <c r="BZA2733" s="40"/>
      <c r="BZB2733" s="40"/>
      <c r="BZC2733" s="40"/>
      <c r="BZD2733" s="40"/>
      <c r="BZE2733" s="40"/>
      <c r="BZF2733" s="40"/>
      <c r="BZG2733" s="40"/>
      <c r="BZH2733" s="40"/>
      <c r="BZI2733" s="40"/>
      <c r="BZJ2733" s="40"/>
      <c r="BZK2733" s="40"/>
      <c r="BZL2733" s="40"/>
      <c r="BZM2733" s="40"/>
      <c r="BZN2733" s="40"/>
      <c r="BZO2733" s="40"/>
      <c r="BZP2733" s="40"/>
      <c r="BZQ2733" s="40"/>
      <c r="BZR2733" s="40"/>
      <c r="BZS2733" s="40"/>
      <c r="BZT2733" s="40"/>
      <c r="BZU2733" s="40"/>
      <c r="BZV2733" s="40"/>
      <c r="BZW2733" s="40"/>
      <c r="BZX2733" s="40"/>
      <c r="BZY2733" s="40"/>
      <c r="BZZ2733" s="40"/>
      <c r="CAA2733" s="40"/>
      <c r="CAB2733" s="40"/>
      <c r="CAC2733" s="40"/>
      <c r="CAD2733" s="40"/>
      <c r="CAE2733" s="40"/>
      <c r="CAF2733" s="40"/>
      <c r="CAG2733" s="40"/>
      <c r="CAH2733" s="40"/>
      <c r="CAI2733" s="40"/>
      <c r="CAJ2733" s="40"/>
      <c r="CAK2733" s="40"/>
      <c r="CAL2733" s="40"/>
      <c r="CAM2733" s="40"/>
      <c r="CAN2733" s="40"/>
      <c r="CAO2733" s="40"/>
      <c r="CAP2733" s="40"/>
      <c r="CAQ2733" s="40"/>
      <c r="CAR2733" s="40"/>
      <c r="CAS2733" s="40"/>
      <c r="CAT2733" s="40"/>
      <c r="CAU2733" s="40"/>
      <c r="CAV2733" s="40"/>
      <c r="CAW2733" s="40"/>
      <c r="CAX2733" s="40"/>
      <c r="CAY2733" s="40"/>
      <c r="CAZ2733" s="40"/>
      <c r="CBA2733" s="40"/>
      <c r="CBB2733" s="40"/>
      <c r="CBC2733" s="40"/>
      <c r="CBD2733" s="40"/>
      <c r="CBE2733" s="40"/>
      <c r="CBF2733" s="40"/>
      <c r="CBG2733" s="40"/>
      <c r="CBH2733" s="40"/>
      <c r="CBI2733" s="40"/>
      <c r="CBJ2733" s="40"/>
      <c r="CBK2733" s="40"/>
      <c r="CBL2733" s="40"/>
      <c r="CBM2733" s="40"/>
      <c r="CBN2733" s="40"/>
      <c r="CBO2733" s="40"/>
      <c r="CBP2733" s="40"/>
      <c r="CBQ2733" s="40"/>
      <c r="CBR2733" s="40"/>
      <c r="CBS2733" s="40"/>
      <c r="CBT2733" s="40"/>
      <c r="CBU2733" s="40"/>
      <c r="CBV2733" s="40"/>
      <c r="CBW2733" s="40"/>
      <c r="CBX2733" s="40"/>
      <c r="CBY2733" s="40"/>
      <c r="CBZ2733" s="40"/>
      <c r="CCA2733" s="40"/>
      <c r="CCB2733" s="40"/>
      <c r="CCC2733" s="40"/>
      <c r="CCD2733" s="40"/>
      <c r="CCE2733" s="40"/>
      <c r="CCF2733" s="40"/>
      <c r="CCG2733" s="40"/>
      <c r="CCH2733" s="40"/>
      <c r="CCI2733" s="40"/>
      <c r="CCJ2733" s="40"/>
      <c r="CCK2733" s="40"/>
      <c r="CCL2733" s="40"/>
      <c r="CCM2733" s="40"/>
      <c r="CCN2733" s="40"/>
      <c r="CCO2733" s="40"/>
      <c r="CCP2733" s="40"/>
      <c r="CCQ2733" s="40"/>
      <c r="CCR2733" s="40"/>
      <c r="CCS2733" s="40"/>
      <c r="CCT2733" s="40"/>
      <c r="CCU2733" s="40"/>
      <c r="CCV2733" s="40"/>
      <c r="CCW2733" s="40"/>
      <c r="CCX2733" s="40"/>
      <c r="CCY2733" s="40"/>
      <c r="CCZ2733" s="40"/>
      <c r="CDA2733" s="40"/>
      <c r="CDB2733" s="40"/>
      <c r="CDC2733" s="40"/>
      <c r="CDD2733" s="40"/>
      <c r="CDE2733" s="40"/>
      <c r="CDF2733" s="40"/>
      <c r="CDG2733" s="40"/>
      <c r="CDH2733" s="40"/>
      <c r="CDI2733" s="40"/>
      <c r="CDJ2733" s="40"/>
      <c r="CDK2733" s="40"/>
      <c r="CDL2733" s="40"/>
      <c r="CDM2733" s="40"/>
      <c r="CDN2733" s="40"/>
      <c r="CDO2733" s="40"/>
      <c r="CDP2733" s="40"/>
      <c r="CDQ2733" s="40"/>
      <c r="CDR2733" s="40"/>
      <c r="CDS2733" s="40"/>
      <c r="CDT2733" s="40"/>
      <c r="CDU2733" s="40"/>
      <c r="CDV2733" s="40"/>
      <c r="CDW2733" s="40"/>
      <c r="CDX2733" s="40"/>
      <c r="CDY2733" s="40"/>
      <c r="CDZ2733" s="40"/>
      <c r="CEA2733" s="40"/>
      <c r="CEB2733" s="40"/>
      <c r="CEC2733" s="40"/>
      <c r="CED2733" s="40"/>
      <c r="CEE2733" s="40"/>
      <c r="CEF2733" s="40"/>
      <c r="CEG2733" s="40"/>
      <c r="CEH2733" s="40"/>
      <c r="CEI2733" s="40"/>
      <c r="CEJ2733" s="40"/>
      <c r="CEK2733" s="40"/>
      <c r="CEL2733" s="40"/>
      <c r="CEM2733" s="40"/>
      <c r="CEN2733" s="40"/>
      <c r="CEO2733" s="40"/>
      <c r="CEP2733" s="40"/>
      <c r="CEQ2733" s="40"/>
      <c r="CER2733" s="40"/>
      <c r="CES2733" s="40"/>
      <c r="CET2733" s="40"/>
      <c r="CEU2733" s="40"/>
      <c r="CEV2733" s="40"/>
      <c r="CEW2733" s="40"/>
      <c r="CEX2733" s="40"/>
      <c r="CEY2733" s="40"/>
      <c r="CEZ2733" s="40"/>
      <c r="CFA2733" s="40"/>
      <c r="CFB2733" s="40"/>
      <c r="CFC2733" s="40"/>
      <c r="CFD2733" s="40"/>
      <c r="CFE2733" s="40"/>
      <c r="CFF2733" s="40"/>
      <c r="CFG2733" s="40"/>
      <c r="CFH2733" s="40"/>
      <c r="CFI2733" s="40"/>
      <c r="CFJ2733" s="40"/>
      <c r="CFK2733" s="40"/>
      <c r="CFL2733" s="40"/>
      <c r="CFM2733" s="40"/>
      <c r="CFN2733" s="40"/>
      <c r="CFO2733" s="40"/>
      <c r="CFP2733" s="40"/>
      <c r="CFQ2733" s="40"/>
      <c r="CFR2733" s="40"/>
      <c r="CFS2733" s="40"/>
      <c r="CFT2733" s="40"/>
      <c r="CFU2733" s="40"/>
      <c r="CFV2733" s="40"/>
      <c r="CFW2733" s="40"/>
      <c r="CFX2733" s="40"/>
      <c r="CFY2733" s="40"/>
      <c r="CFZ2733" s="40"/>
      <c r="CGA2733" s="40"/>
      <c r="CGB2733" s="40"/>
      <c r="CGC2733" s="40"/>
      <c r="CGD2733" s="40"/>
      <c r="CGE2733" s="40"/>
      <c r="CGF2733" s="40"/>
      <c r="CGG2733" s="40"/>
      <c r="CGH2733" s="40"/>
      <c r="CGI2733" s="40"/>
      <c r="CGJ2733" s="40"/>
      <c r="CGK2733" s="40"/>
      <c r="CGL2733" s="40"/>
      <c r="CGM2733" s="40"/>
      <c r="CGN2733" s="40"/>
      <c r="CGO2733" s="40"/>
      <c r="CGP2733" s="40"/>
      <c r="CGQ2733" s="37"/>
    </row>
    <row r="2734" spans="1:2227" x14ac:dyDescent="0.25">
      <c r="A2734" s="9" t="s">
        <v>70</v>
      </c>
      <c r="B2734" s="10">
        <v>999054000033943</v>
      </c>
      <c r="C2734" s="11" t="s">
        <v>97</v>
      </c>
      <c r="D2734" s="9"/>
      <c r="E2734" s="9" t="s">
        <v>134</v>
      </c>
      <c r="F2734" s="9" t="s">
        <v>71</v>
      </c>
      <c r="G2734" s="9" t="s">
        <v>119</v>
      </c>
      <c r="H2734" s="9" t="s">
        <v>73</v>
      </c>
      <c r="I2734" s="9">
        <v>1</v>
      </c>
      <c r="J2734" s="9">
        <v>181.5</v>
      </c>
      <c r="K2734" s="9">
        <v>315.5</v>
      </c>
      <c r="L2734" s="9">
        <v>134</v>
      </c>
      <c r="M2734" s="10">
        <v>218</v>
      </c>
      <c r="N2734" s="9">
        <v>0.61</v>
      </c>
      <c r="O2734" s="9">
        <v>4.04</v>
      </c>
      <c r="P2734" s="9">
        <v>181.5</v>
      </c>
      <c r="Q2734" s="9">
        <v>250</v>
      </c>
      <c r="R2734" s="9">
        <v>164</v>
      </c>
      <c r="S2734" s="9">
        <v>68.5</v>
      </c>
      <c r="T2734" s="9">
        <v>0.42</v>
      </c>
      <c r="U2734" s="9">
        <v>2.65</v>
      </c>
      <c r="V2734" s="9"/>
      <c r="W2734" s="9"/>
      <c r="X2734" s="9"/>
      <c r="Y2734" s="9"/>
      <c r="Z2734" s="9"/>
      <c r="AA2734" s="9"/>
      <c r="AB2734" s="9">
        <v>250</v>
      </c>
      <c r="AC2734" s="9">
        <v>315.5</v>
      </c>
      <c r="AD2734" s="9">
        <v>54</v>
      </c>
      <c r="AE2734" s="9">
        <v>65.5</v>
      </c>
      <c r="AF2734" s="9">
        <v>1.21</v>
      </c>
      <c r="AG2734" s="9">
        <v>5.5</v>
      </c>
      <c r="AH2734" s="9">
        <v>6.07</v>
      </c>
      <c r="AI2734" s="9">
        <v>812.76</v>
      </c>
      <c r="AJ2734" s="9">
        <v>541.91999999999996</v>
      </c>
      <c r="AK2734" s="9">
        <v>71.03</v>
      </c>
      <c r="AL2734" s="9">
        <v>23209.5</v>
      </c>
      <c r="AM2734" s="9">
        <v>215.53</v>
      </c>
      <c r="AN2734" s="9">
        <f>Tabla1[[#This Row],[Costo Compra]]+Tabla1[[#This Row],[Otros Compra]]</f>
        <v>23425.03</v>
      </c>
      <c r="AO2734" s="9" t="s">
        <v>284</v>
      </c>
      <c r="AP2734" s="9" t="s">
        <v>135</v>
      </c>
      <c r="AQ2734" s="9" t="s">
        <v>94</v>
      </c>
      <c r="AR2734" s="9" t="s">
        <v>95</v>
      </c>
      <c r="AS2734" s="9">
        <v>4652.45</v>
      </c>
      <c r="AT2734" s="9">
        <v>0</v>
      </c>
      <c r="AU2734" s="9" t="s">
        <v>77</v>
      </c>
      <c r="AV2734" s="9">
        <v>2019</v>
      </c>
      <c r="AW2734" s="12">
        <v>43944</v>
      </c>
      <c r="AX2734" s="12">
        <v>43998</v>
      </c>
      <c r="AY2734" s="9">
        <v>0</v>
      </c>
      <c r="AZ2734" s="9">
        <v>0</v>
      </c>
      <c r="BA2734" s="9">
        <v>-28077.48</v>
      </c>
      <c r="BB2734" s="9">
        <v>-209.53</v>
      </c>
      <c r="BC2734" s="9">
        <v>2084</v>
      </c>
      <c r="BD2734" s="9"/>
      <c r="BE2734" s="9" t="s">
        <v>84</v>
      </c>
      <c r="BF2734" s="9" t="s">
        <v>84</v>
      </c>
      <c r="BG2734" s="9"/>
      <c r="BH2734" s="9" t="s">
        <v>99</v>
      </c>
      <c r="BI2734" s="9"/>
      <c r="BJ2734" s="9">
        <v>0</v>
      </c>
      <c r="BK2734" s="9">
        <v>0</v>
      </c>
      <c r="BL2734" s="9">
        <v>0</v>
      </c>
      <c r="BM2734" s="9">
        <v>0</v>
      </c>
      <c r="BN2734" s="9">
        <v>0</v>
      </c>
      <c r="BO2734" s="9">
        <v>0</v>
      </c>
      <c r="BP2734" s="9"/>
      <c r="BQ2734" s="9" t="s">
        <v>80</v>
      </c>
      <c r="BR2734" s="9" t="s">
        <v>81</v>
      </c>
      <c r="BS2734" s="40"/>
      <c r="BT2734" s="40"/>
      <c r="BU2734" s="40"/>
      <c r="BV2734" s="40"/>
      <c r="BW2734" s="40"/>
      <c r="BX2734" s="40"/>
      <c r="BY2734" s="40"/>
      <c r="BZ2734" s="40"/>
      <c r="CA2734" s="40"/>
      <c r="CB2734" s="40"/>
      <c r="CC2734" s="40"/>
      <c r="CD2734" s="40"/>
      <c r="CE2734" s="40"/>
      <c r="CF2734" s="40"/>
      <c r="CG2734" s="40"/>
      <c r="CH2734" s="40"/>
      <c r="CI2734" s="40"/>
      <c r="CJ2734" s="40"/>
      <c r="CK2734" s="40"/>
      <c r="CL2734" s="40"/>
      <c r="CM2734" s="40"/>
      <c r="CN2734" s="40"/>
      <c r="CO2734" s="40"/>
      <c r="CP2734" s="40"/>
      <c r="CQ2734" s="40"/>
      <c r="CR2734" s="40"/>
      <c r="CS2734" s="40"/>
      <c r="CT2734" s="40"/>
      <c r="CU2734" s="40"/>
      <c r="CV2734" s="40"/>
      <c r="CW2734" s="40"/>
      <c r="CX2734" s="40"/>
      <c r="CY2734" s="40"/>
      <c r="CZ2734" s="40"/>
      <c r="DA2734" s="40"/>
      <c r="DB2734" s="40"/>
      <c r="DC2734" s="40"/>
      <c r="DD2734" s="40"/>
      <c r="DE2734" s="40"/>
      <c r="DF2734" s="40"/>
      <c r="DG2734" s="40"/>
      <c r="DH2734" s="40"/>
      <c r="DI2734" s="40"/>
      <c r="DJ2734" s="40"/>
      <c r="DK2734" s="40"/>
      <c r="DL2734" s="40"/>
      <c r="DM2734" s="40"/>
      <c r="DN2734" s="40"/>
      <c r="DO2734" s="40"/>
      <c r="DP2734" s="40"/>
      <c r="DQ2734" s="40"/>
      <c r="DR2734" s="40"/>
      <c r="DS2734" s="40"/>
      <c r="DT2734" s="40"/>
      <c r="DU2734" s="40"/>
      <c r="DV2734" s="40"/>
      <c r="DW2734" s="40"/>
      <c r="DX2734" s="40"/>
      <c r="DY2734" s="40"/>
      <c r="DZ2734" s="40"/>
      <c r="EA2734" s="40"/>
      <c r="EB2734" s="40"/>
      <c r="EC2734" s="40"/>
      <c r="ED2734" s="40"/>
      <c r="EE2734" s="40"/>
      <c r="EF2734" s="40"/>
      <c r="EG2734" s="40"/>
      <c r="EH2734" s="40"/>
      <c r="EI2734" s="40"/>
      <c r="EJ2734" s="40"/>
      <c r="EK2734" s="40"/>
      <c r="EL2734" s="40"/>
      <c r="EM2734" s="40"/>
      <c r="EN2734" s="40"/>
      <c r="EO2734" s="40"/>
      <c r="EP2734" s="40"/>
      <c r="EQ2734" s="40"/>
      <c r="ER2734" s="40"/>
      <c r="ES2734" s="40"/>
      <c r="ET2734" s="40"/>
      <c r="EU2734" s="40"/>
      <c r="EV2734" s="40"/>
      <c r="EW2734" s="40"/>
      <c r="EX2734" s="40"/>
      <c r="EY2734" s="40"/>
      <c r="EZ2734" s="40"/>
      <c r="FA2734" s="40"/>
      <c r="FB2734" s="40"/>
      <c r="FC2734" s="40"/>
      <c r="FD2734" s="40"/>
      <c r="FE2734" s="40"/>
      <c r="FF2734" s="40"/>
      <c r="FG2734" s="40"/>
      <c r="FH2734" s="40"/>
      <c r="FI2734" s="40"/>
      <c r="FJ2734" s="40"/>
      <c r="FK2734" s="40"/>
      <c r="FL2734" s="40"/>
      <c r="FM2734" s="40"/>
      <c r="FN2734" s="40"/>
      <c r="FO2734" s="40"/>
      <c r="FP2734" s="40"/>
      <c r="FQ2734" s="40"/>
      <c r="FR2734" s="40"/>
      <c r="FS2734" s="40"/>
      <c r="FT2734" s="40"/>
      <c r="FU2734" s="40"/>
      <c r="FV2734" s="40"/>
      <c r="FW2734" s="40"/>
      <c r="FX2734" s="40"/>
      <c r="FY2734" s="40"/>
      <c r="FZ2734" s="40"/>
      <c r="GA2734" s="40"/>
      <c r="GB2734" s="40"/>
      <c r="GC2734" s="40"/>
      <c r="GD2734" s="40"/>
      <c r="GE2734" s="40"/>
      <c r="GF2734" s="40"/>
      <c r="GG2734" s="40"/>
      <c r="GH2734" s="40"/>
      <c r="GI2734" s="40"/>
      <c r="GJ2734" s="40"/>
      <c r="GK2734" s="40"/>
      <c r="GL2734" s="40"/>
      <c r="GM2734" s="40"/>
      <c r="GN2734" s="40"/>
      <c r="GO2734" s="40"/>
      <c r="GP2734" s="40"/>
      <c r="GQ2734" s="40"/>
      <c r="GR2734" s="40"/>
      <c r="GS2734" s="40"/>
      <c r="GT2734" s="40"/>
      <c r="GU2734" s="40"/>
      <c r="GV2734" s="40"/>
      <c r="GW2734" s="40"/>
      <c r="GX2734" s="40"/>
      <c r="GY2734" s="40"/>
      <c r="GZ2734" s="40"/>
      <c r="HA2734" s="40"/>
      <c r="HB2734" s="40"/>
      <c r="HC2734" s="40"/>
      <c r="HD2734" s="40"/>
      <c r="HE2734" s="40"/>
      <c r="HF2734" s="40"/>
      <c r="HG2734" s="40"/>
      <c r="HH2734" s="40"/>
      <c r="HI2734" s="40"/>
      <c r="HJ2734" s="40"/>
      <c r="HK2734" s="40"/>
      <c r="HL2734" s="40"/>
      <c r="HM2734" s="40"/>
      <c r="HN2734" s="40"/>
      <c r="HO2734" s="40"/>
      <c r="HP2734" s="40"/>
      <c r="HQ2734" s="40"/>
      <c r="HR2734" s="40"/>
      <c r="HS2734" s="40"/>
      <c r="HT2734" s="40"/>
      <c r="HU2734" s="40"/>
      <c r="HV2734" s="40"/>
      <c r="HW2734" s="40"/>
      <c r="HX2734" s="40"/>
      <c r="HY2734" s="40"/>
      <c r="HZ2734" s="40"/>
      <c r="IA2734" s="40"/>
      <c r="IB2734" s="40"/>
      <c r="IC2734" s="40"/>
      <c r="ID2734" s="40"/>
      <c r="IE2734" s="40"/>
      <c r="IF2734" s="40"/>
      <c r="IG2734" s="40"/>
      <c r="IH2734" s="40"/>
      <c r="II2734" s="40"/>
      <c r="IJ2734" s="40"/>
      <c r="IK2734" s="40"/>
      <c r="IL2734" s="40"/>
      <c r="IM2734" s="40"/>
      <c r="IN2734" s="40"/>
      <c r="IO2734" s="40"/>
      <c r="IP2734" s="40"/>
      <c r="IQ2734" s="40"/>
      <c r="IR2734" s="40"/>
      <c r="IS2734" s="40"/>
      <c r="IT2734" s="40"/>
      <c r="IU2734" s="40"/>
      <c r="IV2734" s="40"/>
      <c r="IW2734" s="40"/>
      <c r="IX2734" s="40"/>
      <c r="IY2734" s="40"/>
      <c r="IZ2734" s="40"/>
      <c r="JA2734" s="40"/>
      <c r="JB2734" s="40"/>
      <c r="JC2734" s="40"/>
      <c r="JD2734" s="40"/>
      <c r="JE2734" s="40"/>
      <c r="JF2734" s="40"/>
      <c r="JG2734" s="40"/>
      <c r="JH2734" s="40"/>
      <c r="JI2734" s="40"/>
      <c r="JJ2734" s="40"/>
      <c r="JK2734" s="40"/>
      <c r="JL2734" s="40"/>
      <c r="JM2734" s="40"/>
      <c r="JN2734" s="40"/>
      <c r="JO2734" s="40"/>
      <c r="JP2734" s="40"/>
      <c r="JQ2734" s="40"/>
      <c r="JR2734" s="40"/>
      <c r="JS2734" s="40"/>
      <c r="JT2734" s="40"/>
      <c r="JU2734" s="40"/>
      <c r="JV2734" s="40"/>
      <c r="JW2734" s="40"/>
      <c r="JX2734" s="40"/>
      <c r="JY2734" s="40"/>
      <c r="JZ2734" s="40"/>
      <c r="KA2734" s="40"/>
      <c r="KB2734" s="40"/>
      <c r="KC2734" s="40"/>
      <c r="KD2734" s="40"/>
      <c r="KE2734" s="40"/>
      <c r="KF2734" s="40"/>
      <c r="KG2734" s="40"/>
      <c r="KH2734" s="40"/>
      <c r="KI2734" s="40"/>
      <c r="KJ2734" s="40"/>
      <c r="KK2734" s="40"/>
      <c r="KL2734" s="40"/>
      <c r="KM2734" s="40"/>
      <c r="KN2734" s="40"/>
      <c r="KO2734" s="40"/>
      <c r="KP2734" s="40"/>
      <c r="KQ2734" s="40"/>
      <c r="KR2734" s="40"/>
      <c r="KS2734" s="40"/>
      <c r="KT2734" s="40"/>
      <c r="KU2734" s="40"/>
      <c r="KV2734" s="40"/>
      <c r="KW2734" s="40"/>
      <c r="KX2734" s="40"/>
      <c r="KY2734" s="40"/>
      <c r="KZ2734" s="40"/>
      <c r="LA2734" s="40"/>
      <c r="LB2734" s="40"/>
      <c r="LC2734" s="40"/>
      <c r="LD2734" s="40"/>
      <c r="LE2734" s="40"/>
      <c r="LF2734" s="40"/>
      <c r="LG2734" s="40"/>
      <c r="LH2734" s="40"/>
      <c r="LI2734" s="40"/>
      <c r="LJ2734" s="40"/>
      <c r="LK2734" s="40"/>
      <c r="LL2734" s="40"/>
      <c r="LM2734" s="40"/>
      <c r="LN2734" s="40"/>
      <c r="LO2734" s="40"/>
      <c r="LP2734" s="40"/>
      <c r="LQ2734" s="40"/>
      <c r="LR2734" s="40"/>
      <c r="LS2734" s="40"/>
      <c r="LT2734" s="40"/>
      <c r="LU2734" s="40"/>
      <c r="LV2734" s="40"/>
      <c r="LW2734" s="40"/>
      <c r="LX2734" s="40"/>
      <c r="LY2734" s="40"/>
      <c r="LZ2734" s="40"/>
      <c r="MA2734" s="40"/>
      <c r="MB2734" s="40"/>
      <c r="MC2734" s="40"/>
      <c r="MD2734" s="40"/>
      <c r="ME2734" s="40"/>
      <c r="MF2734" s="40"/>
      <c r="MG2734" s="40"/>
      <c r="MH2734" s="40"/>
      <c r="MI2734" s="40"/>
      <c r="MJ2734" s="40"/>
      <c r="MK2734" s="40"/>
      <c r="ML2734" s="40"/>
      <c r="MM2734" s="40"/>
      <c r="MN2734" s="40"/>
      <c r="MO2734" s="40"/>
      <c r="MP2734" s="40"/>
      <c r="MQ2734" s="40"/>
      <c r="MR2734" s="40"/>
      <c r="MS2734" s="40"/>
      <c r="MT2734" s="40"/>
      <c r="MU2734" s="40"/>
      <c r="MV2734" s="40"/>
      <c r="MW2734" s="40"/>
      <c r="MX2734" s="40"/>
      <c r="MY2734" s="40"/>
      <c r="MZ2734" s="40"/>
      <c r="NA2734" s="40"/>
      <c r="NB2734" s="40"/>
      <c r="NC2734" s="40"/>
      <c r="ND2734" s="40"/>
      <c r="NE2734" s="40"/>
      <c r="NF2734" s="40"/>
      <c r="NG2734" s="40"/>
      <c r="NH2734" s="40"/>
      <c r="NI2734" s="40"/>
      <c r="NJ2734" s="40"/>
      <c r="NK2734" s="40"/>
      <c r="NL2734" s="40"/>
      <c r="NM2734" s="40"/>
      <c r="NN2734" s="40"/>
      <c r="NO2734" s="40"/>
      <c r="NP2734" s="40"/>
      <c r="NQ2734" s="40"/>
      <c r="NR2734" s="40"/>
      <c r="NS2734" s="40"/>
      <c r="NT2734" s="40"/>
      <c r="NU2734" s="40"/>
      <c r="NV2734" s="40"/>
      <c r="NW2734" s="40"/>
      <c r="NX2734" s="40"/>
      <c r="NY2734" s="40"/>
      <c r="NZ2734" s="40"/>
      <c r="OA2734" s="40"/>
      <c r="OB2734" s="40"/>
      <c r="OC2734" s="40"/>
      <c r="OD2734" s="40"/>
      <c r="OE2734" s="40"/>
      <c r="OF2734" s="40"/>
      <c r="OG2734" s="40"/>
      <c r="OH2734" s="40"/>
      <c r="OI2734" s="40"/>
      <c r="OJ2734" s="40"/>
      <c r="OK2734" s="40"/>
      <c r="OL2734" s="40"/>
      <c r="OM2734" s="40"/>
      <c r="ON2734" s="40"/>
      <c r="OO2734" s="40"/>
      <c r="OP2734" s="40"/>
      <c r="OQ2734" s="40"/>
      <c r="OR2734" s="40"/>
      <c r="OS2734" s="40"/>
      <c r="OT2734" s="40"/>
      <c r="OU2734" s="40"/>
      <c r="OV2734" s="40"/>
      <c r="OW2734" s="40"/>
      <c r="OX2734" s="40"/>
      <c r="OY2734" s="40"/>
      <c r="OZ2734" s="40"/>
      <c r="PA2734" s="40"/>
      <c r="PB2734" s="40"/>
      <c r="PC2734" s="40"/>
      <c r="PD2734" s="40"/>
      <c r="PE2734" s="40"/>
      <c r="PF2734" s="40"/>
      <c r="PG2734" s="40"/>
      <c r="PH2734" s="40"/>
      <c r="PI2734" s="40"/>
      <c r="PJ2734" s="40"/>
      <c r="PK2734" s="40"/>
      <c r="PL2734" s="40"/>
      <c r="PM2734" s="40"/>
      <c r="PN2734" s="40"/>
      <c r="PO2734" s="40"/>
      <c r="PP2734" s="40"/>
      <c r="PQ2734" s="40"/>
      <c r="PR2734" s="40"/>
      <c r="PS2734" s="40"/>
      <c r="PT2734" s="40"/>
      <c r="PU2734" s="40"/>
      <c r="PV2734" s="40"/>
      <c r="PW2734" s="40"/>
      <c r="PX2734" s="40"/>
      <c r="PY2734" s="40"/>
      <c r="PZ2734" s="40"/>
      <c r="QA2734" s="40"/>
      <c r="QB2734" s="40"/>
      <c r="QC2734" s="40"/>
      <c r="QD2734" s="40"/>
      <c r="QE2734" s="40"/>
      <c r="QF2734" s="40"/>
      <c r="QG2734" s="40"/>
      <c r="QH2734" s="40"/>
      <c r="QI2734" s="40"/>
      <c r="QJ2734" s="40"/>
      <c r="QK2734" s="40"/>
      <c r="QL2734" s="40"/>
      <c r="QM2734" s="40"/>
      <c r="QN2734" s="40"/>
      <c r="QO2734" s="40"/>
      <c r="QP2734" s="40"/>
      <c r="QQ2734" s="40"/>
      <c r="QR2734" s="40"/>
      <c r="QS2734" s="40"/>
      <c r="QT2734" s="40"/>
      <c r="QU2734" s="40"/>
      <c r="QV2734" s="40"/>
      <c r="QW2734" s="40"/>
      <c r="QX2734" s="40"/>
      <c r="QY2734" s="40"/>
      <c r="QZ2734" s="40"/>
      <c r="RA2734" s="40"/>
      <c r="RB2734" s="40"/>
      <c r="RC2734" s="40"/>
      <c r="RD2734" s="40"/>
      <c r="RE2734" s="40"/>
      <c r="RF2734" s="40"/>
      <c r="RG2734" s="40"/>
      <c r="RH2734" s="40"/>
      <c r="RI2734" s="40"/>
      <c r="RJ2734" s="40"/>
      <c r="RK2734" s="40"/>
      <c r="RL2734" s="40"/>
      <c r="RM2734" s="40"/>
      <c r="RN2734" s="40"/>
      <c r="RO2734" s="40"/>
      <c r="RP2734" s="40"/>
      <c r="RQ2734" s="40"/>
      <c r="RR2734" s="40"/>
      <c r="RS2734" s="40"/>
      <c r="RT2734" s="40"/>
      <c r="RU2734" s="40"/>
      <c r="RV2734" s="40"/>
      <c r="RW2734" s="40"/>
      <c r="RX2734" s="40"/>
      <c r="RY2734" s="40"/>
      <c r="RZ2734" s="40"/>
      <c r="SA2734" s="40"/>
      <c r="SB2734" s="40"/>
      <c r="SC2734" s="40"/>
      <c r="SD2734" s="40"/>
      <c r="SE2734" s="40"/>
      <c r="SF2734" s="40"/>
      <c r="SG2734" s="40"/>
      <c r="SH2734" s="40"/>
      <c r="SI2734" s="40"/>
      <c r="SJ2734" s="40"/>
      <c r="SK2734" s="40"/>
      <c r="SL2734" s="40"/>
      <c r="SM2734" s="40"/>
      <c r="SN2734" s="40"/>
      <c r="SO2734" s="40"/>
      <c r="SP2734" s="40"/>
      <c r="SQ2734" s="40"/>
      <c r="SR2734" s="40"/>
      <c r="SS2734" s="40"/>
      <c r="ST2734" s="40"/>
      <c r="SU2734" s="40"/>
      <c r="SV2734" s="40"/>
      <c r="SW2734" s="40"/>
      <c r="SX2734" s="40"/>
      <c r="SY2734" s="40"/>
      <c r="SZ2734" s="40"/>
      <c r="TA2734" s="40"/>
      <c r="TB2734" s="40"/>
      <c r="TC2734" s="40"/>
      <c r="TD2734" s="40"/>
      <c r="TE2734" s="40"/>
      <c r="TF2734" s="40"/>
      <c r="TG2734" s="40"/>
      <c r="TH2734" s="40"/>
      <c r="TI2734" s="40"/>
      <c r="TJ2734" s="40"/>
      <c r="TK2734" s="40"/>
      <c r="TL2734" s="40"/>
      <c r="TM2734" s="40"/>
      <c r="TN2734" s="40"/>
      <c r="TO2734" s="40"/>
      <c r="TP2734" s="40"/>
      <c r="TQ2734" s="40"/>
      <c r="TR2734" s="40"/>
      <c r="TS2734" s="40"/>
      <c r="TT2734" s="40"/>
      <c r="TU2734" s="40"/>
      <c r="TV2734" s="40"/>
      <c r="TW2734" s="40"/>
      <c r="TX2734" s="40"/>
      <c r="TY2734" s="40"/>
      <c r="TZ2734" s="40"/>
      <c r="UA2734" s="40"/>
      <c r="UB2734" s="40"/>
      <c r="UC2734" s="40"/>
      <c r="UD2734" s="40"/>
      <c r="UE2734" s="40"/>
      <c r="UF2734" s="40"/>
      <c r="UG2734" s="40"/>
      <c r="UH2734" s="40"/>
      <c r="UI2734" s="40"/>
      <c r="UJ2734" s="40"/>
      <c r="UK2734" s="40"/>
      <c r="UL2734" s="40"/>
      <c r="UM2734" s="40"/>
      <c r="UN2734" s="40"/>
      <c r="UO2734" s="40"/>
      <c r="UP2734" s="40"/>
      <c r="UQ2734" s="40"/>
      <c r="UR2734" s="40"/>
      <c r="US2734" s="40"/>
      <c r="UT2734" s="40"/>
      <c r="UU2734" s="40"/>
      <c r="UV2734" s="40"/>
      <c r="UW2734" s="40"/>
      <c r="UX2734" s="40"/>
      <c r="UY2734" s="40"/>
      <c r="UZ2734" s="40"/>
      <c r="VA2734" s="40"/>
      <c r="VB2734" s="40"/>
      <c r="VC2734" s="40"/>
      <c r="VD2734" s="40"/>
      <c r="VE2734" s="40"/>
      <c r="VF2734" s="40"/>
      <c r="VG2734" s="40"/>
      <c r="VH2734" s="40"/>
      <c r="VI2734" s="40"/>
      <c r="VJ2734" s="40"/>
      <c r="VK2734" s="40"/>
      <c r="VL2734" s="40"/>
      <c r="VM2734" s="40"/>
      <c r="VN2734" s="40"/>
      <c r="VO2734" s="40"/>
      <c r="VP2734" s="40"/>
      <c r="VQ2734" s="40"/>
      <c r="VR2734" s="40"/>
      <c r="VS2734" s="40"/>
      <c r="VT2734" s="40"/>
      <c r="VU2734" s="40"/>
      <c r="VV2734" s="40"/>
      <c r="VW2734" s="40"/>
      <c r="VX2734" s="40"/>
      <c r="VY2734" s="40"/>
      <c r="VZ2734" s="40"/>
      <c r="WA2734" s="40"/>
      <c r="WB2734" s="40"/>
      <c r="WC2734" s="40"/>
      <c r="WD2734" s="40"/>
      <c r="WE2734" s="40"/>
      <c r="WF2734" s="40"/>
      <c r="WG2734" s="40"/>
      <c r="WH2734" s="40"/>
      <c r="WI2734" s="40"/>
      <c r="WJ2734" s="40"/>
      <c r="WK2734" s="40"/>
      <c r="WL2734" s="40"/>
      <c r="WM2734" s="40"/>
      <c r="WN2734" s="40"/>
      <c r="WO2734" s="40"/>
      <c r="WP2734" s="40"/>
      <c r="WQ2734" s="40"/>
      <c r="WR2734" s="40"/>
      <c r="WS2734" s="40"/>
      <c r="WT2734" s="40"/>
      <c r="WU2734" s="40"/>
      <c r="WV2734" s="40"/>
      <c r="WW2734" s="40"/>
      <c r="WX2734" s="40"/>
      <c r="WY2734" s="40"/>
      <c r="WZ2734" s="40"/>
      <c r="XA2734" s="40"/>
      <c r="XB2734" s="40"/>
      <c r="XC2734" s="40"/>
      <c r="XD2734" s="40"/>
      <c r="XE2734" s="40"/>
      <c r="XF2734" s="40"/>
      <c r="XG2734" s="40"/>
      <c r="XH2734" s="40"/>
      <c r="XI2734" s="40"/>
      <c r="XJ2734" s="40"/>
      <c r="XK2734" s="40"/>
      <c r="XL2734" s="40"/>
      <c r="XM2734" s="40"/>
      <c r="XN2734" s="40"/>
      <c r="XO2734" s="40"/>
      <c r="XP2734" s="40"/>
      <c r="XQ2734" s="40"/>
      <c r="XR2734" s="40"/>
      <c r="XS2734" s="40"/>
      <c r="XT2734" s="40"/>
      <c r="XU2734" s="40"/>
      <c r="XV2734" s="40"/>
      <c r="XW2734" s="40"/>
      <c r="XX2734" s="40"/>
      <c r="XY2734" s="40"/>
      <c r="XZ2734" s="40"/>
      <c r="YA2734" s="40"/>
      <c r="YB2734" s="40"/>
      <c r="YC2734" s="40"/>
      <c r="YD2734" s="40"/>
      <c r="YE2734" s="40"/>
      <c r="YF2734" s="40"/>
      <c r="YG2734" s="40"/>
      <c r="YH2734" s="40"/>
      <c r="YI2734" s="40"/>
      <c r="YJ2734" s="40"/>
      <c r="YK2734" s="40"/>
      <c r="YL2734" s="40"/>
      <c r="YM2734" s="40"/>
      <c r="YN2734" s="40"/>
      <c r="YO2734" s="40"/>
      <c r="YP2734" s="40"/>
      <c r="YQ2734" s="40"/>
      <c r="YR2734" s="40"/>
      <c r="YS2734" s="40"/>
      <c r="YT2734" s="40"/>
      <c r="YU2734" s="40"/>
      <c r="YV2734" s="40"/>
      <c r="YW2734" s="40"/>
      <c r="YX2734" s="40"/>
      <c r="YY2734" s="40"/>
      <c r="YZ2734" s="40"/>
      <c r="ZA2734" s="40"/>
      <c r="ZB2734" s="40"/>
      <c r="ZC2734" s="40"/>
      <c r="ZD2734" s="40"/>
      <c r="ZE2734" s="40"/>
      <c r="ZF2734" s="40"/>
      <c r="ZG2734" s="40"/>
      <c r="ZH2734" s="40"/>
      <c r="ZI2734" s="40"/>
      <c r="ZJ2734" s="40"/>
      <c r="ZK2734" s="40"/>
      <c r="ZL2734" s="40"/>
      <c r="ZM2734" s="40"/>
      <c r="ZN2734" s="40"/>
      <c r="ZO2734" s="40"/>
      <c r="ZP2734" s="40"/>
      <c r="ZQ2734" s="40"/>
      <c r="ZR2734" s="40"/>
      <c r="ZS2734" s="40"/>
      <c r="ZT2734" s="40"/>
      <c r="ZU2734" s="40"/>
      <c r="ZV2734" s="40"/>
      <c r="ZW2734" s="40"/>
      <c r="ZX2734" s="40"/>
      <c r="ZY2734" s="40"/>
      <c r="ZZ2734" s="40"/>
      <c r="AAA2734" s="40"/>
      <c r="AAB2734" s="40"/>
      <c r="AAC2734" s="40"/>
      <c r="AAD2734" s="40"/>
      <c r="AAE2734" s="40"/>
      <c r="AAF2734" s="40"/>
      <c r="AAG2734" s="40"/>
      <c r="AAH2734" s="40"/>
      <c r="AAI2734" s="40"/>
      <c r="AAJ2734" s="40"/>
      <c r="AAK2734" s="40"/>
      <c r="AAL2734" s="40"/>
      <c r="AAM2734" s="40"/>
      <c r="AAN2734" s="40"/>
      <c r="AAO2734" s="40"/>
      <c r="AAP2734" s="40"/>
      <c r="AAQ2734" s="40"/>
      <c r="AAR2734" s="40"/>
      <c r="AAS2734" s="40"/>
      <c r="AAT2734" s="40"/>
      <c r="AAU2734" s="40"/>
      <c r="AAV2734" s="40"/>
      <c r="AAW2734" s="40"/>
      <c r="AAX2734" s="40"/>
      <c r="AAY2734" s="40"/>
      <c r="AAZ2734" s="40"/>
      <c r="ABA2734" s="40"/>
      <c r="ABB2734" s="40"/>
      <c r="ABC2734" s="40"/>
      <c r="ABD2734" s="40"/>
      <c r="ABE2734" s="40"/>
      <c r="ABF2734" s="40"/>
      <c r="ABG2734" s="40"/>
      <c r="ABH2734" s="40"/>
      <c r="ABI2734" s="40"/>
      <c r="ABJ2734" s="40"/>
      <c r="ABK2734" s="40"/>
      <c r="ABL2734" s="40"/>
      <c r="ABM2734" s="40"/>
      <c r="ABN2734" s="40"/>
      <c r="ABO2734" s="40"/>
      <c r="ABP2734" s="40"/>
      <c r="ABQ2734" s="40"/>
      <c r="ABR2734" s="40"/>
      <c r="ABS2734" s="40"/>
      <c r="ABT2734" s="40"/>
      <c r="ABU2734" s="40"/>
      <c r="ABV2734" s="40"/>
      <c r="ABW2734" s="40"/>
      <c r="ABX2734" s="40"/>
      <c r="ABY2734" s="40"/>
      <c r="ABZ2734" s="40"/>
      <c r="ACA2734" s="40"/>
      <c r="ACB2734" s="40"/>
      <c r="ACC2734" s="40"/>
      <c r="ACD2734" s="40"/>
      <c r="ACE2734" s="40"/>
      <c r="ACF2734" s="40"/>
      <c r="ACG2734" s="40"/>
      <c r="ACH2734" s="40"/>
      <c r="ACI2734" s="40"/>
      <c r="ACJ2734" s="40"/>
      <c r="ACK2734" s="40"/>
      <c r="ACL2734" s="40"/>
      <c r="ACM2734" s="40"/>
      <c r="ACN2734" s="40"/>
      <c r="ACO2734" s="40"/>
      <c r="ACP2734" s="40"/>
      <c r="ACQ2734" s="40"/>
      <c r="ACR2734" s="40"/>
      <c r="ACS2734" s="40"/>
      <c r="ACT2734" s="40"/>
      <c r="ACU2734" s="40"/>
      <c r="ACV2734" s="40"/>
      <c r="ACW2734" s="40"/>
      <c r="ACX2734" s="40"/>
      <c r="ACY2734" s="40"/>
      <c r="ACZ2734" s="40"/>
      <c r="ADA2734" s="40"/>
      <c r="ADB2734" s="40"/>
      <c r="ADC2734" s="40"/>
      <c r="ADD2734" s="40"/>
      <c r="ADE2734" s="40"/>
      <c r="ADF2734" s="40"/>
      <c r="ADG2734" s="40"/>
      <c r="ADH2734" s="40"/>
      <c r="ADI2734" s="40"/>
      <c r="ADJ2734" s="40"/>
      <c r="ADK2734" s="40"/>
      <c r="ADL2734" s="40"/>
      <c r="ADM2734" s="40"/>
      <c r="ADN2734" s="40"/>
      <c r="ADO2734" s="40"/>
      <c r="ADP2734" s="40"/>
      <c r="ADQ2734" s="40"/>
      <c r="ADR2734" s="40"/>
      <c r="ADS2734" s="40"/>
      <c r="ADT2734" s="40"/>
      <c r="ADU2734" s="40"/>
      <c r="ADV2734" s="40"/>
      <c r="ADW2734" s="40"/>
      <c r="ADX2734" s="40"/>
      <c r="ADY2734" s="40"/>
      <c r="ADZ2734" s="40"/>
      <c r="AEA2734" s="40"/>
      <c r="AEB2734" s="40"/>
      <c r="AEC2734" s="40"/>
      <c r="AED2734" s="40"/>
      <c r="AEE2734" s="40"/>
      <c r="AEF2734" s="40"/>
      <c r="AEG2734" s="40"/>
      <c r="AEH2734" s="40"/>
      <c r="AEI2734" s="40"/>
      <c r="AEJ2734" s="40"/>
      <c r="AEK2734" s="40"/>
      <c r="AEL2734" s="40"/>
      <c r="AEM2734" s="40"/>
      <c r="AEN2734" s="40"/>
      <c r="AEO2734" s="40"/>
      <c r="AEP2734" s="40"/>
      <c r="AEQ2734" s="40"/>
      <c r="AER2734" s="40"/>
      <c r="AES2734" s="40"/>
      <c r="AET2734" s="40"/>
      <c r="AEU2734" s="40"/>
      <c r="AEV2734" s="40"/>
      <c r="AEW2734" s="40"/>
      <c r="AEX2734" s="40"/>
      <c r="AEY2734" s="40"/>
      <c r="AEZ2734" s="40"/>
      <c r="AFA2734" s="40"/>
      <c r="AFB2734" s="40"/>
      <c r="AFC2734" s="40"/>
      <c r="AFD2734" s="40"/>
      <c r="AFE2734" s="40"/>
      <c r="AFF2734" s="40"/>
      <c r="AFG2734" s="40"/>
      <c r="AFH2734" s="40"/>
      <c r="AFI2734" s="40"/>
      <c r="AFJ2734" s="40"/>
      <c r="AFK2734" s="40"/>
      <c r="AFL2734" s="40"/>
      <c r="AFM2734" s="40"/>
      <c r="AFN2734" s="40"/>
      <c r="AFO2734" s="40"/>
      <c r="AFP2734" s="40"/>
      <c r="AFQ2734" s="40"/>
      <c r="AFR2734" s="40"/>
      <c r="AFS2734" s="40"/>
      <c r="AFT2734" s="40"/>
      <c r="AFU2734" s="40"/>
      <c r="AFV2734" s="40"/>
      <c r="AFW2734" s="40"/>
      <c r="AFX2734" s="40"/>
      <c r="AFY2734" s="40"/>
      <c r="AFZ2734" s="40"/>
      <c r="AGA2734" s="40"/>
      <c r="AGB2734" s="40"/>
      <c r="AGC2734" s="40"/>
      <c r="AGD2734" s="40"/>
      <c r="AGE2734" s="40"/>
      <c r="AGF2734" s="40"/>
      <c r="AGG2734" s="40"/>
      <c r="AGH2734" s="40"/>
      <c r="AGI2734" s="40"/>
      <c r="AGJ2734" s="40"/>
      <c r="AGK2734" s="40"/>
      <c r="AGL2734" s="40"/>
      <c r="AGM2734" s="40"/>
      <c r="AGN2734" s="40"/>
      <c r="AGO2734" s="40"/>
      <c r="AGP2734" s="40"/>
      <c r="AGQ2734" s="40"/>
      <c r="AGR2734" s="40"/>
      <c r="AGS2734" s="40"/>
      <c r="AGT2734" s="40"/>
      <c r="AGU2734" s="40"/>
      <c r="AGV2734" s="40"/>
      <c r="AGW2734" s="40"/>
      <c r="AGX2734" s="40"/>
      <c r="AGY2734" s="40"/>
      <c r="AGZ2734" s="40"/>
      <c r="AHA2734" s="40"/>
      <c r="AHB2734" s="40"/>
      <c r="AHC2734" s="40"/>
      <c r="AHD2734" s="40"/>
      <c r="AHE2734" s="40"/>
      <c r="AHF2734" s="40"/>
      <c r="AHG2734" s="40"/>
      <c r="AHH2734" s="40"/>
      <c r="AHI2734" s="40"/>
      <c r="AHJ2734" s="40"/>
      <c r="AHK2734" s="40"/>
      <c r="AHL2734" s="40"/>
      <c r="AHM2734" s="40"/>
      <c r="AHN2734" s="40"/>
      <c r="AHO2734" s="40"/>
      <c r="AHP2734" s="40"/>
      <c r="AHQ2734" s="40"/>
      <c r="AHR2734" s="40"/>
      <c r="AHS2734" s="40"/>
      <c r="AHT2734" s="40"/>
      <c r="AHU2734" s="40"/>
      <c r="AHV2734" s="40"/>
      <c r="AHW2734" s="40"/>
      <c r="AHX2734" s="40"/>
      <c r="AHY2734" s="40"/>
      <c r="AHZ2734" s="40"/>
      <c r="AIA2734" s="40"/>
      <c r="AIB2734" s="40"/>
      <c r="AIC2734" s="40"/>
      <c r="AID2734" s="40"/>
      <c r="AIE2734" s="40"/>
      <c r="AIF2734" s="40"/>
      <c r="AIG2734" s="40"/>
      <c r="AIH2734" s="40"/>
      <c r="AII2734" s="40"/>
      <c r="AIJ2734" s="40"/>
      <c r="AIK2734" s="40"/>
      <c r="AIL2734" s="40"/>
      <c r="AIM2734" s="40"/>
      <c r="AIN2734" s="40"/>
      <c r="AIO2734" s="40"/>
      <c r="AIP2734" s="40"/>
      <c r="AIQ2734" s="40"/>
      <c r="AIR2734" s="40"/>
      <c r="AIS2734" s="40"/>
      <c r="AIT2734" s="40"/>
      <c r="AIU2734" s="40"/>
      <c r="AIV2734" s="40"/>
      <c r="AIW2734" s="40"/>
      <c r="AIX2734" s="40"/>
      <c r="AIY2734" s="40"/>
      <c r="AIZ2734" s="40"/>
      <c r="AJA2734" s="40"/>
      <c r="AJB2734" s="40"/>
      <c r="AJC2734" s="40"/>
      <c r="AJD2734" s="40"/>
      <c r="AJE2734" s="40"/>
      <c r="AJF2734" s="40"/>
      <c r="AJG2734" s="40"/>
      <c r="AJH2734" s="40"/>
      <c r="AJI2734" s="40"/>
      <c r="AJJ2734" s="40"/>
      <c r="AJK2734" s="40"/>
      <c r="AJL2734" s="40"/>
      <c r="AJM2734" s="40"/>
      <c r="AJN2734" s="40"/>
      <c r="AJO2734" s="40"/>
      <c r="AJP2734" s="40"/>
      <c r="AJQ2734" s="40"/>
      <c r="AJR2734" s="40"/>
      <c r="AJS2734" s="40"/>
      <c r="AJT2734" s="40"/>
      <c r="AJU2734" s="40"/>
      <c r="AJV2734" s="40"/>
      <c r="AJW2734" s="40"/>
      <c r="AJX2734" s="40"/>
      <c r="AJY2734" s="40"/>
      <c r="AJZ2734" s="40"/>
      <c r="AKA2734" s="40"/>
      <c r="AKB2734" s="40"/>
      <c r="AKC2734" s="40"/>
      <c r="AKD2734" s="40"/>
      <c r="AKE2734" s="40"/>
      <c r="AKF2734" s="40"/>
      <c r="AKG2734" s="40"/>
      <c r="AKH2734" s="40"/>
      <c r="AKI2734" s="40"/>
      <c r="AKJ2734" s="40"/>
      <c r="AKK2734" s="40"/>
      <c r="AKL2734" s="40"/>
      <c r="AKM2734" s="40"/>
      <c r="AKN2734" s="40"/>
      <c r="AKO2734" s="40"/>
      <c r="AKP2734" s="40"/>
      <c r="AKQ2734" s="40"/>
      <c r="AKR2734" s="40"/>
      <c r="AKS2734" s="40"/>
      <c r="AKT2734" s="40"/>
      <c r="AKU2734" s="40"/>
      <c r="AKV2734" s="40"/>
      <c r="AKW2734" s="40"/>
      <c r="AKX2734" s="40"/>
      <c r="AKY2734" s="40"/>
      <c r="AKZ2734" s="40"/>
      <c r="ALA2734" s="40"/>
      <c r="ALB2734" s="40"/>
      <c r="ALC2734" s="40"/>
      <c r="ALD2734" s="40"/>
      <c r="ALE2734" s="40"/>
      <c r="ALF2734" s="40"/>
      <c r="ALG2734" s="40"/>
      <c r="ALH2734" s="40"/>
      <c r="ALI2734" s="40"/>
      <c r="ALJ2734" s="40"/>
      <c r="ALK2734" s="40"/>
      <c r="ALL2734" s="40"/>
      <c r="ALM2734" s="40"/>
      <c r="ALN2734" s="40"/>
      <c r="ALO2734" s="40"/>
      <c r="ALP2734" s="40"/>
      <c r="ALQ2734" s="40"/>
      <c r="ALR2734" s="40"/>
      <c r="ALS2734" s="40"/>
      <c r="ALT2734" s="40"/>
      <c r="ALU2734" s="40"/>
      <c r="ALV2734" s="40"/>
      <c r="ALW2734" s="40"/>
      <c r="ALX2734" s="40"/>
      <c r="ALY2734" s="40"/>
      <c r="ALZ2734" s="40"/>
      <c r="AMA2734" s="40"/>
      <c r="AMB2734" s="40"/>
      <c r="AMC2734" s="40"/>
      <c r="AMD2734" s="40"/>
      <c r="AME2734" s="40"/>
      <c r="AMF2734" s="40"/>
      <c r="AMG2734" s="40"/>
      <c r="AMH2734" s="40"/>
      <c r="AMI2734" s="40"/>
      <c r="AMJ2734" s="40"/>
      <c r="AMK2734" s="40"/>
      <c r="AML2734" s="40"/>
      <c r="AMM2734" s="40"/>
      <c r="AMN2734" s="40"/>
      <c r="AMO2734" s="40"/>
      <c r="AMP2734" s="40"/>
      <c r="AMQ2734" s="40"/>
      <c r="AMR2734" s="40"/>
      <c r="AMS2734" s="40"/>
      <c r="AMT2734" s="40"/>
      <c r="AMU2734" s="40"/>
      <c r="AMV2734" s="40"/>
      <c r="AMW2734" s="40"/>
      <c r="AMX2734" s="40"/>
      <c r="AMY2734" s="40"/>
      <c r="AMZ2734" s="40"/>
      <c r="ANA2734" s="40"/>
      <c r="ANB2734" s="40"/>
      <c r="ANC2734" s="40"/>
      <c r="AND2734" s="40"/>
      <c r="ANE2734" s="40"/>
      <c r="ANF2734" s="40"/>
      <c r="ANG2734" s="40"/>
      <c r="ANH2734" s="40"/>
      <c r="ANI2734" s="40"/>
      <c r="ANJ2734" s="40"/>
      <c r="ANK2734" s="40"/>
      <c r="ANL2734" s="40"/>
      <c r="ANM2734" s="40"/>
      <c r="ANN2734" s="40"/>
      <c r="ANO2734" s="40"/>
      <c r="ANP2734" s="40"/>
      <c r="ANQ2734" s="40"/>
      <c r="ANR2734" s="40"/>
      <c r="ANS2734" s="40"/>
      <c r="ANT2734" s="40"/>
      <c r="ANU2734" s="40"/>
      <c r="ANV2734" s="40"/>
      <c r="ANW2734" s="40"/>
      <c r="ANX2734" s="40"/>
      <c r="ANY2734" s="40"/>
      <c r="ANZ2734" s="40"/>
      <c r="AOA2734" s="40"/>
      <c r="AOB2734" s="40"/>
      <c r="AOC2734" s="40"/>
      <c r="AOD2734" s="40"/>
      <c r="AOE2734" s="40"/>
      <c r="AOF2734" s="40"/>
      <c r="AOG2734" s="40"/>
      <c r="AOH2734" s="40"/>
      <c r="AOI2734" s="40"/>
      <c r="AOJ2734" s="40"/>
      <c r="AOK2734" s="40"/>
      <c r="AOL2734" s="40"/>
      <c r="AOM2734" s="40"/>
      <c r="AON2734" s="40"/>
      <c r="AOO2734" s="40"/>
      <c r="AOP2734" s="40"/>
      <c r="AOQ2734" s="40"/>
      <c r="AOR2734" s="40"/>
      <c r="AOS2734" s="40"/>
      <c r="AOT2734" s="40"/>
      <c r="AOU2734" s="40"/>
      <c r="AOV2734" s="40"/>
      <c r="AOW2734" s="40"/>
      <c r="AOX2734" s="40"/>
      <c r="AOY2734" s="40"/>
      <c r="AOZ2734" s="40"/>
      <c r="APA2734" s="40"/>
      <c r="APB2734" s="40"/>
      <c r="APC2734" s="40"/>
      <c r="APD2734" s="40"/>
      <c r="APE2734" s="40"/>
      <c r="APF2734" s="40"/>
      <c r="APG2734" s="40"/>
      <c r="APH2734" s="40"/>
      <c r="API2734" s="40"/>
      <c r="APJ2734" s="40"/>
      <c r="APK2734" s="40"/>
      <c r="APL2734" s="40"/>
      <c r="APM2734" s="40"/>
      <c r="APN2734" s="40"/>
      <c r="APO2734" s="40"/>
      <c r="APP2734" s="40"/>
      <c r="APQ2734" s="40"/>
      <c r="APR2734" s="40"/>
      <c r="APS2734" s="40"/>
      <c r="APT2734" s="40"/>
      <c r="APU2734" s="40"/>
      <c r="APV2734" s="40"/>
      <c r="APW2734" s="40"/>
      <c r="APX2734" s="40"/>
      <c r="APY2734" s="40"/>
      <c r="APZ2734" s="40"/>
      <c r="AQA2734" s="40"/>
      <c r="AQB2734" s="40"/>
      <c r="AQC2734" s="40"/>
      <c r="AQD2734" s="40"/>
      <c r="AQE2734" s="40"/>
      <c r="AQF2734" s="40"/>
      <c r="AQG2734" s="40"/>
      <c r="AQH2734" s="40"/>
      <c r="AQI2734" s="40"/>
      <c r="AQJ2734" s="40"/>
      <c r="AQK2734" s="40"/>
      <c r="AQL2734" s="40"/>
      <c r="AQM2734" s="40"/>
      <c r="AQN2734" s="40"/>
      <c r="AQO2734" s="40"/>
      <c r="AQP2734" s="40"/>
      <c r="AQQ2734" s="40"/>
      <c r="AQR2734" s="40"/>
      <c r="AQS2734" s="40"/>
      <c r="AQT2734" s="40"/>
      <c r="AQU2734" s="40"/>
      <c r="AQV2734" s="40"/>
      <c r="AQW2734" s="40"/>
      <c r="AQX2734" s="40"/>
      <c r="AQY2734" s="40"/>
      <c r="AQZ2734" s="40"/>
      <c r="ARA2734" s="40"/>
      <c r="ARB2734" s="40"/>
      <c r="ARC2734" s="40"/>
      <c r="ARD2734" s="40"/>
      <c r="ARE2734" s="40"/>
      <c r="ARF2734" s="40"/>
      <c r="ARG2734" s="40"/>
      <c r="ARH2734" s="40"/>
      <c r="ARI2734" s="40"/>
      <c r="ARJ2734" s="40"/>
      <c r="ARK2734" s="40"/>
      <c r="ARL2734" s="40"/>
      <c r="ARM2734" s="40"/>
      <c r="ARN2734" s="40"/>
      <c r="ARO2734" s="40"/>
      <c r="ARP2734" s="40"/>
      <c r="ARQ2734" s="40"/>
      <c r="ARR2734" s="40"/>
      <c r="ARS2734" s="40"/>
      <c r="ART2734" s="40"/>
      <c r="ARU2734" s="40"/>
      <c r="ARV2734" s="40"/>
      <c r="ARW2734" s="40"/>
      <c r="ARX2734" s="40"/>
      <c r="ARY2734" s="40"/>
      <c r="ARZ2734" s="40"/>
      <c r="ASA2734" s="40"/>
      <c r="ASB2734" s="40"/>
      <c r="ASC2734" s="40"/>
      <c r="ASD2734" s="40"/>
      <c r="ASE2734" s="40"/>
      <c r="ASF2734" s="40"/>
      <c r="ASG2734" s="40"/>
      <c r="ASH2734" s="40"/>
      <c r="ASI2734" s="40"/>
      <c r="ASJ2734" s="40"/>
      <c r="ASK2734" s="40"/>
      <c r="ASL2734" s="40"/>
      <c r="ASM2734" s="40"/>
      <c r="ASN2734" s="40"/>
      <c r="ASO2734" s="40"/>
      <c r="ASP2734" s="40"/>
      <c r="ASQ2734" s="40"/>
      <c r="ASR2734" s="40"/>
      <c r="ASS2734" s="40"/>
      <c r="AST2734" s="40"/>
      <c r="ASU2734" s="40"/>
      <c r="ASV2734" s="40"/>
      <c r="ASW2734" s="40"/>
      <c r="ASX2734" s="40"/>
      <c r="ASY2734" s="40"/>
      <c r="ASZ2734" s="40"/>
      <c r="ATA2734" s="40"/>
      <c r="ATB2734" s="40"/>
      <c r="ATC2734" s="40"/>
      <c r="ATD2734" s="40"/>
      <c r="ATE2734" s="40"/>
      <c r="ATF2734" s="40"/>
      <c r="ATG2734" s="40"/>
      <c r="ATH2734" s="40"/>
      <c r="ATI2734" s="40"/>
      <c r="ATJ2734" s="40"/>
      <c r="ATK2734" s="40"/>
      <c r="ATL2734" s="40"/>
      <c r="ATM2734" s="40"/>
      <c r="ATN2734" s="40"/>
      <c r="ATO2734" s="40"/>
      <c r="ATP2734" s="40"/>
      <c r="ATQ2734" s="40"/>
      <c r="ATR2734" s="40"/>
      <c r="ATS2734" s="40"/>
      <c r="ATT2734" s="40"/>
      <c r="ATU2734" s="40"/>
      <c r="ATV2734" s="40"/>
      <c r="ATW2734" s="40"/>
      <c r="ATX2734" s="40"/>
      <c r="ATY2734" s="40"/>
      <c r="ATZ2734" s="40"/>
      <c r="AUA2734" s="40"/>
      <c r="AUB2734" s="40"/>
      <c r="AUC2734" s="40"/>
      <c r="AUD2734" s="40"/>
      <c r="AUE2734" s="40"/>
      <c r="AUF2734" s="40"/>
      <c r="AUG2734" s="40"/>
      <c r="AUH2734" s="40"/>
      <c r="AUI2734" s="40"/>
      <c r="AUJ2734" s="40"/>
      <c r="AUK2734" s="40"/>
      <c r="AUL2734" s="40"/>
      <c r="AUM2734" s="40"/>
      <c r="AUN2734" s="40"/>
      <c r="AUO2734" s="40"/>
      <c r="AUP2734" s="40"/>
      <c r="AUQ2734" s="40"/>
      <c r="AUR2734" s="40"/>
      <c r="AUS2734" s="40"/>
      <c r="AUT2734" s="40"/>
      <c r="AUU2734" s="40"/>
      <c r="AUV2734" s="40"/>
      <c r="AUW2734" s="40"/>
      <c r="AUX2734" s="40"/>
      <c r="AUY2734" s="40"/>
      <c r="AUZ2734" s="40"/>
      <c r="AVA2734" s="40"/>
      <c r="AVB2734" s="40"/>
      <c r="AVC2734" s="40"/>
      <c r="AVD2734" s="40"/>
      <c r="AVE2734" s="40"/>
      <c r="AVF2734" s="40"/>
      <c r="AVG2734" s="40"/>
      <c r="AVH2734" s="40"/>
      <c r="AVI2734" s="40"/>
      <c r="AVJ2734" s="40"/>
      <c r="AVK2734" s="40"/>
      <c r="AVL2734" s="40"/>
      <c r="AVM2734" s="40"/>
      <c r="AVN2734" s="40"/>
      <c r="AVO2734" s="40"/>
      <c r="AVP2734" s="40"/>
      <c r="AVQ2734" s="40"/>
      <c r="AVR2734" s="40"/>
      <c r="AVS2734" s="40"/>
      <c r="AVT2734" s="40"/>
      <c r="AVU2734" s="40"/>
      <c r="AVV2734" s="40"/>
      <c r="AVW2734" s="40"/>
      <c r="AVX2734" s="40"/>
      <c r="AVY2734" s="40"/>
      <c r="AVZ2734" s="40"/>
      <c r="AWA2734" s="40"/>
      <c r="AWB2734" s="40"/>
      <c r="AWC2734" s="40"/>
      <c r="AWD2734" s="40"/>
      <c r="AWE2734" s="40"/>
      <c r="AWF2734" s="40"/>
      <c r="AWG2734" s="40"/>
      <c r="AWH2734" s="40"/>
      <c r="AWI2734" s="40"/>
      <c r="AWJ2734" s="40"/>
      <c r="AWK2734" s="40"/>
      <c r="AWL2734" s="40"/>
      <c r="AWM2734" s="40"/>
      <c r="AWN2734" s="40"/>
      <c r="AWO2734" s="40"/>
      <c r="AWP2734" s="40"/>
      <c r="AWQ2734" s="40"/>
      <c r="AWR2734" s="40"/>
      <c r="AWS2734" s="40"/>
      <c r="AWT2734" s="40"/>
      <c r="AWU2734" s="40"/>
      <c r="AWV2734" s="40"/>
      <c r="AWW2734" s="40"/>
      <c r="AWX2734" s="40"/>
      <c r="AWY2734" s="40"/>
      <c r="AWZ2734" s="40"/>
      <c r="AXA2734" s="40"/>
      <c r="AXB2734" s="40"/>
      <c r="AXC2734" s="40"/>
      <c r="AXD2734" s="40"/>
      <c r="AXE2734" s="40"/>
      <c r="AXF2734" s="40"/>
      <c r="AXG2734" s="40"/>
      <c r="AXH2734" s="40"/>
      <c r="AXI2734" s="40"/>
      <c r="AXJ2734" s="40"/>
      <c r="AXK2734" s="40"/>
      <c r="AXL2734" s="40"/>
      <c r="AXM2734" s="40"/>
      <c r="AXN2734" s="40"/>
      <c r="AXO2734" s="40"/>
      <c r="AXP2734" s="40"/>
      <c r="AXQ2734" s="40"/>
      <c r="AXR2734" s="40"/>
      <c r="AXS2734" s="40"/>
      <c r="AXT2734" s="40"/>
      <c r="AXU2734" s="40"/>
      <c r="AXV2734" s="40"/>
      <c r="AXW2734" s="40"/>
      <c r="AXX2734" s="40"/>
      <c r="AXY2734" s="40"/>
      <c r="AXZ2734" s="40"/>
      <c r="AYA2734" s="40"/>
      <c r="AYB2734" s="40"/>
      <c r="AYC2734" s="40"/>
      <c r="AYD2734" s="40"/>
      <c r="AYE2734" s="40"/>
      <c r="AYF2734" s="40"/>
      <c r="AYG2734" s="40"/>
      <c r="AYH2734" s="40"/>
      <c r="AYI2734" s="40"/>
      <c r="AYJ2734" s="40"/>
      <c r="AYK2734" s="40"/>
      <c r="AYL2734" s="40"/>
      <c r="AYM2734" s="40"/>
      <c r="AYN2734" s="40"/>
      <c r="AYO2734" s="40"/>
      <c r="AYP2734" s="40"/>
      <c r="AYQ2734" s="40"/>
      <c r="AYR2734" s="40"/>
      <c r="AYS2734" s="40"/>
      <c r="AYT2734" s="40"/>
      <c r="AYU2734" s="40"/>
      <c r="AYV2734" s="40"/>
      <c r="AYW2734" s="40"/>
      <c r="AYX2734" s="40"/>
      <c r="AYY2734" s="40"/>
      <c r="AYZ2734" s="40"/>
      <c r="AZA2734" s="40"/>
      <c r="AZB2734" s="40"/>
      <c r="AZC2734" s="40"/>
      <c r="AZD2734" s="40"/>
      <c r="AZE2734" s="40"/>
      <c r="AZF2734" s="40"/>
      <c r="AZG2734" s="40"/>
      <c r="AZH2734" s="40"/>
      <c r="AZI2734" s="40"/>
      <c r="AZJ2734" s="40"/>
      <c r="AZK2734" s="40"/>
      <c r="AZL2734" s="40"/>
      <c r="AZM2734" s="40"/>
      <c r="AZN2734" s="40"/>
      <c r="AZO2734" s="40"/>
      <c r="AZP2734" s="40"/>
      <c r="AZQ2734" s="40"/>
      <c r="AZR2734" s="40"/>
      <c r="AZS2734" s="40"/>
      <c r="AZT2734" s="40"/>
      <c r="AZU2734" s="40"/>
      <c r="AZV2734" s="40"/>
      <c r="AZW2734" s="40"/>
      <c r="AZX2734" s="40"/>
      <c r="AZY2734" s="40"/>
      <c r="AZZ2734" s="40"/>
      <c r="BAA2734" s="40"/>
      <c r="BAB2734" s="40"/>
      <c r="BAC2734" s="40"/>
      <c r="BAD2734" s="40"/>
      <c r="BAE2734" s="40"/>
      <c r="BAF2734" s="40"/>
      <c r="BAG2734" s="40"/>
      <c r="BAH2734" s="40"/>
      <c r="BAI2734" s="40"/>
      <c r="BAJ2734" s="40"/>
      <c r="BAK2734" s="40"/>
      <c r="BAL2734" s="40"/>
      <c r="BAM2734" s="40"/>
      <c r="BAN2734" s="40"/>
      <c r="BAO2734" s="40"/>
      <c r="BAP2734" s="40"/>
      <c r="BAQ2734" s="40"/>
      <c r="BAR2734" s="40"/>
      <c r="BAS2734" s="40"/>
      <c r="BAT2734" s="40"/>
      <c r="BAU2734" s="40"/>
      <c r="BAV2734" s="40"/>
      <c r="BAW2734" s="40"/>
      <c r="BAX2734" s="40"/>
      <c r="BAY2734" s="40"/>
      <c r="BAZ2734" s="40"/>
      <c r="BBA2734" s="40"/>
      <c r="BBB2734" s="40"/>
      <c r="BBC2734" s="40"/>
      <c r="BBD2734" s="40"/>
      <c r="BBE2734" s="40"/>
      <c r="BBF2734" s="40"/>
      <c r="BBG2734" s="40"/>
      <c r="BBH2734" s="40"/>
      <c r="BBI2734" s="40"/>
      <c r="BBJ2734" s="40"/>
      <c r="BBK2734" s="40"/>
      <c r="BBL2734" s="40"/>
      <c r="BBM2734" s="40"/>
      <c r="BBN2734" s="40"/>
      <c r="BBO2734" s="40"/>
      <c r="BBP2734" s="40"/>
      <c r="BBQ2734" s="40"/>
      <c r="BBR2734" s="40"/>
      <c r="BBS2734" s="40"/>
      <c r="BBT2734" s="40"/>
      <c r="BBU2734" s="40"/>
      <c r="BBV2734" s="40"/>
      <c r="BBW2734" s="40"/>
      <c r="BBX2734" s="40"/>
      <c r="BBY2734" s="40"/>
      <c r="BBZ2734" s="40"/>
      <c r="BCA2734" s="40"/>
      <c r="BCB2734" s="40"/>
      <c r="BCC2734" s="40"/>
      <c r="BCD2734" s="40"/>
      <c r="BCE2734" s="40"/>
      <c r="BCF2734" s="40"/>
      <c r="BCG2734" s="40"/>
      <c r="BCH2734" s="40"/>
      <c r="BCI2734" s="40"/>
      <c r="BCJ2734" s="40"/>
      <c r="BCK2734" s="40"/>
      <c r="BCL2734" s="40"/>
      <c r="BCM2734" s="40"/>
      <c r="BCN2734" s="40"/>
      <c r="BCO2734" s="40"/>
      <c r="BCP2734" s="40"/>
      <c r="BCQ2734" s="40"/>
      <c r="BCR2734" s="40"/>
      <c r="BCS2734" s="40"/>
      <c r="BCT2734" s="40"/>
      <c r="BCU2734" s="40"/>
      <c r="BCV2734" s="40"/>
      <c r="BCW2734" s="40"/>
      <c r="BCX2734" s="40"/>
      <c r="BCY2734" s="40"/>
      <c r="BCZ2734" s="40"/>
      <c r="BDA2734" s="40"/>
      <c r="BDB2734" s="40"/>
      <c r="BDC2734" s="40"/>
      <c r="BDD2734" s="40"/>
      <c r="BDE2734" s="40"/>
      <c r="BDF2734" s="40"/>
      <c r="BDG2734" s="40"/>
      <c r="BDH2734" s="40"/>
      <c r="BDI2734" s="40"/>
      <c r="BDJ2734" s="40"/>
      <c r="BDK2734" s="40"/>
      <c r="BDL2734" s="40"/>
      <c r="BDM2734" s="40"/>
      <c r="BDN2734" s="40"/>
      <c r="BDO2734" s="40"/>
      <c r="BDP2734" s="40"/>
      <c r="BDQ2734" s="40"/>
      <c r="BDR2734" s="40"/>
      <c r="BDS2734" s="40"/>
      <c r="BDT2734" s="40"/>
      <c r="BDU2734" s="40"/>
      <c r="BDV2734" s="40"/>
      <c r="BDW2734" s="40"/>
      <c r="BDX2734" s="40"/>
      <c r="BDY2734" s="40"/>
      <c r="BDZ2734" s="40"/>
      <c r="BEA2734" s="40"/>
      <c r="BEB2734" s="40"/>
      <c r="BEC2734" s="40"/>
      <c r="BED2734" s="40"/>
      <c r="BEE2734" s="40"/>
      <c r="BEF2734" s="40"/>
      <c r="BEG2734" s="40"/>
      <c r="BEH2734" s="40"/>
      <c r="BEI2734" s="40"/>
      <c r="BEJ2734" s="40"/>
      <c r="BEK2734" s="40"/>
      <c r="BEL2734" s="40"/>
      <c r="BEM2734" s="40"/>
      <c r="BEN2734" s="40"/>
      <c r="BEO2734" s="40"/>
      <c r="BEP2734" s="40"/>
      <c r="BEQ2734" s="40"/>
      <c r="BER2734" s="40"/>
      <c r="BES2734" s="40"/>
      <c r="BET2734" s="40"/>
      <c r="BEU2734" s="40"/>
      <c r="BEV2734" s="40"/>
      <c r="BEW2734" s="40"/>
      <c r="BEX2734" s="40"/>
      <c r="BEY2734" s="40"/>
      <c r="BEZ2734" s="40"/>
      <c r="BFA2734" s="40"/>
      <c r="BFB2734" s="40"/>
      <c r="BFC2734" s="40"/>
      <c r="BFD2734" s="40"/>
      <c r="BFE2734" s="40"/>
      <c r="BFF2734" s="40"/>
      <c r="BFG2734" s="40"/>
      <c r="BFH2734" s="40"/>
      <c r="BFI2734" s="40"/>
      <c r="BFJ2734" s="40"/>
      <c r="BFK2734" s="40"/>
      <c r="BFL2734" s="40"/>
      <c r="BFM2734" s="40"/>
      <c r="BFN2734" s="40"/>
      <c r="BFO2734" s="40"/>
      <c r="BFP2734" s="40"/>
      <c r="BFQ2734" s="40"/>
      <c r="BFR2734" s="40"/>
      <c r="BFS2734" s="40"/>
      <c r="BFT2734" s="40"/>
      <c r="BFU2734" s="40"/>
      <c r="BFV2734" s="40"/>
      <c r="BFW2734" s="40"/>
      <c r="BFX2734" s="40"/>
      <c r="BFY2734" s="40"/>
      <c r="BFZ2734" s="40"/>
      <c r="BGA2734" s="40"/>
      <c r="BGB2734" s="40"/>
      <c r="BGC2734" s="40"/>
      <c r="BGD2734" s="40"/>
      <c r="BGE2734" s="40"/>
      <c r="BGF2734" s="40"/>
      <c r="BGG2734" s="40"/>
      <c r="BGH2734" s="40"/>
      <c r="BGI2734" s="40"/>
      <c r="BGJ2734" s="40"/>
      <c r="BGK2734" s="40"/>
      <c r="BGL2734" s="40"/>
      <c r="BGM2734" s="40"/>
      <c r="BGN2734" s="40"/>
      <c r="BGO2734" s="40"/>
      <c r="BGP2734" s="40"/>
      <c r="BGQ2734" s="40"/>
      <c r="BGR2734" s="40"/>
      <c r="BGS2734" s="40"/>
      <c r="BGT2734" s="40"/>
      <c r="BGU2734" s="40"/>
      <c r="BGV2734" s="40"/>
      <c r="BGW2734" s="40"/>
      <c r="BGX2734" s="40"/>
      <c r="BGY2734" s="40"/>
      <c r="BGZ2734" s="40"/>
      <c r="BHA2734" s="40"/>
      <c r="BHB2734" s="40"/>
      <c r="BHC2734" s="40"/>
      <c r="BHD2734" s="40"/>
      <c r="BHE2734" s="40"/>
      <c r="BHF2734" s="40"/>
      <c r="BHG2734" s="40"/>
      <c r="BHH2734" s="40"/>
      <c r="BHI2734" s="40"/>
      <c r="BHJ2734" s="40"/>
      <c r="BHK2734" s="40"/>
      <c r="BHL2734" s="40"/>
      <c r="BHM2734" s="40"/>
      <c r="BHN2734" s="40"/>
      <c r="BHO2734" s="40"/>
      <c r="BHP2734" s="40"/>
      <c r="BHQ2734" s="40"/>
      <c r="BHR2734" s="40"/>
      <c r="BHS2734" s="40"/>
      <c r="BHT2734" s="40"/>
      <c r="BHU2734" s="40"/>
      <c r="BHV2734" s="40"/>
      <c r="BHW2734" s="40"/>
      <c r="BHX2734" s="40"/>
      <c r="BHY2734" s="40"/>
      <c r="BHZ2734" s="40"/>
      <c r="BIA2734" s="40"/>
      <c r="BIB2734" s="40"/>
      <c r="BIC2734" s="40"/>
      <c r="BID2734" s="40"/>
      <c r="BIE2734" s="40"/>
      <c r="BIF2734" s="40"/>
      <c r="BIG2734" s="40"/>
      <c r="BIH2734" s="40"/>
      <c r="BII2734" s="40"/>
      <c r="BIJ2734" s="40"/>
      <c r="BIK2734" s="40"/>
      <c r="BIL2734" s="40"/>
      <c r="BIM2734" s="40"/>
      <c r="BIN2734" s="40"/>
      <c r="BIO2734" s="40"/>
      <c r="BIP2734" s="40"/>
      <c r="BIQ2734" s="40"/>
      <c r="BIR2734" s="40"/>
      <c r="BIS2734" s="40"/>
      <c r="BIT2734" s="40"/>
      <c r="BIU2734" s="40"/>
      <c r="BIV2734" s="40"/>
      <c r="BIW2734" s="40"/>
      <c r="BIX2734" s="40"/>
      <c r="BIY2734" s="40"/>
      <c r="BIZ2734" s="40"/>
      <c r="BJA2734" s="40"/>
      <c r="BJB2734" s="40"/>
      <c r="BJC2734" s="40"/>
      <c r="BJD2734" s="40"/>
      <c r="BJE2734" s="40"/>
      <c r="BJF2734" s="40"/>
      <c r="BJG2734" s="40"/>
      <c r="BJH2734" s="40"/>
      <c r="BJI2734" s="40"/>
      <c r="BJJ2734" s="40"/>
      <c r="BJK2734" s="40"/>
      <c r="BJL2734" s="40"/>
      <c r="BJM2734" s="40"/>
      <c r="BJN2734" s="40"/>
      <c r="BJO2734" s="40"/>
      <c r="BJP2734" s="40"/>
      <c r="BJQ2734" s="40"/>
      <c r="BJR2734" s="40"/>
      <c r="BJS2734" s="40"/>
      <c r="BJT2734" s="40"/>
      <c r="BJU2734" s="40"/>
      <c r="BJV2734" s="40"/>
      <c r="BJW2734" s="40"/>
      <c r="BJX2734" s="40"/>
      <c r="BJY2734" s="40"/>
      <c r="BJZ2734" s="40"/>
      <c r="BKA2734" s="40"/>
      <c r="BKB2734" s="40"/>
      <c r="BKC2734" s="40"/>
      <c r="BKD2734" s="40"/>
      <c r="BKE2734" s="40"/>
      <c r="BKF2734" s="40"/>
      <c r="BKG2734" s="40"/>
      <c r="BKH2734" s="40"/>
      <c r="BKI2734" s="40"/>
      <c r="BKJ2734" s="40"/>
      <c r="BKK2734" s="40"/>
      <c r="BKL2734" s="40"/>
      <c r="BKM2734" s="40"/>
      <c r="BKN2734" s="40"/>
      <c r="BKO2734" s="40"/>
      <c r="BKP2734" s="40"/>
      <c r="BKQ2734" s="40"/>
      <c r="BKR2734" s="40"/>
      <c r="BKS2734" s="40"/>
      <c r="BKT2734" s="40"/>
      <c r="BKU2734" s="40"/>
      <c r="BKV2734" s="40"/>
      <c r="BKW2734" s="40"/>
      <c r="BKX2734" s="40"/>
      <c r="BKY2734" s="40"/>
      <c r="BKZ2734" s="40"/>
      <c r="BLA2734" s="40"/>
      <c r="BLB2734" s="40"/>
      <c r="BLC2734" s="40"/>
      <c r="BLD2734" s="40"/>
      <c r="BLE2734" s="40"/>
      <c r="BLF2734" s="40"/>
      <c r="BLG2734" s="40"/>
      <c r="BLH2734" s="40"/>
      <c r="BLI2734" s="40"/>
      <c r="BLJ2734" s="40"/>
      <c r="BLK2734" s="40"/>
      <c r="BLL2734" s="40"/>
      <c r="BLM2734" s="40"/>
      <c r="BLN2734" s="40"/>
      <c r="BLO2734" s="40"/>
      <c r="BLP2734" s="40"/>
      <c r="BLQ2734" s="40"/>
      <c r="BLR2734" s="40"/>
      <c r="BLS2734" s="40"/>
      <c r="BLT2734" s="40"/>
      <c r="BLU2734" s="40"/>
      <c r="BLV2734" s="40"/>
      <c r="BLW2734" s="40"/>
      <c r="BLX2734" s="40"/>
      <c r="BLY2734" s="40"/>
      <c r="BLZ2734" s="40"/>
      <c r="BMA2734" s="40"/>
      <c r="BMB2734" s="40"/>
      <c r="BMC2734" s="40"/>
      <c r="BMD2734" s="40"/>
      <c r="BME2734" s="40"/>
      <c r="BMF2734" s="40"/>
      <c r="BMG2734" s="40"/>
      <c r="BMH2734" s="40"/>
      <c r="BMI2734" s="40"/>
      <c r="BMJ2734" s="40"/>
      <c r="BMK2734" s="40"/>
      <c r="BML2734" s="40"/>
      <c r="BMM2734" s="40"/>
      <c r="BMN2734" s="40"/>
      <c r="BMO2734" s="40"/>
      <c r="BMP2734" s="40"/>
      <c r="BMQ2734" s="40"/>
      <c r="BMR2734" s="40"/>
      <c r="BMS2734" s="40"/>
      <c r="BMT2734" s="40"/>
      <c r="BMU2734" s="40"/>
      <c r="BMV2734" s="40"/>
      <c r="BMW2734" s="40"/>
      <c r="BMX2734" s="40"/>
      <c r="BMY2734" s="40"/>
      <c r="BMZ2734" s="40"/>
      <c r="BNA2734" s="40"/>
      <c r="BNB2734" s="40"/>
      <c r="BNC2734" s="40"/>
      <c r="BND2734" s="40"/>
      <c r="BNE2734" s="40"/>
      <c r="BNF2734" s="40"/>
      <c r="BNG2734" s="40"/>
      <c r="BNH2734" s="40"/>
      <c r="BNI2734" s="40"/>
      <c r="BNJ2734" s="40"/>
      <c r="BNK2734" s="40"/>
      <c r="BNL2734" s="40"/>
      <c r="BNM2734" s="40"/>
      <c r="BNN2734" s="40"/>
      <c r="BNO2734" s="40"/>
      <c r="BNP2734" s="40"/>
      <c r="BNQ2734" s="40"/>
      <c r="BNR2734" s="40"/>
      <c r="BNS2734" s="40"/>
      <c r="BNT2734" s="40"/>
      <c r="BNU2734" s="40"/>
      <c r="BNV2734" s="40"/>
      <c r="BNW2734" s="40"/>
      <c r="BNX2734" s="40"/>
      <c r="BNY2734" s="40"/>
      <c r="BNZ2734" s="40"/>
      <c r="BOA2734" s="40"/>
      <c r="BOB2734" s="40"/>
      <c r="BOC2734" s="40"/>
      <c r="BOD2734" s="40"/>
      <c r="BOE2734" s="40"/>
      <c r="BOF2734" s="40"/>
      <c r="BOG2734" s="40"/>
      <c r="BOH2734" s="40"/>
      <c r="BOI2734" s="40"/>
      <c r="BOJ2734" s="40"/>
      <c r="BOK2734" s="40"/>
      <c r="BOL2734" s="40"/>
      <c r="BOM2734" s="40"/>
      <c r="BON2734" s="40"/>
      <c r="BOO2734" s="40"/>
      <c r="BOP2734" s="40"/>
      <c r="BOQ2734" s="40"/>
      <c r="BOR2734" s="40"/>
      <c r="BOS2734" s="40"/>
      <c r="BOT2734" s="40"/>
      <c r="BOU2734" s="40"/>
      <c r="BOV2734" s="40"/>
      <c r="BOW2734" s="40"/>
      <c r="BOX2734" s="40"/>
      <c r="BOY2734" s="40"/>
      <c r="BOZ2734" s="40"/>
      <c r="BPA2734" s="40"/>
      <c r="BPB2734" s="40"/>
      <c r="BPC2734" s="40"/>
      <c r="BPD2734" s="40"/>
      <c r="BPE2734" s="40"/>
      <c r="BPF2734" s="40"/>
      <c r="BPG2734" s="40"/>
      <c r="BPH2734" s="40"/>
      <c r="BPI2734" s="40"/>
      <c r="BPJ2734" s="40"/>
      <c r="BPK2734" s="40"/>
      <c r="BPL2734" s="40"/>
      <c r="BPM2734" s="40"/>
      <c r="BPN2734" s="40"/>
      <c r="BPO2734" s="40"/>
      <c r="BPP2734" s="40"/>
      <c r="BPQ2734" s="40"/>
      <c r="BPR2734" s="40"/>
      <c r="BPS2734" s="40"/>
      <c r="BPT2734" s="40"/>
      <c r="BPU2734" s="40"/>
      <c r="BPV2734" s="40"/>
      <c r="BPW2734" s="40"/>
      <c r="BPX2734" s="40"/>
      <c r="BPY2734" s="40"/>
      <c r="BPZ2734" s="40"/>
      <c r="BQA2734" s="40"/>
      <c r="BQB2734" s="40"/>
      <c r="BQC2734" s="40"/>
      <c r="BQD2734" s="40"/>
      <c r="BQE2734" s="40"/>
      <c r="BQF2734" s="40"/>
      <c r="BQG2734" s="40"/>
      <c r="BQH2734" s="40"/>
      <c r="BQI2734" s="40"/>
      <c r="BQJ2734" s="40"/>
      <c r="BQK2734" s="40"/>
      <c r="BQL2734" s="40"/>
      <c r="BQM2734" s="40"/>
      <c r="BQN2734" s="40"/>
      <c r="BQO2734" s="40"/>
      <c r="BQP2734" s="40"/>
      <c r="BQQ2734" s="40"/>
      <c r="BQR2734" s="40"/>
      <c r="BQS2734" s="40"/>
      <c r="BQT2734" s="40"/>
      <c r="BQU2734" s="40"/>
      <c r="BQV2734" s="40"/>
      <c r="BQW2734" s="40"/>
      <c r="BQX2734" s="40"/>
      <c r="BQY2734" s="40"/>
      <c r="BQZ2734" s="40"/>
      <c r="BRA2734" s="40"/>
      <c r="BRB2734" s="40"/>
      <c r="BRC2734" s="40"/>
      <c r="BRD2734" s="40"/>
      <c r="BRE2734" s="40"/>
      <c r="BRF2734" s="40"/>
      <c r="BRG2734" s="40"/>
      <c r="BRH2734" s="40"/>
      <c r="BRI2734" s="40"/>
      <c r="BRJ2734" s="40"/>
      <c r="BRK2734" s="40"/>
      <c r="BRL2734" s="40"/>
      <c r="BRM2734" s="40"/>
      <c r="BRN2734" s="40"/>
      <c r="BRO2734" s="40"/>
      <c r="BRP2734" s="40"/>
      <c r="BRQ2734" s="40"/>
      <c r="BRR2734" s="40"/>
      <c r="BRS2734" s="40"/>
      <c r="BRT2734" s="40"/>
      <c r="BRU2734" s="40"/>
      <c r="BRV2734" s="40"/>
      <c r="BRW2734" s="40"/>
      <c r="BRX2734" s="40"/>
      <c r="BRY2734" s="40"/>
      <c r="BRZ2734" s="40"/>
      <c r="BSA2734" s="40"/>
      <c r="BSB2734" s="40"/>
      <c r="BSC2734" s="40"/>
      <c r="BSD2734" s="40"/>
      <c r="BSE2734" s="40"/>
      <c r="BSF2734" s="40"/>
      <c r="BSG2734" s="40"/>
      <c r="BSH2734" s="40"/>
      <c r="BSI2734" s="40"/>
      <c r="BSJ2734" s="40"/>
      <c r="BSK2734" s="40"/>
      <c r="BSL2734" s="40"/>
      <c r="BSM2734" s="40"/>
      <c r="BSN2734" s="40"/>
      <c r="BSO2734" s="40"/>
      <c r="BSP2734" s="40"/>
      <c r="BSQ2734" s="40"/>
      <c r="BSR2734" s="40"/>
      <c r="BSS2734" s="40"/>
      <c r="BST2734" s="40"/>
      <c r="BSU2734" s="40"/>
      <c r="BSV2734" s="40"/>
      <c r="BSW2734" s="40"/>
      <c r="BSX2734" s="40"/>
      <c r="BSY2734" s="40"/>
      <c r="BSZ2734" s="40"/>
      <c r="BTA2734" s="40"/>
      <c r="BTB2734" s="40"/>
      <c r="BTC2734" s="40"/>
      <c r="BTD2734" s="40"/>
      <c r="BTE2734" s="40"/>
      <c r="BTF2734" s="40"/>
      <c r="BTG2734" s="40"/>
      <c r="BTH2734" s="40"/>
      <c r="BTI2734" s="40"/>
      <c r="BTJ2734" s="40"/>
      <c r="BTK2734" s="40"/>
      <c r="BTL2734" s="40"/>
      <c r="BTM2734" s="40"/>
      <c r="BTN2734" s="40"/>
      <c r="BTO2734" s="40"/>
      <c r="BTP2734" s="40"/>
      <c r="BTQ2734" s="40"/>
      <c r="BTR2734" s="40"/>
      <c r="BTS2734" s="40"/>
      <c r="BTT2734" s="40"/>
      <c r="BTU2734" s="40"/>
      <c r="BTV2734" s="40"/>
      <c r="BTW2734" s="40"/>
      <c r="BTX2734" s="40"/>
      <c r="BTY2734" s="40"/>
      <c r="BTZ2734" s="40"/>
      <c r="BUA2734" s="40"/>
      <c r="BUB2734" s="40"/>
      <c r="BUC2734" s="40"/>
      <c r="BUD2734" s="40"/>
      <c r="BUE2734" s="40"/>
      <c r="BUF2734" s="40"/>
      <c r="BUG2734" s="40"/>
      <c r="BUH2734" s="40"/>
      <c r="BUI2734" s="40"/>
      <c r="BUJ2734" s="40"/>
      <c r="BUK2734" s="40"/>
      <c r="BUL2734" s="40"/>
      <c r="BUM2734" s="40"/>
      <c r="BUN2734" s="40"/>
      <c r="BUO2734" s="40"/>
      <c r="BUP2734" s="40"/>
      <c r="BUQ2734" s="40"/>
      <c r="BUR2734" s="40"/>
      <c r="BUS2734" s="40"/>
      <c r="BUT2734" s="40"/>
      <c r="BUU2734" s="40"/>
      <c r="BUV2734" s="40"/>
      <c r="BUW2734" s="40"/>
      <c r="BUX2734" s="40"/>
      <c r="BUY2734" s="40"/>
      <c r="BUZ2734" s="40"/>
      <c r="BVA2734" s="40"/>
      <c r="BVB2734" s="40"/>
      <c r="BVC2734" s="40"/>
      <c r="BVD2734" s="40"/>
      <c r="BVE2734" s="40"/>
      <c r="BVF2734" s="40"/>
      <c r="BVG2734" s="40"/>
      <c r="BVH2734" s="40"/>
      <c r="BVI2734" s="40"/>
      <c r="BVJ2734" s="40"/>
      <c r="BVK2734" s="40"/>
      <c r="BVL2734" s="40"/>
      <c r="BVM2734" s="40"/>
      <c r="BVN2734" s="40"/>
      <c r="BVO2734" s="40"/>
      <c r="BVP2734" s="40"/>
      <c r="BVQ2734" s="40"/>
      <c r="BVR2734" s="40"/>
      <c r="BVS2734" s="40"/>
      <c r="BVT2734" s="40"/>
      <c r="BVU2734" s="40"/>
      <c r="BVV2734" s="40"/>
      <c r="BVW2734" s="40"/>
      <c r="BVX2734" s="40"/>
      <c r="BVY2734" s="40"/>
      <c r="BVZ2734" s="40"/>
      <c r="BWA2734" s="40"/>
      <c r="BWB2734" s="40"/>
      <c r="BWC2734" s="40"/>
      <c r="BWD2734" s="40"/>
      <c r="BWE2734" s="40"/>
      <c r="BWF2734" s="40"/>
      <c r="BWG2734" s="40"/>
      <c r="BWH2734" s="40"/>
      <c r="BWI2734" s="40"/>
      <c r="BWJ2734" s="40"/>
      <c r="BWK2734" s="40"/>
      <c r="BWL2734" s="40"/>
      <c r="BWM2734" s="40"/>
      <c r="BWN2734" s="40"/>
      <c r="BWO2734" s="40"/>
      <c r="BWP2734" s="40"/>
      <c r="BWQ2734" s="40"/>
      <c r="BWR2734" s="40"/>
      <c r="BWS2734" s="40"/>
      <c r="BWT2734" s="40"/>
      <c r="BWU2734" s="40"/>
      <c r="BWV2734" s="40"/>
      <c r="BWW2734" s="40"/>
      <c r="BWX2734" s="40"/>
      <c r="BWY2734" s="40"/>
      <c r="BWZ2734" s="40"/>
      <c r="BXA2734" s="40"/>
      <c r="BXB2734" s="40"/>
      <c r="BXC2734" s="40"/>
      <c r="BXD2734" s="40"/>
      <c r="BXE2734" s="40"/>
      <c r="BXF2734" s="40"/>
      <c r="BXG2734" s="40"/>
      <c r="BXH2734" s="40"/>
      <c r="BXI2734" s="40"/>
      <c r="BXJ2734" s="40"/>
      <c r="BXK2734" s="40"/>
      <c r="BXL2734" s="40"/>
      <c r="BXM2734" s="40"/>
      <c r="BXN2734" s="40"/>
      <c r="BXO2734" s="40"/>
      <c r="BXP2734" s="40"/>
      <c r="BXQ2734" s="40"/>
      <c r="BXR2734" s="40"/>
      <c r="BXS2734" s="40"/>
      <c r="BXT2734" s="40"/>
      <c r="BXU2734" s="40"/>
      <c r="BXV2734" s="40"/>
      <c r="BXW2734" s="40"/>
      <c r="BXX2734" s="40"/>
      <c r="BXY2734" s="40"/>
      <c r="BXZ2734" s="40"/>
      <c r="BYA2734" s="40"/>
      <c r="BYB2734" s="40"/>
      <c r="BYC2734" s="40"/>
      <c r="BYD2734" s="40"/>
      <c r="BYE2734" s="40"/>
      <c r="BYF2734" s="40"/>
      <c r="BYG2734" s="40"/>
      <c r="BYH2734" s="40"/>
      <c r="BYI2734" s="40"/>
      <c r="BYJ2734" s="40"/>
      <c r="BYK2734" s="40"/>
      <c r="BYL2734" s="40"/>
      <c r="BYM2734" s="40"/>
      <c r="BYN2734" s="40"/>
      <c r="BYO2734" s="40"/>
      <c r="BYP2734" s="40"/>
      <c r="BYQ2734" s="40"/>
      <c r="BYR2734" s="40"/>
      <c r="BYS2734" s="40"/>
      <c r="BYT2734" s="40"/>
      <c r="BYU2734" s="40"/>
      <c r="BYV2734" s="40"/>
      <c r="BYW2734" s="40"/>
      <c r="BYX2734" s="40"/>
      <c r="BYY2734" s="40"/>
      <c r="BYZ2734" s="40"/>
      <c r="BZA2734" s="40"/>
      <c r="BZB2734" s="40"/>
      <c r="BZC2734" s="40"/>
      <c r="BZD2734" s="40"/>
      <c r="BZE2734" s="40"/>
      <c r="BZF2734" s="40"/>
      <c r="BZG2734" s="40"/>
      <c r="BZH2734" s="40"/>
      <c r="BZI2734" s="40"/>
      <c r="BZJ2734" s="40"/>
      <c r="BZK2734" s="40"/>
      <c r="BZL2734" s="40"/>
      <c r="BZM2734" s="40"/>
      <c r="BZN2734" s="40"/>
      <c r="BZO2734" s="40"/>
      <c r="BZP2734" s="40"/>
      <c r="BZQ2734" s="40"/>
      <c r="BZR2734" s="40"/>
      <c r="BZS2734" s="40"/>
      <c r="BZT2734" s="40"/>
      <c r="BZU2734" s="40"/>
      <c r="BZV2734" s="40"/>
      <c r="BZW2734" s="40"/>
      <c r="BZX2734" s="40"/>
      <c r="BZY2734" s="40"/>
      <c r="BZZ2734" s="40"/>
      <c r="CAA2734" s="40"/>
      <c r="CAB2734" s="40"/>
      <c r="CAC2734" s="40"/>
      <c r="CAD2734" s="40"/>
      <c r="CAE2734" s="40"/>
      <c r="CAF2734" s="40"/>
      <c r="CAG2734" s="40"/>
      <c r="CAH2734" s="40"/>
      <c r="CAI2734" s="40"/>
      <c r="CAJ2734" s="40"/>
      <c r="CAK2734" s="40"/>
      <c r="CAL2734" s="40"/>
      <c r="CAM2734" s="40"/>
      <c r="CAN2734" s="40"/>
      <c r="CAO2734" s="40"/>
      <c r="CAP2734" s="40"/>
      <c r="CAQ2734" s="40"/>
      <c r="CAR2734" s="40"/>
      <c r="CAS2734" s="40"/>
      <c r="CAT2734" s="40"/>
      <c r="CAU2734" s="40"/>
      <c r="CAV2734" s="40"/>
      <c r="CAW2734" s="40"/>
      <c r="CAX2734" s="40"/>
      <c r="CAY2734" s="40"/>
      <c r="CAZ2734" s="40"/>
      <c r="CBA2734" s="40"/>
      <c r="CBB2734" s="40"/>
      <c r="CBC2734" s="40"/>
      <c r="CBD2734" s="40"/>
      <c r="CBE2734" s="40"/>
      <c r="CBF2734" s="40"/>
      <c r="CBG2734" s="40"/>
      <c r="CBH2734" s="40"/>
      <c r="CBI2734" s="40"/>
      <c r="CBJ2734" s="40"/>
      <c r="CBK2734" s="40"/>
      <c r="CBL2734" s="40"/>
      <c r="CBM2734" s="40"/>
      <c r="CBN2734" s="40"/>
      <c r="CBO2734" s="40"/>
      <c r="CBP2734" s="40"/>
      <c r="CBQ2734" s="40"/>
      <c r="CBR2734" s="40"/>
      <c r="CBS2734" s="40"/>
      <c r="CBT2734" s="40"/>
      <c r="CBU2734" s="40"/>
      <c r="CBV2734" s="40"/>
      <c r="CBW2734" s="40"/>
      <c r="CBX2734" s="40"/>
      <c r="CBY2734" s="40"/>
      <c r="CBZ2734" s="40"/>
      <c r="CCA2734" s="40"/>
      <c r="CCB2734" s="40"/>
      <c r="CCC2734" s="40"/>
      <c r="CCD2734" s="40"/>
      <c r="CCE2734" s="40"/>
      <c r="CCF2734" s="40"/>
      <c r="CCG2734" s="40"/>
      <c r="CCH2734" s="40"/>
      <c r="CCI2734" s="40"/>
      <c r="CCJ2734" s="40"/>
      <c r="CCK2734" s="40"/>
      <c r="CCL2734" s="40"/>
      <c r="CCM2734" s="40"/>
      <c r="CCN2734" s="40"/>
      <c r="CCO2734" s="40"/>
      <c r="CCP2734" s="40"/>
      <c r="CCQ2734" s="40"/>
      <c r="CCR2734" s="40"/>
      <c r="CCS2734" s="40"/>
      <c r="CCT2734" s="40"/>
      <c r="CCU2734" s="40"/>
      <c r="CCV2734" s="40"/>
      <c r="CCW2734" s="40"/>
      <c r="CCX2734" s="40"/>
      <c r="CCY2734" s="40"/>
      <c r="CCZ2734" s="40"/>
      <c r="CDA2734" s="40"/>
      <c r="CDB2734" s="40"/>
      <c r="CDC2734" s="40"/>
      <c r="CDD2734" s="40"/>
      <c r="CDE2734" s="40"/>
      <c r="CDF2734" s="40"/>
      <c r="CDG2734" s="40"/>
      <c r="CDH2734" s="40"/>
      <c r="CDI2734" s="40"/>
      <c r="CDJ2734" s="40"/>
      <c r="CDK2734" s="40"/>
      <c r="CDL2734" s="40"/>
      <c r="CDM2734" s="40"/>
      <c r="CDN2734" s="40"/>
      <c r="CDO2734" s="40"/>
      <c r="CDP2734" s="40"/>
      <c r="CDQ2734" s="40"/>
      <c r="CDR2734" s="40"/>
      <c r="CDS2734" s="40"/>
      <c r="CDT2734" s="40"/>
      <c r="CDU2734" s="40"/>
      <c r="CDV2734" s="40"/>
      <c r="CDW2734" s="40"/>
      <c r="CDX2734" s="40"/>
      <c r="CDY2734" s="40"/>
      <c r="CDZ2734" s="40"/>
      <c r="CEA2734" s="40"/>
      <c r="CEB2734" s="40"/>
      <c r="CEC2734" s="40"/>
      <c r="CED2734" s="40"/>
      <c r="CEE2734" s="40"/>
      <c r="CEF2734" s="40"/>
      <c r="CEG2734" s="40"/>
      <c r="CEH2734" s="40"/>
      <c r="CEI2734" s="40"/>
      <c r="CEJ2734" s="40"/>
      <c r="CEK2734" s="40"/>
      <c r="CEL2734" s="40"/>
      <c r="CEM2734" s="40"/>
      <c r="CEN2734" s="40"/>
      <c r="CEO2734" s="40"/>
      <c r="CEP2734" s="40"/>
      <c r="CEQ2734" s="40"/>
      <c r="CER2734" s="40"/>
      <c r="CES2734" s="40"/>
      <c r="CET2734" s="40"/>
      <c r="CEU2734" s="40"/>
      <c r="CEV2734" s="40"/>
      <c r="CEW2734" s="40"/>
      <c r="CEX2734" s="40"/>
      <c r="CEY2734" s="40"/>
      <c r="CEZ2734" s="40"/>
      <c r="CFA2734" s="40"/>
      <c r="CFB2734" s="40"/>
      <c r="CFC2734" s="40"/>
      <c r="CFD2734" s="40"/>
      <c r="CFE2734" s="40"/>
      <c r="CFF2734" s="40"/>
      <c r="CFG2734" s="40"/>
      <c r="CFH2734" s="40"/>
      <c r="CFI2734" s="40"/>
      <c r="CFJ2734" s="40"/>
      <c r="CFK2734" s="40"/>
      <c r="CFL2734" s="40"/>
      <c r="CFM2734" s="40"/>
      <c r="CFN2734" s="40"/>
      <c r="CFO2734" s="40"/>
      <c r="CFP2734" s="40"/>
      <c r="CFQ2734" s="40"/>
      <c r="CFR2734" s="40"/>
      <c r="CFS2734" s="40"/>
      <c r="CFT2734" s="40"/>
      <c r="CFU2734" s="40"/>
      <c r="CFV2734" s="40"/>
      <c r="CFW2734" s="40"/>
      <c r="CFX2734" s="40"/>
      <c r="CFY2734" s="40"/>
      <c r="CFZ2734" s="40"/>
      <c r="CGA2734" s="40"/>
      <c r="CGB2734" s="40"/>
      <c r="CGC2734" s="40"/>
      <c r="CGD2734" s="40"/>
      <c r="CGE2734" s="40"/>
      <c r="CGF2734" s="40"/>
      <c r="CGG2734" s="40"/>
      <c r="CGH2734" s="40"/>
      <c r="CGI2734" s="40"/>
      <c r="CGJ2734" s="40"/>
      <c r="CGK2734" s="40"/>
      <c r="CGL2734" s="40"/>
      <c r="CGM2734" s="40"/>
      <c r="CGN2734" s="40"/>
      <c r="CGO2734" s="40"/>
      <c r="CGP2734" s="40"/>
      <c r="CGQ2734" s="37"/>
    </row>
    <row r="2735" spans="1:2227" x14ac:dyDescent="0.25">
      <c r="A2735" s="9" t="s">
        <v>70</v>
      </c>
      <c r="B2735" s="10">
        <v>999054000033988</v>
      </c>
      <c r="C2735" s="11" t="s">
        <v>97</v>
      </c>
      <c r="D2735" s="9" t="s">
        <v>83</v>
      </c>
      <c r="E2735" s="9" t="s">
        <v>100</v>
      </c>
      <c r="F2735" s="9" t="s">
        <v>71</v>
      </c>
      <c r="G2735" s="9" t="s">
        <v>119</v>
      </c>
      <c r="H2735" s="9" t="s">
        <v>73</v>
      </c>
      <c r="I2735" s="9">
        <v>1</v>
      </c>
      <c r="J2735" s="9">
        <v>155</v>
      </c>
      <c r="K2735" s="9">
        <v>318.5</v>
      </c>
      <c r="L2735" s="9">
        <v>163.5</v>
      </c>
      <c r="M2735" s="10">
        <v>229</v>
      </c>
      <c r="N2735" s="9">
        <v>0.71</v>
      </c>
      <c r="O2735" s="9">
        <v>3.39</v>
      </c>
      <c r="P2735" s="9">
        <v>155</v>
      </c>
      <c r="Q2735" s="9">
        <v>255</v>
      </c>
      <c r="R2735" s="9">
        <v>175</v>
      </c>
      <c r="S2735" s="9">
        <v>100</v>
      </c>
      <c r="T2735" s="9">
        <v>0.56999999999999995</v>
      </c>
      <c r="U2735" s="9">
        <v>1.73</v>
      </c>
      <c r="V2735" s="9"/>
      <c r="W2735" s="9"/>
      <c r="X2735" s="9"/>
      <c r="Y2735" s="9"/>
      <c r="Z2735" s="9"/>
      <c r="AA2735" s="9"/>
      <c r="AB2735" s="9">
        <v>255</v>
      </c>
      <c r="AC2735" s="9">
        <v>318.5</v>
      </c>
      <c r="AD2735" s="9">
        <v>54</v>
      </c>
      <c r="AE2735" s="9">
        <v>63.5</v>
      </c>
      <c r="AF2735" s="9">
        <v>1.18</v>
      </c>
      <c r="AG2735" s="9">
        <v>6</v>
      </c>
      <c r="AH2735" s="9">
        <v>4.8899999999999997</v>
      </c>
      <c r="AI2735" s="9">
        <v>799.16</v>
      </c>
      <c r="AJ2735" s="9">
        <v>554.48</v>
      </c>
      <c r="AK2735" s="9">
        <v>74.89</v>
      </c>
      <c r="AL2735" s="9">
        <v>19563.599999999999</v>
      </c>
      <c r="AM2735" s="9">
        <v>382.98</v>
      </c>
      <c r="AN2735" s="9">
        <f>Tabla1[[#This Row],[Costo Compra]]+Tabla1[[#This Row],[Otros Compra]]</f>
        <v>19946.579999999998</v>
      </c>
      <c r="AO2735" s="9" t="s">
        <v>286</v>
      </c>
      <c r="AP2735" s="9" t="s">
        <v>101</v>
      </c>
      <c r="AQ2735" s="9" t="s">
        <v>102</v>
      </c>
      <c r="AR2735" s="9" t="s">
        <v>103</v>
      </c>
      <c r="AS2735" s="9">
        <v>4755.68</v>
      </c>
      <c r="AT2735" s="9">
        <v>0</v>
      </c>
      <c r="AU2735" s="9" t="s">
        <v>77</v>
      </c>
      <c r="AV2735" s="9">
        <v>2019</v>
      </c>
      <c r="AW2735" s="12">
        <v>43944</v>
      </c>
      <c r="AX2735" s="12">
        <v>43998</v>
      </c>
      <c r="AY2735" s="9">
        <v>0</v>
      </c>
      <c r="AZ2735" s="9">
        <v>0</v>
      </c>
      <c r="BA2735" s="9">
        <v>-24702.26</v>
      </c>
      <c r="BB2735" s="9">
        <v>-151.08000000000001</v>
      </c>
      <c r="BC2735" s="9">
        <v>2084</v>
      </c>
      <c r="BD2735" s="9"/>
      <c r="BE2735" s="9" t="s">
        <v>84</v>
      </c>
      <c r="BF2735" s="9" t="s">
        <v>84</v>
      </c>
      <c r="BG2735" s="9"/>
      <c r="BH2735" s="9" t="s">
        <v>99</v>
      </c>
      <c r="BI2735" s="9"/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9"/>
      <c r="BQ2735" s="9" t="s">
        <v>80</v>
      </c>
      <c r="BR2735" s="9" t="s">
        <v>81</v>
      </c>
      <c r="BS2735" s="40"/>
      <c r="BT2735" s="40"/>
      <c r="BU2735" s="40"/>
      <c r="BV2735" s="40"/>
      <c r="BW2735" s="40"/>
      <c r="BX2735" s="40"/>
      <c r="BY2735" s="40"/>
      <c r="BZ2735" s="40"/>
      <c r="CA2735" s="40"/>
      <c r="CB2735" s="40"/>
      <c r="CC2735" s="40"/>
      <c r="CD2735" s="40"/>
      <c r="CE2735" s="40"/>
      <c r="CF2735" s="40"/>
      <c r="CG2735" s="40"/>
      <c r="CH2735" s="40"/>
      <c r="CI2735" s="40"/>
      <c r="CJ2735" s="40"/>
      <c r="CK2735" s="40"/>
      <c r="CL2735" s="40"/>
      <c r="CM2735" s="40"/>
      <c r="CN2735" s="40"/>
      <c r="CO2735" s="40"/>
      <c r="CP2735" s="40"/>
      <c r="CQ2735" s="40"/>
      <c r="CR2735" s="40"/>
      <c r="CS2735" s="40"/>
      <c r="CT2735" s="40"/>
      <c r="CU2735" s="40"/>
      <c r="CV2735" s="40"/>
      <c r="CW2735" s="40"/>
      <c r="CX2735" s="40"/>
      <c r="CY2735" s="40"/>
      <c r="CZ2735" s="40"/>
      <c r="DA2735" s="40"/>
      <c r="DB2735" s="40"/>
      <c r="DC2735" s="40"/>
      <c r="DD2735" s="40"/>
      <c r="DE2735" s="40"/>
      <c r="DF2735" s="40"/>
      <c r="DG2735" s="40"/>
      <c r="DH2735" s="40"/>
      <c r="DI2735" s="40"/>
      <c r="DJ2735" s="40"/>
      <c r="DK2735" s="40"/>
      <c r="DL2735" s="40"/>
      <c r="DM2735" s="40"/>
      <c r="DN2735" s="40"/>
      <c r="DO2735" s="40"/>
      <c r="DP2735" s="40"/>
      <c r="DQ2735" s="40"/>
      <c r="DR2735" s="40"/>
      <c r="DS2735" s="40"/>
      <c r="DT2735" s="40"/>
      <c r="DU2735" s="40"/>
      <c r="DV2735" s="40"/>
      <c r="DW2735" s="40"/>
      <c r="DX2735" s="40"/>
      <c r="DY2735" s="40"/>
      <c r="DZ2735" s="40"/>
      <c r="EA2735" s="40"/>
      <c r="EB2735" s="40"/>
      <c r="EC2735" s="40"/>
      <c r="ED2735" s="40"/>
      <c r="EE2735" s="40"/>
      <c r="EF2735" s="40"/>
      <c r="EG2735" s="40"/>
      <c r="EH2735" s="40"/>
      <c r="EI2735" s="40"/>
      <c r="EJ2735" s="40"/>
      <c r="EK2735" s="40"/>
      <c r="EL2735" s="40"/>
      <c r="EM2735" s="40"/>
      <c r="EN2735" s="40"/>
      <c r="EO2735" s="40"/>
      <c r="EP2735" s="40"/>
      <c r="EQ2735" s="40"/>
      <c r="ER2735" s="40"/>
      <c r="ES2735" s="40"/>
      <c r="ET2735" s="40"/>
      <c r="EU2735" s="40"/>
      <c r="EV2735" s="40"/>
      <c r="EW2735" s="40"/>
      <c r="EX2735" s="40"/>
      <c r="EY2735" s="40"/>
      <c r="EZ2735" s="40"/>
      <c r="FA2735" s="40"/>
      <c r="FB2735" s="40"/>
      <c r="FC2735" s="40"/>
      <c r="FD2735" s="40"/>
      <c r="FE2735" s="40"/>
      <c r="FF2735" s="40"/>
      <c r="FG2735" s="40"/>
      <c r="FH2735" s="40"/>
      <c r="FI2735" s="40"/>
      <c r="FJ2735" s="40"/>
      <c r="FK2735" s="40"/>
      <c r="FL2735" s="40"/>
      <c r="FM2735" s="40"/>
      <c r="FN2735" s="40"/>
      <c r="FO2735" s="40"/>
      <c r="FP2735" s="40"/>
      <c r="FQ2735" s="40"/>
      <c r="FR2735" s="40"/>
      <c r="FS2735" s="40"/>
      <c r="FT2735" s="40"/>
      <c r="FU2735" s="40"/>
      <c r="FV2735" s="40"/>
      <c r="FW2735" s="40"/>
      <c r="FX2735" s="40"/>
      <c r="FY2735" s="40"/>
      <c r="FZ2735" s="40"/>
      <c r="GA2735" s="40"/>
      <c r="GB2735" s="40"/>
      <c r="GC2735" s="40"/>
      <c r="GD2735" s="40"/>
      <c r="GE2735" s="40"/>
      <c r="GF2735" s="40"/>
      <c r="GG2735" s="40"/>
      <c r="GH2735" s="40"/>
      <c r="GI2735" s="40"/>
      <c r="GJ2735" s="40"/>
      <c r="GK2735" s="40"/>
      <c r="GL2735" s="40"/>
      <c r="GM2735" s="40"/>
      <c r="GN2735" s="40"/>
      <c r="GO2735" s="40"/>
      <c r="GP2735" s="40"/>
      <c r="GQ2735" s="40"/>
      <c r="GR2735" s="40"/>
      <c r="GS2735" s="40"/>
      <c r="GT2735" s="40"/>
      <c r="GU2735" s="40"/>
      <c r="GV2735" s="40"/>
      <c r="GW2735" s="40"/>
      <c r="GX2735" s="40"/>
      <c r="GY2735" s="40"/>
      <c r="GZ2735" s="40"/>
      <c r="HA2735" s="40"/>
      <c r="HB2735" s="40"/>
      <c r="HC2735" s="40"/>
      <c r="HD2735" s="40"/>
      <c r="HE2735" s="40"/>
      <c r="HF2735" s="40"/>
      <c r="HG2735" s="40"/>
      <c r="HH2735" s="40"/>
      <c r="HI2735" s="40"/>
      <c r="HJ2735" s="40"/>
      <c r="HK2735" s="40"/>
      <c r="HL2735" s="40"/>
      <c r="HM2735" s="40"/>
      <c r="HN2735" s="40"/>
      <c r="HO2735" s="40"/>
      <c r="HP2735" s="40"/>
      <c r="HQ2735" s="40"/>
      <c r="HR2735" s="40"/>
      <c r="HS2735" s="40"/>
      <c r="HT2735" s="40"/>
      <c r="HU2735" s="40"/>
      <c r="HV2735" s="40"/>
      <c r="HW2735" s="40"/>
      <c r="HX2735" s="40"/>
      <c r="HY2735" s="40"/>
      <c r="HZ2735" s="40"/>
      <c r="IA2735" s="40"/>
      <c r="IB2735" s="40"/>
      <c r="IC2735" s="40"/>
      <c r="ID2735" s="40"/>
      <c r="IE2735" s="40"/>
      <c r="IF2735" s="40"/>
      <c r="IG2735" s="40"/>
      <c r="IH2735" s="40"/>
      <c r="II2735" s="40"/>
      <c r="IJ2735" s="40"/>
      <c r="IK2735" s="40"/>
      <c r="IL2735" s="40"/>
      <c r="IM2735" s="40"/>
      <c r="IN2735" s="40"/>
      <c r="IO2735" s="40"/>
      <c r="IP2735" s="40"/>
      <c r="IQ2735" s="40"/>
      <c r="IR2735" s="40"/>
      <c r="IS2735" s="40"/>
      <c r="IT2735" s="40"/>
      <c r="IU2735" s="40"/>
      <c r="IV2735" s="40"/>
      <c r="IW2735" s="40"/>
      <c r="IX2735" s="40"/>
      <c r="IY2735" s="40"/>
      <c r="IZ2735" s="40"/>
      <c r="JA2735" s="40"/>
      <c r="JB2735" s="40"/>
      <c r="JC2735" s="40"/>
      <c r="JD2735" s="40"/>
      <c r="JE2735" s="40"/>
      <c r="JF2735" s="40"/>
      <c r="JG2735" s="40"/>
      <c r="JH2735" s="40"/>
      <c r="JI2735" s="40"/>
      <c r="JJ2735" s="40"/>
      <c r="JK2735" s="40"/>
      <c r="JL2735" s="40"/>
      <c r="JM2735" s="40"/>
      <c r="JN2735" s="40"/>
      <c r="JO2735" s="40"/>
      <c r="JP2735" s="40"/>
      <c r="JQ2735" s="40"/>
      <c r="JR2735" s="40"/>
      <c r="JS2735" s="40"/>
      <c r="JT2735" s="40"/>
      <c r="JU2735" s="40"/>
      <c r="JV2735" s="40"/>
      <c r="JW2735" s="40"/>
      <c r="JX2735" s="40"/>
      <c r="JY2735" s="40"/>
      <c r="JZ2735" s="40"/>
      <c r="KA2735" s="40"/>
      <c r="KB2735" s="40"/>
      <c r="KC2735" s="40"/>
      <c r="KD2735" s="40"/>
      <c r="KE2735" s="40"/>
      <c r="KF2735" s="40"/>
      <c r="KG2735" s="40"/>
      <c r="KH2735" s="40"/>
      <c r="KI2735" s="40"/>
      <c r="KJ2735" s="40"/>
      <c r="KK2735" s="40"/>
      <c r="KL2735" s="40"/>
      <c r="KM2735" s="40"/>
      <c r="KN2735" s="40"/>
      <c r="KO2735" s="40"/>
      <c r="KP2735" s="40"/>
      <c r="KQ2735" s="40"/>
      <c r="KR2735" s="40"/>
      <c r="KS2735" s="40"/>
      <c r="KT2735" s="40"/>
      <c r="KU2735" s="40"/>
      <c r="KV2735" s="40"/>
      <c r="KW2735" s="40"/>
      <c r="KX2735" s="40"/>
      <c r="KY2735" s="40"/>
      <c r="KZ2735" s="40"/>
      <c r="LA2735" s="40"/>
      <c r="LB2735" s="40"/>
      <c r="LC2735" s="40"/>
      <c r="LD2735" s="40"/>
      <c r="LE2735" s="40"/>
      <c r="LF2735" s="40"/>
      <c r="LG2735" s="40"/>
      <c r="LH2735" s="40"/>
      <c r="LI2735" s="40"/>
      <c r="LJ2735" s="40"/>
      <c r="LK2735" s="40"/>
      <c r="LL2735" s="40"/>
      <c r="LM2735" s="40"/>
      <c r="LN2735" s="40"/>
      <c r="LO2735" s="40"/>
      <c r="LP2735" s="40"/>
      <c r="LQ2735" s="40"/>
      <c r="LR2735" s="40"/>
      <c r="LS2735" s="40"/>
      <c r="LT2735" s="40"/>
      <c r="LU2735" s="40"/>
      <c r="LV2735" s="40"/>
      <c r="LW2735" s="40"/>
      <c r="LX2735" s="40"/>
      <c r="LY2735" s="40"/>
      <c r="LZ2735" s="40"/>
      <c r="MA2735" s="40"/>
      <c r="MB2735" s="40"/>
      <c r="MC2735" s="40"/>
      <c r="MD2735" s="40"/>
      <c r="ME2735" s="40"/>
      <c r="MF2735" s="40"/>
      <c r="MG2735" s="40"/>
      <c r="MH2735" s="40"/>
      <c r="MI2735" s="40"/>
      <c r="MJ2735" s="40"/>
      <c r="MK2735" s="40"/>
      <c r="ML2735" s="40"/>
      <c r="MM2735" s="40"/>
      <c r="MN2735" s="40"/>
      <c r="MO2735" s="40"/>
      <c r="MP2735" s="40"/>
      <c r="MQ2735" s="40"/>
      <c r="MR2735" s="40"/>
      <c r="MS2735" s="40"/>
      <c r="MT2735" s="40"/>
      <c r="MU2735" s="40"/>
      <c r="MV2735" s="40"/>
      <c r="MW2735" s="40"/>
      <c r="MX2735" s="40"/>
      <c r="MY2735" s="40"/>
      <c r="MZ2735" s="40"/>
      <c r="NA2735" s="40"/>
      <c r="NB2735" s="40"/>
      <c r="NC2735" s="40"/>
      <c r="ND2735" s="40"/>
      <c r="NE2735" s="40"/>
      <c r="NF2735" s="40"/>
      <c r="NG2735" s="40"/>
      <c r="NH2735" s="40"/>
      <c r="NI2735" s="40"/>
      <c r="NJ2735" s="40"/>
      <c r="NK2735" s="40"/>
      <c r="NL2735" s="40"/>
      <c r="NM2735" s="40"/>
      <c r="NN2735" s="40"/>
      <c r="NO2735" s="40"/>
      <c r="NP2735" s="40"/>
      <c r="NQ2735" s="40"/>
      <c r="NR2735" s="40"/>
      <c r="NS2735" s="40"/>
      <c r="NT2735" s="40"/>
      <c r="NU2735" s="40"/>
      <c r="NV2735" s="40"/>
      <c r="NW2735" s="40"/>
      <c r="NX2735" s="40"/>
      <c r="NY2735" s="40"/>
      <c r="NZ2735" s="40"/>
      <c r="OA2735" s="40"/>
      <c r="OB2735" s="40"/>
      <c r="OC2735" s="40"/>
      <c r="OD2735" s="40"/>
      <c r="OE2735" s="40"/>
      <c r="OF2735" s="40"/>
      <c r="OG2735" s="40"/>
      <c r="OH2735" s="40"/>
      <c r="OI2735" s="40"/>
      <c r="OJ2735" s="40"/>
      <c r="OK2735" s="40"/>
      <c r="OL2735" s="40"/>
      <c r="OM2735" s="40"/>
      <c r="ON2735" s="40"/>
      <c r="OO2735" s="40"/>
      <c r="OP2735" s="40"/>
      <c r="OQ2735" s="40"/>
      <c r="OR2735" s="40"/>
      <c r="OS2735" s="40"/>
      <c r="OT2735" s="40"/>
      <c r="OU2735" s="40"/>
      <c r="OV2735" s="40"/>
      <c r="OW2735" s="40"/>
      <c r="OX2735" s="40"/>
      <c r="OY2735" s="40"/>
      <c r="OZ2735" s="40"/>
      <c r="PA2735" s="40"/>
      <c r="PB2735" s="40"/>
      <c r="PC2735" s="40"/>
      <c r="PD2735" s="40"/>
      <c r="PE2735" s="40"/>
      <c r="PF2735" s="40"/>
      <c r="PG2735" s="40"/>
      <c r="PH2735" s="40"/>
      <c r="PI2735" s="40"/>
      <c r="PJ2735" s="40"/>
      <c r="PK2735" s="40"/>
      <c r="PL2735" s="40"/>
      <c r="PM2735" s="40"/>
      <c r="PN2735" s="40"/>
      <c r="PO2735" s="40"/>
      <c r="PP2735" s="40"/>
      <c r="PQ2735" s="40"/>
      <c r="PR2735" s="40"/>
      <c r="PS2735" s="40"/>
      <c r="PT2735" s="40"/>
      <c r="PU2735" s="40"/>
      <c r="PV2735" s="40"/>
      <c r="PW2735" s="40"/>
      <c r="PX2735" s="40"/>
      <c r="PY2735" s="40"/>
      <c r="PZ2735" s="40"/>
      <c r="QA2735" s="40"/>
      <c r="QB2735" s="40"/>
      <c r="QC2735" s="40"/>
      <c r="QD2735" s="40"/>
      <c r="QE2735" s="40"/>
      <c r="QF2735" s="40"/>
      <c r="QG2735" s="40"/>
      <c r="QH2735" s="40"/>
      <c r="QI2735" s="40"/>
      <c r="QJ2735" s="40"/>
      <c r="QK2735" s="40"/>
      <c r="QL2735" s="40"/>
      <c r="QM2735" s="40"/>
      <c r="QN2735" s="40"/>
      <c r="QO2735" s="40"/>
      <c r="QP2735" s="40"/>
      <c r="QQ2735" s="40"/>
      <c r="QR2735" s="40"/>
      <c r="QS2735" s="40"/>
      <c r="QT2735" s="40"/>
      <c r="QU2735" s="40"/>
      <c r="QV2735" s="40"/>
      <c r="QW2735" s="40"/>
      <c r="QX2735" s="40"/>
      <c r="QY2735" s="40"/>
      <c r="QZ2735" s="40"/>
      <c r="RA2735" s="40"/>
      <c r="RB2735" s="40"/>
      <c r="RC2735" s="40"/>
      <c r="RD2735" s="40"/>
      <c r="RE2735" s="40"/>
      <c r="RF2735" s="40"/>
      <c r="RG2735" s="40"/>
      <c r="RH2735" s="40"/>
      <c r="RI2735" s="40"/>
      <c r="RJ2735" s="40"/>
      <c r="RK2735" s="40"/>
      <c r="RL2735" s="40"/>
      <c r="RM2735" s="40"/>
      <c r="RN2735" s="40"/>
      <c r="RO2735" s="40"/>
      <c r="RP2735" s="40"/>
      <c r="RQ2735" s="40"/>
      <c r="RR2735" s="40"/>
      <c r="RS2735" s="40"/>
      <c r="RT2735" s="40"/>
      <c r="RU2735" s="40"/>
      <c r="RV2735" s="40"/>
      <c r="RW2735" s="40"/>
      <c r="RX2735" s="40"/>
      <c r="RY2735" s="40"/>
      <c r="RZ2735" s="40"/>
      <c r="SA2735" s="40"/>
      <c r="SB2735" s="40"/>
      <c r="SC2735" s="40"/>
      <c r="SD2735" s="40"/>
      <c r="SE2735" s="40"/>
      <c r="SF2735" s="40"/>
      <c r="SG2735" s="40"/>
      <c r="SH2735" s="40"/>
      <c r="SI2735" s="40"/>
      <c r="SJ2735" s="40"/>
      <c r="SK2735" s="40"/>
      <c r="SL2735" s="40"/>
      <c r="SM2735" s="40"/>
      <c r="SN2735" s="40"/>
      <c r="SO2735" s="40"/>
      <c r="SP2735" s="40"/>
      <c r="SQ2735" s="40"/>
      <c r="SR2735" s="40"/>
      <c r="SS2735" s="40"/>
      <c r="ST2735" s="40"/>
      <c r="SU2735" s="40"/>
      <c r="SV2735" s="40"/>
      <c r="SW2735" s="40"/>
      <c r="SX2735" s="40"/>
      <c r="SY2735" s="40"/>
      <c r="SZ2735" s="40"/>
      <c r="TA2735" s="40"/>
      <c r="TB2735" s="40"/>
      <c r="TC2735" s="40"/>
      <c r="TD2735" s="40"/>
      <c r="TE2735" s="40"/>
      <c r="TF2735" s="40"/>
      <c r="TG2735" s="40"/>
      <c r="TH2735" s="40"/>
      <c r="TI2735" s="40"/>
      <c r="TJ2735" s="40"/>
      <c r="TK2735" s="40"/>
      <c r="TL2735" s="40"/>
      <c r="TM2735" s="40"/>
      <c r="TN2735" s="40"/>
      <c r="TO2735" s="40"/>
      <c r="TP2735" s="40"/>
      <c r="TQ2735" s="40"/>
      <c r="TR2735" s="40"/>
      <c r="TS2735" s="40"/>
      <c r="TT2735" s="40"/>
      <c r="TU2735" s="40"/>
      <c r="TV2735" s="40"/>
      <c r="TW2735" s="40"/>
      <c r="TX2735" s="40"/>
      <c r="TY2735" s="40"/>
      <c r="TZ2735" s="40"/>
      <c r="UA2735" s="40"/>
      <c r="UB2735" s="40"/>
      <c r="UC2735" s="40"/>
      <c r="UD2735" s="40"/>
      <c r="UE2735" s="40"/>
      <c r="UF2735" s="40"/>
      <c r="UG2735" s="40"/>
      <c r="UH2735" s="40"/>
      <c r="UI2735" s="40"/>
      <c r="UJ2735" s="40"/>
      <c r="UK2735" s="40"/>
      <c r="UL2735" s="40"/>
      <c r="UM2735" s="40"/>
      <c r="UN2735" s="40"/>
      <c r="UO2735" s="40"/>
      <c r="UP2735" s="40"/>
      <c r="UQ2735" s="40"/>
      <c r="UR2735" s="40"/>
      <c r="US2735" s="40"/>
      <c r="UT2735" s="40"/>
      <c r="UU2735" s="40"/>
      <c r="UV2735" s="40"/>
      <c r="UW2735" s="40"/>
      <c r="UX2735" s="40"/>
      <c r="UY2735" s="40"/>
      <c r="UZ2735" s="40"/>
      <c r="VA2735" s="40"/>
      <c r="VB2735" s="40"/>
      <c r="VC2735" s="40"/>
      <c r="VD2735" s="40"/>
      <c r="VE2735" s="40"/>
      <c r="VF2735" s="40"/>
      <c r="VG2735" s="40"/>
      <c r="VH2735" s="40"/>
      <c r="VI2735" s="40"/>
      <c r="VJ2735" s="40"/>
      <c r="VK2735" s="40"/>
      <c r="VL2735" s="40"/>
      <c r="VM2735" s="40"/>
      <c r="VN2735" s="40"/>
      <c r="VO2735" s="40"/>
      <c r="VP2735" s="40"/>
      <c r="VQ2735" s="40"/>
      <c r="VR2735" s="40"/>
      <c r="VS2735" s="40"/>
      <c r="VT2735" s="40"/>
      <c r="VU2735" s="40"/>
      <c r="VV2735" s="40"/>
      <c r="VW2735" s="40"/>
      <c r="VX2735" s="40"/>
      <c r="VY2735" s="40"/>
      <c r="VZ2735" s="40"/>
      <c r="WA2735" s="40"/>
      <c r="WB2735" s="40"/>
      <c r="WC2735" s="40"/>
      <c r="WD2735" s="40"/>
      <c r="WE2735" s="40"/>
      <c r="WF2735" s="40"/>
      <c r="WG2735" s="40"/>
      <c r="WH2735" s="40"/>
      <c r="WI2735" s="40"/>
      <c r="WJ2735" s="40"/>
      <c r="WK2735" s="40"/>
      <c r="WL2735" s="40"/>
      <c r="WM2735" s="40"/>
      <c r="WN2735" s="40"/>
      <c r="WO2735" s="40"/>
      <c r="WP2735" s="40"/>
      <c r="WQ2735" s="40"/>
      <c r="WR2735" s="40"/>
      <c r="WS2735" s="40"/>
      <c r="WT2735" s="40"/>
      <c r="WU2735" s="40"/>
      <c r="WV2735" s="40"/>
      <c r="WW2735" s="40"/>
      <c r="WX2735" s="40"/>
      <c r="WY2735" s="40"/>
      <c r="WZ2735" s="40"/>
      <c r="XA2735" s="40"/>
      <c r="XB2735" s="40"/>
      <c r="XC2735" s="40"/>
      <c r="XD2735" s="40"/>
      <c r="XE2735" s="40"/>
      <c r="XF2735" s="40"/>
      <c r="XG2735" s="40"/>
      <c r="XH2735" s="40"/>
      <c r="XI2735" s="40"/>
      <c r="XJ2735" s="40"/>
      <c r="XK2735" s="40"/>
      <c r="XL2735" s="40"/>
      <c r="XM2735" s="40"/>
      <c r="XN2735" s="40"/>
      <c r="XO2735" s="40"/>
      <c r="XP2735" s="40"/>
      <c r="XQ2735" s="40"/>
      <c r="XR2735" s="40"/>
      <c r="XS2735" s="40"/>
      <c r="XT2735" s="40"/>
      <c r="XU2735" s="40"/>
      <c r="XV2735" s="40"/>
      <c r="XW2735" s="40"/>
      <c r="XX2735" s="40"/>
      <c r="XY2735" s="40"/>
      <c r="XZ2735" s="40"/>
      <c r="YA2735" s="40"/>
      <c r="YB2735" s="40"/>
      <c r="YC2735" s="40"/>
      <c r="YD2735" s="40"/>
      <c r="YE2735" s="40"/>
      <c r="YF2735" s="40"/>
      <c r="YG2735" s="40"/>
      <c r="YH2735" s="40"/>
      <c r="YI2735" s="40"/>
      <c r="YJ2735" s="40"/>
      <c r="YK2735" s="40"/>
      <c r="YL2735" s="40"/>
      <c r="YM2735" s="40"/>
      <c r="YN2735" s="40"/>
      <c r="YO2735" s="40"/>
      <c r="YP2735" s="40"/>
      <c r="YQ2735" s="40"/>
      <c r="YR2735" s="40"/>
      <c r="YS2735" s="40"/>
      <c r="YT2735" s="40"/>
      <c r="YU2735" s="40"/>
      <c r="YV2735" s="40"/>
      <c r="YW2735" s="40"/>
      <c r="YX2735" s="40"/>
      <c r="YY2735" s="40"/>
      <c r="YZ2735" s="40"/>
      <c r="ZA2735" s="40"/>
      <c r="ZB2735" s="40"/>
      <c r="ZC2735" s="40"/>
      <c r="ZD2735" s="40"/>
      <c r="ZE2735" s="40"/>
      <c r="ZF2735" s="40"/>
      <c r="ZG2735" s="40"/>
      <c r="ZH2735" s="40"/>
      <c r="ZI2735" s="40"/>
      <c r="ZJ2735" s="40"/>
      <c r="ZK2735" s="40"/>
      <c r="ZL2735" s="40"/>
      <c r="ZM2735" s="40"/>
      <c r="ZN2735" s="40"/>
      <c r="ZO2735" s="40"/>
      <c r="ZP2735" s="40"/>
      <c r="ZQ2735" s="40"/>
      <c r="ZR2735" s="40"/>
      <c r="ZS2735" s="40"/>
      <c r="ZT2735" s="40"/>
      <c r="ZU2735" s="40"/>
      <c r="ZV2735" s="40"/>
      <c r="ZW2735" s="40"/>
      <c r="ZX2735" s="40"/>
      <c r="ZY2735" s="40"/>
      <c r="ZZ2735" s="40"/>
      <c r="AAA2735" s="40"/>
      <c r="AAB2735" s="40"/>
      <c r="AAC2735" s="40"/>
      <c r="AAD2735" s="40"/>
      <c r="AAE2735" s="40"/>
      <c r="AAF2735" s="40"/>
      <c r="AAG2735" s="40"/>
      <c r="AAH2735" s="40"/>
      <c r="AAI2735" s="40"/>
      <c r="AAJ2735" s="40"/>
      <c r="AAK2735" s="40"/>
      <c r="AAL2735" s="40"/>
      <c r="AAM2735" s="40"/>
      <c r="AAN2735" s="40"/>
      <c r="AAO2735" s="40"/>
      <c r="AAP2735" s="40"/>
      <c r="AAQ2735" s="40"/>
      <c r="AAR2735" s="40"/>
      <c r="AAS2735" s="40"/>
      <c r="AAT2735" s="40"/>
      <c r="AAU2735" s="40"/>
      <c r="AAV2735" s="40"/>
      <c r="AAW2735" s="40"/>
      <c r="AAX2735" s="40"/>
      <c r="AAY2735" s="40"/>
      <c r="AAZ2735" s="40"/>
      <c r="ABA2735" s="40"/>
      <c r="ABB2735" s="40"/>
      <c r="ABC2735" s="40"/>
      <c r="ABD2735" s="40"/>
      <c r="ABE2735" s="40"/>
      <c r="ABF2735" s="40"/>
      <c r="ABG2735" s="40"/>
      <c r="ABH2735" s="40"/>
      <c r="ABI2735" s="40"/>
      <c r="ABJ2735" s="40"/>
      <c r="ABK2735" s="40"/>
      <c r="ABL2735" s="40"/>
      <c r="ABM2735" s="40"/>
      <c r="ABN2735" s="40"/>
      <c r="ABO2735" s="40"/>
      <c r="ABP2735" s="40"/>
      <c r="ABQ2735" s="40"/>
      <c r="ABR2735" s="40"/>
      <c r="ABS2735" s="40"/>
      <c r="ABT2735" s="40"/>
      <c r="ABU2735" s="40"/>
      <c r="ABV2735" s="40"/>
      <c r="ABW2735" s="40"/>
      <c r="ABX2735" s="40"/>
      <c r="ABY2735" s="40"/>
      <c r="ABZ2735" s="40"/>
      <c r="ACA2735" s="40"/>
      <c r="ACB2735" s="40"/>
      <c r="ACC2735" s="40"/>
      <c r="ACD2735" s="40"/>
      <c r="ACE2735" s="40"/>
      <c r="ACF2735" s="40"/>
      <c r="ACG2735" s="40"/>
      <c r="ACH2735" s="40"/>
      <c r="ACI2735" s="40"/>
      <c r="ACJ2735" s="40"/>
      <c r="ACK2735" s="40"/>
      <c r="ACL2735" s="40"/>
      <c r="ACM2735" s="40"/>
      <c r="ACN2735" s="40"/>
      <c r="ACO2735" s="40"/>
      <c r="ACP2735" s="40"/>
      <c r="ACQ2735" s="40"/>
      <c r="ACR2735" s="40"/>
      <c r="ACS2735" s="40"/>
      <c r="ACT2735" s="40"/>
      <c r="ACU2735" s="40"/>
      <c r="ACV2735" s="40"/>
      <c r="ACW2735" s="40"/>
      <c r="ACX2735" s="40"/>
      <c r="ACY2735" s="40"/>
      <c r="ACZ2735" s="40"/>
      <c r="ADA2735" s="40"/>
      <c r="ADB2735" s="40"/>
      <c r="ADC2735" s="40"/>
      <c r="ADD2735" s="40"/>
      <c r="ADE2735" s="40"/>
      <c r="ADF2735" s="40"/>
      <c r="ADG2735" s="40"/>
      <c r="ADH2735" s="40"/>
      <c r="ADI2735" s="40"/>
      <c r="ADJ2735" s="40"/>
      <c r="ADK2735" s="40"/>
      <c r="ADL2735" s="40"/>
      <c r="ADM2735" s="40"/>
      <c r="ADN2735" s="40"/>
      <c r="ADO2735" s="40"/>
      <c r="ADP2735" s="40"/>
      <c r="ADQ2735" s="40"/>
      <c r="ADR2735" s="40"/>
      <c r="ADS2735" s="40"/>
      <c r="ADT2735" s="40"/>
      <c r="ADU2735" s="40"/>
      <c r="ADV2735" s="40"/>
      <c r="ADW2735" s="40"/>
      <c r="ADX2735" s="40"/>
      <c r="ADY2735" s="40"/>
      <c r="ADZ2735" s="40"/>
      <c r="AEA2735" s="40"/>
      <c r="AEB2735" s="40"/>
      <c r="AEC2735" s="40"/>
      <c r="AED2735" s="40"/>
      <c r="AEE2735" s="40"/>
      <c r="AEF2735" s="40"/>
      <c r="AEG2735" s="40"/>
      <c r="AEH2735" s="40"/>
      <c r="AEI2735" s="40"/>
      <c r="AEJ2735" s="40"/>
      <c r="AEK2735" s="40"/>
      <c r="AEL2735" s="40"/>
      <c r="AEM2735" s="40"/>
      <c r="AEN2735" s="40"/>
      <c r="AEO2735" s="40"/>
      <c r="AEP2735" s="40"/>
      <c r="AEQ2735" s="40"/>
      <c r="AER2735" s="40"/>
      <c r="AES2735" s="40"/>
      <c r="AET2735" s="40"/>
      <c r="AEU2735" s="40"/>
      <c r="AEV2735" s="40"/>
      <c r="AEW2735" s="40"/>
      <c r="AEX2735" s="40"/>
      <c r="AEY2735" s="40"/>
      <c r="AEZ2735" s="40"/>
      <c r="AFA2735" s="40"/>
      <c r="AFB2735" s="40"/>
      <c r="AFC2735" s="40"/>
      <c r="AFD2735" s="40"/>
      <c r="AFE2735" s="40"/>
      <c r="AFF2735" s="40"/>
      <c r="AFG2735" s="40"/>
      <c r="AFH2735" s="40"/>
      <c r="AFI2735" s="40"/>
      <c r="AFJ2735" s="40"/>
      <c r="AFK2735" s="40"/>
      <c r="AFL2735" s="40"/>
      <c r="AFM2735" s="40"/>
      <c r="AFN2735" s="40"/>
      <c r="AFO2735" s="40"/>
      <c r="AFP2735" s="40"/>
      <c r="AFQ2735" s="40"/>
      <c r="AFR2735" s="40"/>
      <c r="AFS2735" s="40"/>
      <c r="AFT2735" s="40"/>
      <c r="AFU2735" s="40"/>
      <c r="AFV2735" s="40"/>
      <c r="AFW2735" s="40"/>
      <c r="AFX2735" s="40"/>
      <c r="AFY2735" s="40"/>
      <c r="AFZ2735" s="40"/>
      <c r="AGA2735" s="40"/>
      <c r="AGB2735" s="40"/>
      <c r="AGC2735" s="40"/>
      <c r="AGD2735" s="40"/>
      <c r="AGE2735" s="40"/>
      <c r="AGF2735" s="40"/>
      <c r="AGG2735" s="40"/>
      <c r="AGH2735" s="40"/>
      <c r="AGI2735" s="40"/>
      <c r="AGJ2735" s="40"/>
      <c r="AGK2735" s="40"/>
      <c r="AGL2735" s="40"/>
      <c r="AGM2735" s="40"/>
      <c r="AGN2735" s="40"/>
      <c r="AGO2735" s="40"/>
      <c r="AGP2735" s="40"/>
      <c r="AGQ2735" s="40"/>
      <c r="AGR2735" s="40"/>
      <c r="AGS2735" s="40"/>
      <c r="AGT2735" s="40"/>
      <c r="AGU2735" s="40"/>
      <c r="AGV2735" s="40"/>
      <c r="AGW2735" s="40"/>
      <c r="AGX2735" s="40"/>
      <c r="AGY2735" s="40"/>
      <c r="AGZ2735" s="40"/>
      <c r="AHA2735" s="40"/>
      <c r="AHB2735" s="40"/>
      <c r="AHC2735" s="40"/>
      <c r="AHD2735" s="40"/>
      <c r="AHE2735" s="40"/>
      <c r="AHF2735" s="40"/>
      <c r="AHG2735" s="40"/>
      <c r="AHH2735" s="40"/>
      <c r="AHI2735" s="40"/>
      <c r="AHJ2735" s="40"/>
      <c r="AHK2735" s="40"/>
      <c r="AHL2735" s="40"/>
      <c r="AHM2735" s="40"/>
      <c r="AHN2735" s="40"/>
      <c r="AHO2735" s="40"/>
      <c r="AHP2735" s="40"/>
      <c r="AHQ2735" s="40"/>
      <c r="AHR2735" s="40"/>
      <c r="AHS2735" s="40"/>
      <c r="AHT2735" s="40"/>
      <c r="AHU2735" s="40"/>
      <c r="AHV2735" s="40"/>
      <c r="AHW2735" s="40"/>
      <c r="AHX2735" s="40"/>
      <c r="AHY2735" s="40"/>
      <c r="AHZ2735" s="40"/>
      <c r="AIA2735" s="40"/>
      <c r="AIB2735" s="40"/>
      <c r="AIC2735" s="40"/>
      <c r="AID2735" s="40"/>
      <c r="AIE2735" s="40"/>
      <c r="AIF2735" s="40"/>
      <c r="AIG2735" s="40"/>
      <c r="AIH2735" s="40"/>
      <c r="AII2735" s="40"/>
      <c r="AIJ2735" s="40"/>
      <c r="AIK2735" s="40"/>
      <c r="AIL2735" s="40"/>
      <c r="AIM2735" s="40"/>
      <c r="AIN2735" s="40"/>
      <c r="AIO2735" s="40"/>
      <c r="AIP2735" s="40"/>
      <c r="AIQ2735" s="40"/>
      <c r="AIR2735" s="40"/>
      <c r="AIS2735" s="40"/>
      <c r="AIT2735" s="40"/>
      <c r="AIU2735" s="40"/>
      <c r="AIV2735" s="40"/>
      <c r="AIW2735" s="40"/>
      <c r="AIX2735" s="40"/>
      <c r="AIY2735" s="40"/>
      <c r="AIZ2735" s="40"/>
      <c r="AJA2735" s="40"/>
      <c r="AJB2735" s="40"/>
      <c r="AJC2735" s="40"/>
      <c r="AJD2735" s="40"/>
      <c r="AJE2735" s="40"/>
      <c r="AJF2735" s="40"/>
      <c r="AJG2735" s="40"/>
      <c r="AJH2735" s="40"/>
      <c r="AJI2735" s="40"/>
      <c r="AJJ2735" s="40"/>
      <c r="AJK2735" s="40"/>
      <c r="AJL2735" s="40"/>
      <c r="AJM2735" s="40"/>
      <c r="AJN2735" s="40"/>
      <c r="AJO2735" s="40"/>
      <c r="AJP2735" s="40"/>
      <c r="AJQ2735" s="40"/>
      <c r="AJR2735" s="40"/>
      <c r="AJS2735" s="40"/>
      <c r="AJT2735" s="40"/>
      <c r="AJU2735" s="40"/>
      <c r="AJV2735" s="40"/>
      <c r="AJW2735" s="40"/>
      <c r="AJX2735" s="40"/>
      <c r="AJY2735" s="40"/>
      <c r="AJZ2735" s="40"/>
      <c r="AKA2735" s="40"/>
      <c r="AKB2735" s="40"/>
      <c r="AKC2735" s="40"/>
      <c r="AKD2735" s="40"/>
      <c r="AKE2735" s="40"/>
      <c r="AKF2735" s="40"/>
      <c r="AKG2735" s="40"/>
      <c r="AKH2735" s="40"/>
      <c r="AKI2735" s="40"/>
      <c r="AKJ2735" s="40"/>
      <c r="AKK2735" s="40"/>
      <c r="AKL2735" s="40"/>
      <c r="AKM2735" s="40"/>
      <c r="AKN2735" s="40"/>
      <c r="AKO2735" s="40"/>
      <c r="AKP2735" s="40"/>
      <c r="AKQ2735" s="40"/>
      <c r="AKR2735" s="40"/>
      <c r="AKS2735" s="40"/>
      <c r="AKT2735" s="40"/>
      <c r="AKU2735" s="40"/>
      <c r="AKV2735" s="40"/>
      <c r="AKW2735" s="40"/>
      <c r="AKX2735" s="40"/>
      <c r="AKY2735" s="40"/>
      <c r="AKZ2735" s="40"/>
      <c r="ALA2735" s="40"/>
      <c r="ALB2735" s="40"/>
      <c r="ALC2735" s="40"/>
      <c r="ALD2735" s="40"/>
      <c r="ALE2735" s="40"/>
      <c r="ALF2735" s="40"/>
      <c r="ALG2735" s="40"/>
      <c r="ALH2735" s="40"/>
      <c r="ALI2735" s="40"/>
      <c r="ALJ2735" s="40"/>
      <c r="ALK2735" s="40"/>
      <c r="ALL2735" s="40"/>
      <c r="ALM2735" s="40"/>
      <c r="ALN2735" s="40"/>
      <c r="ALO2735" s="40"/>
      <c r="ALP2735" s="40"/>
      <c r="ALQ2735" s="40"/>
      <c r="ALR2735" s="40"/>
      <c r="ALS2735" s="40"/>
      <c r="ALT2735" s="40"/>
      <c r="ALU2735" s="40"/>
      <c r="ALV2735" s="40"/>
      <c r="ALW2735" s="40"/>
      <c r="ALX2735" s="40"/>
      <c r="ALY2735" s="40"/>
      <c r="ALZ2735" s="40"/>
      <c r="AMA2735" s="40"/>
      <c r="AMB2735" s="40"/>
      <c r="AMC2735" s="40"/>
      <c r="AMD2735" s="40"/>
      <c r="AME2735" s="40"/>
      <c r="AMF2735" s="40"/>
      <c r="AMG2735" s="40"/>
      <c r="AMH2735" s="40"/>
      <c r="AMI2735" s="40"/>
      <c r="AMJ2735" s="40"/>
      <c r="AMK2735" s="40"/>
      <c r="AML2735" s="40"/>
      <c r="AMM2735" s="40"/>
      <c r="AMN2735" s="40"/>
      <c r="AMO2735" s="40"/>
      <c r="AMP2735" s="40"/>
      <c r="AMQ2735" s="40"/>
      <c r="AMR2735" s="40"/>
      <c r="AMS2735" s="40"/>
      <c r="AMT2735" s="40"/>
      <c r="AMU2735" s="40"/>
      <c r="AMV2735" s="40"/>
      <c r="AMW2735" s="40"/>
      <c r="AMX2735" s="40"/>
      <c r="AMY2735" s="40"/>
      <c r="AMZ2735" s="40"/>
      <c r="ANA2735" s="40"/>
      <c r="ANB2735" s="40"/>
      <c r="ANC2735" s="40"/>
      <c r="AND2735" s="40"/>
      <c r="ANE2735" s="40"/>
      <c r="ANF2735" s="40"/>
      <c r="ANG2735" s="40"/>
      <c r="ANH2735" s="40"/>
      <c r="ANI2735" s="40"/>
      <c r="ANJ2735" s="40"/>
      <c r="ANK2735" s="40"/>
      <c r="ANL2735" s="40"/>
      <c r="ANM2735" s="40"/>
      <c r="ANN2735" s="40"/>
      <c r="ANO2735" s="40"/>
      <c r="ANP2735" s="40"/>
      <c r="ANQ2735" s="40"/>
      <c r="ANR2735" s="40"/>
      <c r="ANS2735" s="40"/>
      <c r="ANT2735" s="40"/>
      <c r="ANU2735" s="40"/>
      <c r="ANV2735" s="40"/>
      <c r="ANW2735" s="40"/>
      <c r="ANX2735" s="40"/>
      <c r="ANY2735" s="40"/>
      <c r="ANZ2735" s="40"/>
      <c r="AOA2735" s="40"/>
      <c r="AOB2735" s="40"/>
      <c r="AOC2735" s="40"/>
      <c r="AOD2735" s="40"/>
      <c r="AOE2735" s="40"/>
      <c r="AOF2735" s="40"/>
      <c r="AOG2735" s="40"/>
      <c r="AOH2735" s="40"/>
      <c r="AOI2735" s="40"/>
      <c r="AOJ2735" s="40"/>
      <c r="AOK2735" s="40"/>
      <c r="AOL2735" s="40"/>
      <c r="AOM2735" s="40"/>
      <c r="AON2735" s="40"/>
      <c r="AOO2735" s="40"/>
      <c r="AOP2735" s="40"/>
      <c r="AOQ2735" s="40"/>
      <c r="AOR2735" s="40"/>
      <c r="AOS2735" s="40"/>
      <c r="AOT2735" s="40"/>
      <c r="AOU2735" s="40"/>
      <c r="AOV2735" s="40"/>
      <c r="AOW2735" s="40"/>
      <c r="AOX2735" s="40"/>
      <c r="AOY2735" s="40"/>
      <c r="AOZ2735" s="40"/>
      <c r="APA2735" s="40"/>
      <c r="APB2735" s="40"/>
      <c r="APC2735" s="40"/>
      <c r="APD2735" s="40"/>
      <c r="APE2735" s="40"/>
      <c r="APF2735" s="40"/>
      <c r="APG2735" s="40"/>
      <c r="APH2735" s="40"/>
      <c r="API2735" s="40"/>
      <c r="APJ2735" s="40"/>
      <c r="APK2735" s="40"/>
      <c r="APL2735" s="40"/>
      <c r="APM2735" s="40"/>
      <c r="APN2735" s="40"/>
      <c r="APO2735" s="40"/>
      <c r="APP2735" s="40"/>
      <c r="APQ2735" s="40"/>
      <c r="APR2735" s="40"/>
      <c r="APS2735" s="40"/>
      <c r="APT2735" s="40"/>
      <c r="APU2735" s="40"/>
      <c r="APV2735" s="40"/>
      <c r="APW2735" s="40"/>
      <c r="APX2735" s="40"/>
      <c r="APY2735" s="40"/>
      <c r="APZ2735" s="40"/>
      <c r="AQA2735" s="40"/>
      <c r="AQB2735" s="40"/>
      <c r="AQC2735" s="40"/>
      <c r="AQD2735" s="40"/>
      <c r="AQE2735" s="40"/>
      <c r="AQF2735" s="40"/>
      <c r="AQG2735" s="40"/>
      <c r="AQH2735" s="40"/>
      <c r="AQI2735" s="40"/>
      <c r="AQJ2735" s="40"/>
      <c r="AQK2735" s="40"/>
      <c r="AQL2735" s="40"/>
      <c r="AQM2735" s="40"/>
      <c r="AQN2735" s="40"/>
      <c r="AQO2735" s="40"/>
      <c r="AQP2735" s="40"/>
      <c r="AQQ2735" s="40"/>
      <c r="AQR2735" s="40"/>
      <c r="AQS2735" s="40"/>
      <c r="AQT2735" s="40"/>
      <c r="AQU2735" s="40"/>
      <c r="AQV2735" s="40"/>
      <c r="AQW2735" s="40"/>
      <c r="AQX2735" s="40"/>
      <c r="AQY2735" s="40"/>
      <c r="AQZ2735" s="40"/>
      <c r="ARA2735" s="40"/>
      <c r="ARB2735" s="40"/>
      <c r="ARC2735" s="40"/>
      <c r="ARD2735" s="40"/>
      <c r="ARE2735" s="40"/>
      <c r="ARF2735" s="40"/>
      <c r="ARG2735" s="40"/>
      <c r="ARH2735" s="40"/>
      <c r="ARI2735" s="40"/>
      <c r="ARJ2735" s="40"/>
      <c r="ARK2735" s="40"/>
      <c r="ARL2735" s="40"/>
      <c r="ARM2735" s="40"/>
      <c r="ARN2735" s="40"/>
      <c r="ARO2735" s="40"/>
      <c r="ARP2735" s="40"/>
      <c r="ARQ2735" s="40"/>
      <c r="ARR2735" s="40"/>
      <c r="ARS2735" s="40"/>
      <c r="ART2735" s="40"/>
      <c r="ARU2735" s="40"/>
      <c r="ARV2735" s="40"/>
      <c r="ARW2735" s="40"/>
      <c r="ARX2735" s="40"/>
      <c r="ARY2735" s="40"/>
      <c r="ARZ2735" s="40"/>
      <c r="ASA2735" s="40"/>
      <c r="ASB2735" s="40"/>
      <c r="ASC2735" s="40"/>
      <c r="ASD2735" s="40"/>
      <c r="ASE2735" s="40"/>
      <c r="ASF2735" s="40"/>
      <c r="ASG2735" s="40"/>
      <c r="ASH2735" s="40"/>
      <c r="ASI2735" s="40"/>
      <c r="ASJ2735" s="40"/>
      <c r="ASK2735" s="40"/>
      <c r="ASL2735" s="40"/>
      <c r="ASM2735" s="40"/>
      <c r="ASN2735" s="40"/>
      <c r="ASO2735" s="40"/>
      <c r="ASP2735" s="40"/>
      <c r="ASQ2735" s="40"/>
      <c r="ASR2735" s="40"/>
      <c r="ASS2735" s="40"/>
      <c r="AST2735" s="40"/>
      <c r="ASU2735" s="40"/>
      <c r="ASV2735" s="40"/>
      <c r="ASW2735" s="40"/>
      <c r="ASX2735" s="40"/>
      <c r="ASY2735" s="40"/>
      <c r="ASZ2735" s="40"/>
      <c r="ATA2735" s="40"/>
      <c r="ATB2735" s="40"/>
      <c r="ATC2735" s="40"/>
      <c r="ATD2735" s="40"/>
      <c r="ATE2735" s="40"/>
      <c r="ATF2735" s="40"/>
      <c r="ATG2735" s="40"/>
      <c r="ATH2735" s="40"/>
      <c r="ATI2735" s="40"/>
      <c r="ATJ2735" s="40"/>
      <c r="ATK2735" s="40"/>
      <c r="ATL2735" s="40"/>
      <c r="ATM2735" s="40"/>
      <c r="ATN2735" s="40"/>
      <c r="ATO2735" s="40"/>
      <c r="ATP2735" s="40"/>
      <c r="ATQ2735" s="40"/>
      <c r="ATR2735" s="40"/>
      <c r="ATS2735" s="40"/>
      <c r="ATT2735" s="40"/>
      <c r="ATU2735" s="40"/>
      <c r="ATV2735" s="40"/>
      <c r="ATW2735" s="40"/>
      <c r="ATX2735" s="40"/>
      <c r="ATY2735" s="40"/>
      <c r="ATZ2735" s="40"/>
      <c r="AUA2735" s="40"/>
      <c r="AUB2735" s="40"/>
      <c r="AUC2735" s="40"/>
      <c r="AUD2735" s="40"/>
      <c r="AUE2735" s="40"/>
      <c r="AUF2735" s="40"/>
      <c r="AUG2735" s="40"/>
      <c r="AUH2735" s="40"/>
      <c r="AUI2735" s="40"/>
      <c r="AUJ2735" s="40"/>
      <c r="AUK2735" s="40"/>
      <c r="AUL2735" s="40"/>
      <c r="AUM2735" s="40"/>
      <c r="AUN2735" s="40"/>
      <c r="AUO2735" s="40"/>
      <c r="AUP2735" s="40"/>
      <c r="AUQ2735" s="40"/>
      <c r="AUR2735" s="40"/>
      <c r="AUS2735" s="40"/>
      <c r="AUT2735" s="40"/>
      <c r="AUU2735" s="40"/>
      <c r="AUV2735" s="40"/>
      <c r="AUW2735" s="40"/>
      <c r="AUX2735" s="40"/>
      <c r="AUY2735" s="40"/>
      <c r="AUZ2735" s="40"/>
      <c r="AVA2735" s="40"/>
      <c r="AVB2735" s="40"/>
      <c r="AVC2735" s="40"/>
      <c r="AVD2735" s="40"/>
      <c r="AVE2735" s="40"/>
      <c r="AVF2735" s="40"/>
      <c r="AVG2735" s="40"/>
      <c r="AVH2735" s="40"/>
      <c r="AVI2735" s="40"/>
      <c r="AVJ2735" s="40"/>
      <c r="AVK2735" s="40"/>
      <c r="AVL2735" s="40"/>
      <c r="AVM2735" s="40"/>
      <c r="AVN2735" s="40"/>
      <c r="AVO2735" s="40"/>
      <c r="AVP2735" s="40"/>
      <c r="AVQ2735" s="40"/>
      <c r="AVR2735" s="40"/>
      <c r="AVS2735" s="40"/>
      <c r="AVT2735" s="40"/>
      <c r="AVU2735" s="40"/>
      <c r="AVV2735" s="40"/>
      <c r="AVW2735" s="40"/>
      <c r="AVX2735" s="40"/>
      <c r="AVY2735" s="40"/>
      <c r="AVZ2735" s="40"/>
      <c r="AWA2735" s="40"/>
      <c r="AWB2735" s="40"/>
      <c r="AWC2735" s="40"/>
      <c r="AWD2735" s="40"/>
      <c r="AWE2735" s="40"/>
      <c r="AWF2735" s="40"/>
      <c r="AWG2735" s="40"/>
      <c r="AWH2735" s="40"/>
      <c r="AWI2735" s="40"/>
      <c r="AWJ2735" s="40"/>
      <c r="AWK2735" s="40"/>
      <c r="AWL2735" s="40"/>
      <c r="AWM2735" s="40"/>
      <c r="AWN2735" s="40"/>
      <c r="AWO2735" s="40"/>
      <c r="AWP2735" s="40"/>
      <c r="AWQ2735" s="40"/>
      <c r="AWR2735" s="40"/>
      <c r="AWS2735" s="40"/>
      <c r="AWT2735" s="40"/>
      <c r="AWU2735" s="40"/>
      <c r="AWV2735" s="40"/>
      <c r="AWW2735" s="40"/>
      <c r="AWX2735" s="40"/>
      <c r="AWY2735" s="40"/>
      <c r="AWZ2735" s="40"/>
      <c r="AXA2735" s="40"/>
      <c r="AXB2735" s="40"/>
      <c r="AXC2735" s="40"/>
      <c r="AXD2735" s="40"/>
      <c r="AXE2735" s="40"/>
      <c r="AXF2735" s="40"/>
      <c r="AXG2735" s="40"/>
      <c r="AXH2735" s="40"/>
      <c r="AXI2735" s="40"/>
      <c r="AXJ2735" s="40"/>
      <c r="AXK2735" s="40"/>
      <c r="AXL2735" s="40"/>
      <c r="AXM2735" s="40"/>
      <c r="AXN2735" s="40"/>
      <c r="AXO2735" s="40"/>
      <c r="AXP2735" s="40"/>
      <c r="AXQ2735" s="40"/>
      <c r="AXR2735" s="40"/>
      <c r="AXS2735" s="40"/>
      <c r="AXT2735" s="40"/>
      <c r="AXU2735" s="40"/>
      <c r="AXV2735" s="40"/>
      <c r="AXW2735" s="40"/>
      <c r="AXX2735" s="40"/>
      <c r="AXY2735" s="40"/>
      <c r="AXZ2735" s="40"/>
      <c r="AYA2735" s="40"/>
      <c r="AYB2735" s="40"/>
      <c r="AYC2735" s="40"/>
      <c r="AYD2735" s="40"/>
      <c r="AYE2735" s="40"/>
      <c r="AYF2735" s="40"/>
      <c r="AYG2735" s="40"/>
      <c r="AYH2735" s="40"/>
      <c r="AYI2735" s="40"/>
      <c r="AYJ2735" s="40"/>
      <c r="AYK2735" s="40"/>
      <c r="AYL2735" s="40"/>
      <c r="AYM2735" s="40"/>
      <c r="AYN2735" s="40"/>
      <c r="AYO2735" s="40"/>
      <c r="AYP2735" s="40"/>
      <c r="AYQ2735" s="40"/>
      <c r="AYR2735" s="40"/>
      <c r="AYS2735" s="40"/>
      <c r="AYT2735" s="40"/>
      <c r="AYU2735" s="40"/>
      <c r="AYV2735" s="40"/>
      <c r="AYW2735" s="40"/>
      <c r="AYX2735" s="40"/>
      <c r="AYY2735" s="40"/>
      <c r="AYZ2735" s="40"/>
      <c r="AZA2735" s="40"/>
      <c r="AZB2735" s="40"/>
      <c r="AZC2735" s="40"/>
      <c r="AZD2735" s="40"/>
      <c r="AZE2735" s="40"/>
      <c r="AZF2735" s="40"/>
      <c r="AZG2735" s="40"/>
      <c r="AZH2735" s="40"/>
      <c r="AZI2735" s="40"/>
      <c r="AZJ2735" s="40"/>
      <c r="AZK2735" s="40"/>
      <c r="AZL2735" s="40"/>
      <c r="AZM2735" s="40"/>
      <c r="AZN2735" s="40"/>
      <c r="AZO2735" s="40"/>
      <c r="AZP2735" s="40"/>
      <c r="AZQ2735" s="40"/>
      <c r="AZR2735" s="40"/>
      <c r="AZS2735" s="40"/>
      <c r="AZT2735" s="40"/>
      <c r="AZU2735" s="40"/>
      <c r="AZV2735" s="40"/>
      <c r="AZW2735" s="40"/>
      <c r="AZX2735" s="40"/>
      <c r="AZY2735" s="40"/>
      <c r="AZZ2735" s="40"/>
      <c r="BAA2735" s="40"/>
      <c r="BAB2735" s="40"/>
      <c r="BAC2735" s="40"/>
      <c r="BAD2735" s="40"/>
      <c r="BAE2735" s="40"/>
      <c r="BAF2735" s="40"/>
      <c r="BAG2735" s="40"/>
      <c r="BAH2735" s="40"/>
      <c r="BAI2735" s="40"/>
      <c r="BAJ2735" s="40"/>
      <c r="BAK2735" s="40"/>
      <c r="BAL2735" s="40"/>
      <c r="BAM2735" s="40"/>
      <c r="BAN2735" s="40"/>
      <c r="BAO2735" s="40"/>
      <c r="BAP2735" s="40"/>
      <c r="BAQ2735" s="40"/>
      <c r="BAR2735" s="40"/>
      <c r="BAS2735" s="40"/>
      <c r="BAT2735" s="40"/>
      <c r="BAU2735" s="40"/>
      <c r="BAV2735" s="40"/>
      <c r="BAW2735" s="40"/>
      <c r="BAX2735" s="40"/>
      <c r="BAY2735" s="40"/>
      <c r="BAZ2735" s="40"/>
      <c r="BBA2735" s="40"/>
      <c r="BBB2735" s="40"/>
      <c r="BBC2735" s="40"/>
      <c r="BBD2735" s="40"/>
      <c r="BBE2735" s="40"/>
      <c r="BBF2735" s="40"/>
      <c r="BBG2735" s="40"/>
      <c r="BBH2735" s="40"/>
      <c r="BBI2735" s="40"/>
      <c r="BBJ2735" s="40"/>
      <c r="BBK2735" s="40"/>
      <c r="BBL2735" s="40"/>
      <c r="BBM2735" s="40"/>
      <c r="BBN2735" s="40"/>
      <c r="BBO2735" s="40"/>
      <c r="BBP2735" s="40"/>
      <c r="BBQ2735" s="40"/>
      <c r="BBR2735" s="40"/>
      <c r="BBS2735" s="40"/>
      <c r="BBT2735" s="40"/>
      <c r="BBU2735" s="40"/>
      <c r="BBV2735" s="40"/>
      <c r="BBW2735" s="40"/>
      <c r="BBX2735" s="40"/>
      <c r="BBY2735" s="40"/>
      <c r="BBZ2735" s="40"/>
      <c r="BCA2735" s="40"/>
      <c r="BCB2735" s="40"/>
      <c r="BCC2735" s="40"/>
      <c r="BCD2735" s="40"/>
      <c r="BCE2735" s="40"/>
      <c r="BCF2735" s="40"/>
      <c r="BCG2735" s="40"/>
      <c r="BCH2735" s="40"/>
      <c r="BCI2735" s="40"/>
      <c r="BCJ2735" s="40"/>
      <c r="BCK2735" s="40"/>
      <c r="BCL2735" s="40"/>
      <c r="BCM2735" s="40"/>
      <c r="BCN2735" s="40"/>
      <c r="BCO2735" s="40"/>
      <c r="BCP2735" s="40"/>
      <c r="BCQ2735" s="40"/>
      <c r="BCR2735" s="40"/>
      <c r="BCS2735" s="40"/>
      <c r="BCT2735" s="40"/>
      <c r="BCU2735" s="40"/>
      <c r="BCV2735" s="40"/>
      <c r="BCW2735" s="40"/>
      <c r="BCX2735" s="40"/>
      <c r="BCY2735" s="40"/>
      <c r="BCZ2735" s="40"/>
      <c r="BDA2735" s="40"/>
      <c r="BDB2735" s="40"/>
      <c r="BDC2735" s="40"/>
      <c r="BDD2735" s="40"/>
      <c r="BDE2735" s="40"/>
      <c r="BDF2735" s="40"/>
      <c r="BDG2735" s="40"/>
      <c r="BDH2735" s="40"/>
      <c r="BDI2735" s="40"/>
      <c r="BDJ2735" s="40"/>
      <c r="BDK2735" s="40"/>
      <c r="BDL2735" s="40"/>
      <c r="BDM2735" s="40"/>
      <c r="BDN2735" s="40"/>
      <c r="BDO2735" s="40"/>
      <c r="BDP2735" s="40"/>
      <c r="BDQ2735" s="40"/>
      <c r="BDR2735" s="40"/>
      <c r="BDS2735" s="40"/>
      <c r="BDT2735" s="40"/>
      <c r="BDU2735" s="40"/>
      <c r="BDV2735" s="40"/>
      <c r="BDW2735" s="40"/>
      <c r="BDX2735" s="40"/>
      <c r="BDY2735" s="40"/>
      <c r="BDZ2735" s="40"/>
      <c r="BEA2735" s="40"/>
      <c r="BEB2735" s="40"/>
      <c r="BEC2735" s="40"/>
      <c r="BED2735" s="40"/>
      <c r="BEE2735" s="40"/>
      <c r="BEF2735" s="40"/>
      <c r="BEG2735" s="40"/>
      <c r="BEH2735" s="40"/>
      <c r="BEI2735" s="40"/>
      <c r="BEJ2735" s="40"/>
      <c r="BEK2735" s="40"/>
      <c r="BEL2735" s="40"/>
      <c r="BEM2735" s="40"/>
      <c r="BEN2735" s="40"/>
      <c r="BEO2735" s="40"/>
      <c r="BEP2735" s="40"/>
      <c r="BEQ2735" s="40"/>
      <c r="BER2735" s="40"/>
      <c r="BES2735" s="40"/>
      <c r="BET2735" s="40"/>
      <c r="BEU2735" s="40"/>
      <c r="BEV2735" s="40"/>
      <c r="BEW2735" s="40"/>
      <c r="BEX2735" s="40"/>
      <c r="BEY2735" s="40"/>
      <c r="BEZ2735" s="40"/>
      <c r="BFA2735" s="40"/>
      <c r="BFB2735" s="40"/>
      <c r="BFC2735" s="40"/>
      <c r="BFD2735" s="40"/>
      <c r="BFE2735" s="40"/>
      <c r="BFF2735" s="40"/>
      <c r="BFG2735" s="40"/>
      <c r="BFH2735" s="40"/>
      <c r="BFI2735" s="40"/>
      <c r="BFJ2735" s="40"/>
      <c r="BFK2735" s="40"/>
      <c r="BFL2735" s="40"/>
      <c r="BFM2735" s="40"/>
      <c r="BFN2735" s="40"/>
      <c r="BFO2735" s="40"/>
      <c r="BFP2735" s="40"/>
      <c r="BFQ2735" s="40"/>
      <c r="BFR2735" s="40"/>
      <c r="BFS2735" s="40"/>
      <c r="BFT2735" s="40"/>
      <c r="BFU2735" s="40"/>
      <c r="BFV2735" s="40"/>
      <c r="BFW2735" s="40"/>
      <c r="BFX2735" s="40"/>
      <c r="BFY2735" s="40"/>
      <c r="BFZ2735" s="40"/>
      <c r="BGA2735" s="40"/>
      <c r="BGB2735" s="40"/>
      <c r="BGC2735" s="40"/>
      <c r="BGD2735" s="40"/>
      <c r="BGE2735" s="40"/>
      <c r="BGF2735" s="40"/>
      <c r="BGG2735" s="40"/>
      <c r="BGH2735" s="40"/>
      <c r="BGI2735" s="40"/>
      <c r="BGJ2735" s="40"/>
      <c r="BGK2735" s="40"/>
      <c r="BGL2735" s="40"/>
      <c r="BGM2735" s="40"/>
      <c r="BGN2735" s="40"/>
      <c r="BGO2735" s="40"/>
      <c r="BGP2735" s="40"/>
      <c r="BGQ2735" s="40"/>
      <c r="BGR2735" s="40"/>
      <c r="BGS2735" s="40"/>
      <c r="BGT2735" s="40"/>
      <c r="BGU2735" s="40"/>
      <c r="BGV2735" s="40"/>
      <c r="BGW2735" s="40"/>
      <c r="BGX2735" s="40"/>
      <c r="BGY2735" s="40"/>
      <c r="BGZ2735" s="40"/>
      <c r="BHA2735" s="40"/>
      <c r="BHB2735" s="40"/>
      <c r="BHC2735" s="40"/>
      <c r="BHD2735" s="40"/>
      <c r="BHE2735" s="40"/>
      <c r="BHF2735" s="40"/>
      <c r="BHG2735" s="40"/>
      <c r="BHH2735" s="40"/>
      <c r="BHI2735" s="40"/>
      <c r="BHJ2735" s="40"/>
      <c r="BHK2735" s="40"/>
      <c r="BHL2735" s="40"/>
      <c r="BHM2735" s="40"/>
      <c r="BHN2735" s="40"/>
      <c r="BHO2735" s="40"/>
      <c r="BHP2735" s="40"/>
      <c r="BHQ2735" s="40"/>
      <c r="BHR2735" s="40"/>
      <c r="BHS2735" s="40"/>
      <c r="BHT2735" s="40"/>
      <c r="BHU2735" s="40"/>
      <c r="BHV2735" s="40"/>
      <c r="BHW2735" s="40"/>
      <c r="BHX2735" s="40"/>
      <c r="BHY2735" s="40"/>
      <c r="BHZ2735" s="40"/>
      <c r="BIA2735" s="40"/>
      <c r="BIB2735" s="40"/>
      <c r="BIC2735" s="40"/>
      <c r="BID2735" s="40"/>
      <c r="BIE2735" s="40"/>
      <c r="BIF2735" s="40"/>
      <c r="BIG2735" s="40"/>
      <c r="BIH2735" s="40"/>
      <c r="BII2735" s="40"/>
      <c r="BIJ2735" s="40"/>
      <c r="BIK2735" s="40"/>
      <c r="BIL2735" s="40"/>
      <c r="BIM2735" s="40"/>
      <c r="BIN2735" s="40"/>
      <c r="BIO2735" s="40"/>
      <c r="BIP2735" s="40"/>
      <c r="BIQ2735" s="40"/>
      <c r="BIR2735" s="40"/>
      <c r="BIS2735" s="40"/>
      <c r="BIT2735" s="40"/>
      <c r="BIU2735" s="40"/>
      <c r="BIV2735" s="40"/>
      <c r="BIW2735" s="40"/>
      <c r="BIX2735" s="40"/>
      <c r="BIY2735" s="40"/>
      <c r="BIZ2735" s="40"/>
      <c r="BJA2735" s="40"/>
      <c r="BJB2735" s="40"/>
      <c r="BJC2735" s="40"/>
      <c r="BJD2735" s="40"/>
      <c r="BJE2735" s="40"/>
      <c r="BJF2735" s="40"/>
      <c r="BJG2735" s="40"/>
      <c r="BJH2735" s="40"/>
      <c r="BJI2735" s="40"/>
      <c r="BJJ2735" s="40"/>
      <c r="BJK2735" s="40"/>
      <c r="BJL2735" s="40"/>
      <c r="BJM2735" s="40"/>
      <c r="BJN2735" s="40"/>
      <c r="BJO2735" s="40"/>
      <c r="BJP2735" s="40"/>
      <c r="BJQ2735" s="40"/>
      <c r="BJR2735" s="40"/>
      <c r="BJS2735" s="40"/>
      <c r="BJT2735" s="40"/>
      <c r="BJU2735" s="40"/>
      <c r="BJV2735" s="40"/>
      <c r="BJW2735" s="40"/>
      <c r="BJX2735" s="40"/>
      <c r="BJY2735" s="40"/>
      <c r="BJZ2735" s="40"/>
      <c r="BKA2735" s="40"/>
      <c r="BKB2735" s="40"/>
      <c r="BKC2735" s="40"/>
      <c r="BKD2735" s="40"/>
      <c r="BKE2735" s="40"/>
      <c r="BKF2735" s="40"/>
      <c r="BKG2735" s="40"/>
      <c r="BKH2735" s="40"/>
      <c r="BKI2735" s="40"/>
      <c r="BKJ2735" s="40"/>
      <c r="BKK2735" s="40"/>
      <c r="BKL2735" s="40"/>
      <c r="BKM2735" s="40"/>
      <c r="BKN2735" s="40"/>
      <c r="BKO2735" s="40"/>
      <c r="BKP2735" s="40"/>
      <c r="BKQ2735" s="40"/>
      <c r="BKR2735" s="40"/>
      <c r="BKS2735" s="40"/>
      <c r="BKT2735" s="40"/>
      <c r="BKU2735" s="40"/>
      <c r="BKV2735" s="40"/>
      <c r="BKW2735" s="40"/>
      <c r="BKX2735" s="40"/>
      <c r="BKY2735" s="40"/>
      <c r="BKZ2735" s="40"/>
      <c r="BLA2735" s="40"/>
      <c r="BLB2735" s="40"/>
      <c r="BLC2735" s="40"/>
      <c r="BLD2735" s="40"/>
      <c r="BLE2735" s="40"/>
      <c r="BLF2735" s="40"/>
      <c r="BLG2735" s="40"/>
      <c r="BLH2735" s="40"/>
      <c r="BLI2735" s="40"/>
      <c r="BLJ2735" s="40"/>
      <c r="BLK2735" s="40"/>
      <c r="BLL2735" s="40"/>
      <c r="BLM2735" s="40"/>
      <c r="BLN2735" s="40"/>
      <c r="BLO2735" s="40"/>
      <c r="BLP2735" s="40"/>
      <c r="BLQ2735" s="40"/>
      <c r="BLR2735" s="40"/>
      <c r="BLS2735" s="40"/>
      <c r="BLT2735" s="40"/>
      <c r="BLU2735" s="40"/>
      <c r="BLV2735" s="40"/>
      <c r="BLW2735" s="40"/>
      <c r="BLX2735" s="40"/>
      <c r="BLY2735" s="40"/>
      <c r="BLZ2735" s="40"/>
      <c r="BMA2735" s="40"/>
      <c r="BMB2735" s="40"/>
      <c r="BMC2735" s="40"/>
      <c r="BMD2735" s="40"/>
      <c r="BME2735" s="40"/>
      <c r="BMF2735" s="40"/>
      <c r="BMG2735" s="40"/>
      <c r="BMH2735" s="40"/>
      <c r="BMI2735" s="40"/>
      <c r="BMJ2735" s="40"/>
      <c r="BMK2735" s="40"/>
      <c r="BML2735" s="40"/>
      <c r="BMM2735" s="40"/>
      <c r="BMN2735" s="40"/>
      <c r="BMO2735" s="40"/>
      <c r="BMP2735" s="40"/>
      <c r="BMQ2735" s="40"/>
      <c r="BMR2735" s="40"/>
      <c r="BMS2735" s="40"/>
      <c r="BMT2735" s="40"/>
      <c r="BMU2735" s="40"/>
      <c r="BMV2735" s="40"/>
      <c r="BMW2735" s="40"/>
      <c r="BMX2735" s="40"/>
      <c r="BMY2735" s="40"/>
      <c r="BMZ2735" s="40"/>
      <c r="BNA2735" s="40"/>
      <c r="BNB2735" s="40"/>
      <c r="BNC2735" s="40"/>
      <c r="BND2735" s="40"/>
      <c r="BNE2735" s="40"/>
      <c r="BNF2735" s="40"/>
      <c r="BNG2735" s="40"/>
      <c r="BNH2735" s="40"/>
      <c r="BNI2735" s="40"/>
      <c r="BNJ2735" s="40"/>
      <c r="BNK2735" s="40"/>
      <c r="BNL2735" s="40"/>
      <c r="BNM2735" s="40"/>
      <c r="BNN2735" s="40"/>
      <c r="BNO2735" s="40"/>
      <c r="BNP2735" s="40"/>
      <c r="BNQ2735" s="40"/>
      <c r="BNR2735" s="40"/>
      <c r="BNS2735" s="40"/>
      <c r="BNT2735" s="40"/>
      <c r="BNU2735" s="40"/>
      <c r="BNV2735" s="40"/>
      <c r="BNW2735" s="40"/>
      <c r="BNX2735" s="40"/>
      <c r="BNY2735" s="40"/>
      <c r="BNZ2735" s="40"/>
      <c r="BOA2735" s="40"/>
      <c r="BOB2735" s="40"/>
      <c r="BOC2735" s="40"/>
      <c r="BOD2735" s="40"/>
      <c r="BOE2735" s="40"/>
      <c r="BOF2735" s="40"/>
      <c r="BOG2735" s="40"/>
      <c r="BOH2735" s="40"/>
      <c r="BOI2735" s="40"/>
      <c r="BOJ2735" s="40"/>
      <c r="BOK2735" s="40"/>
      <c r="BOL2735" s="40"/>
      <c r="BOM2735" s="40"/>
      <c r="BON2735" s="40"/>
      <c r="BOO2735" s="40"/>
      <c r="BOP2735" s="40"/>
      <c r="BOQ2735" s="40"/>
      <c r="BOR2735" s="40"/>
      <c r="BOS2735" s="40"/>
      <c r="BOT2735" s="40"/>
      <c r="BOU2735" s="40"/>
      <c r="BOV2735" s="40"/>
      <c r="BOW2735" s="40"/>
      <c r="BOX2735" s="40"/>
      <c r="BOY2735" s="40"/>
      <c r="BOZ2735" s="40"/>
      <c r="BPA2735" s="40"/>
      <c r="BPB2735" s="40"/>
      <c r="BPC2735" s="40"/>
      <c r="BPD2735" s="40"/>
      <c r="BPE2735" s="40"/>
      <c r="BPF2735" s="40"/>
      <c r="BPG2735" s="40"/>
      <c r="BPH2735" s="40"/>
      <c r="BPI2735" s="40"/>
      <c r="BPJ2735" s="40"/>
      <c r="BPK2735" s="40"/>
      <c r="BPL2735" s="40"/>
      <c r="BPM2735" s="40"/>
      <c r="BPN2735" s="40"/>
      <c r="BPO2735" s="40"/>
      <c r="BPP2735" s="40"/>
      <c r="BPQ2735" s="40"/>
      <c r="BPR2735" s="40"/>
      <c r="BPS2735" s="40"/>
      <c r="BPT2735" s="40"/>
      <c r="BPU2735" s="40"/>
      <c r="BPV2735" s="40"/>
      <c r="BPW2735" s="40"/>
      <c r="BPX2735" s="40"/>
      <c r="BPY2735" s="40"/>
      <c r="BPZ2735" s="40"/>
      <c r="BQA2735" s="40"/>
      <c r="BQB2735" s="40"/>
      <c r="BQC2735" s="40"/>
      <c r="BQD2735" s="40"/>
      <c r="BQE2735" s="40"/>
      <c r="BQF2735" s="40"/>
      <c r="BQG2735" s="40"/>
      <c r="BQH2735" s="40"/>
      <c r="BQI2735" s="40"/>
      <c r="BQJ2735" s="40"/>
      <c r="BQK2735" s="40"/>
      <c r="BQL2735" s="40"/>
      <c r="BQM2735" s="40"/>
      <c r="BQN2735" s="40"/>
      <c r="BQO2735" s="40"/>
      <c r="BQP2735" s="40"/>
      <c r="BQQ2735" s="40"/>
      <c r="BQR2735" s="40"/>
      <c r="BQS2735" s="40"/>
      <c r="BQT2735" s="40"/>
      <c r="BQU2735" s="40"/>
      <c r="BQV2735" s="40"/>
      <c r="BQW2735" s="40"/>
      <c r="BQX2735" s="40"/>
      <c r="BQY2735" s="40"/>
      <c r="BQZ2735" s="40"/>
      <c r="BRA2735" s="40"/>
      <c r="BRB2735" s="40"/>
      <c r="BRC2735" s="40"/>
      <c r="BRD2735" s="40"/>
      <c r="BRE2735" s="40"/>
      <c r="BRF2735" s="40"/>
      <c r="BRG2735" s="40"/>
      <c r="BRH2735" s="40"/>
      <c r="BRI2735" s="40"/>
      <c r="BRJ2735" s="40"/>
      <c r="BRK2735" s="40"/>
      <c r="BRL2735" s="40"/>
      <c r="BRM2735" s="40"/>
      <c r="BRN2735" s="40"/>
      <c r="BRO2735" s="40"/>
      <c r="BRP2735" s="40"/>
      <c r="BRQ2735" s="40"/>
      <c r="BRR2735" s="40"/>
      <c r="BRS2735" s="40"/>
      <c r="BRT2735" s="40"/>
      <c r="BRU2735" s="40"/>
      <c r="BRV2735" s="40"/>
      <c r="BRW2735" s="40"/>
      <c r="BRX2735" s="40"/>
      <c r="BRY2735" s="40"/>
      <c r="BRZ2735" s="40"/>
      <c r="BSA2735" s="40"/>
      <c r="BSB2735" s="40"/>
      <c r="BSC2735" s="40"/>
      <c r="BSD2735" s="40"/>
      <c r="BSE2735" s="40"/>
      <c r="BSF2735" s="40"/>
      <c r="BSG2735" s="40"/>
      <c r="BSH2735" s="40"/>
      <c r="BSI2735" s="40"/>
      <c r="BSJ2735" s="40"/>
      <c r="BSK2735" s="40"/>
      <c r="BSL2735" s="40"/>
      <c r="BSM2735" s="40"/>
      <c r="BSN2735" s="40"/>
      <c r="BSO2735" s="40"/>
      <c r="BSP2735" s="40"/>
      <c r="BSQ2735" s="40"/>
      <c r="BSR2735" s="40"/>
      <c r="BSS2735" s="40"/>
      <c r="BST2735" s="40"/>
      <c r="BSU2735" s="40"/>
      <c r="BSV2735" s="40"/>
      <c r="BSW2735" s="40"/>
      <c r="BSX2735" s="40"/>
      <c r="BSY2735" s="40"/>
      <c r="BSZ2735" s="40"/>
      <c r="BTA2735" s="40"/>
      <c r="BTB2735" s="40"/>
      <c r="BTC2735" s="40"/>
      <c r="BTD2735" s="40"/>
      <c r="BTE2735" s="40"/>
      <c r="BTF2735" s="40"/>
      <c r="BTG2735" s="40"/>
      <c r="BTH2735" s="40"/>
      <c r="BTI2735" s="40"/>
      <c r="BTJ2735" s="40"/>
      <c r="BTK2735" s="40"/>
      <c r="BTL2735" s="40"/>
      <c r="BTM2735" s="40"/>
      <c r="BTN2735" s="40"/>
      <c r="BTO2735" s="40"/>
      <c r="BTP2735" s="40"/>
      <c r="BTQ2735" s="40"/>
      <c r="BTR2735" s="40"/>
      <c r="BTS2735" s="40"/>
      <c r="BTT2735" s="40"/>
      <c r="BTU2735" s="40"/>
      <c r="BTV2735" s="40"/>
      <c r="BTW2735" s="40"/>
      <c r="BTX2735" s="40"/>
      <c r="BTY2735" s="40"/>
      <c r="BTZ2735" s="40"/>
      <c r="BUA2735" s="40"/>
      <c r="BUB2735" s="40"/>
      <c r="BUC2735" s="40"/>
      <c r="BUD2735" s="40"/>
      <c r="BUE2735" s="40"/>
      <c r="BUF2735" s="40"/>
      <c r="BUG2735" s="40"/>
      <c r="BUH2735" s="40"/>
      <c r="BUI2735" s="40"/>
      <c r="BUJ2735" s="40"/>
      <c r="BUK2735" s="40"/>
      <c r="BUL2735" s="40"/>
      <c r="BUM2735" s="40"/>
      <c r="BUN2735" s="40"/>
      <c r="BUO2735" s="40"/>
      <c r="BUP2735" s="40"/>
      <c r="BUQ2735" s="40"/>
      <c r="BUR2735" s="40"/>
      <c r="BUS2735" s="40"/>
      <c r="BUT2735" s="40"/>
      <c r="BUU2735" s="40"/>
      <c r="BUV2735" s="40"/>
      <c r="BUW2735" s="40"/>
      <c r="BUX2735" s="40"/>
      <c r="BUY2735" s="40"/>
      <c r="BUZ2735" s="40"/>
      <c r="BVA2735" s="40"/>
      <c r="BVB2735" s="40"/>
      <c r="BVC2735" s="40"/>
      <c r="BVD2735" s="40"/>
      <c r="BVE2735" s="40"/>
      <c r="BVF2735" s="40"/>
      <c r="BVG2735" s="40"/>
      <c r="BVH2735" s="40"/>
      <c r="BVI2735" s="40"/>
      <c r="BVJ2735" s="40"/>
      <c r="BVK2735" s="40"/>
      <c r="BVL2735" s="40"/>
      <c r="BVM2735" s="40"/>
      <c r="BVN2735" s="40"/>
      <c r="BVO2735" s="40"/>
      <c r="BVP2735" s="40"/>
      <c r="BVQ2735" s="40"/>
      <c r="BVR2735" s="40"/>
      <c r="BVS2735" s="40"/>
      <c r="BVT2735" s="40"/>
      <c r="BVU2735" s="40"/>
      <c r="BVV2735" s="40"/>
      <c r="BVW2735" s="40"/>
      <c r="BVX2735" s="40"/>
      <c r="BVY2735" s="40"/>
      <c r="BVZ2735" s="40"/>
      <c r="BWA2735" s="40"/>
      <c r="BWB2735" s="40"/>
      <c r="BWC2735" s="40"/>
      <c r="BWD2735" s="40"/>
      <c r="BWE2735" s="40"/>
      <c r="BWF2735" s="40"/>
      <c r="BWG2735" s="40"/>
      <c r="BWH2735" s="40"/>
      <c r="BWI2735" s="40"/>
      <c r="BWJ2735" s="40"/>
      <c r="BWK2735" s="40"/>
      <c r="BWL2735" s="40"/>
      <c r="BWM2735" s="40"/>
      <c r="BWN2735" s="40"/>
      <c r="BWO2735" s="40"/>
      <c r="BWP2735" s="40"/>
      <c r="BWQ2735" s="40"/>
      <c r="BWR2735" s="40"/>
      <c r="BWS2735" s="40"/>
      <c r="BWT2735" s="40"/>
      <c r="BWU2735" s="40"/>
      <c r="BWV2735" s="40"/>
      <c r="BWW2735" s="40"/>
      <c r="BWX2735" s="40"/>
      <c r="BWY2735" s="40"/>
      <c r="BWZ2735" s="40"/>
      <c r="BXA2735" s="40"/>
      <c r="BXB2735" s="40"/>
      <c r="BXC2735" s="40"/>
      <c r="BXD2735" s="40"/>
      <c r="BXE2735" s="40"/>
      <c r="BXF2735" s="40"/>
      <c r="BXG2735" s="40"/>
      <c r="BXH2735" s="40"/>
      <c r="BXI2735" s="40"/>
      <c r="BXJ2735" s="40"/>
      <c r="BXK2735" s="40"/>
      <c r="BXL2735" s="40"/>
      <c r="BXM2735" s="40"/>
      <c r="BXN2735" s="40"/>
      <c r="BXO2735" s="40"/>
      <c r="BXP2735" s="40"/>
      <c r="BXQ2735" s="40"/>
      <c r="BXR2735" s="40"/>
      <c r="BXS2735" s="40"/>
      <c r="BXT2735" s="40"/>
      <c r="BXU2735" s="40"/>
      <c r="BXV2735" s="40"/>
      <c r="BXW2735" s="40"/>
      <c r="BXX2735" s="40"/>
      <c r="BXY2735" s="40"/>
      <c r="BXZ2735" s="40"/>
      <c r="BYA2735" s="40"/>
      <c r="BYB2735" s="40"/>
      <c r="BYC2735" s="40"/>
      <c r="BYD2735" s="40"/>
      <c r="BYE2735" s="40"/>
      <c r="BYF2735" s="40"/>
      <c r="BYG2735" s="40"/>
      <c r="BYH2735" s="40"/>
      <c r="BYI2735" s="40"/>
      <c r="BYJ2735" s="40"/>
      <c r="BYK2735" s="40"/>
      <c r="BYL2735" s="40"/>
      <c r="BYM2735" s="40"/>
      <c r="BYN2735" s="40"/>
      <c r="BYO2735" s="40"/>
      <c r="BYP2735" s="40"/>
      <c r="BYQ2735" s="40"/>
      <c r="BYR2735" s="40"/>
      <c r="BYS2735" s="40"/>
      <c r="BYT2735" s="40"/>
      <c r="BYU2735" s="40"/>
      <c r="BYV2735" s="40"/>
      <c r="BYW2735" s="40"/>
      <c r="BYX2735" s="40"/>
      <c r="BYY2735" s="40"/>
      <c r="BYZ2735" s="40"/>
      <c r="BZA2735" s="40"/>
      <c r="BZB2735" s="40"/>
      <c r="BZC2735" s="40"/>
      <c r="BZD2735" s="40"/>
      <c r="BZE2735" s="40"/>
      <c r="BZF2735" s="40"/>
      <c r="BZG2735" s="40"/>
      <c r="BZH2735" s="40"/>
      <c r="BZI2735" s="40"/>
      <c r="BZJ2735" s="40"/>
      <c r="BZK2735" s="40"/>
      <c r="BZL2735" s="40"/>
      <c r="BZM2735" s="40"/>
      <c r="BZN2735" s="40"/>
      <c r="BZO2735" s="40"/>
      <c r="BZP2735" s="40"/>
      <c r="BZQ2735" s="40"/>
      <c r="BZR2735" s="40"/>
      <c r="BZS2735" s="40"/>
      <c r="BZT2735" s="40"/>
      <c r="BZU2735" s="40"/>
      <c r="BZV2735" s="40"/>
      <c r="BZW2735" s="40"/>
      <c r="BZX2735" s="40"/>
      <c r="BZY2735" s="40"/>
      <c r="BZZ2735" s="40"/>
      <c r="CAA2735" s="40"/>
      <c r="CAB2735" s="40"/>
      <c r="CAC2735" s="40"/>
      <c r="CAD2735" s="40"/>
      <c r="CAE2735" s="40"/>
      <c r="CAF2735" s="40"/>
      <c r="CAG2735" s="40"/>
      <c r="CAH2735" s="40"/>
      <c r="CAI2735" s="40"/>
      <c r="CAJ2735" s="40"/>
      <c r="CAK2735" s="40"/>
      <c r="CAL2735" s="40"/>
      <c r="CAM2735" s="40"/>
      <c r="CAN2735" s="40"/>
      <c r="CAO2735" s="40"/>
      <c r="CAP2735" s="40"/>
      <c r="CAQ2735" s="40"/>
      <c r="CAR2735" s="40"/>
      <c r="CAS2735" s="40"/>
      <c r="CAT2735" s="40"/>
      <c r="CAU2735" s="40"/>
      <c r="CAV2735" s="40"/>
      <c r="CAW2735" s="40"/>
      <c r="CAX2735" s="40"/>
      <c r="CAY2735" s="40"/>
      <c r="CAZ2735" s="40"/>
      <c r="CBA2735" s="40"/>
      <c r="CBB2735" s="40"/>
      <c r="CBC2735" s="40"/>
      <c r="CBD2735" s="40"/>
      <c r="CBE2735" s="40"/>
      <c r="CBF2735" s="40"/>
      <c r="CBG2735" s="40"/>
      <c r="CBH2735" s="40"/>
      <c r="CBI2735" s="40"/>
      <c r="CBJ2735" s="40"/>
      <c r="CBK2735" s="40"/>
      <c r="CBL2735" s="40"/>
      <c r="CBM2735" s="40"/>
      <c r="CBN2735" s="40"/>
      <c r="CBO2735" s="40"/>
      <c r="CBP2735" s="40"/>
      <c r="CBQ2735" s="40"/>
      <c r="CBR2735" s="40"/>
      <c r="CBS2735" s="40"/>
      <c r="CBT2735" s="40"/>
      <c r="CBU2735" s="40"/>
      <c r="CBV2735" s="40"/>
      <c r="CBW2735" s="40"/>
      <c r="CBX2735" s="40"/>
      <c r="CBY2735" s="40"/>
      <c r="CBZ2735" s="40"/>
      <c r="CCA2735" s="40"/>
      <c r="CCB2735" s="40"/>
      <c r="CCC2735" s="40"/>
      <c r="CCD2735" s="40"/>
      <c r="CCE2735" s="40"/>
      <c r="CCF2735" s="40"/>
      <c r="CCG2735" s="40"/>
      <c r="CCH2735" s="40"/>
      <c r="CCI2735" s="40"/>
      <c r="CCJ2735" s="40"/>
      <c r="CCK2735" s="40"/>
      <c r="CCL2735" s="40"/>
      <c r="CCM2735" s="40"/>
      <c r="CCN2735" s="40"/>
      <c r="CCO2735" s="40"/>
      <c r="CCP2735" s="40"/>
      <c r="CCQ2735" s="40"/>
      <c r="CCR2735" s="40"/>
      <c r="CCS2735" s="40"/>
      <c r="CCT2735" s="40"/>
      <c r="CCU2735" s="40"/>
      <c r="CCV2735" s="40"/>
      <c r="CCW2735" s="40"/>
      <c r="CCX2735" s="40"/>
      <c r="CCY2735" s="40"/>
      <c r="CCZ2735" s="40"/>
      <c r="CDA2735" s="40"/>
      <c r="CDB2735" s="40"/>
      <c r="CDC2735" s="40"/>
      <c r="CDD2735" s="40"/>
      <c r="CDE2735" s="40"/>
      <c r="CDF2735" s="40"/>
      <c r="CDG2735" s="40"/>
      <c r="CDH2735" s="40"/>
      <c r="CDI2735" s="40"/>
      <c r="CDJ2735" s="40"/>
      <c r="CDK2735" s="40"/>
      <c r="CDL2735" s="40"/>
      <c r="CDM2735" s="40"/>
      <c r="CDN2735" s="40"/>
      <c r="CDO2735" s="40"/>
      <c r="CDP2735" s="40"/>
      <c r="CDQ2735" s="40"/>
      <c r="CDR2735" s="40"/>
      <c r="CDS2735" s="40"/>
      <c r="CDT2735" s="40"/>
      <c r="CDU2735" s="40"/>
      <c r="CDV2735" s="40"/>
      <c r="CDW2735" s="40"/>
      <c r="CDX2735" s="40"/>
      <c r="CDY2735" s="40"/>
      <c r="CDZ2735" s="40"/>
      <c r="CEA2735" s="40"/>
      <c r="CEB2735" s="40"/>
      <c r="CEC2735" s="40"/>
      <c r="CED2735" s="40"/>
      <c r="CEE2735" s="40"/>
      <c r="CEF2735" s="40"/>
      <c r="CEG2735" s="40"/>
      <c r="CEH2735" s="40"/>
      <c r="CEI2735" s="40"/>
      <c r="CEJ2735" s="40"/>
      <c r="CEK2735" s="40"/>
      <c r="CEL2735" s="40"/>
      <c r="CEM2735" s="40"/>
      <c r="CEN2735" s="40"/>
      <c r="CEO2735" s="40"/>
      <c r="CEP2735" s="40"/>
      <c r="CEQ2735" s="40"/>
      <c r="CER2735" s="40"/>
      <c r="CES2735" s="40"/>
      <c r="CET2735" s="40"/>
      <c r="CEU2735" s="40"/>
      <c r="CEV2735" s="40"/>
      <c r="CEW2735" s="40"/>
      <c r="CEX2735" s="40"/>
      <c r="CEY2735" s="40"/>
      <c r="CEZ2735" s="40"/>
      <c r="CFA2735" s="40"/>
      <c r="CFB2735" s="40"/>
      <c r="CFC2735" s="40"/>
      <c r="CFD2735" s="40"/>
      <c r="CFE2735" s="40"/>
      <c r="CFF2735" s="40"/>
      <c r="CFG2735" s="40"/>
      <c r="CFH2735" s="40"/>
      <c r="CFI2735" s="40"/>
      <c r="CFJ2735" s="40"/>
      <c r="CFK2735" s="40"/>
      <c r="CFL2735" s="40"/>
      <c r="CFM2735" s="40"/>
      <c r="CFN2735" s="40"/>
      <c r="CFO2735" s="40"/>
      <c r="CFP2735" s="40"/>
      <c r="CFQ2735" s="40"/>
      <c r="CFR2735" s="40"/>
      <c r="CFS2735" s="40"/>
      <c r="CFT2735" s="40"/>
      <c r="CFU2735" s="40"/>
      <c r="CFV2735" s="40"/>
      <c r="CFW2735" s="40"/>
      <c r="CFX2735" s="40"/>
      <c r="CFY2735" s="40"/>
      <c r="CFZ2735" s="40"/>
      <c r="CGA2735" s="40"/>
      <c r="CGB2735" s="40"/>
      <c r="CGC2735" s="40"/>
      <c r="CGD2735" s="40"/>
      <c r="CGE2735" s="40"/>
      <c r="CGF2735" s="40"/>
      <c r="CGG2735" s="40"/>
      <c r="CGH2735" s="40"/>
      <c r="CGI2735" s="40"/>
      <c r="CGJ2735" s="40"/>
      <c r="CGK2735" s="40"/>
      <c r="CGL2735" s="40"/>
      <c r="CGM2735" s="40"/>
      <c r="CGN2735" s="40"/>
      <c r="CGO2735" s="40"/>
      <c r="CGP2735" s="40"/>
      <c r="CGQ2735" s="37"/>
    </row>
    <row r="2736" spans="1:2227" x14ac:dyDescent="0.25">
      <c r="A2736" s="9" t="s">
        <v>70</v>
      </c>
      <c r="B2736" s="10">
        <v>999054000034051</v>
      </c>
      <c r="C2736" s="11" t="s">
        <v>97</v>
      </c>
      <c r="D2736" s="9" t="s">
        <v>91</v>
      </c>
      <c r="E2736" s="9" t="s">
        <v>149</v>
      </c>
      <c r="F2736" s="9" t="s">
        <v>71</v>
      </c>
      <c r="G2736" s="9" t="s">
        <v>119</v>
      </c>
      <c r="H2736" s="9" t="s">
        <v>73</v>
      </c>
      <c r="I2736" s="9">
        <v>1</v>
      </c>
      <c r="J2736" s="9">
        <v>258</v>
      </c>
      <c r="K2736" s="9">
        <v>343.1</v>
      </c>
      <c r="L2736" s="9">
        <v>85.1</v>
      </c>
      <c r="M2736" s="10">
        <v>86</v>
      </c>
      <c r="N2736" s="9">
        <v>0.99</v>
      </c>
      <c r="O2736" s="9">
        <v>5.5</v>
      </c>
      <c r="P2736" s="9"/>
      <c r="Q2736" s="9"/>
      <c r="R2736" s="9"/>
      <c r="S2736" s="9"/>
      <c r="T2736" s="9"/>
      <c r="U2736" s="9"/>
      <c r="V2736" s="9">
        <v>258</v>
      </c>
      <c r="W2736" s="9">
        <v>273</v>
      </c>
      <c r="X2736" s="9">
        <v>32</v>
      </c>
      <c r="Y2736" s="9">
        <v>15</v>
      </c>
      <c r="Z2736" s="9">
        <v>0.47</v>
      </c>
      <c r="AA2736" s="9">
        <v>9.41</v>
      </c>
      <c r="AB2736" s="9">
        <v>273</v>
      </c>
      <c r="AC2736" s="9">
        <v>343.1</v>
      </c>
      <c r="AD2736" s="9">
        <v>54</v>
      </c>
      <c r="AE2736" s="9">
        <v>70.099999999999994</v>
      </c>
      <c r="AF2736" s="9">
        <v>1.3</v>
      </c>
      <c r="AG2736" s="9">
        <v>4.66</v>
      </c>
      <c r="AH2736" s="9">
        <v>8.48</v>
      </c>
      <c r="AI2736" s="9">
        <v>722.06</v>
      </c>
      <c r="AJ2736" s="9">
        <v>467.87</v>
      </c>
      <c r="AK2736" s="9">
        <v>60.34</v>
      </c>
      <c r="AL2736" s="9">
        <v>26642.07</v>
      </c>
      <c r="AM2736" s="9">
        <v>573.16999999999996</v>
      </c>
      <c r="AN2736" s="9">
        <f>Tabla1[[#This Row],[Costo Compra]]+Tabla1[[#This Row],[Otros Compra]]</f>
        <v>27215.239999999998</v>
      </c>
      <c r="AO2736" s="9" t="s">
        <v>286</v>
      </c>
      <c r="AP2736" s="9" t="s">
        <v>150</v>
      </c>
      <c r="AQ2736" s="9" t="s">
        <v>151</v>
      </c>
      <c r="AR2736" s="9" t="s">
        <v>95</v>
      </c>
      <c r="AS2736" s="9">
        <v>4221.28</v>
      </c>
      <c r="AT2736" s="9">
        <v>0</v>
      </c>
      <c r="AU2736" s="9" t="s">
        <v>77</v>
      </c>
      <c r="AV2736" s="9">
        <v>2020</v>
      </c>
      <c r="AW2736" s="12">
        <v>43944</v>
      </c>
      <c r="AX2736" s="12">
        <v>43998</v>
      </c>
      <c r="AY2736" s="9">
        <v>0</v>
      </c>
      <c r="AZ2736" s="9">
        <v>0</v>
      </c>
      <c r="BA2736" s="9">
        <v>-31436.52</v>
      </c>
      <c r="BB2736" s="9">
        <v>-369.41</v>
      </c>
      <c r="BC2736" s="9">
        <v>2084</v>
      </c>
      <c r="BD2736" s="9"/>
      <c r="BE2736" s="9" t="s">
        <v>78</v>
      </c>
      <c r="BF2736" s="9" t="s">
        <v>78</v>
      </c>
      <c r="BG2736" s="9"/>
      <c r="BH2736" s="9" t="s">
        <v>99</v>
      </c>
      <c r="BI2736" s="9"/>
      <c r="BJ2736" s="9">
        <v>0</v>
      </c>
      <c r="BK2736" s="9">
        <v>0</v>
      </c>
      <c r="BL2736" s="9">
        <v>0</v>
      </c>
      <c r="BM2736" s="9">
        <v>0</v>
      </c>
      <c r="BN2736" s="9">
        <v>0</v>
      </c>
      <c r="BO2736" s="9">
        <v>0</v>
      </c>
      <c r="BP2736" s="9"/>
      <c r="BQ2736" s="9" t="s">
        <v>80</v>
      </c>
      <c r="BR2736" s="9" t="s">
        <v>81</v>
      </c>
      <c r="BS2736" s="40"/>
      <c r="BT2736" s="40"/>
      <c r="BU2736" s="40"/>
      <c r="BV2736" s="40"/>
      <c r="BW2736" s="40"/>
      <c r="BX2736" s="40"/>
      <c r="BY2736" s="40"/>
      <c r="BZ2736" s="40"/>
      <c r="CA2736" s="40"/>
      <c r="CB2736" s="40"/>
      <c r="CC2736" s="40"/>
      <c r="CD2736" s="40"/>
      <c r="CE2736" s="40"/>
      <c r="CF2736" s="40"/>
      <c r="CG2736" s="40"/>
      <c r="CH2736" s="40"/>
      <c r="CI2736" s="40"/>
      <c r="CJ2736" s="40"/>
      <c r="CK2736" s="40"/>
      <c r="CL2736" s="40"/>
      <c r="CM2736" s="40"/>
      <c r="CN2736" s="40"/>
      <c r="CO2736" s="40"/>
      <c r="CP2736" s="40"/>
      <c r="CQ2736" s="40"/>
      <c r="CR2736" s="40"/>
      <c r="CS2736" s="40"/>
      <c r="CT2736" s="40"/>
      <c r="CU2736" s="40"/>
      <c r="CV2736" s="40"/>
      <c r="CW2736" s="40"/>
      <c r="CX2736" s="40"/>
      <c r="CY2736" s="40"/>
      <c r="CZ2736" s="40"/>
      <c r="DA2736" s="40"/>
      <c r="DB2736" s="40"/>
      <c r="DC2736" s="40"/>
      <c r="DD2736" s="40"/>
      <c r="DE2736" s="40"/>
      <c r="DF2736" s="40"/>
      <c r="DG2736" s="40"/>
      <c r="DH2736" s="40"/>
      <c r="DI2736" s="40"/>
      <c r="DJ2736" s="40"/>
      <c r="DK2736" s="40"/>
      <c r="DL2736" s="40"/>
      <c r="DM2736" s="40"/>
      <c r="DN2736" s="40"/>
      <c r="DO2736" s="40"/>
      <c r="DP2736" s="40"/>
      <c r="DQ2736" s="40"/>
      <c r="DR2736" s="40"/>
      <c r="DS2736" s="40"/>
      <c r="DT2736" s="40"/>
      <c r="DU2736" s="40"/>
      <c r="DV2736" s="40"/>
      <c r="DW2736" s="40"/>
      <c r="DX2736" s="40"/>
      <c r="DY2736" s="40"/>
      <c r="DZ2736" s="40"/>
      <c r="EA2736" s="40"/>
      <c r="EB2736" s="40"/>
      <c r="EC2736" s="40"/>
      <c r="ED2736" s="40"/>
      <c r="EE2736" s="40"/>
      <c r="EF2736" s="40"/>
      <c r="EG2736" s="40"/>
      <c r="EH2736" s="40"/>
      <c r="EI2736" s="40"/>
      <c r="EJ2736" s="40"/>
      <c r="EK2736" s="40"/>
      <c r="EL2736" s="40"/>
      <c r="EM2736" s="40"/>
      <c r="EN2736" s="40"/>
      <c r="EO2736" s="40"/>
      <c r="EP2736" s="40"/>
      <c r="EQ2736" s="40"/>
      <c r="ER2736" s="40"/>
      <c r="ES2736" s="40"/>
      <c r="ET2736" s="40"/>
      <c r="EU2736" s="40"/>
      <c r="EV2736" s="40"/>
      <c r="EW2736" s="40"/>
      <c r="EX2736" s="40"/>
      <c r="EY2736" s="40"/>
      <c r="EZ2736" s="40"/>
      <c r="FA2736" s="40"/>
      <c r="FB2736" s="40"/>
      <c r="FC2736" s="40"/>
      <c r="FD2736" s="40"/>
      <c r="FE2736" s="40"/>
      <c r="FF2736" s="40"/>
      <c r="FG2736" s="40"/>
      <c r="FH2736" s="40"/>
      <c r="FI2736" s="40"/>
      <c r="FJ2736" s="40"/>
      <c r="FK2736" s="40"/>
      <c r="FL2736" s="40"/>
      <c r="FM2736" s="40"/>
      <c r="FN2736" s="40"/>
      <c r="FO2736" s="40"/>
      <c r="FP2736" s="40"/>
      <c r="FQ2736" s="40"/>
      <c r="FR2736" s="40"/>
      <c r="FS2736" s="40"/>
      <c r="FT2736" s="40"/>
      <c r="FU2736" s="40"/>
      <c r="FV2736" s="40"/>
      <c r="FW2736" s="40"/>
      <c r="FX2736" s="40"/>
      <c r="FY2736" s="40"/>
      <c r="FZ2736" s="40"/>
      <c r="GA2736" s="40"/>
      <c r="GB2736" s="40"/>
      <c r="GC2736" s="40"/>
      <c r="GD2736" s="40"/>
      <c r="GE2736" s="40"/>
      <c r="GF2736" s="40"/>
      <c r="GG2736" s="40"/>
      <c r="GH2736" s="40"/>
      <c r="GI2736" s="40"/>
      <c r="GJ2736" s="40"/>
      <c r="GK2736" s="40"/>
      <c r="GL2736" s="40"/>
      <c r="GM2736" s="40"/>
      <c r="GN2736" s="40"/>
      <c r="GO2736" s="40"/>
      <c r="GP2736" s="40"/>
      <c r="GQ2736" s="40"/>
      <c r="GR2736" s="40"/>
      <c r="GS2736" s="40"/>
      <c r="GT2736" s="40"/>
      <c r="GU2736" s="40"/>
      <c r="GV2736" s="40"/>
      <c r="GW2736" s="40"/>
      <c r="GX2736" s="40"/>
      <c r="GY2736" s="40"/>
      <c r="GZ2736" s="40"/>
      <c r="HA2736" s="40"/>
      <c r="HB2736" s="40"/>
      <c r="HC2736" s="40"/>
      <c r="HD2736" s="40"/>
      <c r="HE2736" s="40"/>
      <c r="HF2736" s="40"/>
      <c r="HG2736" s="40"/>
      <c r="HH2736" s="40"/>
      <c r="HI2736" s="40"/>
      <c r="HJ2736" s="40"/>
      <c r="HK2736" s="40"/>
      <c r="HL2736" s="40"/>
      <c r="HM2736" s="40"/>
      <c r="HN2736" s="40"/>
      <c r="HO2736" s="40"/>
      <c r="HP2736" s="40"/>
      <c r="HQ2736" s="40"/>
      <c r="HR2736" s="40"/>
      <c r="HS2736" s="40"/>
      <c r="HT2736" s="40"/>
      <c r="HU2736" s="40"/>
      <c r="HV2736" s="40"/>
      <c r="HW2736" s="40"/>
      <c r="HX2736" s="40"/>
      <c r="HY2736" s="40"/>
      <c r="HZ2736" s="40"/>
      <c r="IA2736" s="40"/>
      <c r="IB2736" s="40"/>
      <c r="IC2736" s="40"/>
      <c r="ID2736" s="40"/>
      <c r="IE2736" s="40"/>
      <c r="IF2736" s="40"/>
      <c r="IG2736" s="40"/>
      <c r="IH2736" s="40"/>
      <c r="II2736" s="40"/>
      <c r="IJ2736" s="40"/>
      <c r="IK2736" s="40"/>
      <c r="IL2736" s="40"/>
      <c r="IM2736" s="40"/>
      <c r="IN2736" s="40"/>
      <c r="IO2736" s="40"/>
      <c r="IP2736" s="40"/>
      <c r="IQ2736" s="40"/>
      <c r="IR2736" s="40"/>
      <c r="IS2736" s="40"/>
      <c r="IT2736" s="40"/>
      <c r="IU2736" s="40"/>
      <c r="IV2736" s="40"/>
      <c r="IW2736" s="40"/>
      <c r="IX2736" s="40"/>
      <c r="IY2736" s="40"/>
      <c r="IZ2736" s="40"/>
      <c r="JA2736" s="40"/>
      <c r="JB2736" s="40"/>
      <c r="JC2736" s="40"/>
      <c r="JD2736" s="40"/>
      <c r="JE2736" s="40"/>
      <c r="JF2736" s="40"/>
      <c r="JG2736" s="40"/>
      <c r="JH2736" s="40"/>
      <c r="JI2736" s="40"/>
      <c r="JJ2736" s="40"/>
      <c r="JK2736" s="40"/>
      <c r="JL2736" s="40"/>
      <c r="JM2736" s="40"/>
      <c r="JN2736" s="40"/>
      <c r="JO2736" s="40"/>
      <c r="JP2736" s="40"/>
      <c r="JQ2736" s="40"/>
      <c r="JR2736" s="40"/>
      <c r="JS2736" s="40"/>
      <c r="JT2736" s="40"/>
      <c r="JU2736" s="40"/>
      <c r="JV2736" s="40"/>
      <c r="JW2736" s="40"/>
      <c r="JX2736" s="40"/>
      <c r="JY2736" s="40"/>
      <c r="JZ2736" s="40"/>
      <c r="KA2736" s="40"/>
      <c r="KB2736" s="40"/>
      <c r="KC2736" s="40"/>
      <c r="KD2736" s="40"/>
      <c r="KE2736" s="40"/>
      <c r="KF2736" s="40"/>
      <c r="KG2736" s="40"/>
      <c r="KH2736" s="40"/>
      <c r="KI2736" s="40"/>
      <c r="KJ2736" s="40"/>
      <c r="KK2736" s="40"/>
      <c r="KL2736" s="40"/>
      <c r="KM2736" s="40"/>
      <c r="KN2736" s="40"/>
      <c r="KO2736" s="40"/>
      <c r="KP2736" s="40"/>
      <c r="KQ2736" s="40"/>
      <c r="KR2736" s="40"/>
      <c r="KS2736" s="40"/>
      <c r="KT2736" s="40"/>
      <c r="KU2736" s="40"/>
      <c r="KV2736" s="40"/>
      <c r="KW2736" s="40"/>
      <c r="KX2736" s="40"/>
      <c r="KY2736" s="40"/>
      <c r="KZ2736" s="40"/>
      <c r="LA2736" s="40"/>
      <c r="LB2736" s="40"/>
      <c r="LC2736" s="40"/>
      <c r="LD2736" s="40"/>
      <c r="LE2736" s="40"/>
      <c r="LF2736" s="40"/>
      <c r="LG2736" s="40"/>
      <c r="LH2736" s="40"/>
      <c r="LI2736" s="40"/>
      <c r="LJ2736" s="40"/>
      <c r="LK2736" s="40"/>
      <c r="LL2736" s="40"/>
      <c r="LM2736" s="40"/>
      <c r="LN2736" s="40"/>
      <c r="LO2736" s="40"/>
      <c r="LP2736" s="40"/>
      <c r="LQ2736" s="40"/>
      <c r="LR2736" s="40"/>
      <c r="LS2736" s="40"/>
      <c r="LT2736" s="40"/>
      <c r="LU2736" s="40"/>
      <c r="LV2736" s="40"/>
      <c r="LW2736" s="40"/>
      <c r="LX2736" s="40"/>
      <c r="LY2736" s="40"/>
      <c r="LZ2736" s="40"/>
      <c r="MA2736" s="40"/>
      <c r="MB2736" s="40"/>
      <c r="MC2736" s="40"/>
      <c r="MD2736" s="40"/>
      <c r="ME2736" s="40"/>
      <c r="MF2736" s="40"/>
      <c r="MG2736" s="40"/>
      <c r="MH2736" s="40"/>
      <c r="MI2736" s="40"/>
      <c r="MJ2736" s="40"/>
      <c r="MK2736" s="40"/>
      <c r="ML2736" s="40"/>
      <c r="MM2736" s="40"/>
      <c r="MN2736" s="40"/>
      <c r="MO2736" s="40"/>
      <c r="MP2736" s="40"/>
      <c r="MQ2736" s="40"/>
      <c r="MR2736" s="40"/>
      <c r="MS2736" s="40"/>
      <c r="MT2736" s="40"/>
      <c r="MU2736" s="40"/>
      <c r="MV2736" s="40"/>
      <c r="MW2736" s="40"/>
      <c r="MX2736" s="40"/>
      <c r="MY2736" s="40"/>
      <c r="MZ2736" s="40"/>
      <c r="NA2736" s="40"/>
      <c r="NB2736" s="40"/>
      <c r="NC2736" s="40"/>
      <c r="ND2736" s="40"/>
      <c r="NE2736" s="40"/>
      <c r="NF2736" s="40"/>
      <c r="NG2736" s="40"/>
      <c r="NH2736" s="40"/>
      <c r="NI2736" s="40"/>
      <c r="NJ2736" s="40"/>
      <c r="NK2736" s="40"/>
      <c r="NL2736" s="40"/>
      <c r="NM2736" s="40"/>
      <c r="NN2736" s="40"/>
      <c r="NO2736" s="40"/>
      <c r="NP2736" s="40"/>
      <c r="NQ2736" s="40"/>
      <c r="NR2736" s="40"/>
      <c r="NS2736" s="40"/>
      <c r="NT2736" s="40"/>
      <c r="NU2736" s="40"/>
      <c r="NV2736" s="40"/>
      <c r="NW2736" s="40"/>
      <c r="NX2736" s="40"/>
      <c r="NY2736" s="40"/>
      <c r="NZ2736" s="40"/>
      <c r="OA2736" s="40"/>
      <c r="OB2736" s="40"/>
      <c r="OC2736" s="40"/>
      <c r="OD2736" s="40"/>
      <c r="OE2736" s="40"/>
      <c r="OF2736" s="40"/>
      <c r="OG2736" s="40"/>
      <c r="OH2736" s="40"/>
      <c r="OI2736" s="40"/>
      <c r="OJ2736" s="40"/>
      <c r="OK2736" s="40"/>
      <c r="OL2736" s="40"/>
      <c r="OM2736" s="40"/>
      <c r="ON2736" s="40"/>
      <c r="OO2736" s="40"/>
      <c r="OP2736" s="40"/>
      <c r="OQ2736" s="40"/>
      <c r="OR2736" s="40"/>
      <c r="OS2736" s="40"/>
      <c r="OT2736" s="40"/>
      <c r="OU2736" s="40"/>
      <c r="OV2736" s="40"/>
      <c r="OW2736" s="40"/>
      <c r="OX2736" s="40"/>
      <c r="OY2736" s="40"/>
      <c r="OZ2736" s="40"/>
      <c r="PA2736" s="40"/>
      <c r="PB2736" s="40"/>
      <c r="PC2736" s="40"/>
      <c r="PD2736" s="40"/>
      <c r="PE2736" s="40"/>
      <c r="PF2736" s="40"/>
      <c r="PG2736" s="40"/>
      <c r="PH2736" s="40"/>
      <c r="PI2736" s="40"/>
      <c r="PJ2736" s="40"/>
      <c r="PK2736" s="40"/>
      <c r="PL2736" s="40"/>
      <c r="PM2736" s="40"/>
      <c r="PN2736" s="40"/>
      <c r="PO2736" s="40"/>
      <c r="PP2736" s="40"/>
      <c r="PQ2736" s="40"/>
      <c r="PR2736" s="40"/>
      <c r="PS2736" s="40"/>
      <c r="PT2736" s="40"/>
      <c r="PU2736" s="40"/>
      <c r="PV2736" s="40"/>
      <c r="PW2736" s="40"/>
      <c r="PX2736" s="40"/>
      <c r="PY2736" s="40"/>
      <c r="PZ2736" s="40"/>
      <c r="QA2736" s="40"/>
      <c r="QB2736" s="40"/>
      <c r="QC2736" s="40"/>
      <c r="QD2736" s="40"/>
      <c r="QE2736" s="40"/>
      <c r="QF2736" s="40"/>
      <c r="QG2736" s="40"/>
      <c r="QH2736" s="40"/>
      <c r="QI2736" s="40"/>
      <c r="QJ2736" s="40"/>
      <c r="QK2736" s="40"/>
      <c r="QL2736" s="40"/>
      <c r="QM2736" s="40"/>
      <c r="QN2736" s="40"/>
      <c r="QO2736" s="40"/>
      <c r="QP2736" s="40"/>
      <c r="QQ2736" s="40"/>
      <c r="QR2736" s="40"/>
      <c r="QS2736" s="40"/>
      <c r="QT2736" s="40"/>
      <c r="QU2736" s="40"/>
      <c r="QV2736" s="40"/>
      <c r="QW2736" s="40"/>
      <c r="QX2736" s="40"/>
      <c r="QY2736" s="40"/>
      <c r="QZ2736" s="40"/>
      <c r="RA2736" s="40"/>
      <c r="RB2736" s="40"/>
      <c r="RC2736" s="40"/>
      <c r="RD2736" s="40"/>
      <c r="RE2736" s="40"/>
      <c r="RF2736" s="40"/>
      <c r="RG2736" s="40"/>
      <c r="RH2736" s="40"/>
      <c r="RI2736" s="40"/>
      <c r="RJ2736" s="40"/>
      <c r="RK2736" s="40"/>
      <c r="RL2736" s="40"/>
      <c r="RM2736" s="40"/>
      <c r="RN2736" s="40"/>
      <c r="RO2736" s="40"/>
      <c r="RP2736" s="40"/>
      <c r="RQ2736" s="40"/>
      <c r="RR2736" s="40"/>
      <c r="RS2736" s="40"/>
      <c r="RT2736" s="40"/>
      <c r="RU2736" s="40"/>
      <c r="RV2736" s="40"/>
      <c r="RW2736" s="40"/>
      <c r="RX2736" s="40"/>
      <c r="RY2736" s="40"/>
      <c r="RZ2736" s="40"/>
      <c r="SA2736" s="40"/>
      <c r="SB2736" s="40"/>
      <c r="SC2736" s="40"/>
      <c r="SD2736" s="40"/>
      <c r="SE2736" s="40"/>
      <c r="SF2736" s="40"/>
      <c r="SG2736" s="40"/>
      <c r="SH2736" s="40"/>
      <c r="SI2736" s="40"/>
      <c r="SJ2736" s="40"/>
      <c r="SK2736" s="40"/>
      <c r="SL2736" s="40"/>
      <c r="SM2736" s="40"/>
      <c r="SN2736" s="40"/>
      <c r="SO2736" s="40"/>
      <c r="SP2736" s="40"/>
      <c r="SQ2736" s="40"/>
      <c r="SR2736" s="40"/>
      <c r="SS2736" s="40"/>
      <c r="ST2736" s="40"/>
      <c r="SU2736" s="40"/>
      <c r="SV2736" s="40"/>
      <c r="SW2736" s="40"/>
      <c r="SX2736" s="40"/>
      <c r="SY2736" s="40"/>
      <c r="SZ2736" s="40"/>
      <c r="TA2736" s="40"/>
      <c r="TB2736" s="40"/>
      <c r="TC2736" s="40"/>
      <c r="TD2736" s="40"/>
      <c r="TE2736" s="40"/>
      <c r="TF2736" s="40"/>
      <c r="TG2736" s="40"/>
      <c r="TH2736" s="40"/>
      <c r="TI2736" s="40"/>
      <c r="TJ2736" s="40"/>
      <c r="TK2736" s="40"/>
      <c r="TL2736" s="40"/>
      <c r="TM2736" s="40"/>
      <c r="TN2736" s="40"/>
      <c r="TO2736" s="40"/>
      <c r="TP2736" s="40"/>
      <c r="TQ2736" s="40"/>
      <c r="TR2736" s="40"/>
      <c r="TS2736" s="40"/>
      <c r="TT2736" s="40"/>
      <c r="TU2736" s="40"/>
      <c r="TV2736" s="40"/>
      <c r="TW2736" s="40"/>
      <c r="TX2736" s="40"/>
      <c r="TY2736" s="40"/>
      <c r="TZ2736" s="40"/>
      <c r="UA2736" s="40"/>
      <c r="UB2736" s="40"/>
      <c r="UC2736" s="40"/>
      <c r="UD2736" s="40"/>
      <c r="UE2736" s="40"/>
      <c r="UF2736" s="40"/>
      <c r="UG2736" s="40"/>
      <c r="UH2736" s="40"/>
      <c r="UI2736" s="40"/>
      <c r="UJ2736" s="40"/>
      <c r="UK2736" s="40"/>
      <c r="UL2736" s="40"/>
      <c r="UM2736" s="40"/>
      <c r="UN2736" s="40"/>
      <c r="UO2736" s="40"/>
      <c r="UP2736" s="40"/>
      <c r="UQ2736" s="40"/>
      <c r="UR2736" s="40"/>
      <c r="US2736" s="40"/>
      <c r="UT2736" s="40"/>
      <c r="UU2736" s="40"/>
      <c r="UV2736" s="40"/>
      <c r="UW2736" s="40"/>
      <c r="UX2736" s="40"/>
      <c r="UY2736" s="40"/>
      <c r="UZ2736" s="40"/>
      <c r="VA2736" s="40"/>
      <c r="VB2736" s="40"/>
      <c r="VC2736" s="40"/>
      <c r="VD2736" s="40"/>
      <c r="VE2736" s="40"/>
      <c r="VF2736" s="40"/>
      <c r="VG2736" s="40"/>
      <c r="VH2736" s="40"/>
      <c r="VI2736" s="40"/>
      <c r="VJ2736" s="40"/>
      <c r="VK2736" s="40"/>
      <c r="VL2736" s="40"/>
      <c r="VM2736" s="40"/>
      <c r="VN2736" s="40"/>
      <c r="VO2736" s="40"/>
      <c r="VP2736" s="40"/>
      <c r="VQ2736" s="40"/>
      <c r="VR2736" s="40"/>
      <c r="VS2736" s="40"/>
      <c r="VT2736" s="40"/>
      <c r="VU2736" s="40"/>
      <c r="VV2736" s="40"/>
      <c r="VW2736" s="40"/>
      <c r="VX2736" s="40"/>
      <c r="VY2736" s="40"/>
      <c r="VZ2736" s="40"/>
      <c r="WA2736" s="40"/>
      <c r="WB2736" s="40"/>
      <c r="WC2736" s="40"/>
      <c r="WD2736" s="40"/>
      <c r="WE2736" s="40"/>
      <c r="WF2736" s="40"/>
      <c r="WG2736" s="40"/>
      <c r="WH2736" s="40"/>
      <c r="WI2736" s="40"/>
      <c r="WJ2736" s="40"/>
      <c r="WK2736" s="40"/>
      <c r="WL2736" s="40"/>
      <c r="WM2736" s="40"/>
      <c r="WN2736" s="40"/>
      <c r="WO2736" s="40"/>
      <c r="WP2736" s="40"/>
      <c r="WQ2736" s="40"/>
      <c r="WR2736" s="40"/>
      <c r="WS2736" s="40"/>
      <c r="WT2736" s="40"/>
      <c r="WU2736" s="40"/>
      <c r="WV2736" s="40"/>
      <c r="WW2736" s="40"/>
      <c r="WX2736" s="40"/>
      <c r="WY2736" s="40"/>
      <c r="WZ2736" s="40"/>
      <c r="XA2736" s="40"/>
      <c r="XB2736" s="40"/>
      <c r="XC2736" s="40"/>
      <c r="XD2736" s="40"/>
      <c r="XE2736" s="40"/>
      <c r="XF2736" s="40"/>
      <c r="XG2736" s="40"/>
      <c r="XH2736" s="40"/>
      <c r="XI2736" s="40"/>
      <c r="XJ2736" s="40"/>
      <c r="XK2736" s="40"/>
      <c r="XL2736" s="40"/>
      <c r="XM2736" s="40"/>
      <c r="XN2736" s="40"/>
      <c r="XO2736" s="40"/>
      <c r="XP2736" s="40"/>
      <c r="XQ2736" s="40"/>
      <c r="XR2736" s="40"/>
      <c r="XS2736" s="40"/>
      <c r="XT2736" s="40"/>
      <c r="XU2736" s="40"/>
      <c r="XV2736" s="40"/>
      <c r="XW2736" s="40"/>
      <c r="XX2736" s="40"/>
      <c r="XY2736" s="40"/>
      <c r="XZ2736" s="40"/>
      <c r="YA2736" s="40"/>
      <c r="YB2736" s="40"/>
      <c r="YC2736" s="40"/>
      <c r="YD2736" s="40"/>
      <c r="YE2736" s="40"/>
      <c r="YF2736" s="40"/>
      <c r="YG2736" s="40"/>
      <c r="YH2736" s="40"/>
      <c r="YI2736" s="40"/>
      <c r="YJ2736" s="40"/>
      <c r="YK2736" s="40"/>
      <c r="YL2736" s="40"/>
      <c r="YM2736" s="40"/>
      <c r="YN2736" s="40"/>
      <c r="YO2736" s="40"/>
      <c r="YP2736" s="40"/>
      <c r="YQ2736" s="40"/>
      <c r="YR2736" s="40"/>
      <c r="YS2736" s="40"/>
      <c r="YT2736" s="40"/>
      <c r="YU2736" s="40"/>
      <c r="YV2736" s="40"/>
      <c r="YW2736" s="40"/>
      <c r="YX2736" s="40"/>
      <c r="YY2736" s="40"/>
      <c r="YZ2736" s="40"/>
      <c r="ZA2736" s="40"/>
      <c r="ZB2736" s="40"/>
      <c r="ZC2736" s="40"/>
      <c r="ZD2736" s="40"/>
      <c r="ZE2736" s="40"/>
      <c r="ZF2736" s="40"/>
      <c r="ZG2736" s="40"/>
      <c r="ZH2736" s="40"/>
      <c r="ZI2736" s="40"/>
      <c r="ZJ2736" s="40"/>
      <c r="ZK2736" s="40"/>
      <c r="ZL2736" s="40"/>
      <c r="ZM2736" s="40"/>
      <c r="ZN2736" s="40"/>
      <c r="ZO2736" s="40"/>
      <c r="ZP2736" s="40"/>
      <c r="ZQ2736" s="40"/>
      <c r="ZR2736" s="40"/>
      <c r="ZS2736" s="40"/>
      <c r="ZT2736" s="40"/>
      <c r="ZU2736" s="40"/>
      <c r="ZV2736" s="40"/>
      <c r="ZW2736" s="40"/>
      <c r="ZX2736" s="40"/>
      <c r="ZY2736" s="40"/>
      <c r="ZZ2736" s="40"/>
      <c r="AAA2736" s="40"/>
      <c r="AAB2736" s="40"/>
      <c r="AAC2736" s="40"/>
      <c r="AAD2736" s="40"/>
      <c r="AAE2736" s="40"/>
      <c r="AAF2736" s="40"/>
      <c r="AAG2736" s="40"/>
      <c r="AAH2736" s="40"/>
      <c r="AAI2736" s="40"/>
      <c r="AAJ2736" s="40"/>
      <c r="AAK2736" s="40"/>
      <c r="AAL2736" s="40"/>
      <c r="AAM2736" s="40"/>
      <c r="AAN2736" s="40"/>
      <c r="AAO2736" s="40"/>
      <c r="AAP2736" s="40"/>
      <c r="AAQ2736" s="40"/>
      <c r="AAR2736" s="40"/>
      <c r="AAS2736" s="40"/>
      <c r="AAT2736" s="40"/>
      <c r="AAU2736" s="40"/>
      <c r="AAV2736" s="40"/>
      <c r="AAW2736" s="40"/>
      <c r="AAX2736" s="40"/>
      <c r="AAY2736" s="40"/>
      <c r="AAZ2736" s="40"/>
      <c r="ABA2736" s="40"/>
      <c r="ABB2736" s="40"/>
      <c r="ABC2736" s="40"/>
      <c r="ABD2736" s="40"/>
      <c r="ABE2736" s="40"/>
      <c r="ABF2736" s="40"/>
      <c r="ABG2736" s="40"/>
      <c r="ABH2736" s="40"/>
      <c r="ABI2736" s="40"/>
      <c r="ABJ2736" s="40"/>
      <c r="ABK2736" s="40"/>
      <c r="ABL2736" s="40"/>
      <c r="ABM2736" s="40"/>
      <c r="ABN2736" s="40"/>
      <c r="ABO2736" s="40"/>
      <c r="ABP2736" s="40"/>
      <c r="ABQ2736" s="40"/>
      <c r="ABR2736" s="40"/>
      <c r="ABS2736" s="40"/>
      <c r="ABT2736" s="40"/>
      <c r="ABU2736" s="40"/>
      <c r="ABV2736" s="40"/>
      <c r="ABW2736" s="40"/>
      <c r="ABX2736" s="40"/>
      <c r="ABY2736" s="40"/>
      <c r="ABZ2736" s="40"/>
      <c r="ACA2736" s="40"/>
      <c r="ACB2736" s="40"/>
      <c r="ACC2736" s="40"/>
      <c r="ACD2736" s="40"/>
      <c r="ACE2736" s="40"/>
      <c r="ACF2736" s="40"/>
      <c r="ACG2736" s="40"/>
      <c r="ACH2736" s="40"/>
      <c r="ACI2736" s="40"/>
      <c r="ACJ2736" s="40"/>
      <c r="ACK2736" s="40"/>
      <c r="ACL2736" s="40"/>
      <c r="ACM2736" s="40"/>
      <c r="ACN2736" s="40"/>
      <c r="ACO2736" s="40"/>
      <c r="ACP2736" s="40"/>
      <c r="ACQ2736" s="40"/>
      <c r="ACR2736" s="40"/>
      <c r="ACS2736" s="40"/>
      <c r="ACT2736" s="40"/>
      <c r="ACU2736" s="40"/>
      <c r="ACV2736" s="40"/>
      <c r="ACW2736" s="40"/>
      <c r="ACX2736" s="40"/>
      <c r="ACY2736" s="40"/>
      <c r="ACZ2736" s="40"/>
      <c r="ADA2736" s="40"/>
      <c r="ADB2736" s="40"/>
      <c r="ADC2736" s="40"/>
      <c r="ADD2736" s="40"/>
      <c r="ADE2736" s="40"/>
      <c r="ADF2736" s="40"/>
      <c r="ADG2736" s="40"/>
      <c r="ADH2736" s="40"/>
      <c r="ADI2736" s="40"/>
      <c r="ADJ2736" s="40"/>
      <c r="ADK2736" s="40"/>
      <c r="ADL2736" s="40"/>
      <c r="ADM2736" s="40"/>
      <c r="ADN2736" s="40"/>
      <c r="ADO2736" s="40"/>
      <c r="ADP2736" s="40"/>
      <c r="ADQ2736" s="40"/>
      <c r="ADR2736" s="40"/>
      <c r="ADS2736" s="40"/>
      <c r="ADT2736" s="40"/>
      <c r="ADU2736" s="40"/>
      <c r="ADV2736" s="40"/>
      <c r="ADW2736" s="40"/>
      <c r="ADX2736" s="40"/>
      <c r="ADY2736" s="40"/>
      <c r="ADZ2736" s="40"/>
      <c r="AEA2736" s="40"/>
      <c r="AEB2736" s="40"/>
      <c r="AEC2736" s="40"/>
      <c r="AED2736" s="40"/>
      <c r="AEE2736" s="40"/>
      <c r="AEF2736" s="40"/>
      <c r="AEG2736" s="40"/>
      <c r="AEH2736" s="40"/>
      <c r="AEI2736" s="40"/>
      <c r="AEJ2736" s="40"/>
      <c r="AEK2736" s="40"/>
      <c r="AEL2736" s="40"/>
      <c r="AEM2736" s="40"/>
      <c r="AEN2736" s="40"/>
      <c r="AEO2736" s="40"/>
      <c r="AEP2736" s="40"/>
      <c r="AEQ2736" s="40"/>
      <c r="AER2736" s="40"/>
      <c r="AES2736" s="40"/>
      <c r="AET2736" s="40"/>
      <c r="AEU2736" s="40"/>
      <c r="AEV2736" s="40"/>
      <c r="AEW2736" s="40"/>
      <c r="AEX2736" s="40"/>
      <c r="AEY2736" s="40"/>
      <c r="AEZ2736" s="40"/>
      <c r="AFA2736" s="40"/>
      <c r="AFB2736" s="40"/>
      <c r="AFC2736" s="40"/>
      <c r="AFD2736" s="40"/>
      <c r="AFE2736" s="40"/>
      <c r="AFF2736" s="40"/>
      <c r="AFG2736" s="40"/>
      <c r="AFH2736" s="40"/>
      <c r="AFI2736" s="40"/>
      <c r="AFJ2736" s="40"/>
      <c r="AFK2736" s="40"/>
      <c r="AFL2736" s="40"/>
      <c r="AFM2736" s="40"/>
      <c r="AFN2736" s="40"/>
      <c r="AFO2736" s="40"/>
      <c r="AFP2736" s="40"/>
      <c r="AFQ2736" s="40"/>
      <c r="AFR2736" s="40"/>
      <c r="AFS2736" s="40"/>
      <c r="AFT2736" s="40"/>
      <c r="AFU2736" s="40"/>
      <c r="AFV2736" s="40"/>
      <c r="AFW2736" s="40"/>
      <c r="AFX2736" s="40"/>
      <c r="AFY2736" s="40"/>
      <c r="AFZ2736" s="40"/>
      <c r="AGA2736" s="40"/>
      <c r="AGB2736" s="40"/>
      <c r="AGC2736" s="40"/>
      <c r="AGD2736" s="40"/>
      <c r="AGE2736" s="40"/>
      <c r="AGF2736" s="40"/>
      <c r="AGG2736" s="40"/>
      <c r="AGH2736" s="40"/>
      <c r="AGI2736" s="40"/>
      <c r="AGJ2736" s="40"/>
      <c r="AGK2736" s="40"/>
      <c r="AGL2736" s="40"/>
      <c r="AGM2736" s="40"/>
      <c r="AGN2736" s="40"/>
      <c r="AGO2736" s="40"/>
      <c r="AGP2736" s="40"/>
      <c r="AGQ2736" s="40"/>
      <c r="AGR2736" s="40"/>
      <c r="AGS2736" s="40"/>
      <c r="AGT2736" s="40"/>
      <c r="AGU2736" s="40"/>
      <c r="AGV2736" s="40"/>
      <c r="AGW2736" s="40"/>
      <c r="AGX2736" s="40"/>
      <c r="AGY2736" s="40"/>
      <c r="AGZ2736" s="40"/>
      <c r="AHA2736" s="40"/>
      <c r="AHB2736" s="40"/>
      <c r="AHC2736" s="40"/>
      <c r="AHD2736" s="40"/>
      <c r="AHE2736" s="40"/>
      <c r="AHF2736" s="40"/>
      <c r="AHG2736" s="40"/>
      <c r="AHH2736" s="40"/>
      <c r="AHI2736" s="40"/>
      <c r="AHJ2736" s="40"/>
      <c r="AHK2736" s="40"/>
      <c r="AHL2736" s="40"/>
      <c r="AHM2736" s="40"/>
      <c r="AHN2736" s="40"/>
      <c r="AHO2736" s="40"/>
      <c r="AHP2736" s="40"/>
      <c r="AHQ2736" s="40"/>
      <c r="AHR2736" s="40"/>
      <c r="AHS2736" s="40"/>
      <c r="AHT2736" s="40"/>
      <c r="AHU2736" s="40"/>
      <c r="AHV2736" s="40"/>
      <c r="AHW2736" s="40"/>
      <c r="AHX2736" s="40"/>
      <c r="AHY2736" s="40"/>
      <c r="AHZ2736" s="40"/>
      <c r="AIA2736" s="40"/>
      <c r="AIB2736" s="40"/>
      <c r="AIC2736" s="40"/>
      <c r="AID2736" s="40"/>
      <c r="AIE2736" s="40"/>
      <c r="AIF2736" s="40"/>
      <c r="AIG2736" s="40"/>
      <c r="AIH2736" s="40"/>
      <c r="AII2736" s="40"/>
      <c r="AIJ2736" s="40"/>
      <c r="AIK2736" s="40"/>
      <c r="AIL2736" s="40"/>
      <c r="AIM2736" s="40"/>
      <c r="AIN2736" s="40"/>
      <c r="AIO2736" s="40"/>
      <c r="AIP2736" s="40"/>
      <c r="AIQ2736" s="40"/>
      <c r="AIR2736" s="40"/>
      <c r="AIS2736" s="40"/>
      <c r="AIT2736" s="40"/>
      <c r="AIU2736" s="40"/>
      <c r="AIV2736" s="40"/>
      <c r="AIW2736" s="40"/>
      <c r="AIX2736" s="40"/>
      <c r="AIY2736" s="40"/>
      <c r="AIZ2736" s="40"/>
      <c r="AJA2736" s="40"/>
      <c r="AJB2736" s="40"/>
      <c r="AJC2736" s="40"/>
      <c r="AJD2736" s="40"/>
      <c r="AJE2736" s="40"/>
      <c r="AJF2736" s="40"/>
      <c r="AJG2736" s="40"/>
      <c r="AJH2736" s="40"/>
      <c r="AJI2736" s="40"/>
      <c r="AJJ2736" s="40"/>
      <c r="AJK2736" s="40"/>
      <c r="AJL2736" s="40"/>
      <c r="AJM2736" s="40"/>
      <c r="AJN2736" s="40"/>
      <c r="AJO2736" s="40"/>
      <c r="AJP2736" s="40"/>
      <c r="AJQ2736" s="40"/>
      <c r="AJR2736" s="40"/>
      <c r="AJS2736" s="40"/>
      <c r="AJT2736" s="40"/>
      <c r="AJU2736" s="40"/>
      <c r="AJV2736" s="40"/>
      <c r="AJW2736" s="40"/>
      <c r="AJX2736" s="40"/>
      <c r="AJY2736" s="40"/>
      <c r="AJZ2736" s="40"/>
      <c r="AKA2736" s="40"/>
      <c r="AKB2736" s="40"/>
      <c r="AKC2736" s="40"/>
      <c r="AKD2736" s="40"/>
      <c r="AKE2736" s="40"/>
      <c r="AKF2736" s="40"/>
      <c r="AKG2736" s="40"/>
      <c r="AKH2736" s="40"/>
      <c r="AKI2736" s="40"/>
      <c r="AKJ2736" s="40"/>
      <c r="AKK2736" s="40"/>
      <c r="AKL2736" s="40"/>
      <c r="AKM2736" s="40"/>
      <c r="AKN2736" s="40"/>
      <c r="AKO2736" s="40"/>
      <c r="AKP2736" s="40"/>
      <c r="AKQ2736" s="40"/>
      <c r="AKR2736" s="40"/>
      <c r="AKS2736" s="40"/>
      <c r="AKT2736" s="40"/>
      <c r="AKU2736" s="40"/>
      <c r="AKV2736" s="40"/>
      <c r="AKW2736" s="40"/>
      <c r="AKX2736" s="40"/>
      <c r="AKY2736" s="40"/>
      <c r="AKZ2736" s="40"/>
      <c r="ALA2736" s="40"/>
      <c r="ALB2736" s="40"/>
      <c r="ALC2736" s="40"/>
      <c r="ALD2736" s="40"/>
      <c r="ALE2736" s="40"/>
      <c r="ALF2736" s="40"/>
      <c r="ALG2736" s="40"/>
      <c r="ALH2736" s="40"/>
      <c r="ALI2736" s="40"/>
      <c r="ALJ2736" s="40"/>
      <c r="ALK2736" s="40"/>
      <c r="ALL2736" s="40"/>
      <c r="ALM2736" s="40"/>
      <c r="ALN2736" s="40"/>
      <c r="ALO2736" s="40"/>
      <c r="ALP2736" s="40"/>
      <c r="ALQ2736" s="40"/>
      <c r="ALR2736" s="40"/>
      <c r="ALS2736" s="40"/>
      <c r="ALT2736" s="40"/>
      <c r="ALU2736" s="40"/>
      <c r="ALV2736" s="40"/>
      <c r="ALW2736" s="40"/>
      <c r="ALX2736" s="40"/>
      <c r="ALY2736" s="40"/>
      <c r="ALZ2736" s="40"/>
      <c r="AMA2736" s="40"/>
      <c r="AMB2736" s="40"/>
      <c r="AMC2736" s="40"/>
      <c r="AMD2736" s="40"/>
      <c r="AME2736" s="40"/>
      <c r="AMF2736" s="40"/>
      <c r="AMG2736" s="40"/>
      <c r="AMH2736" s="40"/>
      <c r="AMI2736" s="40"/>
      <c r="AMJ2736" s="40"/>
      <c r="AMK2736" s="40"/>
      <c r="AML2736" s="40"/>
      <c r="AMM2736" s="40"/>
      <c r="AMN2736" s="40"/>
      <c r="AMO2736" s="40"/>
      <c r="AMP2736" s="40"/>
      <c r="AMQ2736" s="40"/>
      <c r="AMR2736" s="40"/>
      <c r="AMS2736" s="40"/>
      <c r="AMT2736" s="40"/>
      <c r="AMU2736" s="40"/>
      <c r="AMV2736" s="40"/>
      <c r="AMW2736" s="40"/>
      <c r="AMX2736" s="40"/>
      <c r="AMY2736" s="40"/>
      <c r="AMZ2736" s="40"/>
      <c r="ANA2736" s="40"/>
      <c r="ANB2736" s="40"/>
      <c r="ANC2736" s="40"/>
      <c r="AND2736" s="40"/>
      <c r="ANE2736" s="40"/>
      <c r="ANF2736" s="40"/>
      <c r="ANG2736" s="40"/>
      <c r="ANH2736" s="40"/>
      <c r="ANI2736" s="40"/>
      <c r="ANJ2736" s="40"/>
      <c r="ANK2736" s="40"/>
      <c r="ANL2736" s="40"/>
      <c r="ANM2736" s="40"/>
      <c r="ANN2736" s="40"/>
      <c r="ANO2736" s="40"/>
      <c r="ANP2736" s="40"/>
      <c r="ANQ2736" s="40"/>
      <c r="ANR2736" s="40"/>
      <c r="ANS2736" s="40"/>
      <c r="ANT2736" s="40"/>
      <c r="ANU2736" s="40"/>
      <c r="ANV2736" s="40"/>
      <c r="ANW2736" s="40"/>
      <c r="ANX2736" s="40"/>
      <c r="ANY2736" s="40"/>
      <c r="ANZ2736" s="40"/>
      <c r="AOA2736" s="40"/>
      <c r="AOB2736" s="40"/>
      <c r="AOC2736" s="40"/>
      <c r="AOD2736" s="40"/>
      <c r="AOE2736" s="40"/>
      <c r="AOF2736" s="40"/>
      <c r="AOG2736" s="40"/>
      <c r="AOH2736" s="40"/>
      <c r="AOI2736" s="40"/>
      <c r="AOJ2736" s="40"/>
      <c r="AOK2736" s="40"/>
      <c r="AOL2736" s="40"/>
      <c r="AOM2736" s="40"/>
      <c r="AON2736" s="40"/>
      <c r="AOO2736" s="40"/>
      <c r="AOP2736" s="40"/>
      <c r="AOQ2736" s="40"/>
      <c r="AOR2736" s="40"/>
      <c r="AOS2736" s="40"/>
      <c r="AOT2736" s="40"/>
      <c r="AOU2736" s="40"/>
      <c r="AOV2736" s="40"/>
      <c r="AOW2736" s="40"/>
      <c r="AOX2736" s="40"/>
      <c r="AOY2736" s="40"/>
      <c r="AOZ2736" s="40"/>
      <c r="APA2736" s="40"/>
      <c r="APB2736" s="40"/>
      <c r="APC2736" s="40"/>
      <c r="APD2736" s="40"/>
      <c r="APE2736" s="40"/>
      <c r="APF2736" s="40"/>
      <c r="APG2736" s="40"/>
      <c r="APH2736" s="40"/>
      <c r="API2736" s="40"/>
      <c r="APJ2736" s="40"/>
      <c r="APK2736" s="40"/>
      <c r="APL2736" s="40"/>
      <c r="APM2736" s="40"/>
      <c r="APN2736" s="40"/>
      <c r="APO2736" s="40"/>
      <c r="APP2736" s="40"/>
      <c r="APQ2736" s="40"/>
      <c r="APR2736" s="40"/>
      <c r="APS2736" s="40"/>
      <c r="APT2736" s="40"/>
      <c r="APU2736" s="40"/>
      <c r="APV2736" s="40"/>
      <c r="APW2736" s="40"/>
      <c r="APX2736" s="40"/>
      <c r="APY2736" s="40"/>
      <c r="APZ2736" s="40"/>
      <c r="AQA2736" s="40"/>
      <c r="AQB2736" s="40"/>
      <c r="AQC2736" s="40"/>
      <c r="AQD2736" s="40"/>
      <c r="AQE2736" s="40"/>
      <c r="AQF2736" s="40"/>
      <c r="AQG2736" s="40"/>
      <c r="AQH2736" s="40"/>
      <c r="AQI2736" s="40"/>
      <c r="AQJ2736" s="40"/>
      <c r="AQK2736" s="40"/>
      <c r="AQL2736" s="40"/>
      <c r="AQM2736" s="40"/>
      <c r="AQN2736" s="40"/>
      <c r="AQO2736" s="40"/>
      <c r="AQP2736" s="40"/>
      <c r="AQQ2736" s="40"/>
      <c r="AQR2736" s="40"/>
      <c r="AQS2736" s="40"/>
      <c r="AQT2736" s="40"/>
      <c r="AQU2736" s="40"/>
      <c r="AQV2736" s="40"/>
      <c r="AQW2736" s="40"/>
      <c r="AQX2736" s="40"/>
      <c r="AQY2736" s="40"/>
      <c r="AQZ2736" s="40"/>
      <c r="ARA2736" s="40"/>
      <c r="ARB2736" s="40"/>
      <c r="ARC2736" s="40"/>
      <c r="ARD2736" s="40"/>
      <c r="ARE2736" s="40"/>
      <c r="ARF2736" s="40"/>
      <c r="ARG2736" s="40"/>
      <c r="ARH2736" s="40"/>
      <c r="ARI2736" s="40"/>
      <c r="ARJ2736" s="40"/>
      <c r="ARK2736" s="40"/>
      <c r="ARL2736" s="40"/>
      <c r="ARM2736" s="40"/>
      <c r="ARN2736" s="40"/>
      <c r="ARO2736" s="40"/>
      <c r="ARP2736" s="40"/>
      <c r="ARQ2736" s="40"/>
      <c r="ARR2736" s="40"/>
      <c r="ARS2736" s="40"/>
      <c r="ART2736" s="40"/>
      <c r="ARU2736" s="40"/>
      <c r="ARV2736" s="40"/>
      <c r="ARW2736" s="40"/>
      <c r="ARX2736" s="40"/>
      <c r="ARY2736" s="40"/>
      <c r="ARZ2736" s="40"/>
      <c r="ASA2736" s="40"/>
      <c r="ASB2736" s="40"/>
      <c r="ASC2736" s="40"/>
      <c r="ASD2736" s="40"/>
      <c r="ASE2736" s="40"/>
      <c r="ASF2736" s="40"/>
      <c r="ASG2736" s="40"/>
      <c r="ASH2736" s="40"/>
      <c r="ASI2736" s="40"/>
      <c r="ASJ2736" s="40"/>
      <c r="ASK2736" s="40"/>
      <c r="ASL2736" s="40"/>
      <c r="ASM2736" s="40"/>
      <c r="ASN2736" s="40"/>
      <c r="ASO2736" s="40"/>
      <c r="ASP2736" s="40"/>
      <c r="ASQ2736" s="40"/>
      <c r="ASR2736" s="40"/>
      <c r="ASS2736" s="40"/>
      <c r="AST2736" s="40"/>
      <c r="ASU2736" s="40"/>
      <c r="ASV2736" s="40"/>
      <c r="ASW2736" s="40"/>
      <c r="ASX2736" s="40"/>
      <c r="ASY2736" s="40"/>
      <c r="ASZ2736" s="40"/>
      <c r="ATA2736" s="40"/>
      <c r="ATB2736" s="40"/>
      <c r="ATC2736" s="40"/>
      <c r="ATD2736" s="40"/>
      <c r="ATE2736" s="40"/>
      <c r="ATF2736" s="40"/>
      <c r="ATG2736" s="40"/>
      <c r="ATH2736" s="40"/>
      <c r="ATI2736" s="40"/>
      <c r="ATJ2736" s="40"/>
      <c r="ATK2736" s="40"/>
      <c r="ATL2736" s="40"/>
      <c r="ATM2736" s="40"/>
      <c r="ATN2736" s="40"/>
      <c r="ATO2736" s="40"/>
      <c r="ATP2736" s="40"/>
      <c r="ATQ2736" s="40"/>
      <c r="ATR2736" s="40"/>
      <c r="ATS2736" s="40"/>
      <c r="ATT2736" s="40"/>
      <c r="ATU2736" s="40"/>
      <c r="ATV2736" s="40"/>
      <c r="ATW2736" s="40"/>
      <c r="ATX2736" s="40"/>
      <c r="ATY2736" s="40"/>
      <c r="ATZ2736" s="40"/>
      <c r="AUA2736" s="40"/>
      <c r="AUB2736" s="40"/>
      <c r="AUC2736" s="40"/>
      <c r="AUD2736" s="40"/>
      <c r="AUE2736" s="40"/>
      <c r="AUF2736" s="40"/>
      <c r="AUG2736" s="40"/>
      <c r="AUH2736" s="40"/>
      <c r="AUI2736" s="40"/>
      <c r="AUJ2736" s="40"/>
      <c r="AUK2736" s="40"/>
      <c r="AUL2736" s="40"/>
      <c r="AUM2736" s="40"/>
      <c r="AUN2736" s="40"/>
      <c r="AUO2736" s="40"/>
      <c r="AUP2736" s="40"/>
      <c r="AUQ2736" s="40"/>
      <c r="AUR2736" s="40"/>
      <c r="AUS2736" s="40"/>
      <c r="AUT2736" s="40"/>
      <c r="AUU2736" s="40"/>
      <c r="AUV2736" s="40"/>
      <c r="AUW2736" s="40"/>
      <c r="AUX2736" s="40"/>
      <c r="AUY2736" s="40"/>
      <c r="AUZ2736" s="40"/>
      <c r="AVA2736" s="40"/>
      <c r="AVB2736" s="40"/>
      <c r="AVC2736" s="40"/>
      <c r="AVD2736" s="40"/>
      <c r="AVE2736" s="40"/>
      <c r="AVF2736" s="40"/>
      <c r="AVG2736" s="40"/>
      <c r="AVH2736" s="40"/>
      <c r="AVI2736" s="40"/>
      <c r="AVJ2736" s="40"/>
      <c r="AVK2736" s="40"/>
      <c r="AVL2736" s="40"/>
      <c r="AVM2736" s="40"/>
      <c r="AVN2736" s="40"/>
      <c r="AVO2736" s="40"/>
      <c r="AVP2736" s="40"/>
      <c r="AVQ2736" s="40"/>
      <c r="AVR2736" s="40"/>
      <c r="AVS2736" s="40"/>
      <c r="AVT2736" s="40"/>
      <c r="AVU2736" s="40"/>
      <c r="AVV2736" s="40"/>
      <c r="AVW2736" s="40"/>
      <c r="AVX2736" s="40"/>
      <c r="AVY2736" s="40"/>
      <c r="AVZ2736" s="40"/>
      <c r="AWA2736" s="40"/>
      <c r="AWB2736" s="40"/>
      <c r="AWC2736" s="40"/>
      <c r="AWD2736" s="40"/>
      <c r="AWE2736" s="40"/>
      <c r="AWF2736" s="40"/>
      <c r="AWG2736" s="40"/>
      <c r="AWH2736" s="40"/>
      <c r="AWI2736" s="40"/>
      <c r="AWJ2736" s="40"/>
      <c r="AWK2736" s="40"/>
      <c r="AWL2736" s="40"/>
      <c r="AWM2736" s="40"/>
      <c r="AWN2736" s="40"/>
      <c r="AWO2736" s="40"/>
      <c r="AWP2736" s="40"/>
      <c r="AWQ2736" s="40"/>
      <c r="AWR2736" s="40"/>
      <c r="AWS2736" s="40"/>
      <c r="AWT2736" s="40"/>
      <c r="AWU2736" s="40"/>
      <c r="AWV2736" s="40"/>
      <c r="AWW2736" s="40"/>
      <c r="AWX2736" s="40"/>
      <c r="AWY2736" s="40"/>
      <c r="AWZ2736" s="40"/>
      <c r="AXA2736" s="40"/>
      <c r="AXB2736" s="40"/>
      <c r="AXC2736" s="40"/>
      <c r="AXD2736" s="40"/>
      <c r="AXE2736" s="40"/>
      <c r="AXF2736" s="40"/>
      <c r="AXG2736" s="40"/>
      <c r="AXH2736" s="40"/>
      <c r="AXI2736" s="40"/>
      <c r="AXJ2736" s="40"/>
      <c r="AXK2736" s="40"/>
      <c r="AXL2736" s="40"/>
      <c r="AXM2736" s="40"/>
      <c r="AXN2736" s="40"/>
      <c r="AXO2736" s="40"/>
      <c r="AXP2736" s="40"/>
      <c r="AXQ2736" s="40"/>
      <c r="AXR2736" s="40"/>
      <c r="AXS2736" s="40"/>
      <c r="AXT2736" s="40"/>
      <c r="AXU2736" s="40"/>
      <c r="AXV2736" s="40"/>
      <c r="AXW2736" s="40"/>
      <c r="AXX2736" s="40"/>
      <c r="AXY2736" s="40"/>
      <c r="AXZ2736" s="40"/>
      <c r="AYA2736" s="40"/>
      <c r="AYB2736" s="40"/>
      <c r="AYC2736" s="40"/>
      <c r="AYD2736" s="40"/>
      <c r="AYE2736" s="40"/>
      <c r="AYF2736" s="40"/>
      <c r="AYG2736" s="40"/>
      <c r="AYH2736" s="40"/>
      <c r="AYI2736" s="40"/>
      <c r="AYJ2736" s="40"/>
      <c r="AYK2736" s="40"/>
      <c r="AYL2736" s="40"/>
      <c r="AYM2736" s="40"/>
      <c r="AYN2736" s="40"/>
      <c r="AYO2736" s="40"/>
      <c r="AYP2736" s="40"/>
      <c r="AYQ2736" s="40"/>
      <c r="AYR2736" s="40"/>
      <c r="AYS2736" s="40"/>
      <c r="AYT2736" s="40"/>
      <c r="AYU2736" s="40"/>
      <c r="AYV2736" s="40"/>
      <c r="AYW2736" s="40"/>
      <c r="AYX2736" s="40"/>
      <c r="AYY2736" s="40"/>
      <c r="AYZ2736" s="40"/>
      <c r="AZA2736" s="40"/>
      <c r="AZB2736" s="40"/>
      <c r="AZC2736" s="40"/>
      <c r="AZD2736" s="40"/>
      <c r="AZE2736" s="40"/>
      <c r="AZF2736" s="40"/>
      <c r="AZG2736" s="40"/>
      <c r="AZH2736" s="40"/>
      <c r="AZI2736" s="40"/>
      <c r="AZJ2736" s="40"/>
      <c r="AZK2736" s="40"/>
      <c r="AZL2736" s="40"/>
      <c r="AZM2736" s="40"/>
      <c r="AZN2736" s="40"/>
      <c r="AZO2736" s="40"/>
      <c r="AZP2736" s="40"/>
      <c r="AZQ2736" s="40"/>
      <c r="AZR2736" s="40"/>
      <c r="AZS2736" s="40"/>
      <c r="AZT2736" s="40"/>
      <c r="AZU2736" s="40"/>
      <c r="AZV2736" s="40"/>
      <c r="AZW2736" s="40"/>
      <c r="AZX2736" s="40"/>
      <c r="AZY2736" s="40"/>
      <c r="AZZ2736" s="40"/>
      <c r="BAA2736" s="40"/>
      <c r="BAB2736" s="40"/>
      <c r="BAC2736" s="40"/>
      <c r="BAD2736" s="40"/>
      <c r="BAE2736" s="40"/>
      <c r="BAF2736" s="40"/>
      <c r="BAG2736" s="40"/>
      <c r="BAH2736" s="40"/>
      <c r="BAI2736" s="40"/>
      <c r="BAJ2736" s="40"/>
      <c r="BAK2736" s="40"/>
      <c r="BAL2736" s="40"/>
      <c r="BAM2736" s="40"/>
      <c r="BAN2736" s="40"/>
      <c r="BAO2736" s="40"/>
      <c r="BAP2736" s="40"/>
      <c r="BAQ2736" s="40"/>
      <c r="BAR2736" s="40"/>
      <c r="BAS2736" s="40"/>
      <c r="BAT2736" s="40"/>
      <c r="BAU2736" s="40"/>
      <c r="BAV2736" s="40"/>
      <c r="BAW2736" s="40"/>
      <c r="BAX2736" s="40"/>
      <c r="BAY2736" s="40"/>
      <c r="BAZ2736" s="40"/>
      <c r="BBA2736" s="40"/>
      <c r="BBB2736" s="40"/>
      <c r="BBC2736" s="40"/>
      <c r="BBD2736" s="40"/>
      <c r="BBE2736" s="40"/>
      <c r="BBF2736" s="40"/>
      <c r="BBG2736" s="40"/>
      <c r="BBH2736" s="40"/>
      <c r="BBI2736" s="40"/>
      <c r="BBJ2736" s="40"/>
      <c r="BBK2736" s="40"/>
      <c r="BBL2736" s="40"/>
      <c r="BBM2736" s="40"/>
      <c r="BBN2736" s="40"/>
      <c r="BBO2736" s="40"/>
      <c r="BBP2736" s="40"/>
      <c r="BBQ2736" s="40"/>
      <c r="BBR2736" s="40"/>
      <c r="BBS2736" s="40"/>
      <c r="BBT2736" s="40"/>
      <c r="BBU2736" s="40"/>
      <c r="BBV2736" s="40"/>
      <c r="BBW2736" s="40"/>
      <c r="BBX2736" s="40"/>
      <c r="BBY2736" s="40"/>
      <c r="BBZ2736" s="40"/>
      <c r="BCA2736" s="40"/>
      <c r="BCB2736" s="40"/>
      <c r="BCC2736" s="40"/>
      <c r="BCD2736" s="40"/>
      <c r="BCE2736" s="40"/>
      <c r="BCF2736" s="40"/>
      <c r="BCG2736" s="40"/>
      <c r="BCH2736" s="40"/>
      <c r="BCI2736" s="40"/>
      <c r="BCJ2736" s="40"/>
      <c r="BCK2736" s="40"/>
      <c r="BCL2736" s="40"/>
      <c r="BCM2736" s="40"/>
      <c r="BCN2736" s="40"/>
      <c r="BCO2736" s="40"/>
      <c r="BCP2736" s="40"/>
      <c r="BCQ2736" s="40"/>
      <c r="BCR2736" s="40"/>
      <c r="BCS2736" s="40"/>
      <c r="BCT2736" s="40"/>
      <c r="BCU2736" s="40"/>
      <c r="BCV2736" s="40"/>
      <c r="BCW2736" s="40"/>
      <c r="BCX2736" s="40"/>
      <c r="BCY2736" s="40"/>
      <c r="BCZ2736" s="40"/>
      <c r="BDA2736" s="40"/>
      <c r="BDB2736" s="40"/>
      <c r="BDC2736" s="40"/>
      <c r="BDD2736" s="40"/>
      <c r="BDE2736" s="40"/>
      <c r="BDF2736" s="40"/>
      <c r="BDG2736" s="40"/>
      <c r="BDH2736" s="40"/>
      <c r="BDI2736" s="40"/>
      <c r="BDJ2736" s="40"/>
      <c r="BDK2736" s="40"/>
      <c r="BDL2736" s="40"/>
      <c r="BDM2736" s="40"/>
      <c r="BDN2736" s="40"/>
      <c r="BDO2736" s="40"/>
      <c r="BDP2736" s="40"/>
      <c r="BDQ2736" s="40"/>
      <c r="BDR2736" s="40"/>
      <c r="BDS2736" s="40"/>
      <c r="BDT2736" s="40"/>
      <c r="BDU2736" s="40"/>
      <c r="BDV2736" s="40"/>
      <c r="BDW2736" s="40"/>
      <c r="BDX2736" s="40"/>
      <c r="BDY2736" s="40"/>
      <c r="BDZ2736" s="40"/>
      <c r="BEA2736" s="40"/>
      <c r="BEB2736" s="40"/>
      <c r="BEC2736" s="40"/>
      <c r="BED2736" s="40"/>
      <c r="BEE2736" s="40"/>
      <c r="BEF2736" s="40"/>
      <c r="BEG2736" s="40"/>
      <c r="BEH2736" s="40"/>
      <c r="BEI2736" s="40"/>
      <c r="BEJ2736" s="40"/>
      <c r="BEK2736" s="40"/>
      <c r="BEL2736" s="40"/>
      <c r="BEM2736" s="40"/>
      <c r="BEN2736" s="40"/>
      <c r="BEO2736" s="40"/>
      <c r="BEP2736" s="40"/>
      <c r="BEQ2736" s="40"/>
      <c r="BER2736" s="40"/>
      <c r="BES2736" s="40"/>
      <c r="BET2736" s="40"/>
      <c r="BEU2736" s="40"/>
      <c r="BEV2736" s="40"/>
      <c r="BEW2736" s="40"/>
      <c r="BEX2736" s="40"/>
      <c r="BEY2736" s="40"/>
      <c r="BEZ2736" s="40"/>
      <c r="BFA2736" s="40"/>
      <c r="BFB2736" s="40"/>
      <c r="BFC2736" s="40"/>
      <c r="BFD2736" s="40"/>
      <c r="BFE2736" s="40"/>
      <c r="BFF2736" s="40"/>
      <c r="BFG2736" s="40"/>
      <c r="BFH2736" s="40"/>
      <c r="BFI2736" s="40"/>
      <c r="BFJ2736" s="40"/>
      <c r="BFK2736" s="40"/>
      <c r="BFL2736" s="40"/>
      <c r="BFM2736" s="40"/>
      <c r="BFN2736" s="40"/>
      <c r="BFO2736" s="40"/>
      <c r="BFP2736" s="40"/>
      <c r="BFQ2736" s="40"/>
      <c r="BFR2736" s="40"/>
      <c r="BFS2736" s="40"/>
      <c r="BFT2736" s="40"/>
      <c r="BFU2736" s="40"/>
      <c r="BFV2736" s="40"/>
      <c r="BFW2736" s="40"/>
      <c r="BFX2736" s="40"/>
      <c r="BFY2736" s="40"/>
      <c r="BFZ2736" s="40"/>
      <c r="BGA2736" s="40"/>
      <c r="BGB2736" s="40"/>
      <c r="BGC2736" s="40"/>
      <c r="BGD2736" s="40"/>
      <c r="BGE2736" s="40"/>
      <c r="BGF2736" s="40"/>
      <c r="BGG2736" s="40"/>
      <c r="BGH2736" s="40"/>
      <c r="BGI2736" s="40"/>
      <c r="BGJ2736" s="40"/>
      <c r="BGK2736" s="40"/>
      <c r="BGL2736" s="40"/>
      <c r="BGM2736" s="40"/>
      <c r="BGN2736" s="40"/>
      <c r="BGO2736" s="40"/>
      <c r="BGP2736" s="40"/>
      <c r="BGQ2736" s="40"/>
      <c r="BGR2736" s="40"/>
      <c r="BGS2736" s="40"/>
      <c r="BGT2736" s="40"/>
      <c r="BGU2736" s="40"/>
      <c r="BGV2736" s="40"/>
      <c r="BGW2736" s="40"/>
      <c r="BGX2736" s="40"/>
      <c r="BGY2736" s="40"/>
      <c r="BGZ2736" s="40"/>
      <c r="BHA2736" s="40"/>
      <c r="BHB2736" s="40"/>
      <c r="BHC2736" s="40"/>
      <c r="BHD2736" s="40"/>
      <c r="BHE2736" s="40"/>
      <c r="BHF2736" s="40"/>
      <c r="BHG2736" s="40"/>
      <c r="BHH2736" s="40"/>
      <c r="BHI2736" s="40"/>
      <c r="BHJ2736" s="40"/>
      <c r="BHK2736" s="40"/>
      <c r="BHL2736" s="40"/>
      <c r="BHM2736" s="40"/>
      <c r="BHN2736" s="40"/>
      <c r="BHO2736" s="40"/>
      <c r="BHP2736" s="40"/>
      <c r="BHQ2736" s="40"/>
      <c r="BHR2736" s="40"/>
      <c r="BHS2736" s="40"/>
      <c r="BHT2736" s="40"/>
      <c r="BHU2736" s="40"/>
      <c r="BHV2736" s="40"/>
      <c r="BHW2736" s="40"/>
      <c r="BHX2736" s="40"/>
      <c r="BHY2736" s="40"/>
      <c r="BHZ2736" s="40"/>
      <c r="BIA2736" s="40"/>
      <c r="BIB2736" s="40"/>
      <c r="BIC2736" s="40"/>
      <c r="BID2736" s="40"/>
      <c r="BIE2736" s="40"/>
      <c r="BIF2736" s="40"/>
      <c r="BIG2736" s="40"/>
      <c r="BIH2736" s="40"/>
      <c r="BII2736" s="40"/>
      <c r="BIJ2736" s="40"/>
      <c r="BIK2736" s="40"/>
      <c r="BIL2736" s="40"/>
      <c r="BIM2736" s="40"/>
      <c r="BIN2736" s="40"/>
      <c r="BIO2736" s="40"/>
      <c r="BIP2736" s="40"/>
      <c r="BIQ2736" s="40"/>
      <c r="BIR2736" s="40"/>
      <c r="BIS2736" s="40"/>
      <c r="BIT2736" s="40"/>
      <c r="BIU2736" s="40"/>
      <c r="BIV2736" s="40"/>
      <c r="BIW2736" s="40"/>
      <c r="BIX2736" s="40"/>
      <c r="BIY2736" s="40"/>
      <c r="BIZ2736" s="40"/>
      <c r="BJA2736" s="40"/>
      <c r="BJB2736" s="40"/>
      <c r="BJC2736" s="40"/>
      <c r="BJD2736" s="40"/>
      <c r="BJE2736" s="40"/>
      <c r="BJF2736" s="40"/>
      <c r="BJG2736" s="40"/>
      <c r="BJH2736" s="40"/>
      <c r="BJI2736" s="40"/>
      <c r="BJJ2736" s="40"/>
      <c r="BJK2736" s="40"/>
      <c r="BJL2736" s="40"/>
      <c r="BJM2736" s="40"/>
      <c r="BJN2736" s="40"/>
      <c r="BJO2736" s="40"/>
      <c r="BJP2736" s="40"/>
      <c r="BJQ2736" s="40"/>
      <c r="BJR2736" s="40"/>
      <c r="BJS2736" s="40"/>
      <c r="BJT2736" s="40"/>
      <c r="BJU2736" s="40"/>
      <c r="BJV2736" s="40"/>
      <c r="BJW2736" s="40"/>
      <c r="BJX2736" s="40"/>
      <c r="BJY2736" s="40"/>
      <c r="BJZ2736" s="40"/>
      <c r="BKA2736" s="40"/>
      <c r="BKB2736" s="40"/>
      <c r="BKC2736" s="40"/>
      <c r="BKD2736" s="40"/>
      <c r="BKE2736" s="40"/>
      <c r="BKF2736" s="40"/>
      <c r="BKG2736" s="40"/>
      <c r="BKH2736" s="40"/>
      <c r="BKI2736" s="40"/>
      <c r="BKJ2736" s="40"/>
      <c r="BKK2736" s="40"/>
      <c r="BKL2736" s="40"/>
      <c r="BKM2736" s="40"/>
      <c r="BKN2736" s="40"/>
      <c r="BKO2736" s="40"/>
      <c r="BKP2736" s="40"/>
      <c r="BKQ2736" s="40"/>
      <c r="BKR2736" s="40"/>
      <c r="BKS2736" s="40"/>
      <c r="BKT2736" s="40"/>
      <c r="BKU2736" s="40"/>
      <c r="BKV2736" s="40"/>
      <c r="BKW2736" s="40"/>
      <c r="BKX2736" s="40"/>
      <c r="BKY2736" s="40"/>
      <c r="BKZ2736" s="40"/>
      <c r="BLA2736" s="40"/>
      <c r="BLB2736" s="40"/>
      <c r="BLC2736" s="40"/>
      <c r="BLD2736" s="40"/>
      <c r="BLE2736" s="40"/>
      <c r="BLF2736" s="40"/>
      <c r="BLG2736" s="40"/>
      <c r="BLH2736" s="40"/>
      <c r="BLI2736" s="40"/>
      <c r="BLJ2736" s="40"/>
      <c r="BLK2736" s="40"/>
      <c r="BLL2736" s="40"/>
      <c r="BLM2736" s="40"/>
      <c r="BLN2736" s="40"/>
      <c r="BLO2736" s="40"/>
      <c r="BLP2736" s="40"/>
      <c r="BLQ2736" s="40"/>
      <c r="BLR2736" s="40"/>
      <c r="BLS2736" s="40"/>
      <c r="BLT2736" s="40"/>
      <c r="BLU2736" s="40"/>
      <c r="BLV2736" s="40"/>
      <c r="BLW2736" s="40"/>
      <c r="BLX2736" s="40"/>
      <c r="BLY2736" s="40"/>
      <c r="BLZ2736" s="40"/>
      <c r="BMA2736" s="40"/>
      <c r="BMB2736" s="40"/>
      <c r="BMC2736" s="40"/>
      <c r="BMD2736" s="40"/>
      <c r="BME2736" s="40"/>
      <c r="BMF2736" s="40"/>
      <c r="BMG2736" s="40"/>
      <c r="BMH2736" s="40"/>
      <c r="BMI2736" s="40"/>
      <c r="BMJ2736" s="40"/>
      <c r="BMK2736" s="40"/>
      <c r="BML2736" s="40"/>
      <c r="BMM2736" s="40"/>
      <c r="BMN2736" s="40"/>
      <c r="BMO2736" s="40"/>
      <c r="BMP2736" s="40"/>
      <c r="BMQ2736" s="40"/>
      <c r="BMR2736" s="40"/>
      <c r="BMS2736" s="40"/>
      <c r="BMT2736" s="40"/>
      <c r="BMU2736" s="40"/>
      <c r="BMV2736" s="40"/>
      <c r="BMW2736" s="40"/>
      <c r="BMX2736" s="40"/>
      <c r="BMY2736" s="40"/>
      <c r="BMZ2736" s="40"/>
      <c r="BNA2736" s="40"/>
      <c r="BNB2736" s="40"/>
      <c r="BNC2736" s="40"/>
      <c r="BND2736" s="40"/>
      <c r="BNE2736" s="40"/>
      <c r="BNF2736" s="40"/>
      <c r="BNG2736" s="40"/>
      <c r="BNH2736" s="40"/>
      <c r="BNI2736" s="40"/>
      <c r="BNJ2736" s="40"/>
      <c r="BNK2736" s="40"/>
      <c r="BNL2736" s="40"/>
      <c r="BNM2736" s="40"/>
      <c r="BNN2736" s="40"/>
      <c r="BNO2736" s="40"/>
      <c r="BNP2736" s="40"/>
      <c r="BNQ2736" s="40"/>
      <c r="BNR2736" s="40"/>
      <c r="BNS2736" s="40"/>
      <c r="BNT2736" s="40"/>
      <c r="BNU2736" s="40"/>
      <c r="BNV2736" s="40"/>
      <c r="BNW2736" s="40"/>
      <c r="BNX2736" s="40"/>
      <c r="BNY2736" s="40"/>
      <c r="BNZ2736" s="40"/>
      <c r="BOA2736" s="40"/>
      <c r="BOB2736" s="40"/>
      <c r="BOC2736" s="40"/>
      <c r="BOD2736" s="40"/>
      <c r="BOE2736" s="40"/>
      <c r="BOF2736" s="40"/>
      <c r="BOG2736" s="40"/>
      <c r="BOH2736" s="40"/>
      <c r="BOI2736" s="40"/>
      <c r="BOJ2736" s="40"/>
      <c r="BOK2736" s="40"/>
      <c r="BOL2736" s="40"/>
      <c r="BOM2736" s="40"/>
      <c r="BON2736" s="40"/>
      <c r="BOO2736" s="40"/>
      <c r="BOP2736" s="40"/>
      <c r="BOQ2736" s="40"/>
      <c r="BOR2736" s="40"/>
      <c r="BOS2736" s="40"/>
      <c r="BOT2736" s="40"/>
      <c r="BOU2736" s="40"/>
      <c r="BOV2736" s="40"/>
      <c r="BOW2736" s="40"/>
      <c r="BOX2736" s="40"/>
      <c r="BOY2736" s="40"/>
      <c r="BOZ2736" s="40"/>
      <c r="BPA2736" s="40"/>
      <c r="BPB2736" s="40"/>
      <c r="BPC2736" s="40"/>
      <c r="BPD2736" s="40"/>
      <c r="BPE2736" s="40"/>
      <c r="BPF2736" s="40"/>
      <c r="BPG2736" s="40"/>
      <c r="BPH2736" s="40"/>
      <c r="BPI2736" s="40"/>
      <c r="BPJ2736" s="40"/>
      <c r="BPK2736" s="40"/>
      <c r="BPL2736" s="40"/>
      <c r="BPM2736" s="40"/>
      <c r="BPN2736" s="40"/>
      <c r="BPO2736" s="40"/>
      <c r="BPP2736" s="40"/>
      <c r="BPQ2736" s="40"/>
      <c r="BPR2736" s="40"/>
      <c r="BPS2736" s="40"/>
      <c r="BPT2736" s="40"/>
      <c r="BPU2736" s="40"/>
      <c r="BPV2736" s="40"/>
      <c r="BPW2736" s="40"/>
      <c r="BPX2736" s="40"/>
      <c r="BPY2736" s="40"/>
      <c r="BPZ2736" s="40"/>
      <c r="BQA2736" s="40"/>
      <c r="BQB2736" s="40"/>
      <c r="BQC2736" s="40"/>
      <c r="BQD2736" s="40"/>
      <c r="BQE2736" s="40"/>
      <c r="BQF2736" s="40"/>
      <c r="BQG2736" s="40"/>
      <c r="BQH2736" s="40"/>
      <c r="BQI2736" s="40"/>
      <c r="BQJ2736" s="40"/>
      <c r="BQK2736" s="40"/>
      <c r="BQL2736" s="40"/>
      <c r="BQM2736" s="40"/>
      <c r="BQN2736" s="40"/>
      <c r="BQO2736" s="40"/>
      <c r="BQP2736" s="40"/>
      <c r="BQQ2736" s="40"/>
      <c r="BQR2736" s="40"/>
      <c r="BQS2736" s="40"/>
      <c r="BQT2736" s="40"/>
      <c r="BQU2736" s="40"/>
      <c r="BQV2736" s="40"/>
      <c r="BQW2736" s="40"/>
      <c r="BQX2736" s="40"/>
      <c r="BQY2736" s="40"/>
      <c r="BQZ2736" s="40"/>
      <c r="BRA2736" s="40"/>
      <c r="BRB2736" s="40"/>
      <c r="BRC2736" s="40"/>
      <c r="BRD2736" s="40"/>
      <c r="BRE2736" s="40"/>
      <c r="BRF2736" s="40"/>
      <c r="BRG2736" s="40"/>
      <c r="BRH2736" s="40"/>
      <c r="BRI2736" s="40"/>
      <c r="BRJ2736" s="40"/>
      <c r="BRK2736" s="40"/>
      <c r="BRL2736" s="40"/>
      <c r="BRM2736" s="40"/>
      <c r="BRN2736" s="40"/>
      <c r="BRO2736" s="40"/>
      <c r="BRP2736" s="40"/>
      <c r="BRQ2736" s="40"/>
      <c r="BRR2736" s="40"/>
      <c r="BRS2736" s="40"/>
      <c r="BRT2736" s="40"/>
      <c r="BRU2736" s="40"/>
      <c r="BRV2736" s="40"/>
      <c r="BRW2736" s="40"/>
      <c r="BRX2736" s="40"/>
      <c r="BRY2736" s="40"/>
      <c r="BRZ2736" s="40"/>
      <c r="BSA2736" s="40"/>
      <c r="BSB2736" s="40"/>
      <c r="BSC2736" s="40"/>
      <c r="BSD2736" s="40"/>
      <c r="BSE2736" s="40"/>
      <c r="BSF2736" s="40"/>
      <c r="BSG2736" s="40"/>
      <c r="BSH2736" s="40"/>
      <c r="BSI2736" s="40"/>
      <c r="BSJ2736" s="40"/>
      <c r="BSK2736" s="40"/>
      <c r="BSL2736" s="40"/>
      <c r="BSM2736" s="40"/>
      <c r="BSN2736" s="40"/>
      <c r="BSO2736" s="40"/>
      <c r="BSP2736" s="40"/>
      <c r="BSQ2736" s="40"/>
      <c r="BSR2736" s="40"/>
      <c r="BSS2736" s="40"/>
      <c r="BST2736" s="40"/>
      <c r="BSU2736" s="40"/>
      <c r="BSV2736" s="40"/>
      <c r="BSW2736" s="40"/>
      <c r="BSX2736" s="40"/>
      <c r="BSY2736" s="40"/>
      <c r="BSZ2736" s="40"/>
      <c r="BTA2736" s="40"/>
      <c r="BTB2736" s="40"/>
      <c r="BTC2736" s="40"/>
      <c r="BTD2736" s="40"/>
      <c r="BTE2736" s="40"/>
      <c r="BTF2736" s="40"/>
      <c r="BTG2736" s="40"/>
      <c r="BTH2736" s="40"/>
      <c r="BTI2736" s="40"/>
      <c r="BTJ2736" s="40"/>
      <c r="BTK2736" s="40"/>
      <c r="BTL2736" s="40"/>
      <c r="BTM2736" s="40"/>
      <c r="BTN2736" s="40"/>
      <c r="BTO2736" s="40"/>
      <c r="BTP2736" s="40"/>
      <c r="BTQ2736" s="40"/>
      <c r="BTR2736" s="40"/>
      <c r="BTS2736" s="40"/>
      <c r="BTT2736" s="40"/>
      <c r="BTU2736" s="40"/>
      <c r="BTV2736" s="40"/>
      <c r="BTW2736" s="40"/>
      <c r="BTX2736" s="40"/>
      <c r="BTY2736" s="40"/>
      <c r="BTZ2736" s="40"/>
      <c r="BUA2736" s="40"/>
      <c r="BUB2736" s="40"/>
      <c r="BUC2736" s="40"/>
      <c r="BUD2736" s="40"/>
      <c r="BUE2736" s="40"/>
      <c r="BUF2736" s="40"/>
      <c r="BUG2736" s="40"/>
      <c r="BUH2736" s="40"/>
      <c r="BUI2736" s="40"/>
      <c r="BUJ2736" s="40"/>
      <c r="BUK2736" s="40"/>
      <c r="BUL2736" s="40"/>
      <c r="BUM2736" s="40"/>
      <c r="BUN2736" s="40"/>
      <c r="BUO2736" s="40"/>
      <c r="BUP2736" s="40"/>
      <c r="BUQ2736" s="40"/>
      <c r="BUR2736" s="40"/>
      <c r="BUS2736" s="40"/>
      <c r="BUT2736" s="40"/>
      <c r="BUU2736" s="40"/>
      <c r="BUV2736" s="40"/>
      <c r="BUW2736" s="40"/>
      <c r="BUX2736" s="40"/>
      <c r="BUY2736" s="40"/>
      <c r="BUZ2736" s="40"/>
      <c r="BVA2736" s="40"/>
      <c r="BVB2736" s="40"/>
      <c r="BVC2736" s="40"/>
      <c r="BVD2736" s="40"/>
      <c r="BVE2736" s="40"/>
      <c r="BVF2736" s="40"/>
      <c r="BVG2736" s="40"/>
      <c r="BVH2736" s="40"/>
      <c r="BVI2736" s="40"/>
      <c r="BVJ2736" s="40"/>
      <c r="BVK2736" s="40"/>
      <c r="BVL2736" s="40"/>
      <c r="BVM2736" s="40"/>
      <c r="BVN2736" s="40"/>
      <c r="BVO2736" s="40"/>
      <c r="BVP2736" s="40"/>
      <c r="BVQ2736" s="40"/>
      <c r="BVR2736" s="40"/>
      <c r="BVS2736" s="40"/>
      <c r="BVT2736" s="40"/>
      <c r="BVU2736" s="40"/>
      <c r="BVV2736" s="40"/>
      <c r="BVW2736" s="40"/>
      <c r="BVX2736" s="40"/>
      <c r="BVY2736" s="40"/>
      <c r="BVZ2736" s="40"/>
      <c r="BWA2736" s="40"/>
      <c r="BWB2736" s="40"/>
      <c r="BWC2736" s="40"/>
      <c r="BWD2736" s="40"/>
      <c r="BWE2736" s="40"/>
      <c r="BWF2736" s="40"/>
      <c r="BWG2736" s="40"/>
      <c r="BWH2736" s="40"/>
      <c r="BWI2736" s="40"/>
      <c r="BWJ2736" s="40"/>
      <c r="BWK2736" s="40"/>
      <c r="BWL2736" s="40"/>
      <c r="BWM2736" s="40"/>
      <c r="BWN2736" s="40"/>
      <c r="BWO2736" s="40"/>
      <c r="BWP2736" s="40"/>
      <c r="BWQ2736" s="40"/>
      <c r="BWR2736" s="40"/>
      <c r="BWS2736" s="40"/>
      <c r="BWT2736" s="40"/>
      <c r="BWU2736" s="40"/>
      <c r="BWV2736" s="40"/>
      <c r="BWW2736" s="40"/>
      <c r="BWX2736" s="40"/>
      <c r="BWY2736" s="40"/>
      <c r="BWZ2736" s="40"/>
      <c r="BXA2736" s="40"/>
      <c r="BXB2736" s="40"/>
      <c r="BXC2736" s="40"/>
      <c r="BXD2736" s="40"/>
      <c r="BXE2736" s="40"/>
      <c r="BXF2736" s="40"/>
      <c r="BXG2736" s="40"/>
      <c r="BXH2736" s="40"/>
      <c r="BXI2736" s="40"/>
      <c r="BXJ2736" s="40"/>
      <c r="BXK2736" s="40"/>
      <c r="BXL2736" s="40"/>
      <c r="BXM2736" s="40"/>
      <c r="BXN2736" s="40"/>
      <c r="BXO2736" s="40"/>
      <c r="BXP2736" s="40"/>
      <c r="BXQ2736" s="40"/>
      <c r="BXR2736" s="40"/>
      <c r="BXS2736" s="40"/>
      <c r="BXT2736" s="40"/>
      <c r="BXU2736" s="40"/>
      <c r="BXV2736" s="40"/>
      <c r="BXW2736" s="40"/>
      <c r="BXX2736" s="40"/>
      <c r="BXY2736" s="40"/>
      <c r="BXZ2736" s="40"/>
      <c r="BYA2736" s="40"/>
      <c r="BYB2736" s="40"/>
      <c r="BYC2736" s="40"/>
      <c r="BYD2736" s="40"/>
      <c r="BYE2736" s="40"/>
      <c r="BYF2736" s="40"/>
      <c r="BYG2736" s="40"/>
      <c r="BYH2736" s="40"/>
      <c r="BYI2736" s="40"/>
      <c r="BYJ2736" s="40"/>
      <c r="BYK2736" s="40"/>
      <c r="BYL2736" s="40"/>
      <c r="BYM2736" s="40"/>
      <c r="BYN2736" s="40"/>
      <c r="BYO2736" s="40"/>
      <c r="BYP2736" s="40"/>
      <c r="BYQ2736" s="40"/>
      <c r="BYR2736" s="40"/>
      <c r="BYS2736" s="40"/>
      <c r="BYT2736" s="40"/>
      <c r="BYU2736" s="40"/>
      <c r="BYV2736" s="40"/>
      <c r="BYW2736" s="40"/>
      <c r="BYX2736" s="40"/>
      <c r="BYY2736" s="40"/>
      <c r="BYZ2736" s="40"/>
      <c r="BZA2736" s="40"/>
      <c r="BZB2736" s="40"/>
      <c r="BZC2736" s="40"/>
      <c r="BZD2736" s="40"/>
      <c r="BZE2736" s="40"/>
      <c r="BZF2736" s="40"/>
      <c r="BZG2736" s="40"/>
      <c r="BZH2736" s="40"/>
      <c r="BZI2736" s="40"/>
      <c r="BZJ2736" s="40"/>
      <c r="BZK2736" s="40"/>
      <c r="BZL2736" s="40"/>
      <c r="BZM2736" s="40"/>
      <c r="BZN2736" s="40"/>
      <c r="BZO2736" s="40"/>
      <c r="BZP2736" s="40"/>
      <c r="BZQ2736" s="40"/>
      <c r="BZR2736" s="40"/>
      <c r="BZS2736" s="40"/>
      <c r="BZT2736" s="40"/>
      <c r="BZU2736" s="40"/>
      <c r="BZV2736" s="40"/>
      <c r="BZW2736" s="40"/>
      <c r="BZX2736" s="40"/>
      <c r="BZY2736" s="40"/>
      <c r="BZZ2736" s="40"/>
      <c r="CAA2736" s="40"/>
      <c r="CAB2736" s="40"/>
      <c r="CAC2736" s="40"/>
      <c r="CAD2736" s="40"/>
      <c r="CAE2736" s="40"/>
      <c r="CAF2736" s="40"/>
      <c r="CAG2736" s="40"/>
      <c r="CAH2736" s="40"/>
      <c r="CAI2736" s="40"/>
      <c r="CAJ2736" s="40"/>
      <c r="CAK2736" s="40"/>
      <c r="CAL2736" s="40"/>
      <c r="CAM2736" s="40"/>
      <c r="CAN2736" s="40"/>
      <c r="CAO2736" s="40"/>
      <c r="CAP2736" s="40"/>
      <c r="CAQ2736" s="40"/>
      <c r="CAR2736" s="40"/>
      <c r="CAS2736" s="40"/>
      <c r="CAT2736" s="40"/>
      <c r="CAU2736" s="40"/>
      <c r="CAV2736" s="40"/>
      <c r="CAW2736" s="40"/>
      <c r="CAX2736" s="40"/>
      <c r="CAY2736" s="40"/>
      <c r="CAZ2736" s="40"/>
      <c r="CBA2736" s="40"/>
      <c r="CBB2736" s="40"/>
      <c r="CBC2736" s="40"/>
      <c r="CBD2736" s="40"/>
      <c r="CBE2736" s="40"/>
      <c r="CBF2736" s="40"/>
      <c r="CBG2736" s="40"/>
      <c r="CBH2736" s="40"/>
      <c r="CBI2736" s="40"/>
      <c r="CBJ2736" s="40"/>
      <c r="CBK2736" s="40"/>
      <c r="CBL2736" s="40"/>
      <c r="CBM2736" s="40"/>
      <c r="CBN2736" s="40"/>
      <c r="CBO2736" s="40"/>
      <c r="CBP2736" s="40"/>
      <c r="CBQ2736" s="40"/>
      <c r="CBR2736" s="40"/>
      <c r="CBS2736" s="40"/>
      <c r="CBT2736" s="40"/>
      <c r="CBU2736" s="40"/>
      <c r="CBV2736" s="40"/>
      <c r="CBW2736" s="40"/>
      <c r="CBX2736" s="40"/>
      <c r="CBY2736" s="40"/>
      <c r="CBZ2736" s="40"/>
      <c r="CCA2736" s="40"/>
      <c r="CCB2736" s="40"/>
      <c r="CCC2736" s="40"/>
      <c r="CCD2736" s="40"/>
      <c r="CCE2736" s="40"/>
      <c r="CCF2736" s="40"/>
      <c r="CCG2736" s="40"/>
      <c r="CCH2736" s="40"/>
      <c r="CCI2736" s="40"/>
      <c r="CCJ2736" s="40"/>
      <c r="CCK2736" s="40"/>
      <c r="CCL2736" s="40"/>
      <c r="CCM2736" s="40"/>
      <c r="CCN2736" s="40"/>
      <c r="CCO2736" s="40"/>
      <c r="CCP2736" s="40"/>
      <c r="CCQ2736" s="40"/>
      <c r="CCR2736" s="40"/>
      <c r="CCS2736" s="40"/>
      <c r="CCT2736" s="40"/>
      <c r="CCU2736" s="40"/>
      <c r="CCV2736" s="40"/>
      <c r="CCW2736" s="40"/>
      <c r="CCX2736" s="40"/>
      <c r="CCY2736" s="40"/>
      <c r="CCZ2736" s="40"/>
      <c r="CDA2736" s="40"/>
      <c r="CDB2736" s="40"/>
      <c r="CDC2736" s="40"/>
      <c r="CDD2736" s="40"/>
      <c r="CDE2736" s="40"/>
      <c r="CDF2736" s="40"/>
      <c r="CDG2736" s="40"/>
      <c r="CDH2736" s="40"/>
      <c r="CDI2736" s="40"/>
      <c r="CDJ2736" s="40"/>
      <c r="CDK2736" s="40"/>
      <c r="CDL2736" s="40"/>
      <c r="CDM2736" s="40"/>
      <c r="CDN2736" s="40"/>
      <c r="CDO2736" s="40"/>
      <c r="CDP2736" s="40"/>
      <c r="CDQ2736" s="40"/>
      <c r="CDR2736" s="40"/>
      <c r="CDS2736" s="40"/>
      <c r="CDT2736" s="40"/>
      <c r="CDU2736" s="40"/>
      <c r="CDV2736" s="40"/>
      <c r="CDW2736" s="40"/>
      <c r="CDX2736" s="40"/>
      <c r="CDY2736" s="40"/>
      <c r="CDZ2736" s="40"/>
      <c r="CEA2736" s="40"/>
      <c r="CEB2736" s="40"/>
      <c r="CEC2736" s="40"/>
      <c r="CED2736" s="40"/>
      <c r="CEE2736" s="40"/>
      <c r="CEF2736" s="40"/>
      <c r="CEG2736" s="40"/>
      <c r="CEH2736" s="40"/>
      <c r="CEI2736" s="40"/>
      <c r="CEJ2736" s="40"/>
      <c r="CEK2736" s="40"/>
      <c r="CEL2736" s="40"/>
      <c r="CEM2736" s="40"/>
      <c r="CEN2736" s="40"/>
      <c r="CEO2736" s="40"/>
      <c r="CEP2736" s="40"/>
      <c r="CEQ2736" s="40"/>
      <c r="CER2736" s="40"/>
      <c r="CES2736" s="40"/>
      <c r="CET2736" s="40"/>
      <c r="CEU2736" s="40"/>
      <c r="CEV2736" s="40"/>
      <c r="CEW2736" s="40"/>
      <c r="CEX2736" s="40"/>
      <c r="CEY2736" s="40"/>
      <c r="CEZ2736" s="40"/>
      <c r="CFA2736" s="40"/>
      <c r="CFB2736" s="40"/>
      <c r="CFC2736" s="40"/>
      <c r="CFD2736" s="40"/>
      <c r="CFE2736" s="40"/>
      <c r="CFF2736" s="40"/>
      <c r="CFG2736" s="40"/>
      <c r="CFH2736" s="40"/>
      <c r="CFI2736" s="40"/>
      <c r="CFJ2736" s="40"/>
      <c r="CFK2736" s="40"/>
      <c r="CFL2736" s="40"/>
      <c r="CFM2736" s="40"/>
      <c r="CFN2736" s="40"/>
      <c r="CFO2736" s="40"/>
      <c r="CFP2736" s="40"/>
      <c r="CFQ2736" s="40"/>
      <c r="CFR2736" s="40"/>
      <c r="CFS2736" s="40"/>
      <c r="CFT2736" s="40"/>
      <c r="CFU2736" s="40"/>
      <c r="CFV2736" s="40"/>
      <c r="CFW2736" s="40"/>
      <c r="CFX2736" s="40"/>
      <c r="CFY2736" s="40"/>
      <c r="CFZ2736" s="40"/>
      <c r="CGA2736" s="40"/>
      <c r="CGB2736" s="40"/>
      <c r="CGC2736" s="40"/>
      <c r="CGD2736" s="40"/>
      <c r="CGE2736" s="40"/>
      <c r="CGF2736" s="40"/>
      <c r="CGG2736" s="40"/>
      <c r="CGH2736" s="40"/>
      <c r="CGI2736" s="40"/>
      <c r="CGJ2736" s="40"/>
      <c r="CGK2736" s="40"/>
      <c r="CGL2736" s="40"/>
      <c r="CGM2736" s="40"/>
      <c r="CGN2736" s="40"/>
      <c r="CGO2736" s="40"/>
      <c r="CGP2736" s="40"/>
      <c r="CGQ2736" s="37"/>
    </row>
    <row r="2737" spans="1:2227" x14ac:dyDescent="0.25">
      <c r="A2737" s="9" t="s">
        <v>70</v>
      </c>
      <c r="B2737" s="10">
        <v>999054000034062</v>
      </c>
      <c r="C2737" s="11" t="s">
        <v>97</v>
      </c>
      <c r="D2737" s="9" t="s">
        <v>91</v>
      </c>
      <c r="E2737" s="9" t="s">
        <v>149</v>
      </c>
      <c r="F2737" s="9" t="s">
        <v>71</v>
      </c>
      <c r="G2737" s="9" t="s">
        <v>119</v>
      </c>
      <c r="H2737" s="9" t="s">
        <v>73</v>
      </c>
      <c r="I2737" s="9">
        <v>1</v>
      </c>
      <c r="J2737" s="9">
        <v>271</v>
      </c>
      <c r="K2737" s="9">
        <v>374.1</v>
      </c>
      <c r="L2737" s="9">
        <v>103.1</v>
      </c>
      <c r="M2737" s="10">
        <v>86</v>
      </c>
      <c r="N2737" s="9">
        <v>1.2</v>
      </c>
      <c r="O2737" s="9">
        <v>4.54</v>
      </c>
      <c r="P2737" s="9"/>
      <c r="Q2737" s="9"/>
      <c r="R2737" s="9"/>
      <c r="S2737" s="9"/>
      <c r="T2737" s="9"/>
      <c r="U2737" s="9"/>
      <c r="V2737" s="9">
        <v>271</v>
      </c>
      <c r="W2737" s="9">
        <v>312</v>
      </c>
      <c r="X2737" s="9">
        <v>32</v>
      </c>
      <c r="Y2737" s="9">
        <v>41</v>
      </c>
      <c r="Z2737" s="9">
        <v>1.28</v>
      </c>
      <c r="AA2737" s="9">
        <v>3.44</v>
      </c>
      <c r="AB2737" s="9">
        <v>312</v>
      </c>
      <c r="AC2737" s="9">
        <v>374.1</v>
      </c>
      <c r="AD2737" s="9">
        <v>54</v>
      </c>
      <c r="AE2737" s="9">
        <v>62.1</v>
      </c>
      <c r="AF2737" s="9">
        <v>1.1499999999999999</v>
      </c>
      <c r="AG2737" s="9">
        <v>5.26</v>
      </c>
      <c r="AH2737" s="9">
        <v>7</v>
      </c>
      <c r="AI2737" s="9">
        <v>722.06</v>
      </c>
      <c r="AJ2737" s="9">
        <v>467.87</v>
      </c>
      <c r="AK2737" s="9">
        <v>68.12</v>
      </c>
      <c r="AL2737" s="9">
        <v>30448.080000000002</v>
      </c>
      <c r="AM2737" s="9">
        <v>573.16999999999996</v>
      </c>
      <c r="AN2737" s="9">
        <f>Tabla1[[#This Row],[Costo Compra]]+Tabla1[[#This Row],[Otros Compra]]</f>
        <v>31021.25</v>
      </c>
      <c r="AO2737" s="9" t="s">
        <v>286</v>
      </c>
      <c r="AP2737" s="9" t="s">
        <v>150</v>
      </c>
      <c r="AQ2737" s="9" t="s">
        <v>151</v>
      </c>
      <c r="AR2737" s="9" t="s">
        <v>95</v>
      </c>
      <c r="AS2737" s="9">
        <v>4221.28</v>
      </c>
      <c r="AT2737" s="9">
        <v>0</v>
      </c>
      <c r="AU2737" s="9" t="s">
        <v>77</v>
      </c>
      <c r="AV2737" s="9">
        <v>2020</v>
      </c>
      <c r="AW2737" s="12">
        <v>43944</v>
      </c>
      <c r="AX2737" s="12">
        <v>43998</v>
      </c>
      <c r="AY2737" s="9">
        <v>0</v>
      </c>
      <c r="AZ2737" s="9">
        <v>0</v>
      </c>
      <c r="BA2737" s="9">
        <v>-35242.53</v>
      </c>
      <c r="BB2737" s="9">
        <v>-341.83</v>
      </c>
      <c r="BC2737" s="9">
        <v>2084</v>
      </c>
      <c r="BD2737" s="9"/>
      <c r="BE2737" s="9" t="s">
        <v>78</v>
      </c>
      <c r="BF2737" s="9" t="s">
        <v>78</v>
      </c>
      <c r="BG2737" s="9"/>
      <c r="BH2737" s="9" t="s">
        <v>99</v>
      </c>
      <c r="BI2737" s="9"/>
      <c r="BJ2737" s="9">
        <v>0</v>
      </c>
      <c r="BK2737" s="9">
        <v>0</v>
      </c>
      <c r="BL2737" s="9">
        <v>0</v>
      </c>
      <c r="BM2737" s="9">
        <v>0</v>
      </c>
      <c r="BN2737" s="9">
        <v>0</v>
      </c>
      <c r="BO2737" s="9">
        <v>0</v>
      </c>
      <c r="BP2737" s="9"/>
      <c r="BQ2737" s="9" t="s">
        <v>80</v>
      </c>
      <c r="BR2737" s="9" t="s">
        <v>81</v>
      </c>
      <c r="BS2737" s="40"/>
      <c r="BT2737" s="40"/>
      <c r="BU2737" s="40"/>
      <c r="BV2737" s="40"/>
      <c r="BW2737" s="40"/>
      <c r="BX2737" s="40"/>
      <c r="BY2737" s="40"/>
      <c r="BZ2737" s="40"/>
      <c r="CA2737" s="40"/>
      <c r="CB2737" s="40"/>
      <c r="CC2737" s="40"/>
      <c r="CD2737" s="40"/>
      <c r="CE2737" s="40"/>
      <c r="CF2737" s="40"/>
      <c r="CG2737" s="40"/>
      <c r="CH2737" s="40"/>
      <c r="CI2737" s="40"/>
      <c r="CJ2737" s="40"/>
      <c r="CK2737" s="40"/>
      <c r="CL2737" s="40"/>
      <c r="CM2737" s="40"/>
      <c r="CN2737" s="40"/>
      <c r="CO2737" s="40"/>
      <c r="CP2737" s="40"/>
      <c r="CQ2737" s="40"/>
      <c r="CR2737" s="40"/>
      <c r="CS2737" s="40"/>
      <c r="CT2737" s="40"/>
      <c r="CU2737" s="40"/>
      <c r="CV2737" s="40"/>
      <c r="CW2737" s="40"/>
      <c r="CX2737" s="40"/>
      <c r="CY2737" s="40"/>
      <c r="CZ2737" s="40"/>
      <c r="DA2737" s="40"/>
      <c r="DB2737" s="40"/>
      <c r="DC2737" s="40"/>
      <c r="DD2737" s="40"/>
      <c r="DE2737" s="40"/>
      <c r="DF2737" s="40"/>
      <c r="DG2737" s="40"/>
      <c r="DH2737" s="40"/>
      <c r="DI2737" s="40"/>
      <c r="DJ2737" s="40"/>
      <c r="DK2737" s="40"/>
      <c r="DL2737" s="40"/>
      <c r="DM2737" s="40"/>
      <c r="DN2737" s="40"/>
      <c r="DO2737" s="40"/>
      <c r="DP2737" s="40"/>
      <c r="DQ2737" s="40"/>
      <c r="DR2737" s="40"/>
      <c r="DS2737" s="40"/>
      <c r="DT2737" s="40"/>
      <c r="DU2737" s="40"/>
      <c r="DV2737" s="40"/>
      <c r="DW2737" s="40"/>
      <c r="DX2737" s="40"/>
      <c r="DY2737" s="40"/>
      <c r="DZ2737" s="40"/>
      <c r="EA2737" s="40"/>
      <c r="EB2737" s="40"/>
      <c r="EC2737" s="40"/>
      <c r="ED2737" s="40"/>
      <c r="EE2737" s="40"/>
      <c r="EF2737" s="40"/>
      <c r="EG2737" s="40"/>
      <c r="EH2737" s="40"/>
      <c r="EI2737" s="40"/>
      <c r="EJ2737" s="40"/>
      <c r="EK2737" s="40"/>
      <c r="EL2737" s="40"/>
      <c r="EM2737" s="40"/>
      <c r="EN2737" s="40"/>
      <c r="EO2737" s="40"/>
      <c r="EP2737" s="40"/>
      <c r="EQ2737" s="40"/>
      <c r="ER2737" s="40"/>
      <c r="ES2737" s="40"/>
      <c r="ET2737" s="40"/>
      <c r="EU2737" s="40"/>
      <c r="EV2737" s="40"/>
      <c r="EW2737" s="40"/>
      <c r="EX2737" s="40"/>
      <c r="EY2737" s="40"/>
      <c r="EZ2737" s="40"/>
      <c r="FA2737" s="40"/>
      <c r="FB2737" s="40"/>
      <c r="FC2737" s="40"/>
      <c r="FD2737" s="40"/>
      <c r="FE2737" s="40"/>
      <c r="FF2737" s="40"/>
      <c r="FG2737" s="40"/>
      <c r="FH2737" s="40"/>
      <c r="FI2737" s="40"/>
      <c r="FJ2737" s="40"/>
      <c r="FK2737" s="40"/>
      <c r="FL2737" s="40"/>
      <c r="FM2737" s="40"/>
      <c r="FN2737" s="40"/>
      <c r="FO2737" s="40"/>
      <c r="FP2737" s="40"/>
      <c r="FQ2737" s="40"/>
      <c r="FR2737" s="40"/>
      <c r="FS2737" s="40"/>
      <c r="FT2737" s="40"/>
      <c r="FU2737" s="40"/>
      <c r="FV2737" s="40"/>
      <c r="FW2737" s="40"/>
      <c r="FX2737" s="40"/>
      <c r="FY2737" s="40"/>
      <c r="FZ2737" s="40"/>
      <c r="GA2737" s="40"/>
      <c r="GB2737" s="40"/>
      <c r="GC2737" s="40"/>
      <c r="GD2737" s="40"/>
      <c r="GE2737" s="40"/>
      <c r="GF2737" s="40"/>
      <c r="GG2737" s="40"/>
      <c r="GH2737" s="40"/>
      <c r="GI2737" s="40"/>
      <c r="GJ2737" s="40"/>
      <c r="GK2737" s="40"/>
      <c r="GL2737" s="40"/>
      <c r="GM2737" s="40"/>
      <c r="GN2737" s="40"/>
      <c r="GO2737" s="40"/>
      <c r="GP2737" s="40"/>
      <c r="GQ2737" s="40"/>
      <c r="GR2737" s="40"/>
      <c r="GS2737" s="40"/>
      <c r="GT2737" s="40"/>
      <c r="GU2737" s="40"/>
      <c r="GV2737" s="40"/>
      <c r="GW2737" s="40"/>
      <c r="GX2737" s="40"/>
      <c r="GY2737" s="40"/>
      <c r="GZ2737" s="40"/>
      <c r="HA2737" s="40"/>
      <c r="HB2737" s="40"/>
      <c r="HC2737" s="40"/>
      <c r="HD2737" s="40"/>
      <c r="HE2737" s="40"/>
      <c r="HF2737" s="40"/>
      <c r="HG2737" s="40"/>
      <c r="HH2737" s="40"/>
      <c r="HI2737" s="40"/>
      <c r="HJ2737" s="40"/>
      <c r="HK2737" s="40"/>
      <c r="HL2737" s="40"/>
      <c r="HM2737" s="40"/>
      <c r="HN2737" s="40"/>
      <c r="HO2737" s="40"/>
      <c r="HP2737" s="40"/>
      <c r="HQ2737" s="40"/>
      <c r="HR2737" s="40"/>
      <c r="HS2737" s="40"/>
      <c r="HT2737" s="40"/>
      <c r="HU2737" s="40"/>
      <c r="HV2737" s="40"/>
      <c r="HW2737" s="40"/>
      <c r="HX2737" s="40"/>
      <c r="HY2737" s="40"/>
      <c r="HZ2737" s="40"/>
      <c r="IA2737" s="40"/>
      <c r="IB2737" s="40"/>
      <c r="IC2737" s="40"/>
      <c r="ID2737" s="40"/>
      <c r="IE2737" s="40"/>
      <c r="IF2737" s="40"/>
      <c r="IG2737" s="40"/>
      <c r="IH2737" s="40"/>
      <c r="II2737" s="40"/>
      <c r="IJ2737" s="40"/>
      <c r="IK2737" s="40"/>
      <c r="IL2737" s="40"/>
      <c r="IM2737" s="40"/>
      <c r="IN2737" s="40"/>
      <c r="IO2737" s="40"/>
      <c r="IP2737" s="40"/>
      <c r="IQ2737" s="40"/>
      <c r="IR2737" s="40"/>
      <c r="IS2737" s="40"/>
      <c r="IT2737" s="40"/>
      <c r="IU2737" s="40"/>
      <c r="IV2737" s="40"/>
      <c r="IW2737" s="40"/>
      <c r="IX2737" s="40"/>
      <c r="IY2737" s="40"/>
      <c r="IZ2737" s="40"/>
      <c r="JA2737" s="40"/>
      <c r="JB2737" s="40"/>
      <c r="JC2737" s="40"/>
      <c r="JD2737" s="40"/>
      <c r="JE2737" s="40"/>
      <c r="JF2737" s="40"/>
      <c r="JG2737" s="40"/>
      <c r="JH2737" s="40"/>
      <c r="JI2737" s="40"/>
      <c r="JJ2737" s="40"/>
      <c r="JK2737" s="40"/>
      <c r="JL2737" s="40"/>
      <c r="JM2737" s="40"/>
      <c r="JN2737" s="40"/>
      <c r="JO2737" s="40"/>
      <c r="JP2737" s="40"/>
      <c r="JQ2737" s="40"/>
      <c r="JR2737" s="40"/>
      <c r="JS2737" s="40"/>
      <c r="JT2737" s="40"/>
      <c r="JU2737" s="40"/>
      <c r="JV2737" s="40"/>
      <c r="JW2737" s="40"/>
      <c r="JX2737" s="40"/>
      <c r="JY2737" s="40"/>
      <c r="JZ2737" s="40"/>
      <c r="KA2737" s="40"/>
      <c r="KB2737" s="40"/>
      <c r="KC2737" s="40"/>
      <c r="KD2737" s="40"/>
      <c r="KE2737" s="40"/>
      <c r="KF2737" s="40"/>
      <c r="KG2737" s="40"/>
      <c r="KH2737" s="40"/>
      <c r="KI2737" s="40"/>
      <c r="KJ2737" s="40"/>
      <c r="KK2737" s="40"/>
      <c r="KL2737" s="40"/>
      <c r="KM2737" s="40"/>
      <c r="KN2737" s="40"/>
      <c r="KO2737" s="40"/>
      <c r="KP2737" s="40"/>
      <c r="KQ2737" s="40"/>
      <c r="KR2737" s="40"/>
      <c r="KS2737" s="40"/>
      <c r="KT2737" s="40"/>
      <c r="KU2737" s="40"/>
      <c r="KV2737" s="40"/>
      <c r="KW2737" s="40"/>
      <c r="KX2737" s="40"/>
      <c r="KY2737" s="40"/>
      <c r="KZ2737" s="40"/>
      <c r="LA2737" s="40"/>
      <c r="LB2737" s="40"/>
      <c r="LC2737" s="40"/>
      <c r="LD2737" s="40"/>
      <c r="LE2737" s="40"/>
      <c r="LF2737" s="40"/>
      <c r="LG2737" s="40"/>
      <c r="LH2737" s="40"/>
      <c r="LI2737" s="40"/>
      <c r="LJ2737" s="40"/>
      <c r="LK2737" s="40"/>
      <c r="LL2737" s="40"/>
      <c r="LM2737" s="40"/>
      <c r="LN2737" s="40"/>
      <c r="LO2737" s="40"/>
      <c r="LP2737" s="40"/>
      <c r="LQ2737" s="40"/>
      <c r="LR2737" s="40"/>
      <c r="LS2737" s="40"/>
      <c r="LT2737" s="40"/>
      <c r="LU2737" s="40"/>
      <c r="LV2737" s="40"/>
      <c r="LW2737" s="40"/>
      <c r="LX2737" s="40"/>
      <c r="LY2737" s="40"/>
      <c r="LZ2737" s="40"/>
      <c r="MA2737" s="40"/>
      <c r="MB2737" s="40"/>
      <c r="MC2737" s="40"/>
      <c r="MD2737" s="40"/>
      <c r="ME2737" s="40"/>
      <c r="MF2737" s="40"/>
      <c r="MG2737" s="40"/>
      <c r="MH2737" s="40"/>
      <c r="MI2737" s="40"/>
      <c r="MJ2737" s="40"/>
      <c r="MK2737" s="40"/>
      <c r="ML2737" s="40"/>
      <c r="MM2737" s="40"/>
      <c r="MN2737" s="40"/>
      <c r="MO2737" s="40"/>
      <c r="MP2737" s="40"/>
      <c r="MQ2737" s="40"/>
      <c r="MR2737" s="40"/>
      <c r="MS2737" s="40"/>
      <c r="MT2737" s="40"/>
      <c r="MU2737" s="40"/>
      <c r="MV2737" s="40"/>
      <c r="MW2737" s="40"/>
      <c r="MX2737" s="40"/>
      <c r="MY2737" s="40"/>
      <c r="MZ2737" s="40"/>
      <c r="NA2737" s="40"/>
      <c r="NB2737" s="40"/>
      <c r="NC2737" s="40"/>
      <c r="ND2737" s="40"/>
      <c r="NE2737" s="40"/>
      <c r="NF2737" s="40"/>
      <c r="NG2737" s="40"/>
      <c r="NH2737" s="40"/>
      <c r="NI2737" s="40"/>
      <c r="NJ2737" s="40"/>
      <c r="NK2737" s="40"/>
      <c r="NL2737" s="40"/>
      <c r="NM2737" s="40"/>
      <c r="NN2737" s="40"/>
      <c r="NO2737" s="40"/>
      <c r="NP2737" s="40"/>
      <c r="NQ2737" s="40"/>
      <c r="NR2737" s="40"/>
      <c r="NS2737" s="40"/>
      <c r="NT2737" s="40"/>
      <c r="NU2737" s="40"/>
      <c r="NV2737" s="40"/>
      <c r="NW2737" s="40"/>
      <c r="NX2737" s="40"/>
      <c r="NY2737" s="40"/>
      <c r="NZ2737" s="40"/>
      <c r="OA2737" s="40"/>
      <c r="OB2737" s="40"/>
      <c r="OC2737" s="40"/>
      <c r="OD2737" s="40"/>
      <c r="OE2737" s="40"/>
      <c r="OF2737" s="40"/>
      <c r="OG2737" s="40"/>
      <c r="OH2737" s="40"/>
      <c r="OI2737" s="40"/>
      <c r="OJ2737" s="40"/>
      <c r="OK2737" s="40"/>
      <c r="OL2737" s="40"/>
      <c r="OM2737" s="40"/>
      <c r="ON2737" s="40"/>
      <c r="OO2737" s="40"/>
      <c r="OP2737" s="40"/>
      <c r="OQ2737" s="40"/>
      <c r="OR2737" s="40"/>
      <c r="OS2737" s="40"/>
      <c r="OT2737" s="40"/>
      <c r="OU2737" s="40"/>
      <c r="OV2737" s="40"/>
      <c r="OW2737" s="40"/>
      <c r="OX2737" s="40"/>
      <c r="OY2737" s="40"/>
      <c r="OZ2737" s="40"/>
      <c r="PA2737" s="40"/>
      <c r="PB2737" s="40"/>
      <c r="PC2737" s="40"/>
      <c r="PD2737" s="40"/>
      <c r="PE2737" s="40"/>
      <c r="PF2737" s="40"/>
      <c r="PG2737" s="40"/>
      <c r="PH2737" s="40"/>
      <c r="PI2737" s="40"/>
      <c r="PJ2737" s="40"/>
      <c r="PK2737" s="40"/>
      <c r="PL2737" s="40"/>
      <c r="PM2737" s="40"/>
      <c r="PN2737" s="40"/>
      <c r="PO2737" s="40"/>
      <c r="PP2737" s="40"/>
      <c r="PQ2737" s="40"/>
      <c r="PR2737" s="40"/>
      <c r="PS2737" s="40"/>
      <c r="PT2737" s="40"/>
      <c r="PU2737" s="40"/>
      <c r="PV2737" s="40"/>
      <c r="PW2737" s="40"/>
      <c r="PX2737" s="40"/>
      <c r="PY2737" s="40"/>
      <c r="PZ2737" s="40"/>
      <c r="QA2737" s="40"/>
      <c r="QB2737" s="40"/>
      <c r="QC2737" s="40"/>
      <c r="QD2737" s="40"/>
      <c r="QE2737" s="40"/>
      <c r="QF2737" s="40"/>
      <c r="QG2737" s="40"/>
      <c r="QH2737" s="40"/>
      <c r="QI2737" s="40"/>
      <c r="QJ2737" s="40"/>
      <c r="QK2737" s="40"/>
      <c r="QL2737" s="40"/>
      <c r="QM2737" s="40"/>
      <c r="QN2737" s="40"/>
      <c r="QO2737" s="40"/>
      <c r="QP2737" s="40"/>
      <c r="QQ2737" s="40"/>
      <c r="QR2737" s="40"/>
      <c r="QS2737" s="40"/>
      <c r="QT2737" s="40"/>
      <c r="QU2737" s="40"/>
      <c r="QV2737" s="40"/>
      <c r="QW2737" s="40"/>
      <c r="QX2737" s="40"/>
      <c r="QY2737" s="40"/>
      <c r="QZ2737" s="40"/>
      <c r="RA2737" s="40"/>
      <c r="RB2737" s="40"/>
      <c r="RC2737" s="40"/>
      <c r="RD2737" s="40"/>
      <c r="RE2737" s="40"/>
      <c r="RF2737" s="40"/>
      <c r="RG2737" s="40"/>
      <c r="RH2737" s="40"/>
      <c r="RI2737" s="40"/>
      <c r="RJ2737" s="40"/>
      <c r="RK2737" s="40"/>
      <c r="RL2737" s="40"/>
      <c r="RM2737" s="40"/>
      <c r="RN2737" s="40"/>
      <c r="RO2737" s="40"/>
      <c r="RP2737" s="40"/>
      <c r="RQ2737" s="40"/>
      <c r="RR2737" s="40"/>
      <c r="RS2737" s="40"/>
      <c r="RT2737" s="40"/>
      <c r="RU2737" s="40"/>
      <c r="RV2737" s="40"/>
      <c r="RW2737" s="40"/>
      <c r="RX2737" s="40"/>
      <c r="RY2737" s="40"/>
      <c r="RZ2737" s="40"/>
      <c r="SA2737" s="40"/>
      <c r="SB2737" s="40"/>
      <c r="SC2737" s="40"/>
      <c r="SD2737" s="40"/>
      <c r="SE2737" s="40"/>
      <c r="SF2737" s="40"/>
      <c r="SG2737" s="40"/>
      <c r="SH2737" s="40"/>
      <c r="SI2737" s="40"/>
      <c r="SJ2737" s="40"/>
      <c r="SK2737" s="40"/>
      <c r="SL2737" s="40"/>
      <c r="SM2737" s="40"/>
      <c r="SN2737" s="40"/>
      <c r="SO2737" s="40"/>
      <c r="SP2737" s="40"/>
      <c r="SQ2737" s="40"/>
      <c r="SR2737" s="40"/>
      <c r="SS2737" s="40"/>
      <c r="ST2737" s="40"/>
      <c r="SU2737" s="40"/>
      <c r="SV2737" s="40"/>
      <c r="SW2737" s="40"/>
      <c r="SX2737" s="40"/>
      <c r="SY2737" s="40"/>
      <c r="SZ2737" s="40"/>
      <c r="TA2737" s="40"/>
      <c r="TB2737" s="40"/>
      <c r="TC2737" s="40"/>
      <c r="TD2737" s="40"/>
      <c r="TE2737" s="40"/>
      <c r="TF2737" s="40"/>
      <c r="TG2737" s="40"/>
      <c r="TH2737" s="40"/>
      <c r="TI2737" s="40"/>
      <c r="TJ2737" s="40"/>
      <c r="TK2737" s="40"/>
      <c r="TL2737" s="40"/>
      <c r="TM2737" s="40"/>
      <c r="TN2737" s="40"/>
      <c r="TO2737" s="40"/>
      <c r="TP2737" s="40"/>
      <c r="TQ2737" s="40"/>
      <c r="TR2737" s="40"/>
      <c r="TS2737" s="40"/>
      <c r="TT2737" s="40"/>
      <c r="TU2737" s="40"/>
      <c r="TV2737" s="40"/>
      <c r="TW2737" s="40"/>
      <c r="TX2737" s="40"/>
      <c r="TY2737" s="40"/>
      <c r="TZ2737" s="40"/>
      <c r="UA2737" s="40"/>
      <c r="UB2737" s="40"/>
      <c r="UC2737" s="40"/>
      <c r="UD2737" s="40"/>
      <c r="UE2737" s="40"/>
      <c r="UF2737" s="40"/>
      <c r="UG2737" s="40"/>
      <c r="UH2737" s="40"/>
      <c r="UI2737" s="40"/>
      <c r="UJ2737" s="40"/>
      <c r="UK2737" s="40"/>
      <c r="UL2737" s="40"/>
      <c r="UM2737" s="40"/>
      <c r="UN2737" s="40"/>
      <c r="UO2737" s="40"/>
      <c r="UP2737" s="40"/>
      <c r="UQ2737" s="40"/>
      <c r="UR2737" s="40"/>
      <c r="US2737" s="40"/>
      <c r="UT2737" s="40"/>
      <c r="UU2737" s="40"/>
      <c r="UV2737" s="40"/>
      <c r="UW2737" s="40"/>
      <c r="UX2737" s="40"/>
      <c r="UY2737" s="40"/>
      <c r="UZ2737" s="40"/>
      <c r="VA2737" s="40"/>
      <c r="VB2737" s="40"/>
      <c r="VC2737" s="40"/>
      <c r="VD2737" s="40"/>
      <c r="VE2737" s="40"/>
      <c r="VF2737" s="40"/>
      <c r="VG2737" s="40"/>
      <c r="VH2737" s="40"/>
      <c r="VI2737" s="40"/>
      <c r="VJ2737" s="40"/>
      <c r="VK2737" s="40"/>
      <c r="VL2737" s="40"/>
      <c r="VM2737" s="40"/>
      <c r="VN2737" s="40"/>
      <c r="VO2737" s="40"/>
      <c r="VP2737" s="40"/>
      <c r="VQ2737" s="40"/>
      <c r="VR2737" s="40"/>
      <c r="VS2737" s="40"/>
      <c r="VT2737" s="40"/>
      <c r="VU2737" s="40"/>
      <c r="VV2737" s="40"/>
      <c r="VW2737" s="40"/>
      <c r="VX2737" s="40"/>
      <c r="VY2737" s="40"/>
      <c r="VZ2737" s="40"/>
      <c r="WA2737" s="40"/>
      <c r="WB2737" s="40"/>
      <c r="WC2737" s="40"/>
      <c r="WD2737" s="40"/>
      <c r="WE2737" s="40"/>
      <c r="WF2737" s="40"/>
      <c r="WG2737" s="40"/>
      <c r="WH2737" s="40"/>
      <c r="WI2737" s="40"/>
      <c r="WJ2737" s="40"/>
      <c r="WK2737" s="40"/>
      <c r="WL2737" s="40"/>
      <c r="WM2737" s="40"/>
      <c r="WN2737" s="40"/>
      <c r="WO2737" s="40"/>
      <c r="WP2737" s="40"/>
      <c r="WQ2737" s="40"/>
      <c r="WR2737" s="40"/>
      <c r="WS2737" s="40"/>
      <c r="WT2737" s="40"/>
      <c r="WU2737" s="40"/>
      <c r="WV2737" s="40"/>
      <c r="WW2737" s="40"/>
      <c r="WX2737" s="40"/>
      <c r="WY2737" s="40"/>
      <c r="WZ2737" s="40"/>
      <c r="XA2737" s="40"/>
      <c r="XB2737" s="40"/>
      <c r="XC2737" s="40"/>
      <c r="XD2737" s="40"/>
      <c r="XE2737" s="40"/>
      <c r="XF2737" s="40"/>
      <c r="XG2737" s="40"/>
      <c r="XH2737" s="40"/>
      <c r="XI2737" s="40"/>
      <c r="XJ2737" s="40"/>
      <c r="XK2737" s="40"/>
      <c r="XL2737" s="40"/>
      <c r="XM2737" s="40"/>
      <c r="XN2737" s="40"/>
      <c r="XO2737" s="40"/>
      <c r="XP2737" s="40"/>
      <c r="XQ2737" s="40"/>
      <c r="XR2737" s="40"/>
      <c r="XS2737" s="40"/>
      <c r="XT2737" s="40"/>
      <c r="XU2737" s="40"/>
      <c r="XV2737" s="40"/>
      <c r="XW2737" s="40"/>
      <c r="XX2737" s="40"/>
      <c r="XY2737" s="40"/>
      <c r="XZ2737" s="40"/>
      <c r="YA2737" s="40"/>
      <c r="YB2737" s="40"/>
      <c r="YC2737" s="40"/>
      <c r="YD2737" s="40"/>
      <c r="YE2737" s="40"/>
      <c r="YF2737" s="40"/>
      <c r="YG2737" s="40"/>
      <c r="YH2737" s="40"/>
      <c r="YI2737" s="40"/>
      <c r="YJ2737" s="40"/>
      <c r="YK2737" s="40"/>
      <c r="YL2737" s="40"/>
      <c r="YM2737" s="40"/>
      <c r="YN2737" s="40"/>
      <c r="YO2737" s="40"/>
      <c r="YP2737" s="40"/>
      <c r="YQ2737" s="40"/>
      <c r="YR2737" s="40"/>
      <c r="YS2737" s="40"/>
      <c r="YT2737" s="40"/>
      <c r="YU2737" s="40"/>
      <c r="YV2737" s="40"/>
      <c r="YW2737" s="40"/>
      <c r="YX2737" s="40"/>
      <c r="YY2737" s="40"/>
      <c r="YZ2737" s="40"/>
      <c r="ZA2737" s="40"/>
      <c r="ZB2737" s="40"/>
      <c r="ZC2737" s="40"/>
      <c r="ZD2737" s="40"/>
      <c r="ZE2737" s="40"/>
      <c r="ZF2737" s="40"/>
      <c r="ZG2737" s="40"/>
      <c r="ZH2737" s="40"/>
      <c r="ZI2737" s="40"/>
      <c r="ZJ2737" s="40"/>
      <c r="ZK2737" s="40"/>
      <c r="ZL2737" s="40"/>
      <c r="ZM2737" s="40"/>
      <c r="ZN2737" s="40"/>
      <c r="ZO2737" s="40"/>
      <c r="ZP2737" s="40"/>
      <c r="ZQ2737" s="40"/>
      <c r="ZR2737" s="40"/>
      <c r="ZS2737" s="40"/>
      <c r="ZT2737" s="40"/>
      <c r="ZU2737" s="40"/>
      <c r="ZV2737" s="40"/>
      <c r="ZW2737" s="40"/>
      <c r="ZX2737" s="40"/>
      <c r="ZY2737" s="40"/>
      <c r="ZZ2737" s="40"/>
      <c r="AAA2737" s="40"/>
      <c r="AAB2737" s="40"/>
      <c r="AAC2737" s="40"/>
      <c r="AAD2737" s="40"/>
      <c r="AAE2737" s="40"/>
      <c r="AAF2737" s="40"/>
      <c r="AAG2737" s="40"/>
      <c r="AAH2737" s="40"/>
      <c r="AAI2737" s="40"/>
      <c r="AAJ2737" s="40"/>
      <c r="AAK2737" s="40"/>
      <c r="AAL2737" s="40"/>
      <c r="AAM2737" s="40"/>
      <c r="AAN2737" s="40"/>
      <c r="AAO2737" s="40"/>
      <c r="AAP2737" s="40"/>
      <c r="AAQ2737" s="40"/>
      <c r="AAR2737" s="40"/>
      <c r="AAS2737" s="40"/>
      <c r="AAT2737" s="40"/>
      <c r="AAU2737" s="40"/>
      <c r="AAV2737" s="40"/>
      <c r="AAW2737" s="40"/>
      <c r="AAX2737" s="40"/>
      <c r="AAY2737" s="40"/>
      <c r="AAZ2737" s="40"/>
      <c r="ABA2737" s="40"/>
      <c r="ABB2737" s="40"/>
      <c r="ABC2737" s="40"/>
      <c r="ABD2737" s="40"/>
      <c r="ABE2737" s="40"/>
      <c r="ABF2737" s="40"/>
      <c r="ABG2737" s="40"/>
      <c r="ABH2737" s="40"/>
      <c r="ABI2737" s="40"/>
      <c r="ABJ2737" s="40"/>
      <c r="ABK2737" s="40"/>
      <c r="ABL2737" s="40"/>
      <c r="ABM2737" s="40"/>
      <c r="ABN2737" s="40"/>
      <c r="ABO2737" s="40"/>
      <c r="ABP2737" s="40"/>
      <c r="ABQ2737" s="40"/>
      <c r="ABR2737" s="40"/>
      <c r="ABS2737" s="40"/>
      <c r="ABT2737" s="40"/>
      <c r="ABU2737" s="40"/>
      <c r="ABV2737" s="40"/>
      <c r="ABW2737" s="40"/>
      <c r="ABX2737" s="40"/>
      <c r="ABY2737" s="40"/>
      <c r="ABZ2737" s="40"/>
      <c r="ACA2737" s="40"/>
      <c r="ACB2737" s="40"/>
      <c r="ACC2737" s="40"/>
      <c r="ACD2737" s="40"/>
      <c r="ACE2737" s="40"/>
      <c r="ACF2737" s="40"/>
      <c r="ACG2737" s="40"/>
      <c r="ACH2737" s="40"/>
      <c r="ACI2737" s="40"/>
      <c r="ACJ2737" s="40"/>
      <c r="ACK2737" s="40"/>
      <c r="ACL2737" s="40"/>
      <c r="ACM2737" s="40"/>
      <c r="ACN2737" s="40"/>
      <c r="ACO2737" s="40"/>
      <c r="ACP2737" s="40"/>
      <c r="ACQ2737" s="40"/>
      <c r="ACR2737" s="40"/>
      <c r="ACS2737" s="40"/>
      <c r="ACT2737" s="40"/>
      <c r="ACU2737" s="40"/>
      <c r="ACV2737" s="40"/>
      <c r="ACW2737" s="40"/>
      <c r="ACX2737" s="40"/>
      <c r="ACY2737" s="40"/>
      <c r="ACZ2737" s="40"/>
      <c r="ADA2737" s="40"/>
      <c r="ADB2737" s="40"/>
      <c r="ADC2737" s="40"/>
      <c r="ADD2737" s="40"/>
      <c r="ADE2737" s="40"/>
      <c r="ADF2737" s="40"/>
      <c r="ADG2737" s="40"/>
      <c r="ADH2737" s="40"/>
      <c r="ADI2737" s="40"/>
      <c r="ADJ2737" s="40"/>
      <c r="ADK2737" s="40"/>
      <c r="ADL2737" s="40"/>
      <c r="ADM2737" s="40"/>
      <c r="ADN2737" s="40"/>
      <c r="ADO2737" s="40"/>
      <c r="ADP2737" s="40"/>
      <c r="ADQ2737" s="40"/>
      <c r="ADR2737" s="40"/>
      <c r="ADS2737" s="40"/>
      <c r="ADT2737" s="40"/>
      <c r="ADU2737" s="40"/>
      <c r="ADV2737" s="40"/>
      <c r="ADW2737" s="40"/>
      <c r="ADX2737" s="40"/>
      <c r="ADY2737" s="40"/>
      <c r="ADZ2737" s="40"/>
      <c r="AEA2737" s="40"/>
      <c r="AEB2737" s="40"/>
      <c r="AEC2737" s="40"/>
      <c r="AED2737" s="40"/>
      <c r="AEE2737" s="40"/>
      <c r="AEF2737" s="40"/>
      <c r="AEG2737" s="40"/>
      <c r="AEH2737" s="40"/>
      <c r="AEI2737" s="40"/>
      <c r="AEJ2737" s="40"/>
      <c r="AEK2737" s="40"/>
      <c r="AEL2737" s="40"/>
      <c r="AEM2737" s="40"/>
      <c r="AEN2737" s="40"/>
      <c r="AEO2737" s="40"/>
      <c r="AEP2737" s="40"/>
      <c r="AEQ2737" s="40"/>
      <c r="AER2737" s="40"/>
      <c r="AES2737" s="40"/>
      <c r="AET2737" s="40"/>
      <c r="AEU2737" s="40"/>
      <c r="AEV2737" s="40"/>
      <c r="AEW2737" s="40"/>
      <c r="AEX2737" s="40"/>
      <c r="AEY2737" s="40"/>
      <c r="AEZ2737" s="40"/>
      <c r="AFA2737" s="40"/>
      <c r="AFB2737" s="40"/>
      <c r="AFC2737" s="40"/>
      <c r="AFD2737" s="40"/>
      <c r="AFE2737" s="40"/>
      <c r="AFF2737" s="40"/>
      <c r="AFG2737" s="40"/>
      <c r="AFH2737" s="40"/>
      <c r="AFI2737" s="40"/>
      <c r="AFJ2737" s="40"/>
      <c r="AFK2737" s="40"/>
      <c r="AFL2737" s="40"/>
      <c r="AFM2737" s="40"/>
      <c r="AFN2737" s="40"/>
      <c r="AFO2737" s="40"/>
      <c r="AFP2737" s="40"/>
      <c r="AFQ2737" s="40"/>
      <c r="AFR2737" s="40"/>
      <c r="AFS2737" s="40"/>
      <c r="AFT2737" s="40"/>
      <c r="AFU2737" s="40"/>
      <c r="AFV2737" s="40"/>
      <c r="AFW2737" s="40"/>
      <c r="AFX2737" s="40"/>
      <c r="AFY2737" s="40"/>
      <c r="AFZ2737" s="40"/>
      <c r="AGA2737" s="40"/>
      <c r="AGB2737" s="40"/>
      <c r="AGC2737" s="40"/>
      <c r="AGD2737" s="40"/>
      <c r="AGE2737" s="40"/>
      <c r="AGF2737" s="40"/>
      <c r="AGG2737" s="40"/>
      <c r="AGH2737" s="40"/>
      <c r="AGI2737" s="40"/>
      <c r="AGJ2737" s="40"/>
      <c r="AGK2737" s="40"/>
      <c r="AGL2737" s="40"/>
      <c r="AGM2737" s="40"/>
      <c r="AGN2737" s="40"/>
      <c r="AGO2737" s="40"/>
      <c r="AGP2737" s="40"/>
      <c r="AGQ2737" s="40"/>
      <c r="AGR2737" s="40"/>
      <c r="AGS2737" s="40"/>
      <c r="AGT2737" s="40"/>
      <c r="AGU2737" s="40"/>
      <c r="AGV2737" s="40"/>
      <c r="AGW2737" s="40"/>
      <c r="AGX2737" s="40"/>
      <c r="AGY2737" s="40"/>
      <c r="AGZ2737" s="40"/>
      <c r="AHA2737" s="40"/>
      <c r="AHB2737" s="40"/>
      <c r="AHC2737" s="40"/>
      <c r="AHD2737" s="40"/>
      <c r="AHE2737" s="40"/>
      <c r="AHF2737" s="40"/>
      <c r="AHG2737" s="40"/>
      <c r="AHH2737" s="40"/>
      <c r="AHI2737" s="40"/>
      <c r="AHJ2737" s="40"/>
      <c r="AHK2737" s="40"/>
      <c r="AHL2737" s="40"/>
      <c r="AHM2737" s="40"/>
      <c r="AHN2737" s="40"/>
      <c r="AHO2737" s="40"/>
      <c r="AHP2737" s="40"/>
      <c r="AHQ2737" s="40"/>
      <c r="AHR2737" s="40"/>
      <c r="AHS2737" s="40"/>
      <c r="AHT2737" s="40"/>
      <c r="AHU2737" s="40"/>
      <c r="AHV2737" s="40"/>
      <c r="AHW2737" s="40"/>
      <c r="AHX2737" s="40"/>
      <c r="AHY2737" s="40"/>
      <c r="AHZ2737" s="40"/>
      <c r="AIA2737" s="40"/>
      <c r="AIB2737" s="40"/>
      <c r="AIC2737" s="40"/>
      <c r="AID2737" s="40"/>
      <c r="AIE2737" s="40"/>
      <c r="AIF2737" s="40"/>
      <c r="AIG2737" s="40"/>
      <c r="AIH2737" s="40"/>
      <c r="AII2737" s="40"/>
      <c r="AIJ2737" s="40"/>
      <c r="AIK2737" s="40"/>
      <c r="AIL2737" s="40"/>
      <c r="AIM2737" s="40"/>
      <c r="AIN2737" s="40"/>
      <c r="AIO2737" s="40"/>
      <c r="AIP2737" s="40"/>
      <c r="AIQ2737" s="40"/>
      <c r="AIR2737" s="40"/>
      <c r="AIS2737" s="40"/>
      <c r="AIT2737" s="40"/>
      <c r="AIU2737" s="40"/>
      <c r="AIV2737" s="40"/>
      <c r="AIW2737" s="40"/>
      <c r="AIX2737" s="40"/>
      <c r="AIY2737" s="40"/>
      <c r="AIZ2737" s="40"/>
      <c r="AJA2737" s="40"/>
      <c r="AJB2737" s="40"/>
      <c r="AJC2737" s="40"/>
      <c r="AJD2737" s="40"/>
      <c r="AJE2737" s="40"/>
      <c r="AJF2737" s="40"/>
      <c r="AJG2737" s="40"/>
      <c r="AJH2737" s="40"/>
      <c r="AJI2737" s="40"/>
      <c r="AJJ2737" s="40"/>
      <c r="AJK2737" s="40"/>
      <c r="AJL2737" s="40"/>
      <c r="AJM2737" s="40"/>
      <c r="AJN2737" s="40"/>
      <c r="AJO2737" s="40"/>
      <c r="AJP2737" s="40"/>
      <c r="AJQ2737" s="40"/>
      <c r="AJR2737" s="40"/>
      <c r="AJS2737" s="40"/>
      <c r="AJT2737" s="40"/>
      <c r="AJU2737" s="40"/>
      <c r="AJV2737" s="40"/>
      <c r="AJW2737" s="40"/>
      <c r="AJX2737" s="40"/>
      <c r="AJY2737" s="40"/>
      <c r="AJZ2737" s="40"/>
      <c r="AKA2737" s="40"/>
      <c r="AKB2737" s="40"/>
      <c r="AKC2737" s="40"/>
      <c r="AKD2737" s="40"/>
      <c r="AKE2737" s="40"/>
      <c r="AKF2737" s="40"/>
      <c r="AKG2737" s="40"/>
      <c r="AKH2737" s="40"/>
      <c r="AKI2737" s="40"/>
      <c r="AKJ2737" s="40"/>
      <c r="AKK2737" s="40"/>
      <c r="AKL2737" s="40"/>
      <c r="AKM2737" s="40"/>
      <c r="AKN2737" s="40"/>
      <c r="AKO2737" s="40"/>
      <c r="AKP2737" s="40"/>
      <c r="AKQ2737" s="40"/>
      <c r="AKR2737" s="40"/>
      <c r="AKS2737" s="40"/>
      <c r="AKT2737" s="40"/>
      <c r="AKU2737" s="40"/>
      <c r="AKV2737" s="40"/>
      <c r="AKW2737" s="40"/>
      <c r="AKX2737" s="40"/>
      <c r="AKY2737" s="40"/>
      <c r="AKZ2737" s="40"/>
      <c r="ALA2737" s="40"/>
      <c r="ALB2737" s="40"/>
      <c r="ALC2737" s="40"/>
      <c r="ALD2737" s="40"/>
      <c r="ALE2737" s="40"/>
      <c r="ALF2737" s="40"/>
      <c r="ALG2737" s="40"/>
      <c r="ALH2737" s="40"/>
      <c r="ALI2737" s="40"/>
      <c r="ALJ2737" s="40"/>
      <c r="ALK2737" s="40"/>
      <c r="ALL2737" s="40"/>
      <c r="ALM2737" s="40"/>
      <c r="ALN2737" s="40"/>
      <c r="ALO2737" s="40"/>
      <c r="ALP2737" s="40"/>
      <c r="ALQ2737" s="40"/>
      <c r="ALR2737" s="40"/>
      <c r="ALS2737" s="40"/>
      <c r="ALT2737" s="40"/>
      <c r="ALU2737" s="40"/>
      <c r="ALV2737" s="40"/>
      <c r="ALW2737" s="40"/>
      <c r="ALX2737" s="40"/>
      <c r="ALY2737" s="40"/>
      <c r="ALZ2737" s="40"/>
      <c r="AMA2737" s="40"/>
      <c r="AMB2737" s="40"/>
      <c r="AMC2737" s="40"/>
      <c r="AMD2737" s="40"/>
      <c r="AME2737" s="40"/>
      <c r="AMF2737" s="40"/>
      <c r="AMG2737" s="40"/>
      <c r="AMH2737" s="40"/>
      <c r="AMI2737" s="40"/>
      <c r="AMJ2737" s="40"/>
      <c r="AMK2737" s="40"/>
      <c r="AML2737" s="40"/>
      <c r="AMM2737" s="40"/>
      <c r="AMN2737" s="40"/>
      <c r="AMO2737" s="40"/>
      <c r="AMP2737" s="40"/>
      <c r="AMQ2737" s="40"/>
      <c r="AMR2737" s="40"/>
      <c r="AMS2737" s="40"/>
      <c r="AMT2737" s="40"/>
      <c r="AMU2737" s="40"/>
      <c r="AMV2737" s="40"/>
      <c r="AMW2737" s="40"/>
      <c r="AMX2737" s="40"/>
      <c r="AMY2737" s="40"/>
      <c r="AMZ2737" s="40"/>
      <c r="ANA2737" s="40"/>
      <c r="ANB2737" s="40"/>
      <c r="ANC2737" s="40"/>
      <c r="AND2737" s="40"/>
      <c r="ANE2737" s="40"/>
      <c r="ANF2737" s="40"/>
      <c r="ANG2737" s="40"/>
      <c r="ANH2737" s="40"/>
      <c r="ANI2737" s="40"/>
      <c r="ANJ2737" s="40"/>
      <c r="ANK2737" s="40"/>
      <c r="ANL2737" s="40"/>
      <c r="ANM2737" s="40"/>
      <c r="ANN2737" s="40"/>
      <c r="ANO2737" s="40"/>
      <c r="ANP2737" s="40"/>
      <c r="ANQ2737" s="40"/>
      <c r="ANR2737" s="40"/>
      <c r="ANS2737" s="40"/>
      <c r="ANT2737" s="40"/>
      <c r="ANU2737" s="40"/>
      <c r="ANV2737" s="40"/>
      <c r="ANW2737" s="40"/>
      <c r="ANX2737" s="40"/>
      <c r="ANY2737" s="40"/>
      <c r="ANZ2737" s="40"/>
      <c r="AOA2737" s="40"/>
      <c r="AOB2737" s="40"/>
      <c r="AOC2737" s="40"/>
      <c r="AOD2737" s="40"/>
      <c r="AOE2737" s="40"/>
      <c r="AOF2737" s="40"/>
      <c r="AOG2737" s="40"/>
      <c r="AOH2737" s="40"/>
      <c r="AOI2737" s="40"/>
      <c r="AOJ2737" s="40"/>
      <c r="AOK2737" s="40"/>
      <c r="AOL2737" s="40"/>
      <c r="AOM2737" s="40"/>
      <c r="AON2737" s="40"/>
      <c r="AOO2737" s="40"/>
      <c r="AOP2737" s="40"/>
      <c r="AOQ2737" s="40"/>
      <c r="AOR2737" s="40"/>
      <c r="AOS2737" s="40"/>
      <c r="AOT2737" s="40"/>
      <c r="AOU2737" s="40"/>
      <c r="AOV2737" s="40"/>
      <c r="AOW2737" s="40"/>
      <c r="AOX2737" s="40"/>
      <c r="AOY2737" s="40"/>
      <c r="AOZ2737" s="40"/>
      <c r="APA2737" s="40"/>
      <c r="APB2737" s="40"/>
      <c r="APC2737" s="40"/>
      <c r="APD2737" s="40"/>
      <c r="APE2737" s="40"/>
      <c r="APF2737" s="40"/>
      <c r="APG2737" s="40"/>
      <c r="APH2737" s="40"/>
      <c r="API2737" s="40"/>
      <c r="APJ2737" s="40"/>
      <c r="APK2737" s="40"/>
      <c r="APL2737" s="40"/>
      <c r="APM2737" s="40"/>
      <c r="APN2737" s="40"/>
      <c r="APO2737" s="40"/>
      <c r="APP2737" s="40"/>
      <c r="APQ2737" s="40"/>
      <c r="APR2737" s="40"/>
      <c r="APS2737" s="40"/>
      <c r="APT2737" s="40"/>
      <c r="APU2737" s="40"/>
      <c r="APV2737" s="40"/>
      <c r="APW2737" s="40"/>
      <c r="APX2737" s="40"/>
      <c r="APY2737" s="40"/>
      <c r="APZ2737" s="40"/>
      <c r="AQA2737" s="40"/>
      <c r="AQB2737" s="40"/>
      <c r="AQC2737" s="40"/>
      <c r="AQD2737" s="40"/>
      <c r="AQE2737" s="40"/>
      <c r="AQF2737" s="40"/>
      <c r="AQG2737" s="40"/>
      <c r="AQH2737" s="40"/>
      <c r="AQI2737" s="40"/>
      <c r="AQJ2737" s="40"/>
      <c r="AQK2737" s="40"/>
      <c r="AQL2737" s="40"/>
      <c r="AQM2737" s="40"/>
      <c r="AQN2737" s="40"/>
      <c r="AQO2737" s="40"/>
      <c r="AQP2737" s="40"/>
      <c r="AQQ2737" s="40"/>
      <c r="AQR2737" s="40"/>
      <c r="AQS2737" s="40"/>
      <c r="AQT2737" s="40"/>
      <c r="AQU2737" s="40"/>
      <c r="AQV2737" s="40"/>
      <c r="AQW2737" s="40"/>
      <c r="AQX2737" s="40"/>
      <c r="AQY2737" s="40"/>
      <c r="AQZ2737" s="40"/>
      <c r="ARA2737" s="40"/>
      <c r="ARB2737" s="40"/>
      <c r="ARC2737" s="40"/>
      <c r="ARD2737" s="40"/>
      <c r="ARE2737" s="40"/>
      <c r="ARF2737" s="40"/>
      <c r="ARG2737" s="40"/>
      <c r="ARH2737" s="40"/>
      <c r="ARI2737" s="40"/>
      <c r="ARJ2737" s="40"/>
      <c r="ARK2737" s="40"/>
      <c r="ARL2737" s="40"/>
      <c r="ARM2737" s="40"/>
      <c r="ARN2737" s="40"/>
      <c r="ARO2737" s="40"/>
      <c r="ARP2737" s="40"/>
      <c r="ARQ2737" s="40"/>
      <c r="ARR2737" s="40"/>
      <c r="ARS2737" s="40"/>
      <c r="ART2737" s="40"/>
      <c r="ARU2737" s="40"/>
      <c r="ARV2737" s="40"/>
      <c r="ARW2737" s="40"/>
      <c r="ARX2737" s="40"/>
      <c r="ARY2737" s="40"/>
      <c r="ARZ2737" s="40"/>
      <c r="ASA2737" s="40"/>
      <c r="ASB2737" s="40"/>
      <c r="ASC2737" s="40"/>
      <c r="ASD2737" s="40"/>
      <c r="ASE2737" s="40"/>
      <c r="ASF2737" s="40"/>
      <c r="ASG2737" s="40"/>
      <c r="ASH2737" s="40"/>
      <c r="ASI2737" s="40"/>
      <c r="ASJ2737" s="40"/>
      <c r="ASK2737" s="40"/>
      <c r="ASL2737" s="40"/>
      <c r="ASM2737" s="40"/>
      <c r="ASN2737" s="40"/>
      <c r="ASO2737" s="40"/>
      <c r="ASP2737" s="40"/>
      <c r="ASQ2737" s="40"/>
      <c r="ASR2737" s="40"/>
      <c r="ASS2737" s="40"/>
      <c r="AST2737" s="40"/>
      <c r="ASU2737" s="40"/>
      <c r="ASV2737" s="40"/>
      <c r="ASW2737" s="40"/>
      <c r="ASX2737" s="40"/>
      <c r="ASY2737" s="40"/>
      <c r="ASZ2737" s="40"/>
      <c r="ATA2737" s="40"/>
      <c r="ATB2737" s="40"/>
      <c r="ATC2737" s="40"/>
      <c r="ATD2737" s="40"/>
      <c r="ATE2737" s="40"/>
      <c r="ATF2737" s="40"/>
      <c r="ATG2737" s="40"/>
      <c r="ATH2737" s="40"/>
      <c r="ATI2737" s="40"/>
      <c r="ATJ2737" s="40"/>
      <c r="ATK2737" s="40"/>
      <c r="ATL2737" s="40"/>
      <c r="ATM2737" s="40"/>
      <c r="ATN2737" s="40"/>
      <c r="ATO2737" s="40"/>
      <c r="ATP2737" s="40"/>
      <c r="ATQ2737" s="40"/>
      <c r="ATR2737" s="40"/>
      <c r="ATS2737" s="40"/>
      <c r="ATT2737" s="40"/>
      <c r="ATU2737" s="40"/>
      <c r="ATV2737" s="40"/>
      <c r="ATW2737" s="40"/>
      <c r="ATX2737" s="40"/>
      <c r="ATY2737" s="40"/>
      <c r="ATZ2737" s="40"/>
      <c r="AUA2737" s="40"/>
      <c r="AUB2737" s="40"/>
      <c r="AUC2737" s="40"/>
      <c r="AUD2737" s="40"/>
      <c r="AUE2737" s="40"/>
      <c r="AUF2737" s="40"/>
      <c r="AUG2737" s="40"/>
      <c r="AUH2737" s="40"/>
      <c r="AUI2737" s="40"/>
      <c r="AUJ2737" s="40"/>
      <c r="AUK2737" s="40"/>
      <c r="AUL2737" s="40"/>
      <c r="AUM2737" s="40"/>
      <c r="AUN2737" s="40"/>
      <c r="AUO2737" s="40"/>
      <c r="AUP2737" s="40"/>
      <c r="AUQ2737" s="40"/>
      <c r="AUR2737" s="40"/>
      <c r="AUS2737" s="40"/>
      <c r="AUT2737" s="40"/>
      <c r="AUU2737" s="40"/>
      <c r="AUV2737" s="40"/>
      <c r="AUW2737" s="40"/>
      <c r="AUX2737" s="40"/>
      <c r="AUY2737" s="40"/>
      <c r="AUZ2737" s="40"/>
      <c r="AVA2737" s="40"/>
      <c r="AVB2737" s="40"/>
      <c r="AVC2737" s="40"/>
      <c r="AVD2737" s="40"/>
      <c r="AVE2737" s="40"/>
      <c r="AVF2737" s="40"/>
      <c r="AVG2737" s="40"/>
      <c r="AVH2737" s="40"/>
      <c r="AVI2737" s="40"/>
      <c r="AVJ2737" s="40"/>
      <c r="AVK2737" s="40"/>
      <c r="AVL2737" s="40"/>
      <c r="AVM2737" s="40"/>
      <c r="AVN2737" s="40"/>
      <c r="AVO2737" s="40"/>
      <c r="AVP2737" s="40"/>
      <c r="AVQ2737" s="40"/>
      <c r="AVR2737" s="40"/>
      <c r="AVS2737" s="40"/>
      <c r="AVT2737" s="40"/>
      <c r="AVU2737" s="40"/>
      <c r="AVV2737" s="40"/>
      <c r="AVW2737" s="40"/>
      <c r="AVX2737" s="40"/>
      <c r="AVY2737" s="40"/>
      <c r="AVZ2737" s="40"/>
      <c r="AWA2737" s="40"/>
      <c r="AWB2737" s="40"/>
      <c r="AWC2737" s="40"/>
      <c r="AWD2737" s="40"/>
      <c r="AWE2737" s="40"/>
      <c r="AWF2737" s="40"/>
      <c r="AWG2737" s="40"/>
      <c r="AWH2737" s="40"/>
      <c r="AWI2737" s="40"/>
      <c r="AWJ2737" s="40"/>
      <c r="AWK2737" s="40"/>
      <c r="AWL2737" s="40"/>
      <c r="AWM2737" s="40"/>
      <c r="AWN2737" s="40"/>
      <c r="AWO2737" s="40"/>
      <c r="AWP2737" s="40"/>
      <c r="AWQ2737" s="40"/>
      <c r="AWR2737" s="40"/>
      <c r="AWS2737" s="40"/>
      <c r="AWT2737" s="40"/>
      <c r="AWU2737" s="40"/>
      <c r="AWV2737" s="40"/>
      <c r="AWW2737" s="40"/>
      <c r="AWX2737" s="40"/>
      <c r="AWY2737" s="40"/>
      <c r="AWZ2737" s="40"/>
      <c r="AXA2737" s="40"/>
      <c r="AXB2737" s="40"/>
      <c r="AXC2737" s="40"/>
      <c r="AXD2737" s="40"/>
      <c r="AXE2737" s="40"/>
      <c r="AXF2737" s="40"/>
      <c r="AXG2737" s="40"/>
      <c r="AXH2737" s="40"/>
      <c r="AXI2737" s="40"/>
      <c r="AXJ2737" s="40"/>
      <c r="AXK2737" s="40"/>
      <c r="AXL2737" s="40"/>
      <c r="AXM2737" s="40"/>
      <c r="AXN2737" s="40"/>
      <c r="AXO2737" s="40"/>
      <c r="AXP2737" s="40"/>
      <c r="AXQ2737" s="40"/>
      <c r="AXR2737" s="40"/>
      <c r="AXS2737" s="40"/>
      <c r="AXT2737" s="40"/>
      <c r="AXU2737" s="40"/>
      <c r="AXV2737" s="40"/>
      <c r="AXW2737" s="40"/>
      <c r="AXX2737" s="40"/>
      <c r="AXY2737" s="40"/>
      <c r="AXZ2737" s="40"/>
      <c r="AYA2737" s="40"/>
      <c r="AYB2737" s="40"/>
      <c r="AYC2737" s="40"/>
      <c r="AYD2737" s="40"/>
      <c r="AYE2737" s="40"/>
      <c r="AYF2737" s="40"/>
      <c r="AYG2737" s="40"/>
      <c r="AYH2737" s="40"/>
      <c r="AYI2737" s="40"/>
      <c r="AYJ2737" s="40"/>
      <c r="AYK2737" s="40"/>
      <c r="AYL2737" s="40"/>
      <c r="AYM2737" s="40"/>
      <c r="AYN2737" s="40"/>
      <c r="AYO2737" s="40"/>
      <c r="AYP2737" s="40"/>
      <c r="AYQ2737" s="40"/>
      <c r="AYR2737" s="40"/>
      <c r="AYS2737" s="40"/>
      <c r="AYT2737" s="40"/>
      <c r="AYU2737" s="40"/>
      <c r="AYV2737" s="40"/>
      <c r="AYW2737" s="40"/>
      <c r="AYX2737" s="40"/>
      <c r="AYY2737" s="40"/>
      <c r="AYZ2737" s="40"/>
      <c r="AZA2737" s="40"/>
      <c r="AZB2737" s="40"/>
      <c r="AZC2737" s="40"/>
      <c r="AZD2737" s="40"/>
      <c r="AZE2737" s="40"/>
      <c r="AZF2737" s="40"/>
      <c r="AZG2737" s="40"/>
      <c r="AZH2737" s="40"/>
      <c r="AZI2737" s="40"/>
      <c r="AZJ2737" s="40"/>
      <c r="AZK2737" s="40"/>
      <c r="AZL2737" s="40"/>
      <c r="AZM2737" s="40"/>
      <c r="AZN2737" s="40"/>
      <c r="AZO2737" s="40"/>
      <c r="AZP2737" s="40"/>
      <c r="AZQ2737" s="40"/>
      <c r="AZR2737" s="40"/>
      <c r="AZS2737" s="40"/>
      <c r="AZT2737" s="40"/>
      <c r="AZU2737" s="40"/>
      <c r="AZV2737" s="40"/>
      <c r="AZW2737" s="40"/>
      <c r="AZX2737" s="40"/>
      <c r="AZY2737" s="40"/>
      <c r="AZZ2737" s="40"/>
      <c r="BAA2737" s="40"/>
      <c r="BAB2737" s="40"/>
      <c r="BAC2737" s="40"/>
      <c r="BAD2737" s="40"/>
      <c r="BAE2737" s="40"/>
      <c r="BAF2737" s="40"/>
      <c r="BAG2737" s="40"/>
      <c r="BAH2737" s="40"/>
      <c r="BAI2737" s="40"/>
      <c r="BAJ2737" s="40"/>
      <c r="BAK2737" s="40"/>
      <c r="BAL2737" s="40"/>
      <c r="BAM2737" s="40"/>
      <c r="BAN2737" s="40"/>
      <c r="BAO2737" s="40"/>
      <c r="BAP2737" s="40"/>
      <c r="BAQ2737" s="40"/>
      <c r="BAR2737" s="40"/>
      <c r="BAS2737" s="40"/>
      <c r="BAT2737" s="40"/>
      <c r="BAU2737" s="40"/>
      <c r="BAV2737" s="40"/>
      <c r="BAW2737" s="40"/>
      <c r="BAX2737" s="40"/>
      <c r="BAY2737" s="40"/>
      <c r="BAZ2737" s="40"/>
      <c r="BBA2737" s="40"/>
      <c r="BBB2737" s="40"/>
      <c r="BBC2737" s="40"/>
      <c r="BBD2737" s="40"/>
      <c r="BBE2737" s="40"/>
      <c r="BBF2737" s="40"/>
      <c r="BBG2737" s="40"/>
      <c r="BBH2737" s="40"/>
      <c r="BBI2737" s="40"/>
      <c r="BBJ2737" s="40"/>
      <c r="BBK2737" s="40"/>
      <c r="BBL2737" s="40"/>
      <c r="BBM2737" s="40"/>
      <c r="BBN2737" s="40"/>
      <c r="BBO2737" s="40"/>
      <c r="BBP2737" s="40"/>
      <c r="BBQ2737" s="40"/>
      <c r="BBR2737" s="40"/>
      <c r="BBS2737" s="40"/>
      <c r="BBT2737" s="40"/>
      <c r="BBU2737" s="40"/>
      <c r="BBV2737" s="40"/>
      <c r="BBW2737" s="40"/>
      <c r="BBX2737" s="40"/>
      <c r="BBY2737" s="40"/>
      <c r="BBZ2737" s="40"/>
      <c r="BCA2737" s="40"/>
      <c r="BCB2737" s="40"/>
      <c r="BCC2737" s="40"/>
      <c r="BCD2737" s="40"/>
      <c r="BCE2737" s="40"/>
      <c r="BCF2737" s="40"/>
      <c r="BCG2737" s="40"/>
      <c r="BCH2737" s="40"/>
      <c r="BCI2737" s="40"/>
      <c r="BCJ2737" s="40"/>
      <c r="BCK2737" s="40"/>
      <c r="BCL2737" s="40"/>
      <c r="BCM2737" s="40"/>
      <c r="BCN2737" s="40"/>
      <c r="BCO2737" s="40"/>
      <c r="BCP2737" s="40"/>
      <c r="BCQ2737" s="40"/>
      <c r="BCR2737" s="40"/>
      <c r="BCS2737" s="40"/>
      <c r="BCT2737" s="40"/>
      <c r="BCU2737" s="40"/>
      <c r="BCV2737" s="40"/>
      <c r="BCW2737" s="40"/>
      <c r="BCX2737" s="40"/>
      <c r="BCY2737" s="40"/>
      <c r="BCZ2737" s="40"/>
      <c r="BDA2737" s="40"/>
      <c r="BDB2737" s="40"/>
      <c r="BDC2737" s="40"/>
      <c r="BDD2737" s="40"/>
      <c r="BDE2737" s="40"/>
      <c r="BDF2737" s="40"/>
      <c r="BDG2737" s="40"/>
      <c r="BDH2737" s="40"/>
      <c r="BDI2737" s="40"/>
      <c r="BDJ2737" s="40"/>
      <c r="BDK2737" s="40"/>
      <c r="BDL2737" s="40"/>
      <c r="BDM2737" s="40"/>
      <c r="BDN2737" s="40"/>
      <c r="BDO2737" s="40"/>
      <c r="BDP2737" s="40"/>
      <c r="BDQ2737" s="40"/>
      <c r="BDR2737" s="40"/>
      <c r="BDS2737" s="40"/>
      <c r="BDT2737" s="40"/>
      <c r="BDU2737" s="40"/>
      <c r="BDV2737" s="40"/>
      <c r="BDW2737" s="40"/>
      <c r="BDX2737" s="40"/>
      <c r="BDY2737" s="40"/>
      <c r="BDZ2737" s="40"/>
      <c r="BEA2737" s="40"/>
      <c r="BEB2737" s="40"/>
      <c r="BEC2737" s="40"/>
      <c r="BED2737" s="40"/>
      <c r="BEE2737" s="40"/>
      <c r="BEF2737" s="40"/>
      <c r="BEG2737" s="40"/>
      <c r="BEH2737" s="40"/>
      <c r="BEI2737" s="40"/>
      <c r="BEJ2737" s="40"/>
      <c r="BEK2737" s="40"/>
      <c r="BEL2737" s="40"/>
      <c r="BEM2737" s="40"/>
      <c r="BEN2737" s="40"/>
      <c r="BEO2737" s="40"/>
      <c r="BEP2737" s="40"/>
      <c r="BEQ2737" s="40"/>
      <c r="BER2737" s="40"/>
      <c r="BES2737" s="40"/>
      <c r="BET2737" s="40"/>
      <c r="BEU2737" s="40"/>
      <c r="BEV2737" s="40"/>
      <c r="BEW2737" s="40"/>
      <c r="BEX2737" s="40"/>
      <c r="BEY2737" s="40"/>
      <c r="BEZ2737" s="40"/>
      <c r="BFA2737" s="40"/>
      <c r="BFB2737" s="40"/>
      <c r="BFC2737" s="40"/>
      <c r="BFD2737" s="40"/>
      <c r="BFE2737" s="40"/>
      <c r="BFF2737" s="40"/>
      <c r="BFG2737" s="40"/>
      <c r="BFH2737" s="40"/>
      <c r="BFI2737" s="40"/>
      <c r="BFJ2737" s="40"/>
      <c r="BFK2737" s="40"/>
      <c r="BFL2737" s="40"/>
      <c r="BFM2737" s="40"/>
      <c r="BFN2737" s="40"/>
      <c r="BFO2737" s="40"/>
      <c r="BFP2737" s="40"/>
      <c r="BFQ2737" s="40"/>
      <c r="BFR2737" s="40"/>
      <c r="BFS2737" s="40"/>
      <c r="BFT2737" s="40"/>
      <c r="BFU2737" s="40"/>
      <c r="BFV2737" s="40"/>
      <c r="BFW2737" s="40"/>
      <c r="BFX2737" s="40"/>
      <c r="BFY2737" s="40"/>
      <c r="BFZ2737" s="40"/>
      <c r="BGA2737" s="40"/>
      <c r="BGB2737" s="40"/>
      <c r="BGC2737" s="40"/>
      <c r="BGD2737" s="40"/>
      <c r="BGE2737" s="40"/>
      <c r="BGF2737" s="40"/>
      <c r="BGG2737" s="40"/>
      <c r="BGH2737" s="40"/>
      <c r="BGI2737" s="40"/>
      <c r="BGJ2737" s="40"/>
      <c r="BGK2737" s="40"/>
      <c r="BGL2737" s="40"/>
      <c r="BGM2737" s="40"/>
      <c r="BGN2737" s="40"/>
      <c r="BGO2737" s="40"/>
      <c r="BGP2737" s="40"/>
      <c r="BGQ2737" s="40"/>
      <c r="BGR2737" s="40"/>
      <c r="BGS2737" s="40"/>
      <c r="BGT2737" s="40"/>
      <c r="BGU2737" s="40"/>
      <c r="BGV2737" s="40"/>
      <c r="BGW2737" s="40"/>
      <c r="BGX2737" s="40"/>
      <c r="BGY2737" s="40"/>
      <c r="BGZ2737" s="40"/>
      <c r="BHA2737" s="40"/>
      <c r="BHB2737" s="40"/>
      <c r="BHC2737" s="40"/>
      <c r="BHD2737" s="40"/>
      <c r="BHE2737" s="40"/>
      <c r="BHF2737" s="40"/>
      <c r="BHG2737" s="40"/>
      <c r="BHH2737" s="40"/>
      <c r="BHI2737" s="40"/>
      <c r="BHJ2737" s="40"/>
      <c r="BHK2737" s="40"/>
      <c r="BHL2737" s="40"/>
      <c r="BHM2737" s="40"/>
      <c r="BHN2737" s="40"/>
      <c r="BHO2737" s="40"/>
      <c r="BHP2737" s="40"/>
      <c r="BHQ2737" s="40"/>
      <c r="BHR2737" s="40"/>
      <c r="BHS2737" s="40"/>
      <c r="BHT2737" s="40"/>
      <c r="BHU2737" s="40"/>
      <c r="BHV2737" s="40"/>
      <c r="BHW2737" s="40"/>
      <c r="BHX2737" s="40"/>
      <c r="BHY2737" s="40"/>
      <c r="BHZ2737" s="40"/>
      <c r="BIA2737" s="40"/>
      <c r="BIB2737" s="40"/>
      <c r="BIC2737" s="40"/>
      <c r="BID2737" s="40"/>
      <c r="BIE2737" s="40"/>
      <c r="BIF2737" s="40"/>
      <c r="BIG2737" s="40"/>
      <c r="BIH2737" s="40"/>
      <c r="BII2737" s="40"/>
      <c r="BIJ2737" s="40"/>
      <c r="BIK2737" s="40"/>
      <c r="BIL2737" s="40"/>
      <c r="BIM2737" s="40"/>
      <c r="BIN2737" s="40"/>
      <c r="BIO2737" s="40"/>
      <c r="BIP2737" s="40"/>
      <c r="BIQ2737" s="40"/>
      <c r="BIR2737" s="40"/>
      <c r="BIS2737" s="40"/>
      <c r="BIT2737" s="40"/>
      <c r="BIU2737" s="40"/>
      <c r="BIV2737" s="40"/>
      <c r="BIW2737" s="40"/>
      <c r="BIX2737" s="40"/>
      <c r="BIY2737" s="40"/>
      <c r="BIZ2737" s="40"/>
      <c r="BJA2737" s="40"/>
      <c r="BJB2737" s="40"/>
      <c r="BJC2737" s="40"/>
      <c r="BJD2737" s="40"/>
      <c r="BJE2737" s="40"/>
      <c r="BJF2737" s="40"/>
      <c r="BJG2737" s="40"/>
      <c r="BJH2737" s="40"/>
      <c r="BJI2737" s="40"/>
      <c r="BJJ2737" s="40"/>
      <c r="BJK2737" s="40"/>
      <c r="BJL2737" s="40"/>
      <c r="BJM2737" s="40"/>
      <c r="BJN2737" s="40"/>
      <c r="BJO2737" s="40"/>
      <c r="BJP2737" s="40"/>
      <c r="BJQ2737" s="40"/>
      <c r="BJR2737" s="40"/>
      <c r="BJS2737" s="40"/>
      <c r="BJT2737" s="40"/>
      <c r="BJU2737" s="40"/>
      <c r="BJV2737" s="40"/>
      <c r="BJW2737" s="40"/>
      <c r="BJX2737" s="40"/>
      <c r="BJY2737" s="40"/>
      <c r="BJZ2737" s="40"/>
      <c r="BKA2737" s="40"/>
      <c r="BKB2737" s="40"/>
      <c r="BKC2737" s="40"/>
      <c r="BKD2737" s="40"/>
      <c r="BKE2737" s="40"/>
      <c r="BKF2737" s="40"/>
      <c r="BKG2737" s="40"/>
      <c r="BKH2737" s="40"/>
      <c r="BKI2737" s="40"/>
      <c r="BKJ2737" s="40"/>
      <c r="BKK2737" s="40"/>
      <c r="BKL2737" s="40"/>
      <c r="BKM2737" s="40"/>
      <c r="BKN2737" s="40"/>
      <c r="BKO2737" s="40"/>
      <c r="BKP2737" s="40"/>
      <c r="BKQ2737" s="40"/>
      <c r="BKR2737" s="40"/>
      <c r="BKS2737" s="40"/>
      <c r="BKT2737" s="40"/>
      <c r="BKU2737" s="40"/>
      <c r="BKV2737" s="40"/>
      <c r="BKW2737" s="40"/>
      <c r="BKX2737" s="40"/>
      <c r="BKY2737" s="40"/>
      <c r="BKZ2737" s="40"/>
      <c r="BLA2737" s="40"/>
      <c r="BLB2737" s="40"/>
      <c r="BLC2737" s="40"/>
      <c r="BLD2737" s="40"/>
      <c r="BLE2737" s="40"/>
      <c r="BLF2737" s="40"/>
      <c r="BLG2737" s="40"/>
      <c r="BLH2737" s="40"/>
      <c r="BLI2737" s="40"/>
      <c r="BLJ2737" s="40"/>
      <c r="BLK2737" s="40"/>
      <c r="BLL2737" s="40"/>
      <c r="BLM2737" s="40"/>
      <c r="BLN2737" s="40"/>
      <c r="BLO2737" s="40"/>
      <c r="BLP2737" s="40"/>
      <c r="BLQ2737" s="40"/>
      <c r="BLR2737" s="40"/>
      <c r="BLS2737" s="40"/>
      <c r="BLT2737" s="40"/>
      <c r="BLU2737" s="40"/>
      <c r="BLV2737" s="40"/>
      <c r="BLW2737" s="40"/>
      <c r="BLX2737" s="40"/>
      <c r="BLY2737" s="40"/>
      <c r="BLZ2737" s="40"/>
      <c r="BMA2737" s="40"/>
      <c r="BMB2737" s="40"/>
      <c r="BMC2737" s="40"/>
      <c r="BMD2737" s="40"/>
      <c r="BME2737" s="40"/>
      <c r="BMF2737" s="40"/>
      <c r="BMG2737" s="40"/>
      <c r="BMH2737" s="40"/>
      <c r="BMI2737" s="40"/>
      <c r="BMJ2737" s="40"/>
      <c r="BMK2737" s="40"/>
      <c r="BML2737" s="40"/>
      <c r="BMM2737" s="40"/>
      <c r="BMN2737" s="40"/>
      <c r="BMO2737" s="40"/>
      <c r="BMP2737" s="40"/>
      <c r="BMQ2737" s="40"/>
      <c r="BMR2737" s="40"/>
      <c r="BMS2737" s="40"/>
      <c r="BMT2737" s="40"/>
      <c r="BMU2737" s="40"/>
      <c r="BMV2737" s="40"/>
      <c r="BMW2737" s="40"/>
      <c r="BMX2737" s="40"/>
      <c r="BMY2737" s="40"/>
      <c r="BMZ2737" s="40"/>
      <c r="BNA2737" s="40"/>
      <c r="BNB2737" s="40"/>
      <c r="BNC2737" s="40"/>
      <c r="BND2737" s="40"/>
      <c r="BNE2737" s="40"/>
      <c r="BNF2737" s="40"/>
      <c r="BNG2737" s="40"/>
      <c r="BNH2737" s="40"/>
      <c r="BNI2737" s="40"/>
      <c r="BNJ2737" s="40"/>
      <c r="BNK2737" s="40"/>
      <c r="BNL2737" s="40"/>
      <c r="BNM2737" s="40"/>
      <c r="BNN2737" s="40"/>
      <c r="BNO2737" s="40"/>
      <c r="BNP2737" s="40"/>
      <c r="BNQ2737" s="40"/>
      <c r="BNR2737" s="40"/>
      <c r="BNS2737" s="40"/>
      <c r="BNT2737" s="40"/>
      <c r="BNU2737" s="40"/>
      <c r="BNV2737" s="40"/>
      <c r="BNW2737" s="40"/>
      <c r="BNX2737" s="40"/>
      <c r="BNY2737" s="40"/>
      <c r="BNZ2737" s="40"/>
      <c r="BOA2737" s="40"/>
      <c r="BOB2737" s="40"/>
      <c r="BOC2737" s="40"/>
      <c r="BOD2737" s="40"/>
      <c r="BOE2737" s="40"/>
      <c r="BOF2737" s="40"/>
      <c r="BOG2737" s="40"/>
      <c r="BOH2737" s="40"/>
      <c r="BOI2737" s="40"/>
      <c r="BOJ2737" s="40"/>
      <c r="BOK2737" s="40"/>
      <c r="BOL2737" s="40"/>
      <c r="BOM2737" s="40"/>
      <c r="BON2737" s="40"/>
      <c r="BOO2737" s="40"/>
      <c r="BOP2737" s="40"/>
      <c r="BOQ2737" s="40"/>
      <c r="BOR2737" s="40"/>
      <c r="BOS2737" s="40"/>
      <c r="BOT2737" s="40"/>
      <c r="BOU2737" s="40"/>
      <c r="BOV2737" s="40"/>
      <c r="BOW2737" s="40"/>
      <c r="BOX2737" s="40"/>
      <c r="BOY2737" s="40"/>
      <c r="BOZ2737" s="40"/>
      <c r="BPA2737" s="40"/>
      <c r="BPB2737" s="40"/>
      <c r="BPC2737" s="40"/>
      <c r="BPD2737" s="40"/>
      <c r="BPE2737" s="40"/>
      <c r="BPF2737" s="40"/>
      <c r="BPG2737" s="40"/>
      <c r="BPH2737" s="40"/>
      <c r="BPI2737" s="40"/>
      <c r="BPJ2737" s="40"/>
      <c r="BPK2737" s="40"/>
      <c r="BPL2737" s="40"/>
      <c r="BPM2737" s="40"/>
      <c r="BPN2737" s="40"/>
      <c r="BPO2737" s="40"/>
      <c r="BPP2737" s="40"/>
      <c r="BPQ2737" s="40"/>
      <c r="BPR2737" s="40"/>
      <c r="BPS2737" s="40"/>
      <c r="BPT2737" s="40"/>
      <c r="BPU2737" s="40"/>
      <c r="BPV2737" s="40"/>
      <c r="BPW2737" s="40"/>
      <c r="BPX2737" s="40"/>
      <c r="BPY2737" s="40"/>
      <c r="BPZ2737" s="40"/>
      <c r="BQA2737" s="40"/>
      <c r="BQB2737" s="40"/>
      <c r="BQC2737" s="40"/>
      <c r="BQD2737" s="40"/>
      <c r="BQE2737" s="40"/>
      <c r="BQF2737" s="40"/>
      <c r="BQG2737" s="40"/>
      <c r="BQH2737" s="40"/>
      <c r="BQI2737" s="40"/>
      <c r="BQJ2737" s="40"/>
      <c r="BQK2737" s="40"/>
      <c r="BQL2737" s="40"/>
      <c r="BQM2737" s="40"/>
      <c r="BQN2737" s="40"/>
      <c r="BQO2737" s="40"/>
      <c r="BQP2737" s="40"/>
      <c r="BQQ2737" s="40"/>
      <c r="BQR2737" s="40"/>
      <c r="BQS2737" s="40"/>
      <c r="BQT2737" s="40"/>
      <c r="BQU2737" s="40"/>
      <c r="BQV2737" s="40"/>
      <c r="BQW2737" s="40"/>
      <c r="BQX2737" s="40"/>
      <c r="BQY2737" s="40"/>
      <c r="BQZ2737" s="40"/>
      <c r="BRA2737" s="40"/>
      <c r="BRB2737" s="40"/>
      <c r="BRC2737" s="40"/>
      <c r="BRD2737" s="40"/>
      <c r="BRE2737" s="40"/>
      <c r="BRF2737" s="40"/>
      <c r="BRG2737" s="40"/>
      <c r="BRH2737" s="40"/>
      <c r="BRI2737" s="40"/>
      <c r="BRJ2737" s="40"/>
      <c r="BRK2737" s="40"/>
      <c r="BRL2737" s="40"/>
      <c r="BRM2737" s="40"/>
      <c r="BRN2737" s="40"/>
      <c r="BRO2737" s="40"/>
      <c r="BRP2737" s="40"/>
      <c r="BRQ2737" s="40"/>
      <c r="BRR2737" s="40"/>
      <c r="BRS2737" s="40"/>
      <c r="BRT2737" s="40"/>
      <c r="BRU2737" s="40"/>
      <c r="BRV2737" s="40"/>
      <c r="BRW2737" s="40"/>
      <c r="BRX2737" s="40"/>
      <c r="BRY2737" s="40"/>
      <c r="BRZ2737" s="40"/>
      <c r="BSA2737" s="40"/>
      <c r="BSB2737" s="40"/>
      <c r="BSC2737" s="40"/>
      <c r="BSD2737" s="40"/>
      <c r="BSE2737" s="40"/>
      <c r="BSF2737" s="40"/>
      <c r="BSG2737" s="40"/>
      <c r="BSH2737" s="40"/>
      <c r="BSI2737" s="40"/>
      <c r="BSJ2737" s="40"/>
      <c r="BSK2737" s="40"/>
      <c r="BSL2737" s="40"/>
      <c r="BSM2737" s="40"/>
      <c r="BSN2737" s="40"/>
      <c r="BSO2737" s="40"/>
      <c r="BSP2737" s="40"/>
      <c r="BSQ2737" s="40"/>
      <c r="BSR2737" s="40"/>
      <c r="BSS2737" s="40"/>
      <c r="BST2737" s="40"/>
      <c r="BSU2737" s="40"/>
      <c r="BSV2737" s="40"/>
      <c r="BSW2737" s="40"/>
      <c r="BSX2737" s="40"/>
      <c r="BSY2737" s="40"/>
      <c r="BSZ2737" s="40"/>
      <c r="BTA2737" s="40"/>
      <c r="BTB2737" s="40"/>
      <c r="BTC2737" s="40"/>
      <c r="BTD2737" s="40"/>
      <c r="BTE2737" s="40"/>
      <c r="BTF2737" s="40"/>
      <c r="BTG2737" s="40"/>
      <c r="BTH2737" s="40"/>
      <c r="BTI2737" s="40"/>
      <c r="BTJ2737" s="40"/>
      <c r="BTK2737" s="40"/>
      <c r="BTL2737" s="40"/>
      <c r="BTM2737" s="40"/>
      <c r="BTN2737" s="40"/>
      <c r="BTO2737" s="40"/>
      <c r="BTP2737" s="40"/>
      <c r="BTQ2737" s="40"/>
      <c r="BTR2737" s="40"/>
      <c r="BTS2737" s="40"/>
      <c r="BTT2737" s="40"/>
      <c r="BTU2737" s="40"/>
      <c r="BTV2737" s="40"/>
      <c r="BTW2737" s="40"/>
      <c r="BTX2737" s="40"/>
      <c r="BTY2737" s="40"/>
      <c r="BTZ2737" s="40"/>
      <c r="BUA2737" s="40"/>
      <c r="BUB2737" s="40"/>
      <c r="BUC2737" s="40"/>
      <c r="BUD2737" s="40"/>
      <c r="BUE2737" s="40"/>
      <c r="BUF2737" s="40"/>
      <c r="BUG2737" s="40"/>
      <c r="BUH2737" s="40"/>
      <c r="BUI2737" s="40"/>
      <c r="BUJ2737" s="40"/>
      <c r="BUK2737" s="40"/>
      <c r="BUL2737" s="40"/>
      <c r="BUM2737" s="40"/>
      <c r="BUN2737" s="40"/>
      <c r="BUO2737" s="40"/>
      <c r="BUP2737" s="40"/>
      <c r="BUQ2737" s="40"/>
      <c r="BUR2737" s="40"/>
      <c r="BUS2737" s="40"/>
      <c r="BUT2737" s="40"/>
      <c r="BUU2737" s="40"/>
      <c r="BUV2737" s="40"/>
      <c r="BUW2737" s="40"/>
      <c r="BUX2737" s="40"/>
      <c r="BUY2737" s="40"/>
      <c r="BUZ2737" s="40"/>
      <c r="BVA2737" s="40"/>
      <c r="BVB2737" s="40"/>
      <c r="BVC2737" s="40"/>
      <c r="BVD2737" s="40"/>
      <c r="BVE2737" s="40"/>
      <c r="BVF2737" s="40"/>
      <c r="BVG2737" s="40"/>
      <c r="BVH2737" s="40"/>
      <c r="BVI2737" s="40"/>
      <c r="BVJ2737" s="40"/>
      <c r="BVK2737" s="40"/>
      <c r="BVL2737" s="40"/>
      <c r="BVM2737" s="40"/>
      <c r="BVN2737" s="40"/>
      <c r="BVO2737" s="40"/>
      <c r="BVP2737" s="40"/>
      <c r="BVQ2737" s="40"/>
      <c r="BVR2737" s="40"/>
      <c r="BVS2737" s="40"/>
      <c r="BVT2737" s="40"/>
      <c r="BVU2737" s="40"/>
      <c r="BVV2737" s="40"/>
      <c r="BVW2737" s="40"/>
      <c r="BVX2737" s="40"/>
      <c r="BVY2737" s="40"/>
      <c r="BVZ2737" s="40"/>
      <c r="BWA2737" s="40"/>
      <c r="BWB2737" s="40"/>
      <c r="BWC2737" s="40"/>
      <c r="BWD2737" s="40"/>
      <c r="BWE2737" s="40"/>
      <c r="BWF2737" s="40"/>
      <c r="BWG2737" s="40"/>
      <c r="BWH2737" s="40"/>
      <c r="BWI2737" s="40"/>
      <c r="BWJ2737" s="40"/>
      <c r="BWK2737" s="40"/>
      <c r="BWL2737" s="40"/>
      <c r="BWM2737" s="40"/>
      <c r="BWN2737" s="40"/>
      <c r="BWO2737" s="40"/>
      <c r="BWP2737" s="40"/>
      <c r="BWQ2737" s="40"/>
      <c r="BWR2737" s="40"/>
      <c r="BWS2737" s="40"/>
      <c r="BWT2737" s="40"/>
      <c r="BWU2737" s="40"/>
      <c r="BWV2737" s="40"/>
      <c r="BWW2737" s="40"/>
      <c r="BWX2737" s="40"/>
      <c r="BWY2737" s="40"/>
      <c r="BWZ2737" s="40"/>
      <c r="BXA2737" s="40"/>
      <c r="BXB2737" s="40"/>
      <c r="BXC2737" s="40"/>
      <c r="BXD2737" s="40"/>
      <c r="BXE2737" s="40"/>
      <c r="BXF2737" s="40"/>
      <c r="BXG2737" s="40"/>
      <c r="BXH2737" s="40"/>
      <c r="BXI2737" s="40"/>
      <c r="BXJ2737" s="40"/>
      <c r="BXK2737" s="40"/>
      <c r="BXL2737" s="40"/>
      <c r="BXM2737" s="40"/>
      <c r="BXN2737" s="40"/>
      <c r="BXO2737" s="40"/>
      <c r="BXP2737" s="40"/>
      <c r="BXQ2737" s="40"/>
      <c r="BXR2737" s="40"/>
      <c r="BXS2737" s="40"/>
      <c r="BXT2737" s="40"/>
      <c r="BXU2737" s="40"/>
      <c r="BXV2737" s="40"/>
      <c r="BXW2737" s="40"/>
      <c r="BXX2737" s="40"/>
      <c r="BXY2737" s="40"/>
      <c r="BXZ2737" s="40"/>
      <c r="BYA2737" s="40"/>
      <c r="BYB2737" s="40"/>
      <c r="BYC2737" s="40"/>
      <c r="BYD2737" s="40"/>
      <c r="BYE2737" s="40"/>
      <c r="BYF2737" s="40"/>
      <c r="BYG2737" s="40"/>
      <c r="BYH2737" s="40"/>
      <c r="BYI2737" s="40"/>
      <c r="BYJ2737" s="40"/>
      <c r="BYK2737" s="40"/>
      <c r="BYL2737" s="40"/>
      <c r="BYM2737" s="40"/>
      <c r="BYN2737" s="40"/>
      <c r="BYO2737" s="40"/>
      <c r="BYP2737" s="40"/>
      <c r="BYQ2737" s="40"/>
      <c r="BYR2737" s="40"/>
      <c r="BYS2737" s="40"/>
      <c r="BYT2737" s="40"/>
      <c r="BYU2737" s="40"/>
      <c r="BYV2737" s="40"/>
      <c r="BYW2737" s="40"/>
      <c r="BYX2737" s="40"/>
      <c r="BYY2737" s="40"/>
      <c r="BYZ2737" s="40"/>
      <c r="BZA2737" s="40"/>
      <c r="BZB2737" s="40"/>
      <c r="BZC2737" s="40"/>
      <c r="BZD2737" s="40"/>
      <c r="BZE2737" s="40"/>
      <c r="BZF2737" s="40"/>
      <c r="BZG2737" s="40"/>
      <c r="BZH2737" s="40"/>
      <c r="BZI2737" s="40"/>
      <c r="BZJ2737" s="40"/>
      <c r="BZK2737" s="40"/>
      <c r="BZL2737" s="40"/>
      <c r="BZM2737" s="40"/>
      <c r="BZN2737" s="40"/>
      <c r="BZO2737" s="40"/>
      <c r="BZP2737" s="40"/>
      <c r="BZQ2737" s="40"/>
      <c r="BZR2737" s="40"/>
      <c r="BZS2737" s="40"/>
      <c r="BZT2737" s="40"/>
      <c r="BZU2737" s="40"/>
      <c r="BZV2737" s="40"/>
      <c r="BZW2737" s="40"/>
      <c r="BZX2737" s="40"/>
      <c r="BZY2737" s="40"/>
      <c r="BZZ2737" s="40"/>
      <c r="CAA2737" s="40"/>
      <c r="CAB2737" s="40"/>
      <c r="CAC2737" s="40"/>
      <c r="CAD2737" s="40"/>
      <c r="CAE2737" s="40"/>
      <c r="CAF2737" s="40"/>
      <c r="CAG2737" s="40"/>
      <c r="CAH2737" s="40"/>
      <c r="CAI2737" s="40"/>
      <c r="CAJ2737" s="40"/>
      <c r="CAK2737" s="40"/>
      <c r="CAL2737" s="40"/>
      <c r="CAM2737" s="40"/>
      <c r="CAN2737" s="40"/>
      <c r="CAO2737" s="40"/>
      <c r="CAP2737" s="40"/>
      <c r="CAQ2737" s="40"/>
      <c r="CAR2737" s="40"/>
      <c r="CAS2737" s="40"/>
      <c r="CAT2737" s="40"/>
      <c r="CAU2737" s="40"/>
      <c r="CAV2737" s="40"/>
      <c r="CAW2737" s="40"/>
      <c r="CAX2737" s="40"/>
      <c r="CAY2737" s="40"/>
      <c r="CAZ2737" s="40"/>
      <c r="CBA2737" s="40"/>
      <c r="CBB2737" s="40"/>
      <c r="CBC2737" s="40"/>
      <c r="CBD2737" s="40"/>
      <c r="CBE2737" s="40"/>
      <c r="CBF2737" s="40"/>
      <c r="CBG2737" s="40"/>
      <c r="CBH2737" s="40"/>
      <c r="CBI2737" s="40"/>
      <c r="CBJ2737" s="40"/>
      <c r="CBK2737" s="40"/>
      <c r="CBL2737" s="40"/>
      <c r="CBM2737" s="40"/>
      <c r="CBN2737" s="40"/>
      <c r="CBO2737" s="40"/>
      <c r="CBP2737" s="40"/>
      <c r="CBQ2737" s="40"/>
      <c r="CBR2737" s="40"/>
      <c r="CBS2737" s="40"/>
      <c r="CBT2737" s="40"/>
      <c r="CBU2737" s="40"/>
      <c r="CBV2737" s="40"/>
      <c r="CBW2737" s="40"/>
      <c r="CBX2737" s="40"/>
      <c r="CBY2737" s="40"/>
      <c r="CBZ2737" s="40"/>
      <c r="CCA2737" s="40"/>
      <c r="CCB2737" s="40"/>
      <c r="CCC2737" s="40"/>
      <c r="CCD2737" s="40"/>
      <c r="CCE2737" s="40"/>
      <c r="CCF2737" s="40"/>
      <c r="CCG2737" s="40"/>
      <c r="CCH2737" s="40"/>
      <c r="CCI2737" s="40"/>
      <c r="CCJ2737" s="40"/>
      <c r="CCK2737" s="40"/>
      <c r="CCL2737" s="40"/>
      <c r="CCM2737" s="40"/>
      <c r="CCN2737" s="40"/>
      <c r="CCO2737" s="40"/>
      <c r="CCP2737" s="40"/>
      <c r="CCQ2737" s="40"/>
      <c r="CCR2737" s="40"/>
      <c r="CCS2737" s="40"/>
      <c r="CCT2737" s="40"/>
      <c r="CCU2737" s="40"/>
      <c r="CCV2737" s="40"/>
      <c r="CCW2737" s="40"/>
      <c r="CCX2737" s="40"/>
      <c r="CCY2737" s="40"/>
      <c r="CCZ2737" s="40"/>
      <c r="CDA2737" s="40"/>
      <c r="CDB2737" s="40"/>
      <c r="CDC2737" s="40"/>
      <c r="CDD2737" s="40"/>
      <c r="CDE2737" s="40"/>
      <c r="CDF2737" s="40"/>
      <c r="CDG2737" s="40"/>
      <c r="CDH2737" s="40"/>
      <c r="CDI2737" s="40"/>
      <c r="CDJ2737" s="40"/>
      <c r="CDK2737" s="40"/>
      <c r="CDL2737" s="40"/>
      <c r="CDM2737" s="40"/>
      <c r="CDN2737" s="40"/>
      <c r="CDO2737" s="40"/>
      <c r="CDP2737" s="40"/>
      <c r="CDQ2737" s="40"/>
      <c r="CDR2737" s="40"/>
      <c r="CDS2737" s="40"/>
      <c r="CDT2737" s="40"/>
      <c r="CDU2737" s="40"/>
      <c r="CDV2737" s="40"/>
      <c r="CDW2737" s="40"/>
      <c r="CDX2737" s="40"/>
      <c r="CDY2737" s="40"/>
      <c r="CDZ2737" s="40"/>
      <c r="CEA2737" s="40"/>
      <c r="CEB2737" s="40"/>
      <c r="CEC2737" s="40"/>
      <c r="CED2737" s="40"/>
      <c r="CEE2737" s="40"/>
      <c r="CEF2737" s="40"/>
      <c r="CEG2737" s="40"/>
      <c r="CEH2737" s="40"/>
      <c r="CEI2737" s="40"/>
      <c r="CEJ2737" s="40"/>
      <c r="CEK2737" s="40"/>
      <c r="CEL2737" s="40"/>
      <c r="CEM2737" s="40"/>
      <c r="CEN2737" s="40"/>
      <c r="CEO2737" s="40"/>
      <c r="CEP2737" s="40"/>
      <c r="CEQ2737" s="40"/>
      <c r="CER2737" s="40"/>
      <c r="CES2737" s="40"/>
      <c r="CET2737" s="40"/>
      <c r="CEU2737" s="40"/>
      <c r="CEV2737" s="40"/>
      <c r="CEW2737" s="40"/>
      <c r="CEX2737" s="40"/>
      <c r="CEY2737" s="40"/>
      <c r="CEZ2737" s="40"/>
      <c r="CFA2737" s="40"/>
      <c r="CFB2737" s="40"/>
      <c r="CFC2737" s="40"/>
      <c r="CFD2737" s="40"/>
      <c r="CFE2737" s="40"/>
      <c r="CFF2737" s="40"/>
      <c r="CFG2737" s="40"/>
      <c r="CFH2737" s="40"/>
      <c r="CFI2737" s="40"/>
      <c r="CFJ2737" s="40"/>
      <c r="CFK2737" s="40"/>
      <c r="CFL2737" s="40"/>
      <c r="CFM2737" s="40"/>
      <c r="CFN2737" s="40"/>
      <c r="CFO2737" s="40"/>
      <c r="CFP2737" s="40"/>
      <c r="CFQ2737" s="40"/>
      <c r="CFR2737" s="40"/>
      <c r="CFS2737" s="40"/>
      <c r="CFT2737" s="40"/>
      <c r="CFU2737" s="40"/>
      <c r="CFV2737" s="40"/>
      <c r="CFW2737" s="40"/>
      <c r="CFX2737" s="40"/>
      <c r="CFY2737" s="40"/>
      <c r="CFZ2737" s="40"/>
      <c r="CGA2737" s="40"/>
      <c r="CGB2737" s="40"/>
      <c r="CGC2737" s="40"/>
      <c r="CGD2737" s="40"/>
      <c r="CGE2737" s="40"/>
      <c r="CGF2737" s="40"/>
      <c r="CGG2737" s="40"/>
      <c r="CGH2737" s="40"/>
      <c r="CGI2737" s="40"/>
      <c r="CGJ2737" s="40"/>
      <c r="CGK2737" s="40"/>
      <c r="CGL2737" s="40"/>
      <c r="CGM2737" s="40"/>
      <c r="CGN2737" s="40"/>
      <c r="CGO2737" s="40"/>
      <c r="CGP2737" s="40"/>
      <c r="CGQ2737" s="37"/>
    </row>
    <row r="2738" spans="1:2227" x14ac:dyDescent="0.25">
      <c r="A2738" s="9" t="s">
        <v>70</v>
      </c>
      <c r="B2738" s="10">
        <v>999054000034130</v>
      </c>
      <c r="C2738" s="11" t="s">
        <v>97</v>
      </c>
      <c r="D2738" s="9" t="s">
        <v>87</v>
      </c>
      <c r="E2738" s="9" t="s">
        <v>130</v>
      </c>
      <c r="F2738" s="9" t="s">
        <v>71</v>
      </c>
      <c r="G2738" s="9" t="s">
        <v>119</v>
      </c>
      <c r="H2738" s="9" t="s">
        <v>73</v>
      </c>
      <c r="I2738" s="9">
        <v>1</v>
      </c>
      <c r="J2738" s="9">
        <v>221</v>
      </c>
      <c r="K2738" s="9">
        <v>308</v>
      </c>
      <c r="L2738" s="9">
        <v>87</v>
      </c>
      <c r="M2738" s="10">
        <v>109</v>
      </c>
      <c r="N2738" s="9">
        <v>0.8</v>
      </c>
      <c r="O2738" s="9">
        <v>6.57</v>
      </c>
      <c r="P2738" s="9"/>
      <c r="Q2738" s="9"/>
      <c r="R2738" s="9"/>
      <c r="S2738" s="9"/>
      <c r="T2738" s="9"/>
      <c r="U2738" s="9"/>
      <c r="V2738" s="9">
        <v>221</v>
      </c>
      <c r="W2738" s="9">
        <v>246</v>
      </c>
      <c r="X2738" s="9">
        <v>55</v>
      </c>
      <c r="Y2738" s="9">
        <v>25</v>
      </c>
      <c r="Z2738" s="9">
        <v>0.45</v>
      </c>
      <c r="AA2738" s="9">
        <v>9.1300000000000008</v>
      </c>
      <c r="AB2738" s="9">
        <v>246</v>
      </c>
      <c r="AC2738" s="9">
        <v>308</v>
      </c>
      <c r="AD2738" s="9">
        <v>54</v>
      </c>
      <c r="AE2738" s="9">
        <v>62</v>
      </c>
      <c r="AF2738" s="9">
        <v>1.1499999999999999</v>
      </c>
      <c r="AG2738" s="9">
        <v>5.54</v>
      </c>
      <c r="AH2738" s="9">
        <v>10.17</v>
      </c>
      <c r="AI2738" s="9">
        <v>884.67</v>
      </c>
      <c r="AJ2738" s="9">
        <v>571.77</v>
      </c>
      <c r="AK2738" s="9">
        <v>81.08</v>
      </c>
      <c r="AL2738" s="9">
        <v>26709.01</v>
      </c>
      <c r="AM2738" s="9">
        <v>255.41</v>
      </c>
      <c r="AN2738" s="9">
        <f>Tabla1[[#This Row],[Costo Compra]]+Tabla1[[#This Row],[Otros Compra]]</f>
        <v>26964.42</v>
      </c>
      <c r="AO2738" s="9" t="s">
        <v>284</v>
      </c>
      <c r="AP2738" s="9" t="s">
        <v>131</v>
      </c>
      <c r="AQ2738" s="9" t="s">
        <v>129</v>
      </c>
      <c r="AR2738" s="9" t="s">
        <v>95</v>
      </c>
      <c r="AS2738" s="9">
        <v>5027.08</v>
      </c>
      <c r="AT2738" s="9">
        <v>0</v>
      </c>
      <c r="AU2738" s="9" t="s">
        <v>77</v>
      </c>
      <c r="AV2738" s="9">
        <v>2020</v>
      </c>
      <c r="AW2738" s="12">
        <v>43944</v>
      </c>
      <c r="AX2738" s="12">
        <v>43998</v>
      </c>
      <c r="AY2738" s="9">
        <v>0</v>
      </c>
      <c r="AZ2738" s="9">
        <v>0</v>
      </c>
      <c r="BA2738" s="9">
        <v>-31991.5</v>
      </c>
      <c r="BB2738" s="9">
        <v>-367.72</v>
      </c>
      <c r="BC2738" s="9">
        <v>2084</v>
      </c>
      <c r="BD2738" s="9"/>
      <c r="BE2738" s="9"/>
      <c r="BF2738" s="9" t="s">
        <v>78</v>
      </c>
      <c r="BG2738" s="9"/>
      <c r="BH2738" s="9" t="s">
        <v>99</v>
      </c>
      <c r="BI2738" s="9"/>
      <c r="BJ2738" s="9">
        <v>0</v>
      </c>
      <c r="BK2738" s="9">
        <v>0</v>
      </c>
      <c r="BL2738" s="9">
        <v>0</v>
      </c>
      <c r="BM2738" s="9">
        <v>0</v>
      </c>
      <c r="BN2738" s="9">
        <v>0</v>
      </c>
      <c r="BO2738" s="9">
        <v>0</v>
      </c>
      <c r="BP2738" s="9"/>
      <c r="BQ2738" s="9" t="s">
        <v>80</v>
      </c>
      <c r="BR2738" s="9" t="s">
        <v>81</v>
      </c>
      <c r="BS2738" s="40"/>
      <c r="BT2738" s="40"/>
      <c r="BU2738" s="40"/>
      <c r="BV2738" s="40"/>
      <c r="BW2738" s="40"/>
      <c r="BX2738" s="40"/>
      <c r="BY2738" s="40"/>
      <c r="BZ2738" s="40"/>
      <c r="CA2738" s="40"/>
      <c r="CB2738" s="40"/>
      <c r="CC2738" s="40"/>
      <c r="CD2738" s="40"/>
      <c r="CE2738" s="40"/>
      <c r="CF2738" s="40"/>
      <c r="CG2738" s="40"/>
      <c r="CH2738" s="40"/>
      <c r="CI2738" s="40"/>
      <c r="CJ2738" s="40"/>
      <c r="CK2738" s="40"/>
      <c r="CL2738" s="40"/>
      <c r="CM2738" s="40"/>
      <c r="CN2738" s="40"/>
      <c r="CO2738" s="40"/>
      <c r="CP2738" s="40"/>
      <c r="CQ2738" s="40"/>
      <c r="CR2738" s="40"/>
      <c r="CS2738" s="40"/>
      <c r="CT2738" s="40"/>
      <c r="CU2738" s="40"/>
      <c r="CV2738" s="40"/>
      <c r="CW2738" s="40"/>
      <c r="CX2738" s="40"/>
      <c r="CY2738" s="40"/>
      <c r="CZ2738" s="40"/>
      <c r="DA2738" s="40"/>
      <c r="DB2738" s="40"/>
      <c r="DC2738" s="40"/>
      <c r="DD2738" s="40"/>
      <c r="DE2738" s="40"/>
      <c r="DF2738" s="40"/>
      <c r="DG2738" s="40"/>
      <c r="DH2738" s="40"/>
      <c r="DI2738" s="40"/>
      <c r="DJ2738" s="40"/>
      <c r="DK2738" s="40"/>
      <c r="DL2738" s="40"/>
      <c r="DM2738" s="40"/>
      <c r="DN2738" s="40"/>
      <c r="DO2738" s="40"/>
      <c r="DP2738" s="40"/>
      <c r="DQ2738" s="40"/>
      <c r="DR2738" s="40"/>
      <c r="DS2738" s="40"/>
      <c r="DT2738" s="40"/>
      <c r="DU2738" s="40"/>
      <c r="DV2738" s="40"/>
      <c r="DW2738" s="40"/>
      <c r="DX2738" s="40"/>
      <c r="DY2738" s="40"/>
      <c r="DZ2738" s="40"/>
      <c r="EA2738" s="40"/>
      <c r="EB2738" s="40"/>
      <c r="EC2738" s="40"/>
      <c r="ED2738" s="40"/>
      <c r="EE2738" s="40"/>
      <c r="EF2738" s="40"/>
      <c r="EG2738" s="40"/>
      <c r="EH2738" s="40"/>
      <c r="EI2738" s="40"/>
      <c r="EJ2738" s="40"/>
      <c r="EK2738" s="40"/>
      <c r="EL2738" s="40"/>
      <c r="EM2738" s="40"/>
      <c r="EN2738" s="40"/>
      <c r="EO2738" s="40"/>
      <c r="EP2738" s="40"/>
      <c r="EQ2738" s="40"/>
      <c r="ER2738" s="40"/>
      <c r="ES2738" s="40"/>
      <c r="ET2738" s="40"/>
      <c r="EU2738" s="40"/>
      <c r="EV2738" s="40"/>
      <c r="EW2738" s="40"/>
      <c r="EX2738" s="40"/>
      <c r="EY2738" s="40"/>
      <c r="EZ2738" s="40"/>
      <c r="FA2738" s="40"/>
      <c r="FB2738" s="40"/>
      <c r="FC2738" s="40"/>
      <c r="FD2738" s="40"/>
      <c r="FE2738" s="40"/>
      <c r="FF2738" s="40"/>
      <c r="FG2738" s="40"/>
      <c r="FH2738" s="40"/>
      <c r="FI2738" s="40"/>
      <c r="FJ2738" s="40"/>
      <c r="FK2738" s="40"/>
      <c r="FL2738" s="40"/>
      <c r="FM2738" s="40"/>
      <c r="FN2738" s="40"/>
      <c r="FO2738" s="40"/>
      <c r="FP2738" s="40"/>
      <c r="FQ2738" s="40"/>
      <c r="FR2738" s="40"/>
      <c r="FS2738" s="40"/>
      <c r="FT2738" s="40"/>
      <c r="FU2738" s="40"/>
      <c r="FV2738" s="40"/>
      <c r="FW2738" s="40"/>
      <c r="FX2738" s="40"/>
      <c r="FY2738" s="40"/>
      <c r="FZ2738" s="40"/>
      <c r="GA2738" s="40"/>
      <c r="GB2738" s="40"/>
      <c r="GC2738" s="40"/>
      <c r="GD2738" s="40"/>
      <c r="GE2738" s="40"/>
      <c r="GF2738" s="40"/>
      <c r="GG2738" s="40"/>
      <c r="GH2738" s="40"/>
      <c r="GI2738" s="40"/>
      <c r="GJ2738" s="40"/>
      <c r="GK2738" s="40"/>
      <c r="GL2738" s="40"/>
      <c r="GM2738" s="40"/>
      <c r="GN2738" s="40"/>
      <c r="GO2738" s="40"/>
      <c r="GP2738" s="40"/>
      <c r="GQ2738" s="40"/>
      <c r="GR2738" s="40"/>
      <c r="GS2738" s="40"/>
      <c r="GT2738" s="40"/>
      <c r="GU2738" s="40"/>
      <c r="GV2738" s="40"/>
      <c r="GW2738" s="40"/>
      <c r="GX2738" s="40"/>
      <c r="GY2738" s="40"/>
      <c r="GZ2738" s="40"/>
      <c r="HA2738" s="40"/>
      <c r="HB2738" s="40"/>
      <c r="HC2738" s="40"/>
      <c r="HD2738" s="40"/>
      <c r="HE2738" s="40"/>
      <c r="HF2738" s="40"/>
      <c r="HG2738" s="40"/>
      <c r="HH2738" s="40"/>
      <c r="HI2738" s="40"/>
      <c r="HJ2738" s="40"/>
      <c r="HK2738" s="40"/>
      <c r="HL2738" s="40"/>
      <c r="HM2738" s="40"/>
      <c r="HN2738" s="40"/>
      <c r="HO2738" s="40"/>
      <c r="HP2738" s="40"/>
      <c r="HQ2738" s="40"/>
      <c r="HR2738" s="40"/>
      <c r="HS2738" s="40"/>
      <c r="HT2738" s="40"/>
      <c r="HU2738" s="40"/>
      <c r="HV2738" s="40"/>
      <c r="HW2738" s="40"/>
      <c r="HX2738" s="40"/>
      <c r="HY2738" s="40"/>
      <c r="HZ2738" s="40"/>
      <c r="IA2738" s="40"/>
      <c r="IB2738" s="40"/>
      <c r="IC2738" s="40"/>
      <c r="ID2738" s="40"/>
      <c r="IE2738" s="40"/>
      <c r="IF2738" s="40"/>
      <c r="IG2738" s="40"/>
      <c r="IH2738" s="40"/>
      <c r="II2738" s="40"/>
      <c r="IJ2738" s="40"/>
      <c r="IK2738" s="40"/>
      <c r="IL2738" s="40"/>
      <c r="IM2738" s="40"/>
      <c r="IN2738" s="40"/>
      <c r="IO2738" s="40"/>
      <c r="IP2738" s="40"/>
      <c r="IQ2738" s="40"/>
      <c r="IR2738" s="40"/>
      <c r="IS2738" s="40"/>
      <c r="IT2738" s="40"/>
      <c r="IU2738" s="40"/>
      <c r="IV2738" s="40"/>
      <c r="IW2738" s="40"/>
      <c r="IX2738" s="40"/>
      <c r="IY2738" s="40"/>
      <c r="IZ2738" s="40"/>
      <c r="JA2738" s="40"/>
      <c r="JB2738" s="40"/>
      <c r="JC2738" s="40"/>
      <c r="JD2738" s="40"/>
      <c r="JE2738" s="40"/>
      <c r="JF2738" s="40"/>
      <c r="JG2738" s="40"/>
      <c r="JH2738" s="40"/>
      <c r="JI2738" s="40"/>
      <c r="JJ2738" s="40"/>
      <c r="JK2738" s="40"/>
      <c r="JL2738" s="40"/>
      <c r="JM2738" s="40"/>
      <c r="JN2738" s="40"/>
      <c r="JO2738" s="40"/>
      <c r="JP2738" s="40"/>
      <c r="JQ2738" s="40"/>
      <c r="JR2738" s="40"/>
      <c r="JS2738" s="40"/>
      <c r="JT2738" s="40"/>
      <c r="JU2738" s="40"/>
      <c r="JV2738" s="40"/>
      <c r="JW2738" s="40"/>
      <c r="JX2738" s="40"/>
      <c r="JY2738" s="40"/>
      <c r="JZ2738" s="40"/>
      <c r="KA2738" s="40"/>
      <c r="KB2738" s="40"/>
      <c r="KC2738" s="40"/>
      <c r="KD2738" s="40"/>
      <c r="KE2738" s="40"/>
      <c r="KF2738" s="40"/>
      <c r="KG2738" s="40"/>
      <c r="KH2738" s="40"/>
      <c r="KI2738" s="40"/>
      <c r="KJ2738" s="40"/>
      <c r="KK2738" s="40"/>
      <c r="KL2738" s="40"/>
      <c r="KM2738" s="40"/>
      <c r="KN2738" s="40"/>
      <c r="KO2738" s="40"/>
      <c r="KP2738" s="40"/>
      <c r="KQ2738" s="40"/>
      <c r="KR2738" s="40"/>
      <c r="KS2738" s="40"/>
      <c r="KT2738" s="40"/>
      <c r="KU2738" s="40"/>
      <c r="KV2738" s="40"/>
      <c r="KW2738" s="40"/>
      <c r="KX2738" s="40"/>
      <c r="KY2738" s="40"/>
      <c r="KZ2738" s="40"/>
      <c r="LA2738" s="40"/>
      <c r="LB2738" s="40"/>
      <c r="LC2738" s="40"/>
      <c r="LD2738" s="40"/>
      <c r="LE2738" s="40"/>
      <c r="LF2738" s="40"/>
      <c r="LG2738" s="40"/>
      <c r="LH2738" s="40"/>
      <c r="LI2738" s="40"/>
      <c r="LJ2738" s="40"/>
      <c r="LK2738" s="40"/>
      <c r="LL2738" s="40"/>
      <c r="LM2738" s="40"/>
      <c r="LN2738" s="40"/>
      <c r="LO2738" s="40"/>
      <c r="LP2738" s="40"/>
      <c r="LQ2738" s="40"/>
      <c r="LR2738" s="40"/>
      <c r="LS2738" s="40"/>
      <c r="LT2738" s="40"/>
      <c r="LU2738" s="40"/>
      <c r="LV2738" s="40"/>
      <c r="LW2738" s="40"/>
      <c r="LX2738" s="40"/>
      <c r="LY2738" s="40"/>
      <c r="LZ2738" s="40"/>
      <c r="MA2738" s="40"/>
      <c r="MB2738" s="40"/>
      <c r="MC2738" s="40"/>
      <c r="MD2738" s="40"/>
      <c r="ME2738" s="40"/>
      <c r="MF2738" s="40"/>
      <c r="MG2738" s="40"/>
      <c r="MH2738" s="40"/>
      <c r="MI2738" s="40"/>
      <c r="MJ2738" s="40"/>
      <c r="MK2738" s="40"/>
      <c r="ML2738" s="40"/>
      <c r="MM2738" s="40"/>
      <c r="MN2738" s="40"/>
      <c r="MO2738" s="40"/>
      <c r="MP2738" s="40"/>
      <c r="MQ2738" s="40"/>
      <c r="MR2738" s="40"/>
      <c r="MS2738" s="40"/>
      <c r="MT2738" s="40"/>
      <c r="MU2738" s="40"/>
      <c r="MV2738" s="40"/>
      <c r="MW2738" s="40"/>
      <c r="MX2738" s="40"/>
      <c r="MY2738" s="40"/>
      <c r="MZ2738" s="40"/>
      <c r="NA2738" s="40"/>
      <c r="NB2738" s="40"/>
      <c r="NC2738" s="40"/>
      <c r="ND2738" s="40"/>
      <c r="NE2738" s="40"/>
      <c r="NF2738" s="40"/>
      <c r="NG2738" s="40"/>
      <c r="NH2738" s="40"/>
      <c r="NI2738" s="40"/>
      <c r="NJ2738" s="40"/>
      <c r="NK2738" s="40"/>
      <c r="NL2738" s="40"/>
      <c r="NM2738" s="40"/>
      <c r="NN2738" s="40"/>
      <c r="NO2738" s="40"/>
      <c r="NP2738" s="40"/>
      <c r="NQ2738" s="40"/>
      <c r="NR2738" s="40"/>
      <c r="NS2738" s="40"/>
      <c r="NT2738" s="40"/>
      <c r="NU2738" s="40"/>
      <c r="NV2738" s="40"/>
      <c r="NW2738" s="40"/>
      <c r="NX2738" s="40"/>
      <c r="NY2738" s="40"/>
      <c r="NZ2738" s="40"/>
      <c r="OA2738" s="40"/>
      <c r="OB2738" s="40"/>
      <c r="OC2738" s="40"/>
      <c r="OD2738" s="40"/>
      <c r="OE2738" s="40"/>
      <c r="OF2738" s="40"/>
      <c r="OG2738" s="40"/>
      <c r="OH2738" s="40"/>
      <c r="OI2738" s="40"/>
      <c r="OJ2738" s="40"/>
      <c r="OK2738" s="40"/>
      <c r="OL2738" s="40"/>
      <c r="OM2738" s="40"/>
      <c r="ON2738" s="40"/>
      <c r="OO2738" s="40"/>
      <c r="OP2738" s="40"/>
      <c r="OQ2738" s="40"/>
      <c r="OR2738" s="40"/>
      <c r="OS2738" s="40"/>
      <c r="OT2738" s="40"/>
      <c r="OU2738" s="40"/>
      <c r="OV2738" s="40"/>
      <c r="OW2738" s="40"/>
      <c r="OX2738" s="40"/>
      <c r="OY2738" s="40"/>
      <c r="OZ2738" s="40"/>
      <c r="PA2738" s="40"/>
      <c r="PB2738" s="40"/>
      <c r="PC2738" s="40"/>
      <c r="PD2738" s="40"/>
      <c r="PE2738" s="40"/>
      <c r="PF2738" s="40"/>
      <c r="PG2738" s="40"/>
      <c r="PH2738" s="40"/>
      <c r="PI2738" s="40"/>
      <c r="PJ2738" s="40"/>
      <c r="PK2738" s="40"/>
      <c r="PL2738" s="40"/>
      <c r="PM2738" s="40"/>
      <c r="PN2738" s="40"/>
      <c r="PO2738" s="40"/>
      <c r="PP2738" s="40"/>
      <c r="PQ2738" s="40"/>
      <c r="PR2738" s="40"/>
      <c r="PS2738" s="40"/>
      <c r="PT2738" s="40"/>
      <c r="PU2738" s="40"/>
      <c r="PV2738" s="40"/>
      <c r="PW2738" s="40"/>
      <c r="PX2738" s="40"/>
      <c r="PY2738" s="40"/>
      <c r="PZ2738" s="40"/>
      <c r="QA2738" s="40"/>
      <c r="QB2738" s="40"/>
      <c r="QC2738" s="40"/>
      <c r="QD2738" s="40"/>
      <c r="QE2738" s="40"/>
      <c r="QF2738" s="40"/>
      <c r="QG2738" s="40"/>
      <c r="QH2738" s="40"/>
      <c r="QI2738" s="40"/>
      <c r="QJ2738" s="40"/>
      <c r="QK2738" s="40"/>
      <c r="QL2738" s="40"/>
      <c r="QM2738" s="40"/>
      <c r="QN2738" s="40"/>
      <c r="QO2738" s="40"/>
      <c r="QP2738" s="40"/>
      <c r="QQ2738" s="40"/>
      <c r="QR2738" s="40"/>
      <c r="QS2738" s="40"/>
      <c r="QT2738" s="40"/>
      <c r="QU2738" s="40"/>
      <c r="QV2738" s="40"/>
      <c r="QW2738" s="40"/>
      <c r="QX2738" s="40"/>
      <c r="QY2738" s="40"/>
      <c r="QZ2738" s="40"/>
      <c r="RA2738" s="40"/>
      <c r="RB2738" s="40"/>
      <c r="RC2738" s="40"/>
      <c r="RD2738" s="40"/>
      <c r="RE2738" s="40"/>
      <c r="RF2738" s="40"/>
      <c r="RG2738" s="40"/>
      <c r="RH2738" s="40"/>
      <c r="RI2738" s="40"/>
      <c r="RJ2738" s="40"/>
      <c r="RK2738" s="40"/>
      <c r="RL2738" s="40"/>
      <c r="RM2738" s="40"/>
      <c r="RN2738" s="40"/>
      <c r="RO2738" s="40"/>
      <c r="RP2738" s="40"/>
      <c r="RQ2738" s="40"/>
      <c r="RR2738" s="40"/>
      <c r="RS2738" s="40"/>
      <c r="RT2738" s="40"/>
      <c r="RU2738" s="40"/>
      <c r="RV2738" s="40"/>
      <c r="RW2738" s="40"/>
      <c r="RX2738" s="40"/>
      <c r="RY2738" s="40"/>
      <c r="RZ2738" s="40"/>
      <c r="SA2738" s="40"/>
      <c r="SB2738" s="40"/>
      <c r="SC2738" s="40"/>
      <c r="SD2738" s="40"/>
      <c r="SE2738" s="40"/>
      <c r="SF2738" s="40"/>
      <c r="SG2738" s="40"/>
      <c r="SH2738" s="40"/>
      <c r="SI2738" s="40"/>
      <c r="SJ2738" s="40"/>
      <c r="SK2738" s="40"/>
      <c r="SL2738" s="40"/>
      <c r="SM2738" s="40"/>
      <c r="SN2738" s="40"/>
      <c r="SO2738" s="40"/>
      <c r="SP2738" s="40"/>
      <c r="SQ2738" s="40"/>
      <c r="SR2738" s="40"/>
      <c r="SS2738" s="40"/>
      <c r="ST2738" s="40"/>
      <c r="SU2738" s="40"/>
      <c r="SV2738" s="40"/>
      <c r="SW2738" s="40"/>
      <c r="SX2738" s="40"/>
      <c r="SY2738" s="40"/>
      <c r="SZ2738" s="40"/>
      <c r="TA2738" s="40"/>
      <c r="TB2738" s="40"/>
      <c r="TC2738" s="40"/>
      <c r="TD2738" s="40"/>
      <c r="TE2738" s="40"/>
      <c r="TF2738" s="40"/>
      <c r="TG2738" s="40"/>
      <c r="TH2738" s="40"/>
      <c r="TI2738" s="40"/>
      <c r="TJ2738" s="40"/>
      <c r="TK2738" s="40"/>
      <c r="TL2738" s="40"/>
      <c r="TM2738" s="40"/>
      <c r="TN2738" s="40"/>
      <c r="TO2738" s="40"/>
      <c r="TP2738" s="40"/>
      <c r="TQ2738" s="40"/>
      <c r="TR2738" s="40"/>
      <c r="TS2738" s="40"/>
      <c r="TT2738" s="40"/>
      <c r="TU2738" s="40"/>
      <c r="TV2738" s="40"/>
      <c r="TW2738" s="40"/>
      <c r="TX2738" s="40"/>
      <c r="TY2738" s="40"/>
      <c r="TZ2738" s="40"/>
      <c r="UA2738" s="40"/>
      <c r="UB2738" s="40"/>
      <c r="UC2738" s="40"/>
      <c r="UD2738" s="40"/>
      <c r="UE2738" s="40"/>
      <c r="UF2738" s="40"/>
      <c r="UG2738" s="40"/>
      <c r="UH2738" s="40"/>
      <c r="UI2738" s="40"/>
      <c r="UJ2738" s="40"/>
      <c r="UK2738" s="40"/>
      <c r="UL2738" s="40"/>
      <c r="UM2738" s="40"/>
      <c r="UN2738" s="40"/>
      <c r="UO2738" s="40"/>
      <c r="UP2738" s="40"/>
      <c r="UQ2738" s="40"/>
      <c r="UR2738" s="40"/>
      <c r="US2738" s="40"/>
      <c r="UT2738" s="40"/>
      <c r="UU2738" s="40"/>
      <c r="UV2738" s="40"/>
      <c r="UW2738" s="40"/>
      <c r="UX2738" s="40"/>
      <c r="UY2738" s="40"/>
      <c r="UZ2738" s="40"/>
      <c r="VA2738" s="40"/>
      <c r="VB2738" s="40"/>
      <c r="VC2738" s="40"/>
      <c r="VD2738" s="40"/>
      <c r="VE2738" s="40"/>
      <c r="VF2738" s="40"/>
      <c r="VG2738" s="40"/>
      <c r="VH2738" s="40"/>
      <c r="VI2738" s="40"/>
      <c r="VJ2738" s="40"/>
      <c r="VK2738" s="40"/>
      <c r="VL2738" s="40"/>
      <c r="VM2738" s="40"/>
      <c r="VN2738" s="40"/>
      <c r="VO2738" s="40"/>
      <c r="VP2738" s="40"/>
      <c r="VQ2738" s="40"/>
      <c r="VR2738" s="40"/>
      <c r="VS2738" s="40"/>
      <c r="VT2738" s="40"/>
      <c r="VU2738" s="40"/>
      <c r="VV2738" s="40"/>
      <c r="VW2738" s="40"/>
      <c r="VX2738" s="40"/>
      <c r="VY2738" s="40"/>
      <c r="VZ2738" s="40"/>
      <c r="WA2738" s="40"/>
      <c r="WB2738" s="40"/>
      <c r="WC2738" s="40"/>
      <c r="WD2738" s="40"/>
      <c r="WE2738" s="40"/>
      <c r="WF2738" s="40"/>
      <c r="WG2738" s="40"/>
      <c r="WH2738" s="40"/>
      <c r="WI2738" s="40"/>
      <c r="WJ2738" s="40"/>
      <c r="WK2738" s="40"/>
      <c r="WL2738" s="40"/>
      <c r="WM2738" s="40"/>
      <c r="WN2738" s="40"/>
      <c r="WO2738" s="40"/>
      <c r="WP2738" s="40"/>
      <c r="WQ2738" s="40"/>
      <c r="WR2738" s="40"/>
      <c r="WS2738" s="40"/>
      <c r="WT2738" s="40"/>
      <c r="WU2738" s="40"/>
      <c r="WV2738" s="40"/>
      <c r="WW2738" s="40"/>
      <c r="WX2738" s="40"/>
      <c r="WY2738" s="40"/>
      <c r="WZ2738" s="40"/>
      <c r="XA2738" s="40"/>
      <c r="XB2738" s="40"/>
      <c r="XC2738" s="40"/>
      <c r="XD2738" s="40"/>
      <c r="XE2738" s="40"/>
      <c r="XF2738" s="40"/>
      <c r="XG2738" s="40"/>
      <c r="XH2738" s="40"/>
      <c r="XI2738" s="40"/>
      <c r="XJ2738" s="40"/>
      <c r="XK2738" s="40"/>
      <c r="XL2738" s="40"/>
      <c r="XM2738" s="40"/>
      <c r="XN2738" s="40"/>
      <c r="XO2738" s="40"/>
      <c r="XP2738" s="40"/>
      <c r="XQ2738" s="40"/>
      <c r="XR2738" s="40"/>
      <c r="XS2738" s="40"/>
      <c r="XT2738" s="40"/>
      <c r="XU2738" s="40"/>
      <c r="XV2738" s="40"/>
      <c r="XW2738" s="40"/>
      <c r="XX2738" s="40"/>
      <c r="XY2738" s="40"/>
      <c r="XZ2738" s="40"/>
      <c r="YA2738" s="40"/>
      <c r="YB2738" s="40"/>
      <c r="YC2738" s="40"/>
      <c r="YD2738" s="40"/>
      <c r="YE2738" s="40"/>
      <c r="YF2738" s="40"/>
      <c r="YG2738" s="40"/>
      <c r="YH2738" s="40"/>
      <c r="YI2738" s="40"/>
      <c r="YJ2738" s="40"/>
      <c r="YK2738" s="40"/>
      <c r="YL2738" s="40"/>
      <c r="YM2738" s="40"/>
      <c r="YN2738" s="40"/>
      <c r="YO2738" s="40"/>
      <c r="YP2738" s="40"/>
      <c r="YQ2738" s="40"/>
      <c r="YR2738" s="40"/>
      <c r="YS2738" s="40"/>
      <c r="YT2738" s="40"/>
      <c r="YU2738" s="40"/>
      <c r="YV2738" s="40"/>
      <c r="YW2738" s="40"/>
      <c r="YX2738" s="40"/>
      <c r="YY2738" s="40"/>
      <c r="YZ2738" s="40"/>
      <c r="ZA2738" s="40"/>
      <c r="ZB2738" s="40"/>
      <c r="ZC2738" s="40"/>
      <c r="ZD2738" s="40"/>
      <c r="ZE2738" s="40"/>
      <c r="ZF2738" s="40"/>
      <c r="ZG2738" s="40"/>
      <c r="ZH2738" s="40"/>
      <c r="ZI2738" s="40"/>
      <c r="ZJ2738" s="40"/>
      <c r="ZK2738" s="40"/>
      <c r="ZL2738" s="40"/>
      <c r="ZM2738" s="40"/>
      <c r="ZN2738" s="40"/>
      <c r="ZO2738" s="40"/>
      <c r="ZP2738" s="40"/>
      <c r="ZQ2738" s="40"/>
      <c r="ZR2738" s="40"/>
      <c r="ZS2738" s="40"/>
      <c r="ZT2738" s="40"/>
      <c r="ZU2738" s="40"/>
      <c r="ZV2738" s="40"/>
      <c r="ZW2738" s="40"/>
      <c r="ZX2738" s="40"/>
      <c r="ZY2738" s="40"/>
      <c r="ZZ2738" s="40"/>
      <c r="AAA2738" s="40"/>
      <c r="AAB2738" s="40"/>
      <c r="AAC2738" s="40"/>
      <c r="AAD2738" s="40"/>
      <c r="AAE2738" s="40"/>
      <c r="AAF2738" s="40"/>
      <c r="AAG2738" s="40"/>
      <c r="AAH2738" s="40"/>
      <c r="AAI2738" s="40"/>
      <c r="AAJ2738" s="40"/>
      <c r="AAK2738" s="40"/>
      <c r="AAL2738" s="40"/>
      <c r="AAM2738" s="40"/>
      <c r="AAN2738" s="40"/>
      <c r="AAO2738" s="40"/>
      <c r="AAP2738" s="40"/>
      <c r="AAQ2738" s="40"/>
      <c r="AAR2738" s="40"/>
      <c r="AAS2738" s="40"/>
      <c r="AAT2738" s="40"/>
      <c r="AAU2738" s="40"/>
      <c r="AAV2738" s="40"/>
      <c r="AAW2738" s="40"/>
      <c r="AAX2738" s="40"/>
      <c r="AAY2738" s="40"/>
      <c r="AAZ2738" s="40"/>
      <c r="ABA2738" s="40"/>
      <c r="ABB2738" s="40"/>
      <c r="ABC2738" s="40"/>
      <c r="ABD2738" s="40"/>
      <c r="ABE2738" s="40"/>
      <c r="ABF2738" s="40"/>
      <c r="ABG2738" s="40"/>
      <c r="ABH2738" s="40"/>
      <c r="ABI2738" s="40"/>
      <c r="ABJ2738" s="40"/>
      <c r="ABK2738" s="40"/>
      <c r="ABL2738" s="40"/>
      <c r="ABM2738" s="40"/>
      <c r="ABN2738" s="40"/>
      <c r="ABO2738" s="40"/>
      <c r="ABP2738" s="40"/>
      <c r="ABQ2738" s="40"/>
      <c r="ABR2738" s="40"/>
      <c r="ABS2738" s="40"/>
      <c r="ABT2738" s="40"/>
      <c r="ABU2738" s="40"/>
      <c r="ABV2738" s="40"/>
      <c r="ABW2738" s="40"/>
      <c r="ABX2738" s="40"/>
      <c r="ABY2738" s="40"/>
      <c r="ABZ2738" s="40"/>
      <c r="ACA2738" s="40"/>
      <c r="ACB2738" s="40"/>
      <c r="ACC2738" s="40"/>
      <c r="ACD2738" s="40"/>
      <c r="ACE2738" s="40"/>
      <c r="ACF2738" s="40"/>
      <c r="ACG2738" s="40"/>
      <c r="ACH2738" s="40"/>
      <c r="ACI2738" s="40"/>
      <c r="ACJ2738" s="40"/>
      <c r="ACK2738" s="40"/>
      <c r="ACL2738" s="40"/>
      <c r="ACM2738" s="40"/>
      <c r="ACN2738" s="40"/>
      <c r="ACO2738" s="40"/>
      <c r="ACP2738" s="40"/>
      <c r="ACQ2738" s="40"/>
      <c r="ACR2738" s="40"/>
      <c r="ACS2738" s="40"/>
      <c r="ACT2738" s="40"/>
      <c r="ACU2738" s="40"/>
      <c r="ACV2738" s="40"/>
      <c r="ACW2738" s="40"/>
      <c r="ACX2738" s="40"/>
      <c r="ACY2738" s="40"/>
      <c r="ACZ2738" s="40"/>
      <c r="ADA2738" s="40"/>
      <c r="ADB2738" s="40"/>
      <c r="ADC2738" s="40"/>
      <c r="ADD2738" s="40"/>
      <c r="ADE2738" s="40"/>
      <c r="ADF2738" s="40"/>
      <c r="ADG2738" s="40"/>
      <c r="ADH2738" s="40"/>
      <c r="ADI2738" s="40"/>
      <c r="ADJ2738" s="40"/>
      <c r="ADK2738" s="40"/>
      <c r="ADL2738" s="40"/>
      <c r="ADM2738" s="40"/>
      <c r="ADN2738" s="40"/>
      <c r="ADO2738" s="40"/>
      <c r="ADP2738" s="40"/>
      <c r="ADQ2738" s="40"/>
      <c r="ADR2738" s="40"/>
      <c r="ADS2738" s="40"/>
      <c r="ADT2738" s="40"/>
      <c r="ADU2738" s="40"/>
      <c r="ADV2738" s="40"/>
      <c r="ADW2738" s="40"/>
      <c r="ADX2738" s="40"/>
      <c r="ADY2738" s="40"/>
      <c r="ADZ2738" s="40"/>
      <c r="AEA2738" s="40"/>
      <c r="AEB2738" s="40"/>
      <c r="AEC2738" s="40"/>
      <c r="AED2738" s="40"/>
      <c r="AEE2738" s="40"/>
      <c r="AEF2738" s="40"/>
      <c r="AEG2738" s="40"/>
      <c r="AEH2738" s="40"/>
      <c r="AEI2738" s="40"/>
      <c r="AEJ2738" s="40"/>
      <c r="AEK2738" s="40"/>
      <c r="AEL2738" s="40"/>
      <c r="AEM2738" s="40"/>
      <c r="AEN2738" s="40"/>
      <c r="AEO2738" s="40"/>
      <c r="AEP2738" s="40"/>
      <c r="AEQ2738" s="40"/>
      <c r="AER2738" s="40"/>
      <c r="AES2738" s="40"/>
      <c r="AET2738" s="40"/>
      <c r="AEU2738" s="40"/>
      <c r="AEV2738" s="40"/>
      <c r="AEW2738" s="40"/>
      <c r="AEX2738" s="40"/>
      <c r="AEY2738" s="40"/>
      <c r="AEZ2738" s="40"/>
      <c r="AFA2738" s="40"/>
      <c r="AFB2738" s="40"/>
      <c r="AFC2738" s="40"/>
      <c r="AFD2738" s="40"/>
      <c r="AFE2738" s="40"/>
      <c r="AFF2738" s="40"/>
      <c r="AFG2738" s="40"/>
      <c r="AFH2738" s="40"/>
      <c r="AFI2738" s="40"/>
      <c r="AFJ2738" s="40"/>
      <c r="AFK2738" s="40"/>
      <c r="AFL2738" s="40"/>
      <c r="AFM2738" s="40"/>
      <c r="AFN2738" s="40"/>
      <c r="AFO2738" s="40"/>
      <c r="AFP2738" s="40"/>
      <c r="AFQ2738" s="40"/>
      <c r="AFR2738" s="40"/>
      <c r="AFS2738" s="40"/>
      <c r="AFT2738" s="40"/>
      <c r="AFU2738" s="40"/>
      <c r="AFV2738" s="40"/>
      <c r="AFW2738" s="40"/>
      <c r="AFX2738" s="40"/>
      <c r="AFY2738" s="40"/>
      <c r="AFZ2738" s="40"/>
      <c r="AGA2738" s="40"/>
      <c r="AGB2738" s="40"/>
      <c r="AGC2738" s="40"/>
      <c r="AGD2738" s="40"/>
      <c r="AGE2738" s="40"/>
      <c r="AGF2738" s="40"/>
      <c r="AGG2738" s="40"/>
      <c r="AGH2738" s="40"/>
      <c r="AGI2738" s="40"/>
      <c r="AGJ2738" s="40"/>
      <c r="AGK2738" s="40"/>
      <c r="AGL2738" s="40"/>
      <c r="AGM2738" s="40"/>
      <c r="AGN2738" s="40"/>
      <c r="AGO2738" s="40"/>
      <c r="AGP2738" s="40"/>
      <c r="AGQ2738" s="40"/>
      <c r="AGR2738" s="40"/>
      <c r="AGS2738" s="40"/>
      <c r="AGT2738" s="40"/>
      <c r="AGU2738" s="40"/>
      <c r="AGV2738" s="40"/>
      <c r="AGW2738" s="40"/>
      <c r="AGX2738" s="40"/>
      <c r="AGY2738" s="40"/>
      <c r="AGZ2738" s="40"/>
      <c r="AHA2738" s="40"/>
      <c r="AHB2738" s="40"/>
      <c r="AHC2738" s="40"/>
      <c r="AHD2738" s="40"/>
      <c r="AHE2738" s="40"/>
      <c r="AHF2738" s="40"/>
      <c r="AHG2738" s="40"/>
      <c r="AHH2738" s="40"/>
      <c r="AHI2738" s="40"/>
      <c r="AHJ2738" s="40"/>
      <c r="AHK2738" s="40"/>
      <c r="AHL2738" s="40"/>
      <c r="AHM2738" s="40"/>
      <c r="AHN2738" s="40"/>
      <c r="AHO2738" s="40"/>
      <c r="AHP2738" s="40"/>
      <c r="AHQ2738" s="40"/>
      <c r="AHR2738" s="40"/>
      <c r="AHS2738" s="40"/>
      <c r="AHT2738" s="40"/>
      <c r="AHU2738" s="40"/>
      <c r="AHV2738" s="40"/>
      <c r="AHW2738" s="40"/>
      <c r="AHX2738" s="40"/>
      <c r="AHY2738" s="40"/>
      <c r="AHZ2738" s="40"/>
      <c r="AIA2738" s="40"/>
      <c r="AIB2738" s="40"/>
      <c r="AIC2738" s="40"/>
      <c r="AID2738" s="40"/>
      <c r="AIE2738" s="40"/>
      <c r="AIF2738" s="40"/>
      <c r="AIG2738" s="40"/>
      <c r="AIH2738" s="40"/>
      <c r="AII2738" s="40"/>
      <c r="AIJ2738" s="40"/>
      <c r="AIK2738" s="40"/>
      <c r="AIL2738" s="40"/>
      <c r="AIM2738" s="40"/>
      <c r="AIN2738" s="40"/>
      <c r="AIO2738" s="40"/>
      <c r="AIP2738" s="40"/>
      <c r="AIQ2738" s="40"/>
      <c r="AIR2738" s="40"/>
      <c r="AIS2738" s="40"/>
      <c r="AIT2738" s="40"/>
      <c r="AIU2738" s="40"/>
      <c r="AIV2738" s="40"/>
      <c r="AIW2738" s="40"/>
      <c r="AIX2738" s="40"/>
      <c r="AIY2738" s="40"/>
      <c r="AIZ2738" s="40"/>
      <c r="AJA2738" s="40"/>
      <c r="AJB2738" s="40"/>
      <c r="AJC2738" s="40"/>
      <c r="AJD2738" s="40"/>
      <c r="AJE2738" s="40"/>
      <c r="AJF2738" s="40"/>
      <c r="AJG2738" s="40"/>
      <c r="AJH2738" s="40"/>
      <c r="AJI2738" s="40"/>
      <c r="AJJ2738" s="40"/>
      <c r="AJK2738" s="40"/>
      <c r="AJL2738" s="40"/>
      <c r="AJM2738" s="40"/>
      <c r="AJN2738" s="40"/>
      <c r="AJO2738" s="40"/>
      <c r="AJP2738" s="40"/>
      <c r="AJQ2738" s="40"/>
      <c r="AJR2738" s="40"/>
      <c r="AJS2738" s="40"/>
      <c r="AJT2738" s="40"/>
      <c r="AJU2738" s="40"/>
      <c r="AJV2738" s="40"/>
      <c r="AJW2738" s="40"/>
      <c r="AJX2738" s="40"/>
      <c r="AJY2738" s="40"/>
      <c r="AJZ2738" s="40"/>
      <c r="AKA2738" s="40"/>
      <c r="AKB2738" s="40"/>
      <c r="AKC2738" s="40"/>
      <c r="AKD2738" s="40"/>
      <c r="AKE2738" s="40"/>
      <c r="AKF2738" s="40"/>
      <c r="AKG2738" s="40"/>
      <c r="AKH2738" s="40"/>
      <c r="AKI2738" s="40"/>
      <c r="AKJ2738" s="40"/>
      <c r="AKK2738" s="40"/>
      <c r="AKL2738" s="40"/>
      <c r="AKM2738" s="40"/>
      <c r="AKN2738" s="40"/>
      <c r="AKO2738" s="40"/>
      <c r="AKP2738" s="40"/>
      <c r="AKQ2738" s="40"/>
      <c r="AKR2738" s="40"/>
      <c r="AKS2738" s="40"/>
      <c r="AKT2738" s="40"/>
      <c r="AKU2738" s="40"/>
      <c r="AKV2738" s="40"/>
      <c r="AKW2738" s="40"/>
      <c r="AKX2738" s="40"/>
      <c r="AKY2738" s="40"/>
      <c r="AKZ2738" s="40"/>
      <c r="ALA2738" s="40"/>
      <c r="ALB2738" s="40"/>
      <c r="ALC2738" s="40"/>
      <c r="ALD2738" s="40"/>
      <c r="ALE2738" s="40"/>
      <c r="ALF2738" s="40"/>
      <c r="ALG2738" s="40"/>
      <c r="ALH2738" s="40"/>
      <c r="ALI2738" s="40"/>
      <c r="ALJ2738" s="40"/>
      <c r="ALK2738" s="40"/>
      <c r="ALL2738" s="40"/>
      <c r="ALM2738" s="40"/>
      <c r="ALN2738" s="40"/>
      <c r="ALO2738" s="40"/>
      <c r="ALP2738" s="40"/>
      <c r="ALQ2738" s="40"/>
      <c r="ALR2738" s="40"/>
      <c r="ALS2738" s="40"/>
      <c r="ALT2738" s="40"/>
      <c r="ALU2738" s="40"/>
      <c r="ALV2738" s="40"/>
      <c r="ALW2738" s="40"/>
      <c r="ALX2738" s="40"/>
      <c r="ALY2738" s="40"/>
      <c r="ALZ2738" s="40"/>
      <c r="AMA2738" s="40"/>
      <c r="AMB2738" s="40"/>
      <c r="AMC2738" s="40"/>
      <c r="AMD2738" s="40"/>
      <c r="AME2738" s="40"/>
      <c r="AMF2738" s="40"/>
      <c r="AMG2738" s="40"/>
      <c r="AMH2738" s="40"/>
      <c r="AMI2738" s="40"/>
      <c r="AMJ2738" s="40"/>
      <c r="AMK2738" s="40"/>
      <c r="AML2738" s="40"/>
      <c r="AMM2738" s="40"/>
      <c r="AMN2738" s="40"/>
      <c r="AMO2738" s="40"/>
      <c r="AMP2738" s="40"/>
      <c r="AMQ2738" s="40"/>
      <c r="AMR2738" s="40"/>
      <c r="AMS2738" s="40"/>
      <c r="AMT2738" s="40"/>
      <c r="AMU2738" s="40"/>
      <c r="AMV2738" s="40"/>
      <c r="AMW2738" s="40"/>
      <c r="AMX2738" s="40"/>
      <c r="AMY2738" s="40"/>
      <c r="AMZ2738" s="40"/>
      <c r="ANA2738" s="40"/>
      <c r="ANB2738" s="40"/>
      <c r="ANC2738" s="40"/>
      <c r="AND2738" s="40"/>
      <c r="ANE2738" s="40"/>
      <c r="ANF2738" s="40"/>
      <c r="ANG2738" s="40"/>
      <c r="ANH2738" s="40"/>
      <c r="ANI2738" s="40"/>
      <c r="ANJ2738" s="40"/>
      <c r="ANK2738" s="40"/>
      <c r="ANL2738" s="40"/>
      <c r="ANM2738" s="40"/>
      <c r="ANN2738" s="40"/>
      <c r="ANO2738" s="40"/>
      <c r="ANP2738" s="40"/>
      <c r="ANQ2738" s="40"/>
      <c r="ANR2738" s="40"/>
      <c r="ANS2738" s="40"/>
      <c r="ANT2738" s="40"/>
      <c r="ANU2738" s="40"/>
      <c r="ANV2738" s="40"/>
      <c r="ANW2738" s="40"/>
      <c r="ANX2738" s="40"/>
      <c r="ANY2738" s="40"/>
      <c r="ANZ2738" s="40"/>
      <c r="AOA2738" s="40"/>
      <c r="AOB2738" s="40"/>
      <c r="AOC2738" s="40"/>
      <c r="AOD2738" s="40"/>
      <c r="AOE2738" s="40"/>
      <c r="AOF2738" s="40"/>
      <c r="AOG2738" s="40"/>
      <c r="AOH2738" s="40"/>
      <c r="AOI2738" s="40"/>
      <c r="AOJ2738" s="40"/>
      <c r="AOK2738" s="40"/>
      <c r="AOL2738" s="40"/>
      <c r="AOM2738" s="40"/>
      <c r="AON2738" s="40"/>
      <c r="AOO2738" s="40"/>
      <c r="AOP2738" s="40"/>
      <c r="AOQ2738" s="40"/>
      <c r="AOR2738" s="40"/>
      <c r="AOS2738" s="40"/>
      <c r="AOT2738" s="40"/>
      <c r="AOU2738" s="40"/>
      <c r="AOV2738" s="40"/>
      <c r="AOW2738" s="40"/>
      <c r="AOX2738" s="40"/>
      <c r="AOY2738" s="40"/>
      <c r="AOZ2738" s="40"/>
      <c r="APA2738" s="40"/>
      <c r="APB2738" s="40"/>
      <c r="APC2738" s="40"/>
      <c r="APD2738" s="40"/>
      <c r="APE2738" s="40"/>
      <c r="APF2738" s="40"/>
      <c r="APG2738" s="40"/>
      <c r="APH2738" s="40"/>
      <c r="API2738" s="40"/>
      <c r="APJ2738" s="40"/>
      <c r="APK2738" s="40"/>
      <c r="APL2738" s="40"/>
      <c r="APM2738" s="40"/>
      <c r="APN2738" s="40"/>
      <c r="APO2738" s="40"/>
      <c r="APP2738" s="40"/>
      <c r="APQ2738" s="40"/>
      <c r="APR2738" s="40"/>
      <c r="APS2738" s="40"/>
      <c r="APT2738" s="40"/>
      <c r="APU2738" s="40"/>
      <c r="APV2738" s="40"/>
      <c r="APW2738" s="40"/>
      <c r="APX2738" s="40"/>
      <c r="APY2738" s="40"/>
      <c r="APZ2738" s="40"/>
      <c r="AQA2738" s="40"/>
      <c r="AQB2738" s="40"/>
      <c r="AQC2738" s="40"/>
      <c r="AQD2738" s="40"/>
      <c r="AQE2738" s="40"/>
      <c r="AQF2738" s="40"/>
      <c r="AQG2738" s="40"/>
      <c r="AQH2738" s="40"/>
      <c r="AQI2738" s="40"/>
      <c r="AQJ2738" s="40"/>
      <c r="AQK2738" s="40"/>
      <c r="AQL2738" s="40"/>
      <c r="AQM2738" s="40"/>
      <c r="AQN2738" s="40"/>
      <c r="AQO2738" s="40"/>
      <c r="AQP2738" s="40"/>
      <c r="AQQ2738" s="40"/>
      <c r="AQR2738" s="40"/>
      <c r="AQS2738" s="40"/>
      <c r="AQT2738" s="40"/>
      <c r="AQU2738" s="40"/>
      <c r="AQV2738" s="40"/>
      <c r="AQW2738" s="40"/>
      <c r="AQX2738" s="40"/>
      <c r="AQY2738" s="40"/>
      <c r="AQZ2738" s="40"/>
      <c r="ARA2738" s="40"/>
      <c r="ARB2738" s="40"/>
      <c r="ARC2738" s="40"/>
      <c r="ARD2738" s="40"/>
      <c r="ARE2738" s="40"/>
      <c r="ARF2738" s="40"/>
      <c r="ARG2738" s="40"/>
      <c r="ARH2738" s="40"/>
      <c r="ARI2738" s="40"/>
      <c r="ARJ2738" s="40"/>
      <c r="ARK2738" s="40"/>
      <c r="ARL2738" s="40"/>
      <c r="ARM2738" s="40"/>
      <c r="ARN2738" s="40"/>
      <c r="ARO2738" s="40"/>
      <c r="ARP2738" s="40"/>
      <c r="ARQ2738" s="40"/>
      <c r="ARR2738" s="40"/>
      <c r="ARS2738" s="40"/>
      <c r="ART2738" s="40"/>
      <c r="ARU2738" s="40"/>
      <c r="ARV2738" s="40"/>
      <c r="ARW2738" s="40"/>
      <c r="ARX2738" s="40"/>
      <c r="ARY2738" s="40"/>
      <c r="ARZ2738" s="40"/>
      <c r="ASA2738" s="40"/>
      <c r="ASB2738" s="40"/>
      <c r="ASC2738" s="40"/>
      <c r="ASD2738" s="40"/>
      <c r="ASE2738" s="40"/>
      <c r="ASF2738" s="40"/>
      <c r="ASG2738" s="40"/>
      <c r="ASH2738" s="40"/>
      <c r="ASI2738" s="40"/>
      <c r="ASJ2738" s="40"/>
      <c r="ASK2738" s="40"/>
      <c r="ASL2738" s="40"/>
      <c r="ASM2738" s="40"/>
      <c r="ASN2738" s="40"/>
      <c r="ASO2738" s="40"/>
      <c r="ASP2738" s="40"/>
      <c r="ASQ2738" s="40"/>
      <c r="ASR2738" s="40"/>
      <c r="ASS2738" s="40"/>
      <c r="AST2738" s="40"/>
      <c r="ASU2738" s="40"/>
      <c r="ASV2738" s="40"/>
      <c r="ASW2738" s="40"/>
      <c r="ASX2738" s="40"/>
      <c r="ASY2738" s="40"/>
      <c r="ASZ2738" s="40"/>
      <c r="ATA2738" s="40"/>
      <c r="ATB2738" s="40"/>
      <c r="ATC2738" s="40"/>
      <c r="ATD2738" s="40"/>
      <c r="ATE2738" s="40"/>
      <c r="ATF2738" s="40"/>
      <c r="ATG2738" s="40"/>
      <c r="ATH2738" s="40"/>
      <c r="ATI2738" s="40"/>
      <c r="ATJ2738" s="40"/>
      <c r="ATK2738" s="40"/>
      <c r="ATL2738" s="40"/>
      <c r="ATM2738" s="40"/>
      <c r="ATN2738" s="40"/>
      <c r="ATO2738" s="40"/>
      <c r="ATP2738" s="40"/>
      <c r="ATQ2738" s="40"/>
      <c r="ATR2738" s="40"/>
      <c r="ATS2738" s="40"/>
      <c r="ATT2738" s="40"/>
      <c r="ATU2738" s="40"/>
      <c r="ATV2738" s="40"/>
      <c r="ATW2738" s="40"/>
      <c r="ATX2738" s="40"/>
      <c r="ATY2738" s="40"/>
      <c r="ATZ2738" s="40"/>
      <c r="AUA2738" s="40"/>
      <c r="AUB2738" s="40"/>
      <c r="AUC2738" s="40"/>
      <c r="AUD2738" s="40"/>
      <c r="AUE2738" s="40"/>
      <c r="AUF2738" s="40"/>
      <c r="AUG2738" s="40"/>
      <c r="AUH2738" s="40"/>
      <c r="AUI2738" s="40"/>
      <c r="AUJ2738" s="40"/>
      <c r="AUK2738" s="40"/>
      <c r="AUL2738" s="40"/>
      <c r="AUM2738" s="40"/>
      <c r="AUN2738" s="40"/>
      <c r="AUO2738" s="40"/>
      <c r="AUP2738" s="40"/>
      <c r="AUQ2738" s="40"/>
      <c r="AUR2738" s="40"/>
      <c r="AUS2738" s="40"/>
      <c r="AUT2738" s="40"/>
      <c r="AUU2738" s="40"/>
      <c r="AUV2738" s="40"/>
      <c r="AUW2738" s="40"/>
      <c r="AUX2738" s="40"/>
      <c r="AUY2738" s="40"/>
      <c r="AUZ2738" s="40"/>
      <c r="AVA2738" s="40"/>
      <c r="AVB2738" s="40"/>
      <c r="AVC2738" s="40"/>
      <c r="AVD2738" s="40"/>
      <c r="AVE2738" s="40"/>
      <c r="AVF2738" s="40"/>
      <c r="AVG2738" s="40"/>
      <c r="AVH2738" s="40"/>
      <c r="AVI2738" s="40"/>
      <c r="AVJ2738" s="40"/>
      <c r="AVK2738" s="40"/>
      <c r="AVL2738" s="40"/>
      <c r="AVM2738" s="40"/>
      <c r="AVN2738" s="40"/>
      <c r="AVO2738" s="40"/>
      <c r="AVP2738" s="40"/>
      <c r="AVQ2738" s="40"/>
      <c r="AVR2738" s="40"/>
      <c r="AVS2738" s="40"/>
      <c r="AVT2738" s="40"/>
      <c r="AVU2738" s="40"/>
      <c r="AVV2738" s="40"/>
      <c r="AVW2738" s="40"/>
      <c r="AVX2738" s="40"/>
      <c r="AVY2738" s="40"/>
      <c r="AVZ2738" s="40"/>
      <c r="AWA2738" s="40"/>
      <c r="AWB2738" s="40"/>
      <c r="AWC2738" s="40"/>
      <c r="AWD2738" s="40"/>
      <c r="AWE2738" s="40"/>
      <c r="AWF2738" s="40"/>
      <c r="AWG2738" s="40"/>
      <c r="AWH2738" s="40"/>
      <c r="AWI2738" s="40"/>
      <c r="AWJ2738" s="40"/>
      <c r="AWK2738" s="40"/>
      <c r="AWL2738" s="40"/>
      <c r="AWM2738" s="40"/>
      <c r="AWN2738" s="40"/>
      <c r="AWO2738" s="40"/>
      <c r="AWP2738" s="40"/>
      <c r="AWQ2738" s="40"/>
      <c r="AWR2738" s="40"/>
      <c r="AWS2738" s="40"/>
      <c r="AWT2738" s="40"/>
      <c r="AWU2738" s="40"/>
      <c r="AWV2738" s="40"/>
      <c r="AWW2738" s="40"/>
      <c r="AWX2738" s="40"/>
      <c r="AWY2738" s="40"/>
      <c r="AWZ2738" s="40"/>
      <c r="AXA2738" s="40"/>
      <c r="AXB2738" s="40"/>
      <c r="AXC2738" s="40"/>
      <c r="AXD2738" s="40"/>
      <c r="AXE2738" s="40"/>
      <c r="AXF2738" s="40"/>
      <c r="AXG2738" s="40"/>
      <c r="AXH2738" s="40"/>
      <c r="AXI2738" s="40"/>
      <c r="AXJ2738" s="40"/>
      <c r="AXK2738" s="40"/>
      <c r="AXL2738" s="40"/>
      <c r="AXM2738" s="40"/>
      <c r="AXN2738" s="40"/>
      <c r="AXO2738" s="40"/>
      <c r="AXP2738" s="40"/>
      <c r="AXQ2738" s="40"/>
      <c r="AXR2738" s="40"/>
      <c r="AXS2738" s="40"/>
      <c r="AXT2738" s="40"/>
      <c r="AXU2738" s="40"/>
      <c r="AXV2738" s="40"/>
      <c r="AXW2738" s="40"/>
      <c r="AXX2738" s="40"/>
      <c r="AXY2738" s="40"/>
      <c r="AXZ2738" s="40"/>
      <c r="AYA2738" s="40"/>
      <c r="AYB2738" s="40"/>
      <c r="AYC2738" s="40"/>
      <c r="AYD2738" s="40"/>
      <c r="AYE2738" s="40"/>
      <c r="AYF2738" s="40"/>
      <c r="AYG2738" s="40"/>
      <c r="AYH2738" s="40"/>
      <c r="AYI2738" s="40"/>
      <c r="AYJ2738" s="40"/>
      <c r="AYK2738" s="40"/>
      <c r="AYL2738" s="40"/>
      <c r="AYM2738" s="40"/>
      <c r="AYN2738" s="40"/>
      <c r="AYO2738" s="40"/>
      <c r="AYP2738" s="40"/>
      <c r="AYQ2738" s="40"/>
      <c r="AYR2738" s="40"/>
      <c r="AYS2738" s="40"/>
      <c r="AYT2738" s="40"/>
      <c r="AYU2738" s="40"/>
      <c r="AYV2738" s="40"/>
      <c r="AYW2738" s="40"/>
      <c r="AYX2738" s="40"/>
      <c r="AYY2738" s="40"/>
      <c r="AYZ2738" s="40"/>
      <c r="AZA2738" s="40"/>
      <c r="AZB2738" s="40"/>
      <c r="AZC2738" s="40"/>
      <c r="AZD2738" s="40"/>
      <c r="AZE2738" s="40"/>
      <c r="AZF2738" s="40"/>
      <c r="AZG2738" s="40"/>
      <c r="AZH2738" s="40"/>
      <c r="AZI2738" s="40"/>
      <c r="AZJ2738" s="40"/>
      <c r="AZK2738" s="40"/>
      <c r="AZL2738" s="40"/>
      <c r="AZM2738" s="40"/>
      <c r="AZN2738" s="40"/>
      <c r="AZO2738" s="40"/>
      <c r="AZP2738" s="40"/>
      <c r="AZQ2738" s="40"/>
      <c r="AZR2738" s="40"/>
      <c r="AZS2738" s="40"/>
      <c r="AZT2738" s="40"/>
      <c r="AZU2738" s="40"/>
      <c r="AZV2738" s="40"/>
      <c r="AZW2738" s="40"/>
      <c r="AZX2738" s="40"/>
      <c r="AZY2738" s="40"/>
      <c r="AZZ2738" s="40"/>
      <c r="BAA2738" s="40"/>
      <c r="BAB2738" s="40"/>
      <c r="BAC2738" s="40"/>
      <c r="BAD2738" s="40"/>
      <c r="BAE2738" s="40"/>
      <c r="BAF2738" s="40"/>
      <c r="BAG2738" s="40"/>
      <c r="BAH2738" s="40"/>
      <c r="BAI2738" s="40"/>
      <c r="BAJ2738" s="40"/>
      <c r="BAK2738" s="40"/>
      <c r="BAL2738" s="40"/>
      <c r="BAM2738" s="40"/>
      <c r="BAN2738" s="40"/>
      <c r="BAO2738" s="40"/>
      <c r="BAP2738" s="40"/>
      <c r="BAQ2738" s="40"/>
      <c r="BAR2738" s="40"/>
      <c r="BAS2738" s="40"/>
      <c r="BAT2738" s="40"/>
      <c r="BAU2738" s="40"/>
      <c r="BAV2738" s="40"/>
      <c r="BAW2738" s="40"/>
      <c r="BAX2738" s="40"/>
      <c r="BAY2738" s="40"/>
      <c r="BAZ2738" s="40"/>
      <c r="BBA2738" s="40"/>
      <c r="BBB2738" s="40"/>
      <c r="BBC2738" s="40"/>
      <c r="BBD2738" s="40"/>
      <c r="BBE2738" s="40"/>
      <c r="BBF2738" s="40"/>
      <c r="BBG2738" s="40"/>
      <c r="BBH2738" s="40"/>
      <c r="BBI2738" s="40"/>
      <c r="BBJ2738" s="40"/>
      <c r="BBK2738" s="40"/>
      <c r="BBL2738" s="40"/>
      <c r="BBM2738" s="40"/>
      <c r="BBN2738" s="40"/>
      <c r="BBO2738" s="40"/>
      <c r="BBP2738" s="40"/>
      <c r="BBQ2738" s="40"/>
      <c r="BBR2738" s="40"/>
      <c r="BBS2738" s="40"/>
      <c r="BBT2738" s="40"/>
      <c r="BBU2738" s="40"/>
      <c r="BBV2738" s="40"/>
      <c r="BBW2738" s="40"/>
      <c r="BBX2738" s="40"/>
      <c r="BBY2738" s="40"/>
      <c r="BBZ2738" s="40"/>
      <c r="BCA2738" s="40"/>
      <c r="BCB2738" s="40"/>
      <c r="BCC2738" s="40"/>
      <c r="BCD2738" s="40"/>
      <c r="BCE2738" s="40"/>
      <c r="BCF2738" s="40"/>
      <c r="BCG2738" s="40"/>
      <c r="BCH2738" s="40"/>
      <c r="BCI2738" s="40"/>
      <c r="BCJ2738" s="40"/>
      <c r="BCK2738" s="40"/>
      <c r="BCL2738" s="40"/>
      <c r="BCM2738" s="40"/>
      <c r="BCN2738" s="40"/>
      <c r="BCO2738" s="40"/>
      <c r="BCP2738" s="40"/>
      <c r="BCQ2738" s="40"/>
      <c r="BCR2738" s="40"/>
      <c r="BCS2738" s="40"/>
      <c r="BCT2738" s="40"/>
      <c r="BCU2738" s="40"/>
      <c r="BCV2738" s="40"/>
      <c r="BCW2738" s="40"/>
      <c r="BCX2738" s="40"/>
      <c r="BCY2738" s="40"/>
      <c r="BCZ2738" s="40"/>
      <c r="BDA2738" s="40"/>
      <c r="BDB2738" s="40"/>
      <c r="BDC2738" s="40"/>
      <c r="BDD2738" s="40"/>
      <c r="BDE2738" s="40"/>
      <c r="BDF2738" s="40"/>
      <c r="BDG2738" s="40"/>
      <c r="BDH2738" s="40"/>
      <c r="BDI2738" s="40"/>
      <c r="BDJ2738" s="40"/>
      <c r="BDK2738" s="40"/>
      <c r="BDL2738" s="40"/>
      <c r="BDM2738" s="40"/>
      <c r="BDN2738" s="40"/>
      <c r="BDO2738" s="40"/>
      <c r="BDP2738" s="40"/>
      <c r="BDQ2738" s="40"/>
      <c r="BDR2738" s="40"/>
      <c r="BDS2738" s="40"/>
      <c r="BDT2738" s="40"/>
      <c r="BDU2738" s="40"/>
      <c r="BDV2738" s="40"/>
      <c r="BDW2738" s="40"/>
      <c r="BDX2738" s="40"/>
      <c r="BDY2738" s="40"/>
      <c r="BDZ2738" s="40"/>
      <c r="BEA2738" s="40"/>
      <c r="BEB2738" s="40"/>
      <c r="BEC2738" s="40"/>
      <c r="BED2738" s="40"/>
      <c r="BEE2738" s="40"/>
      <c r="BEF2738" s="40"/>
      <c r="BEG2738" s="40"/>
      <c r="BEH2738" s="40"/>
      <c r="BEI2738" s="40"/>
      <c r="BEJ2738" s="40"/>
      <c r="BEK2738" s="40"/>
      <c r="BEL2738" s="40"/>
      <c r="BEM2738" s="40"/>
      <c r="BEN2738" s="40"/>
      <c r="BEO2738" s="40"/>
      <c r="BEP2738" s="40"/>
      <c r="BEQ2738" s="40"/>
      <c r="BER2738" s="40"/>
      <c r="BES2738" s="40"/>
      <c r="BET2738" s="40"/>
      <c r="BEU2738" s="40"/>
      <c r="BEV2738" s="40"/>
      <c r="BEW2738" s="40"/>
      <c r="BEX2738" s="40"/>
      <c r="BEY2738" s="40"/>
      <c r="BEZ2738" s="40"/>
      <c r="BFA2738" s="40"/>
      <c r="BFB2738" s="40"/>
      <c r="BFC2738" s="40"/>
      <c r="BFD2738" s="40"/>
      <c r="BFE2738" s="40"/>
      <c r="BFF2738" s="40"/>
      <c r="BFG2738" s="40"/>
      <c r="BFH2738" s="40"/>
      <c r="BFI2738" s="40"/>
      <c r="BFJ2738" s="40"/>
      <c r="BFK2738" s="40"/>
      <c r="BFL2738" s="40"/>
      <c r="BFM2738" s="40"/>
      <c r="BFN2738" s="40"/>
      <c r="BFO2738" s="40"/>
      <c r="BFP2738" s="40"/>
      <c r="BFQ2738" s="40"/>
      <c r="BFR2738" s="40"/>
      <c r="BFS2738" s="40"/>
      <c r="BFT2738" s="40"/>
      <c r="BFU2738" s="40"/>
      <c r="BFV2738" s="40"/>
      <c r="BFW2738" s="40"/>
      <c r="BFX2738" s="40"/>
      <c r="BFY2738" s="40"/>
      <c r="BFZ2738" s="40"/>
      <c r="BGA2738" s="40"/>
      <c r="BGB2738" s="40"/>
      <c r="BGC2738" s="40"/>
      <c r="BGD2738" s="40"/>
      <c r="BGE2738" s="40"/>
      <c r="BGF2738" s="40"/>
      <c r="BGG2738" s="40"/>
      <c r="BGH2738" s="40"/>
      <c r="BGI2738" s="40"/>
      <c r="BGJ2738" s="40"/>
      <c r="BGK2738" s="40"/>
      <c r="BGL2738" s="40"/>
      <c r="BGM2738" s="40"/>
      <c r="BGN2738" s="40"/>
      <c r="BGO2738" s="40"/>
      <c r="BGP2738" s="40"/>
      <c r="BGQ2738" s="40"/>
      <c r="BGR2738" s="40"/>
      <c r="BGS2738" s="40"/>
      <c r="BGT2738" s="40"/>
      <c r="BGU2738" s="40"/>
      <c r="BGV2738" s="40"/>
      <c r="BGW2738" s="40"/>
      <c r="BGX2738" s="40"/>
      <c r="BGY2738" s="40"/>
      <c r="BGZ2738" s="40"/>
      <c r="BHA2738" s="40"/>
      <c r="BHB2738" s="40"/>
      <c r="BHC2738" s="40"/>
      <c r="BHD2738" s="40"/>
      <c r="BHE2738" s="40"/>
      <c r="BHF2738" s="40"/>
      <c r="BHG2738" s="40"/>
      <c r="BHH2738" s="40"/>
      <c r="BHI2738" s="40"/>
      <c r="BHJ2738" s="40"/>
      <c r="BHK2738" s="40"/>
      <c r="BHL2738" s="40"/>
      <c r="BHM2738" s="40"/>
      <c r="BHN2738" s="40"/>
      <c r="BHO2738" s="40"/>
      <c r="BHP2738" s="40"/>
      <c r="BHQ2738" s="40"/>
      <c r="BHR2738" s="40"/>
      <c r="BHS2738" s="40"/>
      <c r="BHT2738" s="40"/>
      <c r="BHU2738" s="40"/>
      <c r="BHV2738" s="40"/>
      <c r="BHW2738" s="40"/>
      <c r="BHX2738" s="40"/>
      <c r="BHY2738" s="40"/>
      <c r="BHZ2738" s="40"/>
      <c r="BIA2738" s="40"/>
      <c r="BIB2738" s="40"/>
      <c r="BIC2738" s="40"/>
      <c r="BID2738" s="40"/>
      <c r="BIE2738" s="40"/>
      <c r="BIF2738" s="40"/>
      <c r="BIG2738" s="40"/>
      <c r="BIH2738" s="40"/>
      <c r="BII2738" s="40"/>
      <c r="BIJ2738" s="40"/>
      <c r="BIK2738" s="40"/>
      <c r="BIL2738" s="40"/>
      <c r="BIM2738" s="40"/>
      <c r="BIN2738" s="40"/>
      <c r="BIO2738" s="40"/>
      <c r="BIP2738" s="40"/>
      <c r="BIQ2738" s="40"/>
      <c r="BIR2738" s="40"/>
      <c r="BIS2738" s="40"/>
      <c r="BIT2738" s="40"/>
      <c r="BIU2738" s="40"/>
      <c r="BIV2738" s="40"/>
      <c r="BIW2738" s="40"/>
      <c r="BIX2738" s="40"/>
      <c r="BIY2738" s="40"/>
      <c r="BIZ2738" s="40"/>
      <c r="BJA2738" s="40"/>
      <c r="BJB2738" s="40"/>
      <c r="BJC2738" s="40"/>
      <c r="BJD2738" s="40"/>
      <c r="BJE2738" s="40"/>
      <c r="BJF2738" s="40"/>
      <c r="BJG2738" s="40"/>
      <c r="BJH2738" s="40"/>
      <c r="BJI2738" s="40"/>
      <c r="BJJ2738" s="40"/>
      <c r="BJK2738" s="40"/>
      <c r="BJL2738" s="40"/>
      <c r="BJM2738" s="40"/>
      <c r="BJN2738" s="40"/>
      <c r="BJO2738" s="40"/>
      <c r="BJP2738" s="40"/>
      <c r="BJQ2738" s="40"/>
      <c r="BJR2738" s="40"/>
      <c r="BJS2738" s="40"/>
      <c r="BJT2738" s="40"/>
      <c r="BJU2738" s="40"/>
      <c r="BJV2738" s="40"/>
      <c r="BJW2738" s="40"/>
      <c r="BJX2738" s="40"/>
      <c r="BJY2738" s="40"/>
      <c r="BJZ2738" s="40"/>
      <c r="BKA2738" s="40"/>
      <c r="BKB2738" s="40"/>
      <c r="BKC2738" s="40"/>
      <c r="BKD2738" s="40"/>
      <c r="BKE2738" s="40"/>
      <c r="BKF2738" s="40"/>
      <c r="BKG2738" s="40"/>
      <c r="BKH2738" s="40"/>
      <c r="BKI2738" s="40"/>
      <c r="BKJ2738" s="40"/>
      <c r="BKK2738" s="40"/>
      <c r="BKL2738" s="40"/>
      <c r="BKM2738" s="40"/>
      <c r="BKN2738" s="40"/>
      <c r="BKO2738" s="40"/>
      <c r="BKP2738" s="40"/>
      <c r="BKQ2738" s="40"/>
      <c r="BKR2738" s="40"/>
      <c r="BKS2738" s="40"/>
      <c r="BKT2738" s="40"/>
      <c r="BKU2738" s="40"/>
      <c r="BKV2738" s="40"/>
      <c r="BKW2738" s="40"/>
      <c r="BKX2738" s="40"/>
      <c r="BKY2738" s="40"/>
      <c r="BKZ2738" s="40"/>
      <c r="BLA2738" s="40"/>
      <c r="BLB2738" s="40"/>
      <c r="BLC2738" s="40"/>
      <c r="BLD2738" s="40"/>
      <c r="BLE2738" s="40"/>
      <c r="BLF2738" s="40"/>
      <c r="BLG2738" s="40"/>
      <c r="BLH2738" s="40"/>
      <c r="BLI2738" s="40"/>
      <c r="BLJ2738" s="40"/>
      <c r="BLK2738" s="40"/>
      <c r="BLL2738" s="40"/>
      <c r="BLM2738" s="40"/>
      <c r="BLN2738" s="40"/>
      <c r="BLO2738" s="40"/>
      <c r="BLP2738" s="40"/>
      <c r="BLQ2738" s="40"/>
      <c r="BLR2738" s="40"/>
      <c r="BLS2738" s="40"/>
      <c r="BLT2738" s="40"/>
      <c r="BLU2738" s="40"/>
      <c r="BLV2738" s="40"/>
      <c r="BLW2738" s="40"/>
      <c r="BLX2738" s="40"/>
      <c r="BLY2738" s="40"/>
      <c r="BLZ2738" s="40"/>
      <c r="BMA2738" s="40"/>
      <c r="BMB2738" s="40"/>
      <c r="BMC2738" s="40"/>
      <c r="BMD2738" s="40"/>
      <c r="BME2738" s="40"/>
      <c r="BMF2738" s="40"/>
      <c r="BMG2738" s="40"/>
      <c r="BMH2738" s="40"/>
      <c r="BMI2738" s="40"/>
      <c r="BMJ2738" s="40"/>
      <c r="BMK2738" s="40"/>
      <c r="BML2738" s="40"/>
      <c r="BMM2738" s="40"/>
      <c r="BMN2738" s="40"/>
      <c r="BMO2738" s="40"/>
      <c r="BMP2738" s="40"/>
      <c r="BMQ2738" s="40"/>
      <c r="BMR2738" s="40"/>
      <c r="BMS2738" s="40"/>
      <c r="BMT2738" s="40"/>
      <c r="BMU2738" s="40"/>
      <c r="BMV2738" s="40"/>
      <c r="BMW2738" s="40"/>
      <c r="BMX2738" s="40"/>
      <c r="BMY2738" s="40"/>
      <c r="BMZ2738" s="40"/>
      <c r="BNA2738" s="40"/>
      <c r="BNB2738" s="40"/>
      <c r="BNC2738" s="40"/>
      <c r="BND2738" s="40"/>
      <c r="BNE2738" s="40"/>
      <c r="BNF2738" s="40"/>
      <c r="BNG2738" s="40"/>
      <c r="BNH2738" s="40"/>
      <c r="BNI2738" s="40"/>
      <c r="BNJ2738" s="40"/>
      <c r="BNK2738" s="40"/>
      <c r="BNL2738" s="40"/>
      <c r="BNM2738" s="40"/>
      <c r="BNN2738" s="40"/>
      <c r="BNO2738" s="40"/>
      <c r="BNP2738" s="40"/>
      <c r="BNQ2738" s="40"/>
      <c r="BNR2738" s="40"/>
      <c r="BNS2738" s="40"/>
      <c r="BNT2738" s="40"/>
      <c r="BNU2738" s="40"/>
      <c r="BNV2738" s="40"/>
      <c r="BNW2738" s="40"/>
      <c r="BNX2738" s="40"/>
      <c r="BNY2738" s="40"/>
      <c r="BNZ2738" s="40"/>
      <c r="BOA2738" s="40"/>
      <c r="BOB2738" s="40"/>
      <c r="BOC2738" s="40"/>
      <c r="BOD2738" s="40"/>
      <c r="BOE2738" s="40"/>
      <c r="BOF2738" s="40"/>
      <c r="BOG2738" s="40"/>
      <c r="BOH2738" s="40"/>
      <c r="BOI2738" s="40"/>
      <c r="BOJ2738" s="40"/>
      <c r="BOK2738" s="40"/>
      <c r="BOL2738" s="40"/>
      <c r="BOM2738" s="40"/>
      <c r="BON2738" s="40"/>
      <c r="BOO2738" s="40"/>
      <c r="BOP2738" s="40"/>
      <c r="BOQ2738" s="40"/>
      <c r="BOR2738" s="40"/>
      <c r="BOS2738" s="40"/>
      <c r="BOT2738" s="40"/>
      <c r="BOU2738" s="40"/>
      <c r="BOV2738" s="40"/>
      <c r="BOW2738" s="40"/>
      <c r="BOX2738" s="40"/>
      <c r="BOY2738" s="40"/>
      <c r="BOZ2738" s="40"/>
      <c r="BPA2738" s="40"/>
      <c r="BPB2738" s="40"/>
      <c r="BPC2738" s="40"/>
      <c r="BPD2738" s="40"/>
      <c r="BPE2738" s="40"/>
      <c r="BPF2738" s="40"/>
      <c r="BPG2738" s="40"/>
      <c r="BPH2738" s="40"/>
      <c r="BPI2738" s="40"/>
      <c r="BPJ2738" s="40"/>
      <c r="BPK2738" s="40"/>
      <c r="BPL2738" s="40"/>
      <c r="BPM2738" s="40"/>
      <c r="BPN2738" s="40"/>
      <c r="BPO2738" s="40"/>
      <c r="BPP2738" s="40"/>
      <c r="BPQ2738" s="40"/>
      <c r="BPR2738" s="40"/>
      <c r="BPS2738" s="40"/>
      <c r="BPT2738" s="40"/>
      <c r="BPU2738" s="40"/>
      <c r="BPV2738" s="40"/>
      <c r="BPW2738" s="40"/>
      <c r="BPX2738" s="40"/>
      <c r="BPY2738" s="40"/>
      <c r="BPZ2738" s="40"/>
      <c r="BQA2738" s="40"/>
      <c r="BQB2738" s="40"/>
      <c r="BQC2738" s="40"/>
      <c r="BQD2738" s="40"/>
      <c r="BQE2738" s="40"/>
      <c r="BQF2738" s="40"/>
      <c r="BQG2738" s="40"/>
      <c r="BQH2738" s="40"/>
      <c r="BQI2738" s="40"/>
      <c r="BQJ2738" s="40"/>
      <c r="BQK2738" s="40"/>
      <c r="BQL2738" s="40"/>
      <c r="BQM2738" s="40"/>
      <c r="BQN2738" s="40"/>
      <c r="BQO2738" s="40"/>
      <c r="BQP2738" s="40"/>
      <c r="BQQ2738" s="40"/>
      <c r="BQR2738" s="40"/>
      <c r="BQS2738" s="40"/>
      <c r="BQT2738" s="40"/>
      <c r="BQU2738" s="40"/>
      <c r="BQV2738" s="40"/>
      <c r="BQW2738" s="40"/>
      <c r="BQX2738" s="40"/>
      <c r="BQY2738" s="40"/>
      <c r="BQZ2738" s="40"/>
      <c r="BRA2738" s="40"/>
      <c r="BRB2738" s="40"/>
      <c r="BRC2738" s="40"/>
      <c r="BRD2738" s="40"/>
      <c r="BRE2738" s="40"/>
      <c r="BRF2738" s="40"/>
      <c r="BRG2738" s="40"/>
      <c r="BRH2738" s="40"/>
      <c r="BRI2738" s="40"/>
      <c r="BRJ2738" s="40"/>
      <c r="BRK2738" s="40"/>
      <c r="BRL2738" s="40"/>
      <c r="BRM2738" s="40"/>
      <c r="BRN2738" s="40"/>
      <c r="BRO2738" s="40"/>
      <c r="BRP2738" s="40"/>
      <c r="BRQ2738" s="40"/>
      <c r="BRR2738" s="40"/>
      <c r="BRS2738" s="40"/>
      <c r="BRT2738" s="40"/>
      <c r="BRU2738" s="40"/>
      <c r="BRV2738" s="40"/>
      <c r="BRW2738" s="40"/>
      <c r="BRX2738" s="40"/>
      <c r="BRY2738" s="40"/>
      <c r="BRZ2738" s="40"/>
      <c r="BSA2738" s="40"/>
      <c r="BSB2738" s="40"/>
      <c r="BSC2738" s="40"/>
      <c r="BSD2738" s="40"/>
      <c r="BSE2738" s="40"/>
      <c r="BSF2738" s="40"/>
      <c r="BSG2738" s="40"/>
      <c r="BSH2738" s="40"/>
      <c r="BSI2738" s="40"/>
      <c r="BSJ2738" s="40"/>
      <c r="BSK2738" s="40"/>
      <c r="BSL2738" s="40"/>
      <c r="BSM2738" s="40"/>
      <c r="BSN2738" s="40"/>
      <c r="BSO2738" s="40"/>
      <c r="BSP2738" s="40"/>
      <c r="BSQ2738" s="40"/>
      <c r="BSR2738" s="40"/>
      <c r="BSS2738" s="40"/>
      <c r="BST2738" s="40"/>
      <c r="BSU2738" s="40"/>
      <c r="BSV2738" s="40"/>
      <c r="BSW2738" s="40"/>
      <c r="BSX2738" s="40"/>
      <c r="BSY2738" s="40"/>
      <c r="BSZ2738" s="40"/>
      <c r="BTA2738" s="40"/>
      <c r="BTB2738" s="40"/>
      <c r="BTC2738" s="40"/>
      <c r="BTD2738" s="40"/>
      <c r="BTE2738" s="40"/>
      <c r="BTF2738" s="40"/>
      <c r="BTG2738" s="40"/>
      <c r="BTH2738" s="40"/>
      <c r="BTI2738" s="40"/>
      <c r="BTJ2738" s="40"/>
      <c r="BTK2738" s="40"/>
      <c r="BTL2738" s="40"/>
      <c r="BTM2738" s="40"/>
      <c r="BTN2738" s="40"/>
      <c r="BTO2738" s="40"/>
      <c r="BTP2738" s="40"/>
      <c r="BTQ2738" s="40"/>
      <c r="BTR2738" s="40"/>
      <c r="BTS2738" s="40"/>
      <c r="BTT2738" s="40"/>
      <c r="BTU2738" s="40"/>
      <c r="BTV2738" s="40"/>
      <c r="BTW2738" s="40"/>
      <c r="BTX2738" s="40"/>
      <c r="BTY2738" s="40"/>
      <c r="BTZ2738" s="40"/>
      <c r="BUA2738" s="40"/>
      <c r="BUB2738" s="40"/>
      <c r="BUC2738" s="40"/>
      <c r="BUD2738" s="40"/>
      <c r="BUE2738" s="40"/>
      <c r="BUF2738" s="40"/>
      <c r="BUG2738" s="40"/>
      <c r="BUH2738" s="40"/>
      <c r="BUI2738" s="40"/>
      <c r="BUJ2738" s="40"/>
      <c r="BUK2738" s="40"/>
      <c r="BUL2738" s="40"/>
      <c r="BUM2738" s="40"/>
      <c r="BUN2738" s="40"/>
      <c r="BUO2738" s="40"/>
      <c r="BUP2738" s="40"/>
      <c r="BUQ2738" s="40"/>
      <c r="BUR2738" s="40"/>
      <c r="BUS2738" s="40"/>
      <c r="BUT2738" s="40"/>
      <c r="BUU2738" s="40"/>
      <c r="BUV2738" s="40"/>
      <c r="BUW2738" s="40"/>
      <c r="BUX2738" s="40"/>
      <c r="BUY2738" s="40"/>
      <c r="BUZ2738" s="40"/>
      <c r="BVA2738" s="40"/>
      <c r="BVB2738" s="40"/>
      <c r="BVC2738" s="40"/>
      <c r="BVD2738" s="40"/>
      <c r="BVE2738" s="40"/>
      <c r="BVF2738" s="40"/>
      <c r="BVG2738" s="40"/>
      <c r="BVH2738" s="40"/>
      <c r="BVI2738" s="40"/>
      <c r="BVJ2738" s="40"/>
      <c r="BVK2738" s="40"/>
      <c r="BVL2738" s="40"/>
      <c r="BVM2738" s="40"/>
      <c r="BVN2738" s="40"/>
      <c r="BVO2738" s="40"/>
      <c r="BVP2738" s="40"/>
      <c r="BVQ2738" s="40"/>
      <c r="BVR2738" s="40"/>
      <c r="BVS2738" s="40"/>
      <c r="BVT2738" s="40"/>
      <c r="BVU2738" s="40"/>
      <c r="BVV2738" s="40"/>
      <c r="BVW2738" s="40"/>
      <c r="BVX2738" s="40"/>
      <c r="BVY2738" s="40"/>
      <c r="BVZ2738" s="40"/>
      <c r="BWA2738" s="40"/>
      <c r="BWB2738" s="40"/>
      <c r="BWC2738" s="40"/>
      <c r="BWD2738" s="40"/>
      <c r="BWE2738" s="40"/>
      <c r="BWF2738" s="40"/>
      <c r="BWG2738" s="40"/>
      <c r="BWH2738" s="40"/>
      <c r="BWI2738" s="40"/>
      <c r="BWJ2738" s="40"/>
      <c r="BWK2738" s="40"/>
      <c r="BWL2738" s="40"/>
      <c r="BWM2738" s="40"/>
      <c r="BWN2738" s="40"/>
      <c r="BWO2738" s="40"/>
      <c r="BWP2738" s="40"/>
      <c r="BWQ2738" s="40"/>
      <c r="BWR2738" s="40"/>
      <c r="BWS2738" s="40"/>
      <c r="BWT2738" s="40"/>
      <c r="BWU2738" s="40"/>
      <c r="BWV2738" s="40"/>
      <c r="BWW2738" s="40"/>
      <c r="BWX2738" s="40"/>
      <c r="BWY2738" s="40"/>
      <c r="BWZ2738" s="40"/>
      <c r="BXA2738" s="40"/>
      <c r="BXB2738" s="40"/>
      <c r="BXC2738" s="40"/>
      <c r="BXD2738" s="40"/>
      <c r="BXE2738" s="40"/>
      <c r="BXF2738" s="40"/>
      <c r="BXG2738" s="40"/>
      <c r="BXH2738" s="40"/>
      <c r="BXI2738" s="40"/>
      <c r="BXJ2738" s="40"/>
      <c r="BXK2738" s="40"/>
      <c r="BXL2738" s="40"/>
      <c r="BXM2738" s="40"/>
      <c r="BXN2738" s="40"/>
      <c r="BXO2738" s="40"/>
      <c r="BXP2738" s="40"/>
      <c r="BXQ2738" s="40"/>
      <c r="BXR2738" s="40"/>
      <c r="BXS2738" s="40"/>
      <c r="BXT2738" s="40"/>
      <c r="BXU2738" s="40"/>
      <c r="BXV2738" s="40"/>
      <c r="BXW2738" s="40"/>
      <c r="BXX2738" s="40"/>
      <c r="BXY2738" s="40"/>
      <c r="BXZ2738" s="40"/>
      <c r="BYA2738" s="40"/>
      <c r="BYB2738" s="40"/>
      <c r="BYC2738" s="40"/>
      <c r="BYD2738" s="40"/>
      <c r="BYE2738" s="40"/>
      <c r="BYF2738" s="40"/>
      <c r="BYG2738" s="40"/>
      <c r="BYH2738" s="40"/>
      <c r="BYI2738" s="40"/>
      <c r="BYJ2738" s="40"/>
      <c r="BYK2738" s="40"/>
      <c r="BYL2738" s="40"/>
      <c r="BYM2738" s="40"/>
      <c r="BYN2738" s="40"/>
      <c r="BYO2738" s="40"/>
      <c r="BYP2738" s="40"/>
      <c r="BYQ2738" s="40"/>
      <c r="BYR2738" s="40"/>
      <c r="BYS2738" s="40"/>
      <c r="BYT2738" s="40"/>
      <c r="BYU2738" s="40"/>
      <c r="BYV2738" s="40"/>
      <c r="BYW2738" s="40"/>
      <c r="BYX2738" s="40"/>
      <c r="BYY2738" s="40"/>
      <c r="BYZ2738" s="40"/>
      <c r="BZA2738" s="40"/>
      <c r="BZB2738" s="40"/>
      <c r="BZC2738" s="40"/>
      <c r="BZD2738" s="40"/>
      <c r="BZE2738" s="40"/>
      <c r="BZF2738" s="40"/>
      <c r="BZG2738" s="40"/>
      <c r="BZH2738" s="40"/>
      <c r="BZI2738" s="40"/>
      <c r="BZJ2738" s="40"/>
      <c r="BZK2738" s="40"/>
      <c r="BZL2738" s="40"/>
      <c r="BZM2738" s="40"/>
      <c r="BZN2738" s="40"/>
      <c r="BZO2738" s="40"/>
      <c r="BZP2738" s="40"/>
      <c r="BZQ2738" s="40"/>
      <c r="BZR2738" s="40"/>
      <c r="BZS2738" s="40"/>
      <c r="BZT2738" s="40"/>
      <c r="BZU2738" s="40"/>
      <c r="BZV2738" s="40"/>
      <c r="BZW2738" s="40"/>
      <c r="BZX2738" s="40"/>
      <c r="BZY2738" s="40"/>
      <c r="BZZ2738" s="40"/>
      <c r="CAA2738" s="40"/>
      <c r="CAB2738" s="40"/>
      <c r="CAC2738" s="40"/>
      <c r="CAD2738" s="40"/>
      <c r="CAE2738" s="40"/>
      <c r="CAF2738" s="40"/>
      <c r="CAG2738" s="40"/>
      <c r="CAH2738" s="40"/>
      <c r="CAI2738" s="40"/>
      <c r="CAJ2738" s="40"/>
      <c r="CAK2738" s="40"/>
      <c r="CAL2738" s="40"/>
      <c r="CAM2738" s="40"/>
      <c r="CAN2738" s="40"/>
      <c r="CAO2738" s="40"/>
      <c r="CAP2738" s="40"/>
      <c r="CAQ2738" s="40"/>
      <c r="CAR2738" s="40"/>
      <c r="CAS2738" s="40"/>
      <c r="CAT2738" s="40"/>
      <c r="CAU2738" s="40"/>
      <c r="CAV2738" s="40"/>
      <c r="CAW2738" s="40"/>
      <c r="CAX2738" s="40"/>
      <c r="CAY2738" s="40"/>
      <c r="CAZ2738" s="40"/>
      <c r="CBA2738" s="40"/>
      <c r="CBB2738" s="40"/>
      <c r="CBC2738" s="40"/>
      <c r="CBD2738" s="40"/>
      <c r="CBE2738" s="40"/>
      <c r="CBF2738" s="40"/>
      <c r="CBG2738" s="40"/>
      <c r="CBH2738" s="40"/>
      <c r="CBI2738" s="40"/>
      <c r="CBJ2738" s="40"/>
      <c r="CBK2738" s="40"/>
      <c r="CBL2738" s="40"/>
      <c r="CBM2738" s="40"/>
      <c r="CBN2738" s="40"/>
      <c r="CBO2738" s="40"/>
      <c r="CBP2738" s="40"/>
      <c r="CBQ2738" s="40"/>
      <c r="CBR2738" s="40"/>
      <c r="CBS2738" s="40"/>
      <c r="CBT2738" s="40"/>
      <c r="CBU2738" s="40"/>
      <c r="CBV2738" s="40"/>
      <c r="CBW2738" s="40"/>
      <c r="CBX2738" s="40"/>
      <c r="CBY2738" s="40"/>
      <c r="CBZ2738" s="40"/>
      <c r="CCA2738" s="40"/>
      <c r="CCB2738" s="40"/>
      <c r="CCC2738" s="40"/>
      <c r="CCD2738" s="40"/>
      <c r="CCE2738" s="40"/>
      <c r="CCF2738" s="40"/>
      <c r="CCG2738" s="40"/>
      <c r="CCH2738" s="40"/>
      <c r="CCI2738" s="40"/>
      <c r="CCJ2738" s="40"/>
      <c r="CCK2738" s="40"/>
      <c r="CCL2738" s="40"/>
      <c r="CCM2738" s="40"/>
      <c r="CCN2738" s="40"/>
      <c r="CCO2738" s="40"/>
      <c r="CCP2738" s="40"/>
      <c r="CCQ2738" s="40"/>
      <c r="CCR2738" s="40"/>
      <c r="CCS2738" s="40"/>
      <c r="CCT2738" s="40"/>
      <c r="CCU2738" s="40"/>
      <c r="CCV2738" s="40"/>
      <c r="CCW2738" s="40"/>
      <c r="CCX2738" s="40"/>
      <c r="CCY2738" s="40"/>
      <c r="CCZ2738" s="40"/>
      <c r="CDA2738" s="40"/>
      <c r="CDB2738" s="40"/>
      <c r="CDC2738" s="40"/>
      <c r="CDD2738" s="40"/>
      <c r="CDE2738" s="40"/>
      <c r="CDF2738" s="40"/>
      <c r="CDG2738" s="40"/>
      <c r="CDH2738" s="40"/>
      <c r="CDI2738" s="40"/>
      <c r="CDJ2738" s="40"/>
      <c r="CDK2738" s="40"/>
      <c r="CDL2738" s="40"/>
      <c r="CDM2738" s="40"/>
      <c r="CDN2738" s="40"/>
      <c r="CDO2738" s="40"/>
      <c r="CDP2738" s="40"/>
      <c r="CDQ2738" s="40"/>
      <c r="CDR2738" s="40"/>
      <c r="CDS2738" s="40"/>
      <c r="CDT2738" s="40"/>
      <c r="CDU2738" s="40"/>
      <c r="CDV2738" s="40"/>
      <c r="CDW2738" s="40"/>
      <c r="CDX2738" s="40"/>
      <c r="CDY2738" s="40"/>
      <c r="CDZ2738" s="40"/>
      <c r="CEA2738" s="40"/>
      <c r="CEB2738" s="40"/>
      <c r="CEC2738" s="40"/>
      <c r="CED2738" s="40"/>
      <c r="CEE2738" s="40"/>
      <c r="CEF2738" s="40"/>
      <c r="CEG2738" s="40"/>
      <c r="CEH2738" s="40"/>
      <c r="CEI2738" s="40"/>
      <c r="CEJ2738" s="40"/>
      <c r="CEK2738" s="40"/>
      <c r="CEL2738" s="40"/>
      <c r="CEM2738" s="40"/>
      <c r="CEN2738" s="40"/>
      <c r="CEO2738" s="40"/>
      <c r="CEP2738" s="40"/>
      <c r="CEQ2738" s="40"/>
      <c r="CER2738" s="40"/>
      <c r="CES2738" s="40"/>
      <c r="CET2738" s="40"/>
      <c r="CEU2738" s="40"/>
      <c r="CEV2738" s="40"/>
      <c r="CEW2738" s="40"/>
      <c r="CEX2738" s="40"/>
      <c r="CEY2738" s="40"/>
      <c r="CEZ2738" s="40"/>
      <c r="CFA2738" s="40"/>
      <c r="CFB2738" s="40"/>
      <c r="CFC2738" s="40"/>
      <c r="CFD2738" s="40"/>
      <c r="CFE2738" s="40"/>
      <c r="CFF2738" s="40"/>
      <c r="CFG2738" s="40"/>
      <c r="CFH2738" s="40"/>
      <c r="CFI2738" s="40"/>
      <c r="CFJ2738" s="40"/>
      <c r="CFK2738" s="40"/>
      <c r="CFL2738" s="40"/>
      <c r="CFM2738" s="40"/>
      <c r="CFN2738" s="40"/>
      <c r="CFO2738" s="40"/>
      <c r="CFP2738" s="40"/>
      <c r="CFQ2738" s="40"/>
      <c r="CFR2738" s="40"/>
      <c r="CFS2738" s="40"/>
      <c r="CFT2738" s="40"/>
      <c r="CFU2738" s="40"/>
      <c r="CFV2738" s="40"/>
      <c r="CFW2738" s="40"/>
      <c r="CFX2738" s="40"/>
      <c r="CFY2738" s="40"/>
      <c r="CFZ2738" s="40"/>
      <c r="CGA2738" s="40"/>
      <c r="CGB2738" s="40"/>
      <c r="CGC2738" s="40"/>
      <c r="CGD2738" s="40"/>
      <c r="CGE2738" s="40"/>
      <c r="CGF2738" s="40"/>
      <c r="CGG2738" s="40"/>
      <c r="CGH2738" s="40"/>
      <c r="CGI2738" s="40"/>
      <c r="CGJ2738" s="40"/>
      <c r="CGK2738" s="40"/>
      <c r="CGL2738" s="40"/>
      <c r="CGM2738" s="40"/>
      <c r="CGN2738" s="40"/>
      <c r="CGO2738" s="40"/>
      <c r="CGP2738" s="40"/>
      <c r="CGQ2738" s="37"/>
    </row>
    <row r="2739" spans="1:2227" x14ac:dyDescent="0.25">
      <c r="A2739" s="9" t="s">
        <v>70</v>
      </c>
      <c r="B2739" s="10">
        <v>999054000034199</v>
      </c>
      <c r="C2739" s="11" t="s">
        <v>97</v>
      </c>
      <c r="D2739" s="9"/>
      <c r="E2739" s="9" t="s">
        <v>169</v>
      </c>
      <c r="F2739" s="9" t="s">
        <v>71</v>
      </c>
      <c r="G2739" s="9" t="s">
        <v>119</v>
      </c>
      <c r="H2739" s="9" t="s">
        <v>73</v>
      </c>
      <c r="I2739" s="9">
        <v>1</v>
      </c>
      <c r="J2739" s="9">
        <v>157.5</v>
      </c>
      <c r="K2739" s="9">
        <v>333.5</v>
      </c>
      <c r="L2739" s="9">
        <v>176</v>
      </c>
      <c r="M2739" s="10">
        <v>222</v>
      </c>
      <c r="N2739" s="9">
        <v>0.79</v>
      </c>
      <c r="O2739" s="9">
        <v>2.96</v>
      </c>
      <c r="P2739" s="9">
        <v>157.5</v>
      </c>
      <c r="Q2739" s="9">
        <v>260</v>
      </c>
      <c r="R2739" s="9">
        <v>168</v>
      </c>
      <c r="S2739" s="9">
        <v>102.5</v>
      </c>
      <c r="T2739" s="9">
        <v>0.61</v>
      </c>
      <c r="U2739" s="9">
        <v>1.71</v>
      </c>
      <c r="V2739" s="9"/>
      <c r="W2739" s="9"/>
      <c r="X2739" s="9"/>
      <c r="Y2739" s="9"/>
      <c r="Z2739" s="9"/>
      <c r="AA2739" s="9"/>
      <c r="AB2739" s="9">
        <v>260</v>
      </c>
      <c r="AC2739" s="9">
        <v>333.5</v>
      </c>
      <c r="AD2739" s="9">
        <v>54</v>
      </c>
      <c r="AE2739" s="9">
        <v>73.5</v>
      </c>
      <c r="AF2739" s="9">
        <v>1.36</v>
      </c>
      <c r="AG2739" s="9">
        <v>4.7</v>
      </c>
      <c r="AH2739" s="9">
        <v>4.43</v>
      </c>
      <c r="AI2739" s="9">
        <v>779.46</v>
      </c>
      <c r="AJ2739" s="9">
        <v>521.13</v>
      </c>
      <c r="AK2739" s="9">
        <v>61.57</v>
      </c>
      <c r="AL2739" s="9">
        <v>21104.2</v>
      </c>
      <c r="AM2739" s="9">
        <v>464.53</v>
      </c>
      <c r="AN2739" s="9">
        <f>Tabla1[[#This Row],[Costo Compra]]+Tabla1[[#This Row],[Otros Compra]]</f>
        <v>21568.73</v>
      </c>
      <c r="AO2739" s="9" t="s">
        <v>284</v>
      </c>
      <c r="AP2739" s="9" t="s">
        <v>170</v>
      </c>
      <c r="AQ2739" s="9" t="s">
        <v>116</v>
      </c>
      <c r="AR2739" s="9" t="s">
        <v>76</v>
      </c>
      <c r="AS2739" s="9">
        <v>4525.7</v>
      </c>
      <c r="AT2739" s="9">
        <v>0</v>
      </c>
      <c r="AU2739" s="9" t="s">
        <v>77</v>
      </c>
      <c r="AV2739" s="9">
        <v>2019</v>
      </c>
      <c r="AW2739" s="12">
        <v>43944</v>
      </c>
      <c r="AX2739" s="12">
        <v>43998</v>
      </c>
      <c r="AY2739" s="9">
        <v>0</v>
      </c>
      <c r="AZ2739" s="9">
        <v>0</v>
      </c>
      <c r="BA2739" s="9">
        <v>-26094.43</v>
      </c>
      <c r="BB2739" s="9">
        <v>-148.26</v>
      </c>
      <c r="BC2739" s="9">
        <v>2084</v>
      </c>
      <c r="BD2739" s="9"/>
      <c r="BE2739" s="9" t="s">
        <v>78</v>
      </c>
      <c r="BF2739" s="9" t="s">
        <v>78</v>
      </c>
      <c r="BG2739" s="9"/>
      <c r="BH2739" s="9" t="s">
        <v>99</v>
      </c>
      <c r="BI2739" s="9"/>
      <c r="BJ2739" s="9">
        <v>0</v>
      </c>
      <c r="BK2739" s="9">
        <v>0</v>
      </c>
      <c r="BL2739" s="9">
        <v>0</v>
      </c>
      <c r="BM2739" s="9">
        <v>0</v>
      </c>
      <c r="BN2739" s="9">
        <v>0</v>
      </c>
      <c r="BO2739" s="9">
        <v>0</v>
      </c>
      <c r="BP2739" s="9"/>
      <c r="BQ2739" s="9" t="s">
        <v>80</v>
      </c>
      <c r="BR2739" s="9" t="s">
        <v>81</v>
      </c>
      <c r="BS2739" s="40"/>
      <c r="BT2739" s="40"/>
      <c r="BU2739" s="40"/>
      <c r="BV2739" s="40"/>
      <c r="BW2739" s="40"/>
      <c r="BX2739" s="40"/>
      <c r="BY2739" s="40"/>
      <c r="BZ2739" s="40"/>
      <c r="CA2739" s="40"/>
      <c r="CB2739" s="40"/>
      <c r="CC2739" s="40"/>
      <c r="CD2739" s="40"/>
      <c r="CE2739" s="40"/>
      <c r="CF2739" s="40"/>
      <c r="CG2739" s="40"/>
      <c r="CH2739" s="40"/>
      <c r="CI2739" s="40"/>
      <c r="CJ2739" s="40"/>
      <c r="CK2739" s="40"/>
      <c r="CL2739" s="40"/>
      <c r="CM2739" s="40"/>
      <c r="CN2739" s="40"/>
      <c r="CO2739" s="40"/>
      <c r="CP2739" s="40"/>
      <c r="CQ2739" s="40"/>
      <c r="CR2739" s="40"/>
      <c r="CS2739" s="40"/>
      <c r="CT2739" s="40"/>
      <c r="CU2739" s="40"/>
      <c r="CV2739" s="40"/>
      <c r="CW2739" s="40"/>
      <c r="CX2739" s="40"/>
      <c r="CY2739" s="40"/>
      <c r="CZ2739" s="40"/>
      <c r="DA2739" s="40"/>
      <c r="DB2739" s="40"/>
      <c r="DC2739" s="40"/>
      <c r="DD2739" s="40"/>
      <c r="DE2739" s="40"/>
      <c r="DF2739" s="40"/>
      <c r="DG2739" s="40"/>
      <c r="DH2739" s="40"/>
      <c r="DI2739" s="40"/>
      <c r="DJ2739" s="40"/>
      <c r="DK2739" s="40"/>
      <c r="DL2739" s="40"/>
      <c r="DM2739" s="40"/>
      <c r="DN2739" s="40"/>
      <c r="DO2739" s="40"/>
      <c r="DP2739" s="40"/>
      <c r="DQ2739" s="40"/>
      <c r="DR2739" s="40"/>
      <c r="DS2739" s="40"/>
      <c r="DT2739" s="40"/>
      <c r="DU2739" s="40"/>
      <c r="DV2739" s="40"/>
      <c r="DW2739" s="40"/>
      <c r="DX2739" s="40"/>
      <c r="DY2739" s="40"/>
      <c r="DZ2739" s="40"/>
      <c r="EA2739" s="40"/>
      <c r="EB2739" s="40"/>
      <c r="EC2739" s="40"/>
      <c r="ED2739" s="40"/>
      <c r="EE2739" s="40"/>
      <c r="EF2739" s="40"/>
      <c r="EG2739" s="40"/>
      <c r="EH2739" s="40"/>
      <c r="EI2739" s="40"/>
      <c r="EJ2739" s="40"/>
      <c r="EK2739" s="40"/>
      <c r="EL2739" s="40"/>
      <c r="EM2739" s="40"/>
      <c r="EN2739" s="40"/>
      <c r="EO2739" s="40"/>
      <c r="EP2739" s="40"/>
      <c r="EQ2739" s="40"/>
      <c r="ER2739" s="40"/>
      <c r="ES2739" s="40"/>
      <c r="ET2739" s="40"/>
      <c r="EU2739" s="40"/>
      <c r="EV2739" s="40"/>
      <c r="EW2739" s="40"/>
      <c r="EX2739" s="40"/>
      <c r="EY2739" s="40"/>
      <c r="EZ2739" s="40"/>
      <c r="FA2739" s="40"/>
      <c r="FB2739" s="40"/>
      <c r="FC2739" s="40"/>
      <c r="FD2739" s="40"/>
      <c r="FE2739" s="40"/>
      <c r="FF2739" s="40"/>
      <c r="FG2739" s="40"/>
      <c r="FH2739" s="40"/>
      <c r="FI2739" s="40"/>
      <c r="FJ2739" s="40"/>
      <c r="FK2739" s="40"/>
      <c r="FL2739" s="40"/>
      <c r="FM2739" s="40"/>
      <c r="FN2739" s="40"/>
      <c r="FO2739" s="40"/>
      <c r="FP2739" s="40"/>
      <c r="FQ2739" s="40"/>
      <c r="FR2739" s="40"/>
      <c r="FS2739" s="40"/>
      <c r="FT2739" s="40"/>
      <c r="FU2739" s="40"/>
      <c r="FV2739" s="40"/>
      <c r="FW2739" s="40"/>
      <c r="FX2739" s="40"/>
      <c r="FY2739" s="40"/>
      <c r="FZ2739" s="40"/>
      <c r="GA2739" s="40"/>
      <c r="GB2739" s="40"/>
      <c r="GC2739" s="40"/>
      <c r="GD2739" s="40"/>
      <c r="GE2739" s="40"/>
      <c r="GF2739" s="40"/>
      <c r="GG2739" s="40"/>
      <c r="GH2739" s="40"/>
      <c r="GI2739" s="40"/>
      <c r="GJ2739" s="40"/>
      <c r="GK2739" s="40"/>
      <c r="GL2739" s="40"/>
      <c r="GM2739" s="40"/>
      <c r="GN2739" s="40"/>
      <c r="GO2739" s="40"/>
      <c r="GP2739" s="40"/>
      <c r="GQ2739" s="40"/>
      <c r="GR2739" s="40"/>
      <c r="GS2739" s="40"/>
      <c r="GT2739" s="40"/>
      <c r="GU2739" s="40"/>
      <c r="GV2739" s="40"/>
      <c r="GW2739" s="40"/>
      <c r="GX2739" s="40"/>
      <c r="GY2739" s="40"/>
      <c r="GZ2739" s="40"/>
      <c r="HA2739" s="40"/>
      <c r="HB2739" s="40"/>
      <c r="HC2739" s="40"/>
      <c r="HD2739" s="40"/>
      <c r="HE2739" s="40"/>
      <c r="HF2739" s="40"/>
      <c r="HG2739" s="40"/>
      <c r="HH2739" s="40"/>
      <c r="HI2739" s="40"/>
      <c r="HJ2739" s="40"/>
      <c r="HK2739" s="40"/>
      <c r="HL2739" s="40"/>
      <c r="HM2739" s="40"/>
      <c r="HN2739" s="40"/>
      <c r="HO2739" s="40"/>
      <c r="HP2739" s="40"/>
      <c r="HQ2739" s="40"/>
      <c r="HR2739" s="40"/>
      <c r="HS2739" s="40"/>
      <c r="HT2739" s="40"/>
      <c r="HU2739" s="40"/>
      <c r="HV2739" s="40"/>
      <c r="HW2739" s="40"/>
      <c r="HX2739" s="40"/>
      <c r="HY2739" s="40"/>
      <c r="HZ2739" s="40"/>
      <c r="IA2739" s="40"/>
      <c r="IB2739" s="40"/>
      <c r="IC2739" s="40"/>
      <c r="ID2739" s="40"/>
      <c r="IE2739" s="40"/>
      <c r="IF2739" s="40"/>
      <c r="IG2739" s="40"/>
      <c r="IH2739" s="40"/>
      <c r="II2739" s="40"/>
      <c r="IJ2739" s="40"/>
      <c r="IK2739" s="40"/>
      <c r="IL2739" s="40"/>
      <c r="IM2739" s="40"/>
      <c r="IN2739" s="40"/>
      <c r="IO2739" s="40"/>
      <c r="IP2739" s="40"/>
      <c r="IQ2739" s="40"/>
      <c r="IR2739" s="40"/>
      <c r="IS2739" s="40"/>
      <c r="IT2739" s="40"/>
      <c r="IU2739" s="40"/>
      <c r="IV2739" s="40"/>
      <c r="IW2739" s="40"/>
      <c r="IX2739" s="40"/>
      <c r="IY2739" s="40"/>
      <c r="IZ2739" s="40"/>
      <c r="JA2739" s="40"/>
      <c r="JB2739" s="40"/>
      <c r="JC2739" s="40"/>
      <c r="JD2739" s="40"/>
      <c r="JE2739" s="40"/>
      <c r="JF2739" s="40"/>
      <c r="JG2739" s="40"/>
      <c r="JH2739" s="40"/>
      <c r="JI2739" s="40"/>
      <c r="JJ2739" s="40"/>
      <c r="JK2739" s="40"/>
      <c r="JL2739" s="40"/>
      <c r="JM2739" s="40"/>
      <c r="JN2739" s="40"/>
      <c r="JO2739" s="40"/>
      <c r="JP2739" s="40"/>
      <c r="JQ2739" s="40"/>
      <c r="JR2739" s="40"/>
      <c r="JS2739" s="40"/>
      <c r="JT2739" s="40"/>
      <c r="JU2739" s="40"/>
      <c r="JV2739" s="40"/>
      <c r="JW2739" s="40"/>
      <c r="JX2739" s="40"/>
      <c r="JY2739" s="40"/>
      <c r="JZ2739" s="40"/>
      <c r="KA2739" s="40"/>
      <c r="KB2739" s="40"/>
      <c r="KC2739" s="40"/>
      <c r="KD2739" s="40"/>
      <c r="KE2739" s="40"/>
      <c r="KF2739" s="40"/>
      <c r="KG2739" s="40"/>
      <c r="KH2739" s="40"/>
      <c r="KI2739" s="40"/>
      <c r="KJ2739" s="40"/>
      <c r="KK2739" s="40"/>
      <c r="KL2739" s="40"/>
      <c r="KM2739" s="40"/>
      <c r="KN2739" s="40"/>
      <c r="KO2739" s="40"/>
      <c r="KP2739" s="40"/>
      <c r="KQ2739" s="40"/>
      <c r="KR2739" s="40"/>
      <c r="KS2739" s="40"/>
      <c r="KT2739" s="40"/>
      <c r="KU2739" s="40"/>
      <c r="KV2739" s="40"/>
      <c r="KW2739" s="40"/>
      <c r="KX2739" s="40"/>
      <c r="KY2739" s="40"/>
      <c r="KZ2739" s="40"/>
      <c r="LA2739" s="40"/>
      <c r="LB2739" s="40"/>
      <c r="LC2739" s="40"/>
      <c r="LD2739" s="40"/>
      <c r="LE2739" s="40"/>
      <c r="LF2739" s="40"/>
      <c r="LG2739" s="40"/>
      <c r="LH2739" s="40"/>
      <c r="LI2739" s="40"/>
      <c r="LJ2739" s="40"/>
      <c r="LK2739" s="40"/>
      <c r="LL2739" s="40"/>
      <c r="LM2739" s="40"/>
      <c r="LN2739" s="40"/>
      <c r="LO2739" s="40"/>
      <c r="LP2739" s="40"/>
      <c r="LQ2739" s="40"/>
      <c r="LR2739" s="40"/>
      <c r="LS2739" s="40"/>
      <c r="LT2739" s="40"/>
      <c r="LU2739" s="40"/>
      <c r="LV2739" s="40"/>
      <c r="LW2739" s="40"/>
      <c r="LX2739" s="40"/>
      <c r="LY2739" s="40"/>
      <c r="LZ2739" s="40"/>
      <c r="MA2739" s="40"/>
      <c r="MB2739" s="40"/>
      <c r="MC2739" s="40"/>
      <c r="MD2739" s="40"/>
      <c r="ME2739" s="40"/>
      <c r="MF2739" s="40"/>
      <c r="MG2739" s="40"/>
      <c r="MH2739" s="40"/>
      <c r="MI2739" s="40"/>
      <c r="MJ2739" s="40"/>
      <c r="MK2739" s="40"/>
      <c r="ML2739" s="40"/>
      <c r="MM2739" s="40"/>
      <c r="MN2739" s="40"/>
      <c r="MO2739" s="40"/>
      <c r="MP2739" s="40"/>
      <c r="MQ2739" s="40"/>
      <c r="MR2739" s="40"/>
      <c r="MS2739" s="40"/>
      <c r="MT2739" s="40"/>
      <c r="MU2739" s="40"/>
      <c r="MV2739" s="40"/>
      <c r="MW2739" s="40"/>
      <c r="MX2739" s="40"/>
      <c r="MY2739" s="40"/>
      <c r="MZ2739" s="40"/>
      <c r="NA2739" s="40"/>
      <c r="NB2739" s="40"/>
      <c r="NC2739" s="40"/>
      <c r="ND2739" s="40"/>
      <c r="NE2739" s="40"/>
      <c r="NF2739" s="40"/>
      <c r="NG2739" s="40"/>
      <c r="NH2739" s="40"/>
      <c r="NI2739" s="40"/>
      <c r="NJ2739" s="40"/>
      <c r="NK2739" s="40"/>
      <c r="NL2739" s="40"/>
      <c r="NM2739" s="40"/>
      <c r="NN2739" s="40"/>
      <c r="NO2739" s="40"/>
      <c r="NP2739" s="40"/>
      <c r="NQ2739" s="40"/>
      <c r="NR2739" s="40"/>
      <c r="NS2739" s="40"/>
      <c r="NT2739" s="40"/>
      <c r="NU2739" s="40"/>
      <c r="NV2739" s="40"/>
      <c r="NW2739" s="40"/>
      <c r="NX2739" s="40"/>
      <c r="NY2739" s="40"/>
      <c r="NZ2739" s="40"/>
      <c r="OA2739" s="40"/>
      <c r="OB2739" s="40"/>
      <c r="OC2739" s="40"/>
      <c r="OD2739" s="40"/>
      <c r="OE2739" s="40"/>
      <c r="OF2739" s="40"/>
      <c r="OG2739" s="40"/>
      <c r="OH2739" s="40"/>
      <c r="OI2739" s="40"/>
      <c r="OJ2739" s="40"/>
      <c r="OK2739" s="40"/>
      <c r="OL2739" s="40"/>
      <c r="OM2739" s="40"/>
      <c r="ON2739" s="40"/>
      <c r="OO2739" s="40"/>
      <c r="OP2739" s="40"/>
      <c r="OQ2739" s="40"/>
      <c r="OR2739" s="40"/>
      <c r="OS2739" s="40"/>
      <c r="OT2739" s="40"/>
      <c r="OU2739" s="40"/>
      <c r="OV2739" s="40"/>
      <c r="OW2739" s="40"/>
      <c r="OX2739" s="40"/>
      <c r="OY2739" s="40"/>
      <c r="OZ2739" s="40"/>
      <c r="PA2739" s="40"/>
      <c r="PB2739" s="40"/>
      <c r="PC2739" s="40"/>
      <c r="PD2739" s="40"/>
      <c r="PE2739" s="40"/>
      <c r="PF2739" s="40"/>
      <c r="PG2739" s="40"/>
      <c r="PH2739" s="40"/>
      <c r="PI2739" s="40"/>
      <c r="PJ2739" s="40"/>
      <c r="PK2739" s="40"/>
      <c r="PL2739" s="40"/>
      <c r="PM2739" s="40"/>
      <c r="PN2739" s="40"/>
      <c r="PO2739" s="40"/>
      <c r="PP2739" s="40"/>
      <c r="PQ2739" s="40"/>
      <c r="PR2739" s="40"/>
      <c r="PS2739" s="40"/>
      <c r="PT2739" s="40"/>
      <c r="PU2739" s="40"/>
      <c r="PV2739" s="40"/>
      <c r="PW2739" s="40"/>
      <c r="PX2739" s="40"/>
      <c r="PY2739" s="40"/>
      <c r="PZ2739" s="40"/>
      <c r="QA2739" s="40"/>
      <c r="QB2739" s="40"/>
      <c r="QC2739" s="40"/>
      <c r="QD2739" s="40"/>
      <c r="QE2739" s="40"/>
      <c r="QF2739" s="40"/>
      <c r="QG2739" s="40"/>
      <c r="QH2739" s="40"/>
      <c r="QI2739" s="40"/>
      <c r="QJ2739" s="40"/>
      <c r="QK2739" s="40"/>
      <c r="QL2739" s="40"/>
      <c r="QM2739" s="40"/>
      <c r="QN2739" s="40"/>
      <c r="QO2739" s="40"/>
      <c r="QP2739" s="40"/>
      <c r="QQ2739" s="40"/>
      <c r="QR2739" s="40"/>
      <c r="QS2739" s="40"/>
      <c r="QT2739" s="40"/>
      <c r="QU2739" s="40"/>
      <c r="QV2739" s="40"/>
      <c r="QW2739" s="40"/>
      <c r="QX2739" s="40"/>
      <c r="QY2739" s="40"/>
      <c r="QZ2739" s="40"/>
      <c r="RA2739" s="40"/>
      <c r="RB2739" s="40"/>
      <c r="RC2739" s="40"/>
      <c r="RD2739" s="40"/>
      <c r="RE2739" s="40"/>
      <c r="RF2739" s="40"/>
      <c r="RG2739" s="40"/>
      <c r="RH2739" s="40"/>
      <c r="RI2739" s="40"/>
      <c r="RJ2739" s="40"/>
      <c r="RK2739" s="40"/>
      <c r="RL2739" s="40"/>
      <c r="RM2739" s="40"/>
      <c r="RN2739" s="40"/>
      <c r="RO2739" s="40"/>
      <c r="RP2739" s="40"/>
      <c r="RQ2739" s="40"/>
      <c r="RR2739" s="40"/>
      <c r="RS2739" s="40"/>
      <c r="RT2739" s="40"/>
      <c r="RU2739" s="40"/>
      <c r="RV2739" s="40"/>
      <c r="RW2739" s="40"/>
      <c r="RX2739" s="40"/>
      <c r="RY2739" s="40"/>
      <c r="RZ2739" s="40"/>
      <c r="SA2739" s="40"/>
      <c r="SB2739" s="40"/>
      <c r="SC2739" s="40"/>
      <c r="SD2739" s="40"/>
      <c r="SE2739" s="40"/>
      <c r="SF2739" s="40"/>
      <c r="SG2739" s="40"/>
      <c r="SH2739" s="40"/>
      <c r="SI2739" s="40"/>
      <c r="SJ2739" s="40"/>
      <c r="SK2739" s="40"/>
      <c r="SL2739" s="40"/>
      <c r="SM2739" s="40"/>
      <c r="SN2739" s="40"/>
      <c r="SO2739" s="40"/>
      <c r="SP2739" s="40"/>
      <c r="SQ2739" s="40"/>
      <c r="SR2739" s="40"/>
      <c r="SS2739" s="40"/>
      <c r="ST2739" s="40"/>
      <c r="SU2739" s="40"/>
      <c r="SV2739" s="40"/>
      <c r="SW2739" s="40"/>
      <c r="SX2739" s="40"/>
      <c r="SY2739" s="40"/>
      <c r="SZ2739" s="40"/>
      <c r="TA2739" s="40"/>
      <c r="TB2739" s="40"/>
      <c r="TC2739" s="40"/>
      <c r="TD2739" s="40"/>
      <c r="TE2739" s="40"/>
      <c r="TF2739" s="40"/>
      <c r="TG2739" s="40"/>
      <c r="TH2739" s="40"/>
      <c r="TI2739" s="40"/>
      <c r="TJ2739" s="40"/>
      <c r="TK2739" s="40"/>
      <c r="TL2739" s="40"/>
      <c r="TM2739" s="40"/>
      <c r="TN2739" s="40"/>
      <c r="TO2739" s="40"/>
      <c r="TP2739" s="40"/>
      <c r="TQ2739" s="40"/>
      <c r="TR2739" s="40"/>
      <c r="TS2739" s="40"/>
      <c r="TT2739" s="40"/>
      <c r="TU2739" s="40"/>
      <c r="TV2739" s="40"/>
      <c r="TW2739" s="40"/>
      <c r="TX2739" s="40"/>
      <c r="TY2739" s="40"/>
      <c r="TZ2739" s="40"/>
      <c r="UA2739" s="40"/>
      <c r="UB2739" s="40"/>
      <c r="UC2739" s="40"/>
      <c r="UD2739" s="40"/>
      <c r="UE2739" s="40"/>
      <c r="UF2739" s="40"/>
      <c r="UG2739" s="40"/>
      <c r="UH2739" s="40"/>
      <c r="UI2739" s="40"/>
      <c r="UJ2739" s="40"/>
      <c r="UK2739" s="40"/>
      <c r="UL2739" s="40"/>
      <c r="UM2739" s="40"/>
      <c r="UN2739" s="40"/>
      <c r="UO2739" s="40"/>
      <c r="UP2739" s="40"/>
      <c r="UQ2739" s="40"/>
      <c r="UR2739" s="40"/>
      <c r="US2739" s="40"/>
      <c r="UT2739" s="40"/>
      <c r="UU2739" s="40"/>
      <c r="UV2739" s="40"/>
      <c r="UW2739" s="40"/>
      <c r="UX2739" s="40"/>
      <c r="UY2739" s="40"/>
      <c r="UZ2739" s="40"/>
      <c r="VA2739" s="40"/>
      <c r="VB2739" s="40"/>
      <c r="VC2739" s="40"/>
      <c r="VD2739" s="40"/>
      <c r="VE2739" s="40"/>
      <c r="VF2739" s="40"/>
      <c r="VG2739" s="40"/>
      <c r="VH2739" s="40"/>
      <c r="VI2739" s="40"/>
      <c r="VJ2739" s="40"/>
      <c r="VK2739" s="40"/>
      <c r="VL2739" s="40"/>
      <c r="VM2739" s="40"/>
      <c r="VN2739" s="40"/>
      <c r="VO2739" s="40"/>
      <c r="VP2739" s="40"/>
      <c r="VQ2739" s="40"/>
      <c r="VR2739" s="40"/>
      <c r="VS2739" s="40"/>
      <c r="VT2739" s="40"/>
      <c r="VU2739" s="40"/>
      <c r="VV2739" s="40"/>
      <c r="VW2739" s="40"/>
      <c r="VX2739" s="40"/>
      <c r="VY2739" s="40"/>
      <c r="VZ2739" s="40"/>
      <c r="WA2739" s="40"/>
      <c r="WB2739" s="40"/>
      <c r="WC2739" s="40"/>
      <c r="WD2739" s="40"/>
      <c r="WE2739" s="40"/>
      <c r="WF2739" s="40"/>
      <c r="WG2739" s="40"/>
      <c r="WH2739" s="40"/>
      <c r="WI2739" s="40"/>
      <c r="WJ2739" s="40"/>
      <c r="WK2739" s="40"/>
      <c r="WL2739" s="40"/>
      <c r="WM2739" s="40"/>
      <c r="WN2739" s="40"/>
      <c r="WO2739" s="40"/>
      <c r="WP2739" s="40"/>
      <c r="WQ2739" s="40"/>
      <c r="WR2739" s="40"/>
      <c r="WS2739" s="40"/>
      <c r="WT2739" s="40"/>
      <c r="WU2739" s="40"/>
      <c r="WV2739" s="40"/>
      <c r="WW2739" s="40"/>
      <c r="WX2739" s="40"/>
      <c r="WY2739" s="40"/>
      <c r="WZ2739" s="40"/>
      <c r="XA2739" s="40"/>
      <c r="XB2739" s="40"/>
      <c r="XC2739" s="40"/>
      <c r="XD2739" s="40"/>
      <c r="XE2739" s="40"/>
      <c r="XF2739" s="40"/>
      <c r="XG2739" s="40"/>
      <c r="XH2739" s="40"/>
      <c r="XI2739" s="40"/>
      <c r="XJ2739" s="40"/>
      <c r="XK2739" s="40"/>
      <c r="XL2739" s="40"/>
      <c r="XM2739" s="40"/>
      <c r="XN2739" s="40"/>
      <c r="XO2739" s="40"/>
      <c r="XP2739" s="40"/>
      <c r="XQ2739" s="40"/>
      <c r="XR2739" s="40"/>
      <c r="XS2739" s="40"/>
      <c r="XT2739" s="40"/>
      <c r="XU2739" s="40"/>
      <c r="XV2739" s="40"/>
      <c r="XW2739" s="40"/>
      <c r="XX2739" s="40"/>
      <c r="XY2739" s="40"/>
      <c r="XZ2739" s="40"/>
      <c r="YA2739" s="40"/>
      <c r="YB2739" s="40"/>
      <c r="YC2739" s="40"/>
      <c r="YD2739" s="40"/>
      <c r="YE2739" s="40"/>
      <c r="YF2739" s="40"/>
      <c r="YG2739" s="40"/>
      <c r="YH2739" s="40"/>
      <c r="YI2739" s="40"/>
      <c r="YJ2739" s="40"/>
      <c r="YK2739" s="40"/>
      <c r="YL2739" s="40"/>
      <c r="YM2739" s="40"/>
      <c r="YN2739" s="40"/>
      <c r="YO2739" s="40"/>
      <c r="YP2739" s="40"/>
      <c r="YQ2739" s="40"/>
      <c r="YR2739" s="40"/>
      <c r="YS2739" s="40"/>
      <c r="YT2739" s="40"/>
      <c r="YU2739" s="40"/>
      <c r="YV2739" s="40"/>
      <c r="YW2739" s="40"/>
      <c r="YX2739" s="40"/>
      <c r="YY2739" s="40"/>
      <c r="YZ2739" s="40"/>
      <c r="ZA2739" s="40"/>
      <c r="ZB2739" s="40"/>
      <c r="ZC2739" s="40"/>
      <c r="ZD2739" s="40"/>
      <c r="ZE2739" s="40"/>
      <c r="ZF2739" s="40"/>
      <c r="ZG2739" s="40"/>
      <c r="ZH2739" s="40"/>
      <c r="ZI2739" s="40"/>
      <c r="ZJ2739" s="40"/>
      <c r="ZK2739" s="40"/>
      <c r="ZL2739" s="40"/>
      <c r="ZM2739" s="40"/>
      <c r="ZN2739" s="40"/>
      <c r="ZO2739" s="40"/>
      <c r="ZP2739" s="40"/>
      <c r="ZQ2739" s="40"/>
      <c r="ZR2739" s="40"/>
      <c r="ZS2739" s="40"/>
      <c r="ZT2739" s="40"/>
      <c r="ZU2739" s="40"/>
      <c r="ZV2739" s="40"/>
      <c r="ZW2739" s="40"/>
      <c r="ZX2739" s="40"/>
      <c r="ZY2739" s="40"/>
      <c r="ZZ2739" s="40"/>
      <c r="AAA2739" s="40"/>
      <c r="AAB2739" s="40"/>
      <c r="AAC2739" s="40"/>
      <c r="AAD2739" s="40"/>
      <c r="AAE2739" s="40"/>
      <c r="AAF2739" s="40"/>
      <c r="AAG2739" s="40"/>
      <c r="AAH2739" s="40"/>
      <c r="AAI2739" s="40"/>
      <c r="AAJ2739" s="40"/>
      <c r="AAK2739" s="40"/>
      <c r="AAL2739" s="40"/>
      <c r="AAM2739" s="40"/>
      <c r="AAN2739" s="40"/>
      <c r="AAO2739" s="40"/>
      <c r="AAP2739" s="40"/>
      <c r="AAQ2739" s="40"/>
      <c r="AAR2739" s="40"/>
      <c r="AAS2739" s="40"/>
      <c r="AAT2739" s="40"/>
      <c r="AAU2739" s="40"/>
      <c r="AAV2739" s="40"/>
      <c r="AAW2739" s="40"/>
      <c r="AAX2739" s="40"/>
      <c r="AAY2739" s="40"/>
      <c r="AAZ2739" s="40"/>
      <c r="ABA2739" s="40"/>
      <c r="ABB2739" s="40"/>
      <c r="ABC2739" s="40"/>
      <c r="ABD2739" s="40"/>
      <c r="ABE2739" s="40"/>
      <c r="ABF2739" s="40"/>
      <c r="ABG2739" s="40"/>
      <c r="ABH2739" s="40"/>
      <c r="ABI2739" s="40"/>
      <c r="ABJ2739" s="40"/>
      <c r="ABK2739" s="40"/>
      <c r="ABL2739" s="40"/>
      <c r="ABM2739" s="40"/>
      <c r="ABN2739" s="40"/>
      <c r="ABO2739" s="40"/>
      <c r="ABP2739" s="40"/>
      <c r="ABQ2739" s="40"/>
      <c r="ABR2739" s="40"/>
      <c r="ABS2739" s="40"/>
      <c r="ABT2739" s="40"/>
      <c r="ABU2739" s="40"/>
      <c r="ABV2739" s="40"/>
      <c r="ABW2739" s="40"/>
      <c r="ABX2739" s="40"/>
      <c r="ABY2739" s="40"/>
      <c r="ABZ2739" s="40"/>
      <c r="ACA2739" s="40"/>
      <c r="ACB2739" s="40"/>
      <c r="ACC2739" s="40"/>
      <c r="ACD2739" s="40"/>
      <c r="ACE2739" s="40"/>
      <c r="ACF2739" s="40"/>
      <c r="ACG2739" s="40"/>
      <c r="ACH2739" s="40"/>
      <c r="ACI2739" s="40"/>
      <c r="ACJ2739" s="40"/>
      <c r="ACK2739" s="40"/>
      <c r="ACL2739" s="40"/>
      <c r="ACM2739" s="40"/>
      <c r="ACN2739" s="40"/>
      <c r="ACO2739" s="40"/>
      <c r="ACP2739" s="40"/>
      <c r="ACQ2739" s="40"/>
      <c r="ACR2739" s="40"/>
      <c r="ACS2739" s="40"/>
      <c r="ACT2739" s="40"/>
      <c r="ACU2739" s="40"/>
      <c r="ACV2739" s="40"/>
      <c r="ACW2739" s="40"/>
      <c r="ACX2739" s="40"/>
      <c r="ACY2739" s="40"/>
      <c r="ACZ2739" s="40"/>
      <c r="ADA2739" s="40"/>
      <c r="ADB2739" s="40"/>
      <c r="ADC2739" s="40"/>
      <c r="ADD2739" s="40"/>
      <c r="ADE2739" s="40"/>
      <c r="ADF2739" s="40"/>
      <c r="ADG2739" s="40"/>
      <c r="ADH2739" s="40"/>
      <c r="ADI2739" s="40"/>
      <c r="ADJ2739" s="40"/>
      <c r="ADK2739" s="40"/>
      <c r="ADL2739" s="40"/>
      <c r="ADM2739" s="40"/>
      <c r="ADN2739" s="40"/>
      <c r="ADO2739" s="40"/>
      <c r="ADP2739" s="40"/>
      <c r="ADQ2739" s="40"/>
      <c r="ADR2739" s="40"/>
      <c r="ADS2739" s="40"/>
      <c r="ADT2739" s="40"/>
      <c r="ADU2739" s="40"/>
      <c r="ADV2739" s="40"/>
      <c r="ADW2739" s="40"/>
      <c r="ADX2739" s="40"/>
      <c r="ADY2739" s="40"/>
      <c r="ADZ2739" s="40"/>
      <c r="AEA2739" s="40"/>
      <c r="AEB2739" s="40"/>
      <c r="AEC2739" s="40"/>
      <c r="AED2739" s="40"/>
      <c r="AEE2739" s="40"/>
      <c r="AEF2739" s="40"/>
      <c r="AEG2739" s="40"/>
      <c r="AEH2739" s="40"/>
      <c r="AEI2739" s="40"/>
      <c r="AEJ2739" s="40"/>
      <c r="AEK2739" s="40"/>
      <c r="AEL2739" s="40"/>
      <c r="AEM2739" s="40"/>
      <c r="AEN2739" s="40"/>
      <c r="AEO2739" s="40"/>
      <c r="AEP2739" s="40"/>
      <c r="AEQ2739" s="40"/>
      <c r="AER2739" s="40"/>
      <c r="AES2739" s="40"/>
      <c r="AET2739" s="40"/>
      <c r="AEU2739" s="40"/>
      <c r="AEV2739" s="40"/>
      <c r="AEW2739" s="40"/>
      <c r="AEX2739" s="40"/>
      <c r="AEY2739" s="40"/>
      <c r="AEZ2739" s="40"/>
      <c r="AFA2739" s="40"/>
      <c r="AFB2739" s="40"/>
      <c r="AFC2739" s="40"/>
      <c r="AFD2739" s="40"/>
      <c r="AFE2739" s="40"/>
      <c r="AFF2739" s="40"/>
      <c r="AFG2739" s="40"/>
      <c r="AFH2739" s="40"/>
      <c r="AFI2739" s="40"/>
      <c r="AFJ2739" s="40"/>
      <c r="AFK2739" s="40"/>
      <c r="AFL2739" s="40"/>
      <c r="AFM2739" s="40"/>
      <c r="AFN2739" s="40"/>
      <c r="AFO2739" s="40"/>
      <c r="AFP2739" s="40"/>
      <c r="AFQ2739" s="40"/>
      <c r="AFR2739" s="40"/>
      <c r="AFS2739" s="40"/>
      <c r="AFT2739" s="40"/>
      <c r="AFU2739" s="40"/>
      <c r="AFV2739" s="40"/>
      <c r="AFW2739" s="40"/>
      <c r="AFX2739" s="40"/>
      <c r="AFY2739" s="40"/>
      <c r="AFZ2739" s="40"/>
      <c r="AGA2739" s="40"/>
      <c r="AGB2739" s="40"/>
      <c r="AGC2739" s="40"/>
      <c r="AGD2739" s="40"/>
      <c r="AGE2739" s="40"/>
      <c r="AGF2739" s="40"/>
      <c r="AGG2739" s="40"/>
      <c r="AGH2739" s="40"/>
      <c r="AGI2739" s="40"/>
      <c r="AGJ2739" s="40"/>
      <c r="AGK2739" s="40"/>
      <c r="AGL2739" s="40"/>
      <c r="AGM2739" s="40"/>
      <c r="AGN2739" s="40"/>
      <c r="AGO2739" s="40"/>
      <c r="AGP2739" s="40"/>
      <c r="AGQ2739" s="40"/>
      <c r="AGR2739" s="40"/>
      <c r="AGS2739" s="40"/>
      <c r="AGT2739" s="40"/>
      <c r="AGU2739" s="40"/>
      <c r="AGV2739" s="40"/>
      <c r="AGW2739" s="40"/>
      <c r="AGX2739" s="40"/>
      <c r="AGY2739" s="40"/>
      <c r="AGZ2739" s="40"/>
      <c r="AHA2739" s="40"/>
      <c r="AHB2739" s="40"/>
      <c r="AHC2739" s="40"/>
      <c r="AHD2739" s="40"/>
      <c r="AHE2739" s="40"/>
      <c r="AHF2739" s="40"/>
      <c r="AHG2739" s="40"/>
      <c r="AHH2739" s="40"/>
      <c r="AHI2739" s="40"/>
      <c r="AHJ2739" s="40"/>
      <c r="AHK2739" s="40"/>
      <c r="AHL2739" s="40"/>
      <c r="AHM2739" s="40"/>
      <c r="AHN2739" s="40"/>
      <c r="AHO2739" s="40"/>
      <c r="AHP2739" s="40"/>
      <c r="AHQ2739" s="40"/>
      <c r="AHR2739" s="40"/>
      <c r="AHS2739" s="40"/>
      <c r="AHT2739" s="40"/>
      <c r="AHU2739" s="40"/>
      <c r="AHV2739" s="40"/>
      <c r="AHW2739" s="40"/>
      <c r="AHX2739" s="40"/>
      <c r="AHY2739" s="40"/>
      <c r="AHZ2739" s="40"/>
      <c r="AIA2739" s="40"/>
      <c r="AIB2739" s="40"/>
      <c r="AIC2739" s="40"/>
      <c r="AID2739" s="40"/>
      <c r="AIE2739" s="40"/>
      <c r="AIF2739" s="40"/>
      <c r="AIG2739" s="40"/>
      <c r="AIH2739" s="40"/>
      <c r="AII2739" s="40"/>
      <c r="AIJ2739" s="40"/>
      <c r="AIK2739" s="40"/>
      <c r="AIL2739" s="40"/>
      <c r="AIM2739" s="40"/>
      <c r="AIN2739" s="40"/>
      <c r="AIO2739" s="40"/>
      <c r="AIP2739" s="40"/>
      <c r="AIQ2739" s="40"/>
      <c r="AIR2739" s="40"/>
      <c r="AIS2739" s="40"/>
      <c r="AIT2739" s="40"/>
      <c r="AIU2739" s="40"/>
      <c r="AIV2739" s="40"/>
      <c r="AIW2739" s="40"/>
      <c r="AIX2739" s="40"/>
      <c r="AIY2739" s="40"/>
      <c r="AIZ2739" s="40"/>
      <c r="AJA2739" s="40"/>
      <c r="AJB2739" s="40"/>
      <c r="AJC2739" s="40"/>
      <c r="AJD2739" s="40"/>
      <c r="AJE2739" s="40"/>
      <c r="AJF2739" s="40"/>
      <c r="AJG2739" s="40"/>
      <c r="AJH2739" s="40"/>
      <c r="AJI2739" s="40"/>
      <c r="AJJ2739" s="40"/>
      <c r="AJK2739" s="40"/>
      <c r="AJL2739" s="40"/>
      <c r="AJM2739" s="40"/>
      <c r="AJN2739" s="40"/>
      <c r="AJO2739" s="40"/>
      <c r="AJP2739" s="40"/>
      <c r="AJQ2739" s="40"/>
      <c r="AJR2739" s="40"/>
      <c r="AJS2739" s="40"/>
      <c r="AJT2739" s="40"/>
      <c r="AJU2739" s="40"/>
      <c r="AJV2739" s="40"/>
      <c r="AJW2739" s="40"/>
      <c r="AJX2739" s="40"/>
      <c r="AJY2739" s="40"/>
      <c r="AJZ2739" s="40"/>
      <c r="AKA2739" s="40"/>
      <c r="AKB2739" s="40"/>
      <c r="AKC2739" s="40"/>
      <c r="AKD2739" s="40"/>
      <c r="AKE2739" s="40"/>
      <c r="AKF2739" s="40"/>
      <c r="AKG2739" s="40"/>
      <c r="AKH2739" s="40"/>
      <c r="AKI2739" s="40"/>
      <c r="AKJ2739" s="40"/>
      <c r="AKK2739" s="40"/>
      <c r="AKL2739" s="40"/>
      <c r="AKM2739" s="40"/>
      <c r="AKN2739" s="40"/>
      <c r="AKO2739" s="40"/>
      <c r="AKP2739" s="40"/>
      <c r="AKQ2739" s="40"/>
      <c r="AKR2739" s="40"/>
      <c r="AKS2739" s="40"/>
      <c r="AKT2739" s="40"/>
      <c r="AKU2739" s="40"/>
      <c r="AKV2739" s="40"/>
      <c r="AKW2739" s="40"/>
      <c r="AKX2739" s="40"/>
      <c r="AKY2739" s="40"/>
      <c r="AKZ2739" s="40"/>
      <c r="ALA2739" s="40"/>
      <c r="ALB2739" s="40"/>
      <c r="ALC2739" s="40"/>
      <c r="ALD2739" s="40"/>
      <c r="ALE2739" s="40"/>
      <c r="ALF2739" s="40"/>
      <c r="ALG2739" s="40"/>
      <c r="ALH2739" s="40"/>
      <c r="ALI2739" s="40"/>
      <c r="ALJ2739" s="40"/>
      <c r="ALK2739" s="40"/>
      <c r="ALL2739" s="40"/>
      <c r="ALM2739" s="40"/>
      <c r="ALN2739" s="40"/>
      <c r="ALO2739" s="40"/>
      <c r="ALP2739" s="40"/>
      <c r="ALQ2739" s="40"/>
      <c r="ALR2739" s="40"/>
      <c r="ALS2739" s="40"/>
      <c r="ALT2739" s="40"/>
      <c r="ALU2739" s="40"/>
      <c r="ALV2739" s="40"/>
      <c r="ALW2739" s="40"/>
      <c r="ALX2739" s="40"/>
      <c r="ALY2739" s="40"/>
      <c r="ALZ2739" s="40"/>
      <c r="AMA2739" s="40"/>
      <c r="AMB2739" s="40"/>
      <c r="AMC2739" s="40"/>
      <c r="AMD2739" s="40"/>
      <c r="AME2739" s="40"/>
      <c r="AMF2739" s="40"/>
      <c r="AMG2739" s="40"/>
      <c r="AMH2739" s="40"/>
      <c r="AMI2739" s="40"/>
      <c r="AMJ2739" s="40"/>
      <c r="AMK2739" s="40"/>
      <c r="AML2739" s="40"/>
      <c r="AMM2739" s="40"/>
      <c r="AMN2739" s="40"/>
      <c r="AMO2739" s="40"/>
      <c r="AMP2739" s="40"/>
      <c r="AMQ2739" s="40"/>
      <c r="AMR2739" s="40"/>
      <c r="AMS2739" s="40"/>
      <c r="AMT2739" s="40"/>
      <c r="AMU2739" s="40"/>
      <c r="AMV2739" s="40"/>
      <c r="AMW2739" s="40"/>
      <c r="AMX2739" s="40"/>
      <c r="AMY2739" s="40"/>
      <c r="AMZ2739" s="40"/>
      <c r="ANA2739" s="40"/>
      <c r="ANB2739" s="40"/>
      <c r="ANC2739" s="40"/>
      <c r="AND2739" s="40"/>
      <c r="ANE2739" s="40"/>
      <c r="ANF2739" s="40"/>
      <c r="ANG2739" s="40"/>
      <c r="ANH2739" s="40"/>
      <c r="ANI2739" s="40"/>
      <c r="ANJ2739" s="40"/>
      <c r="ANK2739" s="40"/>
      <c r="ANL2739" s="40"/>
      <c r="ANM2739" s="40"/>
      <c r="ANN2739" s="40"/>
      <c r="ANO2739" s="40"/>
      <c r="ANP2739" s="40"/>
      <c r="ANQ2739" s="40"/>
      <c r="ANR2739" s="40"/>
      <c r="ANS2739" s="40"/>
      <c r="ANT2739" s="40"/>
      <c r="ANU2739" s="40"/>
      <c r="ANV2739" s="40"/>
      <c r="ANW2739" s="40"/>
      <c r="ANX2739" s="40"/>
      <c r="ANY2739" s="40"/>
      <c r="ANZ2739" s="40"/>
      <c r="AOA2739" s="40"/>
      <c r="AOB2739" s="40"/>
      <c r="AOC2739" s="40"/>
      <c r="AOD2739" s="40"/>
      <c r="AOE2739" s="40"/>
      <c r="AOF2739" s="40"/>
      <c r="AOG2739" s="40"/>
      <c r="AOH2739" s="40"/>
      <c r="AOI2739" s="40"/>
      <c r="AOJ2739" s="40"/>
      <c r="AOK2739" s="40"/>
      <c r="AOL2739" s="40"/>
      <c r="AOM2739" s="40"/>
      <c r="AON2739" s="40"/>
      <c r="AOO2739" s="40"/>
      <c r="AOP2739" s="40"/>
      <c r="AOQ2739" s="40"/>
      <c r="AOR2739" s="40"/>
      <c r="AOS2739" s="40"/>
      <c r="AOT2739" s="40"/>
      <c r="AOU2739" s="40"/>
      <c r="AOV2739" s="40"/>
      <c r="AOW2739" s="40"/>
      <c r="AOX2739" s="40"/>
      <c r="AOY2739" s="40"/>
      <c r="AOZ2739" s="40"/>
      <c r="APA2739" s="40"/>
      <c r="APB2739" s="40"/>
      <c r="APC2739" s="40"/>
      <c r="APD2739" s="40"/>
      <c r="APE2739" s="40"/>
      <c r="APF2739" s="40"/>
      <c r="APG2739" s="40"/>
      <c r="APH2739" s="40"/>
      <c r="API2739" s="40"/>
      <c r="APJ2739" s="40"/>
      <c r="APK2739" s="40"/>
      <c r="APL2739" s="40"/>
      <c r="APM2739" s="40"/>
      <c r="APN2739" s="40"/>
      <c r="APO2739" s="40"/>
      <c r="APP2739" s="40"/>
      <c r="APQ2739" s="40"/>
      <c r="APR2739" s="40"/>
      <c r="APS2739" s="40"/>
      <c r="APT2739" s="40"/>
      <c r="APU2739" s="40"/>
      <c r="APV2739" s="40"/>
      <c r="APW2739" s="40"/>
      <c r="APX2739" s="40"/>
      <c r="APY2739" s="40"/>
      <c r="APZ2739" s="40"/>
      <c r="AQA2739" s="40"/>
      <c r="AQB2739" s="40"/>
      <c r="AQC2739" s="40"/>
      <c r="AQD2739" s="40"/>
      <c r="AQE2739" s="40"/>
      <c r="AQF2739" s="40"/>
      <c r="AQG2739" s="40"/>
      <c r="AQH2739" s="40"/>
      <c r="AQI2739" s="40"/>
      <c r="AQJ2739" s="40"/>
      <c r="AQK2739" s="40"/>
      <c r="AQL2739" s="40"/>
      <c r="AQM2739" s="40"/>
      <c r="AQN2739" s="40"/>
      <c r="AQO2739" s="40"/>
      <c r="AQP2739" s="40"/>
      <c r="AQQ2739" s="40"/>
      <c r="AQR2739" s="40"/>
      <c r="AQS2739" s="40"/>
      <c r="AQT2739" s="40"/>
      <c r="AQU2739" s="40"/>
      <c r="AQV2739" s="40"/>
      <c r="AQW2739" s="40"/>
      <c r="AQX2739" s="40"/>
      <c r="AQY2739" s="40"/>
      <c r="AQZ2739" s="40"/>
      <c r="ARA2739" s="40"/>
      <c r="ARB2739" s="40"/>
      <c r="ARC2739" s="40"/>
      <c r="ARD2739" s="40"/>
      <c r="ARE2739" s="40"/>
      <c r="ARF2739" s="40"/>
      <c r="ARG2739" s="40"/>
      <c r="ARH2739" s="40"/>
      <c r="ARI2739" s="40"/>
      <c r="ARJ2739" s="40"/>
      <c r="ARK2739" s="40"/>
      <c r="ARL2739" s="40"/>
      <c r="ARM2739" s="40"/>
      <c r="ARN2739" s="40"/>
      <c r="ARO2739" s="40"/>
      <c r="ARP2739" s="40"/>
      <c r="ARQ2739" s="40"/>
      <c r="ARR2739" s="40"/>
      <c r="ARS2739" s="40"/>
      <c r="ART2739" s="40"/>
      <c r="ARU2739" s="40"/>
      <c r="ARV2739" s="40"/>
      <c r="ARW2739" s="40"/>
      <c r="ARX2739" s="40"/>
      <c r="ARY2739" s="40"/>
      <c r="ARZ2739" s="40"/>
      <c r="ASA2739" s="40"/>
      <c r="ASB2739" s="40"/>
      <c r="ASC2739" s="40"/>
      <c r="ASD2739" s="40"/>
      <c r="ASE2739" s="40"/>
      <c r="ASF2739" s="40"/>
      <c r="ASG2739" s="40"/>
      <c r="ASH2739" s="40"/>
      <c r="ASI2739" s="40"/>
      <c r="ASJ2739" s="40"/>
      <c r="ASK2739" s="40"/>
      <c r="ASL2739" s="40"/>
      <c r="ASM2739" s="40"/>
      <c r="ASN2739" s="40"/>
      <c r="ASO2739" s="40"/>
      <c r="ASP2739" s="40"/>
      <c r="ASQ2739" s="40"/>
      <c r="ASR2739" s="40"/>
      <c r="ASS2739" s="40"/>
      <c r="AST2739" s="40"/>
      <c r="ASU2739" s="40"/>
      <c r="ASV2739" s="40"/>
      <c r="ASW2739" s="40"/>
      <c r="ASX2739" s="40"/>
      <c r="ASY2739" s="40"/>
      <c r="ASZ2739" s="40"/>
      <c r="ATA2739" s="40"/>
      <c r="ATB2739" s="40"/>
      <c r="ATC2739" s="40"/>
      <c r="ATD2739" s="40"/>
      <c r="ATE2739" s="40"/>
      <c r="ATF2739" s="40"/>
      <c r="ATG2739" s="40"/>
      <c r="ATH2739" s="40"/>
      <c r="ATI2739" s="40"/>
      <c r="ATJ2739" s="40"/>
      <c r="ATK2739" s="40"/>
      <c r="ATL2739" s="40"/>
      <c r="ATM2739" s="40"/>
      <c r="ATN2739" s="40"/>
      <c r="ATO2739" s="40"/>
      <c r="ATP2739" s="40"/>
      <c r="ATQ2739" s="40"/>
      <c r="ATR2739" s="40"/>
      <c r="ATS2739" s="40"/>
      <c r="ATT2739" s="40"/>
      <c r="ATU2739" s="40"/>
      <c r="ATV2739" s="40"/>
      <c r="ATW2739" s="40"/>
      <c r="ATX2739" s="40"/>
      <c r="ATY2739" s="40"/>
      <c r="ATZ2739" s="40"/>
      <c r="AUA2739" s="40"/>
      <c r="AUB2739" s="40"/>
      <c r="AUC2739" s="40"/>
      <c r="AUD2739" s="40"/>
      <c r="AUE2739" s="40"/>
      <c r="AUF2739" s="40"/>
      <c r="AUG2739" s="40"/>
      <c r="AUH2739" s="40"/>
      <c r="AUI2739" s="40"/>
      <c r="AUJ2739" s="40"/>
      <c r="AUK2739" s="40"/>
      <c r="AUL2739" s="40"/>
      <c r="AUM2739" s="40"/>
      <c r="AUN2739" s="40"/>
      <c r="AUO2739" s="40"/>
      <c r="AUP2739" s="40"/>
      <c r="AUQ2739" s="40"/>
      <c r="AUR2739" s="40"/>
      <c r="AUS2739" s="40"/>
      <c r="AUT2739" s="40"/>
      <c r="AUU2739" s="40"/>
      <c r="AUV2739" s="40"/>
      <c r="AUW2739" s="40"/>
      <c r="AUX2739" s="40"/>
      <c r="AUY2739" s="40"/>
      <c r="AUZ2739" s="40"/>
      <c r="AVA2739" s="40"/>
      <c r="AVB2739" s="40"/>
      <c r="AVC2739" s="40"/>
      <c r="AVD2739" s="40"/>
      <c r="AVE2739" s="40"/>
      <c r="AVF2739" s="40"/>
      <c r="AVG2739" s="40"/>
      <c r="AVH2739" s="40"/>
      <c r="AVI2739" s="40"/>
      <c r="AVJ2739" s="40"/>
      <c r="AVK2739" s="40"/>
      <c r="AVL2739" s="40"/>
      <c r="AVM2739" s="40"/>
      <c r="AVN2739" s="40"/>
      <c r="AVO2739" s="40"/>
      <c r="AVP2739" s="40"/>
      <c r="AVQ2739" s="40"/>
      <c r="AVR2739" s="40"/>
      <c r="AVS2739" s="40"/>
      <c r="AVT2739" s="40"/>
      <c r="AVU2739" s="40"/>
      <c r="AVV2739" s="40"/>
      <c r="AVW2739" s="40"/>
      <c r="AVX2739" s="40"/>
      <c r="AVY2739" s="40"/>
      <c r="AVZ2739" s="40"/>
      <c r="AWA2739" s="40"/>
      <c r="AWB2739" s="40"/>
      <c r="AWC2739" s="40"/>
      <c r="AWD2739" s="40"/>
      <c r="AWE2739" s="40"/>
      <c r="AWF2739" s="40"/>
      <c r="AWG2739" s="40"/>
      <c r="AWH2739" s="40"/>
      <c r="AWI2739" s="40"/>
      <c r="AWJ2739" s="40"/>
      <c r="AWK2739" s="40"/>
      <c r="AWL2739" s="40"/>
      <c r="AWM2739" s="40"/>
      <c r="AWN2739" s="40"/>
      <c r="AWO2739" s="40"/>
      <c r="AWP2739" s="40"/>
      <c r="AWQ2739" s="40"/>
      <c r="AWR2739" s="40"/>
      <c r="AWS2739" s="40"/>
      <c r="AWT2739" s="40"/>
      <c r="AWU2739" s="40"/>
      <c r="AWV2739" s="40"/>
      <c r="AWW2739" s="40"/>
      <c r="AWX2739" s="40"/>
      <c r="AWY2739" s="40"/>
      <c r="AWZ2739" s="40"/>
      <c r="AXA2739" s="40"/>
      <c r="AXB2739" s="40"/>
      <c r="AXC2739" s="40"/>
      <c r="AXD2739" s="40"/>
      <c r="AXE2739" s="40"/>
      <c r="AXF2739" s="40"/>
      <c r="AXG2739" s="40"/>
      <c r="AXH2739" s="40"/>
      <c r="AXI2739" s="40"/>
      <c r="AXJ2739" s="40"/>
      <c r="AXK2739" s="40"/>
      <c r="AXL2739" s="40"/>
      <c r="AXM2739" s="40"/>
      <c r="AXN2739" s="40"/>
      <c r="AXO2739" s="40"/>
      <c r="AXP2739" s="40"/>
      <c r="AXQ2739" s="40"/>
      <c r="AXR2739" s="40"/>
      <c r="AXS2739" s="40"/>
      <c r="AXT2739" s="40"/>
      <c r="AXU2739" s="40"/>
      <c r="AXV2739" s="40"/>
      <c r="AXW2739" s="40"/>
      <c r="AXX2739" s="40"/>
      <c r="AXY2739" s="40"/>
      <c r="AXZ2739" s="40"/>
      <c r="AYA2739" s="40"/>
      <c r="AYB2739" s="40"/>
      <c r="AYC2739" s="40"/>
      <c r="AYD2739" s="40"/>
      <c r="AYE2739" s="40"/>
      <c r="AYF2739" s="40"/>
      <c r="AYG2739" s="40"/>
      <c r="AYH2739" s="40"/>
      <c r="AYI2739" s="40"/>
      <c r="AYJ2739" s="40"/>
      <c r="AYK2739" s="40"/>
      <c r="AYL2739" s="40"/>
      <c r="AYM2739" s="40"/>
      <c r="AYN2739" s="40"/>
      <c r="AYO2739" s="40"/>
      <c r="AYP2739" s="40"/>
      <c r="AYQ2739" s="40"/>
      <c r="AYR2739" s="40"/>
      <c r="AYS2739" s="40"/>
      <c r="AYT2739" s="40"/>
      <c r="AYU2739" s="40"/>
      <c r="AYV2739" s="40"/>
      <c r="AYW2739" s="40"/>
      <c r="AYX2739" s="40"/>
      <c r="AYY2739" s="40"/>
      <c r="AYZ2739" s="40"/>
      <c r="AZA2739" s="40"/>
      <c r="AZB2739" s="40"/>
      <c r="AZC2739" s="40"/>
      <c r="AZD2739" s="40"/>
      <c r="AZE2739" s="40"/>
      <c r="AZF2739" s="40"/>
      <c r="AZG2739" s="40"/>
      <c r="AZH2739" s="40"/>
      <c r="AZI2739" s="40"/>
      <c r="AZJ2739" s="40"/>
      <c r="AZK2739" s="40"/>
      <c r="AZL2739" s="40"/>
      <c r="AZM2739" s="40"/>
      <c r="AZN2739" s="40"/>
      <c r="AZO2739" s="40"/>
      <c r="AZP2739" s="40"/>
      <c r="AZQ2739" s="40"/>
      <c r="AZR2739" s="40"/>
      <c r="AZS2739" s="40"/>
      <c r="AZT2739" s="40"/>
      <c r="AZU2739" s="40"/>
      <c r="AZV2739" s="40"/>
      <c r="AZW2739" s="40"/>
      <c r="AZX2739" s="40"/>
      <c r="AZY2739" s="40"/>
      <c r="AZZ2739" s="40"/>
      <c r="BAA2739" s="40"/>
      <c r="BAB2739" s="40"/>
      <c r="BAC2739" s="40"/>
      <c r="BAD2739" s="40"/>
      <c r="BAE2739" s="40"/>
      <c r="BAF2739" s="40"/>
      <c r="BAG2739" s="40"/>
      <c r="BAH2739" s="40"/>
      <c r="BAI2739" s="40"/>
      <c r="BAJ2739" s="40"/>
      <c r="BAK2739" s="40"/>
      <c r="BAL2739" s="40"/>
      <c r="BAM2739" s="40"/>
      <c r="BAN2739" s="40"/>
      <c r="BAO2739" s="40"/>
      <c r="BAP2739" s="40"/>
      <c r="BAQ2739" s="40"/>
      <c r="BAR2739" s="40"/>
      <c r="BAS2739" s="40"/>
      <c r="BAT2739" s="40"/>
      <c r="BAU2739" s="40"/>
      <c r="BAV2739" s="40"/>
      <c r="BAW2739" s="40"/>
      <c r="BAX2739" s="40"/>
      <c r="BAY2739" s="40"/>
      <c r="BAZ2739" s="40"/>
      <c r="BBA2739" s="40"/>
      <c r="BBB2739" s="40"/>
      <c r="BBC2739" s="40"/>
      <c r="BBD2739" s="40"/>
      <c r="BBE2739" s="40"/>
      <c r="BBF2739" s="40"/>
      <c r="BBG2739" s="40"/>
      <c r="BBH2739" s="40"/>
      <c r="BBI2739" s="40"/>
      <c r="BBJ2739" s="40"/>
      <c r="BBK2739" s="40"/>
      <c r="BBL2739" s="40"/>
      <c r="BBM2739" s="40"/>
      <c r="BBN2739" s="40"/>
      <c r="BBO2739" s="40"/>
      <c r="BBP2739" s="40"/>
      <c r="BBQ2739" s="40"/>
      <c r="BBR2739" s="40"/>
      <c r="BBS2739" s="40"/>
      <c r="BBT2739" s="40"/>
      <c r="BBU2739" s="40"/>
      <c r="BBV2739" s="40"/>
      <c r="BBW2739" s="40"/>
      <c r="BBX2739" s="40"/>
      <c r="BBY2739" s="40"/>
      <c r="BBZ2739" s="40"/>
      <c r="BCA2739" s="40"/>
      <c r="BCB2739" s="40"/>
      <c r="BCC2739" s="40"/>
      <c r="BCD2739" s="40"/>
      <c r="BCE2739" s="40"/>
      <c r="BCF2739" s="40"/>
      <c r="BCG2739" s="40"/>
      <c r="BCH2739" s="40"/>
      <c r="BCI2739" s="40"/>
      <c r="BCJ2739" s="40"/>
      <c r="BCK2739" s="40"/>
      <c r="BCL2739" s="40"/>
      <c r="BCM2739" s="40"/>
      <c r="BCN2739" s="40"/>
      <c r="BCO2739" s="40"/>
      <c r="BCP2739" s="40"/>
      <c r="BCQ2739" s="40"/>
      <c r="BCR2739" s="40"/>
      <c r="BCS2739" s="40"/>
      <c r="BCT2739" s="40"/>
      <c r="BCU2739" s="40"/>
      <c r="BCV2739" s="40"/>
      <c r="BCW2739" s="40"/>
      <c r="BCX2739" s="40"/>
      <c r="BCY2739" s="40"/>
      <c r="BCZ2739" s="40"/>
      <c r="BDA2739" s="40"/>
      <c r="BDB2739" s="40"/>
      <c r="BDC2739" s="40"/>
      <c r="BDD2739" s="40"/>
      <c r="BDE2739" s="40"/>
      <c r="BDF2739" s="40"/>
      <c r="BDG2739" s="40"/>
      <c r="BDH2739" s="40"/>
      <c r="BDI2739" s="40"/>
      <c r="BDJ2739" s="40"/>
      <c r="BDK2739" s="40"/>
      <c r="BDL2739" s="40"/>
      <c r="BDM2739" s="40"/>
      <c r="BDN2739" s="40"/>
      <c r="BDO2739" s="40"/>
      <c r="BDP2739" s="40"/>
      <c r="BDQ2739" s="40"/>
      <c r="BDR2739" s="40"/>
      <c r="BDS2739" s="40"/>
      <c r="BDT2739" s="40"/>
      <c r="BDU2739" s="40"/>
      <c r="BDV2739" s="40"/>
      <c r="BDW2739" s="40"/>
      <c r="BDX2739" s="40"/>
      <c r="BDY2739" s="40"/>
      <c r="BDZ2739" s="40"/>
      <c r="BEA2739" s="40"/>
      <c r="BEB2739" s="40"/>
      <c r="BEC2739" s="40"/>
      <c r="BED2739" s="40"/>
      <c r="BEE2739" s="40"/>
      <c r="BEF2739" s="40"/>
      <c r="BEG2739" s="40"/>
      <c r="BEH2739" s="40"/>
      <c r="BEI2739" s="40"/>
      <c r="BEJ2739" s="40"/>
      <c r="BEK2739" s="40"/>
      <c r="BEL2739" s="40"/>
      <c r="BEM2739" s="40"/>
      <c r="BEN2739" s="40"/>
      <c r="BEO2739" s="40"/>
      <c r="BEP2739" s="40"/>
      <c r="BEQ2739" s="40"/>
      <c r="BER2739" s="40"/>
      <c r="BES2739" s="40"/>
      <c r="BET2739" s="40"/>
      <c r="BEU2739" s="40"/>
      <c r="BEV2739" s="40"/>
      <c r="BEW2739" s="40"/>
      <c r="BEX2739" s="40"/>
      <c r="BEY2739" s="40"/>
      <c r="BEZ2739" s="40"/>
      <c r="BFA2739" s="40"/>
      <c r="BFB2739" s="40"/>
      <c r="BFC2739" s="40"/>
      <c r="BFD2739" s="40"/>
      <c r="BFE2739" s="40"/>
      <c r="BFF2739" s="40"/>
      <c r="BFG2739" s="40"/>
      <c r="BFH2739" s="40"/>
      <c r="BFI2739" s="40"/>
      <c r="BFJ2739" s="40"/>
      <c r="BFK2739" s="40"/>
      <c r="BFL2739" s="40"/>
      <c r="BFM2739" s="40"/>
      <c r="BFN2739" s="40"/>
      <c r="BFO2739" s="40"/>
      <c r="BFP2739" s="40"/>
      <c r="BFQ2739" s="40"/>
      <c r="BFR2739" s="40"/>
      <c r="BFS2739" s="40"/>
      <c r="BFT2739" s="40"/>
      <c r="BFU2739" s="40"/>
      <c r="BFV2739" s="40"/>
      <c r="BFW2739" s="40"/>
      <c r="BFX2739" s="40"/>
      <c r="BFY2739" s="40"/>
      <c r="BFZ2739" s="40"/>
      <c r="BGA2739" s="40"/>
      <c r="BGB2739" s="40"/>
      <c r="BGC2739" s="40"/>
      <c r="BGD2739" s="40"/>
      <c r="BGE2739" s="40"/>
      <c r="BGF2739" s="40"/>
      <c r="BGG2739" s="40"/>
      <c r="BGH2739" s="40"/>
      <c r="BGI2739" s="40"/>
      <c r="BGJ2739" s="40"/>
      <c r="BGK2739" s="40"/>
      <c r="BGL2739" s="40"/>
      <c r="BGM2739" s="40"/>
      <c r="BGN2739" s="40"/>
      <c r="BGO2739" s="40"/>
      <c r="BGP2739" s="40"/>
      <c r="BGQ2739" s="40"/>
      <c r="BGR2739" s="40"/>
      <c r="BGS2739" s="40"/>
      <c r="BGT2739" s="40"/>
      <c r="BGU2739" s="40"/>
      <c r="BGV2739" s="40"/>
      <c r="BGW2739" s="40"/>
      <c r="BGX2739" s="40"/>
      <c r="BGY2739" s="40"/>
      <c r="BGZ2739" s="40"/>
      <c r="BHA2739" s="40"/>
      <c r="BHB2739" s="40"/>
      <c r="BHC2739" s="40"/>
      <c r="BHD2739" s="40"/>
      <c r="BHE2739" s="40"/>
      <c r="BHF2739" s="40"/>
      <c r="BHG2739" s="40"/>
      <c r="BHH2739" s="40"/>
      <c r="BHI2739" s="40"/>
      <c r="BHJ2739" s="40"/>
      <c r="BHK2739" s="40"/>
      <c r="BHL2739" s="40"/>
      <c r="BHM2739" s="40"/>
      <c r="BHN2739" s="40"/>
      <c r="BHO2739" s="40"/>
      <c r="BHP2739" s="40"/>
      <c r="BHQ2739" s="40"/>
      <c r="BHR2739" s="40"/>
      <c r="BHS2739" s="40"/>
      <c r="BHT2739" s="40"/>
      <c r="BHU2739" s="40"/>
      <c r="BHV2739" s="40"/>
      <c r="BHW2739" s="40"/>
      <c r="BHX2739" s="40"/>
      <c r="BHY2739" s="40"/>
      <c r="BHZ2739" s="40"/>
      <c r="BIA2739" s="40"/>
      <c r="BIB2739" s="40"/>
      <c r="BIC2739" s="40"/>
      <c r="BID2739" s="40"/>
      <c r="BIE2739" s="40"/>
      <c r="BIF2739" s="40"/>
      <c r="BIG2739" s="40"/>
      <c r="BIH2739" s="40"/>
      <c r="BII2739" s="40"/>
      <c r="BIJ2739" s="40"/>
      <c r="BIK2739" s="40"/>
      <c r="BIL2739" s="40"/>
      <c r="BIM2739" s="40"/>
      <c r="BIN2739" s="40"/>
      <c r="BIO2739" s="40"/>
      <c r="BIP2739" s="40"/>
      <c r="BIQ2739" s="40"/>
      <c r="BIR2739" s="40"/>
      <c r="BIS2739" s="40"/>
      <c r="BIT2739" s="40"/>
      <c r="BIU2739" s="40"/>
      <c r="BIV2739" s="40"/>
      <c r="BIW2739" s="40"/>
      <c r="BIX2739" s="40"/>
      <c r="BIY2739" s="40"/>
      <c r="BIZ2739" s="40"/>
      <c r="BJA2739" s="40"/>
      <c r="BJB2739" s="40"/>
      <c r="BJC2739" s="40"/>
      <c r="BJD2739" s="40"/>
      <c r="BJE2739" s="40"/>
      <c r="BJF2739" s="40"/>
      <c r="BJG2739" s="40"/>
      <c r="BJH2739" s="40"/>
      <c r="BJI2739" s="40"/>
      <c r="BJJ2739" s="40"/>
      <c r="BJK2739" s="40"/>
      <c r="BJL2739" s="40"/>
      <c r="BJM2739" s="40"/>
      <c r="BJN2739" s="40"/>
      <c r="BJO2739" s="40"/>
      <c r="BJP2739" s="40"/>
      <c r="BJQ2739" s="40"/>
      <c r="BJR2739" s="40"/>
      <c r="BJS2739" s="40"/>
      <c r="BJT2739" s="40"/>
      <c r="BJU2739" s="40"/>
      <c r="BJV2739" s="40"/>
      <c r="BJW2739" s="40"/>
      <c r="BJX2739" s="40"/>
      <c r="BJY2739" s="40"/>
      <c r="BJZ2739" s="40"/>
      <c r="BKA2739" s="40"/>
      <c r="BKB2739" s="40"/>
      <c r="BKC2739" s="40"/>
      <c r="BKD2739" s="40"/>
      <c r="BKE2739" s="40"/>
      <c r="BKF2739" s="40"/>
      <c r="BKG2739" s="40"/>
      <c r="BKH2739" s="40"/>
      <c r="BKI2739" s="40"/>
      <c r="BKJ2739" s="40"/>
      <c r="BKK2739" s="40"/>
      <c r="BKL2739" s="40"/>
      <c r="BKM2739" s="40"/>
      <c r="BKN2739" s="40"/>
      <c r="BKO2739" s="40"/>
      <c r="BKP2739" s="40"/>
      <c r="BKQ2739" s="40"/>
      <c r="BKR2739" s="40"/>
      <c r="BKS2739" s="40"/>
      <c r="BKT2739" s="40"/>
      <c r="BKU2739" s="40"/>
      <c r="BKV2739" s="40"/>
      <c r="BKW2739" s="40"/>
      <c r="BKX2739" s="40"/>
      <c r="BKY2739" s="40"/>
      <c r="BKZ2739" s="40"/>
      <c r="BLA2739" s="40"/>
      <c r="BLB2739" s="40"/>
      <c r="BLC2739" s="40"/>
      <c r="BLD2739" s="40"/>
      <c r="BLE2739" s="40"/>
      <c r="BLF2739" s="40"/>
      <c r="BLG2739" s="40"/>
      <c r="BLH2739" s="40"/>
      <c r="BLI2739" s="40"/>
      <c r="BLJ2739" s="40"/>
      <c r="BLK2739" s="40"/>
      <c r="BLL2739" s="40"/>
      <c r="BLM2739" s="40"/>
      <c r="BLN2739" s="40"/>
      <c r="BLO2739" s="40"/>
      <c r="BLP2739" s="40"/>
      <c r="BLQ2739" s="40"/>
      <c r="BLR2739" s="40"/>
      <c r="BLS2739" s="40"/>
      <c r="BLT2739" s="40"/>
      <c r="BLU2739" s="40"/>
      <c r="BLV2739" s="40"/>
      <c r="BLW2739" s="40"/>
      <c r="BLX2739" s="40"/>
      <c r="BLY2739" s="40"/>
      <c r="BLZ2739" s="40"/>
      <c r="BMA2739" s="40"/>
      <c r="BMB2739" s="40"/>
      <c r="BMC2739" s="40"/>
      <c r="BMD2739" s="40"/>
      <c r="BME2739" s="40"/>
      <c r="BMF2739" s="40"/>
      <c r="BMG2739" s="40"/>
      <c r="BMH2739" s="40"/>
      <c r="BMI2739" s="40"/>
      <c r="BMJ2739" s="40"/>
      <c r="BMK2739" s="40"/>
      <c r="BML2739" s="40"/>
      <c r="BMM2739" s="40"/>
      <c r="BMN2739" s="40"/>
      <c r="BMO2739" s="40"/>
      <c r="BMP2739" s="40"/>
      <c r="BMQ2739" s="40"/>
      <c r="BMR2739" s="40"/>
      <c r="BMS2739" s="40"/>
      <c r="BMT2739" s="40"/>
      <c r="BMU2739" s="40"/>
      <c r="BMV2739" s="40"/>
      <c r="BMW2739" s="40"/>
      <c r="BMX2739" s="40"/>
      <c r="BMY2739" s="40"/>
      <c r="BMZ2739" s="40"/>
      <c r="BNA2739" s="40"/>
      <c r="BNB2739" s="40"/>
      <c r="BNC2739" s="40"/>
      <c r="BND2739" s="40"/>
      <c r="BNE2739" s="40"/>
      <c r="BNF2739" s="40"/>
      <c r="BNG2739" s="40"/>
      <c r="BNH2739" s="40"/>
      <c r="BNI2739" s="40"/>
      <c r="BNJ2739" s="40"/>
      <c r="BNK2739" s="40"/>
      <c r="BNL2739" s="40"/>
      <c r="BNM2739" s="40"/>
      <c r="BNN2739" s="40"/>
      <c r="BNO2739" s="40"/>
      <c r="BNP2739" s="40"/>
      <c r="BNQ2739" s="40"/>
      <c r="BNR2739" s="40"/>
      <c r="BNS2739" s="40"/>
      <c r="BNT2739" s="40"/>
      <c r="BNU2739" s="40"/>
      <c r="BNV2739" s="40"/>
      <c r="BNW2739" s="40"/>
      <c r="BNX2739" s="40"/>
      <c r="BNY2739" s="40"/>
      <c r="BNZ2739" s="40"/>
      <c r="BOA2739" s="40"/>
      <c r="BOB2739" s="40"/>
      <c r="BOC2739" s="40"/>
      <c r="BOD2739" s="40"/>
      <c r="BOE2739" s="40"/>
      <c r="BOF2739" s="40"/>
      <c r="BOG2739" s="40"/>
      <c r="BOH2739" s="40"/>
      <c r="BOI2739" s="40"/>
      <c r="BOJ2739" s="40"/>
      <c r="BOK2739" s="40"/>
      <c r="BOL2739" s="40"/>
      <c r="BOM2739" s="40"/>
      <c r="BON2739" s="40"/>
      <c r="BOO2739" s="40"/>
      <c r="BOP2739" s="40"/>
      <c r="BOQ2739" s="40"/>
      <c r="BOR2739" s="40"/>
      <c r="BOS2739" s="40"/>
      <c r="BOT2739" s="40"/>
      <c r="BOU2739" s="40"/>
      <c r="BOV2739" s="40"/>
      <c r="BOW2739" s="40"/>
      <c r="BOX2739" s="40"/>
      <c r="BOY2739" s="40"/>
      <c r="BOZ2739" s="40"/>
      <c r="BPA2739" s="40"/>
      <c r="BPB2739" s="40"/>
      <c r="BPC2739" s="40"/>
      <c r="BPD2739" s="40"/>
      <c r="BPE2739" s="40"/>
      <c r="BPF2739" s="40"/>
      <c r="BPG2739" s="40"/>
      <c r="BPH2739" s="40"/>
      <c r="BPI2739" s="40"/>
      <c r="BPJ2739" s="40"/>
      <c r="BPK2739" s="40"/>
      <c r="BPL2739" s="40"/>
      <c r="BPM2739" s="40"/>
      <c r="BPN2739" s="40"/>
      <c r="BPO2739" s="40"/>
      <c r="BPP2739" s="40"/>
      <c r="BPQ2739" s="40"/>
      <c r="BPR2739" s="40"/>
      <c r="BPS2739" s="40"/>
      <c r="BPT2739" s="40"/>
      <c r="BPU2739" s="40"/>
      <c r="BPV2739" s="40"/>
      <c r="BPW2739" s="40"/>
      <c r="BPX2739" s="40"/>
      <c r="BPY2739" s="40"/>
      <c r="BPZ2739" s="40"/>
      <c r="BQA2739" s="40"/>
      <c r="BQB2739" s="40"/>
      <c r="BQC2739" s="40"/>
      <c r="BQD2739" s="40"/>
      <c r="BQE2739" s="40"/>
      <c r="BQF2739" s="40"/>
      <c r="BQG2739" s="40"/>
      <c r="BQH2739" s="40"/>
      <c r="BQI2739" s="40"/>
      <c r="BQJ2739" s="40"/>
      <c r="BQK2739" s="40"/>
      <c r="BQL2739" s="40"/>
      <c r="BQM2739" s="40"/>
      <c r="BQN2739" s="40"/>
      <c r="BQO2739" s="40"/>
      <c r="BQP2739" s="40"/>
      <c r="BQQ2739" s="40"/>
      <c r="BQR2739" s="40"/>
      <c r="BQS2739" s="40"/>
      <c r="BQT2739" s="40"/>
      <c r="BQU2739" s="40"/>
      <c r="BQV2739" s="40"/>
      <c r="BQW2739" s="40"/>
      <c r="BQX2739" s="40"/>
      <c r="BQY2739" s="40"/>
      <c r="BQZ2739" s="40"/>
      <c r="BRA2739" s="40"/>
      <c r="BRB2739" s="40"/>
      <c r="BRC2739" s="40"/>
      <c r="BRD2739" s="40"/>
      <c r="BRE2739" s="40"/>
      <c r="BRF2739" s="40"/>
      <c r="BRG2739" s="40"/>
      <c r="BRH2739" s="40"/>
      <c r="BRI2739" s="40"/>
      <c r="BRJ2739" s="40"/>
      <c r="BRK2739" s="40"/>
      <c r="BRL2739" s="40"/>
      <c r="BRM2739" s="40"/>
      <c r="BRN2739" s="40"/>
      <c r="BRO2739" s="40"/>
      <c r="BRP2739" s="40"/>
      <c r="BRQ2739" s="40"/>
      <c r="BRR2739" s="40"/>
      <c r="BRS2739" s="40"/>
      <c r="BRT2739" s="40"/>
      <c r="BRU2739" s="40"/>
      <c r="BRV2739" s="40"/>
      <c r="BRW2739" s="40"/>
      <c r="BRX2739" s="40"/>
      <c r="BRY2739" s="40"/>
      <c r="BRZ2739" s="40"/>
      <c r="BSA2739" s="40"/>
      <c r="BSB2739" s="40"/>
      <c r="BSC2739" s="40"/>
      <c r="BSD2739" s="40"/>
      <c r="BSE2739" s="40"/>
      <c r="BSF2739" s="40"/>
      <c r="BSG2739" s="40"/>
      <c r="BSH2739" s="40"/>
      <c r="BSI2739" s="40"/>
      <c r="BSJ2739" s="40"/>
      <c r="BSK2739" s="40"/>
      <c r="BSL2739" s="40"/>
      <c r="BSM2739" s="40"/>
      <c r="BSN2739" s="40"/>
      <c r="BSO2739" s="40"/>
      <c r="BSP2739" s="40"/>
      <c r="BSQ2739" s="40"/>
      <c r="BSR2739" s="40"/>
      <c r="BSS2739" s="40"/>
      <c r="BST2739" s="40"/>
      <c r="BSU2739" s="40"/>
      <c r="BSV2739" s="40"/>
      <c r="BSW2739" s="40"/>
      <c r="BSX2739" s="40"/>
      <c r="BSY2739" s="40"/>
      <c r="BSZ2739" s="40"/>
      <c r="BTA2739" s="40"/>
      <c r="BTB2739" s="40"/>
      <c r="BTC2739" s="40"/>
      <c r="BTD2739" s="40"/>
      <c r="BTE2739" s="40"/>
      <c r="BTF2739" s="40"/>
      <c r="BTG2739" s="40"/>
      <c r="BTH2739" s="40"/>
      <c r="BTI2739" s="40"/>
      <c r="BTJ2739" s="40"/>
      <c r="BTK2739" s="40"/>
      <c r="BTL2739" s="40"/>
      <c r="BTM2739" s="40"/>
      <c r="BTN2739" s="40"/>
      <c r="BTO2739" s="40"/>
      <c r="BTP2739" s="40"/>
      <c r="BTQ2739" s="40"/>
      <c r="BTR2739" s="40"/>
      <c r="BTS2739" s="40"/>
      <c r="BTT2739" s="40"/>
      <c r="BTU2739" s="40"/>
      <c r="BTV2739" s="40"/>
      <c r="BTW2739" s="40"/>
      <c r="BTX2739" s="40"/>
      <c r="BTY2739" s="40"/>
      <c r="BTZ2739" s="40"/>
      <c r="BUA2739" s="40"/>
      <c r="BUB2739" s="40"/>
      <c r="BUC2739" s="40"/>
      <c r="BUD2739" s="40"/>
      <c r="BUE2739" s="40"/>
      <c r="BUF2739" s="40"/>
      <c r="BUG2739" s="40"/>
      <c r="BUH2739" s="40"/>
      <c r="BUI2739" s="40"/>
      <c r="BUJ2739" s="40"/>
      <c r="BUK2739" s="40"/>
      <c r="BUL2739" s="40"/>
      <c r="BUM2739" s="40"/>
      <c r="BUN2739" s="40"/>
      <c r="BUO2739" s="40"/>
      <c r="BUP2739" s="40"/>
      <c r="BUQ2739" s="40"/>
      <c r="BUR2739" s="40"/>
      <c r="BUS2739" s="40"/>
      <c r="BUT2739" s="40"/>
      <c r="BUU2739" s="40"/>
      <c r="BUV2739" s="40"/>
      <c r="BUW2739" s="40"/>
      <c r="BUX2739" s="40"/>
      <c r="BUY2739" s="40"/>
      <c r="BUZ2739" s="40"/>
      <c r="BVA2739" s="40"/>
      <c r="BVB2739" s="40"/>
      <c r="BVC2739" s="40"/>
      <c r="BVD2739" s="40"/>
      <c r="BVE2739" s="40"/>
      <c r="BVF2739" s="40"/>
      <c r="BVG2739" s="40"/>
      <c r="BVH2739" s="40"/>
      <c r="BVI2739" s="40"/>
      <c r="BVJ2739" s="40"/>
      <c r="BVK2739" s="40"/>
      <c r="BVL2739" s="40"/>
      <c r="BVM2739" s="40"/>
      <c r="BVN2739" s="40"/>
      <c r="BVO2739" s="40"/>
      <c r="BVP2739" s="40"/>
      <c r="BVQ2739" s="40"/>
      <c r="BVR2739" s="40"/>
      <c r="BVS2739" s="40"/>
      <c r="BVT2739" s="40"/>
      <c r="BVU2739" s="40"/>
      <c r="BVV2739" s="40"/>
      <c r="BVW2739" s="40"/>
      <c r="BVX2739" s="40"/>
      <c r="BVY2739" s="40"/>
      <c r="BVZ2739" s="40"/>
      <c r="BWA2739" s="40"/>
      <c r="BWB2739" s="40"/>
      <c r="BWC2739" s="40"/>
      <c r="BWD2739" s="40"/>
      <c r="BWE2739" s="40"/>
      <c r="BWF2739" s="40"/>
      <c r="BWG2739" s="40"/>
      <c r="BWH2739" s="40"/>
      <c r="BWI2739" s="40"/>
      <c r="BWJ2739" s="40"/>
      <c r="BWK2739" s="40"/>
      <c r="BWL2739" s="40"/>
      <c r="BWM2739" s="40"/>
      <c r="BWN2739" s="40"/>
      <c r="BWO2739" s="40"/>
      <c r="BWP2739" s="40"/>
      <c r="BWQ2739" s="40"/>
      <c r="BWR2739" s="40"/>
      <c r="BWS2739" s="40"/>
      <c r="BWT2739" s="40"/>
      <c r="BWU2739" s="40"/>
      <c r="BWV2739" s="40"/>
      <c r="BWW2739" s="40"/>
      <c r="BWX2739" s="40"/>
      <c r="BWY2739" s="40"/>
      <c r="BWZ2739" s="40"/>
      <c r="BXA2739" s="40"/>
      <c r="BXB2739" s="40"/>
      <c r="BXC2739" s="40"/>
      <c r="BXD2739" s="40"/>
      <c r="BXE2739" s="40"/>
      <c r="BXF2739" s="40"/>
      <c r="BXG2739" s="40"/>
      <c r="BXH2739" s="40"/>
      <c r="BXI2739" s="40"/>
      <c r="BXJ2739" s="40"/>
      <c r="BXK2739" s="40"/>
      <c r="BXL2739" s="40"/>
      <c r="BXM2739" s="40"/>
      <c r="BXN2739" s="40"/>
      <c r="BXO2739" s="40"/>
      <c r="BXP2739" s="40"/>
      <c r="BXQ2739" s="40"/>
      <c r="BXR2739" s="40"/>
      <c r="BXS2739" s="40"/>
      <c r="BXT2739" s="40"/>
      <c r="BXU2739" s="40"/>
      <c r="BXV2739" s="40"/>
      <c r="BXW2739" s="40"/>
      <c r="BXX2739" s="40"/>
      <c r="BXY2739" s="40"/>
      <c r="BXZ2739" s="40"/>
      <c r="BYA2739" s="40"/>
      <c r="BYB2739" s="40"/>
      <c r="BYC2739" s="40"/>
      <c r="BYD2739" s="40"/>
      <c r="BYE2739" s="40"/>
      <c r="BYF2739" s="40"/>
      <c r="BYG2739" s="40"/>
      <c r="BYH2739" s="40"/>
      <c r="BYI2739" s="40"/>
      <c r="BYJ2739" s="40"/>
      <c r="BYK2739" s="40"/>
      <c r="BYL2739" s="40"/>
      <c r="BYM2739" s="40"/>
      <c r="BYN2739" s="40"/>
      <c r="BYO2739" s="40"/>
      <c r="BYP2739" s="40"/>
      <c r="BYQ2739" s="40"/>
      <c r="BYR2739" s="40"/>
      <c r="BYS2739" s="40"/>
      <c r="BYT2739" s="40"/>
      <c r="BYU2739" s="40"/>
      <c r="BYV2739" s="40"/>
      <c r="BYW2739" s="40"/>
      <c r="BYX2739" s="40"/>
      <c r="BYY2739" s="40"/>
      <c r="BYZ2739" s="40"/>
      <c r="BZA2739" s="40"/>
      <c r="BZB2739" s="40"/>
      <c r="BZC2739" s="40"/>
      <c r="BZD2739" s="40"/>
      <c r="BZE2739" s="40"/>
      <c r="BZF2739" s="40"/>
      <c r="BZG2739" s="40"/>
      <c r="BZH2739" s="40"/>
      <c r="BZI2739" s="40"/>
      <c r="BZJ2739" s="40"/>
      <c r="BZK2739" s="40"/>
      <c r="BZL2739" s="40"/>
      <c r="BZM2739" s="40"/>
      <c r="BZN2739" s="40"/>
      <c r="BZO2739" s="40"/>
      <c r="BZP2739" s="40"/>
      <c r="BZQ2739" s="40"/>
      <c r="BZR2739" s="40"/>
      <c r="BZS2739" s="40"/>
      <c r="BZT2739" s="40"/>
      <c r="BZU2739" s="40"/>
      <c r="BZV2739" s="40"/>
      <c r="BZW2739" s="40"/>
      <c r="BZX2739" s="40"/>
      <c r="BZY2739" s="40"/>
      <c r="BZZ2739" s="40"/>
      <c r="CAA2739" s="40"/>
      <c r="CAB2739" s="40"/>
      <c r="CAC2739" s="40"/>
      <c r="CAD2739" s="40"/>
      <c r="CAE2739" s="40"/>
      <c r="CAF2739" s="40"/>
      <c r="CAG2739" s="40"/>
      <c r="CAH2739" s="40"/>
      <c r="CAI2739" s="40"/>
      <c r="CAJ2739" s="40"/>
      <c r="CAK2739" s="40"/>
      <c r="CAL2739" s="40"/>
      <c r="CAM2739" s="40"/>
      <c r="CAN2739" s="40"/>
      <c r="CAO2739" s="40"/>
      <c r="CAP2739" s="40"/>
      <c r="CAQ2739" s="40"/>
      <c r="CAR2739" s="40"/>
      <c r="CAS2739" s="40"/>
      <c r="CAT2739" s="40"/>
      <c r="CAU2739" s="40"/>
      <c r="CAV2739" s="40"/>
      <c r="CAW2739" s="40"/>
      <c r="CAX2739" s="40"/>
      <c r="CAY2739" s="40"/>
      <c r="CAZ2739" s="40"/>
      <c r="CBA2739" s="40"/>
      <c r="CBB2739" s="40"/>
      <c r="CBC2739" s="40"/>
      <c r="CBD2739" s="40"/>
      <c r="CBE2739" s="40"/>
      <c r="CBF2739" s="40"/>
      <c r="CBG2739" s="40"/>
      <c r="CBH2739" s="40"/>
      <c r="CBI2739" s="40"/>
      <c r="CBJ2739" s="40"/>
      <c r="CBK2739" s="40"/>
      <c r="CBL2739" s="40"/>
      <c r="CBM2739" s="40"/>
      <c r="CBN2739" s="40"/>
      <c r="CBO2739" s="40"/>
      <c r="CBP2739" s="40"/>
      <c r="CBQ2739" s="40"/>
      <c r="CBR2739" s="40"/>
      <c r="CBS2739" s="40"/>
      <c r="CBT2739" s="40"/>
      <c r="CBU2739" s="40"/>
      <c r="CBV2739" s="40"/>
      <c r="CBW2739" s="40"/>
      <c r="CBX2739" s="40"/>
      <c r="CBY2739" s="40"/>
      <c r="CBZ2739" s="40"/>
      <c r="CCA2739" s="40"/>
      <c r="CCB2739" s="40"/>
      <c r="CCC2739" s="40"/>
      <c r="CCD2739" s="40"/>
      <c r="CCE2739" s="40"/>
      <c r="CCF2739" s="40"/>
      <c r="CCG2739" s="40"/>
      <c r="CCH2739" s="40"/>
      <c r="CCI2739" s="40"/>
      <c r="CCJ2739" s="40"/>
      <c r="CCK2739" s="40"/>
      <c r="CCL2739" s="40"/>
      <c r="CCM2739" s="40"/>
      <c r="CCN2739" s="40"/>
      <c r="CCO2739" s="40"/>
      <c r="CCP2739" s="40"/>
      <c r="CCQ2739" s="40"/>
      <c r="CCR2739" s="40"/>
      <c r="CCS2739" s="40"/>
      <c r="CCT2739" s="40"/>
      <c r="CCU2739" s="40"/>
      <c r="CCV2739" s="40"/>
      <c r="CCW2739" s="40"/>
      <c r="CCX2739" s="40"/>
      <c r="CCY2739" s="40"/>
      <c r="CCZ2739" s="40"/>
      <c r="CDA2739" s="40"/>
      <c r="CDB2739" s="40"/>
      <c r="CDC2739" s="40"/>
      <c r="CDD2739" s="40"/>
      <c r="CDE2739" s="40"/>
      <c r="CDF2739" s="40"/>
      <c r="CDG2739" s="40"/>
      <c r="CDH2739" s="40"/>
      <c r="CDI2739" s="40"/>
      <c r="CDJ2739" s="40"/>
      <c r="CDK2739" s="40"/>
      <c r="CDL2739" s="40"/>
      <c r="CDM2739" s="40"/>
      <c r="CDN2739" s="40"/>
      <c r="CDO2739" s="40"/>
      <c r="CDP2739" s="40"/>
      <c r="CDQ2739" s="40"/>
      <c r="CDR2739" s="40"/>
      <c r="CDS2739" s="40"/>
      <c r="CDT2739" s="40"/>
      <c r="CDU2739" s="40"/>
      <c r="CDV2739" s="40"/>
      <c r="CDW2739" s="40"/>
      <c r="CDX2739" s="40"/>
      <c r="CDY2739" s="40"/>
      <c r="CDZ2739" s="40"/>
      <c r="CEA2739" s="40"/>
      <c r="CEB2739" s="40"/>
      <c r="CEC2739" s="40"/>
      <c r="CED2739" s="40"/>
      <c r="CEE2739" s="40"/>
      <c r="CEF2739" s="40"/>
      <c r="CEG2739" s="40"/>
      <c r="CEH2739" s="40"/>
      <c r="CEI2739" s="40"/>
      <c r="CEJ2739" s="40"/>
      <c r="CEK2739" s="40"/>
      <c r="CEL2739" s="40"/>
      <c r="CEM2739" s="40"/>
      <c r="CEN2739" s="40"/>
      <c r="CEO2739" s="40"/>
      <c r="CEP2739" s="40"/>
      <c r="CEQ2739" s="40"/>
      <c r="CER2739" s="40"/>
      <c r="CES2739" s="40"/>
      <c r="CET2739" s="40"/>
      <c r="CEU2739" s="40"/>
      <c r="CEV2739" s="40"/>
      <c r="CEW2739" s="40"/>
      <c r="CEX2739" s="40"/>
      <c r="CEY2739" s="40"/>
      <c r="CEZ2739" s="40"/>
      <c r="CFA2739" s="40"/>
      <c r="CFB2739" s="40"/>
      <c r="CFC2739" s="40"/>
      <c r="CFD2739" s="40"/>
      <c r="CFE2739" s="40"/>
      <c r="CFF2739" s="40"/>
      <c r="CFG2739" s="40"/>
      <c r="CFH2739" s="40"/>
      <c r="CFI2739" s="40"/>
      <c r="CFJ2739" s="40"/>
      <c r="CFK2739" s="40"/>
      <c r="CFL2739" s="40"/>
      <c r="CFM2739" s="40"/>
      <c r="CFN2739" s="40"/>
      <c r="CFO2739" s="40"/>
      <c r="CFP2739" s="40"/>
      <c r="CFQ2739" s="40"/>
      <c r="CFR2739" s="40"/>
      <c r="CFS2739" s="40"/>
      <c r="CFT2739" s="40"/>
      <c r="CFU2739" s="40"/>
      <c r="CFV2739" s="40"/>
      <c r="CFW2739" s="40"/>
      <c r="CFX2739" s="40"/>
      <c r="CFY2739" s="40"/>
      <c r="CFZ2739" s="40"/>
      <c r="CGA2739" s="40"/>
      <c r="CGB2739" s="40"/>
      <c r="CGC2739" s="40"/>
      <c r="CGD2739" s="40"/>
      <c r="CGE2739" s="40"/>
      <c r="CGF2739" s="40"/>
      <c r="CGG2739" s="40"/>
      <c r="CGH2739" s="40"/>
      <c r="CGI2739" s="40"/>
      <c r="CGJ2739" s="40"/>
      <c r="CGK2739" s="40"/>
      <c r="CGL2739" s="40"/>
      <c r="CGM2739" s="40"/>
      <c r="CGN2739" s="40"/>
      <c r="CGO2739" s="40"/>
      <c r="CGP2739" s="40"/>
      <c r="CGQ2739" s="37"/>
    </row>
    <row r="2740" spans="1:2227" x14ac:dyDescent="0.25">
      <c r="A2740" s="9" t="s">
        <v>70</v>
      </c>
      <c r="B2740" s="10">
        <v>999054000034255</v>
      </c>
      <c r="C2740" s="11" t="s">
        <v>97</v>
      </c>
      <c r="D2740" s="9" t="s">
        <v>87</v>
      </c>
      <c r="E2740" s="9" t="s">
        <v>143</v>
      </c>
      <c r="F2740" s="9" t="s">
        <v>71</v>
      </c>
      <c r="G2740" s="9" t="s">
        <v>119</v>
      </c>
      <c r="H2740" s="9" t="s">
        <v>73</v>
      </c>
      <c r="I2740" s="9">
        <v>1</v>
      </c>
      <c r="J2740" s="9">
        <v>259</v>
      </c>
      <c r="K2740" s="9">
        <v>318</v>
      </c>
      <c r="L2740" s="9">
        <v>59</v>
      </c>
      <c r="M2740" s="10">
        <v>109</v>
      </c>
      <c r="N2740" s="9">
        <v>0.54</v>
      </c>
      <c r="O2740" s="9">
        <v>7.91</v>
      </c>
      <c r="P2740" s="9"/>
      <c r="Q2740" s="9"/>
      <c r="R2740" s="9"/>
      <c r="S2740" s="9"/>
      <c r="T2740" s="9"/>
      <c r="U2740" s="9"/>
      <c r="V2740" s="9">
        <v>259</v>
      </c>
      <c r="W2740" s="9">
        <v>264</v>
      </c>
      <c r="X2740" s="9">
        <v>55</v>
      </c>
      <c r="Y2740" s="9">
        <v>5</v>
      </c>
      <c r="Z2740" s="9">
        <v>0.09</v>
      </c>
      <c r="AA2740" s="9">
        <v>28.83</v>
      </c>
      <c r="AB2740" s="9">
        <v>264</v>
      </c>
      <c r="AC2740" s="9">
        <v>318</v>
      </c>
      <c r="AD2740" s="9">
        <v>54</v>
      </c>
      <c r="AE2740" s="9">
        <v>54</v>
      </c>
      <c r="AF2740" s="9">
        <v>1</v>
      </c>
      <c r="AG2740" s="9">
        <v>5.97</v>
      </c>
      <c r="AH2740" s="9">
        <v>12.44</v>
      </c>
      <c r="AI2740" s="9">
        <v>733.91</v>
      </c>
      <c r="AJ2740" s="9">
        <v>466.7</v>
      </c>
      <c r="AK2740" s="9">
        <v>78.7</v>
      </c>
      <c r="AL2740" s="9">
        <v>30513.119999999999</v>
      </c>
      <c r="AM2740" s="9">
        <v>61.38</v>
      </c>
      <c r="AN2740" s="9">
        <f>Tabla1[[#This Row],[Costo Compra]]+Tabla1[[#This Row],[Otros Compra]]</f>
        <v>30574.5</v>
      </c>
      <c r="AO2740" s="9" t="s">
        <v>284</v>
      </c>
      <c r="AP2740" s="9" t="s">
        <v>144</v>
      </c>
      <c r="AQ2740" s="9" t="s">
        <v>94</v>
      </c>
      <c r="AR2740" s="9" t="s">
        <v>95</v>
      </c>
      <c r="AS2740" s="9">
        <v>4221.74</v>
      </c>
      <c r="AT2740" s="9">
        <v>0</v>
      </c>
      <c r="AU2740" s="9" t="s">
        <v>77</v>
      </c>
      <c r="AV2740" s="9">
        <v>2020</v>
      </c>
      <c r="AW2740" s="12">
        <v>43944</v>
      </c>
      <c r="AX2740" s="12">
        <v>43998</v>
      </c>
      <c r="AY2740" s="9">
        <v>0</v>
      </c>
      <c r="AZ2740" s="9">
        <v>0</v>
      </c>
      <c r="BA2740" s="9">
        <v>-34796.239999999998</v>
      </c>
      <c r="BB2740" s="9">
        <v>-589.77</v>
      </c>
      <c r="BC2740" s="9">
        <v>2084</v>
      </c>
      <c r="BD2740" s="9"/>
      <c r="BE2740" s="9" t="s">
        <v>84</v>
      </c>
      <c r="BF2740" s="9" t="s">
        <v>84</v>
      </c>
      <c r="BG2740" s="9"/>
      <c r="BH2740" s="9" t="s">
        <v>99</v>
      </c>
      <c r="BI2740" s="9"/>
      <c r="BJ2740" s="9">
        <v>0</v>
      </c>
      <c r="BK2740" s="9">
        <v>0</v>
      </c>
      <c r="BL2740" s="9">
        <v>0</v>
      </c>
      <c r="BM2740" s="9">
        <v>0</v>
      </c>
      <c r="BN2740" s="9">
        <v>0</v>
      </c>
      <c r="BO2740" s="9">
        <v>0</v>
      </c>
      <c r="BP2740" s="9"/>
      <c r="BQ2740" s="9" t="s">
        <v>80</v>
      </c>
      <c r="BR2740" s="9" t="s">
        <v>81</v>
      </c>
      <c r="BS2740" s="40"/>
      <c r="BT2740" s="40"/>
      <c r="BU2740" s="40"/>
      <c r="BV2740" s="40"/>
      <c r="BW2740" s="40"/>
      <c r="BX2740" s="40"/>
      <c r="BY2740" s="40"/>
      <c r="BZ2740" s="40"/>
      <c r="CA2740" s="40"/>
      <c r="CB2740" s="40"/>
      <c r="CC2740" s="40"/>
      <c r="CD2740" s="40"/>
      <c r="CE2740" s="40"/>
      <c r="CF2740" s="40"/>
      <c r="CG2740" s="40"/>
      <c r="CH2740" s="40"/>
      <c r="CI2740" s="40"/>
      <c r="CJ2740" s="40"/>
      <c r="CK2740" s="40"/>
      <c r="CL2740" s="40"/>
      <c r="CM2740" s="40"/>
      <c r="CN2740" s="40"/>
      <c r="CO2740" s="40"/>
      <c r="CP2740" s="40"/>
      <c r="CQ2740" s="40"/>
      <c r="CR2740" s="40"/>
      <c r="CS2740" s="40"/>
      <c r="CT2740" s="40"/>
      <c r="CU2740" s="40"/>
      <c r="CV2740" s="40"/>
      <c r="CW2740" s="40"/>
      <c r="CX2740" s="40"/>
      <c r="CY2740" s="40"/>
      <c r="CZ2740" s="40"/>
      <c r="DA2740" s="40"/>
      <c r="DB2740" s="40"/>
      <c r="DC2740" s="40"/>
      <c r="DD2740" s="40"/>
      <c r="DE2740" s="40"/>
      <c r="DF2740" s="40"/>
      <c r="DG2740" s="40"/>
      <c r="DH2740" s="40"/>
      <c r="DI2740" s="40"/>
      <c r="DJ2740" s="40"/>
      <c r="DK2740" s="40"/>
      <c r="DL2740" s="40"/>
      <c r="DM2740" s="40"/>
      <c r="DN2740" s="40"/>
      <c r="DO2740" s="40"/>
      <c r="DP2740" s="40"/>
      <c r="DQ2740" s="40"/>
      <c r="DR2740" s="40"/>
      <c r="DS2740" s="40"/>
      <c r="DT2740" s="40"/>
      <c r="DU2740" s="40"/>
      <c r="DV2740" s="40"/>
      <c r="DW2740" s="40"/>
      <c r="DX2740" s="40"/>
      <c r="DY2740" s="40"/>
      <c r="DZ2740" s="40"/>
      <c r="EA2740" s="40"/>
      <c r="EB2740" s="40"/>
      <c r="EC2740" s="40"/>
      <c r="ED2740" s="40"/>
      <c r="EE2740" s="40"/>
      <c r="EF2740" s="40"/>
      <c r="EG2740" s="40"/>
      <c r="EH2740" s="40"/>
      <c r="EI2740" s="40"/>
      <c r="EJ2740" s="40"/>
      <c r="EK2740" s="40"/>
      <c r="EL2740" s="40"/>
      <c r="EM2740" s="40"/>
      <c r="EN2740" s="40"/>
      <c r="EO2740" s="40"/>
      <c r="EP2740" s="40"/>
      <c r="EQ2740" s="40"/>
      <c r="ER2740" s="40"/>
      <c r="ES2740" s="40"/>
      <c r="ET2740" s="40"/>
      <c r="EU2740" s="40"/>
      <c r="EV2740" s="40"/>
      <c r="EW2740" s="40"/>
      <c r="EX2740" s="40"/>
      <c r="EY2740" s="40"/>
      <c r="EZ2740" s="40"/>
      <c r="FA2740" s="40"/>
      <c r="FB2740" s="40"/>
      <c r="FC2740" s="40"/>
      <c r="FD2740" s="40"/>
      <c r="FE2740" s="40"/>
      <c r="FF2740" s="40"/>
      <c r="FG2740" s="40"/>
      <c r="FH2740" s="40"/>
      <c r="FI2740" s="40"/>
      <c r="FJ2740" s="40"/>
      <c r="FK2740" s="40"/>
      <c r="FL2740" s="40"/>
      <c r="FM2740" s="40"/>
      <c r="FN2740" s="40"/>
      <c r="FO2740" s="40"/>
      <c r="FP2740" s="40"/>
      <c r="FQ2740" s="40"/>
      <c r="FR2740" s="40"/>
      <c r="FS2740" s="40"/>
      <c r="FT2740" s="40"/>
      <c r="FU2740" s="40"/>
      <c r="FV2740" s="40"/>
      <c r="FW2740" s="40"/>
      <c r="FX2740" s="40"/>
      <c r="FY2740" s="40"/>
      <c r="FZ2740" s="40"/>
      <c r="GA2740" s="40"/>
      <c r="GB2740" s="40"/>
      <c r="GC2740" s="40"/>
      <c r="GD2740" s="40"/>
      <c r="GE2740" s="40"/>
      <c r="GF2740" s="40"/>
      <c r="GG2740" s="40"/>
      <c r="GH2740" s="40"/>
      <c r="GI2740" s="40"/>
      <c r="GJ2740" s="40"/>
      <c r="GK2740" s="40"/>
      <c r="GL2740" s="40"/>
      <c r="GM2740" s="40"/>
      <c r="GN2740" s="40"/>
      <c r="GO2740" s="40"/>
      <c r="GP2740" s="40"/>
      <c r="GQ2740" s="40"/>
      <c r="GR2740" s="40"/>
      <c r="GS2740" s="40"/>
      <c r="GT2740" s="40"/>
      <c r="GU2740" s="40"/>
      <c r="GV2740" s="40"/>
      <c r="GW2740" s="40"/>
      <c r="GX2740" s="40"/>
      <c r="GY2740" s="40"/>
      <c r="GZ2740" s="40"/>
      <c r="HA2740" s="40"/>
      <c r="HB2740" s="40"/>
      <c r="HC2740" s="40"/>
      <c r="HD2740" s="40"/>
      <c r="HE2740" s="40"/>
      <c r="HF2740" s="40"/>
      <c r="HG2740" s="40"/>
      <c r="HH2740" s="40"/>
      <c r="HI2740" s="40"/>
      <c r="HJ2740" s="40"/>
      <c r="HK2740" s="40"/>
      <c r="HL2740" s="40"/>
      <c r="HM2740" s="40"/>
      <c r="HN2740" s="40"/>
      <c r="HO2740" s="40"/>
      <c r="HP2740" s="40"/>
      <c r="HQ2740" s="40"/>
      <c r="HR2740" s="40"/>
      <c r="HS2740" s="40"/>
      <c r="HT2740" s="40"/>
      <c r="HU2740" s="40"/>
      <c r="HV2740" s="40"/>
      <c r="HW2740" s="40"/>
      <c r="HX2740" s="40"/>
      <c r="HY2740" s="40"/>
      <c r="HZ2740" s="40"/>
      <c r="IA2740" s="40"/>
      <c r="IB2740" s="40"/>
      <c r="IC2740" s="40"/>
      <c r="ID2740" s="40"/>
      <c r="IE2740" s="40"/>
      <c r="IF2740" s="40"/>
      <c r="IG2740" s="40"/>
      <c r="IH2740" s="40"/>
      <c r="II2740" s="40"/>
      <c r="IJ2740" s="40"/>
      <c r="IK2740" s="40"/>
      <c r="IL2740" s="40"/>
      <c r="IM2740" s="40"/>
      <c r="IN2740" s="40"/>
      <c r="IO2740" s="40"/>
      <c r="IP2740" s="40"/>
      <c r="IQ2740" s="40"/>
      <c r="IR2740" s="40"/>
      <c r="IS2740" s="40"/>
      <c r="IT2740" s="40"/>
      <c r="IU2740" s="40"/>
      <c r="IV2740" s="40"/>
      <c r="IW2740" s="40"/>
      <c r="IX2740" s="40"/>
      <c r="IY2740" s="40"/>
      <c r="IZ2740" s="40"/>
      <c r="JA2740" s="40"/>
      <c r="JB2740" s="40"/>
      <c r="JC2740" s="40"/>
      <c r="JD2740" s="40"/>
      <c r="JE2740" s="40"/>
      <c r="JF2740" s="40"/>
      <c r="JG2740" s="40"/>
      <c r="JH2740" s="40"/>
      <c r="JI2740" s="40"/>
      <c r="JJ2740" s="40"/>
      <c r="JK2740" s="40"/>
      <c r="JL2740" s="40"/>
      <c r="JM2740" s="40"/>
      <c r="JN2740" s="40"/>
      <c r="JO2740" s="40"/>
      <c r="JP2740" s="40"/>
      <c r="JQ2740" s="40"/>
      <c r="JR2740" s="40"/>
      <c r="JS2740" s="40"/>
      <c r="JT2740" s="40"/>
      <c r="JU2740" s="40"/>
      <c r="JV2740" s="40"/>
      <c r="JW2740" s="40"/>
      <c r="JX2740" s="40"/>
      <c r="JY2740" s="40"/>
      <c r="JZ2740" s="40"/>
      <c r="KA2740" s="40"/>
      <c r="KB2740" s="40"/>
      <c r="KC2740" s="40"/>
      <c r="KD2740" s="40"/>
      <c r="KE2740" s="40"/>
      <c r="KF2740" s="40"/>
      <c r="KG2740" s="40"/>
      <c r="KH2740" s="40"/>
      <c r="KI2740" s="40"/>
      <c r="KJ2740" s="40"/>
      <c r="KK2740" s="40"/>
      <c r="KL2740" s="40"/>
      <c r="KM2740" s="40"/>
      <c r="KN2740" s="40"/>
      <c r="KO2740" s="40"/>
      <c r="KP2740" s="40"/>
      <c r="KQ2740" s="40"/>
      <c r="KR2740" s="40"/>
      <c r="KS2740" s="40"/>
      <c r="KT2740" s="40"/>
      <c r="KU2740" s="40"/>
      <c r="KV2740" s="40"/>
      <c r="KW2740" s="40"/>
      <c r="KX2740" s="40"/>
      <c r="KY2740" s="40"/>
      <c r="KZ2740" s="40"/>
      <c r="LA2740" s="40"/>
      <c r="LB2740" s="40"/>
      <c r="LC2740" s="40"/>
      <c r="LD2740" s="40"/>
      <c r="LE2740" s="40"/>
      <c r="LF2740" s="40"/>
      <c r="LG2740" s="40"/>
      <c r="LH2740" s="40"/>
      <c r="LI2740" s="40"/>
      <c r="LJ2740" s="40"/>
      <c r="LK2740" s="40"/>
      <c r="LL2740" s="40"/>
      <c r="LM2740" s="40"/>
      <c r="LN2740" s="40"/>
      <c r="LO2740" s="40"/>
      <c r="LP2740" s="40"/>
      <c r="LQ2740" s="40"/>
      <c r="LR2740" s="40"/>
      <c r="LS2740" s="40"/>
      <c r="LT2740" s="40"/>
      <c r="LU2740" s="40"/>
      <c r="LV2740" s="40"/>
      <c r="LW2740" s="40"/>
      <c r="LX2740" s="40"/>
      <c r="LY2740" s="40"/>
      <c r="LZ2740" s="40"/>
      <c r="MA2740" s="40"/>
      <c r="MB2740" s="40"/>
      <c r="MC2740" s="40"/>
      <c r="MD2740" s="40"/>
      <c r="ME2740" s="40"/>
      <c r="MF2740" s="40"/>
      <c r="MG2740" s="40"/>
      <c r="MH2740" s="40"/>
      <c r="MI2740" s="40"/>
      <c r="MJ2740" s="40"/>
      <c r="MK2740" s="40"/>
      <c r="ML2740" s="40"/>
      <c r="MM2740" s="40"/>
      <c r="MN2740" s="40"/>
      <c r="MO2740" s="40"/>
      <c r="MP2740" s="40"/>
      <c r="MQ2740" s="40"/>
      <c r="MR2740" s="40"/>
      <c r="MS2740" s="40"/>
      <c r="MT2740" s="40"/>
      <c r="MU2740" s="40"/>
      <c r="MV2740" s="40"/>
      <c r="MW2740" s="40"/>
      <c r="MX2740" s="40"/>
      <c r="MY2740" s="40"/>
      <c r="MZ2740" s="40"/>
      <c r="NA2740" s="40"/>
      <c r="NB2740" s="40"/>
      <c r="NC2740" s="40"/>
      <c r="ND2740" s="40"/>
      <c r="NE2740" s="40"/>
      <c r="NF2740" s="40"/>
      <c r="NG2740" s="40"/>
      <c r="NH2740" s="40"/>
      <c r="NI2740" s="40"/>
      <c r="NJ2740" s="40"/>
      <c r="NK2740" s="40"/>
      <c r="NL2740" s="40"/>
      <c r="NM2740" s="40"/>
      <c r="NN2740" s="40"/>
      <c r="NO2740" s="40"/>
      <c r="NP2740" s="40"/>
      <c r="NQ2740" s="40"/>
      <c r="NR2740" s="40"/>
      <c r="NS2740" s="40"/>
      <c r="NT2740" s="40"/>
      <c r="NU2740" s="40"/>
      <c r="NV2740" s="40"/>
      <c r="NW2740" s="40"/>
      <c r="NX2740" s="40"/>
      <c r="NY2740" s="40"/>
      <c r="NZ2740" s="40"/>
      <c r="OA2740" s="40"/>
      <c r="OB2740" s="40"/>
      <c r="OC2740" s="40"/>
      <c r="OD2740" s="40"/>
      <c r="OE2740" s="40"/>
      <c r="OF2740" s="40"/>
      <c r="OG2740" s="40"/>
      <c r="OH2740" s="40"/>
      <c r="OI2740" s="40"/>
      <c r="OJ2740" s="40"/>
      <c r="OK2740" s="40"/>
      <c r="OL2740" s="40"/>
      <c r="OM2740" s="40"/>
      <c r="ON2740" s="40"/>
      <c r="OO2740" s="40"/>
      <c r="OP2740" s="40"/>
      <c r="OQ2740" s="40"/>
      <c r="OR2740" s="40"/>
      <c r="OS2740" s="40"/>
      <c r="OT2740" s="40"/>
      <c r="OU2740" s="40"/>
      <c r="OV2740" s="40"/>
      <c r="OW2740" s="40"/>
      <c r="OX2740" s="40"/>
      <c r="OY2740" s="40"/>
      <c r="OZ2740" s="40"/>
      <c r="PA2740" s="40"/>
      <c r="PB2740" s="40"/>
      <c r="PC2740" s="40"/>
      <c r="PD2740" s="40"/>
      <c r="PE2740" s="40"/>
      <c r="PF2740" s="40"/>
      <c r="PG2740" s="40"/>
      <c r="PH2740" s="40"/>
      <c r="PI2740" s="40"/>
      <c r="PJ2740" s="40"/>
      <c r="PK2740" s="40"/>
      <c r="PL2740" s="40"/>
      <c r="PM2740" s="40"/>
      <c r="PN2740" s="40"/>
      <c r="PO2740" s="40"/>
      <c r="PP2740" s="40"/>
      <c r="PQ2740" s="40"/>
      <c r="PR2740" s="40"/>
      <c r="PS2740" s="40"/>
      <c r="PT2740" s="40"/>
      <c r="PU2740" s="40"/>
      <c r="PV2740" s="40"/>
      <c r="PW2740" s="40"/>
      <c r="PX2740" s="40"/>
      <c r="PY2740" s="40"/>
      <c r="PZ2740" s="40"/>
      <c r="QA2740" s="40"/>
      <c r="QB2740" s="40"/>
      <c r="QC2740" s="40"/>
      <c r="QD2740" s="40"/>
      <c r="QE2740" s="40"/>
      <c r="QF2740" s="40"/>
      <c r="QG2740" s="40"/>
      <c r="QH2740" s="40"/>
      <c r="QI2740" s="40"/>
      <c r="QJ2740" s="40"/>
      <c r="QK2740" s="40"/>
      <c r="QL2740" s="40"/>
      <c r="QM2740" s="40"/>
      <c r="QN2740" s="40"/>
      <c r="QO2740" s="40"/>
      <c r="QP2740" s="40"/>
      <c r="QQ2740" s="40"/>
      <c r="QR2740" s="40"/>
      <c r="QS2740" s="40"/>
      <c r="QT2740" s="40"/>
      <c r="QU2740" s="40"/>
      <c r="QV2740" s="40"/>
      <c r="QW2740" s="40"/>
      <c r="QX2740" s="40"/>
      <c r="QY2740" s="40"/>
      <c r="QZ2740" s="40"/>
      <c r="RA2740" s="40"/>
      <c r="RB2740" s="40"/>
      <c r="RC2740" s="40"/>
      <c r="RD2740" s="40"/>
      <c r="RE2740" s="40"/>
      <c r="RF2740" s="40"/>
      <c r="RG2740" s="40"/>
      <c r="RH2740" s="40"/>
      <c r="RI2740" s="40"/>
      <c r="RJ2740" s="40"/>
      <c r="RK2740" s="40"/>
      <c r="RL2740" s="40"/>
      <c r="RM2740" s="40"/>
      <c r="RN2740" s="40"/>
      <c r="RO2740" s="40"/>
      <c r="RP2740" s="40"/>
      <c r="RQ2740" s="40"/>
      <c r="RR2740" s="40"/>
      <c r="RS2740" s="40"/>
      <c r="RT2740" s="40"/>
      <c r="RU2740" s="40"/>
      <c r="RV2740" s="40"/>
      <c r="RW2740" s="40"/>
      <c r="RX2740" s="40"/>
      <c r="RY2740" s="40"/>
      <c r="RZ2740" s="40"/>
      <c r="SA2740" s="40"/>
      <c r="SB2740" s="40"/>
      <c r="SC2740" s="40"/>
      <c r="SD2740" s="40"/>
      <c r="SE2740" s="40"/>
      <c r="SF2740" s="40"/>
      <c r="SG2740" s="40"/>
      <c r="SH2740" s="40"/>
      <c r="SI2740" s="40"/>
      <c r="SJ2740" s="40"/>
      <c r="SK2740" s="40"/>
      <c r="SL2740" s="40"/>
      <c r="SM2740" s="40"/>
      <c r="SN2740" s="40"/>
      <c r="SO2740" s="40"/>
      <c r="SP2740" s="40"/>
      <c r="SQ2740" s="40"/>
      <c r="SR2740" s="40"/>
      <c r="SS2740" s="40"/>
      <c r="ST2740" s="40"/>
      <c r="SU2740" s="40"/>
      <c r="SV2740" s="40"/>
      <c r="SW2740" s="40"/>
      <c r="SX2740" s="40"/>
      <c r="SY2740" s="40"/>
      <c r="SZ2740" s="40"/>
      <c r="TA2740" s="40"/>
      <c r="TB2740" s="40"/>
      <c r="TC2740" s="40"/>
      <c r="TD2740" s="40"/>
      <c r="TE2740" s="40"/>
      <c r="TF2740" s="40"/>
      <c r="TG2740" s="40"/>
      <c r="TH2740" s="40"/>
      <c r="TI2740" s="40"/>
      <c r="TJ2740" s="40"/>
      <c r="TK2740" s="40"/>
      <c r="TL2740" s="40"/>
      <c r="TM2740" s="40"/>
      <c r="TN2740" s="40"/>
      <c r="TO2740" s="40"/>
      <c r="TP2740" s="40"/>
      <c r="TQ2740" s="40"/>
      <c r="TR2740" s="40"/>
      <c r="TS2740" s="40"/>
      <c r="TT2740" s="40"/>
      <c r="TU2740" s="40"/>
      <c r="TV2740" s="40"/>
      <c r="TW2740" s="40"/>
      <c r="TX2740" s="40"/>
      <c r="TY2740" s="40"/>
      <c r="TZ2740" s="40"/>
      <c r="UA2740" s="40"/>
      <c r="UB2740" s="40"/>
      <c r="UC2740" s="40"/>
      <c r="UD2740" s="40"/>
      <c r="UE2740" s="40"/>
      <c r="UF2740" s="40"/>
      <c r="UG2740" s="40"/>
      <c r="UH2740" s="40"/>
      <c r="UI2740" s="40"/>
      <c r="UJ2740" s="40"/>
      <c r="UK2740" s="40"/>
      <c r="UL2740" s="40"/>
      <c r="UM2740" s="40"/>
      <c r="UN2740" s="40"/>
      <c r="UO2740" s="40"/>
      <c r="UP2740" s="40"/>
      <c r="UQ2740" s="40"/>
      <c r="UR2740" s="40"/>
      <c r="US2740" s="40"/>
      <c r="UT2740" s="40"/>
      <c r="UU2740" s="40"/>
      <c r="UV2740" s="40"/>
      <c r="UW2740" s="40"/>
      <c r="UX2740" s="40"/>
      <c r="UY2740" s="40"/>
      <c r="UZ2740" s="40"/>
      <c r="VA2740" s="40"/>
      <c r="VB2740" s="40"/>
      <c r="VC2740" s="40"/>
      <c r="VD2740" s="40"/>
      <c r="VE2740" s="40"/>
      <c r="VF2740" s="40"/>
      <c r="VG2740" s="40"/>
      <c r="VH2740" s="40"/>
      <c r="VI2740" s="40"/>
      <c r="VJ2740" s="40"/>
      <c r="VK2740" s="40"/>
      <c r="VL2740" s="40"/>
      <c r="VM2740" s="40"/>
      <c r="VN2740" s="40"/>
      <c r="VO2740" s="40"/>
      <c r="VP2740" s="40"/>
      <c r="VQ2740" s="40"/>
      <c r="VR2740" s="40"/>
      <c r="VS2740" s="40"/>
      <c r="VT2740" s="40"/>
      <c r="VU2740" s="40"/>
      <c r="VV2740" s="40"/>
      <c r="VW2740" s="40"/>
      <c r="VX2740" s="40"/>
      <c r="VY2740" s="40"/>
      <c r="VZ2740" s="40"/>
      <c r="WA2740" s="40"/>
      <c r="WB2740" s="40"/>
      <c r="WC2740" s="40"/>
      <c r="WD2740" s="40"/>
      <c r="WE2740" s="40"/>
      <c r="WF2740" s="40"/>
      <c r="WG2740" s="40"/>
      <c r="WH2740" s="40"/>
      <c r="WI2740" s="40"/>
      <c r="WJ2740" s="40"/>
      <c r="WK2740" s="40"/>
      <c r="WL2740" s="40"/>
      <c r="WM2740" s="40"/>
      <c r="WN2740" s="40"/>
      <c r="WO2740" s="40"/>
      <c r="WP2740" s="40"/>
      <c r="WQ2740" s="40"/>
      <c r="WR2740" s="40"/>
      <c r="WS2740" s="40"/>
      <c r="WT2740" s="40"/>
      <c r="WU2740" s="40"/>
      <c r="WV2740" s="40"/>
      <c r="WW2740" s="40"/>
      <c r="WX2740" s="40"/>
      <c r="WY2740" s="40"/>
      <c r="WZ2740" s="40"/>
      <c r="XA2740" s="40"/>
      <c r="XB2740" s="40"/>
      <c r="XC2740" s="40"/>
      <c r="XD2740" s="40"/>
      <c r="XE2740" s="40"/>
      <c r="XF2740" s="40"/>
      <c r="XG2740" s="40"/>
      <c r="XH2740" s="40"/>
      <c r="XI2740" s="40"/>
      <c r="XJ2740" s="40"/>
      <c r="XK2740" s="40"/>
      <c r="XL2740" s="40"/>
      <c r="XM2740" s="40"/>
      <c r="XN2740" s="40"/>
      <c r="XO2740" s="40"/>
      <c r="XP2740" s="40"/>
      <c r="XQ2740" s="40"/>
      <c r="XR2740" s="40"/>
      <c r="XS2740" s="40"/>
      <c r="XT2740" s="40"/>
      <c r="XU2740" s="40"/>
      <c r="XV2740" s="40"/>
      <c r="XW2740" s="40"/>
      <c r="XX2740" s="40"/>
      <c r="XY2740" s="40"/>
      <c r="XZ2740" s="40"/>
      <c r="YA2740" s="40"/>
      <c r="YB2740" s="40"/>
      <c r="YC2740" s="40"/>
      <c r="YD2740" s="40"/>
      <c r="YE2740" s="40"/>
      <c r="YF2740" s="40"/>
      <c r="YG2740" s="40"/>
      <c r="YH2740" s="40"/>
      <c r="YI2740" s="40"/>
      <c r="YJ2740" s="40"/>
      <c r="YK2740" s="40"/>
      <c r="YL2740" s="40"/>
      <c r="YM2740" s="40"/>
      <c r="YN2740" s="40"/>
      <c r="YO2740" s="40"/>
      <c r="YP2740" s="40"/>
      <c r="YQ2740" s="40"/>
      <c r="YR2740" s="40"/>
      <c r="YS2740" s="40"/>
      <c r="YT2740" s="40"/>
      <c r="YU2740" s="40"/>
      <c r="YV2740" s="40"/>
      <c r="YW2740" s="40"/>
      <c r="YX2740" s="40"/>
      <c r="YY2740" s="40"/>
      <c r="YZ2740" s="40"/>
      <c r="ZA2740" s="40"/>
      <c r="ZB2740" s="40"/>
      <c r="ZC2740" s="40"/>
      <c r="ZD2740" s="40"/>
      <c r="ZE2740" s="40"/>
      <c r="ZF2740" s="40"/>
      <c r="ZG2740" s="40"/>
      <c r="ZH2740" s="40"/>
      <c r="ZI2740" s="40"/>
      <c r="ZJ2740" s="40"/>
      <c r="ZK2740" s="40"/>
      <c r="ZL2740" s="40"/>
      <c r="ZM2740" s="40"/>
      <c r="ZN2740" s="40"/>
      <c r="ZO2740" s="40"/>
      <c r="ZP2740" s="40"/>
      <c r="ZQ2740" s="40"/>
      <c r="ZR2740" s="40"/>
      <c r="ZS2740" s="40"/>
      <c r="ZT2740" s="40"/>
      <c r="ZU2740" s="40"/>
      <c r="ZV2740" s="40"/>
      <c r="ZW2740" s="40"/>
      <c r="ZX2740" s="40"/>
      <c r="ZY2740" s="40"/>
      <c r="ZZ2740" s="40"/>
      <c r="AAA2740" s="40"/>
      <c r="AAB2740" s="40"/>
      <c r="AAC2740" s="40"/>
      <c r="AAD2740" s="40"/>
      <c r="AAE2740" s="40"/>
      <c r="AAF2740" s="40"/>
      <c r="AAG2740" s="40"/>
      <c r="AAH2740" s="40"/>
      <c r="AAI2740" s="40"/>
      <c r="AAJ2740" s="40"/>
      <c r="AAK2740" s="40"/>
      <c r="AAL2740" s="40"/>
      <c r="AAM2740" s="40"/>
      <c r="AAN2740" s="40"/>
      <c r="AAO2740" s="40"/>
      <c r="AAP2740" s="40"/>
      <c r="AAQ2740" s="40"/>
      <c r="AAR2740" s="40"/>
      <c r="AAS2740" s="40"/>
      <c r="AAT2740" s="40"/>
      <c r="AAU2740" s="40"/>
      <c r="AAV2740" s="40"/>
      <c r="AAW2740" s="40"/>
      <c r="AAX2740" s="40"/>
      <c r="AAY2740" s="40"/>
      <c r="AAZ2740" s="40"/>
      <c r="ABA2740" s="40"/>
      <c r="ABB2740" s="40"/>
      <c r="ABC2740" s="40"/>
      <c r="ABD2740" s="40"/>
      <c r="ABE2740" s="40"/>
      <c r="ABF2740" s="40"/>
      <c r="ABG2740" s="40"/>
      <c r="ABH2740" s="40"/>
      <c r="ABI2740" s="40"/>
      <c r="ABJ2740" s="40"/>
      <c r="ABK2740" s="40"/>
      <c r="ABL2740" s="40"/>
      <c r="ABM2740" s="40"/>
      <c r="ABN2740" s="40"/>
      <c r="ABO2740" s="40"/>
      <c r="ABP2740" s="40"/>
      <c r="ABQ2740" s="40"/>
      <c r="ABR2740" s="40"/>
      <c r="ABS2740" s="40"/>
      <c r="ABT2740" s="40"/>
      <c r="ABU2740" s="40"/>
      <c r="ABV2740" s="40"/>
      <c r="ABW2740" s="40"/>
      <c r="ABX2740" s="40"/>
      <c r="ABY2740" s="40"/>
      <c r="ABZ2740" s="40"/>
      <c r="ACA2740" s="40"/>
      <c r="ACB2740" s="40"/>
      <c r="ACC2740" s="40"/>
      <c r="ACD2740" s="40"/>
      <c r="ACE2740" s="40"/>
      <c r="ACF2740" s="40"/>
      <c r="ACG2740" s="40"/>
      <c r="ACH2740" s="40"/>
      <c r="ACI2740" s="40"/>
      <c r="ACJ2740" s="40"/>
      <c r="ACK2740" s="40"/>
      <c r="ACL2740" s="40"/>
      <c r="ACM2740" s="40"/>
      <c r="ACN2740" s="40"/>
      <c r="ACO2740" s="40"/>
      <c r="ACP2740" s="40"/>
      <c r="ACQ2740" s="40"/>
      <c r="ACR2740" s="40"/>
      <c r="ACS2740" s="40"/>
      <c r="ACT2740" s="40"/>
      <c r="ACU2740" s="40"/>
      <c r="ACV2740" s="40"/>
      <c r="ACW2740" s="40"/>
      <c r="ACX2740" s="40"/>
      <c r="ACY2740" s="40"/>
      <c r="ACZ2740" s="40"/>
      <c r="ADA2740" s="40"/>
      <c r="ADB2740" s="40"/>
      <c r="ADC2740" s="40"/>
      <c r="ADD2740" s="40"/>
      <c r="ADE2740" s="40"/>
      <c r="ADF2740" s="40"/>
      <c r="ADG2740" s="40"/>
      <c r="ADH2740" s="40"/>
      <c r="ADI2740" s="40"/>
      <c r="ADJ2740" s="40"/>
      <c r="ADK2740" s="40"/>
      <c r="ADL2740" s="40"/>
      <c r="ADM2740" s="40"/>
      <c r="ADN2740" s="40"/>
      <c r="ADO2740" s="40"/>
      <c r="ADP2740" s="40"/>
      <c r="ADQ2740" s="40"/>
      <c r="ADR2740" s="40"/>
      <c r="ADS2740" s="40"/>
      <c r="ADT2740" s="40"/>
      <c r="ADU2740" s="40"/>
      <c r="ADV2740" s="40"/>
      <c r="ADW2740" s="40"/>
      <c r="ADX2740" s="40"/>
      <c r="ADY2740" s="40"/>
      <c r="ADZ2740" s="40"/>
      <c r="AEA2740" s="40"/>
      <c r="AEB2740" s="40"/>
      <c r="AEC2740" s="40"/>
      <c r="AED2740" s="40"/>
      <c r="AEE2740" s="40"/>
      <c r="AEF2740" s="40"/>
      <c r="AEG2740" s="40"/>
      <c r="AEH2740" s="40"/>
      <c r="AEI2740" s="40"/>
      <c r="AEJ2740" s="40"/>
      <c r="AEK2740" s="40"/>
      <c r="AEL2740" s="40"/>
      <c r="AEM2740" s="40"/>
      <c r="AEN2740" s="40"/>
      <c r="AEO2740" s="40"/>
      <c r="AEP2740" s="40"/>
      <c r="AEQ2740" s="40"/>
      <c r="AER2740" s="40"/>
      <c r="AES2740" s="40"/>
      <c r="AET2740" s="40"/>
      <c r="AEU2740" s="40"/>
      <c r="AEV2740" s="40"/>
      <c r="AEW2740" s="40"/>
      <c r="AEX2740" s="40"/>
      <c r="AEY2740" s="40"/>
      <c r="AEZ2740" s="40"/>
      <c r="AFA2740" s="40"/>
      <c r="AFB2740" s="40"/>
      <c r="AFC2740" s="40"/>
      <c r="AFD2740" s="40"/>
      <c r="AFE2740" s="40"/>
      <c r="AFF2740" s="40"/>
      <c r="AFG2740" s="40"/>
      <c r="AFH2740" s="40"/>
      <c r="AFI2740" s="40"/>
      <c r="AFJ2740" s="40"/>
      <c r="AFK2740" s="40"/>
      <c r="AFL2740" s="40"/>
      <c r="AFM2740" s="40"/>
      <c r="AFN2740" s="40"/>
      <c r="AFO2740" s="40"/>
      <c r="AFP2740" s="40"/>
      <c r="AFQ2740" s="40"/>
      <c r="AFR2740" s="40"/>
      <c r="AFS2740" s="40"/>
      <c r="AFT2740" s="40"/>
      <c r="AFU2740" s="40"/>
      <c r="AFV2740" s="40"/>
      <c r="AFW2740" s="40"/>
      <c r="AFX2740" s="40"/>
      <c r="AFY2740" s="40"/>
      <c r="AFZ2740" s="40"/>
      <c r="AGA2740" s="40"/>
      <c r="AGB2740" s="40"/>
      <c r="AGC2740" s="40"/>
      <c r="AGD2740" s="40"/>
      <c r="AGE2740" s="40"/>
      <c r="AGF2740" s="40"/>
      <c r="AGG2740" s="40"/>
      <c r="AGH2740" s="40"/>
      <c r="AGI2740" s="40"/>
      <c r="AGJ2740" s="40"/>
      <c r="AGK2740" s="40"/>
      <c r="AGL2740" s="40"/>
      <c r="AGM2740" s="40"/>
      <c r="AGN2740" s="40"/>
      <c r="AGO2740" s="40"/>
      <c r="AGP2740" s="40"/>
      <c r="AGQ2740" s="40"/>
      <c r="AGR2740" s="40"/>
      <c r="AGS2740" s="40"/>
      <c r="AGT2740" s="40"/>
      <c r="AGU2740" s="40"/>
      <c r="AGV2740" s="40"/>
      <c r="AGW2740" s="40"/>
      <c r="AGX2740" s="40"/>
      <c r="AGY2740" s="40"/>
      <c r="AGZ2740" s="40"/>
      <c r="AHA2740" s="40"/>
      <c r="AHB2740" s="40"/>
      <c r="AHC2740" s="40"/>
      <c r="AHD2740" s="40"/>
      <c r="AHE2740" s="40"/>
      <c r="AHF2740" s="40"/>
      <c r="AHG2740" s="40"/>
      <c r="AHH2740" s="40"/>
      <c r="AHI2740" s="40"/>
      <c r="AHJ2740" s="40"/>
      <c r="AHK2740" s="40"/>
      <c r="AHL2740" s="40"/>
      <c r="AHM2740" s="40"/>
      <c r="AHN2740" s="40"/>
      <c r="AHO2740" s="40"/>
      <c r="AHP2740" s="40"/>
      <c r="AHQ2740" s="40"/>
      <c r="AHR2740" s="40"/>
      <c r="AHS2740" s="40"/>
      <c r="AHT2740" s="40"/>
      <c r="AHU2740" s="40"/>
      <c r="AHV2740" s="40"/>
      <c r="AHW2740" s="40"/>
      <c r="AHX2740" s="40"/>
      <c r="AHY2740" s="40"/>
      <c r="AHZ2740" s="40"/>
      <c r="AIA2740" s="40"/>
      <c r="AIB2740" s="40"/>
      <c r="AIC2740" s="40"/>
      <c r="AID2740" s="40"/>
      <c r="AIE2740" s="40"/>
      <c r="AIF2740" s="40"/>
      <c r="AIG2740" s="40"/>
      <c r="AIH2740" s="40"/>
      <c r="AII2740" s="40"/>
      <c r="AIJ2740" s="40"/>
      <c r="AIK2740" s="40"/>
      <c r="AIL2740" s="40"/>
      <c r="AIM2740" s="40"/>
      <c r="AIN2740" s="40"/>
      <c r="AIO2740" s="40"/>
      <c r="AIP2740" s="40"/>
      <c r="AIQ2740" s="40"/>
      <c r="AIR2740" s="40"/>
      <c r="AIS2740" s="40"/>
      <c r="AIT2740" s="40"/>
      <c r="AIU2740" s="40"/>
      <c r="AIV2740" s="40"/>
      <c r="AIW2740" s="40"/>
      <c r="AIX2740" s="40"/>
      <c r="AIY2740" s="40"/>
      <c r="AIZ2740" s="40"/>
      <c r="AJA2740" s="40"/>
      <c r="AJB2740" s="40"/>
      <c r="AJC2740" s="40"/>
      <c r="AJD2740" s="40"/>
      <c r="AJE2740" s="40"/>
      <c r="AJF2740" s="40"/>
      <c r="AJG2740" s="40"/>
      <c r="AJH2740" s="40"/>
      <c r="AJI2740" s="40"/>
      <c r="AJJ2740" s="40"/>
      <c r="AJK2740" s="40"/>
      <c r="AJL2740" s="40"/>
      <c r="AJM2740" s="40"/>
      <c r="AJN2740" s="40"/>
      <c r="AJO2740" s="40"/>
      <c r="AJP2740" s="40"/>
      <c r="AJQ2740" s="40"/>
      <c r="AJR2740" s="40"/>
      <c r="AJS2740" s="40"/>
      <c r="AJT2740" s="40"/>
      <c r="AJU2740" s="40"/>
      <c r="AJV2740" s="40"/>
      <c r="AJW2740" s="40"/>
      <c r="AJX2740" s="40"/>
      <c r="AJY2740" s="40"/>
      <c r="AJZ2740" s="40"/>
      <c r="AKA2740" s="40"/>
      <c r="AKB2740" s="40"/>
      <c r="AKC2740" s="40"/>
      <c r="AKD2740" s="40"/>
      <c r="AKE2740" s="40"/>
      <c r="AKF2740" s="40"/>
      <c r="AKG2740" s="40"/>
      <c r="AKH2740" s="40"/>
      <c r="AKI2740" s="40"/>
      <c r="AKJ2740" s="40"/>
      <c r="AKK2740" s="40"/>
      <c r="AKL2740" s="40"/>
      <c r="AKM2740" s="40"/>
      <c r="AKN2740" s="40"/>
      <c r="AKO2740" s="40"/>
      <c r="AKP2740" s="40"/>
      <c r="AKQ2740" s="40"/>
      <c r="AKR2740" s="40"/>
      <c r="AKS2740" s="40"/>
      <c r="AKT2740" s="40"/>
      <c r="AKU2740" s="40"/>
      <c r="AKV2740" s="40"/>
      <c r="AKW2740" s="40"/>
      <c r="AKX2740" s="40"/>
      <c r="AKY2740" s="40"/>
      <c r="AKZ2740" s="40"/>
      <c r="ALA2740" s="40"/>
      <c r="ALB2740" s="40"/>
      <c r="ALC2740" s="40"/>
      <c r="ALD2740" s="40"/>
      <c r="ALE2740" s="40"/>
      <c r="ALF2740" s="40"/>
      <c r="ALG2740" s="40"/>
      <c r="ALH2740" s="40"/>
      <c r="ALI2740" s="40"/>
      <c r="ALJ2740" s="40"/>
      <c r="ALK2740" s="40"/>
      <c r="ALL2740" s="40"/>
      <c r="ALM2740" s="40"/>
      <c r="ALN2740" s="40"/>
      <c r="ALO2740" s="40"/>
      <c r="ALP2740" s="40"/>
      <c r="ALQ2740" s="40"/>
      <c r="ALR2740" s="40"/>
      <c r="ALS2740" s="40"/>
      <c r="ALT2740" s="40"/>
      <c r="ALU2740" s="40"/>
      <c r="ALV2740" s="40"/>
      <c r="ALW2740" s="40"/>
      <c r="ALX2740" s="40"/>
      <c r="ALY2740" s="40"/>
      <c r="ALZ2740" s="40"/>
      <c r="AMA2740" s="40"/>
      <c r="AMB2740" s="40"/>
      <c r="AMC2740" s="40"/>
      <c r="AMD2740" s="40"/>
      <c r="AME2740" s="40"/>
      <c r="AMF2740" s="40"/>
      <c r="AMG2740" s="40"/>
      <c r="AMH2740" s="40"/>
      <c r="AMI2740" s="40"/>
      <c r="AMJ2740" s="40"/>
      <c r="AMK2740" s="40"/>
      <c r="AML2740" s="40"/>
      <c r="AMM2740" s="40"/>
      <c r="AMN2740" s="40"/>
      <c r="AMO2740" s="40"/>
      <c r="AMP2740" s="40"/>
      <c r="AMQ2740" s="40"/>
      <c r="AMR2740" s="40"/>
      <c r="AMS2740" s="40"/>
      <c r="AMT2740" s="40"/>
      <c r="AMU2740" s="40"/>
      <c r="AMV2740" s="40"/>
      <c r="AMW2740" s="40"/>
      <c r="AMX2740" s="40"/>
      <c r="AMY2740" s="40"/>
      <c r="AMZ2740" s="40"/>
      <c r="ANA2740" s="40"/>
      <c r="ANB2740" s="40"/>
      <c r="ANC2740" s="40"/>
      <c r="AND2740" s="40"/>
      <c r="ANE2740" s="40"/>
      <c r="ANF2740" s="40"/>
      <c r="ANG2740" s="40"/>
      <c r="ANH2740" s="40"/>
      <c r="ANI2740" s="40"/>
      <c r="ANJ2740" s="40"/>
      <c r="ANK2740" s="40"/>
      <c r="ANL2740" s="40"/>
      <c r="ANM2740" s="40"/>
      <c r="ANN2740" s="40"/>
      <c r="ANO2740" s="40"/>
      <c r="ANP2740" s="40"/>
      <c r="ANQ2740" s="40"/>
      <c r="ANR2740" s="40"/>
      <c r="ANS2740" s="40"/>
      <c r="ANT2740" s="40"/>
      <c r="ANU2740" s="40"/>
      <c r="ANV2740" s="40"/>
      <c r="ANW2740" s="40"/>
      <c r="ANX2740" s="40"/>
      <c r="ANY2740" s="40"/>
      <c r="ANZ2740" s="40"/>
      <c r="AOA2740" s="40"/>
      <c r="AOB2740" s="40"/>
      <c r="AOC2740" s="40"/>
      <c r="AOD2740" s="40"/>
      <c r="AOE2740" s="40"/>
      <c r="AOF2740" s="40"/>
      <c r="AOG2740" s="40"/>
      <c r="AOH2740" s="40"/>
      <c r="AOI2740" s="40"/>
      <c r="AOJ2740" s="40"/>
      <c r="AOK2740" s="40"/>
      <c r="AOL2740" s="40"/>
      <c r="AOM2740" s="40"/>
      <c r="AON2740" s="40"/>
      <c r="AOO2740" s="40"/>
      <c r="AOP2740" s="40"/>
      <c r="AOQ2740" s="40"/>
      <c r="AOR2740" s="40"/>
      <c r="AOS2740" s="40"/>
      <c r="AOT2740" s="40"/>
      <c r="AOU2740" s="40"/>
      <c r="AOV2740" s="40"/>
      <c r="AOW2740" s="40"/>
      <c r="AOX2740" s="40"/>
      <c r="AOY2740" s="40"/>
      <c r="AOZ2740" s="40"/>
      <c r="APA2740" s="40"/>
      <c r="APB2740" s="40"/>
      <c r="APC2740" s="40"/>
      <c r="APD2740" s="40"/>
      <c r="APE2740" s="40"/>
      <c r="APF2740" s="40"/>
      <c r="APG2740" s="40"/>
      <c r="APH2740" s="40"/>
      <c r="API2740" s="40"/>
      <c r="APJ2740" s="40"/>
      <c r="APK2740" s="40"/>
      <c r="APL2740" s="40"/>
      <c r="APM2740" s="40"/>
      <c r="APN2740" s="40"/>
      <c r="APO2740" s="40"/>
      <c r="APP2740" s="40"/>
      <c r="APQ2740" s="40"/>
      <c r="APR2740" s="40"/>
      <c r="APS2740" s="40"/>
      <c r="APT2740" s="40"/>
      <c r="APU2740" s="40"/>
      <c r="APV2740" s="40"/>
      <c r="APW2740" s="40"/>
      <c r="APX2740" s="40"/>
      <c r="APY2740" s="40"/>
      <c r="APZ2740" s="40"/>
      <c r="AQA2740" s="40"/>
      <c r="AQB2740" s="40"/>
      <c r="AQC2740" s="40"/>
      <c r="AQD2740" s="40"/>
      <c r="AQE2740" s="40"/>
      <c r="AQF2740" s="40"/>
      <c r="AQG2740" s="40"/>
      <c r="AQH2740" s="40"/>
      <c r="AQI2740" s="40"/>
      <c r="AQJ2740" s="40"/>
      <c r="AQK2740" s="40"/>
      <c r="AQL2740" s="40"/>
      <c r="AQM2740" s="40"/>
      <c r="AQN2740" s="40"/>
      <c r="AQO2740" s="40"/>
      <c r="AQP2740" s="40"/>
      <c r="AQQ2740" s="40"/>
      <c r="AQR2740" s="40"/>
      <c r="AQS2740" s="40"/>
      <c r="AQT2740" s="40"/>
      <c r="AQU2740" s="40"/>
      <c r="AQV2740" s="40"/>
      <c r="AQW2740" s="40"/>
      <c r="AQX2740" s="40"/>
      <c r="AQY2740" s="40"/>
      <c r="AQZ2740" s="40"/>
      <c r="ARA2740" s="40"/>
      <c r="ARB2740" s="40"/>
      <c r="ARC2740" s="40"/>
      <c r="ARD2740" s="40"/>
      <c r="ARE2740" s="40"/>
      <c r="ARF2740" s="40"/>
      <c r="ARG2740" s="40"/>
      <c r="ARH2740" s="40"/>
      <c r="ARI2740" s="40"/>
      <c r="ARJ2740" s="40"/>
      <c r="ARK2740" s="40"/>
      <c r="ARL2740" s="40"/>
      <c r="ARM2740" s="40"/>
      <c r="ARN2740" s="40"/>
      <c r="ARO2740" s="40"/>
      <c r="ARP2740" s="40"/>
      <c r="ARQ2740" s="40"/>
      <c r="ARR2740" s="40"/>
      <c r="ARS2740" s="40"/>
      <c r="ART2740" s="40"/>
      <c r="ARU2740" s="40"/>
      <c r="ARV2740" s="40"/>
      <c r="ARW2740" s="40"/>
      <c r="ARX2740" s="40"/>
      <c r="ARY2740" s="40"/>
      <c r="ARZ2740" s="40"/>
      <c r="ASA2740" s="40"/>
      <c r="ASB2740" s="40"/>
      <c r="ASC2740" s="40"/>
      <c r="ASD2740" s="40"/>
      <c r="ASE2740" s="40"/>
      <c r="ASF2740" s="40"/>
      <c r="ASG2740" s="40"/>
      <c r="ASH2740" s="40"/>
      <c r="ASI2740" s="40"/>
      <c r="ASJ2740" s="40"/>
      <c r="ASK2740" s="40"/>
      <c r="ASL2740" s="40"/>
      <c r="ASM2740" s="40"/>
      <c r="ASN2740" s="40"/>
      <c r="ASO2740" s="40"/>
      <c r="ASP2740" s="40"/>
      <c r="ASQ2740" s="40"/>
      <c r="ASR2740" s="40"/>
      <c r="ASS2740" s="40"/>
      <c r="AST2740" s="40"/>
      <c r="ASU2740" s="40"/>
      <c r="ASV2740" s="40"/>
      <c r="ASW2740" s="40"/>
      <c r="ASX2740" s="40"/>
      <c r="ASY2740" s="40"/>
      <c r="ASZ2740" s="40"/>
      <c r="ATA2740" s="40"/>
      <c r="ATB2740" s="40"/>
      <c r="ATC2740" s="40"/>
      <c r="ATD2740" s="40"/>
      <c r="ATE2740" s="40"/>
      <c r="ATF2740" s="40"/>
      <c r="ATG2740" s="40"/>
      <c r="ATH2740" s="40"/>
      <c r="ATI2740" s="40"/>
      <c r="ATJ2740" s="40"/>
      <c r="ATK2740" s="40"/>
      <c r="ATL2740" s="40"/>
      <c r="ATM2740" s="40"/>
      <c r="ATN2740" s="40"/>
      <c r="ATO2740" s="40"/>
      <c r="ATP2740" s="40"/>
      <c r="ATQ2740" s="40"/>
      <c r="ATR2740" s="40"/>
      <c r="ATS2740" s="40"/>
      <c r="ATT2740" s="40"/>
      <c r="ATU2740" s="40"/>
      <c r="ATV2740" s="40"/>
      <c r="ATW2740" s="40"/>
      <c r="ATX2740" s="40"/>
      <c r="ATY2740" s="40"/>
      <c r="ATZ2740" s="40"/>
      <c r="AUA2740" s="40"/>
      <c r="AUB2740" s="40"/>
      <c r="AUC2740" s="40"/>
      <c r="AUD2740" s="40"/>
      <c r="AUE2740" s="40"/>
      <c r="AUF2740" s="40"/>
      <c r="AUG2740" s="40"/>
      <c r="AUH2740" s="40"/>
      <c r="AUI2740" s="40"/>
      <c r="AUJ2740" s="40"/>
      <c r="AUK2740" s="40"/>
      <c r="AUL2740" s="40"/>
      <c r="AUM2740" s="40"/>
      <c r="AUN2740" s="40"/>
      <c r="AUO2740" s="40"/>
      <c r="AUP2740" s="40"/>
      <c r="AUQ2740" s="40"/>
      <c r="AUR2740" s="40"/>
      <c r="AUS2740" s="40"/>
      <c r="AUT2740" s="40"/>
      <c r="AUU2740" s="40"/>
      <c r="AUV2740" s="40"/>
      <c r="AUW2740" s="40"/>
      <c r="AUX2740" s="40"/>
      <c r="AUY2740" s="40"/>
      <c r="AUZ2740" s="40"/>
      <c r="AVA2740" s="40"/>
      <c r="AVB2740" s="40"/>
      <c r="AVC2740" s="40"/>
      <c r="AVD2740" s="40"/>
      <c r="AVE2740" s="40"/>
      <c r="AVF2740" s="40"/>
      <c r="AVG2740" s="40"/>
      <c r="AVH2740" s="40"/>
      <c r="AVI2740" s="40"/>
      <c r="AVJ2740" s="40"/>
      <c r="AVK2740" s="40"/>
      <c r="AVL2740" s="40"/>
      <c r="AVM2740" s="40"/>
      <c r="AVN2740" s="40"/>
      <c r="AVO2740" s="40"/>
      <c r="AVP2740" s="40"/>
      <c r="AVQ2740" s="40"/>
      <c r="AVR2740" s="40"/>
      <c r="AVS2740" s="40"/>
      <c r="AVT2740" s="40"/>
      <c r="AVU2740" s="40"/>
      <c r="AVV2740" s="40"/>
      <c r="AVW2740" s="40"/>
      <c r="AVX2740" s="40"/>
      <c r="AVY2740" s="40"/>
      <c r="AVZ2740" s="40"/>
      <c r="AWA2740" s="40"/>
      <c r="AWB2740" s="40"/>
      <c r="AWC2740" s="40"/>
      <c r="AWD2740" s="40"/>
      <c r="AWE2740" s="40"/>
      <c r="AWF2740" s="40"/>
      <c r="AWG2740" s="40"/>
      <c r="AWH2740" s="40"/>
      <c r="AWI2740" s="40"/>
      <c r="AWJ2740" s="40"/>
      <c r="AWK2740" s="40"/>
      <c r="AWL2740" s="40"/>
      <c r="AWM2740" s="40"/>
      <c r="AWN2740" s="40"/>
      <c r="AWO2740" s="40"/>
      <c r="AWP2740" s="40"/>
      <c r="AWQ2740" s="40"/>
      <c r="AWR2740" s="40"/>
      <c r="AWS2740" s="40"/>
      <c r="AWT2740" s="40"/>
      <c r="AWU2740" s="40"/>
      <c r="AWV2740" s="40"/>
      <c r="AWW2740" s="40"/>
      <c r="AWX2740" s="40"/>
      <c r="AWY2740" s="40"/>
      <c r="AWZ2740" s="40"/>
      <c r="AXA2740" s="40"/>
      <c r="AXB2740" s="40"/>
      <c r="AXC2740" s="40"/>
      <c r="AXD2740" s="40"/>
      <c r="AXE2740" s="40"/>
      <c r="AXF2740" s="40"/>
      <c r="AXG2740" s="40"/>
      <c r="AXH2740" s="40"/>
      <c r="AXI2740" s="40"/>
      <c r="AXJ2740" s="40"/>
      <c r="AXK2740" s="40"/>
      <c r="AXL2740" s="40"/>
      <c r="AXM2740" s="40"/>
      <c r="AXN2740" s="40"/>
      <c r="AXO2740" s="40"/>
      <c r="AXP2740" s="40"/>
      <c r="AXQ2740" s="40"/>
      <c r="AXR2740" s="40"/>
      <c r="AXS2740" s="40"/>
      <c r="AXT2740" s="40"/>
      <c r="AXU2740" s="40"/>
      <c r="AXV2740" s="40"/>
      <c r="AXW2740" s="40"/>
      <c r="AXX2740" s="40"/>
      <c r="AXY2740" s="40"/>
      <c r="AXZ2740" s="40"/>
      <c r="AYA2740" s="40"/>
      <c r="AYB2740" s="40"/>
      <c r="AYC2740" s="40"/>
      <c r="AYD2740" s="40"/>
      <c r="AYE2740" s="40"/>
      <c r="AYF2740" s="40"/>
      <c r="AYG2740" s="40"/>
      <c r="AYH2740" s="40"/>
      <c r="AYI2740" s="40"/>
      <c r="AYJ2740" s="40"/>
      <c r="AYK2740" s="40"/>
      <c r="AYL2740" s="40"/>
      <c r="AYM2740" s="40"/>
      <c r="AYN2740" s="40"/>
      <c r="AYO2740" s="40"/>
      <c r="AYP2740" s="40"/>
      <c r="AYQ2740" s="40"/>
      <c r="AYR2740" s="40"/>
      <c r="AYS2740" s="40"/>
      <c r="AYT2740" s="40"/>
      <c r="AYU2740" s="40"/>
      <c r="AYV2740" s="40"/>
      <c r="AYW2740" s="40"/>
      <c r="AYX2740" s="40"/>
      <c r="AYY2740" s="40"/>
      <c r="AYZ2740" s="40"/>
      <c r="AZA2740" s="40"/>
      <c r="AZB2740" s="40"/>
      <c r="AZC2740" s="40"/>
      <c r="AZD2740" s="40"/>
      <c r="AZE2740" s="40"/>
      <c r="AZF2740" s="40"/>
      <c r="AZG2740" s="40"/>
      <c r="AZH2740" s="40"/>
      <c r="AZI2740" s="40"/>
      <c r="AZJ2740" s="40"/>
      <c r="AZK2740" s="40"/>
      <c r="AZL2740" s="40"/>
      <c r="AZM2740" s="40"/>
      <c r="AZN2740" s="40"/>
      <c r="AZO2740" s="40"/>
      <c r="AZP2740" s="40"/>
      <c r="AZQ2740" s="40"/>
      <c r="AZR2740" s="40"/>
      <c r="AZS2740" s="40"/>
      <c r="AZT2740" s="40"/>
      <c r="AZU2740" s="40"/>
      <c r="AZV2740" s="40"/>
      <c r="AZW2740" s="40"/>
      <c r="AZX2740" s="40"/>
      <c r="AZY2740" s="40"/>
      <c r="AZZ2740" s="40"/>
      <c r="BAA2740" s="40"/>
      <c r="BAB2740" s="40"/>
      <c r="BAC2740" s="40"/>
      <c r="BAD2740" s="40"/>
      <c r="BAE2740" s="40"/>
      <c r="BAF2740" s="40"/>
      <c r="BAG2740" s="40"/>
      <c r="BAH2740" s="40"/>
      <c r="BAI2740" s="40"/>
      <c r="BAJ2740" s="40"/>
      <c r="BAK2740" s="40"/>
      <c r="BAL2740" s="40"/>
      <c r="BAM2740" s="40"/>
      <c r="BAN2740" s="40"/>
      <c r="BAO2740" s="40"/>
      <c r="BAP2740" s="40"/>
      <c r="BAQ2740" s="40"/>
      <c r="BAR2740" s="40"/>
      <c r="BAS2740" s="40"/>
      <c r="BAT2740" s="40"/>
      <c r="BAU2740" s="40"/>
      <c r="BAV2740" s="40"/>
      <c r="BAW2740" s="40"/>
      <c r="BAX2740" s="40"/>
      <c r="BAY2740" s="40"/>
      <c r="BAZ2740" s="40"/>
      <c r="BBA2740" s="40"/>
      <c r="BBB2740" s="40"/>
      <c r="BBC2740" s="40"/>
      <c r="BBD2740" s="40"/>
      <c r="BBE2740" s="40"/>
      <c r="BBF2740" s="40"/>
      <c r="BBG2740" s="40"/>
      <c r="BBH2740" s="40"/>
      <c r="BBI2740" s="40"/>
      <c r="BBJ2740" s="40"/>
      <c r="BBK2740" s="40"/>
      <c r="BBL2740" s="40"/>
      <c r="BBM2740" s="40"/>
      <c r="BBN2740" s="40"/>
      <c r="BBO2740" s="40"/>
      <c r="BBP2740" s="40"/>
      <c r="BBQ2740" s="40"/>
      <c r="BBR2740" s="40"/>
      <c r="BBS2740" s="40"/>
      <c r="BBT2740" s="40"/>
      <c r="BBU2740" s="40"/>
      <c r="BBV2740" s="40"/>
      <c r="BBW2740" s="40"/>
      <c r="BBX2740" s="40"/>
      <c r="BBY2740" s="40"/>
      <c r="BBZ2740" s="40"/>
      <c r="BCA2740" s="40"/>
      <c r="BCB2740" s="40"/>
      <c r="BCC2740" s="40"/>
      <c r="BCD2740" s="40"/>
      <c r="BCE2740" s="40"/>
      <c r="BCF2740" s="40"/>
      <c r="BCG2740" s="40"/>
      <c r="BCH2740" s="40"/>
      <c r="BCI2740" s="40"/>
      <c r="BCJ2740" s="40"/>
      <c r="BCK2740" s="40"/>
      <c r="BCL2740" s="40"/>
      <c r="BCM2740" s="40"/>
      <c r="BCN2740" s="40"/>
      <c r="BCO2740" s="40"/>
      <c r="BCP2740" s="40"/>
      <c r="BCQ2740" s="40"/>
      <c r="BCR2740" s="40"/>
      <c r="BCS2740" s="40"/>
      <c r="BCT2740" s="40"/>
      <c r="BCU2740" s="40"/>
      <c r="BCV2740" s="40"/>
      <c r="BCW2740" s="40"/>
      <c r="BCX2740" s="40"/>
      <c r="BCY2740" s="40"/>
      <c r="BCZ2740" s="40"/>
      <c r="BDA2740" s="40"/>
      <c r="BDB2740" s="40"/>
      <c r="BDC2740" s="40"/>
      <c r="BDD2740" s="40"/>
      <c r="BDE2740" s="40"/>
      <c r="BDF2740" s="40"/>
      <c r="BDG2740" s="40"/>
      <c r="BDH2740" s="40"/>
      <c r="BDI2740" s="40"/>
      <c r="BDJ2740" s="40"/>
      <c r="BDK2740" s="40"/>
      <c r="BDL2740" s="40"/>
      <c r="BDM2740" s="40"/>
      <c r="BDN2740" s="40"/>
      <c r="BDO2740" s="40"/>
      <c r="BDP2740" s="40"/>
      <c r="BDQ2740" s="40"/>
      <c r="BDR2740" s="40"/>
      <c r="BDS2740" s="40"/>
      <c r="BDT2740" s="40"/>
      <c r="BDU2740" s="40"/>
      <c r="BDV2740" s="40"/>
      <c r="BDW2740" s="40"/>
      <c r="BDX2740" s="40"/>
      <c r="BDY2740" s="40"/>
      <c r="BDZ2740" s="40"/>
      <c r="BEA2740" s="40"/>
      <c r="BEB2740" s="40"/>
      <c r="BEC2740" s="40"/>
      <c r="BED2740" s="40"/>
      <c r="BEE2740" s="40"/>
      <c r="BEF2740" s="40"/>
      <c r="BEG2740" s="40"/>
      <c r="BEH2740" s="40"/>
      <c r="BEI2740" s="40"/>
      <c r="BEJ2740" s="40"/>
      <c r="BEK2740" s="40"/>
      <c r="BEL2740" s="40"/>
      <c r="BEM2740" s="40"/>
      <c r="BEN2740" s="40"/>
      <c r="BEO2740" s="40"/>
      <c r="BEP2740" s="40"/>
      <c r="BEQ2740" s="40"/>
      <c r="BER2740" s="40"/>
      <c r="BES2740" s="40"/>
      <c r="BET2740" s="40"/>
      <c r="BEU2740" s="40"/>
      <c r="BEV2740" s="40"/>
      <c r="BEW2740" s="40"/>
      <c r="BEX2740" s="40"/>
      <c r="BEY2740" s="40"/>
      <c r="BEZ2740" s="40"/>
      <c r="BFA2740" s="40"/>
      <c r="BFB2740" s="40"/>
      <c r="BFC2740" s="40"/>
      <c r="BFD2740" s="40"/>
      <c r="BFE2740" s="40"/>
      <c r="BFF2740" s="40"/>
      <c r="BFG2740" s="40"/>
      <c r="BFH2740" s="40"/>
      <c r="BFI2740" s="40"/>
      <c r="BFJ2740" s="40"/>
      <c r="BFK2740" s="40"/>
      <c r="BFL2740" s="40"/>
      <c r="BFM2740" s="40"/>
      <c r="BFN2740" s="40"/>
      <c r="BFO2740" s="40"/>
      <c r="BFP2740" s="40"/>
      <c r="BFQ2740" s="40"/>
      <c r="BFR2740" s="40"/>
      <c r="BFS2740" s="40"/>
      <c r="BFT2740" s="40"/>
      <c r="BFU2740" s="40"/>
      <c r="BFV2740" s="40"/>
      <c r="BFW2740" s="40"/>
      <c r="BFX2740" s="40"/>
      <c r="BFY2740" s="40"/>
      <c r="BFZ2740" s="40"/>
      <c r="BGA2740" s="40"/>
      <c r="BGB2740" s="40"/>
      <c r="BGC2740" s="40"/>
      <c r="BGD2740" s="40"/>
      <c r="BGE2740" s="40"/>
      <c r="BGF2740" s="40"/>
      <c r="BGG2740" s="40"/>
      <c r="BGH2740" s="40"/>
      <c r="BGI2740" s="40"/>
      <c r="BGJ2740" s="40"/>
      <c r="BGK2740" s="40"/>
      <c r="BGL2740" s="40"/>
      <c r="BGM2740" s="40"/>
      <c r="BGN2740" s="40"/>
      <c r="BGO2740" s="40"/>
      <c r="BGP2740" s="40"/>
      <c r="BGQ2740" s="40"/>
      <c r="BGR2740" s="40"/>
      <c r="BGS2740" s="40"/>
      <c r="BGT2740" s="40"/>
      <c r="BGU2740" s="40"/>
      <c r="BGV2740" s="40"/>
      <c r="BGW2740" s="40"/>
      <c r="BGX2740" s="40"/>
      <c r="BGY2740" s="40"/>
      <c r="BGZ2740" s="40"/>
      <c r="BHA2740" s="40"/>
      <c r="BHB2740" s="40"/>
      <c r="BHC2740" s="40"/>
      <c r="BHD2740" s="40"/>
      <c r="BHE2740" s="40"/>
      <c r="BHF2740" s="40"/>
      <c r="BHG2740" s="40"/>
      <c r="BHH2740" s="40"/>
      <c r="BHI2740" s="40"/>
      <c r="BHJ2740" s="40"/>
      <c r="BHK2740" s="40"/>
      <c r="BHL2740" s="40"/>
      <c r="BHM2740" s="40"/>
      <c r="BHN2740" s="40"/>
      <c r="BHO2740" s="40"/>
      <c r="BHP2740" s="40"/>
      <c r="BHQ2740" s="40"/>
      <c r="BHR2740" s="40"/>
      <c r="BHS2740" s="40"/>
      <c r="BHT2740" s="40"/>
      <c r="BHU2740" s="40"/>
      <c r="BHV2740" s="40"/>
      <c r="BHW2740" s="40"/>
      <c r="BHX2740" s="40"/>
      <c r="BHY2740" s="40"/>
      <c r="BHZ2740" s="40"/>
      <c r="BIA2740" s="40"/>
      <c r="BIB2740" s="40"/>
      <c r="BIC2740" s="40"/>
      <c r="BID2740" s="40"/>
      <c r="BIE2740" s="40"/>
      <c r="BIF2740" s="40"/>
      <c r="BIG2740" s="40"/>
      <c r="BIH2740" s="40"/>
      <c r="BII2740" s="40"/>
      <c r="BIJ2740" s="40"/>
      <c r="BIK2740" s="40"/>
      <c r="BIL2740" s="40"/>
      <c r="BIM2740" s="40"/>
      <c r="BIN2740" s="40"/>
      <c r="BIO2740" s="40"/>
      <c r="BIP2740" s="40"/>
      <c r="BIQ2740" s="40"/>
      <c r="BIR2740" s="40"/>
      <c r="BIS2740" s="40"/>
      <c r="BIT2740" s="40"/>
      <c r="BIU2740" s="40"/>
      <c r="BIV2740" s="40"/>
      <c r="BIW2740" s="40"/>
      <c r="BIX2740" s="40"/>
      <c r="BIY2740" s="40"/>
      <c r="BIZ2740" s="40"/>
      <c r="BJA2740" s="40"/>
      <c r="BJB2740" s="40"/>
      <c r="BJC2740" s="40"/>
      <c r="BJD2740" s="40"/>
      <c r="BJE2740" s="40"/>
      <c r="BJF2740" s="40"/>
      <c r="BJG2740" s="40"/>
      <c r="BJH2740" s="40"/>
      <c r="BJI2740" s="40"/>
      <c r="BJJ2740" s="40"/>
      <c r="BJK2740" s="40"/>
      <c r="BJL2740" s="40"/>
      <c r="BJM2740" s="40"/>
      <c r="BJN2740" s="40"/>
      <c r="BJO2740" s="40"/>
      <c r="BJP2740" s="40"/>
      <c r="BJQ2740" s="40"/>
      <c r="BJR2740" s="40"/>
      <c r="BJS2740" s="40"/>
      <c r="BJT2740" s="40"/>
      <c r="BJU2740" s="40"/>
      <c r="BJV2740" s="40"/>
      <c r="BJW2740" s="40"/>
      <c r="BJX2740" s="40"/>
      <c r="BJY2740" s="40"/>
      <c r="BJZ2740" s="40"/>
      <c r="BKA2740" s="40"/>
      <c r="BKB2740" s="40"/>
      <c r="BKC2740" s="40"/>
      <c r="BKD2740" s="40"/>
      <c r="BKE2740" s="40"/>
      <c r="BKF2740" s="40"/>
      <c r="BKG2740" s="40"/>
      <c r="BKH2740" s="40"/>
      <c r="BKI2740" s="40"/>
      <c r="BKJ2740" s="40"/>
      <c r="BKK2740" s="40"/>
      <c r="BKL2740" s="40"/>
      <c r="BKM2740" s="40"/>
      <c r="BKN2740" s="40"/>
      <c r="BKO2740" s="40"/>
      <c r="BKP2740" s="40"/>
      <c r="BKQ2740" s="40"/>
      <c r="BKR2740" s="40"/>
      <c r="BKS2740" s="40"/>
      <c r="BKT2740" s="40"/>
      <c r="BKU2740" s="40"/>
      <c r="BKV2740" s="40"/>
      <c r="BKW2740" s="40"/>
      <c r="BKX2740" s="40"/>
      <c r="BKY2740" s="40"/>
      <c r="BKZ2740" s="40"/>
      <c r="BLA2740" s="40"/>
      <c r="BLB2740" s="40"/>
      <c r="BLC2740" s="40"/>
      <c r="BLD2740" s="40"/>
      <c r="BLE2740" s="40"/>
      <c r="BLF2740" s="40"/>
      <c r="BLG2740" s="40"/>
      <c r="BLH2740" s="40"/>
      <c r="BLI2740" s="40"/>
      <c r="BLJ2740" s="40"/>
      <c r="BLK2740" s="40"/>
      <c r="BLL2740" s="40"/>
      <c r="BLM2740" s="40"/>
      <c r="BLN2740" s="40"/>
      <c r="BLO2740" s="40"/>
      <c r="BLP2740" s="40"/>
      <c r="BLQ2740" s="40"/>
      <c r="BLR2740" s="40"/>
      <c r="BLS2740" s="40"/>
      <c r="BLT2740" s="40"/>
      <c r="BLU2740" s="40"/>
      <c r="BLV2740" s="40"/>
      <c r="BLW2740" s="40"/>
      <c r="BLX2740" s="40"/>
      <c r="BLY2740" s="40"/>
      <c r="BLZ2740" s="40"/>
      <c r="BMA2740" s="40"/>
      <c r="BMB2740" s="40"/>
      <c r="BMC2740" s="40"/>
      <c r="BMD2740" s="40"/>
      <c r="BME2740" s="40"/>
      <c r="BMF2740" s="40"/>
      <c r="BMG2740" s="40"/>
      <c r="BMH2740" s="40"/>
      <c r="BMI2740" s="40"/>
      <c r="BMJ2740" s="40"/>
      <c r="BMK2740" s="40"/>
      <c r="BML2740" s="40"/>
      <c r="BMM2740" s="40"/>
      <c r="BMN2740" s="40"/>
      <c r="BMO2740" s="40"/>
      <c r="BMP2740" s="40"/>
      <c r="BMQ2740" s="40"/>
      <c r="BMR2740" s="40"/>
      <c r="BMS2740" s="40"/>
      <c r="BMT2740" s="40"/>
      <c r="BMU2740" s="40"/>
      <c r="BMV2740" s="40"/>
      <c r="BMW2740" s="40"/>
      <c r="BMX2740" s="40"/>
      <c r="BMY2740" s="40"/>
      <c r="BMZ2740" s="40"/>
      <c r="BNA2740" s="40"/>
      <c r="BNB2740" s="40"/>
      <c r="BNC2740" s="40"/>
      <c r="BND2740" s="40"/>
      <c r="BNE2740" s="40"/>
      <c r="BNF2740" s="40"/>
      <c r="BNG2740" s="40"/>
      <c r="BNH2740" s="40"/>
      <c r="BNI2740" s="40"/>
      <c r="BNJ2740" s="40"/>
      <c r="BNK2740" s="40"/>
      <c r="BNL2740" s="40"/>
      <c r="BNM2740" s="40"/>
      <c r="BNN2740" s="40"/>
      <c r="BNO2740" s="40"/>
      <c r="BNP2740" s="40"/>
      <c r="BNQ2740" s="40"/>
      <c r="BNR2740" s="40"/>
      <c r="BNS2740" s="40"/>
      <c r="BNT2740" s="40"/>
      <c r="BNU2740" s="40"/>
      <c r="BNV2740" s="40"/>
      <c r="BNW2740" s="40"/>
      <c r="BNX2740" s="40"/>
      <c r="BNY2740" s="40"/>
      <c r="BNZ2740" s="40"/>
      <c r="BOA2740" s="40"/>
      <c r="BOB2740" s="40"/>
      <c r="BOC2740" s="40"/>
      <c r="BOD2740" s="40"/>
      <c r="BOE2740" s="40"/>
      <c r="BOF2740" s="40"/>
      <c r="BOG2740" s="40"/>
      <c r="BOH2740" s="40"/>
      <c r="BOI2740" s="40"/>
      <c r="BOJ2740" s="40"/>
      <c r="BOK2740" s="40"/>
      <c r="BOL2740" s="40"/>
      <c r="BOM2740" s="40"/>
      <c r="BON2740" s="40"/>
      <c r="BOO2740" s="40"/>
      <c r="BOP2740" s="40"/>
      <c r="BOQ2740" s="40"/>
      <c r="BOR2740" s="40"/>
      <c r="BOS2740" s="40"/>
      <c r="BOT2740" s="40"/>
      <c r="BOU2740" s="40"/>
      <c r="BOV2740" s="40"/>
      <c r="BOW2740" s="40"/>
      <c r="BOX2740" s="40"/>
      <c r="BOY2740" s="40"/>
      <c r="BOZ2740" s="40"/>
      <c r="BPA2740" s="40"/>
      <c r="BPB2740" s="40"/>
      <c r="BPC2740" s="40"/>
      <c r="BPD2740" s="40"/>
      <c r="BPE2740" s="40"/>
      <c r="BPF2740" s="40"/>
      <c r="BPG2740" s="40"/>
      <c r="BPH2740" s="40"/>
      <c r="BPI2740" s="40"/>
      <c r="BPJ2740" s="40"/>
      <c r="BPK2740" s="40"/>
      <c r="BPL2740" s="40"/>
      <c r="BPM2740" s="40"/>
      <c r="BPN2740" s="40"/>
      <c r="BPO2740" s="40"/>
      <c r="BPP2740" s="40"/>
      <c r="BPQ2740" s="40"/>
      <c r="BPR2740" s="40"/>
      <c r="BPS2740" s="40"/>
      <c r="BPT2740" s="40"/>
      <c r="BPU2740" s="40"/>
      <c r="BPV2740" s="40"/>
      <c r="BPW2740" s="40"/>
      <c r="BPX2740" s="40"/>
      <c r="BPY2740" s="40"/>
      <c r="BPZ2740" s="40"/>
      <c r="BQA2740" s="40"/>
      <c r="BQB2740" s="40"/>
      <c r="BQC2740" s="40"/>
      <c r="BQD2740" s="40"/>
      <c r="BQE2740" s="40"/>
      <c r="BQF2740" s="40"/>
      <c r="BQG2740" s="40"/>
      <c r="BQH2740" s="40"/>
      <c r="BQI2740" s="40"/>
      <c r="BQJ2740" s="40"/>
      <c r="BQK2740" s="40"/>
      <c r="BQL2740" s="40"/>
      <c r="BQM2740" s="40"/>
      <c r="BQN2740" s="40"/>
      <c r="BQO2740" s="40"/>
      <c r="BQP2740" s="40"/>
      <c r="BQQ2740" s="40"/>
      <c r="BQR2740" s="40"/>
      <c r="BQS2740" s="40"/>
      <c r="BQT2740" s="40"/>
      <c r="BQU2740" s="40"/>
      <c r="BQV2740" s="40"/>
      <c r="BQW2740" s="40"/>
      <c r="BQX2740" s="40"/>
      <c r="BQY2740" s="40"/>
      <c r="BQZ2740" s="40"/>
      <c r="BRA2740" s="40"/>
      <c r="BRB2740" s="40"/>
      <c r="BRC2740" s="40"/>
      <c r="BRD2740" s="40"/>
      <c r="BRE2740" s="40"/>
      <c r="BRF2740" s="40"/>
      <c r="BRG2740" s="40"/>
      <c r="BRH2740" s="40"/>
      <c r="BRI2740" s="40"/>
      <c r="BRJ2740" s="40"/>
      <c r="BRK2740" s="40"/>
      <c r="BRL2740" s="40"/>
      <c r="BRM2740" s="40"/>
      <c r="BRN2740" s="40"/>
      <c r="BRO2740" s="40"/>
      <c r="BRP2740" s="40"/>
      <c r="BRQ2740" s="40"/>
      <c r="BRR2740" s="40"/>
      <c r="BRS2740" s="40"/>
      <c r="BRT2740" s="40"/>
      <c r="BRU2740" s="40"/>
      <c r="BRV2740" s="40"/>
      <c r="BRW2740" s="40"/>
      <c r="BRX2740" s="40"/>
      <c r="BRY2740" s="40"/>
      <c r="BRZ2740" s="40"/>
      <c r="BSA2740" s="40"/>
      <c r="BSB2740" s="40"/>
      <c r="BSC2740" s="40"/>
      <c r="BSD2740" s="40"/>
      <c r="BSE2740" s="40"/>
      <c r="BSF2740" s="40"/>
      <c r="BSG2740" s="40"/>
      <c r="BSH2740" s="40"/>
      <c r="BSI2740" s="40"/>
      <c r="BSJ2740" s="40"/>
      <c r="BSK2740" s="40"/>
      <c r="BSL2740" s="40"/>
      <c r="BSM2740" s="40"/>
      <c r="BSN2740" s="40"/>
      <c r="BSO2740" s="40"/>
      <c r="BSP2740" s="40"/>
      <c r="BSQ2740" s="40"/>
      <c r="BSR2740" s="40"/>
      <c r="BSS2740" s="40"/>
      <c r="BST2740" s="40"/>
      <c r="BSU2740" s="40"/>
      <c r="BSV2740" s="40"/>
      <c r="BSW2740" s="40"/>
      <c r="BSX2740" s="40"/>
      <c r="BSY2740" s="40"/>
      <c r="BSZ2740" s="40"/>
      <c r="BTA2740" s="40"/>
      <c r="BTB2740" s="40"/>
      <c r="BTC2740" s="40"/>
      <c r="BTD2740" s="40"/>
      <c r="BTE2740" s="40"/>
      <c r="BTF2740" s="40"/>
      <c r="BTG2740" s="40"/>
      <c r="BTH2740" s="40"/>
      <c r="BTI2740" s="40"/>
      <c r="BTJ2740" s="40"/>
      <c r="BTK2740" s="40"/>
      <c r="BTL2740" s="40"/>
      <c r="BTM2740" s="40"/>
      <c r="BTN2740" s="40"/>
      <c r="BTO2740" s="40"/>
      <c r="BTP2740" s="40"/>
      <c r="BTQ2740" s="40"/>
      <c r="BTR2740" s="40"/>
      <c r="BTS2740" s="40"/>
      <c r="BTT2740" s="40"/>
      <c r="BTU2740" s="40"/>
      <c r="BTV2740" s="40"/>
      <c r="BTW2740" s="40"/>
      <c r="BTX2740" s="40"/>
      <c r="BTY2740" s="40"/>
      <c r="BTZ2740" s="40"/>
      <c r="BUA2740" s="40"/>
      <c r="BUB2740" s="40"/>
      <c r="BUC2740" s="40"/>
      <c r="BUD2740" s="40"/>
      <c r="BUE2740" s="40"/>
      <c r="BUF2740" s="40"/>
      <c r="BUG2740" s="40"/>
      <c r="BUH2740" s="40"/>
      <c r="BUI2740" s="40"/>
      <c r="BUJ2740" s="40"/>
      <c r="BUK2740" s="40"/>
      <c r="BUL2740" s="40"/>
      <c r="BUM2740" s="40"/>
      <c r="BUN2740" s="40"/>
      <c r="BUO2740" s="40"/>
      <c r="BUP2740" s="40"/>
      <c r="BUQ2740" s="40"/>
      <c r="BUR2740" s="40"/>
      <c r="BUS2740" s="40"/>
      <c r="BUT2740" s="40"/>
      <c r="BUU2740" s="40"/>
      <c r="BUV2740" s="40"/>
      <c r="BUW2740" s="40"/>
      <c r="BUX2740" s="40"/>
      <c r="BUY2740" s="40"/>
      <c r="BUZ2740" s="40"/>
      <c r="BVA2740" s="40"/>
      <c r="BVB2740" s="40"/>
      <c r="BVC2740" s="40"/>
      <c r="BVD2740" s="40"/>
      <c r="BVE2740" s="40"/>
      <c r="BVF2740" s="40"/>
      <c r="BVG2740" s="40"/>
      <c r="BVH2740" s="40"/>
      <c r="BVI2740" s="40"/>
      <c r="BVJ2740" s="40"/>
      <c r="BVK2740" s="40"/>
      <c r="BVL2740" s="40"/>
      <c r="BVM2740" s="40"/>
      <c r="BVN2740" s="40"/>
      <c r="BVO2740" s="40"/>
      <c r="BVP2740" s="40"/>
      <c r="BVQ2740" s="40"/>
      <c r="BVR2740" s="40"/>
      <c r="BVS2740" s="40"/>
      <c r="BVT2740" s="40"/>
      <c r="BVU2740" s="40"/>
      <c r="BVV2740" s="40"/>
      <c r="BVW2740" s="40"/>
      <c r="BVX2740" s="40"/>
      <c r="BVY2740" s="40"/>
      <c r="BVZ2740" s="40"/>
      <c r="BWA2740" s="40"/>
      <c r="BWB2740" s="40"/>
      <c r="BWC2740" s="40"/>
      <c r="BWD2740" s="40"/>
      <c r="BWE2740" s="40"/>
      <c r="BWF2740" s="40"/>
      <c r="BWG2740" s="40"/>
      <c r="BWH2740" s="40"/>
      <c r="BWI2740" s="40"/>
      <c r="BWJ2740" s="40"/>
      <c r="BWK2740" s="40"/>
      <c r="BWL2740" s="40"/>
      <c r="BWM2740" s="40"/>
      <c r="BWN2740" s="40"/>
      <c r="BWO2740" s="40"/>
      <c r="BWP2740" s="40"/>
      <c r="BWQ2740" s="40"/>
      <c r="BWR2740" s="40"/>
      <c r="BWS2740" s="40"/>
      <c r="BWT2740" s="40"/>
      <c r="BWU2740" s="40"/>
      <c r="BWV2740" s="40"/>
      <c r="BWW2740" s="40"/>
      <c r="BWX2740" s="40"/>
      <c r="BWY2740" s="40"/>
      <c r="BWZ2740" s="40"/>
      <c r="BXA2740" s="40"/>
      <c r="BXB2740" s="40"/>
      <c r="BXC2740" s="40"/>
      <c r="BXD2740" s="40"/>
      <c r="BXE2740" s="40"/>
      <c r="BXF2740" s="40"/>
      <c r="BXG2740" s="40"/>
      <c r="BXH2740" s="40"/>
      <c r="BXI2740" s="40"/>
      <c r="BXJ2740" s="40"/>
      <c r="BXK2740" s="40"/>
      <c r="BXL2740" s="40"/>
      <c r="BXM2740" s="40"/>
      <c r="BXN2740" s="40"/>
      <c r="BXO2740" s="40"/>
      <c r="BXP2740" s="40"/>
      <c r="BXQ2740" s="40"/>
      <c r="BXR2740" s="40"/>
      <c r="BXS2740" s="40"/>
      <c r="BXT2740" s="40"/>
      <c r="BXU2740" s="40"/>
      <c r="BXV2740" s="40"/>
      <c r="BXW2740" s="40"/>
      <c r="BXX2740" s="40"/>
      <c r="BXY2740" s="40"/>
      <c r="BXZ2740" s="40"/>
      <c r="BYA2740" s="40"/>
      <c r="BYB2740" s="40"/>
      <c r="BYC2740" s="40"/>
      <c r="BYD2740" s="40"/>
      <c r="BYE2740" s="40"/>
      <c r="BYF2740" s="40"/>
      <c r="BYG2740" s="40"/>
      <c r="BYH2740" s="40"/>
      <c r="BYI2740" s="40"/>
      <c r="BYJ2740" s="40"/>
      <c r="BYK2740" s="40"/>
      <c r="BYL2740" s="40"/>
      <c r="BYM2740" s="40"/>
      <c r="BYN2740" s="40"/>
      <c r="BYO2740" s="40"/>
      <c r="BYP2740" s="40"/>
      <c r="BYQ2740" s="40"/>
      <c r="BYR2740" s="40"/>
      <c r="BYS2740" s="40"/>
      <c r="BYT2740" s="40"/>
      <c r="BYU2740" s="40"/>
      <c r="BYV2740" s="40"/>
      <c r="BYW2740" s="40"/>
      <c r="BYX2740" s="40"/>
      <c r="BYY2740" s="40"/>
      <c r="BYZ2740" s="40"/>
      <c r="BZA2740" s="40"/>
      <c r="BZB2740" s="40"/>
      <c r="BZC2740" s="40"/>
      <c r="BZD2740" s="40"/>
      <c r="BZE2740" s="40"/>
      <c r="BZF2740" s="40"/>
      <c r="BZG2740" s="40"/>
      <c r="BZH2740" s="40"/>
      <c r="BZI2740" s="40"/>
      <c r="BZJ2740" s="40"/>
      <c r="BZK2740" s="40"/>
      <c r="BZL2740" s="40"/>
      <c r="BZM2740" s="40"/>
      <c r="BZN2740" s="40"/>
      <c r="BZO2740" s="40"/>
      <c r="BZP2740" s="40"/>
      <c r="BZQ2740" s="40"/>
      <c r="BZR2740" s="40"/>
      <c r="BZS2740" s="40"/>
      <c r="BZT2740" s="40"/>
      <c r="BZU2740" s="40"/>
      <c r="BZV2740" s="40"/>
      <c r="BZW2740" s="40"/>
      <c r="BZX2740" s="40"/>
      <c r="BZY2740" s="40"/>
      <c r="BZZ2740" s="40"/>
      <c r="CAA2740" s="40"/>
      <c r="CAB2740" s="40"/>
      <c r="CAC2740" s="40"/>
      <c r="CAD2740" s="40"/>
      <c r="CAE2740" s="40"/>
      <c r="CAF2740" s="40"/>
      <c r="CAG2740" s="40"/>
      <c r="CAH2740" s="40"/>
      <c r="CAI2740" s="40"/>
      <c r="CAJ2740" s="40"/>
      <c r="CAK2740" s="40"/>
      <c r="CAL2740" s="40"/>
      <c r="CAM2740" s="40"/>
      <c r="CAN2740" s="40"/>
      <c r="CAO2740" s="40"/>
      <c r="CAP2740" s="40"/>
      <c r="CAQ2740" s="40"/>
      <c r="CAR2740" s="40"/>
      <c r="CAS2740" s="40"/>
      <c r="CAT2740" s="40"/>
      <c r="CAU2740" s="40"/>
      <c r="CAV2740" s="40"/>
      <c r="CAW2740" s="40"/>
      <c r="CAX2740" s="40"/>
      <c r="CAY2740" s="40"/>
      <c r="CAZ2740" s="40"/>
      <c r="CBA2740" s="40"/>
      <c r="CBB2740" s="40"/>
      <c r="CBC2740" s="40"/>
      <c r="CBD2740" s="40"/>
      <c r="CBE2740" s="40"/>
      <c r="CBF2740" s="40"/>
      <c r="CBG2740" s="40"/>
      <c r="CBH2740" s="40"/>
      <c r="CBI2740" s="40"/>
      <c r="CBJ2740" s="40"/>
      <c r="CBK2740" s="40"/>
      <c r="CBL2740" s="40"/>
      <c r="CBM2740" s="40"/>
      <c r="CBN2740" s="40"/>
      <c r="CBO2740" s="40"/>
      <c r="CBP2740" s="40"/>
      <c r="CBQ2740" s="40"/>
      <c r="CBR2740" s="40"/>
      <c r="CBS2740" s="40"/>
      <c r="CBT2740" s="40"/>
      <c r="CBU2740" s="40"/>
      <c r="CBV2740" s="40"/>
      <c r="CBW2740" s="40"/>
      <c r="CBX2740" s="40"/>
      <c r="CBY2740" s="40"/>
      <c r="CBZ2740" s="40"/>
      <c r="CCA2740" s="40"/>
      <c r="CCB2740" s="40"/>
      <c r="CCC2740" s="40"/>
      <c r="CCD2740" s="40"/>
      <c r="CCE2740" s="40"/>
      <c r="CCF2740" s="40"/>
      <c r="CCG2740" s="40"/>
      <c r="CCH2740" s="40"/>
      <c r="CCI2740" s="40"/>
      <c r="CCJ2740" s="40"/>
      <c r="CCK2740" s="40"/>
      <c r="CCL2740" s="40"/>
      <c r="CCM2740" s="40"/>
      <c r="CCN2740" s="40"/>
      <c r="CCO2740" s="40"/>
      <c r="CCP2740" s="40"/>
      <c r="CCQ2740" s="40"/>
      <c r="CCR2740" s="40"/>
      <c r="CCS2740" s="40"/>
      <c r="CCT2740" s="40"/>
      <c r="CCU2740" s="40"/>
      <c r="CCV2740" s="40"/>
      <c r="CCW2740" s="40"/>
      <c r="CCX2740" s="40"/>
      <c r="CCY2740" s="40"/>
      <c r="CCZ2740" s="40"/>
      <c r="CDA2740" s="40"/>
      <c r="CDB2740" s="40"/>
      <c r="CDC2740" s="40"/>
      <c r="CDD2740" s="40"/>
      <c r="CDE2740" s="40"/>
      <c r="CDF2740" s="40"/>
      <c r="CDG2740" s="40"/>
      <c r="CDH2740" s="40"/>
      <c r="CDI2740" s="40"/>
      <c r="CDJ2740" s="40"/>
      <c r="CDK2740" s="40"/>
      <c r="CDL2740" s="40"/>
      <c r="CDM2740" s="40"/>
      <c r="CDN2740" s="40"/>
      <c r="CDO2740" s="40"/>
      <c r="CDP2740" s="40"/>
      <c r="CDQ2740" s="40"/>
      <c r="CDR2740" s="40"/>
      <c r="CDS2740" s="40"/>
      <c r="CDT2740" s="40"/>
      <c r="CDU2740" s="40"/>
      <c r="CDV2740" s="40"/>
      <c r="CDW2740" s="40"/>
      <c r="CDX2740" s="40"/>
      <c r="CDY2740" s="40"/>
      <c r="CDZ2740" s="40"/>
      <c r="CEA2740" s="40"/>
      <c r="CEB2740" s="40"/>
      <c r="CEC2740" s="40"/>
      <c r="CED2740" s="40"/>
      <c r="CEE2740" s="40"/>
      <c r="CEF2740" s="40"/>
      <c r="CEG2740" s="40"/>
      <c r="CEH2740" s="40"/>
      <c r="CEI2740" s="40"/>
      <c r="CEJ2740" s="40"/>
      <c r="CEK2740" s="40"/>
      <c r="CEL2740" s="40"/>
      <c r="CEM2740" s="40"/>
      <c r="CEN2740" s="40"/>
      <c r="CEO2740" s="40"/>
      <c r="CEP2740" s="40"/>
      <c r="CEQ2740" s="40"/>
      <c r="CER2740" s="40"/>
      <c r="CES2740" s="40"/>
      <c r="CET2740" s="40"/>
      <c r="CEU2740" s="40"/>
      <c r="CEV2740" s="40"/>
      <c r="CEW2740" s="40"/>
      <c r="CEX2740" s="40"/>
      <c r="CEY2740" s="40"/>
      <c r="CEZ2740" s="40"/>
      <c r="CFA2740" s="40"/>
      <c r="CFB2740" s="40"/>
      <c r="CFC2740" s="40"/>
      <c r="CFD2740" s="40"/>
      <c r="CFE2740" s="40"/>
      <c r="CFF2740" s="40"/>
      <c r="CFG2740" s="40"/>
      <c r="CFH2740" s="40"/>
      <c r="CFI2740" s="40"/>
      <c r="CFJ2740" s="40"/>
      <c r="CFK2740" s="40"/>
      <c r="CFL2740" s="40"/>
      <c r="CFM2740" s="40"/>
      <c r="CFN2740" s="40"/>
      <c r="CFO2740" s="40"/>
      <c r="CFP2740" s="40"/>
      <c r="CFQ2740" s="40"/>
      <c r="CFR2740" s="40"/>
      <c r="CFS2740" s="40"/>
      <c r="CFT2740" s="40"/>
      <c r="CFU2740" s="40"/>
      <c r="CFV2740" s="40"/>
      <c r="CFW2740" s="40"/>
      <c r="CFX2740" s="40"/>
      <c r="CFY2740" s="40"/>
      <c r="CFZ2740" s="40"/>
      <c r="CGA2740" s="40"/>
      <c r="CGB2740" s="40"/>
      <c r="CGC2740" s="40"/>
      <c r="CGD2740" s="40"/>
      <c r="CGE2740" s="40"/>
      <c r="CGF2740" s="40"/>
      <c r="CGG2740" s="40"/>
      <c r="CGH2740" s="40"/>
      <c r="CGI2740" s="40"/>
      <c r="CGJ2740" s="40"/>
      <c r="CGK2740" s="40"/>
      <c r="CGL2740" s="40"/>
      <c r="CGM2740" s="40"/>
      <c r="CGN2740" s="40"/>
      <c r="CGO2740" s="40"/>
      <c r="CGP2740" s="40"/>
      <c r="CGQ2740" s="37"/>
    </row>
    <row r="2741" spans="1:2227" x14ac:dyDescent="0.25">
      <c r="A2741" s="9" t="s">
        <v>70</v>
      </c>
      <c r="B2741" s="10">
        <v>999054000034322</v>
      </c>
      <c r="C2741" s="11" t="s">
        <v>97</v>
      </c>
      <c r="D2741" s="9" t="s">
        <v>87</v>
      </c>
      <c r="E2741" s="9" t="s">
        <v>143</v>
      </c>
      <c r="F2741" s="9" t="s">
        <v>71</v>
      </c>
      <c r="G2741" s="9" t="s">
        <v>119</v>
      </c>
      <c r="H2741" s="9" t="s">
        <v>73</v>
      </c>
      <c r="I2741" s="9">
        <v>1</v>
      </c>
      <c r="J2741" s="9">
        <v>224.5</v>
      </c>
      <c r="K2741" s="9">
        <v>311</v>
      </c>
      <c r="L2741" s="9">
        <v>86.5</v>
      </c>
      <c r="M2741" s="10">
        <v>109</v>
      </c>
      <c r="N2741" s="9">
        <v>0.79</v>
      </c>
      <c r="O2741" s="9">
        <v>5.4</v>
      </c>
      <c r="P2741" s="9"/>
      <c r="Q2741" s="9"/>
      <c r="R2741" s="9"/>
      <c r="S2741" s="9"/>
      <c r="T2741" s="9"/>
      <c r="U2741" s="9"/>
      <c r="V2741" s="9">
        <v>224.5</v>
      </c>
      <c r="W2741" s="9">
        <v>250</v>
      </c>
      <c r="X2741" s="9">
        <v>55</v>
      </c>
      <c r="Y2741" s="9">
        <v>25.5</v>
      </c>
      <c r="Z2741" s="9">
        <v>0.46</v>
      </c>
      <c r="AA2741" s="9">
        <v>5.65</v>
      </c>
      <c r="AB2741" s="9">
        <v>250</v>
      </c>
      <c r="AC2741" s="9">
        <v>311</v>
      </c>
      <c r="AD2741" s="9">
        <v>54</v>
      </c>
      <c r="AE2741" s="9">
        <v>61</v>
      </c>
      <c r="AF2741" s="9">
        <v>1.1299999999999999</v>
      </c>
      <c r="AG2741" s="9">
        <v>5.29</v>
      </c>
      <c r="AH2741" s="9">
        <v>8.48</v>
      </c>
      <c r="AI2741" s="9">
        <v>733.91</v>
      </c>
      <c r="AJ2741" s="9">
        <v>466.7</v>
      </c>
      <c r="AK2741" s="9">
        <v>69.67</v>
      </c>
      <c r="AL2741" s="9">
        <v>28895</v>
      </c>
      <c r="AM2741" s="9">
        <v>61.38</v>
      </c>
      <c r="AN2741" s="9">
        <f>Tabla1[[#This Row],[Costo Compra]]+Tabla1[[#This Row],[Otros Compra]]</f>
        <v>28956.38</v>
      </c>
      <c r="AO2741" s="9" t="s">
        <v>284</v>
      </c>
      <c r="AP2741" s="9" t="s">
        <v>144</v>
      </c>
      <c r="AQ2741" s="9" t="s">
        <v>94</v>
      </c>
      <c r="AR2741" s="9" t="s">
        <v>95</v>
      </c>
      <c r="AS2741" s="9">
        <v>4221.74</v>
      </c>
      <c r="AT2741" s="9">
        <v>0</v>
      </c>
      <c r="AU2741" s="9" t="s">
        <v>77</v>
      </c>
      <c r="AV2741" s="9">
        <v>2020</v>
      </c>
      <c r="AW2741" s="12">
        <v>43944</v>
      </c>
      <c r="AX2741" s="12">
        <v>43998</v>
      </c>
      <c r="AY2741" s="9">
        <v>0</v>
      </c>
      <c r="AZ2741" s="9">
        <v>0</v>
      </c>
      <c r="BA2741" s="9">
        <v>-33178.120000000003</v>
      </c>
      <c r="BB2741" s="9">
        <v>-383.56</v>
      </c>
      <c r="BC2741" s="9">
        <v>2084</v>
      </c>
      <c r="BD2741" s="9"/>
      <c r="BE2741" s="9" t="s">
        <v>84</v>
      </c>
      <c r="BF2741" s="9" t="s">
        <v>84</v>
      </c>
      <c r="BG2741" s="9"/>
      <c r="BH2741" s="9" t="s">
        <v>99</v>
      </c>
      <c r="BI2741" s="9"/>
      <c r="BJ2741" s="9">
        <v>0</v>
      </c>
      <c r="BK2741" s="9">
        <v>0</v>
      </c>
      <c r="BL2741" s="9">
        <v>0</v>
      </c>
      <c r="BM2741" s="9">
        <v>0</v>
      </c>
      <c r="BN2741" s="9">
        <v>0</v>
      </c>
      <c r="BO2741" s="9">
        <v>0</v>
      </c>
      <c r="BP2741" s="9"/>
      <c r="BQ2741" s="9" t="s">
        <v>80</v>
      </c>
      <c r="BR2741" s="9" t="s">
        <v>81</v>
      </c>
      <c r="BS2741" s="40"/>
      <c r="BT2741" s="40"/>
      <c r="BU2741" s="40"/>
      <c r="BV2741" s="40"/>
      <c r="BW2741" s="40"/>
      <c r="BX2741" s="40"/>
      <c r="BY2741" s="40"/>
      <c r="BZ2741" s="40"/>
      <c r="CA2741" s="40"/>
      <c r="CB2741" s="40"/>
      <c r="CC2741" s="40"/>
      <c r="CD2741" s="40"/>
      <c r="CE2741" s="40"/>
      <c r="CF2741" s="40"/>
      <c r="CG2741" s="40"/>
      <c r="CH2741" s="40"/>
      <c r="CI2741" s="40"/>
      <c r="CJ2741" s="40"/>
      <c r="CK2741" s="40"/>
      <c r="CL2741" s="40"/>
      <c r="CM2741" s="40"/>
      <c r="CN2741" s="40"/>
      <c r="CO2741" s="40"/>
      <c r="CP2741" s="40"/>
      <c r="CQ2741" s="40"/>
      <c r="CR2741" s="40"/>
      <c r="CS2741" s="40"/>
      <c r="CT2741" s="40"/>
      <c r="CU2741" s="40"/>
      <c r="CV2741" s="40"/>
      <c r="CW2741" s="40"/>
      <c r="CX2741" s="40"/>
      <c r="CY2741" s="40"/>
      <c r="CZ2741" s="40"/>
      <c r="DA2741" s="40"/>
      <c r="DB2741" s="40"/>
      <c r="DC2741" s="40"/>
      <c r="DD2741" s="40"/>
      <c r="DE2741" s="40"/>
      <c r="DF2741" s="40"/>
      <c r="DG2741" s="40"/>
      <c r="DH2741" s="40"/>
      <c r="DI2741" s="40"/>
      <c r="DJ2741" s="40"/>
      <c r="DK2741" s="40"/>
      <c r="DL2741" s="40"/>
      <c r="DM2741" s="40"/>
      <c r="DN2741" s="40"/>
      <c r="DO2741" s="40"/>
      <c r="DP2741" s="40"/>
      <c r="DQ2741" s="40"/>
      <c r="DR2741" s="40"/>
      <c r="DS2741" s="40"/>
      <c r="DT2741" s="40"/>
      <c r="DU2741" s="40"/>
      <c r="DV2741" s="40"/>
      <c r="DW2741" s="40"/>
      <c r="DX2741" s="40"/>
      <c r="DY2741" s="40"/>
      <c r="DZ2741" s="40"/>
      <c r="EA2741" s="40"/>
      <c r="EB2741" s="40"/>
      <c r="EC2741" s="40"/>
      <c r="ED2741" s="40"/>
      <c r="EE2741" s="40"/>
      <c r="EF2741" s="40"/>
      <c r="EG2741" s="40"/>
      <c r="EH2741" s="40"/>
      <c r="EI2741" s="40"/>
      <c r="EJ2741" s="40"/>
      <c r="EK2741" s="40"/>
      <c r="EL2741" s="40"/>
      <c r="EM2741" s="40"/>
      <c r="EN2741" s="40"/>
      <c r="EO2741" s="40"/>
      <c r="EP2741" s="40"/>
      <c r="EQ2741" s="40"/>
      <c r="ER2741" s="40"/>
      <c r="ES2741" s="40"/>
      <c r="ET2741" s="40"/>
      <c r="EU2741" s="40"/>
      <c r="EV2741" s="40"/>
      <c r="EW2741" s="40"/>
      <c r="EX2741" s="40"/>
      <c r="EY2741" s="40"/>
      <c r="EZ2741" s="40"/>
      <c r="FA2741" s="40"/>
      <c r="FB2741" s="40"/>
      <c r="FC2741" s="40"/>
      <c r="FD2741" s="40"/>
      <c r="FE2741" s="40"/>
      <c r="FF2741" s="40"/>
      <c r="FG2741" s="40"/>
      <c r="FH2741" s="40"/>
      <c r="FI2741" s="40"/>
      <c r="FJ2741" s="40"/>
      <c r="FK2741" s="40"/>
      <c r="FL2741" s="40"/>
      <c r="FM2741" s="40"/>
      <c r="FN2741" s="40"/>
      <c r="FO2741" s="40"/>
      <c r="FP2741" s="40"/>
      <c r="FQ2741" s="40"/>
      <c r="FR2741" s="40"/>
      <c r="FS2741" s="40"/>
      <c r="FT2741" s="40"/>
      <c r="FU2741" s="40"/>
      <c r="FV2741" s="40"/>
      <c r="FW2741" s="40"/>
      <c r="FX2741" s="40"/>
      <c r="FY2741" s="40"/>
      <c r="FZ2741" s="40"/>
      <c r="GA2741" s="40"/>
      <c r="GB2741" s="40"/>
      <c r="GC2741" s="40"/>
      <c r="GD2741" s="40"/>
      <c r="GE2741" s="40"/>
      <c r="GF2741" s="40"/>
      <c r="GG2741" s="40"/>
      <c r="GH2741" s="40"/>
      <c r="GI2741" s="40"/>
      <c r="GJ2741" s="40"/>
      <c r="GK2741" s="40"/>
      <c r="GL2741" s="40"/>
      <c r="GM2741" s="40"/>
      <c r="GN2741" s="40"/>
      <c r="GO2741" s="40"/>
      <c r="GP2741" s="40"/>
      <c r="GQ2741" s="40"/>
      <c r="GR2741" s="40"/>
      <c r="GS2741" s="40"/>
      <c r="GT2741" s="40"/>
      <c r="GU2741" s="40"/>
      <c r="GV2741" s="40"/>
      <c r="GW2741" s="40"/>
      <c r="GX2741" s="40"/>
      <c r="GY2741" s="40"/>
      <c r="GZ2741" s="40"/>
      <c r="HA2741" s="40"/>
      <c r="HB2741" s="40"/>
      <c r="HC2741" s="40"/>
      <c r="HD2741" s="40"/>
      <c r="HE2741" s="40"/>
      <c r="HF2741" s="40"/>
      <c r="HG2741" s="40"/>
      <c r="HH2741" s="40"/>
      <c r="HI2741" s="40"/>
      <c r="HJ2741" s="40"/>
      <c r="HK2741" s="40"/>
      <c r="HL2741" s="40"/>
      <c r="HM2741" s="40"/>
      <c r="HN2741" s="40"/>
      <c r="HO2741" s="40"/>
      <c r="HP2741" s="40"/>
      <c r="HQ2741" s="40"/>
      <c r="HR2741" s="40"/>
      <c r="HS2741" s="40"/>
      <c r="HT2741" s="40"/>
      <c r="HU2741" s="40"/>
      <c r="HV2741" s="40"/>
      <c r="HW2741" s="40"/>
      <c r="HX2741" s="40"/>
      <c r="HY2741" s="40"/>
      <c r="HZ2741" s="40"/>
      <c r="IA2741" s="40"/>
      <c r="IB2741" s="40"/>
      <c r="IC2741" s="40"/>
      <c r="ID2741" s="40"/>
      <c r="IE2741" s="40"/>
      <c r="IF2741" s="40"/>
      <c r="IG2741" s="40"/>
      <c r="IH2741" s="40"/>
      <c r="II2741" s="40"/>
      <c r="IJ2741" s="40"/>
      <c r="IK2741" s="40"/>
      <c r="IL2741" s="40"/>
      <c r="IM2741" s="40"/>
      <c r="IN2741" s="40"/>
      <c r="IO2741" s="40"/>
      <c r="IP2741" s="40"/>
      <c r="IQ2741" s="40"/>
      <c r="IR2741" s="40"/>
      <c r="IS2741" s="40"/>
      <c r="IT2741" s="40"/>
      <c r="IU2741" s="40"/>
      <c r="IV2741" s="40"/>
      <c r="IW2741" s="40"/>
      <c r="IX2741" s="40"/>
      <c r="IY2741" s="40"/>
      <c r="IZ2741" s="40"/>
      <c r="JA2741" s="40"/>
      <c r="JB2741" s="40"/>
      <c r="JC2741" s="40"/>
      <c r="JD2741" s="40"/>
      <c r="JE2741" s="40"/>
      <c r="JF2741" s="40"/>
      <c r="JG2741" s="40"/>
      <c r="JH2741" s="40"/>
      <c r="JI2741" s="40"/>
      <c r="JJ2741" s="40"/>
      <c r="JK2741" s="40"/>
      <c r="JL2741" s="40"/>
      <c r="JM2741" s="40"/>
      <c r="JN2741" s="40"/>
      <c r="JO2741" s="40"/>
      <c r="JP2741" s="40"/>
      <c r="JQ2741" s="40"/>
      <c r="JR2741" s="40"/>
      <c r="JS2741" s="40"/>
      <c r="JT2741" s="40"/>
      <c r="JU2741" s="40"/>
      <c r="JV2741" s="40"/>
      <c r="JW2741" s="40"/>
      <c r="JX2741" s="40"/>
      <c r="JY2741" s="40"/>
      <c r="JZ2741" s="40"/>
      <c r="KA2741" s="40"/>
      <c r="KB2741" s="40"/>
      <c r="KC2741" s="40"/>
      <c r="KD2741" s="40"/>
      <c r="KE2741" s="40"/>
      <c r="KF2741" s="40"/>
      <c r="KG2741" s="40"/>
      <c r="KH2741" s="40"/>
      <c r="KI2741" s="40"/>
      <c r="KJ2741" s="40"/>
      <c r="KK2741" s="40"/>
      <c r="KL2741" s="40"/>
      <c r="KM2741" s="40"/>
      <c r="KN2741" s="40"/>
      <c r="KO2741" s="40"/>
      <c r="KP2741" s="40"/>
      <c r="KQ2741" s="40"/>
      <c r="KR2741" s="40"/>
      <c r="KS2741" s="40"/>
      <c r="KT2741" s="40"/>
      <c r="KU2741" s="40"/>
      <c r="KV2741" s="40"/>
      <c r="KW2741" s="40"/>
      <c r="KX2741" s="40"/>
      <c r="KY2741" s="40"/>
      <c r="KZ2741" s="40"/>
      <c r="LA2741" s="40"/>
      <c r="LB2741" s="40"/>
      <c r="LC2741" s="40"/>
      <c r="LD2741" s="40"/>
      <c r="LE2741" s="40"/>
      <c r="LF2741" s="40"/>
      <c r="LG2741" s="40"/>
      <c r="LH2741" s="40"/>
      <c r="LI2741" s="40"/>
      <c r="LJ2741" s="40"/>
      <c r="LK2741" s="40"/>
      <c r="LL2741" s="40"/>
      <c r="LM2741" s="40"/>
      <c r="LN2741" s="40"/>
      <c r="LO2741" s="40"/>
      <c r="LP2741" s="40"/>
      <c r="LQ2741" s="40"/>
      <c r="LR2741" s="40"/>
      <c r="LS2741" s="40"/>
      <c r="LT2741" s="40"/>
      <c r="LU2741" s="40"/>
      <c r="LV2741" s="40"/>
      <c r="LW2741" s="40"/>
      <c r="LX2741" s="40"/>
      <c r="LY2741" s="40"/>
      <c r="LZ2741" s="40"/>
      <c r="MA2741" s="40"/>
      <c r="MB2741" s="40"/>
      <c r="MC2741" s="40"/>
      <c r="MD2741" s="40"/>
      <c r="ME2741" s="40"/>
      <c r="MF2741" s="40"/>
      <c r="MG2741" s="40"/>
      <c r="MH2741" s="40"/>
      <c r="MI2741" s="40"/>
      <c r="MJ2741" s="40"/>
      <c r="MK2741" s="40"/>
      <c r="ML2741" s="40"/>
      <c r="MM2741" s="40"/>
      <c r="MN2741" s="40"/>
      <c r="MO2741" s="40"/>
      <c r="MP2741" s="40"/>
      <c r="MQ2741" s="40"/>
      <c r="MR2741" s="40"/>
      <c r="MS2741" s="40"/>
      <c r="MT2741" s="40"/>
      <c r="MU2741" s="40"/>
      <c r="MV2741" s="40"/>
      <c r="MW2741" s="40"/>
      <c r="MX2741" s="40"/>
      <c r="MY2741" s="40"/>
      <c r="MZ2741" s="40"/>
      <c r="NA2741" s="40"/>
      <c r="NB2741" s="40"/>
      <c r="NC2741" s="40"/>
      <c r="ND2741" s="40"/>
      <c r="NE2741" s="40"/>
      <c r="NF2741" s="40"/>
      <c r="NG2741" s="40"/>
      <c r="NH2741" s="40"/>
      <c r="NI2741" s="40"/>
      <c r="NJ2741" s="40"/>
      <c r="NK2741" s="40"/>
      <c r="NL2741" s="40"/>
      <c r="NM2741" s="40"/>
      <c r="NN2741" s="40"/>
      <c r="NO2741" s="40"/>
      <c r="NP2741" s="40"/>
      <c r="NQ2741" s="40"/>
      <c r="NR2741" s="40"/>
      <c r="NS2741" s="40"/>
      <c r="NT2741" s="40"/>
      <c r="NU2741" s="40"/>
      <c r="NV2741" s="40"/>
      <c r="NW2741" s="40"/>
      <c r="NX2741" s="40"/>
      <c r="NY2741" s="40"/>
      <c r="NZ2741" s="40"/>
      <c r="OA2741" s="40"/>
      <c r="OB2741" s="40"/>
      <c r="OC2741" s="40"/>
      <c r="OD2741" s="40"/>
      <c r="OE2741" s="40"/>
      <c r="OF2741" s="40"/>
      <c r="OG2741" s="40"/>
      <c r="OH2741" s="40"/>
      <c r="OI2741" s="40"/>
      <c r="OJ2741" s="40"/>
      <c r="OK2741" s="40"/>
      <c r="OL2741" s="40"/>
      <c r="OM2741" s="40"/>
      <c r="ON2741" s="40"/>
      <c r="OO2741" s="40"/>
      <c r="OP2741" s="40"/>
      <c r="OQ2741" s="40"/>
      <c r="OR2741" s="40"/>
      <c r="OS2741" s="40"/>
      <c r="OT2741" s="40"/>
      <c r="OU2741" s="40"/>
      <c r="OV2741" s="40"/>
      <c r="OW2741" s="40"/>
      <c r="OX2741" s="40"/>
      <c r="OY2741" s="40"/>
      <c r="OZ2741" s="40"/>
      <c r="PA2741" s="40"/>
      <c r="PB2741" s="40"/>
      <c r="PC2741" s="40"/>
      <c r="PD2741" s="40"/>
      <c r="PE2741" s="40"/>
      <c r="PF2741" s="40"/>
      <c r="PG2741" s="40"/>
      <c r="PH2741" s="40"/>
      <c r="PI2741" s="40"/>
      <c r="PJ2741" s="40"/>
      <c r="PK2741" s="40"/>
      <c r="PL2741" s="40"/>
      <c r="PM2741" s="40"/>
      <c r="PN2741" s="40"/>
      <c r="PO2741" s="40"/>
      <c r="PP2741" s="40"/>
      <c r="PQ2741" s="40"/>
      <c r="PR2741" s="40"/>
      <c r="PS2741" s="40"/>
      <c r="PT2741" s="40"/>
      <c r="PU2741" s="40"/>
      <c r="PV2741" s="40"/>
      <c r="PW2741" s="40"/>
      <c r="PX2741" s="40"/>
      <c r="PY2741" s="40"/>
      <c r="PZ2741" s="40"/>
      <c r="QA2741" s="40"/>
      <c r="QB2741" s="40"/>
      <c r="QC2741" s="40"/>
      <c r="QD2741" s="40"/>
      <c r="QE2741" s="40"/>
      <c r="QF2741" s="40"/>
      <c r="QG2741" s="40"/>
      <c r="QH2741" s="40"/>
      <c r="QI2741" s="40"/>
      <c r="QJ2741" s="40"/>
      <c r="QK2741" s="40"/>
      <c r="QL2741" s="40"/>
      <c r="QM2741" s="40"/>
      <c r="QN2741" s="40"/>
      <c r="QO2741" s="40"/>
      <c r="QP2741" s="40"/>
      <c r="QQ2741" s="40"/>
      <c r="QR2741" s="40"/>
      <c r="QS2741" s="40"/>
      <c r="QT2741" s="40"/>
      <c r="QU2741" s="40"/>
      <c r="QV2741" s="40"/>
      <c r="QW2741" s="40"/>
      <c r="QX2741" s="40"/>
      <c r="QY2741" s="40"/>
      <c r="QZ2741" s="40"/>
      <c r="RA2741" s="40"/>
      <c r="RB2741" s="40"/>
      <c r="RC2741" s="40"/>
      <c r="RD2741" s="40"/>
      <c r="RE2741" s="40"/>
      <c r="RF2741" s="40"/>
      <c r="RG2741" s="40"/>
      <c r="RH2741" s="40"/>
      <c r="RI2741" s="40"/>
      <c r="RJ2741" s="40"/>
      <c r="RK2741" s="40"/>
      <c r="RL2741" s="40"/>
      <c r="RM2741" s="40"/>
      <c r="RN2741" s="40"/>
      <c r="RO2741" s="40"/>
      <c r="RP2741" s="40"/>
      <c r="RQ2741" s="40"/>
      <c r="RR2741" s="40"/>
      <c r="RS2741" s="40"/>
      <c r="RT2741" s="40"/>
      <c r="RU2741" s="40"/>
      <c r="RV2741" s="40"/>
      <c r="RW2741" s="40"/>
      <c r="RX2741" s="40"/>
      <c r="RY2741" s="40"/>
      <c r="RZ2741" s="40"/>
      <c r="SA2741" s="40"/>
      <c r="SB2741" s="40"/>
      <c r="SC2741" s="40"/>
      <c r="SD2741" s="40"/>
      <c r="SE2741" s="40"/>
      <c r="SF2741" s="40"/>
      <c r="SG2741" s="40"/>
      <c r="SH2741" s="40"/>
      <c r="SI2741" s="40"/>
      <c r="SJ2741" s="40"/>
      <c r="SK2741" s="40"/>
      <c r="SL2741" s="40"/>
      <c r="SM2741" s="40"/>
      <c r="SN2741" s="40"/>
      <c r="SO2741" s="40"/>
      <c r="SP2741" s="40"/>
      <c r="SQ2741" s="40"/>
      <c r="SR2741" s="40"/>
      <c r="SS2741" s="40"/>
      <c r="ST2741" s="40"/>
      <c r="SU2741" s="40"/>
      <c r="SV2741" s="40"/>
      <c r="SW2741" s="40"/>
      <c r="SX2741" s="40"/>
      <c r="SY2741" s="40"/>
      <c r="SZ2741" s="40"/>
      <c r="TA2741" s="40"/>
      <c r="TB2741" s="40"/>
      <c r="TC2741" s="40"/>
      <c r="TD2741" s="40"/>
      <c r="TE2741" s="40"/>
      <c r="TF2741" s="40"/>
      <c r="TG2741" s="40"/>
      <c r="TH2741" s="40"/>
      <c r="TI2741" s="40"/>
      <c r="TJ2741" s="40"/>
      <c r="TK2741" s="40"/>
      <c r="TL2741" s="40"/>
      <c r="TM2741" s="40"/>
      <c r="TN2741" s="40"/>
      <c r="TO2741" s="40"/>
      <c r="TP2741" s="40"/>
      <c r="TQ2741" s="40"/>
      <c r="TR2741" s="40"/>
      <c r="TS2741" s="40"/>
      <c r="TT2741" s="40"/>
      <c r="TU2741" s="40"/>
      <c r="TV2741" s="40"/>
      <c r="TW2741" s="40"/>
      <c r="TX2741" s="40"/>
      <c r="TY2741" s="40"/>
      <c r="TZ2741" s="40"/>
      <c r="UA2741" s="40"/>
      <c r="UB2741" s="40"/>
      <c r="UC2741" s="40"/>
      <c r="UD2741" s="40"/>
      <c r="UE2741" s="40"/>
      <c r="UF2741" s="40"/>
      <c r="UG2741" s="40"/>
      <c r="UH2741" s="40"/>
      <c r="UI2741" s="40"/>
      <c r="UJ2741" s="40"/>
      <c r="UK2741" s="40"/>
      <c r="UL2741" s="40"/>
      <c r="UM2741" s="40"/>
      <c r="UN2741" s="40"/>
      <c r="UO2741" s="40"/>
      <c r="UP2741" s="40"/>
      <c r="UQ2741" s="40"/>
      <c r="UR2741" s="40"/>
      <c r="US2741" s="40"/>
      <c r="UT2741" s="40"/>
      <c r="UU2741" s="40"/>
      <c r="UV2741" s="40"/>
      <c r="UW2741" s="40"/>
      <c r="UX2741" s="40"/>
      <c r="UY2741" s="40"/>
      <c r="UZ2741" s="40"/>
      <c r="VA2741" s="40"/>
      <c r="VB2741" s="40"/>
      <c r="VC2741" s="40"/>
      <c r="VD2741" s="40"/>
      <c r="VE2741" s="40"/>
      <c r="VF2741" s="40"/>
      <c r="VG2741" s="40"/>
      <c r="VH2741" s="40"/>
      <c r="VI2741" s="40"/>
      <c r="VJ2741" s="40"/>
      <c r="VK2741" s="40"/>
      <c r="VL2741" s="40"/>
      <c r="VM2741" s="40"/>
      <c r="VN2741" s="40"/>
      <c r="VO2741" s="40"/>
      <c r="VP2741" s="40"/>
      <c r="VQ2741" s="40"/>
      <c r="VR2741" s="40"/>
      <c r="VS2741" s="40"/>
      <c r="VT2741" s="40"/>
      <c r="VU2741" s="40"/>
      <c r="VV2741" s="40"/>
      <c r="VW2741" s="40"/>
      <c r="VX2741" s="40"/>
      <c r="VY2741" s="40"/>
      <c r="VZ2741" s="40"/>
      <c r="WA2741" s="40"/>
      <c r="WB2741" s="40"/>
      <c r="WC2741" s="40"/>
      <c r="WD2741" s="40"/>
      <c r="WE2741" s="40"/>
      <c r="WF2741" s="40"/>
      <c r="WG2741" s="40"/>
      <c r="WH2741" s="40"/>
      <c r="WI2741" s="40"/>
      <c r="WJ2741" s="40"/>
      <c r="WK2741" s="40"/>
      <c r="WL2741" s="40"/>
      <c r="WM2741" s="40"/>
      <c r="WN2741" s="40"/>
      <c r="WO2741" s="40"/>
      <c r="WP2741" s="40"/>
      <c r="WQ2741" s="40"/>
      <c r="WR2741" s="40"/>
      <c r="WS2741" s="40"/>
      <c r="WT2741" s="40"/>
      <c r="WU2741" s="40"/>
      <c r="WV2741" s="40"/>
      <c r="WW2741" s="40"/>
      <c r="WX2741" s="40"/>
      <c r="WY2741" s="40"/>
      <c r="WZ2741" s="40"/>
      <c r="XA2741" s="40"/>
      <c r="XB2741" s="40"/>
      <c r="XC2741" s="40"/>
      <c r="XD2741" s="40"/>
      <c r="XE2741" s="40"/>
      <c r="XF2741" s="40"/>
      <c r="XG2741" s="40"/>
      <c r="XH2741" s="40"/>
      <c r="XI2741" s="40"/>
      <c r="XJ2741" s="40"/>
      <c r="XK2741" s="40"/>
      <c r="XL2741" s="40"/>
      <c r="XM2741" s="40"/>
      <c r="XN2741" s="40"/>
      <c r="XO2741" s="40"/>
      <c r="XP2741" s="40"/>
      <c r="XQ2741" s="40"/>
      <c r="XR2741" s="40"/>
      <c r="XS2741" s="40"/>
      <c r="XT2741" s="40"/>
      <c r="XU2741" s="40"/>
      <c r="XV2741" s="40"/>
      <c r="XW2741" s="40"/>
      <c r="XX2741" s="40"/>
      <c r="XY2741" s="40"/>
      <c r="XZ2741" s="40"/>
      <c r="YA2741" s="40"/>
      <c r="YB2741" s="40"/>
      <c r="YC2741" s="40"/>
      <c r="YD2741" s="40"/>
      <c r="YE2741" s="40"/>
      <c r="YF2741" s="40"/>
      <c r="YG2741" s="40"/>
      <c r="YH2741" s="40"/>
      <c r="YI2741" s="40"/>
      <c r="YJ2741" s="40"/>
      <c r="YK2741" s="40"/>
      <c r="YL2741" s="40"/>
      <c r="YM2741" s="40"/>
      <c r="YN2741" s="40"/>
      <c r="YO2741" s="40"/>
      <c r="YP2741" s="40"/>
      <c r="YQ2741" s="40"/>
      <c r="YR2741" s="40"/>
      <c r="YS2741" s="40"/>
      <c r="YT2741" s="40"/>
      <c r="YU2741" s="40"/>
      <c r="YV2741" s="40"/>
      <c r="YW2741" s="40"/>
      <c r="YX2741" s="40"/>
      <c r="YY2741" s="40"/>
      <c r="YZ2741" s="40"/>
      <c r="ZA2741" s="40"/>
      <c r="ZB2741" s="40"/>
      <c r="ZC2741" s="40"/>
      <c r="ZD2741" s="40"/>
      <c r="ZE2741" s="40"/>
      <c r="ZF2741" s="40"/>
      <c r="ZG2741" s="40"/>
      <c r="ZH2741" s="40"/>
      <c r="ZI2741" s="40"/>
      <c r="ZJ2741" s="40"/>
      <c r="ZK2741" s="40"/>
      <c r="ZL2741" s="40"/>
      <c r="ZM2741" s="40"/>
      <c r="ZN2741" s="40"/>
      <c r="ZO2741" s="40"/>
      <c r="ZP2741" s="40"/>
      <c r="ZQ2741" s="40"/>
      <c r="ZR2741" s="40"/>
      <c r="ZS2741" s="40"/>
      <c r="ZT2741" s="40"/>
      <c r="ZU2741" s="40"/>
      <c r="ZV2741" s="40"/>
      <c r="ZW2741" s="40"/>
      <c r="ZX2741" s="40"/>
      <c r="ZY2741" s="40"/>
      <c r="ZZ2741" s="40"/>
      <c r="AAA2741" s="40"/>
      <c r="AAB2741" s="40"/>
      <c r="AAC2741" s="40"/>
      <c r="AAD2741" s="40"/>
      <c r="AAE2741" s="40"/>
      <c r="AAF2741" s="40"/>
      <c r="AAG2741" s="40"/>
      <c r="AAH2741" s="40"/>
      <c r="AAI2741" s="40"/>
      <c r="AAJ2741" s="40"/>
      <c r="AAK2741" s="40"/>
      <c r="AAL2741" s="40"/>
      <c r="AAM2741" s="40"/>
      <c r="AAN2741" s="40"/>
      <c r="AAO2741" s="40"/>
      <c r="AAP2741" s="40"/>
      <c r="AAQ2741" s="40"/>
      <c r="AAR2741" s="40"/>
      <c r="AAS2741" s="40"/>
      <c r="AAT2741" s="40"/>
      <c r="AAU2741" s="40"/>
      <c r="AAV2741" s="40"/>
      <c r="AAW2741" s="40"/>
      <c r="AAX2741" s="40"/>
      <c r="AAY2741" s="40"/>
      <c r="AAZ2741" s="40"/>
      <c r="ABA2741" s="40"/>
      <c r="ABB2741" s="40"/>
      <c r="ABC2741" s="40"/>
      <c r="ABD2741" s="40"/>
      <c r="ABE2741" s="40"/>
      <c r="ABF2741" s="40"/>
      <c r="ABG2741" s="40"/>
      <c r="ABH2741" s="40"/>
      <c r="ABI2741" s="40"/>
      <c r="ABJ2741" s="40"/>
      <c r="ABK2741" s="40"/>
      <c r="ABL2741" s="40"/>
      <c r="ABM2741" s="40"/>
      <c r="ABN2741" s="40"/>
      <c r="ABO2741" s="40"/>
      <c r="ABP2741" s="40"/>
      <c r="ABQ2741" s="40"/>
      <c r="ABR2741" s="40"/>
      <c r="ABS2741" s="40"/>
      <c r="ABT2741" s="40"/>
      <c r="ABU2741" s="40"/>
      <c r="ABV2741" s="40"/>
      <c r="ABW2741" s="40"/>
      <c r="ABX2741" s="40"/>
      <c r="ABY2741" s="40"/>
      <c r="ABZ2741" s="40"/>
      <c r="ACA2741" s="40"/>
      <c r="ACB2741" s="40"/>
      <c r="ACC2741" s="40"/>
      <c r="ACD2741" s="40"/>
      <c r="ACE2741" s="40"/>
      <c r="ACF2741" s="40"/>
      <c r="ACG2741" s="40"/>
      <c r="ACH2741" s="40"/>
      <c r="ACI2741" s="40"/>
      <c r="ACJ2741" s="40"/>
      <c r="ACK2741" s="40"/>
      <c r="ACL2741" s="40"/>
      <c r="ACM2741" s="40"/>
      <c r="ACN2741" s="40"/>
      <c r="ACO2741" s="40"/>
      <c r="ACP2741" s="40"/>
      <c r="ACQ2741" s="40"/>
      <c r="ACR2741" s="40"/>
      <c r="ACS2741" s="40"/>
      <c r="ACT2741" s="40"/>
      <c r="ACU2741" s="40"/>
      <c r="ACV2741" s="40"/>
      <c r="ACW2741" s="40"/>
      <c r="ACX2741" s="40"/>
      <c r="ACY2741" s="40"/>
      <c r="ACZ2741" s="40"/>
      <c r="ADA2741" s="40"/>
      <c r="ADB2741" s="40"/>
      <c r="ADC2741" s="40"/>
      <c r="ADD2741" s="40"/>
      <c r="ADE2741" s="40"/>
      <c r="ADF2741" s="40"/>
      <c r="ADG2741" s="40"/>
      <c r="ADH2741" s="40"/>
      <c r="ADI2741" s="40"/>
      <c r="ADJ2741" s="40"/>
      <c r="ADK2741" s="40"/>
      <c r="ADL2741" s="40"/>
      <c r="ADM2741" s="40"/>
      <c r="ADN2741" s="40"/>
      <c r="ADO2741" s="40"/>
      <c r="ADP2741" s="40"/>
      <c r="ADQ2741" s="40"/>
      <c r="ADR2741" s="40"/>
      <c r="ADS2741" s="40"/>
      <c r="ADT2741" s="40"/>
      <c r="ADU2741" s="40"/>
      <c r="ADV2741" s="40"/>
      <c r="ADW2741" s="40"/>
      <c r="ADX2741" s="40"/>
      <c r="ADY2741" s="40"/>
      <c r="ADZ2741" s="40"/>
      <c r="AEA2741" s="40"/>
      <c r="AEB2741" s="40"/>
      <c r="AEC2741" s="40"/>
      <c r="AED2741" s="40"/>
      <c r="AEE2741" s="40"/>
      <c r="AEF2741" s="40"/>
      <c r="AEG2741" s="40"/>
      <c r="AEH2741" s="40"/>
      <c r="AEI2741" s="40"/>
      <c r="AEJ2741" s="40"/>
      <c r="AEK2741" s="40"/>
      <c r="AEL2741" s="40"/>
      <c r="AEM2741" s="40"/>
      <c r="AEN2741" s="40"/>
      <c r="AEO2741" s="40"/>
      <c r="AEP2741" s="40"/>
      <c r="AEQ2741" s="40"/>
      <c r="AER2741" s="40"/>
      <c r="AES2741" s="40"/>
      <c r="AET2741" s="40"/>
      <c r="AEU2741" s="40"/>
      <c r="AEV2741" s="40"/>
      <c r="AEW2741" s="40"/>
      <c r="AEX2741" s="40"/>
      <c r="AEY2741" s="40"/>
      <c r="AEZ2741" s="40"/>
      <c r="AFA2741" s="40"/>
      <c r="AFB2741" s="40"/>
      <c r="AFC2741" s="40"/>
      <c r="AFD2741" s="40"/>
      <c r="AFE2741" s="40"/>
      <c r="AFF2741" s="40"/>
      <c r="AFG2741" s="40"/>
      <c r="AFH2741" s="40"/>
      <c r="AFI2741" s="40"/>
      <c r="AFJ2741" s="40"/>
      <c r="AFK2741" s="40"/>
      <c r="AFL2741" s="40"/>
      <c r="AFM2741" s="40"/>
      <c r="AFN2741" s="40"/>
      <c r="AFO2741" s="40"/>
      <c r="AFP2741" s="40"/>
      <c r="AFQ2741" s="40"/>
      <c r="AFR2741" s="40"/>
      <c r="AFS2741" s="40"/>
      <c r="AFT2741" s="40"/>
      <c r="AFU2741" s="40"/>
      <c r="AFV2741" s="40"/>
      <c r="AFW2741" s="40"/>
      <c r="AFX2741" s="40"/>
      <c r="AFY2741" s="40"/>
      <c r="AFZ2741" s="40"/>
      <c r="AGA2741" s="40"/>
      <c r="AGB2741" s="40"/>
      <c r="AGC2741" s="40"/>
      <c r="AGD2741" s="40"/>
      <c r="AGE2741" s="40"/>
      <c r="AGF2741" s="40"/>
      <c r="AGG2741" s="40"/>
      <c r="AGH2741" s="40"/>
      <c r="AGI2741" s="40"/>
      <c r="AGJ2741" s="40"/>
      <c r="AGK2741" s="40"/>
      <c r="AGL2741" s="40"/>
      <c r="AGM2741" s="40"/>
      <c r="AGN2741" s="40"/>
      <c r="AGO2741" s="40"/>
      <c r="AGP2741" s="40"/>
      <c r="AGQ2741" s="40"/>
      <c r="AGR2741" s="40"/>
      <c r="AGS2741" s="40"/>
      <c r="AGT2741" s="40"/>
      <c r="AGU2741" s="40"/>
      <c r="AGV2741" s="40"/>
      <c r="AGW2741" s="40"/>
      <c r="AGX2741" s="40"/>
      <c r="AGY2741" s="40"/>
      <c r="AGZ2741" s="40"/>
      <c r="AHA2741" s="40"/>
      <c r="AHB2741" s="40"/>
      <c r="AHC2741" s="40"/>
      <c r="AHD2741" s="40"/>
      <c r="AHE2741" s="40"/>
      <c r="AHF2741" s="40"/>
      <c r="AHG2741" s="40"/>
      <c r="AHH2741" s="40"/>
      <c r="AHI2741" s="40"/>
      <c r="AHJ2741" s="40"/>
      <c r="AHK2741" s="40"/>
      <c r="AHL2741" s="40"/>
      <c r="AHM2741" s="40"/>
      <c r="AHN2741" s="40"/>
      <c r="AHO2741" s="40"/>
      <c r="AHP2741" s="40"/>
      <c r="AHQ2741" s="40"/>
      <c r="AHR2741" s="40"/>
      <c r="AHS2741" s="40"/>
      <c r="AHT2741" s="40"/>
      <c r="AHU2741" s="40"/>
      <c r="AHV2741" s="40"/>
      <c r="AHW2741" s="40"/>
      <c r="AHX2741" s="40"/>
      <c r="AHY2741" s="40"/>
      <c r="AHZ2741" s="40"/>
      <c r="AIA2741" s="40"/>
      <c r="AIB2741" s="40"/>
      <c r="AIC2741" s="40"/>
      <c r="AID2741" s="40"/>
      <c r="AIE2741" s="40"/>
      <c r="AIF2741" s="40"/>
      <c r="AIG2741" s="40"/>
      <c r="AIH2741" s="40"/>
      <c r="AII2741" s="40"/>
      <c r="AIJ2741" s="40"/>
      <c r="AIK2741" s="40"/>
      <c r="AIL2741" s="40"/>
      <c r="AIM2741" s="40"/>
      <c r="AIN2741" s="40"/>
      <c r="AIO2741" s="40"/>
      <c r="AIP2741" s="40"/>
      <c r="AIQ2741" s="40"/>
      <c r="AIR2741" s="40"/>
      <c r="AIS2741" s="40"/>
      <c r="AIT2741" s="40"/>
      <c r="AIU2741" s="40"/>
      <c r="AIV2741" s="40"/>
      <c r="AIW2741" s="40"/>
      <c r="AIX2741" s="40"/>
      <c r="AIY2741" s="40"/>
      <c r="AIZ2741" s="40"/>
      <c r="AJA2741" s="40"/>
      <c r="AJB2741" s="40"/>
      <c r="AJC2741" s="40"/>
      <c r="AJD2741" s="40"/>
      <c r="AJE2741" s="40"/>
      <c r="AJF2741" s="40"/>
      <c r="AJG2741" s="40"/>
      <c r="AJH2741" s="40"/>
      <c r="AJI2741" s="40"/>
      <c r="AJJ2741" s="40"/>
      <c r="AJK2741" s="40"/>
      <c r="AJL2741" s="40"/>
      <c r="AJM2741" s="40"/>
      <c r="AJN2741" s="40"/>
      <c r="AJO2741" s="40"/>
      <c r="AJP2741" s="40"/>
      <c r="AJQ2741" s="40"/>
      <c r="AJR2741" s="40"/>
      <c r="AJS2741" s="40"/>
      <c r="AJT2741" s="40"/>
      <c r="AJU2741" s="40"/>
      <c r="AJV2741" s="40"/>
      <c r="AJW2741" s="40"/>
      <c r="AJX2741" s="40"/>
      <c r="AJY2741" s="40"/>
      <c r="AJZ2741" s="40"/>
      <c r="AKA2741" s="40"/>
      <c r="AKB2741" s="40"/>
      <c r="AKC2741" s="40"/>
      <c r="AKD2741" s="40"/>
      <c r="AKE2741" s="40"/>
      <c r="AKF2741" s="40"/>
      <c r="AKG2741" s="40"/>
      <c r="AKH2741" s="40"/>
      <c r="AKI2741" s="40"/>
      <c r="AKJ2741" s="40"/>
      <c r="AKK2741" s="40"/>
      <c r="AKL2741" s="40"/>
      <c r="AKM2741" s="40"/>
      <c r="AKN2741" s="40"/>
      <c r="AKO2741" s="40"/>
      <c r="AKP2741" s="40"/>
      <c r="AKQ2741" s="40"/>
      <c r="AKR2741" s="40"/>
      <c r="AKS2741" s="40"/>
      <c r="AKT2741" s="40"/>
      <c r="AKU2741" s="40"/>
      <c r="AKV2741" s="40"/>
      <c r="AKW2741" s="40"/>
      <c r="AKX2741" s="40"/>
      <c r="AKY2741" s="40"/>
      <c r="AKZ2741" s="40"/>
      <c r="ALA2741" s="40"/>
      <c r="ALB2741" s="40"/>
      <c r="ALC2741" s="40"/>
      <c r="ALD2741" s="40"/>
      <c r="ALE2741" s="40"/>
      <c r="ALF2741" s="40"/>
      <c r="ALG2741" s="40"/>
      <c r="ALH2741" s="40"/>
      <c r="ALI2741" s="40"/>
      <c r="ALJ2741" s="40"/>
      <c r="ALK2741" s="40"/>
      <c r="ALL2741" s="40"/>
      <c r="ALM2741" s="40"/>
      <c r="ALN2741" s="40"/>
      <c r="ALO2741" s="40"/>
      <c r="ALP2741" s="40"/>
      <c r="ALQ2741" s="40"/>
      <c r="ALR2741" s="40"/>
      <c r="ALS2741" s="40"/>
      <c r="ALT2741" s="40"/>
      <c r="ALU2741" s="40"/>
      <c r="ALV2741" s="40"/>
      <c r="ALW2741" s="40"/>
      <c r="ALX2741" s="40"/>
      <c r="ALY2741" s="40"/>
      <c r="ALZ2741" s="40"/>
      <c r="AMA2741" s="40"/>
      <c r="AMB2741" s="40"/>
      <c r="AMC2741" s="40"/>
      <c r="AMD2741" s="40"/>
      <c r="AME2741" s="40"/>
      <c r="AMF2741" s="40"/>
      <c r="AMG2741" s="40"/>
      <c r="AMH2741" s="40"/>
      <c r="AMI2741" s="40"/>
      <c r="AMJ2741" s="40"/>
      <c r="AMK2741" s="40"/>
      <c r="AML2741" s="40"/>
      <c r="AMM2741" s="40"/>
      <c r="AMN2741" s="40"/>
      <c r="AMO2741" s="40"/>
      <c r="AMP2741" s="40"/>
      <c r="AMQ2741" s="40"/>
      <c r="AMR2741" s="40"/>
      <c r="AMS2741" s="40"/>
      <c r="AMT2741" s="40"/>
      <c r="AMU2741" s="40"/>
      <c r="AMV2741" s="40"/>
      <c r="AMW2741" s="40"/>
      <c r="AMX2741" s="40"/>
      <c r="AMY2741" s="40"/>
      <c r="AMZ2741" s="40"/>
      <c r="ANA2741" s="40"/>
      <c r="ANB2741" s="40"/>
      <c r="ANC2741" s="40"/>
      <c r="AND2741" s="40"/>
      <c r="ANE2741" s="40"/>
      <c r="ANF2741" s="40"/>
      <c r="ANG2741" s="40"/>
      <c r="ANH2741" s="40"/>
      <c r="ANI2741" s="40"/>
      <c r="ANJ2741" s="40"/>
      <c r="ANK2741" s="40"/>
      <c r="ANL2741" s="40"/>
      <c r="ANM2741" s="40"/>
      <c r="ANN2741" s="40"/>
      <c r="ANO2741" s="40"/>
      <c r="ANP2741" s="40"/>
      <c r="ANQ2741" s="40"/>
      <c r="ANR2741" s="40"/>
      <c r="ANS2741" s="40"/>
      <c r="ANT2741" s="40"/>
      <c r="ANU2741" s="40"/>
      <c r="ANV2741" s="40"/>
      <c r="ANW2741" s="40"/>
      <c r="ANX2741" s="40"/>
      <c r="ANY2741" s="40"/>
      <c r="ANZ2741" s="40"/>
      <c r="AOA2741" s="40"/>
      <c r="AOB2741" s="40"/>
      <c r="AOC2741" s="40"/>
      <c r="AOD2741" s="40"/>
      <c r="AOE2741" s="40"/>
      <c r="AOF2741" s="40"/>
      <c r="AOG2741" s="40"/>
      <c r="AOH2741" s="40"/>
      <c r="AOI2741" s="40"/>
      <c r="AOJ2741" s="40"/>
      <c r="AOK2741" s="40"/>
      <c r="AOL2741" s="40"/>
      <c r="AOM2741" s="40"/>
      <c r="AON2741" s="40"/>
      <c r="AOO2741" s="40"/>
      <c r="AOP2741" s="40"/>
      <c r="AOQ2741" s="40"/>
      <c r="AOR2741" s="40"/>
      <c r="AOS2741" s="40"/>
      <c r="AOT2741" s="40"/>
      <c r="AOU2741" s="40"/>
      <c r="AOV2741" s="40"/>
      <c r="AOW2741" s="40"/>
      <c r="AOX2741" s="40"/>
      <c r="AOY2741" s="40"/>
      <c r="AOZ2741" s="40"/>
      <c r="APA2741" s="40"/>
      <c r="APB2741" s="40"/>
      <c r="APC2741" s="40"/>
      <c r="APD2741" s="40"/>
      <c r="APE2741" s="40"/>
      <c r="APF2741" s="40"/>
      <c r="APG2741" s="40"/>
      <c r="APH2741" s="40"/>
      <c r="API2741" s="40"/>
      <c r="APJ2741" s="40"/>
      <c r="APK2741" s="40"/>
      <c r="APL2741" s="40"/>
      <c r="APM2741" s="40"/>
      <c r="APN2741" s="40"/>
      <c r="APO2741" s="40"/>
      <c r="APP2741" s="40"/>
      <c r="APQ2741" s="40"/>
      <c r="APR2741" s="40"/>
      <c r="APS2741" s="40"/>
      <c r="APT2741" s="40"/>
      <c r="APU2741" s="40"/>
      <c r="APV2741" s="40"/>
      <c r="APW2741" s="40"/>
      <c r="APX2741" s="40"/>
      <c r="APY2741" s="40"/>
      <c r="APZ2741" s="40"/>
      <c r="AQA2741" s="40"/>
      <c r="AQB2741" s="40"/>
      <c r="AQC2741" s="40"/>
      <c r="AQD2741" s="40"/>
      <c r="AQE2741" s="40"/>
      <c r="AQF2741" s="40"/>
      <c r="AQG2741" s="40"/>
      <c r="AQH2741" s="40"/>
      <c r="AQI2741" s="40"/>
      <c r="AQJ2741" s="40"/>
      <c r="AQK2741" s="40"/>
      <c r="AQL2741" s="40"/>
      <c r="AQM2741" s="40"/>
      <c r="AQN2741" s="40"/>
      <c r="AQO2741" s="40"/>
      <c r="AQP2741" s="40"/>
      <c r="AQQ2741" s="40"/>
      <c r="AQR2741" s="40"/>
      <c r="AQS2741" s="40"/>
      <c r="AQT2741" s="40"/>
      <c r="AQU2741" s="40"/>
      <c r="AQV2741" s="40"/>
      <c r="AQW2741" s="40"/>
      <c r="AQX2741" s="40"/>
      <c r="AQY2741" s="40"/>
      <c r="AQZ2741" s="40"/>
      <c r="ARA2741" s="40"/>
      <c r="ARB2741" s="40"/>
      <c r="ARC2741" s="40"/>
      <c r="ARD2741" s="40"/>
      <c r="ARE2741" s="40"/>
      <c r="ARF2741" s="40"/>
      <c r="ARG2741" s="40"/>
      <c r="ARH2741" s="40"/>
      <c r="ARI2741" s="40"/>
      <c r="ARJ2741" s="40"/>
      <c r="ARK2741" s="40"/>
      <c r="ARL2741" s="40"/>
      <c r="ARM2741" s="40"/>
      <c r="ARN2741" s="40"/>
      <c r="ARO2741" s="40"/>
      <c r="ARP2741" s="40"/>
      <c r="ARQ2741" s="40"/>
      <c r="ARR2741" s="40"/>
      <c r="ARS2741" s="40"/>
      <c r="ART2741" s="40"/>
      <c r="ARU2741" s="40"/>
      <c r="ARV2741" s="40"/>
      <c r="ARW2741" s="40"/>
      <c r="ARX2741" s="40"/>
      <c r="ARY2741" s="40"/>
      <c r="ARZ2741" s="40"/>
      <c r="ASA2741" s="40"/>
      <c r="ASB2741" s="40"/>
      <c r="ASC2741" s="40"/>
      <c r="ASD2741" s="40"/>
      <c r="ASE2741" s="40"/>
      <c r="ASF2741" s="40"/>
      <c r="ASG2741" s="40"/>
      <c r="ASH2741" s="40"/>
      <c r="ASI2741" s="40"/>
      <c r="ASJ2741" s="40"/>
      <c r="ASK2741" s="40"/>
      <c r="ASL2741" s="40"/>
      <c r="ASM2741" s="40"/>
      <c r="ASN2741" s="40"/>
      <c r="ASO2741" s="40"/>
      <c r="ASP2741" s="40"/>
      <c r="ASQ2741" s="40"/>
      <c r="ASR2741" s="40"/>
      <c r="ASS2741" s="40"/>
      <c r="AST2741" s="40"/>
      <c r="ASU2741" s="40"/>
      <c r="ASV2741" s="40"/>
      <c r="ASW2741" s="40"/>
      <c r="ASX2741" s="40"/>
      <c r="ASY2741" s="40"/>
      <c r="ASZ2741" s="40"/>
      <c r="ATA2741" s="40"/>
      <c r="ATB2741" s="40"/>
      <c r="ATC2741" s="40"/>
      <c r="ATD2741" s="40"/>
      <c r="ATE2741" s="40"/>
      <c r="ATF2741" s="40"/>
      <c r="ATG2741" s="40"/>
      <c r="ATH2741" s="40"/>
      <c r="ATI2741" s="40"/>
      <c r="ATJ2741" s="40"/>
      <c r="ATK2741" s="40"/>
      <c r="ATL2741" s="40"/>
      <c r="ATM2741" s="40"/>
      <c r="ATN2741" s="40"/>
      <c r="ATO2741" s="40"/>
      <c r="ATP2741" s="40"/>
      <c r="ATQ2741" s="40"/>
      <c r="ATR2741" s="40"/>
      <c r="ATS2741" s="40"/>
      <c r="ATT2741" s="40"/>
      <c r="ATU2741" s="40"/>
      <c r="ATV2741" s="40"/>
      <c r="ATW2741" s="40"/>
      <c r="ATX2741" s="40"/>
      <c r="ATY2741" s="40"/>
      <c r="ATZ2741" s="40"/>
      <c r="AUA2741" s="40"/>
      <c r="AUB2741" s="40"/>
      <c r="AUC2741" s="40"/>
      <c r="AUD2741" s="40"/>
      <c r="AUE2741" s="40"/>
      <c r="AUF2741" s="40"/>
      <c r="AUG2741" s="40"/>
      <c r="AUH2741" s="40"/>
      <c r="AUI2741" s="40"/>
      <c r="AUJ2741" s="40"/>
      <c r="AUK2741" s="40"/>
      <c r="AUL2741" s="40"/>
      <c r="AUM2741" s="40"/>
      <c r="AUN2741" s="40"/>
      <c r="AUO2741" s="40"/>
      <c r="AUP2741" s="40"/>
      <c r="AUQ2741" s="40"/>
      <c r="AUR2741" s="40"/>
      <c r="AUS2741" s="40"/>
      <c r="AUT2741" s="40"/>
      <c r="AUU2741" s="40"/>
      <c r="AUV2741" s="40"/>
      <c r="AUW2741" s="40"/>
      <c r="AUX2741" s="40"/>
      <c r="AUY2741" s="40"/>
      <c r="AUZ2741" s="40"/>
      <c r="AVA2741" s="40"/>
      <c r="AVB2741" s="40"/>
      <c r="AVC2741" s="40"/>
      <c r="AVD2741" s="40"/>
      <c r="AVE2741" s="40"/>
      <c r="AVF2741" s="40"/>
      <c r="AVG2741" s="40"/>
      <c r="AVH2741" s="40"/>
      <c r="AVI2741" s="40"/>
      <c r="AVJ2741" s="40"/>
      <c r="AVK2741" s="40"/>
      <c r="AVL2741" s="40"/>
      <c r="AVM2741" s="40"/>
      <c r="AVN2741" s="40"/>
      <c r="AVO2741" s="40"/>
      <c r="AVP2741" s="40"/>
      <c r="AVQ2741" s="40"/>
      <c r="AVR2741" s="40"/>
      <c r="AVS2741" s="40"/>
      <c r="AVT2741" s="40"/>
      <c r="AVU2741" s="40"/>
      <c r="AVV2741" s="40"/>
      <c r="AVW2741" s="40"/>
      <c r="AVX2741" s="40"/>
      <c r="AVY2741" s="40"/>
      <c r="AVZ2741" s="40"/>
      <c r="AWA2741" s="40"/>
      <c r="AWB2741" s="40"/>
      <c r="AWC2741" s="40"/>
      <c r="AWD2741" s="40"/>
      <c r="AWE2741" s="40"/>
      <c r="AWF2741" s="40"/>
      <c r="AWG2741" s="40"/>
      <c r="AWH2741" s="40"/>
      <c r="AWI2741" s="40"/>
      <c r="AWJ2741" s="40"/>
      <c r="AWK2741" s="40"/>
      <c r="AWL2741" s="40"/>
      <c r="AWM2741" s="40"/>
      <c r="AWN2741" s="40"/>
      <c r="AWO2741" s="40"/>
      <c r="AWP2741" s="40"/>
      <c r="AWQ2741" s="40"/>
      <c r="AWR2741" s="40"/>
      <c r="AWS2741" s="40"/>
      <c r="AWT2741" s="40"/>
      <c r="AWU2741" s="40"/>
      <c r="AWV2741" s="40"/>
      <c r="AWW2741" s="40"/>
      <c r="AWX2741" s="40"/>
      <c r="AWY2741" s="40"/>
      <c r="AWZ2741" s="40"/>
      <c r="AXA2741" s="40"/>
      <c r="AXB2741" s="40"/>
      <c r="AXC2741" s="40"/>
      <c r="AXD2741" s="40"/>
      <c r="AXE2741" s="40"/>
      <c r="AXF2741" s="40"/>
      <c r="AXG2741" s="40"/>
      <c r="AXH2741" s="40"/>
      <c r="AXI2741" s="40"/>
      <c r="AXJ2741" s="40"/>
      <c r="AXK2741" s="40"/>
      <c r="AXL2741" s="40"/>
      <c r="AXM2741" s="40"/>
      <c r="AXN2741" s="40"/>
      <c r="AXO2741" s="40"/>
      <c r="AXP2741" s="40"/>
      <c r="AXQ2741" s="40"/>
      <c r="AXR2741" s="40"/>
      <c r="AXS2741" s="40"/>
      <c r="AXT2741" s="40"/>
      <c r="AXU2741" s="40"/>
      <c r="AXV2741" s="40"/>
      <c r="AXW2741" s="40"/>
      <c r="AXX2741" s="40"/>
      <c r="AXY2741" s="40"/>
      <c r="AXZ2741" s="40"/>
      <c r="AYA2741" s="40"/>
      <c r="AYB2741" s="40"/>
      <c r="AYC2741" s="40"/>
      <c r="AYD2741" s="40"/>
      <c r="AYE2741" s="40"/>
      <c r="AYF2741" s="40"/>
      <c r="AYG2741" s="40"/>
      <c r="AYH2741" s="40"/>
      <c r="AYI2741" s="40"/>
      <c r="AYJ2741" s="40"/>
      <c r="AYK2741" s="40"/>
      <c r="AYL2741" s="40"/>
      <c r="AYM2741" s="40"/>
      <c r="AYN2741" s="40"/>
      <c r="AYO2741" s="40"/>
      <c r="AYP2741" s="40"/>
      <c r="AYQ2741" s="40"/>
      <c r="AYR2741" s="40"/>
      <c r="AYS2741" s="40"/>
      <c r="AYT2741" s="40"/>
      <c r="AYU2741" s="40"/>
      <c r="AYV2741" s="40"/>
      <c r="AYW2741" s="40"/>
      <c r="AYX2741" s="40"/>
      <c r="AYY2741" s="40"/>
      <c r="AYZ2741" s="40"/>
      <c r="AZA2741" s="40"/>
      <c r="AZB2741" s="40"/>
      <c r="AZC2741" s="40"/>
      <c r="AZD2741" s="40"/>
      <c r="AZE2741" s="40"/>
      <c r="AZF2741" s="40"/>
      <c r="AZG2741" s="40"/>
      <c r="AZH2741" s="40"/>
      <c r="AZI2741" s="40"/>
      <c r="AZJ2741" s="40"/>
      <c r="AZK2741" s="40"/>
      <c r="AZL2741" s="40"/>
      <c r="AZM2741" s="40"/>
      <c r="AZN2741" s="40"/>
      <c r="AZO2741" s="40"/>
      <c r="AZP2741" s="40"/>
      <c r="AZQ2741" s="40"/>
      <c r="AZR2741" s="40"/>
      <c r="AZS2741" s="40"/>
      <c r="AZT2741" s="40"/>
      <c r="AZU2741" s="40"/>
      <c r="AZV2741" s="40"/>
      <c r="AZW2741" s="40"/>
      <c r="AZX2741" s="40"/>
      <c r="AZY2741" s="40"/>
      <c r="AZZ2741" s="40"/>
      <c r="BAA2741" s="40"/>
      <c r="BAB2741" s="40"/>
      <c r="BAC2741" s="40"/>
      <c r="BAD2741" s="40"/>
      <c r="BAE2741" s="40"/>
      <c r="BAF2741" s="40"/>
      <c r="BAG2741" s="40"/>
      <c r="BAH2741" s="40"/>
      <c r="BAI2741" s="40"/>
      <c r="BAJ2741" s="40"/>
      <c r="BAK2741" s="40"/>
      <c r="BAL2741" s="40"/>
      <c r="BAM2741" s="40"/>
      <c r="BAN2741" s="40"/>
      <c r="BAO2741" s="40"/>
      <c r="BAP2741" s="40"/>
      <c r="BAQ2741" s="40"/>
      <c r="BAR2741" s="40"/>
      <c r="BAS2741" s="40"/>
      <c r="BAT2741" s="40"/>
      <c r="BAU2741" s="40"/>
      <c r="BAV2741" s="40"/>
      <c r="BAW2741" s="40"/>
      <c r="BAX2741" s="40"/>
      <c r="BAY2741" s="40"/>
      <c r="BAZ2741" s="40"/>
      <c r="BBA2741" s="40"/>
      <c r="BBB2741" s="40"/>
      <c r="BBC2741" s="40"/>
      <c r="BBD2741" s="40"/>
      <c r="BBE2741" s="40"/>
      <c r="BBF2741" s="40"/>
      <c r="BBG2741" s="40"/>
      <c r="BBH2741" s="40"/>
      <c r="BBI2741" s="40"/>
      <c r="BBJ2741" s="40"/>
      <c r="BBK2741" s="40"/>
      <c r="BBL2741" s="40"/>
      <c r="BBM2741" s="40"/>
      <c r="BBN2741" s="40"/>
      <c r="BBO2741" s="40"/>
      <c r="BBP2741" s="40"/>
      <c r="BBQ2741" s="40"/>
      <c r="BBR2741" s="40"/>
      <c r="BBS2741" s="40"/>
      <c r="BBT2741" s="40"/>
      <c r="BBU2741" s="40"/>
      <c r="BBV2741" s="40"/>
      <c r="BBW2741" s="40"/>
      <c r="BBX2741" s="40"/>
      <c r="BBY2741" s="40"/>
      <c r="BBZ2741" s="40"/>
      <c r="BCA2741" s="40"/>
      <c r="BCB2741" s="40"/>
      <c r="BCC2741" s="40"/>
      <c r="BCD2741" s="40"/>
      <c r="BCE2741" s="40"/>
      <c r="BCF2741" s="40"/>
      <c r="BCG2741" s="40"/>
      <c r="BCH2741" s="40"/>
      <c r="BCI2741" s="40"/>
      <c r="BCJ2741" s="40"/>
      <c r="BCK2741" s="40"/>
      <c r="BCL2741" s="40"/>
      <c r="BCM2741" s="40"/>
      <c r="BCN2741" s="40"/>
      <c r="BCO2741" s="40"/>
      <c r="BCP2741" s="40"/>
      <c r="BCQ2741" s="40"/>
      <c r="BCR2741" s="40"/>
      <c r="BCS2741" s="40"/>
      <c r="BCT2741" s="40"/>
      <c r="BCU2741" s="40"/>
      <c r="BCV2741" s="40"/>
      <c r="BCW2741" s="40"/>
      <c r="BCX2741" s="40"/>
      <c r="BCY2741" s="40"/>
      <c r="BCZ2741" s="40"/>
      <c r="BDA2741" s="40"/>
      <c r="BDB2741" s="40"/>
      <c r="BDC2741" s="40"/>
      <c r="BDD2741" s="40"/>
      <c r="BDE2741" s="40"/>
      <c r="BDF2741" s="40"/>
      <c r="BDG2741" s="40"/>
      <c r="BDH2741" s="40"/>
      <c r="BDI2741" s="40"/>
      <c r="BDJ2741" s="40"/>
      <c r="BDK2741" s="40"/>
      <c r="BDL2741" s="40"/>
      <c r="BDM2741" s="40"/>
      <c r="BDN2741" s="40"/>
      <c r="BDO2741" s="40"/>
      <c r="BDP2741" s="40"/>
      <c r="BDQ2741" s="40"/>
      <c r="BDR2741" s="40"/>
      <c r="BDS2741" s="40"/>
      <c r="BDT2741" s="40"/>
      <c r="BDU2741" s="40"/>
      <c r="BDV2741" s="40"/>
      <c r="BDW2741" s="40"/>
      <c r="BDX2741" s="40"/>
      <c r="BDY2741" s="40"/>
      <c r="BDZ2741" s="40"/>
      <c r="BEA2741" s="40"/>
      <c r="BEB2741" s="40"/>
      <c r="BEC2741" s="40"/>
      <c r="BED2741" s="40"/>
      <c r="BEE2741" s="40"/>
      <c r="BEF2741" s="40"/>
      <c r="BEG2741" s="40"/>
      <c r="BEH2741" s="40"/>
      <c r="BEI2741" s="40"/>
      <c r="BEJ2741" s="40"/>
      <c r="BEK2741" s="40"/>
      <c r="BEL2741" s="40"/>
      <c r="BEM2741" s="40"/>
      <c r="BEN2741" s="40"/>
      <c r="BEO2741" s="40"/>
      <c r="BEP2741" s="40"/>
      <c r="BEQ2741" s="40"/>
      <c r="BER2741" s="40"/>
      <c r="BES2741" s="40"/>
      <c r="BET2741" s="40"/>
      <c r="BEU2741" s="40"/>
      <c r="BEV2741" s="40"/>
      <c r="BEW2741" s="40"/>
      <c r="BEX2741" s="40"/>
      <c r="BEY2741" s="40"/>
      <c r="BEZ2741" s="40"/>
      <c r="BFA2741" s="40"/>
      <c r="BFB2741" s="40"/>
      <c r="BFC2741" s="40"/>
      <c r="BFD2741" s="40"/>
      <c r="BFE2741" s="40"/>
      <c r="BFF2741" s="40"/>
      <c r="BFG2741" s="40"/>
      <c r="BFH2741" s="40"/>
      <c r="BFI2741" s="40"/>
      <c r="BFJ2741" s="40"/>
      <c r="BFK2741" s="40"/>
      <c r="BFL2741" s="40"/>
      <c r="BFM2741" s="40"/>
      <c r="BFN2741" s="40"/>
      <c r="BFO2741" s="40"/>
      <c r="BFP2741" s="40"/>
      <c r="BFQ2741" s="40"/>
      <c r="BFR2741" s="40"/>
      <c r="BFS2741" s="40"/>
      <c r="BFT2741" s="40"/>
      <c r="BFU2741" s="40"/>
      <c r="BFV2741" s="40"/>
      <c r="BFW2741" s="40"/>
      <c r="BFX2741" s="40"/>
      <c r="BFY2741" s="40"/>
      <c r="BFZ2741" s="40"/>
      <c r="BGA2741" s="40"/>
      <c r="BGB2741" s="40"/>
      <c r="BGC2741" s="40"/>
      <c r="BGD2741" s="40"/>
      <c r="BGE2741" s="40"/>
      <c r="BGF2741" s="40"/>
      <c r="BGG2741" s="40"/>
      <c r="BGH2741" s="40"/>
      <c r="BGI2741" s="40"/>
      <c r="BGJ2741" s="40"/>
      <c r="BGK2741" s="40"/>
      <c r="BGL2741" s="40"/>
      <c r="BGM2741" s="40"/>
      <c r="BGN2741" s="40"/>
      <c r="BGO2741" s="40"/>
      <c r="BGP2741" s="40"/>
      <c r="BGQ2741" s="40"/>
      <c r="BGR2741" s="40"/>
      <c r="BGS2741" s="40"/>
      <c r="BGT2741" s="40"/>
      <c r="BGU2741" s="40"/>
      <c r="BGV2741" s="40"/>
      <c r="BGW2741" s="40"/>
      <c r="BGX2741" s="40"/>
      <c r="BGY2741" s="40"/>
      <c r="BGZ2741" s="40"/>
      <c r="BHA2741" s="40"/>
      <c r="BHB2741" s="40"/>
      <c r="BHC2741" s="40"/>
      <c r="BHD2741" s="40"/>
      <c r="BHE2741" s="40"/>
      <c r="BHF2741" s="40"/>
      <c r="BHG2741" s="40"/>
      <c r="BHH2741" s="40"/>
      <c r="BHI2741" s="40"/>
      <c r="BHJ2741" s="40"/>
      <c r="BHK2741" s="40"/>
      <c r="BHL2741" s="40"/>
      <c r="BHM2741" s="40"/>
      <c r="BHN2741" s="40"/>
      <c r="BHO2741" s="40"/>
      <c r="BHP2741" s="40"/>
      <c r="BHQ2741" s="40"/>
      <c r="BHR2741" s="40"/>
      <c r="BHS2741" s="40"/>
      <c r="BHT2741" s="40"/>
      <c r="BHU2741" s="40"/>
      <c r="BHV2741" s="40"/>
      <c r="BHW2741" s="40"/>
      <c r="BHX2741" s="40"/>
      <c r="BHY2741" s="40"/>
      <c r="BHZ2741" s="40"/>
      <c r="BIA2741" s="40"/>
      <c r="BIB2741" s="40"/>
      <c r="BIC2741" s="40"/>
      <c r="BID2741" s="40"/>
      <c r="BIE2741" s="40"/>
      <c r="BIF2741" s="40"/>
      <c r="BIG2741" s="40"/>
      <c r="BIH2741" s="40"/>
      <c r="BII2741" s="40"/>
      <c r="BIJ2741" s="40"/>
      <c r="BIK2741" s="40"/>
      <c r="BIL2741" s="40"/>
      <c r="BIM2741" s="40"/>
      <c r="BIN2741" s="40"/>
      <c r="BIO2741" s="40"/>
      <c r="BIP2741" s="40"/>
      <c r="BIQ2741" s="40"/>
      <c r="BIR2741" s="40"/>
      <c r="BIS2741" s="40"/>
      <c r="BIT2741" s="40"/>
      <c r="BIU2741" s="40"/>
      <c r="BIV2741" s="40"/>
      <c r="BIW2741" s="40"/>
      <c r="BIX2741" s="40"/>
      <c r="BIY2741" s="40"/>
      <c r="BIZ2741" s="40"/>
      <c r="BJA2741" s="40"/>
      <c r="BJB2741" s="40"/>
      <c r="BJC2741" s="40"/>
      <c r="BJD2741" s="40"/>
      <c r="BJE2741" s="40"/>
      <c r="BJF2741" s="40"/>
      <c r="BJG2741" s="40"/>
      <c r="BJH2741" s="40"/>
      <c r="BJI2741" s="40"/>
      <c r="BJJ2741" s="40"/>
      <c r="BJK2741" s="40"/>
      <c r="BJL2741" s="40"/>
      <c r="BJM2741" s="40"/>
      <c r="BJN2741" s="40"/>
      <c r="BJO2741" s="40"/>
      <c r="BJP2741" s="40"/>
      <c r="BJQ2741" s="40"/>
      <c r="BJR2741" s="40"/>
      <c r="BJS2741" s="40"/>
      <c r="BJT2741" s="40"/>
      <c r="BJU2741" s="40"/>
      <c r="BJV2741" s="40"/>
      <c r="BJW2741" s="40"/>
      <c r="BJX2741" s="40"/>
      <c r="BJY2741" s="40"/>
      <c r="BJZ2741" s="40"/>
      <c r="BKA2741" s="40"/>
      <c r="BKB2741" s="40"/>
      <c r="BKC2741" s="40"/>
      <c r="BKD2741" s="40"/>
      <c r="BKE2741" s="40"/>
      <c r="BKF2741" s="40"/>
      <c r="BKG2741" s="40"/>
      <c r="BKH2741" s="40"/>
      <c r="BKI2741" s="40"/>
      <c r="BKJ2741" s="40"/>
      <c r="BKK2741" s="40"/>
      <c r="BKL2741" s="40"/>
      <c r="BKM2741" s="40"/>
      <c r="BKN2741" s="40"/>
      <c r="BKO2741" s="40"/>
      <c r="BKP2741" s="40"/>
      <c r="BKQ2741" s="40"/>
      <c r="BKR2741" s="40"/>
      <c r="BKS2741" s="40"/>
      <c r="BKT2741" s="40"/>
      <c r="BKU2741" s="40"/>
      <c r="BKV2741" s="40"/>
      <c r="BKW2741" s="40"/>
      <c r="BKX2741" s="40"/>
      <c r="BKY2741" s="40"/>
      <c r="BKZ2741" s="40"/>
      <c r="BLA2741" s="40"/>
      <c r="BLB2741" s="40"/>
      <c r="BLC2741" s="40"/>
      <c r="BLD2741" s="40"/>
      <c r="BLE2741" s="40"/>
      <c r="BLF2741" s="40"/>
      <c r="BLG2741" s="40"/>
      <c r="BLH2741" s="40"/>
      <c r="BLI2741" s="40"/>
      <c r="BLJ2741" s="40"/>
      <c r="BLK2741" s="40"/>
      <c r="BLL2741" s="40"/>
      <c r="BLM2741" s="40"/>
      <c r="BLN2741" s="40"/>
      <c r="BLO2741" s="40"/>
      <c r="BLP2741" s="40"/>
      <c r="BLQ2741" s="40"/>
      <c r="BLR2741" s="40"/>
      <c r="BLS2741" s="40"/>
      <c r="BLT2741" s="40"/>
      <c r="BLU2741" s="40"/>
      <c r="BLV2741" s="40"/>
      <c r="BLW2741" s="40"/>
      <c r="BLX2741" s="40"/>
      <c r="BLY2741" s="40"/>
      <c r="BLZ2741" s="40"/>
      <c r="BMA2741" s="40"/>
      <c r="BMB2741" s="40"/>
      <c r="BMC2741" s="40"/>
      <c r="BMD2741" s="40"/>
      <c r="BME2741" s="40"/>
      <c r="BMF2741" s="40"/>
      <c r="BMG2741" s="40"/>
      <c r="BMH2741" s="40"/>
      <c r="BMI2741" s="40"/>
      <c r="BMJ2741" s="40"/>
      <c r="BMK2741" s="40"/>
      <c r="BML2741" s="40"/>
      <c r="BMM2741" s="40"/>
      <c r="BMN2741" s="40"/>
      <c r="BMO2741" s="40"/>
      <c r="BMP2741" s="40"/>
      <c r="BMQ2741" s="40"/>
      <c r="BMR2741" s="40"/>
      <c r="BMS2741" s="40"/>
      <c r="BMT2741" s="40"/>
      <c r="BMU2741" s="40"/>
      <c r="BMV2741" s="40"/>
      <c r="BMW2741" s="40"/>
      <c r="BMX2741" s="40"/>
      <c r="BMY2741" s="40"/>
      <c r="BMZ2741" s="40"/>
      <c r="BNA2741" s="40"/>
      <c r="BNB2741" s="40"/>
      <c r="BNC2741" s="40"/>
      <c r="BND2741" s="40"/>
      <c r="BNE2741" s="40"/>
      <c r="BNF2741" s="40"/>
      <c r="BNG2741" s="40"/>
      <c r="BNH2741" s="40"/>
      <c r="BNI2741" s="40"/>
      <c r="BNJ2741" s="40"/>
      <c r="BNK2741" s="40"/>
      <c r="BNL2741" s="40"/>
      <c r="BNM2741" s="40"/>
      <c r="BNN2741" s="40"/>
      <c r="BNO2741" s="40"/>
      <c r="BNP2741" s="40"/>
      <c r="BNQ2741" s="40"/>
      <c r="BNR2741" s="40"/>
      <c r="BNS2741" s="40"/>
      <c r="BNT2741" s="40"/>
      <c r="BNU2741" s="40"/>
      <c r="BNV2741" s="40"/>
      <c r="BNW2741" s="40"/>
      <c r="BNX2741" s="40"/>
      <c r="BNY2741" s="40"/>
      <c r="BNZ2741" s="40"/>
      <c r="BOA2741" s="40"/>
      <c r="BOB2741" s="40"/>
      <c r="BOC2741" s="40"/>
      <c r="BOD2741" s="40"/>
      <c r="BOE2741" s="40"/>
      <c r="BOF2741" s="40"/>
      <c r="BOG2741" s="40"/>
      <c r="BOH2741" s="40"/>
      <c r="BOI2741" s="40"/>
      <c r="BOJ2741" s="40"/>
      <c r="BOK2741" s="40"/>
      <c r="BOL2741" s="40"/>
      <c r="BOM2741" s="40"/>
      <c r="BON2741" s="40"/>
      <c r="BOO2741" s="40"/>
      <c r="BOP2741" s="40"/>
      <c r="BOQ2741" s="40"/>
      <c r="BOR2741" s="40"/>
      <c r="BOS2741" s="40"/>
      <c r="BOT2741" s="40"/>
      <c r="BOU2741" s="40"/>
      <c r="BOV2741" s="40"/>
      <c r="BOW2741" s="40"/>
      <c r="BOX2741" s="40"/>
      <c r="BOY2741" s="40"/>
      <c r="BOZ2741" s="40"/>
      <c r="BPA2741" s="40"/>
      <c r="BPB2741" s="40"/>
      <c r="BPC2741" s="40"/>
      <c r="BPD2741" s="40"/>
      <c r="BPE2741" s="40"/>
      <c r="BPF2741" s="40"/>
      <c r="BPG2741" s="40"/>
      <c r="BPH2741" s="40"/>
      <c r="BPI2741" s="40"/>
      <c r="BPJ2741" s="40"/>
      <c r="BPK2741" s="40"/>
      <c r="BPL2741" s="40"/>
      <c r="BPM2741" s="40"/>
      <c r="BPN2741" s="40"/>
      <c r="BPO2741" s="40"/>
      <c r="BPP2741" s="40"/>
      <c r="BPQ2741" s="40"/>
      <c r="BPR2741" s="40"/>
      <c r="BPS2741" s="40"/>
      <c r="BPT2741" s="40"/>
      <c r="BPU2741" s="40"/>
      <c r="BPV2741" s="40"/>
      <c r="BPW2741" s="40"/>
      <c r="BPX2741" s="40"/>
      <c r="BPY2741" s="40"/>
      <c r="BPZ2741" s="40"/>
      <c r="BQA2741" s="40"/>
      <c r="BQB2741" s="40"/>
      <c r="BQC2741" s="40"/>
      <c r="BQD2741" s="40"/>
      <c r="BQE2741" s="40"/>
      <c r="BQF2741" s="40"/>
      <c r="BQG2741" s="40"/>
      <c r="BQH2741" s="40"/>
      <c r="BQI2741" s="40"/>
      <c r="BQJ2741" s="40"/>
      <c r="BQK2741" s="40"/>
      <c r="BQL2741" s="40"/>
      <c r="BQM2741" s="40"/>
      <c r="BQN2741" s="40"/>
      <c r="BQO2741" s="40"/>
      <c r="BQP2741" s="40"/>
      <c r="BQQ2741" s="40"/>
      <c r="BQR2741" s="40"/>
      <c r="BQS2741" s="40"/>
      <c r="BQT2741" s="40"/>
      <c r="BQU2741" s="40"/>
      <c r="BQV2741" s="40"/>
      <c r="BQW2741" s="40"/>
      <c r="BQX2741" s="40"/>
      <c r="BQY2741" s="40"/>
      <c r="BQZ2741" s="40"/>
      <c r="BRA2741" s="40"/>
      <c r="BRB2741" s="40"/>
      <c r="BRC2741" s="40"/>
      <c r="BRD2741" s="40"/>
      <c r="BRE2741" s="40"/>
      <c r="BRF2741" s="40"/>
      <c r="BRG2741" s="40"/>
      <c r="BRH2741" s="40"/>
      <c r="BRI2741" s="40"/>
      <c r="BRJ2741" s="40"/>
      <c r="BRK2741" s="40"/>
      <c r="BRL2741" s="40"/>
      <c r="BRM2741" s="40"/>
      <c r="BRN2741" s="40"/>
      <c r="BRO2741" s="40"/>
      <c r="BRP2741" s="40"/>
      <c r="BRQ2741" s="40"/>
      <c r="BRR2741" s="40"/>
      <c r="BRS2741" s="40"/>
      <c r="BRT2741" s="40"/>
      <c r="BRU2741" s="40"/>
      <c r="BRV2741" s="40"/>
      <c r="BRW2741" s="40"/>
      <c r="BRX2741" s="40"/>
      <c r="BRY2741" s="40"/>
      <c r="BRZ2741" s="40"/>
      <c r="BSA2741" s="40"/>
      <c r="BSB2741" s="40"/>
      <c r="BSC2741" s="40"/>
      <c r="BSD2741" s="40"/>
      <c r="BSE2741" s="40"/>
      <c r="BSF2741" s="40"/>
      <c r="BSG2741" s="40"/>
      <c r="BSH2741" s="40"/>
      <c r="BSI2741" s="40"/>
      <c r="BSJ2741" s="40"/>
      <c r="BSK2741" s="40"/>
      <c r="BSL2741" s="40"/>
      <c r="BSM2741" s="40"/>
      <c r="BSN2741" s="40"/>
      <c r="BSO2741" s="40"/>
      <c r="BSP2741" s="40"/>
      <c r="BSQ2741" s="40"/>
      <c r="BSR2741" s="40"/>
      <c r="BSS2741" s="40"/>
      <c r="BST2741" s="40"/>
      <c r="BSU2741" s="40"/>
      <c r="BSV2741" s="40"/>
      <c r="BSW2741" s="40"/>
      <c r="BSX2741" s="40"/>
      <c r="BSY2741" s="40"/>
      <c r="BSZ2741" s="40"/>
      <c r="BTA2741" s="40"/>
      <c r="BTB2741" s="40"/>
      <c r="BTC2741" s="40"/>
      <c r="BTD2741" s="40"/>
      <c r="BTE2741" s="40"/>
      <c r="BTF2741" s="40"/>
      <c r="BTG2741" s="40"/>
      <c r="BTH2741" s="40"/>
      <c r="BTI2741" s="40"/>
      <c r="BTJ2741" s="40"/>
      <c r="BTK2741" s="40"/>
      <c r="BTL2741" s="40"/>
      <c r="BTM2741" s="40"/>
      <c r="BTN2741" s="40"/>
      <c r="BTO2741" s="40"/>
      <c r="BTP2741" s="40"/>
      <c r="BTQ2741" s="40"/>
      <c r="BTR2741" s="40"/>
      <c r="BTS2741" s="40"/>
      <c r="BTT2741" s="40"/>
      <c r="BTU2741" s="40"/>
      <c r="BTV2741" s="40"/>
      <c r="BTW2741" s="40"/>
      <c r="BTX2741" s="40"/>
      <c r="BTY2741" s="40"/>
      <c r="BTZ2741" s="40"/>
      <c r="BUA2741" s="40"/>
      <c r="BUB2741" s="40"/>
      <c r="BUC2741" s="40"/>
      <c r="BUD2741" s="40"/>
      <c r="BUE2741" s="40"/>
      <c r="BUF2741" s="40"/>
      <c r="BUG2741" s="40"/>
      <c r="BUH2741" s="40"/>
      <c r="BUI2741" s="40"/>
      <c r="BUJ2741" s="40"/>
      <c r="BUK2741" s="40"/>
      <c r="BUL2741" s="40"/>
      <c r="BUM2741" s="40"/>
      <c r="BUN2741" s="40"/>
      <c r="BUO2741" s="40"/>
      <c r="BUP2741" s="40"/>
      <c r="BUQ2741" s="40"/>
      <c r="BUR2741" s="40"/>
      <c r="BUS2741" s="40"/>
      <c r="BUT2741" s="40"/>
      <c r="BUU2741" s="40"/>
      <c r="BUV2741" s="40"/>
      <c r="BUW2741" s="40"/>
      <c r="BUX2741" s="40"/>
      <c r="BUY2741" s="40"/>
      <c r="BUZ2741" s="40"/>
      <c r="BVA2741" s="40"/>
      <c r="BVB2741" s="40"/>
      <c r="BVC2741" s="40"/>
      <c r="BVD2741" s="40"/>
      <c r="BVE2741" s="40"/>
      <c r="BVF2741" s="40"/>
      <c r="BVG2741" s="40"/>
      <c r="BVH2741" s="40"/>
      <c r="BVI2741" s="40"/>
      <c r="BVJ2741" s="40"/>
      <c r="BVK2741" s="40"/>
      <c r="BVL2741" s="40"/>
      <c r="BVM2741" s="40"/>
      <c r="BVN2741" s="40"/>
      <c r="BVO2741" s="40"/>
      <c r="BVP2741" s="40"/>
      <c r="BVQ2741" s="40"/>
      <c r="BVR2741" s="40"/>
      <c r="BVS2741" s="40"/>
      <c r="BVT2741" s="40"/>
      <c r="BVU2741" s="40"/>
      <c r="BVV2741" s="40"/>
      <c r="BVW2741" s="40"/>
      <c r="BVX2741" s="40"/>
      <c r="BVY2741" s="40"/>
      <c r="BVZ2741" s="40"/>
      <c r="BWA2741" s="40"/>
      <c r="BWB2741" s="40"/>
      <c r="BWC2741" s="40"/>
      <c r="BWD2741" s="40"/>
      <c r="BWE2741" s="40"/>
      <c r="BWF2741" s="40"/>
      <c r="BWG2741" s="40"/>
      <c r="BWH2741" s="40"/>
      <c r="BWI2741" s="40"/>
      <c r="BWJ2741" s="40"/>
      <c r="BWK2741" s="40"/>
      <c r="BWL2741" s="40"/>
      <c r="BWM2741" s="40"/>
      <c r="BWN2741" s="40"/>
      <c r="BWO2741" s="40"/>
      <c r="BWP2741" s="40"/>
      <c r="BWQ2741" s="40"/>
      <c r="BWR2741" s="40"/>
      <c r="BWS2741" s="40"/>
      <c r="BWT2741" s="40"/>
      <c r="BWU2741" s="40"/>
      <c r="BWV2741" s="40"/>
      <c r="BWW2741" s="40"/>
      <c r="BWX2741" s="40"/>
      <c r="BWY2741" s="40"/>
      <c r="BWZ2741" s="40"/>
      <c r="BXA2741" s="40"/>
      <c r="BXB2741" s="40"/>
      <c r="BXC2741" s="40"/>
      <c r="BXD2741" s="40"/>
      <c r="BXE2741" s="40"/>
      <c r="BXF2741" s="40"/>
      <c r="BXG2741" s="40"/>
      <c r="BXH2741" s="40"/>
      <c r="BXI2741" s="40"/>
      <c r="BXJ2741" s="40"/>
      <c r="BXK2741" s="40"/>
      <c r="BXL2741" s="40"/>
      <c r="BXM2741" s="40"/>
      <c r="BXN2741" s="40"/>
      <c r="BXO2741" s="40"/>
      <c r="BXP2741" s="40"/>
      <c r="BXQ2741" s="40"/>
      <c r="BXR2741" s="40"/>
      <c r="BXS2741" s="40"/>
      <c r="BXT2741" s="40"/>
      <c r="BXU2741" s="40"/>
      <c r="BXV2741" s="40"/>
      <c r="BXW2741" s="40"/>
      <c r="BXX2741" s="40"/>
      <c r="BXY2741" s="40"/>
      <c r="BXZ2741" s="40"/>
      <c r="BYA2741" s="40"/>
      <c r="BYB2741" s="40"/>
      <c r="BYC2741" s="40"/>
      <c r="BYD2741" s="40"/>
      <c r="BYE2741" s="40"/>
      <c r="BYF2741" s="40"/>
      <c r="BYG2741" s="40"/>
      <c r="BYH2741" s="40"/>
      <c r="BYI2741" s="40"/>
      <c r="BYJ2741" s="40"/>
      <c r="BYK2741" s="40"/>
      <c r="BYL2741" s="40"/>
      <c r="BYM2741" s="40"/>
      <c r="BYN2741" s="40"/>
      <c r="BYO2741" s="40"/>
      <c r="BYP2741" s="40"/>
      <c r="BYQ2741" s="40"/>
      <c r="BYR2741" s="40"/>
      <c r="BYS2741" s="40"/>
      <c r="BYT2741" s="40"/>
      <c r="BYU2741" s="40"/>
      <c r="BYV2741" s="40"/>
      <c r="BYW2741" s="40"/>
      <c r="BYX2741" s="40"/>
      <c r="BYY2741" s="40"/>
      <c r="BYZ2741" s="40"/>
      <c r="BZA2741" s="40"/>
      <c r="BZB2741" s="40"/>
      <c r="BZC2741" s="40"/>
      <c r="BZD2741" s="40"/>
      <c r="BZE2741" s="40"/>
      <c r="BZF2741" s="40"/>
      <c r="BZG2741" s="40"/>
      <c r="BZH2741" s="40"/>
      <c r="BZI2741" s="40"/>
      <c r="BZJ2741" s="40"/>
      <c r="BZK2741" s="40"/>
      <c r="BZL2741" s="40"/>
      <c r="BZM2741" s="40"/>
      <c r="BZN2741" s="40"/>
      <c r="BZO2741" s="40"/>
      <c r="BZP2741" s="40"/>
      <c r="BZQ2741" s="40"/>
      <c r="BZR2741" s="40"/>
      <c r="BZS2741" s="40"/>
      <c r="BZT2741" s="40"/>
      <c r="BZU2741" s="40"/>
      <c r="BZV2741" s="40"/>
      <c r="BZW2741" s="40"/>
      <c r="BZX2741" s="40"/>
      <c r="BZY2741" s="40"/>
      <c r="BZZ2741" s="40"/>
      <c r="CAA2741" s="40"/>
      <c r="CAB2741" s="40"/>
      <c r="CAC2741" s="40"/>
      <c r="CAD2741" s="40"/>
      <c r="CAE2741" s="40"/>
      <c r="CAF2741" s="40"/>
      <c r="CAG2741" s="40"/>
      <c r="CAH2741" s="40"/>
      <c r="CAI2741" s="40"/>
      <c r="CAJ2741" s="40"/>
      <c r="CAK2741" s="40"/>
      <c r="CAL2741" s="40"/>
      <c r="CAM2741" s="40"/>
      <c r="CAN2741" s="40"/>
      <c r="CAO2741" s="40"/>
      <c r="CAP2741" s="40"/>
      <c r="CAQ2741" s="40"/>
      <c r="CAR2741" s="40"/>
      <c r="CAS2741" s="40"/>
      <c r="CAT2741" s="40"/>
      <c r="CAU2741" s="40"/>
      <c r="CAV2741" s="40"/>
      <c r="CAW2741" s="40"/>
      <c r="CAX2741" s="40"/>
      <c r="CAY2741" s="40"/>
      <c r="CAZ2741" s="40"/>
      <c r="CBA2741" s="40"/>
      <c r="CBB2741" s="40"/>
      <c r="CBC2741" s="40"/>
      <c r="CBD2741" s="40"/>
      <c r="CBE2741" s="40"/>
      <c r="CBF2741" s="40"/>
      <c r="CBG2741" s="40"/>
      <c r="CBH2741" s="40"/>
      <c r="CBI2741" s="40"/>
      <c r="CBJ2741" s="40"/>
      <c r="CBK2741" s="40"/>
      <c r="CBL2741" s="40"/>
      <c r="CBM2741" s="40"/>
      <c r="CBN2741" s="40"/>
      <c r="CBO2741" s="40"/>
      <c r="CBP2741" s="40"/>
      <c r="CBQ2741" s="40"/>
      <c r="CBR2741" s="40"/>
      <c r="CBS2741" s="40"/>
      <c r="CBT2741" s="40"/>
      <c r="CBU2741" s="40"/>
      <c r="CBV2741" s="40"/>
      <c r="CBW2741" s="40"/>
      <c r="CBX2741" s="40"/>
      <c r="CBY2741" s="40"/>
      <c r="CBZ2741" s="40"/>
      <c r="CCA2741" s="40"/>
      <c r="CCB2741" s="40"/>
      <c r="CCC2741" s="40"/>
      <c r="CCD2741" s="40"/>
      <c r="CCE2741" s="40"/>
      <c r="CCF2741" s="40"/>
      <c r="CCG2741" s="40"/>
      <c r="CCH2741" s="40"/>
      <c r="CCI2741" s="40"/>
      <c r="CCJ2741" s="40"/>
      <c r="CCK2741" s="40"/>
      <c r="CCL2741" s="40"/>
      <c r="CCM2741" s="40"/>
      <c r="CCN2741" s="40"/>
      <c r="CCO2741" s="40"/>
      <c r="CCP2741" s="40"/>
      <c r="CCQ2741" s="40"/>
      <c r="CCR2741" s="40"/>
      <c r="CCS2741" s="40"/>
      <c r="CCT2741" s="40"/>
      <c r="CCU2741" s="40"/>
      <c r="CCV2741" s="40"/>
      <c r="CCW2741" s="40"/>
      <c r="CCX2741" s="40"/>
      <c r="CCY2741" s="40"/>
      <c r="CCZ2741" s="40"/>
      <c r="CDA2741" s="40"/>
      <c r="CDB2741" s="40"/>
      <c r="CDC2741" s="40"/>
      <c r="CDD2741" s="40"/>
      <c r="CDE2741" s="40"/>
      <c r="CDF2741" s="40"/>
      <c r="CDG2741" s="40"/>
      <c r="CDH2741" s="40"/>
      <c r="CDI2741" s="40"/>
      <c r="CDJ2741" s="40"/>
      <c r="CDK2741" s="40"/>
      <c r="CDL2741" s="40"/>
      <c r="CDM2741" s="40"/>
      <c r="CDN2741" s="40"/>
      <c r="CDO2741" s="40"/>
      <c r="CDP2741" s="40"/>
      <c r="CDQ2741" s="40"/>
      <c r="CDR2741" s="40"/>
      <c r="CDS2741" s="40"/>
      <c r="CDT2741" s="40"/>
      <c r="CDU2741" s="40"/>
      <c r="CDV2741" s="40"/>
      <c r="CDW2741" s="40"/>
      <c r="CDX2741" s="40"/>
      <c r="CDY2741" s="40"/>
      <c r="CDZ2741" s="40"/>
      <c r="CEA2741" s="40"/>
      <c r="CEB2741" s="40"/>
      <c r="CEC2741" s="40"/>
      <c r="CED2741" s="40"/>
      <c r="CEE2741" s="40"/>
      <c r="CEF2741" s="40"/>
      <c r="CEG2741" s="40"/>
      <c r="CEH2741" s="40"/>
      <c r="CEI2741" s="40"/>
      <c r="CEJ2741" s="40"/>
      <c r="CEK2741" s="40"/>
      <c r="CEL2741" s="40"/>
      <c r="CEM2741" s="40"/>
      <c r="CEN2741" s="40"/>
      <c r="CEO2741" s="40"/>
      <c r="CEP2741" s="40"/>
      <c r="CEQ2741" s="40"/>
      <c r="CER2741" s="40"/>
      <c r="CES2741" s="40"/>
      <c r="CET2741" s="40"/>
      <c r="CEU2741" s="40"/>
      <c r="CEV2741" s="40"/>
      <c r="CEW2741" s="40"/>
      <c r="CEX2741" s="40"/>
      <c r="CEY2741" s="40"/>
      <c r="CEZ2741" s="40"/>
      <c r="CFA2741" s="40"/>
      <c r="CFB2741" s="40"/>
      <c r="CFC2741" s="40"/>
      <c r="CFD2741" s="40"/>
      <c r="CFE2741" s="40"/>
      <c r="CFF2741" s="40"/>
      <c r="CFG2741" s="40"/>
      <c r="CFH2741" s="40"/>
      <c r="CFI2741" s="40"/>
      <c r="CFJ2741" s="40"/>
      <c r="CFK2741" s="40"/>
      <c r="CFL2741" s="40"/>
      <c r="CFM2741" s="40"/>
      <c r="CFN2741" s="40"/>
      <c r="CFO2741" s="40"/>
      <c r="CFP2741" s="40"/>
      <c r="CFQ2741" s="40"/>
      <c r="CFR2741" s="40"/>
      <c r="CFS2741" s="40"/>
      <c r="CFT2741" s="40"/>
      <c r="CFU2741" s="40"/>
      <c r="CFV2741" s="40"/>
      <c r="CFW2741" s="40"/>
      <c r="CFX2741" s="40"/>
      <c r="CFY2741" s="40"/>
      <c r="CFZ2741" s="40"/>
      <c r="CGA2741" s="40"/>
      <c r="CGB2741" s="40"/>
      <c r="CGC2741" s="40"/>
      <c r="CGD2741" s="40"/>
      <c r="CGE2741" s="40"/>
      <c r="CGF2741" s="40"/>
      <c r="CGG2741" s="40"/>
      <c r="CGH2741" s="40"/>
      <c r="CGI2741" s="40"/>
      <c r="CGJ2741" s="40"/>
      <c r="CGK2741" s="40"/>
      <c r="CGL2741" s="40"/>
      <c r="CGM2741" s="40"/>
      <c r="CGN2741" s="40"/>
      <c r="CGO2741" s="40"/>
      <c r="CGP2741" s="40"/>
      <c r="CGQ2741" s="37"/>
    </row>
    <row r="2742" spans="1:2227" x14ac:dyDescent="0.25">
      <c r="A2742" s="9" t="s">
        <v>70</v>
      </c>
      <c r="B2742" s="10">
        <v>999054000034341</v>
      </c>
      <c r="C2742" s="11" t="s">
        <v>97</v>
      </c>
      <c r="D2742" s="9" t="s">
        <v>87</v>
      </c>
      <c r="E2742" s="9" t="s">
        <v>143</v>
      </c>
      <c r="F2742" s="9" t="s">
        <v>71</v>
      </c>
      <c r="G2742" s="9" t="s">
        <v>119</v>
      </c>
      <c r="H2742" s="9" t="s">
        <v>73</v>
      </c>
      <c r="I2742" s="9">
        <v>1</v>
      </c>
      <c r="J2742" s="9">
        <v>231.5</v>
      </c>
      <c r="K2742" s="9">
        <v>329</v>
      </c>
      <c r="L2742" s="9">
        <v>97.5</v>
      </c>
      <c r="M2742" s="10">
        <v>109</v>
      </c>
      <c r="N2742" s="9">
        <v>0.89</v>
      </c>
      <c r="O2742" s="9">
        <v>4.79</v>
      </c>
      <c r="P2742" s="9"/>
      <c r="Q2742" s="9"/>
      <c r="R2742" s="9"/>
      <c r="S2742" s="9"/>
      <c r="T2742" s="9"/>
      <c r="U2742" s="9"/>
      <c r="V2742" s="9">
        <v>231.5</v>
      </c>
      <c r="W2742" s="9">
        <v>258</v>
      </c>
      <c r="X2742" s="9">
        <v>55</v>
      </c>
      <c r="Y2742" s="9">
        <v>26.5</v>
      </c>
      <c r="Z2742" s="9">
        <v>0.48</v>
      </c>
      <c r="AA2742" s="9">
        <v>5.44</v>
      </c>
      <c r="AB2742" s="9">
        <v>258</v>
      </c>
      <c r="AC2742" s="9">
        <v>329</v>
      </c>
      <c r="AD2742" s="9">
        <v>54</v>
      </c>
      <c r="AE2742" s="9">
        <v>71</v>
      </c>
      <c r="AF2742" s="9">
        <v>1.31</v>
      </c>
      <c r="AG2742" s="9">
        <v>4.54</v>
      </c>
      <c r="AH2742" s="9">
        <v>7.53</v>
      </c>
      <c r="AI2742" s="9">
        <v>733.91</v>
      </c>
      <c r="AJ2742" s="9">
        <v>466.7</v>
      </c>
      <c r="AK2742" s="9">
        <v>59.85</v>
      </c>
      <c r="AL2742" s="9">
        <v>29819.64</v>
      </c>
      <c r="AM2742" s="9">
        <v>61.38</v>
      </c>
      <c r="AN2742" s="9">
        <f>Tabla1[[#This Row],[Costo Compra]]+Tabla1[[#This Row],[Otros Compra]]</f>
        <v>29881.02</v>
      </c>
      <c r="AO2742" s="9" t="s">
        <v>284</v>
      </c>
      <c r="AP2742" s="9" t="s">
        <v>144</v>
      </c>
      <c r="AQ2742" s="9" t="s">
        <v>94</v>
      </c>
      <c r="AR2742" s="9" t="s">
        <v>95</v>
      </c>
      <c r="AS2742" s="9">
        <v>4221.74</v>
      </c>
      <c r="AT2742" s="9">
        <v>0</v>
      </c>
      <c r="AU2742" s="9" t="s">
        <v>77</v>
      </c>
      <c r="AV2742" s="9">
        <v>2020</v>
      </c>
      <c r="AW2742" s="12">
        <v>43944</v>
      </c>
      <c r="AX2742" s="12">
        <v>43998</v>
      </c>
      <c r="AY2742" s="9">
        <v>0</v>
      </c>
      <c r="AZ2742" s="9">
        <v>0</v>
      </c>
      <c r="BA2742" s="9">
        <v>-34102.76</v>
      </c>
      <c r="BB2742" s="9">
        <v>-349.77</v>
      </c>
      <c r="BC2742" s="9">
        <v>2084</v>
      </c>
      <c r="BD2742" s="9"/>
      <c r="BE2742" s="9" t="s">
        <v>84</v>
      </c>
      <c r="BF2742" s="9" t="s">
        <v>84</v>
      </c>
      <c r="BG2742" s="9"/>
      <c r="BH2742" s="9" t="s">
        <v>99</v>
      </c>
      <c r="BI2742" s="9"/>
      <c r="BJ2742" s="9">
        <v>0</v>
      </c>
      <c r="BK2742" s="9">
        <v>0</v>
      </c>
      <c r="BL2742" s="9">
        <v>0</v>
      </c>
      <c r="BM2742" s="9">
        <v>0</v>
      </c>
      <c r="BN2742" s="9">
        <v>0</v>
      </c>
      <c r="BO2742" s="9">
        <v>0</v>
      </c>
      <c r="BP2742" s="9"/>
      <c r="BQ2742" s="9" t="s">
        <v>80</v>
      </c>
      <c r="BR2742" s="9" t="s">
        <v>81</v>
      </c>
      <c r="BS2742" s="40"/>
      <c r="BT2742" s="40"/>
      <c r="BU2742" s="40"/>
      <c r="BV2742" s="40"/>
      <c r="BW2742" s="40"/>
      <c r="BX2742" s="40"/>
      <c r="BY2742" s="40"/>
      <c r="BZ2742" s="40"/>
      <c r="CA2742" s="40"/>
      <c r="CB2742" s="40"/>
      <c r="CC2742" s="40"/>
      <c r="CD2742" s="40"/>
      <c r="CE2742" s="40"/>
      <c r="CF2742" s="40"/>
      <c r="CG2742" s="40"/>
      <c r="CH2742" s="40"/>
      <c r="CI2742" s="40"/>
      <c r="CJ2742" s="40"/>
      <c r="CK2742" s="40"/>
      <c r="CL2742" s="40"/>
      <c r="CM2742" s="40"/>
      <c r="CN2742" s="40"/>
      <c r="CO2742" s="40"/>
      <c r="CP2742" s="40"/>
      <c r="CQ2742" s="40"/>
      <c r="CR2742" s="40"/>
      <c r="CS2742" s="40"/>
      <c r="CT2742" s="40"/>
      <c r="CU2742" s="40"/>
      <c r="CV2742" s="40"/>
      <c r="CW2742" s="40"/>
      <c r="CX2742" s="40"/>
      <c r="CY2742" s="40"/>
      <c r="CZ2742" s="40"/>
      <c r="DA2742" s="40"/>
      <c r="DB2742" s="40"/>
      <c r="DC2742" s="40"/>
      <c r="DD2742" s="40"/>
      <c r="DE2742" s="40"/>
      <c r="DF2742" s="40"/>
      <c r="DG2742" s="40"/>
      <c r="DH2742" s="40"/>
      <c r="DI2742" s="40"/>
      <c r="DJ2742" s="40"/>
      <c r="DK2742" s="40"/>
      <c r="DL2742" s="40"/>
      <c r="DM2742" s="40"/>
      <c r="DN2742" s="40"/>
      <c r="DO2742" s="40"/>
      <c r="DP2742" s="40"/>
      <c r="DQ2742" s="40"/>
      <c r="DR2742" s="40"/>
      <c r="DS2742" s="40"/>
      <c r="DT2742" s="40"/>
      <c r="DU2742" s="40"/>
      <c r="DV2742" s="40"/>
      <c r="DW2742" s="40"/>
      <c r="DX2742" s="40"/>
      <c r="DY2742" s="40"/>
      <c r="DZ2742" s="40"/>
      <c r="EA2742" s="40"/>
      <c r="EB2742" s="40"/>
      <c r="EC2742" s="40"/>
      <c r="ED2742" s="40"/>
      <c r="EE2742" s="40"/>
      <c r="EF2742" s="40"/>
      <c r="EG2742" s="40"/>
      <c r="EH2742" s="40"/>
      <c r="EI2742" s="40"/>
      <c r="EJ2742" s="40"/>
      <c r="EK2742" s="40"/>
      <c r="EL2742" s="40"/>
      <c r="EM2742" s="40"/>
      <c r="EN2742" s="40"/>
      <c r="EO2742" s="40"/>
      <c r="EP2742" s="40"/>
      <c r="EQ2742" s="40"/>
      <c r="ER2742" s="40"/>
      <c r="ES2742" s="40"/>
      <c r="ET2742" s="40"/>
      <c r="EU2742" s="40"/>
      <c r="EV2742" s="40"/>
      <c r="EW2742" s="40"/>
      <c r="EX2742" s="40"/>
      <c r="EY2742" s="40"/>
      <c r="EZ2742" s="40"/>
      <c r="FA2742" s="40"/>
      <c r="FB2742" s="40"/>
      <c r="FC2742" s="40"/>
      <c r="FD2742" s="40"/>
      <c r="FE2742" s="40"/>
      <c r="FF2742" s="40"/>
      <c r="FG2742" s="40"/>
      <c r="FH2742" s="40"/>
      <c r="FI2742" s="40"/>
      <c r="FJ2742" s="40"/>
      <c r="FK2742" s="40"/>
      <c r="FL2742" s="40"/>
      <c r="FM2742" s="40"/>
      <c r="FN2742" s="40"/>
      <c r="FO2742" s="40"/>
      <c r="FP2742" s="40"/>
      <c r="FQ2742" s="40"/>
      <c r="FR2742" s="40"/>
      <c r="FS2742" s="40"/>
      <c r="FT2742" s="40"/>
      <c r="FU2742" s="40"/>
      <c r="FV2742" s="40"/>
      <c r="FW2742" s="40"/>
      <c r="FX2742" s="40"/>
      <c r="FY2742" s="40"/>
      <c r="FZ2742" s="40"/>
      <c r="GA2742" s="40"/>
      <c r="GB2742" s="40"/>
      <c r="GC2742" s="40"/>
      <c r="GD2742" s="40"/>
      <c r="GE2742" s="40"/>
      <c r="GF2742" s="40"/>
      <c r="GG2742" s="40"/>
      <c r="GH2742" s="40"/>
      <c r="GI2742" s="40"/>
      <c r="GJ2742" s="40"/>
      <c r="GK2742" s="40"/>
      <c r="GL2742" s="40"/>
      <c r="GM2742" s="40"/>
      <c r="GN2742" s="40"/>
      <c r="GO2742" s="40"/>
      <c r="GP2742" s="40"/>
      <c r="GQ2742" s="40"/>
      <c r="GR2742" s="40"/>
      <c r="GS2742" s="40"/>
      <c r="GT2742" s="40"/>
      <c r="GU2742" s="40"/>
      <c r="GV2742" s="40"/>
      <c r="GW2742" s="40"/>
      <c r="GX2742" s="40"/>
      <c r="GY2742" s="40"/>
      <c r="GZ2742" s="40"/>
      <c r="HA2742" s="40"/>
      <c r="HB2742" s="40"/>
      <c r="HC2742" s="40"/>
      <c r="HD2742" s="40"/>
      <c r="HE2742" s="40"/>
      <c r="HF2742" s="40"/>
      <c r="HG2742" s="40"/>
      <c r="HH2742" s="40"/>
      <c r="HI2742" s="40"/>
      <c r="HJ2742" s="40"/>
      <c r="HK2742" s="40"/>
      <c r="HL2742" s="40"/>
      <c r="HM2742" s="40"/>
      <c r="HN2742" s="40"/>
      <c r="HO2742" s="40"/>
      <c r="HP2742" s="40"/>
      <c r="HQ2742" s="40"/>
      <c r="HR2742" s="40"/>
      <c r="HS2742" s="40"/>
      <c r="HT2742" s="40"/>
      <c r="HU2742" s="40"/>
      <c r="HV2742" s="40"/>
      <c r="HW2742" s="40"/>
      <c r="HX2742" s="40"/>
      <c r="HY2742" s="40"/>
      <c r="HZ2742" s="40"/>
      <c r="IA2742" s="40"/>
      <c r="IB2742" s="40"/>
      <c r="IC2742" s="40"/>
      <c r="ID2742" s="40"/>
      <c r="IE2742" s="40"/>
      <c r="IF2742" s="40"/>
      <c r="IG2742" s="40"/>
      <c r="IH2742" s="40"/>
      <c r="II2742" s="40"/>
      <c r="IJ2742" s="40"/>
      <c r="IK2742" s="40"/>
      <c r="IL2742" s="40"/>
      <c r="IM2742" s="40"/>
      <c r="IN2742" s="40"/>
      <c r="IO2742" s="40"/>
      <c r="IP2742" s="40"/>
      <c r="IQ2742" s="40"/>
      <c r="IR2742" s="40"/>
      <c r="IS2742" s="40"/>
      <c r="IT2742" s="40"/>
      <c r="IU2742" s="40"/>
      <c r="IV2742" s="40"/>
      <c r="IW2742" s="40"/>
      <c r="IX2742" s="40"/>
      <c r="IY2742" s="40"/>
      <c r="IZ2742" s="40"/>
      <c r="JA2742" s="40"/>
      <c r="JB2742" s="40"/>
      <c r="JC2742" s="40"/>
      <c r="JD2742" s="40"/>
      <c r="JE2742" s="40"/>
      <c r="JF2742" s="40"/>
      <c r="JG2742" s="40"/>
      <c r="JH2742" s="40"/>
      <c r="JI2742" s="40"/>
      <c r="JJ2742" s="40"/>
      <c r="JK2742" s="40"/>
      <c r="JL2742" s="40"/>
      <c r="JM2742" s="40"/>
      <c r="JN2742" s="40"/>
      <c r="JO2742" s="40"/>
      <c r="JP2742" s="40"/>
      <c r="JQ2742" s="40"/>
      <c r="JR2742" s="40"/>
      <c r="JS2742" s="40"/>
      <c r="JT2742" s="40"/>
      <c r="JU2742" s="40"/>
      <c r="JV2742" s="40"/>
      <c r="JW2742" s="40"/>
      <c r="JX2742" s="40"/>
      <c r="JY2742" s="40"/>
      <c r="JZ2742" s="40"/>
      <c r="KA2742" s="40"/>
      <c r="KB2742" s="40"/>
      <c r="KC2742" s="40"/>
      <c r="KD2742" s="40"/>
      <c r="KE2742" s="40"/>
      <c r="KF2742" s="40"/>
      <c r="KG2742" s="40"/>
      <c r="KH2742" s="40"/>
      <c r="KI2742" s="40"/>
      <c r="KJ2742" s="40"/>
      <c r="KK2742" s="40"/>
      <c r="KL2742" s="40"/>
      <c r="KM2742" s="40"/>
      <c r="KN2742" s="40"/>
      <c r="KO2742" s="40"/>
      <c r="KP2742" s="40"/>
      <c r="KQ2742" s="40"/>
      <c r="KR2742" s="40"/>
      <c r="KS2742" s="40"/>
      <c r="KT2742" s="40"/>
      <c r="KU2742" s="40"/>
      <c r="KV2742" s="40"/>
      <c r="KW2742" s="40"/>
      <c r="KX2742" s="40"/>
      <c r="KY2742" s="40"/>
      <c r="KZ2742" s="40"/>
      <c r="LA2742" s="40"/>
      <c r="LB2742" s="40"/>
      <c r="LC2742" s="40"/>
      <c r="LD2742" s="40"/>
      <c r="LE2742" s="40"/>
      <c r="LF2742" s="40"/>
      <c r="LG2742" s="40"/>
      <c r="LH2742" s="40"/>
      <c r="LI2742" s="40"/>
      <c r="LJ2742" s="40"/>
      <c r="LK2742" s="40"/>
      <c r="LL2742" s="40"/>
      <c r="LM2742" s="40"/>
      <c r="LN2742" s="40"/>
      <c r="LO2742" s="40"/>
      <c r="LP2742" s="40"/>
      <c r="LQ2742" s="40"/>
      <c r="LR2742" s="40"/>
      <c r="LS2742" s="40"/>
      <c r="LT2742" s="40"/>
      <c r="LU2742" s="40"/>
      <c r="LV2742" s="40"/>
      <c r="LW2742" s="40"/>
      <c r="LX2742" s="40"/>
      <c r="LY2742" s="40"/>
      <c r="LZ2742" s="40"/>
      <c r="MA2742" s="40"/>
      <c r="MB2742" s="40"/>
      <c r="MC2742" s="40"/>
      <c r="MD2742" s="40"/>
      <c r="ME2742" s="40"/>
      <c r="MF2742" s="40"/>
      <c r="MG2742" s="40"/>
      <c r="MH2742" s="40"/>
      <c r="MI2742" s="40"/>
      <c r="MJ2742" s="40"/>
      <c r="MK2742" s="40"/>
      <c r="ML2742" s="40"/>
      <c r="MM2742" s="40"/>
      <c r="MN2742" s="40"/>
      <c r="MO2742" s="40"/>
      <c r="MP2742" s="40"/>
      <c r="MQ2742" s="40"/>
      <c r="MR2742" s="40"/>
      <c r="MS2742" s="40"/>
      <c r="MT2742" s="40"/>
      <c r="MU2742" s="40"/>
      <c r="MV2742" s="40"/>
      <c r="MW2742" s="40"/>
      <c r="MX2742" s="40"/>
      <c r="MY2742" s="40"/>
      <c r="MZ2742" s="40"/>
      <c r="NA2742" s="40"/>
      <c r="NB2742" s="40"/>
      <c r="NC2742" s="40"/>
      <c r="ND2742" s="40"/>
      <c r="NE2742" s="40"/>
      <c r="NF2742" s="40"/>
      <c r="NG2742" s="40"/>
      <c r="NH2742" s="40"/>
      <c r="NI2742" s="40"/>
      <c r="NJ2742" s="40"/>
      <c r="NK2742" s="40"/>
      <c r="NL2742" s="40"/>
      <c r="NM2742" s="40"/>
      <c r="NN2742" s="40"/>
      <c r="NO2742" s="40"/>
      <c r="NP2742" s="40"/>
      <c r="NQ2742" s="40"/>
      <c r="NR2742" s="40"/>
      <c r="NS2742" s="40"/>
      <c r="NT2742" s="40"/>
      <c r="NU2742" s="40"/>
      <c r="NV2742" s="40"/>
      <c r="NW2742" s="40"/>
      <c r="NX2742" s="40"/>
      <c r="NY2742" s="40"/>
      <c r="NZ2742" s="40"/>
      <c r="OA2742" s="40"/>
      <c r="OB2742" s="40"/>
      <c r="OC2742" s="40"/>
      <c r="OD2742" s="40"/>
      <c r="OE2742" s="40"/>
      <c r="OF2742" s="40"/>
      <c r="OG2742" s="40"/>
      <c r="OH2742" s="40"/>
      <c r="OI2742" s="40"/>
      <c r="OJ2742" s="40"/>
      <c r="OK2742" s="40"/>
      <c r="OL2742" s="40"/>
      <c r="OM2742" s="40"/>
      <c r="ON2742" s="40"/>
      <c r="OO2742" s="40"/>
      <c r="OP2742" s="40"/>
      <c r="OQ2742" s="40"/>
      <c r="OR2742" s="40"/>
      <c r="OS2742" s="40"/>
      <c r="OT2742" s="40"/>
      <c r="OU2742" s="40"/>
      <c r="OV2742" s="40"/>
      <c r="OW2742" s="40"/>
      <c r="OX2742" s="40"/>
      <c r="OY2742" s="40"/>
      <c r="OZ2742" s="40"/>
      <c r="PA2742" s="40"/>
      <c r="PB2742" s="40"/>
      <c r="PC2742" s="40"/>
      <c r="PD2742" s="40"/>
      <c r="PE2742" s="40"/>
      <c r="PF2742" s="40"/>
      <c r="PG2742" s="40"/>
      <c r="PH2742" s="40"/>
      <c r="PI2742" s="40"/>
      <c r="PJ2742" s="40"/>
      <c r="PK2742" s="40"/>
      <c r="PL2742" s="40"/>
      <c r="PM2742" s="40"/>
      <c r="PN2742" s="40"/>
      <c r="PO2742" s="40"/>
      <c r="PP2742" s="40"/>
      <c r="PQ2742" s="40"/>
      <c r="PR2742" s="40"/>
      <c r="PS2742" s="40"/>
      <c r="PT2742" s="40"/>
      <c r="PU2742" s="40"/>
      <c r="PV2742" s="40"/>
      <c r="PW2742" s="40"/>
      <c r="PX2742" s="40"/>
      <c r="PY2742" s="40"/>
      <c r="PZ2742" s="40"/>
      <c r="QA2742" s="40"/>
      <c r="QB2742" s="40"/>
      <c r="QC2742" s="40"/>
      <c r="QD2742" s="40"/>
      <c r="QE2742" s="40"/>
      <c r="QF2742" s="40"/>
      <c r="QG2742" s="40"/>
      <c r="QH2742" s="40"/>
      <c r="QI2742" s="40"/>
      <c r="QJ2742" s="40"/>
      <c r="QK2742" s="40"/>
      <c r="QL2742" s="40"/>
      <c r="QM2742" s="40"/>
      <c r="QN2742" s="40"/>
      <c r="QO2742" s="40"/>
      <c r="QP2742" s="40"/>
      <c r="QQ2742" s="40"/>
      <c r="QR2742" s="40"/>
      <c r="QS2742" s="40"/>
      <c r="QT2742" s="40"/>
      <c r="QU2742" s="40"/>
      <c r="QV2742" s="40"/>
      <c r="QW2742" s="40"/>
      <c r="QX2742" s="40"/>
      <c r="QY2742" s="40"/>
      <c r="QZ2742" s="40"/>
      <c r="RA2742" s="40"/>
      <c r="RB2742" s="40"/>
      <c r="RC2742" s="40"/>
      <c r="RD2742" s="40"/>
      <c r="RE2742" s="40"/>
      <c r="RF2742" s="40"/>
      <c r="RG2742" s="40"/>
      <c r="RH2742" s="40"/>
      <c r="RI2742" s="40"/>
      <c r="RJ2742" s="40"/>
      <c r="RK2742" s="40"/>
      <c r="RL2742" s="40"/>
      <c r="RM2742" s="40"/>
      <c r="RN2742" s="40"/>
      <c r="RO2742" s="40"/>
      <c r="RP2742" s="40"/>
      <c r="RQ2742" s="40"/>
      <c r="RR2742" s="40"/>
      <c r="RS2742" s="40"/>
      <c r="RT2742" s="40"/>
      <c r="RU2742" s="40"/>
      <c r="RV2742" s="40"/>
      <c r="RW2742" s="40"/>
      <c r="RX2742" s="40"/>
      <c r="RY2742" s="40"/>
      <c r="RZ2742" s="40"/>
      <c r="SA2742" s="40"/>
      <c r="SB2742" s="40"/>
      <c r="SC2742" s="40"/>
      <c r="SD2742" s="40"/>
      <c r="SE2742" s="40"/>
      <c r="SF2742" s="40"/>
      <c r="SG2742" s="40"/>
      <c r="SH2742" s="40"/>
      <c r="SI2742" s="40"/>
      <c r="SJ2742" s="40"/>
      <c r="SK2742" s="40"/>
      <c r="SL2742" s="40"/>
      <c r="SM2742" s="40"/>
      <c r="SN2742" s="40"/>
      <c r="SO2742" s="40"/>
      <c r="SP2742" s="40"/>
      <c r="SQ2742" s="40"/>
      <c r="SR2742" s="40"/>
      <c r="SS2742" s="40"/>
      <c r="ST2742" s="40"/>
      <c r="SU2742" s="40"/>
      <c r="SV2742" s="40"/>
      <c r="SW2742" s="40"/>
      <c r="SX2742" s="40"/>
      <c r="SY2742" s="40"/>
      <c r="SZ2742" s="40"/>
      <c r="TA2742" s="40"/>
      <c r="TB2742" s="40"/>
      <c r="TC2742" s="40"/>
      <c r="TD2742" s="40"/>
      <c r="TE2742" s="40"/>
      <c r="TF2742" s="40"/>
      <c r="TG2742" s="40"/>
      <c r="TH2742" s="40"/>
      <c r="TI2742" s="40"/>
      <c r="TJ2742" s="40"/>
      <c r="TK2742" s="40"/>
      <c r="TL2742" s="40"/>
      <c r="TM2742" s="40"/>
      <c r="TN2742" s="40"/>
      <c r="TO2742" s="40"/>
      <c r="TP2742" s="40"/>
      <c r="TQ2742" s="40"/>
      <c r="TR2742" s="40"/>
      <c r="TS2742" s="40"/>
      <c r="TT2742" s="40"/>
      <c r="TU2742" s="40"/>
      <c r="TV2742" s="40"/>
      <c r="TW2742" s="40"/>
      <c r="TX2742" s="40"/>
      <c r="TY2742" s="40"/>
      <c r="TZ2742" s="40"/>
      <c r="UA2742" s="40"/>
      <c r="UB2742" s="40"/>
      <c r="UC2742" s="40"/>
      <c r="UD2742" s="40"/>
      <c r="UE2742" s="40"/>
      <c r="UF2742" s="40"/>
      <c r="UG2742" s="40"/>
      <c r="UH2742" s="40"/>
      <c r="UI2742" s="40"/>
      <c r="UJ2742" s="40"/>
      <c r="UK2742" s="40"/>
      <c r="UL2742" s="40"/>
      <c r="UM2742" s="40"/>
      <c r="UN2742" s="40"/>
      <c r="UO2742" s="40"/>
      <c r="UP2742" s="40"/>
      <c r="UQ2742" s="40"/>
      <c r="UR2742" s="40"/>
      <c r="US2742" s="40"/>
      <c r="UT2742" s="40"/>
      <c r="UU2742" s="40"/>
      <c r="UV2742" s="40"/>
      <c r="UW2742" s="40"/>
      <c r="UX2742" s="40"/>
      <c r="UY2742" s="40"/>
      <c r="UZ2742" s="40"/>
      <c r="VA2742" s="40"/>
      <c r="VB2742" s="40"/>
      <c r="VC2742" s="40"/>
      <c r="VD2742" s="40"/>
      <c r="VE2742" s="40"/>
      <c r="VF2742" s="40"/>
      <c r="VG2742" s="40"/>
      <c r="VH2742" s="40"/>
      <c r="VI2742" s="40"/>
      <c r="VJ2742" s="40"/>
      <c r="VK2742" s="40"/>
      <c r="VL2742" s="40"/>
      <c r="VM2742" s="40"/>
      <c r="VN2742" s="40"/>
      <c r="VO2742" s="40"/>
      <c r="VP2742" s="40"/>
      <c r="VQ2742" s="40"/>
      <c r="VR2742" s="40"/>
      <c r="VS2742" s="40"/>
      <c r="VT2742" s="40"/>
      <c r="VU2742" s="40"/>
      <c r="VV2742" s="40"/>
      <c r="VW2742" s="40"/>
      <c r="VX2742" s="40"/>
      <c r="VY2742" s="40"/>
      <c r="VZ2742" s="40"/>
      <c r="WA2742" s="40"/>
      <c r="WB2742" s="40"/>
      <c r="WC2742" s="40"/>
      <c r="WD2742" s="40"/>
      <c r="WE2742" s="40"/>
      <c r="WF2742" s="40"/>
      <c r="WG2742" s="40"/>
      <c r="WH2742" s="40"/>
      <c r="WI2742" s="40"/>
      <c r="WJ2742" s="40"/>
      <c r="WK2742" s="40"/>
      <c r="WL2742" s="40"/>
      <c r="WM2742" s="40"/>
      <c r="WN2742" s="40"/>
      <c r="WO2742" s="40"/>
      <c r="WP2742" s="40"/>
      <c r="WQ2742" s="40"/>
      <c r="WR2742" s="40"/>
      <c r="WS2742" s="40"/>
      <c r="WT2742" s="40"/>
      <c r="WU2742" s="40"/>
      <c r="WV2742" s="40"/>
      <c r="WW2742" s="40"/>
      <c r="WX2742" s="40"/>
      <c r="WY2742" s="40"/>
      <c r="WZ2742" s="40"/>
      <c r="XA2742" s="40"/>
      <c r="XB2742" s="40"/>
      <c r="XC2742" s="40"/>
      <c r="XD2742" s="40"/>
      <c r="XE2742" s="40"/>
      <c r="XF2742" s="40"/>
      <c r="XG2742" s="40"/>
      <c r="XH2742" s="40"/>
      <c r="XI2742" s="40"/>
      <c r="XJ2742" s="40"/>
      <c r="XK2742" s="40"/>
      <c r="XL2742" s="40"/>
      <c r="XM2742" s="40"/>
      <c r="XN2742" s="40"/>
      <c r="XO2742" s="40"/>
      <c r="XP2742" s="40"/>
      <c r="XQ2742" s="40"/>
      <c r="XR2742" s="40"/>
      <c r="XS2742" s="40"/>
      <c r="XT2742" s="40"/>
      <c r="XU2742" s="40"/>
      <c r="XV2742" s="40"/>
      <c r="XW2742" s="40"/>
      <c r="XX2742" s="40"/>
      <c r="XY2742" s="40"/>
      <c r="XZ2742" s="40"/>
      <c r="YA2742" s="40"/>
      <c r="YB2742" s="40"/>
      <c r="YC2742" s="40"/>
      <c r="YD2742" s="40"/>
      <c r="YE2742" s="40"/>
      <c r="YF2742" s="40"/>
      <c r="YG2742" s="40"/>
      <c r="YH2742" s="40"/>
      <c r="YI2742" s="40"/>
      <c r="YJ2742" s="40"/>
      <c r="YK2742" s="40"/>
      <c r="YL2742" s="40"/>
      <c r="YM2742" s="40"/>
      <c r="YN2742" s="40"/>
      <c r="YO2742" s="40"/>
      <c r="YP2742" s="40"/>
      <c r="YQ2742" s="40"/>
      <c r="YR2742" s="40"/>
      <c r="YS2742" s="40"/>
      <c r="YT2742" s="40"/>
      <c r="YU2742" s="40"/>
      <c r="YV2742" s="40"/>
      <c r="YW2742" s="40"/>
      <c r="YX2742" s="40"/>
      <c r="YY2742" s="40"/>
      <c r="YZ2742" s="40"/>
      <c r="ZA2742" s="40"/>
      <c r="ZB2742" s="40"/>
      <c r="ZC2742" s="40"/>
      <c r="ZD2742" s="40"/>
      <c r="ZE2742" s="40"/>
      <c r="ZF2742" s="40"/>
      <c r="ZG2742" s="40"/>
      <c r="ZH2742" s="40"/>
      <c r="ZI2742" s="40"/>
      <c r="ZJ2742" s="40"/>
      <c r="ZK2742" s="40"/>
      <c r="ZL2742" s="40"/>
      <c r="ZM2742" s="40"/>
      <c r="ZN2742" s="40"/>
      <c r="ZO2742" s="40"/>
      <c r="ZP2742" s="40"/>
      <c r="ZQ2742" s="40"/>
      <c r="ZR2742" s="40"/>
      <c r="ZS2742" s="40"/>
      <c r="ZT2742" s="40"/>
      <c r="ZU2742" s="40"/>
      <c r="ZV2742" s="40"/>
      <c r="ZW2742" s="40"/>
      <c r="ZX2742" s="40"/>
      <c r="ZY2742" s="40"/>
      <c r="ZZ2742" s="40"/>
      <c r="AAA2742" s="40"/>
      <c r="AAB2742" s="40"/>
      <c r="AAC2742" s="40"/>
      <c r="AAD2742" s="40"/>
      <c r="AAE2742" s="40"/>
      <c r="AAF2742" s="40"/>
      <c r="AAG2742" s="40"/>
      <c r="AAH2742" s="40"/>
      <c r="AAI2742" s="40"/>
      <c r="AAJ2742" s="40"/>
      <c r="AAK2742" s="40"/>
      <c r="AAL2742" s="40"/>
      <c r="AAM2742" s="40"/>
      <c r="AAN2742" s="40"/>
      <c r="AAO2742" s="40"/>
      <c r="AAP2742" s="40"/>
      <c r="AAQ2742" s="40"/>
      <c r="AAR2742" s="40"/>
      <c r="AAS2742" s="40"/>
      <c r="AAT2742" s="40"/>
      <c r="AAU2742" s="40"/>
      <c r="AAV2742" s="40"/>
      <c r="AAW2742" s="40"/>
      <c r="AAX2742" s="40"/>
      <c r="AAY2742" s="40"/>
      <c r="AAZ2742" s="40"/>
      <c r="ABA2742" s="40"/>
      <c r="ABB2742" s="40"/>
      <c r="ABC2742" s="40"/>
      <c r="ABD2742" s="40"/>
      <c r="ABE2742" s="40"/>
      <c r="ABF2742" s="40"/>
      <c r="ABG2742" s="40"/>
      <c r="ABH2742" s="40"/>
      <c r="ABI2742" s="40"/>
      <c r="ABJ2742" s="40"/>
      <c r="ABK2742" s="40"/>
      <c r="ABL2742" s="40"/>
      <c r="ABM2742" s="40"/>
      <c r="ABN2742" s="40"/>
      <c r="ABO2742" s="40"/>
      <c r="ABP2742" s="40"/>
      <c r="ABQ2742" s="40"/>
      <c r="ABR2742" s="40"/>
      <c r="ABS2742" s="40"/>
      <c r="ABT2742" s="40"/>
      <c r="ABU2742" s="40"/>
      <c r="ABV2742" s="40"/>
      <c r="ABW2742" s="40"/>
      <c r="ABX2742" s="40"/>
      <c r="ABY2742" s="40"/>
      <c r="ABZ2742" s="40"/>
      <c r="ACA2742" s="40"/>
      <c r="ACB2742" s="40"/>
      <c r="ACC2742" s="40"/>
      <c r="ACD2742" s="40"/>
      <c r="ACE2742" s="40"/>
      <c r="ACF2742" s="40"/>
      <c r="ACG2742" s="40"/>
      <c r="ACH2742" s="40"/>
      <c r="ACI2742" s="40"/>
      <c r="ACJ2742" s="40"/>
      <c r="ACK2742" s="40"/>
      <c r="ACL2742" s="40"/>
      <c r="ACM2742" s="40"/>
      <c r="ACN2742" s="40"/>
      <c r="ACO2742" s="40"/>
      <c r="ACP2742" s="40"/>
      <c r="ACQ2742" s="40"/>
      <c r="ACR2742" s="40"/>
      <c r="ACS2742" s="40"/>
      <c r="ACT2742" s="40"/>
      <c r="ACU2742" s="40"/>
      <c r="ACV2742" s="40"/>
      <c r="ACW2742" s="40"/>
      <c r="ACX2742" s="40"/>
      <c r="ACY2742" s="40"/>
      <c r="ACZ2742" s="40"/>
      <c r="ADA2742" s="40"/>
      <c r="ADB2742" s="40"/>
      <c r="ADC2742" s="40"/>
      <c r="ADD2742" s="40"/>
      <c r="ADE2742" s="40"/>
      <c r="ADF2742" s="40"/>
      <c r="ADG2742" s="40"/>
      <c r="ADH2742" s="40"/>
      <c r="ADI2742" s="40"/>
      <c r="ADJ2742" s="40"/>
      <c r="ADK2742" s="40"/>
      <c r="ADL2742" s="40"/>
      <c r="ADM2742" s="40"/>
      <c r="ADN2742" s="40"/>
      <c r="ADO2742" s="40"/>
      <c r="ADP2742" s="40"/>
      <c r="ADQ2742" s="40"/>
      <c r="ADR2742" s="40"/>
      <c r="ADS2742" s="40"/>
      <c r="ADT2742" s="40"/>
      <c r="ADU2742" s="40"/>
      <c r="ADV2742" s="40"/>
      <c r="ADW2742" s="40"/>
      <c r="ADX2742" s="40"/>
      <c r="ADY2742" s="40"/>
      <c r="ADZ2742" s="40"/>
      <c r="AEA2742" s="40"/>
      <c r="AEB2742" s="40"/>
      <c r="AEC2742" s="40"/>
      <c r="AED2742" s="40"/>
      <c r="AEE2742" s="40"/>
      <c r="AEF2742" s="40"/>
      <c r="AEG2742" s="40"/>
      <c r="AEH2742" s="40"/>
      <c r="AEI2742" s="40"/>
      <c r="AEJ2742" s="40"/>
      <c r="AEK2742" s="40"/>
      <c r="AEL2742" s="40"/>
      <c r="AEM2742" s="40"/>
      <c r="AEN2742" s="40"/>
      <c r="AEO2742" s="40"/>
      <c r="AEP2742" s="40"/>
      <c r="AEQ2742" s="40"/>
      <c r="AER2742" s="40"/>
      <c r="AES2742" s="40"/>
      <c r="AET2742" s="40"/>
      <c r="AEU2742" s="40"/>
      <c r="AEV2742" s="40"/>
      <c r="AEW2742" s="40"/>
      <c r="AEX2742" s="40"/>
      <c r="AEY2742" s="40"/>
      <c r="AEZ2742" s="40"/>
      <c r="AFA2742" s="40"/>
      <c r="AFB2742" s="40"/>
      <c r="AFC2742" s="40"/>
      <c r="AFD2742" s="40"/>
      <c r="AFE2742" s="40"/>
      <c r="AFF2742" s="40"/>
      <c r="AFG2742" s="40"/>
      <c r="AFH2742" s="40"/>
      <c r="AFI2742" s="40"/>
      <c r="AFJ2742" s="40"/>
      <c r="AFK2742" s="40"/>
      <c r="AFL2742" s="40"/>
      <c r="AFM2742" s="40"/>
      <c r="AFN2742" s="40"/>
      <c r="AFO2742" s="40"/>
      <c r="AFP2742" s="40"/>
      <c r="AFQ2742" s="40"/>
      <c r="AFR2742" s="40"/>
      <c r="AFS2742" s="40"/>
      <c r="AFT2742" s="40"/>
      <c r="AFU2742" s="40"/>
      <c r="AFV2742" s="40"/>
      <c r="AFW2742" s="40"/>
      <c r="AFX2742" s="40"/>
      <c r="AFY2742" s="40"/>
      <c r="AFZ2742" s="40"/>
      <c r="AGA2742" s="40"/>
      <c r="AGB2742" s="40"/>
      <c r="AGC2742" s="40"/>
      <c r="AGD2742" s="40"/>
      <c r="AGE2742" s="40"/>
      <c r="AGF2742" s="40"/>
      <c r="AGG2742" s="40"/>
      <c r="AGH2742" s="40"/>
      <c r="AGI2742" s="40"/>
      <c r="AGJ2742" s="40"/>
      <c r="AGK2742" s="40"/>
      <c r="AGL2742" s="40"/>
      <c r="AGM2742" s="40"/>
      <c r="AGN2742" s="40"/>
      <c r="AGO2742" s="40"/>
      <c r="AGP2742" s="40"/>
      <c r="AGQ2742" s="40"/>
      <c r="AGR2742" s="40"/>
      <c r="AGS2742" s="40"/>
      <c r="AGT2742" s="40"/>
      <c r="AGU2742" s="40"/>
      <c r="AGV2742" s="40"/>
      <c r="AGW2742" s="40"/>
      <c r="AGX2742" s="40"/>
      <c r="AGY2742" s="40"/>
      <c r="AGZ2742" s="40"/>
      <c r="AHA2742" s="40"/>
      <c r="AHB2742" s="40"/>
      <c r="AHC2742" s="40"/>
      <c r="AHD2742" s="40"/>
      <c r="AHE2742" s="40"/>
      <c r="AHF2742" s="40"/>
      <c r="AHG2742" s="40"/>
      <c r="AHH2742" s="40"/>
      <c r="AHI2742" s="40"/>
      <c r="AHJ2742" s="40"/>
      <c r="AHK2742" s="40"/>
      <c r="AHL2742" s="40"/>
      <c r="AHM2742" s="40"/>
      <c r="AHN2742" s="40"/>
      <c r="AHO2742" s="40"/>
      <c r="AHP2742" s="40"/>
      <c r="AHQ2742" s="40"/>
      <c r="AHR2742" s="40"/>
      <c r="AHS2742" s="40"/>
      <c r="AHT2742" s="40"/>
      <c r="AHU2742" s="40"/>
      <c r="AHV2742" s="40"/>
      <c r="AHW2742" s="40"/>
      <c r="AHX2742" s="40"/>
      <c r="AHY2742" s="40"/>
      <c r="AHZ2742" s="40"/>
      <c r="AIA2742" s="40"/>
      <c r="AIB2742" s="40"/>
      <c r="AIC2742" s="40"/>
      <c r="AID2742" s="40"/>
      <c r="AIE2742" s="40"/>
      <c r="AIF2742" s="40"/>
      <c r="AIG2742" s="40"/>
      <c r="AIH2742" s="40"/>
      <c r="AII2742" s="40"/>
      <c r="AIJ2742" s="40"/>
      <c r="AIK2742" s="40"/>
      <c r="AIL2742" s="40"/>
      <c r="AIM2742" s="40"/>
      <c r="AIN2742" s="40"/>
      <c r="AIO2742" s="40"/>
      <c r="AIP2742" s="40"/>
      <c r="AIQ2742" s="40"/>
      <c r="AIR2742" s="40"/>
      <c r="AIS2742" s="40"/>
      <c r="AIT2742" s="40"/>
      <c r="AIU2742" s="40"/>
      <c r="AIV2742" s="40"/>
      <c r="AIW2742" s="40"/>
      <c r="AIX2742" s="40"/>
      <c r="AIY2742" s="40"/>
      <c r="AIZ2742" s="40"/>
      <c r="AJA2742" s="40"/>
      <c r="AJB2742" s="40"/>
      <c r="AJC2742" s="40"/>
      <c r="AJD2742" s="40"/>
      <c r="AJE2742" s="40"/>
      <c r="AJF2742" s="40"/>
      <c r="AJG2742" s="40"/>
      <c r="AJH2742" s="40"/>
      <c r="AJI2742" s="40"/>
      <c r="AJJ2742" s="40"/>
      <c r="AJK2742" s="40"/>
      <c r="AJL2742" s="40"/>
      <c r="AJM2742" s="40"/>
      <c r="AJN2742" s="40"/>
      <c r="AJO2742" s="40"/>
      <c r="AJP2742" s="40"/>
      <c r="AJQ2742" s="40"/>
      <c r="AJR2742" s="40"/>
      <c r="AJS2742" s="40"/>
      <c r="AJT2742" s="40"/>
      <c r="AJU2742" s="40"/>
      <c r="AJV2742" s="40"/>
      <c r="AJW2742" s="40"/>
      <c r="AJX2742" s="40"/>
      <c r="AJY2742" s="40"/>
      <c r="AJZ2742" s="40"/>
      <c r="AKA2742" s="40"/>
      <c r="AKB2742" s="40"/>
      <c r="AKC2742" s="40"/>
      <c r="AKD2742" s="40"/>
      <c r="AKE2742" s="40"/>
      <c r="AKF2742" s="40"/>
      <c r="AKG2742" s="40"/>
      <c r="AKH2742" s="40"/>
      <c r="AKI2742" s="40"/>
      <c r="AKJ2742" s="40"/>
      <c r="AKK2742" s="40"/>
      <c r="AKL2742" s="40"/>
      <c r="AKM2742" s="40"/>
      <c r="AKN2742" s="40"/>
      <c r="AKO2742" s="40"/>
      <c r="AKP2742" s="40"/>
      <c r="AKQ2742" s="40"/>
      <c r="AKR2742" s="40"/>
      <c r="AKS2742" s="40"/>
      <c r="AKT2742" s="40"/>
      <c r="AKU2742" s="40"/>
      <c r="AKV2742" s="40"/>
      <c r="AKW2742" s="40"/>
      <c r="AKX2742" s="40"/>
      <c r="AKY2742" s="40"/>
      <c r="AKZ2742" s="40"/>
      <c r="ALA2742" s="40"/>
      <c r="ALB2742" s="40"/>
      <c r="ALC2742" s="40"/>
      <c r="ALD2742" s="40"/>
      <c r="ALE2742" s="40"/>
      <c r="ALF2742" s="40"/>
      <c r="ALG2742" s="40"/>
      <c r="ALH2742" s="40"/>
      <c r="ALI2742" s="40"/>
      <c r="ALJ2742" s="40"/>
      <c r="ALK2742" s="40"/>
      <c r="ALL2742" s="40"/>
      <c r="ALM2742" s="40"/>
      <c r="ALN2742" s="40"/>
      <c r="ALO2742" s="40"/>
      <c r="ALP2742" s="40"/>
      <c r="ALQ2742" s="40"/>
      <c r="ALR2742" s="40"/>
      <c r="ALS2742" s="40"/>
      <c r="ALT2742" s="40"/>
      <c r="ALU2742" s="40"/>
      <c r="ALV2742" s="40"/>
      <c r="ALW2742" s="40"/>
      <c r="ALX2742" s="40"/>
      <c r="ALY2742" s="40"/>
      <c r="ALZ2742" s="40"/>
      <c r="AMA2742" s="40"/>
      <c r="AMB2742" s="40"/>
      <c r="AMC2742" s="40"/>
      <c r="AMD2742" s="40"/>
      <c r="AME2742" s="40"/>
      <c r="AMF2742" s="40"/>
      <c r="AMG2742" s="40"/>
      <c r="AMH2742" s="40"/>
      <c r="AMI2742" s="40"/>
      <c r="AMJ2742" s="40"/>
      <c r="AMK2742" s="40"/>
      <c r="AML2742" s="40"/>
      <c r="AMM2742" s="40"/>
      <c r="AMN2742" s="40"/>
      <c r="AMO2742" s="40"/>
      <c r="AMP2742" s="40"/>
      <c r="AMQ2742" s="40"/>
      <c r="AMR2742" s="40"/>
      <c r="AMS2742" s="40"/>
      <c r="AMT2742" s="40"/>
      <c r="AMU2742" s="40"/>
      <c r="AMV2742" s="40"/>
      <c r="AMW2742" s="40"/>
      <c r="AMX2742" s="40"/>
      <c r="AMY2742" s="40"/>
      <c r="AMZ2742" s="40"/>
      <c r="ANA2742" s="40"/>
      <c r="ANB2742" s="40"/>
      <c r="ANC2742" s="40"/>
      <c r="AND2742" s="40"/>
      <c r="ANE2742" s="40"/>
      <c r="ANF2742" s="40"/>
      <c r="ANG2742" s="40"/>
      <c r="ANH2742" s="40"/>
      <c r="ANI2742" s="40"/>
      <c r="ANJ2742" s="40"/>
      <c r="ANK2742" s="40"/>
      <c r="ANL2742" s="40"/>
      <c r="ANM2742" s="40"/>
      <c r="ANN2742" s="40"/>
      <c r="ANO2742" s="40"/>
      <c r="ANP2742" s="40"/>
      <c r="ANQ2742" s="40"/>
      <c r="ANR2742" s="40"/>
      <c r="ANS2742" s="40"/>
      <c r="ANT2742" s="40"/>
      <c r="ANU2742" s="40"/>
      <c r="ANV2742" s="40"/>
      <c r="ANW2742" s="40"/>
      <c r="ANX2742" s="40"/>
      <c r="ANY2742" s="40"/>
      <c r="ANZ2742" s="40"/>
      <c r="AOA2742" s="40"/>
      <c r="AOB2742" s="40"/>
      <c r="AOC2742" s="40"/>
      <c r="AOD2742" s="40"/>
      <c r="AOE2742" s="40"/>
      <c r="AOF2742" s="40"/>
      <c r="AOG2742" s="40"/>
      <c r="AOH2742" s="40"/>
      <c r="AOI2742" s="40"/>
      <c r="AOJ2742" s="40"/>
      <c r="AOK2742" s="40"/>
      <c r="AOL2742" s="40"/>
      <c r="AOM2742" s="40"/>
      <c r="AON2742" s="40"/>
      <c r="AOO2742" s="40"/>
      <c r="AOP2742" s="40"/>
      <c r="AOQ2742" s="40"/>
      <c r="AOR2742" s="40"/>
      <c r="AOS2742" s="40"/>
      <c r="AOT2742" s="40"/>
      <c r="AOU2742" s="40"/>
      <c r="AOV2742" s="40"/>
      <c r="AOW2742" s="40"/>
      <c r="AOX2742" s="40"/>
      <c r="AOY2742" s="40"/>
      <c r="AOZ2742" s="40"/>
      <c r="APA2742" s="40"/>
      <c r="APB2742" s="40"/>
      <c r="APC2742" s="40"/>
      <c r="APD2742" s="40"/>
      <c r="APE2742" s="40"/>
      <c r="APF2742" s="40"/>
      <c r="APG2742" s="40"/>
      <c r="APH2742" s="40"/>
      <c r="API2742" s="40"/>
      <c r="APJ2742" s="40"/>
      <c r="APK2742" s="40"/>
      <c r="APL2742" s="40"/>
      <c r="APM2742" s="40"/>
      <c r="APN2742" s="40"/>
      <c r="APO2742" s="40"/>
      <c r="APP2742" s="40"/>
      <c r="APQ2742" s="40"/>
      <c r="APR2742" s="40"/>
      <c r="APS2742" s="40"/>
      <c r="APT2742" s="40"/>
      <c r="APU2742" s="40"/>
      <c r="APV2742" s="40"/>
      <c r="APW2742" s="40"/>
      <c r="APX2742" s="40"/>
      <c r="APY2742" s="40"/>
      <c r="APZ2742" s="40"/>
      <c r="AQA2742" s="40"/>
      <c r="AQB2742" s="40"/>
      <c r="AQC2742" s="40"/>
      <c r="AQD2742" s="40"/>
      <c r="AQE2742" s="40"/>
      <c r="AQF2742" s="40"/>
      <c r="AQG2742" s="40"/>
      <c r="AQH2742" s="40"/>
      <c r="AQI2742" s="40"/>
      <c r="AQJ2742" s="40"/>
      <c r="AQK2742" s="40"/>
      <c r="AQL2742" s="40"/>
      <c r="AQM2742" s="40"/>
      <c r="AQN2742" s="40"/>
      <c r="AQO2742" s="40"/>
      <c r="AQP2742" s="40"/>
      <c r="AQQ2742" s="40"/>
      <c r="AQR2742" s="40"/>
      <c r="AQS2742" s="40"/>
      <c r="AQT2742" s="40"/>
      <c r="AQU2742" s="40"/>
      <c r="AQV2742" s="40"/>
      <c r="AQW2742" s="40"/>
      <c r="AQX2742" s="40"/>
      <c r="AQY2742" s="40"/>
      <c r="AQZ2742" s="40"/>
      <c r="ARA2742" s="40"/>
      <c r="ARB2742" s="40"/>
      <c r="ARC2742" s="40"/>
      <c r="ARD2742" s="40"/>
      <c r="ARE2742" s="40"/>
      <c r="ARF2742" s="40"/>
      <c r="ARG2742" s="40"/>
      <c r="ARH2742" s="40"/>
      <c r="ARI2742" s="40"/>
      <c r="ARJ2742" s="40"/>
      <c r="ARK2742" s="40"/>
      <c r="ARL2742" s="40"/>
      <c r="ARM2742" s="40"/>
      <c r="ARN2742" s="40"/>
      <c r="ARO2742" s="40"/>
      <c r="ARP2742" s="40"/>
      <c r="ARQ2742" s="40"/>
      <c r="ARR2742" s="40"/>
      <c r="ARS2742" s="40"/>
      <c r="ART2742" s="40"/>
      <c r="ARU2742" s="40"/>
      <c r="ARV2742" s="40"/>
      <c r="ARW2742" s="40"/>
      <c r="ARX2742" s="40"/>
      <c r="ARY2742" s="40"/>
      <c r="ARZ2742" s="40"/>
      <c r="ASA2742" s="40"/>
      <c r="ASB2742" s="40"/>
      <c r="ASC2742" s="40"/>
      <c r="ASD2742" s="40"/>
      <c r="ASE2742" s="40"/>
      <c r="ASF2742" s="40"/>
      <c r="ASG2742" s="40"/>
      <c r="ASH2742" s="40"/>
      <c r="ASI2742" s="40"/>
      <c r="ASJ2742" s="40"/>
      <c r="ASK2742" s="40"/>
      <c r="ASL2742" s="40"/>
      <c r="ASM2742" s="40"/>
      <c r="ASN2742" s="40"/>
      <c r="ASO2742" s="40"/>
      <c r="ASP2742" s="40"/>
      <c r="ASQ2742" s="40"/>
      <c r="ASR2742" s="40"/>
      <c r="ASS2742" s="40"/>
      <c r="AST2742" s="40"/>
      <c r="ASU2742" s="40"/>
      <c r="ASV2742" s="40"/>
      <c r="ASW2742" s="40"/>
      <c r="ASX2742" s="40"/>
      <c r="ASY2742" s="40"/>
      <c r="ASZ2742" s="40"/>
      <c r="ATA2742" s="40"/>
      <c r="ATB2742" s="40"/>
      <c r="ATC2742" s="40"/>
      <c r="ATD2742" s="40"/>
      <c r="ATE2742" s="40"/>
      <c r="ATF2742" s="40"/>
      <c r="ATG2742" s="40"/>
      <c r="ATH2742" s="40"/>
      <c r="ATI2742" s="40"/>
      <c r="ATJ2742" s="40"/>
      <c r="ATK2742" s="40"/>
      <c r="ATL2742" s="40"/>
      <c r="ATM2742" s="40"/>
      <c r="ATN2742" s="40"/>
      <c r="ATO2742" s="40"/>
      <c r="ATP2742" s="40"/>
      <c r="ATQ2742" s="40"/>
      <c r="ATR2742" s="40"/>
      <c r="ATS2742" s="40"/>
      <c r="ATT2742" s="40"/>
      <c r="ATU2742" s="40"/>
      <c r="ATV2742" s="40"/>
      <c r="ATW2742" s="40"/>
      <c r="ATX2742" s="40"/>
      <c r="ATY2742" s="40"/>
      <c r="ATZ2742" s="40"/>
      <c r="AUA2742" s="40"/>
      <c r="AUB2742" s="40"/>
      <c r="AUC2742" s="40"/>
      <c r="AUD2742" s="40"/>
      <c r="AUE2742" s="40"/>
      <c r="AUF2742" s="40"/>
      <c r="AUG2742" s="40"/>
      <c r="AUH2742" s="40"/>
      <c r="AUI2742" s="40"/>
      <c r="AUJ2742" s="40"/>
      <c r="AUK2742" s="40"/>
      <c r="AUL2742" s="40"/>
      <c r="AUM2742" s="40"/>
      <c r="AUN2742" s="40"/>
      <c r="AUO2742" s="40"/>
      <c r="AUP2742" s="40"/>
      <c r="AUQ2742" s="40"/>
      <c r="AUR2742" s="40"/>
      <c r="AUS2742" s="40"/>
      <c r="AUT2742" s="40"/>
      <c r="AUU2742" s="40"/>
      <c r="AUV2742" s="40"/>
      <c r="AUW2742" s="40"/>
      <c r="AUX2742" s="40"/>
      <c r="AUY2742" s="40"/>
      <c r="AUZ2742" s="40"/>
      <c r="AVA2742" s="40"/>
      <c r="AVB2742" s="40"/>
      <c r="AVC2742" s="40"/>
      <c r="AVD2742" s="40"/>
      <c r="AVE2742" s="40"/>
      <c r="AVF2742" s="40"/>
      <c r="AVG2742" s="40"/>
      <c r="AVH2742" s="40"/>
      <c r="AVI2742" s="40"/>
      <c r="AVJ2742" s="40"/>
      <c r="AVK2742" s="40"/>
      <c r="AVL2742" s="40"/>
      <c r="AVM2742" s="40"/>
      <c r="AVN2742" s="40"/>
      <c r="AVO2742" s="40"/>
      <c r="AVP2742" s="40"/>
      <c r="AVQ2742" s="40"/>
      <c r="AVR2742" s="40"/>
      <c r="AVS2742" s="40"/>
      <c r="AVT2742" s="40"/>
      <c r="AVU2742" s="40"/>
      <c r="AVV2742" s="40"/>
      <c r="AVW2742" s="40"/>
      <c r="AVX2742" s="40"/>
      <c r="AVY2742" s="40"/>
      <c r="AVZ2742" s="40"/>
      <c r="AWA2742" s="40"/>
      <c r="AWB2742" s="40"/>
      <c r="AWC2742" s="40"/>
      <c r="AWD2742" s="40"/>
      <c r="AWE2742" s="40"/>
      <c r="AWF2742" s="40"/>
      <c r="AWG2742" s="40"/>
      <c r="AWH2742" s="40"/>
      <c r="AWI2742" s="40"/>
      <c r="AWJ2742" s="40"/>
      <c r="AWK2742" s="40"/>
      <c r="AWL2742" s="40"/>
      <c r="AWM2742" s="40"/>
      <c r="AWN2742" s="40"/>
      <c r="AWO2742" s="40"/>
      <c r="AWP2742" s="40"/>
      <c r="AWQ2742" s="40"/>
      <c r="AWR2742" s="40"/>
      <c r="AWS2742" s="40"/>
      <c r="AWT2742" s="40"/>
      <c r="AWU2742" s="40"/>
      <c r="AWV2742" s="40"/>
      <c r="AWW2742" s="40"/>
      <c r="AWX2742" s="40"/>
      <c r="AWY2742" s="40"/>
      <c r="AWZ2742" s="40"/>
      <c r="AXA2742" s="40"/>
      <c r="AXB2742" s="40"/>
      <c r="AXC2742" s="40"/>
      <c r="AXD2742" s="40"/>
      <c r="AXE2742" s="40"/>
      <c r="AXF2742" s="40"/>
      <c r="AXG2742" s="40"/>
      <c r="AXH2742" s="40"/>
      <c r="AXI2742" s="40"/>
      <c r="AXJ2742" s="40"/>
      <c r="AXK2742" s="40"/>
      <c r="AXL2742" s="40"/>
      <c r="AXM2742" s="40"/>
      <c r="AXN2742" s="40"/>
      <c r="AXO2742" s="40"/>
      <c r="AXP2742" s="40"/>
      <c r="AXQ2742" s="40"/>
      <c r="AXR2742" s="40"/>
      <c r="AXS2742" s="40"/>
      <c r="AXT2742" s="40"/>
      <c r="AXU2742" s="40"/>
      <c r="AXV2742" s="40"/>
      <c r="AXW2742" s="40"/>
      <c r="AXX2742" s="40"/>
      <c r="AXY2742" s="40"/>
      <c r="AXZ2742" s="40"/>
      <c r="AYA2742" s="40"/>
      <c r="AYB2742" s="40"/>
      <c r="AYC2742" s="40"/>
      <c r="AYD2742" s="40"/>
      <c r="AYE2742" s="40"/>
      <c r="AYF2742" s="40"/>
      <c r="AYG2742" s="40"/>
      <c r="AYH2742" s="40"/>
      <c r="AYI2742" s="40"/>
      <c r="AYJ2742" s="40"/>
      <c r="AYK2742" s="40"/>
      <c r="AYL2742" s="40"/>
      <c r="AYM2742" s="40"/>
      <c r="AYN2742" s="40"/>
      <c r="AYO2742" s="40"/>
      <c r="AYP2742" s="40"/>
      <c r="AYQ2742" s="40"/>
      <c r="AYR2742" s="40"/>
      <c r="AYS2742" s="40"/>
      <c r="AYT2742" s="40"/>
      <c r="AYU2742" s="40"/>
      <c r="AYV2742" s="40"/>
      <c r="AYW2742" s="40"/>
      <c r="AYX2742" s="40"/>
      <c r="AYY2742" s="40"/>
      <c r="AYZ2742" s="40"/>
      <c r="AZA2742" s="40"/>
      <c r="AZB2742" s="40"/>
      <c r="AZC2742" s="40"/>
      <c r="AZD2742" s="40"/>
      <c r="AZE2742" s="40"/>
      <c r="AZF2742" s="40"/>
      <c r="AZG2742" s="40"/>
      <c r="AZH2742" s="40"/>
      <c r="AZI2742" s="40"/>
      <c r="AZJ2742" s="40"/>
      <c r="AZK2742" s="40"/>
      <c r="AZL2742" s="40"/>
      <c r="AZM2742" s="40"/>
      <c r="AZN2742" s="40"/>
      <c r="AZO2742" s="40"/>
      <c r="AZP2742" s="40"/>
      <c r="AZQ2742" s="40"/>
      <c r="AZR2742" s="40"/>
      <c r="AZS2742" s="40"/>
      <c r="AZT2742" s="40"/>
      <c r="AZU2742" s="40"/>
      <c r="AZV2742" s="40"/>
      <c r="AZW2742" s="40"/>
      <c r="AZX2742" s="40"/>
      <c r="AZY2742" s="40"/>
      <c r="AZZ2742" s="40"/>
      <c r="BAA2742" s="40"/>
      <c r="BAB2742" s="40"/>
      <c r="BAC2742" s="40"/>
      <c r="BAD2742" s="40"/>
      <c r="BAE2742" s="40"/>
      <c r="BAF2742" s="40"/>
      <c r="BAG2742" s="40"/>
      <c r="BAH2742" s="40"/>
      <c r="BAI2742" s="40"/>
      <c r="BAJ2742" s="40"/>
      <c r="BAK2742" s="40"/>
      <c r="BAL2742" s="40"/>
      <c r="BAM2742" s="40"/>
      <c r="BAN2742" s="40"/>
      <c r="BAO2742" s="40"/>
      <c r="BAP2742" s="40"/>
      <c r="BAQ2742" s="40"/>
      <c r="BAR2742" s="40"/>
      <c r="BAS2742" s="40"/>
      <c r="BAT2742" s="40"/>
      <c r="BAU2742" s="40"/>
      <c r="BAV2742" s="40"/>
      <c r="BAW2742" s="40"/>
      <c r="BAX2742" s="40"/>
      <c r="BAY2742" s="40"/>
      <c r="BAZ2742" s="40"/>
      <c r="BBA2742" s="40"/>
      <c r="BBB2742" s="40"/>
      <c r="BBC2742" s="40"/>
      <c r="BBD2742" s="40"/>
      <c r="BBE2742" s="40"/>
      <c r="BBF2742" s="40"/>
      <c r="BBG2742" s="40"/>
      <c r="BBH2742" s="40"/>
      <c r="BBI2742" s="40"/>
      <c r="BBJ2742" s="40"/>
      <c r="BBK2742" s="40"/>
      <c r="BBL2742" s="40"/>
      <c r="BBM2742" s="40"/>
      <c r="BBN2742" s="40"/>
      <c r="BBO2742" s="40"/>
      <c r="BBP2742" s="40"/>
      <c r="BBQ2742" s="40"/>
      <c r="BBR2742" s="40"/>
      <c r="BBS2742" s="40"/>
      <c r="BBT2742" s="40"/>
      <c r="BBU2742" s="40"/>
      <c r="BBV2742" s="40"/>
      <c r="BBW2742" s="40"/>
      <c r="BBX2742" s="40"/>
      <c r="BBY2742" s="40"/>
      <c r="BBZ2742" s="40"/>
      <c r="BCA2742" s="40"/>
      <c r="BCB2742" s="40"/>
      <c r="BCC2742" s="40"/>
      <c r="BCD2742" s="40"/>
      <c r="BCE2742" s="40"/>
      <c r="BCF2742" s="40"/>
      <c r="BCG2742" s="40"/>
      <c r="BCH2742" s="40"/>
      <c r="BCI2742" s="40"/>
      <c r="BCJ2742" s="40"/>
      <c r="BCK2742" s="40"/>
      <c r="BCL2742" s="40"/>
      <c r="BCM2742" s="40"/>
      <c r="BCN2742" s="40"/>
      <c r="BCO2742" s="40"/>
      <c r="BCP2742" s="40"/>
      <c r="BCQ2742" s="40"/>
      <c r="BCR2742" s="40"/>
      <c r="BCS2742" s="40"/>
      <c r="BCT2742" s="40"/>
      <c r="BCU2742" s="40"/>
      <c r="BCV2742" s="40"/>
      <c r="BCW2742" s="40"/>
      <c r="BCX2742" s="40"/>
      <c r="BCY2742" s="40"/>
      <c r="BCZ2742" s="40"/>
      <c r="BDA2742" s="40"/>
      <c r="BDB2742" s="40"/>
      <c r="BDC2742" s="40"/>
      <c r="BDD2742" s="40"/>
      <c r="BDE2742" s="40"/>
      <c r="BDF2742" s="40"/>
      <c r="BDG2742" s="40"/>
      <c r="BDH2742" s="40"/>
      <c r="BDI2742" s="40"/>
      <c r="BDJ2742" s="40"/>
      <c r="BDK2742" s="40"/>
      <c r="BDL2742" s="40"/>
      <c r="BDM2742" s="40"/>
      <c r="BDN2742" s="40"/>
      <c r="BDO2742" s="40"/>
      <c r="BDP2742" s="40"/>
      <c r="BDQ2742" s="40"/>
      <c r="BDR2742" s="40"/>
      <c r="BDS2742" s="40"/>
      <c r="BDT2742" s="40"/>
      <c r="BDU2742" s="40"/>
      <c r="BDV2742" s="40"/>
      <c r="BDW2742" s="40"/>
      <c r="BDX2742" s="40"/>
      <c r="BDY2742" s="40"/>
      <c r="BDZ2742" s="40"/>
      <c r="BEA2742" s="40"/>
      <c r="BEB2742" s="40"/>
      <c r="BEC2742" s="40"/>
      <c r="BED2742" s="40"/>
      <c r="BEE2742" s="40"/>
      <c r="BEF2742" s="40"/>
      <c r="BEG2742" s="40"/>
      <c r="BEH2742" s="40"/>
      <c r="BEI2742" s="40"/>
      <c r="BEJ2742" s="40"/>
      <c r="BEK2742" s="40"/>
      <c r="BEL2742" s="40"/>
      <c r="BEM2742" s="40"/>
      <c r="BEN2742" s="40"/>
      <c r="BEO2742" s="40"/>
      <c r="BEP2742" s="40"/>
      <c r="BEQ2742" s="40"/>
      <c r="BER2742" s="40"/>
      <c r="BES2742" s="40"/>
      <c r="BET2742" s="40"/>
      <c r="BEU2742" s="40"/>
      <c r="BEV2742" s="40"/>
      <c r="BEW2742" s="40"/>
      <c r="BEX2742" s="40"/>
      <c r="BEY2742" s="40"/>
      <c r="BEZ2742" s="40"/>
      <c r="BFA2742" s="40"/>
      <c r="BFB2742" s="40"/>
      <c r="BFC2742" s="40"/>
      <c r="BFD2742" s="40"/>
      <c r="BFE2742" s="40"/>
      <c r="BFF2742" s="40"/>
      <c r="BFG2742" s="40"/>
      <c r="BFH2742" s="40"/>
      <c r="BFI2742" s="40"/>
      <c r="BFJ2742" s="40"/>
      <c r="BFK2742" s="40"/>
      <c r="BFL2742" s="40"/>
      <c r="BFM2742" s="40"/>
      <c r="BFN2742" s="40"/>
      <c r="BFO2742" s="40"/>
      <c r="BFP2742" s="40"/>
      <c r="BFQ2742" s="40"/>
      <c r="BFR2742" s="40"/>
      <c r="BFS2742" s="40"/>
      <c r="BFT2742" s="40"/>
      <c r="BFU2742" s="40"/>
      <c r="BFV2742" s="40"/>
      <c r="BFW2742" s="40"/>
      <c r="BFX2742" s="40"/>
      <c r="BFY2742" s="40"/>
      <c r="BFZ2742" s="40"/>
      <c r="BGA2742" s="40"/>
      <c r="BGB2742" s="40"/>
      <c r="BGC2742" s="40"/>
      <c r="BGD2742" s="40"/>
      <c r="BGE2742" s="40"/>
      <c r="BGF2742" s="40"/>
      <c r="BGG2742" s="40"/>
      <c r="BGH2742" s="40"/>
      <c r="BGI2742" s="40"/>
      <c r="BGJ2742" s="40"/>
      <c r="BGK2742" s="40"/>
      <c r="BGL2742" s="40"/>
      <c r="BGM2742" s="40"/>
      <c r="BGN2742" s="40"/>
      <c r="BGO2742" s="40"/>
      <c r="BGP2742" s="40"/>
      <c r="BGQ2742" s="40"/>
      <c r="BGR2742" s="40"/>
      <c r="BGS2742" s="40"/>
      <c r="BGT2742" s="40"/>
      <c r="BGU2742" s="40"/>
      <c r="BGV2742" s="40"/>
      <c r="BGW2742" s="40"/>
      <c r="BGX2742" s="40"/>
      <c r="BGY2742" s="40"/>
      <c r="BGZ2742" s="40"/>
      <c r="BHA2742" s="40"/>
      <c r="BHB2742" s="40"/>
      <c r="BHC2742" s="40"/>
      <c r="BHD2742" s="40"/>
      <c r="BHE2742" s="40"/>
      <c r="BHF2742" s="40"/>
      <c r="BHG2742" s="40"/>
      <c r="BHH2742" s="40"/>
      <c r="BHI2742" s="40"/>
      <c r="BHJ2742" s="40"/>
      <c r="BHK2742" s="40"/>
      <c r="BHL2742" s="40"/>
      <c r="BHM2742" s="40"/>
      <c r="BHN2742" s="40"/>
      <c r="BHO2742" s="40"/>
      <c r="BHP2742" s="40"/>
      <c r="BHQ2742" s="40"/>
      <c r="BHR2742" s="40"/>
      <c r="BHS2742" s="40"/>
      <c r="BHT2742" s="40"/>
      <c r="BHU2742" s="40"/>
      <c r="BHV2742" s="40"/>
      <c r="BHW2742" s="40"/>
      <c r="BHX2742" s="40"/>
      <c r="BHY2742" s="40"/>
      <c r="BHZ2742" s="40"/>
      <c r="BIA2742" s="40"/>
      <c r="BIB2742" s="40"/>
      <c r="BIC2742" s="40"/>
      <c r="BID2742" s="40"/>
      <c r="BIE2742" s="40"/>
      <c r="BIF2742" s="40"/>
      <c r="BIG2742" s="40"/>
      <c r="BIH2742" s="40"/>
      <c r="BII2742" s="40"/>
      <c r="BIJ2742" s="40"/>
      <c r="BIK2742" s="40"/>
      <c r="BIL2742" s="40"/>
      <c r="BIM2742" s="40"/>
      <c r="BIN2742" s="40"/>
      <c r="BIO2742" s="40"/>
      <c r="BIP2742" s="40"/>
      <c r="BIQ2742" s="40"/>
      <c r="BIR2742" s="40"/>
      <c r="BIS2742" s="40"/>
      <c r="BIT2742" s="40"/>
      <c r="BIU2742" s="40"/>
      <c r="BIV2742" s="40"/>
      <c r="BIW2742" s="40"/>
      <c r="BIX2742" s="40"/>
      <c r="BIY2742" s="40"/>
      <c r="BIZ2742" s="40"/>
      <c r="BJA2742" s="40"/>
      <c r="BJB2742" s="40"/>
      <c r="BJC2742" s="40"/>
      <c r="BJD2742" s="40"/>
      <c r="BJE2742" s="40"/>
      <c r="BJF2742" s="40"/>
      <c r="BJG2742" s="40"/>
      <c r="BJH2742" s="40"/>
      <c r="BJI2742" s="40"/>
      <c r="BJJ2742" s="40"/>
      <c r="BJK2742" s="40"/>
      <c r="BJL2742" s="40"/>
      <c r="BJM2742" s="40"/>
      <c r="BJN2742" s="40"/>
      <c r="BJO2742" s="40"/>
      <c r="BJP2742" s="40"/>
      <c r="BJQ2742" s="40"/>
      <c r="BJR2742" s="40"/>
      <c r="BJS2742" s="40"/>
      <c r="BJT2742" s="40"/>
      <c r="BJU2742" s="40"/>
      <c r="BJV2742" s="40"/>
      <c r="BJW2742" s="40"/>
      <c r="BJX2742" s="40"/>
      <c r="BJY2742" s="40"/>
      <c r="BJZ2742" s="40"/>
      <c r="BKA2742" s="40"/>
      <c r="BKB2742" s="40"/>
      <c r="BKC2742" s="40"/>
      <c r="BKD2742" s="40"/>
      <c r="BKE2742" s="40"/>
      <c r="BKF2742" s="40"/>
      <c r="BKG2742" s="40"/>
      <c r="BKH2742" s="40"/>
      <c r="BKI2742" s="40"/>
      <c r="BKJ2742" s="40"/>
      <c r="BKK2742" s="40"/>
      <c r="BKL2742" s="40"/>
      <c r="BKM2742" s="40"/>
      <c r="BKN2742" s="40"/>
      <c r="BKO2742" s="40"/>
      <c r="BKP2742" s="40"/>
      <c r="BKQ2742" s="40"/>
      <c r="BKR2742" s="40"/>
      <c r="BKS2742" s="40"/>
      <c r="BKT2742" s="40"/>
      <c r="BKU2742" s="40"/>
      <c r="BKV2742" s="40"/>
      <c r="BKW2742" s="40"/>
      <c r="BKX2742" s="40"/>
      <c r="BKY2742" s="40"/>
      <c r="BKZ2742" s="40"/>
      <c r="BLA2742" s="40"/>
      <c r="BLB2742" s="40"/>
      <c r="BLC2742" s="40"/>
      <c r="BLD2742" s="40"/>
      <c r="BLE2742" s="40"/>
      <c r="BLF2742" s="40"/>
      <c r="BLG2742" s="40"/>
      <c r="BLH2742" s="40"/>
      <c r="BLI2742" s="40"/>
      <c r="BLJ2742" s="40"/>
      <c r="BLK2742" s="40"/>
      <c r="BLL2742" s="40"/>
      <c r="BLM2742" s="40"/>
      <c r="BLN2742" s="40"/>
      <c r="BLO2742" s="40"/>
      <c r="BLP2742" s="40"/>
      <c r="BLQ2742" s="40"/>
      <c r="BLR2742" s="40"/>
      <c r="BLS2742" s="40"/>
      <c r="BLT2742" s="40"/>
      <c r="BLU2742" s="40"/>
      <c r="BLV2742" s="40"/>
      <c r="BLW2742" s="40"/>
      <c r="BLX2742" s="40"/>
      <c r="BLY2742" s="40"/>
      <c r="BLZ2742" s="40"/>
      <c r="BMA2742" s="40"/>
      <c r="BMB2742" s="40"/>
      <c r="BMC2742" s="40"/>
      <c r="BMD2742" s="40"/>
      <c r="BME2742" s="40"/>
      <c r="BMF2742" s="40"/>
      <c r="BMG2742" s="40"/>
      <c r="BMH2742" s="40"/>
      <c r="BMI2742" s="40"/>
      <c r="BMJ2742" s="40"/>
      <c r="BMK2742" s="40"/>
      <c r="BML2742" s="40"/>
      <c r="BMM2742" s="40"/>
      <c r="BMN2742" s="40"/>
      <c r="BMO2742" s="40"/>
      <c r="BMP2742" s="40"/>
      <c r="BMQ2742" s="40"/>
      <c r="BMR2742" s="40"/>
      <c r="BMS2742" s="40"/>
      <c r="BMT2742" s="40"/>
      <c r="BMU2742" s="40"/>
      <c r="BMV2742" s="40"/>
      <c r="BMW2742" s="40"/>
      <c r="BMX2742" s="40"/>
      <c r="BMY2742" s="40"/>
      <c r="BMZ2742" s="40"/>
      <c r="BNA2742" s="40"/>
      <c r="BNB2742" s="40"/>
      <c r="BNC2742" s="40"/>
      <c r="BND2742" s="40"/>
      <c r="BNE2742" s="40"/>
      <c r="BNF2742" s="40"/>
      <c r="BNG2742" s="40"/>
      <c r="BNH2742" s="40"/>
      <c r="BNI2742" s="40"/>
      <c r="BNJ2742" s="40"/>
      <c r="BNK2742" s="40"/>
      <c r="BNL2742" s="40"/>
      <c r="BNM2742" s="40"/>
      <c r="BNN2742" s="40"/>
      <c r="BNO2742" s="40"/>
      <c r="BNP2742" s="40"/>
      <c r="BNQ2742" s="40"/>
      <c r="BNR2742" s="40"/>
      <c r="BNS2742" s="40"/>
      <c r="BNT2742" s="40"/>
      <c r="BNU2742" s="40"/>
      <c r="BNV2742" s="40"/>
      <c r="BNW2742" s="40"/>
      <c r="BNX2742" s="40"/>
      <c r="BNY2742" s="40"/>
      <c r="BNZ2742" s="40"/>
      <c r="BOA2742" s="40"/>
      <c r="BOB2742" s="40"/>
      <c r="BOC2742" s="40"/>
      <c r="BOD2742" s="40"/>
      <c r="BOE2742" s="40"/>
      <c r="BOF2742" s="40"/>
      <c r="BOG2742" s="40"/>
      <c r="BOH2742" s="40"/>
      <c r="BOI2742" s="40"/>
      <c r="BOJ2742" s="40"/>
      <c r="BOK2742" s="40"/>
      <c r="BOL2742" s="40"/>
      <c r="BOM2742" s="40"/>
      <c r="BON2742" s="40"/>
      <c r="BOO2742" s="40"/>
      <c r="BOP2742" s="40"/>
      <c r="BOQ2742" s="40"/>
      <c r="BOR2742" s="40"/>
      <c r="BOS2742" s="40"/>
      <c r="BOT2742" s="40"/>
      <c r="BOU2742" s="40"/>
      <c r="BOV2742" s="40"/>
      <c r="BOW2742" s="40"/>
      <c r="BOX2742" s="40"/>
      <c r="BOY2742" s="40"/>
      <c r="BOZ2742" s="40"/>
      <c r="BPA2742" s="40"/>
      <c r="BPB2742" s="40"/>
      <c r="BPC2742" s="40"/>
      <c r="BPD2742" s="40"/>
      <c r="BPE2742" s="40"/>
      <c r="BPF2742" s="40"/>
      <c r="BPG2742" s="40"/>
      <c r="BPH2742" s="40"/>
      <c r="BPI2742" s="40"/>
      <c r="BPJ2742" s="40"/>
      <c r="BPK2742" s="40"/>
      <c r="BPL2742" s="40"/>
      <c r="BPM2742" s="40"/>
      <c r="BPN2742" s="40"/>
      <c r="BPO2742" s="40"/>
      <c r="BPP2742" s="40"/>
      <c r="BPQ2742" s="40"/>
      <c r="BPR2742" s="40"/>
      <c r="BPS2742" s="40"/>
      <c r="BPT2742" s="40"/>
      <c r="BPU2742" s="40"/>
      <c r="BPV2742" s="40"/>
      <c r="BPW2742" s="40"/>
      <c r="BPX2742" s="40"/>
      <c r="BPY2742" s="40"/>
      <c r="BPZ2742" s="40"/>
      <c r="BQA2742" s="40"/>
      <c r="BQB2742" s="40"/>
      <c r="BQC2742" s="40"/>
      <c r="BQD2742" s="40"/>
      <c r="BQE2742" s="40"/>
      <c r="BQF2742" s="40"/>
      <c r="BQG2742" s="40"/>
      <c r="BQH2742" s="40"/>
      <c r="BQI2742" s="40"/>
      <c r="BQJ2742" s="40"/>
      <c r="BQK2742" s="40"/>
      <c r="BQL2742" s="40"/>
      <c r="BQM2742" s="40"/>
      <c r="BQN2742" s="40"/>
      <c r="BQO2742" s="40"/>
      <c r="BQP2742" s="40"/>
      <c r="BQQ2742" s="40"/>
      <c r="BQR2742" s="40"/>
      <c r="BQS2742" s="40"/>
      <c r="BQT2742" s="40"/>
      <c r="BQU2742" s="40"/>
      <c r="BQV2742" s="40"/>
      <c r="BQW2742" s="40"/>
      <c r="BQX2742" s="40"/>
      <c r="BQY2742" s="40"/>
      <c r="BQZ2742" s="40"/>
      <c r="BRA2742" s="40"/>
      <c r="BRB2742" s="40"/>
      <c r="BRC2742" s="40"/>
      <c r="BRD2742" s="40"/>
      <c r="BRE2742" s="40"/>
      <c r="BRF2742" s="40"/>
      <c r="BRG2742" s="40"/>
      <c r="BRH2742" s="40"/>
      <c r="BRI2742" s="40"/>
      <c r="BRJ2742" s="40"/>
      <c r="BRK2742" s="40"/>
      <c r="BRL2742" s="40"/>
      <c r="BRM2742" s="40"/>
      <c r="BRN2742" s="40"/>
      <c r="BRO2742" s="40"/>
      <c r="BRP2742" s="40"/>
      <c r="BRQ2742" s="40"/>
      <c r="BRR2742" s="40"/>
      <c r="BRS2742" s="40"/>
      <c r="BRT2742" s="40"/>
      <c r="BRU2742" s="40"/>
      <c r="BRV2742" s="40"/>
      <c r="BRW2742" s="40"/>
      <c r="BRX2742" s="40"/>
      <c r="BRY2742" s="40"/>
      <c r="BRZ2742" s="40"/>
      <c r="BSA2742" s="40"/>
      <c r="BSB2742" s="40"/>
      <c r="BSC2742" s="40"/>
      <c r="BSD2742" s="40"/>
      <c r="BSE2742" s="40"/>
      <c r="BSF2742" s="40"/>
      <c r="BSG2742" s="40"/>
      <c r="BSH2742" s="40"/>
      <c r="BSI2742" s="40"/>
      <c r="BSJ2742" s="40"/>
      <c r="BSK2742" s="40"/>
      <c r="BSL2742" s="40"/>
      <c r="BSM2742" s="40"/>
      <c r="BSN2742" s="40"/>
      <c r="BSO2742" s="40"/>
      <c r="BSP2742" s="40"/>
      <c r="BSQ2742" s="40"/>
      <c r="BSR2742" s="40"/>
      <c r="BSS2742" s="40"/>
      <c r="BST2742" s="40"/>
      <c r="BSU2742" s="40"/>
      <c r="BSV2742" s="40"/>
      <c r="BSW2742" s="40"/>
      <c r="BSX2742" s="40"/>
      <c r="BSY2742" s="40"/>
      <c r="BSZ2742" s="40"/>
      <c r="BTA2742" s="40"/>
      <c r="BTB2742" s="40"/>
      <c r="BTC2742" s="40"/>
      <c r="BTD2742" s="40"/>
      <c r="BTE2742" s="40"/>
      <c r="BTF2742" s="40"/>
      <c r="BTG2742" s="40"/>
      <c r="BTH2742" s="40"/>
      <c r="BTI2742" s="40"/>
      <c r="BTJ2742" s="40"/>
      <c r="BTK2742" s="40"/>
      <c r="BTL2742" s="40"/>
      <c r="BTM2742" s="40"/>
      <c r="BTN2742" s="40"/>
      <c r="BTO2742" s="40"/>
      <c r="BTP2742" s="40"/>
      <c r="BTQ2742" s="40"/>
      <c r="BTR2742" s="40"/>
      <c r="BTS2742" s="40"/>
      <c r="BTT2742" s="40"/>
      <c r="BTU2742" s="40"/>
      <c r="BTV2742" s="40"/>
      <c r="BTW2742" s="40"/>
      <c r="BTX2742" s="40"/>
      <c r="BTY2742" s="40"/>
      <c r="BTZ2742" s="40"/>
      <c r="BUA2742" s="40"/>
      <c r="BUB2742" s="40"/>
      <c r="BUC2742" s="40"/>
      <c r="BUD2742" s="40"/>
      <c r="BUE2742" s="40"/>
      <c r="BUF2742" s="40"/>
      <c r="BUG2742" s="40"/>
      <c r="BUH2742" s="40"/>
      <c r="BUI2742" s="40"/>
      <c r="BUJ2742" s="40"/>
      <c r="BUK2742" s="40"/>
      <c r="BUL2742" s="40"/>
      <c r="BUM2742" s="40"/>
      <c r="BUN2742" s="40"/>
      <c r="BUO2742" s="40"/>
      <c r="BUP2742" s="40"/>
      <c r="BUQ2742" s="40"/>
      <c r="BUR2742" s="40"/>
      <c r="BUS2742" s="40"/>
      <c r="BUT2742" s="40"/>
      <c r="BUU2742" s="40"/>
      <c r="BUV2742" s="40"/>
      <c r="BUW2742" s="40"/>
      <c r="BUX2742" s="40"/>
      <c r="BUY2742" s="40"/>
      <c r="BUZ2742" s="40"/>
      <c r="BVA2742" s="40"/>
      <c r="BVB2742" s="40"/>
      <c r="BVC2742" s="40"/>
      <c r="BVD2742" s="40"/>
      <c r="BVE2742" s="40"/>
      <c r="BVF2742" s="40"/>
      <c r="BVG2742" s="40"/>
      <c r="BVH2742" s="40"/>
      <c r="BVI2742" s="40"/>
      <c r="BVJ2742" s="40"/>
      <c r="BVK2742" s="40"/>
      <c r="BVL2742" s="40"/>
      <c r="BVM2742" s="40"/>
      <c r="BVN2742" s="40"/>
      <c r="BVO2742" s="40"/>
      <c r="BVP2742" s="40"/>
      <c r="BVQ2742" s="40"/>
      <c r="BVR2742" s="40"/>
      <c r="BVS2742" s="40"/>
      <c r="BVT2742" s="40"/>
      <c r="BVU2742" s="40"/>
      <c r="BVV2742" s="40"/>
      <c r="BVW2742" s="40"/>
      <c r="BVX2742" s="40"/>
      <c r="BVY2742" s="40"/>
      <c r="BVZ2742" s="40"/>
      <c r="BWA2742" s="40"/>
      <c r="BWB2742" s="40"/>
      <c r="BWC2742" s="40"/>
      <c r="BWD2742" s="40"/>
      <c r="BWE2742" s="40"/>
      <c r="BWF2742" s="40"/>
      <c r="BWG2742" s="40"/>
      <c r="BWH2742" s="40"/>
      <c r="BWI2742" s="40"/>
      <c r="BWJ2742" s="40"/>
      <c r="BWK2742" s="40"/>
      <c r="BWL2742" s="40"/>
      <c r="BWM2742" s="40"/>
      <c r="BWN2742" s="40"/>
      <c r="BWO2742" s="40"/>
      <c r="BWP2742" s="40"/>
      <c r="BWQ2742" s="40"/>
      <c r="BWR2742" s="40"/>
      <c r="BWS2742" s="40"/>
      <c r="BWT2742" s="40"/>
      <c r="BWU2742" s="40"/>
      <c r="BWV2742" s="40"/>
      <c r="BWW2742" s="40"/>
      <c r="BWX2742" s="40"/>
      <c r="BWY2742" s="40"/>
      <c r="BWZ2742" s="40"/>
      <c r="BXA2742" s="40"/>
      <c r="BXB2742" s="40"/>
      <c r="BXC2742" s="40"/>
      <c r="BXD2742" s="40"/>
      <c r="BXE2742" s="40"/>
      <c r="BXF2742" s="40"/>
      <c r="BXG2742" s="40"/>
      <c r="BXH2742" s="40"/>
      <c r="BXI2742" s="40"/>
      <c r="BXJ2742" s="40"/>
      <c r="BXK2742" s="40"/>
      <c r="BXL2742" s="40"/>
      <c r="BXM2742" s="40"/>
      <c r="BXN2742" s="40"/>
      <c r="BXO2742" s="40"/>
      <c r="BXP2742" s="40"/>
      <c r="BXQ2742" s="40"/>
      <c r="BXR2742" s="40"/>
      <c r="BXS2742" s="40"/>
      <c r="BXT2742" s="40"/>
      <c r="BXU2742" s="40"/>
      <c r="BXV2742" s="40"/>
      <c r="BXW2742" s="40"/>
      <c r="BXX2742" s="40"/>
      <c r="BXY2742" s="40"/>
      <c r="BXZ2742" s="40"/>
      <c r="BYA2742" s="40"/>
      <c r="BYB2742" s="40"/>
      <c r="BYC2742" s="40"/>
      <c r="BYD2742" s="40"/>
      <c r="BYE2742" s="40"/>
      <c r="BYF2742" s="40"/>
      <c r="BYG2742" s="40"/>
      <c r="BYH2742" s="40"/>
      <c r="BYI2742" s="40"/>
      <c r="BYJ2742" s="40"/>
      <c r="BYK2742" s="40"/>
      <c r="BYL2742" s="40"/>
      <c r="BYM2742" s="40"/>
      <c r="BYN2742" s="40"/>
      <c r="BYO2742" s="40"/>
      <c r="BYP2742" s="40"/>
      <c r="BYQ2742" s="40"/>
      <c r="BYR2742" s="40"/>
      <c r="BYS2742" s="40"/>
      <c r="BYT2742" s="40"/>
      <c r="BYU2742" s="40"/>
      <c r="BYV2742" s="40"/>
      <c r="BYW2742" s="40"/>
      <c r="BYX2742" s="40"/>
      <c r="BYY2742" s="40"/>
      <c r="BYZ2742" s="40"/>
      <c r="BZA2742" s="40"/>
      <c r="BZB2742" s="40"/>
      <c r="BZC2742" s="40"/>
      <c r="BZD2742" s="40"/>
      <c r="BZE2742" s="40"/>
      <c r="BZF2742" s="40"/>
      <c r="BZG2742" s="40"/>
      <c r="BZH2742" s="40"/>
      <c r="BZI2742" s="40"/>
      <c r="BZJ2742" s="40"/>
      <c r="BZK2742" s="40"/>
      <c r="BZL2742" s="40"/>
      <c r="BZM2742" s="40"/>
      <c r="BZN2742" s="40"/>
      <c r="BZO2742" s="40"/>
      <c r="BZP2742" s="40"/>
      <c r="BZQ2742" s="40"/>
      <c r="BZR2742" s="40"/>
      <c r="BZS2742" s="40"/>
      <c r="BZT2742" s="40"/>
      <c r="BZU2742" s="40"/>
      <c r="BZV2742" s="40"/>
      <c r="BZW2742" s="40"/>
      <c r="BZX2742" s="40"/>
      <c r="BZY2742" s="40"/>
      <c r="BZZ2742" s="40"/>
      <c r="CAA2742" s="40"/>
      <c r="CAB2742" s="40"/>
      <c r="CAC2742" s="40"/>
      <c r="CAD2742" s="40"/>
      <c r="CAE2742" s="40"/>
      <c r="CAF2742" s="40"/>
      <c r="CAG2742" s="40"/>
      <c r="CAH2742" s="40"/>
      <c r="CAI2742" s="40"/>
      <c r="CAJ2742" s="40"/>
      <c r="CAK2742" s="40"/>
      <c r="CAL2742" s="40"/>
      <c r="CAM2742" s="40"/>
      <c r="CAN2742" s="40"/>
      <c r="CAO2742" s="40"/>
      <c r="CAP2742" s="40"/>
      <c r="CAQ2742" s="40"/>
      <c r="CAR2742" s="40"/>
      <c r="CAS2742" s="40"/>
      <c r="CAT2742" s="40"/>
      <c r="CAU2742" s="40"/>
      <c r="CAV2742" s="40"/>
      <c r="CAW2742" s="40"/>
      <c r="CAX2742" s="40"/>
      <c r="CAY2742" s="40"/>
      <c r="CAZ2742" s="40"/>
      <c r="CBA2742" s="40"/>
      <c r="CBB2742" s="40"/>
      <c r="CBC2742" s="40"/>
      <c r="CBD2742" s="40"/>
      <c r="CBE2742" s="40"/>
      <c r="CBF2742" s="40"/>
      <c r="CBG2742" s="40"/>
      <c r="CBH2742" s="40"/>
      <c r="CBI2742" s="40"/>
      <c r="CBJ2742" s="40"/>
      <c r="CBK2742" s="40"/>
      <c r="CBL2742" s="40"/>
      <c r="CBM2742" s="40"/>
      <c r="CBN2742" s="40"/>
      <c r="CBO2742" s="40"/>
      <c r="CBP2742" s="40"/>
      <c r="CBQ2742" s="40"/>
      <c r="CBR2742" s="40"/>
      <c r="CBS2742" s="40"/>
      <c r="CBT2742" s="40"/>
      <c r="CBU2742" s="40"/>
      <c r="CBV2742" s="40"/>
      <c r="CBW2742" s="40"/>
      <c r="CBX2742" s="40"/>
      <c r="CBY2742" s="40"/>
      <c r="CBZ2742" s="40"/>
      <c r="CCA2742" s="40"/>
      <c r="CCB2742" s="40"/>
      <c r="CCC2742" s="40"/>
      <c r="CCD2742" s="40"/>
      <c r="CCE2742" s="40"/>
      <c r="CCF2742" s="40"/>
      <c r="CCG2742" s="40"/>
      <c r="CCH2742" s="40"/>
      <c r="CCI2742" s="40"/>
      <c r="CCJ2742" s="40"/>
      <c r="CCK2742" s="40"/>
      <c r="CCL2742" s="40"/>
      <c r="CCM2742" s="40"/>
      <c r="CCN2742" s="40"/>
      <c r="CCO2742" s="40"/>
      <c r="CCP2742" s="40"/>
      <c r="CCQ2742" s="40"/>
      <c r="CCR2742" s="40"/>
      <c r="CCS2742" s="40"/>
      <c r="CCT2742" s="40"/>
      <c r="CCU2742" s="40"/>
      <c r="CCV2742" s="40"/>
      <c r="CCW2742" s="40"/>
      <c r="CCX2742" s="40"/>
      <c r="CCY2742" s="40"/>
      <c r="CCZ2742" s="40"/>
      <c r="CDA2742" s="40"/>
      <c r="CDB2742" s="40"/>
      <c r="CDC2742" s="40"/>
      <c r="CDD2742" s="40"/>
      <c r="CDE2742" s="40"/>
      <c r="CDF2742" s="40"/>
      <c r="CDG2742" s="40"/>
      <c r="CDH2742" s="40"/>
      <c r="CDI2742" s="40"/>
      <c r="CDJ2742" s="40"/>
      <c r="CDK2742" s="40"/>
      <c r="CDL2742" s="40"/>
      <c r="CDM2742" s="40"/>
      <c r="CDN2742" s="40"/>
      <c r="CDO2742" s="40"/>
      <c r="CDP2742" s="40"/>
      <c r="CDQ2742" s="40"/>
      <c r="CDR2742" s="40"/>
      <c r="CDS2742" s="40"/>
      <c r="CDT2742" s="40"/>
      <c r="CDU2742" s="40"/>
      <c r="CDV2742" s="40"/>
      <c r="CDW2742" s="40"/>
      <c r="CDX2742" s="40"/>
      <c r="CDY2742" s="40"/>
      <c r="CDZ2742" s="40"/>
      <c r="CEA2742" s="40"/>
      <c r="CEB2742" s="40"/>
      <c r="CEC2742" s="40"/>
      <c r="CED2742" s="40"/>
      <c r="CEE2742" s="40"/>
      <c r="CEF2742" s="40"/>
      <c r="CEG2742" s="40"/>
      <c r="CEH2742" s="40"/>
      <c r="CEI2742" s="40"/>
      <c r="CEJ2742" s="40"/>
      <c r="CEK2742" s="40"/>
      <c r="CEL2742" s="40"/>
      <c r="CEM2742" s="40"/>
      <c r="CEN2742" s="40"/>
      <c r="CEO2742" s="40"/>
      <c r="CEP2742" s="40"/>
      <c r="CEQ2742" s="40"/>
      <c r="CER2742" s="40"/>
      <c r="CES2742" s="40"/>
      <c r="CET2742" s="40"/>
      <c r="CEU2742" s="40"/>
      <c r="CEV2742" s="40"/>
      <c r="CEW2742" s="40"/>
      <c r="CEX2742" s="40"/>
      <c r="CEY2742" s="40"/>
      <c r="CEZ2742" s="40"/>
      <c r="CFA2742" s="40"/>
      <c r="CFB2742" s="40"/>
      <c r="CFC2742" s="40"/>
      <c r="CFD2742" s="40"/>
      <c r="CFE2742" s="40"/>
      <c r="CFF2742" s="40"/>
      <c r="CFG2742" s="40"/>
      <c r="CFH2742" s="40"/>
      <c r="CFI2742" s="40"/>
      <c r="CFJ2742" s="40"/>
      <c r="CFK2742" s="40"/>
      <c r="CFL2742" s="40"/>
      <c r="CFM2742" s="40"/>
      <c r="CFN2742" s="40"/>
      <c r="CFO2742" s="40"/>
      <c r="CFP2742" s="40"/>
      <c r="CFQ2742" s="40"/>
      <c r="CFR2742" s="40"/>
      <c r="CFS2742" s="40"/>
      <c r="CFT2742" s="40"/>
      <c r="CFU2742" s="40"/>
      <c r="CFV2742" s="40"/>
      <c r="CFW2742" s="40"/>
      <c r="CFX2742" s="40"/>
      <c r="CFY2742" s="40"/>
      <c r="CFZ2742" s="40"/>
      <c r="CGA2742" s="40"/>
      <c r="CGB2742" s="40"/>
      <c r="CGC2742" s="40"/>
      <c r="CGD2742" s="40"/>
      <c r="CGE2742" s="40"/>
      <c r="CGF2742" s="40"/>
      <c r="CGG2742" s="40"/>
      <c r="CGH2742" s="40"/>
      <c r="CGI2742" s="40"/>
      <c r="CGJ2742" s="40"/>
      <c r="CGK2742" s="40"/>
      <c r="CGL2742" s="40"/>
      <c r="CGM2742" s="40"/>
      <c r="CGN2742" s="40"/>
      <c r="CGO2742" s="40"/>
      <c r="CGP2742" s="40"/>
      <c r="CGQ2742" s="37"/>
    </row>
    <row r="2743" spans="1:2227" x14ac:dyDescent="0.25">
      <c r="A2743" s="9" t="s">
        <v>70</v>
      </c>
      <c r="B2743" s="10">
        <v>999054000034382</v>
      </c>
      <c r="C2743" s="11" t="s">
        <v>97</v>
      </c>
      <c r="D2743" s="9" t="s">
        <v>87</v>
      </c>
      <c r="E2743" s="9" t="s">
        <v>161</v>
      </c>
      <c r="F2743" s="9" t="s">
        <v>71</v>
      </c>
      <c r="G2743" s="9" t="s">
        <v>119</v>
      </c>
      <c r="H2743" s="9" t="s">
        <v>73</v>
      </c>
      <c r="I2743" s="9">
        <v>1</v>
      </c>
      <c r="J2743" s="9">
        <v>228.5</v>
      </c>
      <c r="K2743" s="9">
        <v>305</v>
      </c>
      <c r="L2743" s="9">
        <v>76.5</v>
      </c>
      <c r="M2743" s="10">
        <v>69</v>
      </c>
      <c r="N2743" s="9">
        <v>1.1100000000000001</v>
      </c>
      <c r="O2743" s="9">
        <v>3.33</v>
      </c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>
        <v>228.5</v>
      </c>
      <c r="AC2743" s="9">
        <v>305</v>
      </c>
      <c r="AD2743" s="9">
        <v>69</v>
      </c>
      <c r="AE2743" s="9">
        <v>76.5</v>
      </c>
      <c r="AF2743" s="9">
        <v>1.1100000000000001</v>
      </c>
      <c r="AG2743" s="9">
        <v>3.33</v>
      </c>
      <c r="AH2743" s="9">
        <v>5.07</v>
      </c>
      <c r="AI2743" s="9">
        <v>387.79</v>
      </c>
      <c r="AJ2743" s="9">
        <v>255.12</v>
      </c>
      <c r="AK2743" s="9">
        <v>32.15</v>
      </c>
      <c r="AL2743" s="9">
        <v>20991.86</v>
      </c>
      <c r="AM2743" s="9">
        <v>581.02</v>
      </c>
      <c r="AN2743" s="9">
        <f>Tabla1[[#This Row],[Costo Compra]]+Tabla1[[#This Row],[Otros Compra]]</f>
        <v>21572.880000000001</v>
      </c>
      <c r="AO2743" s="9" t="s">
        <v>240</v>
      </c>
      <c r="AP2743" s="9" t="s">
        <v>162</v>
      </c>
      <c r="AQ2743" s="9" t="s">
        <v>163</v>
      </c>
      <c r="AR2743" s="9" t="s">
        <v>148</v>
      </c>
      <c r="AS2743" s="9">
        <v>2459.79</v>
      </c>
      <c r="AT2743" s="9">
        <v>0</v>
      </c>
      <c r="AU2743" s="9" t="s">
        <v>77</v>
      </c>
      <c r="AV2743" s="9">
        <v>2020</v>
      </c>
      <c r="AW2743" s="12">
        <v>43929</v>
      </c>
      <c r="AX2743" s="12">
        <v>43998</v>
      </c>
      <c r="AY2743" s="9">
        <v>0</v>
      </c>
      <c r="AZ2743" s="9">
        <v>0</v>
      </c>
      <c r="BA2743" s="9">
        <v>-24032.67</v>
      </c>
      <c r="BB2743" s="9">
        <v>-314.14999999999998</v>
      </c>
      <c r="BC2743" s="9">
        <v>2084</v>
      </c>
      <c r="BD2743" s="9"/>
      <c r="BE2743" s="9"/>
      <c r="BF2743" s="9" t="s">
        <v>84</v>
      </c>
      <c r="BG2743" s="9"/>
      <c r="BH2743" s="9" t="s">
        <v>99</v>
      </c>
      <c r="BI2743" s="9"/>
      <c r="BJ2743" s="9">
        <v>0</v>
      </c>
      <c r="BK2743" s="9">
        <v>0</v>
      </c>
      <c r="BL2743" s="9">
        <v>0</v>
      </c>
      <c r="BM2743" s="9">
        <v>0</v>
      </c>
      <c r="BN2743" s="9">
        <v>0</v>
      </c>
      <c r="BO2743" s="9">
        <v>0</v>
      </c>
      <c r="BP2743" s="9"/>
      <c r="BQ2743" s="9" t="s">
        <v>80</v>
      </c>
      <c r="BR2743" s="9" t="s">
        <v>81</v>
      </c>
      <c r="CGQ2743" s="9"/>
    </row>
    <row r="2744" spans="1:2227" x14ac:dyDescent="0.25">
      <c r="A2744" s="9" t="s">
        <v>70</v>
      </c>
      <c r="B2744" s="10">
        <v>999054000021314</v>
      </c>
      <c r="C2744" s="11" t="s">
        <v>86</v>
      </c>
      <c r="D2744" s="9" t="s">
        <v>91</v>
      </c>
      <c r="E2744" s="9" t="s">
        <v>140</v>
      </c>
      <c r="F2744" s="9" t="s">
        <v>71</v>
      </c>
      <c r="G2744" s="9" t="s">
        <v>70</v>
      </c>
      <c r="H2744" s="9" t="s">
        <v>73</v>
      </c>
      <c r="I2744" s="9">
        <v>1</v>
      </c>
      <c r="J2744" s="9">
        <v>225</v>
      </c>
      <c r="K2744" s="9">
        <v>365</v>
      </c>
      <c r="L2744" s="9">
        <v>140</v>
      </c>
      <c r="M2744" s="10">
        <v>130</v>
      </c>
      <c r="N2744" s="9">
        <v>1.08</v>
      </c>
      <c r="O2744" s="9">
        <v>7.39</v>
      </c>
      <c r="P2744" s="9"/>
      <c r="Q2744" s="9"/>
      <c r="R2744" s="9"/>
      <c r="S2744" s="9"/>
      <c r="T2744" s="9"/>
      <c r="U2744" s="9"/>
      <c r="V2744" s="9">
        <v>225</v>
      </c>
      <c r="W2744" s="9">
        <v>303.2</v>
      </c>
      <c r="X2744" s="9">
        <v>87</v>
      </c>
      <c r="Y2744" s="9">
        <v>78.2</v>
      </c>
      <c r="Z2744" s="9">
        <v>0.9</v>
      </c>
      <c r="AA2744" s="9">
        <v>9.56</v>
      </c>
      <c r="AB2744" s="9">
        <v>303.2</v>
      </c>
      <c r="AC2744" s="9">
        <v>365</v>
      </c>
      <c r="AD2744" s="9">
        <v>43</v>
      </c>
      <c r="AE2744" s="9">
        <v>61.8</v>
      </c>
      <c r="AF2744" s="9">
        <v>1.44</v>
      </c>
      <c r="AG2744" s="9">
        <v>4.6500000000000004</v>
      </c>
      <c r="AH2744" s="9">
        <v>9.8699999999999992</v>
      </c>
      <c r="AI2744" s="9">
        <v>1381.37</v>
      </c>
      <c r="AJ2744" s="9">
        <v>1035.06</v>
      </c>
      <c r="AK2744" s="9">
        <v>142.93</v>
      </c>
      <c r="AL2744" s="9">
        <v>27933.82</v>
      </c>
      <c r="AM2744" s="9">
        <v>697.66</v>
      </c>
      <c r="AN2744" s="9">
        <f>Tabla1[[#This Row],[Costo Compra]]+Tabla1[[#This Row],[Otros Compra]]</f>
        <v>28631.48</v>
      </c>
      <c r="AO2744" s="9" t="s">
        <v>285</v>
      </c>
      <c r="AP2744" s="9" t="s">
        <v>141</v>
      </c>
      <c r="AQ2744" s="9" t="s">
        <v>142</v>
      </c>
      <c r="AR2744" s="9" t="s">
        <v>76</v>
      </c>
      <c r="AS2744" s="9">
        <v>8787.89</v>
      </c>
      <c r="AT2744" s="9">
        <v>0</v>
      </c>
      <c r="AU2744" s="9" t="s">
        <v>77</v>
      </c>
      <c r="AV2744" s="9">
        <v>2020</v>
      </c>
      <c r="AW2744" s="12">
        <v>43954</v>
      </c>
      <c r="AX2744" s="12">
        <v>43997</v>
      </c>
      <c r="AY2744" s="9">
        <v>0</v>
      </c>
      <c r="AZ2744" s="9">
        <v>0</v>
      </c>
      <c r="BA2744" s="9">
        <v>-37419.370000000003</v>
      </c>
      <c r="BB2744" s="9">
        <v>-267.27999999999997</v>
      </c>
      <c r="BC2744" s="9">
        <v>2058</v>
      </c>
      <c r="BD2744" s="9"/>
      <c r="BE2744" s="9" t="s">
        <v>78</v>
      </c>
      <c r="BF2744" s="9" t="s">
        <v>78</v>
      </c>
      <c r="BG2744" s="9"/>
      <c r="BH2744" s="9" t="s">
        <v>79</v>
      </c>
      <c r="BI2744" s="9"/>
      <c r="BJ2744" s="9">
        <v>0</v>
      </c>
      <c r="BK2744" s="9">
        <v>0</v>
      </c>
      <c r="BL2744" s="9">
        <v>0</v>
      </c>
      <c r="BM2744" s="9">
        <v>0</v>
      </c>
      <c r="BN2744" s="9">
        <v>0</v>
      </c>
      <c r="BO2744" s="9">
        <v>0</v>
      </c>
      <c r="BP2744" s="9"/>
      <c r="BQ2744" s="9" t="s">
        <v>80</v>
      </c>
      <c r="BR2744" s="9" t="s">
        <v>81</v>
      </c>
      <c r="CGQ2744" s="9"/>
    </row>
    <row r="2745" spans="1:2227" x14ac:dyDescent="0.25">
      <c r="A2745" s="9" t="s">
        <v>70</v>
      </c>
      <c r="B2745" s="10">
        <v>999054000021395</v>
      </c>
      <c r="C2745" s="11" t="s">
        <v>97</v>
      </c>
      <c r="D2745" s="9"/>
      <c r="E2745" s="9" t="s">
        <v>128</v>
      </c>
      <c r="F2745" s="9" t="s">
        <v>71</v>
      </c>
      <c r="G2745" s="9" t="s">
        <v>70</v>
      </c>
      <c r="H2745" s="9" t="s">
        <v>73</v>
      </c>
      <c r="I2745" s="9">
        <v>1</v>
      </c>
      <c r="J2745" s="9">
        <v>213.5</v>
      </c>
      <c r="K2745" s="9">
        <v>332</v>
      </c>
      <c r="L2745" s="9">
        <v>118.5</v>
      </c>
      <c r="M2745" s="10">
        <v>219</v>
      </c>
      <c r="N2745" s="9">
        <v>0.54</v>
      </c>
      <c r="O2745" s="9">
        <v>4.07</v>
      </c>
      <c r="P2745" s="9">
        <v>213.5</v>
      </c>
      <c r="Q2745" s="9">
        <v>272</v>
      </c>
      <c r="R2745" s="9">
        <v>166</v>
      </c>
      <c r="S2745" s="9">
        <v>58.5</v>
      </c>
      <c r="T2745" s="9">
        <v>0.35</v>
      </c>
      <c r="U2745" s="9">
        <v>1.98</v>
      </c>
      <c r="V2745" s="9"/>
      <c r="W2745" s="9"/>
      <c r="X2745" s="9"/>
      <c r="Y2745" s="9"/>
      <c r="Z2745" s="9"/>
      <c r="AA2745" s="9"/>
      <c r="AB2745" s="9">
        <v>272</v>
      </c>
      <c r="AC2745" s="9">
        <v>332</v>
      </c>
      <c r="AD2745" s="9">
        <v>53</v>
      </c>
      <c r="AE2745" s="9">
        <v>60</v>
      </c>
      <c r="AF2745" s="9">
        <v>1.1299999999999999</v>
      </c>
      <c r="AG2745" s="9">
        <v>6.12</v>
      </c>
      <c r="AH2745" s="9">
        <v>5.87</v>
      </c>
      <c r="AI2745" s="9">
        <v>695.52</v>
      </c>
      <c r="AJ2745" s="9">
        <v>482.82</v>
      </c>
      <c r="AK2745" s="9">
        <v>69.58</v>
      </c>
      <c r="AL2745" s="9">
        <v>23408.48</v>
      </c>
      <c r="AM2745" s="9">
        <v>678.78</v>
      </c>
      <c r="AN2745" s="9">
        <f>Tabla1[[#This Row],[Costo Compra]]+Tabla1[[#This Row],[Otros Compra]]</f>
        <v>24087.26</v>
      </c>
      <c r="AO2745" s="9" t="s">
        <v>285</v>
      </c>
      <c r="AP2745" s="9" t="s">
        <v>107</v>
      </c>
      <c r="AQ2745" s="9" t="s">
        <v>129</v>
      </c>
      <c r="AR2745" s="9" t="s">
        <v>95</v>
      </c>
      <c r="AS2745" s="9">
        <v>4174.92</v>
      </c>
      <c r="AT2745" s="9">
        <v>0</v>
      </c>
      <c r="AU2745" s="9" t="s">
        <v>77</v>
      </c>
      <c r="AV2745" s="9">
        <v>2019</v>
      </c>
      <c r="AW2745" s="12">
        <v>43944</v>
      </c>
      <c r="AX2745" s="12">
        <v>43997</v>
      </c>
      <c r="AY2745" s="9">
        <v>0</v>
      </c>
      <c r="AZ2745" s="9">
        <v>0</v>
      </c>
      <c r="BA2745" s="9">
        <v>-28262.18</v>
      </c>
      <c r="BB2745" s="9">
        <v>-238.5</v>
      </c>
      <c r="BC2745" s="9">
        <v>2058</v>
      </c>
      <c r="BD2745" s="9"/>
      <c r="BE2745" s="9" t="s">
        <v>78</v>
      </c>
      <c r="BF2745" s="9" t="s">
        <v>78</v>
      </c>
      <c r="BG2745" s="9"/>
      <c r="BH2745" s="9" t="s">
        <v>99</v>
      </c>
      <c r="BI2745" s="9"/>
      <c r="BJ2745" s="9">
        <v>0</v>
      </c>
      <c r="BK2745" s="9">
        <v>0</v>
      </c>
      <c r="BL2745" s="9">
        <v>0</v>
      </c>
      <c r="BM2745" s="9">
        <v>0</v>
      </c>
      <c r="BN2745" s="9">
        <v>0</v>
      </c>
      <c r="BO2745" s="9">
        <v>0</v>
      </c>
      <c r="BP2745" s="9"/>
      <c r="BQ2745" s="9" t="s">
        <v>80</v>
      </c>
      <c r="BR2745" s="9" t="s">
        <v>81</v>
      </c>
      <c r="CGQ2745" s="9"/>
    </row>
    <row r="2746" spans="1:2227" x14ac:dyDescent="0.25">
      <c r="A2746" s="9" t="s">
        <v>70</v>
      </c>
      <c r="B2746" s="10">
        <v>999054000021569</v>
      </c>
      <c r="C2746" s="11" t="s">
        <v>97</v>
      </c>
      <c r="D2746" s="9" t="s">
        <v>91</v>
      </c>
      <c r="E2746" s="9" t="s">
        <v>149</v>
      </c>
      <c r="F2746" s="9" t="s">
        <v>71</v>
      </c>
      <c r="G2746" s="9" t="s">
        <v>70</v>
      </c>
      <c r="H2746" s="9" t="s">
        <v>73</v>
      </c>
      <c r="I2746" s="9">
        <v>1</v>
      </c>
      <c r="J2746" s="9">
        <v>315</v>
      </c>
      <c r="K2746" s="9">
        <v>422</v>
      </c>
      <c r="L2746" s="9">
        <v>107</v>
      </c>
      <c r="M2746" s="10">
        <v>85</v>
      </c>
      <c r="N2746" s="9">
        <v>1.26</v>
      </c>
      <c r="O2746" s="9">
        <v>4.32</v>
      </c>
      <c r="P2746" s="9"/>
      <c r="Q2746" s="9"/>
      <c r="R2746" s="9"/>
      <c r="S2746" s="9"/>
      <c r="T2746" s="9"/>
      <c r="U2746" s="9"/>
      <c r="V2746" s="9">
        <v>315</v>
      </c>
      <c r="W2746" s="9">
        <v>339</v>
      </c>
      <c r="X2746" s="9">
        <v>32</v>
      </c>
      <c r="Y2746" s="9">
        <v>24</v>
      </c>
      <c r="Z2746" s="9">
        <v>0.75</v>
      </c>
      <c r="AA2746" s="9">
        <v>5.88</v>
      </c>
      <c r="AB2746" s="9">
        <v>339</v>
      </c>
      <c r="AC2746" s="9">
        <v>422</v>
      </c>
      <c r="AD2746" s="9">
        <v>53</v>
      </c>
      <c r="AE2746" s="9">
        <v>83</v>
      </c>
      <c r="AF2746" s="9">
        <v>1.57</v>
      </c>
      <c r="AG2746" s="9">
        <v>3.87</v>
      </c>
      <c r="AH2746" s="9">
        <v>6.67</v>
      </c>
      <c r="AI2746" s="9">
        <v>713.95</v>
      </c>
      <c r="AJ2746" s="9">
        <v>462.09</v>
      </c>
      <c r="AK2746" s="9">
        <v>50.33</v>
      </c>
      <c r="AL2746" s="9">
        <v>33083.01</v>
      </c>
      <c r="AM2746" s="9">
        <v>573.16999999999996</v>
      </c>
      <c r="AN2746" s="9">
        <f>Tabla1[[#This Row],[Costo Compra]]+Tabla1[[#This Row],[Otros Compra]]</f>
        <v>33656.18</v>
      </c>
      <c r="AO2746" s="9" t="s">
        <v>286</v>
      </c>
      <c r="AP2746" s="9" t="s">
        <v>150</v>
      </c>
      <c r="AQ2746" s="9" t="s">
        <v>151</v>
      </c>
      <c r="AR2746" s="9" t="s">
        <v>95</v>
      </c>
      <c r="AS2746" s="9">
        <v>4168.75</v>
      </c>
      <c r="AT2746" s="9">
        <v>0</v>
      </c>
      <c r="AU2746" s="9" t="s">
        <v>77</v>
      </c>
      <c r="AV2746" s="9">
        <v>2020</v>
      </c>
      <c r="AW2746" s="12">
        <v>43944</v>
      </c>
      <c r="AX2746" s="12">
        <v>43997</v>
      </c>
      <c r="AY2746" s="9">
        <v>0</v>
      </c>
      <c r="AZ2746" s="9">
        <v>0</v>
      </c>
      <c r="BA2746" s="9">
        <v>-37824.93</v>
      </c>
      <c r="BB2746" s="9">
        <v>-353.5</v>
      </c>
      <c r="BC2746" s="9">
        <v>2058</v>
      </c>
      <c r="BD2746" s="9"/>
      <c r="BE2746" s="9" t="s">
        <v>84</v>
      </c>
      <c r="BF2746" s="9" t="s">
        <v>84</v>
      </c>
      <c r="BG2746" s="9"/>
      <c r="BH2746" s="9" t="s">
        <v>99</v>
      </c>
      <c r="BI2746" s="9"/>
      <c r="BJ2746" s="9">
        <v>0</v>
      </c>
      <c r="BK2746" s="9">
        <v>0</v>
      </c>
      <c r="BL2746" s="9">
        <v>0</v>
      </c>
      <c r="BM2746" s="9">
        <v>0</v>
      </c>
      <c r="BN2746" s="9">
        <v>0</v>
      </c>
      <c r="BO2746" s="9">
        <v>0</v>
      </c>
      <c r="BP2746" s="9"/>
      <c r="BQ2746" s="9" t="s">
        <v>80</v>
      </c>
      <c r="BR2746" s="9" t="s">
        <v>81</v>
      </c>
      <c r="CGQ2746" s="9"/>
    </row>
    <row r="2747" spans="1:2227" x14ac:dyDescent="0.25">
      <c r="A2747" s="9" t="s">
        <v>70</v>
      </c>
      <c r="B2747" s="10">
        <v>999054000021572</v>
      </c>
      <c r="C2747" s="11" t="s">
        <v>97</v>
      </c>
      <c r="D2747" s="9" t="s">
        <v>91</v>
      </c>
      <c r="E2747" s="9" t="s">
        <v>149</v>
      </c>
      <c r="F2747" s="9" t="s">
        <v>71</v>
      </c>
      <c r="G2747" s="9" t="s">
        <v>70</v>
      </c>
      <c r="H2747" s="9" t="s">
        <v>73</v>
      </c>
      <c r="I2747" s="9">
        <v>1</v>
      </c>
      <c r="J2747" s="9">
        <v>256</v>
      </c>
      <c r="K2747" s="9">
        <v>359.4</v>
      </c>
      <c r="L2747" s="9">
        <v>103.4</v>
      </c>
      <c r="M2747" s="10">
        <v>85</v>
      </c>
      <c r="N2747" s="9">
        <v>1.22</v>
      </c>
      <c r="O2747" s="9">
        <v>4.47</v>
      </c>
      <c r="P2747" s="9"/>
      <c r="Q2747" s="9"/>
      <c r="R2747" s="9"/>
      <c r="S2747" s="9"/>
      <c r="T2747" s="9"/>
      <c r="U2747" s="9"/>
      <c r="V2747" s="9">
        <v>256</v>
      </c>
      <c r="W2747" s="9">
        <v>288</v>
      </c>
      <c r="X2747" s="9">
        <v>32</v>
      </c>
      <c r="Y2747" s="9">
        <v>32</v>
      </c>
      <c r="Z2747" s="9">
        <v>1</v>
      </c>
      <c r="AA2747" s="9">
        <v>4.41</v>
      </c>
      <c r="AB2747" s="9">
        <v>288</v>
      </c>
      <c r="AC2747" s="9">
        <v>359.4</v>
      </c>
      <c r="AD2747" s="9">
        <v>53</v>
      </c>
      <c r="AE2747" s="9">
        <v>71.400000000000006</v>
      </c>
      <c r="AF2747" s="9">
        <v>1.35</v>
      </c>
      <c r="AG2747" s="9">
        <v>4.49</v>
      </c>
      <c r="AH2747" s="9">
        <v>6.9</v>
      </c>
      <c r="AI2747" s="9">
        <v>713.95</v>
      </c>
      <c r="AJ2747" s="9">
        <v>462.09</v>
      </c>
      <c r="AK2747" s="9">
        <v>58.51</v>
      </c>
      <c r="AL2747" s="9">
        <v>28105.919999999998</v>
      </c>
      <c r="AM2747" s="9">
        <v>573.16999999999996</v>
      </c>
      <c r="AN2747" s="9">
        <f>Tabla1[[#This Row],[Costo Compra]]+Tabla1[[#This Row],[Otros Compra]]</f>
        <v>28679.089999999997</v>
      </c>
      <c r="AO2747" s="9" t="s">
        <v>286</v>
      </c>
      <c r="AP2747" s="9" t="s">
        <v>150</v>
      </c>
      <c r="AQ2747" s="9" t="s">
        <v>151</v>
      </c>
      <c r="AR2747" s="9" t="s">
        <v>95</v>
      </c>
      <c r="AS2747" s="9">
        <v>4168.75</v>
      </c>
      <c r="AT2747" s="9">
        <v>0</v>
      </c>
      <c r="AU2747" s="9" t="s">
        <v>77</v>
      </c>
      <c r="AV2747" s="9">
        <v>2020</v>
      </c>
      <c r="AW2747" s="12">
        <v>43944</v>
      </c>
      <c r="AX2747" s="12">
        <v>43997</v>
      </c>
      <c r="AY2747" s="9">
        <v>0</v>
      </c>
      <c r="AZ2747" s="9">
        <v>0</v>
      </c>
      <c r="BA2747" s="9">
        <v>-32847.839999999997</v>
      </c>
      <c r="BB2747" s="9">
        <v>-317.68</v>
      </c>
      <c r="BC2747" s="9">
        <v>2058</v>
      </c>
      <c r="BD2747" s="9"/>
      <c r="BE2747" s="9" t="s">
        <v>78</v>
      </c>
      <c r="BF2747" s="9" t="s">
        <v>78</v>
      </c>
      <c r="BG2747" s="9"/>
      <c r="BH2747" s="9" t="s">
        <v>99</v>
      </c>
      <c r="BI2747" s="9"/>
      <c r="BJ2747" s="9">
        <v>0</v>
      </c>
      <c r="BK2747" s="9">
        <v>0</v>
      </c>
      <c r="BL2747" s="9">
        <v>0</v>
      </c>
      <c r="BM2747" s="9">
        <v>0</v>
      </c>
      <c r="BN2747" s="9">
        <v>0</v>
      </c>
      <c r="BO2747" s="9">
        <v>0</v>
      </c>
      <c r="BP2747" s="9"/>
      <c r="BQ2747" s="9" t="s">
        <v>80</v>
      </c>
      <c r="BR2747" s="9" t="s">
        <v>81</v>
      </c>
      <c r="CGQ2747" s="9"/>
    </row>
    <row r="2748" spans="1:2227" x14ac:dyDescent="0.25">
      <c r="A2748" s="9" t="s">
        <v>70</v>
      </c>
      <c r="B2748" s="10">
        <v>999054000021632</v>
      </c>
      <c r="C2748" s="11" t="s">
        <v>97</v>
      </c>
      <c r="D2748" s="9"/>
      <c r="E2748" s="9" t="s">
        <v>164</v>
      </c>
      <c r="F2748" s="9" t="s">
        <v>71</v>
      </c>
      <c r="G2748" s="9" t="s">
        <v>72</v>
      </c>
      <c r="H2748" s="9" t="s">
        <v>73</v>
      </c>
      <c r="I2748" s="9">
        <v>1</v>
      </c>
      <c r="J2748" s="9">
        <v>248.57</v>
      </c>
      <c r="K2748" s="9">
        <v>336</v>
      </c>
      <c r="L2748" s="9">
        <v>87.43</v>
      </c>
      <c r="M2748" s="10">
        <v>72</v>
      </c>
      <c r="N2748" s="9">
        <v>1.21</v>
      </c>
      <c r="O2748" s="9">
        <v>3.75</v>
      </c>
      <c r="P2748" s="9"/>
      <c r="Q2748" s="9"/>
      <c r="R2748" s="9"/>
      <c r="S2748" s="9"/>
      <c r="T2748" s="9"/>
      <c r="U2748" s="9"/>
      <c r="V2748" s="9">
        <v>248.57</v>
      </c>
      <c r="W2748" s="9">
        <v>274</v>
      </c>
      <c r="X2748" s="9">
        <v>19</v>
      </c>
      <c r="Y2748" s="9">
        <v>25.43</v>
      </c>
      <c r="Z2748" s="9">
        <v>1.34</v>
      </c>
      <c r="AA2748" s="9">
        <v>3.41</v>
      </c>
      <c r="AB2748" s="9">
        <v>274</v>
      </c>
      <c r="AC2748" s="9">
        <v>336</v>
      </c>
      <c r="AD2748" s="9">
        <v>53</v>
      </c>
      <c r="AE2748" s="9">
        <v>62</v>
      </c>
      <c r="AF2748" s="9">
        <v>1.17</v>
      </c>
      <c r="AG2748" s="9">
        <v>3.89</v>
      </c>
      <c r="AH2748" s="9">
        <v>5.09</v>
      </c>
      <c r="AI2748" s="9">
        <v>444.73</v>
      </c>
      <c r="AJ2748" s="9">
        <v>327.7</v>
      </c>
      <c r="AK2748" s="9">
        <v>45.94</v>
      </c>
      <c r="AL2748" s="9">
        <v>28963.09</v>
      </c>
      <c r="AM2748" s="9">
        <v>693.11</v>
      </c>
      <c r="AN2748" s="9">
        <f>Tabla1[[#This Row],[Costo Compra]]+Tabla1[[#This Row],[Otros Compra]]</f>
        <v>29656.2</v>
      </c>
      <c r="AO2748" s="9" t="s">
        <v>285</v>
      </c>
      <c r="AP2748" s="9" t="s">
        <v>118</v>
      </c>
      <c r="AQ2748" s="9" t="s">
        <v>108</v>
      </c>
      <c r="AR2748" s="9" t="s">
        <v>76</v>
      </c>
      <c r="AS2748" s="9">
        <v>2848.11</v>
      </c>
      <c r="AT2748" s="9">
        <v>0</v>
      </c>
      <c r="AU2748" s="9" t="s">
        <v>77</v>
      </c>
      <c r="AV2748" s="9">
        <v>2020</v>
      </c>
      <c r="AW2748" s="12">
        <v>43944</v>
      </c>
      <c r="AX2748" s="12">
        <v>43997</v>
      </c>
      <c r="AY2748" s="9">
        <v>0</v>
      </c>
      <c r="AZ2748" s="9">
        <v>0</v>
      </c>
      <c r="BA2748" s="9">
        <v>-32504.31</v>
      </c>
      <c r="BB2748" s="9">
        <v>-371.78</v>
      </c>
      <c r="BC2748" s="9">
        <v>2057</v>
      </c>
      <c r="BD2748" s="9"/>
      <c r="BE2748" s="9"/>
      <c r="BF2748" s="9" t="s">
        <v>78</v>
      </c>
      <c r="BG2748" s="9"/>
      <c r="BH2748" s="9" t="s">
        <v>99</v>
      </c>
      <c r="BI2748" s="9"/>
      <c r="BJ2748" s="9">
        <v>0</v>
      </c>
      <c r="BK2748" s="9">
        <v>0</v>
      </c>
      <c r="BL2748" s="9">
        <v>0</v>
      </c>
      <c r="BM2748" s="9">
        <v>0</v>
      </c>
      <c r="BN2748" s="9">
        <v>0</v>
      </c>
      <c r="BO2748" s="9">
        <v>0</v>
      </c>
      <c r="BP2748" s="9"/>
      <c r="BQ2748" s="9" t="s">
        <v>80</v>
      </c>
      <c r="BR2748" s="9" t="s">
        <v>81</v>
      </c>
      <c r="CGQ2748" s="9"/>
    </row>
    <row r="2749" spans="1:2227" x14ac:dyDescent="0.25">
      <c r="A2749" s="9" t="s">
        <v>70</v>
      </c>
      <c r="B2749" s="10">
        <v>999054000021686</v>
      </c>
      <c r="C2749" s="11" t="s">
        <v>97</v>
      </c>
      <c r="D2749" s="9" t="s">
        <v>91</v>
      </c>
      <c r="E2749" s="9" t="s">
        <v>149</v>
      </c>
      <c r="F2749" s="9" t="s">
        <v>71</v>
      </c>
      <c r="G2749" s="9" t="s">
        <v>70</v>
      </c>
      <c r="H2749" s="9" t="s">
        <v>73</v>
      </c>
      <c r="I2749" s="9">
        <v>1</v>
      </c>
      <c r="J2749" s="9">
        <v>239.5</v>
      </c>
      <c r="K2749" s="9">
        <v>330.4</v>
      </c>
      <c r="L2749" s="9">
        <v>90.9</v>
      </c>
      <c r="M2749" s="10">
        <v>85</v>
      </c>
      <c r="N2749" s="9">
        <v>1.07</v>
      </c>
      <c r="O2749" s="9">
        <v>5.08</v>
      </c>
      <c r="P2749" s="9"/>
      <c r="Q2749" s="9"/>
      <c r="R2749" s="9"/>
      <c r="S2749" s="9"/>
      <c r="T2749" s="9"/>
      <c r="U2749" s="9"/>
      <c r="V2749" s="9">
        <v>239.5</v>
      </c>
      <c r="W2749" s="9">
        <v>281</v>
      </c>
      <c r="X2749" s="9">
        <v>32</v>
      </c>
      <c r="Y2749" s="9">
        <v>41.5</v>
      </c>
      <c r="Z2749" s="9">
        <v>1.3</v>
      </c>
      <c r="AA2749" s="9">
        <v>3.4</v>
      </c>
      <c r="AB2749" s="9">
        <v>281</v>
      </c>
      <c r="AC2749" s="9">
        <v>330.4</v>
      </c>
      <c r="AD2749" s="9">
        <v>53</v>
      </c>
      <c r="AE2749" s="9">
        <v>49.4</v>
      </c>
      <c r="AF2749" s="9">
        <v>0.93</v>
      </c>
      <c r="AG2749" s="9">
        <v>6.5</v>
      </c>
      <c r="AH2749" s="9">
        <v>7.85</v>
      </c>
      <c r="AI2749" s="9">
        <v>713.95</v>
      </c>
      <c r="AJ2749" s="9">
        <v>462.09</v>
      </c>
      <c r="AK2749" s="9">
        <v>84.57</v>
      </c>
      <c r="AL2749" s="9">
        <v>27422.79</v>
      </c>
      <c r="AM2749" s="9">
        <v>573.16999999999996</v>
      </c>
      <c r="AN2749" s="9">
        <f>Tabla1[[#This Row],[Costo Compra]]+Tabla1[[#This Row],[Otros Compra]]</f>
        <v>27995.96</v>
      </c>
      <c r="AO2749" s="9" t="s">
        <v>286</v>
      </c>
      <c r="AP2749" s="9" t="s">
        <v>150</v>
      </c>
      <c r="AQ2749" s="9" t="s">
        <v>151</v>
      </c>
      <c r="AR2749" s="9" t="s">
        <v>95</v>
      </c>
      <c r="AS2749" s="9">
        <v>4168.75</v>
      </c>
      <c r="AT2749" s="9">
        <v>0</v>
      </c>
      <c r="AU2749" s="9" t="s">
        <v>77</v>
      </c>
      <c r="AV2749" s="9">
        <v>2020</v>
      </c>
      <c r="AW2749" s="12">
        <v>43944</v>
      </c>
      <c r="AX2749" s="12">
        <v>43997</v>
      </c>
      <c r="AY2749" s="9">
        <v>0</v>
      </c>
      <c r="AZ2749" s="9">
        <v>0</v>
      </c>
      <c r="BA2749" s="9">
        <v>-32164.71</v>
      </c>
      <c r="BB2749" s="9">
        <v>-353.85</v>
      </c>
      <c r="BC2749" s="9">
        <v>2058</v>
      </c>
      <c r="BD2749" s="9"/>
      <c r="BE2749" s="9" t="s">
        <v>78</v>
      </c>
      <c r="BF2749" s="9" t="s">
        <v>78</v>
      </c>
      <c r="BG2749" s="9"/>
      <c r="BH2749" s="9" t="s">
        <v>99</v>
      </c>
      <c r="BI2749" s="9"/>
      <c r="BJ2749" s="9">
        <v>0</v>
      </c>
      <c r="BK2749" s="9">
        <v>0</v>
      </c>
      <c r="BL2749" s="9">
        <v>0</v>
      </c>
      <c r="BM2749" s="9">
        <v>0</v>
      </c>
      <c r="BN2749" s="9">
        <v>0</v>
      </c>
      <c r="BO2749" s="9">
        <v>0</v>
      </c>
      <c r="BP2749" s="9"/>
      <c r="BQ2749" s="9" t="s">
        <v>80</v>
      </c>
      <c r="BR2749" s="9" t="s">
        <v>81</v>
      </c>
      <c r="CGQ2749" s="9"/>
    </row>
    <row r="2750" spans="1:2227" x14ac:dyDescent="0.25">
      <c r="A2750" s="9" t="s">
        <v>70</v>
      </c>
      <c r="B2750" s="10">
        <v>999054000021703</v>
      </c>
      <c r="C2750" s="11" t="s">
        <v>97</v>
      </c>
      <c r="D2750" s="9" t="s">
        <v>83</v>
      </c>
      <c r="E2750" s="9" t="s">
        <v>127</v>
      </c>
      <c r="F2750" s="9" t="s">
        <v>71</v>
      </c>
      <c r="G2750" s="9" t="s">
        <v>72</v>
      </c>
      <c r="H2750" s="9" t="s">
        <v>73</v>
      </c>
      <c r="I2750" s="9">
        <v>1</v>
      </c>
      <c r="J2750" s="9">
        <v>213.5</v>
      </c>
      <c r="K2750" s="9">
        <v>297</v>
      </c>
      <c r="L2750" s="9">
        <v>83.5</v>
      </c>
      <c r="M2750" s="10">
        <v>227</v>
      </c>
      <c r="N2750" s="9">
        <v>0.37</v>
      </c>
      <c r="O2750" s="9">
        <v>7.35</v>
      </c>
      <c r="P2750" s="9">
        <v>213.5</v>
      </c>
      <c r="Q2750" s="9">
        <v>255</v>
      </c>
      <c r="R2750" s="9">
        <v>174</v>
      </c>
      <c r="S2750" s="9">
        <v>41.5</v>
      </c>
      <c r="T2750" s="9">
        <v>0.24</v>
      </c>
      <c r="U2750" s="9">
        <v>5.33</v>
      </c>
      <c r="V2750" s="9"/>
      <c r="W2750" s="9"/>
      <c r="X2750" s="9"/>
      <c r="Y2750" s="9"/>
      <c r="Z2750" s="9"/>
      <c r="AA2750" s="9"/>
      <c r="AB2750" s="9">
        <v>255</v>
      </c>
      <c r="AC2750" s="9">
        <v>297</v>
      </c>
      <c r="AD2750" s="9">
        <v>53</v>
      </c>
      <c r="AE2750" s="9">
        <v>42</v>
      </c>
      <c r="AF2750" s="9">
        <v>0.79</v>
      </c>
      <c r="AG2750" s="9">
        <v>9.34</v>
      </c>
      <c r="AH2750" s="9">
        <v>10.83</v>
      </c>
      <c r="AI2750" s="9">
        <v>904.04</v>
      </c>
      <c r="AJ2750" s="9">
        <v>613.80999999999995</v>
      </c>
      <c r="AK2750" s="9">
        <v>124.79</v>
      </c>
      <c r="AL2750" s="9">
        <v>20866.650000000001</v>
      </c>
      <c r="AM2750" s="9">
        <v>594.37</v>
      </c>
      <c r="AN2750" s="9">
        <f>Tabla1[[#This Row],[Costo Compra]]+Tabla1[[#This Row],[Otros Compra]]</f>
        <v>21461.02</v>
      </c>
      <c r="AO2750" s="9" t="s">
        <v>285</v>
      </c>
      <c r="AP2750" s="9" t="s">
        <v>123</v>
      </c>
      <c r="AQ2750" s="9" t="s">
        <v>124</v>
      </c>
      <c r="AR2750" s="9" t="s">
        <v>76</v>
      </c>
      <c r="AS2750" s="9">
        <v>5241.2299999999996</v>
      </c>
      <c r="AT2750" s="9">
        <v>0</v>
      </c>
      <c r="AU2750" s="9" t="s">
        <v>77</v>
      </c>
      <c r="AV2750" s="9">
        <v>2019</v>
      </c>
      <c r="AW2750" s="12">
        <v>43944</v>
      </c>
      <c r="AX2750" s="12">
        <v>43997</v>
      </c>
      <c r="AY2750" s="9">
        <v>0</v>
      </c>
      <c r="AZ2750" s="9">
        <v>0</v>
      </c>
      <c r="BA2750" s="9">
        <v>-26702.25</v>
      </c>
      <c r="BB2750" s="9">
        <v>-319.79000000000002</v>
      </c>
      <c r="BC2750" s="9">
        <v>2057</v>
      </c>
      <c r="BD2750" s="9"/>
      <c r="BE2750" s="9"/>
      <c r="BF2750" s="9" t="s">
        <v>84</v>
      </c>
      <c r="BG2750" s="9"/>
      <c r="BH2750" s="9" t="s">
        <v>99</v>
      </c>
      <c r="BI2750" s="9"/>
      <c r="BJ2750" s="9">
        <v>0</v>
      </c>
      <c r="BK2750" s="9">
        <v>0</v>
      </c>
      <c r="BL2750" s="9">
        <v>0</v>
      </c>
      <c r="BM2750" s="9">
        <v>0</v>
      </c>
      <c r="BN2750" s="9">
        <v>0</v>
      </c>
      <c r="BO2750" s="9">
        <v>0</v>
      </c>
      <c r="BP2750" s="9"/>
      <c r="BQ2750" s="9" t="s">
        <v>80</v>
      </c>
      <c r="BR2750" s="9" t="s">
        <v>81</v>
      </c>
      <c r="CGQ2750" s="9"/>
    </row>
    <row r="2751" spans="1:2227" x14ac:dyDescent="0.25">
      <c r="A2751" s="9" t="s">
        <v>70</v>
      </c>
      <c r="B2751" s="10">
        <v>999054000021765</v>
      </c>
      <c r="C2751" s="11" t="s">
        <v>86</v>
      </c>
      <c r="D2751" s="9" t="s">
        <v>87</v>
      </c>
      <c r="E2751" s="9" t="s">
        <v>143</v>
      </c>
      <c r="F2751" s="9" t="s">
        <v>71</v>
      </c>
      <c r="G2751" s="9" t="s">
        <v>70</v>
      </c>
      <c r="H2751" s="9" t="s">
        <v>73</v>
      </c>
      <c r="I2751" s="9">
        <v>1</v>
      </c>
      <c r="J2751" s="9">
        <v>262</v>
      </c>
      <c r="K2751" s="9">
        <v>365.5</v>
      </c>
      <c r="L2751" s="9">
        <v>103.5</v>
      </c>
      <c r="M2751" s="10">
        <v>108</v>
      </c>
      <c r="N2751" s="9">
        <v>0.96</v>
      </c>
      <c r="O2751" s="9">
        <v>4.46</v>
      </c>
      <c r="P2751" s="9"/>
      <c r="Q2751" s="9"/>
      <c r="R2751" s="9"/>
      <c r="S2751" s="9"/>
      <c r="T2751" s="9"/>
      <c r="U2751" s="9"/>
      <c r="V2751" s="9">
        <v>262</v>
      </c>
      <c r="W2751" s="9">
        <v>287</v>
      </c>
      <c r="X2751" s="9">
        <v>55</v>
      </c>
      <c r="Y2751" s="9">
        <v>25</v>
      </c>
      <c r="Z2751" s="9">
        <v>0.45</v>
      </c>
      <c r="AA2751" s="9">
        <v>5.77</v>
      </c>
      <c r="AB2751" s="9">
        <v>287</v>
      </c>
      <c r="AC2751" s="9">
        <v>365.5</v>
      </c>
      <c r="AD2751" s="9">
        <v>53</v>
      </c>
      <c r="AE2751" s="9">
        <v>78.5</v>
      </c>
      <c r="AF2751" s="9">
        <v>1.48</v>
      </c>
      <c r="AG2751" s="9">
        <v>4.04</v>
      </c>
      <c r="AH2751" s="9">
        <v>7.02</v>
      </c>
      <c r="AI2751" s="9">
        <v>726.25</v>
      </c>
      <c r="AJ2751" s="9">
        <v>461.2</v>
      </c>
      <c r="AK2751" s="9">
        <v>53.48</v>
      </c>
      <c r="AL2751" s="9">
        <v>30921.38</v>
      </c>
      <c r="AM2751" s="9">
        <v>61.38</v>
      </c>
      <c r="AN2751" s="9">
        <f>Tabla1[[#This Row],[Costo Compra]]+Tabla1[[#This Row],[Otros Compra]]</f>
        <v>30982.760000000002</v>
      </c>
      <c r="AO2751" s="9" t="s">
        <v>284</v>
      </c>
      <c r="AP2751" s="9" t="s">
        <v>144</v>
      </c>
      <c r="AQ2751" s="9" t="s">
        <v>94</v>
      </c>
      <c r="AR2751" s="9" t="s">
        <v>95</v>
      </c>
      <c r="AS2751" s="9">
        <v>4170.22</v>
      </c>
      <c r="AT2751" s="9">
        <v>0</v>
      </c>
      <c r="AU2751" s="9" t="s">
        <v>77</v>
      </c>
      <c r="AV2751" s="9">
        <v>2020</v>
      </c>
      <c r="AW2751" s="12">
        <v>43944</v>
      </c>
      <c r="AX2751" s="12">
        <v>43997</v>
      </c>
      <c r="AY2751" s="9">
        <v>0</v>
      </c>
      <c r="AZ2751" s="9">
        <v>0</v>
      </c>
      <c r="BA2751" s="9">
        <v>-35152.980000000003</v>
      </c>
      <c r="BB2751" s="9">
        <v>-339.64</v>
      </c>
      <c r="BC2751" s="9">
        <v>2058</v>
      </c>
      <c r="BD2751" s="9"/>
      <c r="BE2751" s="9" t="s">
        <v>84</v>
      </c>
      <c r="BF2751" s="9" t="s">
        <v>84</v>
      </c>
      <c r="BG2751" s="9"/>
      <c r="BH2751" s="9" t="s">
        <v>79</v>
      </c>
      <c r="BI2751" s="9"/>
      <c r="BJ2751" s="9">
        <v>0</v>
      </c>
      <c r="BK2751" s="9">
        <v>0</v>
      </c>
      <c r="BL2751" s="9">
        <v>0</v>
      </c>
      <c r="BM2751" s="9">
        <v>0</v>
      </c>
      <c r="BN2751" s="9">
        <v>0</v>
      </c>
      <c r="BO2751" s="9">
        <v>0</v>
      </c>
      <c r="BP2751" s="9"/>
      <c r="BQ2751" s="9" t="s">
        <v>80</v>
      </c>
      <c r="BR2751" s="9" t="s">
        <v>81</v>
      </c>
      <c r="CGQ2751" s="9"/>
    </row>
    <row r="2752" spans="1:2227" x14ac:dyDescent="0.25">
      <c r="A2752" s="9" t="s">
        <v>70</v>
      </c>
      <c r="B2752" s="10">
        <v>999054000021784</v>
      </c>
      <c r="C2752" s="11" t="s">
        <v>97</v>
      </c>
      <c r="D2752" s="9" t="s">
        <v>83</v>
      </c>
      <c r="E2752" s="9" t="s">
        <v>127</v>
      </c>
      <c r="F2752" s="9" t="s">
        <v>71</v>
      </c>
      <c r="G2752" s="9" t="s">
        <v>72</v>
      </c>
      <c r="H2752" s="9" t="s">
        <v>73</v>
      </c>
      <c r="I2752" s="9">
        <v>1</v>
      </c>
      <c r="J2752" s="9">
        <v>232.5</v>
      </c>
      <c r="K2752" s="9">
        <v>353</v>
      </c>
      <c r="L2752" s="9">
        <v>120.5</v>
      </c>
      <c r="M2752" s="10">
        <v>227</v>
      </c>
      <c r="N2752" s="9">
        <v>0.53</v>
      </c>
      <c r="O2752" s="9">
        <v>5.09</v>
      </c>
      <c r="P2752" s="9">
        <v>232.5</v>
      </c>
      <c r="Q2752" s="9">
        <v>282</v>
      </c>
      <c r="R2752" s="9">
        <v>174</v>
      </c>
      <c r="S2752" s="9">
        <v>49.5</v>
      </c>
      <c r="T2752" s="9">
        <v>0.28000000000000003</v>
      </c>
      <c r="U2752" s="9">
        <v>4.47</v>
      </c>
      <c r="V2752" s="9"/>
      <c r="W2752" s="9"/>
      <c r="X2752" s="9"/>
      <c r="Y2752" s="9"/>
      <c r="Z2752" s="9"/>
      <c r="AA2752" s="9"/>
      <c r="AB2752" s="9">
        <v>282</v>
      </c>
      <c r="AC2752" s="9">
        <v>353</v>
      </c>
      <c r="AD2752" s="9">
        <v>53</v>
      </c>
      <c r="AE2752" s="9">
        <v>71</v>
      </c>
      <c r="AF2752" s="9">
        <v>1.34</v>
      </c>
      <c r="AG2752" s="9">
        <v>5.53</v>
      </c>
      <c r="AH2752" s="9">
        <v>7.5</v>
      </c>
      <c r="AI2752" s="9">
        <v>904.04</v>
      </c>
      <c r="AJ2752" s="9">
        <v>613.80999999999995</v>
      </c>
      <c r="AK2752" s="9">
        <v>73.819999999999993</v>
      </c>
      <c r="AL2752" s="9">
        <v>23076.06</v>
      </c>
      <c r="AM2752" s="9">
        <v>594.37</v>
      </c>
      <c r="AN2752" s="9">
        <f>Tabla1[[#This Row],[Costo Compra]]+Tabla1[[#This Row],[Otros Compra]]</f>
        <v>23670.43</v>
      </c>
      <c r="AO2752" s="9" t="s">
        <v>285</v>
      </c>
      <c r="AP2752" s="9" t="s">
        <v>123</v>
      </c>
      <c r="AQ2752" s="9" t="s">
        <v>124</v>
      </c>
      <c r="AR2752" s="9" t="s">
        <v>76</v>
      </c>
      <c r="AS2752" s="9">
        <v>5241.2299999999996</v>
      </c>
      <c r="AT2752" s="9">
        <v>0</v>
      </c>
      <c r="AU2752" s="9" t="s">
        <v>77</v>
      </c>
      <c r="AV2752" s="9">
        <v>2019</v>
      </c>
      <c r="AW2752" s="12">
        <v>43944</v>
      </c>
      <c r="AX2752" s="12">
        <v>43997</v>
      </c>
      <c r="AY2752" s="9">
        <v>0</v>
      </c>
      <c r="AZ2752" s="9">
        <v>0</v>
      </c>
      <c r="BA2752" s="9">
        <v>-28911.66</v>
      </c>
      <c r="BB2752" s="9">
        <v>-239.93</v>
      </c>
      <c r="BC2752" s="9">
        <v>2057</v>
      </c>
      <c r="BD2752" s="9"/>
      <c r="BE2752" s="9"/>
      <c r="BF2752" s="9" t="s">
        <v>84</v>
      </c>
      <c r="BG2752" s="9"/>
      <c r="BH2752" s="9" t="s">
        <v>99</v>
      </c>
      <c r="BI2752" s="9"/>
      <c r="BJ2752" s="9">
        <v>0</v>
      </c>
      <c r="BK2752" s="9">
        <v>0</v>
      </c>
      <c r="BL2752" s="9">
        <v>0</v>
      </c>
      <c r="BM2752" s="9">
        <v>0</v>
      </c>
      <c r="BN2752" s="9">
        <v>0</v>
      </c>
      <c r="BO2752" s="9">
        <v>0</v>
      </c>
      <c r="BP2752" s="9"/>
      <c r="BQ2752" s="9" t="s">
        <v>80</v>
      </c>
      <c r="BR2752" s="9" t="s">
        <v>81</v>
      </c>
      <c r="CGQ2752" s="9"/>
    </row>
    <row r="2753" spans="1:70 2227:2227" x14ac:dyDescent="0.25">
      <c r="A2753" s="9" t="s">
        <v>70</v>
      </c>
      <c r="B2753" s="10">
        <v>999054000021865</v>
      </c>
      <c r="C2753" s="11" t="s">
        <v>86</v>
      </c>
      <c r="D2753" s="9" t="s">
        <v>87</v>
      </c>
      <c r="E2753" s="9" t="s">
        <v>165</v>
      </c>
      <c r="F2753" s="9" t="s">
        <v>71</v>
      </c>
      <c r="G2753" s="9" t="s">
        <v>70</v>
      </c>
      <c r="H2753" s="9" t="s">
        <v>73</v>
      </c>
      <c r="I2753" s="9">
        <v>1</v>
      </c>
      <c r="J2753" s="9">
        <v>267</v>
      </c>
      <c r="K2753" s="9">
        <v>347.5</v>
      </c>
      <c r="L2753" s="9">
        <v>80.5</v>
      </c>
      <c r="M2753" s="10">
        <v>101</v>
      </c>
      <c r="N2753" s="9">
        <v>0.8</v>
      </c>
      <c r="O2753" s="9">
        <v>4.76</v>
      </c>
      <c r="P2753" s="9"/>
      <c r="Q2753" s="9"/>
      <c r="R2753" s="9"/>
      <c r="S2753" s="9"/>
      <c r="T2753" s="9"/>
      <c r="U2753" s="9"/>
      <c r="V2753" s="9">
        <v>267</v>
      </c>
      <c r="W2753" s="9">
        <v>274</v>
      </c>
      <c r="X2753" s="9">
        <v>48</v>
      </c>
      <c r="Y2753" s="9">
        <v>7</v>
      </c>
      <c r="Z2753" s="9">
        <v>0.15</v>
      </c>
      <c r="AA2753" s="9">
        <v>14.37</v>
      </c>
      <c r="AB2753" s="9">
        <v>274</v>
      </c>
      <c r="AC2753" s="9">
        <v>347.5</v>
      </c>
      <c r="AD2753" s="9">
        <v>53</v>
      </c>
      <c r="AE2753" s="9">
        <v>73.5</v>
      </c>
      <c r="AF2753" s="9">
        <v>1.39</v>
      </c>
      <c r="AG2753" s="9">
        <v>3.84</v>
      </c>
      <c r="AH2753" s="9">
        <v>6.88</v>
      </c>
      <c r="AI2753" s="9">
        <v>553.52</v>
      </c>
      <c r="AJ2753" s="9">
        <v>382.82</v>
      </c>
      <c r="AK2753" s="9">
        <v>47.22</v>
      </c>
      <c r="AL2753" s="9">
        <v>29312.33</v>
      </c>
      <c r="AM2753" s="9">
        <v>647.38</v>
      </c>
      <c r="AN2753" s="9">
        <f>Tabla1[[#This Row],[Costo Compra]]+Tabla1[[#This Row],[Otros Compra]]</f>
        <v>29959.710000000003</v>
      </c>
      <c r="AO2753" s="9" t="s">
        <v>285</v>
      </c>
      <c r="AP2753" s="9" t="s">
        <v>166</v>
      </c>
      <c r="AQ2753" s="9" t="s">
        <v>116</v>
      </c>
      <c r="AR2753" s="9" t="s">
        <v>76</v>
      </c>
      <c r="AS2753" s="9">
        <v>3461.65</v>
      </c>
      <c r="AT2753" s="9">
        <v>0</v>
      </c>
      <c r="AU2753" s="9" t="s">
        <v>77</v>
      </c>
      <c r="AV2753" s="9">
        <v>2020</v>
      </c>
      <c r="AW2753" s="12">
        <v>43944</v>
      </c>
      <c r="AX2753" s="12">
        <v>43997</v>
      </c>
      <c r="AY2753" s="9">
        <v>0</v>
      </c>
      <c r="AZ2753" s="9">
        <v>0</v>
      </c>
      <c r="BA2753" s="9">
        <v>-33421.360000000001</v>
      </c>
      <c r="BB2753" s="9">
        <v>-415.17</v>
      </c>
      <c r="BC2753" s="9">
        <v>2058</v>
      </c>
      <c r="BD2753" s="9"/>
      <c r="BE2753" s="9" t="s">
        <v>84</v>
      </c>
      <c r="BF2753" s="9" t="s">
        <v>84</v>
      </c>
      <c r="BG2753" s="9"/>
      <c r="BH2753" s="9" t="s">
        <v>79</v>
      </c>
      <c r="BI2753" s="9"/>
      <c r="BJ2753" s="9">
        <v>0</v>
      </c>
      <c r="BK2753" s="9">
        <v>0</v>
      </c>
      <c r="BL2753" s="9">
        <v>0</v>
      </c>
      <c r="BM2753" s="9">
        <v>0</v>
      </c>
      <c r="BN2753" s="9">
        <v>0</v>
      </c>
      <c r="BO2753" s="9">
        <v>0</v>
      </c>
      <c r="BP2753" s="9"/>
      <c r="BQ2753" s="9" t="s">
        <v>80</v>
      </c>
      <c r="BR2753" s="9" t="s">
        <v>81</v>
      </c>
      <c r="CGQ2753" s="9"/>
    </row>
    <row r="2754" spans="1:70 2227:2227" x14ac:dyDescent="0.25">
      <c r="A2754" s="9" t="s">
        <v>70</v>
      </c>
      <c r="B2754" s="10">
        <v>999054000032101</v>
      </c>
      <c r="C2754" s="11" t="s">
        <v>97</v>
      </c>
      <c r="D2754" s="9" t="s">
        <v>83</v>
      </c>
      <c r="E2754" s="9" t="s">
        <v>100</v>
      </c>
      <c r="F2754" s="9" t="s">
        <v>71</v>
      </c>
      <c r="G2754" s="9" t="s">
        <v>72</v>
      </c>
      <c r="H2754" s="9" t="s">
        <v>73</v>
      </c>
      <c r="I2754" s="9">
        <v>1</v>
      </c>
      <c r="J2754" s="9">
        <v>153</v>
      </c>
      <c r="K2754" s="9">
        <v>302</v>
      </c>
      <c r="L2754" s="9">
        <v>149</v>
      </c>
      <c r="M2754" s="10">
        <v>228</v>
      </c>
      <c r="N2754" s="9">
        <v>0.65</v>
      </c>
      <c r="O2754" s="9">
        <v>3.68</v>
      </c>
      <c r="P2754" s="9">
        <v>153</v>
      </c>
      <c r="Q2754" s="9">
        <v>251</v>
      </c>
      <c r="R2754" s="9">
        <v>175</v>
      </c>
      <c r="S2754" s="9">
        <v>98</v>
      </c>
      <c r="T2754" s="9">
        <v>0.56000000000000005</v>
      </c>
      <c r="U2754" s="9">
        <v>1.77</v>
      </c>
      <c r="V2754" s="9"/>
      <c r="W2754" s="9"/>
      <c r="X2754" s="9"/>
      <c r="Y2754" s="9"/>
      <c r="Z2754" s="9"/>
      <c r="AA2754" s="9"/>
      <c r="AB2754" s="9">
        <v>251</v>
      </c>
      <c r="AC2754" s="9">
        <v>302</v>
      </c>
      <c r="AD2754" s="9">
        <v>53</v>
      </c>
      <c r="AE2754" s="9">
        <v>51</v>
      </c>
      <c r="AF2754" s="9">
        <v>0.96</v>
      </c>
      <c r="AG2754" s="9">
        <v>7.36</v>
      </c>
      <c r="AH2754" s="9">
        <v>5.31</v>
      </c>
      <c r="AI2754" s="9">
        <v>791.25</v>
      </c>
      <c r="AJ2754" s="9">
        <v>548.67999999999995</v>
      </c>
      <c r="AK2754" s="9">
        <v>92.18</v>
      </c>
      <c r="AL2754" s="9">
        <v>19256.72</v>
      </c>
      <c r="AM2754" s="9">
        <v>382.98</v>
      </c>
      <c r="AN2754" s="9">
        <f>Tabla1[[#This Row],[Costo Compra]]+Tabla1[[#This Row],[Otros Compra]]</f>
        <v>19639.7</v>
      </c>
      <c r="AO2754" s="9" t="s">
        <v>286</v>
      </c>
      <c r="AP2754" s="9" t="s">
        <v>101</v>
      </c>
      <c r="AQ2754" s="9" t="s">
        <v>102</v>
      </c>
      <c r="AR2754" s="9" t="s">
        <v>103</v>
      </c>
      <c r="AS2754" s="9">
        <v>4701.17</v>
      </c>
      <c r="AT2754" s="9">
        <v>0</v>
      </c>
      <c r="AU2754" s="9" t="s">
        <v>77</v>
      </c>
      <c r="AV2754" s="9">
        <v>2019</v>
      </c>
      <c r="AW2754" s="12">
        <v>43944</v>
      </c>
      <c r="AX2754" s="12">
        <v>43997</v>
      </c>
      <c r="AY2754" s="9">
        <v>0</v>
      </c>
      <c r="AZ2754" s="9">
        <v>0</v>
      </c>
      <c r="BA2754" s="9">
        <v>-24340.87</v>
      </c>
      <c r="BB2754" s="9">
        <v>-163.36000000000001</v>
      </c>
      <c r="BC2754" s="9">
        <v>2057</v>
      </c>
      <c r="BD2754" s="9"/>
      <c r="BE2754" s="9"/>
      <c r="BF2754" s="9" t="s">
        <v>84</v>
      </c>
      <c r="BG2754" s="9"/>
      <c r="BH2754" s="9" t="s">
        <v>99</v>
      </c>
      <c r="BI2754" s="9"/>
      <c r="BJ2754" s="9">
        <v>0</v>
      </c>
      <c r="BK2754" s="9">
        <v>0</v>
      </c>
      <c r="BL2754" s="9">
        <v>0</v>
      </c>
      <c r="BM2754" s="9">
        <v>0</v>
      </c>
      <c r="BN2754" s="9">
        <v>0</v>
      </c>
      <c r="BO2754" s="9">
        <v>0</v>
      </c>
      <c r="BP2754" s="9"/>
      <c r="BQ2754" s="9" t="s">
        <v>80</v>
      </c>
      <c r="BR2754" s="9" t="s">
        <v>81</v>
      </c>
      <c r="CGQ2754" s="9"/>
    </row>
    <row r="2755" spans="1:70 2227:2227" x14ac:dyDescent="0.25">
      <c r="A2755" s="9" t="s">
        <v>70</v>
      </c>
      <c r="B2755" s="10">
        <v>999054000032106</v>
      </c>
      <c r="C2755" s="11" t="s">
        <v>97</v>
      </c>
      <c r="D2755" s="9" t="s">
        <v>91</v>
      </c>
      <c r="E2755" s="9" t="s">
        <v>149</v>
      </c>
      <c r="F2755" s="9" t="s">
        <v>71</v>
      </c>
      <c r="G2755" s="9" t="s">
        <v>70</v>
      </c>
      <c r="H2755" s="9" t="s">
        <v>73</v>
      </c>
      <c r="I2755" s="9">
        <v>1</v>
      </c>
      <c r="J2755" s="9">
        <v>304</v>
      </c>
      <c r="K2755" s="9">
        <v>387.4</v>
      </c>
      <c r="L2755" s="9">
        <v>83.4</v>
      </c>
      <c r="M2755" s="10">
        <v>85</v>
      </c>
      <c r="N2755" s="9">
        <v>0.98</v>
      </c>
      <c r="O2755" s="9">
        <v>5.54</v>
      </c>
      <c r="P2755" s="9"/>
      <c r="Q2755" s="9"/>
      <c r="R2755" s="9"/>
      <c r="S2755" s="9"/>
      <c r="T2755" s="9"/>
      <c r="U2755" s="9"/>
      <c r="V2755" s="9">
        <v>304</v>
      </c>
      <c r="W2755" s="9">
        <v>318</v>
      </c>
      <c r="X2755" s="9">
        <v>32</v>
      </c>
      <c r="Y2755" s="9">
        <v>14</v>
      </c>
      <c r="Z2755" s="9">
        <v>0.44</v>
      </c>
      <c r="AA2755" s="9">
        <v>10.09</v>
      </c>
      <c r="AB2755" s="9">
        <v>318</v>
      </c>
      <c r="AC2755" s="9">
        <v>387.4</v>
      </c>
      <c r="AD2755" s="9">
        <v>53</v>
      </c>
      <c r="AE2755" s="9">
        <v>69.400000000000006</v>
      </c>
      <c r="AF2755" s="9">
        <v>1.31</v>
      </c>
      <c r="AG2755" s="9">
        <v>4.62</v>
      </c>
      <c r="AH2755" s="9">
        <v>8.56</v>
      </c>
      <c r="AI2755" s="9">
        <v>713.95</v>
      </c>
      <c r="AJ2755" s="9">
        <v>462.09</v>
      </c>
      <c r="AK2755" s="9">
        <v>60.2</v>
      </c>
      <c r="AL2755" s="9">
        <v>31033.62</v>
      </c>
      <c r="AM2755" s="9">
        <v>573.16999999999996</v>
      </c>
      <c r="AN2755" s="9">
        <f>Tabla1[[#This Row],[Costo Compra]]+Tabla1[[#This Row],[Otros Compra]]</f>
        <v>31606.789999999997</v>
      </c>
      <c r="AO2755" s="9" t="s">
        <v>286</v>
      </c>
      <c r="AP2755" s="9" t="s">
        <v>150</v>
      </c>
      <c r="AQ2755" s="9" t="s">
        <v>151</v>
      </c>
      <c r="AR2755" s="9" t="s">
        <v>95</v>
      </c>
      <c r="AS2755" s="9">
        <v>4168.75</v>
      </c>
      <c r="AT2755" s="9">
        <v>0</v>
      </c>
      <c r="AU2755" s="9" t="s">
        <v>77</v>
      </c>
      <c r="AV2755" s="9">
        <v>2020</v>
      </c>
      <c r="AW2755" s="12">
        <v>43944</v>
      </c>
      <c r="AX2755" s="12">
        <v>43997</v>
      </c>
      <c r="AY2755" s="9">
        <v>0</v>
      </c>
      <c r="AZ2755" s="9">
        <v>0</v>
      </c>
      <c r="BA2755" s="9">
        <v>-35775.54</v>
      </c>
      <c r="BB2755" s="9">
        <v>-428.96</v>
      </c>
      <c r="BC2755" s="9">
        <v>2058</v>
      </c>
      <c r="BD2755" s="9"/>
      <c r="BE2755" s="9" t="s">
        <v>78</v>
      </c>
      <c r="BF2755" s="9" t="s">
        <v>78</v>
      </c>
      <c r="BG2755" s="9"/>
      <c r="BH2755" s="9" t="s">
        <v>99</v>
      </c>
      <c r="BI2755" s="9"/>
      <c r="BJ2755" s="9">
        <v>0</v>
      </c>
      <c r="BK2755" s="9">
        <v>0</v>
      </c>
      <c r="BL2755" s="9">
        <v>0</v>
      </c>
      <c r="BM2755" s="9">
        <v>0</v>
      </c>
      <c r="BN2755" s="9">
        <v>0</v>
      </c>
      <c r="BO2755" s="9">
        <v>0</v>
      </c>
      <c r="BP2755" s="9"/>
      <c r="BQ2755" s="9" t="s">
        <v>80</v>
      </c>
      <c r="BR2755" s="9" t="s">
        <v>81</v>
      </c>
      <c r="CGQ2755" s="9"/>
    </row>
    <row r="2756" spans="1:70 2227:2227" x14ac:dyDescent="0.25">
      <c r="A2756" s="9" t="s">
        <v>70</v>
      </c>
      <c r="B2756" s="10">
        <v>999054000032138</v>
      </c>
      <c r="C2756" s="11" t="s">
        <v>97</v>
      </c>
      <c r="D2756" s="9" t="s">
        <v>91</v>
      </c>
      <c r="E2756" s="9" t="s">
        <v>149</v>
      </c>
      <c r="F2756" s="9" t="s">
        <v>71</v>
      </c>
      <c r="G2756" s="9" t="s">
        <v>72</v>
      </c>
      <c r="H2756" s="9" t="s">
        <v>73</v>
      </c>
      <c r="I2756" s="9">
        <v>1</v>
      </c>
      <c r="J2756" s="9">
        <v>281</v>
      </c>
      <c r="K2756" s="9">
        <v>360</v>
      </c>
      <c r="L2756" s="9">
        <v>79</v>
      </c>
      <c r="M2756" s="10">
        <v>85</v>
      </c>
      <c r="N2756" s="9">
        <v>0.93</v>
      </c>
      <c r="O2756" s="9">
        <v>5.85</v>
      </c>
      <c r="P2756" s="9"/>
      <c r="Q2756" s="9"/>
      <c r="R2756" s="9"/>
      <c r="S2756" s="9"/>
      <c r="T2756" s="9"/>
      <c r="U2756" s="9"/>
      <c r="V2756" s="9">
        <v>281</v>
      </c>
      <c r="W2756" s="9">
        <v>320</v>
      </c>
      <c r="X2756" s="9">
        <v>32</v>
      </c>
      <c r="Y2756" s="9">
        <v>39</v>
      </c>
      <c r="Z2756" s="9">
        <v>1.22</v>
      </c>
      <c r="AA2756" s="9">
        <v>3.62</v>
      </c>
      <c r="AB2756" s="9">
        <v>320</v>
      </c>
      <c r="AC2756" s="9">
        <v>360</v>
      </c>
      <c r="AD2756" s="9">
        <v>53</v>
      </c>
      <c r="AE2756" s="9">
        <v>40</v>
      </c>
      <c r="AF2756" s="9">
        <v>0.75</v>
      </c>
      <c r="AG2756" s="9">
        <v>8.02</v>
      </c>
      <c r="AH2756" s="9">
        <v>9.0399999999999991</v>
      </c>
      <c r="AI2756" s="9">
        <v>713.95</v>
      </c>
      <c r="AJ2756" s="9">
        <v>462.09</v>
      </c>
      <c r="AK2756" s="9">
        <v>104.44</v>
      </c>
      <c r="AL2756" s="9">
        <v>31228.799999999999</v>
      </c>
      <c r="AM2756" s="9">
        <v>573.16999999999996</v>
      </c>
      <c r="AN2756" s="9">
        <f>Tabla1[[#This Row],[Costo Compra]]+Tabla1[[#This Row],[Otros Compra]]</f>
        <v>31801.969999999998</v>
      </c>
      <c r="AO2756" s="9" t="s">
        <v>286</v>
      </c>
      <c r="AP2756" s="9" t="s">
        <v>150</v>
      </c>
      <c r="AQ2756" s="9" t="s">
        <v>151</v>
      </c>
      <c r="AR2756" s="9" t="s">
        <v>95</v>
      </c>
      <c r="AS2756" s="9">
        <v>4168.75</v>
      </c>
      <c r="AT2756" s="9">
        <v>0</v>
      </c>
      <c r="AU2756" s="9" t="s">
        <v>77</v>
      </c>
      <c r="AV2756" s="9">
        <v>2020</v>
      </c>
      <c r="AW2756" s="12">
        <v>43944</v>
      </c>
      <c r="AX2756" s="12">
        <v>43997</v>
      </c>
      <c r="AY2756" s="9">
        <v>0</v>
      </c>
      <c r="AZ2756" s="9">
        <v>0</v>
      </c>
      <c r="BA2756" s="9">
        <v>-35970.720000000001</v>
      </c>
      <c r="BB2756" s="9">
        <v>-455.33</v>
      </c>
      <c r="BC2756" s="9">
        <v>2057</v>
      </c>
      <c r="BD2756" s="9"/>
      <c r="BE2756" s="9"/>
      <c r="BF2756" s="9" t="s">
        <v>78</v>
      </c>
      <c r="BG2756" s="9"/>
      <c r="BH2756" s="9" t="s">
        <v>99</v>
      </c>
      <c r="BI2756" s="9"/>
      <c r="BJ2756" s="9">
        <v>0</v>
      </c>
      <c r="BK2756" s="9">
        <v>0</v>
      </c>
      <c r="BL2756" s="9">
        <v>0</v>
      </c>
      <c r="BM2756" s="9">
        <v>0</v>
      </c>
      <c r="BN2756" s="9">
        <v>0</v>
      </c>
      <c r="BO2756" s="9">
        <v>0</v>
      </c>
      <c r="BP2756" s="9"/>
      <c r="BQ2756" s="9" t="s">
        <v>80</v>
      </c>
      <c r="BR2756" s="9" t="s">
        <v>81</v>
      </c>
      <c r="CGQ2756" s="9"/>
    </row>
    <row r="2757" spans="1:70 2227:2227" x14ac:dyDescent="0.25">
      <c r="A2757" s="9" t="s">
        <v>70</v>
      </c>
      <c r="B2757" s="10">
        <v>999054000032296</v>
      </c>
      <c r="C2757" s="11" t="s">
        <v>86</v>
      </c>
      <c r="D2757" s="9" t="s">
        <v>87</v>
      </c>
      <c r="E2757" s="9" t="s">
        <v>130</v>
      </c>
      <c r="F2757" s="9" t="s">
        <v>71</v>
      </c>
      <c r="G2757" s="9" t="s">
        <v>70</v>
      </c>
      <c r="H2757" s="9" t="s">
        <v>73</v>
      </c>
      <c r="I2757" s="9">
        <v>1</v>
      </c>
      <c r="J2757" s="9">
        <v>258</v>
      </c>
      <c r="K2757" s="9">
        <v>376.5</v>
      </c>
      <c r="L2757" s="9">
        <v>118.5</v>
      </c>
      <c r="M2757" s="10">
        <v>108</v>
      </c>
      <c r="N2757" s="9">
        <v>1.1000000000000001</v>
      </c>
      <c r="O2757" s="9">
        <v>4.7699999999999996</v>
      </c>
      <c r="P2757" s="9"/>
      <c r="Q2757" s="9"/>
      <c r="R2757" s="9"/>
      <c r="S2757" s="9"/>
      <c r="T2757" s="9"/>
      <c r="U2757" s="9"/>
      <c r="V2757" s="9">
        <v>258</v>
      </c>
      <c r="W2757" s="9">
        <v>287</v>
      </c>
      <c r="X2757" s="9">
        <v>55</v>
      </c>
      <c r="Y2757" s="9">
        <v>29</v>
      </c>
      <c r="Z2757" s="9">
        <v>0.53</v>
      </c>
      <c r="AA2757" s="9">
        <v>7.87</v>
      </c>
      <c r="AB2757" s="9">
        <v>287</v>
      </c>
      <c r="AC2757" s="9">
        <v>376.5</v>
      </c>
      <c r="AD2757" s="9">
        <v>53</v>
      </c>
      <c r="AE2757" s="9">
        <v>89.5</v>
      </c>
      <c r="AF2757" s="9">
        <v>1.69</v>
      </c>
      <c r="AG2757" s="9">
        <v>3.77</v>
      </c>
      <c r="AH2757" s="9">
        <v>7.39</v>
      </c>
      <c r="AI2757" s="9">
        <v>876.17</v>
      </c>
      <c r="AJ2757" s="9">
        <v>565.64</v>
      </c>
      <c r="AK2757" s="9">
        <v>55.54</v>
      </c>
      <c r="AL2757" s="9">
        <v>28349.11</v>
      </c>
      <c r="AM2757" s="9">
        <v>255.41</v>
      </c>
      <c r="AN2757" s="9">
        <f>Tabla1[[#This Row],[Costo Compra]]+Tabla1[[#This Row],[Otros Compra]]</f>
        <v>28604.52</v>
      </c>
      <c r="AO2757" s="9" t="s">
        <v>284</v>
      </c>
      <c r="AP2757" s="9" t="s">
        <v>131</v>
      </c>
      <c r="AQ2757" s="9" t="s">
        <v>129</v>
      </c>
      <c r="AR2757" s="9" t="s">
        <v>95</v>
      </c>
      <c r="AS2757" s="9">
        <v>4970.8500000000004</v>
      </c>
      <c r="AT2757" s="9">
        <v>0</v>
      </c>
      <c r="AU2757" s="9" t="s">
        <v>77</v>
      </c>
      <c r="AV2757" s="9">
        <v>2020</v>
      </c>
      <c r="AW2757" s="12">
        <v>43944</v>
      </c>
      <c r="AX2757" s="12">
        <v>43997</v>
      </c>
      <c r="AY2757" s="9">
        <v>0</v>
      </c>
      <c r="AZ2757" s="9">
        <v>0</v>
      </c>
      <c r="BA2757" s="9">
        <v>-33575.370000000003</v>
      </c>
      <c r="BB2757" s="9">
        <v>-283.33999999999997</v>
      </c>
      <c r="BC2757" s="9">
        <v>2058</v>
      </c>
      <c r="BD2757" s="9"/>
      <c r="BE2757" s="9" t="s">
        <v>78</v>
      </c>
      <c r="BF2757" s="9" t="s">
        <v>78</v>
      </c>
      <c r="BG2757" s="9"/>
      <c r="BH2757" s="9" t="s">
        <v>79</v>
      </c>
      <c r="BI2757" s="9"/>
      <c r="BJ2757" s="9">
        <v>0</v>
      </c>
      <c r="BK2757" s="9">
        <v>0</v>
      </c>
      <c r="BL2757" s="9">
        <v>0</v>
      </c>
      <c r="BM2757" s="9">
        <v>0</v>
      </c>
      <c r="BN2757" s="9">
        <v>0</v>
      </c>
      <c r="BO2757" s="9">
        <v>0</v>
      </c>
      <c r="BP2757" s="9"/>
      <c r="BQ2757" s="9" t="s">
        <v>80</v>
      </c>
      <c r="BR2757" s="9" t="s">
        <v>81</v>
      </c>
      <c r="CGQ2757" s="9"/>
    </row>
    <row r="2758" spans="1:70 2227:2227" x14ac:dyDescent="0.25">
      <c r="A2758" s="9" t="s">
        <v>70</v>
      </c>
      <c r="B2758" s="10">
        <v>999054000032338</v>
      </c>
      <c r="C2758" s="11" t="s">
        <v>86</v>
      </c>
      <c r="D2758" s="9" t="s">
        <v>91</v>
      </c>
      <c r="E2758" s="9" t="s">
        <v>140</v>
      </c>
      <c r="F2758" s="9" t="s">
        <v>71</v>
      </c>
      <c r="G2758" s="9" t="s">
        <v>70</v>
      </c>
      <c r="H2758" s="9" t="s">
        <v>73</v>
      </c>
      <c r="I2758" s="9">
        <v>1</v>
      </c>
      <c r="J2758" s="9">
        <v>238.5</v>
      </c>
      <c r="K2758" s="9">
        <v>347.5</v>
      </c>
      <c r="L2758" s="9">
        <v>109</v>
      </c>
      <c r="M2758" s="10">
        <v>130</v>
      </c>
      <c r="N2758" s="9">
        <v>0.84</v>
      </c>
      <c r="O2758" s="9">
        <v>9.5</v>
      </c>
      <c r="P2758" s="9"/>
      <c r="Q2758" s="9"/>
      <c r="R2758" s="9"/>
      <c r="S2758" s="9"/>
      <c r="T2758" s="9"/>
      <c r="U2758" s="9"/>
      <c r="V2758" s="9">
        <v>238.5</v>
      </c>
      <c r="W2758" s="9">
        <v>300.2</v>
      </c>
      <c r="X2758" s="9">
        <v>87</v>
      </c>
      <c r="Y2758" s="9">
        <v>61.7</v>
      </c>
      <c r="Z2758" s="9">
        <v>0.71</v>
      </c>
      <c r="AA2758" s="9">
        <v>12.12</v>
      </c>
      <c r="AB2758" s="9">
        <v>300.2</v>
      </c>
      <c r="AC2758" s="9">
        <v>347.5</v>
      </c>
      <c r="AD2758" s="9">
        <v>43</v>
      </c>
      <c r="AE2758" s="9">
        <v>47.3</v>
      </c>
      <c r="AF2758" s="9">
        <v>1.1000000000000001</v>
      </c>
      <c r="AG2758" s="9">
        <v>6.07</v>
      </c>
      <c r="AH2758" s="9">
        <v>12.67</v>
      </c>
      <c r="AI2758" s="9">
        <v>1381.37</v>
      </c>
      <c r="AJ2758" s="9">
        <v>1035.06</v>
      </c>
      <c r="AK2758" s="9">
        <v>186.75</v>
      </c>
      <c r="AL2758" s="9">
        <v>27657.43</v>
      </c>
      <c r="AM2758" s="9">
        <v>697.66</v>
      </c>
      <c r="AN2758" s="9">
        <f>Tabla1[[#This Row],[Costo Compra]]+Tabla1[[#This Row],[Otros Compra]]</f>
        <v>28355.09</v>
      </c>
      <c r="AO2758" s="9" t="s">
        <v>285</v>
      </c>
      <c r="AP2758" s="9" t="s">
        <v>141</v>
      </c>
      <c r="AQ2758" s="9" t="s">
        <v>142</v>
      </c>
      <c r="AR2758" s="9" t="s">
        <v>76</v>
      </c>
      <c r="AS2758" s="9">
        <v>8787.89</v>
      </c>
      <c r="AT2758" s="9">
        <v>0</v>
      </c>
      <c r="AU2758" s="9" t="s">
        <v>77</v>
      </c>
      <c r="AV2758" s="9">
        <v>2020</v>
      </c>
      <c r="AW2758" s="12">
        <v>43954</v>
      </c>
      <c r="AX2758" s="12">
        <v>43997</v>
      </c>
      <c r="AY2758" s="9">
        <v>0</v>
      </c>
      <c r="AZ2758" s="9">
        <v>0</v>
      </c>
      <c r="BA2758" s="9">
        <v>-37142.980000000003</v>
      </c>
      <c r="BB2758" s="9">
        <v>-340.76</v>
      </c>
      <c r="BC2758" s="9">
        <v>2058</v>
      </c>
      <c r="BD2758" s="9"/>
      <c r="BE2758" s="9" t="s">
        <v>78</v>
      </c>
      <c r="BF2758" s="9" t="s">
        <v>78</v>
      </c>
      <c r="BG2758" s="9"/>
      <c r="BH2758" s="9" t="s">
        <v>79</v>
      </c>
      <c r="BI2758" s="9"/>
      <c r="BJ2758" s="9">
        <v>0</v>
      </c>
      <c r="BK2758" s="9">
        <v>0</v>
      </c>
      <c r="BL2758" s="9">
        <v>0</v>
      </c>
      <c r="BM2758" s="9">
        <v>0</v>
      </c>
      <c r="BN2758" s="9">
        <v>0</v>
      </c>
      <c r="BO2758" s="9">
        <v>0</v>
      </c>
      <c r="BP2758" s="9"/>
      <c r="BQ2758" s="9" t="s">
        <v>80</v>
      </c>
      <c r="BR2758" s="9" t="s">
        <v>81</v>
      </c>
      <c r="CGQ2758" s="9"/>
    </row>
    <row r="2759" spans="1:70 2227:2227" x14ac:dyDescent="0.25">
      <c r="A2759" s="9" t="s">
        <v>70</v>
      </c>
      <c r="B2759" s="10">
        <v>999054000032359</v>
      </c>
      <c r="C2759" s="11" t="s">
        <v>97</v>
      </c>
      <c r="D2759" s="9"/>
      <c r="E2759" s="9" t="s">
        <v>120</v>
      </c>
      <c r="F2759" s="9" t="s">
        <v>71</v>
      </c>
      <c r="G2759" s="9" t="s">
        <v>72</v>
      </c>
      <c r="H2759" s="9" t="s">
        <v>73</v>
      </c>
      <c r="I2759" s="9">
        <v>1</v>
      </c>
      <c r="J2759" s="9">
        <v>179.5</v>
      </c>
      <c r="K2759" s="9">
        <v>324</v>
      </c>
      <c r="L2759" s="9">
        <v>144.5</v>
      </c>
      <c r="M2759" s="10">
        <v>217</v>
      </c>
      <c r="N2759" s="9">
        <v>0.67</v>
      </c>
      <c r="O2759" s="9">
        <v>4.59</v>
      </c>
      <c r="P2759" s="9">
        <v>179.5</v>
      </c>
      <c r="Q2759" s="9">
        <v>251</v>
      </c>
      <c r="R2759" s="9">
        <v>164</v>
      </c>
      <c r="S2759" s="9">
        <v>71.5</v>
      </c>
      <c r="T2759" s="9">
        <v>0.44</v>
      </c>
      <c r="U2759" s="9">
        <v>3.65</v>
      </c>
      <c r="V2759" s="9"/>
      <c r="W2759" s="9"/>
      <c r="X2759" s="9"/>
      <c r="Y2759" s="9"/>
      <c r="Z2759" s="9"/>
      <c r="AA2759" s="9"/>
      <c r="AB2759" s="9">
        <v>251</v>
      </c>
      <c r="AC2759" s="9">
        <v>324</v>
      </c>
      <c r="AD2759" s="9">
        <v>53</v>
      </c>
      <c r="AE2759" s="9">
        <v>73</v>
      </c>
      <c r="AF2759" s="9">
        <v>1.38</v>
      </c>
      <c r="AG2759" s="9">
        <v>5.51</v>
      </c>
      <c r="AH2759" s="9">
        <v>6.86</v>
      </c>
      <c r="AI2759" s="9">
        <v>990.58</v>
      </c>
      <c r="AJ2759" s="9">
        <v>662.99</v>
      </c>
      <c r="AK2759" s="9">
        <v>75.959999999999994</v>
      </c>
      <c r="AL2759" s="9">
        <v>22467.01</v>
      </c>
      <c r="AM2759" s="9">
        <v>109.45</v>
      </c>
      <c r="AN2759" s="9">
        <f>Tabla1[[#This Row],[Costo Compra]]+Tabla1[[#This Row],[Otros Compra]]</f>
        <v>22576.46</v>
      </c>
      <c r="AO2759" s="9" t="s">
        <v>284</v>
      </c>
      <c r="AP2759" s="9" t="s">
        <v>93</v>
      </c>
      <c r="AQ2759" s="9" t="s">
        <v>94</v>
      </c>
      <c r="AR2759" s="9" t="s">
        <v>95</v>
      </c>
      <c r="AS2759" s="9">
        <v>5544.97</v>
      </c>
      <c r="AT2759" s="9">
        <v>0</v>
      </c>
      <c r="AU2759" s="9" t="s">
        <v>77</v>
      </c>
      <c r="AV2759" s="9">
        <v>2019</v>
      </c>
      <c r="AW2759" s="12">
        <v>43944</v>
      </c>
      <c r="AX2759" s="12">
        <v>43997</v>
      </c>
      <c r="AY2759" s="9">
        <v>0</v>
      </c>
      <c r="AZ2759" s="9">
        <v>0</v>
      </c>
      <c r="BA2759" s="9">
        <v>-28121.43</v>
      </c>
      <c r="BB2759" s="9">
        <v>-194.61</v>
      </c>
      <c r="BC2759" s="9">
        <v>2057</v>
      </c>
      <c r="BD2759" s="9"/>
      <c r="BE2759" s="9"/>
      <c r="BF2759" s="9" t="s">
        <v>84</v>
      </c>
      <c r="BG2759" s="9"/>
      <c r="BH2759" s="9" t="s">
        <v>99</v>
      </c>
      <c r="BI2759" s="9"/>
      <c r="BJ2759" s="9">
        <v>0</v>
      </c>
      <c r="BK2759" s="9">
        <v>0</v>
      </c>
      <c r="BL2759" s="9">
        <v>0</v>
      </c>
      <c r="BM2759" s="9">
        <v>0</v>
      </c>
      <c r="BN2759" s="9">
        <v>0</v>
      </c>
      <c r="BO2759" s="9">
        <v>0</v>
      </c>
      <c r="BP2759" s="9"/>
      <c r="BQ2759" s="9" t="s">
        <v>80</v>
      </c>
      <c r="BR2759" s="9" t="s">
        <v>81</v>
      </c>
      <c r="CGQ2759" s="9"/>
    </row>
    <row r="2760" spans="1:70 2227:2227" x14ac:dyDescent="0.25">
      <c r="A2760" s="9" t="s">
        <v>70</v>
      </c>
      <c r="B2760" s="10">
        <v>999054000032421</v>
      </c>
      <c r="C2760" s="11" t="s">
        <v>97</v>
      </c>
      <c r="D2760" s="9" t="s">
        <v>91</v>
      </c>
      <c r="E2760" s="9" t="s">
        <v>149</v>
      </c>
      <c r="F2760" s="9" t="s">
        <v>71</v>
      </c>
      <c r="G2760" s="9" t="s">
        <v>72</v>
      </c>
      <c r="H2760" s="9" t="s">
        <v>73</v>
      </c>
      <c r="I2760" s="9">
        <v>1</v>
      </c>
      <c r="J2760" s="9">
        <v>235</v>
      </c>
      <c r="K2760" s="9">
        <v>325</v>
      </c>
      <c r="L2760" s="9">
        <v>90</v>
      </c>
      <c r="M2760" s="10">
        <v>85</v>
      </c>
      <c r="N2760" s="9">
        <v>1.06</v>
      </c>
      <c r="O2760" s="9">
        <v>5.13</v>
      </c>
      <c r="P2760" s="9"/>
      <c r="Q2760" s="9"/>
      <c r="R2760" s="9"/>
      <c r="S2760" s="9"/>
      <c r="T2760" s="9"/>
      <c r="U2760" s="9"/>
      <c r="V2760" s="9">
        <v>235</v>
      </c>
      <c r="W2760" s="9">
        <v>268</v>
      </c>
      <c r="X2760" s="9">
        <v>32</v>
      </c>
      <c r="Y2760" s="9">
        <v>33</v>
      </c>
      <c r="Z2760" s="9">
        <v>1.03</v>
      </c>
      <c r="AA2760" s="9">
        <v>4.28</v>
      </c>
      <c r="AB2760" s="9">
        <v>268</v>
      </c>
      <c r="AC2760" s="9">
        <v>325</v>
      </c>
      <c r="AD2760" s="9">
        <v>53</v>
      </c>
      <c r="AE2760" s="9">
        <v>57</v>
      </c>
      <c r="AF2760" s="9">
        <v>1.08</v>
      </c>
      <c r="AG2760" s="9">
        <v>5.63</v>
      </c>
      <c r="AH2760" s="9">
        <v>7.93</v>
      </c>
      <c r="AI2760" s="9">
        <v>713.95</v>
      </c>
      <c r="AJ2760" s="9">
        <v>462.09</v>
      </c>
      <c r="AK2760" s="9">
        <v>73.290000000000006</v>
      </c>
      <c r="AL2760" s="9">
        <v>26154.12</v>
      </c>
      <c r="AM2760" s="9">
        <v>573.16999999999996</v>
      </c>
      <c r="AN2760" s="9">
        <f>Tabla1[[#This Row],[Costo Compra]]+Tabla1[[#This Row],[Otros Compra]]</f>
        <v>26727.289999999997</v>
      </c>
      <c r="AO2760" s="9" t="s">
        <v>286</v>
      </c>
      <c r="AP2760" s="9" t="s">
        <v>150</v>
      </c>
      <c r="AQ2760" s="9" t="s">
        <v>151</v>
      </c>
      <c r="AR2760" s="9" t="s">
        <v>95</v>
      </c>
      <c r="AS2760" s="9">
        <v>4168.75</v>
      </c>
      <c r="AT2760" s="9">
        <v>0</v>
      </c>
      <c r="AU2760" s="9" t="s">
        <v>77</v>
      </c>
      <c r="AV2760" s="9">
        <v>2020</v>
      </c>
      <c r="AW2760" s="12">
        <v>43944</v>
      </c>
      <c r="AX2760" s="12">
        <v>43997</v>
      </c>
      <c r="AY2760" s="9">
        <v>0</v>
      </c>
      <c r="AZ2760" s="9">
        <v>0</v>
      </c>
      <c r="BA2760" s="9">
        <v>-30896.04</v>
      </c>
      <c r="BB2760" s="9">
        <v>-343.29</v>
      </c>
      <c r="BC2760" s="9">
        <v>2057</v>
      </c>
      <c r="BD2760" s="9"/>
      <c r="BE2760" s="9"/>
      <c r="BF2760" s="9" t="s">
        <v>78</v>
      </c>
      <c r="BG2760" s="9"/>
      <c r="BH2760" s="9" t="s">
        <v>99</v>
      </c>
      <c r="BI2760" s="9"/>
      <c r="BJ2760" s="9">
        <v>0</v>
      </c>
      <c r="BK2760" s="9">
        <v>0</v>
      </c>
      <c r="BL2760" s="9">
        <v>0</v>
      </c>
      <c r="BM2760" s="9">
        <v>0</v>
      </c>
      <c r="BN2760" s="9">
        <v>0</v>
      </c>
      <c r="BO2760" s="9">
        <v>0</v>
      </c>
      <c r="BP2760" s="9"/>
      <c r="BQ2760" s="9" t="s">
        <v>80</v>
      </c>
      <c r="BR2760" s="9" t="s">
        <v>81</v>
      </c>
      <c r="CGQ2760" s="9"/>
    </row>
    <row r="2761" spans="1:70 2227:2227" x14ac:dyDescent="0.25">
      <c r="A2761" s="9" t="s">
        <v>70</v>
      </c>
      <c r="B2761" s="10">
        <v>999054000032479</v>
      </c>
      <c r="C2761" s="11" t="s">
        <v>86</v>
      </c>
      <c r="D2761" s="9" t="s">
        <v>91</v>
      </c>
      <c r="E2761" s="9" t="s">
        <v>149</v>
      </c>
      <c r="F2761" s="9" t="s">
        <v>71</v>
      </c>
      <c r="G2761" s="9" t="s">
        <v>70</v>
      </c>
      <c r="H2761" s="9" t="s">
        <v>73</v>
      </c>
      <c r="I2761" s="9">
        <v>1</v>
      </c>
      <c r="J2761" s="9">
        <v>232.5</v>
      </c>
      <c r="K2761" s="9">
        <v>337.5</v>
      </c>
      <c r="L2761" s="9">
        <v>105</v>
      </c>
      <c r="M2761" s="10">
        <v>85</v>
      </c>
      <c r="N2761" s="9">
        <v>1.24</v>
      </c>
      <c r="O2761" s="9">
        <v>4.4000000000000004</v>
      </c>
      <c r="P2761" s="9"/>
      <c r="Q2761" s="9"/>
      <c r="R2761" s="9"/>
      <c r="S2761" s="9"/>
      <c r="T2761" s="9"/>
      <c r="U2761" s="9"/>
      <c r="V2761" s="9">
        <v>232.5</v>
      </c>
      <c r="W2761" s="9">
        <v>268</v>
      </c>
      <c r="X2761" s="9">
        <v>32</v>
      </c>
      <c r="Y2761" s="9">
        <v>35.5</v>
      </c>
      <c r="Z2761" s="9">
        <v>1.1100000000000001</v>
      </c>
      <c r="AA2761" s="9">
        <v>3.98</v>
      </c>
      <c r="AB2761" s="9">
        <v>268</v>
      </c>
      <c r="AC2761" s="9">
        <v>337.5</v>
      </c>
      <c r="AD2761" s="9">
        <v>53</v>
      </c>
      <c r="AE2761" s="9">
        <v>69.5</v>
      </c>
      <c r="AF2761" s="9">
        <v>1.31</v>
      </c>
      <c r="AG2761" s="9">
        <v>4.62</v>
      </c>
      <c r="AH2761" s="9">
        <v>6.8</v>
      </c>
      <c r="AI2761" s="9">
        <v>713.95</v>
      </c>
      <c r="AJ2761" s="9">
        <v>462.09</v>
      </c>
      <c r="AK2761" s="9">
        <v>60.11</v>
      </c>
      <c r="AL2761" s="9">
        <v>26293.48</v>
      </c>
      <c r="AM2761" s="9">
        <v>573.16999999999996</v>
      </c>
      <c r="AN2761" s="9">
        <f>Tabla1[[#This Row],[Costo Compra]]+Tabla1[[#This Row],[Otros Compra]]</f>
        <v>26866.649999999998</v>
      </c>
      <c r="AO2761" s="9" t="s">
        <v>286</v>
      </c>
      <c r="AP2761" s="9" t="s">
        <v>150</v>
      </c>
      <c r="AQ2761" s="9" t="s">
        <v>151</v>
      </c>
      <c r="AR2761" s="9" t="s">
        <v>95</v>
      </c>
      <c r="AS2761" s="9">
        <v>4168.75</v>
      </c>
      <c r="AT2761" s="9">
        <v>0</v>
      </c>
      <c r="AU2761" s="9" t="s">
        <v>77</v>
      </c>
      <c r="AV2761" s="9">
        <v>2020</v>
      </c>
      <c r="AW2761" s="12">
        <v>43944</v>
      </c>
      <c r="AX2761" s="12">
        <v>43997</v>
      </c>
      <c r="AY2761" s="9">
        <v>0</v>
      </c>
      <c r="AZ2761" s="9">
        <v>0</v>
      </c>
      <c r="BA2761" s="9">
        <v>-31035.4</v>
      </c>
      <c r="BB2761" s="9">
        <v>-295.58</v>
      </c>
      <c r="BC2761" s="9">
        <v>2058</v>
      </c>
      <c r="BD2761" s="9"/>
      <c r="BE2761" s="9" t="s">
        <v>78</v>
      </c>
      <c r="BF2761" s="9" t="s">
        <v>78</v>
      </c>
      <c r="BG2761" s="9"/>
      <c r="BH2761" s="9" t="s">
        <v>79</v>
      </c>
      <c r="BI2761" s="9"/>
      <c r="BJ2761" s="9">
        <v>0</v>
      </c>
      <c r="BK2761" s="9">
        <v>0</v>
      </c>
      <c r="BL2761" s="9">
        <v>0</v>
      </c>
      <c r="BM2761" s="9">
        <v>0</v>
      </c>
      <c r="BN2761" s="9">
        <v>0</v>
      </c>
      <c r="BO2761" s="9">
        <v>0</v>
      </c>
      <c r="BP2761" s="9"/>
      <c r="BQ2761" s="9" t="s">
        <v>80</v>
      </c>
      <c r="BR2761" s="9" t="s">
        <v>81</v>
      </c>
      <c r="CGQ2761" s="9"/>
    </row>
    <row r="2762" spans="1:70 2227:2227" x14ac:dyDescent="0.25">
      <c r="A2762" s="9" t="s">
        <v>70</v>
      </c>
      <c r="B2762" s="10">
        <v>999054000032508</v>
      </c>
      <c r="C2762" s="11" t="s">
        <v>86</v>
      </c>
      <c r="D2762" s="9" t="s">
        <v>91</v>
      </c>
      <c r="E2762" s="9" t="s">
        <v>140</v>
      </c>
      <c r="F2762" s="9" t="s">
        <v>71</v>
      </c>
      <c r="G2762" s="9" t="s">
        <v>70</v>
      </c>
      <c r="H2762" s="9" t="s">
        <v>73</v>
      </c>
      <c r="I2762" s="9">
        <v>1</v>
      </c>
      <c r="J2762" s="9">
        <v>260</v>
      </c>
      <c r="K2762" s="9">
        <v>385.5</v>
      </c>
      <c r="L2762" s="9">
        <v>125.5</v>
      </c>
      <c r="M2762" s="10">
        <v>130</v>
      </c>
      <c r="N2762" s="9">
        <v>0.97</v>
      </c>
      <c r="O2762" s="9">
        <v>8.25</v>
      </c>
      <c r="P2762" s="9"/>
      <c r="Q2762" s="9"/>
      <c r="R2762" s="9"/>
      <c r="S2762" s="9"/>
      <c r="T2762" s="9"/>
      <c r="U2762" s="9"/>
      <c r="V2762" s="9">
        <v>260</v>
      </c>
      <c r="W2762" s="9">
        <v>322.2</v>
      </c>
      <c r="X2762" s="9">
        <v>87</v>
      </c>
      <c r="Y2762" s="9">
        <v>62.2</v>
      </c>
      <c r="Z2762" s="9">
        <v>0.71</v>
      </c>
      <c r="AA2762" s="9">
        <v>12.03</v>
      </c>
      <c r="AB2762" s="9">
        <v>322.2</v>
      </c>
      <c r="AC2762" s="9">
        <v>385.5</v>
      </c>
      <c r="AD2762" s="9">
        <v>43</v>
      </c>
      <c r="AE2762" s="9">
        <v>63.3</v>
      </c>
      <c r="AF2762" s="9">
        <v>1.47</v>
      </c>
      <c r="AG2762" s="9">
        <v>4.54</v>
      </c>
      <c r="AH2762" s="9">
        <v>11.01</v>
      </c>
      <c r="AI2762" s="9">
        <v>1381.37</v>
      </c>
      <c r="AJ2762" s="9">
        <v>1035.06</v>
      </c>
      <c r="AK2762" s="9">
        <v>139.55000000000001</v>
      </c>
      <c r="AL2762" s="9">
        <v>29684.29</v>
      </c>
      <c r="AM2762" s="9">
        <v>697.66</v>
      </c>
      <c r="AN2762" s="9">
        <f>Tabla1[[#This Row],[Costo Compra]]+Tabla1[[#This Row],[Otros Compra]]</f>
        <v>30381.95</v>
      </c>
      <c r="AO2762" s="9" t="s">
        <v>285</v>
      </c>
      <c r="AP2762" s="9" t="s">
        <v>141</v>
      </c>
      <c r="AQ2762" s="9" t="s">
        <v>142</v>
      </c>
      <c r="AR2762" s="9" t="s">
        <v>76</v>
      </c>
      <c r="AS2762" s="9">
        <v>8787.89</v>
      </c>
      <c r="AT2762" s="9">
        <v>0</v>
      </c>
      <c r="AU2762" s="9" t="s">
        <v>77</v>
      </c>
      <c r="AV2762" s="9">
        <v>2020</v>
      </c>
      <c r="AW2762" s="12">
        <v>43954</v>
      </c>
      <c r="AX2762" s="12">
        <v>43997</v>
      </c>
      <c r="AY2762" s="9">
        <v>0</v>
      </c>
      <c r="AZ2762" s="9">
        <v>0</v>
      </c>
      <c r="BA2762" s="9">
        <v>-39169.839999999997</v>
      </c>
      <c r="BB2762" s="9">
        <v>-312.11</v>
      </c>
      <c r="BC2762" s="9">
        <v>2058</v>
      </c>
      <c r="BD2762" s="9"/>
      <c r="BE2762" s="9" t="s">
        <v>78</v>
      </c>
      <c r="BF2762" s="9" t="s">
        <v>78</v>
      </c>
      <c r="BG2762" s="9"/>
      <c r="BH2762" s="9" t="s">
        <v>79</v>
      </c>
      <c r="BI2762" s="9"/>
      <c r="BJ2762" s="9">
        <v>0</v>
      </c>
      <c r="BK2762" s="9">
        <v>0</v>
      </c>
      <c r="BL2762" s="9">
        <v>0</v>
      </c>
      <c r="BM2762" s="9">
        <v>0</v>
      </c>
      <c r="BN2762" s="9">
        <v>0</v>
      </c>
      <c r="BO2762" s="9">
        <v>0</v>
      </c>
      <c r="BP2762" s="9"/>
      <c r="BQ2762" s="9" t="s">
        <v>80</v>
      </c>
      <c r="BR2762" s="9" t="s">
        <v>81</v>
      </c>
      <c r="CGQ2762" s="9"/>
    </row>
    <row r="2763" spans="1:70 2227:2227" x14ac:dyDescent="0.25">
      <c r="A2763" s="9" t="s">
        <v>70</v>
      </c>
      <c r="B2763" s="10">
        <v>999054000032519</v>
      </c>
      <c r="C2763" s="11" t="s">
        <v>86</v>
      </c>
      <c r="D2763" s="9" t="s">
        <v>91</v>
      </c>
      <c r="E2763" s="9" t="s">
        <v>140</v>
      </c>
      <c r="F2763" s="9" t="s">
        <v>71</v>
      </c>
      <c r="G2763" s="9" t="s">
        <v>70</v>
      </c>
      <c r="H2763" s="9" t="s">
        <v>73</v>
      </c>
      <c r="I2763" s="9">
        <v>1</v>
      </c>
      <c r="J2763" s="9">
        <v>286</v>
      </c>
      <c r="K2763" s="9">
        <v>407</v>
      </c>
      <c r="L2763" s="9">
        <v>121</v>
      </c>
      <c r="M2763" s="10">
        <v>130</v>
      </c>
      <c r="N2763" s="9">
        <v>0.93</v>
      </c>
      <c r="O2763" s="9">
        <v>8.5500000000000007</v>
      </c>
      <c r="P2763" s="9"/>
      <c r="Q2763" s="9"/>
      <c r="R2763" s="9"/>
      <c r="S2763" s="9"/>
      <c r="T2763" s="9"/>
      <c r="U2763" s="9"/>
      <c r="V2763" s="9">
        <v>286</v>
      </c>
      <c r="W2763" s="9">
        <v>351.8</v>
      </c>
      <c r="X2763" s="9">
        <v>87</v>
      </c>
      <c r="Y2763" s="9">
        <v>65.8</v>
      </c>
      <c r="Z2763" s="9">
        <v>0.76</v>
      </c>
      <c r="AA2763" s="9">
        <v>11.37</v>
      </c>
      <c r="AB2763" s="9">
        <v>351.8</v>
      </c>
      <c r="AC2763" s="9">
        <v>407</v>
      </c>
      <c r="AD2763" s="9">
        <v>43</v>
      </c>
      <c r="AE2763" s="9">
        <v>55.2</v>
      </c>
      <c r="AF2763" s="9">
        <v>1.28</v>
      </c>
      <c r="AG2763" s="9">
        <v>5.2</v>
      </c>
      <c r="AH2763" s="9">
        <v>11.42</v>
      </c>
      <c r="AI2763" s="9">
        <v>1381.37</v>
      </c>
      <c r="AJ2763" s="9">
        <v>1035.06</v>
      </c>
      <c r="AK2763" s="9">
        <v>160.02000000000001</v>
      </c>
      <c r="AL2763" s="9">
        <v>32411.33</v>
      </c>
      <c r="AM2763" s="9">
        <v>697.66</v>
      </c>
      <c r="AN2763" s="9">
        <f>Tabla1[[#This Row],[Costo Compra]]+Tabla1[[#This Row],[Otros Compra]]</f>
        <v>33108.990000000005</v>
      </c>
      <c r="AO2763" s="9" t="s">
        <v>285</v>
      </c>
      <c r="AP2763" s="9" t="s">
        <v>141</v>
      </c>
      <c r="AQ2763" s="9" t="s">
        <v>142</v>
      </c>
      <c r="AR2763" s="9" t="s">
        <v>76</v>
      </c>
      <c r="AS2763" s="9">
        <v>8787.89</v>
      </c>
      <c r="AT2763" s="9">
        <v>0</v>
      </c>
      <c r="AU2763" s="9" t="s">
        <v>77</v>
      </c>
      <c r="AV2763" s="9">
        <v>2020</v>
      </c>
      <c r="AW2763" s="12">
        <v>43954</v>
      </c>
      <c r="AX2763" s="12">
        <v>43997</v>
      </c>
      <c r="AY2763" s="9">
        <v>0</v>
      </c>
      <c r="AZ2763" s="9">
        <v>0</v>
      </c>
      <c r="BA2763" s="9">
        <v>-41896.879999999997</v>
      </c>
      <c r="BB2763" s="9">
        <v>-346.26</v>
      </c>
      <c r="BC2763" s="9">
        <v>2058</v>
      </c>
      <c r="BD2763" s="9"/>
      <c r="BE2763" s="9" t="s">
        <v>78</v>
      </c>
      <c r="BF2763" s="9" t="s">
        <v>78</v>
      </c>
      <c r="BG2763" s="9"/>
      <c r="BH2763" s="9" t="s">
        <v>79</v>
      </c>
      <c r="BI2763" s="9"/>
      <c r="BJ2763" s="9">
        <v>0</v>
      </c>
      <c r="BK2763" s="9">
        <v>0</v>
      </c>
      <c r="BL2763" s="9">
        <v>0</v>
      </c>
      <c r="BM2763" s="9">
        <v>0</v>
      </c>
      <c r="BN2763" s="9">
        <v>0</v>
      </c>
      <c r="BO2763" s="9">
        <v>0</v>
      </c>
      <c r="BP2763" s="9"/>
      <c r="BQ2763" s="9" t="s">
        <v>80</v>
      </c>
      <c r="BR2763" s="9" t="s">
        <v>81</v>
      </c>
      <c r="CGQ2763" s="9"/>
    </row>
    <row r="2764" spans="1:70 2227:2227" x14ac:dyDescent="0.25">
      <c r="A2764" s="9" t="s">
        <v>70</v>
      </c>
      <c r="B2764" s="10">
        <v>999054000032890</v>
      </c>
      <c r="C2764" s="11" t="s">
        <v>97</v>
      </c>
      <c r="D2764" s="9" t="s">
        <v>91</v>
      </c>
      <c r="E2764" s="9" t="s">
        <v>149</v>
      </c>
      <c r="F2764" s="9" t="s">
        <v>71</v>
      </c>
      <c r="G2764" s="9" t="s">
        <v>72</v>
      </c>
      <c r="H2764" s="9" t="s">
        <v>156</v>
      </c>
      <c r="I2764" s="9">
        <v>1</v>
      </c>
      <c r="J2764" s="9">
        <v>256</v>
      </c>
      <c r="K2764" s="9">
        <v>328</v>
      </c>
      <c r="L2764" s="9">
        <v>72</v>
      </c>
      <c r="M2764" s="10">
        <v>85</v>
      </c>
      <c r="N2764" s="9">
        <v>0.85</v>
      </c>
      <c r="O2764" s="9">
        <v>6.42</v>
      </c>
      <c r="P2764" s="9"/>
      <c r="Q2764" s="9"/>
      <c r="R2764" s="9"/>
      <c r="S2764" s="9"/>
      <c r="T2764" s="9"/>
      <c r="U2764" s="9"/>
      <c r="V2764" s="9">
        <v>256</v>
      </c>
      <c r="W2764" s="9">
        <v>328</v>
      </c>
      <c r="X2764" s="9">
        <v>85</v>
      </c>
      <c r="Y2764" s="9">
        <v>72</v>
      </c>
      <c r="Z2764" s="9">
        <v>0.85</v>
      </c>
      <c r="AA2764" s="9">
        <v>6.42</v>
      </c>
      <c r="AB2764" s="9"/>
      <c r="AC2764" s="9"/>
      <c r="AD2764" s="9"/>
      <c r="AE2764" s="9"/>
      <c r="AF2764" s="9"/>
      <c r="AG2764" s="9"/>
      <c r="AH2764" s="9">
        <v>9.92</v>
      </c>
      <c r="AI2764" s="9">
        <v>713.95</v>
      </c>
      <c r="AJ2764" s="9">
        <v>462.09</v>
      </c>
      <c r="AK2764" s="9">
        <v>58.02</v>
      </c>
      <c r="AL2764" s="9">
        <v>24983.040000000001</v>
      </c>
      <c r="AM2764" s="9">
        <v>573.16999999999996</v>
      </c>
      <c r="AN2764" s="9">
        <f>Tabla1[[#This Row],[Costo Compra]]+Tabla1[[#This Row],[Otros Compra]]</f>
        <v>25556.21</v>
      </c>
      <c r="AO2764" s="9" t="s">
        <v>286</v>
      </c>
      <c r="AP2764" s="9" t="s">
        <v>150</v>
      </c>
      <c r="AQ2764" s="9" t="s">
        <v>151</v>
      </c>
      <c r="AR2764" s="9" t="s">
        <v>95</v>
      </c>
      <c r="AS2764" s="9">
        <v>4168.75</v>
      </c>
      <c r="AT2764" s="9">
        <v>0</v>
      </c>
      <c r="AU2764" s="9" t="s">
        <v>157</v>
      </c>
      <c r="AV2764" s="9">
        <v>2020</v>
      </c>
      <c r="AW2764" s="12">
        <v>43912</v>
      </c>
      <c r="AX2764" s="12">
        <v>43997</v>
      </c>
      <c r="AY2764" s="9">
        <v>0</v>
      </c>
      <c r="AZ2764" s="9">
        <v>0</v>
      </c>
      <c r="BA2764" s="9">
        <v>-29724.959999999999</v>
      </c>
      <c r="BB2764" s="9">
        <v>-412.85</v>
      </c>
      <c r="BC2764" s="9">
        <v>2057</v>
      </c>
      <c r="BD2764" s="9"/>
      <c r="BE2764" s="9"/>
      <c r="BF2764" s="9" t="s">
        <v>78</v>
      </c>
      <c r="BG2764" s="9"/>
      <c r="BH2764" s="9" t="s">
        <v>99</v>
      </c>
      <c r="BI2764" s="9"/>
      <c r="BJ2764" s="9">
        <v>0</v>
      </c>
      <c r="BK2764" s="9">
        <v>0</v>
      </c>
      <c r="BL2764" s="9">
        <v>0</v>
      </c>
      <c r="BM2764" s="9">
        <v>0</v>
      </c>
      <c r="BN2764" s="9">
        <v>0</v>
      </c>
      <c r="BO2764" s="9">
        <v>0</v>
      </c>
      <c r="BP2764" s="9"/>
      <c r="BQ2764" s="9" t="s">
        <v>80</v>
      </c>
      <c r="BR2764" s="9" t="s">
        <v>81</v>
      </c>
      <c r="CGQ2764" s="9"/>
    </row>
    <row r="2765" spans="1:70 2227:2227" x14ac:dyDescent="0.25">
      <c r="A2765" s="9" t="s">
        <v>70</v>
      </c>
      <c r="B2765" s="10">
        <v>999054000032895</v>
      </c>
      <c r="C2765" s="11" t="s">
        <v>97</v>
      </c>
      <c r="D2765" s="9" t="s">
        <v>91</v>
      </c>
      <c r="E2765" s="9" t="s">
        <v>149</v>
      </c>
      <c r="F2765" s="9" t="s">
        <v>71</v>
      </c>
      <c r="G2765" s="9" t="s">
        <v>72</v>
      </c>
      <c r="H2765" s="9" t="s">
        <v>73</v>
      </c>
      <c r="I2765" s="9">
        <v>1</v>
      </c>
      <c r="J2765" s="9">
        <v>252</v>
      </c>
      <c r="K2765" s="9">
        <v>339</v>
      </c>
      <c r="L2765" s="9">
        <v>87</v>
      </c>
      <c r="M2765" s="10">
        <v>85</v>
      </c>
      <c r="N2765" s="9">
        <v>1.02</v>
      </c>
      <c r="O2765" s="9">
        <v>5.31</v>
      </c>
      <c r="P2765" s="9"/>
      <c r="Q2765" s="9"/>
      <c r="R2765" s="9"/>
      <c r="S2765" s="9"/>
      <c r="T2765" s="9"/>
      <c r="U2765" s="9"/>
      <c r="V2765" s="9">
        <v>252</v>
      </c>
      <c r="W2765" s="9">
        <v>278</v>
      </c>
      <c r="X2765" s="9">
        <v>32</v>
      </c>
      <c r="Y2765" s="9">
        <v>26</v>
      </c>
      <c r="Z2765" s="9">
        <v>0.81</v>
      </c>
      <c r="AA2765" s="9">
        <v>5.43</v>
      </c>
      <c r="AB2765" s="9">
        <v>278</v>
      </c>
      <c r="AC2765" s="9">
        <v>339</v>
      </c>
      <c r="AD2765" s="9">
        <v>53</v>
      </c>
      <c r="AE2765" s="9">
        <v>61</v>
      </c>
      <c r="AF2765" s="9">
        <v>1.1499999999999999</v>
      </c>
      <c r="AG2765" s="9">
        <v>5.26</v>
      </c>
      <c r="AH2765" s="9">
        <v>8.2100000000000009</v>
      </c>
      <c r="AI2765" s="9">
        <v>713.95</v>
      </c>
      <c r="AJ2765" s="9">
        <v>462.09</v>
      </c>
      <c r="AK2765" s="9">
        <v>68.48</v>
      </c>
      <c r="AL2765" s="9">
        <v>27130.02</v>
      </c>
      <c r="AM2765" s="9">
        <v>573.16999999999996</v>
      </c>
      <c r="AN2765" s="9">
        <f>Tabla1[[#This Row],[Costo Compra]]+Tabla1[[#This Row],[Otros Compra]]</f>
        <v>27703.19</v>
      </c>
      <c r="AO2765" s="9" t="s">
        <v>286</v>
      </c>
      <c r="AP2765" s="9" t="s">
        <v>150</v>
      </c>
      <c r="AQ2765" s="9" t="s">
        <v>151</v>
      </c>
      <c r="AR2765" s="9" t="s">
        <v>95</v>
      </c>
      <c r="AS2765" s="9">
        <v>4168.75</v>
      </c>
      <c r="AT2765" s="9">
        <v>0</v>
      </c>
      <c r="AU2765" s="9" t="s">
        <v>77</v>
      </c>
      <c r="AV2765" s="9">
        <v>2020</v>
      </c>
      <c r="AW2765" s="12">
        <v>43944</v>
      </c>
      <c r="AX2765" s="12">
        <v>43997</v>
      </c>
      <c r="AY2765" s="9">
        <v>0</v>
      </c>
      <c r="AZ2765" s="9">
        <v>0</v>
      </c>
      <c r="BA2765" s="9">
        <v>-31871.94</v>
      </c>
      <c r="BB2765" s="9">
        <v>-366.34</v>
      </c>
      <c r="BC2765" s="9">
        <v>2057</v>
      </c>
      <c r="BD2765" s="9"/>
      <c r="BE2765" s="9"/>
      <c r="BF2765" s="9" t="s">
        <v>78</v>
      </c>
      <c r="BG2765" s="9"/>
      <c r="BH2765" s="9" t="s">
        <v>99</v>
      </c>
      <c r="BI2765" s="9"/>
      <c r="BJ2765" s="9">
        <v>0</v>
      </c>
      <c r="BK2765" s="9">
        <v>0</v>
      </c>
      <c r="BL2765" s="9">
        <v>0</v>
      </c>
      <c r="BM2765" s="9">
        <v>0</v>
      </c>
      <c r="BN2765" s="9">
        <v>0</v>
      </c>
      <c r="BO2765" s="9">
        <v>0</v>
      </c>
      <c r="BP2765" s="9"/>
      <c r="BQ2765" s="9" t="s">
        <v>80</v>
      </c>
      <c r="BR2765" s="9" t="s">
        <v>81</v>
      </c>
      <c r="CGQ2765" s="9"/>
    </row>
    <row r="2766" spans="1:70 2227:2227" x14ac:dyDescent="0.25">
      <c r="A2766" s="9" t="s">
        <v>70</v>
      </c>
      <c r="B2766" s="10">
        <v>999054000032942</v>
      </c>
      <c r="C2766" s="11" t="s">
        <v>97</v>
      </c>
      <c r="D2766" s="9" t="s">
        <v>91</v>
      </c>
      <c r="E2766" s="9" t="s">
        <v>149</v>
      </c>
      <c r="F2766" s="9" t="s">
        <v>71</v>
      </c>
      <c r="G2766" s="9" t="s">
        <v>72</v>
      </c>
      <c r="H2766" s="9" t="s">
        <v>73</v>
      </c>
      <c r="I2766" s="9">
        <v>1</v>
      </c>
      <c r="J2766" s="9">
        <v>241</v>
      </c>
      <c r="K2766" s="9">
        <v>328</v>
      </c>
      <c r="L2766" s="9">
        <v>87</v>
      </c>
      <c r="M2766" s="10">
        <v>85</v>
      </c>
      <c r="N2766" s="9">
        <v>1.02</v>
      </c>
      <c r="O2766" s="9">
        <v>5.31</v>
      </c>
      <c r="P2766" s="9"/>
      <c r="Q2766" s="9"/>
      <c r="R2766" s="9"/>
      <c r="S2766" s="9"/>
      <c r="T2766" s="9"/>
      <c r="U2766" s="9"/>
      <c r="V2766" s="9">
        <v>241</v>
      </c>
      <c r="W2766" s="9">
        <v>278</v>
      </c>
      <c r="X2766" s="9">
        <v>32</v>
      </c>
      <c r="Y2766" s="9">
        <v>37</v>
      </c>
      <c r="Z2766" s="9">
        <v>1.1599999999999999</v>
      </c>
      <c r="AA2766" s="9">
        <v>3.82</v>
      </c>
      <c r="AB2766" s="9">
        <v>278</v>
      </c>
      <c r="AC2766" s="9">
        <v>328</v>
      </c>
      <c r="AD2766" s="9">
        <v>53</v>
      </c>
      <c r="AE2766" s="9">
        <v>50</v>
      </c>
      <c r="AF2766" s="9">
        <v>0.94</v>
      </c>
      <c r="AG2766" s="9">
        <v>6.42</v>
      </c>
      <c r="AH2766" s="9">
        <v>8.2100000000000009</v>
      </c>
      <c r="AI2766" s="9">
        <v>713.95</v>
      </c>
      <c r="AJ2766" s="9">
        <v>462.09</v>
      </c>
      <c r="AK2766" s="9">
        <v>83.55</v>
      </c>
      <c r="AL2766" s="9">
        <v>27130.02</v>
      </c>
      <c r="AM2766" s="9">
        <v>573.16999999999996</v>
      </c>
      <c r="AN2766" s="9">
        <f>Tabla1[[#This Row],[Costo Compra]]+Tabla1[[#This Row],[Otros Compra]]</f>
        <v>27703.19</v>
      </c>
      <c r="AO2766" s="9" t="s">
        <v>286</v>
      </c>
      <c r="AP2766" s="9" t="s">
        <v>150</v>
      </c>
      <c r="AQ2766" s="9" t="s">
        <v>151</v>
      </c>
      <c r="AR2766" s="9" t="s">
        <v>95</v>
      </c>
      <c r="AS2766" s="9">
        <v>4168.75</v>
      </c>
      <c r="AT2766" s="9">
        <v>0</v>
      </c>
      <c r="AU2766" s="9" t="s">
        <v>77</v>
      </c>
      <c r="AV2766" s="9">
        <v>2020</v>
      </c>
      <c r="AW2766" s="12">
        <v>43944</v>
      </c>
      <c r="AX2766" s="12">
        <v>43997</v>
      </c>
      <c r="AY2766" s="9">
        <v>0</v>
      </c>
      <c r="AZ2766" s="9">
        <v>0</v>
      </c>
      <c r="BA2766" s="9">
        <v>-31871.94</v>
      </c>
      <c r="BB2766" s="9">
        <v>-366.34</v>
      </c>
      <c r="BC2766" s="9">
        <v>2057</v>
      </c>
      <c r="BD2766" s="9"/>
      <c r="BE2766" s="9"/>
      <c r="BF2766" s="9" t="s">
        <v>78</v>
      </c>
      <c r="BG2766" s="9"/>
      <c r="BH2766" s="9" t="s">
        <v>99</v>
      </c>
      <c r="BI2766" s="9"/>
      <c r="BJ2766" s="9">
        <v>0</v>
      </c>
      <c r="BK2766" s="9">
        <v>0</v>
      </c>
      <c r="BL2766" s="9">
        <v>0</v>
      </c>
      <c r="BM2766" s="9">
        <v>0</v>
      </c>
      <c r="BN2766" s="9">
        <v>0</v>
      </c>
      <c r="BO2766" s="9">
        <v>0</v>
      </c>
      <c r="BP2766" s="9"/>
      <c r="BQ2766" s="9" t="s">
        <v>80</v>
      </c>
      <c r="BR2766" s="9" t="s">
        <v>81</v>
      </c>
      <c r="CGQ2766" s="9"/>
    </row>
    <row r="2767" spans="1:70 2227:2227" x14ac:dyDescent="0.25">
      <c r="A2767" s="9" t="s">
        <v>70</v>
      </c>
      <c r="B2767" s="10">
        <v>999054000032946</v>
      </c>
      <c r="C2767" s="11" t="s">
        <v>86</v>
      </c>
      <c r="D2767" s="9" t="s">
        <v>96</v>
      </c>
      <c r="E2767" s="9" t="s">
        <v>145</v>
      </c>
      <c r="F2767" s="9" t="s">
        <v>71</v>
      </c>
      <c r="G2767" s="9" t="s">
        <v>70</v>
      </c>
      <c r="H2767" s="9" t="s">
        <v>73</v>
      </c>
      <c r="I2767" s="9">
        <v>1</v>
      </c>
      <c r="J2767" s="9">
        <v>212.5</v>
      </c>
      <c r="K2767" s="9">
        <v>337.5</v>
      </c>
      <c r="L2767" s="9">
        <v>125</v>
      </c>
      <c r="M2767" s="10">
        <v>86</v>
      </c>
      <c r="N2767" s="9">
        <v>1.45</v>
      </c>
      <c r="O2767" s="9">
        <v>2.2599999999999998</v>
      </c>
      <c r="P2767" s="9"/>
      <c r="Q2767" s="9"/>
      <c r="R2767" s="9"/>
      <c r="S2767" s="9"/>
      <c r="T2767" s="9"/>
      <c r="U2767" s="9"/>
      <c r="V2767" s="9">
        <v>212.5</v>
      </c>
      <c r="W2767" s="9">
        <v>261</v>
      </c>
      <c r="X2767" s="9">
        <v>33</v>
      </c>
      <c r="Y2767" s="9">
        <v>48.5</v>
      </c>
      <c r="Z2767" s="9">
        <v>1.47</v>
      </c>
      <c r="AA2767" s="9">
        <v>1.4</v>
      </c>
      <c r="AB2767" s="9">
        <v>261</v>
      </c>
      <c r="AC2767" s="9">
        <v>337.5</v>
      </c>
      <c r="AD2767" s="9">
        <v>53</v>
      </c>
      <c r="AE2767" s="9">
        <v>76.5</v>
      </c>
      <c r="AF2767" s="9">
        <v>1.44</v>
      </c>
      <c r="AG2767" s="9">
        <v>2.81</v>
      </c>
      <c r="AH2767" s="9">
        <v>3.44</v>
      </c>
      <c r="AI2767" s="9">
        <v>429.91</v>
      </c>
      <c r="AJ2767" s="9">
        <v>282.64999999999998</v>
      </c>
      <c r="AK2767" s="9">
        <v>34.58</v>
      </c>
      <c r="AL2767" s="9">
        <v>25542.16</v>
      </c>
      <c r="AM2767" s="9">
        <v>1205.6400000000001</v>
      </c>
      <c r="AN2767" s="9">
        <f>Tabla1[[#This Row],[Costo Compra]]+Tabla1[[#This Row],[Otros Compra]]</f>
        <v>26747.8</v>
      </c>
      <c r="AO2767" s="9" t="s">
        <v>282</v>
      </c>
      <c r="AP2767" s="9" t="s">
        <v>146</v>
      </c>
      <c r="AQ2767" s="9" t="s">
        <v>147</v>
      </c>
      <c r="AR2767" s="9" t="s">
        <v>148</v>
      </c>
      <c r="AS2767" s="9">
        <v>2645.13</v>
      </c>
      <c r="AT2767" s="9">
        <v>0</v>
      </c>
      <c r="AU2767" s="9" t="s">
        <v>77</v>
      </c>
      <c r="AV2767" s="9">
        <v>2020</v>
      </c>
      <c r="AW2767" s="12">
        <v>43944</v>
      </c>
      <c r="AX2767" s="12">
        <v>43997</v>
      </c>
      <c r="AY2767" s="9">
        <v>0</v>
      </c>
      <c r="AZ2767" s="9">
        <v>0</v>
      </c>
      <c r="BA2767" s="9">
        <v>-29392.93</v>
      </c>
      <c r="BB2767" s="9">
        <v>-235.14</v>
      </c>
      <c r="BC2767" s="9">
        <v>2058</v>
      </c>
      <c r="BD2767" s="9"/>
      <c r="BE2767" s="9" t="s">
        <v>136</v>
      </c>
      <c r="BF2767" s="9" t="s">
        <v>136</v>
      </c>
      <c r="BG2767" s="9"/>
      <c r="BH2767" s="9" t="s">
        <v>79</v>
      </c>
      <c r="BI2767" s="9"/>
      <c r="BJ2767" s="9">
        <v>0</v>
      </c>
      <c r="BK2767" s="9">
        <v>0</v>
      </c>
      <c r="BL2767" s="9">
        <v>0</v>
      </c>
      <c r="BM2767" s="9">
        <v>0</v>
      </c>
      <c r="BN2767" s="9">
        <v>0</v>
      </c>
      <c r="BO2767" s="9">
        <v>0</v>
      </c>
      <c r="BP2767" s="9"/>
      <c r="BQ2767" s="9" t="s">
        <v>80</v>
      </c>
      <c r="BR2767" s="9" t="s">
        <v>81</v>
      </c>
      <c r="CGQ2767" s="9"/>
    </row>
    <row r="2768" spans="1:70 2227:2227" x14ac:dyDescent="0.25">
      <c r="A2768" s="9" t="s">
        <v>70</v>
      </c>
      <c r="B2768" s="10">
        <v>999054000032948</v>
      </c>
      <c r="C2768" s="11" t="s">
        <v>86</v>
      </c>
      <c r="D2768" s="9" t="s">
        <v>91</v>
      </c>
      <c r="E2768" s="9" t="s">
        <v>140</v>
      </c>
      <c r="F2768" s="9" t="s">
        <v>71</v>
      </c>
      <c r="G2768" s="9" t="s">
        <v>70</v>
      </c>
      <c r="H2768" s="9" t="s">
        <v>73</v>
      </c>
      <c r="I2768" s="9">
        <v>1</v>
      </c>
      <c r="J2768" s="9">
        <v>234</v>
      </c>
      <c r="K2768" s="9">
        <v>346.5</v>
      </c>
      <c r="L2768" s="9">
        <v>112.5</v>
      </c>
      <c r="M2768" s="10">
        <v>130</v>
      </c>
      <c r="N2768" s="9">
        <v>0.87</v>
      </c>
      <c r="O2768" s="9">
        <v>9.1999999999999993</v>
      </c>
      <c r="P2768" s="9"/>
      <c r="Q2768" s="9"/>
      <c r="R2768" s="9"/>
      <c r="S2768" s="9"/>
      <c r="T2768" s="9"/>
      <c r="U2768" s="9"/>
      <c r="V2768" s="9">
        <v>234</v>
      </c>
      <c r="W2768" s="9">
        <v>306.2</v>
      </c>
      <c r="X2768" s="9">
        <v>87</v>
      </c>
      <c r="Y2768" s="9">
        <v>72.2</v>
      </c>
      <c r="Z2768" s="9">
        <v>0.83</v>
      </c>
      <c r="AA2768" s="9">
        <v>10.36</v>
      </c>
      <c r="AB2768" s="9">
        <v>306.2</v>
      </c>
      <c r="AC2768" s="9">
        <v>346.5</v>
      </c>
      <c r="AD2768" s="9">
        <v>43</v>
      </c>
      <c r="AE2768" s="9">
        <v>40.299999999999997</v>
      </c>
      <c r="AF2768" s="9">
        <v>0.94</v>
      </c>
      <c r="AG2768" s="9">
        <v>7.12</v>
      </c>
      <c r="AH2768" s="9">
        <v>12.28</v>
      </c>
      <c r="AI2768" s="9">
        <v>1381.37</v>
      </c>
      <c r="AJ2768" s="9">
        <v>1035.06</v>
      </c>
      <c r="AK2768" s="9">
        <v>219.19</v>
      </c>
      <c r="AL2768" s="9">
        <v>28210.21</v>
      </c>
      <c r="AM2768" s="9">
        <v>697.66</v>
      </c>
      <c r="AN2768" s="9">
        <f>Tabla1[[#This Row],[Costo Compra]]+Tabla1[[#This Row],[Otros Compra]]</f>
        <v>28907.87</v>
      </c>
      <c r="AO2768" s="9" t="s">
        <v>285</v>
      </c>
      <c r="AP2768" s="9" t="s">
        <v>141</v>
      </c>
      <c r="AQ2768" s="9" t="s">
        <v>142</v>
      </c>
      <c r="AR2768" s="9" t="s">
        <v>76</v>
      </c>
      <c r="AS2768" s="9">
        <v>8787.89</v>
      </c>
      <c r="AT2768" s="9">
        <v>0</v>
      </c>
      <c r="AU2768" s="9" t="s">
        <v>77</v>
      </c>
      <c r="AV2768" s="9">
        <v>2020</v>
      </c>
      <c r="AW2768" s="12">
        <v>43954</v>
      </c>
      <c r="AX2768" s="12">
        <v>43997</v>
      </c>
      <c r="AY2768" s="9">
        <v>0</v>
      </c>
      <c r="AZ2768" s="9">
        <v>0</v>
      </c>
      <c r="BA2768" s="9">
        <v>-37695.760000000002</v>
      </c>
      <c r="BB2768" s="9">
        <v>-335.07</v>
      </c>
      <c r="BC2768" s="9">
        <v>2058</v>
      </c>
      <c r="BD2768" s="9"/>
      <c r="BE2768" s="9" t="s">
        <v>78</v>
      </c>
      <c r="BF2768" s="9" t="s">
        <v>78</v>
      </c>
      <c r="BG2768" s="9"/>
      <c r="BH2768" s="9" t="s">
        <v>79</v>
      </c>
      <c r="BI2768" s="9"/>
      <c r="BJ2768" s="9">
        <v>0</v>
      </c>
      <c r="BK2768" s="9">
        <v>0</v>
      </c>
      <c r="BL2768" s="9">
        <v>0</v>
      </c>
      <c r="BM2768" s="9">
        <v>0</v>
      </c>
      <c r="BN2768" s="9">
        <v>0</v>
      </c>
      <c r="BO2768" s="9">
        <v>0</v>
      </c>
      <c r="BP2768" s="9"/>
      <c r="BQ2768" s="9" t="s">
        <v>80</v>
      </c>
      <c r="BR2768" s="9" t="s">
        <v>81</v>
      </c>
      <c r="CGQ2768" s="9"/>
    </row>
    <row r="2769" spans="1:70 2227:2227" x14ac:dyDescent="0.25">
      <c r="A2769" s="9" t="s">
        <v>70</v>
      </c>
      <c r="B2769" s="10">
        <v>999054000032952</v>
      </c>
      <c r="C2769" s="11" t="s">
        <v>86</v>
      </c>
      <c r="D2769" s="9" t="s">
        <v>96</v>
      </c>
      <c r="E2769" s="9" t="s">
        <v>149</v>
      </c>
      <c r="F2769" s="9" t="s">
        <v>71</v>
      </c>
      <c r="G2769" s="9" t="s">
        <v>70</v>
      </c>
      <c r="H2769" s="9" t="s">
        <v>73</v>
      </c>
      <c r="I2769" s="9">
        <v>1</v>
      </c>
      <c r="J2769" s="9">
        <v>303</v>
      </c>
      <c r="K2769" s="9">
        <v>391.5</v>
      </c>
      <c r="L2769" s="9">
        <v>88.5</v>
      </c>
      <c r="M2769" s="10">
        <v>85</v>
      </c>
      <c r="N2769" s="9">
        <v>1.04</v>
      </c>
      <c r="O2769" s="9">
        <v>5.22</v>
      </c>
      <c r="P2769" s="9"/>
      <c r="Q2769" s="9"/>
      <c r="R2769" s="9"/>
      <c r="S2769" s="9"/>
      <c r="T2769" s="9"/>
      <c r="U2769" s="9"/>
      <c r="V2769" s="9">
        <v>303</v>
      </c>
      <c r="W2769" s="9">
        <v>312</v>
      </c>
      <c r="X2769" s="9">
        <v>32</v>
      </c>
      <c r="Y2769" s="9">
        <v>9</v>
      </c>
      <c r="Z2769" s="9">
        <v>0.28000000000000003</v>
      </c>
      <c r="AA2769" s="9">
        <v>15.69</v>
      </c>
      <c r="AB2769" s="9">
        <v>312</v>
      </c>
      <c r="AC2769" s="9">
        <v>391.5</v>
      </c>
      <c r="AD2769" s="9">
        <v>53</v>
      </c>
      <c r="AE2769" s="9">
        <v>79.5</v>
      </c>
      <c r="AF2769" s="9">
        <v>1.5</v>
      </c>
      <c r="AG2769" s="9">
        <v>4.04</v>
      </c>
      <c r="AH2769" s="9">
        <v>8.07</v>
      </c>
      <c r="AI2769" s="9">
        <v>713.95</v>
      </c>
      <c r="AJ2769" s="9">
        <v>462.09</v>
      </c>
      <c r="AK2769" s="9">
        <v>52.55</v>
      </c>
      <c r="AL2769" s="9">
        <v>30610.32</v>
      </c>
      <c r="AM2769" s="9">
        <v>573.16999999999996</v>
      </c>
      <c r="AN2769" s="9">
        <f>Tabla1[[#This Row],[Costo Compra]]+Tabla1[[#This Row],[Otros Compra]]</f>
        <v>31183.489999999998</v>
      </c>
      <c r="AO2769" s="9" t="s">
        <v>286</v>
      </c>
      <c r="AP2769" s="9" t="s">
        <v>150</v>
      </c>
      <c r="AQ2769" s="9" t="s">
        <v>151</v>
      </c>
      <c r="AR2769" s="9" t="s">
        <v>95</v>
      </c>
      <c r="AS2769" s="9">
        <v>4168.75</v>
      </c>
      <c r="AT2769" s="9">
        <v>0</v>
      </c>
      <c r="AU2769" s="9" t="s">
        <v>77</v>
      </c>
      <c r="AV2769" s="9">
        <v>2020</v>
      </c>
      <c r="AW2769" s="12">
        <v>43944</v>
      </c>
      <c r="AX2769" s="12">
        <v>43997</v>
      </c>
      <c r="AY2769" s="9">
        <v>0</v>
      </c>
      <c r="AZ2769" s="9">
        <v>0</v>
      </c>
      <c r="BA2769" s="9">
        <v>-35352.239999999998</v>
      </c>
      <c r="BB2769" s="9">
        <v>-399.46</v>
      </c>
      <c r="BC2769" s="9">
        <v>2058</v>
      </c>
      <c r="BD2769" s="9"/>
      <c r="BE2769" s="9" t="s">
        <v>78</v>
      </c>
      <c r="BF2769" s="9" t="s">
        <v>78</v>
      </c>
      <c r="BG2769" s="9"/>
      <c r="BH2769" s="9" t="s">
        <v>79</v>
      </c>
      <c r="BI2769" s="9"/>
      <c r="BJ2769" s="9">
        <v>0</v>
      </c>
      <c r="BK2769" s="9">
        <v>0</v>
      </c>
      <c r="BL2769" s="9">
        <v>0</v>
      </c>
      <c r="BM2769" s="9">
        <v>0</v>
      </c>
      <c r="BN2769" s="9">
        <v>0</v>
      </c>
      <c r="BO2769" s="9">
        <v>0</v>
      </c>
      <c r="BP2769" s="9"/>
      <c r="BQ2769" s="9" t="s">
        <v>80</v>
      </c>
      <c r="BR2769" s="9" t="s">
        <v>81</v>
      </c>
      <c r="CGQ2769" s="9"/>
    </row>
    <row r="2770" spans="1:70 2227:2227" x14ac:dyDescent="0.25">
      <c r="A2770" s="9" t="s">
        <v>70</v>
      </c>
      <c r="B2770" s="10">
        <v>999054000032974</v>
      </c>
      <c r="C2770" s="11" t="s">
        <v>86</v>
      </c>
      <c r="D2770" s="9" t="s">
        <v>91</v>
      </c>
      <c r="E2770" s="9" t="s">
        <v>140</v>
      </c>
      <c r="F2770" s="9" t="s">
        <v>71</v>
      </c>
      <c r="G2770" s="9" t="s">
        <v>70</v>
      </c>
      <c r="H2770" s="9" t="s">
        <v>73</v>
      </c>
      <c r="I2770" s="9">
        <v>1</v>
      </c>
      <c r="J2770" s="9">
        <v>253</v>
      </c>
      <c r="K2770" s="9">
        <v>420.5</v>
      </c>
      <c r="L2770" s="9">
        <v>167.5</v>
      </c>
      <c r="M2770" s="10">
        <v>130</v>
      </c>
      <c r="N2770" s="9">
        <v>1.29</v>
      </c>
      <c r="O2770" s="9">
        <v>6.18</v>
      </c>
      <c r="P2770" s="9"/>
      <c r="Q2770" s="9"/>
      <c r="R2770" s="9"/>
      <c r="S2770" s="9"/>
      <c r="T2770" s="9"/>
      <c r="U2770" s="9"/>
      <c r="V2770" s="9">
        <v>253</v>
      </c>
      <c r="W2770" s="9">
        <v>341.2</v>
      </c>
      <c r="X2770" s="9">
        <v>87</v>
      </c>
      <c r="Y2770" s="9">
        <v>88.2</v>
      </c>
      <c r="Z2770" s="9">
        <v>1.01</v>
      </c>
      <c r="AA2770" s="9">
        <v>8.48</v>
      </c>
      <c r="AB2770" s="9">
        <v>341.2</v>
      </c>
      <c r="AC2770" s="9">
        <v>420.5</v>
      </c>
      <c r="AD2770" s="9">
        <v>43</v>
      </c>
      <c r="AE2770" s="9">
        <v>79.3</v>
      </c>
      <c r="AF2770" s="9">
        <v>1.84</v>
      </c>
      <c r="AG2770" s="9">
        <v>3.62</v>
      </c>
      <c r="AH2770" s="9">
        <v>8.25</v>
      </c>
      <c r="AI2770" s="9">
        <v>1381.37</v>
      </c>
      <c r="AJ2770" s="9">
        <v>1035.06</v>
      </c>
      <c r="AK2770" s="9">
        <v>111.39</v>
      </c>
      <c r="AL2770" s="9">
        <v>31434.76</v>
      </c>
      <c r="AM2770" s="9">
        <v>697.66</v>
      </c>
      <c r="AN2770" s="9">
        <f>Tabla1[[#This Row],[Costo Compra]]+Tabla1[[#This Row],[Otros Compra]]</f>
        <v>32132.42</v>
      </c>
      <c r="AO2770" s="9" t="s">
        <v>285</v>
      </c>
      <c r="AP2770" s="9" t="s">
        <v>141</v>
      </c>
      <c r="AQ2770" s="9" t="s">
        <v>142</v>
      </c>
      <c r="AR2770" s="9" t="s">
        <v>76</v>
      </c>
      <c r="AS2770" s="9">
        <v>8787.89</v>
      </c>
      <c r="AT2770" s="9">
        <v>0</v>
      </c>
      <c r="AU2770" s="9" t="s">
        <v>77</v>
      </c>
      <c r="AV2770" s="9">
        <v>2020</v>
      </c>
      <c r="AW2770" s="12">
        <v>43954</v>
      </c>
      <c r="AX2770" s="12">
        <v>43997</v>
      </c>
      <c r="AY2770" s="9">
        <v>0</v>
      </c>
      <c r="AZ2770" s="9">
        <v>0</v>
      </c>
      <c r="BA2770" s="9">
        <v>-40920.31</v>
      </c>
      <c r="BB2770" s="9">
        <v>-244.3</v>
      </c>
      <c r="BC2770" s="9">
        <v>2058</v>
      </c>
      <c r="BD2770" s="9"/>
      <c r="BE2770" s="9" t="s">
        <v>78</v>
      </c>
      <c r="BF2770" s="9" t="s">
        <v>78</v>
      </c>
      <c r="BG2770" s="9"/>
      <c r="BH2770" s="9" t="s">
        <v>79</v>
      </c>
      <c r="BI2770" s="9"/>
      <c r="BJ2770" s="9">
        <v>0</v>
      </c>
      <c r="BK2770" s="9">
        <v>0</v>
      </c>
      <c r="BL2770" s="9">
        <v>0</v>
      </c>
      <c r="BM2770" s="9">
        <v>0</v>
      </c>
      <c r="BN2770" s="9">
        <v>0</v>
      </c>
      <c r="BO2770" s="9">
        <v>0</v>
      </c>
      <c r="BP2770" s="9"/>
      <c r="BQ2770" s="9" t="s">
        <v>80</v>
      </c>
      <c r="BR2770" s="9" t="s">
        <v>81</v>
      </c>
      <c r="CGQ2770" s="9"/>
    </row>
    <row r="2771" spans="1:70 2227:2227" x14ac:dyDescent="0.25">
      <c r="A2771" s="9" t="s">
        <v>70</v>
      </c>
      <c r="B2771" s="10">
        <v>999054000033003</v>
      </c>
      <c r="C2771" s="11" t="s">
        <v>86</v>
      </c>
      <c r="D2771" s="9" t="s">
        <v>91</v>
      </c>
      <c r="E2771" s="9" t="s">
        <v>149</v>
      </c>
      <c r="F2771" s="9" t="s">
        <v>71</v>
      </c>
      <c r="G2771" s="9" t="s">
        <v>70</v>
      </c>
      <c r="H2771" s="9" t="s">
        <v>73</v>
      </c>
      <c r="I2771" s="9">
        <v>1</v>
      </c>
      <c r="J2771" s="9">
        <v>289</v>
      </c>
      <c r="K2771" s="9">
        <v>386.5</v>
      </c>
      <c r="L2771" s="9">
        <v>97.5</v>
      </c>
      <c r="M2771" s="10">
        <v>85</v>
      </c>
      <c r="N2771" s="9">
        <v>1.1499999999999999</v>
      </c>
      <c r="O2771" s="9">
        <v>4.74</v>
      </c>
      <c r="P2771" s="9"/>
      <c r="Q2771" s="9"/>
      <c r="R2771" s="9"/>
      <c r="S2771" s="9"/>
      <c r="T2771" s="9"/>
      <c r="U2771" s="9"/>
      <c r="V2771" s="9">
        <v>289</v>
      </c>
      <c r="W2771" s="9">
        <v>317</v>
      </c>
      <c r="X2771" s="9">
        <v>32</v>
      </c>
      <c r="Y2771" s="9">
        <v>28</v>
      </c>
      <c r="Z2771" s="9">
        <v>0.88</v>
      </c>
      <c r="AA2771" s="9">
        <v>5.04</v>
      </c>
      <c r="AB2771" s="9">
        <v>317</v>
      </c>
      <c r="AC2771" s="9">
        <v>386.5</v>
      </c>
      <c r="AD2771" s="9">
        <v>53</v>
      </c>
      <c r="AE2771" s="9">
        <v>69.5</v>
      </c>
      <c r="AF2771" s="9">
        <v>1.31</v>
      </c>
      <c r="AG2771" s="9">
        <v>4.62</v>
      </c>
      <c r="AH2771" s="9">
        <v>7.32</v>
      </c>
      <c r="AI2771" s="9">
        <v>713.95</v>
      </c>
      <c r="AJ2771" s="9">
        <v>462.09</v>
      </c>
      <c r="AK2771" s="9">
        <v>60.11</v>
      </c>
      <c r="AL2771" s="9">
        <v>31100.87</v>
      </c>
      <c r="AM2771" s="9">
        <v>573.16999999999996</v>
      </c>
      <c r="AN2771" s="9">
        <f>Tabla1[[#This Row],[Costo Compra]]+Tabla1[[#This Row],[Otros Compra]]</f>
        <v>31674.039999999997</v>
      </c>
      <c r="AO2771" s="9" t="s">
        <v>286</v>
      </c>
      <c r="AP2771" s="9" t="s">
        <v>150</v>
      </c>
      <c r="AQ2771" s="9" t="s">
        <v>151</v>
      </c>
      <c r="AR2771" s="9" t="s">
        <v>95</v>
      </c>
      <c r="AS2771" s="9">
        <v>4168.75</v>
      </c>
      <c r="AT2771" s="9">
        <v>0</v>
      </c>
      <c r="AU2771" s="9" t="s">
        <v>77</v>
      </c>
      <c r="AV2771" s="9">
        <v>2020</v>
      </c>
      <c r="AW2771" s="12">
        <v>43944</v>
      </c>
      <c r="AX2771" s="12">
        <v>43997</v>
      </c>
      <c r="AY2771" s="9">
        <v>0</v>
      </c>
      <c r="AZ2771" s="9">
        <v>0</v>
      </c>
      <c r="BA2771" s="9">
        <v>-35842.79</v>
      </c>
      <c r="BB2771" s="9">
        <v>-367.62</v>
      </c>
      <c r="BC2771" s="9">
        <v>2058</v>
      </c>
      <c r="BD2771" s="9"/>
      <c r="BE2771" s="9" t="s">
        <v>78</v>
      </c>
      <c r="BF2771" s="9" t="s">
        <v>78</v>
      </c>
      <c r="BG2771" s="9"/>
      <c r="BH2771" s="9" t="s">
        <v>79</v>
      </c>
      <c r="BI2771" s="9"/>
      <c r="BJ2771" s="9">
        <v>0</v>
      </c>
      <c r="BK2771" s="9">
        <v>0</v>
      </c>
      <c r="BL2771" s="9">
        <v>0</v>
      </c>
      <c r="BM2771" s="9">
        <v>0</v>
      </c>
      <c r="BN2771" s="9">
        <v>0</v>
      </c>
      <c r="BO2771" s="9">
        <v>0</v>
      </c>
      <c r="BP2771" s="9"/>
      <c r="BQ2771" s="9" t="s">
        <v>80</v>
      </c>
      <c r="BR2771" s="9" t="s">
        <v>81</v>
      </c>
      <c r="CGQ2771" s="9"/>
    </row>
    <row r="2772" spans="1:70 2227:2227" x14ac:dyDescent="0.25">
      <c r="A2772" s="9" t="s">
        <v>70</v>
      </c>
      <c r="B2772" s="10">
        <v>999054000033311</v>
      </c>
      <c r="C2772" s="11" t="s">
        <v>97</v>
      </c>
      <c r="D2772" s="9" t="s">
        <v>87</v>
      </c>
      <c r="E2772" s="9" t="s">
        <v>145</v>
      </c>
      <c r="F2772" s="9" t="s">
        <v>71</v>
      </c>
      <c r="G2772" s="9" t="s">
        <v>70</v>
      </c>
      <c r="H2772" s="9" t="s">
        <v>73</v>
      </c>
      <c r="I2772" s="9">
        <v>1</v>
      </c>
      <c r="J2772" s="9">
        <v>223.5</v>
      </c>
      <c r="K2772" s="9">
        <v>346</v>
      </c>
      <c r="L2772" s="9">
        <v>122.5</v>
      </c>
      <c r="M2772" s="10">
        <v>86</v>
      </c>
      <c r="N2772" s="9">
        <v>1.42</v>
      </c>
      <c r="O2772" s="9">
        <v>2.31</v>
      </c>
      <c r="P2772" s="9"/>
      <c r="Q2772" s="9"/>
      <c r="R2772" s="9"/>
      <c r="S2772" s="9"/>
      <c r="T2772" s="9"/>
      <c r="U2772" s="9"/>
      <c r="V2772" s="9">
        <v>223.5</v>
      </c>
      <c r="W2772" s="9">
        <v>268</v>
      </c>
      <c r="X2772" s="9">
        <v>33</v>
      </c>
      <c r="Y2772" s="9">
        <v>44.5</v>
      </c>
      <c r="Z2772" s="9">
        <v>1.35</v>
      </c>
      <c r="AA2772" s="9">
        <v>1.53</v>
      </c>
      <c r="AB2772" s="9">
        <v>268</v>
      </c>
      <c r="AC2772" s="9">
        <v>346</v>
      </c>
      <c r="AD2772" s="9">
        <v>53</v>
      </c>
      <c r="AE2772" s="9">
        <v>78</v>
      </c>
      <c r="AF2772" s="9">
        <v>1.47</v>
      </c>
      <c r="AG2772" s="9">
        <v>2.75</v>
      </c>
      <c r="AH2772" s="9">
        <v>3.51</v>
      </c>
      <c r="AI2772" s="9">
        <v>429.91</v>
      </c>
      <c r="AJ2772" s="9">
        <v>282.64999999999998</v>
      </c>
      <c r="AK2772" s="9">
        <v>33.909999999999997</v>
      </c>
      <c r="AL2772" s="9">
        <v>27756.84</v>
      </c>
      <c r="AM2772" s="9">
        <v>1205.6400000000001</v>
      </c>
      <c r="AN2772" s="9">
        <f>Tabla1[[#This Row],[Costo Compra]]+Tabla1[[#This Row],[Otros Compra]]</f>
        <v>28962.48</v>
      </c>
      <c r="AO2772" s="9" t="s">
        <v>282</v>
      </c>
      <c r="AP2772" s="9" t="s">
        <v>146</v>
      </c>
      <c r="AQ2772" s="9" t="s">
        <v>147</v>
      </c>
      <c r="AR2772" s="9" t="s">
        <v>148</v>
      </c>
      <c r="AS2772" s="9">
        <v>2645.13</v>
      </c>
      <c r="AT2772" s="9">
        <v>0</v>
      </c>
      <c r="AU2772" s="9" t="s">
        <v>77</v>
      </c>
      <c r="AV2772" s="9">
        <v>2020</v>
      </c>
      <c r="AW2772" s="12">
        <v>43944</v>
      </c>
      <c r="AX2772" s="12">
        <v>43997</v>
      </c>
      <c r="AY2772" s="9">
        <v>0</v>
      </c>
      <c r="AZ2772" s="9">
        <v>0</v>
      </c>
      <c r="BA2772" s="9">
        <v>-31607.61</v>
      </c>
      <c r="BB2772" s="9">
        <v>-258.02</v>
      </c>
      <c r="BC2772" s="9">
        <v>2058</v>
      </c>
      <c r="BD2772" s="9"/>
      <c r="BE2772" s="9" t="s">
        <v>78</v>
      </c>
      <c r="BF2772" s="9" t="s">
        <v>78</v>
      </c>
      <c r="BG2772" s="9"/>
      <c r="BH2772" s="9" t="s">
        <v>99</v>
      </c>
      <c r="BI2772" s="9"/>
      <c r="BJ2772" s="9">
        <v>0</v>
      </c>
      <c r="BK2772" s="9">
        <v>0</v>
      </c>
      <c r="BL2772" s="9">
        <v>0</v>
      </c>
      <c r="BM2772" s="9">
        <v>0</v>
      </c>
      <c r="BN2772" s="9">
        <v>0</v>
      </c>
      <c r="BO2772" s="9">
        <v>0</v>
      </c>
      <c r="BP2772" s="9"/>
      <c r="BQ2772" s="9" t="s">
        <v>80</v>
      </c>
      <c r="BR2772" s="9" t="s">
        <v>81</v>
      </c>
      <c r="CGQ2772" s="9"/>
    </row>
    <row r="2773" spans="1:70 2227:2227" x14ac:dyDescent="0.25">
      <c r="A2773" s="9" t="s">
        <v>70</v>
      </c>
      <c r="B2773" s="10">
        <v>999054000033320</v>
      </c>
      <c r="C2773" s="11" t="s">
        <v>97</v>
      </c>
      <c r="D2773" s="9" t="s">
        <v>83</v>
      </c>
      <c r="E2773" s="9" t="s">
        <v>100</v>
      </c>
      <c r="F2773" s="9" t="s">
        <v>71</v>
      </c>
      <c r="G2773" s="9" t="s">
        <v>72</v>
      </c>
      <c r="H2773" s="9" t="s">
        <v>73</v>
      </c>
      <c r="I2773" s="9">
        <v>1</v>
      </c>
      <c r="J2773" s="9">
        <v>151.5</v>
      </c>
      <c r="K2773" s="9">
        <v>305</v>
      </c>
      <c r="L2773" s="9">
        <v>153.5</v>
      </c>
      <c r="M2773" s="10">
        <v>228</v>
      </c>
      <c r="N2773" s="9">
        <v>0.67</v>
      </c>
      <c r="O2773" s="9">
        <v>3.57</v>
      </c>
      <c r="P2773" s="9">
        <v>151.5</v>
      </c>
      <c r="Q2773" s="9">
        <v>258</v>
      </c>
      <c r="R2773" s="9">
        <v>175</v>
      </c>
      <c r="S2773" s="9">
        <v>106.5</v>
      </c>
      <c r="T2773" s="9">
        <v>0.61</v>
      </c>
      <c r="U2773" s="9">
        <v>1.63</v>
      </c>
      <c r="V2773" s="9"/>
      <c r="W2773" s="9"/>
      <c r="X2773" s="9"/>
      <c r="Y2773" s="9"/>
      <c r="Z2773" s="9"/>
      <c r="AA2773" s="9"/>
      <c r="AB2773" s="9">
        <v>258</v>
      </c>
      <c r="AC2773" s="9">
        <v>305</v>
      </c>
      <c r="AD2773" s="9">
        <v>53</v>
      </c>
      <c r="AE2773" s="9">
        <v>47</v>
      </c>
      <c r="AF2773" s="9">
        <v>0.89</v>
      </c>
      <c r="AG2773" s="9">
        <v>7.99</v>
      </c>
      <c r="AH2773" s="9">
        <v>5.15</v>
      </c>
      <c r="AI2773" s="9">
        <v>791.25</v>
      </c>
      <c r="AJ2773" s="9">
        <v>548.67999999999995</v>
      </c>
      <c r="AK2773" s="9">
        <v>100.02</v>
      </c>
      <c r="AL2773" s="9">
        <v>19793.759999999998</v>
      </c>
      <c r="AM2773" s="9">
        <v>382.98</v>
      </c>
      <c r="AN2773" s="9">
        <f>Tabla1[[#This Row],[Costo Compra]]+Tabla1[[#This Row],[Otros Compra]]</f>
        <v>20176.739999999998</v>
      </c>
      <c r="AO2773" s="9" t="s">
        <v>286</v>
      </c>
      <c r="AP2773" s="9" t="s">
        <v>101</v>
      </c>
      <c r="AQ2773" s="9" t="s">
        <v>102</v>
      </c>
      <c r="AR2773" s="9" t="s">
        <v>103</v>
      </c>
      <c r="AS2773" s="9">
        <v>4701.17</v>
      </c>
      <c r="AT2773" s="9">
        <v>0</v>
      </c>
      <c r="AU2773" s="9" t="s">
        <v>77</v>
      </c>
      <c r="AV2773" s="9">
        <v>2019</v>
      </c>
      <c r="AW2773" s="12">
        <v>43944</v>
      </c>
      <c r="AX2773" s="12">
        <v>43997</v>
      </c>
      <c r="AY2773" s="9">
        <v>0</v>
      </c>
      <c r="AZ2773" s="9">
        <v>0</v>
      </c>
      <c r="BA2773" s="9">
        <v>-24877.91</v>
      </c>
      <c r="BB2773" s="9">
        <v>-162.07</v>
      </c>
      <c r="BC2773" s="9">
        <v>2057</v>
      </c>
      <c r="BD2773" s="9"/>
      <c r="BE2773" s="9"/>
      <c r="BF2773" s="9" t="s">
        <v>84</v>
      </c>
      <c r="BG2773" s="9"/>
      <c r="BH2773" s="9" t="s">
        <v>99</v>
      </c>
      <c r="BI2773" s="9"/>
      <c r="BJ2773" s="9">
        <v>0</v>
      </c>
      <c r="BK2773" s="9">
        <v>0</v>
      </c>
      <c r="BL2773" s="9">
        <v>0</v>
      </c>
      <c r="BM2773" s="9">
        <v>0</v>
      </c>
      <c r="BN2773" s="9">
        <v>0</v>
      </c>
      <c r="BO2773" s="9">
        <v>0</v>
      </c>
      <c r="BP2773" s="9"/>
      <c r="BQ2773" s="9" t="s">
        <v>80</v>
      </c>
      <c r="BR2773" s="9" t="s">
        <v>81</v>
      </c>
      <c r="CGQ2773" s="9"/>
    </row>
    <row r="2774" spans="1:70 2227:2227" x14ac:dyDescent="0.25">
      <c r="A2774" s="9" t="s">
        <v>70</v>
      </c>
      <c r="B2774" s="10">
        <v>999054000033468</v>
      </c>
      <c r="C2774" s="11" t="s">
        <v>86</v>
      </c>
      <c r="D2774" s="9" t="s">
        <v>83</v>
      </c>
      <c r="E2774" s="9" t="s">
        <v>127</v>
      </c>
      <c r="F2774" s="9" t="s">
        <v>71</v>
      </c>
      <c r="G2774" s="9" t="s">
        <v>70</v>
      </c>
      <c r="H2774" s="9" t="s">
        <v>73</v>
      </c>
      <c r="I2774" s="9">
        <v>1</v>
      </c>
      <c r="J2774" s="9">
        <v>210</v>
      </c>
      <c r="K2774" s="9">
        <v>347.5</v>
      </c>
      <c r="L2774" s="9">
        <v>137.5</v>
      </c>
      <c r="M2774" s="10">
        <v>227</v>
      </c>
      <c r="N2774" s="9">
        <v>0.61</v>
      </c>
      <c r="O2774" s="9">
        <v>4.46</v>
      </c>
      <c r="P2774" s="9">
        <v>210</v>
      </c>
      <c r="Q2774" s="9">
        <v>277</v>
      </c>
      <c r="R2774" s="9">
        <v>174</v>
      </c>
      <c r="S2774" s="9">
        <v>67</v>
      </c>
      <c r="T2774" s="9">
        <v>0.39</v>
      </c>
      <c r="U2774" s="9">
        <v>3.3</v>
      </c>
      <c r="V2774" s="9"/>
      <c r="W2774" s="9"/>
      <c r="X2774" s="9"/>
      <c r="Y2774" s="9"/>
      <c r="Z2774" s="9"/>
      <c r="AA2774" s="9"/>
      <c r="AB2774" s="9">
        <v>277</v>
      </c>
      <c r="AC2774" s="9">
        <v>347.5</v>
      </c>
      <c r="AD2774" s="9">
        <v>53</v>
      </c>
      <c r="AE2774" s="9">
        <v>70.5</v>
      </c>
      <c r="AF2774" s="9">
        <v>1.33</v>
      </c>
      <c r="AG2774" s="9">
        <v>5.57</v>
      </c>
      <c r="AH2774" s="9">
        <v>6.57</v>
      </c>
      <c r="AI2774" s="9">
        <v>904.04</v>
      </c>
      <c r="AJ2774" s="9">
        <v>613.80999999999995</v>
      </c>
      <c r="AK2774" s="9">
        <v>74.34</v>
      </c>
      <c r="AL2774" s="9">
        <v>20916.27</v>
      </c>
      <c r="AM2774" s="9">
        <v>594.37</v>
      </c>
      <c r="AN2774" s="9">
        <f>Tabla1[[#This Row],[Costo Compra]]+Tabla1[[#This Row],[Otros Compra]]</f>
        <v>21510.639999999999</v>
      </c>
      <c r="AO2774" s="9" t="s">
        <v>285</v>
      </c>
      <c r="AP2774" s="9" t="s">
        <v>123</v>
      </c>
      <c r="AQ2774" s="9" t="s">
        <v>124</v>
      </c>
      <c r="AR2774" s="9" t="s">
        <v>76</v>
      </c>
      <c r="AS2774" s="9">
        <v>5241.2299999999996</v>
      </c>
      <c r="AT2774" s="9">
        <v>0</v>
      </c>
      <c r="AU2774" s="9" t="s">
        <v>77</v>
      </c>
      <c r="AV2774" s="9">
        <v>2019</v>
      </c>
      <c r="AW2774" s="12">
        <v>43944</v>
      </c>
      <c r="AX2774" s="12">
        <v>43997</v>
      </c>
      <c r="AY2774" s="9">
        <v>0</v>
      </c>
      <c r="AZ2774" s="9">
        <v>0</v>
      </c>
      <c r="BA2774" s="9">
        <v>-26751.87</v>
      </c>
      <c r="BB2774" s="9">
        <v>-194.56</v>
      </c>
      <c r="BC2774" s="9">
        <v>2058</v>
      </c>
      <c r="BD2774" s="9"/>
      <c r="BE2774" s="9" t="s">
        <v>84</v>
      </c>
      <c r="BF2774" s="9" t="s">
        <v>84</v>
      </c>
      <c r="BG2774" s="9"/>
      <c r="BH2774" s="9" t="s">
        <v>79</v>
      </c>
      <c r="BI2774" s="9"/>
      <c r="BJ2774" s="9">
        <v>0</v>
      </c>
      <c r="BK2774" s="9">
        <v>0</v>
      </c>
      <c r="BL2774" s="9">
        <v>0</v>
      </c>
      <c r="BM2774" s="9">
        <v>0</v>
      </c>
      <c r="BN2774" s="9">
        <v>0</v>
      </c>
      <c r="BO2774" s="9">
        <v>0</v>
      </c>
      <c r="BP2774" s="9"/>
      <c r="BQ2774" s="9" t="s">
        <v>80</v>
      </c>
      <c r="BR2774" s="9" t="s">
        <v>81</v>
      </c>
      <c r="CGQ2774" s="9"/>
    </row>
    <row r="2775" spans="1:70 2227:2227" x14ac:dyDescent="0.25">
      <c r="A2775" s="9" t="s">
        <v>70</v>
      </c>
      <c r="B2775" s="10">
        <v>999054000033581</v>
      </c>
      <c r="C2775" s="11" t="s">
        <v>86</v>
      </c>
      <c r="D2775" s="9" t="s">
        <v>91</v>
      </c>
      <c r="E2775" s="9" t="s">
        <v>140</v>
      </c>
      <c r="F2775" s="9" t="s">
        <v>71</v>
      </c>
      <c r="G2775" s="9" t="s">
        <v>70</v>
      </c>
      <c r="H2775" s="9" t="s">
        <v>73</v>
      </c>
      <c r="I2775" s="9">
        <v>1</v>
      </c>
      <c r="J2775" s="9">
        <v>240</v>
      </c>
      <c r="K2775" s="9">
        <v>374.5</v>
      </c>
      <c r="L2775" s="9">
        <v>134.5</v>
      </c>
      <c r="M2775" s="10">
        <v>130</v>
      </c>
      <c r="N2775" s="9">
        <v>1.03</v>
      </c>
      <c r="O2775" s="9">
        <v>7.7</v>
      </c>
      <c r="P2775" s="9"/>
      <c r="Q2775" s="9"/>
      <c r="R2775" s="9"/>
      <c r="S2775" s="9"/>
      <c r="T2775" s="9"/>
      <c r="U2775" s="9"/>
      <c r="V2775" s="9">
        <v>240</v>
      </c>
      <c r="W2775" s="9">
        <v>297.2</v>
      </c>
      <c r="X2775" s="9">
        <v>87</v>
      </c>
      <c r="Y2775" s="9">
        <v>57.2</v>
      </c>
      <c r="Z2775" s="9">
        <v>0.66</v>
      </c>
      <c r="AA2775" s="9">
        <v>13.08</v>
      </c>
      <c r="AB2775" s="9">
        <v>297.2</v>
      </c>
      <c r="AC2775" s="9">
        <v>374.5</v>
      </c>
      <c r="AD2775" s="9">
        <v>43</v>
      </c>
      <c r="AE2775" s="9">
        <v>77.3</v>
      </c>
      <c r="AF2775" s="9">
        <v>1.8</v>
      </c>
      <c r="AG2775" s="9">
        <v>3.71</v>
      </c>
      <c r="AH2775" s="9">
        <v>10.27</v>
      </c>
      <c r="AI2775" s="9">
        <v>1381.37</v>
      </c>
      <c r="AJ2775" s="9">
        <v>1035.06</v>
      </c>
      <c r="AK2775" s="9">
        <v>114.27</v>
      </c>
      <c r="AL2775" s="9">
        <v>27381.040000000001</v>
      </c>
      <c r="AM2775" s="9">
        <v>697.66</v>
      </c>
      <c r="AN2775" s="9">
        <f>Tabla1[[#This Row],[Costo Compra]]+Tabla1[[#This Row],[Otros Compra]]</f>
        <v>28078.7</v>
      </c>
      <c r="AO2775" s="9" t="s">
        <v>285</v>
      </c>
      <c r="AP2775" s="9" t="s">
        <v>141</v>
      </c>
      <c r="AQ2775" s="9" t="s">
        <v>142</v>
      </c>
      <c r="AR2775" s="9" t="s">
        <v>76</v>
      </c>
      <c r="AS2775" s="9">
        <v>8787.89</v>
      </c>
      <c r="AT2775" s="9">
        <v>0</v>
      </c>
      <c r="AU2775" s="9" t="s">
        <v>77</v>
      </c>
      <c r="AV2775" s="9">
        <v>2020</v>
      </c>
      <c r="AW2775" s="12">
        <v>43954</v>
      </c>
      <c r="AX2775" s="12">
        <v>43997</v>
      </c>
      <c r="AY2775" s="9">
        <v>0</v>
      </c>
      <c r="AZ2775" s="9">
        <v>0</v>
      </c>
      <c r="BA2775" s="9">
        <v>-36866.589999999997</v>
      </c>
      <c r="BB2775" s="9">
        <v>-274.10000000000002</v>
      </c>
      <c r="BC2775" s="9">
        <v>2058</v>
      </c>
      <c r="BD2775" s="9"/>
      <c r="BE2775" s="9" t="s">
        <v>78</v>
      </c>
      <c r="BF2775" s="9" t="s">
        <v>78</v>
      </c>
      <c r="BG2775" s="9"/>
      <c r="BH2775" s="9" t="s">
        <v>79</v>
      </c>
      <c r="BI2775" s="9"/>
      <c r="BJ2775" s="9">
        <v>0</v>
      </c>
      <c r="BK2775" s="9">
        <v>0</v>
      </c>
      <c r="BL2775" s="9">
        <v>0</v>
      </c>
      <c r="BM2775" s="9">
        <v>0</v>
      </c>
      <c r="BN2775" s="9">
        <v>0</v>
      </c>
      <c r="BO2775" s="9">
        <v>0</v>
      </c>
      <c r="BP2775" s="9"/>
      <c r="BQ2775" s="9" t="s">
        <v>80</v>
      </c>
      <c r="BR2775" s="9" t="s">
        <v>81</v>
      </c>
      <c r="CGQ2775" s="9"/>
    </row>
    <row r="2776" spans="1:70 2227:2227" x14ac:dyDescent="0.25">
      <c r="A2776" s="9" t="s">
        <v>70</v>
      </c>
      <c r="B2776" s="10">
        <v>999054000034025</v>
      </c>
      <c r="C2776" s="11" t="s">
        <v>97</v>
      </c>
      <c r="D2776" s="9" t="s">
        <v>91</v>
      </c>
      <c r="E2776" s="9" t="s">
        <v>149</v>
      </c>
      <c r="F2776" s="9" t="s">
        <v>71</v>
      </c>
      <c r="G2776" s="9" t="s">
        <v>70</v>
      </c>
      <c r="H2776" s="9" t="s">
        <v>73</v>
      </c>
      <c r="I2776" s="9">
        <v>1</v>
      </c>
      <c r="J2776" s="9">
        <v>304</v>
      </c>
      <c r="K2776" s="9">
        <v>420</v>
      </c>
      <c r="L2776" s="9">
        <v>116</v>
      </c>
      <c r="M2776" s="10">
        <v>85</v>
      </c>
      <c r="N2776" s="9">
        <v>1.36</v>
      </c>
      <c r="O2776" s="9">
        <v>3.98</v>
      </c>
      <c r="P2776" s="9"/>
      <c r="Q2776" s="9"/>
      <c r="R2776" s="9"/>
      <c r="S2776" s="9"/>
      <c r="T2776" s="9"/>
      <c r="U2776" s="9"/>
      <c r="V2776" s="9">
        <v>304</v>
      </c>
      <c r="W2776" s="9">
        <v>352</v>
      </c>
      <c r="X2776" s="9">
        <v>32</v>
      </c>
      <c r="Y2776" s="9">
        <v>48</v>
      </c>
      <c r="Z2776" s="9">
        <v>1.5</v>
      </c>
      <c r="AA2776" s="9">
        <v>2.94</v>
      </c>
      <c r="AB2776" s="9">
        <v>352</v>
      </c>
      <c r="AC2776" s="9">
        <v>420</v>
      </c>
      <c r="AD2776" s="9">
        <v>53</v>
      </c>
      <c r="AE2776" s="9">
        <v>68</v>
      </c>
      <c r="AF2776" s="9">
        <v>1.28</v>
      </c>
      <c r="AG2776" s="9">
        <v>4.72</v>
      </c>
      <c r="AH2776" s="9">
        <v>6.15</v>
      </c>
      <c r="AI2776" s="9">
        <v>713.95</v>
      </c>
      <c r="AJ2776" s="9">
        <v>462.09</v>
      </c>
      <c r="AK2776" s="9">
        <v>61.43</v>
      </c>
      <c r="AL2776" s="9">
        <v>34351.68</v>
      </c>
      <c r="AM2776" s="9">
        <v>573.16999999999996</v>
      </c>
      <c r="AN2776" s="9">
        <f>Tabla1[[#This Row],[Costo Compra]]+Tabla1[[#This Row],[Otros Compra]]</f>
        <v>34924.85</v>
      </c>
      <c r="AO2776" s="9" t="s">
        <v>286</v>
      </c>
      <c r="AP2776" s="9" t="s">
        <v>150</v>
      </c>
      <c r="AQ2776" s="9" t="s">
        <v>151</v>
      </c>
      <c r="AR2776" s="9" t="s">
        <v>95</v>
      </c>
      <c r="AS2776" s="9">
        <v>4168.75</v>
      </c>
      <c r="AT2776" s="9">
        <v>0</v>
      </c>
      <c r="AU2776" s="9" t="s">
        <v>77</v>
      </c>
      <c r="AV2776" s="9">
        <v>2020</v>
      </c>
      <c r="AW2776" s="12">
        <v>43944</v>
      </c>
      <c r="AX2776" s="12">
        <v>43997</v>
      </c>
      <c r="AY2776" s="9">
        <v>0</v>
      </c>
      <c r="AZ2776" s="9">
        <v>0</v>
      </c>
      <c r="BA2776" s="9">
        <v>-39093.599999999999</v>
      </c>
      <c r="BB2776" s="9">
        <v>-337.01</v>
      </c>
      <c r="BC2776" s="9">
        <v>2058</v>
      </c>
      <c r="BD2776" s="9"/>
      <c r="BE2776" s="9" t="s">
        <v>78</v>
      </c>
      <c r="BF2776" s="9" t="s">
        <v>78</v>
      </c>
      <c r="BG2776" s="9"/>
      <c r="BH2776" s="9" t="s">
        <v>99</v>
      </c>
      <c r="BI2776" s="9"/>
      <c r="BJ2776" s="9">
        <v>0</v>
      </c>
      <c r="BK2776" s="9">
        <v>0</v>
      </c>
      <c r="BL2776" s="9">
        <v>0</v>
      </c>
      <c r="BM2776" s="9">
        <v>0</v>
      </c>
      <c r="BN2776" s="9">
        <v>0</v>
      </c>
      <c r="BO2776" s="9">
        <v>0</v>
      </c>
      <c r="BP2776" s="9"/>
      <c r="BQ2776" s="9" t="s">
        <v>80</v>
      </c>
      <c r="BR2776" s="9" t="s">
        <v>81</v>
      </c>
      <c r="CGQ2776" s="9"/>
    </row>
    <row r="2777" spans="1:70 2227:2227" x14ac:dyDescent="0.25">
      <c r="A2777" s="9" t="s">
        <v>70</v>
      </c>
      <c r="B2777" s="10">
        <v>999054000034160</v>
      </c>
      <c r="C2777" s="11" t="s">
        <v>86</v>
      </c>
      <c r="D2777" s="9" t="s">
        <v>87</v>
      </c>
      <c r="E2777" s="9" t="s">
        <v>149</v>
      </c>
      <c r="F2777" s="9" t="s">
        <v>71</v>
      </c>
      <c r="G2777" s="9" t="s">
        <v>70</v>
      </c>
      <c r="H2777" s="9" t="s">
        <v>73</v>
      </c>
      <c r="I2777" s="9">
        <v>1</v>
      </c>
      <c r="J2777" s="9">
        <v>259</v>
      </c>
      <c r="K2777" s="9">
        <v>365.5</v>
      </c>
      <c r="L2777" s="9">
        <v>106.5</v>
      </c>
      <c r="M2777" s="10">
        <v>85</v>
      </c>
      <c r="N2777" s="9">
        <v>1.25</v>
      </c>
      <c r="O2777" s="9">
        <v>4.34</v>
      </c>
      <c r="P2777" s="9"/>
      <c r="Q2777" s="9"/>
      <c r="R2777" s="9"/>
      <c r="S2777" s="9"/>
      <c r="T2777" s="9"/>
      <c r="U2777" s="9"/>
      <c r="V2777" s="9">
        <v>259</v>
      </c>
      <c r="W2777" s="9">
        <v>293</v>
      </c>
      <c r="X2777" s="9">
        <v>32</v>
      </c>
      <c r="Y2777" s="9">
        <v>34</v>
      </c>
      <c r="Z2777" s="9">
        <v>1.06</v>
      </c>
      <c r="AA2777" s="9">
        <v>4.1500000000000004</v>
      </c>
      <c r="AB2777" s="9">
        <v>293</v>
      </c>
      <c r="AC2777" s="9">
        <v>365.5</v>
      </c>
      <c r="AD2777" s="9">
        <v>53</v>
      </c>
      <c r="AE2777" s="9">
        <v>72.5</v>
      </c>
      <c r="AF2777" s="9">
        <v>1.37</v>
      </c>
      <c r="AG2777" s="9">
        <v>4.43</v>
      </c>
      <c r="AH2777" s="9">
        <v>6.7</v>
      </c>
      <c r="AI2777" s="9">
        <v>713.95</v>
      </c>
      <c r="AJ2777" s="9">
        <v>462.09</v>
      </c>
      <c r="AK2777" s="9">
        <v>57.62</v>
      </c>
      <c r="AL2777" s="9">
        <v>28746.23</v>
      </c>
      <c r="AM2777" s="9">
        <v>573.16999999999996</v>
      </c>
      <c r="AN2777" s="9">
        <f>Tabla1[[#This Row],[Costo Compra]]+Tabla1[[#This Row],[Otros Compra]]</f>
        <v>29319.399999999998</v>
      </c>
      <c r="AO2777" s="9" t="s">
        <v>286</v>
      </c>
      <c r="AP2777" s="9" t="s">
        <v>150</v>
      </c>
      <c r="AQ2777" s="9" t="s">
        <v>151</v>
      </c>
      <c r="AR2777" s="9" t="s">
        <v>95</v>
      </c>
      <c r="AS2777" s="9">
        <v>4168.75</v>
      </c>
      <c r="AT2777" s="9">
        <v>0</v>
      </c>
      <c r="AU2777" s="9" t="s">
        <v>77</v>
      </c>
      <c r="AV2777" s="9">
        <v>2020</v>
      </c>
      <c r="AW2777" s="12">
        <v>43944</v>
      </c>
      <c r="AX2777" s="12">
        <v>43997</v>
      </c>
      <c r="AY2777" s="9">
        <v>0</v>
      </c>
      <c r="AZ2777" s="9">
        <v>0</v>
      </c>
      <c r="BA2777" s="9">
        <v>-33488.15</v>
      </c>
      <c r="BB2777" s="9">
        <v>-314.44</v>
      </c>
      <c r="BC2777" s="9">
        <v>2058</v>
      </c>
      <c r="BD2777" s="9"/>
      <c r="BE2777" s="9" t="s">
        <v>84</v>
      </c>
      <c r="BF2777" s="9" t="s">
        <v>84</v>
      </c>
      <c r="BG2777" s="9"/>
      <c r="BH2777" s="9" t="s">
        <v>79</v>
      </c>
      <c r="BI2777" s="9"/>
      <c r="BJ2777" s="9">
        <v>0</v>
      </c>
      <c r="BK2777" s="9">
        <v>0</v>
      </c>
      <c r="BL2777" s="9">
        <v>0</v>
      </c>
      <c r="BM2777" s="9">
        <v>0</v>
      </c>
      <c r="BN2777" s="9">
        <v>0</v>
      </c>
      <c r="BO2777" s="9">
        <v>0</v>
      </c>
      <c r="BP2777" s="9"/>
      <c r="BQ2777" s="9" t="s">
        <v>80</v>
      </c>
      <c r="BR2777" s="9" t="s">
        <v>81</v>
      </c>
      <c r="CGQ2777" s="9"/>
    </row>
    <row r="2778" spans="1:70 2227:2227" x14ac:dyDescent="0.25">
      <c r="A2778" s="9" t="s">
        <v>70</v>
      </c>
      <c r="B2778" s="10">
        <v>999054000034288</v>
      </c>
      <c r="C2778" s="11" t="s">
        <v>97</v>
      </c>
      <c r="D2778" s="9" t="s">
        <v>91</v>
      </c>
      <c r="E2778" s="9" t="s">
        <v>149</v>
      </c>
      <c r="F2778" s="9" t="s">
        <v>71</v>
      </c>
      <c r="G2778" s="9" t="s">
        <v>72</v>
      </c>
      <c r="H2778" s="9" t="s">
        <v>73</v>
      </c>
      <c r="I2778" s="9">
        <v>1</v>
      </c>
      <c r="J2778" s="9">
        <v>247</v>
      </c>
      <c r="K2778" s="9">
        <v>344</v>
      </c>
      <c r="L2778" s="9">
        <v>97</v>
      </c>
      <c r="M2778" s="10">
        <v>85</v>
      </c>
      <c r="N2778" s="9">
        <v>1.1399999999999999</v>
      </c>
      <c r="O2778" s="9">
        <v>4.76</v>
      </c>
      <c r="P2778" s="9"/>
      <c r="Q2778" s="9"/>
      <c r="R2778" s="9"/>
      <c r="S2778" s="9"/>
      <c r="T2778" s="9"/>
      <c r="U2778" s="9"/>
      <c r="V2778" s="9">
        <v>247</v>
      </c>
      <c r="W2778" s="9">
        <v>271</v>
      </c>
      <c r="X2778" s="9">
        <v>32</v>
      </c>
      <c r="Y2778" s="9">
        <v>24</v>
      </c>
      <c r="Z2778" s="9">
        <v>0.75</v>
      </c>
      <c r="AA2778" s="9">
        <v>5.88</v>
      </c>
      <c r="AB2778" s="9">
        <v>271</v>
      </c>
      <c r="AC2778" s="9">
        <v>344</v>
      </c>
      <c r="AD2778" s="9">
        <v>53</v>
      </c>
      <c r="AE2778" s="9">
        <v>73</v>
      </c>
      <c r="AF2778" s="9">
        <v>1.38</v>
      </c>
      <c r="AG2778" s="9">
        <v>4.4000000000000004</v>
      </c>
      <c r="AH2778" s="9">
        <v>7.36</v>
      </c>
      <c r="AI2778" s="9">
        <v>713.95</v>
      </c>
      <c r="AJ2778" s="9">
        <v>462.09</v>
      </c>
      <c r="AK2778" s="9">
        <v>57.23</v>
      </c>
      <c r="AL2778" s="9">
        <v>26446.89</v>
      </c>
      <c r="AM2778" s="9">
        <v>573.16999999999996</v>
      </c>
      <c r="AN2778" s="9">
        <f>Tabla1[[#This Row],[Costo Compra]]+Tabla1[[#This Row],[Otros Compra]]</f>
        <v>27020.059999999998</v>
      </c>
      <c r="AO2778" s="9" t="s">
        <v>286</v>
      </c>
      <c r="AP2778" s="9" t="s">
        <v>150</v>
      </c>
      <c r="AQ2778" s="9" t="s">
        <v>151</v>
      </c>
      <c r="AR2778" s="9" t="s">
        <v>95</v>
      </c>
      <c r="AS2778" s="9">
        <v>4168.75</v>
      </c>
      <c r="AT2778" s="9">
        <v>0</v>
      </c>
      <c r="AU2778" s="9" t="s">
        <v>77</v>
      </c>
      <c r="AV2778" s="9">
        <v>2020</v>
      </c>
      <c r="AW2778" s="12">
        <v>43944</v>
      </c>
      <c r="AX2778" s="12">
        <v>43997</v>
      </c>
      <c r="AY2778" s="9">
        <v>0</v>
      </c>
      <c r="AZ2778" s="9">
        <v>0</v>
      </c>
      <c r="BA2778" s="9">
        <v>-31188.81</v>
      </c>
      <c r="BB2778" s="9">
        <v>-321.52999999999997</v>
      </c>
      <c r="BC2778" s="9">
        <v>2057</v>
      </c>
      <c r="BD2778" s="9"/>
      <c r="BE2778" s="9"/>
      <c r="BF2778" s="9" t="s">
        <v>78</v>
      </c>
      <c r="BG2778" s="9"/>
      <c r="BH2778" s="9" t="s">
        <v>99</v>
      </c>
      <c r="BI2778" s="9"/>
      <c r="BJ2778" s="9">
        <v>0</v>
      </c>
      <c r="BK2778" s="9">
        <v>0</v>
      </c>
      <c r="BL2778" s="9">
        <v>0</v>
      </c>
      <c r="BM2778" s="9">
        <v>0</v>
      </c>
      <c r="BN2778" s="9">
        <v>0</v>
      </c>
      <c r="BO2778" s="9">
        <v>0</v>
      </c>
      <c r="BP2778" s="9"/>
      <c r="BQ2778" s="9" t="s">
        <v>80</v>
      </c>
      <c r="BR2778" s="9" t="s">
        <v>81</v>
      </c>
      <c r="CGQ2778" s="9"/>
    </row>
    <row r="2779" spans="1:70 2227:2227" x14ac:dyDescent="0.25">
      <c r="A2779" s="9" t="s">
        <v>70</v>
      </c>
      <c r="B2779" s="10">
        <v>999054000034330</v>
      </c>
      <c r="C2779" s="11" t="s">
        <v>97</v>
      </c>
      <c r="D2779" s="9" t="s">
        <v>87</v>
      </c>
      <c r="E2779" s="9" t="s">
        <v>143</v>
      </c>
      <c r="F2779" s="9" t="s">
        <v>71</v>
      </c>
      <c r="G2779" s="9" t="s">
        <v>72</v>
      </c>
      <c r="H2779" s="9" t="s">
        <v>73</v>
      </c>
      <c r="I2779" s="9">
        <v>1</v>
      </c>
      <c r="J2779" s="9">
        <v>248.5</v>
      </c>
      <c r="K2779" s="9">
        <v>321</v>
      </c>
      <c r="L2779" s="9">
        <v>72.5</v>
      </c>
      <c r="M2779" s="10">
        <v>108</v>
      </c>
      <c r="N2779" s="9">
        <v>0.67</v>
      </c>
      <c r="O2779" s="9">
        <v>6.36</v>
      </c>
      <c r="P2779" s="9"/>
      <c r="Q2779" s="9"/>
      <c r="R2779" s="9"/>
      <c r="S2779" s="9"/>
      <c r="T2779" s="9"/>
      <c r="U2779" s="9"/>
      <c r="V2779" s="9">
        <v>248.5</v>
      </c>
      <c r="W2779" s="9">
        <v>270</v>
      </c>
      <c r="X2779" s="9">
        <v>55</v>
      </c>
      <c r="Y2779" s="9">
        <v>21.5</v>
      </c>
      <c r="Z2779" s="9">
        <v>0.39</v>
      </c>
      <c r="AA2779" s="9">
        <v>6.7</v>
      </c>
      <c r="AB2779" s="9">
        <v>270</v>
      </c>
      <c r="AC2779" s="9">
        <v>321</v>
      </c>
      <c r="AD2779" s="9">
        <v>53</v>
      </c>
      <c r="AE2779" s="9">
        <v>51</v>
      </c>
      <c r="AF2779" s="9">
        <v>0.96</v>
      </c>
      <c r="AG2779" s="9">
        <v>6.22</v>
      </c>
      <c r="AH2779" s="9">
        <v>10.02</v>
      </c>
      <c r="AI2779" s="9">
        <v>726.25</v>
      </c>
      <c r="AJ2779" s="9">
        <v>461.2</v>
      </c>
      <c r="AK2779" s="9">
        <v>82.31</v>
      </c>
      <c r="AL2779" s="9">
        <v>31206.6</v>
      </c>
      <c r="AM2779" s="9">
        <v>61.38</v>
      </c>
      <c r="AN2779" s="9">
        <f>Tabla1[[#This Row],[Costo Compra]]+Tabla1[[#This Row],[Otros Compra]]</f>
        <v>31267.98</v>
      </c>
      <c r="AO2779" s="9" t="s">
        <v>284</v>
      </c>
      <c r="AP2779" s="9" t="s">
        <v>144</v>
      </c>
      <c r="AQ2779" s="9" t="s">
        <v>94</v>
      </c>
      <c r="AR2779" s="9" t="s">
        <v>95</v>
      </c>
      <c r="AS2779" s="9">
        <v>4170.22</v>
      </c>
      <c r="AT2779" s="9">
        <v>0</v>
      </c>
      <c r="AU2779" s="9" t="s">
        <v>77</v>
      </c>
      <c r="AV2779" s="9">
        <v>2020</v>
      </c>
      <c r="AW2779" s="12">
        <v>43944</v>
      </c>
      <c r="AX2779" s="12">
        <v>43997</v>
      </c>
      <c r="AY2779" s="9">
        <v>0</v>
      </c>
      <c r="AZ2779" s="9">
        <v>0</v>
      </c>
      <c r="BA2779" s="9">
        <v>-35438.199999999997</v>
      </c>
      <c r="BB2779" s="9">
        <v>-488.8</v>
      </c>
      <c r="BC2779" s="9">
        <v>2057</v>
      </c>
      <c r="BD2779" s="9"/>
      <c r="BE2779" s="9"/>
      <c r="BF2779" s="9" t="s">
        <v>84</v>
      </c>
      <c r="BG2779" s="9"/>
      <c r="BH2779" s="9" t="s">
        <v>99</v>
      </c>
      <c r="BI2779" s="9"/>
      <c r="BJ2779" s="9">
        <v>0</v>
      </c>
      <c r="BK2779" s="9">
        <v>0</v>
      </c>
      <c r="BL2779" s="9">
        <v>0</v>
      </c>
      <c r="BM2779" s="9">
        <v>0</v>
      </c>
      <c r="BN2779" s="9">
        <v>0</v>
      </c>
      <c r="BO2779" s="9">
        <v>0</v>
      </c>
      <c r="BP2779" s="9"/>
      <c r="BQ2779" s="9" t="s">
        <v>80</v>
      </c>
      <c r="BR2779" s="9" t="s">
        <v>81</v>
      </c>
      <c r="CGQ2779" s="9"/>
    </row>
    <row r="2780" spans="1:70 2227:2227" x14ac:dyDescent="0.25">
      <c r="A2780" s="9" t="s">
        <v>70</v>
      </c>
      <c r="B2780" s="10">
        <v>999054000021295</v>
      </c>
      <c r="C2780" s="11" t="s">
        <v>97</v>
      </c>
      <c r="D2780" s="9" t="s">
        <v>91</v>
      </c>
      <c r="E2780" s="9" t="s">
        <v>140</v>
      </c>
      <c r="F2780" s="9" t="s">
        <v>71</v>
      </c>
      <c r="G2780" s="9" t="s">
        <v>98</v>
      </c>
      <c r="H2780" s="9" t="s">
        <v>73</v>
      </c>
      <c r="I2780" s="9">
        <v>1</v>
      </c>
      <c r="J2780" s="9">
        <v>233</v>
      </c>
      <c r="K2780" s="9">
        <v>329</v>
      </c>
      <c r="L2780" s="9">
        <v>96</v>
      </c>
      <c r="M2780" s="10">
        <v>127</v>
      </c>
      <c r="N2780" s="9">
        <v>0.76</v>
      </c>
      <c r="O2780" s="9">
        <v>10.61</v>
      </c>
      <c r="P2780" s="9"/>
      <c r="Q2780" s="9"/>
      <c r="R2780" s="9"/>
      <c r="S2780" s="9"/>
      <c r="T2780" s="9"/>
      <c r="U2780" s="9"/>
      <c r="V2780" s="9">
        <v>233</v>
      </c>
      <c r="W2780" s="9">
        <v>287</v>
      </c>
      <c r="X2780" s="9">
        <v>88</v>
      </c>
      <c r="Y2780" s="9">
        <v>54</v>
      </c>
      <c r="Z2780" s="9">
        <v>0.61</v>
      </c>
      <c r="AA2780" s="9">
        <v>14</v>
      </c>
      <c r="AB2780" s="9">
        <v>287</v>
      </c>
      <c r="AC2780" s="9">
        <v>329</v>
      </c>
      <c r="AD2780" s="9">
        <v>39</v>
      </c>
      <c r="AE2780" s="9">
        <v>42</v>
      </c>
      <c r="AF2780" s="9">
        <v>1.08</v>
      </c>
      <c r="AG2780" s="9">
        <v>6.24</v>
      </c>
      <c r="AH2780" s="9">
        <v>14.15</v>
      </c>
      <c r="AI2780" s="9">
        <v>1358.46</v>
      </c>
      <c r="AJ2780" s="9">
        <v>1018.12</v>
      </c>
      <c r="AK2780" s="9">
        <v>206.68</v>
      </c>
      <c r="AL2780" s="9">
        <v>29658.58</v>
      </c>
      <c r="AM2780" s="9">
        <v>697.66</v>
      </c>
      <c r="AN2780" s="9">
        <f>Tabla1[[#This Row],[Costo Compra]]+Tabla1[[#This Row],[Otros Compra]]</f>
        <v>30356.240000000002</v>
      </c>
      <c r="AO2780" s="9" t="s">
        <v>285</v>
      </c>
      <c r="AP2780" s="9" t="s">
        <v>141</v>
      </c>
      <c r="AQ2780" s="9" t="s">
        <v>142</v>
      </c>
      <c r="AR2780" s="9" t="s">
        <v>76</v>
      </c>
      <c r="AS2780" s="9">
        <v>8635.1200000000008</v>
      </c>
      <c r="AT2780" s="9">
        <v>0</v>
      </c>
      <c r="AU2780" s="9" t="s">
        <v>77</v>
      </c>
      <c r="AV2780" s="9">
        <v>2020</v>
      </c>
      <c r="AW2780" s="12">
        <v>43955</v>
      </c>
      <c r="AX2780" s="12">
        <v>43994</v>
      </c>
      <c r="AY2780" s="9">
        <v>0</v>
      </c>
      <c r="AZ2780" s="9">
        <v>0</v>
      </c>
      <c r="BA2780" s="9">
        <v>-38991.360000000001</v>
      </c>
      <c r="BB2780" s="9">
        <v>-406.16</v>
      </c>
      <c r="BC2780" s="9">
        <v>2053</v>
      </c>
      <c r="BD2780" s="9"/>
      <c r="BE2780" s="9"/>
      <c r="BF2780" s="9" t="s">
        <v>78</v>
      </c>
      <c r="BG2780" s="9"/>
      <c r="BH2780" s="9" t="s">
        <v>99</v>
      </c>
      <c r="BI2780" s="9"/>
      <c r="BJ2780" s="9">
        <v>0</v>
      </c>
      <c r="BK2780" s="9">
        <v>0</v>
      </c>
      <c r="BL2780" s="9">
        <v>0</v>
      </c>
      <c r="BM2780" s="9">
        <v>0</v>
      </c>
      <c r="BN2780" s="9">
        <v>0</v>
      </c>
      <c r="BO2780" s="9">
        <v>0</v>
      </c>
      <c r="BP2780" s="9"/>
      <c r="BQ2780" s="9" t="s">
        <v>80</v>
      </c>
      <c r="BR2780" s="9" t="s">
        <v>81</v>
      </c>
      <c r="CGQ2780" s="9"/>
    </row>
    <row r="2781" spans="1:70 2227:2227" x14ac:dyDescent="0.25">
      <c r="A2781" s="9" t="s">
        <v>70</v>
      </c>
      <c r="B2781" s="10">
        <v>999054000021415</v>
      </c>
      <c r="C2781" s="11" t="s">
        <v>97</v>
      </c>
      <c r="D2781" s="9" t="s">
        <v>87</v>
      </c>
      <c r="E2781" s="9" t="s">
        <v>161</v>
      </c>
      <c r="F2781" s="9" t="s">
        <v>71</v>
      </c>
      <c r="G2781" s="9" t="s">
        <v>98</v>
      </c>
      <c r="H2781" s="9" t="s">
        <v>73</v>
      </c>
      <c r="I2781" s="9">
        <v>1</v>
      </c>
      <c r="J2781" s="9">
        <v>219.5</v>
      </c>
      <c r="K2781" s="9">
        <v>313</v>
      </c>
      <c r="L2781" s="9">
        <v>93.5</v>
      </c>
      <c r="M2781" s="10">
        <v>65</v>
      </c>
      <c r="N2781" s="9">
        <v>1.44</v>
      </c>
      <c r="O2781" s="9">
        <v>2.56</v>
      </c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>
        <v>219.5</v>
      </c>
      <c r="AC2781" s="9">
        <v>313</v>
      </c>
      <c r="AD2781" s="9">
        <v>65</v>
      </c>
      <c r="AE2781" s="9">
        <v>93.5</v>
      </c>
      <c r="AF2781" s="9">
        <v>1.44</v>
      </c>
      <c r="AG2781" s="9">
        <v>2.56</v>
      </c>
      <c r="AH2781" s="9">
        <v>3.9</v>
      </c>
      <c r="AI2781" s="9">
        <v>364.87</v>
      </c>
      <c r="AJ2781" s="9">
        <v>239.28</v>
      </c>
      <c r="AK2781" s="9">
        <v>24.68</v>
      </c>
      <c r="AL2781" s="9">
        <v>20165.05</v>
      </c>
      <c r="AM2781" s="9">
        <v>581.02</v>
      </c>
      <c r="AN2781" s="9">
        <f>Tabla1[[#This Row],[Costo Compra]]+Tabla1[[#This Row],[Otros Compra]]</f>
        <v>20746.07</v>
      </c>
      <c r="AO2781" s="9" t="s">
        <v>240</v>
      </c>
      <c r="AP2781" s="9" t="s">
        <v>162</v>
      </c>
      <c r="AQ2781" s="9" t="s">
        <v>163</v>
      </c>
      <c r="AR2781" s="9" t="s">
        <v>148</v>
      </c>
      <c r="AS2781" s="9">
        <v>2307.63</v>
      </c>
      <c r="AT2781" s="9">
        <v>0</v>
      </c>
      <c r="AU2781" s="9" t="s">
        <v>77</v>
      </c>
      <c r="AV2781" s="9">
        <v>2020</v>
      </c>
      <c r="AW2781" s="12">
        <v>43929</v>
      </c>
      <c r="AX2781" s="12">
        <v>43994</v>
      </c>
      <c r="AY2781" s="9">
        <v>0</v>
      </c>
      <c r="AZ2781" s="9">
        <v>0</v>
      </c>
      <c r="BA2781" s="9">
        <v>-23053.7</v>
      </c>
      <c r="BB2781" s="9">
        <v>-246.56</v>
      </c>
      <c r="BC2781" s="9">
        <v>2053</v>
      </c>
      <c r="BD2781" s="9"/>
      <c r="BE2781" s="9"/>
      <c r="BF2781" s="9" t="s">
        <v>84</v>
      </c>
      <c r="BG2781" s="9"/>
      <c r="BH2781" s="9" t="s">
        <v>99</v>
      </c>
      <c r="BI2781" s="9"/>
      <c r="BJ2781" s="9">
        <v>0</v>
      </c>
      <c r="BK2781" s="9">
        <v>0</v>
      </c>
      <c r="BL2781" s="9">
        <v>0</v>
      </c>
      <c r="BM2781" s="9">
        <v>0</v>
      </c>
      <c r="BN2781" s="9">
        <v>0</v>
      </c>
      <c r="BO2781" s="9">
        <v>0</v>
      </c>
      <c r="BP2781" s="9"/>
      <c r="BQ2781" s="9" t="s">
        <v>80</v>
      </c>
      <c r="BR2781" s="9" t="s">
        <v>81</v>
      </c>
      <c r="CGQ2781" s="9"/>
    </row>
    <row r="2782" spans="1:70 2227:2227" x14ac:dyDescent="0.25">
      <c r="A2782" s="9" t="s">
        <v>70</v>
      </c>
      <c r="B2782" s="10">
        <v>999054000021978</v>
      </c>
      <c r="C2782" s="11" t="s">
        <v>97</v>
      </c>
      <c r="D2782" s="9" t="s">
        <v>91</v>
      </c>
      <c r="E2782" s="9" t="s">
        <v>112</v>
      </c>
      <c r="F2782" s="9" t="s">
        <v>71</v>
      </c>
      <c r="G2782" s="9" t="s">
        <v>98</v>
      </c>
      <c r="H2782" s="9" t="s">
        <v>73</v>
      </c>
      <c r="I2782" s="9">
        <v>1</v>
      </c>
      <c r="J2782" s="9">
        <v>218</v>
      </c>
      <c r="K2782" s="9">
        <v>281</v>
      </c>
      <c r="L2782" s="9">
        <v>63</v>
      </c>
      <c r="M2782" s="10">
        <v>121</v>
      </c>
      <c r="N2782" s="9">
        <v>0.52</v>
      </c>
      <c r="O2782" s="9">
        <v>12.63</v>
      </c>
      <c r="P2782" s="9"/>
      <c r="Q2782" s="9"/>
      <c r="R2782" s="9"/>
      <c r="S2782" s="9"/>
      <c r="T2782" s="9"/>
      <c r="U2782" s="9"/>
      <c r="V2782" s="9">
        <v>218</v>
      </c>
      <c r="W2782" s="9">
        <v>291</v>
      </c>
      <c r="X2782" s="9">
        <v>81</v>
      </c>
      <c r="Y2782" s="9">
        <v>73</v>
      </c>
      <c r="Z2782" s="9">
        <v>0.9</v>
      </c>
      <c r="AA2782" s="9">
        <v>7.06</v>
      </c>
      <c r="AB2782" s="9">
        <v>291</v>
      </c>
      <c r="AC2782" s="9">
        <v>281</v>
      </c>
      <c r="AD2782" s="9">
        <v>40</v>
      </c>
      <c r="AE2782" s="9">
        <v>-10</v>
      </c>
      <c r="AF2782" s="9">
        <v>0</v>
      </c>
      <c r="AG2782" s="9">
        <v>0</v>
      </c>
      <c r="AH2782" s="9">
        <v>16.95</v>
      </c>
      <c r="AI2782" s="9">
        <v>1067.99</v>
      </c>
      <c r="AJ2782" s="9">
        <v>795.89</v>
      </c>
      <c r="AK2782" s="9">
        <v>0</v>
      </c>
      <c r="AL2782" s="9">
        <v>29335.71</v>
      </c>
      <c r="AM2782" s="9">
        <v>966.5</v>
      </c>
      <c r="AN2782" s="9">
        <f>Tabla1[[#This Row],[Costo Compra]]+Tabla1[[#This Row],[Otros Compra]]</f>
        <v>30302.21</v>
      </c>
      <c r="AO2782" s="9" t="s">
        <v>240</v>
      </c>
      <c r="AP2782" s="9" t="s">
        <v>113</v>
      </c>
      <c r="AQ2782" s="9" t="s">
        <v>114</v>
      </c>
      <c r="AR2782" s="9" t="s">
        <v>95</v>
      </c>
      <c r="AS2782" s="9">
        <v>6633.54</v>
      </c>
      <c r="AT2782" s="9">
        <v>0</v>
      </c>
      <c r="AU2782" s="9" t="s">
        <v>121</v>
      </c>
      <c r="AV2782" s="9">
        <v>2020</v>
      </c>
      <c r="AW2782" s="12">
        <v>43954</v>
      </c>
      <c r="AX2782" s="12">
        <v>43994</v>
      </c>
      <c r="AY2782" s="9">
        <v>0</v>
      </c>
      <c r="AZ2782" s="9">
        <v>0</v>
      </c>
      <c r="BA2782" s="9">
        <v>-36935.75</v>
      </c>
      <c r="BB2782" s="9">
        <v>-586.28</v>
      </c>
      <c r="BC2782" s="9">
        <v>2053</v>
      </c>
      <c r="BD2782" s="9"/>
      <c r="BE2782" s="9"/>
      <c r="BF2782" s="9" t="s">
        <v>78</v>
      </c>
      <c r="BG2782" s="9"/>
      <c r="BH2782" s="9" t="s">
        <v>99</v>
      </c>
      <c r="BI2782" s="9"/>
      <c r="BJ2782" s="9">
        <v>0</v>
      </c>
      <c r="BK2782" s="9">
        <v>0</v>
      </c>
      <c r="BL2782" s="9">
        <v>0</v>
      </c>
      <c r="BM2782" s="9">
        <v>0</v>
      </c>
      <c r="BN2782" s="9">
        <v>0</v>
      </c>
      <c r="BO2782" s="9">
        <v>0</v>
      </c>
      <c r="BP2782" s="9"/>
      <c r="BQ2782" s="9" t="s">
        <v>80</v>
      </c>
      <c r="BR2782" s="9" t="s">
        <v>81</v>
      </c>
      <c r="CGQ2782" s="9"/>
    </row>
    <row r="2783" spans="1:70 2227:2227" x14ac:dyDescent="0.25">
      <c r="A2783" s="9" t="s">
        <v>70</v>
      </c>
      <c r="B2783" s="10">
        <v>999054000032052</v>
      </c>
      <c r="C2783" s="11" t="s">
        <v>97</v>
      </c>
      <c r="D2783" s="9" t="s">
        <v>87</v>
      </c>
      <c r="E2783" s="9" t="s">
        <v>161</v>
      </c>
      <c r="F2783" s="9" t="s">
        <v>71</v>
      </c>
      <c r="G2783" s="9" t="s">
        <v>98</v>
      </c>
      <c r="H2783" s="9" t="s">
        <v>73</v>
      </c>
      <c r="I2783" s="9">
        <v>1</v>
      </c>
      <c r="J2783" s="9">
        <v>221.5</v>
      </c>
      <c r="K2783" s="9">
        <v>290</v>
      </c>
      <c r="L2783" s="9">
        <v>68.5</v>
      </c>
      <c r="M2783" s="10">
        <v>65</v>
      </c>
      <c r="N2783" s="9">
        <v>1.05</v>
      </c>
      <c r="O2783" s="9">
        <v>3.49</v>
      </c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>
        <v>221.5</v>
      </c>
      <c r="AC2783" s="9">
        <v>290</v>
      </c>
      <c r="AD2783" s="9">
        <v>65</v>
      </c>
      <c r="AE2783" s="9">
        <v>68.5</v>
      </c>
      <c r="AF2783" s="9">
        <v>1.05</v>
      </c>
      <c r="AG2783" s="9">
        <v>3.49</v>
      </c>
      <c r="AH2783" s="9">
        <v>5.33</v>
      </c>
      <c r="AI2783" s="9">
        <v>364.87</v>
      </c>
      <c r="AJ2783" s="9">
        <v>239.28</v>
      </c>
      <c r="AK2783" s="9">
        <v>33.69</v>
      </c>
      <c r="AL2783" s="9">
        <v>20348.78</v>
      </c>
      <c r="AM2783" s="9">
        <v>581.02</v>
      </c>
      <c r="AN2783" s="9">
        <f>Tabla1[[#This Row],[Costo Compra]]+Tabla1[[#This Row],[Otros Compra]]</f>
        <v>20929.8</v>
      </c>
      <c r="AO2783" s="9" t="s">
        <v>240</v>
      </c>
      <c r="AP2783" s="9" t="s">
        <v>162</v>
      </c>
      <c r="AQ2783" s="9" t="s">
        <v>163</v>
      </c>
      <c r="AR2783" s="9" t="s">
        <v>148</v>
      </c>
      <c r="AS2783" s="9">
        <v>2307.63</v>
      </c>
      <c r="AT2783" s="9">
        <v>0</v>
      </c>
      <c r="AU2783" s="9" t="s">
        <v>77</v>
      </c>
      <c r="AV2783" s="9">
        <v>2020</v>
      </c>
      <c r="AW2783" s="12">
        <v>43929</v>
      </c>
      <c r="AX2783" s="12">
        <v>43994</v>
      </c>
      <c r="AY2783" s="9">
        <v>0</v>
      </c>
      <c r="AZ2783" s="9">
        <v>0</v>
      </c>
      <c r="BA2783" s="9">
        <v>-23237.43</v>
      </c>
      <c r="BB2783" s="9">
        <v>-339.23</v>
      </c>
      <c r="BC2783" s="9">
        <v>2053</v>
      </c>
      <c r="BD2783" s="9"/>
      <c r="BE2783" s="9"/>
      <c r="BF2783" s="9" t="s">
        <v>84</v>
      </c>
      <c r="BG2783" s="9"/>
      <c r="BH2783" s="9" t="s">
        <v>99</v>
      </c>
      <c r="BI2783" s="9"/>
      <c r="BJ2783" s="9">
        <v>0</v>
      </c>
      <c r="BK2783" s="9">
        <v>0</v>
      </c>
      <c r="BL2783" s="9">
        <v>0</v>
      </c>
      <c r="BM2783" s="9">
        <v>0</v>
      </c>
      <c r="BN2783" s="9">
        <v>0</v>
      </c>
      <c r="BO2783" s="9">
        <v>0</v>
      </c>
      <c r="BP2783" s="9"/>
      <c r="BQ2783" s="9" t="s">
        <v>80</v>
      </c>
      <c r="BR2783" s="9" t="s">
        <v>81</v>
      </c>
      <c r="CGQ2783" s="9"/>
    </row>
    <row r="2784" spans="1:70 2227:2227" x14ac:dyDescent="0.25">
      <c r="A2784" s="9" t="s">
        <v>70</v>
      </c>
      <c r="B2784" s="10">
        <v>999054000032190</v>
      </c>
      <c r="C2784" s="11" t="s">
        <v>97</v>
      </c>
      <c r="D2784" s="9" t="s">
        <v>87</v>
      </c>
      <c r="E2784" s="9" t="s">
        <v>161</v>
      </c>
      <c r="F2784" s="9" t="s">
        <v>71</v>
      </c>
      <c r="G2784" s="9" t="s">
        <v>98</v>
      </c>
      <c r="H2784" s="9" t="s">
        <v>73</v>
      </c>
      <c r="I2784" s="9">
        <v>1</v>
      </c>
      <c r="J2784" s="9">
        <v>248.5</v>
      </c>
      <c r="K2784" s="9">
        <v>323</v>
      </c>
      <c r="L2784" s="9">
        <v>74.5</v>
      </c>
      <c r="M2784" s="10">
        <v>65</v>
      </c>
      <c r="N2784" s="9">
        <v>1.1499999999999999</v>
      </c>
      <c r="O2784" s="9">
        <v>3.21</v>
      </c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>
        <v>248.5</v>
      </c>
      <c r="AC2784" s="9">
        <v>323</v>
      </c>
      <c r="AD2784" s="9">
        <v>65</v>
      </c>
      <c r="AE2784" s="9">
        <v>74.5</v>
      </c>
      <c r="AF2784" s="9">
        <v>1.1499999999999999</v>
      </c>
      <c r="AG2784" s="9">
        <v>3.21</v>
      </c>
      <c r="AH2784" s="9">
        <v>4.9000000000000004</v>
      </c>
      <c r="AI2784" s="9">
        <v>364.87</v>
      </c>
      <c r="AJ2784" s="9">
        <v>239.28</v>
      </c>
      <c r="AK2784" s="9">
        <v>30.97</v>
      </c>
      <c r="AL2784" s="9">
        <v>22829.22</v>
      </c>
      <c r="AM2784" s="9">
        <v>581.02</v>
      </c>
      <c r="AN2784" s="9">
        <f>Tabla1[[#This Row],[Costo Compra]]+Tabla1[[#This Row],[Otros Compra]]</f>
        <v>23410.240000000002</v>
      </c>
      <c r="AO2784" s="9" t="s">
        <v>240</v>
      </c>
      <c r="AP2784" s="9" t="s">
        <v>162</v>
      </c>
      <c r="AQ2784" s="9" t="s">
        <v>163</v>
      </c>
      <c r="AR2784" s="9" t="s">
        <v>148</v>
      </c>
      <c r="AS2784" s="9">
        <v>2307.63</v>
      </c>
      <c r="AT2784" s="9">
        <v>0</v>
      </c>
      <c r="AU2784" s="9" t="s">
        <v>77</v>
      </c>
      <c r="AV2784" s="9">
        <v>2020</v>
      </c>
      <c r="AW2784" s="12">
        <v>43929</v>
      </c>
      <c r="AX2784" s="12">
        <v>43994</v>
      </c>
      <c r="AY2784" s="9">
        <v>0</v>
      </c>
      <c r="AZ2784" s="9">
        <v>0</v>
      </c>
      <c r="BA2784" s="9">
        <v>-25717.87</v>
      </c>
      <c r="BB2784" s="9">
        <v>-345.21</v>
      </c>
      <c r="BC2784" s="9">
        <v>2053</v>
      </c>
      <c r="BD2784" s="9"/>
      <c r="BE2784" s="9"/>
      <c r="BF2784" s="9" t="s">
        <v>84</v>
      </c>
      <c r="BG2784" s="9"/>
      <c r="BH2784" s="9" t="s">
        <v>99</v>
      </c>
      <c r="BI2784" s="9"/>
      <c r="BJ2784" s="9">
        <v>0</v>
      </c>
      <c r="BK2784" s="9">
        <v>0</v>
      </c>
      <c r="BL2784" s="9">
        <v>0</v>
      </c>
      <c r="BM2784" s="9">
        <v>0</v>
      </c>
      <c r="BN2784" s="9">
        <v>0</v>
      </c>
      <c r="BO2784" s="9">
        <v>0</v>
      </c>
      <c r="BP2784" s="9"/>
      <c r="BQ2784" s="9" t="s">
        <v>80</v>
      </c>
      <c r="BR2784" s="9" t="s">
        <v>81</v>
      </c>
      <c r="CGQ2784" s="9"/>
    </row>
    <row r="2785" spans="1:70 2227:2227" x14ac:dyDescent="0.25">
      <c r="A2785" s="9" t="s">
        <v>70</v>
      </c>
      <c r="B2785" s="10">
        <v>999054000032213</v>
      </c>
      <c r="C2785" s="11" t="s">
        <v>97</v>
      </c>
      <c r="D2785" s="9" t="s">
        <v>83</v>
      </c>
      <c r="E2785" s="9" t="s">
        <v>100</v>
      </c>
      <c r="F2785" s="9" t="s">
        <v>71</v>
      </c>
      <c r="G2785" s="9" t="s">
        <v>98</v>
      </c>
      <c r="H2785" s="9" t="s">
        <v>73</v>
      </c>
      <c r="I2785" s="9">
        <v>1</v>
      </c>
      <c r="J2785" s="9">
        <v>154.5</v>
      </c>
      <c r="K2785" s="9">
        <v>294</v>
      </c>
      <c r="L2785" s="9">
        <v>139.5</v>
      </c>
      <c r="M2785" s="10">
        <v>225</v>
      </c>
      <c r="N2785" s="9">
        <v>0.62</v>
      </c>
      <c r="O2785" s="9">
        <v>3.81</v>
      </c>
      <c r="P2785" s="9">
        <v>154.5</v>
      </c>
      <c r="Q2785" s="9">
        <v>263</v>
      </c>
      <c r="R2785" s="9">
        <v>185</v>
      </c>
      <c r="S2785" s="9">
        <v>108.5</v>
      </c>
      <c r="T2785" s="9">
        <v>0.59</v>
      </c>
      <c r="U2785" s="9">
        <v>2.2599999999999998</v>
      </c>
      <c r="V2785" s="9"/>
      <c r="W2785" s="9"/>
      <c r="X2785" s="9"/>
      <c r="Y2785" s="9"/>
      <c r="Z2785" s="9"/>
      <c r="AA2785" s="9"/>
      <c r="AB2785" s="9">
        <v>263</v>
      </c>
      <c r="AC2785" s="9">
        <v>294</v>
      </c>
      <c r="AD2785" s="9">
        <v>40</v>
      </c>
      <c r="AE2785" s="9">
        <v>31</v>
      </c>
      <c r="AF2785" s="9">
        <v>0.78</v>
      </c>
      <c r="AG2785" s="9">
        <v>9.24</v>
      </c>
      <c r="AH2785" s="9">
        <v>5.5</v>
      </c>
      <c r="AI2785" s="9">
        <v>767.79</v>
      </c>
      <c r="AJ2785" s="9">
        <v>531.57000000000005</v>
      </c>
      <c r="AK2785" s="9">
        <v>146.47999999999999</v>
      </c>
      <c r="AL2785" s="9">
        <v>20177.36</v>
      </c>
      <c r="AM2785" s="9">
        <v>382.98</v>
      </c>
      <c r="AN2785" s="9">
        <f>Tabla1[[#This Row],[Costo Compra]]+Tabla1[[#This Row],[Otros Compra]]</f>
        <v>20560.34</v>
      </c>
      <c r="AO2785" s="9" t="s">
        <v>286</v>
      </c>
      <c r="AP2785" s="9" t="s">
        <v>101</v>
      </c>
      <c r="AQ2785" s="9" t="s">
        <v>102</v>
      </c>
      <c r="AR2785" s="9" t="s">
        <v>103</v>
      </c>
      <c r="AS2785" s="9">
        <v>4540.76</v>
      </c>
      <c r="AT2785" s="9">
        <v>0</v>
      </c>
      <c r="AU2785" s="9" t="s">
        <v>77</v>
      </c>
      <c r="AV2785" s="9">
        <v>2019</v>
      </c>
      <c r="AW2785" s="12">
        <v>43954</v>
      </c>
      <c r="AX2785" s="12">
        <v>43994</v>
      </c>
      <c r="AY2785" s="9">
        <v>0</v>
      </c>
      <c r="AZ2785" s="9">
        <v>0</v>
      </c>
      <c r="BA2785" s="9">
        <v>-25101.1</v>
      </c>
      <c r="BB2785" s="9">
        <v>-179.94</v>
      </c>
      <c r="BC2785" s="9">
        <v>2053</v>
      </c>
      <c r="BD2785" s="9"/>
      <c r="BE2785" s="9"/>
      <c r="BF2785" s="9" t="s">
        <v>84</v>
      </c>
      <c r="BG2785" s="9"/>
      <c r="BH2785" s="9" t="s">
        <v>99</v>
      </c>
      <c r="BI2785" s="9"/>
      <c r="BJ2785" s="9">
        <v>0</v>
      </c>
      <c r="BK2785" s="9">
        <v>0</v>
      </c>
      <c r="BL2785" s="9">
        <v>0</v>
      </c>
      <c r="BM2785" s="9">
        <v>0</v>
      </c>
      <c r="BN2785" s="9">
        <v>0</v>
      </c>
      <c r="BO2785" s="9">
        <v>0</v>
      </c>
      <c r="BP2785" s="9"/>
      <c r="BQ2785" s="9" t="s">
        <v>80</v>
      </c>
      <c r="BR2785" s="9" t="s">
        <v>81</v>
      </c>
      <c r="CGQ2785" s="9"/>
    </row>
    <row r="2786" spans="1:70 2227:2227" x14ac:dyDescent="0.25">
      <c r="A2786" s="9" t="s">
        <v>70</v>
      </c>
      <c r="B2786" s="10">
        <v>999054000032281</v>
      </c>
      <c r="C2786" s="11" t="s">
        <v>97</v>
      </c>
      <c r="D2786" s="9" t="s">
        <v>91</v>
      </c>
      <c r="E2786" s="9" t="s">
        <v>112</v>
      </c>
      <c r="F2786" s="9" t="s">
        <v>71</v>
      </c>
      <c r="G2786" s="9" t="s">
        <v>98</v>
      </c>
      <c r="H2786" s="9" t="s">
        <v>73</v>
      </c>
      <c r="I2786" s="9">
        <v>1</v>
      </c>
      <c r="J2786" s="9">
        <v>223.5</v>
      </c>
      <c r="K2786" s="9">
        <v>285</v>
      </c>
      <c r="L2786" s="9">
        <v>61.5</v>
      </c>
      <c r="M2786" s="10">
        <v>121</v>
      </c>
      <c r="N2786" s="9">
        <v>0.51</v>
      </c>
      <c r="O2786" s="9">
        <v>12.94</v>
      </c>
      <c r="P2786" s="9"/>
      <c r="Q2786" s="9"/>
      <c r="R2786" s="9"/>
      <c r="S2786" s="9"/>
      <c r="T2786" s="9"/>
      <c r="U2786" s="9"/>
      <c r="V2786" s="9">
        <v>223.5</v>
      </c>
      <c r="W2786" s="9">
        <v>289</v>
      </c>
      <c r="X2786" s="9">
        <v>81</v>
      </c>
      <c r="Y2786" s="9">
        <v>65.5</v>
      </c>
      <c r="Z2786" s="9">
        <v>0.81</v>
      </c>
      <c r="AA2786" s="9">
        <v>7.86</v>
      </c>
      <c r="AB2786" s="9">
        <v>289</v>
      </c>
      <c r="AC2786" s="9">
        <v>285</v>
      </c>
      <c r="AD2786" s="9">
        <v>40</v>
      </c>
      <c r="AE2786" s="9">
        <v>-4</v>
      </c>
      <c r="AF2786" s="9">
        <v>0</v>
      </c>
      <c r="AG2786" s="9">
        <v>0</v>
      </c>
      <c r="AH2786" s="9">
        <v>17.37</v>
      </c>
      <c r="AI2786" s="9">
        <v>1067.99</v>
      </c>
      <c r="AJ2786" s="9">
        <v>795.89</v>
      </c>
      <c r="AK2786" s="9">
        <v>0</v>
      </c>
      <c r="AL2786" s="9">
        <v>29134.09</v>
      </c>
      <c r="AM2786" s="9">
        <v>966.5</v>
      </c>
      <c r="AN2786" s="9">
        <f>Tabla1[[#This Row],[Costo Compra]]+Tabla1[[#This Row],[Otros Compra]]</f>
        <v>30100.59</v>
      </c>
      <c r="AO2786" s="9" t="s">
        <v>240</v>
      </c>
      <c r="AP2786" s="9" t="s">
        <v>113</v>
      </c>
      <c r="AQ2786" s="9" t="s">
        <v>114</v>
      </c>
      <c r="AR2786" s="9" t="s">
        <v>95</v>
      </c>
      <c r="AS2786" s="9">
        <v>6633.54</v>
      </c>
      <c r="AT2786" s="9">
        <v>0</v>
      </c>
      <c r="AU2786" s="9" t="s">
        <v>121</v>
      </c>
      <c r="AV2786" s="9">
        <v>2020</v>
      </c>
      <c r="AW2786" s="12">
        <v>43954</v>
      </c>
      <c r="AX2786" s="12">
        <v>43994</v>
      </c>
      <c r="AY2786" s="9">
        <v>0</v>
      </c>
      <c r="AZ2786" s="9">
        <v>0</v>
      </c>
      <c r="BA2786" s="9">
        <v>-36734.129999999997</v>
      </c>
      <c r="BB2786" s="9">
        <v>-597.29999999999995</v>
      </c>
      <c r="BC2786" s="9">
        <v>2053</v>
      </c>
      <c r="BD2786" s="9"/>
      <c r="BE2786" s="9"/>
      <c r="BF2786" s="9" t="s">
        <v>78</v>
      </c>
      <c r="BG2786" s="9"/>
      <c r="BH2786" s="9" t="s">
        <v>99</v>
      </c>
      <c r="BI2786" s="9"/>
      <c r="BJ2786" s="9">
        <v>0</v>
      </c>
      <c r="BK2786" s="9">
        <v>0</v>
      </c>
      <c r="BL2786" s="9">
        <v>0</v>
      </c>
      <c r="BM2786" s="9">
        <v>0</v>
      </c>
      <c r="BN2786" s="9">
        <v>0</v>
      </c>
      <c r="BO2786" s="9">
        <v>0</v>
      </c>
      <c r="BP2786" s="9"/>
      <c r="BQ2786" s="9" t="s">
        <v>80</v>
      </c>
      <c r="BR2786" s="9" t="s">
        <v>81</v>
      </c>
      <c r="CGQ2786" s="9"/>
    </row>
    <row r="2787" spans="1:70 2227:2227" x14ac:dyDescent="0.25">
      <c r="A2787" s="9" t="s">
        <v>70</v>
      </c>
      <c r="B2787" s="10">
        <v>999054000032321</v>
      </c>
      <c r="C2787" s="11" t="s">
        <v>97</v>
      </c>
      <c r="D2787" s="9" t="s">
        <v>91</v>
      </c>
      <c r="E2787" s="9" t="s">
        <v>137</v>
      </c>
      <c r="F2787" s="9" t="s">
        <v>71</v>
      </c>
      <c r="G2787" s="9" t="s">
        <v>98</v>
      </c>
      <c r="H2787" s="9" t="s">
        <v>73</v>
      </c>
      <c r="I2787" s="9">
        <v>1</v>
      </c>
      <c r="J2787" s="9">
        <v>181.5</v>
      </c>
      <c r="K2787" s="9">
        <v>321</v>
      </c>
      <c r="L2787" s="9">
        <v>139.5</v>
      </c>
      <c r="M2787" s="10">
        <v>150</v>
      </c>
      <c r="N2787" s="9">
        <v>0.93</v>
      </c>
      <c r="O2787" s="9">
        <v>8.06</v>
      </c>
      <c r="P2787" s="9"/>
      <c r="Q2787" s="9"/>
      <c r="R2787" s="9"/>
      <c r="S2787" s="9"/>
      <c r="T2787" s="9"/>
      <c r="U2787" s="9"/>
      <c r="V2787" s="9">
        <v>181.5</v>
      </c>
      <c r="W2787" s="9">
        <v>301</v>
      </c>
      <c r="X2787" s="9">
        <v>110</v>
      </c>
      <c r="Y2787" s="9">
        <v>119.5</v>
      </c>
      <c r="Z2787" s="9">
        <v>1.0900000000000001</v>
      </c>
      <c r="AA2787" s="9">
        <v>7.21</v>
      </c>
      <c r="AB2787" s="9">
        <v>301</v>
      </c>
      <c r="AC2787" s="9">
        <v>321</v>
      </c>
      <c r="AD2787" s="9">
        <v>40</v>
      </c>
      <c r="AE2787" s="9">
        <v>20</v>
      </c>
      <c r="AF2787" s="9">
        <v>0.5</v>
      </c>
      <c r="AG2787" s="9">
        <v>13.11</v>
      </c>
      <c r="AH2787" s="9">
        <v>11.46</v>
      </c>
      <c r="AI2787" s="9">
        <v>1598.38</v>
      </c>
      <c r="AJ2787" s="9">
        <v>1123.74</v>
      </c>
      <c r="AK2787" s="9">
        <v>411.3</v>
      </c>
      <c r="AL2787" s="9">
        <v>28679.279999999999</v>
      </c>
      <c r="AM2787" s="9">
        <v>0</v>
      </c>
      <c r="AN2787" s="9">
        <f>Tabla1[[#This Row],[Costo Compra]]+Tabla1[[#This Row],[Otros Compra]]</f>
        <v>28679.279999999999</v>
      </c>
      <c r="AO2787" s="9" t="s">
        <v>284</v>
      </c>
      <c r="AP2787" s="9" t="s">
        <v>138</v>
      </c>
      <c r="AQ2787" s="9" t="s">
        <v>139</v>
      </c>
      <c r="AR2787" s="9" t="s">
        <v>76</v>
      </c>
      <c r="AS2787" s="9">
        <v>8226</v>
      </c>
      <c r="AT2787" s="9">
        <v>0</v>
      </c>
      <c r="AU2787" s="9" t="s">
        <v>77</v>
      </c>
      <c r="AV2787" s="9">
        <v>2020</v>
      </c>
      <c r="AW2787" s="12">
        <v>43954</v>
      </c>
      <c r="AX2787" s="12">
        <v>43994</v>
      </c>
      <c r="AY2787" s="9">
        <v>0</v>
      </c>
      <c r="AZ2787" s="9">
        <v>0</v>
      </c>
      <c r="BA2787" s="9">
        <v>-36905.279999999999</v>
      </c>
      <c r="BB2787" s="9">
        <v>-264.55</v>
      </c>
      <c r="BC2787" s="9">
        <v>2053</v>
      </c>
      <c r="BD2787" s="9"/>
      <c r="BE2787" s="9"/>
      <c r="BF2787" s="9" t="s">
        <v>78</v>
      </c>
      <c r="BG2787" s="9"/>
      <c r="BH2787" s="9" t="s">
        <v>99</v>
      </c>
      <c r="BI2787" s="9"/>
      <c r="BJ2787" s="9">
        <v>0</v>
      </c>
      <c r="BK2787" s="9">
        <v>0</v>
      </c>
      <c r="BL2787" s="9">
        <v>0</v>
      </c>
      <c r="BM2787" s="9">
        <v>0</v>
      </c>
      <c r="BN2787" s="9">
        <v>0</v>
      </c>
      <c r="BO2787" s="9">
        <v>0</v>
      </c>
      <c r="BP2787" s="9"/>
      <c r="BQ2787" s="9" t="s">
        <v>80</v>
      </c>
      <c r="BR2787" s="9" t="s">
        <v>81</v>
      </c>
      <c r="CGQ2787" s="9"/>
    </row>
    <row r="2788" spans="1:70 2227:2227" x14ac:dyDescent="0.25">
      <c r="A2788" s="9" t="s">
        <v>70</v>
      </c>
      <c r="B2788" s="10">
        <v>999054000032329</v>
      </c>
      <c r="C2788" s="11" t="s">
        <v>97</v>
      </c>
      <c r="D2788" s="9" t="s">
        <v>87</v>
      </c>
      <c r="E2788" s="9" t="s">
        <v>161</v>
      </c>
      <c r="F2788" s="9" t="s">
        <v>71</v>
      </c>
      <c r="G2788" s="9" t="s">
        <v>98</v>
      </c>
      <c r="H2788" s="9" t="s">
        <v>73</v>
      </c>
      <c r="I2788" s="9">
        <v>1</v>
      </c>
      <c r="J2788" s="9">
        <v>232</v>
      </c>
      <c r="K2788" s="9">
        <v>304</v>
      </c>
      <c r="L2788" s="9">
        <v>72</v>
      </c>
      <c r="M2788" s="10">
        <v>65</v>
      </c>
      <c r="N2788" s="9">
        <v>1.1100000000000001</v>
      </c>
      <c r="O2788" s="9">
        <v>3.32</v>
      </c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>
        <v>232</v>
      </c>
      <c r="AC2788" s="9">
        <v>304</v>
      </c>
      <c r="AD2788" s="9">
        <v>65</v>
      </c>
      <c r="AE2788" s="9">
        <v>72</v>
      </c>
      <c r="AF2788" s="9">
        <v>1.1100000000000001</v>
      </c>
      <c r="AG2788" s="9">
        <v>3.32</v>
      </c>
      <c r="AH2788" s="9">
        <v>5.07</v>
      </c>
      <c r="AI2788" s="9">
        <v>364.87</v>
      </c>
      <c r="AJ2788" s="9">
        <v>239.28</v>
      </c>
      <c r="AK2788" s="9">
        <v>32.049999999999997</v>
      </c>
      <c r="AL2788" s="9">
        <v>21313.4</v>
      </c>
      <c r="AM2788" s="9">
        <v>581.02</v>
      </c>
      <c r="AN2788" s="9">
        <f>Tabla1[[#This Row],[Costo Compra]]+Tabla1[[#This Row],[Otros Compra]]</f>
        <v>21894.420000000002</v>
      </c>
      <c r="AO2788" s="9" t="s">
        <v>240</v>
      </c>
      <c r="AP2788" s="9" t="s">
        <v>162</v>
      </c>
      <c r="AQ2788" s="9" t="s">
        <v>163</v>
      </c>
      <c r="AR2788" s="9" t="s">
        <v>148</v>
      </c>
      <c r="AS2788" s="9">
        <v>2307.63</v>
      </c>
      <c r="AT2788" s="9">
        <v>0</v>
      </c>
      <c r="AU2788" s="9" t="s">
        <v>77</v>
      </c>
      <c r="AV2788" s="9">
        <v>2020</v>
      </c>
      <c r="AW2788" s="12">
        <v>43929</v>
      </c>
      <c r="AX2788" s="12">
        <v>43994</v>
      </c>
      <c r="AY2788" s="9">
        <v>0</v>
      </c>
      <c r="AZ2788" s="9">
        <v>0</v>
      </c>
      <c r="BA2788" s="9">
        <v>-24202.05</v>
      </c>
      <c r="BB2788" s="9">
        <v>-336.14</v>
      </c>
      <c r="BC2788" s="9">
        <v>2053</v>
      </c>
      <c r="BD2788" s="9"/>
      <c r="BE2788" s="9"/>
      <c r="BF2788" s="9" t="s">
        <v>84</v>
      </c>
      <c r="BG2788" s="9"/>
      <c r="BH2788" s="9" t="s">
        <v>99</v>
      </c>
      <c r="BI2788" s="9"/>
      <c r="BJ2788" s="9">
        <v>0</v>
      </c>
      <c r="BK2788" s="9">
        <v>0</v>
      </c>
      <c r="BL2788" s="9">
        <v>0</v>
      </c>
      <c r="BM2788" s="9">
        <v>0</v>
      </c>
      <c r="BN2788" s="9">
        <v>0</v>
      </c>
      <c r="BO2788" s="9">
        <v>0</v>
      </c>
      <c r="BP2788" s="9"/>
      <c r="BQ2788" s="9" t="s">
        <v>80</v>
      </c>
      <c r="BR2788" s="9" t="s">
        <v>81</v>
      </c>
      <c r="CGQ2788" s="9"/>
    </row>
    <row r="2789" spans="1:70 2227:2227" x14ac:dyDescent="0.25">
      <c r="A2789" s="9" t="s">
        <v>70</v>
      </c>
      <c r="B2789" s="10">
        <v>999054000032393</v>
      </c>
      <c r="C2789" s="11" t="s">
        <v>97</v>
      </c>
      <c r="D2789" s="9" t="s">
        <v>87</v>
      </c>
      <c r="E2789" s="9" t="s">
        <v>104</v>
      </c>
      <c r="F2789" s="9" t="s">
        <v>71</v>
      </c>
      <c r="G2789" s="9" t="s">
        <v>98</v>
      </c>
      <c r="H2789" s="9" t="s">
        <v>73</v>
      </c>
      <c r="I2789" s="9">
        <v>1</v>
      </c>
      <c r="J2789" s="9">
        <v>185.5</v>
      </c>
      <c r="K2789" s="9">
        <v>337</v>
      </c>
      <c r="L2789" s="9">
        <v>151.5</v>
      </c>
      <c r="M2789" s="10">
        <v>127</v>
      </c>
      <c r="N2789" s="9">
        <v>1.19</v>
      </c>
      <c r="O2789" s="9">
        <v>5.16</v>
      </c>
      <c r="P2789" s="9"/>
      <c r="Q2789" s="9"/>
      <c r="R2789" s="9"/>
      <c r="S2789" s="9"/>
      <c r="T2789" s="9"/>
      <c r="U2789" s="9"/>
      <c r="V2789" s="9">
        <v>185.5</v>
      </c>
      <c r="W2789" s="9">
        <v>280.5</v>
      </c>
      <c r="X2789" s="9">
        <v>87</v>
      </c>
      <c r="Y2789" s="9">
        <v>95</v>
      </c>
      <c r="Z2789" s="9">
        <v>1.0900000000000001</v>
      </c>
      <c r="AA2789" s="9">
        <v>5.54</v>
      </c>
      <c r="AB2789" s="9">
        <v>280.5</v>
      </c>
      <c r="AC2789" s="9">
        <v>337</v>
      </c>
      <c r="AD2789" s="9">
        <v>40</v>
      </c>
      <c r="AE2789" s="9">
        <v>56.5</v>
      </c>
      <c r="AF2789" s="9">
        <v>1.41</v>
      </c>
      <c r="AG2789" s="9">
        <v>4.51</v>
      </c>
      <c r="AH2789" s="9">
        <v>6.9</v>
      </c>
      <c r="AI2789" s="9">
        <v>1045.74</v>
      </c>
      <c r="AJ2789" s="9">
        <v>781.54</v>
      </c>
      <c r="AK2789" s="9">
        <v>114.97</v>
      </c>
      <c r="AL2789" s="9">
        <v>33875.99</v>
      </c>
      <c r="AM2789" s="9">
        <v>550.11</v>
      </c>
      <c r="AN2789" s="9">
        <f>Tabla1[[#This Row],[Costo Compra]]+Tabla1[[#This Row],[Otros Compra]]</f>
        <v>34426.1</v>
      </c>
      <c r="AO2789" s="9" t="s">
        <v>285</v>
      </c>
      <c r="AP2789" s="9" t="s">
        <v>105</v>
      </c>
      <c r="AQ2789" s="9" t="s">
        <v>90</v>
      </c>
      <c r="AR2789" s="9" t="s">
        <v>76</v>
      </c>
      <c r="AS2789" s="9">
        <v>6450.4</v>
      </c>
      <c r="AT2789" s="9">
        <v>0</v>
      </c>
      <c r="AU2789" s="9" t="s">
        <v>77</v>
      </c>
      <c r="AV2789" s="9">
        <v>2020</v>
      </c>
      <c r="AW2789" s="12">
        <v>43954</v>
      </c>
      <c r="AX2789" s="12">
        <v>43994</v>
      </c>
      <c r="AY2789" s="9">
        <v>0</v>
      </c>
      <c r="AZ2789" s="9">
        <v>0</v>
      </c>
      <c r="BA2789" s="9">
        <v>-40876.5</v>
      </c>
      <c r="BB2789" s="9">
        <v>-269.81</v>
      </c>
      <c r="BC2789" s="9">
        <v>2053</v>
      </c>
      <c r="BD2789" s="9"/>
      <c r="BE2789" s="9"/>
      <c r="BF2789" s="9" t="s">
        <v>78</v>
      </c>
      <c r="BG2789" s="9"/>
      <c r="BH2789" s="9" t="s">
        <v>99</v>
      </c>
      <c r="BI2789" s="9"/>
      <c r="BJ2789" s="9">
        <v>0</v>
      </c>
      <c r="BK2789" s="9">
        <v>0</v>
      </c>
      <c r="BL2789" s="9">
        <v>0</v>
      </c>
      <c r="BM2789" s="9">
        <v>0</v>
      </c>
      <c r="BN2789" s="9">
        <v>0</v>
      </c>
      <c r="BO2789" s="9">
        <v>0</v>
      </c>
      <c r="BP2789" s="9"/>
      <c r="BQ2789" s="9" t="s">
        <v>80</v>
      </c>
      <c r="BR2789" s="9" t="s">
        <v>81</v>
      </c>
      <c r="CGQ2789" s="9"/>
    </row>
    <row r="2790" spans="1:70 2227:2227" x14ac:dyDescent="0.25">
      <c r="A2790" s="9" t="s">
        <v>70</v>
      </c>
      <c r="B2790" s="10">
        <v>999054000032410</v>
      </c>
      <c r="C2790" s="11" t="s">
        <v>97</v>
      </c>
      <c r="D2790" s="9" t="s">
        <v>91</v>
      </c>
      <c r="E2790" s="9" t="s">
        <v>137</v>
      </c>
      <c r="F2790" s="9" t="s">
        <v>71</v>
      </c>
      <c r="G2790" s="9" t="s">
        <v>98</v>
      </c>
      <c r="H2790" s="9" t="s">
        <v>73</v>
      </c>
      <c r="I2790" s="9">
        <v>1</v>
      </c>
      <c r="J2790" s="9">
        <v>178</v>
      </c>
      <c r="K2790" s="9">
        <v>320</v>
      </c>
      <c r="L2790" s="9">
        <v>142</v>
      </c>
      <c r="M2790" s="10">
        <v>150</v>
      </c>
      <c r="N2790" s="9">
        <v>0.95</v>
      </c>
      <c r="O2790" s="9">
        <v>7.91</v>
      </c>
      <c r="P2790" s="9"/>
      <c r="Q2790" s="9"/>
      <c r="R2790" s="9"/>
      <c r="S2790" s="9"/>
      <c r="T2790" s="9"/>
      <c r="U2790" s="9"/>
      <c r="V2790" s="9">
        <v>178</v>
      </c>
      <c r="W2790" s="9">
        <v>280</v>
      </c>
      <c r="X2790" s="9">
        <v>110</v>
      </c>
      <c r="Y2790" s="9">
        <v>102</v>
      </c>
      <c r="Z2790" s="9">
        <v>0.93</v>
      </c>
      <c r="AA2790" s="9">
        <v>8.4499999999999993</v>
      </c>
      <c r="AB2790" s="9">
        <v>280</v>
      </c>
      <c r="AC2790" s="9">
        <v>320</v>
      </c>
      <c r="AD2790" s="9">
        <v>40</v>
      </c>
      <c r="AE2790" s="9">
        <v>40</v>
      </c>
      <c r="AF2790" s="9">
        <v>1</v>
      </c>
      <c r="AG2790" s="9">
        <v>6.56</v>
      </c>
      <c r="AH2790" s="9">
        <v>11.26</v>
      </c>
      <c r="AI2790" s="9">
        <v>1598.38</v>
      </c>
      <c r="AJ2790" s="9">
        <v>1123.74</v>
      </c>
      <c r="AK2790" s="9">
        <v>205.65</v>
      </c>
      <c r="AL2790" s="9">
        <v>26678.400000000001</v>
      </c>
      <c r="AM2790" s="9">
        <v>0</v>
      </c>
      <c r="AN2790" s="9">
        <f>Tabla1[[#This Row],[Costo Compra]]+Tabla1[[#This Row],[Otros Compra]]</f>
        <v>26678.400000000001</v>
      </c>
      <c r="AO2790" s="9" t="s">
        <v>284</v>
      </c>
      <c r="AP2790" s="9" t="s">
        <v>138</v>
      </c>
      <c r="AQ2790" s="9" t="s">
        <v>139</v>
      </c>
      <c r="AR2790" s="9" t="s">
        <v>76</v>
      </c>
      <c r="AS2790" s="9">
        <v>8226</v>
      </c>
      <c r="AT2790" s="9">
        <v>0</v>
      </c>
      <c r="AU2790" s="9" t="s">
        <v>77</v>
      </c>
      <c r="AV2790" s="9">
        <v>2020</v>
      </c>
      <c r="AW2790" s="12">
        <v>43954</v>
      </c>
      <c r="AX2790" s="12">
        <v>43994</v>
      </c>
      <c r="AY2790" s="9">
        <v>0</v>
      </c>
      <c r="AZ2790" s="9">
        <v>0</v>
      </c>
      <c r="BA2790" s="9">
        <v>-34904.400000000001</v>
      </c>
      <c r="BB2790" s="9">
        <v>-245.81</v>
      </c>
      <c r="BC2790" s="9">
        <v>2053</v>
      </c>
      <c r="BD2790" s="9"/>
      <c r="BE2790" s="9"/>
      <c r="BF2790" s="9" t="s">
        <v>78</v>
      </c>
      <c r="BG2790" s="9"/>
      <c r="BH2790" s="9" t="s">
        <v>99</v>
      </c>
      <c r="BI2790" s="9"/>
      <c r="BJ2790" s="9">
        <v>0</v>
      </c>
      <c r="BK2790" s="9">
        <v>0</v>
      </c>
      <c r="BL2790" s="9">
        <v>0</v>
      </c>
      <c r="BM2790" s="9">
        <v>0</v>
      </c>
      <c r="BN2790" s="9">
        <v>0</v>
      </c>
      <c r="BO2790" s="9">
        <v>0</v>
      </c>
      <c r="BP2790" s="9"/>
      <c r="BQ2790" s="9" t="s">
        <v>80</v>
      </c>
      <c r="BR2790" s="9" t="s">
        <v>81</v>
      </c>
      <c r="CGQ2790" s="9"/>
    </row>
    <row r="2791" spans="1:70 2227:2227" x14ac:dyDescent="0.25">
      <c r="A2791" s="9" t="s">
        <v>70</v>
      </c>
      <c r="B2791" s="10">
        <v>999054000032649</v>
      </c>
      <c r="C2791" s="11" t="s">
        <v>86</v>
      </c>
      <c r="D2791" s="9" t="s">
        <v>91</v>
      </c>
      <c r="E2791" s="9" t="s">
        <v>149</v>
      </c>
      <c r="F2791" s="9" t="s">
        <v>71</v>
      </c>
      <c r="G2791" s="9" t="s">
        <v>98</v>
      </c>
      <c r="H2791" s="9" t="s">
        <v>73</v>
      </c>
      <c r="I2791" s="9">
        <v>1</v>
      </c>
      <c r="J2791" s="9">
        <v>268</v>
      </c>
      <c r="K2791" s="9">
        <v>361</v>
      </c>
      <c r="L2791" s="9">
        <v>93</v>
      </c>
      <c r="M2791" s="10">
        <v>82</v>
      </c>
      <c r="N2791" s="9">
        <v>1.1299999999999999</v>
      </c>
      <c r="O2791" s="9">
        <v>4.78</v>
      </c>
      <c r="P2791" s="9"/>
      <c r="Q2791" s="9"/>
      <c r="R2791" s="9"/>
      <c r="S2791" s="9"/>
      <c r="T2791" s="9"/>
      <c r="U2791" s="9"/>
      <c r="V2791" s="9">
        <v>268</v>
      </c>
      <c r="W2791" s="9">
        <v>294</v>
      </c>
      <c r="X2791" s="9">
        <v>32</v>
      </c>
      <c r="Y2791" s="9">
        <v>26</v>
      </c>
      <c r="Z2791" s="9">
        <v>0.81</v>
      </c>
      <c r="AA2791" s="9">
        <v>5.43</v>
      </c>
      <c r="AB2791" s="9">
        <v>294</v>
      </c>
      <c r="AC2791" s="9">
        <v>361</v>
      </c>
      <c r="AD2791" s="9">
        <v>50</v>
      </c>
      <c r="AE2791" s="9">
        <v>67</v>
      </c>
      <c r="AF2791" s="9">
        <v>1.34</v>
      </c>
      <c r="AG2791" s="9">
        <v>4.53</v>
      </c>
      <c r="AH2791" s="9">
        <v>7.41</v>
      </c>
      <c r="AI2791" s="9">
        <v>689.23</v>
      </c>
      <c r="AJ2791" s="9">
        <v>444.49</v>
      </c>
      <c r="AK2791" s="9">
        <v>59.96</v>
      </c>
      <c r="AL2791" s="9">
        <v>28844.34</v>
      </c>
      <c r="AM2791" s="9">
        <v>573.16999999999996</v>
      </c>
      <c r="AN2791" s="9">
        <f>Tabla1[[#This Row],[Costo Compra]]+Tabla1[[#This Row],[Otros Compra]]</f>
        <v>29417.51</v>
      </c>
      <c r="AO2791" s="9" t="s">
        <v>286</v>
      </c>
      <c r="AP2791" s="9" t="s">
        <v>150</v>
      </c>
      <c r="AQ2791" s="9" t="s">
        <v>151</v>
      </c>
      <c r="AR2791" s="9" t="s">
        <v>95</v>
      </c>
      <c r="AS2791" s="9">
        <v>4008.73</v>
      </c>
      <c r="AT2791" s="9">
        <v>0</v>
      </c>
      <c r="AU2791" s="9" t="s">
        <v>77</v>
      </c>
      <c r="AV2791" s="9">
        <v>2020</v>
      </c>
      <c r="AW2791" s="12">
        <v>43944</v>
      </c>
      <c r="AX2791" s="12">
        <v>43994</v>
      </c>
      <c r="AY2791" s="9">
        <v>0</v>
      </c>
      <c r="AZ2791" s="9">
        <v>0</v>
      </c>
      <c r="BA2791" s="9">
        <v>-33426.239999999998</v>
      </c>
      <c r="BB2791" s="9">
        <v>-359.42</v>
      </c>
      <c r="BC2791" s="9">
        <v>2053</v>
      </c>
      <c r="BD2791" s="9"/>
      <c r="BE2791" s="9"/>
      <c r="BF2791" s="9" t="s">
        <v>78</v>
      </c>
      <c r="BG2791" s="9"/>
      <c r="BH2791" s="9" t="s">
        <v>79</v>
      </c>
      <c r="BI2791" s="9"/>
      <c r="BJ2791" s="9">
        <v>0</v>
      </c>
      <c r="BK2791" s="9">
        <v>0</v>
      </c>
      <c r="BL2791" s="9">
        <v>0</v>
      </c>
      <c r="BM2791" s="9">
        <v>0</v>
      </c>
      <c r="BN2791" s="9">
        <v>0</v>
      </c>
      <c r="BO2791" s="9">
        <v>0</v>
      </c>
      <c r="BP2791" s="9"/>
      <c r="BQ2791" s="9" t="s">
        <v>80</v>
      </c>
      <c r="BR2791" s="9" t="s">
        <v>81</v>
      </c>
      <c r="CGQ2791" s="9"/>
    </row>
    <row r="2792" spans="1:70 2227:2227" x14ac:dyDescent="0.25">
      <c r="A2792" s="9" t="s">
        <v>70</v>
      </c>
      <c r="B2792" s="10">
        <v>999054000032668</v>
      </c>
      <c r="C2792" s="11" t="s">
        <v>97</v>
      </c>
      <c r="D2792" s="9" t="s">
        <v>91</v>
      </c>
      <c r="E2792" s="9" t="s">
        <v>155</v>
      </c>
      <c r="F2792" s="9" t="s">
        <v>71</v>
      </c>
      <c r="G2792" s="9" t="s">
        <v>98</v>
      </c>
      <c r="H2792" s="9" t="s">
        <v>73</v>
      </c>
      <c r="I2792" s="9">
        <v>1</v>
      </c>
      <c r="J2792" s="9">
        <v>172</v>
      </c>
      <c r="K2792" s="9">
        <v>345</v>
      </c>
      <c r="L2792" s="9">
        <v>173</v>
      </c>
      <c r="M2792" s="10">
        <v>176</v>
      </c>
      <c r="N2792" s="9">
        <v>0.98</v>
      </c>
      <c r="O2792" s="9">
        <v>8.1199999999999992</v>
      </c>
      <c r="P2792" s="9"/>
      <c r="Q2792" s="9"/>
      <c r="R2792" s="9"/>
      <c r="S2792" s="9"/>
      <c r="T2792" s="9"/>
      <c r="U2792" s="9"/>
      <c r="V2792" s="9">
        <v>172</v>
      </c>
      <c r="W2792" s="9">
        <v>293</v>
      </c>
      <c r="X2792" s="9">
        <v>135</v>
      </c>
      <c r="Y2792" s="9">
        <v>121</v>
      </c>
      <c r="Z2792" s="9">
        <v>0.9</v>
      </c>
      <c r="AA2792" s="9">
        <v>9.2899999999999991</v>
      </c>
      <c r="AB2792" s="9">
        <v>293</v>
      </c>
      <c r="AC2792" s="9">
        <v>345</v>
      </c>
      <c r="AD2792" s="9">
        <v>41</v>
      </c>
      <c r="AE2792" s="9">
        <v>52</v>
      </c>
      <c r="AF2792" s="9">
        <v>1.27</v>
      </c>
      <c r="AG2792" s="9">
        <v>5.41</v>
      </c>
      <c r="AH2792" s="9">
        <v>11.4</v>
      </c>
      <c r="AI2792" s="9">
        <v>1972.7</v>
      </c>
      <c r="AJ2792" s="9">
        <v>1405.31</v>
      </c>
      <c r="AK2792" s="9">
        <v>175.38</v>
      </c>
      <c r="AL2792" s="9">
        <v>26835.87</v>
      </c>
      <c r="AM2792" s="9">
        <v>0.04</v>
      </c>
      <c r="AN2792" s="9">
        <f>Tabla1[[#This Row],[Costo Compra]]+Tabla1[[#This Row],[Otros Compra]]</f>
        <v>26835.91</v>
      </c>
      <c r="AO2792" s="9" t="s">
        <v>286</v>
      </c>
      <c r="AP2792" s="9" t="s">
        <v>150</v>
      </c>
      <c r="AQ2792" s="9" t="s">
        <v>151</v>
      </c>
      <c r="AR2792" s="9" t="s">
        <v>95</v>
      </c>
      <c r="AS2792" s="9">
        <v>9119.81</v>
      </c>
      <c r="AT2792" s="9">
        <v>0</v>
      </c>
      <c r="AU2792" s="9" t="s">
        <v>77</v>
      </c>
      <c r="AV2792" s="9">
        <v>2019</v>
      </c>
      <c r="AW2792" s="12">
        <v>43953</v>
      </c>
      <c r="AX2792" s="12">
        <v>43994</v>
      </c>
      <c r="AY2792" s="9">
        <v>0</v>
      </c>
      <c r="AZ2792" s="9">
        <v>0</v>
      </c>
      <c r="BA2792" s="9">
        <v>-35955.72</v>
      </c>
      <c r="BB2792" s="9">
        <v>-207.84</v>
      </c>
      <c r="BC2792" s="9">
        <v>2053</v>
      </c>
      <c r="BD2792" s="9"/>
      <c r="BE2792" s="9"/>
      <c r="BF2792" s="9" t="s">
        <v>78</v>
      </c>
      <c r="BG2792" s="9"/>
      <c r="BH2792" s="9" t="s">
        <v>99</v>
      </c>
      <c r="BI2792" s="9"/>
      <c r="BJ2792" s="9">
        <v>0</v>
      </c>
      <c r="BK2792" s="9">
        <v>0</v>
      </c>
      <c r="BL2792" s="9">
        <v>0</v>
      </c>
      <c r="BM2792" s="9">
        <v>0</v>
      </c>
      <c r="BN2792" s="9">
        <v>0</v>
      </c>
      <c r="BO2792" s="9">
        <v>0</v>
      </c>
      <c r="BP2792" s="9"/>
      <c r="BQ2792" s="9" t="s">
        <v>80</v>
      </c>
      <c r="BR2792" s="9" t="s">
        <v>81</v>
      </c>
      <c r="CGQ2792" s="9"/>
    </row>
    <row r="2793" spans="1:70 2227:2227" x14ac:dyDescent="0.25">
      <c r="A2793" s="9" t="s">
        <v>70</v>
      </c>
      <c r="B2793" s="10">
        <v>999054000032711</v>
      </c>
      <c r="C2793" s="11" t="s">
        <v>86</v>
      </c>
      <c r="D2793" s="9" t="s">
        <v>91</v>
      </c>
      <c r="E2793" s="9" t="s">
        <v>140</v>
      </c>
      <c r="F2793" s="9" t="s">
        <v>71</v>
      </c>
      <c r="G2793" s="9" t="s">
        <v>98</v>
      </c>
      <c r="H2793" s="9" t="s">
        <v>73</v>
      </c>
      <c r="I2793" s="9">
        <v>1</v>
      </c>
      <c r="J2793" s="9">
        <v>263</v>
      </c>
      <c r="K2793" s="9">
        <v>381</v>
      </c>
      <c r="L2793" s="9">
        <v>118</v>
      </c>
      <c r="M2793" s="10">
        <v>127</v>
      </c>
      <c r="N2793" s="9">
        <v>0.93</v>
      </c>
      <c r="O2793" s="9">
        <v>8.6300000000000008</v>
      </c>
      <c r="P2793" s="9"/>
      <c r="Q2793" s="9"/>
      <c r="R2793" s="9"/>
      <c r="S2793" s="9"/>
      <c r="T2793" s="9"/>
      <c r="U2793" s="9"/>
      <c r="V2793" s="9">
        <v>263</v>
      </c>
      <c r="W2793" s="9">
        <v>317.3</v>
      </c>
      <c r="X2793" s="9">
        <v>87</v>
      </c>
      <c r="Y2793" s="9">
        <v>54.3</v>
      </c>
      <c r="Z2793" s="9">
        <v>0.62</v>
      </c>
      <c r="AA2793" s="9">
        <v>13.77</v>
      </c>
      <c r="AB2793" s="9">
        <v>317.3</v>
      </c>
      <c r="AC2793" s="9">
        <v>381</v>
      </c>
      <c r="AD2793" s="9">
        <v>40</v>
      </c>
      <c r="AE2793" s="9">
        <v>63.7</v>
      </c>
      <c r="AF2793" s="9">
        <v>1.59</v>
      </c>
      <c r="AG2793" s="9">
        <v>4.24</v>
      </c>
      <c r="AH2793" s="9">
        <v>11.51</v>
      </c>
      <c r="AI2793" s="9">
        <v>1358.46</v>
      </c>
      <c r="AJ2793" s="9">
        <v>1018.12</v>
      </c>
      <c r="AK2793" s="9">
        <v>136.27000000000001</v>
      </c>
      <c r="AL2793" s="9">
        <v>29232.85</v>
      </c>
      <c r="AM2793" s="9">
        <v>697.66</v>
      </c>
      <c r="AN2793" s="9">
        <f>Tabla1[[#This Row],[Costo Compra]]+Tabla1[[#This Row],[Otros Compra]]</f>
        <v>29930.51</v>
      </c>
      <c r="AO2793" s="9" t="s">
        <v>285</v>
      </c>
      <c r="AP2793" s="9" t="s">
        <v>141</v>
      </c>
      <c r="AQ2793" s="9" t="s">
        <v>142</v>
      </c>
      <c r="AR2793" s="9" t="s">
        <v>76</v>
      </c>
      <c r="AS2793" s="9">
        <v>8635.1299999999992</v>
      </c>
      <c r="AT2793" s="9">
        <v>0</v>
      </c>
      <c r="AU2793" s="9" t="s">
        <v>77</v>
      </c>
      <c r="AV2793" s="9">
        <v>2020</v>
      </c>
      <c r="AW2793" s="12">
        <v>43954</v>
      </c>
      <c r="AX2793" s="12">
        <v>43994</v>
      </c>
      <c r="AY2793" s="9">
        <v>0</v>
      </c>
      <c r="AZ2793" s="9">
        <v>0</v>
      </c>
      <c r="BA2793" s="9">
        <v>-38565.64</v>
      </c>
      <c r="BB2793" s="9">
        <v>-326.83</v>
      </c>
      <c r="BC2793" s="9">
        <v>2053</v>
      </c>
      <c r="BD2793" s="9"/>
      <c r="BE2793" s="9"/>
      <c r="BF2793" s="9" t="s">
        <v>78</v>
      </c>
      <c r="BG2793" s="9"/>
      <c r="BH2793" s="9" t="s">
        <v>79</v>
      </c>
      <c r="BI2793" s="9"/>
      <c r="BJ2793" s="9">
        <v>0</v>
      </c>
      <c r="BK2793" s="9">
        <v>0</v>
      </c>
      <c r="BL2793" s="9">
        <v>0</v>
      </c>
      <c r="BM2793" s="9">
        <v>0</v>
      </c>
      <c r="BN2793" s="9">
        <v>0</v>
      </c>
      <c r="BO2793" s="9">
        <v>0</v>
      </c>
      <c r="BP2793" s="9"/>
      <c r="BQ2793" s="9" t="s">
        <v>80</v>
      </c>
      <c r="BR2793" s="9" t="s">
        <v>81</v>
      </c>
      <c r="CGQ2793" s="9"/>
    </row>
    <row r="2794" spans="1:70 2227:2227" x14ac:dyDescent="0.25">
      <c r="A2794" s="9" t="s">
        <v>70</v>
      </c>
      <c r="B2794" s="10">
        <v>999054000032714</v>
      </c>
      <c r="C2794" s="11" t="s">
        <v>97</v>
      </c>
      <c r="D2794" s="9" t="s">
        <v>91</v>
      </c>
      <c r="E2794" s="9" t="s">
        <v>155</v>
      </c>
      <c r="F2794" s="9" t="s">
        <v>71</v>
      </c>
      <c r="G2794" s="9" t="s">
        <v>98</v>
      </c>
      <c r="H2794" s="9" t="s">
        <v>73</v>
      </c>
      <c r="I2794" s="9">
        <v>1</v>
      </c>
      <c r="J2794" s="9">
        <v>206.5</v>
      </c>
      <c r="K2794" s="9">
        <v>330</v>
      </c>
      <c r="L2794" s="9">
        <v>123.5</v>
      </c>
      <c r="M2794" s="10">
        <v>176</v>
      </c>
      <c r="N2794" s="9">
        <v>0.7</v>
      </c>
      <c r="O2794" s="9">
        <v>11.38</v>
      </c>
      <c r="P2794" s="9"/>
      <c r="Q2794" s="9"/>
      <c r="R2794" s="9"/>
      <c r="S2794" s="9"/>
      <c r="T2794" s="9"/>
      <c r="U2794" s="9"/>
      <c r="V2794" s="9">
        <v>206.5</v>
      </c>
      <c r="W2794" s="9">
        <v>300</v>
      </c>
      <c r="X2794" s="9">
        <v>135</v>
      </c>
      <c r="Y2794" s="9">
        <v>93.5</v>
      </c>
      <c r="Z2794" s="9">
        <v>0.69</v>
      </c>
      <c r="AA2794" s="9">
        <v>12.02</v>
      </c>
      <c r="AB2794" s="9">
        <v>300</v>
      </c>
      <c r="AC2794" s="9">
        <v>330</v>
      </c>
      <c r="AD2794" s="9">
        <v>41</v>
      </c>
      <c r="AE2794" s="9">
        <v>30</v>
      </c>
      <c r="AF2794" s="9">
        <v>0.73</v>
      </c>
      <c r="AG2794" s="9">
        <v>9.3800000000000008</v>
      </c>
      <c r="AH2794" s="9">
        <v>15.97</v>
      </c>
      <c r="AI2794" s="9">
        <v>1972.7</v>
      </c>
      <c r="AJ2794" s="9">
        <v>1405.31</v>
      </c>
      <c r="AK2794" s="9">
        <v>303.99</v>
      </c>
      <c r="AL2794" s="9">
        <v>27477</v>
      </c>
      <c r="AM2794" s="9">
        <v>0.04</v>
      </c>
      <c r="AN2794" s="9">
        <f>Tabla1[[#This Row],[Costo Compra]]+Tabla1[[#This Row],[Otros Compra]]</f>
        <v>27477.040000000001</v>
      </c>
      <c r="AO2794" s="9" t="s">
        <v>286</v>
      </c>
      <c r="AP2794" s="9" t="s">
        <v>150</v>
      </c>
      <c r="AQ2794" s="9" t="s">
        <v>151</v>
      </c>
      <c r="AR2794" s="9" t="s">
        <v>95</v>
      </c>
      <c r="AS2794" s="9">
        <v>9119.81</v>
      </c>
      <c r="AT2794" s="9">
        <v>0</v>
      </c>
      <c r="AU2794" s="9" t="s">
        <v>77</v>
      </c>
      <c r="AV2794" s="9">
        <v>2019</v>
      </c>
      <c r="AW2794" s="12">
        <v>43953</v>
      </c>
      <c r="AX2794" s="12">
        <v>43994</v>
      </c>
      <c r="AY2794" s="9">
        <v>0</v>
      </c>
      <c r="AZ2794" s="9">
        <v>0</v>
      </c>
      <c r="BA2794" s="9">
        <v>-36596.85</v>
      </c>
      <c r="BB2794" s="9">
        <v>-296.33</v>
      </c>
      <c r="BC2794" s="9">
        <v>2053</v>
      </c>
      <c r="BD2794" s="9"/>
      <c r="BE2794" s="9"/>
      <c r="BF2794" s="9" t="s">
        <v>78</v>
      </c>
      <c r="BG2794" s="9"/>
      <c r="BH2794" s="9" t="s">
        <v>99</v>
      </c>
      <c r="BI2794" s="9"/>
      <c r="BJ2794" s="9">
        <v>0</v>
      </c>
      <c r="BK2794" s="9">
        <v>0</v>
      </c>
      <c r="BL2794" s="9">
        <v>0</v>
      </c>
      <c r="BM2794" s="9">
        <v>0</v>
      </c>
      <c r="BN2794" s="9">
        <v>0</v>
      </c>
      <c r="BO2794" s="9">
        <v>0</v>
      </c>
      <c r="BP2794" s="9"/>
      <c r="BQ2794" s="9" t="s">
        <v>80</v>
      </c>
      <c r="BR2794" s="9" t="s">
        <v>81</v>
      </c>
      <c r="CGQ2794" s="9"/>
    </row>
    <row r="2795" spans="1:70 2227:2227" x14ac:dyDescent="0.25">
      <c r="A2795" s="9" t="s">
        <v>70</v>
      </c>
      <c r="B2795" s="10">
        <v>999054000032799</v>
      </c>
      <c r="C2795" s="11" t="s">
        <v>97</v>
      </c>
      <c r="D2795" s="9" t="s">
        <v>87</v>
      </c>
      <c r="E2795" s="9" t="s">
        <v>106</v>
      </c>
      <c r="F2795" s="9" t="s">
        <v>71</v>
      </c>
      <c r="G2795" s="9" t="s">
        <v>98</v>
      </c>
      <c r="H2795" s="9" t="s">
        <v>73</v>
      </c>
      <c r="I2795" s="9">
        <v>1</v>
      </c>
      <c r="J2795" s="9">
        <v>176.5</v>
      </c>
      <c r="K2795" s="9">
        <v>300</v>
      </c>
      <c r="L2795" s="9">
        <v>123.5</v>
      </c>
      <c r="M2795" s="10">
        <v>127</v>
      </c>
      <c r="N2795" s="9">
        <v>0.97</v>
      </c>
      <c r="O2795" s="9">
        <v>6.23</v>
      </c>
      <c r="P2795" s="9"/>
      <c r="Q2795" s="9"/>
      <c r="R2795" s="9"/>
      <c r="S2795" s="9"/>
      <c r="T2795" s="9"/>
      <c r="U2795" s="9"/>
      <c r="V2795" s="9">
        <v>176.5</v>
      </c>
      <c r="W2795" s="9">
        <v>276.5</v>
      </c>
      <c r="X2795" s="9">
        <v>87</v>
      </c>
      <c r="Y2795" s="9">
        <v>100</v>
      </c>
      <c r="Z2795" s="9">
        <v>1.1499999999999999</v>
      </c>
      <c r="AA2795" s="9">
        <v>5.14</v>
      </c>
      <c r="AB2795" s="9">
        <v>276.5</v>
      </c>
      <c r="AC2795" s="9">
        <v>300</v>
      </c>
      <c r="AD2795" s="9">
        <v>40</v>
      </c>
      <c r="AE2795" s="9">
        <v>23.5</v>
      </c>
      <c r="AF2795" s="9">
        <v>0.59</v>
      </c>
      <c r="AG2795" s="9">
        <v>10.85</v>
      </c>
      <c r="AH2795" s="9">
        <v>8.24</v>
      </c>
      <c r="AI2795" s="9">
        <v>1018.1</v>
      </c>
      <c r="AJ2795" s="9">
        <v>769.18</v>
      </c>
      <c r="AK2795" s="9">
        <v>275.43</v>
      </c>
      <c r="AL2795" s="9">
        <v>26052.19</v>
      </c>
      <c r="AM2795" s="9">
        <v>368.73</v>
      </c>
      <c r="AN2795" s="9">
        <f>Tabla1[[#This Row],[Costo Compra]]+Tabla1[[#This Row],[Otros Compra]]</f>
        <v>26420.92</v>
      </c>
      <c r="AO2795" s="9" t="s">
        <v>284</v>
      </c>
      <c r="AP2795" s="9" t="s">
        <v>107</v>
      </c>
      <c r="AQ2795" s="9" t="s">
        <v>108</v>
      </c>
      <c r="AR2795" s="9" t="s">
        <v>76</v>
      </c>
      <c r="AS2795" s="9">
        <v>6427.31</v>
      </c>
      <c r="AT2795" s="9">
        <v>0</v>
      </c>
      <c r="AU2795" s="9" t="s">
        <v>77</v>
      </c>
      <c r="AV2795" s="9">
        <v>2020</v>
      </c>
      <c r="AW2795" s="12">
        <v>43954</v>
      </c>
      <c r="AX2795" s="12">
        <v>43994</v>
      </c>
      <c r="AY2795" s="9">
        <v>0</v>
      </c>
      <c r="AZ2795" s="9">
        <v>0</v>
      </c>
      <c r="BA2795" s="9">
        <v>-32848.230000000003</v>
      </c>
      <c r="BB2795" s="9">
        <v>-265.98</v>
      </c>
      <c r="BC2795" s="9">
        <v>2053</v>
      </c>
      <c r="BD2795" s="9"/>
      <c r="BE2795" s="9"/>
      <c r="BF2795" s="9" t="s">
        <v>78</v>
      </c>
      <c r="BG2795" s="9"/>
      <c r="BH2795" s="9" t="s">
        <v>99</v>
      </c>
      <c r="BI2795" s="9"/>
      <c r="BJ2795" s="9">
        <v>0</v>
      </c>
      <c r="BK2795" s="9">
        <v>0</v>
      </c>
      <c r="BL2795" s="9">
        <v>0</v>
      </c>
      <c r="BM2795" s="9">
        <v>0</v>
      </c>
      <c r="BN2795" s="9">
        <v>0</v>
      </c>
      <c r="BO2795" s="9">
        <v>0</v>
      </c>
      <c r="BP2795" s="9"/>
      <c r="BQ2795" s="9" t="s">
        <v>80</v>
      </c>
      <c r="BR2795" s="9" t="s">
        <v>81</v>
      </c>
      <c r="CGQ2795" s="9"/>
    </row>
    <row r="2796" spans="1:70 2227:2227" x14ac:dyDescent="0.25">
      <c r="A2796" s="9" t="s">
        <v>70</v>
      </c>
      <c r="B2796" s="10">
        <v>999054000032825</v>
      </c>
      <c r="C2796" s="11" t="s">
        <v>97</v>
      </c>
      <c r="D2796" s="9" t="s">
        <v>91</v>
      </c>
      <c r="E2796" s="9" t="s">
        <v>140</v>
      </c>
      <c r="F2796" s="9" t="s">
        <v>71</v>
      </c>
      <c r="G2796" s="9" t="s">
        <v>98</v>
      </c>
      <c r="H2796" s="9" t="s">
        <v>73</v>
      </c>
      <c r="I2796" s="9">
        <v>1</v>
      </c>
      <c r="J2796" s="9">
        <v>188</v>
      </c>
      <c r="K2796" s="9">
        <v>318</v>
      </c>
      <c r="L2796" s="9">
        <v>130</v>
      </c>
      <c r="M2796" s="10">
        <v>127</v>
      </c>
      <c r="N2796" s="9">
        <v>1.02</v>
      </c>
      <c r="O2796" s="9">
        <v>7.83</v>
      </c>
      <c r="P2796" s="9"/>
      <c r="Q2796" s="9"/>
      <c r="R2796" s="9"/>
      <c r="S2796" s="9"/>
      <c r="T2796" s="9"/>
      <c r="U2796" s="9"/>
      <c r="V2796" s="9">
        <v>188</v>
      </c>
      <c r="W2796" s="9">
        <v>257.5</v>
      </c>
      <c r="X2796" s="9">
        <v>87</v>
      </c>
      <c r="Y2796" s="9">
        <v>69.5</v>
      </c>
      <c r="Z2796" s="9">
        <v>0.8</v>
      </c>
      <c r="AA2796" s="9">
        <v>10.76</v>
      </c>
      <c r="AB2796" s="9">
        <v>257.5</v>
      </c>
      <c r="AC2796" s="9">
        <v>318</v>
      </c>
      <c r="AD2796" s="9">
        <v>40</v>
      </c>
      <c r="AE2796" s="9">
        <v>60.5</v>
      </c>
      <c r="AF2796" s="9">
        <v>1.51</v>
      </c>
      <c r="AG2796" s="9">
        <v>4.47</v>
      </c>
      <c r="AH2796" s="9">
        <v>10.45</v>
      </c>
      <c r="AI2796" s="9">
        <v>1358.46</v>
      </c>
      <c r="AJ2796" s="9">
        <v>1018.12</v>
      </c>
      <c r="AK2796" s="9">
        <v>143.47999999999999</v>
      </c>
      <c r="AL2796" s="9">
        <v>26610.05</v>
      </c>
      <c r="AM2796" s="9">
        <v>697.66</v>
      </c>
      <c r="AN2796" s="9">
        <f>Tabla1[[#This Row],[Costo Compra]]+Tabla1[[#This Row],[Otros Compra]]</f>
        <v>27307.71</v>
      </c>
      <c r="AO2796" s="9" t="s">
        <v>285</v>
      </c>
      <c r="AP2796" s="9" t="s">
        <v>141</v>
      </c>
      <c r="AQ2796" s="9" t="s">
        <v>142</v>
      </c>
      <c r="AR2796" s="9" t="s">
        <v>76</v>
      </c>
      <c r="AS2796" s="9">
        <v>8635.1299999999992</v>
      </c>
      <c r="AT2796" s="9">
        <v>0</v>
      </c>
      <c r="AU2796" s="9" t="s">
        <v>77</v>
      </c>
      <c r="AV2796" s="9">
        <v>2020</v>
      </c>
      <c r="AW2796" s="12">
        <v>43954</v>
      </c>
      <c r="AX2796" s="12">
        <v>43994</v>
      </c>
      <c r="AY2796" s="9">
        <v>0</v>
      </c>
      <c r="AZ2796" s="9">
        <v>0</v>
      </c>
      <c r="BA2796" s="9">
        <v>-35942.839999999997</v>
      </c>
      <c r="BB2796" s="9">
        <v>-276.48</v>
      </c>
      <c r="BC2796" s="9">
        <v>2053</v>
      </c>
      <c r="BD2796" s="9"/>
      <c r="BE2796" s="9"/>
      <c r="BF2796" s="9" t="s">
        <v>78</v>
      </c>
      <c r="BG2796" s="9"/>
      <c r="BH2796" s="9" t="s">
        <v>99</v>
      </c>
      <c r="BI2796" s="9"/>
      <c r="BJ2796" s="9">
        <v>0</v>
      </c>
      <c r="BK2796" s="9">
        <v>0</v>
      </c>
      <c r="BL2796" s="9">
        <v>0</v>
      </c>
      <c r="BM2796" s="9">
        <v>0</v>
      </c>
      <c r="BN2796" s="9">
        <v>0</v>
      </c>
      <c r="BO2796" s="9">
        <v>0</v>
      </c>
      <c r="BP2796" s="9"/>
      <c r="BQ2796" s="9" t="s">
        <v>80</v>
      </c>
      <c r="BR2796" s="9" t="s">
        <v>81</v>
      </c>
      <c r="CGQ2796" s="9"/>
    </row>
    <row r="2797" spans="1:70 2227:2227" x14ac:dyDescent="0.25">
      <c r="A2797" s="9" t="s">
        <v>70</v>
      </c>
      <c r="B2797" s="10">
        <v>999054000032826</v>
      </c>
      <c r="C2797" s="11" t="s">
        <v>86</v>
      </c>
      <c r="D2797" s="9" t="s">
        <v>91</v>
      </c>
      <c r="E2797" s="9" t="s">
        <v>149</v>
      </c>
      <c r="F2797" s="9" t="s">
        <v>71</v>
      </c>
      <c r="G2797" s="9" t="s">
        <v>98</v>
      </c>
      <c r="H2797" s="9" t="s">
        <v>73</v>
      </c>
      <c r="I2797" s="9">
        <v>1</v>
      </c>
      <c r="J2797" s="9">
        <v>249.5</v>
      </c>
      <c r="K2797" s="9">
        <v>352</v>
      </c>
      <c r="L2797" s="9">
        <v>102.5</v>
      </c>
      <c r="M2797" s="10">
        <v>82</v>
      </c>
      <c r="N2797" s="9">
        <v>1.25</v>
      </c>
      <c r="O2797" s="9">
        <v>4.34</v>
      </c>
      <c r="P2797" s="9"/>
      <c r="Q2797" s="9"/>
      <c r="R2797" s="9"/>
      <c r="S2797" s="9"/>
      <c r="T2797" s="9"/>
      <c r="U2797" s="9"/>
      <c r="V2797" s="9">
        <v>249.5</v>
      </c>
      <c r="W2797" s="9">
        <v>286</v>
      </c>
      <c r="X2797" s="9">
        <v>32</v>
      </c>
      <c r="Y2797" s="9">
        <v>36.5</v>
      </c>
      <c r="Z2797" s="9">
        <v>1.1399999999999999</v>
      </c>
      <c r="AA2797" s="9">
        <v>3.87</v>
      </c>
      <c r="AB2797" s="9">
        <v>286</v>
      </c>
      <c r="AC2797" s="9">
        <v>352</v>
      </c>
      <c r="AD2797" s="9">
        <v>50</v>
      </c>
      <c r="AE2797" s="9">
        <v>66</v>
      </c>
      <c r="AF2797" s="9">
        <v>1.32</v>
      </c>
      <c r="AG2797" s="9">
        <v>4.5999999999999996</v>
      </c>
      <c r="AH2797" s="9">
        <v>6.72</v>
      </c>
      <c r="AI2797" s="9">
        <v>689.23</v>
      </c>
      <c r="AJ2797" s="9">
        <v>444.49</v>
      </c>
      <c r="AK2797" s="9">
        <v>60.87</v>
      </c>
      <c r="AL2797" s="9">
        <v>28059.46</v>
      </c>
      <c r="AM2797" s="9">
        <v>573.16999999999996</v>
      </c>
      <c r="AN2797" s="9">
        <f>Tabla1[[#This Row],[Costo Compra]]+Tabla1[[#This Row],[Otros Compra]]</f>
        <v>28632.629999999997</v>
      </c>
      <c r="AO2797" s="9" t="s">
        <v>286</v>
      </c>
      <c r="AP2797" s="9" t="s">
        <v>150</v>
      </c>
      <c r="AQ2797" s="9" t="s">
        <v>151</v>
      </c>
      <c r="AR2797" s="9" t="s">
        <v>95</v>
      </c>
      <c r="AS2797" s="9">
        <v>4008.73</v>
      </c>
      <c r="AT2797" s="9">
        <v>0</v>
      </c>
      <c r="AU2797" s="9" t="s">
        <v>77</v>
      </c>
      <c r="AV2797" s="9">
        <v>2020</v>
      </c>
      <c r="AW2797" s="12">
        <v>43944</v>
      </c>
      <c r="AX2797" s="12">
        <v>43994</v>
      </c>
      <c r="AY2797" s="9">
        <v>0</v>
      </c>
      <c r="AZ2797" s="9">
        <v>0</v>
      </c>
      <c r="BA2797" s="9">
        <v>-32641.360000000001</v>
      </c>
      <c r="BB2797" s="9">
        <v>-318.45</v>
      </c>
      <c r="BC2797" s="9">
        <v>2053</v>
      </c>
      <c r="BD2797" s="9"/>
      <c r="BE2797" s="9"/>
      <c r="BF2797" s="9" t="s">
        <v>78</v>
      </c>
      <c r="BG2797" s="9"/>
      <c r="BH2797" s="9" t="s">
        <v>79</v>
      </c>
      <c r="BI2797" s="9"/>
      <c r="BJ2797" s="9">
        <v>0</v>
      </c>
      <c r="BK2797" s="9">
        <v>0</v>
      </c>
      <c r="BL2797" s="9">
        <v>0</v>
      </c>
      <c r="BM2797" s="9">
        <v>0</v>
      </c>
      <c r="BN2797" s="9">
        <v>0</v>
      </c>
      <c r="BO2797" s="9">
        <v>0</v>
      </c>
      <c r="BP2797" s="9"/>
      <c r="BQ2797" s="9" t="s">
        <v>80</v>
      </c>
      <c r="BR2797" s="9" t="s">
        <v>81</v>
      </c>
      <c r="CGQ2797" s="9"/>
    </row>
    <row r="2798" spans="1:70 2227:2227" x14ac:dyDescent="0.25">
      <c r="A2798" s="9" t="s">
        <v>70</v>
      </c>
      <c r="B2798" s="10">
        <v>999054000032863</v>
      </c>
      <c r="C2798" s="11" t="s">
        <v>97</v>
      </c>
      <c r="D2798" s="9" t="s">
        <v>91</v>
      </c>
      <c r="E2798" s="9" t="s">
        <v>140</v>
      </c>
      <c r="F2798" s="9" t="s">
        <v>71</v>
      </c>
      <c r="G2798" s="9" t="s">
        <v>98</v>
      </c>
      <c r="H2798" s="9" t="s">
        <v>73</v>
      </c>
      <c r="I2798" s="9">
        <v>1</v>
      </c>
      <c r="J2798" s="9">
        <v>197</v>
      </c>
      <c r="K2798" s="9">
        <v>302</v>
      </c>
      <c r="L2798" s="9">
        <v>105</v>
      </c>
      <c r="M2798" s="10">
        <v>127</v>
      </c>
      <c r="N2798" s="9">
        <v>0.83</v>
      </c>
      <c r="O2798" s="9">
        <v>9.6999999999999993</v>
      </c>
      <c r="P2798" s="9"/>
      <c r="Q2798" s="9"/>
      <c r="R2798" s="9"/>
      <c r="S2798" s="9"/>
      <c r="T2798" s="9"/>
      <c r="U2798" s="9"/>
      <c r="V2798" s="9">
        <v>197</v>
      </c>
      <c r="W2798" s="9">
        <v>258.5</v>
      </c>
      <c r="X2798" s="9">
        <v>87</v>
      </c>
      <c r="Y2798" s="9">
        <v>61.5</v>
      </c>
      <c r="Z2798" s="9">
        <v>0.71</v>
      </c>
      <c r="AA2798" s="9">
        <v>12.16</v>
      </c>
      <c r="AB2798" s="9">
        <v>258.5</v>
      </c>
      <c r="AC2798" s="9">
        <v>302</v>
      </c>
      <c r="AD2798" s="9">
        <v>40</v>
      </c>
      <c r="AE2798" s="9">
        <v>43.5</v>
      </c>
      <c r="AF2798" s="9">
        <v>1.0900000000000001</v>
      </c>
      <c r="AG2798" s="9">
        <v>6.21</v>
      </c>
      <c r="AH2798" s="9">
        <v>12.94</v>
      </c>
      <c r="AI2798" s="9">
        <v>1358.46</v>
      </c>
      <c r="AJ2798" s="9">
        <v>1018.12</v>
      </c>
      <c r="AK2798" s="9">
        <v>199.55</v>
      </c>
      <c r="AL2798" s="9">
        <v>26713.39</v>
      </c>
      <c r="AM2798" s="9">
        <v>697.66</v>
      </c>
      <c r="AN2798" s="9">
        <f>Tabla1[[#This Row],[Costo Compra]]+Tabla1[[#This Row],[Otros Compra]]</f>
        <v>27411.05</v>
      </c>
      <c r="AO2798" s="9" t="s">
        <v>285</v>
      </c>
      <c r="AP2798" s="9" t="s">
        <v>141</v>
      </c>
      <c r="AQ2798" s="9" t="s">
        <v>142</v>
      </c>
      <c r="AR2798" s="9" t="s">
        <v>76</v>
      </c>
      <c r="AS2798" s="9">
        <v>8635.1299999999992</v>
      </c>
      <c r="AT2798" s="9">
        <v>0</v>
      </c>
      <c r="AU2798" s="9" t="s">
        <v>77</v>
      </c>
      <c r="AV2798" s="9">
        <v>2020</v>
      </c>
      <c r="AW2798" s="12">
        <v>43954</v>
      </c>
      <c r="AX2798" s="12">
        <v>43994</v>
      </c>
      <c r="AY2798" s="9">
        <v>0</v>
      </c>
      <c r="AZ2798" s="9">
        <v>0</v>
      </c>
      <c r="BA2798" s="9">
        <v>-36046.18</v>
      </c>
      <c r="BB2798" s="9">
        <v>-343.3</v>
      </c>
      <c r="BC2798" s="9">
        <v>2053</v>
      </c>
      <c r="BD2798" s="9"/>
      <c r="BE2798" s="9"/>
      <c r="BF2798" s="9" t="s">
        <v>78</v>
      </c>
      <c r="BG2798" s="9"/>
      <c r="BH2798" s="9" t="s">
        <v>99</v>
      </c>
      <c r="BI2798" s="9"/>
      <c r="BJ2798" s="9">
        <v>0</v>
      </c>
      <c r="BK2798" s="9">
        <v>0</v>
      </c>
      <c r="BL2798" s="9">
        <v>0</v>
      </c>
      <c r="BM2798" s="9">
        <v>0</v>
      </c>
      <c r="BN2798" s="9">
        <v>0</v>
      </c>
      <c r="BO2798" s="9">
        <v>0</v>
      </c>
      <c r="BP2798" s="9"/>
      <c r="BQ2798" s="9" t="s">
        <v>80</v>
      </c>
      <c r="BR2798" s="9" t="s">
        <v>81</v>
      </c>
      <c r="CGQ2798" s="9"/>
    </row>
    <row r="2799" spans="1:70 2227:2227" x14ac:dyDescent="0.25">
      <c r="A2799" s="9" t="s">
        <v>70</v>
      </c>
      <c r="B2799" s="10">
        <v>999054000033172</v>
      </c>
      <c r="C2799" s="11" t="s">
        <v>97</v>
      </c>
      <c r="D2799" s="9" t="s">
        <v>91</v>
      </c>
      <c r="E2799" s="9" t="s">
        <v>112</v>
      </c>
      <c r="F2799" s="9" t="s">
        <v>71</v>
      </c>
      <c r="G2799" s="9" t="s">
        <v>98</v>
      </c>
      <c r="H2799" s="9" t="s">
        <v>73</v>
      </c>
      <c r="I2799" s="9">
        <v>1</v>
      </c>
      <c r="J2799" s="9">
        <v>243.5</v>
      </c>
      <c r="K2799" s="9">
        <v>352</v>
      </c>
      <c r="L2799" s="9">
        <v>108.5</v>
      </c>
      <c r="M2799" s="10">
        <v>121</v>
      </c>
      <c r="N2799" s="9">
        <v>0.9</v>
      </c>
      <c r="O2799" s="9">
        <v>7.34</v>
      </c>
      <c r="P2799" s="9"/>
      <c r="Q2799" s="9"/>
      <c r="R2799" s="9"/>
      <c r="S2799" s="9"/>
      <c r="T2799" s="9"/>
      <c r="U2799" s="9"/>
      <c r="V2799" s="9">
        <v>243.5</v>
      </c>
      <c r="W2799" s="9">
        <v>326</v>
      </c>
      <c r="X2799" s="9">
        <v>81</v>
      </c>
      <c r="Y2799" s="9">
        <v>82.5</v>
      </c>
      <c r="Z2799" s="9">
        <v>1.02</v>
      </c>
      <c r="AA2799" s="9">
        <v>6.24</v>
      </c>
      <c r="AB2799" s="9">
        <v>326</v>
      </c>
      <c r="AC2799" s="9">
        <v>352</v>
      </c>
      <c r="AD2799" s="9">
        <v>40</v>
      </c>
      <c r="AE2799" s="9">
        <v>26</v>
      </c>
      <c r="AF2799" s="9">
        <v>0.65</v>
      </c>
      <c r="AG2799" s="9">
        <v>10.8</v>
      </c>
      <c r="AH2799" s="9">
        <v>9.84</v>
      </c>
      <c r="AI2799" s="9">
        <v>1067.99</v>
      </c>
      <c r="AJ2799" s="9">
        <v>795.89</v>
      </c>
      <c r="AK2799" s="9">
        <v>256.25</v>
      </c>
      <c r="AL2799" s="9">
        <v>32864.06</v>
      </c>
      <c r="AM2799" s="9">
        <v>966.5</v>
      </c>
      <c r="AN2799" s="9">
        <f>Tabla1[[#This Row],[Costo Compra]]+Tabla1[[#This Row],[Otros Compra]]</f>
        <v>33830.559999999998</v>
      </c>
      <c r="AO2799" s="9" t="s">
        <v>240</v>
      </c>
      <c r="AP2799" s="9" t="s">
        <v>113</v>
      </c>
      <c r="AQ2799" s="9" t="s">
        <v>114</v>
      </c>
      <c r="AR2799" s="9" t="s">
        <v>95</v>
      </c>
      <c r="AS2799" s="9">
        <v>6633.54</v>
      </c>
      <c r="AT2799" s="9">
        <v>0</v>
      </c>
      <c r="AU2799" s="9" t="s">
        <v>77</v>
      </c>
      <c r="AV2799" s="9">
        <v>2020</v>
      </c>
      <c r="AW2799" s="12">
        <v>43954</v>
      </c>
      <c r="AX2799" s="12">
        <v>43994</v>
      </c>
      <c r="AY2799" s="9">
        <v>0</v>
      </c>
      <c r="AZ2799" s="9">
        <v>0</v>
      </c>
      <c r="BA2799" s="9">
        <v>-40464.1</v>
      </c>
      <c r="BB2799" s="9">
        <v>-372.94</v>
      </c>
      <c r="BC2799" s="9">
        <v>2053</v>
      </c>
      <c r="BD2799" s="9"/>
      <c r="BE2799" s="9"/>
      <c r="BF2799" s="9" t="s">
        <v>78</v>
      </c>
      <c r="BG2799" s="9"/>
      <c r="BH2799" s="9" t="s">
        <v>99</v>
      </c>
      <c r="BI2799" s="9"/>
      <c r="BJ2799" s="9">
        <v>0</v>
      </c>
      <c r="BK2799" s="9">
        <v>0</v>
      </c>
      <c r="BL2799" s="9">
        <v>0</v>
      </c>
      <c r="BM2799" s="9">
        <v>0</v>
      </c>
      <c r="BN2799" s="9">
        <v>0</v>
      </c>
      <c r="BO2799" s="9">
        <v>0</v>
      </c>
      <c r="BP2799" s="9"/>
      <c r="BQ2799" s="9" t="s">
        <v>80</v>
      </c>
      <c r="BR2799" s="9" t="s">
        <v>81</v>
      </c>
      <c r="CGQ2799" s="9"/>
    </row>
    <row r="2800" spans="1:70 2227:2227" x14ac:dyDescent="0.25">
      <c r="A2800" s="9" t="s">
        <v>70</v>
      </c>
      <c r="B2800" s="10">
        <v>999054000033236</v>
      </c>
      <c r="C2800" s="11" t="s">
        <v>97</v>
      </c>
      <c r="D2800" s="9" t="s">
        <v>87</v>
      </c>
      <c r="E2800" s="9" t="s">
        <v>161</v>
      </c>
      <c r="F2800" s="9" t="s">
        <v>71</v>
      </c>
      <c r="G2800" s="9" t="s">
        <v>98</v>
      </c>
      <c r="H2800" s="9" t="s">
        <v>73</v>
      </c>
      <c r="I2800" s="9">
        <v>1</v>
      </c>
      <c r="J2800" s="9">
        <v>259</v>
      </c>
      <c r="K2800" s="9">
        <v>311</v>
      </c>
      <c r="L2800" s="9">
        <v>52</v>
      </c>
      <c r="M2800" s="10">
        <v>65</v>
      </c>
      <c r="N2800" s="9">
        <v>0.8</v>
      </c>
      <c r="O2800" s="9">
        <v>4.5999999999999996</v>
      </c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>
        <v>259</v>
      </c>
      <c r="AC2800" s="9">
        <v>311</v>
      </c>
      <c r="AD2800" s="9">
        <v>65</v>
      </c>
      <c r="AE2800" s="9">
        <v>52</v>
      </c>
      <c r="AF2800" s="9">
        <v>0.8</v>
      </c>
      <c r="AG2800" s="9">
        <v>4.5999999999999996</v>
      </c>
      <c r="AH2800" s="9">
        <v>7.02</v>
      </c>
      <c r="AI2800" s="9">
        <v>364.87</v>
      </c>
      <c r="AJ2800" s="9">
        <v>239.28</v>
      </c>
      <c r="AK2800" s="9">
        <v>44.38</v>
      </c>
      <c r="AL2800" s="9">
        <v>23793.84</v>
      </c>
      <c r="AM2800" s="9">
        <v>581.02</v>
      </c>
      <c r="AN2800" s="9">
        <f>Tabla1[[#This Row],[Costo Compra]]+Tabla1[[#This Row],[Otros Compra]]</f>
        <v>24374.86</v>
      </c>
      <c r="AO2800" s="9" t="s">
        <v>240</v>
      </c>
      <c r="AP2800" s="9" t="s">
        <v>162</v>
      </c>
      <c r="AQ2800" s="9" t="s">
        <v>163</v>
      </c>
      <c r="AR2800" s="9" t="s">
        <v>148</v>
      </c>
      <c r="AS2800" s="9">
        <v>2307.63</v>
      </c>
      <c r="AT2800" s="9">
        <v>0</v>
      </c>
      <c r="AU2800" s="9" t="s">
        <v>77</v>
      </c>
      <c r="AV2800" s="9">
        <v>2020</v>
      </c>
      <c r="AW2800" s="12">
        <v>43929</v>
      </c>
      <c r="AX2800" s="12">
        <v>43994</v>
      </c>
      <c r="AY2800" s="9">
        <v>0</v>
      </c>
      <c r="AZ2800" s="9">
        <v>0</v>
      </c>
      <c r="BA2800" s="9">
        <v>-26682.49</v>
      </c>
      <c r="BB2800" s="9">
        <v>-513.12</v>
      </c>
      <c r="BC2800" s="9">
        <v>2053</v>
      </c>
      <c r="BD2800" s="9"/>
      <c r="BE2800" s="9"/>
      <c r="BF2800" s="9" t="s">
        <v>84</v>
      </c>
      <c r="BG2800" s="9"/>
      <c r="BH2800" s="9" t="s">
        <v>99</v>
      </c>
      <c r="BI2800" s="9"/>
      <c r="BJ2800" s="9">
        <v>0</v>
      </c>
      <c r="BK2800" s="9">
        <v>0</v>
      </c>
      <c r="BL2800" s="9">
        <v>0</v>
      </c>
      <c r="BM2800" s="9">
        <v>0</v>
      </c>
      <c r="BN2800" s="9">
        <v>0</v>
      </c>
      <c r="BO2800" s="9">
        <v>0</v>
      </c>
      <c r="BP2800" s="9"/>
      <c r="BQ2800" s="9" t="s">
        <v>80</v>
      </c>
      <c r="BR2800" s="9" t="s">
        <v>81</v>
      </c>
      <c r="CGQ2800" s="9"/>
    </row>
    <row r="2801" spans="1:70 2227:2227" x14ac:dyDescent="0.25">
      <c r="A2801" s="9" t="s">
        <v>70</v>
      </c>
      <c r="B2801" s="10">
        <v>999054000033349</v>
      </c>
      <c r="C2801" s="11" t="s">
        <v>97</v>
      </c>
      <c r="D2801" s="9" t="s">
        <v>87</v>
      </c>
      <c r="E2801" s="9" t="s">
        <v>137</v>
      </c>
      <c r="F2801" s="9" t="s">
        <v>71</v>
      </c>
      <c r="G2801" s="9" t="s">
        <v>98</v>
      </c>
      <c r="H2801" s="9" t="s">
        <v>73</v>
      </c>
      <c r="I2801" s="9">
        <v>1</v>
      </c>
      <c r="J2801" s="9">
        <v>181.5</v>
      </c>
      <c r="K2801" s="9">
        <v>325</v>
      </c>
      <c r="L2801" s="9">
        <v>143.5</v>
      </c>
      <c r="M2801" s="10">
        <v>139</v>
      </c>
      <c r="N2801" s="9">
        <v>1.03</v>
      </c>
      <c r="O2801" s="9">
        <v>15.66</v>
      </c>
      <c r="P2801" s="9"/>
      <c r="Q2801" s="9"/>
      <c r="R2801" s="9"/>
      <c r="S2801" s="9"/>
      <c r="T2801" s="9"/>
      <c r="U2801" s="9"/>
      <c r="V2801" s="9">
        <v>181.5</v>
      </c>
      <c r="W2801" s="9">
        <v>325</v>
      </c>
      <c r="X2801" s="9">
        <v>139</v>
      </c>
      <c r="Y2801" s="9">
        <v>143.5</v>
      </c>
      <c r="Z2801" s="9">
        <v>1.03</v>
      </c>
      <c r="AA2801" s="9">
        <v>7.37</v>
      </c>
      <c r="AB2801" s="9">
        <v>325</v>
      </c>
      <c r="AC2801" s="9">
        <v>324</v>
      </c>
      <c r="AD2801" s="9">
        <v>11</v>
      </c>
      <c r="AE2801" s="9">
        <v>-1</v>
      </c>
      <c r="AF2801" s="9">
        <v>0</v>
      </c>
      <c r="AG2801" s="9">
        <v>0</v>
      </c>
      <c r="AH2801" s="9">
        <v>22.28</v>
      </c>
      <c r="AI2801" s="9">
        <v>3196.78</v>
      </c>
      <c r="AJ2801" s="9">
        <v>2247.5</v>
      </c>
      <c r="AK2801" s="9">
        <v>0</v>
      </c>
      <c r="AL2801" s="9">
        <v>30966</v>
      </c>
      <c r="AM2801" s="9">
        <v>0</v>
      </c>
      <c r="AN2801" s="9">
        <f>Tabla1[[#This Row],[Costo Compra]]+Tabla1[[#This Row],[Otros Compra]]</f>
        <v>30966</v>
      </c>
      <c r="AO2801" s="9" t="s">
        <v>284</v>
      </c>
      <c r="AP2801" s="9" t="s">
        <v>138</v>
      </c>
      <c r="AQ2801" s="9" t="s">
        <v>139</v>
      </c>
      <c r="AR2801" s="9" t="s">
        <v>76</v>
      </c>
      <c r="AS2801" s="9">
        <v>16452</v>
      </c>
      <c r="AT2801" s="9">
        <v>0</v>
      </c>
      <c r="AU2801" s="9" t="s">
        <v>121</v>
      </c>
      <c r="AV2801" s="9">
        <v>2020</v>
      </c>
      <c r="AW2801" s="12">
        <v>43983</v>
      </c>
      <c r="AX2801" s="12">
        <v>43994</v>
      </c>
      <c r="AY2801" s="9">
        <v>0</v>
      </c>
      <c r="AZ2801" s="9">
        <v>0</v>
      </c>
      <c r="BA2801" s="9">
        <v>-47418</v>
      </c>
      <c r="BB2801" s="9">
        <v>-330.44</v>
      </c>
      <c r="BC2801" s="9">
        <v>2053</v>
      </c>
      <c r="BD2801" s="9"/>
      <c r="BE2801" s="9"/>
      <c r="BF2801" s="9" t="s">
        <v>78</v>
      </c>
      <c r="BG2801" s="9"/>
      <c r="BH2801" s="9" t="s">
        <v>99</v>
      </c>
      <c r="BI2801" s="9"/>
      <c r="BJ2801" s="9">
        <v>0</v>
      </c>
      <c r="BK2801" s="9">
        <v>0</v>
      </c>
      <c r="BL2801" s="9">
        <v>0</v>
      </c>
      <c r="BM2801" s="9">
        <v>0</v>
      </c>
      <c r="BN2801" s="9">
        <v>0</v>
      </c>
      <c r="BO2801" s="9">
        <v>0</v>
      </c>
      <c r="BP2801" s="9"/>
      <c r="BQ2801" s="9" t="s">
        <v>80</v>
      </c>
      <c r="BR2801" s="9" t="s">
        <v>81</v>
      </c>
      <c r="CGQ2801" s="9"/>
    </row>
    <row r="2802" spans="1:70 2227:2227" x14ac:dyDescent="0.25">
      <c r="A2802" s="9" t="s">
        <v>70</v>
      </c>
      <c r="B2802" s="10">
        <v>999054000033436</v>
      </c>
      <c r="C2802" s="11" t="s">
        <v>97</v>
      </c>
      <c r="D2802" s="9" t="s">
        <v>83</v>
      </c>
      <c r="E2802" s="9" t="s">
        <v>100</v>
      </c>
      <c r="F2802" s="9" t="s">
        <v>71</v>
      </c>
      <c r="G2802" s="9" t="s">
        <v>98</v>
      </c>
      <c r="H2802" s="9" t="s">
        <v>73</v>
      </c>
      <c r="I2802" s="9">
        <v>1</v>
      </c>
      <c r="J2802" s="9">
        <v>173</v>
      </c>
      <c r="K2802" s="9">
        <v>324</v>
      </c>
      <c r="L2802" s="9">
        <v>151</v>
      </c>
      <c r="M2802" s="10">
        <v>225</v>
      </c>
      <c r="N2802" s="9">
        <v>0.67</v>
      </c>
      <c r="O2802" s="9">
        <v>3.52</v>
      </c>
      <c r="P2802" s="9">
        <v>173</v>
      </c>
      <c r="Q2802" s="9">
        <v>284.5</v>
      </c>
      <c r="R2802" s="9">
        <v>185</v>
      </c>
      <c r="S2802" s="9">
        <v>111.5</v>
      </c>
      <c r="T2802" s="9">
        <v>0.6</v>
      </c>
      <c r="U2802" s="9">
        <v>2.2000000000000002</v>
      </c>
      <c r="V2802" s="9"/>
      <c r="W2802" s="9"/>
      <c r="X2802" s="9"/>
      <c r="Y2802" s="9"/>
      <c r="Z2802" s="9"/>
      <c r="AA2802" s="9"/>
      <c r="AB2802" s="9">
        <v>284.5</v>
      </c>
      <c r="AC2802" s="9">
        <v>324</v>
      </c>
      <c r="AD2802" s="9">
        <v>40</v>
      </c>
      <c r="AE2802" s="9">
        <v>39.5</v>
      </c>
      <c r="AF2802" s="9">
        <v>0.99</v>
      </c>
      <c r="AG2802" s="9">
        <v>7.25</v>
      </c>
      <c r="AH2802" s="9">
        <v>5.08</v>
      </c>
      <c r="AI2802" s="9">
        <v>767.79</v>
      </c>
      <c r="AJ2802" s="9">
        <v>531.57000000000005</v>
      </c>
      <c r="AK2802" s="9">
        <v>114.96</v>
      </c>
      <c r="AL2802" s="9">
        <v>21826.84</v>
      </c>
      <c r="AM2802" s="9">
        <v>382.98</v>
      </c>
      <c r="AN2802" s="9">
        <f>Tabla1[[#This Row],[Costo Compra]]+Tabla1[[#This Row],[Otros Compra]]</f>
        <v>22209.82</v>
      </c>
      <c r="AO2802" s="9" t="s">
        <v>286</v>
      </c>
      <c r="AP2802" s="9" t="s">
        <v>101</v>
      </c>
      <c r="AQ2802" s="9" t="s">
        <v>102</v>
      </c>
      <c r="AR2802" s="9" t="s">
        <v>103</v>
      </c>
      <c r="AS2802" s="9">
        <v>4540.76</v>
      </c>
      <c r="AT2802" s="9">
        <v>0</v>
      </c>
      <c r="AU2802" s="9" t="s">
        <v>77</v>
      </c>
      <c r="AV2802" s="9">
        <v>2019</v>
      </c>
      <c r="AW2802" s="12">
        <v>43954</v>
      </c>
      <c r="AX2802" s="12">
        <v>43994</v>
      </c>
      <c r="AY2802" s="9">
        <v>0</v>
      </c>
      <c r="AZ2802" s="9">
        <v>0</v>
      </c>
      <c r="BA2802" s="9">
        <v>-26750.58</v>
      </c>
      <c r="BB2802" s="9">
        <v>-177.16</v>
      </c>
      <c r="BC2802" s="9">
        <v>2053</v>
      </c>
      <c r="BD2802" s="9"/>
      <c r="BE2802" s="9"/>
      <c r="BF2802" s="9" t="s">
        <v>84</v>
      </c>
      <c r="BG2802" s="9"/>
      <c r="BH2802" s="9" t="s">
        <v>99</v>
      </c>
      <c r="BI2802" s="9"/>
      <c r="BJ2802" s="9">
        <v>0</v>
      </c>
      <c r="BK2802" s="9">
        <v>0</v>
      </c>
      <c r="BL2802" s="9">
        <v>0</v>
      </c>
      <c r="BM2802" s="9">
        <v>0</v>
      </c>
      <c r="BN2802" s="9">
        <v>0</v>
      </c>
      <c r="BO2802" s="9">
        <v>0</v>
      </c>
      <c r="BP2802" s="9"/>
      <c r="BQ2802" s="9" t="s">
        <v>80</v>
      </c>
      <c r="BR2802" s="9" t="s">
        <v>81</v>
      </c>
      <c r="CGQ2802" s="9"/>
    </row>
    <row r="2803" spans="1:70 2227:2227" x14ac:dyDescent="0.25">
      <c r="A2803" s="9" t="s">
        <v>70</v>
      </c>
      <c r="B2803" s="10">
        <v>999054000033466</v>
      </c>
      <c r="C2803" s="11" t="s">
        <v>97</v>
      </c>
      <c r="D2803" s="9" t="s">
        <v>83</v>
      </c>
      <c r="E2803" s="9" t="s">
        <v>100</v>
      </c>
      <c r="F2803" s="9" t="s">
        <v>71</v>
      </c>
      <c r="G2803" s="9" t="s">
        <v>98</v>
      </c>
      <c r="H2803" s="9" t="s">
        <v>73</v>
      </c>
      <c r="I2803" s="9">
        <v>1</v>
      </c>
      <c r="J2803" s="9">
        <v>163.5</v>
      </c>
      <c r="K2803" s="9">
        <v>302</v>
      </c>
      <c r="L2803" s="9">
        <v>138.5</v>
      </c>
      <c r="M2803" s="10">
        <v>225</v>
      </c>
      <c r="N2803" s="9">
        <v>0.62</v>
      </c>
      <c r="O2803" s="9">
        <v>3.84</v>
      </c>
      <c r="P2803" s="9">
        <v>163.5</v>
      </c>
      <c r="Q2803" s="9">
        <v>263</v>
      </c>
      <c r="R2803" s="9">
        <v>185</v>
      </c>
      <c r="S2803" s="9">
        <v>99.5</v>
      </c>
      <c r="T2803" s="9">
        <v>0.54</v>
      </c>
      <c r="U2803" s="9">
        <v>2.46</v>
      </c>
      <c r="V2803" s="9"/>
      <c r="W2803" s="9"/>
      <c r="X2803" s="9"/>
      <c r="Y2803" s="9"/>
      <c r="Z2803" s="9"/>
      <c r="AA2803" s="9"/>
      <c r="AB2803" s="9">
        <v>263</v>
      </c>
      <c r="AC2803" s="9">
        <v>302</v>
      </c>
      <c r="AD2803" s="9">
        <v>40</v>
      </c>
      <c r="AE2803" s="9">
        <v>39</v>
      </c>
      <c r="AF2803" s="9">
        <v>0.98</v>
      </c>
      <c r="AG2803" s="9">
        <v>7.34</v>
      </c>
      <c r="AH2803" s="9">
        <v>5.54</v>
      </c>
      <c r="AI2803" s="9">
        <v>767.79</v>
      </c>
      <c r="AJ2803" s="9">
        <v>531.57000000000005</v>
      </c>
      <c r="AK2803" s="9">
        <v>116.43</v>
      </c>
      <c r="AL2803" s="9">
        <v>20177.36</v>
      </c>
      <c r="AM2803" s="9">
        <v>382.98</v>
      </c>
      <c r="AN2803" s="9">
        <f>Tabla1[[#This Row],[Costo Compra]]+Tabla1[[#This Row],[Otros Compra]]</f>
        <v>20560.34</v>
      </c>
      <c r="AO2803" s="9" t="s">
        <v>286</v>
      </c>
      <c r="AP2803" s="9" t="s">
        <v>101</v>
      </c>
      <c r="AQ2803" s="9" t="s">
        <v>102</v>
      </c>
      <c r="AR2803" s="9" t="s">
        <v>103</v>
      </c>
      <c r="AS2803" s="9">
        <v>4540.76</v>
      </c>
      <c r="AT2803" s="9">
        <v>0</v>
      </c>
      <c r="AU2803" s="9" t="s">
        <v>77</v>
      </c>
      <c r="AV2803" s="9">
        <v>2019</v>
      </c>
      <c r="AW2803" s="12">
        <v>43954</v>
      </c>
      <c r="AX2803" s="12">
        <v>43994</v>
      </c>
      <c r="AY2803" s="9">
        <v>0</v>
      </c>
      <c r="AZ2803" s="9">
        <v>0</v>
      </c>
      <c r="BA2803" s="9">
        <v>-25101.1</v>
      </c>
      <c r="BB2803" s="9">
        <v>-181.24</v>
      </c>
      <c r="BC2803" s="9">
        <v>2053</v>
      </c>
      <c r="BD2803" s="9"/>
      <c r="BE2803" s="9"/>
      <c r="BF2803" s="9" t="s">
        <v>84</v>
      </c>
      <c r="BG2803" s="9"/>
      <c r="BH2803" s="9" t="s">
        <v>99</v>
      </c>
      <c r="BI2803" s="9"/>
      <c r="BJ2803" s="9">
        <v>0</v>
      </c>
      <c r="BK2803" s="9">
        <v>0</v>
      </c>
      <c r="BL2803" s="9">
        <v>0</v>
      </c>
      <c r="BM2803" s="9">
        <v>0</v>
      </c>
      <c r="BN2803" s="9">
        <v>0</v>
      </c>
      <c r="BO2803" s="9">
        <v>0</v>
      </c>
      <c r="BP2803" s="9"/>
      <c r="BQ2803" s="9" t="s">
        <v>80</v>
      </c>
      <c r="BR2803" s="9" t="s">
        <v>81</v>
      </c>
      <c r="CGQ2803" s="9"/>
    </row>
    <row r="2804" spans="1:70 2227:2227" x14ac:dyDescent="0.25">
      <c r="A2804" s="9" t="s">
        <v>70</v>
      </c>
      <c r="B2804" s="10">
        <v>999054000033571</v>
      </c>
      <c r="C2804" s="11" t="s">
        <v>97</v>
      </c>
      <c r="D2804" s="9" t="s">
        <v>91</v>
      </c>
      <c r="E2804" s="9" t="s">
        <v>137</v>
      </c>
      <c r="F2804" s="9" t="s">
        <v>71</v>
      </c>
      <c r="G2804" s="9" t="s">
        <v>98</v>
      </c>
      <c r="H2804" s="9" t="s">
        <v>73</v>
      </c>
      <c r="I2804" s="9">
        <v>1</v>
      </c>
      <c r="J2804" s="9">
        <v>174.5</v>
      </c>
      <c r="K2804" s="9">
        <v>318</v>
      </c>
      <c r="L2804" s="9">
        <v>143.5</v>
      </c>
      <c r="M2804" s="10">
        <v>150</v>
      </c>
      <c r="N2804" s="9">
        <v>0.96</v>
      </c>
      <c r="O2804" s="9">
        <v>7.83</v>
      </c>
      <c r="P2804" s="9"/>
      <c r="Q2804" s="9"/>
      <c r="R2804" s="9"/>
      <c r="S2804" s="9"/>
      <c r="T2804" s="9"/>
      <c r="U2804" s="9"/>
      <c r="V2804" s="9">
        <v>174.5</v>
      </c>
      <c r="W2804" s="9">
        <v>290</v>
      </c>
      <c r="X2804" s="9">
        <v>110</v>
      </c>
      <c r="Y2804" s="9">
        <v>115.5</v>
      </c>
      <c r="Z2804" s="9">
        <v>1.05</v>
      </c>
      <c r="AA2804" s="9">
        <v>7.46</v>
      </c>
      <c r="AB2804" s="9">
        <v>290</v>
      </c>
      <c r="AC2804" s="9">
        <v>318</v>
      </c>
      <c r="AD2804" s="9">
        <v>40</v>
      </c>
      <c r="AE2804" s="9">
        <v>28</v>
      </c>
      <c r="AF2804" s="9">
        <v>0.7</v>
      </c>
      <c r="AG2804" s="9">
        <v>9.3699999999999992</v>
      </c>
      <c r="AH2804" s="9">
        <v>11.14</v>
      </c>
      <c r="AI2804" s="9">
        <v>1598.38</v>
      </c>
      <c r="AJ2804" s="9">
        <v>1123.74</v>
      </c>
      <c r="AK2804" s="9">
        <v>293.79000000000002</v>
      </c>
      <c r="AL2804" s="9">
        <v>27631.200000000001</v>
      </c>
      <c r="AM2804" s="9">
        <v>0</v>
      </c>
      <c r="AN2804" s="9">
        <f>Tabla1[[#This Row],[Costo Compra]]+Tabla1[[#This Row],[Otros Compra]]</f>
        <v>27631.200000000001</v>
      </c>
      <c r="AO2804" s="9" t="s">
        <v>284</v>
      </c>
      <c r="AP2804" s="9" t="s">
        <v>138</v>
      </c>
      <c r="AQ2804" s="9" t="s">
        <v>139</v>
      </c>
      <c r="AR2804" s="9" t="s">
        <v>76</v>
      </c>
      <c r="AS2804" s="9">
        <v>8226</v>
      </c>
      <c r="AT2804" s="9">
        <v>0</v>
      </c>
      <c r="AU2804" s="9" t="s">
        <v>77</v>
      </c>
      <c r="AV2804" s="9">
        <v>2020</v>
      </c>
      <c r="AW2804" s="12">
        <v>43954</v>
      </c>
      <c r="AX2804" s="12">
        <v>43994</v>
      </c>
      <c r="AY2804" s="9">
        <v>0</v>
      </c>
      <c r="AZ2804" s="9">
        <v>0</v>
      </c>
      <c r="BA2804" s="9">
        <v>-35857.199999999997</v>
      </c>
      <c r="BB2804" s="9">
        <v>-249.88</v>
      </c>
      <c r="BC2804" s="9">
        <v>2053</v>
      </c>
      <c r="BD2804" s="9"/>
      <c r="BE2804" s="9"/>
      <c r="BF2804" s="9" t="s">
        <v>78</v>
      </c>
      <c r="BG2804" s="9"/>
      <c r="BH2804" s="9" t="s">
        <v>99</v>
      </c>
      <c r="BI2804" s="9"/>
      <c r="BJ2804" s="9">
        <v>0</v>
      </c>
      <c r="BK2804" s="9">
        <v>0</v>
      </c>
      <c r="BL2804" s="9">
        <v>0</v>
      </c>
      <c r="BM2804" s="9">
        <v>0</v>
      </c>
      <c r="BN2804" s="9">
        <v>0</v>
      </c>
      <c r="BO2804" s="9">
        <v>0</v>
      </c>
      <c r="BP2804" s="9"/>
      <c r="BQ2804" s="9" t="s">
        <v>80</v>
      </c>
      <c r="BR2804" s="9" t="s">
        <v>81</v>
      </c>
      <c r="CGQ2804" s="9"/>
    </row>
    <row r="2805" spans="1:70 2227:2227" x14ac:dyDescent="0.25">
      <c r="A2805" s="9" t="s">
        <v>70</v>
      </c>
      <c r="B2805" s="10">
        <v>999054000033924</v>
      </c>
      <c r="C2805" s="11" t="s">
        <v>86</v>
      </c>
      <c r="D2805" s="9" t="s">
        <v>91</v>
      </c>
      <c r="E2805" s="9" t="s">
        <v>140</v>
      </c>
      <c r="F2805" s="9" t="s">
        <v>71</v>
      </c>
      <c r="G2805" s="9" t="s">
        <v>98</v>
      </c>
      <c r="H2805" s="9" t="s">
        <v>73</v>
      </c>
      <c r="I2805" s="9">
        <v>1</v>
      </c>
      <c r="J2805" s="9">
        <v>261</v>
      </c>
      <c r="K2805" s="9">
        <v>356</v>
      </c>
      <c r="L2805" s="9">
        <v>95</v>
      </c>
      <c r="M2805" s="10">
        <v>127</v>
      </c>
      <c r="N2805" s="9">
        <v>0.75</v>
      </c>
      <c r="O2805" s="9">
        <v>10.72</v>
      </c>
      <c r="P2805" s="9"/>
      <c r="Q2805" s="9"/>
      <c r="R2805" s="9"/>
      <c r="S2805" s="9"/>
      <c r="T2805" s="9"/>
      <c r="U2805" s="9"/>
      <c r="V2805" s="9">
        <v>261</v>
      </c>
      <c r="W2805" s="9">
        <v>324.2</v>
      </c>
      <c r="X2805" s="9">
        <v>87</v>
      </c>
      <c r="Y2805" s="9">
        <v>63.2</v>
      </c>
      <c r="Z2805" s="9">
        <v>0.73</v>
      </c>
      <c r="AA2805" s="9">
        <v>11.84</v>
      </c>
      <c r="AB2805" s="9">
        <v>324.2</v>
      </c>
      <c r="AC2805" s="9">
        <v>356</v>
      </c>
      <c r="AD2805" s="9">
        <v>40</v>
      </c>
      <c r="AE2805" s="9">
        <v>31.8</v>
      </c>
      <c r="AF2805" s="9">
        <v>0.8</v>
      </c>
      <c r="AG2805" s="9">
        <v>8.49</v>
      </c>
      <c r="AH2805" s="9">
        <v>14.3</v>
      </c>
      <c r="AI2805" s="9">
        <v>1358.46</v>
      </c>
      <c r="AJ2805" s="9">
        <v>1018.12</v>
      </c>
      <c r="AK2805" s="9">
        <v>272.97000000000003</v>
      </c>
      <c r="AL2805" s="9">
        <v>29868.55</v>
      </c>
      <c r="AM2805" s="9">
        <v>697.66</v>
      </c>
      <c r="AN2805" s="9">
        <f>Tabla1[[#This Row],[Costo Compra]]+Tabla1[[#This Row],[Otros Compra]]</f>
        <v>30566.21</v>
      </c>
      <c r="AO2805" s="9" t="s">
        <v>285</v>
      </c>
      <c r="AP2805" s="9" t="s">
        <v>141</v>
      </c>
      <c r="AQ2805" s="9" t="s">
        <v>142</v>
      </c>
      <c r="AR2805" s="9" t="s">
        <v>76</v>
      </c>
      <c r="AS2805" s="9">
        <v>8635.1299999999992</v>
      </c>
      <c r="AT2805" s="9">
        <v>0</v>
      </c>
      <c r="AU2805" s="9" t="s">
        <v>77</v>
      </c>
      <c r="AV2805" s="9">
        <v>2020</v>
      </c>
      <c r="AW2805" s="12">
        <v>43954</v>
      </c>
      <c r="AX2805" s="12">
        <v>43994</v>
      </c>
      <c r="AY2805" s="9">
        <v>0</v>
      </c>
      <c r="AZ2805" s="9">
        <v>0</v>
      </c>
      <c r="BA2805" s="9">
        <v>-39201.339999999997</v>
      </c>
      <c r="BB2805" s="9">
        <v>-412.65</v>
      </c>
      <c r="BC2805" s="9">
        <v>2053</v>
      </c>
      <c r="BD2805" s="9"/>
      <c r="BE2805" s="9"/>
      <c r="BF2805" s="9" t="s">
        <v>78</v>
      </c>
      <c r="BG2805" s="9"/>
      <c r="BH2805" s="9" t="s">
        <v>79</v>
      </c>
      <c r="BI2805" s="9"/>
      <c r="BJ2805" s="9">
        <v>0</v>
      </c>
      <c r="BK2805" s="9">
        <v>0</v>
      </c>
      <c r="BL2805" s="9">
        <v>0</v>
      </c>
      <c r="BM2805" s="9">
        <v>0</v>
      </c>
      <c r="BN2805" s="9">
        <v>0</v>
      </c>
      <c r="BO2805" s="9">
        <v>0</v>
      </c>
      <c r="BP2805" s="9"/>
      <c r="BQ2805" s="9" t="s">
        <v>80</v>
      </c>
      <c r="BR2805" s="9" t="s">
        <v>81</v>
      </c>
      <c r="CGQ2805" s="9"/>
    </row>
    <row r="2806" spans="1:70 2227:2227" x14ac:dyDescent="0.25">
      <c r="A2806" s="9" t="s">
        <v>70</v>
      </c>
      <c r="B2806" s="10">
        <v>999054000033940</v>
      </c>
      <c r="C2806" s="11" t="s">
        <v>86</v>
      </c>
      <c r="D2806" s="9" t="s">
        <v>87</v>
      </c>
      <c r="E2806" s="9" t="s">
        <v>152</v>
      </c>
      <c r="F2806" s="9" t="s">
        <v>71</v>
      </c>
      <c r="G2806" s="9" t="s">
        <v>98</v>
      </c>
      <c r="H2806" s="9" t="s">
        <v>73</v>
      </c>
      <c r="I2806" s="9">
        <v>1</v>
      </c>
      <c r="J2806" s="9">
        <v>202</v>
      </c>
      <c r="K2806" s="9">
        <v>345</v>
      </c>
      <c r="L2806" s="9">
        <v>143</v>
      </c>
      <c r="M2806" s="10">
        <v>210</v>
      </c>
      <c r="N2806" s="9">
        <v>0.68</v>
      </c>
      <c r="O2806" s="9">
        <v>6.59</v>
      </c>
      <c r="P2806" s="9"/>
      <c r="Q2806" s="9"/>
      <c r="R2806" s="9"/>
      <c r="S2806" s="9"/>
      <c r="T2806" s="9"/>
      <c r="U2806" s="9"/>
      <c r="V2806" s="9">
        <v>202</v>
      </c>
      <c r="W2806" s="9">
        <v>280</v>
      </c>
      <c r="X2806" s="9">
        <v>160</v>
      </c>
      <c r="Y2806" s="9">
        <v>78</v>
      </c>
      <c r="Z2806" s="9">
        <v>0.49</v>
      </c>
      <c r="AA2806" s="9">
        <v>8.15</v>
      </c>
      <c r="AB2806" s="9">
        <v>280</v>
      </c>
      <c r="AC2806" s="9">
        <v>345</v>
      </c>
      <c r="AD2806" s="9">
        <v>50</v>
      </c>
      <c r="AE2806" s="9">
        <v>65</v>
      </c>
      <c r="AF2806" s="9">
        <v>1.3</v>
      </c>
      <c r="AG2806" s="9">
        <v>4.7300000000000004</v>
      </c>
      <c r="AH2806" s="9">
        <v>9.18</v>
      </c>
      <c r="AI2806" s="9">
        <v>1313.12</v>
      </c>
      <c r="AJ2806" s="9">
        <v>942.68</v>
      </c>
      <c r="AK2806" s="9">
        <v>99.6</v>
      </c>
      <c r="AL2806" s="9">
        <v>23318.48</v>
      </c>
      <c r="AM2806" s="9">
        <v>496.29</v>
      </c>
      <c r="AN2806" s="9">
        <f>Tabla1[[#This Row],[Costo Compra]]+Tabla1[[#This Row],[Otros Compra]]</f>
        <v>23814.77</v>
      </c>
      <c r="AO2806" s="9" t="s">
        <v>240</v>
      </c>
      <c r="AP2806" s="9" t="s">
        <v>153</v>
      </c>
      <c r="AQ2806" s="9" t="s">
        <v>154</v>
      </c>
      <c r="AR2806" s="9" t="s">
        <v>103</v>
      </c>
      <c r="AS2806" s="9">
        <v>6474.04</v>
      </c>
      <c r="AT2806" s="9">
        <v>0</v>
      </c>
      <c r="AU2806" s="9" t="s">
        <v>77</v>
      </c>
      <c r="AV2806" s="9">
        <v>2019</v>
      </c>
      <c r="AW2806" s="12">
        <v>43944</v>
      </c>
      <c r="AX2806" s="12">
        <v>43994</v>
      </c>
      <c r="AY2806" s="9">
        <v>0</v>
      </c>
      <c r="AZ2806" s="9">
        <v>0</v>
      </c>
      <c r="BA2806" s="9">
        <v>-30288.81</v>
      </c>
      <c r="BB2806" s="9">
        <v>-211.81</v>
      </c>
      <c r="BC2806" s="9">
        <v>2053</v>
      </c>
      <c r="BD2806" s="9"/>
      <c r="BE2806" s="9"/>
      <c r="BF2806" s="9" t="s">
        <v>84</v>
      </c>
      <c r="BG2806" s="9"/>
      <c r="BH2806" s="9" t="s">
        <v>79</v>
      </c>
      <c r="BI2806" s="9"/>
      <c r="BJ2806" s="9">
        <v>0</v>
      </c>
      <c r="BK2806" s="9">
        <v>0</v>
      </c>
      <c r="BL2806" s="9">
        <v>0</v>
      </c>
      <c r="BM2806" s="9">
        <v>0</v>
      </c>
      <c r="BN2806" s="9">
        <v>0</v>
      </c>
      <c r="BO2806" s="9">
        <v>0</v>
      </c>
      <c r="BP2806" s="9"/>
      <c r="BQ2806" s="9" t="s">
        <v>80</v>
      </c>
      <c r="BR2806" s="9" t="s">
        <v>81</v>
      </c>
      <c r="CGQ2806" s="9"/>
    </row>
    <row r="2807" spans="1:70 2227:2227" x14ac:dyDescent="0.25">
      <c r="A2807" s="9" t="s">
        <v>70</v>
      </c>
      <c r="B2807" s="10">
        <v>999054000033982</v>
      </c>
      <c r="C2807" s="11" t="s">
        <v>86</v>
      </c>
      <c r="D2807" s="9" t="s">
        <v>91</v>
      </c>
      <c r="E2807" s="9" t="s">
        <v>149</v>
      </c>
      <c r="F2807" s="9" t="s">
        <v>71</v>
      </c>
      <c r="G2807" s="9" t="s">
        <v>98</v>
      </c>
      <c r="H2807" s="9" t="s">
        <v>73</v>
      </c>
      <c r="I2807" s="9">
        <v>1</v>
      </c>
      <c r="J2807" s="9">
        <v>271</v>
      </c>
      <c r="K2807" s="9">
        <v>359</v>
      </c>
      <c r="L2807" s="9">
        <v>88</v>
      </c>
      <c r="M2807" s="10">
        <v>82</v>
      </c>
      <c r="N2807" s="9">
        <v>1.07</v>
      </c>
      <c r="O2807" s="9">
        <v>5.05</v>
      </c>
      <c r="P2807" s="9"/>
      <c r="Q2807" s="9"/>
      <c r="R2807" s="9"/>
      <c r="S2807" s="9"/>
      <c r="T2807" s="9"/>
      <c r="U2807" s="9"/>
      <c r="V2807" s="9">
        <v>271</v>
      </c>
      <c r="W2807" s="9">
        <v>293</v>
      </c>
      <c r="X2807" s="9">
        <v>32</v>
      </c>
      <c r="Y2807" s="9">
        <v>22</v>
      </c>
      <c r="Z2807" s="9">
        <v>0.69</v>
      </c>
      <c r="AA2807" s="9">
        <v>6.42</v>
      </c>
      <c r="AB2807" s="9">
        <v>293</v>
      </c>
      <c r="AC2807" s="9">
        <v>359</v>
      </c>
      <c r="AD2807" s="9">
        <v>50</v>
      </c>
      <c r="AE2807" s="9">
        <v>66</v>
      </c>
      <c r="AF2807" s="9">
        <v>1.32</v>
      </c>
      <c r="AG2807" s="9">
        <v>4.5999999999999996</v>
      </c>
      <c r="AH2807" s="9">
        <v>7.83</v>
      </c>
      <c r="AI2807" s="9">
        <v>689.23</v>
      </c>
      <c r="AJ2807" s="9">
        <v>444.49</v>
      </c>
      <c r="AK2807" s="9">
        <v>60.87</v>
      </c>
      <c r="AL2807" s="9">
        <v>28746.23</v>
      </c>
      <c r="AM2807" s="9">
        <v>573.16999999999996</v>
      </c>
      <c r="AN2807" s="9">
        <f>Tabla1[[#This Row],[Costo Compra]]+Tabla1[[#This Row],[Otros Compra]]</f>
        <v>29319.399999999998</v>
      </c>
      <c r="AO2807" s="9" t="s">
        <v>286</v>
      </c>
      <c r="AP2807" s="9" t="s">
        <v>150</v>
      </c>
      <c r="AQ2807" s="9" t="s">
        <v>151</v>
      </c>
      <c r="AR2807" s="9" t="s">
        <v>95</v>
      </c>
      <c r="AS2807" s="9">
        <v>4008.73</v>
      </c>
      <c r="AT2807" s="9">
        <v>0</v>
      </c>
      <c r="AU2807" s="9" t="s">
        <v>77</v>
      </c>
      <c r="AV2807" s="9">
        <v>2020</v>
      </c>
      <c r="AW2807" s="12">
        <v>43944</v>
      </c>
      <c r="AX2807" s="12">
        <v>43994</v>
      </c>
      <c r="AY2807" s="9">
        <v>0</v>
      </c>
      <c r="AZ2807" s="9">
        <v>0</v>
      </c>
      <c r="BA2807" s="9">
        <v>-33328.129999999997</v>
      </c>
      <c r="BB2807" s="9">
        <v>-378.73</v>
      </c>
      <c r="BC2807" s="9">
        <v>2053</v>
      </c>
      <c r="BD2807" s="9"/>
      <c r="BE2807" s="9"/>
      <c r="BF2807" s="9" t="s">
        <v>136</v>
      </c>
      <c r="BG2807" s="9"/>
      <c r="BH2807" s="9" t="s">
        <v>79</v>
      </c>
      <c r="BI2807" s="9"/>
      <c r="BJ2807" s="9">
        <v>0</v>
      </c>
      <c r="BK2807" s="9">
        <v>0</v>
      </c>
      <c r="BL2807" s="9">
        <v>0</v>
      </c>
      <c r="BM2807" s="9">
        <v>0</v>
      </c>
      <c r="BN2807" s="9">
        <v>0</v>
      </c>
      <c r="BO2807" s="9">
        <v>0</v>
      </c>
      <c r="BP2807" s="9"/>
      <c r="BQ2807" s="9" t="s">
        <v>80</v>
      </c>
      <c r="BR2807" s="9" t="s">
        <v>81</v>
      </c>
      <c r="CGQ2807" s="9"/>
    </row>
    <row r="2808" spans="1:70 2227:2227" x14ac:dyDescent="0.25">
      <c r="A2808" s="9" t="s">
        <v>70</v>
      </c>
      <c r="B2808" s="10">
        <v>999054000034153</v>
      </c>
      <c r="C2808" s="11" t="s">
        <v>86</v>
      </c>
      <c r="D2808" s="9"/>
      <c r="E2808" s="9" t="s">
        <v>158</v>
      </c>
      <c r="F2808" s="9" t="s">
        <v>71</v>
      </c>
      <c r="G2808" s="9" t="s">
        <v>98</v>
      </c>
      <c r="H2808" s="9" t="s">
        <v>73</v>
      </c>
      <c r="I2808" s="9">
        <v>1</v>
      </c>
      <c r="J2808" s="9">
        <v>255.13</v>
      </c>
      <c r="K2808" s="9">
        <v>346</v>
      </c>
      <c r="L2808" s="9">
        <v>90.87</v>
      </c>
      <c r="M2808" s="10">
        <v>69</v>
      </c>
      <c r="N2808" s="9">
        <v>1.32</v>
      </c>
      <c r="O2808" s="9">
        <v>1.94</v>
      </c>
      <c r="P2808" s="9"/>
      <c r="Q2808" s="9"/>
      <c r="R2808" s="9"/>
      <c r="S2808" s="9"/>
      <c r="T2808" s="9"/>
      <c r="U2808" s="9"/>
      <c r="V2808" s="9">
        <v>255.13</v>
      </c>
      <c r="W2808" s="9">
        <v>284</v>
      </c>
      <c r="X2808" s="9">
        <v>19</v>
      </c>
      <c r="Y2808" s="9">
        <v>28.87</v>
      </c>
      <c r="Z2808" s="9">
        <v>1.52</v>
      </c>
      <c r="AA2808" s="9">
        <v>1.31</v>
      </c>
      <c r="AB2808" s="9">
        <v>284</v>
      </c>
      <c r="AC2808" s="9">
        <v>346</v>
      </c>
      <c r="AD2808" s="9">
        <v>50</v>
      </c>
      <c r="AE2808" s="9">
        <v>62</v>
      </c>
      <c r="AF2808" s="9">
        <v>1.24</v>
      </c>
      <c r="AG2808" s="9">
        <v>2.23</v>
      </c>
      <c r="AH2808" s="9">
        <v>3.05</v>
      </c>
      <c r="AI2808" s="9">
        <v>277.2</v>
      </c>
      <c r="AJ2808" s="9">
        <v>176.27</v>
      </c>
      <c r="AK2808" s="9">
        <v>26.08</v>
      </c>
      <c r="AL2808" s="9">
        <v>26108.23</v>
      </c>
      <c r="AM2808" s="9">
        <v>1186.67</v>
      </c>
      <c r="AN2808" s="9">
        <f>Tabla1[[#This Row],[Costo Compra]]+Tabla1[[#This Row],[Otros Compra]]</f>
        <v>27294.9</v>
      </c>
      <c r="AO2808" s="9" t="s">
        <v>282</v>
      </c>
      <c r="AP2808" s="9" t="s">
        <v>159</v>
      </c>
      <c r="AQ2808" s="9" t="s">
        <v>160</v>
      </c>
      <c r="AR2808" s="9" t="s">
        <v>148</v>
      </c>
      <c r="AS2808" s="9">
        <v>1617.04</v>
      </c>
      <c r="AT2808" s="9">
        <v>0</v>
      </c>
      <c r="AU2808" s="9" t="s">
        <v>77</v>
      </c>
      <c r="AV2808" s="9">
        <v>2020</v>
      </c>
      <c r="AW2808" s="12">
        <v>43944</v>
      </c>
      <c r="AX2808" s="12">
        <v>43994</v>
      </c>
      <c r="AY2808" s="9">
        <v>0</v>
      </c>
      <c r="AZ2808" s="9">
        <v>0</v>
      </c>
      <c r="BA2808" s="9">
        <v>-28911.94</v>
      </c>
      <c r="BB2808" s="9">
        <v>-318.17</v>
      </c>
      <c r="BC2808" s="9">
        <v>2053</v>
      </c>
      <c r="BD2808" s="9"/>
      <c r="BE2808" s="9"/>
      <c r="BF2808" s="9" t="s">
        <v>78</v>
      </c>
      <c r="BG2808" s="9"/>
      <c r="BH2808" s="9" t="s">
        <v>79</v>
      </c>
      <c r="BI2808" s="9"/>
      <c r="BJ2808" s="9">
        <v>0</v>
      </c>
      <c r="BK2808" s="9">
        <v>0</v>
      </c>
      <c r="BL2808" s="9">
        <v>0</v>
      </c>
      <c r="BM2808" s="9">
        <v>0</v>
      </c>
      <c r="BN2808" s="9">
        <v>0</v>
      </c>
      <c r="BO2808" s="9">
        <v>0</v>
      </c>
      <c r="BP2808" s="9"/>
      <c r="BQ2808" s="9" t="s">
        <v>80</v>
      </c>
      <c r="BR2808" s="9" t="s">
        <v>81</v>
      </c>
      <c r="CGQ2808" s="9"/>
    </row>
    <row r="2809" spans="1:70 2227:2227" x14ac:dyDescent="0.25">
      <c r="A2809" s="9" t="s">
        <v>70</v>
      </c>
      <c r="B2809" s="10">
        <v>999054000021468</v>
      </c>
      <c r="C2809" s="11" t="s">
        <v>97</v>
      </c>
      <c r="D2809" s="9" t="s">
        <v>83</v>
      </c>
      <c r="E2809" s="9" t="s">
        <v>100</v>
      </c>
      <c r="F2809" s="9" t="s">
        <v>71</v>
      </c>
      <c r="G2809" s="9" t="s">
        <v>119</v>
      </c>
      <c r="H2809" s="9" t="s">
        <v>73</v>
      </c>
      <c r="I2809" s="9">
        <v>1</v>
      </c>
      <c r="J2809" s="9">
        <v>176.5</v>
      </c>
      <c r="K2809" s="9">
        <v>324</v>
      </c>
      <c r="L2809" s="9">
        <v>147.5</v>
      </c>
      <c r="M2809" s="10">
        <v>224</v>
      </c>
      <c r="N2809" s="9">
        <v>0.66</v>
      </c>
      <c r="O2809" s="9">
        <v>3.56</v>
      </c>
      <c r="P2809" s="9">
        <v>176.5</v>
      </c>
      <c r="Q2809" s="9">
        <v>284.5</v>
      </c>
      <c r="R2809" s="9">
        <v>185</v>
      </c>
      <c r="S2809" s="9">
        <v>108</v>
      </c>
      <c r="T2809" s="9">
        <v>0.57999999999999996</v>
      </c>
      <c r="U2809" s="9">
        <v>2.27</v>
      </c>
      <c r="V2809" s="9"/>
      <c r="W2809" s="9"/>
      <c r="X2809" s="9"/>
      <c r="Y2809" s="9"/>
      <c r="Z2809" s="9"/>
      <c r="AA2809" s="9"/>
      <c r="AB2809" s="9">
        <v>284.5</v>
      </c>
      <c r="AC2809" s="9">
        <v>324</v>
      </c>
      <c r="AD2809" s="9">
        <v>39</v>
      </c>
      <c r="AE2809" s="9">
        <v>39.5</v>
      </c>
      <c r="AF2809" s="9">
        <v>1.01</v>
      </c>
      <c r="AG2809" s="9">
        <v>7.1</v>
      </c>
      <c r="AH2809" s="9">
        <v>5.15</v>
      </c>
      <c r="AI2809" s="9">
        <v>759.58</v>
      </c>
      <c r="AJ2809" s="9">
        <v>525.53</v>
      </c>
      <c r="AK2809" s="9">
        <v>113.51</v>
      </c>
      <c r="AL2809" s="9">
        <v>21826.84</v>
      </c>
      <c r="AM2809" s="9">
        <v>382.98</v>
      </c>
      <c r="AN2809" s="9">
        <f>Tabla1[[#This Row],[Costo Compra]]+Tabla1[[#This Row],[Otros Compra]]</f>
        <v>22209.82</v>
      </c>
      <c r="AO2809" s="9" t="s">
        <v>286</v>
      </c>
      <c r="AP2809" s="9" t="s">
        <v>101</v>
      </c>
      <c r="AQ2809" s="9" t="s">
        <v>102</v>
      </c>
      <c r="AR2809" s="9" t="s">
        <v>103</v>
      </c>
      <c r="AS2809" s="9">
        <v>4483.63</v>
      </c>
      <c r="AT2809" s="9">
        <v>0</v>
      </c>
      <c r="AU2809" s="9" t="s">
        <v>77</v>
      </c>
      <c r="AV2809" s="9">
        <v>2019</v>
      </c>
      <c r="AW2809" s="12">
        <v>43954</v>
      </c>
      <c r="AX2809" s="12">
        <v>43993</v>
      </c>
      <c r="AY2809" s="9">
        <v>0</v>
      </c>
      <c r="AZ2809" s="9">
        <v>0</v>
      </c>
      <c r="BA2809" s="9">
        <v>-26693.45</v>
      </c>
      <c r="BB2809" s="9">
        <v>-180.97</v>
      </c>
      <c r="BC2809" s="9">
        <v>2052</v>
      </c>
      <c r="BD2809" s="9"/>
      <c r="BE2809" s="9"/>
      <c r="BF2809" s="9" t="s">
        <v>84</v>
      </c>
      <c r="BG2809" s="9"/>
      <c r="BH2809" s="9" t="s">
        <v>99</v>
      </c>
      <c r="BI2809" s="9"/>
      <c r="BJ2809" s="9">
        <v>0</v>
      </c>
      <c r="BK2809" s="9">
        <v>0</v>
      </c>
      <c r="BL2809" s="9">
        <v>0</v>
      </c>
      <c r="BM2809" s="9">
        <v>0</v>
      </c>
      <c r="BN2809" s="9">
        <v>0</v>
      </c>
      <c r="BO2809" s="9">
        <v>0</v>
      </c>
      <c r="BP2809" s="9"/>
      <c r="BQ2809" s="9" t="s">
        <v>80</v>
      </c>
      <c r="BR2809" s="9" t="s">
        <v>81</v>
      </c>
      <c r="CGQ2809" s="9"/>
    </row>
    <row r="2810" spans="1:70 2227:2227" x14ac:dyDescent="0.25">
      <c r="A2810" s="9" t="s">
        <v>70</v>
      </c>
      <c r="B2810" s="10">
        <v>999054000021763</v>
      </c>
      <c r="C2810" s="11" t="s">
        <v>86</v>
      </c>
      <c r="D2810" s="9" t="s">
        <v>83</v>
      </c>
      <c r="E2810" s="9" t="s">
        <v>140</v>
      </c>
      <c r="F2810" s="9" t="s">
        <v>71</v>
      </c>
      <c r="G2810" s="9" t="s">
        <v>119</v>
      </c>
      <c r="H2810" s="9" t="s">
        <v>73</v>
      </c>
      <c r="I2810" s="9">
        <v>1</v>
      </c>
      <c r="J2810" s="9">
        <v>238</v>
      </c>
      <c r="K2810" s="9">
        <v>375</v>
      </c>
      <c r="L2810" s="9">
        <v>137</v>
      </c>
      <c r="M2810" s="10">
        <v>126</v>
      </c>
      <c r="N2810" s="9">
        <v>1.0900000000000001</v>
      </c>
      <c r="O2810" s="9">
        <v>7.39</v>
      </c>
      <c r="P2810" s="9"/>
      <c r="Q2810" s="9"/>
      <c r="R2810" s="9"/>
      <c r="S2810" s="9"/>
      <c r="T2810" s="9"/>
      <c r="U2810" s="9"/>
      <c r="V2810" s="9">
        <v>238</v>
      </c>
      <c r="W2810" s="9">
        <v>301.2</v>
      </c>
      <c r="X2810" s="9">
        <v>87</v>
      </c>
      <c r="Y2810" s="9">
        <v>63.2</v>
      </c>
      <c r="Z2810" s="9">
        <v>0.73</v>
      </c>
      <c r="AA2810" s="9">
        <v>11.84</v>
      </c>
      <c r="AB2810" s="9">
        <v>301.2</v>
      </c>
      <c r="AC2810" s="9">
        <v>375</v>
      </c>
      <c r="AD2810" s="9">
        <v>39</v>
      </c>
      <c r="AE2810" s="9">
        <v>73.8</v>
      </c>
      <c r="AF2810" s="9">
        <v>1.89</v>
      </c>
      <c r="AG2810" s="9">
        <v>3.59</v>
      </c>
      <c r="AH2810" s="9">
        <v>9.86</v>
      </c>
      <c r="AI2810" s="9">
        <v>1351.4</v>
      </c>
      <c r="AJ2810" s="9">
        <v>1012.84</v>
      </c>
      <c r="AK2810" s="9">
        <v>116.97</v>
      </c>
      <c r="AL2810" s="9">
        <v>27749.56</v>
      </c>
      <c r="AM2810" s="9">
        <v>697.66</v>
      </c>
      <c r="AN2810" s="9">
        <f>Tabla1[[#This Row],[Costo Compra]]+Tabla1[[#This Row],[Otros Compra]]</f>
        <v>28447.22</v>
      </c>
      <c r="AO2810" s="9" t="s">
        <v>285</v>
      </c>
      <c r="AP2810" s="9" t="s">
        <v>141</v>
      </c>
      <c r="AQ2810" s="9" t="s">
        <v>142</v>
      </c>
      <c r="AR2810" s="9" t="s">
        <v>76</v>
      </c>
      <c r="AS2810" s="9">
        <v>8587.14</v>
      </c>
      <c r="AT2810" s="9">
        <v>0</v>
      </c>
      <c r="AU2810" s="9" t="s">
        <v>77</v>
      </c>
      <c r="AV2810" s="9">
        <v>2020</v>
      </c>
      <c r="AW2810" s="12">
        <v>43954</v>
      </c>
      <c r="AX2810" s="12">
        <v>43993</v>
      </c>
      <c r="AY2810" s="9">
        <v>0</v>
      </c>
      <c r="AZ2810" s="9">
        <v>0</v>
      </c>
      <c r="BA2810" s="9">
        <v>-37034.36</v>
      </c>
      <c r="BB2810" s="9">
        <v>-270.32</v>
      </c>
      <c r="BC2810" s="9">
        <v>2052</v>
      </c>
      <c r="BD2810" s="9"/>
      <c r="BE2810" s="9"/>
      <c r="BF2810" s="9" t="s">
        <v>78</v>
      </c>
      <c r="BG2810" s="9"/>
      <c r="BH2810" s="9" t="s">
        <v>79</v>
      </c>
      <c r="BI2810" s="9"/>
      <c r="BJ2810" s="9">
        <v>0</v>
      </c>
      <c r="BK2810" s="9">
        <v>0</v>
      </c>
      <c r="BL2810" s="9">
        <v>0</v>
      </c>
      <c r="BM2810" s="9">
        <v>0</v>
      </c>
      <c r="BN2810" s="9">
        <v>0</v>
      </c>
      <c r="BO2810" s="9">
        <v>0</v>
      </c>
      <c r="BP2810" s="9"/>
      <c r="BQ2810" s="9" t="s">
        <v>80</v>
      </c>
      <c r="BR2810" s="9" t="s">
        <v>81</v>
      </c>
      <c r="CGQ2810" s="9"/>
    </row>
    <row r="2811" spans="1:70 2227:2227" x14ac:dyDescent="0.25">
      <c r="A2811" s="9" t="s">
        <v>70</v>
      </c>
      <c r="B2811" s="10">
        <v>999054000021864</v>
      </c>
      <c r="C2811" s="11" t="s">
        <v>86</v>
      </c>
      <c r="D2811" s="9" t="s">
        <v>91</v>
      </c>
      <c r="E2811" s="9" t="s">
        <v>140</v>
      </c>
      <c r="F2811" s="9" t="s">
        <v>71</v>
      </c>
      <c r="G2811" s="9" t="s">
        <v>119</v>
      </c>
      <c r="H2811" s="9" t="s">
        <v>73</v>
      </c>
      <c r="I2811" s="9">
        <v>1</v>
      </c>
      <c r="J2811" s="9">
        <v>255</v>
      </c>
      <c r="K2811" s="9">
        <v>374</v>
      </c>
      <c r="L2811" s="9">
        <v>119</v>
      </c>
      <c r="M2811" s="10">
        <v>126</v>
      </c>
      <c r="N2811" s="9">
        <v>0.94</v>
      </c>
      <c r="O2811" s="9">
        <v>8.51</v>
      </c>
      <c r="P2811" s="9"/>
      <c r="Q2811" s="9"/>
      <c r="R2811" s="9"/>
      <c r="S2811" s="9"/>
      <c r="T2811" s="9"/>
      <c r="U2811" s="9"/>
      <c r="V2811" s="9">
        <v>255</v>
      </c>
      <c r="W2811" s="9">
        <v>315.3</v>
      </c>
      <c r="X2811" s="9">
        <v>87</v>
      </c>
      <c r="Y2811" s="9">
        <v>60.3</v>
      </c>
      <c r="Z2811" s="9">
        <v>0.69</v>
      </c>
      <c r="AA2811" s="9">
        <v>12.4</v>
      </c>
      <c r="AB2811" s="9">
        <v>315.3</v>
      </c>
      <c r="AC2811" s="9">
        <v>374</v>
      </c>
      <c r="AD2811" s="9">
        <v>39</v>
      </c>
      <c r="AE2811" s="9">
        <v>58.7</v>
      </c>
      <c r="AF2811" s="9">
        <v>1.51</v>
      </c>
      <c r="AG2811" s="9">
        <v>4.51</v>
      </c>
      <c r="AH2811" s="9">
        <v>11.36</v>
      </c>
      <c r="AI2811" s="9">
        <v>1351.4</v>
      </c>
      <c r="AJ2811" s="9">
        <v>1012.84</v>
      </c>
      <c r="AK2811" s="9">
        <v>147.06</v>
      </c>
      <c r="AL2811" s="9">
        <v>29048.59</v>
      </c>
      <c r="AM2811" s="9">
        <v>697.66</v>
      </c>
      <c r="AN2811" s="9">
        <f>Tabla1[[#This Row],[Costo Compra]]+Tabla1[[#This Row],[Otros Compra]]</f>
        <v>29746.25</v>
      </c>
      <c r="AO2811" s="9" t="s">
        <v>285</v>
      </c>
      <c r="AP2811" s="9" t="s">
        <v>141</v>
      </c>
      <c r="AQ2811" s="9" t="s">
        <v>142</v>
      </c>
      <c r="AR2811" s="9" t="s">
        <v>76</v>
      </c>
      <c r="AS2811" s="9">
        <v>8587.14</v>
      </c>
      <c r="AT2811" s="9">
        <v>0</v>
      </c>
      <c r="AU2811" s="9" t="s">
        <v>77</v>
      </c>
      <c r="AV2811" s="9">
        <v>2020</v>
      </c>
      <c r="AW2811" s="12">
        <v>43954</v>
      </c>
      <c r="AX2811" s="12">
        <v>43993</v>
      </c>
      <c r="AY2811" s="9">
        <v>0</v>
      </c>
      <c r="AZ2811" s="9">
        <v>0</v>
      </c>
      <c r="BA2811" s="9">
        <v>-38333.39</v>
      </c>
      <c r="BB2811" s="9">
        <v>-322.13</v>
      </c>
      <c r="BC2811" s="9">
        <v>2052</v>
      </c>
      <c r="BD2811" s="9"/>
      <c r="BE2811" s="9"/>
      <c r="BF2811" s="9" t="s">
        <v>78</v>
      </c>
      <c r="BG2811" s="9"/>
      <c r="BH2811" s="9" t="s">
        <v>79</v>
      </c>
      <c r="BI2811" s="9"/>
      <c r="BJ2811" s="9">
        <v>0</v>
      </c>
      <c r="BK2811" s="9">
        <v>0</v>
      </c>
      <c r="BL2811" s="9">
        <v>0</v>
      </c>
      <c r="BM2811" s="9">
        <v>0</v>
      </c>
      <c r="BN2811" s="9">
        <v>0</v>
      </c>
      <c r="BO2811" s="9">
        <v>0</v>
      </c>
      <c r="BP2811" s="9"/>
      <c r="BQ2811" s="9" t="s">
        <v>80</v>
      </c>
      <c r="BR2811" s="9" t="s">
        <v>81</v>
      </c>
      <c r="CGQ2811" s="9"/>
    </row>
    <row r="2812" spans="1:70 2227:2227" x14ac:dyDescent="0.25">
      <c r="A2812" s="9" t="s">
        <v>70</v>
      </c>
      <c r="B2812" s="10">
        <v>999054000021987</v>
      </c>
      <c r="C2812" s="11" t="s">
        <v>86</v>
      </c>
      <c r="D2812" s="9" t="s">
        <v>91</v>
      </c>
      <c r="E2812" s="9" t="s">
        <v>140</v>
      </c>
      <c r="F2812" s="9" t="s">
        <v>71</v>
      </c>
      <c r="G2812" s="9" t="s">
        <v>119</v>
      </c>
      <c r="H2812" s="9" t="s">
        <v>73</v>
      </c>
      <c r="I2812" s="9">
        <v>1</v>
      </c>
      <c r="J2812" s="9">
        <v>267</v>
      </c>
      <c r="K2812" s="9">
        <v>372</v>
      </c>
      <c r="L2812" s="9">
        <v>105</v>
      </c>
      <c r="M2812" s="10">
        <v>126</v>
      </c>
      <c r="N2812" s="9">
        <v>0.83</v>
      </c>
      <c r="O2812" s="9">
        <v>9.65</v>
      </c>
      <c r="P2812" s="9"/>
      <c r="Q2812" s="9"/>
      <c r="R2812" s="9"/>
      <c r="S2812" s="9"/>
      <c r="T2812" s="9"/>
      <c r="U2812" s="9"/>
      <c r="V2812" s="9">
        <v>267</v>
      </c>
      <c r="W2812" s="9">
        <v>320.2</v>
      </c>
      <c r="X2812" s="9">
        <v>87</v>
      </c>
      <c r="Y2812" s="9">
        <v>53.2</v>
      </c>
      <c r="Z2812" s="9">
        <v>0.61</v>
      </c>
      <c r="AA2812" s="9">
        <v>14.06</v>
      </c>
      <c r="AB2812" s="9">
        <v>320.2</v>
      </c>
      <c r="AC2812" s="9">
        <v>372</v>
      </c>
      <c r="AD2812" s="9">
        <v>39</v>
      </c>
      <c r="AE2812" s="9">
        <v>51.8</v>
      </c>
      <c r="AF2812" s="9">
        <v>1.33</v>
      </c>
      <c r="AG2812" s="9">
        <v>5.1100000000000003</v>
      </c>
      <c r="AH2812" s="9">
        <v>12.87</v>
      </c>
      <c r="AI2812" s="9">
        <v>1351.4</v>
      </c>
      <c r="AJ2812" s="9">
        <v>1012.84</v>
      </c>
      <c r="AK2812" s="9">
        <v>166.65</v>
      </c>
      <c r="AL2812" s="9">
        <v>29500.03</v>
      </c>
      <c r="AM2812" s="9">
        <v>697.66</v>
      </c>
      <c r="AN2812" s="9">
        <f>Tabla1[[#This Row],[Costo Compra]]+Tabla1[[#This Row],[Otros Compra]]</f>
        <v>30197.69</v>
      </c>
      <c r="AO2812" s="9" t="s">
        <v>285</v>
      </c>
      <c r="AP2812" s="9" t="s">
        <v>141</v>
      </c>
      <c r="AQ2812" s="9" t="s">
        <v>142</v>
      </c>
      <c r="AR2812" s="9" t="s">
        <v>76</v>
      </c>
      <c r="AS2812" s="9">
        <v>8587.14</v>
      </c>
      <c r="AT2812" s="9">
        <v>0</v>
      </c>
      <c r="AU2812" s="9" t="s">
        <v>77</v>
      </c>
      <c r="AV2812" s="9">
        <v>2020</v>
      </c>
      <c r="AW2812" s="12">
        <v>43954</v>
      </c>
      <c r="AX2812" s="12">
        <v>43993</v>
      </c>
      <c r="AY2812" s="9">
        <v>0</v>
      </c>
      <c r="AZ2812" s="9">
        <v>0</v>
      </c>
      <c r="BA2812" s="9">
        <v>-38784.83</v>
      </c>
      <c r="BB2812" s="9">
        <v>-369.38</v>
      </c>
      <c r="BC2812" s="9">
        <v>2052</v>
      </c>
      <c r="BD2812" s="9"/>
      <c r="BE2812" s="9"/>
      <c r="BF2812" s="9" t="s">
        <v>78</v>
      </c>
      <c r="BG2812" s="9"/>
      <c r="BH2812" s="9" t="s">
        <v>79</v>
      </c>
      <c r="BI2812" s="9"/>
      <c r="BJ2812" s="9">
        <v>0</v>
      </c>
      <c r="BK2812" s="9">
        <v>0</v>
      </c>
      <c r="BL2812" s="9">
        <v>0</v>
      </c>
      <c r="BM2812" s="9">
        <v>0</v>
      </c>
      <c r="BN2812" s="9">
        <v>0</v>
      </c>
      <c r="BO2812" s="9">
        <v>0</v>
      </c>
      <c r="BP2812" s="9"/>
      <c r="BQ2812" s="9" t="s">
        <v>80</v>
      </c>
      <c r="BR2812" s="9" t="s">
        <v>81</v>
      </c>
      <c r="CGQ2812" s="9"/>
    </row>
    <row r="2813" spans="1:70 2227:2227" x14ac:dyDescent="0.25">
      <c r="A2813" s="9" t="s">
        <v>70</v>
      </c>
      <c r="B2813" s="10">
        <v>999054000022049</v>
      </c>
      <c r="C2813" s="11" t="s">
        <v>82</v>
      </c>
      <c r="D2813" s="9" t="s">
        <v>85</v>
      </c>
      <c r="E2813" s="9" t="s">
        <v>88</v>
      </c>
      <c r="F2813" s="9" t="s">
        <v>71</v>
      </c>
      <c r="G2813" s="9" t="s">
        <v>119</v>
      </c>
      <c r="H2813" s="9" t="s">
        <v>73</v>
      </c>
      <c r="I2813" s="9">
        <v>1</v>
      </c>
      <c r="J2813" s="9">
        <v>197.5</v>
      </c>
      <c r="K2813" s="9">
        <v>384</v>
      </c>
      <c r="L2813" s="9">
        <v>186.5</v>
      </c>
      <c r="M2813" s="10">
        <v>166</v>
      </c>
      <c r="N2813" s="9">
        <v>1.1200000000000001</v>
      </c>
      <c r="O2813" s="9">
        <v>5.58</v>
      </c>
      <c r="P2813" s="9"/>
      <c r="Q2813" s="9"/>
      <c r="R2813" s="9"/>
      <c r="S2813" s="9"/>
      <c r="T2813" s="9"/>
      <c r="U2813" s="9"/>
      <c r="V2813" s="9">
        <v>197.5</v>
      </c>
      <c r="W2813" s="9">
        <v>302</v>
      </c>
      <c r="X2813" s="9">
        <v>127</v>
      </c>
      <c r="Y2813" s="9">
        <v>104.5</v>
      </c>
      <c r="Z2813" s="9">
        <v>0.82</v>
      </c>
      <c r="AA2813" s="9">
        <v>7.69</v>
      </c>
      <c r="AB2813" s="9">
        <v>302</v>
      </c>
      <c r="AC2813" s="9">
        <v>384</v>
      </c>
      <c r="AD2813" s="9">
        <v>39</v>
      </c>
      <c r="AE2813" s="9">
        <v>82</v>
      </c>
      <c r="AF2813" s="9">
        <v>2.1</v>
      </c>
      <c r="AG2813" s="9">
        <v>2.88</v>
      </c>
      <c r="AH2813" s="9">
        <v>6.91</v>
      </c>
      <c r="AI2813" s="9">
        <v>1289.18</v>
      </c>
      <c r="AJ2813" s="9">
        <v>1039.9100000000001</v>
      </c>
      <c r="AK2813" s="9">
        <v>93</v>
      </c>
      <c r="AL2813" s="9">
        <v>32217.360000000001</v>
      </c>
      <c r="AM2813" s="9">
        <v>871</v>
      </c>
      <c r="AN2813" s="9">
        <f>Tabla1[[#This Row],[Costo Compra]]+Tabla1[[#This Row],[Otros Compra]]</f>
        <v>33088.36</v>
      </c>
      <c r="AO2813" s="9" t="s">
        <v>285</v>
      </c>
      <c r="AP2813" s="9" t="s">
        <v>89</v>
      </c>
      <c r="AQ2813" s="9" t="s">
        <v>90</v>
      </c>
      <c r="AR2813" s="9" t="s">
        <v>76</v>
      </c>
      <c r="AS2813" s="9">
        <v>7626.3</v>
      </c>
      <c r="AT2813" s="9">
        <v>0</v>
      </c>
      <c r="AU2813" s="9" t="s">
        <v>77</v>
      </c>
      <c r="AV2813" s="9">
        <v>2019</v>
      </c>
      <c r="AW2813" s="12">
        <v>43954</v>
      </c>
      <c r="AX2813" s="12">
        <v>43993</v>
      </c>
      <c r="AY2813" s="9">
        <v>0</v>
      </c>
      <c r="AZ2813" s="9">
        <v>0</v>
      </c>
      <c r="BA2813" s="9">
        <v>-40714.660000000003</v>
      </c>
      <c r="BB2813" s="9">
        <v>-218.31</v>
      </c>
      <c r="BC2813" s="9">
        <v>2052</v>
      </c>
      <c r="BD2813" s="9"/>
      <c r="BE2813" s="9"/>
      <c r="BF2813" s="9" t="s">
        <v>84</v>
      </c>
      <c r="BG2813" s="9"/>
      <c r="BH2813" s="9" t="s">
        <v>79</v>
      </c>
      <c r="BI2813" s="9"/>
      <c r="BJ2813" s="9">
        <v>0</v>
      </c>
      <c r="BK2813" s="9">
        <v>0</v>
      </c>
      <c r="BL2813" s="9">
        <v>0</v>
      </c>
      <c r="BM2813" s="9">
        <v>0</v>
      </c>
      <c r="BN2813" s="9">
        <v>0</v>
      </c>
      <c r="BO2813" s="9">
        <v>0</v>
      </c>
      <c r="BP2813" s="9"/>
      <c r="BQ2813" s="9" t="s">
        <v>80</v>
      </c>
      <c r="BR2813" s="9" t="s">
        <v>81</v>
      </c>
      <c r="CGQ2813" s="9"/>
    </row>
    <row r="2814" spans="1:70 2227:2227" x14ac:dyDescent="0.25">
      <c r="A2814" s="9" t="s">
        <v>70</v>
      </c>
      <c r="B2814" s="10">
        <v>999054000032010</v>
      </c>
      <c r="C2814" s="11" t="s">
        <v>86</v>
      </c>
      <c r="D2814" s="9" t="s">
        <v>87</v>
      </c>
      <c r="E2814" s="9" t="s">
        <v>143</v>
      </c>
      <c r="F2814" s="9" t="s">
        <v>71</v>
      </c>
      <c r="G2814" s="9" t="s">
        <v>119</v>
      </c>
      <c r="H2814" s="9" t="s">
        <v>73</v>
      </c>
      <c r="I2814" s="9">
        <v>1</v>
      </c>
      <c r="J2814" s="9">
        <v>259</v>
      </c>
      <c r="K2814" s="9">
        <v>347</v>
      </c>
      <c r="L2814" s="9">
        <v>88</v>
      </c>
      <c r="M2814" s="10">
        <v>104</v>
      </c>
      <c r="N2814" s="9">
        <v>0.85</v>
      </c>
      <c r="O2814" s="9">
        <v>4.99</v>
      </c>
      <c r="P2814" s="9"/>
      <c r="Q2814" s="9"/>
      <c r="R2814" s="9"/>
      <c r="S2814" s="9"/>
      <c r="T2814" s="9"/>
      <c r="U2814" s="9"/>
      <c r="V2814" s="9">
        <v>259</v>
      </c>
      <c r="W2814" s="9">
        <v>284</v>
      </c>
      <c r="X2814" s="9">
        <v>55</v>
      </c>
      <c r="Y2814" s="9">
        <v>25</v>
      </c>
      <c r="Z2814" s="9">
        <v>0.45</v>
      </c>
      <c r="AA2814" s="9">
        <v>5.77</v>
      </c>
      <c r="AB2814" s="9">
        <v>284</v>
      </c>
      <c r="AC2814" s="9">
        <v>347</v>
      </c>
      <c r="AD2814" s="9">
        <v>49</v>
      </c>
      <c r="AE2814" s="9">
        <v>63</v>
      </c>
      <c r="AF2814" s="9">
        <v>1.29</v>
      </c>
      <c r="AG2814" s="9">
        <v>4.68</v>
      </c>
      <c r="AH2814" s="9">
        <v>7.9</v>
      </c>
      <c r="AI2814" s="9">
        <v>695.2</v>
      </c>
      <c r="AJ2814" s="9">
        <v>439.04</v>
      </c>
      <c r="AK2814" s="9">
        <v>63.33</v>
      </c>
      <c r="AL2814" s="9">
        <v>30598.16</v>
      </c>
      <c r="AM2814" s="9">
        <v>61.38</v>
      </c>
      <c r="AN2814" s="9">
        <f>Tabla1[[#This Row],[Costo Compra]]+Tabla1[[#This Row],[Otros Compra]]</f>
        <v>30659.54</v>
      </c>
      <c r="AO2814" s="9" t="s">
        <v>284</v>
      </c>
      <c r="AP2814" s="9" t="s">
        <v>144</v>
      </c>
      <c r="AQ2814" s="9" t="s">
        <v>94</v>
      </c>
      <c r="AR2814" s="9" t="s">
        <v>95</v>
      </c>
      <c r="AS2814" s="9">
        <v>3962.09</v>
      </c>
      <c r="AT2814" s="9">
        <v>0</v>
      </c>
      <c r="AU2814" s="9" t="s">
        <v>77</v>
      </c>
      <c r="AV2814" s="9">
        <v>2020</v>
      </c>
      <c r="AW2814" s="12">
        <v>43944</v>
      </c>
      <c r="AX2814" s="12">
        <v>43993</v>
      </c>
      <c r="AY2814" s="9">
        <v>0</v>
      </c>
      <c r="AZ2814" s="9">
        <v>0</v>
      </c>
      <c r="BA2814" s="9">
        <v>-34621.629999999997</v>
      </c>
      <c r="BB2814" s="9">
        <v>-393.43</v>
      </c>
      <c r="BC2814" s="9">
        <v>2052</v>
      </c>
      <c r="BD2814" s="9"/>
      <c r="BE2814" s="9"/>
      <c r="BF2814" s="9" t="s">
        <v>84</v>
      </c>
      <c r="BG2814" s="9"/>
      <c r="BH2814" s="9" t="s">
        <v>79</v>
      </c>
      <c r="BI2814" s="9"/>
      <c r="BJ2814" s="9">
        <v>0</v>
      </c>
      <c r="BK2814" s="9">
        <v>0</v>
      </c>
      <c r="BL2814" s="9">
        <v>0</v>
      </c>
      <c r="BM2814" s="9">
        <v>0</v>
      </c>
      <c r="BN2814" s="9">
        <v>0</v>
      </c>
      <c r="BO2814" s="9">
        <v>0</v>
      </c>
      <c r="BP2814" s="9"/>
      <c r="BQ2814" s="9" t="s">
        <v>80</v>
      </c>
      <c r="BR2814" s="9" t="s">
        <v>81</v>
      </c>
      <c r="CGQ2814" s="9"/>
    </row>
    <row r="2815" spans="1:70 2227:2227" x14ac:dyDescent="0.25">
      <c r="A2815" s="9" t="s">
        <v>70</v>
      </c>
      <c r="B2815" s="10">
        <v>999054000032046</v>
      </c>
      <c r="C2815" s="11" t="s">
        <v>86</v>
      </c>
      <c r="D2815" s="9" t="s">
        <v>83</v>
      </c>
      <c r="E2815" s="9" t="s">
        <v>100</v>
      </c>
      <c r="F2815" s="9" t="s">
        <v>71</v>
      </c>
      <c r="G2815" s="9" t="s">
        <v>119</v>
      </c>
      <c r="H2815" s="9" t="s">
        <v>73</v>
      </c>
      <c r="I2815" s="9">
        <v>1</v>
      </c>
      <c r="J2815" s="9">
        <v>187.5</v>
      </c>
      <c r="K2815" s="9">
        <v>346</v>
      </c>
      <c r="L2815" s="9">
        <v>158.5</v>
      </c>
      <c r="M2815" s="10">
        <v>224</v>
      </c>
      <c r="N2815" s="9">
        <v>0.71</v>
      </c>
      <c r="O2815" s="9">
        <v>3.32</v>
      </c>
      <c r="P2815" s="9">
        <v>187.5</v>
      </c>
      <c r="Q2815" s="9">
        <v>312</v>
      </c>
      <c r="R2815" s="9">
        <v>175</v>
      </c>
      <c r="S2815" s="9">
        <v>124.5</v>
      </c>
      <c r="T2815" s="9">
        <v>0.71</v>
      </c>
      <c r="U2815" s="9">
        <v>1.39</v>
      </c>
      <c r="V2815" s="9"/>
      <c r="W2815" s="9"/>
      <c r="X2815" s="9"/>
      <c r="Y2815" s="9"/>
      <c r="Z2815" s="9"/>
      <c r="AA2815" s="9"/>
      <c r="AB2815" s="9">
        <v>312</v>
      </c>
      <c r="AC2815" s="9">
        <v>346</v>
      </c>
      <c r="AD2815" s="9">
        <v>49</v>
      </c>
      <c r="AE2815" s="9">
        <v>34</v>
      </c>
      <c r="AF2815" s="9">
        <v>0.69</v>
      </c>
      <c r="AG2815" s="9">
        <v>10.36</v>
      </c>
      <c r="AH2815" s="9">
        <v>4.79</v>
      </c>
      <c r="AI2815" s="9">
        <v>759.58</v>
      </c>
      <c r="AJ2815" s="9">
        <v>525.53</v>
      </c>
      <c r="AK2815" s="9">
        <v>131.87</v>
      </c>
      <c r="AL2815" s="9">
        <v>23200.32</v>
      </c>
      <c r="AM2815" s="9">
        <v>382.98</v>
      </c>
      <c r="AN2815" s="9">
        <f>Tabla1[[#This Row],[Costo Compra]]+Tabla1[[#This Row],[Otros Compra]]</f>
        <v>23583.3</v>
      </c>
      <c r="AO2815" s="9" t="s">
        <v>286</v>
      </c>
      <c r="AP2815" s="9" t="s">
        <v>101</v>
      </c>
      <c r="AQ2815" s="9" t="s">
        <v>102</v>
      </c>
      <c r="AR2815" s="9" t="s">
        <v>103</v>
      </c>
      <c r="AS2815" s="9">
        <v>4483.6400000000003</v>
      </c>
      <c r="AT2815" s="9">
        <v>0</v>
      </c>
      <c r="AU2815" s="9" t="s">
        <v>77</v>
      </c>
      <c r="AV2815" s="9">
        <v>2019</v>
      </c>
      <c r="AW2815" s="12">
        <v>43944</v>
      </c>
      <c r="AX2815" s="12">
        <v>43993</v>
      </c>
      <c r="AY2815" s="9">
        <v>0</v>
      </c>
      <c r="AZ2815" s="9">
        <v>0</v>
      </c>
      <c r="BA2815" s="9">
        <v>-28066.94</v>
      </c>
      <c r="BB2815" s="9">
        <v>-177.08</v>
      </c>
      <c r="BC2815" s="9">
        <v>2052</v>
      </c>
      <c r="BD2815" s="9"/>
      <c r="BE2815" s="9"/>
      <c r="BF2815" s="9" t="s">
        <v>84</v>
      </c>
      <c r="BG2815" s="9"/>
      <c r="BH2815" s="9" t="s">
        <v>79</v>
      </c>
      <c r="BI2815" s="9"/>
      <c r="BJ2815" s="9">
        <v>0</v>
      </c>
      <c r="BK2815" s="9">
        <v>0</v>
      </c>
      <c r="BL2815" s="9">
        <v>0</v>
      </c>
      <c r="BM2815" s="9">
        <v>0</v>
      </c>
      <c r="BN2815" s="9">
        <v>0</v>
      </c>
      <c r="BO2815" s="9">
        <v>0</v>
      </c>
      <c r="BP2815" s="9"/>
      <c r="BQ2815" s="9" t="s">
        <v>80</v>
      </c>
      <c r="BR2815" s="9" t="s">
        <v>81</v>
      </c>
      <c r="CGQ2815" s="9"/>
    </row>
    <row r="2816" spans="1:70 2227:2227" x14ac:dyDescent="0.25">
      <c r="A2816" s="9" t="s">
        <v>70</v>
      </c>
      <c r="B2816" s="10">
        <v>999054000032173</v>
      </c>
      <c r="C2816" s="11" t="s">
        <v>82</v>
      </c>
      <c r="D2816" s="9" t="s">
        <v>96</v>
      </c>
      <c r="E2816" s="9" t="s">
        <v>92</v>
      </c>
      <c r="F2816" s="9" t="s">
        <v>71</v>
      </c>
      <c r="G2816" s="9" t="s">
        <v>119</v>
      </c>
      <c r="H2816" s="9" t="s">
        <v>73</v>
      </c>
      <c r="I2816" s="9">
        <v>1</v>
      </c>
      <c r="J2816" s="9">
        <v>237.5</v>
      </c>
      <c r="K2816" s="9">
        <v>368</v>
      </c>
      <c r="L2816" s="9">
        <v>130.5</v>
      </c>
      <c r="M2816" s="10">
        <v>105</v>
      </c>
      <c r="N2816" s="9">
        <v>1.24</v>
      </c>
      <c r="O2816" s="9">
        <v>4.5999999999999996</v>
      </c>
      <c r="P2816" s="9"/>
      <c r="Q2816" s="9"/>
      <c r="R2816" s="9"/>
      <c r="S2816" s="9"/>
      <c r="T2816" s="9"/>
      <c r="U2816" s="9"/>
      <c r="V2816" s="9">
        <v>237.5</v>
      </c>
      <c r="W2816" s="9">
        <v>293</v>
      </c>
      <c r="X2816" s="9">
        <v>66</v>
      </c>
      <c r="Y2816" s="9">
        <v>55.5</v>
      </c>
      <c r="Z2816" s="9">
        <v>0.84</v>
      </c>
      <c r="AA2816" s="9">
        <v>6.18</v>
      </c>
      <c r="AB2816" s="9">
        <v>293</v>
      </c>
      <c r="AC2816" s="9">
        <v>368</v>
      </c>
      <c r="AD2816" s="9">
        <v>39</v>
      </c>
      <c r="AE2816" s="9">
        <v>75</v>
      </c>
      <c r="AF2816" s="9">
        <v>1.92</v>
      </c>
      <c r="AG2816" s="9">
        <v>3.43</v>
      </c>
      <c r="AH2816" s="9">
        <v>6.77</v>
      </c>
      <c r="AI2816" s="9">
        <v>882.91</v>
      </c>
      <c r="AJ2816" s="9">
        <v>599.86</v>
      </c>
      <c r="AK2816" s="9">
        <v>69.150000000000006</v>
      </c>
      <c r="AL2816" s="9">
        <v>26576.21</v>
      </c>
      <c r="AM2816" s="9">
        <v>207.1</v>
      </c>
      <c r="AN2816" s="9">
        <f>Tabla1[[#This Row],[Costo Compra]]+Tabla1[[#This Row],[Otros Compra]]</f>
        <v>26783.309999999998</v>
      </c>
      <c r="AO2816" s="9" t="s">
        <v>284</v>
      </c>
      <c r="AP2816" s="9" t="s">
        <v>93</v>
      </c>
      <c r="AQ2816" s="9" t="s">
        <v>94</v>
      </c>
      <c r="AR2816" s="9" t="s">
        <v>95</v>
      </c>
      <c r="AS2816" s="9">
        <v>5186.42</v>
      </c>
      <c r="AT2816" s="9">
        <v>0</v>
      </c>
      <c r="AU2816" s="9" t="s">
        <v>77</v>
      </c>
      <c r="AV2816" s="9">
        <v>2020</v>
      </c>
      <c r="AW2816" s="12">
        <v>43954</v>
      </c>
      <c r="AX2816" s="12">
        <v>43993</v>
      </c>
      <c r="AY2816" s="9">
        <v>0</v>
      </c>
      <c r="AZ2816" s="9">
        <v>0</v>
      </c>
      <c r="BA2816" s="9">
        <v>-31969.73</v>
      </c>
      <c r="BB2816" s="9">
        <v>-244.98</v>
      </c>
      <c r="BC2816" s="9">
        <v>2052</v>
      </c>
      <c r="BD2816" s="9"/>
      <c r="BE2816" s="9"/>
      <c r="BF2816" s="9" t="s">
        <v>78</v>
      </c>
      <c r="BG2816" s="9"/>
      <c r="BH2816" s="9" t="s">
        <v>79</v>
      </c>
      <c r="BI2816" s="9"/>
      <c r="BJ2816" s="9">
        <v>0</v>
      </c>
      <c r="BK2816" s="9">
        <v>0</v>
      </c>
      <c r="BL2816" s="9">
        <v>0</v>
      </c>
      <c r="BM2816" s="9">
        <v>0</v>
      </c>
      <c r="BN2816" s="9">
        <v>0</v>
      </c>
      <c r="BO2816" s="9">
        <v>0</v>
      </c>
      <c r="BP2816" s="9"/>
      <c r="BQ2816" s="9" t="s">
        <v>80</v>
      </c>
      <c r="BR2816" s="9" t="s">
        <v>81</v>
      </c>
      <c r="CGQ2816" s="9"/>
    </row>
    <row r="2817" spans="1:70 2227:2227" x14ac:dyDescent="0.25">
      <c r="A2817" s="9" t="s">
        <v>70</v>
      </c>
      <c r="B2817" s="10">
        <v>999054000032239</v>
      </c>
      <c r="C2817" s="11" t="s">
        <v>86</v>
      </c>
      <c r="D2817" s="9" t="s">
        <v>87</v>
      </c>
      <c r="E2817" s="9" t="s">
        <v>130</v>
      </c>
      <c r="F2817" s="9" t="s">
        <v>71</v>
      </c>
      <c r="G2817" s="9" t="s">
        <v>119</v>
      </c>
      <c r="H2817" s="9" t="s">
        <v>73</v>
      </c>
      <c r="I2817" s="9">
        <v>1</v>
      </c>
      <c r="J2817" s="9">
        <v>276</v>
      </c>
      <c r="K2817" s="9">
        <v>370</v>
      </c>
      <c r="L2817" s="9">
        <v>94</v>
      </c>
      <c r="M2817" s="10">
        <v>104</v>
      </c>
      <c r="N2817" s="9">
        <v>0.9</v>
      </c>
      <c r="O2817" s="9">
        <v>5.75</v>
      </c>
      <c r="P2817" s="9"/>
      <c r="Q2817" s="9"/>
      <c r="R2817" s="9"/>
      <c r="S2817" s="9"/>
      <c r="T2817" s="9"/>
      <c r="U2817" s="9"/>
      <c r="V2817" s="9">
        <v>276</v>
      </c>
      <c r="W2817" s="9">
        <v>293</v>
      </c>
      <c r="X2817" s="9">
        <v>55</v>
      </c>
      <c r="Y2817" s="9">
        <v>17</v>
      </c>
      <c r="Z2817" s="9">
        <v>0.31</v>
      </c>
      <c r="AA2817" s="9">
        <v>13.43</v>
      </c>
      <c r="AB2817" s="9">
        <v>293</v>
      </c>
      <c r="AC2817" s="9">
        <v>370</v>
      </c>
      <c r="AD2817" s="9">
        <v>49</v>
      </c>
      <c r="AE2817" s="9">
        <v>77</v>
      </c>
      <c r="AF2817" s="9">
        <v>1.57</v>
      </c>
      <c r="AG2817" s="9">
        <v>4.05</v>
      </c>
      <c r="AH2817" s="9">
        <v>8.94</v>
      </c>
      <c r="AI2817" s="9">
        <v>840.28</v>
      </c>
      <c r="AJ2817" s="9">
        <v>540.25</v>
      </c>
      <c r="AK2817" s="9">
        <v>61.53</v>
      </c>
      <c r="AL2817" s="9">
        <v>28941.78</v>
      </c>
      <c r="AM2817" s="9">
        <v>255.41</v>
      </c>
      <c r="AN2817" s="9">
        <f>Tabla1[[#This Row],[Costo Compra]]+Tabla1[[#This Row],[Otros Compra]]</f>
        <v>29197.19</v>
      </c>
      <c r="AO2817" s="9" t="s">
        <v>284</v>
      </c>
      <c r="AP2817" s="9" t="s">
        <v>131</v>
      </c>
      <c r="AQ2817" s="9" t="s">
        <v>129</v>
      </c>
      <c r="AR2817" s="9" t="s">
        <v>95</v>
      </c>
      <c r="AS2817" s="9">
        <v>4737.5600000000004</v>
      </c>
      <c r="AT2817" s="9">
        <v>0</v>
      </c>
      <c r="AU2817" s="9" t="s">
        <v>77</v>
      </c>
      <c r="AV2817" s="9">
        <v>2020</v>
      </c>
      <c r="AW2817" s="12">
        <v>43944</v>
      </c>
      <c r="AX2817" s="12">
        <v>43993</v>
      </c>
      <c r="AY2817" s="9">
        <v>0</v>
      </c>
      <c r="AZ2817" s="9">
        <v>0</v>
      </c>
      <c r="BA2817" s="9">
        <v>-33934.75</v>
      </c>
      <c r="BB2817" s="9">
        <v>-361.01</v>
      </c>
      <c r="BC2817" s="9">
        <v>2052</v>
      </c>
      <c r="BD2817" s="9"/>
      <c r="BE2817" s="9"/>
      <c r="BF2817" s="9" t="s">
        <v>78</v>
      </c>
      <c r="BG2817" s="9"/>
      <c r="BH2817" s="9" t="s">
        <v>79</v>
      </c>
      <c r="BI2817" s="9"/>
      <c r="BJ2817" s="9">
        <v>0</v>
      </c>
      <c r="BK2817" s="9">
        <v>0</v>
      </c>
      <c r="BL2817" s="9">
        <v>0</v>
      </c>
      <c r="BM2817" s="9">
        <v>0</v>
      </c>
      <c r="BN2817" s="9">
        <v>0</v>
      </c>
      <c r="BO2817" s="9">
        <v>0</v>
      </c>
      <c r="BP2817" s="9"/>
      <c r="BQ2817" s="9" t="s">
        <v>80</v>
      </c>
      <c r="BR2817" s="9" t="s">
        <v>81</v>
      </c>
      <c r="CGQ2817" s="9"/>
    </row>
    <row r="2818" spans="1:70 2227:2227" x14ac:dyDescent="0.25">
      <c r="A2818" s="9" t="s">
        <v>70</v>
      </c>
      <c r="B2818" s="10">
        <v>999054000032364</v>
      </c>
      <c r="C2818" s="11" t="s">
        <v>97</v>
      </c>
      <c r="D2818" s="9" t="s">
        <v>91</v>
      </c>
      <c r="E2818" s="9" t="s">
        <v>112</v>
      </c>
      <c r="F2818" s="9" t="s">
        <v>71</v>
      </c>
      <c r="G2818" s="9" t="s">
        <v>119</v>
      </c>
      <c r="H2818" s="9" t="s">
        <v>73</v>
      </c>
      <c r="I2818" s="9">
        <v>1</v>
      </c>
      <c r="J2818" s="9">
        <v>224.5</v>
      </c>
      <c r="K2818" s="9">
        <v>330</v>
      </c>
      <c r="L2818" s="9">
        <v>105.5</v>
      </c>
      <c r="M2818" s="10">
        <v>120</v>
      </c>
      <c r="N2818" s="9">
        <v>0.88</v>
      </c>
      <c r="O2818" s="9">
        <v>7.48</v>
      </c>
      <c r="P2818" s="9"/>
      <c r="Q2818" s="9"/>
      <c r="R2818" s="9"/>
      <c r="S2818" s="9"/>
      <c r="T2818" s="9"/>
      <c r="U2818" s="9"/>
      <c r="V2818" s="9">
        <v>224.5</v>
      </c>
      <c r="W2818" s="9">
        <v>321</v>
      </c>
      <c r="X2818" s="9">
        <v>81</v>
      </c>
      <c r="Y2818" s="9">
        <v>96.5</v>
      </c>
      <c r="Z2818" s="9">
        <v>1.19</v>
      </c>
      <c r="AA2818" s="9">
        <v>5.34</v>
      </c>
      <c r="AB2818" s="9">
        <v>321</v>
      </c>
      <c r="AC2818" s="9">
        <v>330</v>
      </c>
      <c r="AD2818" s="9">
        <v>39</v>
      </c>
      <c r="AE2818" s="9">
        <v>9</v>
      </c>
      <c r="AF2818" s="9">
        <v>0.23</v>
      </c>
      <c r="AG2818" s="9">
        <v>30.5</v>
      </c>
      <c r="AH2818" s="9">
        <v>10.050000000000001</v>
      </c>
      <c r="AI2818" s="9">
        <v>1059.8499999999999</v>
      </c>
      <c r="AJ2818" s="9">
        <v>789.63</v>
      </c>
      <c r="AK2818" s="9">
        <v>733.95</v>
      </c>
      <c r="AL2818" s="9">
        <v>32360.01</v>
      </c>
      <c r="AM2818" s="9">
        <v>966.5</v>
      </c>
      <c r="AN2818" s="9">
        <f>Tabla1[[#This Row],[Costo Compra]]+Tabla1[[#This Row],[Otros Compra]]</f>
        <v>33326.509999999995</v>
      </c>
      <c r="AO2818" s="9" t="s">
        <v>240</v>
      </c>
      <c r="AP2818" s="9" t="s">
        <v>113</v>
      </c>
      <c r="AQ2818" s="9" t="s">
        <v>114</v>
      </c>
      <c r="AR2818" s="9" t="s">
        <v>95</v>
      </c>
      <c r="AS2818" s="9">
        <v>6576.57</v>
      </c>
      <c r="AT2818" s="9">
        <v>0</v>
      </c>
      <c r="AU2818" s="9" t="s">
        <v>77</v>
      </c>
      <c r="AV2818" s="9">
        <v>2020</v>
      </c>
      <c r="AW2818" s="12">
        <v>43954</v>
      </c>
      <c r="AX2818" s="12">
        <v>43993</v>
      </c>
      <c r="AY2818" s="9">
        <v>0</v>
      </c>
      <c r="AZ2818" s="9">
        <v>0</v>
      </c>
      <c r="BA2818" s="9">
        <v>-39903.08</v>
      </c>
      <c r="BB2818" s="9">
        <v>-378.23</v>
      </c>
      <c r="BC2818" s="9">
        <v>2052</v>
      </c>
      <c r="BD2818" s="9"/>
      <c r="BE2818" s="9"/>
      <c r="BF2818" s="9" t="s">
        <v>78</v>
      </c>
      <c r="BG2818" s="9"/>
      <c r="BH2818" s="9" t="s">
        <v>99</v>
      </c>
      <c r="BI2818" s="9"/>
      <c r="BJ2818" s="9">
        <v>0</v>
      </c>
      <c r="BK2818" s="9">
        <v>0</v>
      </c>
      <c r="BL2818" s="9">
        <v>0</v>
      </c>
      <c r="BM2818" s="9">
        <v>0</v>
      </c>
      <c r="BN2818" s="9">
        <v>0</v>
      </c>
      <c r="BO2818" s="9">
        <v>0</v>
      </c>
      <c r="BP2818" s="9"/>
      <c r="BQ2818" s="9" t="s">
        <v>80</v>
      </c>
      <c r="BR2818" s="9" t="s">
        <v>81</v>
      </c>
      <c r="CGQ2818" s="9"/>
    </row>
    <row r="2819" spans="1:70 2227:2227" x14ac:dyDescent="0.25">
      <c r="A2819" s="9" t="s">
        <v>70</v>
      </c>
      <c r="B2819" s="10">
        <v>999054000032809</v>
      </c>
      <c r="C2819" s="11" t="s">
        <v>86</v>
      </c>
      <c r="D2819" s="9" t="s">
        <v>91</v>
      </c>
      <c r="E2819" s="9" t="s">
        <v>140</v>
      </c>
      <c r="F2819" s="9" t="s">
        <v>71</v>
      </c>
      <c r="G2819" s="9" t="s">
        <v>119</v>
      </c>
      <c r="H2819" s="9" t="s">
        <v>73</v>
      </c>
      <c r="I2819" s="9">
        <v>1</v>
      </c>
      <c r="J2819" s="9">
        <v>273</v>
      </c>
      <c r="K2819" s="9">
        <v>392</v>
      </c>
      <c r="L2819" s="9">
        <v>119</v>
      </c>
      <c r="M2819" s="10">
        <v>126</v>
      </c>
      <c r="N2819" s="9">
        <v>0.94</v>
      </c>
      <c r="O2819" s="9">
        <v>8.51</v>
      </c>
      <c r="P2819" s="9"/>
      <c r="Q2819" s="9"/>
      <c r="R2819" s="9"/>
      <c r="S2819" s="9"/>
      <c r="T2819" s="9"/>
      <c r="U2819" s="9"/>
      <c r="V2819" s="9">
        <v>273</v>
      </c>
      <c r="W2819" s="9">
        <v>337.8</v>
      </c>
      <c r="X2819" s="9">
        <v>87</v>
      </c>
      <c r="Y2819" s="9">
        <v>64.8</v>
      </c>
      <c r="Z2819" s="9">
        <v>0.74</v>
      </c>
      <c r="AA2819" s="9">
        <v>11.54</v>
      </c>
      <c r="AB2819" s="9">
        <v>337.8</v>
      </c>
      <c r="AC2819" s="9">
        <v>392</v>
      </c>
      <c r="AD2819" s="9">
        <v>39</v>
      </c>
      <c r="AE2819" s="9">
        <v>54.2</v>
      </c>
      <c r="AF2819" s="9">
        <v>1.39</v>
      </c>
      <c r="AG2819" s="9">
        <v>4.8899999999999997</v>
      </c>
      <c r="AH2819" s="9">
        <v>11.36</v>
      </c>
      <c r="AI2819" s="9">
        <v>1351.4</v>
      </c>
      <c r="AJ2819" s="9">
        <v>1012.84</v>
      </c>
      <c r="AK2819" s="9">
        <v>159.27000000000001</v>
      </c>
      <c r="AL2819" s="9">
        <v>31121.51</v>
      </c>
      <c r="AM2819" s="9">
        <v>697.66</v>
      </c>
      <c r="AN2819" s="9">
        <f>Tabla1[[#This Row],[Costo Compra]]+Tabla1[[#This Row],[Otros Compra]]</f>
        <v>31819.17</v>
      </c>
      <c r="AO2819" s="9" t="s">
        <v>285</v>
      </c>
      <c r="AP2819" s="9" t="s">
        <v>141</v>
      </c>
      <c r="AQ2819" s="9" t="s">
        <v>142</v>
      </c>
      <c r="AR2819" s="9" t="s">
        <v>76</v>
      </c>
      <c r="AS2819" s="9">
        <v>8587.14</v>
      </c>
      <c r="AT2819" s="9">
        <v>0</v>
      </c>
      <c r="AU2819" s="9" t="s">
        <v>77</v>
      </c>
      <c r="AV2819" s="9">
        <v>2020</v>
      </c>
      <c r="AW2819" s="12">
        <v>43954</v>
      </c>
      <c r="AX2819" s="12">
        <v>43993</v>
      </c>
      <c r="AY2819" s="9">
        <v>0</v>
      </c>
      <c r="AZ2819" s="9">
        <v>0</v>
      </c>
      <c r="BA2819" s="9">
        <v>-40406.31</v>
      </c>
      <c r="BB2819" s="9">
        <v>-339.55</v>
      </c>
      <c r="BC2819" s="9">
        <v>2052</v>
      </c>
      <c r="BD2819" s="9"/>
      <c r="BE2819" s="9"/>
      <c r="BF2819" s="9" t="s">
        <v>78</v>
      </c>
      <c r="BG2819" s="9"/>
      <c r="BH2819" s="9" t="s">
        <v>79</v>
      </c>
      <c r="BI2819" s="9"/>
      <c r="BJ2819" s="9">
        <v>0</v>
      </c>
      <c r="BK2819" s="9">
        <v>0</v>
      </c>
      <c r="BL2819" s="9">
        <v>0</v>
      </c>
      <c r="BM2819" s="9">
        <v>0</v>
      </c>
      <c r="BN2819" s="9">
        <v>0</v>
      </c>
      <c r="BO2819" s="9">
        <v>0</v>
      </c>
      <c r="BP2819" s="9"/>
      <c r="BQ2819" s="9" t="s">
        <v>80</v>
      </c>
      <c r="BR2819" s="9" t="s">
        <v>81</v>
      </c>
      <c r="CGQ2819" s="9"/>
    </row>
    <row r="2820" spans="1:70 2227:2227" x14ac:dyDescent="0.25">
      <c r="A2820" s="9" t="s">
        <v>70</v>
      </c>
      <c r="B2820" s="10">
        <v>999054000032851</v>
      </c>
      <c r="C2820" s="11" t="s">
        <v>86</v>
      </c>
      <c r="D2820" s="9" t="s">
        <v>83</v>
      </c>
      <c r="E2820" s="9" t="s">
        <v>140</v>
      </c>
      <c r="F2820" s="9" t="s">
        <v>71</v>
      </c>
      <c r="G2820" s="9" t="s">
        <v>119</v>
      </c>
      <c r="H2820" s="9" t="s">
        <v>73</v>
      </c>
      <c r="I2820" s="9">
        <v>1</v>
      </c>
      <c r="J2820" s="9">
        <v>311</v>
      </c>
      <c r="K2820" s="9">
        <v>435</v>
      </c>
      <c r="L2820" s="9">
        <v>124</v>
      </c>
      <c r="M2820" s="10">
        <v>126</v>
      </c>
      <c r="N2820" s="9">
        <v>0.98</v>
      </c>
      <c r="O2820" s="9">
        <v>8.17</v>
      </c>
      <c r="P2820" s="9"/>
      <c r="Q2820" s="9"/>
      <c r="R2820" s="9"/>
      <c r="S2820" s="9"/>
      <c r="T2820" s="9"/>
      <c r="U2820" s="9"/>
      <c r="V2820" s="9">
        <v>311</v>
      </c>
      <c r="W2820" s="9">
        <v>391.8</v>
      </c>
      <c r="X2820" s="9">
        <v>87</v>
      </c>
      <c r="Y2820" s="9">
        <v>80.8</v>
      </c>
      <c r="Z2820" s="9">
        <v>0.93</v>
      </c>
      <c r="AA2820" s="9">
        <v>9.26</v>
      </c>
      <c r="AB2820" s="9">
        <v>391.8</v>
      </c>
      <c r="AC2820" s="9">
        <v>435</v>
      </c>
      <c r="AD2820" s="9">
        <v>39</v>
      </c>
      <c r="AE2820" s="9">
        <v>43.2</v>
      </c>
      <c r="AF2820" s="9">
        <v>1.1100000000000001</v>
      </c>
      <c r="AG2820" s="9">
        <v>6.13</v>
      </c>
      <c r="AH2820" s="9">
        <v>10.9</v>
      </c>
      <c r="AI2820" s="9">
        <v>1351.4</v>
      </c>
      <c r="AJ2820" s="9">
        <v>1012.84</v>
      </c>
      <c r="AK2820" s="9">
        <v>199.83</v>
      </c>
      <c r="AL2820" s="9">
        <v>36096.53</v>
      </c>
      <c r="AM2820" s="9">
        <v>697.66</v>
      </c>
      <c r="AN2820" s="9">
        <f>Tabla1[[#This Row],[Costo Compra]]+Tabla1[[#This Row],[Otros Compra]]</f>
        <v>36794.19</v>
      </c>
      <c r="AO2820" s="9" t="s">
        <v>285</v>
      </c>
      <c r="AP2820" s="9" t="s">
        <v>141</v>
      </c>
      <c r="AQ2820" s="9" t="s">
        <v>142</v>
      </c>
      <c r="AR2820" s="9" t="s">
        <v>76</v>
      </c>
      <c r="AS2820" s="9">
        <v>8587.14</v>
      </c>
      <c r="AT2820" s="9">
        <v>0</v>
      </c>
      <c r="AU2820" s="9" t="s">
        <v>77</v>
      </c>
      <c r="AV2820" s="9">
        <v>2020</v>
      </c>
      <c r="AW2820" s="12">
        <v>43954</v>
      </c>
      <c r="AX2820" s="12">
        <v>43993</v>
      </c>
      <c r="AY2820" s="9">
        <v>0</v>
      </c>
      <c r="AZ2820" s="9">
        <v>0</v>
      </c>
      <c r="BA2820" s="9">
        <v>-45381.33</v>
      </c>
      <c r="BB2820" s="9">
        <v>-365.98</v>
      </c>
      <c r="BC2820" s="9">
        <v>2052</v>
      </c>
      <c r="BD2820" s="9"/>
      <c r="BE2820" s="9"/>
      <c r="BF2820" s="9" t="s">
        <v>78</v>
      </c>
      <c r="BG2820" s="9"/>
      <c r="BH2820" s="9" t="s">
        <v>79</v>
      </c>
      <c r="BI2820" s="9"/>
      <c r="BJ2820" s="9">
        <v>0</v>
      </c>
      <c r="BK2820" s="9">
        <v>0</v>
      </c>
      <c r="BL2820" s="9">
        <v>0</v>
      </c>
      <c r="BM2820" s="9">
        <v>0</v>
      </c>
      <c r="BN2820" s="9">
        <v>0</v>
      </c>
      <c r="BO2820" s="9">
        <v>0</v>
      </c>
      <c r="BP2820" s="9"/>
      <c r="BQ2820" s="9" t="s">
        <v>80</v>
      </c>
      <c r="BR2820" s="9" t="s">
        <v>81</v>
      </c>
      <c r="CGQ2820" s="9"/>
    </row>
    <row r="2821" spans="1:70 2227:2227" x14ac:dyDescent="0.25">
      <c r="A2821" s="9" t="s">
        <v>70</v>
      </c>
      <c r="B2821" s="10">
        <v>999054000032888</v>
      </c>
      <c r="C2821" s="11" t="s">
        <v>86</v>
      </c>
      <c r="D2821" s="9" t="s">
        <v>91</v>
      </c>
      <c r="E2821" s="9" t="s">
        <v>149</v>
      </c>
      <c r="F2821" s="9" t="s">
        <v>71</v>
      </c>
      <c r="G2821" s="9" t="s">
        <v>119</v>
      </c>
      <c r="H2821" s="9" t="s">
        <v>73</v>
      </c>
      <c r="I2821" s="9">
        <v>1</v>
      </c>
      <c r="J2821" s="9">
        <v>227.5</v>
      </c>
      <c r="K2821" s="9">
        <v>322</v>
      </c>
      <c r="L2821" s="9">
        <v>94.5</v>
      </c>
      <c r="M2821" s="10">
        <v>81</v>
      </c>
      <c r="N2821" s="9">
        <v>1.17</v>
      </c>
      <c r="O2821" s="9">
        <v>4.6399999999999997</v>
      </c>
      <c r="P2821" s="9"/>
      <c r="Q2821" s="9"/>
      <c r="R2821" s="9"/>
      <c r="S2821" s="9"/>
      <c r="T2821" s="9"/>
      <c r="U2821" s="9"/>
      <c r="V2821" s="9">
        <v>227.5</v>
      </c>
      <c r="W2821" s="9">
        <v>256</v>
      </c>
      <c r="X2821" s="9">
        <v>32</v>
      </c>
      <c r="Y2821" s="9">
        <v>28.5</v>
      </c>
      <c r="Z2821" s="9">
        <v>0.89</v>
      </c>
      <c r="AA2821" s="9">
        <v>4.95</v>
      </c>
      <c r="AB2821" s="9">
        <v>256</v>
      </c>
      <c r="AC2821" s="9">
        <v>322</v>
      </c>
      <c r="AD2821" s="9">
        <v>49</v>
      </c>
      <c r="AE2821" s="9">
        <v>66</v>
      </c>
      <c r="AF2821" s="9">
        <v>1.35</v>
      </c>
      <c r="AG2821" s="9">
        <v>4.5</v>
      </c>
      <c r="AH2821" s="9">
        <v>7.2</v>
      </c>
      <c r="AI2821" s="9">
        <v>680.12</v>
      </c>
      <c r="AJ2821" s="9">
        <v>438.04</v>
      </c>
      <c r="AK2821" s="9">
        <v>59.93</v>
      </c>
      <c r="AL2821" s="9">
        <v>25116.16</v>
      </c>
      <c r="AM2821" s="9">
        <v>573.16999999999996</v>
      </c>
      <c r="AN2821" s="9">
        <f>Tabla1[[#This Row],[Costo Compra]]+Tabla1[[#This Row],[Otros Compra]]</f>
        <v>25689.329999999998</v>
      </c>
      <c r="AO2821" s="9" t="s">
        <v>286</v>
      </c>
      <c r="AP2821" s="9" t="s">
        <v>150</v>
      </c>
      <c r="AQ2821" s="9" t="s">
        <v>151</v>
      </c>
      <c r="AR2821" s="9" t="s">
        <v>95</v>
      </c>
      <c r="AS2821" s="9">
        <v>3946.45</v>
      </c>
      <c r="AT2821" s="9">
        <v>0</v>
      </c>
      <c r="AU2821" s="9" t="s">
        <v>77</v>
      </c>
      <c r="AV2821" s="9">
        <v>2020</v>
      </c>
      <c r="AW2821" s="12">
        <v>43944</v>
      </c>
      <c r="AX2821" s="12">
        <v>43993</v>
      </c>
      <c r="AY2821" s="9">
        <v>0</v>
      </c>
      <c r="AZ2821" s="9">
        <v>0</v>
      </c>
      <c r="BA2821" s="9">
        <v>-29635.78</v>
      </c>
      <c r="BB2821" s="9">
        <v>-313.61</v>
      </c>
      <c r="BC2821" s="9">
        <v>2052</v>
      </c>
      <c r="BD2821" s="9"/>
      <c r="BE2821" s="9"/>
      <c r="BF2821" s="9" t="s">
        <v>78</v>
      </c>
      <c r="BG2821" s="9"/>
      <c r="BH2821" s="9" t="s">
        <v>79</v>
      </c>
      <c r="BI2821" s="9"/>
      <c r="BJ2821" s="9">
        <v>0</v>
      </c>
      <c r="BK2821" s="9">
        <v>0</v>
      </c>
      <c r="BL2821" s="9">
        <v>0</v>
      </c>
      <c r="BM2821" s="9">
        <v>0</v>
      </c>
      <c r="BN2821" s="9">
        <v>0</v>
      </c>
      <c r="BO2821" s="9">
        <v>0</v>
      </c>
      <c r="BP2821" s="9"/>
      <c r="BQ2821" s="9" t="s">
        <v>80</v>
      </c>
      <c r="BR2821" s="9" t="s">
        <v>81</v>
      </c>
    </row>
    <row r="2822" spans="1:70 2227:2227" x14ac:dyDescent="0.25">
      <c r="A2822" s="9" t="s">
        <v>70</v>
      </c>
      <c r="B2822" s="10">
        <v>999054000033033</v>
      </c>
      <c r="C2822" s="11" t="s">
        <v>86</v>
      </c>
      <c r="D2822" s="9" t="s">
        <v>91</v>
      </c>
      <c r="E2822" s="9" t="s">
        <v>140</v>
      </c>
      <c r="F2822" s="9" t="s">
        <v>71</v>
      </c>
      <c r="G2822" s="9" t="s">
        <v>119</v>
      </c>
      <c r="H2822" s="9" t="s">
        <v>73</v>
      </c>
      <c r="I2822" s="9">
        <v>1</v>
      </c>
      <c r="J2822" s="9">
        <v>230.5</v>
      </c>
      <c r="K2822" s="9">
        <v>340</v>
      </c>
      <c r="L2822" s="9">
        <v>109.5</v>
      </c>
      <c r="M2822" s="10">
        <v>126</v>
      </c>
      <c r="N2822" s="9">
        <v>0.87</v>
      </c>
      <c r="O2822" s="9">
        <v>9.25</v>
      </c>
      <c r="P2822" s="9"/>
      <c r="Q2822" s="9"/>
      <c r="R2822" s="9"/>
      <c r="S2822" s="9"/>
      <c r="T2822" s="9"/>
      <c r="U2822" s="9"/>
      <c r="V2822" s="9">
        <v>230.5</v>
      </c>
      <c r="W2822" s="9">
        <v>288.8</v>
      </c>
      <c r="X2822" s="9">
        <v>87</v>
      </c>
      <c r="Y2822" s="9">
        <v>58.3</v>
      </c>
      <c r="Z2822" s="9">
        <v>0.67</v>
      </c>
      <c r="AA2822" s="9">
        <v>12.83</v>
      </c>
      <c r="AB2822" s="9">
        <v>288.8</v>
      </c>
      <c r="AC2822" s="9">
        <v>340</v>
      </c>
      <c r="AD2822" s="9">
        <v>39</v>
      </c>
      <c r="AE2822" s="9">
        <v>51.2</v>
      </c>
      <c r="AF2822" s="9">
        <v>1.31</v>
      </c>
      <c r="AG2822" s="9">
        <v>5.17</v>
      </c>
      <c r="AH2822" s="9">
        <v>12.34</v>
      </c>
      <c r="AI2822" s="9">
        <v>1351.4</v>
      </c>
      <c r="AJ2822" s="9">
        <v>1012.84</v>
      </c>
      <c r="AK2822" s="9">
        <v>168.6</v>
      </c>
      <c r="AL2822" s="9">
        <v>26607.14</v>
      </c>
      <c r="AM2822" s="9">
        <v>697.66</v>
      </c>
      <c r="AN2822" s="9">
        <f>Tabla1[[#This Row],[Costo Compra]]+Tabla1[[#This Row],[Otros Compra]]</f>
        <v>27304.799999999999</v>
      </c>
      <c r="AO2822" s="9" t="s">
        <v>285</v>
      </c>
      <c r="AP2822" s="9" t="s">
        <v>141</v>
      </c>
      <c r="AQ2822" s="9" t="s">
        <v>142</v>
      </c>
      <c r="AR2822" s="9" t="s">
        <v>76</v>
      </c>
      <c r="AS2822" s="9">
        <v>8587.14</v>
      </c>
      <c r="AT2822" s="9">
        <v>0</v>
      </c>
      <c r="AU2822" s="9" t="s">
        <v>77</v>
      </c>
      <c r="AV2822" s="9">
        <v>2020</v>
      </c>
      <c r="AW2822" s="12">
        <v>43954</v>
      </c>
      <c r="AX2822" s="12">
        <v>43993</v>
      </c>
      <c r="AY2822" s="9">
        <v>0</v>
      </c>
      <c r="AZ2822" s="9">
        <v>0</v>
      </c>
      <c r="BA2822" s="9">
        <v>-35891.94</v>
      </c>
      <c r="BB2822" s="9">
        <v>-327.78</v>
      </c>
      <c r="BC2822" s="9">
        <v>2052</v>
      </c>
      <c r="BD2822" s="9"/>
      <c r="BE2822" s="9"/>
      <c r="BF2822" s="9" t="s">
        <v>78</v>
      </c>
      <c r="BG2822" s="9"/>
      <c r="BH2822" s="9" t="s">
        <v>79</v>
      </c>
      <c r="BI2822" s="9"/>
      <c r="BJ2822" s="9">
        <v>0</v>
      </c>
      <c r="BK2822" s="9">
        <v>0</v>
      </c>
      <c r="BL2822" s="9">
        <v>0</v>
      </c>
      <c r="BM2822" s="9">
        <v>0</v>
      </c>
      <c r="BN2822" s="9">
        <v>0</v>
      </c>
      <c r="BO2822" s="9">
        <v>0</v>
      </c>
      <c r="BP2822" s="9"/>
      <c r="BQ2822" s="9" t="s">
        <v>80</v>
      </c>
      <c r="BR2822" s="9" t="s">
        <v>81</v>
      </c>
    </row>
    <row r="2823" spans="1:70 2227:2227" x14ac:dyDescent="0.25">
      <c r="A2823" s="9" t="s">
        <v>70</v>
      </c>
      <c r="B2823" s="10">
        <v>999054000033062</v>
      </c>
      <c r="C2823" s="11" t="s">
        <v>97</v>
      </c>
      <c r="D2823" s="9"/>
      <c r="E2823" s="9" t="s">
        <v>125</v>
      </c>
      <c r="F2823" s="9" t="s">
        <v>71</v>
      </c>
      <c r="G2823" s="9" t="s">
        <v>119</v>
      </c>
      <c r="H2823" s="9" t="s">
        <v>73</v>
      </c>
      <c r="I2823" s="9">
        <v>1</v>
      </c>
      <c r="J2823" s="9">
        <v>173</v>
      </c>
      <c r="K2823" s="9">
        <v>329</v>
      </c>
      <c r="L2823" s="9">
        <v>156</v>
      </c>
      <c r="M2823" s="10">
        <v>232</v>
      </c>
      <c r="N2823" s="9">
        <v>0.67</v>
      </c>
      <c r="O2823" s="9">
        <v>4.4400000000000004</v>
      </c>
      <c r="P2823" s="9"/>
      <c r="Q2823" s="9"/>
      <c r="R2823" s="9"/>
      <c r="S2823" s="9"/>
      <c r="T2823" s="9"/>
      <c r="U2823" s="9"/>
      <c r="V2823" s="9">
        <v>173</v>
      </c>
      <c r="W2823" s="9">
        <v>280.8</v>
      </c>
      <c r="X2823" s="9">
        <v>193</v>
      </c>
      <c r="Y2823" s="9">
        <v>107.8</v>
      </c>
      <c r="Z2823" s="9">
        <v>0.56000000000000005</v>
      </c>
      <c r="AA2823" s="9">
        <v>3.73</v>
      </c>
      <c r="AB2823" s="9">
        <v>280.8</v>
      </c>
      <c r="AC2823" s="9">
        <v>329</v>
      </c>
      <c r="AD2823" s="9">
        <v>39</v>
      </c>
      <c r="AE2823" s="9">
        <v>48.2</v>
      </c>
      <c r="AF2823" s="9">
        <v>1.24</v>
      </c>
      <c r="AG2823" s="9">
        <v>6.03</v>
      </c>
      <c r="AH2823" s="9">
        <v>6.4</v>
      </c>
      <c r="AI2823" s="9">
        <v>998.27</v>
      </c>
      <c r="AJ2823" s="9">
        <v>692.47</v>
      </c>
      <c r="AK2823" s="9">
        <v>120.36</v>
      </c>
      <c r="AL2823" s="9">
        <v>22961.86</v>
      </c>
      <c r="AM2823" s="9">
        <v>519.98</v>
      </c>
      <c r="AN2823" s="9">
        <f>Tabla1[[#This Row],[Costo Compra]]+Tabla1[[#This Row],[Otros Compra]]</f>
        <v>23481.84</v>
      </c>
      <c r="AO2823" s="9" t="s">
        <v>285</v>
      </c>
      <c r="AP2823" s="9" t="s">
        <v>126</v>
      </c>
      <c r="AQ2823" s="9" t="s">
        <v>90</v>
      </c>
      <c r="AR2823" s="9" t="s">
        <v>76</v>
      </c>
      <c r="AS2823" s="9">
        <v>5801.39</v>
      </c>
      <c r="AT2823" s="9">
        <v>0</v>
      </c>
      <c r="AU2823" s="9" t="s">
        <v>77</v>
      </c>
      <c r="AV2823" s="9">
        <v>2019</v>
      </c>
      <c r="AW2823" s="12">
        <v>43954</v>
      </c>
      <c r="AX2823" s="12">
        <v>43993</v>
      </c>
      <c r="AY2823" s="9">
        <v>0</v>
      </c>
      <c r="AZ2823" s="9">
        <v>0</v>
      </c>
      <c r="BA2823" s="9">
        <v>-29283.23</v>
      </c>
      <c r="BB2823" s="9">
        <v>-187.71</v>
      </c>
      <c r="BC2823" s="9">
        <v>2052</v>
      </c>
      <c r="BD2823" s="9"/>
      <c r="BE2823" s="9"/>
      <c r="BF2823" s="9" t="s">
        <v>78</v>
      </c>
      <c r="BG2823" s="9"/>
      <c r="BH2823" s="9" t="s">
        <v>99</v>
      </c>
      <c r="BI2823" s="9"/>
      <c r="BJ2823" s="9">
        <v>0</v>
      </c>
      <c r="BK2823" s="9">
        <v>0</v>
      </c>
      <c r="BL2823" s="9">
        <v>0</v>
      </c>
      <c r="BM2823" s="9">
        <v>0</v>
      </c>
      <c r="BN2823" s="9">
        <v>0</v>
      </c>
      <c r="BO2823" s="9">
        <v>0</v>
      </c>
      <c r="BP2823" s="9"/>
      <c r="BQ2823" s="9" t="s">
        <v>80</v>
      </c>
      <c r="BR2823" s="9" t="s">
        <v>81</v>
      </c>
    </row>
    <row r="2824" spans="1:70 2227:2227" x14ac:dyDescent="0.25">
      <c r="A2824" s="9" t="s">
        <v>70</v>
      </c>
      <c r="B2824" s="10">
        <v>999054000033127</v>
      </c>
      <c r="C2824" s="11" t="s">
        <v>86</v>
      </c>
      <c r="D2824" s="9" t="s">
        <v>91</v>
      </c>
      <c r="E2824" s="9" t="s">
        <v>140</v>
      </c>
      <c r="F2824" s="9" t="s">
        <v>71</v>
      </c>
      <c r="G2824" s="9" t="s">
        <v>119</v>
      </c>
      <c r="H2824" s="9" t="s">
        <v>73</v>
      </c>
      <c r="I2824" s="9">
        <v>1</v>
      </c>
      <c r="J2824" s="9">
        <v>263</v>
      </c>
      <c r="K2824" s="9">
        <v>335</v>
      </c>
      <c r="L2824" s="9">
        <v>72</v>
      </c>
      <c r="M2824" s="10">
        <v>126</v>
      </c>
      <c r="N2824" s="9">
        <v>0.56999999999999995</v>
      </c>
      <c r="O2824" s="9">
        <v>14.07</v>
      </c>
      <c r="P2824" s="9"/>
      <c r="Q2824" s="9"/>
      <c r="R2824" s="9"/>
      <c r="S2824" s="9"/>
      <c r="T2824" s="9"/>
      <c r="U2824" s="9"/>
      <c r="V2824" s="9">
        <v>263</v>
      </c>
      <c r="W2824" s="9">
        <v>323.2</v>
      </c>
      <c r="X2824" s="9">
        <v>87</v>
      </c>
      <c r="Y2824" s="9">
        <v>60.2</v>
      </c>
      <c r="Z2824" s="9">
        <v>0.69</v>
      </c>
      <c r="AA2824" s="9">
        <v>12.42</v>
      </c>
      <c r="AB2824" s="9">
        <v>323.2</v>
      </c>
      <c r="AC2824" s="9">
        <v>335</v>
      </c>
      <c r="AD2824" s="9">
        <v>39</v>
      </c>
      <c r="AE2824" s="9">
        <v>11.8</v>
      </c>
      <c r="AF2824" s="9">
        <v>0.3</v>
      </c>
      <c r="AG2824" s="9">
        <v>22.45</v>
      </c>
      <c r="AH2824" s="9">
        <v>18.77</v>
      </c>
      <c r="AI2824" s="9">
        <v>1351.4</v>
      </c>
      <c r="AJ2824" s="9">
        <v>1012.84</v>
      </c>
      <c r="AK2824" s="9">
        <v>731.57</v>
      </c>
      <c r="AL2824" s="9">
        <v>29776.42</v>
      </c>
      <c r="AM2824" s="9">
        <v>697.66</v>
      </c>
      <c r="AN2824" s="9">
        <f>Tabla1[[#This Row],[Costo Compra]]+Tabla1[[#This Row],[Otros Compra]]</f>
        <v>30474.079999999998</v>
      </c>
      <c r="AO2824" s="9" t="s">
        <v>285</v>
      </c>
      <c r="AP2824" s="9" t="s">
        <v>141</v>
      </c>
      <c r="AQ2824" s="9" t="s">
        <v>142</v>
      </c>
      <c r="AR2824" s="9" t="s">
        <v>76</v>
      </c>
      <c r="AS2824" s="9">
        <v>8587.14</v>
      </c>
      <c r="AT2824" s="9">
        <v>0</v>
      </c>
      <c r="AU2824" s="9" t="s">
        <v>77</v>
      </c>
      <c r="AV2824" s="9">
        <v>2020</v>
      </c>
      <c r="AW2824" s="12">
        <v>43954</v>
      </c>
      <c r="AX2824" s="12">
        <v>43993</v>
      </c>
      <c r="AY2824" s="9">
        <v>0</v>
      </c>
      <c r="AZ2824" s="9">
        <v>0</v>
      </c>
      <c r="BA2824" s="9">
        <v>-39061.22</v>
      </c>
      <c r="BB2824" s="9">
        <v>-542.52</v>
      </c>
      <c r="BC2824" s="9">
        <v>2052</v>
      </c>
      <c r="BD2824" s="9"/>
      <c r="BE2824" s="9"/>
      <c r="BF2824" s="9" t="s">
        <v>78</v>
      </c>
      <c r="BG2824" s="9"/>
      <c r="BH2824" s="9" t="s">
        <v>79</v>
      </c>
      <c r="BI2824" s="9"/>
      <c r="BJ2824" s="9">
        <v>0</v>
      </c>
      <c r="BK2824" s="9">
        <v>0</v>
      </c>
      <c r="BL2824" s="9">
        <v>0</v>
      </c>
      <c r="BM2824" s="9">
        <v>0</v>
      </c>
      <c r="BN2824" s="9">
        <v>0</v>
      </c>
      <c r="BO2824" s="9">
        <v>0</v>
      </c>
      <c r="BP2824" s="9"/>
      <c r="BQ2824" s="9" t="s">
        <v>80</v>
      </c>
      <c r="BR2824" s="9" t="s">
        <v>81</v>
      </c>
    </row>
    <row r="2825" spans="1:70 2227:2227" x14ac:dyDescent="0.25">
      <c r="A2825" s="9" t="s">
        <v>70</v>
      </c>
      <c r="B2825" s="10">
        <v>999054000033143</v>
      </c>
      <c r="C2825" s="11" t="s">
        <v>86</v>
      </c>
      <c r="D2825" s="9" t="s">
        <v>91</v>
      </c>
      <c r="E2825" s="9" t="s">
        <v>140</v>
      </c>
      <c r="F2825" s="9" t="s">
        <v>71</v>
      </c>
      <c r="G2825" s="9" t="s">
        <v>119</v>
      </c>
      <c r="H2825" s="9" t="s">
        <v>73</v>
      </c>
      <c r="I2825" s="9">
        <v>1</v>
      </c>
      <c r="J2825" s="9">
        <v>238</v>
      </c>
      <c r="K2825" s="9">
        <v>347</v>
      </c>
      <c r="L2825" s="9">
        <v>109</v>
      </c>
      <c r="M2825" s="10">
        <v>126</v>
      </c>
      <c r="N2825" s="9">
        <v>0.87</v>
      </c>
      <c r="O2825" s="9">
        <v>9.2899999999999991</v>
      </c>
      <c r="P2825" s="9"/>
      <c r="Q2825" s="9"/>
      <c r="R2825" s="9"/>
      <c r="S2825" s="9"/>
      <c r="T2825" s="9"/>
      <c r="U2825" s="9"/>
      <c r="V2825" s="9">
        <v>238</v>
      </c>
      <c r="W2825" s="9">
        <v>299.2</v>
      </c>
      <c r="X2825" s="9">
        <v>87</v>
      </c>
      <c r="Y2825" s="9">
        <v>61.2</v>
      </c>
      <c r="Z2825" s="9">
        <v>0.7</v>
      </c>
      <c r="AA2825" s="9">
        <v>12.22</v>
      </c>
      <c r="AB2825" s="9">
        <v>299.2</v>
      </c>
      <c r="AC2825" s="9">
        <v>347</v>
      </c>
      <c r="AD2825" s="9">
        <v>39</v>
      </c>
      <c r="AE2825" s="9">
        <v>47.8</v>
      </c>
      <c r="AF2825" s="9">
        <v>1.23</v>
      </c>
      <c r="AG2825" s="9">
        <v>5.54</v>
      </c>
      <c r="AH2825" s="9">
        <v>12.4</v>
      </c>
      <c r="AI2825" s="9">
        <v>1351.4</v>
      </c>
      <c r="AJ2825" s="9">
        <v>1012.84</v>
      </c>
      <c r="AK2825" s="9">
        <v>180.6</v>
      </c>
      <c r="AL2825" s="9">
        <v>27565.3</v>
      </c>
      <c r="AM2825" s="9">
        <v>697.66</v>
      </c>
      <c r="AN2825" s="9">
        <f>Tabla1[[#This Row],[Costo Compra]]+Tabla1[[#This Row],[Otros Compra]]</f>
        <v>28262.959999999999</v>
      </c>
      <c r="AO2825" s="9" t="s">
        <v>285</v>
      </c>
      <c r="AP2825" s="9" t="s">
        <v>141</v>
      </c>
      <c r="AQ2825" s="9" t="s">
        <v>142</v>
      </c>
      <c r="AR2825" s="9" t="s">
        <v>76</v>
      </c>
      <c r="AS2825" s="9">
        <v>8587.14</v>
      </c>
      <c r="AT2825" s="9">
        <v>0</v>
      </c>
      <c r="AU2825" s="9" t="s">
        <v>77</v>
      </c>
      <c r="AV2825" s="9">
        <v>2020</v>
      </c>
      <c r="AW2825" s="12">
        <v>43954</v>
      </c>
      <c r="AX2825" s="12">
        <v>43993</v>
      </c>
      <c r="AY2825" s="9">
        <v>0</v>
      </c>
      <c r="AZ2825" s="9">
        <v>0</v>
      </c>
      <c r="BA2825" s="9">
        <v>-36850.1</v>
      </c>
      <c r="BB2825" s="9">
        <v>-338.07</v>
      </c>
      <c r="BC2825" s="9">
        <v>2052</v>
      </c>
      <c r="BD2825" s="9"/>
      <c r="BE2825" s="9"/>
      <c r="BF2825" s="9" t="s">
        <v>78</v>
      </c>
      <c r="BG2825" s="9"/>
      <c r="BH2825" s="9" t="s">
        <v>79</v>
      </c>
      <c r="BI2825" s="9"/>
      <c r="BJ2825" s="9">
        <v>0</v>
      </c>
      <c r="BK2825" s="9">
        <v>0</v>
      </c>
      <c r="BL2825" s="9">
        <v>0</v>
      </c>
      <c r="BM2825" s="9">
        <v>0</v>
      </c>
      <c r="BN2825" s="9">
        <v>0</v>
      </c>
      <c r="BO2825" s="9">
        <v>0</v>
      </c>
      <c r="BP2825" s="9"/>
      <c r="BQ2825" s="9" t="s">
        <v>80</v>
      </c>
      <c r="BR2825" s="9" t="s">
        <v>81</v>
      </c>
    </row>
    <row r="2826" spans="1:70 2227:2227" x14ac:dyDescent="0.25">
      <c r="A2826" s="9" t="s">
        <v>70</v>
      </c>
      <c r="B2826" s="10">
        <v>999054000033192</v>
      </c>
      <c r="C2826" s="11" t="s">
        <v>86</v>
      </c>
      <c r="D2826" s="9"/>
      <c r="E2826" s="9" t="s">
        <v>125</v>
      </c>
      <c r="F2826" s="9" t="s">
        <v>71</v>
      </c>
      <c r="G2826" s="9" t="s">
        <v>119</v>
      </c>
      <c r="H2826" s="9" t="s">
        <v>73</v>
      </c>
      <c r="I2826" s="9">
        <v>1</v>
      </c>
      <c r="J2826" s="9">
        <v>191.5</v>
      </c>
      <c r="K2826" s="9">
        <v>373</v>
      </c>
      <c r="L2826" s="9">
        <v>181.5</v>
      </c>
      <c r="M2826" s="10">
        <v>232</v>
      </c>
      <c r="N2826" s="9">
        <v>0.78</v>
      </c>
      <c r="O2826" s="9">
        <v>3.82</v>
      </c>
      <c r="P2826" s="9"/>
      <c r="Q2826" s="9"/>
      <c r="R2826" s="9"/>
      <c r="S2826" s="9"/>
      <c r="T2826" s="9"/>
      <c r="U2826" s="9"/>
      <c r="V2826" s="9">
        <v>191.5</v>
      </c>
      <c r="W2826" s="9">
        <v>282</v>
      </c>
      <c r="X2826" s="9">
        <v>183</v>
      </c>
      <c r="Y2826" s="9">
        <v>90.5</v>
      </c>
      <c r="Z2826" s="9">
        <v>0.49</v>
      </c>
      <c r="AA2826" s="9">
        <v>3.61</v>
      </c>
      <c r="AB2826" s="9">
        <v>282</v>
      </c>
      <c r="AC2826" s="9">
        <v>373</v>
      </c>
      <c r="AD2826" s="9">
        <v>49</v>
      </c>
      <c r="AE2826" s="9">
        <v>91</v>
      </c>
      <c r="AF2826" s="9">
        <v>1.86</v>
      </c>
      <c r="AG2826" s="9">
        <v>4.0199999999999996</v>
      </c>
      <c r="AH2826" s="9">
        <v>5.5</v>
      </c>
      <c r="AI2826" s="9">
        <v>998.28</v>
      </c>
      <c r="AJ2826" s="9">
        <v>692.47</v>
      </c>
      <c r="AK2826" s="9">
        <v>63.75</v>
      </c>
      <c r="AL2826" s="9">
        <v>24059.17</v>
      </c>
      <c r="AM2826" s="9">
        <v>519.98</v>
      </c>
      <c r="AN2826" s="9">
        <f>Tabla1[[#This Row],[Costo Compra]]+Tabla1[[#This Row],[Otros Compra]]</f>
        <v>24579.149999999998</v>
      </c>
      <c r="AO2826" s="9" t="s">
        <v>285</v>
      </c>
      <c r="AP2826" s="9" t="s">
        <v>126</v>
      </c>
      <c r="AQ2826" s="9" t="s">
        <v>90</v>
      </c>
      <c r="AR2826" s="9" t="s">
        <v>76</v>
      </c>
      <c r="AS2826" s="9">
        <v>5801.4</v>
      </c>
      <c r="AT2826" s="9">
        <v>0</v>
      </c>
      <c r="AU2826" s="9" t="s">
        <v>77</v>
      </c>
      <c r="AV2826" s="9">
        <v>2019</v>
      </c>
      <c r="AW2826" s="12">
        <v>43944</v>
      </c>
      <c r="AX2826" s="12">
        <v>43993</v>
      </c>
      <c r="AY2826" s="9">
        <v>0</v>
      </c>
      <c r="AZ2826" s="9">
        <v>0</v>
      </c>
      <c r="BA2826" s="9">
        <v>-30380.55</v>
      </c>
      <c r="BB2826" s="9">
        <v>-167.39</v>
      </c>
      <c r="BC2826" s="9">
        <v>2052</v>
      </c>
      <c r="BD2826" s="9"/>
      <c r="BE2826" s="9"/>
      <c r="BF2826" s="9" t="s">
        <v>78</v>
      </c>
      <c r="BG2826" s="9"/>
      <c r="BH2826" s="9" t="s">
        <v>79</v>
      </c>
      <c r="BI2826" s="9"/>
      <c r="BJ2826" s="9">
        <v>0</v>
      </c>
      <c r="BK2826" s="9">
        <v>0</v>
      </c>
      <c r="BL2826" s="9">
        <v>0</v>
      </c>
      <c r="BM2826" s="9">
        <v>0</v>
      </c>
      <c r="BN2826" s="9">
        <v>0</v>
      </c>
      <c r="BO2826" s="9">
        <v>0</v>
      </c>
      <c r="BP2826" s="9"/>
      <c r="BQ2826" s="9" t="s">
        <v>80</v>
      </c>
      <c r="BR2826" s="9" t="s">
        <v>81</v>
      </c>
    </row>
    <row r="2827" spans="1:70 2227:2227" x14ac:dyDescent="0.25">
      <c r="A2827" s="9" t="s">
        <v>70</v>
      </c>
      <c r="B2827" s="10">
        <v>999054000033374</v>
      </c>
      <c r="C2827" s="11" t="s">
        <v>86</v>
      </c>
      <c r="D2827" s="9"/>
      <c r="E2827" s="9" t="s">
        <v>128</v>
      </c>
      <c r="F2827" s="9" t="s">
        <v>71</v>
      </c>
      <c r="G2827" s="9" t="s">
        <v>119</v>
      </c>
      <c r="H2827" s="9" t="s">
        <v>73</v>
      </c>
      <c r="I2827" s="9">
        <v>1</v>
      </c>
      <c r="J2827" s="9">
        <v>233</v>
      </c>
      <c r="K2827" s="9">
        <v>363</v>
      </c>
      <c r="L2827" s="9">
        <v>130</v>
      </c>
      <c r="M2827" s="10">
        <v>215</v>
      </c>
      <c r="N2827" s="9">
        <v>0.6</v>
      </c>
      <c r="O2827" s="9">
        <v>3.52</v>
      </c>
      <c r="P2827" s="9">
        <v>233</v>
      </c>
      <c r="Q2827" s="9">
        <v>280</v>
      </c>
      <c r="R2827" s="9">
        <v>166</v>
      </c>
      <c r="S2827" s="9">
        <v>47</v>
      </c>
      <c r="T2827" s="9">
        <v>0.28000000000000003</v>
      </c>
      <c r="U2827" s="9">
        <v>2.46</v>
      </c>
      <c r="V2827" s="9"/>
      <c r="W2827" s="9"/>
      <c r="X2827" s="9"/>
      <c r="Y2827" s="9"/>
      <c r="Z2827" s="9"/>
      <c r="AA2827" s="9"/>
      <c r="AB2827" s="9">
        <v>280</v>
      </c>
      <c r="AC2827" s="9">
        <v>363</v>
      </c>
      <c r="AD2827" s="9">
        <v>49</v>
      </c>
      <c r="AE2827" s="9">
        <v>83</v>
      </c>
      <c r="AF2827" s="9">
        <v>1.69</v>
      </c>
      <c r="AG2827" s="9">
        <v>4.12</v>
      </c>
      <c r="AH2827" s="9">
        <v>5.09</v>
      </c>
      <c r="AI2827" s="9">
        <v>662.23</v>
      </c>
      <c r="AJ2827" s="9">
        <v>457.56</v>
      </c>
      <c r="AK2827" s="9">
        <v>47.49</v>
      </c>
      <c r="AL2827" s="9">
        <v>21593.74</v>
      </c>
      <c r="AM2827" s="9">
        <v>678.78</v>
      </c>
      <c r="AN2827" s="9">
        <f>Tabla1[[#This Row],[Costo Compra]]+Tabla1[[#This Row],[Otros Compra]]</f>
        <v>22272.52</v>
      </c>
      <c r="AO2827" s="9" t="s">
        <v>285</v>
      </c>
      <c r="AP2827" s="9" t="s">
        <v>107</v>
      </c>
      <c r="AQ2827" s="9" t="s">
        <v>129</v>
      </c>
      <c r="AR2827" s="9" t="s">
        <v>95</v>
      </c>
      <c r="AS2827" s="9">
        <v>3941.5</v>
      </c>
      <c r="AT2827" s="9">
        <v>0</v>
      </c>
      <c r="AU2827" s="9" t="s">
        <v>77</v>
      </c>
      <c r="AV2827" s="9">
        <v>2019</v>
      </c>
      <c r="AW2827" s="12">
        <v>43944</v>
      </c>
      <c r="AX2827" s="12">
        <v>43993</v>
      </c>
      <c r="AY2827" s="9">
        <v>0</v>
      </c>
      <c r="AZ2827" s="9">
        <v>0</v>
      </c>
      <c r="BA2827" s="9">
        <v>-26214.02</v>
      </c>
      <c r="BB2827" s="9">
        <v>-201.65</v>
      </c>
      <c r="BC2827" s="9">
        <v>2052</v>
      </c>
      <c r="BD2827" s="9"/>
      <c r="BE2827" s="9"/>
      <c r="BF2827" s="9" t="s">
        <v>78</v>
      </c>
      <c r="BG2827" s="9"/>
      <c r="BH2827" s="9" t="s">
        <v>79</v>
      </c>
      <c r="BI2827" s="9"/>
      <c r="BJ2827" s="9">
        <v>0</v>
      </c>
      <c r="BK2827" s="9">
        <v>0</v>
      </c>
      <c r="BL2827" s="9">
        <v>0</v>
      </c>
      <c r="BM2827" s="9">
        <v>0</v>
      </c>
      <c r="BN2827" s="9">
        <v>0</v>
      </c>
      <c r="BO2827" s="9">
        <v>0</v>
      </c>
      <c r="BP2827" s="9"/>
      <c r="BQ2827" s="9" t="s">
        <v>80</v>
      </c>
      <c r="BR2827" s="9" t="s">
        <v>81</v>
      </c>
    </row>
    <row r="2828" spans="1:70 2227:2227" x14ac:dyDescent="0.25">
      <c r="A2828" s="9" t="s">
        <v>70</v>
      </c>
      <c r="B2828" s="10">
        <v>999054000033455</v>
      </c>
      <c r="C2828" s="11" t="s">
        <v>86</v>
      </c>
      <c r="D2828" s="9" t="s">
        <v>91</v>
      </c>
      <c r="E2828" s="9" t="s">
        <v>140</v>
      </c>
      <c r="F2828" s="9" t="s">
        <v>71</v>
      </c>
      <c r="G2828" s="9" t="s">
        <v>119</v>
      </c>
      <c r="H2828" s="9" t="s">
        <v>73</v>
      </c>
      <c r="I2828" s="9">
        <v>1</v>
      </c>
      <c r="J2828" s="9">
        <v>238.5</v>
      </c>
      <c r="K2828" s="9">
        <v>369</v>
      </c>
      <c r="L2828" s="9">
        <v>130.5</v>
      </c>
      <c r="M2828" s="10">
        <v>126</v>
      </c>
      <c r="N2828" s="9">
        <v>1.04</v>
      </c>
      <c r="O2828" s="9">
        <v>7.76</v>
      </c>
      <c r="P2828" s="9"/>
      <c r="Q2828" s="9"/>
      <c r="R2828" s="9"/>
      <c r="S2828" s="9"/>
      <c r="T2828" s="9"/>
      <c r="U2828" s="9"/>
      <c r="V2828" s="9">
        <v>238.5</v>
      </c>
      <c r="W2828" s="9">
        <v>305.8</v>
      </c>
      <c r="X2828" s="9">
        <v>87</v>
      </c>
      <c r="Y2828" s="9">
        <v>67.3</v>
      </c>
      <c r="Z2828" s="9">
        <v>0.77</v>
      </c>
      <c r="AA2828" s="9">
        <v>11.11</v>
      </c>
      <c r="AB2828" s="9">
        <v>305.8</v>
      </c>
      <c r="AC2828" s="9">
        <v>369</v>
      </c>
      <c r="AD2828" s="9">
        <v>39</v>
      </c>
      <c r="AE2828" s="9">
        <v>63.2</v>
      </c>
      <c r="AF2828" s="9">
        <v>1.62</v>
      </c>
      <c r="AG2828" s="9">
        <v>4.1900000000000004</v>
      </c>
      <c r="AH2828" s="9">
        <v>10.36</v>
      </c>
      <c r="AI2828" s="9">
        <v>1351.4</v>
      </c>
      <c r="AJ2828" s="9">
        <v>1012.84</v>
      </c>
      <c r="AK2828" s="9">
        <v>136.59</v>
      </c>
      <c r="AL2828" s="9">
        <v>28173.35</v>
      </c>
      <c r="AM2828" s="9">
        <v>697.66</v>
      </c>
      <c r="AN2828" s="9">
        <f>Tabla1[[#This Row],[Costo Compra]]+Tabla1[[#This Row],[Otros Compra]]</f>
        <v>28871.01</v>
      </c>
      <c r="AO2828" s="9" t="s">
        <v>285</v>
      </c>
      <c r="AP2828" s="9" t="s">
        <v>141</v>
      </c>
      <c r="AQ2828" s="9" t="s">
        <v>142</v>
      </c>
      <c r="AR2828" s="9" t="s">
        <v>76</v>
      </c>
      <c r="AS2828" s="9">
        <v>8587.14</v>
      </c>
      <c r="AT2828" s="9">
        <v>0</v>
      </c>
      <c r="AU2828" s="9" t="s">
        <v>77</v>
      </c>
      <c r="AV2828" s="9">
        <v>2020</v>
      </c>
      <c r="AW2828" s="12">
        <v>43954</v>
      </c>
      <c r="AX2828" s="12">
        <v>43993</v>
      </c>
      <c r="AY2828" s="9">
        <v>0</v>
      </c>
      <c r="AZ2828" s="9">
        <v>0</v>
      </c>
      <c r="BA2828" s="9">
        <v>-37458.15</v>
      </c>
      <c r="BB2828" s="9">
        <v>-287.04000000000002</v>
      </c>
      <c r="BC2828" s="9">
        <v>2052</v>
      </c>
      <c r="BD2828" s="9"/>
      <c r="BE2828" s="9"/>
      <c r="BF2828" s="9" t="s">
        <v>78</v>
      </c>
      <c r="BG2828" s="9"/>
      <c r="BH2828" s="9" t="s">
        <v>79</v>
      </c>
      <c r="BI2828" s="9"/>
      <c r="BJ2828" s="9">
        <v>0</v>
      </c>
      <c r="BK2828" s="9">
        <v>0</v>
      </c>
      <c r="BL2828" s="9">
        <v>0</v>
      </c>
      <c r="BM2828" s="9">
        <v>0</v>
      </c>
      <c r="BN2828" s="9">
        <v>0</v>
      </c>
      <c r="BO2828" s="9">
        <v>0</v>
      </c>
      <c r="BP2828" s="9"/>
      <c r="BQ2828" s="9" t="s">
        <v>80</v>
      </c>
      <c r="BR2828" s="9" t="s">
        <v>81</v>
      </c>
    </row>
    <row r="2829" spans="1:70 2227:2227" x14ac:dyDescent="0.25">
      <c r="A2829" s="9" t="s">
        <v>70</v>
      </c>
      <c r="B2829" s="10">
        <v>999054000033661</v>
      </c>
      <c r="C2829" s="11" t="s">
        <v>97</v>
      </c>
      <c r="D2829" s="9" t="s">
        <v>91</v>
      </c>
      <c r="E2829" s="9" t="s">
        <v>140</v>
      </c>
      <c r="F2829" s="9" t="s">
        <v>71</v>
      </c>
      <c r="G2829" s="9" t="s">
        <v>119</v>
      </c>
      <c r="H2829" s="9" t="s">
        <v>73</v>
      </c>
      <c r="I2829" s="9">
        <v>1</v>
      </c>
      <c r="J2829" s="9">
        <v>169.5</v>
      </c>
      <c r="K2829" s="9">
        <v>298</v>
      </c>
      <c r="L2829" s="9">
        <v>128.5</v>
      </c>
      <c r="M2829" s="10">
        <v>126</v>
      </c>
      <c r="N2829" s="9">
        <v>1.02</v>
      </c>
      <c r="O2829" s="9">
        <v>7.88</v>
      </c>
      <c r="P2829" s="9"/>
      <c r="Q2829" s="9"/>
      <c r="R2829" s="9"/>
      <c r="S2829" s="9"/>
      <c r="T2829" s="9"/>
      <c r="U2829" s="9"/>
      <c r="V2829" s="9">
        <v>169.5</v>
      </c>
      <c r="W2829" s="9">
        <v>250</v>
      </c>
      <c r="X2829" s="9">
        <v>89</v>
      </c>
      <c r="Y2829" s="9">
        <v>80.5</v>
      </c>
      <c r="Z2829" s="9">
        <v>0.9</v>
      </c>
      <c r="AA2829" s="9">
        <v>9.4499999999999993</v>
      </c>
      <c r="AB2829" s="9">
        <v>250</v>
      </c>
      <c r="AC2829" s="9">
        <v>298</v>
      </c>
      <c r="AD2829" s="9">
        <v>37</v>
      </c>
      <c r="AE2829" s="9">
        <v>48</v>
      </c>
      <c r="AF2829" s="9">
        <v>1.3</v>
      </c>
      <c r="AG2829" s="9">
        <v>5.25</v>
      </c>
      <c r="AH2829" s="9">
        <v>10.52</v>
      </c>
      <c r="AI2829" s="9">
        <v>1351.4</v>
      </c>
      <c r="AJ2829" s="9">
        <v>1012.84</v>
      </c>
      <c r="AK2829" s="9">
        <v>179.84</v>
      </c>
      <c r="AL2829" s="9">
        <v>25835</v>
      </c>
      <c r="AM2829" s="9">
        <v>697.66</v>
      </c>
      <c r="AN2829" s="9">
        <f>Tabla1[[#This Row],[Costo Compra]]+Tabla1[[#This Row],[Otros Compra]]</f>
        <v>26532.66</v>
      </c>
      <c r="AO2829" s="9" t="s">
        <v>285</v>
      </c>
      <c r="AP2829" s="9" t="s">
        <v>141</v>
      </c>
      <c r="AQ2829" s="9" t="s">
        <v>142</v>
      </c>
      <c r="AR2829" s="9" t="s">
        <v>76</v>
      </c>
      <c r="AS2829" s="9">
        <v>8587.14</v>
      </c>
      <c r="AT2829" s="9">
        <v>0</v>
      </c>
      <c r="AU2829" s="9" t="s">
        <v>77</v>
      </c>
      <c r="AV2829" s="9">
        <v>2020</v>
      </c>
      <c r="AW2829" s="12">
        <v>43956</v>
      </c>
      <c r="AX2829" s="12">
        <v>43993</v>
      </c>
      <c r="AY2829" s="9">
        <v>0</v>
      </c>
      <c r="AZ2829" s="9">
        <v>0</v>
      </c>
      <c r="BA2829" s="9">
        <v>-35119.800000000003</v>
      </c>
      <c r="BB2829" s="9">
        <v>-273.31</v>
      </c>
      <c r="BC2829" s="9">
        <v>2052</v>
      </c>
      <c r="BD2829" s="9"/>
      <c r="BE2829" s="9"/>
      <c r="BF2829" s="9" t="s">
        <v>78</v>
      </c>
      <c r="BG2829" s="9"/>
      <c r="BH2829" s="9" t="s">
        <v>99</v>
      </c>
      <c r="BI2829" s="9"/>
      <c r="BJ2829" s="9">
        <v>0</v>
      </c>
      <c r="BK2829" s="9">
        <v>0</v>
      </c>
      <c r="BL2829" s="9">
        <v>0</v>
      </c>
      <c r="BM2829" s="9">
        <v>0</v>
      </c>
      <c r="BN2829" s="9">
        <v>0</v>
      </c>
      <c r="BO2829" s="9">
        <v>0</v>
      </c>
      <c r="BP2829" s="9"/>
      <c r="BQ2829" s="9" t="s">
        <v>80</v>
      </c>
      <c r="BR2829" s="9" t="s">
        <v>81</v>
      </c>
    </row>
    <row r="2830" spans="1:70 2227:2227" x14ac:dyDescent="0.25">
      <c r="A2830" s="9" t="s">
        <v>70</v>
      </c>
      <c r="B2830" s="10">
        <v>999054000033777</v>
      </c>
      <c r="C2830" s="11" t="s">
        <v>97</v>
      </c>
      <c r="D2830" s="9" t="s">
        <v>87</v>
      </c>
      <c r="E2830" s="9" t="s">
        <v>137</v>
      </c>
      <c r="F2830" s="9" t="s">
        <v>71</v>
      </c>
      <c r="G2830" s="9" t="s">
        <v>119</v>
      </c>
      <c r="H2830" s="9" t="s">
        <v>73</v>
      </c>
      <c r="I2830" s="9">
        <v>1</v>
      </c>
      <c r="J2830" s="9">
        <v>179</v>
      </c>
      <c r="K2830" s="9">
        <v>319</v>
      </c>
      <c r="L2830" s="9">
        <v>140</v>
      </c>
      <c r="M2830" s="10">
        <v>149</v>
      </c>
      <c r="N2830" s="9">
        <v>0.94</v>
      </c>
      <c r="O2830" s="9">
        <v>7.99</v>
      </c>
      <c r="P2830" s="9"/>
      <c r="Q2830" s="9"/>
      <c r="R2830" s="9"/>
      <c r="S2830" s="9"/>
      <c r="T2830" s="9"/>
      <c r="U2830" s="9"/>
      <c r="V2830" s="9">
        <v>179</v>
      </c>
      <c r="W2830" s="9">
        <v>292</v>
      </c>
      <c r="X2830" s="9">
        <v>110</v>
      </c>
      <c r="Y2830" s="9">
        <v>113</v>
      </c>
      <c r="Z2830" s="9">
        <v>1.03</v>
      </c>
      <c r="AA2830" s="9">
        <v>7.62</v>
      </c>
      <c r="AB2830" s="9">
        <v>292</v>
      </c>
      <c r="AC2830" s="9">
        <v>319</v>
      </c>
      <c r="AD2830" s="9">
        <v>39</v>
      </c>
      <c r="AE2830" s="9">
        <v>27</v>
      </c>
      <c r="AF2830" s="9">
        <v>0.69</v>
      </c>
      <c r="AG2830" s="9">
        <v>9.5</v>
      </c>
      <c r="AH2830" s="9">
        <v>11.36</v>
      </c>
      <c r="AI2830" s="9">
        <v>1590.41</v>
      </c>
      <c r="AJ2830" s="9">
        <v>1117.92</v>
      </c>
      <c r="AK2830" s="9">
        <v>302.64</v>
      </c>
      <c r="AL2830" s="9">
        <v>27821.759999999998</v>
      </c>
      <c r="AM2830" s="9">
        <v>0</v>
      </c>
      <c r="AN2830" s="9">
        <f>Tabla1[[#This Row],[Costo Compra]]+Tabla1[[#This Row],[Otros Compra]]</f>
        <v>27821.759999999998</v>
      </c>
      <c r="AO2830" s="9" t="s">
        <v>284</v>
      </c>
      <c r="AP2830" s="9" t="s">
        <v>138</v>
      </c>
      <c r="AQ2830" s="9" t="s">
        <v>139</v>
      </c>
      <c r="AR2830" s="9" t="s">
        <v>76</v>
      </c>
      <c r="AS2830" s="9">
        <v>8171.29</v>
      </c>
      <c r="AT2830" s="9">
        <v>0</v>
      </c>
      <c r="AU2830" s="9" t="s">
        <v>77</v>
      </c>
      <c r="AV2830" s="9">
        <v>2020</v>
      </c>
      <c r="AW2830" s="12">
        <v>43954</v>
      </c>
      <c r="AX2830" s="12">
        <v>43993</v>
      </c>
      <c r="AY2830" s="9">
        <v>0</v>
      </c>
      <c r="AZ2830" s="9">
        <v>0</v>
      </c>
      <c r="BA2830" s="9">
        <v>-35993.050000000003</v>
      </c>
      <c r="BB2830" s="9">
        <v>-257.08999999999997</v>
      </c>
      <c r="BC2830" s="9">
        <v>2052</v>
      </c>
      <c r="BD2830" s="9"/>
      <c r="BE2830" s="9"/>
      <c r="BF2830" s="9" t="s">
        <v>78</v>
      </c>
      <c r="BG2830" s="9"/>
      <c r="BH2830" s="9" t="s">
        <v>99</v>
      </c>
      <c r="BI2830" s="9"/>
      <c r="BJ2830" s="9">
        <v>0</v>
      </c>
      <c r="BK2830" s="9">
        <v>0</v>
      </c>
      <c r="BL2830" s="9">
        <v>0</v>
      </c>
      <c r="BM2830" s="9">
        <v>0</v>
      </c>
      <c r="BN2830" s="9">
        <v>0</v>
      </c>
      <c r="BO2830" s="9">
        <v>0</v>
      </c>
      <c r="BP2830" s="9"/>
      <c r="BQ2830" s="9" t="s">
        <v>80</v>
      </c>
      <c r="BR2830" s="9" t="s">
        <v>81</v>
      </c>
    </row>
    <row r="2831" spans="1:70 2227:2227" x14ac:dyDescent="0.25">
      <c r="A2831" s="9" t="s">
        <v>70</v>
      </c>
      <c r="B2831" s="10">
        <v>999054000033977</v>
      </c>
      <c r="C2831" s="11" t="s">
        <v>86</v>
      </c>
      <c r="D2831" s="9" t="s">
        <v>91</v>
      </c>
      <c r="E2831" s="9" t="s">
        <v>149</v>
      </c>
      <c r="F2831" s="9" t="s">
        <v>71</v>
      </c>
      <c r="G2831" s="9" t="s">
        <v>119</v>
      </c>
      <c r="H2831" s="9" t="s">
        <v>73</v>
      </c>
      <c r="I2831" s="9">
        <v>1</v>
      </c>
      <c r="J2831" s="9">
        <v>276</v>
      </c>
      <c r="K2831" s="9">
        <v>344</v>
      </c>
      <c r="L2831" s="9">
        <v>68</v>
      </c>
      <c r="M2831" s="10">
        <v>81</v>
      </c>
      <c r="N2831" s="9">
        <v>0.84</v>
      </c>
      <c r="O2831" s="9">
        <v>6.44</v>
      </c>
      <c r="P2831" s="9"/>
      <c r="Q2831" s="9"/>
      <c r="R2831" s="9"/>
      <c r="S2831" s="9"/>
      <c r="T2831" s="9"/>
      <c r="U2831" s="9"/>
      <c r="V2831" s="9">
        <v>276</v>
      </c>
      <c r="W2831" s="9">
        <v>299</v>
      </c>
      <c r="X2831" s="9">
        <v>32</v>
      </c>
      <c r="Y2831" s="9">
        <v>23</v>
      </c>
      <c r="Z2831" s="9">
        <v>0.72</v>
      </c>
      <c r="AA2831" s="9">
        <v>6.14</v>
      </c>
      <c r="AB2831" s="9">
        <v>299</v>
      </c>
      <c r="AC2831" s="9">
        <v>344</v>
      </c>
      <c r="AD2831" s="9">
        <v>49</v>
      </c>
      <c r="AE2831" s="9">
        <v>45</v>
      </c>
      <c r="AF2831" s="9">
        <v>0.92</v>
      </c>
      <c r="AG2831" s="9">
        <v>6.6</v>
      </c>
      <c r="AH2831" s="9">
        <v>10</v>
      </c>
      <c r="AI2831" s="9">
        <v>680.12</v>
      </c>
      <c r="AJ2831" s="9">
        <v>438.04</v>
      </c>
      <c r="AK2831" s="9">
        <v>87.89</v>
      </c>
      <c r="AL2831" s="9">
        <v>29334.89</v>
      </c>
      <c r="AM2831" s="9">
        <v>573.16999999999996</v>
      </c>
      <c r="AN2831" s="9">
        <f>Tabla1[[#This Row],[Costo Compra]]+Tabla1[[#This Row],[Otros Compra]]</f>
        <v>29908.059999999998</v>
      </c>
      <c r="AO2831" s="9" t="s">
        <v>286</v>
      </c>
      <c r="AP2831" s="9" t="s">
        <v>150</v>
      </c>
      <c r="AQ2831" s="9" t="s">
        <v>151</v>
      </c>
      <c r="AR2831" s="9" t="s">
        <v>95</v>
      </c>
      <c r="AS2831" s="9">
        <v>3946.45</v>
      </c>
      <c r="AT2831" s="9">
        <v>0</v>
      </c>
      <c r="AU2831" s="9" t="s">
        <v>77</v>
      </c>
      <c r="AV2831" s="9">
        <v>2020</v>
      </c>
      <c r="AW2831" s="12">
        <v>43944</v>
      </c>
      <c r="AX2831" s="12">
        <v>43993</v>
      </c>
      <c r="AY2831" s="9">
        <v>0</v>
      </c>
      <c r="AZ2831" s="9">
        <v>0</v>
      </c>
      <c r="BA2831" s="9">
        <v>-33854.51</v>
      </c>
      <c r="BB2831" s="9">
        <v>-497.86</v>
      </c>
      <c r="BC2831" s="9">
        <v>2052</v>
      </c>
      <c r="BD2831" s="9"/>
      <c r="BE2831" s="9"/>
      <c r="BF2831" s="9" t="s">
        <v>78</v>
      </c>
      <c r="BG2831" s="9"/>
      <c r="BH2831" s="9" t="s">
        <v>79</v>
      </c>
      <c r="BI2831" s="9"/>
      <c r="BJ2831" s="9">
        <v>0</v>
      </c>
      <c r="BK2831" s="9">
        <v>0</v>
      </c>
      <c r="BL2831" s="9">
        <v>0</v>
      </c>
      <c r="BM2831" s="9">
        <v>0</v>
      </c>
      <c r="BN2831" s="9">
        <v>0</v>
      </c>
      <c r="BO2831" s="9">
        <v>0</v>
      </c>
      <c r="BP2831" s="9"/>
      <c r="BQ2831" s="9" t="s">
        <v>80</v>
      </c>
      <c r="BR2831" s="9" t="s">
        <v>81</v>
      </c>
    </row>
    <row r="2832" spans="1:70 2227:2227" x14ac:dyDescent="0.25">
      <c r="A2832" s="9" t="s">
        <v>70</v>
      </c>
      <c r="B2832" s="10">
        <v>999054000034019</v>
      </c>
      <c r="C2832" s="11" t="s">
        <v>97</v>
      </c>
      <c r="D2832" s="9" t="s">
        <v>91</v>
      </c>
      <c r="E2832" s="9" t="s">
        <v>137</v>
      </c>
      <c r="F2832" s="9" t="s">
        <v>71</v>
      </c>
      <c r="G2832" s="9" t="s">
        <v>119</v>
      </c>
      <c r="H2832" s="9" t="s">
        <v>73</v>
      </c>
      <c r="I2832" s="9">
        <v>1</v>
      </c>
      <c r="J2832" s="9">
        <v>177.5</v>
      </c>
      <c r="K2832" s="9">
        <v>323</v>
      </c>
      <c r="L2832" s="9">
        <v>145.5</v>
      </c>
      <c r="M2832" s="10">
        <v>149</v>
      </c>
      <c r="N2832" s="9">
        <v>0.98</v>
      </c>
      <c r="O2832" s="9">
        <v>7.68</v>
      </c>
      <c r="P2832" s="9"/>
      <c r="Q2832" s="9"/>
      <c r="R2832" s="9"/>
      <c r="S2832" s="9"/>
      <c r="T2832" s="9"/>
      <c r="U2832" s="9"/>
      <c r="V2832" s="9">
        <v>177.5</v>
      </c>
      <c r="W2832" s="9">
        <v>300</v>
      </c>
      <c r="X2832" s="9">
        <v>110</v>
      </c>
      <c r="Y2832" s="9">
        <v>122.5</v>
      </c>
      <c r="Z2832" s="9">
        <v>1.1100000000000001</v>
      </c>
      <c r="AA2832" s="9">
        <v>7.03</v>
      </c>
      <c r="AB2832" s="9">
        <v>300</v>
      </c>
      <c r="AC2832" s="9">
        <v>323</v>
      </c>
      <c r="AD2832" s="9">
        <v>39</v>
      </c>
      <c r="AE2832" s="9">
        <v>23</v>
      </c>
      <c r="AF2832" s="9">
        <v>0.59</v>
      </c>
      <c r="AG2832" s="9">
        <v>11.15</v>
      </c>
      <c r="AH2832" s="9">
        <v>10.93</v>
      </c>
      <c r="AI2832" s="9">
        <v>1590.41</v>
      </c>
      <c r="AJ2832" s="9">
        <v>1117.92</v>
      </c>
      <c r="AK2832" s="9">
        <v>355.27</v>
      </c>
      <c r="AL2832" s="9">
        <v>28584</v>
      </c>
      <c r="AM2832" s="9">
        <v>0</v>
      </c>
      <c r="AN2832" s="9">
        <f>Tabla1[[#This Row],[Costo Compra]]+Tabla1[[#This Row],[Otros Compra]]</f>
        <v>28584</v>
      </c>
      <c r="AO2832" s="9" t="s">
        <v>284</v>
      </c>
      <c r="AP2832" s="9" t="s">
        <v>138</v>
      </c>
      <c r="AQ2832" s="9" t="s">
        <v>139</v>
      </c>
      <c r="AR2832" s="9" t="s">
        <v>76</v>
      </c>
      <c r="AS2832" s="9">
        <v>8171.29</v>
      </c>
      <c r="AT2832" s="9">
        <v>0</v>
      </c>
      <c r="AU2832" s="9" t="s">
        <v>77</v>
      </c>
      <c r="AV2832" s="9">
        <v>2020</v>
      </c>
      <c r="AW2832" s="12">
        <v>43954</v>
      </c>
      <c r="AX2832" s="12">
        <v>43993</v>
      </c>
      <c r="AY2832" s="9">
        <v>0</v>
      </c>
      <c r="AZ2832" s="9">
        <v>0</v>
      </c>
      <c r="BA2832" s="9">
        <v>-36755.29</v>
      </c>
      <c r="BB2832" s="9">
        <v>-252.61</v>
      </c>
      <c r="BC2832" s="9">
        <v>2052</v>
      </c>
      <c r="BD2832" s="9"/>
      <c r="BE2832" s="9"/>
      <c r="BF2832" s="9" t="s">
        <v>78</v>
      </c>
      <c r="BG2832" s="9"/>
      <c r="BH2832" s="9" t="s">
        <v>99</v>
      </c>
      <c r="BI2832" s="9"/>
      <c r="BJ2832" s="9">
        <v>0</v>
      </c>
      <c r="BK2832" s="9">
        <v>0</v>
      </c>
      <c r="BL2832" s="9">
        <v>0</v>
      </c>
      <c r="BM2832" s="9">
        <v>0</v>
      </c>
      <c r="BN2832" s="9">
        <v>0</v>
      </c>
      <c r="BO2832" s="9">
        <v>0</v>
      </c>
      <c r="BP2832" s="9"/>
      <c r="BQ2832" s="9" t="s">
        <v>80</v>
      </c>
      <c r="BR2832" s="9" t="s">
        <v>81</v>
      </c>
    </row>
    <row r="2833" spans="1:70 2227:2227" x14ac:dyDescent="0.25">
      <c r="A2833" s="9" t="s">
        <v>70</v>
      </c>
      <c r="B2833" s="10">
        <v>999054000034242</v>
      </c>
      <c r="C2833" s="11" t="s">
        <v>86</v>
      </c>
      <c r="D2833" s="9" t="s">
        <v>91</v>
      </c>
      <c r="E2833" s="9" t="s">
        <v>149</v>
      </c>
      <c r="F2833" s="9" t="s">
        <v>71</v>
      </c>
      <c r="G2833" s="9" t="s">
        <v>119</v>
      </c>
      <c r="H2833" s="9" t="s">
        <v>73</v>
      </c>
      <c r="I2833" s="9">
        <v>1</v>
      </c>
      <c r="J2833" s="9">
        <v>238</v>
      </c>
      <c r="K2833" s="9">
        <v>349</v>
      </c>
      <c r="L2833" s="9">
        <v>111</v>
      </c>
      <c r="M2833" s="10">
        <v>81</v>
      </c>
      <c r="N2833" s="9">
        <v>1.37</v>
      </c>
      <c r="O2833" s="9">
        <v>3.95</v>
      </c>
      <c r="P2833" s="9"/>
      <c r="Q2833" s="9"/>
      <c r="R2833" s="9"/>
      <c r="S2833" s="9"/>
      <c r="T2833" s="9"/>
      <c r="U2833" s="9"/>
      <c r="V2833" s="9">
        <v>238</v>
      </c>
      <c r="W2833" s="9">
        <v>278</v>
      </c>
      <c r="X2833" s="9">
        <v>32</v>
      </c>
      <c r="Y2833" s="9">
        <v>40</v>
      </c>
      <c r="Z2833" s="9">
        <v>1.25</v>
      </c>
      <c r="AA2833" s="9">
        <v>3.53</v>
      </c>
      <c r="AB2833" s="9">
        <v>278</v>
      </c>
      <c r="AC2833" s="9">
        <v>349</v>
      </c>
      <c r="AD2833" s="9">
        <v>49</v>
      </c>
      <c r="AE2833" s="9">
        <v>71</v>
      </c>
      <c r="AF2833" s="9">
        <v>1.45</v>
      </c>
      <c r="AG2833" s="9">
        <v>4.18</v>
      </c>
      <c r="AH2833" s="9">
        <v>6.13</v>
      </c>
      <c r="AI2833" s="9">
        <v>680.12</v>
      </c>
      <c r="AJ2833" s="9">
        <v>438.04</v>
      </c>
      <c r="AK2833" s="9">
        <v>55.71</v>
      </c>
      <c r="AL2833" s="9">
        <v>27274.58</v>
      </c>
      <c r="AM2833" s="9">
        <v>573.16999999999996</v>
      </c>
      <c r="AN2833" s="9">
        <f>Tabla1[[#This Row],[Costo Compra]]+Tabla1[[#This Row],[Otros Compra]]</f>
        <v>27847.75</v>
      </c>
      <c r="AO2833" s="9" t="s">
        <v>286</v>
      </c>
      <c r="AP2833" s="9" t="s">
        <v>150</v>
      </c>
      <c r="AQ2833" s="9" t="s">
        <v>151</v>
      </c>
      <c r="AR2833" s="9" t="s">
        <v>95</v>
      </c>
      <c r="AS2833" s="9">
        <v>3946.45</v>
      </c>
      <c r="AT2833" s="9">
        <v>0</v>
      </c>
      <c r="AU2833" s="9" t="s">
        <v>77</v>
      </c>
      <c r="AV2833" s="9">
        <v>2020</v>
      </c>
      <c r="AW2833" s="12">
        <v>43944</v>
      </c>
      <c r="AX2833" s="12">
        <v>43993</v>
      </c>
      <c r="AY2833" s="9">
        <v>0</v>
      </c>
      <c r="AZ2833" s="9">
        <v>0</v>
      </c>
      <c r="BA2833" s="9">
        <v>-31794.2</v>
      </c>
      <c r="BB2833" s="9">
        <v>-286.43</v>
      </c>
      <c r="BC2833" s="9">
        <v>2052</v>
      </c>
      <c r="BD2833" s="9"/>
      <c r="BE2833" s="9"/>
      <c r="BF2833" s="9" t="s">
        <v>84</v>
      </c>
      <c r="BG2833" s="9"/>
      <c r="BH2833" s="9" t="s">
        <v>79</v>
      </c>
      <c r="BI2833" s="9"/>
      <c r="BJ2833" s="9">
        <v>0</v>
      </c>
      <c r="BK2833" s="9">
        <v>0</v>
      </c>
      <c r="BL2833" s="9">
        <v>0</v>
      </c>
      <c r="BM2833" s="9">
        <v>0</v>
      </c>
      <c r="BN2833" s="9">
        <v>0</v>
      </c>
      <c r="BO2833" s="9">
        <v>0</v>
      </c>
      <c r="BP2833" s="9"/>
      <c r="BQ2833" s="9" t="s">
        <v>80</v>
      </c>
      <c r="BR2833" s="9" t="s">
        <v>81</v>
      </c>
    </row>
    <row r="2834" spans="1:70 2227:2227" x14ac:dyDescent="0.25">
      <c r="A2834" s="9" t="s">
        <v>70</v>
      </c>
      <c r="B2834" s="10">
        <v>999054000034332</v>
      </c>
      <c r="C2834" s="11" t="s">
        <v>86</v>
      </c>
      <c r="D2834" s="9" t="s">
        <v>85</v>
      </c>
      <c r="E2834" s="9" t="s">
        <v>145</v>
      </c>
      <c r="F2834" s="9" t="s">
        <v>71</v>
      </c>
      <c r="G2834" s="9" t="s">
        <v>119</v>
      </c>
      <c r="H2834" s="9" t="s">
        <v>73</v>
      </c>
      <c r="I2834" s="9">
        <v>1</v>
      </c>
      <c r="J2834" s="9">
        <v>227.5</v>
      </c>
      <c r="K2834" s="9">
        <v>341</v>
      </c>
      <c r="L2834" s="9">
        <v>113.5</v>
      </c>
      <c r="M2834" s="10">
        <v>82</v>
      </c>
      <c r="N2834" s="9">
        <v>1.38</v>
      </c>
      <c r="O2834" s="9">
        <v>2.34</v>
      </c>
      <c r="P2834" s="9"/>
      <c r="Q2834" s="9"/>
      <c r="R2834" s="9"/>
      <c r="S2834" s="9"/>
      <c r="T2834" s="9"/>
      <c r="U2834" s="9"/>
      <c r="V2834" s="9">
        <v>227.5</v>
      </c>
      <c r="W2834" s="9">
        <v>270</v>
      </c>
      <c r="X2834" s="9">
        <v>33</v>
      </c>
      <c r="Y2834" s="9">
        <v>42.5</v>
      </c>
      <c r="Z2834" s="9">
        <v>1.29</v>
      </c>
      <c r="AA2834" s="9">
        <v>1.6</v>
      </c>
      <c r="AB2834" s="9">
        <v>270</v>
      </c>
      <c r="AC2834" s="9">
        <v>341</v>
      </c>
      <c r="AD2834" s="9">
        <v>49</v>
      </c>
      <c r="AE2834" s="9">
        <v>71</v>
      </c>
      <c r="AF2834" s="9">
        <v>1.45</v>
      </c>
      <c r="AG2834" s="9">
        <v>2.78</v>
      </c>
      <c r="AH2834" s="9">
        <v>3.58</v>
      </c>
      <c r="AI2834" s="9">
        <v>406.32</v>
      </c>
      <c r="AJ2834" s="9">
        <v>265.5</v>
      </c>
      <c r="AK2834" s="9">
        <v>34.979999999999997</v>
      </c>
      <c r="AL2834" s="9">
        <v>26422.93</v>
      </c>
      <c r="AM2834" s="9">
        <v>1205.6400000000001</v>
      </c>
      <c r="AN2834" s="9">
        <f>Tabla1[[#This Row],[Costo Compra]]+Tabla1[[#This Row],[Otros Compra]]</f>
        <v>27628.57</v>
      </c>
      <c r="AO2834" s="9" t="s">
        <v>282</v>
      </c>
      <c r="AP2834" s="9" t="s">
        <v>146</v>
      </c>
      <c r="AQ2834" s="9" t="s">
        <v>147</v>
      </c>
      <c r="AR2834" s="9" t="s">
        <v>148</v>
      </c>
      <c r="AS2834" s="9">
        <v>2483.5100000000002</v>
      </c>
      <c r="AT2834" s="9">
        <v>0</v>
      </c>
      <c r="AU2834" s="9" t="s">
        <v>77</v>
      </c>
      <c r="AV2834" s="9">
        <v>2020</v>
      </c>
      <c r="AW2834" s="12">
        <v>43944</v>
      </c>
      <c r="AX2834" s="12">
        <v>43993</v>
      </c>
      <c r="AY2834" s="9">
        <v>0</v>
      </c>
      <c r="AZ2834" s="9">
        <v>0</v>
      </c>
      <c r="BA2834" s="9">
        <v>-30112.080000000002</v>
      </c>
      <c r="BB2834" s="9">
        <v>-265.3</v>
      </c>
      <c r="BC2834" s="9">
        <v>2052</v>
      </c>
      <c r="BD2834" s="9"/>
      <c r="BE2834" s="9"/>
      <c r="BF2834" s="9" t="s">
        <v>78</v>
      </c>
      <c r="BG2834" s="9"/>
      <c r="BH2834" s="9" t="s">
        <v>79</v>
      </c>
      <c r="BI2834" s="9"/>
      <c r="BJ2834" s="9">
        <v>0</v>
      </c>
      <c r="BK2834" s="9">
        <v>0</v>
      </c>
      <c r="BL2834" s="9">
        <v>0</v>
      </c>
      <c r="BM2834" s="9">
        <v>0</v>
      </c>
      <c r="BN2834" s="9">
        <v>0</v>
      </c>
      <c r="BO2834" s="9">
        <v>0</v>
      </c>
      <c r="BP2834" s="9"/>
      <c r="BQ2834" s="9" t="s">
        <v>80</v>
      </c>
      <c r="BR2834" s="9" t="s">
        <v>81</v>
      </c>
    </row>
    <row r="2835" spans="1:70 2227:2227" x14ac:dyDescent="0.25">
      <c r="A2835" s="9" t="s">
        <v>70</v>
      </c>
      <c r="B2835" s="10">
        <v>999054000033861</v>
      </c>
      <c r="C2835" s="11" t="s">
        <v>97</v>
      </c>
      <c r="D2835" s="9" t="s">
        <v>87</v>
      </c>
      <c r="E2835" s="9" t="s">
        <v>161</v>
      </c>
      <c r="F2835" s="9" t="s">
        <v>71</v>
      </c>
      <c r="G2835" s="9" t="s">
        <v>119</v>
      </c>
      <c r="H2835" s="9" t="s">
        <v>183</v>
      </c>
      <c r="I2835" s="9">
        <v>1</v>
      </c>
      <c r="J2835" s="9">
        <v>206.5</v>
      </c>
      <c r="K2835" s="9">
        <v>247</v>
      </c>
      <c r="L2835" s="9">
        <v>40.5</v>
      </c>
      <c r="M2835" s="10">
        <v>28</v>
      </c>
      <c r="N2835" s="9">
        <v>1.45</v>
      </c>
      <c r="O2835" s="9">
        <v>128.61000000000001</v>
      </c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>
        <v>206.5</v>
      </c>
      <c r="AC2835" s="9">
        <v>324.2</v>
      </c>
      <c r="AD2835" s="9">
        <v>105</v>
      </c>
      <c r="AE2835" s="9">
        <v>117.7</v>
      </c>
      <c r="AF2835" s="9">
        <v>1.1200000000000001</v>
      </c>
      <c r="AG2835" s="9">
        <v>3.41</v>
      </c>
      <c r="AH2835" s="9">
        <v>194.24</v>
      </c>
      <c r="AI2835" s="9">
        <v>7866.67</v>
      </c>
      <c r="AJ2835" s="9">
        <v>5208.66</v>
      </c>
      <c r="AK2835" s="9">
        <v>156.88999999999999</v>
      </c>
      <c r="AL2835" s="9">
        <v>22691.42</v>
      </c>
      <c r="AM2835" s="9">
        <v>581.02</v>
      </c>
      <c r="AN2835" s="9">
        <f>Tabla1[[#This Row],[Costo Compra]]+Tabla1[[#This Row],[Otros Compra]]</f>
        <v>23272.44</v>
      </c>
      <c r="AO2835" s="9" t="s">
        <v>240</v>
      </c>
      <c r="AP2835" s="9" t="s">
        <v>162</v>
      </c>
      <c r="AQ2835" s="9" t="s">
        <v>163</v>
      </c>
      <c r="AR2835" s="9" t="s">
        <v>148</v>
      </c>
      <c r="AS2835" s="9">
        <v>37886.03</v>
      </c>
      <c r="AT2835" s="9">
        <v>0</v>
      </c>
      <c r="AU2835" s="9" t="s">
        <v>157</v>
      </c>
      <c r="AV2835" s="9">
        <v>2020</v>
      </c>
      <c r="AW2835" s="12">
        <v>43957</v>
      </c>
      <c r="AX2835" s="12">
        <v>43991</v>
      </c>
      <c r="AY2835" s="9">
        <v>0</v>
      </c>
      <c r="AZ2835" s="9">
        <v>0</v>
      </c>
      <c r="BA2835" s="9">
        <v>-61158.47</v>
      </c>
      <c r="BB2835" s="9">
        <v>-1510.09</v>
      </c>
      <c r="BC2835" s="9">
        <v>3233</v>
      </c>
      <c r="BD2835" s="9"/>
      <c r="BE2835" s="9" t="s">
        <v>84</v>
      </c>
      <c r="BF2835" s="9" t="s">
        <v>84</v>
      </c>
      <c r="BG2835" s="9"/>
      <c r="BH2835" s="9" t="s">
        <v>99</v>
      </c>
      <c r="BI2835" s="9"/>
      <c r="BJ2835" s="9">
        <v>0</v>
      </c>
      <c r="BK2835" s="9">
        <v>0</v>
      </c>
      <c r="BL2835" s="9">
        <v>0</v>
      </c>
      <c r="BM2835" s="9">
        <v>0</v>
      </c>
      <c r="BN2835" s="9">
        <v>0</v>
      </c>
      <c r="BO2835" s="9">
        <v>0</v>
      </c>
      <c r="BP2835" s="9"/>
      <c r="BQ2835" s="9" t="s">
        <v>80</v>
      </c>
      <c r="BR2835" s="9" t="s">
        <v>81</v>
      </c>
    </row>
    <row r="2836" spans="1:70 2227:2227" x14ac:dyDescent="0.25">
      <c r="A2836" s="9" t="s">
        <v>70</v>
      </c>
      <c r="B2836" s="10">
        <v>999054000021368</v>
      </c>
      <c r="C2836" s="11" t="s">
        <v>82</v>
      </c>
      <c r="D2836" s="9" t="s">
        <v>87</v>
      </c>
      <c r="E2836" s="9" t="s">
        <v>115</v>
      </c>
      <c r="F2836" s="9" t="s">
        <v>71</v>
      </c>
      <c r="G2836" s="9" t="s">
        <v>119</v>
      </c>
      <c r="H2836" s="9" t="s">
        <v>73</v>
      </c>
      <c r="I2836" s="9">
        <v>1</v>
      </c>
      <c r="J2836" s="9">
        <v>226</v>
      </c>
      <c r="K2836" s="9">
        <v>350</v>
      </c>
      <c r="L2836" s="9">
        <v>124</v>
      </c>
      <c r="M2836" s="10">
        <v>109</v>
      </c>
      <c r="N2836" s="9">
        <v>1.1399999999999999</v>
      </c>
      <c r="O2836" s="9">
        <v>5.22</v>
      </c>
      <c r="P2836" s="9"/>
      <c r="Q2836" s="9"/>
      <c r="R2836" s="9"/>
      <c r="S2836" s="9"/>
      <c r="T2836" s="9"/>
      <c r="U2836" s="9"/>
      <c r="V2836" s="9">
        <v>226</v>
      </c>
      <c r="W2836" s="9">
        <v>302</v>
      </c>
      <c r="X2836" s="9">
        <v>75</v>
      </c>
      <c r="Y2836" s="9">
        <v>76</v>
      </c>
      <c r="Z2836" s="9">
        <v>1.01</v>
      </c>
      <c r="AA2836" s="9">
        <v>5.56</v>
      </c>
      <c r="AB2836" s="9">
        <v>302</v>
      </c>
      <c r="AC2836" s="9">
        <v>350</v>
      </c>
      <c r="AD2836" s="9">
        <v>34</v>
      </c>
      <c r="AE2836" s="9">
        <v>48</v>
      </c>
      <c r="AF2836" s="9">
        <v>1.41</v>
      </c>
      <c r="AG2836" s="9">
        <v>4.67</v>
      </c>
      <c r="AH2836" s="9">
        <v>6.62</v>
      </c>
      <c r="AI2836" s="9">
        <v>820.88</v>
      </c>
      <c r="AJ2836" s="9">
        <v>646.82000000000005</v>
      </c>
      <c r="AK2836" s="9">
        <v>113.52</v>
      </c>
      <c r="AL2836" s="9">
        <v>30250.92</v>
      </c>
      <c r="AM2836" s="9">
        <v>790.4</v>
      </c>
      <c r="AN2836" s="9">
        <f>Tabla1[[#This Row],[Costo Compra]]+Tabla1[[#This Row],[Otros Compra]]</f>
        <v>31041.32</v>
      </c>
      <c r="AO2836" s="9" t="s">
        <v>285</v>
      </c>
      <c r="AP2836" s="9" t="s">
        <v>89</v>
      </c>
      <c r="AQ2836" s="9" t="s">
        <v>116</v>
      </c>
      <c r="AR2836" s="9" t="s">
        <v>76</v>
      </c>
      <c r="AS2836" s="9">
        <v>5449</v>
      </c>
      <c r="AT2836" s="9">
        <v>0</v>
      </c>
      <c r="AU2836" s="9" t="s">
        <v>77</v>
      </c>
      <c r="AV2836" s="9">
        <v>2020</v>
      </c>
      <c r="AW2836" s="12">
        <v>43956</v>
      </c>
      <c r="AX2836" s="12">
        <v>43990</v>
      </c>
      <c r="AY2836" s="9">
        <v>0</v>
      </c>
      <c r="AZ2836" s="9">
        <v>0</v>
      </c>
      <c r="BA2836" s="9">
        <v>-36490.32</v>
      </c>
      <c r="BB2836" s="9">
        <v>-294.27999999999997</v>
      </c>
      <c r="BC2836" s="9">
        <v>2033</v>
      </c>
      <c r="BD2836" s="9"/>
      <c r="BE2836" s="9" t="s">
        <v>78</v>
      </c>
      <c r="BF2836" s="9" t="s">
        <v>78</v>
      </c>
      <c r="BG2836" s="9"/>
      <c r="BH2836" s="9" t="s">
        <v>79</v>
      </c>
      <c r="BI2836" s="9"/>
      <c r="BJ2836" s="9">
        <v>0</v>
      </c>
      <c r="BK2836" s="9">
        <v>0</v>
      </c>
      <c r="BL2836" s="9">
        <v>0</v>
      </c>
      <c r="BM2836" s="9">
        <v>0</v>
      </c>
      <c r="BN2836" s="9">
        <v>0</v>
      </c>
      <c r="BO2836" s="9">
        <v>0</v>
      </c>
      <c r="BP2836" s="9"/>
      <c r="BQ2836" s="9" t="s">
        <v>80</v>
      </c>
      <c r="BR2836" s="9" t="s">
        <v>81</v>
      </c>
    </row>
    <row r="2837" spans="1:70 2227:2227" x14ac:dyDescent="0.25">
      <c r="A2837" s="9" t="s">
        <v>70</v>
      </c>
      <c r="B2837" s="10">
        <v>999054000021399</v>
      </c>
      <c r="C2837" s="11" t="s">
        <v>82</v>
      </c>
      <c r="D2837" s="9" t="s">
        <v>87</v>
      </c>
      <c r="E2837" s="9" t="s">
        <v>104</v>
      </c>
      <c r="F2837" s="9" t="s">
        <v>71</v>
      </c>
      <c r="G2837" s="9" t="s">
        <v>119</v>
      </c>
      <c r="H2837" s="9" t="s">
        <v>73</v>
      </c>
      <c r="I2837" s="9">
        <v>1</v>
      </c>
      <c r="J2837" s="9">
        <v>211</v>
      </c>
      <c r="K2837" s="9">
        <v>376</v>
      </c>
      <c r="L2837" s="9">
        <v>165</v>
      </c>
      <c r="M2837" s="10">
        <v>123</v>
      </c>
      <c r="N2837" s="9">
        <v>1.34</v>
      </c>
      <c r="O2837" s="9">
        <v>4.58</v>
      </c>
      <c r="P2837" s="9"/>
      <c r="Q2837" s="9"/>
      <c r="R2837" s="9"/>
      <c r="S2837" s="9"/>
      <c r="T2837" s="9"/>
      <c r="U2837" s="9"/>
      <c r="V2837" s="9">
        <v>211</v>
      </c>
      <c r="W2837" s="9">
        <v>330</v>
      </c>
      <c r="X2837" s="9">
        <v>89</v>
      </c>
      <c r="Y2837" s="9">
        <v>119</v>
      </c>
      <c r="Z2837" s="9">
        <v>1.34</v>
      </c>
      <c r="AA2837" s="9">
        <v>4.53</v>
      </c>
      <c r="AB2837" s="9">
        <v>330</v>
      </c>
      <c r="AC2837" s="9">
        <v>376</v>
      </c>
      <c r="AD2837" s="9">
        <v>34</v>
      </c>
      <c r="AE2837" s="9">
        <v>46</v>
      </c>
      <c r="AF2837" s="9">
        <v>1.35</v>
      </c>
      <c r="AG2837" s="9">
        <v>4.6900000000000004</v>
      </c>
      <c r="AH2837" s="9">
        <v>6.14</v>
      </c>
      <c r="AI2837" s="9">
        <v>1012.34</v>
      </c>
      <c r="AJ2837" s="9">
        <v>755.28</v>
      </c>
      <c r="AK2837" s="9">
        <v>136.09</v>
      </c>
      <c r="AL2837" s="9">
        <v>33762.300000000003</v>
      </c>
      <c r="AM2837" s="9">
        <v>550.11</v>
      </c>
      <c r="AN2837" s="9">
        <f>Tabla1[[#This Row],[Costo Compra]]+Tabla1[[#This Row],[Otros Compra]]</f>
        <v>34312.410000000003</v>
      </c>
      <c r="AO2837" s="9" t="s">
        <v>285</v>
      </c>
      <c r="AP2837" s="9" t="s">
        <v>105</v>
      </c>
      <c r="AQ2837" s="9" t="s">
        <v>90</v>
      </c>
      <c r="AR2837" s="9" t="s">
        <v>76</v>
      </c>
      <c r="AS2837" s="9">
        <v>6214.92</v>
      </c>
      <c r="AT2837" s="9">
        <v>0</v>
      </c>
      <c r="AU2837" s="9" t="s">
        <v>77</v>
      </c>
      <c r="AV2837" s="9">
        <v>2020</v>
      </c>
      <c r="AW2837" s="12">
        <v>43956</v>
      </c>
      <c r="AX2837" s="12">
        <v>43990</v>
      </c>
      <c r="AY2837" s="9">
        <v>0</v>
      </c>
      <c r="AZ2837" s="9">
        <v>0</v>
      </c>
      <c r="BA2837" s="9">
        <v>-40527.33</v>
      </c>
      <c r="BB2837" s="9">
        <v>-245.62</v>
      </c>
      <c r="BC2837" s="9">
        <v>2033</v>
      </c>
      <c r="BD2837" s="9"/>
      <c r="BE2837" s="9" t="s">
        <v>78</v>
      </c>
      <c r="BF2837" s="9" t="s">
        <v>78</v>
      </c>
      <c r="BG2837" s="9"/>
      <c r="BH2837" s="9" t="s">
        <v>79</v>
      </c>
      <c r="BI2837" s="9"/>
      <c r="BJ2837" s="9">
        <v>0</v>
      </c>
      <c r="BK2837" s="9">
        <v>0</v>
      </c>
      <c r="BL2837" s="9">
        <v>0</v>
      </c>
      <c r="BM2837" s="9">
        <v>0</v>
      </c>
      <c r="BN2837" s="9">
        <v>0</v>
      </c>
      <c r="BO2837" s="9">
        <v>0</v>
      </c>
      <c r="BP2837" s="9"/>
      <c r="BQ2837" s="9" t="s">
        <v>80</v>
      </c>
      <c r="BR2837" s="9" t="s">
        <v>81</v>
      </c>
    </row>
    <row r="2838" spans="1:70 2227:2227" x14ac:dyDescent="0.25">
      <c r="A2838" s="9" t="s">
        <v>70</v>
      </c>
      <c r="B2838" s="10">
        <v>999054000021414</v>
      </c>
      <c r="C2838" s="11" t="s">
        <v>97</v>
      </c>
      <c r="D2838" s="9"/>
      <c r="E2838" s="9" t="s">
        <v>120</v>
      </c>
      <c r="F2838" s="9" t="s">
        <v>71</v>
      </c>
      <c r="G2838" s="9" t="s">
        <v>119</v>
      </c>
      <c r="H2838" s="9" t="s">
        <v>73</v>
      </c>
      <c r="I2838" s="9">
        <v>1</v>
      </c>
      <c r="J2838" s="9">
        <v>202.5</v>
      </c>
      <c r="K2838" s="9">
        <v>350.5</v>
      </c>
      <c r="L2838" s="9">
        <v>148</v>
      </c>
      <c r="M2838" s="10">
        <v>210</v>
      </c>
      <c r="N2838" s="9">
        <v>0.7</v>
      </c>
      <c r="O2838" s="9">
        <v>4.13</v>
      </c>
      <c r="P2838" s="9">
        <v>202.5</v>
      </c>
      <c r="Q2838" s="9">
        <v>301.5</v>
      </c>
      <c r="R2838" s="9">
        <v>174</v>
      </c>
      <c r="S2838" s="9">
        <v>99</v>
      </c>
      <c r="T2838" s="9">
        <v>0.56999999999999995</v>
      </c>
      <c r="U2838" s="9">
        <v>3.42</v>
      </c>
      <c r="V2838" s="9"/>
      <c r="W2838" s="9"/>
      <c r="X2838" s="9"/>
      <c r="Y2838" s="9"/>
      <c r="Z2838" s="9"/>
      <c r="AA2838" s="9"/>
      <c r="AB2838" s="9">
        <v>301.5</v>
      </c>
      <c r="AC2838" s="9">
        <v>350.5</v>
      </c>
      <c r="AD2838" s="9">
        <v>36</v>
      </c>
      <c r="AE2838" s="9">
        <v>49</v>
      </c>
      <c r="AF2838" s="9">
        <v>1.36</v>
      </c>
      <c r="AG2838" s="9">
        <v>5.58</v>
      </c>
      <c r="AH2838" s="9">
        <v>6.19</v>
      </c>
      <c r="AI2838" s="9">
        <v>916.15</v>
      </c>
      <c r="AJ2838" s="9">
        <v>611.96</v>
      </c>
      <c r="AK2838" s="9">
        <v>103.34</v>
      </c>
      <c r="AL2838" s="9">
        <v>26987.27</v>
      </c>
      <c r="AM2838" s="9">
        <v>109.45</v>
      </c>
      <c r="AN2838" s="9">
        <f>Tabla1[[#This Row],[Costo Compra]]+Tabla1[[#This Row],[Otros Compra]]</f>
        <v>27096.720000000001</v>
      </c>
      <c r="AO2838" s="9" t="s">
        <v>284</v>
      </c>
      <c r="AP2838" s="9" t="s">
        <v>93</v>
      </c>
      <c r="AQ2838" s="9" t="s">
        <v>94</v>
      </c>
      <c r="AR2838" s="9" t="s">
        <v>95</v>
      </c>
      <c r="AS2838" s="9">
        <v>5063.8900000000003</v>
      </c>
      <c r="AT2838" s="9">
        <v>0</v>
      </c>
      <c r="AU2838" s="9" t="s">
        <v>77</v>
      </c>
      <c r="AV2838" s="9">
        <v>2019</v>
      </c>
      <c r="AW2838" s="12">
        <v>43954</v>
      </c>
      <c r="AX2838" s="12">
        <v>43990</v>
      </c>
      <c r="AY2838" s="9">
        <v>0</v>
      </c>
      <c r="AZ2838" s="9">
        <v>0</v>
      </c>
      <c r="BA2838" s="9">
        <v>-32160.61</v>
      </c>
      <c r="BB2838" s="9">
        <v>-217.3</v>
      </c>
      <c r="BC2838" s="9">
        <v>2033</v>
      </c>
      <c r="BD2838" s="9"/>
      <c r="BE2838" s="9" t="s">
        <v>84</v>
      </c>
      <c r="BF2838" s="9" t="s">
        <v>84</v>
      </c>
      <c r="BG2838" s="9"/>
      <c r="BH2838" s="9" t="s">
        <v>99</v>
      </c>
      <c r="BI2838" s="9"/>
      <c r="BJ2838" s="9">
        <v>0</v>
      </c>
      <c r="BK2838" s="9">
        <v>0</v>
      </c>
      <c r="BL2838" s="9">
        <v>0</v>
      </c>
      <c r="BM2838" s="9">
        <v>0</v>
      </c>
      <c r="BN2838" s="9">
        <v>0</v>
      </c>
      <c r="BO2838" s="9">
        <v>0</v>
      </c>
      <c r="BP2838" s="9"/>
      <c r="BQ2838" s="9" t="s">
        <v>80</v>
      </c>
      <c r="BR2838" s="9" t="s">
        <v>81</v>
      </c>
    </row>
    <row r="2839" spans="1:70 2227:2227" x14ac:dyDescent="0.25">
      <c r="A2839" s="9" t="s">
        <v>70</v>
      </c>
      <c r="B2839" s="10">
        <v>999054000021444</v>
      </c>
      <c r="C2839" s="11" t="s">
        <v>86</v>
      </c>
      <c r="D2839" s="9" t="s">
        <v>91</v>
      </c>
      <c r="E2839" s="9" t="s">
        <v>106</v>
      </c>
      <c r="F2839" s="9" t="s">
        <v>71</v>
      </c>
      <c r="G2839" s="9" t="s">
        <v>119</v>
      </c>
      <c r="H2839" s="9" t="s">
        <v>73</v>
      </c>
      <c r="I2839" s="9">
        <v>1</v>
      </c>
      <c r="J2839" s="9">
        <v>226.5</v>
      </c>
      <c r="K2839" s="9">
        <v>377.9</v>
      </c>
      <c r="L2839" s="9">
        <v>151.4</v>
      </c>
      <c r="M2839" s="10">
        <v>123</v>
      </c>
      <c r="N2839" s="9">
        <v>1.23</v>
      </c>
      <c r="O2839" s="9">
        <v>4.92</v>
      </c>
      <c r="P2839" s="9"/>
      <c r="Q2839" s="9"/>
      <c r="R2839" s="9"/>
      <c r="S2839" s="9"/>
      <c r="T2839" s="9"/>
      <c r="U2839" s="9"/>
      <c r="V2839" s="9">
        <v>226.5</v>
      </c>
      <c r="W2839" s="9">
        <v>347</v>
      </c>
      <c r="X2839" s="9">
        <v>89</v>
      </c>
      <c r="Y2839" s="9">
        <v>120.5</v>
      </c>
      <c r="Z2839" s="9">
        <v>1.35</v>
      </c>
      <c r="AA2839" s="9">
        <v>4.38</v>
      </c>
      <c r="AB2839" s="9">
        <v>347</v>
      </c>
      <c r="AC2839" s="9">
        <v>377.9</v>
      </c>
      <c r="AD2839" s="9">
        <v>34</v>
      </c>
      <c r="AE2839" s="9">
        <v>30.9</v>
      </c>
      <c r="AF2839" s="9">
        <v>0.91</v>
      </c>
      <c r="AG2839" s="9">
        <v>7.03</v>
      </c>
      <c r="AH2839" s="9">
        <v>6.52</v>
      </c>
      <c r="AI2839" s="9">
        <v>987.17</v>
      </c>
      <c r="AJ2839" s="9">
        <v>744.62</v>
      </c>
      <c r="AK2839" s="9">
        <v>202.4</v>
      </c>
      <c r="AL2839" s="9">
        <v>38936.660000000003</v>
      </c>
      <c r="AM2839" s="9">
        <v>368.73</v>
      </c>
      <c r="AN2839" s="9">
        <f>Tabla1[[#This Row],[Costo Compra]]+Tabla1[[#This Row],[Otros Compra]]</f>
        <v>39305.390000000007</v>
      </c>
      <c r="AO2839" s="9" t="s">
        <v>284</v>
      </c>
      <c r="AP2839" s="9" t="s">
        <v>107</v>
      </c>
      <c r="AQ2839" s="9" t="s">
        <v>108</v>
      </c>
      <c r="AR2839" s="9" t="s">
        <v>76</v>
      </c>
      <c r="AS2839" s="9">
        <v>6208.82</v>
      </c>
      <c r="AT2839" s="9">
        <v>0</v>
      </c>
      <c r="AU2839" s="9" t="s">
        <v>77</v>
      </c>
      <c r="AV2839" s="9">
        <v>2020</v>
      </c>
      <c r="AW2839" s="12">
        <v>43956</v>
      </c>
      <c r="AX2839" s="12">
        <v>43990</v>
      </c>
      <c r="AY2839" s="9">
        <v>0</v>
      </c>
      <c r="AZ2839" s="9">
        <v>0</v>
      </c>
      <c r="BA2839" s="9">
        <v>-45514.21</v>
      </c>
      <c r="BB2839" s="9">
        <v>-300.62</v>
      </c>
      <c r="BC2839" s="9">
        <v>2033</v>
      </c>
      <c r="BD2839" s="9"/>
      <c r="BE2839" s="9" t="s">
        <v>78</v>
      </c>
      <c r="BF2839" s="9" t="s">
        <v>78</v>
      </c>
      <c r="BG2839" s="9"/>
      <c r="BH2839" s="9" t="s">
        <v>79</v>
      </c>
      <c r="BI2839" s="9"/>
      <c r="BJ2839" s="9">
        <v>0</v>
      </c>
      <c r="BK2839" s="9">
        <v>0</v>
      </c>
      <c r="BL2839" s="9">
        <v>0</v>
      </c>
      <c r="BM2839" s="9">
        <v>0</v>
      </c>
      <c r="BN2839" s="9">
        <v>0</v>
      </c>
      <c r="BO2839" s="9">
        <v>0</v>
      </c>
      <c r="BP2839" s="9"/>
      <c r="BQ2839" s="9" t="s">
        <v>80</v>
      </c>
      <c r="BR2839" s="9" t="s">
        <v>81</v>
      </c>
    </row>
    <row r="2840" spans="1:70 2227:2227" x14ac:dyDescent="0.25">
      <c r="A2840" s="9" t="s">
        <v>70</v>
      </c>
      <c r="B2840" s="10">
        <v>999054000021461</v>
      </c>
      <c r="C2840" s="11" t="s">
        <v>82</v>
      </c>
      <c r="D2840" s="9" t="s">
        <v>87</v>
      </c>
      <c r="E2840" s="9" t="s">
        <v>104</v>
      </c>
      <c r="F2840" s="9" t="s">
        <v>71</v>
      </c>
      <c r="G2840" s="9" t="s">
        <v>70</v>
      </c>
      <c r="H2840" s="9" t="s">
        <v>73</v>
      </c>
      <c r="I2840" s="9">
        <v>1</v>
      </c>
      <c r="J2840" s="9">
        <v>194.5</v>
      </c>
      <c r="K2840" s="9">
        <v>339</v>
      </c>
      <c r="L2840" s="9">
        <v>144.5</v>
      </c>
      <c r="M2840" s="10">
        <v>123</v>
      </c>
      <c r="N2840" s="9">
        <v>1.17</v>
      </c>
      <c r="O2840" s="9">
        <v>5.23</v>
      </c>
      <c r="P2840" s="9"/>
      <c r="Q2840" s="9"/>
      <c r="R2840" s="9"/>
      <c r="S2840" s="9"/>
      <c r="T2840" s="9"/>
      <c r="U2840" s="9"/>
      <c r="V2840" s="9">
        <v>194.5</v>
      </c>
      <c r="W2840" s="9">
        <v>296</v>
      </c>
      <c r="X2840" s="9">
        <v>89</v>
      </c>
      <c r="Y2840" s="9">
        <v>101.5</v>
      </c>
      <c r="Z2840" s="9">
        <v>1.1399999999999999</v>
      </c>
      <c r="AA2840" s="9">
        <v>5.31</v>
      </c>
      <c r="AB2840" s="9">
        <v>296</v>
      </c>
      <c r="AC2840" s="9">
        <v>339</v>
      </c>
      <c r="AD2840" s="9">
        <v>34</v>
      </c>
      <c r="AE2840" s="9">
        <v>43</v>
      </c>
      <c r="AF2840" s="9">
        <v>1.26</v>
      </c>
      <c r="AG2840" s="9">
        <v>5.0199999999999996</v>
      </c>
      <c r="AH2840" s="9">
        <v>7.01</v>
      </c>
      <c r="AI2840" s="9">
        <v>1012.34</v>
      </c>
      <c r="AJ2840" s="9">
        <v>755.28</v>
      </c>
      <c r="AK2840" s="9">
        <v>145.59</v>
      </c>
      <c r="AL2840" s="9">
        <v>30283.759999999998</v>
      </c>
      <c r="AM2840" s="9">
        <v>550.11</v>
      </c>
      <c r="AN2840" s="9">
        <f>Tabla1[[#This Row],[Costo Compra]]+Tabla1[[#This Row],[Otros Compra]]</f>
        <v>30833.87</v>
      </c>
      <c r="AO2840" s="9" t="s">
        <v>285</v>
      </c>
      <c r="AP2840" s="9" t="s">
        <v>105</v>
      </c>
      <c r="AQ2840" s="9" t="s">
        <v>90</v>
      </c>
      <c r="AR2840" s="9" t="s">
        <v>76</v>
      </c>
      <c r="AS2840" s="9">
        <v>6214.92</v>
      </c>
      <c r="AT2840" s="9">
        <v>0</v>
      </c>
      <c r="AU2840" s="9" t="s">
        <v>77</v>
      </c>
      <c r="AV2840" s="9">
        <v>2020</v>
      </c>
      <c r="AW2840" s="12">
        <v>43956</v>
      </c>
      <c r="AX2840" s="12">
        <v>43990</v>
      </c>
      <c r="AY2840" s="9">
        <v>0</v>
      </c>
      <c r="AZ2840" s="9">
        <v>0</v>
      </c>
      <c r="BA2840" s="9">
        <v>-37048.79</v>
      </c>
      <c r="BB2840" s="9">
        <v>-256.39</v>
      </c>
      <c r="BC2840" s="9">
        <v>2032</v>
      </c>
      <c r="BD2840" s="9"/>
      <c r="BE2840" s="9" t="s">
        <v>78</v>
      </c>
      <c r="BF2840" s="9" t="s">
        <v>78</v>
      </c>
      <c r="BG2840" s="9"/>
      <c r="BH2840" s="9" t="s">
        <v>79</v>
      </c>
      <c r="BI2840" s="9"/>
      <c r="BJ2840" s="9">
        <v>0</v>
      </c>
      <c r="BK2840" s="9">
        <v>0</v>
      </c>
      <c r="BL2840" s="9">
        <v>0</v>
      </c>
      <c r="BM2840" s="9">
        <v>0</v>
      </c>
      <c r="BN2840" s="9">
        <v>0</v>
      </c>
      <c r="BO2840" s="9">
        <v>0</v>
      </c>
      <c r="BP2840" s="9"/>
      <c r="BQ2840" s="9" t="s">
        <v>80</v>
      </c>
      <c r="BR2840" s="9" t="s">
        <v>81</v>
      </c>
    </row>
    <row r="2841" spans="1:70 2227:2227" x14ac:dyDescent="0.25">
      <c r="A2841" s="9" t="s">
        <v>70</v>
      </c>
      <c r="B2841" s="10">
        <v>999054000021546</v>
      </c>
      <c r="C2841" s="11" t="s">
        <v>97</v>
      </c>
      <c r="D2841" s="9" t="s">
        <v>83</v>
      </c>
      <c r="E2841" s="9" t="s">
        <v>132</v>
      </c>
      <c r="F2841" s="9" t="s">
        <v>71</v>
      </c>
      <c r="G2841" s="9" t="s">
        <v>70</v>
      </c>
      <c r="H2841" s="9" t="s">
        <v>73</v>
      </c>
      <c r="I2841" s="9">
        <v>1</v>
      </c>
      <c r="J2841" s="9">
        <v>155.5</v>
      </c>
      <c r="K2841" s="9">
        <v>337.8</v>
      </c>
      <c r="L2841" s="9">
        <v>182.3</v>
      </c>
      <c r="M2841" s="10">
        <v>205</v>
      </c>
      <c r="N2841" s="9">
        <v>0.89</v>
      </c>
      <c r="O2841" s="9">
        <v>8.74</v>
      </c>
      <c r="P2841" s="9"/>
      <c r="Q2841" s="9"/>
      <c r="R2841" s="9"/>
      <c r="S2841" s="9"/>
      <c r="T2841" s="9"/>
      <c r="U2841" s="9"/>
      <c r="V2841" s="9">
        <v>155.5</v>
      </c>
      <c r="W2841" s="9">
        <v>281.8</v>
      </c>
      <c r="X2841" s="9">
        <v>169</v>
      </c>
      <c r="Y2841" s="9">
        <v>126.3</v>
      </c>
      <c r="Z2841" s="9">
        <v>0.75</v>
      </c>
      <c r="AA2841" s="9">
        <v>10.89</v>
      </c>
      <c r="AB2841" s="9">
        <v>281.8</v>
      </c>
      <c r="AC2841" s="9">
        <v>337.8</v>
      </c>
      <c r="AD2841" s="9">
        <v>36</v>
      </c>
      <c r="AE2841" s="9">
        <v>56</v>
      </c>
      <c r="AF2841" s="9">
        <v>1.56</v>
      </c>
      <c r="AG2841" s="9">
        <v>3.89</v>
      </c>
      <c r="AH2841" s="9">
        <v>12.21</v>
      </c>
      <c r="AI2841" s="9">
        <v>2225.6</v>
      </c>
      <c r="AJ2841" s="9">
        <v>1592.51</v>
      </c>
      <c r="AK2841" s="9">
        <v>183.04</v>
      </c>
      <c r="AL2841" s="9">
        <v>24118.22</v>
      </c>
      <c r="AM2841" s="9">
        <v>1142.31</v>
      </c>
      <c r="AN2841" s="9">
        <f>Tabla1[[#This Row],[Costo Compra]]+Tabla1[[#This Row],[Otros Compra]]</f>
        <v>25260.530000000002</v>
      </c>
      <c r="AO2841" s="9" t="s">
        <v>286</v>
      </c>
      <c r="AP2841" s="9" t="s">
        <v>133</v>
      </c>
      <c r="AQ2841" s="9" t="s">
        <v>102</v>
      </c>
      <c r="AR2841" s="9" t="s">
        <v>103</v>
      </c>
      <c r="AS2841" s="9">
        <v>10250.36</v>
      </c>
      <c r="AT2841" s="9">
        <v>0</v>
      </c>
      <c r="AU2841" s="9" t="s">
        <v>77</v>
      </c>
      <c r="AV2841" s="9">
        <v>2019</v>
      </c>
      <c r="AW2841" s="12">
        <v>43954</v>
      </c>
      <c r="AX2841" s="12">
        <v>43990</v>
      </c>
      <c r="AY2841" s="9">
        <v>0</v>
      </c>
      <c r="AZ2841" s="9">
        <v>0</v>
      </c>
      <c r="BA2841" s="9">
        <v>-35510.89</v>
      </c>
      <c r="BB2841" s="9">
        <v>-194.79</v>
      </c>
      <c r="BC2841" s="9">
        <v>2032</v>
      </c>
      <c r="BD2841" s="9"/>
      <c r="BE2841" s="9" t="s">
        <v>78</v>
      </c>
      <c r="BF2841" s="9" t="s">
        <v>78</v>
      </c>
      <c r="BG2841" s="9"/>
      <c r="BH2841" s="9" t="s">
        <v>99</v>
      </c>
      <c r="BI2841" s="9"/>
      <c r="BJ2841" s="9">
        <v>0</v>
      </c>
      <c r="BK2841" s="9">
        <v>0</v>
      </c>
      <c r="BL2841" s="9">
        <v>0</v>
      </c>
      <c r="BM2841" s="9">
        <v>0</v>
      </c>
      <c r="BN2841" s="9">
        <v>0</v>
      </c>
      <c r="BO2841" s="9">
        <v>0</v>
      </c>
      <c r="BP2841" s="9"/>
      <c r="BQ2841" s="9" t="s">
        <v>80</v>
      </c>
      <c r="BR2841" s="9" t="s">
        <v>81</v>
      </c>
    </row>
    <row r="2842" spans="1:70 2227:2227" x14ac:dyDescent="0.25">
      <c r="A2842" s="9" t="s">
        <v>70</v>
      </c>
      <c r="B2842" s="10">
        <v>999054000021563</v>
      </c>
      <c r="C2842" s="11" t="s">
        <v>82</v>
      </c>
      <c r="D2842" s="9" t="s">
        <v>87</v>
      </c>
      <c r="E2842" s="9" t="s">
        <v>104</v>
      </c>
      <c r="F2842" s="9" t="s">
        <v>71</v>
      </c>
      <c r="G2842" s="9" t="s">
        <v>119</v>
      </c>
      <c r="H2842" s="9" t="s">
        <v>73</v>
      </c>
      <c r="I2842" s="9">
        <v>1</v>
      </c>
      <c r="J2842" s="9">
        <v>201.5</v>
      </c>
      <c r="K2842" s="9">
        <v>363</v>
      </c>
      <c r="L2842" s="9">
        <v>161.5</v>
      </c>
      <c r="M2842" s="10">
        <v>123</v>
      </c>
      <c r="N2842" s="9">
        <v>1.31</v>
      </c>
      <c r="O2842" s="9">
        <v>4.68</v>
      </c>
      <c r="P2842" s="9"/>
      <c r="Q2842" s="9"/>
      <c r="R2842" s="9"/>
      <c r="S2842" s="9"/>
      <c r="T2842" s="9"/>
      <c r="U2842" s="9"/>
      <c r="V2842" s="9">
        <v>201.5</v>
      </c>
      <c r="W2842" s="9">
        <v>313</v>
      </c>
      <c r="X2842" s="9">
        <v>89</v>
      </c>
      <c r="Y2842" s="9">
        <v>111.5</v>
      </c>
      <c r="Z2842" s="9">
        <v>1.25</v>
      </c>
      <c r="AA2842" s="9">
        <v>4.84</v>
      </c>
      <c r="AB2842" s="9">
        <v>313</v>
      </c>
      <c r="AC2842" s="9">
        <v>363</v>
      </c>
      <c r="AD2842" s="9">
        <v>34</v>
      </c>
      <c r="AE2842" s="9">
        <v>50</v>
      </c>
      <c r="AF2842" s="9">
        <v>1.47</v>
      </c>
      <c r="AG2842" s="9">
        <v>4.32</v>
      </c>
      <c r="AH2842" s="9">
        <v>6.27</v>
      </c>
      <c r="AI2842" s="9">
        <v>1012.34</v>
      </c>
      <c r="AJ2842" s="9">
        <v>755.28</v>
      </c>
      <c r="AK2842" s="9">
        <v>125.21</v>
      </c>
      <c r="AL2842" s="9">
        <v>32023.03</v>
      </c>
      <c r="AM2842" s="9">
        <v>550.11</v>
      </c>
      <c r="AN2842" s="9">
        <f>Tabla1[[#This Row],[Costo Compra]]+Tabla1[[#This Row],[Otros Compra]]</f>
        <v>32573.14</v>
      </c>
      <c r="AO2842" s="9" t="s">
        <v>285</v>
      </c>
      <c r="AP2842" s="9" t="s">
        <v>105</v>
      </c>
      <c r="AQ2842" s="9" t="s">
        <v>90</v>
      </c>
      <c r="AR2842" s="9" t="s">
        <v>76</v>
      </c>
      <c r="AS2842" s="9">
        <v>6214.92</v>
      </c>
      <c r="AT2842" s="9">
        <v>0</v>
      </c>
      <c r="AU2842" s="9" t="s">
        <v>77</v>
      </c>
      <c r="AV2842" s="9">
        <v>2020</v>
      </c>
      <c r="AW2842" s="12">
        <v>43956</v>
      </c>
      <c r="AX2842" s="12">
        <v>43990</v>
      </c>
      <c r="AY2842" s="9">
        <v>0</v>
      </c>
      <c r="AZ2842" s="9">
        <v>0</v>
      </c>
      <c r="BA2842" s="9">
        <v>-38788.06</v>
      </c>
      <c r="BB2842" s="9">
        <v>-240.17</v>
      </c>
      <c r="BC2842" s="9">
        <v>2033</v>
      </c>
      <c r="BD2842" s="9"/>
      <c r="BE2842" s="9" t="s">
        <v>78</v>
      </c>
      <c r="BF2842" s="9" t="s">
        <v>78</v>
      </c>
      <c r="BG2842" s="9"/>
      <c r="BH2842" s="9" t="s">
        <v>79</v>
      </c>
      <c r="BI2842" s="9"/>
      <c r="BJ2842" s="9">
        <v>0</v>
      </c>
      <c r="BK2842" s="9">
        <v>0</v>
      </c>
      <c r="BL2842" s="9">
        <v>0</v>
      </c>
      <c r="BM2842" s="9">
        <v>0</v>
      </c>
      <c r="BN2842" s="9">
        <v>0</v>
      </c>
      <c r="BO2842" s="9">
        <v>0</v>
      </c>
      <c r="BP2842" s="9"/>
      <c r="BQ2842" s="9" t="s">
        <v>80</v>
      </c>
      <c r="BR2842" s="9" t="s">
        <v>81</v>
      </c>
    </row>
    <row r="2843" spans="1:70 2227:2227" s="24" customFormat="1" x14ac:dyDescent="0.25">
      <c r="A2843" s="9" t="s">
        <v>70</v>
      </c>
      <c r="B2843" s="10">
        <v>999054000021741</v>
      </c>
      <c r="C2843" s="11" t="s">
        <v>97</v>
      </c>
      <c r="D2843" s="9" t="s">
        <v>85</v>
      </c>
      <c r="E2843" s="9" t="s">
        <v>130</v>
      </c>
      <c r="F2843" s="9" t="s">
        <v>71</v>
      </c>
      <c r="G2843" s="9" t="s">
        <v>119</v>
      </c>
      <c r="H2843" s="9" t="s">
        <v>73</v>
      </c>
      <c r="I2843" s="9">
        <v>1</v>
      </c>
      <c r="J2843" s="9">
        <v>209.5</v>
      </c>
      <c r="K2843" s="9">
        <v>334</v>
      </c>
      <c r="L2843" s="9">
        <v>124.5</v>
      </c>
      <c r="M2843" s="10">
        <v>101</v>
      </c>
      <c r="N2843" s="9">
        <v>1.23</v>
      </c>
      <c r="O2843" s="9">
        <v>4.17</v>
      </c>
      <c r="P2843" s="9"/>
      <c r="Q2843" s="9"/>
      <c r="R2843" s="9"/>
      <c r="S2843" s="9"/>
      <c r="T2843" s="9"/>
      <c r="U2843" s="9"/>
      <c r="V2843" s="9">
        <v>209.5</v>
      </c>
      <c r="W2843" s="9">
        <v>289</v>
      </c>
      <c r="X2843" s="9">
        <v>65</v>
      </c>
      <c r="Y2843" s="9">
        <v>79.5</v>
      </c>
      <c r="Z2843" s="9">
        <v>1.22</v>
      </c>
      <c r="AA2843" s="9">
        <v>3.62</v>
      </c>
      <c r="AB2843" s="9">
        <v>289</v>
      </c>
      <c r="AC2843" s="9">
        <v>334</v>
      </c>
      <c r="AD2843" s="9">
        <v>36</v>
      </c>
      <c r="AE2843" s="9">
        <v>45</v>
      </c>
      <c r="AF2843" s="9">
        <v>1.25</v>
      </c>
      <c r="AG2843" s="9">
        <v>5.15</v>
      </c>
      <c r="AH2843" s="9">
        <v>6.51</v>
      </c>
      <c r="AI2843" s="9">
        <v>810.84</v>
      </c>
      <c r="AJ2843" s="9">
        <v>519.63</v>
      </c>
      <c r="AK2843" s="9">
        <v>101.02</v>
      </c>
      <c r="AL2843" s="9">
        <v>31377.65</v>
      </c>
      <c r="AM2843" s="9">
        <v>255.41</v>
      </c>
      <c r="AN2843" s="9">
        <f>Tabla1[[#This Row],[Costo Compra]]+Tabla1[[#This Row],[Otros Compra]]</f>
        <v>31633.06</v>
      </c>
      <c r="AO2843" s="9" t="s">
        <v>284</v>
      </c>
      <c r="AP2843" s="9" t="s">
        <v>131</v>
      </c>
      <c r="AQ2843" s="9" t="s">
        <v>129</v>
      </c>
      <c r="AR2843" s="9" t="s">
        <v>95</v>
      </c>
      <c r="AS2843" s="9">
        <v>4545.84</v>
      </c>
      <c r="AT2843" s="9">
        <v>0</v>
      </c>
      <c r="AU2843" s="9" t="s">
        <v>77</v>
      </c>
      <c r="AV2843" s="9">
        <v>2020</v>
      </c>
      <c r="AW2843" s="12">
        <v>43954</v>
      </c>
      <c r="AX2843" s="12">
        <v>43990</v>
      </c>
      <c r="AY2843" s="9">
        <v>0</v>
      </c>
      <c r="AZ2843" s="9">
        <v>0</v>
      </c>
      <c r="BA2843" s="9">
        <v>-36178.9</v>
      </c>
      <c r="BB2843" s="9">
        <v>-290.58999999999997</v>
      </c>
      <c r="BC2843" s="9">
        <v>2033</v>
      </c>
      <c r="BD2843" s="9"/>
      <c r="BE2843" s="9" t="s">
        <v>78</v>
      </c>
      <c r="BF2843" s="9" t="s">
        <v>78</v>
      </c>
      <c r="BG2843" s="9"/>
      <c r="BH2843" s="9" t="s">
        <v>99</v>
      </c>
      <c r="BI2843" s="9"/>
      <c r="BJ2843" s="9">
        <v>0</v>
      </c>
      <c r="BK2843" s="9">
        <v>0</v>
      </c>
      <c r="BL2843" s="9">
        <v>0</v>
      </c>
      <c r="BM2843" s="9">
        <v>0</v>
      </c>
      <c r="BN2843" s="9">
        <v>0</v>
      </c>
      <c r="BO2843" s="9">
        <v>0</v>
      </c>
      <c r="BP2843" s="9"/>
      <c r="BQ2843" s="9" t="s">
        <v>80</v>
      </c>
      <c r="BR2843" s="9" t="s">
        <v>81</v>
      </c>
      <c r="CGQ2843" s="29" t="s">
        <v>70</v>
      </c>
    </row>
    <row r="2844" spans="1:70 2227:2227" s="24" customFormat="1" x14ac:dyDescent="0.25">
      <c r="A2844" s="9" t="s">
        <v>70</v>
      </c>
      <c r="B2844" s="10">
        <v>999054000021759</v>
      </c>
      <c r="C2844" s="11" t="s">
        <v>82</v>
      </c>
      <c r="D2844" s="9" t="s">
        <v>83</v>
      </c>
      <c r="E2844" s="9" t="s">
        <v>117</v>
      </c>
      <c r="F2844" s="9" t="s">
        <v>71</v>
      </c>
      <c r="G2844" s="9" t="s">
        <v>119</v>
      </c>
      <c r="H2844" s="9" t="s">
        <v>73</v>
      </c>
      <c r="I2844" s="9">
        <v>1</v>
      </c>
      <c r="J2844" s="9">
        <v>236.5</v>
      </c>
      <c r="K2844" s="9">
        <v>389</v>
      </c>
      <c r="L2844" s="9">
        <v>152.5</v>
      </c>
      <c r="M2844" s="10">
        <v>103</v>
      </c>
      <c r="N2844" s="9">
        <v>1.48</v>
      </c>
      <c r="O2844" s="9">
        <v>3.96</v>
      </c>
      <c r="P2844" s="9"/>
      <c r="Q2844" s="9"/>
      <c r="R2844" s="9"/>
      <c r="S2844" s="9"/>
      <c r="T2844" s="9"/>
      <c r="U2844" s="9"/>
      <c r="V2844" s="9">
        <v>236.5</v>
      </c>
      <c r="W2844" s="9">
        <v>338</v>
      </c>
      <c r="X2844" s="9">
        <v>69</v>
      </c>
      <c r="Y2844" s="9">
        <v>101.5</v>
      </c>
      <c r="Z2844" s="9">
        <v>1.47</v>
      </c>
      <c r="AA2844" s="9">
        <v>3.59</v>
      </c>
      <c r="AB2844" s="9">
        <v>338</v>
      </c>
      <c r="AC2844" s="9">
        <v>389</v>
      </c>
      <c r="AD2844" s="9">
        <v>34</v>
      </c>
      <c r="AE2844" s="9">
        <v>51</v>
      </c>
      <c r="AF2844" s="9">
        <v>1.5</v>
      </c>
      <c r="AG2844" s="9">
        <v>4.6900000000000004</v>
      </c>
      <c r="AH2844" s="9">
        <v>5.03</v>
      </c>
      <c r="AI2844" s="9">
        <v>767.18</v>
      </c>
      <c r="AJ2844" s="9">
        <v>603.38</v>
      </c>
      <c r="AK2844" s="9">
        <v>101.45</v>
      </c>
      <c r="AL2844" s="9">
        <v>31961.279999999999</v>
      </c>
      <c r="AM2844" s="9">
        <v>750.76</v>
      </c>
      <c r="AN2844" s="9">
        <f>Tabla1[[#This Row],[Costo Compra]]+Tabla1[[#This Row],[Otros Compra]]</f>
        <v>32712.039999999997</v>
      </c>
      <c r="AO2844" s="9" t="s">
        <v>285</v>
      </c>
      <c r="AP2844" s="9" t="s">
        <v>118</v>
      </c>
      <c r="AQ2844" s="9" t="s">
        <v>108</v>
      </c>
      <c r="AR2844" s="9" t="s">
        <v>76</v>
      </c>
      <c r="AS2844" s="9">
        <v>5147.22</v>
      </c>
      <c r="AT2844" s="9">
        <v>0</v>
      </c>
      <c r="AU2844" s="9" t="s">
        <v>77</v>
      </c>
      <c r="AV2844" s="9">
        <v>2020</v>
      </c>
      <c r="AW2844" s="12">
        <v>43956</v>
      </c>
      <c r="AX2844" s="12">
        <v>43990</v>
      </c>
      <c r="AY2844" s="9">
        <v>0</v>
      </c>
      <c r="AZ2844" s="9">
        <v>0</v>
      </c>
      <c r="BA2844" s="9">
        <v>-37859.26</v>
      </c>
      <c r="BB2844" s="9">
        <v>-248.26</v>
      </c>
      <c r="BC2844" s="9">
        <v>2033</v>
      </c>
      <c r="BD2844" s="9"/>
      <c r="BE2844" s="9" t="s">
        <v>78</v>
      </c>
      <c r="BF2844" s="9" t="s">
        <v>78</v>
      </c>
      <c r="BG2844" s="9"/>
      <c r="BH2844" s="9" t="s">
        <v>79</v>
      </c>
      <c r="BI2844" s="9"/>
      <c r="BJ2844" s="9">
        <v>0</v>
      </c>
      <c r="BK2844" s="9">
        <v>0</v>
      </c>
      <c r="BL2844" s="9">
        <v>0</v>
      </c>
      <c r="BM2844" s="9">
        <v>0</v>
      </c>
      <c r="BN2844" s="9">
        <v>0</v>
      </c>
      <c r="BO2844" s="9">
        <v>0</v>
      </c>
      <c r="BP2844" s="9"/>
      <c r="BQ2844" s="9" t="s">
        <v>80</v>
      </c>
      <c r="BR2844" s="9" t="s">
        <v>81</v>
      </c>
      <c r="CGQ2844" s="29" t="s">
        <v>70</v>
      </c>
    </row>
    <row r="2845" spans="1:70 2227:2227" s="24" customFormat="1" x14ac:dyDescent="0.25">
      <c r="A2845" s="9" t="s">
        <v>70</v>
      </c>
      <c r="B2845" s="10">
        <v>999054000021773</v>
      </c>
      <c r="C2845" s="11" t="s">
        <v>97</v>
      </c>
      <c r="D2845" s="9" t="s">
        <v>91</v>
      </c>
      <c r="E2845" s="9" t="s">
        <v>92</v>
      </c>
      <c r="F2845" s="9" t="s">
        <v>71</v>
      </c>
      <c r="G2845" s="9" t="s">
        <v>70</v>
      </c>
      <c r="H2845" s="9" t="s">
        <v>73</v>
      </c>
      <c r="I2845" s="9">
        <v>1</v>
      </c>
      <c r="J2845" s="9">
        <v>223.5</v>
      </c>
      <c r="K2845" s="9">
        <v>342</v>
      </c>
      <c r="L2845" s="9">
        <v>118.5</v>
      </c>
      <c r="M2845" s="10">
        <v>102</v>
      </c>
      <c r="N2845" s="9">
        <v>1.1599999999999999</v>
      </c>
      <c r="O2845" s="9">
        <v>4.8899999999999997</v>
      </c>
      <c r="P2845" s="9"/>
      <c r="Q2845" s="9"/>
      <c r="R2845" s="9"/>
      <c r="S2845" s="9"/>
      <c r="T2845" s="9"/>
      <c r="U2845" s="9"/>
      <c r="V2845" s="9">
        <v>223.5</v>
      </c>
      <c r="W2845" s="9">
        <v>295</v>
      </c>
      <c r="X2845" s="9">
        <v>66</v>
      </c>
      <c r="Y2845" s="9">
        <v>71.5</v>
      </c>
      <c r="Z2845" s="9">
        <v>1.08</v>
      </c>
      <c r="AA2845" s="9">
        <v>4.8</v>
      </c>
      <c r="AB2845" s="9">
        <v>295</v>
      </c>
      <c r="AC2845" s="9">
        <v>342</v>
      </c>
      <c r="AD2845" s="9">
        <v>36</v>
      </c>
      <c r="AE2845" s="9">
        <v>47</v>
      </c>
      <c r="AF2845" s="9">
        <v>1.31</v>
      </c>
      <c r="AG2845" s="9">
        <v>5.03</v>
      </c>
      <c r="AH2845" s="9">
        <v>7.2</v>
      </c>
      <c r="AI2845" s="9">
        <v>852.9</v>
      </c>
      <c r="AJ2845" s="9">
        <v>579.5</v>
      </c>
      <c r="AK2845" s="9">
        <v>106.36</v>
      </c>
      <c r="AL2845" s="9">
        <v>32076.91</v>
      </c>
      <c r="AM2845" s="9">
        <v>207.1</v>
      </c>
      <c r="AN2845" s="9">
        <f>Tabla1[[#This Row],[Costo Compra]]+Tabla1[[#This Row],[Otros Compra]]</f>
        <v>32284.01</v>
      </c>
      <c r="AO2845" s="9" t="s">
        <v>284</v>
      </c>
      <c r="AP2845" s="9" t="s">
        <v>93</v>
      </c>
      <c r="AQ2845" s="9" t="s">
        <v>94</v>
      </c>
      <c r="AR2845" s="9" t="s">
        <v>95</v>
      </c>
      <c r="AS2845" s="9">
        <v>4998.6899999999996</v>
      </c>
      <c r="AT2845" s="9">
        <v>0</v>
      </c>
      <c r="AU2845" s="9" t="s">
        <v>77</v>
      </c>
      <c r="AV2845" s="9">
        <v>2020</v>
      </c>
      <c r="AW2845" s="12">
        <v>43954</v>
      </c>
      <c r="AX2845" s="12">
        <v>43990</v>
      </c>
      <c r="AY2845" s="9">
        <v>0</v>
      </c>
      <c r="AZ2845" s="9">
        <v>0</v>
      </c>
      <c r="BA2845" s="9">
        <v>-37282.699999999997</v>
      </c>
      <c r="BB2845" s="9">
        <v>-314.62</v>
      </c>
      <c r="BC2845" s="9">
        <v>2032</v>
      </c>
      <c r="BD2845" s="9"/>
      <c r="BE2845" s="9" t="s">
        <v>78</v>
      </c>
      <c r="BF2845" s="9" t="s">
        <v>78</v>
      </c>
      <c r="BG2845" s="9"/>
      <c r="BH2845" s="9" t="s">
        <v>99</v>
      </c>
      <c r="BI2845" s="9"/>
      <c r="BJ2845" s="9">
        <v>0</v>
      </c>
      <c r="BK2845" s="9">
        <v>0</v>
      </c>
      <c r="BL2845" s="9">
        <v>0</v>
      </c>
      <c r="BM2845" s="9">
        <v>0</v>
      </c>
      <c r="BN2845" s="9">
        <v>0</v>
      </c>
      <c r="BO2845" s="9">
        <v>0</v>
      </c>
      <c r="BP2845" s="9"/>
      <c r="BQ2845" s="9" t="s">
        <v>80</v>
      </c>
      <c r="BR2845" s="9" t="s">
        <v>81</v>
      </c>
      <c r="CGQ2845" s="29" t="s">
        <v>70</v>
      </c>
    </row>
    <row r="2846" spans="1:70 2227:2227" s="24" customFormat="1" x14ac:dyDescent="0.25">
      <c r="A2846" s="9" t="s">
        <v>70</v>
      </c>
      <c r="B2846" s="10">
        <v>999054000021776</v>
      </c>
      <c r="C2846" s="11" t="s">
        <v>97</v>
      </c>
      <c r="D2846" s="9"/>
      <c r="E2846" s="9" t="s">
        <v>120</v>
      </c>
      <c r="F2846" s="9" t="s">
        <v>71</v>
      </c>
      <c r="G2846" s="9" t="s">
        <v>70</v>
      </c>
      <c r="H2846" s="9" t="s">
        <v>73</v>
      </c>
      <c r="I2846" s="9">
        <v>1</v>
      </c>
      <c r="J2846" s="9">
        <v>188.5</v>
      </c>
      <c r="K2846" s="9">
        <v>336.5</v>
      </c>
      <c r="L2846" s="9">
        <v>148</v>
      </c>
      <c r="M2846" s="10">
        <v>210</v>
      </c>
      <c r="N2846" s="9">
        <v>0.7</v>
      </c>
      <c r="O2846" s="9">
        <v>4.13</v>
      </c>
      <c r="P2846" s="9">
        <v>188.5</v>
      </c>
      <c r="Q2846" s="9">
        <v>270</v>
      </c>
      <c r="R2846" s="9">
        <v>174</v>
      </c>
      <c r="S2846" s="9">
        <v>81.5</v>
      </c>
      <c r="T2846" s="9">
        <v>0.47</v>
      </c>
      <c r="U2846" s="9">
        <v>4.1500000000000004</v>
      </c>
      <c r="V2846" s="9"/>
      <c r="W2846" s="9"/>
      <c r="X2846" s="9"/>
      <c r="Y2846" s="9"/>
      <c r="Z2846" s="9"/>
      <c r="AA2846" s="9"/>
      <c r="AB2846" s="9">
        <v>270</v>
      </c>
      <c r="AC2846" s="9">
        <v>336.5</v>
      </c>
      <c r="AD2846" s="9">
        <v>36</v>
      </c>
      <c r="AE2846" s="9">
        <v>66.5</v>
      </c>
      <c r="AF2846" s="9">
        <v>1.85</v>
      </c>
      <c r="AG2846" s="9">
        <v>4.1100000000000003</v>
      </c>
      <c r="AH2846" s="9">
        <v>6.19</v>
      </c>
      <c r="AI2846" s="9">
        <v>916.15</v>
      </c>
      <c r="AJ2846" s="9">
        <v>611.96</v>
      </c>
      <c r="AK2846" s="9">
        <v>76.150000000000006</v>
      </c>
      <c r="AL2846" s="9">
        <v>24167.7</v>
      </c>
      <c r="AM2846" s="9">
        <v>109.45</v>
      </c>
      <c r="AN2846" s="9">
        <f>Tabla1[[#This Row],[Costo Compra]]+Tabla1[[#This Row],[Otros Compra]]</f>
        <v>24277.15</v>
      </c>
      <c r="AO2846" s="9" t="s">
        <v>284</v>
      </c>
      <c r="AP2846" s="9" t="s">
        <v>93</v>
      </c>
      <c r="AQ2846" s="9" t="s">
        <v>94</v>
      </c>
      <c r="AR2846" s="9" t="s">
        <v>95</v>
      </c>
      <c r="AS2846" s="9">
        <v>5063.8900000000003</v>
      </c>
      <c r="AT2846" s="9">
        <v>0</v>
      </c>
      <c r="AU2846" s="9" t="s">
        <v>77</v>
      </c>
      <c r="AV2846" s="9">
        <v>2019</v>
      </c>
      <c r="AW2846" s="12">
        <v>43954</v>
      </c>
      <c r="AX2846" s="12">
        <v>43990</v>
      </c>
      <c r="AY2846" s="9">
        <v>0</v>
      </c>
      <c r="AZ2846" s="9">
        <v>0</v>
      </c>
      <c r="BA2846" s="9">
        <v>-29341.040000000001</v>
      </c>
      <c r="BB2846" s="9">
        <v>-198.25</v>
      </c>
      <c r="BC2846" s="9">
        <v>2032</v>
      </c>
      <c r="BD2846" s="9"/>
      <c r="BE2846" s="9" t="s">
        <v>84</v>
      </c>
      <c r="BF2846" s="9" t="s">
        <v>84</v>
      </c>
      <c r="BG2846" s="9"/>
      <c r="BH2846" s="9" t="s">
        <v>99</v>
      </c>
      <c r="BI2846" s="9"/>
      <c r="BJ2846" s="9">
        <v>0</v>
      </c>
      <c r="BK2846" s="9">
        <v>0</v>
      </c>
      <c r="BL2846" s="9">
        <v>0</v>
      </c>
      <c r="BM2846" s="9">
        <v>0</v>
      </c>
      <c r="BN2846" s="9">
        <v>0</v>
      </c>
      <c r="BO2846" s="9">
        <v>0</v>
      </c>
      <c r="BP2846" s="9"/>
      <c r="BQ2846" s="9" t="s">
        <v>80</v>
      </c>
      <c r="BR2846" s="9" t="s">
        <v>81</v>
      </c>
      <c r="CGQ2846" s="29" t="s">
        <v>70</v>
      </c>
    </row>
    <row r="2847" spans="1:70 2227:2227" s="24" customFormat="1" x14ac:dyDescent="0.25">
      <c r="A2847" s="9" t="s">
        <v>70</v>
      </c>
      <c r="B2847" s="10">
        <v>999054000021852</v>
      </c>
      <c r="C2847" s="11" t="s">
        <v>86</v>
      </c>
      <c r="D2847" s="9" t="s">
        <v>91</v>
      </c>
      <c r="E2847" s="9" t="s">
        <v>112</v>
      </c>
      <c r="F2847" s="9" t="s">
        <v>71</v>
      </c>
      <c r="G2847" s="9" t="s">
        <v>119</v>
      </c>
      <c r="H2847" s="9" t="s">
        <v>73</v>
      </c>
      <c r="I2847" s="9">
        <v>1</v>
      </c>
      <c r="J2847" s="9">
        <v>254</v>
      </c>
      <c r="K2847" s="9">
        <v>367.9</v>
      </c>
      <c r="L2847" s="9">
        <v>113.9</v>
      </c>
      <c r="M2847" s="10">
        <v>117</v>
      </c>
      <c r="N2847" s="9">
        <v>0.97</v>
      </c>
      <c r="O2847" s="9">
        <v>6.73</v>
      </c>
      <c r="P2847" s="9"/>
      <c r="Q2847" s="9"/>
      <c r="R2847" s="9"/>
      <c r="S2847" s="9"/>
      <c r="T2847" s="9"/>
      <c r="U2847" s="9"/>
      <c r="V2847" s="9">
        <v>254</v>
      </c>
      <c r="W2847" s="9">
        <v>333</v>
      </c>
      <c r="X2847" s="9">
        <v>83</v>
      </c>
      <c r="Y2847" s="9">
        <v>79</v>
      </c>
      <c r="Z2847" s="9">
        <v>0.95</v>
      </c>
      <c r="AA2847" s="9">
        <v>6.68</v>
      </c>
      <c r="AB2847" s="9">
        <v>333</v>
      </c>
      <c r="AC2847" s="9">
        <v>367.9</v>
      </c>
      <c r="AD2847" s="9">
        <v>34</v>
      </c>
      <c r="AE2847" s="9">
        <v>34.9</v>
      </c>
      <c r="AF2847" s="9">
        <v>1.03</v>
      </c>
      <c r="AG2847" s="9">
        <v>6.82</v>
      </c>
      <c r="AH2847" s="9">
        <v>9.0399999999999991</v>
      </c>
      <c r="AI2847" s="9">
        <v>1029.28</v>
      </c>
      <c r="AJ2847" s="9">
        <v>766.06</v>
      </c>
      <c r="AK2847" s="9">
        <v>183.03</v>
      </c>
      <c r="AL2847" s="9">
        <v>31684.95</v>
      </c>
      <c r="AM2847" s="9">
        <v>966.5</v>
      </c>
      <c r="AN2847" s="9">
        <f>Tabla1[[#This Row],[Costo Compra]]+Tabla1[[#This Row],[Otros Compra]]</f>
        <v>32651.45</v>
      </c>
      <c r="AO2847" s="9" t="s">
        <v>240</v>
      </c>
      <c r="AP2847" s="9" t="s">
        <v>113</v>
      </c>
      <c r="AQ2847" s="9" t="s">
        <v>114</v>
      </c>
      <c r="AR2847" s="9" t="s">
        <v>95</v>
      </c>
      <c r="AS2847" s="9">
        <v>6358.77</v>
      </c>
      <c r="AT2847" s="9">
        <v>0</v>
      </c>
      <c r="AU2847" s="9" t="s">
        <v>77</v>
      </c>
      <c r="AV2847" s="9">
        <v>2020</v>
      </c>
      <c r="AW2847" s="12">
        <v>43956</v>
      </c>
      <c r="AX2847" s="12">
        <v>43990</v>
      </c>
      <c r="AY2847" s="9">
        <v>0</v>
      </c>
      <c r="AZ2847" s="9">
        <v>0</v>
      </c>
      <c r="BA2847" s="9">
        <v>-39010.22</v>
      </c>
      <c r="BB2847" s="9">
        <v>-342.5</v>
      </c>
      <c r="BC2847" s="9">
        <v>2033</v>
      </c>
      <c r="BD2847" s="9"/>
      <c r="BE2847" s="9" t="s">
        <v>78</v>
      </c>
      <c r="BF2847" s="9" t="s">
        <v>78</v>
      </c>
      <c r="BG2847" s="9"/>
      <c r="BH2847" s="9" t="s">
        <v>79</v>
      </c>
      <c r="BI2847" s="9"/>
      <c r="BJ2847" s="9">
        <v>0</v>
      </c>
      <c r="BK2847" s="9">
        <v>0</v>
      </c>
      <c r="BL2847" s="9">
        <v>0</v>
      </c>
      <c r="BM2847" s="9">
        <v>0</v>
      </c>
      <c r="BN2847" s="9">
        <v>0</v>
      </c>
      <c r="BO2847" s="9">
        <v>0</v>
      </c>
      <c r="BP2847" s="9"/>
      <c r="BQ2847" s="9" t="s">
        <v>80</v>
      </c>
      <c r="BR2847" s="9" t="s">
        <v>81</v>
      </c>
      <c r="CGQ2847" s="29" t="s">
        <v>70</v>
      </c>
    </row>
    <row r="2848" spans="1:70 2227:2227" s="24" customFormat="1" x14ac:dyDescent="0.25">
      <c r="A2848" s="9" t="s">
        <v>70</v>
      </c>
      <c r="B2848" s="10">
        <v>999054000022170</v>
      </c>
      <c r="C2848" s="11" t="s">
        <v>82</v>
      </c>
      <c r="D2848" s="9" t="s">
        <v>87</v>
      </c>
      <c r="E2848" s="9" t="s">
        <v>104</v>
      </c>
      <c r="F2848" s="9" t="s">
        <v>71</v>
      </c>
      <c r="G2848" s="9" t="s">
        <v>70</v>
      </c>
      <c r="H2848" s="9" t="s">
        <v>73</v>
      </c>
      <c r="I2848" s="9">
        <v>1</v>
      </c>
      <c r="J2848" s="9">
        <v>220.5</v>
      </c>
      <c r="K2848" s="9">
        <v>354</v>
      </c>
      <c r="L2848" s="9">
        <v>133.5</v>
      </c>
      <c r="M2848" s="10">
        <v>123</v>
      </c>
      <c r="N2848" s="9">
        <v>1.0900000000000001</v>
      </c>
      <c r="O2848" s="9">
        <v>5.66</v>
      </c>
      <c r="P2848" s="9"/>
      <c r="Q2848" s="9"/>
      <c r="R2848" s="9"/>
      <c r="S2848" s="9"/>
      <c r="T2848" s="9"/>
      <c r="U2848" s="9"/>
      <c r="V2848" s="9">
        <v>220.5</v>
      </c>
      <c r="W2848" s="9">
        <v>331</v>
      </c>
      <c r="X2848" s="9">
        <v>89</v>
      </c>
      <c r="Y2848" s="9">
        <v>110.5</v>
      </c>
      <c r="Z2848" s="9">
        <v>1.24</v>
      </c>
      <c r="AA2848" s="9">
        <v>4.88</v>
      </c>
      <c r="AB2848" s="9">
        <v>331</v>
      </c>
      <c r="AC2848" s="9">
        <v>354</v>
      </c>
      <c r="AD2848" s="9">
        <v>34</v>
      </c>
      <c r="AE2848" s="9">
        <v>23</v>
      </c>
      <c r="AF2848" s="9">
        <v>0.68</v>
      </c>
      <c r="AG2848" s="9">
        <v>9.3800000000000008</v>
      </c>
      <c r="AH2848" s="9">
        <v>7.58</v>
      </c>
      <c r="AI2848" s="9">
        <v>1012.34</v>
      </c>
      <c r="AJ2848" s="9">
        <v>755.28</v>
      </c>
      <c r="AK2848" s="9">
        <v>272.19</v>
      </c>
      <c r="AL2848" s="9">
        <v>33864.61</v>
      </c>
      <c r="AM2848" s="9">
        <v>550.11</v>
      </c>
      <c r="AN2848" s="9">
        <f>Tabla1[[#This Row],[Costo Compra]]+Tabla1[[#This Row],[Otros Compra]]</f>
        <v>34414.720000000001</v>
      </c>
      <c r="AO2848" s="9" t="s">
        <v>285</v>
      </c>
      <c r="AP2848" s="9" t="s">
        <v>105</v>
      </c>
      <c r="AQ2848" s="9" t="s">
        <v>90</v>
      </c>
      <c r="AR2848" s="9" t="s">
        <v>76</v>
      </c>
      <c r="AS2848" s="9">
        <v>6214.92</v>
      </c>
      <c r="AT2848" s="9">
        <v>0</v>
      </c>
      <c r="AU2848" s="9" t="s">
        <v>77</v>
      </c>
      <c r="AV2848" s="9">
        <v>2020</v>
      </c>
      <c r="AW2848" s="12">
        <v>43956</v>
      </c>
      <c r="AX2848" s="12">
        <v>43990</v>
      </c>
      <c r="AY2848" s="9">
        <v>0</v>
      </c>
      <c r="AZ2848" s="9">
        <v>0</v>
      </c>
      <c r="BA2848" s="9">
        <v>-40629.64</v>
      </c>
      <c r="BB2848" s="9">
        <v>-304.33999999999997</v>
      </c>
      <c r="BC2848" s="9">
        <v>2032</v>
      </c>
      <c r="BD2848" s="9"/>
      <c r="BE2848" s="9" t="s">
        <v>78</v>
      </c>
      <c r="BF2848" s="9" t="s">
        <v>78</v>
      </c>
      <c r="BG2848" s="9"/>
      <c r="BH2848" s="9" t="s">
        <v>79</v>
      </c>
      <c r="BI2848" s="9"/>
      <c r="BJ2848" s="9">
        <v>0</v>
      </c>
      <c r="BK2848" s="9">
        <v>0</v>
      </c>
      <c r="BL2848" s="9">
        <v>0</v>
      </c>
      <c r="BM2848" s="9">
        <v>0</v>
      </c>
      <c r="BN2848" s="9">
        <v>0</v>
      </c>
      <c r="BO2848" s="9">
        <v>0</v>
      </c>
      <c r="BP2848" s="9"/>
      <c r="BQ2848" s="9" t="s">
        <v>80</v>
      </c>
      <c r="BR2848" s="9" t="s">
        <v>81</v>
      </c>
      <c r="CGQ2848" s="29" t="s">
        <v>70</v>
      </c>
    </row>
    <row r="2849" spans="1:70 2227:2227" s="24" customFormat="1" x14ac:dyDescent="0.25">
      <c r="A2849" s="9" t="s">
        <v>70</v>
      </c>
      <c r="B2849" s="10">
        <v>999054000022197</v>
      </c>
      <c r="C2849" s="11" t="s">
        <v>82</v>
      </c>
      <c r="D2849" s="9" t="s">
        <v>91</v>
      </c>
      <c r="E2849" s="9" t="s">
        <v>117</v>
      </c>
      <c r="F2849" s="9" t="s">
        <v>71</v>
      </c>
      <c r="G2849" s="9" t="s">
        <v>70</v>
      </c>
      <c r="H2849" s="9" t="s">
        <v>73</v>
      </c>
      <c r="I2849" s="9">
        <v>1</v>
      </c>
      <c r="J2849" s="9">
        <v>255</v>
      </c>
      <c r="K2849" s="9">
        <v>371</v>
      </c>
      <c r="L2849" s="9">
        <v>116</v>
      </c>
      <c r="M2849" s="10">
        <v>103</v>
      </c>
      <c r="N2849" s="9">
        <v>1.1299999999999999</v>
      </c>
      <c r="O2849" s="9">
        <v>5.2</v>
      </c>
      <c r="P2849" s="9"/>
      <c r="Q2849" s="9"/>
      <c r="R2849" s="9"/>
      <c r="S2849" s="9"/>
      <c r="T2849" s="9"/>
      <c r="U2849" s="9"/>
      <c r="V2849" s="9">
        <v>255</v>
      </c>
      <c r="W2849" s="9">
        <v>313</v>
      </c>
      <c r="X2849" s="9">
        <v>69</v>
      </c>
      <c r="Y2849" s="9">
        <v>58</v>
      </c>
      <c r="Z2849" s="9">
        <v>0.84</v>
      </c>
      <c r="AA2849" s="9">
        <v>6.28</v>
      </c>
      <c r="AB2849" s="9">
        <v>313</v>
      </c>
      <c r="AC2849" s="9">
        <v>371</v>
      </c>
      <c r="AD2849" s="9">
        <v>34</v>
      </c>
      <c r="AE2849" s="9">
        <v>58</v>
      </c>
      <c r="AF2849" s="9">
        <v>1.71</v>
      </c>
      <c r="AG2849" s="9">
        <v>4.13</v>
      </c>
      <c r="AH2849" s="9">
        <v>6.61</v>
      </c>
      <c r="AI2849" s="9">
        <v>767.18</v>
      </c>
      <c r="AJ2849" s="9">
        <v>603.38</v>
      </c>
      <c r="AK2849" s="9">
        <v>89.2</v>
      </c>
      <c r="AL2849" s="9">
        <v>29597.279999999999</v>
      </c>
      <c r="AM2849" s="9">
        <v>750.76</v>
      </c>
      <c r="AN2849" s="9">
        <f>Tabla1[[#This Row],[Costo Compra]]+Tabla1[[#This Row],[Otros Compra]]</f>
        <v>30348.039999999997</v>
      </c>
      <c r="AO2849" s="9" t="s">
        <v>285</v>
      </c>
      <c r="AP2849" s="9" t="s">
        <v>118</v>
      </c>
      <c r="AQ2849" s="9" t="s">
        <v>108</v>
      </c>
      <c r="AR2849" s="9" t="s">
        <v>76</v>
      </c>
      <c r="AS2849" s="9">
        <v>5147.22</v>
      </c>
      <c r="AT2849" s="9">
        <v>0</v>
      </c>
      <c r="AU2849" s="9" t="s">
        <v>77</v>
      </c>
      <c r="AV2849" s="9">
        <v>2020</v>
      </c>
      <c r="AW2849" s="12">
        <v>43956</v>
      </c>
      <c r="AX2849" s="12">
        <v>43990</v>
      </c>
      <c r="AY2849" s="9">
        <v>0</v>
      </c>
      <c r="AZ2849" s="9">
        <v>0</v>
      </c>
      <c r="BA2849" s="9">
        <v>-35495.26</v>
      </c>
      <c r="BB2849" s="9">
        <v>-305.99</v>
      </c>
      <c r="BC2849" s="9">
        <v>2032</v>
      </c>
      <c r="BD2849" s="9"/>
      <c r="BE2849" s="9" t="s">
        <v>78</v>
      </c>
      <c r="BF2849" s="9" t="s">
        <v>78</v>
      </c>
      <c r="BG2849" s="9"/>
      <c r="BH2849" s="9" t="s">
        <v>79</v>
      </c>
      <c r="BI2849" s="9"/>
      <c r="BJ2849" s="9">
        <v>0</v>
      </c>
      <c r="BK2849" s="9">
        <v>0</v>
      </c>
      <c r="BL2849" s="9">
        <v>0</v>
      </c>
      <c r="BM2849" s="9">
        <v>0</v>
      </c>
      <c r="BN2849" s="9">
        <v>0</v>
      </c>
      <c r="BO2849" s="9">
        <v>0</v>
      </c>
      <c r="BP2849" s="9"/>
      <c r="BQ2849" s="9" t="s">
        <v>80</v>
      </c>
      <c r="BR2849" s="9" t="s">
        <v>81</v>
      </c>
      <c r="CGQ2849" s="29" t="s">
        <v>70</v>
      </c>
    </row>
    <row r="2850" spans="1:70 2227:2227" s="24" customFormat="1" x14ac:dyDescent="0.25">
      <c r="A2850" s="9" t="s">
        <v>70</v>
      </c>
      <c r="B2850" s="10">
        <v>999054000022242</v>
      </c>
      <c r="C2850" s="11" t="s">
        <v>97</v>
      </c>
      <c r="D2850" s="9"/>
      <c r="E2850" s="9" t="s">
        <v>120</v>
      </c>
      <c r="F2850" s="9" t="s">
        <v>71</v>
      </c>
      <c r="G2850" s="9" t="s">
        <v>70</v>
      </c>
      <c r="H2850" s="9" t="s">
        <v>73</v>
      </c>
      <c r="I2850" s="9">
        <v>1</v>
      </c>
      <c r="J2850" s="9">
        <v>199.5</v>
      </c>
      <c r="K2850" s="9">
        <v>358.5</v>
      </c>
      <c r="L2850" s="9">
        <v>159</v>
      </c>
      <c r="M2850" s="10">
        <v>210</v>
      </c>
      <c r="N2850" s="9">
        <v>0.76</v>
      </c>
      <c r="O2850" s="9">
        <v>3.85</v>
      </c>
      <c r="P2850" s="9">
        <v>199.5</v>
      </c>
      <c r="Q2850" s="9">
        <v>282.5</v>
      </c>
      <c r="R2850" s="9">
        <v>174</v>
      </c>
      <c r="S2850" s="9">
        <v>83</v>
      </c>
      <c r="T2850" s="9">
        <v>0.48</v>
      </c>
      <c r="U2850" s="9">
        <v>4.08</v>
      </c>
      <c r="V2850" s="9"/>
      <c r="W2850" s="9"/>
      <c r="X2850" s="9"/>
      <c r="Y2850" s="9"/>
      <c r="Z2850" s="9"/>
      <c r="AA2850" s="9"/>
      <c r="AB2850" s="9">
        <v>282.5</v>
      </c>
      <c r="AC2850" s="9">
        <v>358.5</v>
      </c>
      <c r="AD2850" s="9">
        <v>36</v>
      </c>
      <c r="AE2850" s="9">
        <v>76</v>
      </c>
      <c r="AF2850" s="9">
        <v>2.11</v>
      </c>
      <c r="AG2850" s="9">
        <v>3.6</v>
      </c>
      <c r="AH2850" s="9">
        <v>5.76</v>
      </c>
      <c r="AI2850" s="9">
        <v>916.15</v>
      </c>
      <c r="AJ2850" s="9">
        <v>611.96</v>
      </c>
      <c r="AK2850" s="9">
        <v>66.63</v>
      </c>
      <c r="AL2850" s="9">
        <v>25286.58</v>
      </c>
      <c r="AM2850" s="9">
        <v>109.45</v>
      </c>
      <c r="AN2850" s="9">
        <f>Tabla1[[#This Row],[Costo Compra]]+Tabla1[[#This Row],[Otros Compra]]</f>
        <v>25396.030000000002</v>
      </c>
      <c r="AO2850" s="9" t="s">
        <v>284</v>
      </c>
      <c r="AP2850" s="9" t="s">
        <v>93</v>
      </c>
      <c r="AQ2850" s="9" t="s">
        <v>94</v>
      </c>
      <c r="AR2850" s="9" t="s">
        <v>95</v>
      </c>
      <c r="AS2850" s="9">
        <v>5063.8900000000003</v>
      </c>
      <c r="AT2850" s="9">
        <v>0</v>
      </c>
      <c r="AU2850" s="9" t="s">
        <v>77</v>
      </c>
      <c r="AV2850" s="9">
        <v>2019</v>
      </c>
      <c r="AW2850" s="12">
        <v>43954</v>
      </c>
      <c r="AX2850" s="12">
        <v>43990</v>
      </c>
      <c r="AY2850" s="9">
        <v>0</v>
      </c>
      <c r="AZ2850" s="9">
        <v>0</v>
      </c>
      <c r="BA2850" s="9">
        <v>-30459.919999999998</v>
      </c>
      <c r="BB2850" s="9">
        <v>-191.57</v>
      </c>
      <c r="BC2850" s="9">
        <v>2032</v>
      </c>
      <c r="BD2850" s="9"/>
      <c r="BE2850" s="9" t="s">
        <v>84</v>
      </c>
      <c r="BF2850" s="9" t="s">
        <v>84</v>
      </c>
      <c r="BG2850" s="9"/>
      <c r="BH2850" s="9" t="s">
        <v>99</v>
      </c>
      <c r="BI2850" s="9"/>
      <c r="BJ2850" s="9">
        <v>0</v>
      </c>
      <c r="BK2850" s="9">
        <v>0</v>
      </c>
      <c r="BL2850" s="9">
        <v>0</v>
      </c>
      <c r="BM2850" s="9">
        <v>0</v>
      </c>
      <c r="BN2850" s="9">
        <v>0</v>
      </c>
      <c r="BO2850" s="9">
        <v>0</v>
      </c>
      <c r="BP2850" s="9"/>
      <c r="BQ2850" s="9" t="s">
        <v>80</v>
      </c>
      <c r="BR2850" s="9" t="s">
        <v>81</v>
      </c>
      <c r="CGQ2850" s="29" t="s">
        <v>70</v>
      </c>
    </row>
    <row r="2851" spans="1:70 2227:2227" s="24" customFormat="1" x14ac:dyDescent="0.25">
      <c r="A2851" s="9" t="s">
        <v>70</v>
      </c>
      <c r="B2851" s="10">
        <v>999054000032080</v>
      </c>
      <c r="C2851" s="11" t="s">
        <v>97</v>
      </c>
      <c r="D2851" s="9" t="s">
        <v>83</v>
      </c>
      <c r="E2851" s="9" t="s">
        <v>100</v>
      </c>
      <c r="F2851" s="9" t="s">
        <v>71</v>
      </c>
      <c r="G2851" s="9" t="s">
        <v>119</v>
      </c>
      <c r="H2851" s="9" t="s">
        <v>73</v>
      </c>
      <c r="I2851" s="9">
        <v>1</v>
      </c>
      <c r="J2851" s="9">
        <v>149</v>
      </c>
      <c r="K2851" s="9">
        <v>325.5</v>
      </c>
      <c r="L2851" s="9">
        <v>176.5</v>
      </c>
      <c r="M2851" s="10">
        <v>221</v>
      </c>
      <c r="N2851" s="9">
        <v>0.8</v>
      </c>
      <c r="O2851" s="9">
        <v>2.86</v>
      </c>
      <c r="P2851" s="9">
        <v>149</v>
      </c>
      <c r="Q2851" s="9">
        <v>265</v>
      </c>
      <c r="R2851" s="9">
        <v>185</v>
      </c>
      <c r="S2851" s="9">
        <v>116</v>
      </c>
      <c r="T2851" s="9">
        <v>0.63</v>
      </c>
      <c r="U2851" s="9">
        <v>2.11</v>
      </c>
      <c r="V2851" s="9"/>
      <c r="W2851" s="9"/>
      <c r="X2851" s="9"/>
      <c r="Y2851" s="9"/>
      <c r="Z2851" s="9"/>
      <c r="AA2851" s="9"/>
      <c r="AB2851" s="9">
        <v>265</v>
      </c>
      <c r="AC2851" s="9">
        <v>325.5</v>
      </c>
      <c r="AD2851" s="9">
        <v>36</v>
      </c>
      <c r="AE2851" s="9">
        <v>60.5</v>
      </c>
      <c r="AF2851" s="9">
        <v>1.68</v>
      </c>
      <c r="AG2851" s="9">
        <v>4.3</v>
      </c>
      <c r="AH2851" s="9">
        <v>4.1500000000000004</v>
      </c>
      <c r="AI2851" s="9">
        <v>731.99</v>
      </c>
      <c r="AJ2851" s="9">
        <v>505.08</v>
      </c>
      <c r="AK2851" s="9">
        <v>70.930000000000007</v>
      </c>
      <c r="AL2851" s="9">
        <v>20330.8</v>
      </c>
      <c r="AM2851" s="9">
        <v>382.98</v>
      </c>
      <c r="AN2851" s="9">
        <f>Tabla1[[#This Row],[Costo Compra]]+Tabla1[[#This Row],[Otros Compra]]</f>
        <v>20713.78</v>
      </c>
      <c r="AO2851" s="9" t="s">
        <v>286</v>
      </c>
      <c r="AP2851" s="9" t="s">
        <v>101</v>
      </c>
      <c r="AQ2851" s="9" t="s">
        <v>102</v>
      </c>
      <c r="AR2851" s="9" t="s">
        <v>103</v>
      </c>
      <c r="AS2851" s="9">
        <v>4291.1499999999996</v>
      </c>
      <c r="AT2851" s="9">
        <v>0</v>
      </c>
      <c r="AU2851" s="9" t="s">
        <v>77</v>
      </c>
      <c r="AV2851" s="9">
        <v>2019</v>
      </c>
      <c r="AW2851" s="12">
        <v>43954</v>
      </c>
      <c r="AX2851" s="12">
        <v>43990</v>
      </c>
      <c r="AY2851" s="9">
        <v>0</v>
      </c>
      <c r="AZ2851" s="9">
        <v>0</v>
      </c>
      <c r="BA2851" s="9">
        <v>-25004.93</v>
      </c>
      <c r="BB2851" s="9">
        <v>-141.66999999999999</v>
      </c>
      <c r="BC2851" s="9">
        <v>2033</v>
      </c>
      <c r="BD2851" s="9"/>
      <c r="BE2851" s="9" t="s">
        <v>84</v>
      </c>
      <c r="BF2851" s="9" t="s">
        <v>84</v>
      </c>
      <c r="BG2851" s="9"/>
      <c r="BH2851" s="9" t="s">
        <v>99</v>
      </c>
      <c r="BI2851" s="9"/>
      <c r="BJ2851" s="9">
        <v>0</v>
      </c>
      <c r="BK2851" s="9">
        <v>0</v>
      </c>
      <c r="BL2851" s="9">
        <v>0</v>
      </c>
      <c r="BM2851" s="9">
        <v>0</v>
      </c>
      <c r="BN2851" s="9">
        <v>0</v>
      </c>
      <c r="BO2851" s="9">
        <v>0</v>
      </c>
      <c r="BP2851" s="9"/>
      <c r="BQ2851" s="9" t="s">
        <v>80</v>
      </c>
      <c r="BR2851" s="9" t="s">
        <v>81</v>
      </c>
      <c r="CGQ2851" s="29" t="s">
        <v>70</v>
      </c>
    </row>
    <row r="2852" spans="1:70 2227:2227" s="24" customFormat="1" x14ac:dyDescent="0.25">
      <c r="A2852" s="9" t="s">
        <v>70</v>
      </c>
      <c r="B2852" s="10">
        <v>999054000032156</v>
      </c>
      <c r="C2852" s="11" t="s">
        <v>82</v>
      </c>
      <c r="D2852" s="9" t="s">
        <v>87</v>
      </c>
      <c r="E2852" s="9" t="s">
        <v>122</v>
      </c>
      <c r="F2852" s="9" t="s">
        <v>71</v>
      </c>
      <c r="G2852" s="9" t="s">
        <v>119</v>
      </c>
      <c r="H2852" s="9" t="s">
        <v>73</v>
      </c>
      <c r="I2852" s="9">
        <v>1</v>
      </c>
      <c r="J2852" s="9">
        <v>184</v>
      </c>
      <c r="K2852" s="9">
        <v>361</v>
      </c>
      <c r="L2852" s="9">
        <v>177</v>
      </c>
      <c r="M2852" s="10">
        <v>140</v>
      </c>
      <c r="N2852" s="9">
        <v>1.26</v>
      </c>
      <c r="O2852" s="9">
        <v>4.54</v>
      </c>
      <c r="P2852" s="9"/>
      <c r="Q2852" s="9"/>
      <c r="R2852" s="9"/>
      <c r="S2852" s="9"/>
      <c r="T2852" s="9"/>
      <c r="U2852" s="9"/>
      <c r="V2852" s="9">
        <v>184</v>
      </c>
      <c r="W2852" s="9">
        <v>333</v>
      </c>
      <c r="X2852" s="9">
        <v>106</v>
      </c>
      <c r="Y2852" s="9">
        <v>149</v>
      </c>
      <c r="Z2852" s="9">
        <v>1.41</v>
      </c>
      <c r="AA2852" s="9">
        <v>3.98</v>
      </c>
      <c r="AB2852" s="9">
        <v>333</v>
      </c>
      <c r="AC2852" s="9">
        <v>361</v>
      </c>
      <c r="AD2852" s="9">
        <v>34</v>
      </c>
      <c r="AE2852" s="9">
        <v>28</v>
      </c>
      <c r="AF2852" s="9">
        <v>0.82</v>
      </c>
      <c r="AG2852" s="9">
        <v>7.48</v>
      </c>
      <c r="AH2852" s="9">
        <v>6.28</v>
      </c>
      <c r="AI2852" s="9">
        <v>1111.22</v>
      </c>
      <c r="AJ2852" s="9">
        <v>803.03</v>
      </c>
      <c r="AK2852" s="9">
        <v>222.47</v>
      </c>
      <c r="AL2852" s="9">
        <v>32088.58</v>
      </c>
      <c r="AM2852" s="9">
        <v>521.71</v>
      </c>
      <c r="AN2852" s="9">
        <f>Tabla1[[#This Row],[Costo Compra]]+Tabla1[[#This Row],[Otros Compra]]</f>
        <v>32610.29</v>
      </c>
      <c r="AO2852" s="9" t="s">
        <v>285</v>
      </c>
      <c r="AP2852" s="9" t="s">
        <v>123</v>
      </c>
      <c r="AQ2852" s="9" t="s">
        <v>124</v>
      </c>
      <c r="AR2852" s="9" t="s">
        <v>76</v>
      </c>
      <c r="AS2852" s="9">
        <v>6229.07</v>
      </c>
      <c r="AT2852" s="9">
        <v>0</v>
      </c>
      <c r="AU2852" s="9" t="s">
        <v>77</v>
      </c>
      <c r="AV2852" s="9">
        <v>2020</v>
      </c>
      <c r="AW2852" s="12">
        <v>43956</v>
      </c>
      <c r="AX2852" s="12">
        <v>43990</v>
      </c>
      <c r="AY2852" s="9">
        <v>0</v>
      </c>
      <c r="AZ2852" s="9">
        <v>0</v>
      </c>
      <c r="BA2852" s="9">
        <v>-38839.360000000001</v>
      </c>
      <c r="BB2852" s="9">
        <v>-219.43</v>
      </c>
      <c r="BC2852" s="9">
        <v>2033</v>
      </c>
      <c r="BD2852" s="9"/>
      <c r="BE2852" s="9" t="s">
        <v>78</v>
      </c>
      <c r="BF2852" s="9" t="s">
        <v>78</v>
      </c>
      <c r="BG2852" s="9"/>
      <c r="BH2852" s="9" t="s">
        <v>79</v>
      </c>
      <c r="BI2852" s="9"/>
      <c r="BJ2852" s="9">
        <v>0</v>
      </c>
      <c r="BK2852" s="9">
        <v>0</v>
      </c>
      <c r="BL2852" s="9">
        <v>0</v>
      </c>
      <c r="BM2852" s="9">
        <v>0</v>
      </c>
      <c r="BN2852" s="9">
        <v>0</v>
      </c>
      <c r="BO2852" s="9">
        <v>0</v>
      </c>
      <c r="BP2852" s="9"/>
      <c r="BQ2852" s="9" t="s">
        <v>80</v>
      </c>
      <c r="BR2852" s="9" t="s">
        <v>81</v>
      </c>
      <c r="CGQ2852" s="29" t="s">
        <v>70</v>
      </c>
    </row>
    <row r="2853" spans="1:70 2227:2227" s="24" customFormat="1" x14ac:dyDescent="0.25">
      <c r="A2853" s="9" t="s">
        <v>70</v>
      </c>
      <c r="B2853" s="10">
        <v>999054000032327</v>
      </c>
      <c r="C2853" s="11" t="s">
        <v>82</v>
      </c>
      <c r="D2853" s="9" t="s">
        <v>85</v>
      </c>
      <c r="E2853" s="9" t="s">
        <v>115</v>
      </c>
      <c r="F2853" s="9" t="s">
        <v>71</v>
      </c>
      <c r="G2853" s="9" t="s">
        <v>119</v>
      </c>
      <c r="H2853" s="9" t="s">
        <v>73</v>
      </c>
      <c r="I2853" s="9">
        <v>1</v>
      </c>
      <c r="J2853" s="9">
        <v>213.5</v>
      </c>
      <c r="K2853" s="9">
        <v>352</v>
      </c>
      <c r="L2853" s="9">
        <v>138.5</v>
      </c>
      <c r="M2853" s="10">
        <v>109</v>
      </c>
      <c r="N2853" s="9">
        <v>1.27</v>
      </c>
      <c r="O2853" s="9">
        <v>4.67</v>
      </c>
      <c r="P2853" s="9"/>
      <c r="Q2853" s="9"/>
      <c r="R2853" s="9"/>
      <c r="S2853" s="9"/>
      <c r="T2853" s="9"/>
      <c r="U2853" s="9"/>
      <c r="V2853" s="9">
        <v>213.5</v>
      </c>
      <c r="W2853" s="9">
        <v>309</v>
      </c>
      <c r="X2853" s="9">
        <v>75</v>
      </c>
      <c r="Y2853" s="9">
        <v>95.5</v>
      </c>
      <c r="Z2853" s="9">
        <v>1.27</v>
      </c>
      <c r="AA2853" s="9">
        <v>4.42</v>
      </c>
      <c r="AB2853" s="9">
        <v>309</v>
      </c>
      <c r="AC2853" s="9">
        <v>352</v>
      </c>
      <c r="AD2853" s="9">
        <v>34</v>
      </c>
      <c r="AE2853" s="9">
        <v>43</v>
      </c>
      <c r="AF2853" s="9">
        <v>1.26</v>
      </c>
      <c r="AG2853" s="9">
        <v>5.22</v>
      </c>
      <c r="AH2853" s="9">
        <v>5.93</v>
      </c>
      <c r="AI2853" s="9">
        <v>820.88</v>
      </c>
      <c r="AJ2853" s="9">
        <v>646.82000000000005</v>
      </c>
      <c r="AK2853" s="9">
        <v>126.72</v>
      </c>
      <c r="AL2853" s="9">
        <v>30952.1</v>
      </c>
      <c r="AM2853" s="9">
        <v>790.4</v>
      </c>
      <c r="AN2853" s="9">
        <f>Tabla1[[#This Row],[Costo Compra]]+Tabla1[[#This Row],[Otros Compra]]</f>
        <v>31742.5</v>
      </c>
      <c r="AO2853" s="9" t="s">
        <v>285</v>
      </c>
      <c r="AP2853" s="9" t="s">
        <v>89</v>
      </c>
      <c r="AQ2853" s="9" t="s">
        <v>116</v>
      </c>
      <c r="AR2853" s="9" t="s">
        <v>76</v>
      </c>
      <c r="AS2853" s="9">
        <v>5449</v>
      </c>
      <c r="AT2853" s="9">
        <v>0</v>
      </c>
      <c r="AU2853" s="9" t="s">
        <v>77</v>
      </c>
      <c r="AV2853" s="9">
        <v>2020</v>
      </c>
      <c r="AW2853" s="12">
        <v>43956</v>
      </c>
      <c r="AX2853" s="12">
        <v>43990</v>
      </c>
      <c r="AY2853" s="9">
        <v>0</v>
      </c>
      <c r="AZ2853" s="9">
        <v>0</v>
      </c>
      <c r="BA2853" s="9">
        <v>-37191.5</v>
      </c>
      <c r="BB2853" s="9">
        <v>-268.52999999999997</v>
      </c>
      <c r="BC2853" s="9">
        <v>2033</v>
      </c>
      <c r="BD2853" s="9"/>
      <c r="BE2853" s="9" t="s">
        <v>78</v>
      </c>
      <c r="BF2853" s="9" t="s">
        <v>78</v>
      </c>
      <c r="BG2853" s="9"/>
      <c r="BH2853" s="9" t="s">
        <v>79</v>
      </c>
      <c r="BI2853" s="9"/>
      <c r="BJ2853" s="9">
        <v>0</v>
      </c>
      <c r="BK2853" s="9">
        <v>0</v>
      </c>
      <c r="BL2853" s="9">
        <v>0</v>
      </c>
      <c r="BM2853" s="9">
        <v>0</v>
      </c>
      <c r="BN2853" s="9">
        <v>0</v>
      </c>
      <c r="BO2853" s="9">
        <v>0</v>
      </c>
      <c r="BP2853" s="9"/>
      <c r="BQ2853" s="9" t="s">
        <v>80</v>
      </c>
      <c r="BR2853" s="9" t="s">
        <v>81</v>
      </c>
      <c r="CGQ2853" s="29" t="s">
        <v>70</v>
      </c>
    </row>
    <row r="2854" spans="1:70 2227:2227" s="24" customFormat="1" x14ac:dyDescent="0.25">
      <c r="A2854" s="9" t="s">
        <v>70</v>
      </c>
      <c r="B2854" s="10">
        <v>999054000032541</v>
      </c>
      <c r="C2854" s="11" t="s">
        <v>86</v>
      </c>
      <c r="D2854" s="9" t="s">
        <v>83</v>
      </c>
      <c r="E2854" s="9" t="s">
        <v>106</v>
      </c>
      <c r="F2854" s="9" t="s">
        <v>71</v>
      </c>
      <c r="G2854" s="9" t="s">
        <v>70</v>
      </c>
      <c r="H2854" s="9" t="s">
        <v>73</v>
      </c>
      <c r="I2854" s="9">
        <v>1</v>
      </c>
      <c r="J2854" s="9">
        <v>220</v>
      </c>
      <c r="K2854" s="9">
        <v>359.9</v>
      </c>
      <c r="L2854" s="9">
        <v>139.9</v>
      </c>
      <c r="M2854" s="10">
        <v>123</v>
      </c>
      <c r="N2854" s="9">
        <v>1.1399999999999999</v>
      </c>
      <c r="O2854" s="9">
        <v>5.32</v>
      </c>
      <c r="P2854" s="9"/>
      <c r="Q2854" s="9"/>
      <c r="R2854" s="9"/>
      <c r="S2854" s="9"/>
      <c r="T2854" s="9"/>
      <c r="U2854" s="9"/>
      <c r="V2854" s="9">
        <v>220</v>
      </c>
      <c r="W2854" s="9">
        <v>321</v>
      </c>
      <c r="X2854" s="9">
        <v>89</v>
      </c>
      <c r="Y2854" s="9">
        <v>101</v>
      </c>
      <c r="Z2854" s="9">
        <v>1.1299999999999999</v>
      </c>
      <c r="AA2854" s="9">
        <v>5.22</v>
      </c>
      <c r="AB2854" s="9">
        <v>321</v>
      </c>
      <c r="AC2854" s="9">
        <v>359.9</v>
      </c>
      <c r="AD2854" s="9">
        <v>34</v>
      </c>
      <c r="AE2854" s="9">
        <v>38.9</v>
      </c>
      <c r="AF2854" s="9">
        <v>1.1399999999999999</v>
      </c>
      <c r="AG2854" s="9">
        <v>5.59</v>
      </c>
      <c r="AH2854" s="9">
        <v>7.06</v>
      </c>
      <c r="AI2854" s="9">
        <v>987.17</v>
      </c>
      <c r="AJ2854" s="9">
        <v>744.62</v>
      </c>
      <c r="AK2854" s="9">
        <v>160.78</v>
      </c>
      <c r="AL2854" s="9">
        <v>36019.22</v>
      </c>
      <c r="AM2854" s="9">
        <v>368.73</v>
      </c>
      <c r="AN2854" s="9">
        <f>Tabla1[[#This Row],[Costo Compra]]+Tabla1[[#This Row],[Otros Compra]]</f>
        <v>36387.950000000004</v>
      </c>
      <c r="AO2854" s="9" t="s">
        <v>284</v>
      </c>
      <c r="AP2854" s="9" t="s">
        <v>107</v>
      </c>
      <c r="AQ2854" s="9" t="s">
        <v>108</v>
      </c>
      <c r="AR2854" s="9" t="s">
        <v>76</v>
      </c>
      <c r="AS2854" s="9">
        <v>6208.82</v>
      </c>
      <c r="AT2854" s="9">
        <v>0</v>
      </c>
      <c r="AU2854" s="9" t="s">
        <v>77</v>
      </c>
      <c r="AV2854" s="9">
        <v>2020</v>
      </c>
      <c r="AW2854" s="12">
        <v>43956</v>
      </c>
      <c r="AX2854" s="12">
        <v>43990</v>
      </c>
      <c r="AY2854" s="9">
        <v>0</v>
      </c>
      <c r="AZ2854" s="9">
        <v>0</v>
      </c>
      <c r="BA2854" s="9">
        <v>-42596.77</v>
      </c>
      <c r="BB2854" s="9">
        <v>-304.48</v>
      </c>
      <c r="BC2854" s="9">
        <v>2032</v>
      </c>
      <c r="BD2854" s="9"/>
      <c r="BE2854" s="9" t="s">
        <v>78</v>
      </c>
      <c r="BF2854" s="9" t="s">
        <v>78</v>
      </c>
      <c r="BG2854" s="9"/>
      <c r="BH2854" s="9" t="s">
        <v>79</v>
      </c>
      <c r="BI2854" s="9"/>
      <c r="BJ2854" s="9">
        <v>0</v>
      </c>
      <c r="BK2854" s="9">
        <v>0</v>
      </c>
      <c r="BL2854" s="9">
        <v>0</v>
      </c>
      <c r="BM2854" s="9">
        <v>0</v>
      </c>
      <c r="BN2854" s="9">
        <v>0</v>
      </c>
      <c r="BO2854" s="9">
        <v>0</v>
      </c>
      <c r="BP2854" s="9"/>
      <c r="BQ2854" s="9" t="s">
        <v>80</v>
      </c>
      <c r="BR2854" s="9" t="s">
        <v>81</v>
      </c>
      <c r="CGQ2854" s="29" t="s">
        <v>70</v>
      </c>
    </row>
    <row r="2855" spans="1:70 2227:2227" s="24" customFormat="1" x14ac:dyDescent="0.25">
      <c r="A2855" s="9" t="s">
        <v>70</v>
      </c>
      <c r="B2855" s="10">
        <v>999054000032580</v>
      </c>
      <c r="C2855" s="11" t="s">
        <v>97</v>
      </c>
      <c r="D2855" s="9" t="s">
        <v>83</v>
      </c>
      <c r="E2855" s="9" t="s">
        <v>100</v>
      </c>
      <c r="F2855" s="9" t="s">
        <v>71</v>
      </c>
      <c r="G2855" s="9" t="s">
        <v>70</v>
      </c>
      <c r="H2855" s="9" t="s">
        <v>73</v>
      </c>
      <c r="I2855" s="9">
        <v>1</v>
      </c>
      <c r="J2855" s="9">
        <v>172</v>
      </c>
      <c r="K2855" s="9">
        <v>329.5</v>
      </c>
      <c r="L2855" s="9">
        <v>157.5</v>
      </c>
      <c r="M2855" s="10">
        <v>221</v>
      </c>
      <c r="N2855" s="9">
        <v>0.71</v>
      </c>
      <c r="O2855" s="9">
        <v>3.21</v>
      </c>
      <c r="P2855" s="9">
        <v>172</v>
      </c>
      <c r="Q2855" s="9">
        <v>271</v>
      </c>
      <c r="R2855" s="9">
        <v>185</v>
      </c>
      <c r="S2855" s="9">
        <v>99</v>
      </c>
      <c r="T2855" s="9">
        <v>0.54</v>
      </c>
      <c r="U2855" s="9">
        <v>2.48</v>
      </c>
      <c r="V2855" s="9"/>
      <c r="W2855" s="9"/>
      <c r="X2855" s="9"/>
      <c r="Y2855" s="9"/>
      <c r="Z2855" s="9"/>
      <c r="AA2855" s="9"/>
      <c r="AB2855" s="9">
        <v>271</v>
      </c>
      <c r="AC2855" s="9">
        <v>329.5</v>
      </c>
      <c r="AD2855" s="9">
        <v>36</v>
      </c>
      <c r="AE2855" s="9">
        <v>58.5</v>
      </c>
      <c r="AF2855" s="9">
        <v>1.63</v>
      </c>
      <c r="AG2855" s="9">
        <v>4.4400000000000004</v>
      </c>
      <c r="AH2855" s="9">
        <v>4.6500000000000004</v>
      </c>
      <c r="AI2855" s="9">
        <v>731.99</v>
      </c>
      <c r="AJ2855" s="9">
        <v>505.08</v>
      </c>
      <c r="AK2855" s="9">
        <v>73.349999999999994</v>
      </c>
      <c r="AL2855" s="9">
        <v>20791.12</v>
      </c>
      <c r="AM2855" s="9">
        <v>382.98</v>
      </c>
      <c r="AN2855" s="9">
        <f>Tabla1[[#This Row],[Costo Compra]]+Tabla1[[#This Row],[Otros Compra]]</f>
        <v>21174.1</v>
      </c>
      <c r="AO2855" s="9" t="s">
        <v>286</v>
      </c>
      <c r="AP2855" s="9" t="s">
        <v>101</v>
      </c>
      <c r="AQ2855" s="9" t="s">
        <v>102</v>
      </c>
      <c r="AR2855" s="9" t="s">
        <v>103</v>
      </c>
      <c r="AS2855" s="9">
        <v>4291.1499999999996</v>
      </c>
      <c r="AT2855" s="9">
        <v>0</v>
      </c>
      <c r="AU2855" s="9" t="s">
        <v>77</v>
      </c>
      <c r="AV2855" s="9">
        <v>2019</v>
      </c>
      <c r="AW2855" s="12">
        <v>43954</v>
      </c>
      <c r="AX2855" s="12">
        <v>43990</v>
      </c>
      <c r="AY2855" s="9">
        <v>0</v>
      </c>
      <c r="AZ2855" s="9">
        <v>0</v>
      </c>
      <c r="BA2855" s="9">
        <v>-25465.25</v>
      </c>
      <c r="BB2855" s="9">
        <v>-161.68</v>
      </c>
      <c r="BC2855" s="9">
        <v>2032</v>
      </c>
      <c r="BD2855" s="9"/>
      <c r="BE2855" s="9" t="s">
        <v>84</v>
      </c>
      <c r="BF2855" s="9" t="s">
        <v>84</v>
      </c>
      <c r="BG2855" s="9"/>
      <c r="BH2855" s="9" t="s">
        <v>99</v>
      </c>
      <c r="BI2855" s="9"/>
      <c r="BJ2855" s="9">
        <v>0</v>
      </c>
      <c r="BK2855" s="9">
        <v>0</v>
      </c>
      <c r="BL2855" s="9">
        <v>0</v>
      </c>
      <c r="BM2855" s="9">
        <v>0</v>
      </c>
      <c r="BN2855" s="9">
        <v>0</v>
      </c>
      <c r="BO2855" s="9">
        <v>0</v>
      </c>
      <c r="BP2855" s="9"/>
      <c r="BQ2855" s="9" t="s">
        <v>80</v>
      </c>
      <c r="BR2855" s="9" t="s">
        <v>81</v>
      </c>
      <c r="CGQ2855" s="29" t="s">
        <v>70</v>
      </c>
    </row>
    <row r="2856" spans="1:70 2227:2227" s="24" customFormat="1" x14ac:dyDescent="0.25">
      <c r="A2856" s="9" t="s">
        <v>70</v>
      </c>
      <c r="B2856" s="10">
        <v>999054000032602</v>
      </c>
      <c r="C2856" s="11" t="s">
        <v>97</v>
      </c>
      <c r="D2856" s="9"/>
      <c r="E2856" s="9" t="s">
        <v>128</v>
      </c>
      <c r="F2856" s="9" t="s">
        <v>71</v>
      </c>
      <c r="G2856" s="9" t="s">
        <v>119</v>
      </c>
      <c r="H2856" s="9" t="s">
        <v>73</v>
      </c>
      <c r="I2856" s="9">
        <v>1</v>
      </c>
      <c r="J2856" s="9">
        <v>185.5</v>
      </c>
      <c r="K2856" s="9">
        <v>326.5</v>
      </c>
      <c r="L2856" s="9">
        <v>141</v>
      </c>
      <c r="M2856" s="10">
        <v>212</v>
      </c>
      <c r="N2856" s="9">
        <v>0.67</v>
      </c>
      <c r="O2856" s="9">
        <v>3.1</v>
      </c>
      <c r="P2856" s="9">
        <v>185.5</v>
      </c>
      <c r="Q2856" s="9">
        <v>263</v>
      </c>
      <c r="R2856" s="9">
        <v>176</v>
      </c>
      <c r="S2856" s="9">
        <v>77.5</v>
      </c>
      <c r="T2856" s="9">
        <v>0.44</v>
      </c>
      <c r="U2856" s="9">
        <v>2.36</v>
      </c>
      <c r="V2856" s="9"/>
      <c r="W2856" s="9"/>
      <c r="X2856" s="9"/>
      <c r="Y2856" s="9"/>
      <c r="Z2856" s="9"/>
      <c r="AA2856" s="9"/>
      <c r="AB2856" s="9">
        <v>263</v>
      </c>
      <c r="AC2856" s="9">
        <v>326.5</v>
      </c>
      <c r="AD2856" s="9">
        <v>36</v>
      </c>
      <c r="AE2856" s="9">
        <v>63.5</v>
      </c>
      <c r="AF2856" s="9">
        <v>1.76</v>
      </c>
      <c r="AG2856" s="9">
        <v>4.01</v>
      </c>
      <c r="AH2856" s="9">
        <v>4.51</v>
      </c>
      <c r="AI2856" s="9">
        <v>635.57000000000005</v>
      </c>
      <c r="AJ2856" s="9">
        <v>437.21</v>
      </c>
      <c r="AK2856" s="9">
        <v>59.09</v>
      </c>
      <c r="AL2856" s="9">
        <v>22633.94</v>
      </c>
      <c r="AM2856" s="9">
        <v>678.78</v>
      </c>
      <c r="AN2856" s="9">
        <f>Tabla1[[#This Row],[Costo Compra]]+Tabla1[[#This Row],[Otros Compra]]</f>
        <v>23312.719999999998</v>
      </c>
      <c r="AO2856" s="9" t="s">
        <v>285</v>
      </c>
      <c r="AP2856" s="9" t="s">
        <v>107</v>
      </c>
      <c r="AQ2856" s="9" t="s">
        <v>129</v>
      </c>
      <c r="AR2856" s="9" t="s">
        <v>95</v>
      </c>
      <c r="AS2856" s="9">
        <v>3751.92</v>
      </c>
      <c r="AT2856" s="9">
        <v>0</v>
      </c>
      <c r="AU2856" s="9" t="s">
        <v>77</v>
      </c>
      <c r="AV2856" s="9">
        <v>2019</v>
      </c>
      <c r="AW2856" s="12">
        <v>43954</v>
      </c>
      <c r="AX2856" s="12">
        <v>43990</v>
      </c>
      <c r="AY2856" s="9">
        <v>0</v>
      </c>
      <c r="AZ2856" s="9">
        <v>0</v>
      </c>
      <c r="BA2856" s="9">
        <v>-27064.639999999999</v>
      </c>
      <c r="BB2856" s="9">
        <v>-191.95</v>
      </c>
      <c r="BC2856" s="9">
        <v>2033</v>
      </c>
      <c r="BD2856" s="9"/>
      <c r="BE2856" s="9" t="s">
        <v>78</v>
      </c>
      <c r="BF2856" s="9" t="s">
        <v>78</v>
      </c>
      <c r="BG2856" s="9"/>
      <c r="BH2856" s="9" t="s">
        <v>99</v>
      </c>
      <c r="BI2856" s="9"/>
      <c r="BJ2856" s="9">
        <v>0</v>
      </c>
      <c r="BK2856" s="9">
        <v>0</v>
      </c>
      <c r="BL2856" s="9">
        <v>0</v>
      </c>
      <c r="BM2856" s="9">
        <v>0</v>
      </c>
      <c r="BN2856" s="9">
        <v>0</v>
      </c>
      <c r="BO2856" s="9">
        <v>0</v>
      </c>
      <c r="BP2856" s="9"/>
      <c r="BQ2856" s="9" t="s">
        <v>80</v>
      </c>
      <c r="BR2856" s="9" t="s">
        <v>81</v>
      </c>
      <c r="CGQ2856" s="29" t="s">
        <v>70</v>
      </c>
    </row>
    <row r="2857" spans="1:70 2227:2227" s="24" customFormat="1" x14ac:dyDescent="0.25">
      <c r="A2857" s="9" t="s">
        <v>70</v>
      </c>
      <c r="B2857" s="10">
        <v>999054000032616</v>
      </c>
      <c r="C2857" s="11" t="s">
        <v>86</v>
      </c>
      <c r="D2857" s="9" t="s">
        <v>91</v>
      </c>
      <c r="E2857" s="9" t="s">
        <v>112</v>
      </c>
      <c r="F2857" s="9" t="s">
        <v>71</v>
      </c>
      <c r="G2857" s="9" t="s">
        <v>70</v>
      </c>
      <c r="H2857" s="9" t="s">
        <v>73</v>
      </c>
      <c r="I2857" s="9">
        <v>1</v>
      </c>
      <c r="J2857" s="9">
        <v>216</v>
      </c>
      <c r="K2857" s="9">
        <v>357.9</v>
      </c>
      <c r="L2857" s="9">
        <v>141.9</v>
      </c>
      <c r="M2857" s="10">
        <v>117</v>
      </c>
      <c r="N2857" s="9">
        <v>1.21</v>
      </c>
      <c r="O2857" s="9">
        <v>5.4</v>
      </c>
      <c r="P2857" s="9"/>
      <c r="Q2857" s="9"/>
      <c r="R2857" s="9"/>
      <c r="S2857" s="9"/>
      <c r="T2857" s="9"/>
      <c r="U2857" s="9"/>
      <c r="V2857" s="9">
        <v>216</v>
      </c>
      <c r="W2857" s="9">
        <v>335</v>
      </c>
      <c r="X2857" s="9">
        <v>83</v>
      </c>
      <c r="Y2857" s="9">
        <v>119</v>
      </c>
      <c r="Z2857" s="9">
        <v>1.43</v>
      </c>
      <c r="AA2857" s="9">
        <v>4.4400000000000004</v>
      </c>
      <c r="AB2857" s="9">
        <v>335</v>
      </c>
      <c r="AC2857" s="9">
        <v>357.9</v>
      </c>
      <c r="AD2857" s="9">
        <v>34</v>
      </c>
      <c r="AE2857" s="9">
        <v>22.9</v>
      </c>
      <c r="AF2857" s="9">
        <v>0.67</v>
      </c>
      <c r="AG2857" s="9">
        <v>10.4</v>
      </c>
      <c r="AH2857" s="9">
        <v>7.25</v>
      </c>
      <c r="AI2857" s="9">
        <v>1029.28</v>
      </c>
      <c r="AJ2857" s="9">
        <v>766.06</v>
      </c>
      <c r="AK2857" s="9">
        <v>278.94</v>
      </c>
      <c r="AL2857" s="9">
        <v>31875.25</v>
      </c>
      <c r="AM2857" s="9">
        <v>966.5</v>
      </c>
      <c r="AN2857" s="9">
        <f>Tabla1[[#This Row],[Costo Compra]]+Tabla1[[#This Row],[Otros Compra]]</f>
        <v>32841.75</v>
      </c>
      <c r="AO2857" s="9" t="s">
        <v>240</v>
      </c>
      <c r="AP2857" s="9" t="s">
        <v>113</v>
      </c>
      <c r="AQ2857" s="9" t="s">
        <v>114</v>
      </c>
      <c r="AR2857" s="9" t="s">
        <v>95</v>
      </c>
      <c r="AS2857" s="9">
        <v>6358.77</v>
      </c>
      <c r="AT2857" s="9">
        <v>0</v>
      </c>
      <c r="AU2857" s="9" t="s">
        <v>77</v>
      </c>
      <c r="AV2857" s="9">
        <v>2020</v>
      </c>
      <c r="AW2857" s="12">
        <v>43956</v>
      </c>
      <c r="AX2857" s="12">
        <v>43990</v>
      </c>
      <c r="AY2857" s="9">
        <v>0</v>
      </c>
      <c r="AZ2857" s="9">
        <v>0</v>
      </c>
      <c r="BA2857" s="9">
        <v>-39200.519999999997</v>
      </c>
      <c r="BB2857" s="9">
        <v>-276.25</v>
      </c>
      <c r="BC2857" s="9">
        <v>2032</v>
      </c>
      <c r="BD2857" s="9"/>
      <c r="BE2857" s="9" t="s">
        <v>78</v>
      </c>
      <c r="BF2857" s="9" t="s">
        <v>78</v>
      </c>
      <c r="BG2857" s="9"/>
      <c r="BH2857" s="9" t="s">
        <v>79</v>
      </c>
      <c r="BI2857" s="9"/>
      <c r="BJ2857" s="9">
        <v>0</v>
      </c>
      <c r="BK2857" s="9">
        <v>0</v>
      </c>
      <c r="BL2857" s="9">
        <v>0</v>
      </c>
      <c r="BM2857" s="9">
        <v>0</v>
      </c>
      <c r="BN2857" s="9">
        <v>0</v>
      </c>
      <c r="BO2857" s="9">
        <v>0</v>
      </c>
      <c r="BP2857" s="9"/>
      <c r="BQ2857" s="9" t="s">
        <v>80</v>
      </c>
      <c r="BR2857" s="9" t="s">
        <v>81</v>
      </c>
      <c r="CGQ2857" s="29" t="s">
        <v>70</v>
      </c>
    </row>
    <row r="2858" spans="1:70 2227:2227" s="24" customFormat="1" x14ac:dyDescent="0.25">
      <c r="A2858" s="9" t="s">
        <v>70</v>
      </c>
      <c r="B2858" s="10">
        <v>999054000032661</v>
      </c>
      <c r="C2858" s="11" t="s">
        <v>86</v>
      </c>
      <c r="D2858" s="9" t="s">
        <v>91</v>
      </c>
      <c r="E2858" s="9" t="s">
        <v>112</v>
      </c>
      <c r="F2858" s="9" t="s">
        <v>71</v>
      </c>
      <c r="G2858" s="9" t="s">
        <v>70</v>
      </c>
      <c r="H2858" s="9" t="s">
        <v>73</v>
      </c>
      <c r="I2858" s="9">
        <v>1</v>
      </c>
      <c r="J2858" s="9">
        <v>258</v>
      </c>
      <c r="K2858" s="9">
        <v>347.9</v>
      </c>
      <c r="L2858" s="9">
        <v>89.9</v>
      </c>
      <c r="M2858" s="10">
        <v>117</v>
      </c>
      <c r="N2858" s="9">
        <v>0.77</v>
      </c>
      <c r="O2858" s="9">
        <v>8.52</v>
      </c>
      <c r="P2858" s="9"/>
      <c r="Q2858" s="9"/>
      <c r="R2858" s="9"/>
      <c r="S2858" s="9"/>
      <c r="T2858" s="9"/>
      <c r="U2858" s="9"/>
      <c r="V2858" s="9">
        <v>258</v>
      </c>
      <c r="W2858" s="9">
        <v>323</v>
      </c>
      <c r="X2858" s="9">
        <v>83</v>
      </c>
      <c r="Y2858" s="9">
        <v>65</v>
      </c>
      <c r="Z2858" s="9">
        <v>0.78</v>
      </c>
      <c r="AA2858" s="9">
        <v>8.1199999999999992</v>
      </c>
      <c r="AB2858" s="9">
        <v>323</v>
      </c>
      <c r="AC2858" s="9">
        <v>347.9</v>
      </c>
      <c r="AD2858" s="9">
        <v>34</v>
      </c>
      <c r="AE2858" s="9">
        <v>24.9</v>
      </c>
      <c r="AF2858" s="9">
        <v>0.73</v>
      </c>
      <c r="AG2858" s="9">
        <v>9.56</v>
      </c>
      <c r="AH2858" s="9">
        <v>11.45</v>
      </c>
      <c r="AI2858" s="9">
        <v>1029.28</v>
      </c>
      <c r="AJ2858" s="9">
        <v>766.06</v>
      </c>
      <c r="AK2858" s="9">
        <v>256.54000000000002</v>
      </c>
      <c r="AL2858" s="9">
        <v>30733.45</v>
      </c>
      <c r="AM2858" s="9">
        <v>966.5</v>
      </c>
      <c r="AN2858" s="9">
        <f>Tabla1[[#This Row],[Costo Compra]]+Tabla1[[#This Row],[Otros Compra]]</f>
        <v>31699.95</v>
      </c>
      <c r="AO2858" s="9" t="s">
        <v>240</v>
      </c>
      <c r="AP2858" s="9" t="s">
        <v>113</v>
      </c>
      <c r="AQ2858" s="9" t="s">
        <v>114</v>
      </c>
      <c r="AR2858" s="9" t="s">
        <v>95</v>
      </c>
      <c r="AS2858" s="9">
        <v>6358.77</v>
      </c>
      <c r="AT2858" s="9">
        <v>0</v>
      </c>
      <c r="AU2858" s="9" t="s">
        <v>77</v>
      </c>
      <c r="AV2858" s="9">
        <v>2020</v>
      </c>
      <c r="AW2858" s="12">
        <v>43956</v>
      </c>
      <c r="AX2858" s="12">
        <v>43990</v>
      </c>
      <c r="AY2858" s="9">
        <v>0</v>
      </c>
      <c r="AZ2858" s="9">
        <v>0</v>
      </c>
      <c r="BA2858" s="9">
        <v>-38058.720000000001</v>
      </c>
      <c r="BB2858" s="9">
        <v>-423.35</v>
      </c>
      <c r="BC2858" s="9">
        <v>2032</v>
      </c>
      <c r="BD2858" s="9"/>
      <c r="BE2858" s="9" t="s">
        <v>78</v>
      </c>
      <c r="BF2858" s="9" t="s">
        <v>78</v>
      </c>
      <c r="BG2858" s="9"/>
      <c r="BH2858" s="9" t="s">
        <v>79</v>
      </c>
      <c r="BI2858" s="9"/>
      <c r="BJ2858" s="9">
        <v>0</v>
      </c>
      <c r="BK2858" s="9">
        <v>0</v>
      </c>
      <c r="BL2858" s="9">
        <v>0</v>
      </c>
      <c r="BM2858" s="9">
        <v>0</v>
      </c>
      <c r="BN2858" s="9">
        <v>0</v>
      </c>
      <c r="BO2858" s="9">
        <v>0</v>
      </c>
      <c r="BP2858" s="9"/>
      <c r="BQ2858" s="9" t="s">
        <v>80</v>
      </c>
      <c r="BR2858" s="9" t="s">
        <v>81</v>
      </c>
      <c r="CGQ2858" s="29" t="s">
        <v>70</v>
      </c>
    </row>
    <row r="2859" spans="1:70 2227:2227" s="24" customFormat="1" x14ac:dyDescent="0.25">
      <c r="A2859" s="9" t="s">
        <v>70</v>
      </c>
      <c r="B2859" s="10">
        <v>999054000032690</v>
      </c>
      <c r="C2859" s="11" t="s">
        <v>82</v>
      </c>
      <c r="D2859" s="9" t="s">
        <v>85</v>
      </c>
      <c r="E2859" s="9" t="s">
        <v>115</v>
      </c>
      <c r="F2859" s="9" t="s">
        <v>71</v>
      </c>
      <c r="G2859" s="9" t="s">
        <v>70</v>
      </c>
      <c r="H2859" s="9" t="s">
        <v>73</v>
      </c>
      <c r="I2859" s="9">
        <v>1</v>
      </c>
      <c r="J2859" s="9">
        <v>225</v>
      </c>
      <c r="K2859" s="9">
        <v>353</v>
      </c>
      <c r="L2859" s="9">
        <v>128</v>
      </c>
      <c r="M2859" s="10">
        <v>109</v>
      </c>
      <c r="N2859" s="9">
        <v>1.17</v>
      </c>
      <c r="O2859" s="9">
        <v>5.05</v>
      </c>
      <c r="P2859" s="9"/>
      <c r="Q2859" s="9"/>
      <c r="R2859" s="9"/>
      <c r="S2859" s="9"/>
      <c r="T2859" s="9"/>
      <c r="U2859" s="9"/>
      <c r="V2859" s="9">
        <v>225</v>
      </c>
      <c r="W2859" s="9">
        <v>296</v>
      </c>
      <c r="X2859" s="9">
        <v>75</v>
      </c>
      <c r="Y2859" s="9">
        <v>71</v>
      </c>
      <c r="Z2859" s="9">
        <v>0.95</v>
      </c>
      <c r="AA2859" s="9">
        <v>5.95</v>
      </c>
      <c r="AB2859" s="9">
        <v>296</v>
      </c>
      <c r="AC2859" s="9">
        <v>353</v>
      </c>
      <c r="AD2859" s="9">
        <v>34</v>
      </c>
      <c r="AE2859" s="9">
        <v>57</v>
      </c>
      <c r="AF2859" s="9">
        <v>1.68</v>
      </c>
      <c r="AG2859" s="9">
        <v>3.93</v>
      </c>
      <c r="AH2859" s="9">
        <v>6.41</v>
      </c>
      <c r="AI2859" s="9">
        <v>820.88</v>
      </c>
      <c r="AJ2859" s="9">
        <v>646.82000000000005</v>
      </c>
      <c r="AK2859" s="9">
        <v>95.6</v>
      </c>
      <c r="AL2859" s="9">
        <v>29649.91</v>
      </c>
      <c r="AM2859" s="9">
        <v>790.4</v>
      </c>
      <c r="AN2859" s="9">
        <f>Tabla1[[#This Row],[Costo Compra]]+Tabla1[[#This Row],[Otros Compra]]</f>
        <v>30440.31</v>
      </c>
      <c r="AO2859" s="9" t="s">
        <v>285</v>
      </c>
      <c r="AP2859" s="9" t="s">
        <v>89</v>
      </c>
      <c r="AQ2859" s="9" t="s">
        <v>116</v>
      </c>
      <c r="AR2859" s="9" t="s">
        <v>76</v>
      </c>
      <c r="AS2859" s="9">
        <v>5449</v>
      </c>
      <c r="AT2859" s="9">
        <v>0</v>
      </c>
      <c r="AU2859" s="9" t="s">
        <v>77</v>
      </c>
      <c r="AV2859" s="9">
        <v>2020</v>
      </c>
      <c r="AW2859" s="12">
        <v>43956</v>
      </c>
      <c r="AX2859" s="12">
        <v>43990</v>
      </c>
      <c r="AY2859" s="9">
        <v>0</v>
      </c>
      <c r="AZ2859" s="9">
        <v>0</v>
      </c>
      <c r="BA2859" s="9">
        <v>-35889.31</v>
      </c>
      <c r="BB2859" s="9">
        <v>-280.39</v>
      </c>
      <c r="BC2859" s="9">
        <v>2032</v>
      </c>
      <c r="BD2859" s="9"/>
      <c r="BE2859" s="9" t="s">
        <v>78</v>
      </c>
      <c r="BF2859" s="9" t="s">
        <v>78</v>
      </c>
      <c r="BG2859" s="9"/>
      <c r="BH2859" s="9" t="s">
        <v>79</v>
      </c>
      <c r="BI2859" s="9"/>
      <c r="BJ2859" s="9">
        <v>0</v>
      </c>
      <c r="BK2859" s="9">
        <v>0</v>
      </c>
      <c r="BL2859" s="9">
        <v>0</v>
      </c>
      <c r="BM2859" s="9">
        <v>0</v>
      </c>
      <c r="BN2859" s="9">
        <v>0</v>
      </c>
      <c r="BO2859" s="9">
        <v>0</v>
      </c>
      <c r="BP2859" s="9"/>
      <c r="BQ2859" s="9" t="s">
        <v>80</v>
      </c>
      <c r="BR2859" s="9" t="s">
        <v>81</v>
      </c>
      <c r="CGQ2859" s="29" t="s">
        <v>70</v>
      </c>
    </row>
    <row r="2860" spans="1:70 2227:2227" s="24" customFormat="1" x14ac:dyDescent="0.25">
      <c r="A2860" s="9" t="s">
        <v>70</v>
      </c>
      <c r="B2860" s="10">
        <v>999054000032691</v>
      </c>
      <c r="C2860" s="11" t="s">
        <v>86</v>
      </c>
      <c r="D2860" s="9" t="s">
        <v>85</v>
      </c>
      <c r="E2860" s="9" t="s">
        <v>109</v>
      </c>
      <c r="F2860" s="9" t="s">
        <v>71</v>
      </c>
      <c r="G2860" s="9" t="s">
        <v>119</v>
      </c>
      <c r="H2860" s="9" t="s">
        <v>73</v>
      </c>
      <c r="I2860" s="9">
        <v>1</v>
      </c>
      <c r="J2860" s="9">
        <v>236</v>
      </c>
      <c r="K2860" s="9">
        <v>348.9</v>
      </c>
      <c r="L2860" s="9">
        <v>112.9</v>
      </c>
      <c r="M2860" s="10">
        <v>123</v>
      </c>
      <c r="N2860" s="9">
        <v>0.92</v>
      </c>
      <c r="O2860" s="9">
        <v>6.89</v>
      </c>
      <c r="P2860" s="9"/>
      <c r="Q2860" s="9"/>
      <c r="R2860" s="9"/>
      <c r="S2860" s="9"/>
      <c r="T2860" s="9"/>
      <c r="U2860" s="9"/>
      <c r="V2860" s="9">
        <v>236</v>
      </c>
      <c r="W2860" s="9">
        <v>296</v>
      </c>
      <c r="X2860" s="9">
        <v>89</v>
      </c>
      <c r="Y2860" s="9">
        <v>60</v>
      </c>
      <c r="Z2860" s="9">
        <v>0.67</v>
      </c>
      <c r="AA2860" s="9">
        <v>9.06</v>
      </c>
      <c r="AB2860" s="9">
        <v>296</v>
      </c>
      <c r="AC2860" s="9">
        <v>348.9</v>
      </c>
      <c r="AD2860" s="9">
        <v>34</v>
      </c>
      <c r="AE2860" s="9">
        <v>52.9</v>
      </c>
      <c r="AF2860" s="9">
        <v>1.56</v>
      </c>
      <c r="AG2860" s="9">
        <v>4.43</v>
      </c>
      <c r="AH2860" s="9">
        <v>9.35</v>
      </c>
      <c r="AI2860" s="9">
        <v>1055.3699999999999</v>
      </c>
      <c r="AJ2860" s="9">
        <v>777.66</v>
      </c>
      <c r="AK2860" s="9">
        <v>121.88</v>
      </c>
      <c r="AL2860" s="9">
        <v>26258.16</v>
      </c>
      <c r="AM2860" s="9">
        <v>883.78</v>
      </c>
      <c r="AN2860" s="9">
        <f>Tabla1[[#This Row],[Costo Compra]]+Tabla1[[#This Row],[Otros Compra]]</f>
        <v>27141.94</v>
      </c>
      <c r="AO2860" s="9" t="s">
        <v>285</v>
      </c>
      <c r="AP2860" s="9" t="s">
        <v>110</v>
      </c>
      <c r="AQ2860" s="9" t="s">
        <v>111</v>
      </c>
      <c r="AR2860" s="9" t="s">
        <v>76</v>
      </c>
      <c r="AS2860" s="9">
        <v>6401.83</v>
      </c>
      <c r="AT2860" s="9">
        <v>0</v>
      </c>
      <c r="AU2860" s="9" t="s">
        <v>77</v>
      </c>
      <c r="AV2860" s="9">
        <v>2020</v>
      </c>
      <c r="AW2860" s="12">
        <v>43956</v>
      </c>
      <c r="AX2860" s="12">
        <v>43990</v>
      </c>
      <c r="AY2860" s="9">
        <v>0</v>
      </c>
      <c r="AZ2860" s="9">
        <v>0</v>
      </c>
      <c r="BA2860" s="9">
        <v>-33543.769999999997</v>
      </c>
      <c r="BB2860" s="9">
        <v>-297.11</v>
      </c>
      <c r="BC2860" s="9">
        <v>2033</v>
      </c>
      <c r="BD2860" s="9"/>
      <c r="BE2860" s="9" t="s">
        <v>84</v>
      </c>
      <c r="BF2860" s="9" t="s">
        <v>84</v>
      </c>
      <c r="BG2860" s="9"/>
      <c r="BH2860" s="9" t="s">
        <v>79</v>
      </c>
      <c r="BI2860" s="9"/>
      <c r="BJ2860" s="9">
        <v>0</v>
      </c>
      <c r="BK2860" s="9">
        <v>0</v>
      </c>
      <c r="BL2860" s="9">
        <v>0</v>
      </c>
      <c r="BM2860" s="9">
        <v>0</v>
      </c>
      <c r="BN2860" s="9">
        <v>0</v>
      </c>
      <c r="BO2860" s="9">
        <v>0</v>
      </c>
      <c r="BP2860" s="9"/>
      <c r="BQ2860" s="9" t="s">
        <v>80</v>
      </c>
      <c r="BR2860" s="9" t="s">
        <v>81</v>
      </c>
      <c r="CGQ2860" s="29" t="s">
        <v>70</v>
      </c>
    </row>
    <row r="2861" spans="1:70 2227:2227" s="24" customFormat="1" x14ac:dyDescent="0.25">
      <c r="A2861" s="9" t="s">
        <v>70</v>
      </c>
      <c r="B2861" s="10">
        <v>999054000032748</v>
      </c>
      <c r="C2861" s="11" t="s">
        <v>82</v>
      </c>
      <c r="D2861" s="9" t="s">
        <v>91</v>
      </c>
      <c r="E2861" s="9" t="s">
        <v>117</v>
      </c>
      <c r="F2861" s="9" t="s">
        <v>71</v>
      </c>
      <c r="G2861" s="9" t="s">
        <v>70</v>
      </c>
      <c r="H2861" s="9" t="s">
        <v>73</v>
      </c>
      <c r="I2861" s="9">
        <v>1</v>
      </c>
      <c r="J2861" s="9">
        <v>221</v>
      </c>
      <c r="K2861" s="9">
        <v>381</v>
      </c>
      <c r="L2861" s="9">
        <v>160</v>
      </c>
      <c r="M2861" s="10">
        <v>103</v>
      </c>
      <c r="N2861" s="9">
        <v>1.55</v>
      </c>
      <c r="O2861" s="9">
        <v>3.77</v>
      </c>
      <c r="P2861" s="9"/>
      <c r="Q2861" s="9"/>
      <c r="R2861" s="9"/>
      <c r="S2861" s="9"/>
      <c r="T2861" s="9"/>
      <c r="U2861" s="9"/>
      <c r="V2861" s="9">
        <v>221</v>
      </c>
      <c r="W2861" s="9">
        <v>314</v>
      </c>
      <c r="X2861" s="9">
        <v>69</v>
      </c>
      <c r="Y2861" s="9">
        <v>93</v>
      </c>
      <c r="Z2861" s="9">
        <v>1.35</v>
      </c>
      <c r="AA2861" s="9">
        <v>3.91</v>
      </c>
      <c r="AB2861" s="9">
        <v>314</v>
      </c>
      <c r="AC2861" s="9">
        <v>381</v>
      </c>
      <c r="AD2861" s="9">
        <v>34</v>
      </c>
      <c r="AE2861" s="9">
        <v>67</v>
      </c>
      <c r="AF2861" s="9">
        <v>1.97</v>
      </c>
      <c r="AG2861" s="9">
        <v>3.57</v>
      </c>
      <c r="AH2861" s="9">
        <v>4.79</v>
      </c>
      <c r="AI2861" s="9">
        <v>767.18</v>
      </c>
      <c r="AJ2861" s="9">
        <v>603.38</v>
      </c>
      <c r="AK2861" s="9">
        <v>77.22</v>
      </c>
      <c r="AL2861" s="9">
        <v>29691.84</v>
      </c>
      <c r="AM2861" s="9">
        <v>750.76</v>
      </c>
      <c r="AN2861" s="9">
        <f>Tabla1[[#This Row],[Costo Compra]]+Tabla1[[#This Row],[Otros Compra]]</f>
        <v>30442.6</v>
      </c>
      <c r="AO2861" s="9" t="s">
        <v>285</v>
      </c>
      <c r="AP2861" s="9" t="s">
        <v>118</v>
      </c>
      <c r="AQ2861" s="9" t="s">
        <v>108</v>
      </c>
      <c r="AR2861" s="9" t="s">
        <v>76</v>
      </c>
      <c r="AS2861" s="9">
        <v>5147.22</v>
      </c>
      <c r="AT2861" s="9">
        <v>0</v>
      </c>
      <c r="AU2861" s="9" t="s">
        <v>77</v>
      </c>
      <c r="AV2861" s="9">
        <v>2020</v>
      </c>
      <c r="AW2861" s="12">
        <v>43956</v>
      </c>
      <c r="AX2861" s="12">
        <v>43990</v>
      </c>
      <c r="AY2861" s="9">
        <v>0</v>
      </c>
      <c r="AZ2861" s="9">
        <v>0</v>
      </c>
      <c r="BA2861" s="9">
        <v>-35589.82</v>
      </c>
      <c r="BB2861" s="9">
        <v>-222.44</v>
      </c>
      <c r="BC2861" s="9">
        <v>2032</v>
      </c>
      <c r="BD2861" s="9"/>
      <c r="BE2861" s="9" t="s">
        <v>78</v>
      </c>
      <c r="BF2861" s="9" t="s">
        <v>78</v>
      </c>
      <c r="BG2861" s="9"/>
      <c r="BH2861" s="9" t="s">
        <v>79</v>
      </c>
      <c r="BI2861" s="9"/>
      <c r="BJ2861" s="9">
        <v>0</v>
      </c>
      <c r="BK2861" s="9">
        <v>0</v>
      </c>
      <c r="BL2861" s="9">
        <v>0</v>
      </c>
      <c r="BM2861" s="9">
        <v>0</v>
      </c>
      <c r="BN2861" s="9">
        <v>0</v>
      </c>
      <c r="BO2861" s="9">
        <v>0</v>
      </c>
      <c r="BP2861" s="9"/>
      <c r="BQ2861" s="9" t="s">
        <v>80</v>
      </c>
      <c r="BR2861" s="9" t="s">
        <v>81</v>
      </c>
      <c r="CGQ2861" s="29" t="s">
        <v>70</v>
      </c>
    </row>
    <row r="2862" spans="1:70 2227:2227" s="24" customFormat="1" x14ac:dyDescent="0.25">
      <c r="A2862" s="9" t="s">
        <v>70</v>
      </c>
      <c r="B2862" s="10">
        <v>999054000032760</v>
      </c>
      <c r="C2862" s="11" t="s">
        <v>82</v>
      </c>
      <c r="D2862" s="9" t="s">
        <v>91</v>
      </c>
      <c r="E2862" s="9" t="s">
        <v>117</v>
      </c>
      <c r="F2862" s="9" t="s">
        <v>71</v>
      </c>
      <c r="G2862" s="9" t="s">
        <v>70</v>
      </c>
      <c r="H2862" s="9" t="s">
        <v>73</v>
      </c>
      <c r="I2862" s="9">
        <v>1</v>
      </c>
      <c r="J2862" s="9">
        <v>245.5</v>
      </c>
      <c r="K2862" s="9">
        <v>385</v>
      </c>
      <c r="L2862" s="9">
        <v>139.5</v>
      </c>
      <c r="M2862" s="10">
        <v>103</v>
      </c>
      <c r="N2862" s="9">
        <v>1.35</v>
      </c>
      <c r="O2862" s="9">
        <v>4.33</v>
      </c>
      <c r="P2862" s="9"/>
      <c r="Q2862" s="9"/>
      <c r="R2862" s="9"/>
      <c r="S2862" s="9"/>
      <c r="T2862" s="9"/>
      <c r="U2862" s="9"/>
      <c r="V2862" s="9">
        <v>245.5</v>
      </c>
      <c r="W2862" s="9">
        <v>325</v>
      </c>
      <c r="X2862" s="9">
        <v>69</v>
      </c>
      <c r="Y2862" s="9">
        <v>79.5</v>
      </c>
      <c r="Z2862" s="9">
        <v>1.1499999999999999</v>
      </c>
      <c r="AA2862" s="9">
        <v>4.58</v>
      </c>
      <c r="AB2862" s="9">
        <v>325</v>
      </c>
      <c r="AC2862" s="9">
        <v>385</v>
      </c>
      <c r="AD2862" s="9">
        <v>34</v>
      </c>
      <c r="AE2862" s="9">
        <v>60</v>
      </c>
      <c r="AF2862" s="9">
        <v>1.76</v>
      </c>
      <c r="AG2862" s="9">
        <v>3.99</v>
      </c>
      <c r="AH2862" s="9">
        <v>5.5</v>
      </c>
      <c r="AI2862" s="9">
        <v>767.18</v>
      </c>
      <c r="AJ2862" s="9">
        <v>603.38</v>
      </c>
      <c r="AK2862" s="9">
        <v>86.23</v>
      </c>
      <c r="AL2862" s="9">
        <v>30732</v>
      </c>
      <c r="AM2862" s="9">
        <v>750.76</v>
      </c>
      <c r="AN2862" s="9">
        <f>Tabla1[[#This Row],[Costo Compra]]+Tabla1[[#This Row],[Otros Compra]]</f>
        <v>31482.76</v>
      </c>
      <c r="AO2862" s="9" t="s">
        <v>285</v>
      </c>
      <c r="AP2862" s="9" t="s">
        <v>118</v>
      </c>
      <c r="AQ2862" s="9" t="s">
        <v>108</v>
      </c>
      <c r="AR2862" s="9" t="s">
        <v>76</v>
      </c>
      <c r="AS2862" s="9">
        <v>5147.22</v>
      </c>
      <c r="AT2862" s="9">
        <v>0</v>
      </c>
      <c r="AU2862" s="9" t="s">
        <v>77</v>
      </c>
      <c r="AV2862" s="9">
        <v>2020</v>
      </c>
      <c r="AW2862" s="12">
        <v>43956</v>
      </c>
      <c r="AX2862" s="12">
        <v>43990</v>
      </c>
      <c r="AY2862" s="9">
        <v>0</v>
      </c>
      <c r="AZ2862" s="9">
        <v>0</v>
      </c>
      <c r="BA2862" s="9">
        <v>-36629.980000000003</v>
      </c>
      <c r="BB2862" s="9">
        <v>-262.58</v>
      </c>
      <c r="BC2862" s="9">
        <v>2032</v>
      </c>
      <c r="BD2862" s="9"/>
      <c r="BE2862" s="9" t="s">
        <v>78</v>
      </c>
      <c r="BF2862" s="9" t="s">
        <v>78</v>
      </c>
      <c r="BG2862" s="9"/>
      <c r="BH2862" s="9" t="s">
        <v>79</v>
      </c>
      <c r="BI2862" s="9"/>
      <c r="BJ2862" s="9">
        <v>0</v>
      </c>
      <c r="BK2862" s="9">
        <v>0</v>
      </c>
      <c r="BL2862" s="9">
        <v>0</v>
      </c>
      <c r="BM2862" s="9">
        <v>0</v>
      </c>
      <c r="BN2862" s="9">
        <v>0</v>
      </c>
      <c r="BO2862" s="9">
        <v>0</v>
      </c>
      <c r="BP2862" s="9"/>
      <c r="BQ2862" s="9" t="s">
        <v>80</v>
      </c>
      <c r="BR2862" s="9" t="s">
        <v>81</v>
      </c>
      <c r="CGQ2862" s="29" t="s">
        <v>70</v>
      </c>
    </row>
    <row r="2863" spans="1:70 2227:2227" s="24" customFormat="1" x14ac:dyDescent="0.25">
      <c r="A2863" s="9" t="s">
        <v>70</v>
      </c>
      <c r="B2863" s="10">
        <v>999054000032787</v>
      </c>
      <c r="C2863" s="11" t="s">
        <v>86</v>
      </c>
      <c r="D2863" s="9" t="s">
        <v>87</v>
      </c>
      <c r="E2863" s="9" t="s">
        <v>88</v>
      </c>
      <c r="F2863" s="9" t="s">
        <v>71</v>
      </c>
      <c r="G2863" s="9" t="s">
        <v>119</v>
      </c>
      <c r="H2863" s="9" t="s">
        <v>73</v>
      </c>
      <c r="I2863" s="9">
        <v>1</v>
      </c>
      <c r="J2863" s="9">
        <v>186.5</v>
      </c>
      <c r="K2863" s="9">
        <v>366</v>
      </c>
      <c r="L2863" s="9">
        <v>179.5</v>
      </c>
      <c r="M2863" s="10">
        <v>163</v>
      </c>
      <c r="N2863" s="9">
        <v>1.1000000000000001</v>
      </c>
      <c r="O2863" s="9">
        <v>5.76</v>
      </c>
      <c r="P2863" s="9"/>
      <c r="Q2863" s="9"/>
      <c r="R2863" s="9"/>
      <c r="S2863" s="9"/>
      <c r="T2863" s="9"/>
      <c r="U2863" s="9"/>
      <c r="V2863" s="9">
        <v>186.5</v>
      </c>
      <c r="W2863" s="9">
        <v>317</v>
      </c>
      <c r="X2863" s="9">
        <v>127</v>
      </c>
      <c r="Y2863" s="9">
        <v>130.5</v>
      </c>
      <c r="Z2863" s="9">
        <v>1.03</v>
      </c>
      <c r="AA2863" s="9">
        <v>6.16</v>
      </c>
      <c r="AB2863" s="9">
        <v>317</v>
      </c>
      <c r="AC2863" s="9">
        <v>366</v>
      </c>
      <c r="AD2863" s="9">
        <v>36</v>
      </c>
      <c r="AE2863" s="9">
        <v>49</v>
      </c>
      <c r="AF2863" s="9">
        <v>1.36</v>
      </c>
      <c r="AG2863" s="9">
        <v>4.71</v>
      </c>
      <c r="AH2863" s="9">
        <v>7.14</v>
      </c>
      <c r="AI2863" s="9">
        <v>1282.07</v>
      </c>
      <c r="AJ2863" s="9">
        <v>1034.53</v>
      </c>
      <c r="AK2863" s="9">
        <v>154.61000000000001</v>
      </c>
      <c r="AL2863" s="9">
        <v>28913.57</v>
      </c>
      <c r="AM2863" s="9">
        <v>871</v>
      </c>
      <c r="AN2863" s="9">
        <f>Tabla1[[#This Row],[Costo Compra]]+Tabla1[[#This Row],[Otros Compra]]</f>
        <v>29784.57</v>
      </c>
      <c r="AO2863" s="9" t="s">
        <v>285</v>
      </c>
      <c r="AP2863" s="9" t="s">
        <v>89</v>
      </c>
      <c r="AQ2863" s="9" t="s">
        <v>90</v>
      </c>
      <c r="AR2863" s="9" t="s">
        <v>76</v>
      </c>
      <c r="AS2863" s="9">
        <v>7575.72</v>
      </c>
      <c r="AT2863" s="9">
        <v>0</v>
      </c>
      <c r="AU2863" s="9" t="s">
        <v>77</v>
      </c>
      <c r="AV2863" s="9">
        <v>2019</v>
      </c>
      <c r="AW2863" s="12">
        <v>43954</v>
      </c>
      <c r="AX2863" s="12">
        <v>43990</v>
      </c>
      <c r="AY2863" s="9">
        <v>0</v>
      </c>
      <c r="AZ2863" s="9">
        <v>0</v>
      </c>
      <c r="BA2863" s="9">
        <v>-37360.29</v>
      </c>
      <c r="BB2863" s="9">
        <v>-208.14</v>
      </c>
      <c r="BC2863" s="9">
        <v>2033</v>
      </c>
      <c r="BD2863" s="9"/>
      <c r="BE2863" s="9" t="s">
        <v>84</v>
      </c>
      <c r="BF2863" s="9" t="s">
        <v>84</v>
      </c>
      <c r="BG2863" s="9"/>
      <c r="BH2863" s="9" t="s">
        <v>79</v>
      </c>
      <c r="BI2863" s="9"/>
      <c r="BJ2863" s="9">
        <v>0</v>
      </c>
      <c r="BK2863" s="9">
        <v>0</v>
      </c>
      <c r="BL2863" s="9">
        <v>0</v>
      </c>
      <c r="BM2863" s="9">
        <v>0</v>
      </c>
      <c r="BN2863" s="9">
        <v>0</v>
      </c>
      <c r="BO2863" s="9">
        <v>0</v>
      </c>
      <c r="BP2863" s="9"/>
      <c r="BQ2863" s="9" t="s">
        <v>80</v>
      </c>
      <c r="BR2863" s="9" t="s">
        <v>81</v>
      </c>
      <c r="CGQ2863" s="29" t="s">
        <v>70</v>
      </c>
    </row>
    <row r="2864" spans="1:70 2227:2227" s="24" customFormat="1" x14ac:dyDescent="0.25">
      <c r="A2864" s="9" t="s">
        <v>70</v>
      </c>
      <c r="B2864" s="10">
        <v>999054000032811</v>
      </c>
      <c r="C2864" s="11" t="s">
        <v>97</v>
      </c>
      <c r="D2864" s="9"/>
      <c r="E2864" s="9" t="s">
        <v>125</v>
      </c>
      <c r="F2864" s="9" t="s">
        <v>71</v>
      </c>
      <c r="G2864" s="9" t="s">
        <v>70</v>
      </c>
      <c r="H2864" s="9" t="s">
        <v>73</v>
      </c>
      <c r="I2864" s="9">
        <v>1</v>
      </c>
      <c r="J2864" s="9">
        <v>194</v>
      </c>
      <c r="K2864" s="9">
        <v>345.8</v>
      </c>
      <c r="L2864" s="9">
        <v>151.80000000000001</v>
      </c>
      <c r="M2864" s="10">
        <v>229</v>
      </c>
      <c r="N2864" s="9">
        <v>0.66</v>
      </c>
      <c r="O2864" s="9">
        <v>4.41</v>
      </c>
      <c r="P2864" s="9"/>
      <c r="Q2864" s="9"/>
      <c r="R2864" s="9"/>
      <c r="S2864" s="9"/>
      <c r="T2864" s="9"/>
      <c r="U2864" s="9"/>
      <c r="V2864" s="9">
        <v>194</v>
      </c>
      <c r="W2864" s="9">
        <v>283.8</v>
      </c>
      <c r="X2864" s="9">
        <v>193</v>
      </c>
      <c r="Y2864" s="9">
        <v>89.8</v>
      </c>
      <c r="Z2864" s="9">
        <v>0.47</v>
      </c>
      <c r="AA2864" s="9">
        <v>4.4800000000000004</v>
      </c>
      <c r="AB2864" s="9">
        <v>283.8</v>
      </c>
      <c r="AC2864" s="9">
        <v>345.8</v>
      </c>
      <c r="AD2864" s="9">
        <v>36</v>
      </c>
      <c r="AE2864" s="9">
        <v>62</v>
      </c>
      <c r="AF2864" s="9">
        <v>1.72</v>
      </c>
      <c r="AG2864" s="9">
        <v>4.32</v>
      </c>
      <c r="AH2864" s="9">
        <v>6.37</v>
      </c>
      <c r="AI2864" s="9">
        <v>966.42</v>
      </c>
      <c r="AJ2864" s="9">
        <v>669.68</v>
      </c>
      <c r="AK2864" s="9">
        <v>90.11</v>
      </c>
      <c r="AL2864" s="9">
        <v>23207.18</v>
      </c>
      <c r="AM2864" s="9">
        <v>519.98</v>
      </c>
      <c r="AN2864" s="9">
        <f>Tabla1[[#This Row],[Costo Compra]]+Tabla1[[#This Row],[Otros Compra]]</f>
        <v>23727.16</v>
      </c>
      <c r="AO2864" s="9" t="s">
        <v>285</v>
      </c>
      <c r="AP2864" s="9" t="s">
        <v>126</v>
      </c>
      <c r="AQ2864" s="9" t="s">
        <v>90</v>
      </c>
      <c r="AR2864" s="9" t="s">
        <v>76</v>
      </c>
      <c r="AS2864" s="9">
        <v>5586.65</v>
      </c>
      <c r="AT2864" s="9">
        <v>0</v>
      </c>
      <c r="AU2864" s="9" t="s">
        <v>77</v>
      </c>
      <c r="AV2864" s="9">
        <v>2019</v>
      </c>
      <c r="AW2864" s="12">
        <v>43954</v>
      </c>
      <c r="AX2864" s="12">
        <v>43990</v>
      </c>
      <c r="AY2864" s="9">
        <v>0</v>
      </c>
      <c r="AZ2864" s="9">
        <v>0</v>
      </c>
      <c r="BA2864" s="9">
        <v>-29313.81</v>
      </c>
      <c r="BB2864" s="9">
        <v>-193.11</v>
      </c>
      <c r="BC2864" s="9">
        <v>2032</v>
      </c>
      <c r="BD2864" s="9"/>
      <c r="BE2864" s="9" t="s">
        <v>78</v>
      </c>
      <c r="BF2864" s="9" t="s">
        <v>78</v>
      </c>
      <c r="BG2864" s="9"/>
      <c r="BH2864" s="9" t="s">
        <v>99</v>
      </c>
      <c r="BI2864" s="9"/>
      <c r="BJ2864" s="9">
        <v>0</v>
      </c>
      <c r="BK2864" s="9">
        <v>0</v>
      </c>
      <c r="BL2864" s="9">
        <v>0</v>
      </c>
      <c r="BM2864" s="9">
        <v>0</v>
      </c>
      <c r="BN2864" s="9">
        <v>0</v>
      </c>
      <c r="BO2864" s="9">
        <v>0</v>
      </c>
      <c r="BP2864" s="9"/>
      <c r="BQ2864" s="9" t="s">
        <v>80</v>
      </c>
      <c r="BR2864" s="9" t="s">
        <v>81</v>
      </c>
      <c r="CGQ2864" s="29" t="s">
        <v>70</v>
      </c>
    </row>
    <row r="2865" spans="1:70 2227:2227" s="24" customFormat="1" x14ac:dyDescent="0.25">
      <c r="A2865" s="9" t="s">
        <v>70</v>
      </c>
      <c r="B2865" s="10">
        <v>999054000032832</v>
      </c>
      <c r="C2865" s="11" t="s">
        <v>82</v>
      </c>
      <c r="D2865" s="9" t="s">
        <v>83</v>
      </c>
      <c r="E2865" s="9" t="s">
        <v>92</v>
      </c>
      <c r="F2865" s="9" t="s">
        <v>71</v>
      </c>
      <c r="G2865" s="9" t="s">
        <v>70</v>
      </c>
      <c r="H2865" s="9" t="s">
        <v>73</v>
      </c>
      <c r="I2865" s="9">
        <v>1</v>
      </c>
      <c r="J2865" s="9">
        <v>255</v>
      </c>
      <c r="K2865" s="9">
        <v>387</v>
      </c>
      <c r="L2865" s="9">
        <v>132</v>
      </c>
      <c r="M2865" s="10">
        <v>102</v>
      </c>
      <c r="N2865" s="9">
        <v>1.29</v>
      </c>
      <c r="O2865" s="9">
        <v>4.3899999999999997</v>
      </c>
      <c r="P2865" s="9"/>
      <c r="Q2865" s="9"/>
      <c r="R2865" s="9"/>
      <c r="S2865" s="9"/>
      <c r="T2865" s="9"/>
      <c r="U2865" s="9"/>
      <c r="V2865" s="9">
        <v>255</v>
      </c>
      <c r="W2865" s="9">
        <v>332</v>
      </c>
      <c r="X2865" s="9">
        <v>66</v>
      </c>
      <c r="Y2865" s="9">
        <v>77</v>
      </c>
      <c r="Z2865" s="9">
        <v>1.17</v>
      </c>
      <c r="AA2865" s="9">
        <v>4.45</v>
      </c>
      <c r="AB2865" s="9">
        <v>332</v>
      </c>
      <c r="AC2865" s="9">
        <v>387</v>
      </c>
      <c r="AD2865" s="9">
        <v>36</v>
      </c>
      <c r="AE2865" s="9">
        <v>55</v>
      </c>
      <c r="AF2865" s="9">
        <v>1.53</v>
      </c>
      <c r="AG2865" s="9">
        <v>4.3</v>
      </c>
      <c r="AH2865" s="9">
        <v>6.46</v>
      </c>
      <c r="AI2865" s="9">
        <v>852.9</v>
      </c>
      <c r="AJ2865" s="9">
        <v>579.5</v>
      </c>
      <c r="AK2865" s="9">
        <v>90.89</v>
      </c>
      <c r="AL2865" s="9">
        <v>30113.66</v>
      </c>
      <c r="AM2865" s="9">
        <v>207.1</v>
      </c>
      <c r="AN2865" s="9">
        <f>Tabla1[[#This Row],[Costo Compra]]+Tabla1[[#This Row],[Otros Compra]]</f>
        <v>30320.76</v>
      </c>
      <c r="AO2865" s="9" t="s">
        <v>284</v>
      </c>
      <c r="AP2865" s="9" t="s">
        <v>93</v>
      </c>
      <c r="AQ2865" s="9" t="s">
        <v>94</v>
      </c>
      <c r="AR2865" s="9" t="s">
        <v>95</v>
      </c>
      <c r="AS2865" s="9">
        <v>4998.6899999999996</v>
      </c>
      <c r="AT2865" s="9">
        <v>0</v>
      </c>
      <c r="AU2865" s="9" t="s">
        <v>77</v>
      </c>
      <c r="AV2865" s="9">
        <v>2020</v>
      </c>
      <c r="AW2865" s="12">
        <v>43954</v>
      </c>
      <c r="AX2865" s="12">
        <v>43990</v>
      </c>
      <c r="AY2865" s="9">
        <v>0</v>
      </c>
      <c r="AZ2865" s="9">
        <v>0</v>
      </c>
      <c r="BA2865" s="9">
        <v>-35319.449999999997</v>
      </c>
      <c r="BB2865" s="9">
        <v>-267.57</v>
      </c>
      <c r="BC2865" s="9">
        <v>2032</v>
      </c>
      <c r="BD2865" s="9"/>
      <c r="BE2865" s="9" t="s">
        <v>78</v>
      </c>
      <c r="BF2865" s="9" t="s">
        <v>78</v>
      </c>
      <c r="BG2865" s="9"/>
      <c r="BH2865" s="9" t="s">
        <v>79</v>
      </c>
      <c r="BI2865" s="9"/>
      <c r="BJ2865" s="9">
        <v>0</v>
      </c>
      <c r="BK2865" s="9">
        <v>0</v>
      </c>
      <c r="BL2865" s="9">
        <v>0</v>
      </c>
      <c r="BM2865" s="9">
        <v>0</v>
      </c>
      <c r="BN2865" s="9">
        <v>0</v>
      </c>
      <c r="BO2865" s="9">
        <v>0</v>
      </c>
      <c r="BP2865" s="9"/>
      <c r="BQ2865" s="9" t="s">
        <v>80</v>
      </c>
      <c r="BR2865" s="9" t="s">
        <v>81</v>
      </c>
      <c r="CGQ2865" s="29" t="s">
        <v>70</v>
      </c>
    </row>
    <row r="2866" spans="1:70 2227:2227" s="24" customFormat="1" x14ac:dyDescent="0.25">
      <c r="A2866" s="9" t="s">
        <v>70</v>
      </c>
      <c r="B2866" s="10">
        <v>999054000032904</v>
      </c>
      <c r="C2866" s="11" t="s">
        <v>82</v>
      </c>
      <c r="D2866" s="9" t="s">
        <v>85</v>
      </c>
      <c r="E2866" s="9" t="s">
        <v>115</v>
      </c>
      <c r="F2866" s="9" t="s">
        <v>71</v>
      </c>
      <c r="G2866" s="9" t="s">
        <v>70</v>
      </c>
      <c r="H2866" s="9" t="s">
        <v>73</v>
      </c>
      <c r="I2866" s="9">
        <v>1</v>
      </c>
      <c r="J2866" s="9">
        <v>211</v>
      </c>
      <c r="K2866" s="9">
        <v>345</v>
      </c>
      <c r="L2866" s="9">
        <v>134</v>
      </c>
      <c r="M2866" s="10">
        <v>109</v>
      </c>
      <c r="N2866" s="9">
        <v>1.23</v>
      </c>
      <c r="O2866" s="9">
        <v>4.83</v>
      </c>
      <c r="P2866" s="9"/>
      <c r="Q2866" s="9"/>
      <c r="R2866" s="9"/>
      <c r="S2866" s="9"/>
      <c r="T2866" s="9"/>
      <c r="U2866" s="9"/>
      <c r="V2866" s="9">
        <v>211</v>
      </c>
      <c r="W2866" s="9">
        <v>287</v>
      </c>
      <c r="X2866" s="9">
        <v>75</v>
      </c>
      <c r="Y2866" s="9">
        <v>76</v>
      </c>
      <c r="Z2866" s="9">
        <v>1.01</v>
      </c>
      <c r="AA2866" s="9">
        <v>5.56</v>
      </c>
      <c r="AB2866" s="9">
        <v>287</v>
      </c>
      <c r="AC2866" s="9">
        <v>345</v>
      </c>
      <c r="AD2866" s="9">
        <v>34</v>
      </c>
      <c r="AE2866" s="9">
        <v>58</v>
      </c>
      <c r="AF2866" s="9">
        <v>1.71</v>
      </c>
      <c r="AG2866" s="9">
        <v>3.87</v>
      </c>
      <c r="AH2866" s="9">
        <v>6.13</v>
      </c>
      <c r="AI2866" s="9">
        <v>820.88</v>
      </c>
      <c r="AJ2866" s="9">
        <v>646.82000000000005</v>
      </c>
      <c r="AK2866" s="9">
        <v>93.95</v>
      </c>
      <c r="AL2866" s="9">
        <v>28748.39</v>
      </c>
      <c r="AM2866" s="9">
        <v>790.4</v>
      </c>
      <c r="AN2866" s="9">
        <f>Tabla1[[#This Row],[Costo Compra]]+Tabla1[[#This Row],[Otros Compra]]</f>
        <v>29538.79</v>
      </c>
      <c r="AO2866" s="9" t="s">
        <v>285</v>
      </c>
      <c r="AP2866" s="9" t="s">
        <v>89</v>
      </c>
      <c r="AQ2866" s="9" t="s">
        <v>116</v>
      </c>
      <c r="AR2866" s="9" t="s">
        <v>76</v>
      </c>
      <c r="AS2866" s="9">
        <v>5449</v>
      </c>
      <c r="AT2866" s="9">
        <v>0</v>
      </c>
      <c r="AU2866" s="9" t="s">
        <v>77</v>
      </c>
      <c r="AV2866" s="9">
        <v>2020</v>
      </c>
      <c r="AW2866" s="12">
        <v>43956</v>
      </c>
      <c r="AX2866" s="12">
        <v>43990</v>
      </c>
      <c r="AY2866" s="9">
        <v>0</v>
      </c>
      <c r="AZ2866" s="9">
        <v>0</v>
      </c>
      <c r="BA2866" s="9">
        <v>-34987.79</v>
      </c>
      <c r="BB2866" s="9">
        <v>-261.10000000000002</v>
      </c>
      <c r="BC2866" s="9">
        <v>2032</v>
      </c>
      <c r="BD2866" s="9"/>
      <c r="BE2866" s="9" t="s">
        <v>78</v>
      </c>
      <c r="BF2866" s="9" t="s">
        <v>78</v>
      </c>
      <c r="BG2866" s="9"/>
      <c r="BH2866" s="9" t="s">
        <v>79</v>
      </c>
      <c r="BI2866" s="9"/>
      <c r="BJ2866" s="9">
        <v>0</v>
      </c>
      <c r="BK2866" s="9">
        <v>0</v>
      </c>
      <c r="BL2866" s="9">
        <v>0</v>
      </c>
      <c r="BM2866" s="9">
        <v>0</v>
      </c>
      <c r="BN2866" s="9">
        <v>0</v>
      </c>
      <c r="BO2866" s="9">
        <v>0</v>
      </c>
      <c r="BP2866" s="9"/>
      <c r="BQ2866" s="9" t="s">
        <v>80</v>
      </c>
      <c r="BR2866" s="9" t="s">
        <v>81</v>
      </c>
      <c r="CGQ2866" s="29" t="s">
        <v>70</v>
      </c>
    </row>
    <row r="2867" spans="1:70 2227:2227" s="24" customFormat="1" x14ac:dyDescent="0.25">
      <c r="A2867" s="9" t="s">
        <v>70</v>
      </c>
      <c r="B2867" s="10">
        <v>999054000032934</v>
      </c>
      <c r="C2867" s="11" t="s">
        <v>82</v>
      </c>
      <c r="D2867" s="9" t="s">
        <v>91</v>
      </c>
      <c r="E2867" s="9" t="s">
        <v>117</v>
      </c>
      <c r="F2867" s="9" t="s">
        <v>71</v>
      </c>
      <c r="G2867" s="9" t="s">
        <v>119</v>
      </c>
      <c r="H2867" s="9" t="s">
        <v>73</v>
      </c>
      <c r="I2867" s="9">
        <v>1</v>
      </c>
      <c r="J2867" s="9">
        <v>218.5</v>
      </c>
      <c r="K2867" s="9">
        <v>358</v>
      </c>
      <c r="L2867" s="9">
        <v>139.5</v>
      </c>
      <c r="M2867" s="10">
        <v>103</v>
      </c>
      <c r="N2867" s="9">
        <v>1.35</v>
      </c>
      <c r="O2867" s="9">
        <v>4.33</v>
      </c>
      <c r="P2867" s="9"/>
      <c r="Q2867" s="9"/>
      <c r="R2867" s="9"/>
      <c r="S2867" s="9"/>
      <c r="T2867" s="9"/>
      <c r="U2867" s="9"/>
      <c r="V2867" s="9">
        <v>218.5</v>
      </c>
      <c r="W2867" s="9">
        <v>321</v>
      </c>
      <c r="X2867" s="9">
        <v>69</v>
      </c>
      <c r="Y2867" s="9">
        <v>102.5</v>
      </c>
      <c r="Z2867" s="9">
        <v>1.49</v>
      </c>
      <c r="AA2867" s="9">
        <v>3.55</v>
      </c>
      <c r="AB2867" s="9">
        <v>321</v>
      </c>
      <c r="AC2867" s="9">
        <v>358</v>
      </c>
      <c r="AD2867" s="9">
        <v>34</v>
      </c>
      <c r="AE2867" s="9">
        <v>37</v>
      </c>
      <c r="AF2867" s="9">
        <v>1.0900000000000001</v>
      </c>
      <c r="AG2867" s="9">
        <v>6.47</v>
      </c>
      <c r="AH2867" s="9">
        <v>5.5</v>
      </c>
      <c r="AI2867" s="9">
        <v>767.18</v>
      </c>
      <c r="AJ2867" s="9">
        <v>603.38</v>
      </c>
      <c r="AK2867" s="9">
        <v>139.83000000000001</v>
      </c>
      <c r="AL2867" s="9">
        <v>30353.759999999998</v>
      </c>
      <c r="AM2867" s="9">
        <v>750.76</v>
      </c>
      <c r="AN2867" s="9">
        <f>Tabla1[[#This Row],[Costo Compra]]+Tabla1[[#This Row],[Otros Compra]]</f>
        <v>31104.519999999997</v>
      </c>
      <c r="AO2867" s="9" t="s">
        <v>285</v>
      </c>
      <c r="AP2867" s="9" t="s">
        <v>118</v>
      </c>
      <c r="AQ2867" s="9" t="s">
        <v>108</v>
      </c>
      <c r="AR2867" s="9" t="s">
        <v>76</v>
      </c>
      <c r="AS2867" s="9">
        <v>5147.22</v>
      </c>
      <c r="AT2867" s="9">
        <v>0</v>
      </c>
      <c r="AU2867" s="9" t="s">
        <v>77</v>
      </c>
      <c r="AV2867" s="9">
        <v>2020</v>
      </c>
      <c r="AW2867" s="12">
        <v>43956</v>
      </c>
      <c r="AX2867" s="12">
        <v>43990</v>
      </c>
      <c r="AY2867" s="9">
        <v>0</v>
      </c>
      <c r="AZ2867" s="9">
        <v>0</v>
      </c>
      <c r="BA2867" s="9">
        <v>-36251.74</v>
      </c>
      <c r="BB2867" s="9">
        <v>-259.87</v>
      </c>
      <c r="BC2867" s="9">
        <v>2033</v>
      </c>
      <c r="BD2867" s="9"/>
      <c r="BE2867" s="9" t="s">
        <v>78</v>
      </c>
      <c r="BF2867" s="9" t="s">
        <v>78</v>
      </c>
      <c r="BG2867" s="9"/>
      <c r="BH2867" s="9" t="s">
        <v>79</v>
      </c>
      <c r="BI2867" s="9"/>
      <c r="BJ2867" s="9">
        <v>0</v>
      </c>
      <c r="BK2867" s="9">
        <v>0</v>
      </c>
      <c r="BL2867" s="9">
        <v>0</v>
      </c>
      <c r="BM2867" s="9">
        <v>0</v>
      </c>
      <c r="BN2867" s="9">
        <v>0</v>
      </c>
      <c r="BO2867" s="9">
        <v>0</v>
      </c>
      <c r="BP2867" s="9"/>
      <c r="BQ2867" s="9" t="s">
        <v>80</v>
      </c>
      <c r="BR2867" s="9" t="s">
        <v>81</v>
      </c>
      <c r="CGQ2867" s="29" t="s">
        <v>70</v>
      </c>
    </row>
    <row r="2868" spans="1:70 2227:2227" s="24" customFormat="1" x14ac:dyDescent="0.25">
      <c r="A2868" s="9" t="s">
        <v>70</v>
      </c>
      <c r="B2868" s="10">
        <v>999054000032936</v>
      </c>
      <c r="C2868" s="11" t="s">
        <v>82</v>
      </c>
      <c r="D2868" s="9" t="s">
        <v>91</v>
      </c>
      <c r="E2868" s="9" t="s">
        <v>117</v>
      </c>
      <c r="F2868" s="9" t="s">
        <v>71</v>
      </c>
      <c r="G2868" s="9" t="s">
        <v>70</v>
      </c>
      <c r="H2868" s="9" t="s">
        <v>73</v>
      </c>
      <c r="I2868" s="9">
        <v>1</v>
      </c>
      <c r="J2868" s="9">
        <v>233.5</v>
      </c>
      <c r="K2868" s="9">
        <v>345</v>
      </c>
      <c r="L2868" s="9">
        <v>111.5</v>
      </c>
      <c r="M2868" s="10">
        <v>103</v>
      </c>
      <c r="N2868" s="9">
        <v>1.08</v>
      </c>
      <c r="O2868" s="9">
        <v>5.41</v>
      </c>
      <c r="P2868" s="9"/>
      <c r="Q2868" s="9"/>
      <c r="R2868" s="9"/>
      <c r="S2868" s="9"/>
      <c r="T2868" s="9"/>
      <c r="U2868" s="9"/>
      <c r="V2868" s="9">
        <v>233.5</v>
      </c>
      <c r="W2868" s="9">
        <v>292</v>
      </c>
      <c r="X2868" s="9">
        <v>69</v>
      </c>
      <c r="Y2868" s="9">
        <v>58.5</v>
      </c>
      <c r="Z2868" s="9">
        <v>0.85</v>
      </c>
      <c r="AA2868" s="9">
        <v>6.22</v>
      </c>
      <c r="AB2868" s="9">
        <v>292</v>
      </c>
      <c r="AC2868" s="9">
        <v>345</v>
      </c>
      <c r="AD2868" s="9">
        <v>34</v>
      </c>
      <c r="AE2868" s="9">
        <v>53</v>
      </c>
      <c r="AF2868" s="9">
        <v>1.56</v>
      </c>
      <c r="AG2868" s="9">
        <v>4.5199999999999996</v>
      </c>
      <c r="AH2868" s="9">
        <v>6.88</v>
      </c>
      <c r="AI2868" s="9">
        <v>767.18</v>
      </c>
      <c r="AJ2868" s="9">
        <v>603.38</v>
      </c>
      <c r="AK2868" s="9">
        <v>97.62</v>
      </c>
      <c r="AL2868" s="9">
        <v>27611.52</v>
      </c>
      <c r="AM2868" s="9">
        <v>750.76</v>
      </c>
      <c r="AN2868" s="9">
        <f>Tabla1[[#This Row],[Costo Compra]]+Tabla1[[#This Row],[Otros Compra]]</f>
        <v>28362.28</v>
      </c>
      <c r="AO2868" s="9" t="s">
        <v>285</v>
      </c>
      <c r="AP2868" s="9" t="s">
        <v>118</v>
      </c>
      <c r="AQ2868" s="9" t="s">
        <v>108</v>
      </c>
      <c r="AR2868" s="9" t="s">
        <v>76</v>
      </c>
      <c r="AS2868" s="9">
        <v>5147.22</v>
      </c>
      <c r="AT2868" s="9">
        <v>0</v>
      </c>
      <c r="AU2868" s="9" t="s">
        <v>77</v>
      </c>
      <c r="AV2868" s="9">
        <v>2020</v>
      </c>
      <c r="AW2868" s="12">
        <v>43956</v>
      </c>
      <c r="AX2868" s="12">
        <v>43990</v>
      </c>
      <c r="AY2868" s="9">
        <v>0</v>
      </c>
      <c r="AZ2868" s="9">
        <v>0</v>
      </c>
      <c r="BA2868" s="9">
        <v>-33509.5</v>
      </c>
      <c r="BB2868" s="9">
        <v>-300.52999999999997</v>
      </c>
      <c r="BC2868" s="9">
        <v>2032</v>
      </c>
      <c r="BD2868" s="9"/>
      <c r="BE2868" s="9" t="s">
        <v>78</v>
      </c>
      <c r="BF2868" s="9" t="s">
        <v>78</v>
      </c>
      <c r="BG2868" s="9"/>
      <c r="BH2868" s="9" t="s">
        <v>79</v>
      </c>
      <c r="BI2868" s="9"/>
      <c r="BJ2868" s="9">
        <v>0</v>
      </c>
      <c r="BK2868" s="9">
        <v>0</v>
      </c>
      <c r="BL2868" s="9">
        <v>0</v>
      </c>
      <c r="BM2868" s="9">
        <v>0</v>
      </c>
      <c r="BN2868" s="9">
        <v>0</v>
      </c>
      <c r="BO2868" s="9">
        <v>0</v>
      </c>
      <c r="BP2868" s="9"/>
      <c r="BQ2868" s="9" t="s">
        <v>80</v>
      </c>
      <c r="BR2868" s="9" t="s">
        <v>81</v>
      </c>
      <c r="CGQ2868" s="29" t="s">
        <v>70</v>
      </c>
    </row>
    <row r="2869" spans="1:70 2227:2227" s="24" customFormat="1" x14ac:dyDescent="0.25">
      <c r="A2869" s="9" t="s">
        <v>70</v>
      </c>
      <c r="B2869" s="10">
        <v>999054000032940</v>
      </c>
      <c r="C2869" s="11" t="s">
        <v>86</v>
      </c>
      <c r="D2869" s="9" t="s">
        <v>91</v>
      </c>
      <c r="E2869" s="9" t="s">
        <v>106</v>
      </c>
      <c r="F2869" s="9" t="s">
        <v>71</v>
      </c>
      <c r="G2869" s="9" t="s">
        <v>70</v>
      </c>
      <c r="H2869" s="9" t="s">
        <v>73</v>
      </c>
      <c r="I2869" s="9">
        <v>1</v>
      </c>
      <c r="J2869" s="9">
        <v>228</v>
      </c>
      <c r="K2869" s="9">
        <v>389.9</v>
      </c>
      <c r="L2869" s="9">
        <v>161.9</v>
      </c>
      <c r="M2869" s="10">
        <v>123</v>
      </c>
      <c r="N2869" s="9">
        <v>1.32</v>
      </c>
      <c r="O2869" s="9">
        <v>4.5999999999999996</v>
      </c>
      <c r="P2869" s="9"/>
      <c r="Q2869" s="9"/>
      <c r="R2869" s="9"/>
      <c r="S2869" s="9"/>
      <c r="T2869" s="9"/>
      <c r="U2869" s="9"/>
      <c r="V2869" s="9">
        <v>228</v>
      </c>
      <c r="W2869" s="9">
        <v>359</v>
      </c>
      <c r="X2869" s="9">
        <v>89</v>
      </c>
      <c r="Y2869" s="9">
        <v>131</v>
      </c>
      <c r="Z2869" s="9">
        <v>1.47</v>
      </c>
      <c r="AA2869" s="9">
        <v>4.0199999999999996</v>
      </c>
      <c r="AB2869" s="9">
        <v>359</v>
      </c>
      <c r="AC2869" s="9">
        <v>389.9</v>
      </c>
      <c r="AD2869" s="9">
        <v>34</v>
      </c>
      <c r="AE2869" s="9">
        <v>30.9</v>
      </c>
      <c r="AF2869" s="9">
        <v>0.91</v>
      </c>
      <c r="AG2869" s="9">
        <v>7.03</v>
      </c>
      <c r="AH2869" s="9">
        <v>6.1</v>
      </c>
      <c r="AI2869" s="9">
        <v>987.17</v>
      </c>
      <c r="AJ2869" s="9">
        <v>744.62</v>
      </c>
      <c r="AK2869" s="9">
        <v>202.4</v>
      </c>
      <c r="AL2869" s="9">
        <v>40283.17</v>
      </c>
      <c r="AM2869" s="9">
        <v>368.73</v>
      </c>
      <c r="AN2869" s="9">
        <f>Tabla1[[#This Row],[Costo Compra]]+Tabla1[[#This Row],[Otros Compra]]</f>
        <v>40651.9</v>
      </c>
      <c r="AO2869" s="9" t="s">
        <v>284</v>
      </c>
      <c r="AP2869" s="9" t="s">
        <v>107</v>
      </c>
      <c r="AQ2869" s="9" t="s">
        <v>108</v>
      </c>
      <c r="AR2869" s="9" t="s">
        <v>76</v>
      </c>
      <c r="AS2869" s="9">
        <v>6208.82</v>
      </c>
      <c r="AT2869" s="9">
        <v>0</v>
      </c>
      <c r="AU2869" s="9" t="s">
        <v>77</v>
      </c>
      <c r="AV2869" s="9">
        <v>2020</v>
      </c>
      <c r="AW2869" s="12">
        <v>43956</v>
      </c>
      <c r="AX2869" s="12">
        <v>43990</v>
      </c>
      <c r="AY2869" s="9">
        <v>0</v>
      </c>
      <c r="AZ2869" s="9">
        <v>0</v>
      </c>
      <c r="BA2869" s="9">
        <v>-46860.72</v>
      </c>
      <c r="BB2869" s="9">
        <v>-289.44</v>
      </c>
      <c r="BC2869" s="9">
        <v>2032</v>
      </c>
      <c r="BD2869" s="9"/>
      <c r="BE2869" s="9" t="s">
        <v>78</v>
      </c>
      <c r="BF2869" s="9" t="s">
        <v>78</v>
      </c>
      <c r="BG2869" s="9"/>
      <c r="BH2869" s="9" t="s">
        <v>79</v>
      </c>
      <c r="BI2869" s="9"/>
      <c r="BJ2869" s="9">
        <v>0</v>
      </c>
      <c r="BK2869" s="9">
        <v>0</v>
      </c>
      <c r="BL2869" s="9">
        <v>0</v>
      </c>
      <c r="BM2869" s="9">
        <v>0</v>
      </c>
      <c r="BN2869" s="9">
        <v>0</v>
      </c>
      <c r="BO2869" s="9">
        <v>0</v>
      </c>
      <c r="BP2869" s="9"/>
      <c r="BQ2869" s="9" t="s">
        <v>80</v>
      </c>
      <c r="BR2869" s="9" t="s">
        <v>81</v>
      </c>
      <c r="CGQ2869" s="29" t="s">
        <v>70</v>
      </c>
    </row>
    <row r="2870" spans="1:70 2227:2227" s="24" customFormat="1" x14ac:dyDescent="0.25">
      <c r="A2870" s="9" t="s">
        <v>70</v>
      </c>
      <c r="B2870" s="10">
        <v>999054000032985</v>
      </c>
      <c r="C2870" s="11" t="s">
        <v>82</v>
      </c>
      <c r="D2870" s="9" t="s">
        <v>87</v>
      </c>
      <c r="E2870" s="9" t="s">
        <v>115</v>
      </c>
      <c r="F2870" s="9" t="s">
        <v>71</v>
      </c>
      <c r="G2870" s="9" t="s">
        <v>70</v>
      </c>
      <c r="H2870" s="9" t="s">
        <v>73</v>
      </c>
      <c r="I2870" s="9">
        <v>1</v>
      </c>
      <c r="J2870" s="9">
        <v>203.5</v>
      </c>
      <c r="K2870" s="9">
        <v>346</v>
      </c>
      <c r="L2870" s="9">
        <v>142.5</v>
      </c>
      <c r="M2870" s="10">
        <v>109</v>
      </c>
      <c r="N2870" s="9">
        <v>1.31</v>
      </c>
      <c r="O2870" s="9">
        <v>4.54</v>
      </c>
      <c r="P2870" s="9"/>
      <c r="Q2870" s="9"/>
      <c r="R2870" s="9"/>
      <c r="S2870" s="9"/>
      <c r="T2870" s="9"/>
      <c r="U2870" s="9"/>
      <c r="V2870" s="9">
        <v>203.5</v>
      </c>
      <c r="W2870" s="9">
        <v>286</v>
      </c>
      <c r="X2870" s="9">
        <v>75</v>
      </c>
      <c r="Y2870" s="9">
        <v>82.5</v>
      </c>
      <c r="Z2870" s="9">
        <v>1.1000000000000001</v>
      </c>
      <c r="AA2870" s="9">
        <v>5.12</v>
      </c>
      <c r="AB2870" s="9">
        <v>286</v>
      </c>
      <c r="AC2870" s="9">
        <v>346</v>
      </c>
      <c r="AD2870" s="9">
        <v>34</v>
      </c>
      <c r="AE2870" s="9">
        <v>60</v>
      </c>
      <c r="AF2870" s="9">
        <v>1.76</v>
      </c>
      <c r="AG2870" s="9">
        <v>3.74</v>
      </c>
      <c r="AH2870" s="9">
        <v>5.76</v>
      </c>
      <c r="AI2870" s="9">
        <v>820.88</v>
      </c>
      <c r="AJ2870" s="9">
        <v>646.82000000000005</v>
      </c>
      <c r="AK2870" s="9">
        <v>90.82</v>
      </c>
      <c r="AL2870" s="9">
        <v>28648.22</v>
      </c>
      <c r="AM2870" s="9">
        <v>790.4</v>
      </c>
      <c r="AN2870" s="9">
        <f>Tabla1[[#This Row],[Costo Compra]]+Tabla1[[#This Row],[Otros Compra]]</f>
        <v>29438.620000000003</v>
      </c>
      <c r="AO2870" s="9" t="s">
        <v>285</v>
      </c>
      <c r="AP2870" s="9" t="s">
        <v>89</v>
      </c>
      <c r="AQ2870" s="9" t="s">
        <v>116</v>
      </c>
      <c r="AR2870" s="9" t="s">
        <v>76</v>
      </c>
      <c r="AS2870" s="9">
        <v>5449</v>
      </c>
      <c r="AT2870" s="9">
        <v>0</v>
      </c>
      <c r="AU2870" s="9" t="s">
        <v>77</v>
      </c>
      <c r="AV2870" s="9">
        <v>2020</v>
      </c>
      <c r="AW2870" s="12">
        <v>43956</v>
      </c>
      <c r="AX2870" s="12">
        <v>43990</v>
      </c>
      <c r="AY2870" s="9">
        <v>0</v>
      </c>
      <c r="AZ2870" s="9">
        <v>0</v>
      </c>
      <c r="BA2870" s="9">
        <v>-34887.620000000003</v>
      </c>
      <c r="BB2870" s="9">
        <v>-244.83</v>
      </c>
      <c r="BC2870" s="9">
        <v>2032</v>
      </c>
      <c r="BD2870" s="9"/>
      <c r="BE2870" s="9" t="s">
        <v>78</v>
      </c>
      <c r="BF2870" s="9" t="s">
        <v>78</v>
      </c>
      <c r="BG2870" s="9"/>
      <c r="BH2870" s="9" t="s">
        <v>79</v>
      </c>
      <c r="BI2870" s="9"/>
      <c r="BJ2870" s="9">
        <v>0</v>
      </c>
      <c r="BK2870" s="9">
        <v>0</v>
      </c>
      <c r="BL2870" s="9">
        <v>0</v>
      </c>
      <c r="BM2870" s="9">
        <v>0</v>
      </c>
      <c r="BN2870" s="9">
        <v>0</v>
      </c>
      <c r="BO2870" s="9">
        <v>0</v>
      </c>
      <c r="BP2870" s="9"/>
      <c r="BQ2870" s="9" t="s">
        <v>80</v>
      </c>
      <c r="BR2870" s="9" t="s">
        <v>81</v>
      </c>
      <c r="CGQ2870" s="29" t="s">
        <v>70</v>
      </c>
    </row>
    <row r="2871" spans="1:70 2227:2227" s="24" customFormat="1" x14ac:dyDescent="0.25">
      <c r="A2871" s="9" t="s">
        <v>70</v>
      </c>
      <c r="B2871" s="10">
        <v>999054000032987</v>
      </c>
      <c r="C2871" s="11" t="s">
        <v>82</v>
      </c>
      <c r="D2871" s="9" t="s">
        <v>85</v>
      </c>
      <c r="E2871" s="9" t="s">
        <v>115</v>
      </c>
      <c r="F2871" s="9" t="s">
        <v>71</v>
      </c>
      <c r="G2871" s="9" t="s">
        <v>70</v>
      </c>
      <c r="H2871" s="9" t="s">
        <v>73</v>
      </c>
      <c r="I2871" s="9">
        <v>1</v>
      </c>
      <c r="J2871" s="9">
        <v>207.5</v>
      </c>
      <c r="K2871" s="9">
        <v>341</v>
      </c>
      <c r="L2871" s="9">
        <v>133.5</v>
      </c>
      <c r="M2871" s="10">
        <v>109</v>
      </c>
      <c r="N2871" s="9">
        <v>1.22</v>
      </c>
      <c r="O2871" s="9">
        <v>4.8499999999999996</v>
      </c>
      <c r="P2871" s="9"/>
      <c r="Q2871" s="9"/>
      <c r="R2871" s="9"/>
      <c r="S2871" s="9"/>
      <c r="T2871" s="9"/>
      <c r="U2871" s="9"/>
      <c r="V2871" s="9">
        <v>207.5</v>
      </c>
      <c r="W2871" s="9">
        <v>306</v>
      </c>
      <c r="X2871" s="9">
        <v>75</v>
      </c>
      <c r="Y2871" s="9">
        <v>98.5</v>
      </c>
      <c r="Z2871" s="9">
        <v>1.31</v>
      </c>
      <c r="AA2871" s="9">
        <v>4.29</v>
      </c>
      <c r="AB2871" s="9">
        <v>306</v>
      </c>
      <c r="AC2871" s="9">
        <v>341</v>
      </c>
      <c r="AD2871" s="9">
        <v>34</v>
      </c>
      <c r="AE2871" s="9">
        <v>35</v>
      </c>
      <c r="AF2871" s="9">
        <v>1.03</v>
      </c>
      <c r="AG2871" s="9">
        <v>6.41</v>
      </c>
      <c r="AH2871" s="9">
        <v>6.15</v>
      </c>
      <c r="AI2871" s="9">
        <v>820.88</v>
      </c>
      <c r="AJ2871" s="9">
        <v>646.82000000000005</v>
      </c>
      <c r="AK2871" s="9">
        <v>155.69</v>
      </c>
      <c r="AL2871" s="9">
        <v>30651.59</v>
      </c>
      <c r="AM2871" s="9">
        <v>790.4</v>
      </c>
      <c r="AN2871" s="9">
        <f>Tabla1[[#This Row],[Costo Compra]]+Tabla1[[#This Row],[Otros Compra]]</f>
        <v>31441.99</v>
      </c>
      <c r="AO2871" s="9" t="s">
        <v>285</v>
      </c>
      <c r="AP2871" s="9" t="s">
        <v>89</v>
      </c>
      <c r="AQ2871" s="9" t="s">
        <v>116</v>
      </c>
      <c r="AR2871" s="9" t="s">
        <v>76</v>
      </c>
      <c r="AS2871" s="9">
        <v>5449</v>
      </c>
      <c r="AT2871" s="9">
        <v>0</v>
      </c>
      <c r="AU2871" s="9" t="s">
        <v>77</v>
      </c>
      <c r="AV2871" s="9">
        <v>2020</v>
      </c>
      <c r="AW2871" s="12">
        <v>43956</v>
      </c>
      <c r="AX2871" s="12">
        <v>43990</v>
      </c>
      <c r="AY2871" s="9">
        <v>0</v>
      </c>
      <c r="AZ2871" s="9">
        <v>0</v>
      </c>
      <c r="BA2871" s="9">
        <v>-36890.99</v>
      </c>
      <c r="BB2871" s="9">
        <v>-276.33999999999997</v>
      </c>
      <c r="BC2871" s="9">
        <v>2032</v>
      </c>
      <c r="BD2871" s="9"/>
      <c r="BE2871" s="9" t="s">
        <v>78</v>
      </c>
      <c r="BF2871" s="9" t="s">
        <v>78</v>
      </c>
      <c r="BG2871" s="9"/>
      <c r="BH2871" s="9" t="s">
        <v>79</v>
      </c>
      <c r="BI2871" s="9"/>
      <c r="BJ2871" s="9">
        <v>0</v>
      </c>
      <c r="BK2871" s="9">
        <v>0</v>
      </c>
      <c r="BL2871" s="9">
        <v>0</v>
      </c>
      <c r="BM2871" s="9">
        <v>0</v>
      </c>
      <c r="BN2871" s="9">
        <v>0</v>
      </c>
      <c r="BO2871" s="9">
        <v>0</v>
      </c>
      <c r="BP2871" s="9"/>
      <c r="BQ2871" s="9" t="s">
        <v>80</v>
      </c>
      <c r="BR2871" s="9" t="s">
        <v>81</v>
      </c>
      <c r="CGQ2871" s="29" t="s">
        <v>70</v>
      </c>
    </row>
    <row r="2872" spans="1:70 2227:2227" s="24" customFormat="1" x14ac:dyDescent="0.25">
      <c r="A2872" s="9" t="s">
        <v>70</v>
      </c>
      <c r="B2872" s="10">
        <v>999054000032989</v>
      </c>
      <c r="C2872" s="11" t="s">
        <v>82</v>
      </c>
      <c r="D2872" s="9" t="s">
        <v>85</v>
      </c>
      <c r="E2872" s="9" t="s">
        <v>115</v>
      </c>
      <c r="F2872" s="9" t="s">
        <v>71</v>
      </c>
      <c r="G2872" s="9" t="s">
        <v>119</v>
      </c>
      <c r="H2872" s="9" t="s">
        <v>73</v>
      </c>
      <c r="I2872" s="9">
        <v>1</v>
      </c>
      <c r="J2872" s="9">
        <v>220.5</v>
      </c>
      <c r="K2872" s="9">
        <v>372</v>
      </c>
      <c r="L2872" s="9">
        <v>151.5</v>
      </c>
      <c r="M2872" s="10">
        <v>109</v>
      </c>
      <c r="N2872" s="9">
        <v>1.39</v>
      </c>
      <c r="O2872" s="9">
        <v>4.2699999999999996</v>
      </c>
      <c r="P2872" s="9"/>
      <c r="Q2872" s="9"/>
      <c r="R2872" s="9"/>
      <c r="S2872" s="9"/>
      <c r="T2872" s="9"/>
      <c r="U2872" s="9"/>
      <c r="V2872" s="9">
        <v>220.5</v>
      </c>
      <c r="W2872" s="9">
        <v>328</v>
      </c>
      <c r="X2872" s="9">
        <v>75</v>
      </c>
      <c r="Y2872" s="9">
        <v>107.5</v>
      </c>
      <c r="Z2872" s="9">
        <v>1.43</v>
      </c>
      <c r="AA2872" s="9">
        <v>3.93</v>
      </c>
      <c r="AB2872" s="9">
        <v>328</v>
      </c>
      <c r="AC2872" s="9">
        <v>372</v>
      </c>
      <c r="AD2872" s="9">
        <v>34</v>
      </c>
      <c r="AE2872" s="9">
        <v>44</v>
      </c>
      <c r="AF2872" s="9">
        <v>1.29</v>
      </c>
      <c r="AG2872" s="9">
        <v>5.0999999999999996</v>
      </c>
      <c r="AH2872" s="9">
        <v>5.42</v>
      </c>
      <c r="AI2872" s="9">
        <v>820.88</v>
      </c>
      <c r="AJ2872" s="9">
        <v>646.82000000000005</v>
      </c>
      <c r="AK2872" s="9">
        <v>123.84</v>
      </c>
      <c r="AL2872" s="9">
        <v>32855.300000000003</v>
      </c>
      <c r="AM2872" s="9">
        <v>790.4</v>
      </c>
      <c r="AN2872" s="9">
        <f>Tabla1[[#This Row],[Costo Compra]]+Tabla1[[#This Row],[Otros Compra]]</f>
        <v>33645.700000000004</v>
      </c>
      <c r="AO2872" s="9" t="s">
        <v>285</v>
      </c>
      <c r="AP2872" s="9" t="s">
        <v>89</v>
      </c>
      <c r="AQ2872" s="9" t="s">
        <v>116</v>
      </c>
      <c r="AR2872" s="9" t="s">
        <v>76</v>
      </c>
      <c r="AS2872" s="9">
        <v>5449</v>
      </c>
      <c r="AT2872" s="9">
        <v>0</v>
      </c>
      <c r="AU2872" s="9" t="s">
        <v>77</v>
      </c>
      <c r="AV2872" s="9">
        <v>2020</v>
      </c>
      <c r="AW2872" s="12">
        <v>43956</v>
      </c>
      <c r="AX2872" s="12">
        <v>43990</v>
      </c>
      <c r="AY2872" s="9">
        <v>0</v>
      </c>
      <c r="AZ2872" s="9">
        <v>0</v>
      </c>
      <c r="BA2872" s="9">
        <v>-39094.699999999997</v>
      </c>
      <c r="BB2872" s="9">
        <v>-258.05</v>
      </c>
      <c r="BC2872" s="9">
        <v>2033</v>
      </c>
      <c r="BD2872" s="9"/>
      <c r="BE2872" s="9" t="s">
        <v>78</v>
      </c>
      <c r="BF2872" s="9" t="s">
        <v>78</v>
      </c>
      <c r="BG2872" s="9"/>
      <c r="BH2872" s="9" t="s">
        <v>79</v>
      </c>
      <c r="BI2872" s="9"/>
      <c r="BJ2872" s="9">
        <v>0</v>
      </c>
      <c r="BK2872" s="9">
        <v>0</v>
      </c>
      <c r="BL2872" s="9">
        <v>0</v>
      </c>
      <c r="BM2872" s="9">
        <v>0</v>
      </c>
      <c r="BN2872" s="9">
        <v>0</v>
      </c>
      <c r="BO2872" s="9">
        <v>0</v>
      </c>
      <c r="BP2872" s="9"/>
      <c r="BQ2872" s="9" t="s">
        <v>80</v>
      </c>
      <c r="BR2872" s="9" t="s">
        <v>81</v>
      </c>
      <c r="CGQ2872" s="29" t="s">
        <v>70</v>
      </c>
    </row>
    <row r="2873" spans="1:70 2227:2227" s="24" customFormat="1" x14ac:dyDescent="0.25">
      <c r="A2873" s="9" t="s">
        <v>70</v>
      </c>
      <c r="B2873" s="10">
        <v>999054000033039</v>
      </c>
      <c r="C2873" s="11" t="s">
        <v>82</v>
      </c>
      <c r="D2873" s="9" t="s">
        <v>87</v>
      </c>
      <c r="E2873" s="9" t="s">
        <v>104</v>
      </c>
      <c r="F2873" s="9" t="s">
        <v>71</v>
      </c>
      <c r="G2873" s="9" t="s">
        <v>119</v>
      </c>
      <c r="H2873" s="9" t="s">
        <v>73</v>
      </c>
      <c r="I2873" s="9">
        <v>1</v>
      </c>
      <c r="J2873" s="9">
        <v>217</v>
      </c>
      <c r="K2873" s="9">
        <v>374</v>
      </c>
      <c r="L2873" s="9">
        <v>157</v>
      </c>
      <c r="M2873" s="10">
        <v>123</v>
      </c>
      <c r="N2873" s="9">
        <v>1.28</v>
      </c>
      <c r="O2873" s="9">
        <v>4.8099999999999996</v>
      </c>
      <c r="P2873" s="9"/>
      <c r="Q2873" s="9"/>
      <c r="R2873" s="9"/>
      <c r="S2873" s="9"/>
      <c r="T2873" s="9"/>
      <c r="U2873" s="9"/>
      <c r="V2873" s="9">
        <v>217</v>
      </c>
      <c r="W2873" s="9">
        <v>322</v>
      </c>
      <c r="X2873" s="9">
        <v>89</v>
      </c>
      <c r="Y2873" s="9">
        <v>105</v>
      </c>
      <c r="Z2873" s="9">
        <v>1.18</v>
      </c>
      <c r="AA2873" s="9">
        <v>5.14</v>
      </c>
      <c r="AB2873" s="9">
        <v>322</v>
      </c>
      <c r="AC2873" s="9">
        <v>374</v>
      </c>
      <c r="AD2873" s="9">
        <v>34</v>
      </c>
      <c r="AE2873" s="9">
        <v>52</v>
      </c>
      <c r="AF2873" s="9">
        <v>1.53</v>
      </c>
      <c r="AG2873" s="9">
        <v>4.1500000000000004</v>
      </c>
      <c r="AH2873" s="9">
        <v>6.45</v>
      </c>
      <c r="AI2873" s="9">
        <v>1012.34</v>
      </c>
      <c r="AJ2873" s="9">
        <v>755.28</v>
      </c>
      <c r="AK2873" s="9">
        <v>120.39</v>
      </c>
      <c r="AL2873" s="9">
        <v>32943.82</v>
      </c>
      <c r="AM2873" s="9">
        <v>550.11</v>
      </c>
      <c r="AN2873" s="9">
        <f>Tabla1[[#This Row],[Costo Compra]]+Tabla1[[#This Row],[Otros Compra]]</f>
        <v>33493.93</v>
      </c>
      <c r="AO2873" s="9" t="s">
        <v>285</v>
      </c>
      <c r="AP2873" s="9" t="s">
        <v>105</v>
      </c>
      <c r="AQ2873" s="9" t="s">
        <v>90</v>
      </c>
      <c r="AR2873" s="9" t="s">
        <v>76</v>
      </c>
      <c r="AS2873" s="9">
        <v>6214.92</v>
      </c>
      <c r="AT2873" s="9">
        <v>0</v>
      </c>
      <c r="AU2873" s="9" t="s">
        <v>77</v>
      </c>
      <c r="AV2873" s="9">
        <v>2020</v>
      </c>
      <c r="AW2873" s="12">
        <v>43956</v>
      </c>
      <c r="AX2873" s="12">
        <v>43990</v>
      </c>
      <c r="AY2873" s="9">
        <v>0</v>
      </c>
      <c r="AZ2873" s="9">
        <v>0</v>
      </c>
      <c r="BA2873" s="9">
        <v>-39708.85</v>
      </c>
      <c r="BB2873" s="9">
        <v>-252.92</v>
      </c>
      <c r="BC2873" s="9">
        <v>2033</v>
      </c>
      <c r="BD2873" s="9"/>
      <c r="BE2873" s="9" t="s">
        <v>78</v>
      </c>
      <c r="BF2873" s="9" t="s">
        <v>78</v>
      </c>
      <c r="BG2873" s="9"/>
      <c r="BH2873" s="9" t="s">
        <v>79</v>
      </c>
      <c r="BI2873" s="9"/>
      <c r="BJ2873" s="9">
        <v>0</v>
      </c>
      <c r="BK2873" s="9">
        <v>0</v>
      </c>
      <c r="BL2873" s="9">
        <v>0</v>
      </c>
      <c r="BM2873" s="9">
        <v>0</v>
      </c>
      <c r="BN2873" s="9">
        <v>0</v>
      </c>
      <c r="BO2873" s="9">
        <v>0</v>
      </c>
      <c r="BP2873" s="9"/>
      <c r="BQ2873" s="9" t="s">
        <v>80</v>
      </c>
      <c r="BR2873" s="9" t="s">
        <v>81</v>
      </c>
      <c r="CGQ2873" s="29" t="s">
        <v>70</v>
      </c>
    </row>
    <row r="2874" spans="1:70 2227:2227" s="24" customFormat="1" x14ac:dyDescent="0.25">
      <c r="A2874" s="9" t="s">
        <v>70</v>
      </c>
      <c r="B2874" s="10">
        <v>999054000033078</v>
      </c>
      <c r="C2874" s="11" t="s">
        <v>82</v>
      </c>
      <c r="D2874" s="9" t="s">
        <v>96</v>
      </c>
      <c r="E2874" s="9" t="s">
        <v>92</v>
      </c>
      <c r="F2874" s="9" t="s">
        <v>71</v>
      </c>
      <c r="G2874" s="9" t="s">
        <v>119</v>
      </c>
      <c r="H2874" s="9" t="s">
        <v>73</v>
      </c>
      <c r="I2874" s="9">
        <v>1</v>
      </c>
      <c r="J2874" s="9">
        <v>254</v>
      </c>
      <c r="K2874" s="9">
        <v>397</v>
      </c>
      <c r="L2874" s="9">
        <v>143</v>
      </c>
      <c r="M2874" s="10">
        <v>102</v>
      </c>
      <c r="N2874" s="9">
        <v>1.4</v>
      </c>
      <c r="O2874" s="9">
        <v>4.05</v>
      </c>
      <c r="P2874" s="9"/>
      <c r="Q2874" s="9"/>
      <c r="R2874" s="9"/>
      <c r="S2874" s="9"/>
      <c r="T2874" s="9"/>
      <c r="U2874" s="9"/>
      <c r="V2874" s="9">
        <v>254</v>
      </c>
      <c r="W2874" s="9">
        <v>343</v>
      </c>
      <c r="X2874" s="9">
        <v>66</v>
      </c>
      <c r="Y2874" s="9">
        <v>89</v>
      </c>
      <c r="Z2874" s="9">
        <v>1.35</v>
      </c>
      <c r="AA2874" s="9">
        <v>3.85</v>
      </c>
      <c r="AB2874" s="9">
        <v>343</v>
      </c>
      <c r="AC2874" s="9">
        <v>397</v>
      </c>
      <c r="AD2874" s="9">
        <v>36</v>
      </c>
      <c r="AE2874" s="9">
        <v>54</v>
      </c>
      <c r="AF2874" s="9">
        <v>1.5</v>
      </c>
      <c r="AG2874" s="9">
        <v>4.38</v>
      </c>
      <c r="AH2874" s="9">
        <v>5.96</v>
      </c>
      <c r="AI2874" s="9">
        <v>852.9</v>
      </c>
      <c r="AJ2874" s="9">
        <v>579.5</v>
      </c>
      <c r="AK2874" s="9">
        <v>92.57</v>
      </c>
      <c r="AL2874" s="9">
        <v>31111.4</v>
      </c>
      <c r="AM2874" s="9">
        <v>207.1</v>
      </c>
      <c r="AN2874" s="9">
        <f>Tabla1[[#This Row],[Costo Compra]]+Tabla1[[#This Row],[Otros Compra]]</f>
        <v>31318.5</v>
      </c>
      <c r="AO2874" s="9" t="s">
        <v>284</v>
      </c>
      <c r="AP2874" s="9" t="s">
        <v>93</v>
      </c>
      <c r="AQ2874" s="9" t="s">
        <v>94</v>
      </c>
      <c r="AR2874" s="9" t="s">
        <v>95</v>
      </c>
      <c r="AS2874" s="9">
        <v>4998.6899999999996</v>
      </c>
      <c r="AT2874" s="9">
        <v>0</v>
      </c>
      <c r="AU2874" s="9" t="s">
        <v>77</v>
      </c>
      <c r="AV2874" s="9">
        <v>2020</v>
      </c>
      <c r="AW2874" s="12">
        <v>43954</v>
      </c>
      <c r="AX2874" s="12">
        <v>43990</v>
      </c>
      <c r="AY2874" s="9">
        <v>0</v>
      </c>
      <c r="AZ2874" s="9">
        <v>0</v>
      </c>
      <c r="BA2874" s="9">
        <v>-36317.19</v>
      </c>
      <c r="BB2874" s="9">
        <v>-253.97</v>
      </c>
      <c r="BC2874" s="9">
        <v>2033</v>
      </c>
      <c r="BD2874" s="9"/>
      <c r="BE2874" s="9" t="s">
        <v>78</v>
      </c>
      <c r="BF2874" s="9" t="s">
        <v>78</v>
      </c>
      <c r="BG2874" s="9"/>
      <c r="BH2874" s="9" t="s">
        <v>79</v>
      </c>
      <c r="BI2874" s="9"/>
      <c r="BJ2874" s="9">
        <v>0</v>
      </c>
      <c r="BK2874" s="9">
        <v>0</v>
      </c>
      <c r="BL2874" s="9">
        <v>0</v>
      </c>
      <c r="BM2874" s="9">
        <v>0</v>
      </c>
      <c r="BN2874" s="9">
        <v>0</v>
      </c>
      <c r="BO2874" s="9">
        <v>0</v>
      </c>
      <c r="BP2874" s="9"/>
      <c r="BQ2874" s="9" t="s">
        <v>80</v>
      </c>
      <c r="BR2874" s="9" t="s">
        <v>81</v>
      </c>
      <c r="CGQ2874" s="29" t="s">
        <v>70</v>
      </c>
    </row>
    <row r="2875" spans="1:70 2227:2227" s="24" customFormat="1" x14ac:dyDescent="0.25">
      <c r="A2875" s="9" t="s">
        <v>70</v>
      </c>
      <c r="B2875" s="10">
        <v>999054000033089</v>
      </c>
      <c r="C2875" s="11" t="s">
        <v>97</v>
      </c>
      <c r="D2875" s="9"/>
      <c r="E2875" s="9" t="s">
        <v>125</v>
      </c>
      <c r="F2875" s="9" t="s">
        <v>71</v>
      </c>
      <c r="G2875" s="9" t="s">
        <v>119</v>
      </c>
      <c r="H2875" s="9" t="s">
        <v>73</v>
      </c>
      <c r="I2875" s="9">
        <v>1</v>
      </c>
      <c r="J2875" s="9">
        <v>168.5</v>
      </c>
      <c r="K2875" s="9">
        <v>346.8</v>
      </c>
      <c r="L2875" s="9">
        <v>178.3</v>
      </c>
      <c r="M2875" s="10">
        <v>229</v>
      </c>
      <c r="N2875" s="9">
        <v>0.78</v>
      </c>
      <c r="O2875" s="9">
        <v>3.76</v>
      </c>
      <c r="P2875" s="9"/>
      <c r="Q2875" s="9"/>
      <c r="R2875" s="9"/>
      <c r="S2875" s="9"/>
      <c r="T2875" s="9"/>
      <c r="U2875" s="9"/>
      <c r="V2875" s="9">
        <v>168.5</v>
      </c>
      <c r="W2875" s="9">
        <v>278.8</v>
      </c>
      <c r="X2875" s="9">
        <v>193</v>
      </c>
      <c r="Y2875" s="9">
        <v>110.3</v>
      </c>
      <c r="Z2875" s="9">
        <v>0.56999999999999995</v>
      </c>
      <c r="AA2875" s="9">
        <v>3.65</v>
      </c>
      <c r="AB2875" s="9">
        <v>278.8</v>
      </c>
      <c r="AC2875" s="9">
        <v>346.8</v>
      </c>
      <c r="AD2875" s="9">
        <v>36</v>
      </c>
      <c r="AE2875" s="9">
        <v>68</v>
      </c>
      <c r="AF2875" s="9">
        <v>1.89</v>
      </c>
      <c r="AG2875" s="9">
        <v>3.94</v>
      </c>
      <c r="AH2875" s="9">
        <v>5.42</v>
      </c>
      <c r="AI2875" s="9">
        <v>966.42</v>
      </c>
      <c r="AJ2875" s="9">
        <v>669.68</v>
      </c>
      <c r="AK2875" s="9">
        <v>82.16</v>
      </c>
      <c r="AL2875" s="9">
        <v>22798.31</v>
      </c>
      <c r="AM2875" s="9">
        <v>519.98</v>
      </c>
      <c r="AN2875" s="9">
        <f>Tabla1[[#This Row],[Costo Compra]]+Tabla1[[#This Row],[Otros Compra]]</f>
        <v>23318.29</v>
      </c>
      <c r="AO2875" s="9" t="s">
        <v>285</v>
      </c>
      <c r="AP2875" s="9" t="s">
        <v>126</v>
      </c>
      <c r="AQ2875" s="9" t="s">
        <v>90</v>
      </c>
      <c r="AR2875" s="9" t="s">
        <v>76</v>
      </c>
      <c r="AS2875" s="9">
        <v>5586.65</v>
      </c>
      <c r="AT2875" s="9">
        <v>0</v>
      </c>
      <c r="AU2875" s="9" t="s">
        <v>77</v>
      </c>
      <c r="AV2875" s="9">
        <v>2019</v>
      </c>
      <c r="AW2875" s="12">
        <v>43954</v>
      </c>
      <c r="AX2875" s="12">
        <v>43990</v>
      </c>
      <c r="AY2875" s="9">
        <v>0</v>
      </c>
      <c r="AZ2875" s="9">
        <v>0</v>
      </c>
      <c r="BA2875" s="9">
        <v>-28904.94</v>
      </c>
      <c r="BB2875" s="9">
        <v>-162.11000000000001</v>
      </c>
      <c r="BC2875" s="9">
        <v>2033</v>
      </c>
      <c r="BD2875" s="9"/>
      <c r="BE2875" s="9" t="s">
        <v>78</v>
      </c>
      <c r="BF2875" s="9" t="s">
        <v>78</v>
      </c>
      <c r="BG2875" s="9"/>
      <c r="BH2875" s="9" t="s">
        <v>99</v>
      </c>
      <c r="BI2875" s="9"/>
      <c r="BJ2875" s="9">
        <v>0</v>
      </c>
      <c r="BK2875" s="9">
        <v>0</v>
      </c>
      <c r="BL2875" s="9">
        <v>0</v>
      </c>
      <c r="BM2875" s="9">
        <v>0</v>
      </c>
      <c r="BN2875" s="9">
        <v>0</v>
      </c>
      <c r="BO2875" s="9">
        <v>0</v>
      </c>
      <c r="BP2875" s="9"/>
      <c r="BQ2875" s="9" t="s">
        <v>80</v>
      </c>
      <c r="BR2875" s="9" t="s">
        <v>81</v>
      </c>
      <c r="CGQ2875" s="29" t="s">
        <v>70</v>
      </c>
    </row>
    <row r="2876" spans="1:70 2227:2227" s="24" customFormat="1" x14ac:dyDescent="0.25">
      <c r="A2876" s="9" t="s">
        <v>70</v>
      </c>
      <c r="B2876" s="10">
        <v>999054000033490</v>
      </c>
      <c r="C2876" s="11" t="s">
        <v>97</v>
      </c>
      <c r="D2876" s="9" t="s">
        <v>96</v>
      </c>
      <c r="E2876" s="9" t="s">
        <v>184</v>
      </c>
      <c r="F2876" s="9" t="s">
        <v>71</v>
      </c>
      <c r="G2876" s="9" t="s">
        <v>119</v>
      </c>
      <c r="H2876" s="9" t="s">
        <v>156</v>
      </c>
      <c r="I2876" s="9">
        <v>1</v>
      </c>
      <c r="J2876" s="9">
        <v>297</v>
      </c>
      <c r="K2876" s="9">
        <v>311</v>
      </c>
      <c r="L2876" s="9">
        <v>14</v>
      </c>
      <c r="M2876" s="10">
        <v>23</v>
      </c>
      <c r="N2876" s="9">
        <v>0.61</v>
      </c>
      <c r="O2876" s="9">
        <v>20.21</v>
      </c>
      <c r="P2876" s="9"/>
      <c r="Q2876" s="9"/>
      <c r="R2876" s="9"/>
      <c r="S2876" s="9"/>
      <c r="T2876" s="9"/>
      <c r="U2876" s="9"/>
      <c r="V2876" s="9">
        <v>297</v>
      </c>
      <c r="W2876" s="9">
        <v>311</v>
      </c>
      <c r="X2876" s="9">
        <v>23</v>
      </c>
      <c r="Y2876" s="9">
        <v>14</v>
      </c>
      <c r="Z2876" s="9">
        <v>0.61</v>
      </c>
      <c r="AA2876" s="9">
        <v>2.44</v>
      </c>
      <c r="AB2876" s="9">
        <v>311</v>
      </c>
      <c r="AC2876" s="9">
        <v>351.2</v>
      </c>
      <c r="AD2876" s="9">
        <v>44</v>
      </c>
      <c r="AE2876" s="9">
        <v>40.200000000000003</v>
      </c>
      <c r="AF2876" s="9">
        <v>0.91</v>
      </c>
      <c r="AG2876" s="9">
        <v>2.67</v>
      </c>
      <c r="AH2876" s="9">
        <v>30.48</v>
      </c>
      <c r="AI2876" s="9">
        <v>426.72</v>
      </c>
      <c r="AJ2876" s="9">
        <v>282.98</v>
      </c>
      <c r="AK2876" s="9">
        <v>32.29</v>
      </c>
      <c r="AL2876" s="9">
        <v>31183.75</v>
      </c>
      <c r="AM2876" s="9">
        <v>388.96</v>
      </c>
      <c r="AN2876" s="9">
        <f>Tabla1[[#This Row],[Costo Compra]]+Tabla1[[#This Row],[Otros Compra]]</f>
        <v>31572.71</v>
      </c>
      <c r="AO2876" s="9" t="s">
        <v>284</v>
      </c>
      <c r="AP2876" s="9" t="s">
        <v>138</v>
      </c>
      <c r="AQ2876" s="9" t="s">
        <v>185</v>
      </c>
      <c r="AR2876" s="9" t="s">
        <v>76</v>
      </c>
      <c r="AS2876" s="9">
        <v>1958.48</v>
      </c>
      <c r="AT2876" s="9">
        <v>0</v>
      </c>
      <c r="AU2876" s="9" t="s">
        <v>157</v>
      </c>
      <c r="AV2876" s="9">
        <v>2020</v>
      </c>
      <c r="AW2876" s="12">
        <v>43967</v>
      </c>
      <c r="AX2876" s="12">
        <v>43990</v>
      </c>
      <c r="AY2876" s="9">
        <v>0</v>
      </c>
      <c r="AZ2876" s="9">
        <v>0</v>
      </c>
      <c r="BA2876" s="9">
        <v>-33531.19</v>
      </c>
      <c r="BB2876" s="9">
        <v>-2395.09</v>
      </c>
      <c r="BC2876" s="9">
        <v>3233</v>
      </c>
      <c r="BD2876" s="9"/>
      <c r="BE2876" s="9" t="s">
        <v>84</v>
      </c>
      <c r="BF2876" s="9" t="s">
        <v>84</v>
      </c>
      <c r="BG2876" s="9"/>
      <c r="BH2876" s="9" t="s">
        <v>99</v>
      </c>
      <c r="BI2876" s="9"/>
      <c r="BJ2876" s="9">
        <v>0</v>
      </c>
      <c r="BK2876" s="9">
        <v>0</v>
      </c>
      <c r="BL2876" s="9">
        <v>0</v>
      </c>
      <c r="BM2876" s="9">
        <v>0</v>
      </c>
      <c r="BN2876" s="9">
        <v>0</v>
      </c>
      <c r="BO2876" s="9">
        <v>0</v>
      </c>
      <c r="BP2876" s="9"/>
      <c r="BQ2876" s="9" t="s">
        <v>80</v>
      </c>
      <c r="BR2876" s="9" t="s">
        <v>81</v>
      </c>
      <c r="CGQ2876" s="29" t="s">
        <v>70</v>
      </c>
    </row>
    <row r="2877" spans="1:70 2227:2227" s="24" customFormat="1" x14ac:dyDescent="0.25">
      <c r="A2877" s="9" t="s">
        <v>70</v>
      </c>
      <c r="B2877" s="10">
        <v>999054000033546</v>
      </c>
      <c r="C2877" s="11" t="s">
        <v>97</v>
      </c>
      <c r="D2877" s="9" t="s">
        <v>83</v>
      </c>
      <c r="E2877" s="9" t="s">
        <v>127</v>
      </c>
      <c r="F2877" s="9" t="s">
        <v>71</v>
      </c>
      <c r="G2877" s="9" t="s">
        <v>119</v>
      </c>
      <c r="H2877" s="9" t="s">
        <v>73</v>
      </c>
      <c r="I2877" s="9">
        <v>1</v>
      </c>
      <c r="J2877" s="9">
        <v>210</v>
      </c>
      <c r="K2877" s="9">
        <v>325.5</v>
      </c>
      <c r="L2877" s="9">
        <v>115.5</v>
      </c>
      <c r="M2877" s="10">
        <v>220</v>
      </c>
      <c r="N2877" s="9">
        <v>0.53</v>
      </c>
      <c r="O2877" s="9">
        <v>4.9000000000000004</v>
      </c>
      <c r="P2877" s="9">
        <v>210</v>
      </c>
      <c r="Q2877" s="9">
        <v>283.5</v>
      </c>
      <c r="R2877" s="9">
        <v>184</v>
      </c>
      <c r="S2877" s="9">
        <v>73.5</v>
      </c>
      <c r="T2877" s="9">
        <v>0.4</v>
      </c>
      <c r="U2877" s="9">
        <v>4.04</v>
      </c>
      <c r="V2877" s="9"/>
      <c r="W2877" s="9"/>
      <c r="X2877" s="9"/>
      <c r="Y2877" s="9"/>
      <c r="Z2877" s="9"/>
      <c r="AA2877" s="9"/>
      <c r="AB2877" s="9">
        <v>283.5</v>
      </c>
      <c r="AC2877" s="9">
        <v>325.5</v>
      </c>
      <c r="AD2877" s="9">
        <v>36</v>
      </c>
      <c r="AE2877" s="9">
        <v>42</v>
      </c>
      <c r="AF2877" s="9">
        <v>1.17</v>
      </c>
      <c r="AG2877" s="9">
        <v>6.4</v>
      </c>
      <c r="AH2877" s="9">
        <v>7.23</v>
      </c>
      <c r="AI2877" s="9">
        <v>834.95</v>
      </c>
      <c r="AJ2877" s="9">
        <v>565.94000000000005</v>
      </c>
      <c r="AK2877" s="9">
        <v>114.05</v>
      </c>
      <c r="AL2877" s="9">
        <v>23198.81</v>
      </c>
      <c r="AM2877" s="9">
        <v>594.37</v>
      </c>
      <c r="AN2877" s="9">
        <f>Tabla1[[#This Row],[Costo Compra]]+Tabla1[[#This Row],[Otros Compra]]</f>
        <v>23793.18</v>
      </c>
      <c r="AO2877" s="9" t="s">
        <v>285</v>
      </c>
      <c r="AP2877" s="9" t="s">
        <v>123</v>
      </c>
      <c r="AQ2877" s="9" t="s">
        <v>124</v>
      </c>
      <c r="AR2877" s="9" t="s">
        <v>76</v>
      </c>
      <c r="AS2877" s="9">
        <v>4790.29</v>
      </c>
      <c r="AT2877" s="9">
        <v>0</v>
      </c>
      <c r="AU2877" s="9" t="s">
        <v>77</v>
      </c>
      <c r="AV2877" s="9">
        <v>2019</v>
      </c>
      <c r="AW2877" s="12">
        <v>43954</v>
      </c>
      <c r="AX2877" s="12">
        <v>43990</v>
      </c>
      <c r="AY2877" s="9">
        <v>0</v>
      </c>
      <c r="AZ2877" s="9">
        <v>0</v>
      </c>
      <c r="BA2877" s="9">
        <v>-28583.47</v>
      </c>
      <c r="BB2877" s="9">
        <v>-247.48</v>
      </c>
      <c r="BC2877" s="9">
        <v>2033</v>
      </c>
      <c r="BD2877" s="9"/>
      <c r="BE2877" s="9" t="s">
        <v>84</v>
      </c>
      <c r="BF2877" s="9" t="s">
        <v>84</v>
      </c>
      <c r="BG2877" s="9"/>
      <c r="BH2877" s="9" t="s">
        <v>99</v>
      </c>
      <c r="BI2877" s="9"/>
      <c r="BJ2877" s="9">
        <v>0</v>
      </c>
      <c r="BK2877" s="9">
        <v>0</v>
      </c>
      <c r="BL2877" s="9">
        <v>0</v>
      </c>
      <c r="BM2877" s="9">
        <v>0</v>
      </c>
      <c r="BN2877" s="9">
        <v>0</v>
      </c>
      <c r="BO2877" s="9">
        <v>0</v>
      </c>
      <c r="BP2877" s="9"/>
      <c r="BQ2877" s="9" t="s">
        <v>80</v>
      </c>
      <c r="BR2877" s="9" t="s">
        <v>81</v>
      </c>
      <c r="CGQ2877" s="29" t="s">
        <v>70</v>
      </c>
    </row>
    <row r="2878" spans="1:70 2227:2227" s="24" customFormat="1" x14ac:dyDescent="0.25">
      <c r="A2878" s="9" t="s">
        <v>70</v>
      </c>
      <c r="B2878" s="10">
        <v>999054000033652</v>
      </c>
      <c r="C2878" s="11" t="s">
        <v>82</v>
      </c>
      <c r="D2878" s="9" t="s">
        <v>91</v>
      </c>
      <c r="E2878" s="9" t="s">
        <v>117</v>
      </c>
      <c r="F2878" s="9" t="s">
        <v>71</v>
      </c>
      <c r="G2878" s="9" t="s">
        <v>70</v>
      </c>
      <c r="H2878" s="9" t="s">
        <v>73</v>
      </c>
      <c r="I2878" s="9">
        <v>1</v>
      </c>
      <c r="J2878" s="9">
        <v>231.5</v>
      </c>
      <c r="K2878" s="9">
        <v>346</v>
      </c>
      <c r="L2878" s="9">
        <v>114.5</v>
      </c>
      <c r="M2878" s="10">
        <v>103</v>
      </c>
      <c r="N2878" s="9">
        <v>1.1100000000000001</v>
      </c>
      <c r="O2878" s="9">
        <v>5.27</v>
      </c>
      <c r="P2878" s="9"/>
      <c r="Q2878" s="9"/>
      <c r="R2878" s="9"/>
      <c r="S2878" s="9"/>
      <c r="T2878" s="9"/>
      <c r="U2878" s="9"/>
      <c r="V2878" s="9">
        <v>231.5</v>
      </c>
      <c r="W2878" s="9">
        <v>297</v>
      </c>
      <c r="X2878" s="9">
        <v>69</v>
      </c>
      <c r="Y2878" s="9">
        <v>65.5</v>
      </c>
      <c r="Z2878" s="9">
        <v>0.95</v>
      </c>
      <c r="AA2878" s="9">
        <v>5.56</v>
      </c>
      <c r="AB2878" s="9">
        <v>297</v>
      </c>
      <c r="AC2878" s="9">
        <v>346</v>
      </c>
      <c r="AD2878" s="9">
        <v>34</v>
      </c>
      <c r="AE2878" s="9">
        <v>49</v>
      </c>
      <c r="AF2878" s="9">
        <v>1.44</v>
      </c>
      <c r="AG2878" s="9">
        <v>4.8899999999999997</v>
      </c>
      <c r="AH2878" s="9">
        <v>6.7</v>
      </c>
      <c r="AI2878" s="9">
        <v>767.18</v>
      </c>
      <c r="AJ2878" s="9">
        <v>603.38</v>
      </c>
      <c r="AK2878" s="9">
        <v>105.59</v>
      </c>
      <c r="AL2878" s="9">
        <v>28084.32</v>
      </c>
      <c r="AM2878" s="9">
        <v>750.76</v>
      </c>
      <c r="AN2878" s="9">
        <f>Tabla1[[#This Row],[Costo Compra]]+Tabla1[[#This Row],[Otros Compra]]</f>
        <v>28835.079999999998</v>
      </c>
      <c r="AO2878" s="9" t="s">
        <v>285</v>
      </c>
      <c r="AP2878" s="9" t="s">
        <v>118</v>
      </c>
      <c r="AQ2878" s="9" t="s">
        <v>108</v>
      </c>
      <c r="AR2878" s="9" t="s">
        <v>76</v>
      </c>
      <c r="AS2878" s="9">
        <v>5147.22</v>
      </c>
      <c r="AT2878" s="9">
        <v>0</v>
      </c>
      <c r="AU2878" s="9" t="s">
        <v>77</v>
      </c>
      <c r="AV2878" s="9">
        <v>2020</v>
      </c>
      <c r="AW2878" s="12">
        <v>43956</v>
      </c>
      <c r="AX2878" s="12">
        <v>43990</v>
      </c>
      <c r="AY2878" s="9">
        <v>0</v>
      </c>
      <c r="AZ2878" s="9">
        <v>0</v>
      </c>
      <c r="BA2878" s="9">
        <v>-33982.300000000003</v>
      </c>
      <c r="BB2878" s="9">
        <v>-296.79000000000002</v>
      </c>
      <c r="BC2878" s="9">
        <v>2032</v>
      </c>
      <c r="BD2878" s="9"/>
      <c r="BE2878" s="9" t="s">
        <v>78</v>
      </c>
      <c r="BF2878" s="9" t="s">
        <v>78</v>
      </c>
      <c r="BG2878" s="9"/>
      <c r="BH2878" s="9" t="s">
        <v>79</v>
      </c>
      <c r="BI2878" s="9"/>
      <c r="BJ2878" s="9">
        <v>0</v>
      </c>
      <c r="BK2878" s="9">
        <v>0</v>
      </c>
      <c r="BL2878" s="9">
        <v>0</v>
      </c>
      <c r="BM2878" s="9">
        <v>0</v>
      </c>
      <c r="BN2878" s="9">
        <v>0</v>
      </c>
      <c r="BO2878" s="9">
        <v>0</v>
      </c>
      <c r="BP2878" s="9"/>
      <c r="BQ2878" s="9" t="s">
        <v>80</v>
      </c>
      <c r="BR2878" s="9" t="s">
        <v>81</v>
      </c>
      <c r="CGQ2878" s="29" t="s">
        <v>70</v>
      </c>
    </row>
    <row r="2879" spans="1:70 2227:2227" s="24" customFormat="1" x14ac:dyDescent="0.25">
      <c r="A2879" s="9" t="s">
        <v>70</v>
      </c>
      <c r="B2879" s="10">
        <v>999054000033683</v>
      </c>
      <c r="C2879" s="11" t="s">
        <v>86</v>
      </c>
      <c r="D2879" s="9" t="s">
        <v>85</v>
      </c>
      <c r="E2879" s="9" t="s">
        <v>109</v>
      </c>
      <c r="F2879" s="9" t="s">
        <v>71</v>
      </c>
      <c r="G2879" s="9" t="s">
        <v>119</v>
      </c>
      <c r="H2879" s="9" t="s">
        <v>73</v>
      </c>
      <c r="I2879" s="9">
        <v>1</v>
      </c>
      <c r="J2879" s="9">
        <v>219.5</v>
      </c>
      <c r="K2879" s="9">
        <v>369.9</v>
      </c>
      <c r="L2879" s="9">
        <v>150.4</v>
      </c>
      <c r="M2879" s="10">
        <v>123</v>
      </c>
      <c r="N2879" s="9">
        <v>1.22</v>
      </c>
      <c r="O2879" s="9">
        <v>5.17</v>
      </c>
      <c r="P2879" s="9"/>
      <c r="Q2879" s="9"/>
      <c r="R2879" s="9"/>
      <c r="S2879" s="9"/>
      <c r="T2879" s="9"/>
      <c r="U2879" s="9"/>
      <c r="V2879" s="9">
        <v>219.5</v>
      </c>
      <c r="W2879" s="9">
        <v>317</v>
      </c>
      <c r="X2879" s="9">
        <v>89</v>
      </c>
      <c r="Y2879" s="9">
        <v>97.5</v>
      </c>
      <c r="Z2879" s="9">
        <v>1.1000000000000001</v>
      </c>
      <c r="AA2879" s="9">
        <v>5.57</v>
      </c>
      <c r="AB2879" s="9">
        <v>317</v>
      </c>
      <c r="AC2879" s="9">
        <v>369.9</v>
      </c>
      <c r="AD2879" s="9">
        <v>34</v>
      </c>
      <c r="AE2879" s="9">
        <v>52.9</v>
      </c>
      <c r="AF2879" s="9">
        <v>1.56</v>
      </c>
      <c r="AG2879" s="9">
        <v>4.43</v>
      </c>
      <c r="AH2879" s="9">
        <v>7.02</v>
      </c>
      <c r="AI2879" s="9">
        <v>1055.3699999999999</v>
      </c>
      <c r="AJ2879" s="9">
        <v>777.66</v>
      </c>
      <c r="AK2879" s="9">
        <v>121.88</v>
      </c>
      <c r="AL2879" s="9">
        <v>28121.07</v>
      </c>
      <c r="AM2879" s="9">
        <v>883.78</v>
      </c>
      <c r="AN2879" s="9">
        <f>Tabla1[[#This Row],[Costo Compra]]+Tabla1[[#This Row],[Otros Compra]]</f>
        <v>29004.85</v>
      </c>
      <c r="AO2879" s="9" t="s">
        <v>285</v>
      </c>
      <c r="AP2879" s="9" t="s">
        <v>110</v>
      </c>
      <c r="AQ2879" s="9" t="s">
        <v>111</v>
      </c>
      <c r="AR2879" s="9" t="s">
        <v>76</v>
      </c>
      <c r="AS2879" s="9">
        <v>6401.83</v>
      </c>
      <c r="AT2879" s="9">
        <v>0</v>
      </c>
      <c r="AU2879" s="9" t="s">
        <v>77</v>
      </c>
      <c r="AV2879" s="9">
        <v>2020</v>
      </c>
      <c r="AW2879" s="12">
        <v>43956</v>
      </c>
      <c r="AX2879" s="12">
        <v>43990</v>
      </c>
      <c r="AY2879" s="9">
        <v>0</v>
      </c>
      <c r="AZ2879" s="9">
        <v>0</v>
      </c>
      <c r="BA2879" s="9">
        <v>-35406.68</v>
      </c>
      <c r="BB2879" s="9">
        <v>-235.42</v>
      </c>
      <c r="BC2879" s="9">
        <v>2033</v>
      </c>
      <c r="BD2879" s="9"/>
      <c r="BE2879" s="9" t="s">
        <v>84</v>
      </c>
      <c r="BF2879" s="9" t="s">
        <v>84</v>
      </c>
      <c r="BG2879" s="9"/>
      <c r="BH2879" s="9" t="s">
        <v>79</v>
      </c>
      <c r="BI2879" s="9"/>
      <c r="BJ2879" s="9">
        <v>0</v>
      </c>
      <c r="BK2879" s="9">
        <v>0</v>
      </c>
      <c r="BL2879" s="9">
        <v>0</v>
      </c>
      <c r="BM2879" s="9">
        <v>0</v>
      </c>
      <c r="BN2879" s="9">
        <v>0</v>
      </c>
      <c r="BO2879" s="9">
        <v>0</v>
      </c>
      <c r="BP2879" s="9"/>
      <c r="BQ2879" s="9" t="s">
        <v>80</v>
      </c>
      <c r="BR2879" s="9" t="s">
        <v>81</v>
      </c>
      <c r="CGQ2879" s="29" t="s">
        <v>70</v>
      </c>
    </row>
    <row r="2880" spans="1:70 2227:2227" s="24" customFormat="1" x14ac:dyDescent="0.25">
      <c r="A2880" s="9" t="s">
        <v>70</v>
      </c>
      <c r="B2880" s="10">
        <v>999054000033687</v>
      </c>
      <c r="C2880" s="11" t="s">
        <v>82</v>
      </c>
      <c r="D2880" s="9" t="s">
        <v>87</v>
      </c>
      <c r="E2880" s="9" t="s">
        <v>115</v>
      </c>
      <c r="F2880" s="9" t="s">
        <v>71</v>
      </c>
      <c r="G2880" s="9" t="s">
        <v>70</v>
      </c>
      <c r="H2880" s="9" t="s">
        <v>73</v>
      </c>
      <c r="I2880" s="9">
        <v>1</v>
      </c>
      <c r="J2880" s="9">
        <v>225.5</v>
      </c>
      <c r="K2880" s="9">
        <v>350</v>
      </c>
      <c r="L2880" s="9">
        <v>124.5</v>
      </c>
      <c r="M2880" s="10">
        <v>109</v>
      </c>
      <c r="N2880" s="9">
        <v>1.1399999999999999</v>
      </c>
      <c r="O2880" s="9">
        <v>5.2</v>
      </c>
      <c r="P2880" s="9"/>
      <c r="Q2880" s="9"/>
      <c r="R2880" s="9"/>
      <c r="S2880" s="9"/>
      <c r="T2880" s="9"/>
      <c r="U2880" s="9"/>
      <c r="V2880" s="9">
        <v>225.5</v>
      </c>
      <c r="W2880" s="9">
        <v>300</v>
      </c>
      <c r="X2880" s="9">
        <v>75</v>
      </c>
      <c r="Y2880" s="9">
        <v>74.5</v>
      </c>
      <c r="Z2880" s="9">
        <v>0.99</v>
      </c>
      <c r="AA2880" s="9">
        <v>5.67</v>
      </c>
      <c r="AB2880" s="9">
        <v>300</v>
      </c>
      <c r="AC2880" s="9">
        <v>350</v>
      </c>
      <c r="AD2880" s="9">
        <v>34</v>
      </c>
      <c r="AE2880" s="9">
        <v>50</v>
      </c>
      <c r="AF2880" s="9">
        <v>1.47</v>
      </c>
      <c r="AG2880" s="9">
        <v>4.49</v>
      </c>
      <c r="AH2880" s="9">
        <v>6.59</v>
      </c>
      <c r="AI2880" s="9">
        <v>820.88</v>
      </c>
      <c r="AJ2880" s="9">
        <v>646.82000000000005</v>
      </c>
      <c r="AK2880" s="9">
        <v>108.98</v>
      </c>
      <c r="AL2880" s="9">
        <v>30050.58</v>
      </c>
      <c r="AM2880" s="9">
        <v>790.4</v>
      </c>
      <c r="AN2880" s="9">
        <f>Tabla1[[#This Row],[Costo Compra]]+Tabla1[[#This Row],[Otros Compra]]</f>
        <v>30840.980000000003</v>
      </c>
      <c r="AO2880" s="9" t="s">
        <v>285</v>
      </c>
      <c r="AP2880" s="9" t="s">
        <v>89</v>
      </c>
      <c r="AQ2880" s="9" t="s">
        <v>116</v>
      </c>
      <c r="AR2880" s="9" t="s">
        <v>76</v>
      </c>
      <c r="AS2880" s="9">
        <v>5449</v>
      </c>
      <c r="AT2880" s="9">
        <v>0</v>
      </c>
      <c r="AU2880" s="9" t="s">
        <v>77</v>
      </c>
      <c r="AV2880" s="9">
        <v>2020</v>
      </c>
      <c r="AW2880" s="12">
        <v>43956</v>
      </c>
      <c r="AX2880" s="12">
        <v>43990</v>
      </c>
      <c r="AY2880" s="9">
        <v>0</v>
      </c>
      <c r="AZ2880" s="9">
        <v>0</v>
      </c>
      <c r="BA2880" s="9">
        <v>-36289.980000000003</v>
      </c>
      <c r="BB2880" s="9">
        <v>-291.49</v>
      </c>
      <c r="BC2880" s="9">
        <v>2032</v>
      </c>
      <c r="BD2880" s="9"/>
      <c r="BE2880" s="9" t="s">
        <v>78</v>
      </c>
      <c r="BF2880" s="9" t="s">
        <v>78</v>
      </c>
      <c r="BG2880" s="9"/>
      <c r="BH2880" s="9" t="s">
        <v>79</v>
      </c>
      <c r="BI2880" s="9"/>
      <c r="BJ2880" s="9">
        <v>0</v>
      </c>
      <c r="BK2880" s="9">
        <v>0</v>
      </c>
      <c r="BL2880" s="9">
        <v>0</v>
      </c>
      <c r="BM2880" s="9">
        <v>0</v>
      </c>
      <c r="BN2880" s="9">
        <v>0</v>
      </c>
      <c r="BO2880" s="9">
        <v>0</v>
      </c>
      <c r="BP2880" s="9"/>
      <c r="BQ2880" s="9" t="s">
        <v>80</v>
      </c>
      <c r="BR2880" s="9" t="s">
        <v>81</v>
      </c>
      <c r="CGQ2880" s="29" t="s">
        <v>70</v>
      </c>
    </row>
    <row r="2881" spans="1:70 2227:2227" s="24" customFormat="1" x14ac:dyDescent="0.25">
      <c r="A2881" s="9" t="s">
        <v>70</v>
      </c>
      <c r="B2881" s="10">
        <v>999054000033720</v>
      </c>
      <c r="C2881" s="11" t="s">
        <v>86</v>
      </c>
      <c r="D2881" s="9"/>
      <c r="E2881" s="9" t="s">
        <v>125</v>
      </c>
      <c r="F2881" s="9" t="s">
        <v>71</v>
      </c>
      <c r="G2881" s="9" t="s">
        <v>70</v>
      </c>
      <c r="H2881" s="9" t="s">
        <v>73</v>
      </c>
      <c r="I2881" s="9">
        <v>1</v>
      </c>
      <c r="J2881" s="9">
        <v>200</v>
      </c>
      <c r="K2881" s="9">
        <v>385</v>
      </c>
      <c r="L2881" s="9">
        <v>185</v>
      </c>
      <c r="M2881" s="10">
        <v>229</v>
      </c>
      <c r="N2881" s="9">
        <v>0.81</v>
      </c>
      <c r="O2881" s="9">
        <v>3.62</v>
      </c>
      <c r="P2881" s="9"/>
      <c r="Q2881" s="9"/>
      <c r="R2881" s="9"/>
      <c r="S2881" s="9"/>
      <c r="T2881" s="9"/>
      <c r="U2881" s="9"/>
      <c r="V2881" s="9">
        <v>200</v>
      </c>
      <c r="W2881" s="9">
        <v>351</v>
      </c>
      <c r="X2881" s="9">
        <v>193</v>
      </c>
      <c r="Y2881" s="9">
        <v>151</v>
      </c>
      <c r="Z2881" s="9">
        <v>0.78</v>
      </c>
      <c r="AA2881" s="9">
        <v>2.66</v>
      </c>
      <c r="AB2881" s="9">
        <v>351</v>
      </c>
      <c r="AC2881" s="9">
        <v>385</v>
      </c>
      <c r="AD2881" s="9">
        <v>36</v>
      </c>
      <c r="AE2881" s="9">
        <v>34</v>
      </c>
      <c r="AF2881" s="9">
        <v>0.94</v>
      </c>
      <c r="AG2881" s="9">
        <v>7.87</v>
      </c>
      <c r="AH2881" s="9">
        <v>5.22</v>
      </c>
      <c r="AI2881" s="9">
        <v>966.42</v>
      </c>
      <c r="AJ2881" s="9">
        <v>669.68</v>
      </c>
      <c r="AK2881" s="9">
        <v>164.31</v>
      </c>
      <c r="AL2881" s="9">
        <v>29945.99</v>
      </c>
      <c r="AM2881" s="9">
        <v>519.98</v>
      </c>
      <c r="AN2881" s="9">
        <f>Tabla1[[#This Row],[Costo Compra]]+Tabla1[[#This Row],[Otros Compra]]</f>
        <v>30465.97</v>
      </c>
      <c r="AO2881" s="9" t="s">
        <v>285</v>
      </c>
      <c r="AP2881" s="9" t="s">
        <v>126</v>
      </c>
      <c r="AQ2881" s="9" t="s">
        <v>90</v>
      </c>
      <c r="AR2881" s="9" t="s">
        <v>76</v>
      </c>
      <c r="AS2881" s="9">
        <v>5586.65</v>
      </c>
      <c r="AT2881" s="9">
        <v>0</v>
      </c>
      <c r="AU2881" s="9" t="s">
        <v>77</v>
      </c>
      <c r="AV2881" s="9">
        <v>2019</v>
      </c>
      <c r="AW2881" s="12">
        <v>43954</v>
      </c>
      <c r="AX2881" s="12">
        <v>43990</v>
      </c>
      <c r="AY2881" s="9">
        <v>0</v>
      </c>
      <c r="AZ2881" s="9">
        <v>0</v>
      </c>
      <c r="BA2881" s="9">
        <v>-36052.620000000003</v>
      </c>
      <c r="BB2881" s="9">
        <v>-194.88</v>
      </c>
      <c r="BC2881" s="9">
        <v>2032</v>
      </c>
      <c r="BD2881" s="9"/>
      <c r="BE2881" s="9" t="s">
        <v>78</v>
      </c>
      <c r="BF2881" s="9" t="s">
        <v>78</v>
      </c>
      <c r="BG2881" s="9"/>
      <c r="BH2881" s="9" t="s">
        <v>79</v>
      </c>
      <c r="BI2881" s="9"/>
      <c r="BJ2881" s="9">
        <v>0</v>
      </c>
      <c r="BK2881" s="9">
        <v>0</v>
      </c>
      <c r="BL2881" s="9">
        <v>0</v>
      </c>
      <c r="BM2881" s="9">
        <v>0</v>
      </c>
      <c r="BN2881" s="9">
        <v>0</v>
      </c>
      <c r="BO2881" s="9">
        <v>0</v>
      </c>
      <c r="BP2881" s="9"/>
      <c r="BQ2881" s="9" t="s">
        <v>80</v>
      </c>
      <c r="BR2881" s="9" t="s">
        <v>81</v>
      </c>
      <c r="CGQ2881" s="29" t="s">
        <v>70</v>
      </c>
    </row>
    <row r="2882" spans="1:70 2227:2227" s="24" customFormat="1" x14ac:dyDescent="0.25">
      <c r="A2882" s="9" t="s">
        <v>70</v>
      </c>
      <c r="B2882" s="10">
        <v>999054000033735</v>
      </c>
      <c r="C2882" s="11" t="s">
        <v>82</v>
      </c>
      <c r="D2882" s="9" t="s">
        <v>91</v>
      </c>
      <c r="E2882" s="9" t="s">
        <v>117</v>
      </c>
      <c r="F2882" s="9" t="s">
        <v>71</v>
      </c>
      <c r="G2882" s="9" t="s">
        <v>70</v>
      </c>
      <c r="H2882" s="9" t="s">
        <v>73</v>
      </c>
      <c r="I2882" s="9">
        <v>1</v>
      </c>
      <c r="J2882" s="9">
        <v>271</v>
      </c>
      <c r="K2882" s="9">
        <v>378</v>
      </c>
      <c r="L2882" s="9">
        <v>107</v>
      </c>
      <c r="M2882" s="10">
        <v>103</v>
      </c>
      <c r="N2882" s="9">
        <v>1.04</v>
      </c>
      <c r="O2882" s="9">
        <v>5.64</v>
      </c>
      <c r="P2882" s="9"/>
      <c r="Q2882" s="9"/>
      <c r="R2882" s="9"/>
      <c r="S2882" s="9"/>
      <c r="T2882" s="9"/>
      <c r="U2882" s="9"/>
      <c r="V2882" s="9">
        <v>271</v>
      </c>
      <c r="W2882" s="9">
        <v>330</v>
      </c>
      <c r="X2882" s="9">
        <v>69</v>
      </c>
      <c r="Y2882" s="9">
        <v>59</v>
      </c>
      <c r="Z2882" s="9">
        <v>0.86</v>
      </c>
      <c r="AA2882" s="9">
        <v>6.17</v>
      </c>
      <c r="AB2882" s="9">
        <v>330</v>
      </c>
      <c r="AC2882" s="9">
        <v>378</v>
      </c>
      <c r="AD2882" s="9">
        <v>34</v>
      </c>
      <c r="AE2882" s="9">
        <v>48</v>
      </c>
      <c r="AF2882" s="9">
        <v>1.41</v>
      </c>
      <c r="AG2882" s="9">
        <v>4.99</v>
      </c>
      <c r="AH2882" s="9">
        <v>7.17</v>
      </c>
      <c r="AI2882" s="9">
        <v>767.18</v>
      </c>
      <c r="AJ2882" s="9">
        <v>603.38</v>
      </c>
      <c r="AK2882" s="9">
        <v>107.79</v>
      </c>
      <c r="AL2882" s="9">
        <v>31204.799999999999</v>
      </c>
      <c r="AM2882" s="9">
        <v>750.76</v>
      </c>
      <c r="AN2882" s="9">
        <f>Tabla1[[#This Row],[Costo Compra]]+Tabla1[[#This Row],[Otros Compra]]</f>
        <v>31955.559999999998</v>
      </c>
      <c r="AO2882" s="9" t="s">
        <v>285</v>
      </c>
      <c r="AP2882" s="9" t="s">
        <v>118</v>
      </c>
      <c r="AQ2882" s="9" t="s">
        <v>108</v>
      </c>
      <c r="AR2882" s="9" t="s">
        <v>76</v>
      </c>
      <c r="AS2882" s="9">
        <v>5147.22</v>
      </c>
      <c r="AT2882" s="9">
        <v>0</v>
      </c>
      <c r="AU2882" s="9" t="s">
        <v>77</v>
      </c>
      <c r="AV2882" s="9">
        <v>2020</v>
      </c>
      <c r="AW2882" s="12">
        <v>43956</v>
      </c>
      <c r="AX2882" s="12">
        <v>43990</v>
      </c>
      <c r="AY2882" s="9">
        <v>0</v>
      </c>
      <c r="AZ2882" s="9">
        <v>0</v>
      </c>
      <c r="BA2882" s="9">
        <v>-37102.78</v>
      </c>
      <c r="BB2882" s="9">
        <v>-346.75</v>
      </c>
      <c r="BC2882" s="9">
        <v>2032</v>
      </c>
      <c r="BD2882" s="9"/>
      <c r="BE2882" s="9" t="s">
        <v>78</v>
      </c>
      <c r="BF2882" s="9" t="s">
        <v>78</v>
      </c>
      <c r="BG2882" s="9"/>
      <c r="BH2882" s="9" t="s">
        <v>79</v>
      </c>
      <c r="BI2882" s="9"/>
      <c r="BJ2882" s="9">
        <v>0</v>
      </c>
      <c r="BK2882" s="9">
        <v>0</v>
      </c>
      <c r="BL2882" s="9">
        <v>0</v>
      </c>
      <c r="BM2882" s="9">
        <v>0</v>
      </c>
      <c r="BN2882" s="9">
        <v>0</v>
      </c>
      <c r="BO2882" s="9">
        <v>0</v>
      </c>
      <c r="BP2882" s="9"/>
      <c r="BQ2882" s="9" t="s">
        <v>80</v>
      </c>
      <c r="BR2882" s="9" t="s">
        <v>81</v>
      </c>
      <c r="CGQ2882" s="29" t="s">
        <v>70</v>
      </c>
    </row>
    <row r="2883" spans="1:70 2227:2227" s="24" customFormat="1" x14ac:dyDescent="0.25">
      <c r="A2883" s="9" t="s">
        <v>70</v>
      </c>
      <c r="B2883" s="10">
        <v>999054000033741</v>
      </c>
      <c r="C2883" s="11" t="s">
        <v>86</v>
      </c>
      <c r="D2883" s="9"/>
      <c r="E2883" s="9" t="s">
        <v>134</v>
      </c>
      <c r="F2883" s="9" t="s">
        <v>71</v>
      </c>
      <c r="G2883" s="9" t="s">
        <v>70</v>
      </c>
      <c r="H2883" s="9" t="s">
        <v>73</v>
      </c>
      <c r="I2883" s="9">
        <v>1</v>
      </c>
      <c r="J2883" s="9">
        <v>200.5</v>
      </c>
      <c r="K2883" s="9">
        <v>354.5</v>
      </c>
      <c r="L2883" s="9">
        <v>154</v>
      </c>
      <c r="M2883" s="10">
        <v>210</v>
      </c>
      <c r="N2883" s="9">
        <v>0.73</v>
      </c>
      <c r="O2883" s="9">
        <v>3.18</v>
      </c>
      <c r="P2883" s="9">
        <v>200.5</v>
      </c>
      <c r="Q2883" s="9">
        <v>268.5</v>
      </c>
      <c r="R2883" s="9">
        <v>174</v>
      </c>
      <c r="S2883" s="9">
        <v>68</v>
      </c>
      <c r="T2883" s="9">
        <v>0.39</v>
      </c>
      <c r="U2883" s="9">
        <v>3.62</v>
      </c>
      <c r="V2883" s="9"/>
      <c r="W2883" s="9"/>
      <c r="X2883" s="9"/>
      <c r="Y2883" s="9"/>
      <c r="Z2883" s="9"/>
      <c r="AA2883" s="9"/>
      <c r="AB2883" s="9">
        <v>268.5</v>
      </c>
      <c r="AC2883" s="9">
        <v>354.5</v>
      </c>
      <c r="AD2883" s="9">
        <v>36</v>
      </c>
      <c r="AE2883" s="9">
        <v>86</v>
      </c>
      <c r="AF2883" s="9">
        <v>2.39</v>
      </c>
      <c r="AG2883" s="9">
        <v>2.83</v>
      </c>
      <c r="AH2883" s="9">
        <v>4.82</v>
      </c>
      <c r="AI2883" s="9">
        <v>741.96</v>
      </c>
      <c r="AJ2883" s="9">
        <v>489.6</v>
      </c>
      <c r="AK2883" s="9">
        <v>48.52</v>
      </c>
      <c r="AL2883" s="9">
        <v>23646.23</v>
      </c>
      <c r="AM2883" s="9">
        <v>215.53</v>
      </c>
      <c r="AN2883" s="9">
        <f>Tabla1[[#This Row],[Costo Compra]]+Tabla1[[#This Row],[Otros Compra]]</f>
        <v>23861.759999999998</v>
      </c>
      <c r="AO2883" s="9" t="s">
        <v>284</v>
      </c>
      <c r="AP2883" s="9" t="s">
        <v>135</v>
      </c>
      <c r="AQ2883" s="9" t="s">
        <v>94</v>
      </c>
      <c r="AR2883" s="9" t="s">
        <v>95</v>
      </c>
      <c r="AS2883" s="9">
        <v>4172.34</v>
      </c>
      <c r="AT2883" s="9">
        <v>0</v>
      </c>
      <c r="AU2883" s="9" t="s">
        <v>77</v>
      </c>
      <c r="AV2883" s="9">
        <v>2019</v>
      </c>
      <c r="AW2883" s="12">
        <v>43954</v>
      </c>
      <c r="AX2883" s="12">
        <v>43990</v>
      </c>
      <c r="AY2883" s="9">
        <v>0</v>
      </c>
      <c r="AZ2883" s="9">
        <v>0</v>
      </c>
      <c r="BA2883" s="9">
        <v>-28034.1</v>
      </c>
      <c r="BB2883" s="9">
        <v>-182.04</v>
      </c>
      <c r="BC2883" s="9">
        <v>2032</v>
      </c>
      <c r="BD2883" s="9"/>
      <c r="BE2883" s="9" t="s">
        <v>84</v>
      </c>
      <c r="BF2883" s="9" t="s">
        <v>84</v>
      </c>
      <c r="BG2883" s="9"/>
      <c r="BH2883" s="9" t="s">
        <v>79</v>
      </c>
      <c r="BI2883" s="9"/>
      <c r="BJ2883" s="9">
        <v>0</v>
      </c>
      <c r="BK2883" s="9">
        <v>0</v>
      </c>
      <c r="BL2883" s="9">
        <v>0</v>
      </c>
      <c r="BM2883" s="9">
        <v>0</v>
      </c>
      <c r="BN2883" s="9">
        <v>0</v>
      </c>
      <c r="BO2883" s="9">
        <v>0</v>
      </c>
      <c r="BP2883" s="9"/>
      <c r="BQ2883" s="9" t="s">
        <v>80</v>
      </c>
      <c r="BR2883" s="9" t="s">
        <v>81</v>
      </c>
      <c r="CGQ2883" s="29" t="s">
        <v>70</v>
      </c>
    </row>
    <row r="2884" spans="1:70 2227:2227" s="24" customFormat="1" x14ac:dyDescent="0.25">
      <c r="A2884" s="9" t="s">
        <v>70</v>
      </c>
      <c r="B2884" s="10">
        <v>999054000033911</v>
      </c>
      <c r="C2884" s="11" t="s">
        <v>97</v>
      </c>
      <c r="D2884" s="9" t="s">
        <v>83</v>
      </c>
      <c r="E2884" s="9" t="s">
        <v>100</v>
      </c>
      <c r="F2884" s="9" t="s">
        <v>71</v>
      </c>
      <c r="G2884" s="9" t="s">
        <v>70</v>
      </c>
      <c r="H2884" s="9" t="s">
        <v>73</v>
      </c>
      <c r="I2884" s="9">
        <v>1</v>
      </c>
      <c r="J2884" s="9">
        <v>168</v>
      </c>
      <c r="K2884" s="9">
        <v>320.5</v>
      </c>
      <c r="L2884" s="9">
        <v>152.5</v>
      </c>
      <c r="M2884" s="10">
        <v>221</v>
      </c>
      <c r="N2884" s="9">
        <v>0.69</v>
      </c>
      <c r="O2884" s="9">
        <v>3.31</v>
      </c>
      <c r="P2884" s="9">
        <v>168</v>
      </c>
      <c r="Q2884" s="9">
        <v>279.5</v>
      </c>
      <c r="R2884" s="9">
        <v>185</v>
      </c>
      <c r="S2884" s="9">
        <v>111.5</v>
      </c>
      <c r="T2884" s="9">
        <v>0.6</v>
      </c>
      <c r="U2884" s="9">
        <v>2.2000000000000002</v>
      </c>
      <c r="V2884" s="9"/>
      <c r="W2884" s="9"/>
      <c r="X2884" s="9"/>
      <c r="Y2884" s="9"/>
      <c r="Z2884" s="9"/>
      <c r="AA2884" s="9"/>
      <c r="AB2884" s="9">
        <v>279.5</v>
      </c>
      <c r="AC2884" s="9">
        <v>320.5</v>
      </c>
      <c r="AD2884" s="9">
        <v>36</v>
      </c>
      <c r="AE2884" s="9">
        <v>41</v>
      </c>
      <c r="AF2884" s="9">
        <v>1.1399999999999999</v>
      </c>
      <c r="AG2884" s="9">
        <v>6.34</v>
      </c>
      <c r="AH2884" s="9">
        <v>4.8</v>
      </c>
      <c r="AI2884" s="9">
        <v>731.99</v>
      </c>
      <c r="AJ2884" s="9">
        <v>505.08</v>
      </c>
      <c r="AK2884" s="9">
        <v>104.66</v>
      </c>
      <c r="AL2884" s="9">
        <v>21443.24</v>
      </c>
      <c r="AM2884" s="9">
        <v>382.98</v>
      </c>
      <c r="AN2884" s="9">
        <f>Tabla1[[#This Row],[Costo Compra]]+Tabla1[[#This Row],[Otros Compra]]</f>
        <v>21826.22</v>
      </c>
      <c r="AO2884" s="9" t="s">
        <v>286</v>
      </c>
      <c r="AP2884" s="9" t="s">
        <v>101</v>
      </c>
      <c r="AQ2884" s="9" t="s">
        <v>102</v>
      </c>
      <c r="AR2884" s="9" t="s">
        <v>103</v>
      </c>
      <c r="AS2884" s="9">
        <v>4291.1499999999996</v>
      </c>
      <c r="AT2884" s="9">
        <v>0</v>
      </c>
      <c r="AU2884" s="9" t="s">
        <v>77</v>
      </c>
      <c r="AV2884" s="9">
        <v>2019</v>
      </c>
      <c r="AW2884" s="12">
        <v>43954</v>
      </c>
      <c r="AX2884" s="12">
        <v>43990</v>
      </c>
      <c r="AY2884" s="9">
        <v>0</v>
      </c>
      <c r="AZ2884" s="9">
        <v>0</v>
      </c>
      <c r="BA2884" s="9">
        <v>-26117.37</v>
      </c>
      <c r="BB2884" s="9">
        <v>-171.26</v>
      </c>
      <c r="BC2884" s="9">
        <v>2032</v>
      </c>
      <c r="BD2884" s="9"/>
      <c r="BE2884" s="9" t="s">
        <v>84</v>
      </c>
      <c r="BF2884" s="9" t="s">
        <v>84</v>
      </c>
      <c r="BG2884" s="9"/>
      <c r="BH2884" s="9" t="s">
        <v>99</v>
      </c>
      <c r="BI2884" s="9"/>
      <c r="BJ2884" s="9">
        <v>0</v>
      </c>
      <c r="BK2884" s="9">
        <v>0</v>
      </c>
      <c r="BL2884" s="9">
        <v>0</v>
      </c>
      <c r="BM2884" s="9">
        <v>0</v>
      </c>
      <c r="BN2884" s="9">
        <v>0</v>
      </c>
      <c r="BO2884" s="9">
        <v>0</v>
      </c>
      <c r="BP2884" s="9"/>
      <c r="BQ2884" s="9" t="s">
        <v>80</v>
      </c>
      <c r="BR2884" s="9" t="s">
        <v>81</v>
      </c>
      <c r="CGQ2884" s="29" t="s">
        <v>70</v>
      </c>
    </row>
    <row r="2885" spans="1:70 2227:2227" s="24" customFormat="1" x14ac:dyDescent="0.25">
      <c r="A2885" s="9" t="s">
        <v>70</v>
      </c>
      <c r="B2885" s="10">
        <v>999054000033929</v>
      </c>
      <c r="C2885" s="11" t="s">
        <v>82</v>
      </c>
      <c r="D2885" s="9" t="s">
        <v>87</v>
      </c>
      <c r="E2885" s="9" t="s">
        <v>122</v>
      </c>
      <c r="F2885" s="9" t="s">
        <v>71</v>
      </c>
      <c r="G2885" s="9" t="s">
        <v>70</v>
      </c>
      <c r="H2885" s="9" t="s">
        <v>73</v>
      </c>
      <c r="I2885" s="9">
        <v>1</v>
      </c>
      <c r="J2885" s="9">
        <v>190</v>
      </c>
      <c r="K2885" s="9">
        <v>356</v>
      </c>
      <c r="L2885" s="9">
        <v>166</v>
      </c>
      <c r="M2885" s="10">
        <v>140</v>
      </c>
      <c r="N2885" s="9">
        <v>1.19</v>
      </c>
      <c r="O2885" s="9">
        <v>4.84</v>
      </c>
      <c r="P2885" s="9"/>
      <c r="Q2885" s="9"/>
      <c r="R2885" s="9"/>
      <c r="S2885" s="9"/>
      <c r="T2885" s="9"/>
      <c r="U2885" s="9"/>
      <c r="V2885" s="9">
        <v>190</v>
      </c>
      <c r="W2885" s="9">
        <v>303</v>
      </c>
      <c r="X2885" s="9">
        <v>106</v>
      </c>
      <c r="Y2885" s="9">
        <v>113</v>
      </c>
      <c r="Z2885" s="9">
        <v>1.07</v>
      </c>
      <c r="AA2885" s="9">
        <v>5.25</v>
      </c>
      <c r="AB2885" s="9">
        <v>303</v>
      </c>
      <c r="AC2885" s="9">
        <v>356</v>
      </c>
      <c r="AD2885" s="9">
        <v>34</v>
      </c>
      <c r="AE2885" s="9">
        <v>53</v>
      </c>
      <c r="AF2885" s="9">
        <v>1.56</v>
      </c>
      <c r="AG2885" s="9">
        <v>3.95</v>
      </c>
      <c r="AH2885" s="9">
        <v>6.69</v>
      </c>
      <c r="AI2885" s="9">
        <v>1111.22</v>
      </c>
      <c r="AJ2885" s="9">
        <v>803.03</v>
      </c>
      <c r="AK2885" s="9">
        <v>117.53</v>
      </c>
      <c r="AL2885" s="9">
        <v>29197.72</v>
      </c>
      <c r="AM2885" s="9">
        <v>521.71</v>
      </c>
      <c r="AN2885" s="9">
        <f>Tabla1[[#This Row],[Costo Compra]]+Tabla1[[#This Row],[Otros Compra]]</f>
        <v>29719.43</v>
      </c>
      <c r="AO2885" s="9" t="s">
        <v>285</v>
      </c>
      <c r="AP2885" s="9" t="s">
        <v>123</v>
      </c>
      <c r="AQ2885" s="9" t="s">
        <v>124</v>
      </c>
      <c r="AR2885" s="9" t="s">
        <v>76</v>
      </c>
      <c r="AS2885" s="9">
        <v>6229.07</v>
      </c>
      <c r="AT2885" s="9">
        <v>0</v>
      </c>
      <c r="AU2885" s="9" t="s">
        <v>77</v>
      </c>
      <c r="AV2885" s="9">
        <v>2020</v>
      </c>
      <c r="AW2885" s="12">
        <v>43956</v>
      </c>
      <c r="AX2885" s="12">
        <v>43990</v>
      </c>
      <c r="AY2885" s="9">
        <v>0</v>
      </c>
      <c r="AZ2885" s="9">
        <v>0</v>
      </c>
      <c r="BA2885" s="9">
        <v>-35948.5</v>
      </c>
      <c r="BB2885" s="9">
        <v>-216.56</v>
      </c>
      <c r="BC2885" s="9">
        <v>2032</v>
      </c>
      <c r="BD2885" s="9"/>
      <c r="BE2885" s="9" t="s">
        <v>78</v>
      </c>
      <c r="BF2885" s="9" t="s">
        <v>78</v>
      </c>
      <c r="BG2885" s="9"/>
      <c r="BH2885" s="9" t="s">
        <v>79</v>
      </c>
      <c r="BI2885" s="9"/>
      <c r="BJ2885" s="9">
        <v>0</v>
      </c>
      <c r="BK2885" s="9">
        <v>0</v>
      </c>
      <c r="BL2885" s="9">
        <v>0</v>
      </c>
      <c r="BM2885" s="9">
        <v>0</v>
      </c>
      <c r="BN2885" s="9">
        <v>0</v>
      </c>
      <c r="BO2885" s="9">
        <v>0</v>
      </c>
      <c r="BP2885" s="9"/>
      <c r="BQ2885" s="9" t="s">
        <v>80</v>
      </c>
      <c r="BR2885" s="9" t="s">
        <v>81</v>
      </c>
      <c r="CGQ2885" s="29" t="s">
        <v>70</v>
      </c>
    </row>
    <row r="2886" spans="1:70 2227:2227" s="24" customFormat="1" x14ac:dyDescent="0.25">
      <c r="A2886" s="9" t="s">
        <v>70</v>
      </c>
      <c r="B2886" s="10">
        <v>999054000034015</v>
      </c>
      <c r="C2886" s="11" t="s">
        <v>82</v>
      </c>
      <c r="D2886" s="9" t="s">
        <v>87</v>
      </c>
      <c r="E2886" s="9" t="s">
        <v>104</v>
      </c>
      <c r="F2886" s="9" t="s">
        <v>71</v>
      </c>
      <c r="G2886" s="9" t="s">
        <v>119</v>
      </c>
      <c r="H2886" s="9" t="s">
        <v>73</v>
      </c>
      <c r="I2886" s="9">
        <v>1</v>
      </c>
      <c r="J2886" s="9">
        <v>214.5</v>
      </c>
      <c r="K2886" s="9">
        <v>374</v>
      </c>
      <c r="L2886" s="9">
        <v>159.5</v>
      </c>
      <c r="M2886" s="10">
        <v>123</v>
      </c>
      <c r="N2886" s="9">
        <v>1.3</v>
      </c>
      <c r="O2886" s="9">
        <v>4.74</v>
      </c>
      <c r="P2886" s="9"/>
      <c r="Q2886" s="9"/>
      <c r="R2886" s="9"/>
      <c r="S2886" s="9"/>
      <c r="T2886" s="9"/>
      <c r="U2886" s="9"/>
      <c r="V2886" s="9">
        <v>214.5</v>
      </c>
      <c r="W2886" s="9">
        <v>316</v>
      </c>
      <c r="X2886" s="9">
        <v>89</v>
      </c>
      <c r="Y2886" s="9">
        <v>101.5</v>
      </c>
      <c r="Z2886" s="9">
        <v>1.1399999999999999</v>
      </c>
      <c r="AA2886" s="9">
        <v>5.31</v>
      </c>
      <c r="AB2886" s="9">
        <v>316</v>
      </c>
      <c r="AC2886" s="9">
        <v>374</v>
      </c>
      <c r="AD2886" s="9">
        <v>34</v>
      </c>
      <c r="AE2886" s="9">
        <v>58</v>
      </c>
      <c r="AF2886" s="9">
        <v>1.71</v>
      </c>
      <c r="AG2886" s="9">
        <v>3.72</v>
      </c>
      <c r="AH2886" s="9">
        <v>6.35</v>
      </c>
      <c r="AI2886" s="9">
        <v>1012.34</v>
      </c>
      <c r="AJ2886" s="9">
        <v>755.28</v>
      </c>
      <c r="AK2886" s="9">
        <v>107.94</v>
      </c>
      <c r="AL2886" s="9">
        <v>32329.96</v>
      </c>
      <c r="AM2886" s="9">
        <v>550.11</v>
      </c>
      <c r="AN2886" s="9">
        <f>Tabla1[[#This Row],[Costo Compra]]+Tabla1[[#This Row],[Otros Compra]]</f>
        <v>32880.07</v>
      </c>
      <c r="AO2886" s="9" t="s">
        <v>285</v>
      </c>
      <c r="AP2886" s="9" t="s">
        <v>105</v>
      </c>
      <c r="AQ2886" s="9" t="s">
        <v>90</v>
      </c>
      <c r="AR2886" s="9" t="s">
        <v>76</v>
      </c>
      <c r="AS2886" s="9">
        <v>6214.92</v>
      </c>
      <c r="AT2886" s="9">
        <v>0</v>
      </c>
      <c r="AU2886" s="9" t="s">
        <v>77</v>
      </c>
      <c r="AV2886" s="9">
        <v>2020</v>
      </c>
      <c r="AW2886" s="12">
        <v>43956</v>
      </c>
      <c r="AX2886" s="12">
        <v>43990</v>
      </c>
      <c r="AY2886" s="9">
        <v>0</v>
      </c>
      <c r="AZ2886" s="9">
        <v>0</v>
      </c>
      <c r="BA2886" s="9">
        <v>-39094.99</v>
      </c>
      <c r="BB2886" s="9">
        <v>-245.11</v>
      </c>
      <c r="BC2886" s="9">
        <v>2033</v>
      </c>
      <c r="BD2886" s="9"/>
      <c r="BE2886" s="9" t="s">
        <v>78</v>
      </c>
      <c r="BF2886" s="9" t="s">
        <v>78</v>
      </c>
      <c r="BG2886" s="9"/>
      <c r="BH2886" s="9" t="s">
        <v>79</v>
      </c>
      <c r="BI2886" s="9"/>
      <c r="BJ2886" s="9">
        <v>0</v>
      </c>
      <c r="BK2886" s="9">
        <v>0</v>
      </c>
      <c r="BL2886" s="9">
        <v>0</v>
      </c>
      <c r="BM2886" s="9">
        <v>0</v>
      </c>
      <c r="BN2886" s="9">
        <v>0</v>
      </c>
      <c r="BO2886" s="9">
        <v>0</v>
      </c>
      <c r="BP2886" s="9"/>
      <c r="BQ2886" s="9" t="s">
        <v>80</v>
      </c>
      <c r="BR2886" s="9" t="s">
        <v>81</v>
      </c>
      <c r="CGQ2886" s="29" t="s">
        <v>70</v>
      </c>
    </row>
    <row r="2887" spans="1:70 2227:2227" s="24" customFormat="1" x14ac:dyDescent="0.25">
      <c r="A2887" s="9" t="s">
        <v>70</v>
      </c>
      <c r="B2887" s="10">
        <v>999054000034045</v>
      </c>
      <c r="C2887" s="11" t="s">
        <v>97</v>
      </c>
      <c r="D2887" s="9"/>
      <c r="E2887" s="9" t="s">
        <v>128</v>
      </c>
      <c r="F2887" s="9" t="s">
        <v>71</v>
      </c>
      <c r="G2887" s="9" t="s">
        <v>119</v>
      </c>
      <c r="H2887" s="9" t="s">
        <v>73</v>
      </c>
      <c r="I2887" s="9">
        <v>1</v>
      </c>
      <c r="J2887" s="9">
        <v>163</v>
      </c>
      <c r="K2887" s="9">
        <v>341.5</v>
      </c>
      <c r="L2887" s="9">
        <v>178.5</v>
      </c>
      <c r="M2887" s="10">
        <v>212</v>
      </c>
      <c r="N2887" s="9">
        <v>0.84</v>
      </c>
      <c r="O2887" s="9">
        <v>2.4500000000000002</v>
      </c>
      <c r="P2887" s="9">
        <v>163</v>
      </c>
      <c r="Q2887" s="9">
        <v>278.5</v>
      </c>
      <c r="R2887" s="9">
        <v>176</v>
      </c>
      <c r="S2887" s="9">
        <v>115.5</v>
      </c>
      <c r="T2887" s="9">
        <v>0.66</v>
      </c>
      <c r="U2887" s="9">
        <v>1.58</v>
      </c>
      <c r="V2887" s="9"/>
      <c r="W2887" s="9"/>
      <c r="X2887" s="9"/>
      <c r="Y2887" s="9"/>
      <c r="Z2887" s="9"/>
      <c r="AA2887" s="9"/>
      <c r="AB2887" s="9">
        <v>278.5</v>
      </c>
      <c r="AC2887" s="9">
        <v>341.5</v>
      </c>
      <c r="AD2887" s="9">
        <v>36</v>
      </c>
      <c r="AE2887" s="9">
        <v>63</v>
      </c>
      <c r="AF2887" s="9">
        <v>1.75</v>
      </c>
      <c r="AG2887" s="9">
        <v>4.04</v>
      </c>
      <c r="AH2887" s="9">
        <v>3.56</v>
      </c>
      <c r="AI2887" s="9">
        <v>635.57000000000005</v>
      </c>
      <c r="AJ2887" s="9">
        <v>437.21</v>
      </c>
      <c r="AK2887" s="9">
        <v>59.55</v>
      </c>
      <c r="AL2887" s="9">
        <v>23967.88</v>
      </c>
      <c r="AM2887" s="9">
        <v>678.78</v>
      </c>
      <c r="AN2887" s="9">
        <f>Tabla1[[#This Row],[Costo Compra]]+Tabla1[[#This Row],[Otros Compra]]</f>
        <v>24646.66</v>
      </c>
      <c r="AO2887" s="9" t="s">
        <v>285</v>
      </c>
      <c r="AP2887" s="9" t="s">
        <v>107</v>
      </c>
      <c r="AQ2887" s="9" t="s">
        <v>129</v>
      </c>
      <c r="AR2887" s="9" t="s">
        <v>95</v>
      </c>
      <c r="AS2887" s="9">
        <v>3751.92</v>
      </c>
      <c r="AT2887" s="9">
        <v>0</v>
      </c>
      <c r="AU2887" s="9" t="s">
        <v>77</v>
      </c>
      <c r="AV2887" s="9">
        <v>2019</v>
      </c>
      <c r="AW2887" s="12">
        <v>43954</v>
      </c>
      <c r="AX2887" s="12">
        <v>43990</v>
      </c>
      <c r="AY2887" s="9">
        <v>0</v>
      </c>
      <c r="AZ2887" s="9">
        <v>0</v>
      </c>
      <c r="BA2887" s="9">
        <v>-28398.58</v>
      </c>
      <c r="BB2887" s="9">
        <v>-159.1</v>
      </c>
      <c r="BC2887" s="9">
        <v>2033</v>
      </c>
      <c r="BD2887" s="9"/>
      <c r="BE2887" s="9" t="s">
        <v>78</v>
      </c>
      <c r="BF2887" s="9" t="s">
        <v>78</v>
      </c>
      <c r="BG2887" s="9"/>
      <c r="BH2887" s="9" t="s">
        <v>99</v>
      </c>
      <c r="BI2887" s="9"/>
      <c r="BJ2887" s="9">
        <v>0</v>
      </c>
      <c r="BK2887" s="9">
        <v>0</v>
      </c>
      <c r="BL2887" s="9">
        <v>0</v>
      </c>
      <c r="BM2887" s="9">
        <v>0</v>
      </c>
      <c r="BN2887" s="9">
        <v>0</v>
      </c>
      <c r="BO2887" s="9">
        <v>0</v>
      </c>
      <c r="BP2887" s="9"/>
      <c r="BQ2887" s="9" t="s">
        <v>80</v>
      </c>
      <c r="BR2887" s="9" t="s">
        <v>81</v>
      </c>
      <c r="CGQ2887" s="29" t="s">
        <v>70</v>
      </c>
    </row>
    <row r="2888" spans="1:70 2227:2227" s="24" customFormat="1" x14ac:dyDescent="0.25">
      <c r="A2888" s="9" t="s">
        <v>70</v>
      </c>
      <c r="B2888" s="10">
        <v>999054000034065</v>
      </c>
      <c r="C2888" s="11" t="s">
        <v>86</v>
      </c>
      <c r="D2888" s="9" t="s">
        <v>85</v>
      </c>
      <c r="E2888" s="9" t="s">
        <v>109</v>
      </c>
      <c r="F2888" s="9" t="s">
        <v>71</v>
      </c>
      <c r="G2888" s="9" t="s">
        <v>119</v>
      </c>
      <c r="H2888" s="9" t="s">
        <v>73</v>
      </c>
      <c r="I2888" s="9">
        <v>1</v>
      </c>
      <c r="J2888" s="9">
        <v>271</v>
      </c>
      <c r="K2888" s="9">
        <v>375.9</v>
      </c>
      <c r="L2888" s="9">
        <v>104.9</v>
      </c>
      <c r="M2888" s="10">
        <v>123</v>
      </c>
      <c r="N2888" s="9">
        <v>0.85</v>
      </c>
      <c r="O2888" s="9">
        <v>7.41</v>
      </c>
      <c r="P2888" s="9"/>
      <c r="Q2888" s="9"/>
      <c r="R2888" s="9"/>
      <c r="S2888" s="9"/>
      <c r="T2888" s="9"/>
      <c r="U2888" s="9"/>
      <c r="V2888" s="9">
        <v>271</v>
      </c>
      <c r="W2888" s="9">
        <v>310</v>
      </c>
      <c r="X2888" s="9">
        <v>89</v>
      </c>
      <c r="Y2888" s="9">
        <v>39</v>
      </c>
      <c r="Z2888" s="9">
        <v>0.44</v>
      </c>
      <c r="AA2888" s="9">
        <v>13.93</v>
      </c>
      <c r="AB2888" s="9">
        <v>310</v>
      </c>
      <c r="AC2888" s="9">
        <v>375.9</v>
      </c>
      <c r="AD2888" s="9">
        <v>34</v>
      </c>
      <c r="AE2888" s="9">
        <v>65.900000000000006</v>
      </c>
      <c r="AF2888" s="9">
        <v>1.94</v>
      </c>
      <c r="AG2888" s="9">
        <v>3.56</v>
      </c>
      <c r="AH2888" s="9">
        <v>10.06</v>
      </c>
      <c r="AI2888" s="9">
        <v>1055.3699999999999</v>
      </c>
      <c r="AJ2888" s="9">
        <v>777.66</v>
      </c>
      <c r="AK2888" s="9">
        <v>97.83</v>
      </c>
      <c r="AL2888" s="9">
        <v>27500.1</v>
      </c>
      <c r="AM2888" s="9">
        <v>883.78</v>
      </c>
      <c r="AN2888" s="9">
        <f>Tabla1[[#This Row],[Costo Compra]]+Tabla1[[#This Row],[Otros Compra]]</f>
        <v>28383.879999999997</v>
      </c>
      <c r="AO2888" s="9" t="s">
        <v>285</v>
      </c>
      <c r="AP2888" s="9" t="s">
        <v>110</v>
      </c>
      <c r="AQ2888" s="9" t="s">
        <v>111</v>
      </c>
      <c r="AR2888" s="9" t="s">
        <v>76</v>
      </c>
      <c r="AS2888" s="9">
        <v>6401.83</v>
      </c>
      <c r="AT2888" s="9">
        <v>0</v>
      </c>
      <c r="AU2888" s="9" t="s">
        <v>77</v>
      </c>
      <c r="AV2888" s="9">
        <v>2020</v>
      </c>
      <c r="AW2888" s="12">
        <v>43956</v>
      </c>
      <c r="AX2888" s="12">
        <v>43990</v>
      </c>
      <c r="AY2888" s="9">
        <v>0</v>
      </c>
      <c r="AZ2888" s="9">
        <v>0</v>
      </c>
      <c r="BA2888" s="9">
        <v>-34785.71</v>
      </c>
      <c r="BB2888" s="9">
        <v>-331.61</v>
      </c>
      <c r="BC2888" s="9">
        <v>2033</v>
      </c>
      <c r="BD2888" s="9"/>
      <c r="BE2888" s="9" t="s">
        <v>78</v>
      </c>
      <c r="BF2888" s="9" t="s">
        <v>78</v>
      </c>
      <c r="BG2888" s="9"/>
      <c r="BH2888" s="9" t="s">
        <v>79</v>
      </c>
      <c r="BI2888" s="9"/>
      <c r="BJ2888" s="9">
        <v>0</v>
      </c>
      <c r="BK2888" s="9">
        <v>0</v>
      </c>
      <c r="BL2888" s="9">
        <v>0</v>
      </c>
      <c r="BM2888" s="9">
        <v>0</v>
      </c>
      <c r="BN2888" s="9">
        <v>0</v>
      </c>
      <c r="BO2888" s="9">
        <v>0</v>
      </c>
      <c r="BP2888" s="9"/>
      <c r="BQ2888" s="9" t="s">
        <v>80</v>
      </c>
      <c r="BR2888" s="9" t="s">
        <v>81</v>
      </c>
      <c r="CGQ2888" s="29" t="s">
        <v>70</v>
      </c>
    </row>
    <row r="2889" spans="1:70 2227:2227" s="24" customFormat="1" x14ac:dyDescent="0.25">
      <c r="A2889" s="9" t="s">
        <v>70</v>
      </c>
      <c r="B2889" s="10">
        <v>999054000034190</v>
      </c>
      <c r="C2889" s="11" t="s">
        <v>97</v>
      </c>
      <c r="D2889" s="9"/>
      <c r="E2889" s="9" t="s">
        <v>120</v>
      </c>
      <c r="F2889" s="9" t="s">
        <v>71</v>
      </c>
      <c r="G2889" s="9" t="s">
        <v>119</v>
      </c>
      <c r="H2889" s="9" t="s">
        <v>73</v>
      </c>
      <c r="I2889" s="9">
        <v>1</v>
      </c>
      <c r="J2889" s="9">
        <v>160</v>
      </c>
      <c r="K2889" s="9">
        <v>331.5</v>
      </c>
      <c r="L2889" s="9">
        <v>171.5</v>
      </c>
      <c r="M2889" s="10">
        <v>210</v>
      </c>
      <c r="N2889" s="9">
        <v>0.82</v>
      </c>
      <c r="O2889" s="9">
        <v>3.57</v>
      </c>
      <c r="P2889" s="9">
        <v>160</v>
      </c>
      <c r="Q2889" s="9">
        <v>259.5</v>
      </c>
      <c r="R2889" s="9">
        <v>174</v>
      </c>
      <c r="S2889" s="9">
        <v>99.5</v>
      </c>
      <c r="T2889" s="9">
        <v>0.56999999999999995</v>
      </c>
      <c r="U2889" s="9">
        <v>3.4</v>
      </c>
      <c r="V2889" s="9"/>
      <c r="W2889" s="9"/>
      <c r="X2889" s="9"/>
      <c r="Y2889" s="9"/>
      <c r="Z2889" s="9"/>
      <c r="AA2889" s="9"/>
      <c r="AB2889" s="9">
        <v>259.5</v>
      </c>
      <c r="AC2889" s="9">
        <v>331.5</v>
      </c>
      <c r="AD2889" s="9">
        <v>36</v>
      </c>
      <c r="AE2889" s="9">
        <v>72</v>
      </c>
      <c r="AF2889" s="9">
        <v>2</v>
      </c>
      <c r="AG2889" s="9">
        <v>3.8</v>
      </c>
      <c r="AH2889" s="9">
        <v>5.34</v>
      </c>
      <c r="AI2889" s="9">
        <v>916.15</v>
      </c>
      <c r="AJ2889" s="9">
        <v>611.96</v>
      </c>
      <c r="AK2889" s="9">
        <v>70.33</v>
      </c>
      <c r="AL2889" s="9">
        <v>23227.85</v>
      </c>
      <c r="AM2889" s="9">
        <v>109.45</v>
      </c>
      <c r="AN2889" s="9">
        <f>Tabla1[[#This Row],[Costo Compra]]+Tabla1[[#This Row],[Otros Compra]]</f>
        <v>23337.3</v>
      </c>
      <c r="AO2889" s="9" t="s">
        <v>284</v>
      </c>
      <c r="AP2889" s="9" t="s">
        <v>93</v>
      </c>
      <c r="AQ2889" s="9" t="s">
        <v>94</v>
      </c>
      <c r="AR2889" s="9" t="s">
        <v>95</v>
      </c>
      <c r="AS2889" s="9">
        <v>5063.8900000000003</v>
      </c>
      <c r="AT2889" s="9">
        <v>0</v>
      </c>
      <c r="AU2889" s="9" t="s">
        <v>77</v>
      </c>
      <c r="AV2889" s="9">
        <v>2019</v>
      </c>
      <c r="AW2889" s="12">
        <v>43954</v>
      </c>
      <c r="AX2889" s="12">
        <v>43990</v>
      </c>
      <c r="AY2889" s="9">
        <v>0</v>
      </c>
      <c r="AZ2889" s="9">
        <v>0</v>
      </c>
      <c r="BA2889" s="9">
        <v>-28401.19</v>
      </c>
      <c r="BB2889" s="9">
        <v>-165.6</v>
      </c>
      <c r="BC2889" s="9">
        <v>2033</v>
      </c>
      <c r="BD2889" s="9"/>
      <c r="BE2889" s="9" t="s">
        <v>84</v>
      </c>
      <c r="BF2889" s="9" t="s">
        <v>84</v>
      </c>
      <c r="BG2889" s="9"/>
      <c r="BH2889" s="9" t="s">
        <v>99</v>
      </c>
      <c r="BI2889" s="9"/>
      <c r="BJ2889" s="9">
        <v>0</v>
      </c>
      <c r="BK2889" s="9">
        <v>0</v>
      </c>
      <c r="BL2889" s="9">
        <v>0</v>
      </c>
      <c r="BM2889" s="9">
        <v>0</v>
      </c>
      <c r="BN2889" s="9">
        <v>0</v>
      </c>
      <c r="BO2889" s="9">
        <v>0</v>
      </c>
      <c r="BP2889" s="9"/>
      <c r="BQ2889" s="9" t="s">
        <v>80</v>
      </c>
      <c r="BR2889" s="9" t="s">
        <v>81</v>
      </c>
      <c r="CGQ2889" s="29" t="s">
        <v>70</v>
      </c>
    </row>
    <row r="2890" spans="1:70 2227:2227" s="24" customFormat="1" x14ac:dyDescent="0.25">
      <c r="A2890" s="9" t="s">
        <v>70</v>
      </c>
      <c r="B2890" s="10">
        <v>999054000021520</v>
      </c>
      <c r="C2890" s="11" t="s">
        <v>82</v>
      </c>
      <c r="D2890" s="9" t="s">
        <v>83</v>
      </c>
      <c r="E2890" s="9" t="s">
        <v>117</v>
      </c>
      <c r="F2890" s="9" t="s">
        <v>71</v>
      </c>
      <c r="G2890" s="9" t="s">
        <v>98</v>
      </c>
      <c r="H2890" s="9" t="s">
        <v>73</v>
      </c>
      <c r="I2890" s="9">
        <v>1</v>
      </c>
      <c r="J2890" s="9">
        <v>231</v>
      </c>
      <c r="K2890" s="9">
        <v>355</v>
      </c>
      <c r="L2890" s="9">
        <v>124</v>
      </c>
      <c r="M2890" s="10">
        <v>99</v>
      </c>
      <c r="N2890" s="9">
        <v>1.25</v>
      </c>
      <c r="O2890" s="9">
        <v>4.6500000000000004</v>
      </c>
      <c r="P2890" s="9"/>
      <c r="Q2890" s="9"/>
      <c r="R2890" s="9"/>
      <c r="S2890" s="9"/>
      <c r="T2890" s="9"/>
      <c r="U2890" s="9"/>
      <c r="V2890" s="9">
        <v>231</v>
      </c>
      <c r="W2890" s="9">
        <v>317</v>
      </c>
      <c r="X2890" s="9">
        <v>69</v>
      </c>
      <c r="Y2890" s="9">
        <v>86</v>
      </c>
      <c r="Z2890" s="9">
        <v>1.25</v>
      </c>
      <c r="AA2890" s="9">
        <v>4.2300000000000004</v>
      </c>
      <c r="AB2890" s="9">
        <v>317</v>
      </c>
      <c r="AC2890" s="9">
        <v>355</v>
      </c>
      <c r="AD2890" s="9">
        <v>30</v>
      </c>
      <c r="AE2890" s="9">
        <v>38</v>
      </c>
      <c r="AF2890" s="9">
        <v>1.27</v>
      </c>
      <c r="AG2890" s="9">
        <v>5.61</v>
      </c>
      <c r="AH2890" s="9">
        <v>5.88</v>
      </c>
      <c r="AI2890" s="9">
        <v>729.11</v>
      </c>
      <c r="AJ2890" s="9">
        <v>576.98</v>
      </c>
      <c r="AK2890" s="9">
        <v>129.49</v>
      </c>
      <c r="AL2890" s="9">
        <v>29975.52</v>
      </c>
      <c r="AM2890" s="9">
        <v>750.76</v>
      </c>
      <c r="AN2890" s="9">
        <f>Tabla1[[#This Row],[Costo Compra]]+Tabla1[[#This Row],[Otros Compra]]</f>
        <v>30726.28</v>
      </c>
      <c r="AO2890" s="9" t="s">
        <v>285</v>
      </c>
      <c r="AP2890" s="9" t="s">
        <v>118</v>
      </c>
      <c r="AQ2890" s="9" t="s">
        <v>108</v>
      </c>
      <c r="AR2890" s="9" t="s">
        <v>76</v>
      </c>
      <c r="AS2890" s="9">
        <v>4894.29</v>
      </c>
      <c r="AT2890" s="9">
        <v>0</v>
      </c>
      <c r="AU2890" s="9" t="s">
        <v>77</v>
      </c>
      <c r="AV2890" s="9">
        <v>2020</v>
      </c>
      <c r="AW2890" s="12">
        <v>43956</v>
      </c>
      <c r="AX2890" s="12">
        <v>43986</v>
      </c>
      <c r="AY2890" s="9">
        <v>0</v>
      </c>
      <c r="AZ2890" s="9">
        <v>0</v>
      </c>
      <c r="BA2890" s="9">
        <v>-35620.57</v>
      </c>
      <c r="BB2890" s="9">
        <v>-287.26</v>
      </c>
      <c r="BC2890" s="9">
        <v>2024</v>
      </c>
      <c r="BD2890" s="9"/>
      <c r="BE2890" s="9" t="s">
        <v>78</v>
      </c>
      <c r="BF2890" s="9" t="s">
        <v>78</v>
      </c>
      <c r="BG2890" s="9"/>
      <c r="BH2890" s="9" t="s">
        <v>79</v>
      </c>
      <c r="BI2890" s="9"/>
      <c r="BJ2890" s="9">
        <v>0</v>
      </c>
      <c r="BK2890" s="9">
        <v>0</v>
      </c>
      <c r="BL2890" s="9">
        <v>0</v>
      </c>
      <c r="BM2890" s="9">
        <v>0</v>
      </c>
      <c r="BN2890" s="9">
        <v>0</v>
      </c>
      <c r="BO2890" s="9">
        <v>0</v>
      </c>
      <c r="BP2890" s="9"/>
      <c r="BQ2890" s="9" t="s">
        <v>80</v>
      </c>
      <c r="BR2890" s="9" t="s">
        <v>81</v>
      </c>
      <c r="CGQ2890" s="29" t="s">
        <v>70</v>
      </c>
    </row>
    <row r="2891" spans="1:70 2227:2227" s="24" customFormat="1" x14ac:dyDescent="0.25">
      <c r="A2891" s="9" t="s">
        <v>70</v>
      </c>
      <c r="B2891" s="10">
        <v>999054000021560</v>
      </c>
      <c r="C2891" s="11" t="s">
        <v>97</v>
      </c>
      <c r="D2891" s="9"/>
      <c r="E2891" s="9" t="s">
        <v>120</v>
      </c>
      <c r="F2891" s="9" t="s">
        <v>71</v>
      </c>
      <c r="G2891" s="9" t="s">
        <v>119</v>
      </c>
      <c r="H2891" s="9" t="s">
        <v>73</v>
      </c>
      <c r="I2891" s="9">
        <v>1</v>
      </c>
      <c r="J2891" s="9">
        <v>187.5</v>
      </c>
      <c r="K2891" s="9">
        <v>314.5</v>
      </c>
      <c r="L2891" s="9">
        <v>127</v>
      </c>
      <c r="M2891" s="10">
        <v>206</v>
      </c>
      <c r="N2891" s="9">
        <v>0.62</v>
      </c>
      <c r="O2891" s="9">
        <v>4.5999999999999996</v>
      </c>
      <c r="P2891" s="9">
        <v>187.5</v>
      </c>
      <c r="Q2891" s="9">
        <v>277.5</v>
      </c>
      <c r="R2891" s="9">
        <v>174</v>
      </c>
      <c r="S2891" s="9">
        <v>90</v>
      </c>
      <c r="T2891" s="9">
        <v>0.52</v>
      </c>
      <c r="U2891" s="9">
        <v>3.76</v>
      </c>
      <c r="V2891" s="9"/>
      <c r="W2891" s="9"/>
      <c r="X2891" s="9"/>
      <c r="Y2891" s="9"/>
      <c r="Z2891" s="9"/>
      <c r="AA2891" s="9"/>
      <c r="AB2891" s="9">
        <v>277.5</v>
      </c>
      <c r="AC2891" s="9">
        <v>314.5</v>
      </c>
      <c r="AD2891" s="9">
        <v>32</v>
      </c>
      <c r="AE2891" s="9">
        <v>37</v>
      </c>
      <c r="AF2891" s="9">
        <v>1.1599999999999999</v>
      </c>
      <c r="AG2891" s="9">
        <v>6.64</v>
      </c>
      <c r="AH2891" s="9">
        <v>6.88</v>
      </c>
      <c r="AI2891" s="9">
        <v>873.45</v>
      </c>
      <c r="AJ2891" s="9">
        <v>583.99</v>
      </c>
      <c r="AK2891" s="9">
        <v>129.5</v>
      </c>
      <c r="AL2891" s="9">
        <v>24839.03</v>
      </c>
      <c r="AM2891" s="9">
        <v>109.45</v>
      </c>
      <c r="AN2891" s="9">
        <f>Tabla1[[#This Row],[Costo Compra]]+Tabla1[[#This Row],[Otros Compra]]</f>
        <v>24948.48</v>
      </c>
      <c r="AO2891" s="9" t="s">
        <v>284</v>
      </c>
      <c r="AP2891" s="9" t="s">
        <v>93</v>
      </c>
      <c r="AQ2891" s="9" t="s">
        <v>94</v>
      </c>
      <c r="AR2891" s="9" t="s">
        <v>95</v>
      </c>
      <c r="AS2891" s="9">
        <v>4791.5200000000004</v>
      </c>
      <c r="AT2891" s="9">
        <v>0</v>
      </c>
      <c r="AU2891" s="9" t="s">
        <v>77</v>
      </c>
      <c r="AV2891" s="9">
        <v>2019</v>
      </c>
      <c r="AW2891" s="12">
        <v>43954</v>
      </c>
      <c r="AX2891" s="12">
        <v>43986</v>
      </c>
      <c r="AY2891" s="9">
        <v>0</v>
      </c>
      <c r="AZ2891" s="9">
        <v>0</v>
      </c>
      <c r="BA2891" s="9">
        <v>-29740</v>
      </c>
      <c r="BB2891" s="9">
        <v>-234.17</v>
      </c>
      <c r="BC2891" s="9">
        <v>2025</v>
      </c>
      <c r="BD2891" s="9"/>
      <c r="BE2891" s="9" t="s">
        <v>84</v>
      </c>
      <c r="BF2891" s="9" t="s">
        <v>84</v>
      </c>
      <c r="BG2891" s="9"/>
      <c r="BH2891" s="9" t="s">
        <v>99</v>
      </c>
      <c r="BI2891" s="9"/>
      <c r="BJ2891" s="9">
        <v>0</v>
      </c>
      <c r="BK2891" s="9">
        <v>0</v>
      </c>
      <c r="BL2891" s="9">
        <v>0</v>
      </c>
      <c r="BM2891" s="9">
        <v>0</v>
      </c>
      <c r="BN2891" s="9">
        <v>0</v>
      </c>
      <c r="BO2891" s="9">
        <v>0</v>
      </c>
      <c r="BP2891" s="9"/>
      <c r="BQ2891" s="9" t="s">
        <v>80</v>
      </c>
      <c r="BR2891" s="9" t="s">
        <v>81</v>
      </c>
      <c r="CGQ2891" s="29" t="s">
        <v>70</v>
      </c>
    </row>
    <row r="2892" spans="1:70 2227:2227" s="24" customFormat="1" x14ac:dyDescent="0.25">
      <c r="A2892" s="9" t="s">
        <v>70</v>
      </c>
      <c r="B2892" s="10">
        <v>999054000021720</v>
      </c>
      <c r="C2892" s="11" t="s">
        <v>82</v>
      </c>
      <c r="D2892" s="9" t="s">
        <v>87</v>
      </c>
      <c r="E2892" s="9" t="s">
        <v>117</v>
      </c>
      <c r="F2892" s="9" t="s">
        <v>71</v>
      </c>
      <c r="G2892" s="9" t="s">
        <v>98</v>
      </c>
      <c r="H2892" s="9" t="s">
        <v>73</v>
      </c>
      <c r="I2892" s="9">
        <v>1</v>
      </c>
      <c r="J2892" s="9">
        <v>258</v>
      </c>
      <c r="K2892" s="9">
        <v>333</v>
      </c>
      <c r="L2892" s="9">
        <v>75</v>
      </c>
      <c r="M2892" s="10">
        <v>99</v>
      </c>
      <c r="N2892" s="9">
        <v>0.76</v>
      </c>
      <c r="O2892" s="9">
        <v>7.69</v>
      </c>
      <c r="P2892" s="9"/>
      <c r="Q2892" s="9"/>
      <c r="R2892" s="9"/>
      <c r="S2892" s="9"/>
      <c r="T2892" s="9"/>
      <c r="U2892" s="9"/>
      <c r="V2892" s="9">
        <v>258</v>
      </c>
      <c r="W2892" s="9">
        <v>317</v>
      </c>
      <c r="X2892" s="9">
        <v>69</v>
      </c>
      <c r="Y2892" s="9">
        <v>59</v>
      </c>
      <c r="Z2892" s="9">
        <v>0.86</v>
      </c>
      <c r="AA2892" s="9">
        <v>6.17</v>
      </c>
      <c r="AB2892" s="9">
        <v>317</v>
      </c>
      <c r="AC2892" s="9">
        <v>333</v>
      </c>
      <c r="AD2892" s="9">
        <v>30</v>
      </c>
      <c r="AE2892" s="9">
        <v>16</v>
      </c>
      <c r="AF2892" s="9">
        <v>0.53</v>
      </c>
      <c r="AG2892" s="9">
        <v>13.31</v>
      </c>
      <c r="AH2892" s="9">
        <v>9.7200000000000006</v>
      </c>
      <c r="AI2892" s="9">
        <v>729.11</v>
      </c>
      <c r="AJ2892" s="9">
        <v>576.98</v>
      </c>
      <c r="AK2892" s="9">
        <v>307.55</v>
      </c>
      <c r="AL2892" s="9">
        <v>29975.52</v>
      </c>
      <c r="AM2892" s="9">
        <v>750.76</v>
      </c>
      <c r="AN2892" s="9">
        <f>Tabla1[[#This Row],[Costo Compra]]+Tabla1[[#This Row],[Otros Compra]]</f>
        <v>30726.28</v>
      </c>
      <c r="AO2892" s="9" t="s">
        <v>285</v>
      </c>
      <c r="AP2892" s="9" t="s">
        <v>118</v>
      </c>
      <c r="AQ2892" s="9" t="s">
        <v>108</v>
      </c>
      <c r="AR2892" s="9" t="s">
        <v>76</v>
      </c>
      <c r="AS2892" s="9">
        <v>4894.29</v>
      </c>
      <c r="AT2892" s="9">
        <v>0</v>
      </c>
      <c r="AU2892" s="9" t="s">
        <v>77</v>
      </c>
      <c r="AV2892" s="9">
        <v>2020</v>
      </c>
      <c r="AW2892" s="12">
        <v>43956</v>
      </c>
      <c r="AX2892" s="12">
        <v>43986</v>
      </c>
      <c r="AY2892" s="9">
        <v>0</v>
      </c>
      <c r="AZ2892" s="9">
        <v>0</v>
      </c>
      <c r="BA2892" s="9">
        <v>-35620.57</v>
      </c>
      <c r="BB2892" s="9">
        <v>-474.94</v>
      </c>
      <c r="BC2892" s="9">
        <v>2024</v>
      </c>
      <c r="BD2892" s="9"/>
      <c r="BE2892" s="9" t="s">
        <v>78</v>
      </c>
      <c r="BF2892" s="9" t="s">
        <v>78</v>
      </c>
      <c r="BG2892" s="9"/>
      <c r="BH2892" s="9" t="s">
        <v>79</v>
      </c>
      <c r="BI2892" s="9"/>
      <c r="BJ2892" s="9">
        <v>0</v>
      </c>
      <c r="BK2892" s="9">
        <v>0</v>
      </c>
      <c r="BL2892" s="9">
        <v>0</v>
      </c>
      <c r="BM2892" s="9">
        <v>0</v>
      </c>
      <c r="BN2892" s="9">
        <v>0</v>
      </c>
      <c r="BO2892" s="9">
        <v>0</v>
      </c>
      <c r="BP2892" s="9"/>
      <c r="BQ2892" s="9" t="s">
        <v>80</v>
      </c>
      <c r="BR2892" s="9" t="s">
        <v>81</v>
      </c>
      <c r="CGQ2892" s="29" t="s">
        <v>70</v>
      </c>
    </row>
    <row r="2893" spans="1:70 2227:2227" s="24" customFormat="1" x14ac:dyDescent="0.25">
      <c r="A2893" s="9" t="s">
        <v>70</v>
      </c>
      <c r="B2893" s="10">
        <v>999054000022044</v>
      </c>
      <c r="C2893" s="11" t="s">
        <v>86</v>
      </c>
      <c r="D2893" s="9" t="s">
        <v>87</v>
      </c>
      <c r="E2893" s="9" t="s">
        <v>106</v>
      </c>
      <c r="F2893" s="9" t="s">
        <v>71</v>
      </c>
      <c r="G2893" s="9" t="s">
        <v>98</v>
      </c>
      <c r="H2893" s="9" t="s">
        <v>73</v>
      </c>
      <c r="I2893" s="9">
        <v>1</v>
      </c>
      <c r="J2893" s="9">
        <v>190.5</v>
      </c>
      <c r="K2893" s="9">
        <v>337.1</v>
      </c>
      <c r="L2893" s="9">
        <v>146.6</v>
      </c>
      <c r="M2893" s="10">
        <v>119</v>
      </c>
      <c r="N2893" s="9">
        <v>1.23</v>
      </c>
      <c r="O2893" s="9">
        <v>4.92</v>
      </c>
      <c r="P2893" s="9"/>
      <c r="Q2893" s="9"/>
      <c r="R2893" s="9"/>
      <c r="S2893" s="9"/>
      <c r="T2893" s="9"/>
      <c r="U2893" s="9"/>
      <c r="V2893" s="9">
        <v>190.5</v>
      </c>
      <c r="W2893" s="9">
        <v>288</v>
      </c>
      <c r="X2893" s="9">
        <v>89</v>
      </c>
      <c r="Y2893" s="9">
        <v>97.5</v>
      </c>
      <c r="Z2893" s="9">
        <v>1.1000000000000001</v>
      </c>
      <c r="AA2893" s="9">
        <v>5.41</v>
      </c>
      <c r="AB2893" s="9">
        <v>288</v>
      </c>
      <c r="AC2893" s="9">
        <v>337.1</v>
      </c>
      <c r="AD2893" s="9">
        <v>30</v>
      </c>
      <c r="AE2893" s="9">
        <v>49.1</v>
      </c>
      <c r="AF2893" s="9">
        <v>1.64</v>
      </c>
      <c r="AG2893" s="9">
        <v>3.95</v>
      </c>
      <c r="AH2893" s="9">
        <v>6.52</v>
      </c>
      <c r="AI2893" s="9">
        <v>956.24</v>
      </c>
      <c r="AJ2893" s="9">
        <v>721.38</v>
      </c>
      <c r="AK2893" s="9">
        <v>123.09</v>
      </c>
      <c r="AL2893" s="9">
        <v>32316.31</v>
      </c>
      <c r="AM2893" s="9">
        <v>368.73</v>
      </c>
      <c r="AN2893" s="9">
        <f>Tabla1[[#This Row],[Costo Compra]]+Tabla1[[#This Row],[Otros Compra]]</f>
        <v>32685.040000000001</v>
      </c>
      <c r="AO2893" s="9" t="s">
        <v>284</v>
      </c>
      <c r="AP2893" s="9" t="s">
        <v>107</v>
      </c>
      <c r="AQ2893" s="9" t="s">
        <v>108</v>
      </c>
      <c r="AR2893" s="9" t="s">
        <v>76</v>
      </c>
      <c r="AS2893" s="9">
        <v>5998.55</v>
      </c>
      <c r="AT2893" s="9">
        <v>0</v>
      </c>
      <c r="AU2893" s="9" t="s">
        <v>77</v>
      </c>
      <c r="AV2893" s="9">
        <v>2020</v>
      </c>
      <c r="AW2893" s="12">
        <v>43956</v>
      </c>
      <c r="AX2893" s="12">
        <v>43986</v>
      </c>
      <c r="AY2893" s="9">
        <v>0</v>
      </c>
      <c r="AZ2893" s="9">
        <v>0</v>
      </c>
      <c r="BA2893" s="9">
        <v>-38683.589999999997</v>
      </c>
      <c r="BB2893" s="9">
        <v>-263.87</v>
      </c>
      <c r="BC2893" s="9">
        <v>2024</v>
      </c>
      <c r="BD2893" s="9"/>
      <c r="BE2893" s="9" t="s">
        <v>78</v>
      </c>
      <c r="BF2893" s="9" t="s">
        <v>78</v>
      </c>
      <c r="BG2893" s="9"/>
      <c r="BH2893" s="9" t="s">
        <v>79</v>
      </c>
      <c r="BI2893" s="9"/>
      <c r="BJ2893" s="9">
        <v>0</v>
      </c>
      <c r="BK2893" s="9">
        <v>0</v>
      </c>
      <c r="BL2893" s="9">
        <v>0</v>
      </c>
      <c r="BM2893" s="9">
        <v>0</v>
      </c>
      <c r="BN2893" s="9">
        <v>0</v>
      </c>
      <c r="BO2893" s="9">
        <v>0</v>
      </c>
      <c r="BP2893" s="9"/>
      <c r="BQ2893" s="9" t="s">
        <v>80</v>
      </c>
      <c r="BR2893" s="9" t="s">
        <v>81</v>
      </c>
      <c r="CGQ2893" s="29" t="s">
        <v>70</v>
      </c>
    </row>
    <row r="2894" spans="1:70 2227:2227" s="24" customFormat="1" x14ac:dyDescent="0.25">
      <c r="A2894" s="9" t="s">
        <v>70</v>
      </c>
      <c r="B2894" s="10">
        <v>999054000022068</v>
      </c>
      <c r="C2894" s="11" t="s">
        <v>86</v>
      </c>
      <c r="D2894" s="9" t="s">
        <v>85</v>
      </c>
      <c r="E2894" s="9" t="s">
        <v>109</v>
      </c>
      <c r="F2894" s="9" t="s">
        <v>71</v>
      </c>
      <c r="G2894" s="9" t="s">
        <v>98</v>
      </c>
      <c r="H2894" s="9" t="s">
        <v>73</v>
      </c>
      <c r="I2894" s="9">
        <v>1</v>
      </c>
      <c r="J2894" s="9">
        <v>226.5</v>
      </c>
      <c r="K2894" s="9">
        <v>340.1</v>
      </c>
      <c r="L2894" s="9">
        <v>113.6</v>
      </c>
      <c r="M2894" s="10">
        <v>119</v>
      </c>
      <c r="N2894" s="9">
        <v>0.95</v>
      </c>
      <c r="O2894" s="9">
        <v>6.65</v>
      </c>
      <c r="P2894" s="9"/>
      <c r="Q2894" s="9"/>
      <c r="R2894" s="9"/>
      <c r="S2894" s="9"/>
      <c r="T2894" s="9"/>
      <c r="U2894" s="9"/>
      <c r="V2894" s="9">
        <v>226.5</v>
      </c>
      <c r="W2894" s="9">
        <v>299</v>
      </c>
      <c r="X2894" s="9">
        <v>89</v>
      </c>
      <c r="Y2894" s="9">
        <v>72.5</v>
      </c>
      <c r="Z2894" s="9">
        <v>0.81</v>
      </c>
      <c r="AA2894" s="9">
        <v>7.49</v>
      </c>
      <c r="AB2894" s="9">
        <v>299</v>
      </c>
      <c r="AC2894" s="9">
        <v>340.1</v>
      </c>
      <c r="AD2894" s="9">
        <v>30</v>
      </c>
      <c r="AE2894" s="9">
        <v>41.1</v>
      </c>
      <c r="AF2894" s="9">
        <v>1.37</v>
      </c>
      <c r="AG2894" s="9">
        <v>5.17</v>
      </c>
      <c r="AH2894" s="9">
        <v>9.02</v>
      </c>
      <c r="AI2894" s="9">
        <v>1024.47</v>
      </c>
      <c r="AJ2894" s="9">
        <v>755.98</v>
      </c>
      <c r="AK2894" s="9">
        <v>152.09</v>
      </c>
      <c r="AL2894" s="9">
        <v>26524.29</v>
      </c>
      <c r="AM2894" s="9">
        <v>883.78</v>
      </c>
      <c r="AN2894" s="9">
        <f>Tabla1[[#This Row],[Costo Compra]]+Tabla1[[#This Row],[Otros Compra]]</f>
        <v>27408.07</v>
      </c>
      <c r="AO2894" s="9" t="s">
        <v>285</v>
      </c>
      <c r="AP2894" s="9" t="s">
        <v>110</v>
      </c>
      <c r="AQ2894" s="9" t="s">
        <v>111</v>
      </c>
      <c r="AR2894" s="9" t="s">
        <v>76</v>
      </c>
      <c r="AS2894" s="9">
        <v>6205.65</v>
      </c>
      <c r="AT2894" s="9">
        <v>0</v>
      </c>
      <c r="AU2894" s="9" t="s">
        <v>77</v>
      </c>
      <c r="AV2894" s="9">
        <v>2020</v>
      </c>
      <c r="AW2894" s="12">
        <v>43956</v>
      </c>
      <c r="AX2894" s="12">
        <v>43986</v>
      </c>
      <c r="AY2894" s="9">
        <v>0</v>
      </c>
      <c r="AZ2894" s="9">
        <v>0</v>
      </c>
      <c r="BA2894" s="9">
        <v>-33613.72</v>
      </c>
      <c r="BB2894" s="9">
        <v>-295.89999999999998</v>
      </c>
      <c r="BC2894" s="9">
        <v>2024</v>
      </c>
      <c r="BD2894" s="9"/>
      <c r="BE2894" s="9" t="s">
        <v>78</v>
      </c>
      <c r="BF2894" s="9" t="s">
        <v>78</v>
      </c>
      <c r="BG2894" s="9"/>
      <c r="BH2894" s="9" t="s">
        <v>79</v>
      </c>
      <c r="BI2894" s="9"/>
      <c r="BJ2894" s="9">
        <v>0</v>
      </c>
      <c r="BK2894" s="9">
        <v>0</v>
      </c>
      <c r="BL2894" s="9">
        <v>0</v>
      </c>
      <c r="BM2894" s="9">
        <v>0</v>
      </c>
      <c r="BN2894" s="9">
        <v>0</v>
      </c>
      <c r="BO2894" s="9">
        <v>0</v>
      </c>
      <c r="BP2894" s="9"/>
      <c r="BQ2894" s="9" t="s">
        <v>80</v>
      </c>
      <c r="BR2894" s="9" t="s">
        <v>81</v>
      </c>
      <c r="CGQ2894" s="29" t="s">
        <v>70</v>
      </c>
    </row>
    <row r="2895" spans="1:70 2227:2227" s="24" customFormat="1" x14ac:dyDescent="0.25">
      <c r="A2895" s="9" t="s">
        <v>70</v>
      </c>
      <c r="B2895" s="10">
        <v>999054000022180</v>
      </c>
      <c r="C2895" s="11" t="s">
        <v>86</v>
      </c>
      <c r="D2895" s="9" t="s">
        <v>85</v>
      </c>
      <c r="E2895" s="9" t="s">
        <v>115</v>
      </c>
      <c r="F2895" s="9" t="s">
        <v>71</v>
      </c>
      <c r="G2895" s="9" t="s">
        <v>98</v>
      </c>
      <c r="H2895" s="9" t="s">
        <v>73</v>
      </c>
      <c r="I2895" s="9">
        <v>1</v>
      </c>
      <c r="J2895" s="9">
        <v>205</v>
      </c>
      <c r="K2895" s="9">
        <v>341.1</v>
      </c>
      <c r="L2895" s="9">
        <v>136.1</v>
      </c>
      <c r="M2895" s="10">
        <v>105</v>
      </c>
      <c r="N2895" s="9">
        <v>1.3</v>
      </c>
      <c r="O2895" s="9">
        <v>4.58</v>
      </c>
      <c r="P2895" s="9"/>
      <c r="Q2895" s="9"/>
      <c r="R2895" s="9"/>
      <c r="S2895" s="9"/>
      <c r="T2895" s="9"/>
      <c r="U2895" s="9"/>
      <c r="V2895" s="9">
        <v>205</v>
      </c>
      <c r="W2895" s="9">
        <v>281</v>
      </c>
      <c r="X2895" s="9">
        <v>75</v>
      </c>
      <c r="Y2895" s="9">
        <v>76</v>
      </c>
      <c r="Z2895" s="9">
        <v>1.01</v>
      </c>
      <c r="AA2895" s="9">
        <v>5.56</v>
      </c>
      <c r="AB2895" s="9">
        <v>281</v>
      </c>
      <c r="AC2895" s="9">
        <v>341.1</v>
      </c>
      <c r="AD2895" s="9">
        <v>30</v>
      </c>
      <c r="AE2895" s="9">
        <v>60.1</v>
      </c>
      <c r="AF2895" s="9">
        <v>2</v>
      </c>
      <c r="AG2895" s="9">
        <v>3.34</v>
      </c>
      <c r="AH2895" s="9">
        <v>5.8</v>
      </c>
      <c r="AI2895" s="9">
        <v>789.45</v>
      </c>
      <c r="AJ2895" s="9">
        <v>623.41</v>
      </c>
      <c r="AK2895" s="9">
        <v>87.23</v>
      </c>
      <c r="AL2895" s="9">
        <v>28147.38</v>
      </c>
      <c r="AM2895" s="9">
        <v>790.4</v>
      </c>
      <c r="AN2895" s="9">
        <f>Tabla1[[#This Row],[Costo Compra]]+Tabla1[[#This Row],[Otros Compra]]</f>
        <v>28937.780000000002</v>
      </c>
      <c r="AO2895" s="9" t="s">
        <v>285</v>
      </c>
      <c r="AP2895" s="9" t="s">
        <v>89</v>
      </c>
      <c r="AQ2895" s="9" t="s">
        <v>116</v>
      </c>
      <c r="AR2895" s="9" t="s">
        <v>76</v>
      </c>
      <c r="AS2895" s="9">
        <v>5242.3999999999996</v>
      </c>
      <c r="AT2895" s="9">
        <v>0</v>
      </c>
      <c r="AU2895" s="9" t="s">
        <v>77</v>
      </c>
      <c r="AV2895" s="9">
        <v>2020</v>
      </c>
      <c r="AW2895" s="12">
        <v>43956</v>
      </c>
      <c r="AX2895" s="12">
        <v>43986</v>
      </c>
      <c r="AY2895" s="9">
        <v>0</v>
      </c>
      <c r="AZ2895" s="9">
        <v>0</v>
      </c>
      <c r="BA2895" s="9">
        <v>-34180.18</v>
      </c>
      <c r="BB2895" s="9">
        <v>-251.14</v>
      </c>
      <c r="BC2895" s="9">
        <v>2024</v>
      </c>
      <c r="BD2895" s="9"/>
      <c r="BE2895" s="9" t="s">
        <v>78</v>
      </c>
      <c r="BF2895" s="9" t="s">
        <v>78</v>
      </c>
      <c r="BG2895" s="9"/>
      <c r="BH2895" s="9" t="s">
        <v>79</v>
      </c>
      <c r="BI2895" s="9"/>
      <c r="BJ2895" s="9">
        <v>0</v>
      </c>
      <c r="BK2895" s="9">
        <v>0</v>
      </c>
      <c r="BL2895" s="9">
        <v>0</v>
      </c>
      <c r="BM2895" s="9">
        <v>0</v>
      </c>
      <c r="BN2895" s="9">
        <v>0</v>
      </c>
      <c r="BO2895" s="9">
        <v>0</v>
      </c>
      <c r="BP2895" s="9"/>
      <c r="BQ2895" s="9" t="s">
        <v>80</v>
      </c>
      <c r="BR2895" s="9" t="s">
        <v>81</v>
      </c>
      <c r="CGQ2895" s="29" t="s">
        <v>70</v>
      </c>
    </row>
    <row r="2896" spans="1:70 2227:2227" s="24" customFormat="1" x14ac:dyDescent="0.25">
      <c r="A2896" s="9" t="s">
        <v>70</v>
      </c>
      <c r="B2896" s="10">
        <v>999054000032015</v>
      </c>
      <c r="C2896" s="11" t="s">
        <v>82</v>
      </c>
      <c r="D2896" s="9" t="s">
        <v>91</v>
      </c>
      <c r="E2896" s="9" t="s">
        <v>117</v>
      </c>
      <c r="F2896" s="9" t="s">
        <v>71</v>
      </c>
      <c r="G2896" s="9" t="s">
        <v>119</v>
      </c>
      <c r="H2896" s="9" t="s">
        <v>73</v>
      </c>
      <c r="I2896" s="9">
        <v>1</v>
      </c>
      <c r="J2896" s="9">
        <v>228</v>
      </c>
      <c r="K2896" s="9">
        <v>335</v>
      </c>
      <c r="L2896" s="9">
        <v>107</v>
      </c>
      <c r="M2896" s="10">
        <v>99</v>
      </c>
      <c r="N2896" s="9">
        <v>1.08</v>
      </c>
      <c r="O2896" s="9">
        <v>5.39</v>
      </c>
      <c r="P2896" s="9"/>
      <c r="Q2896" s="9"/>
      <c r="R2896" s="9"/>
      <c r="S2896" s="9"/>
      <c r="T2896" s="9"/>
      <c r="U2896" s="9"/>
      <c r="V2896" s="9">
        <v>228</v>
      </c>
      <c r="W2896" s="9">
        <v>298</v>
      </c>
      <c r="X2896" s="9">
        <v>69</v>
      </c>
      <c r="Y2896" s="9">
        <v>70</v>
      </c>
      <c r="Z2896" s="9">
        <v>1.01</v>
      </c>
      <c r="AA2896" s="9">
        <v>5.2</v>
      </c>
      <c r="AB2896" s="9">
        <v>298</v>
      </c>
      <c r="AC2896" s="9">
        <v>335</v>
      </c>
      <c r="AD2896" s="9">
        <v>30</v>
      </c>
      <c r="AE2896" s="9">
        <v>37</v>
      </c>
      <c r="AF2896" s="9">
        <v>1.23</v>
      </c>
      <c r="AG2896" s="9">
        <v>5.76</v>
      </c>
      <c r="AH2896" s="9">
        <v>6.81</v>
      </c>
      <c r="AI2896" s="9">
        <v>729.11</v>
      </c>
      <c r="AJ2896" s="9">
        <v>576.98</v>
      </c>
      <c r="AK2896" s="9">
        <v>132.99</v>
      </c>
      <c r="AL2896" s="9">
        <v>28178.880000000001</v>
      </c>
      <c r="AM2896" s="9">
        <v>750.76</v>
      </c>
      <c r="AN2896" s="9">
        <f>Tabla1[[#This Row],[Costo Compra]]+Tabla1[[#This Row],[Otros Compra]]</f>
        <v>28929.64</v>
      </c>
      <c r="AO2896" s="9" t="s">
        <v>285</v>
      </c>
      <c r="AP2896" s="9" t="s">
        <v>118</v>
      </c>
      <c r="AQ2896" s="9" t="s">
        <v>108</v>
      </c>
      <c r="AR2896" s="9" t="s">
        <v>76</v>
      </c>
      <c r="AS2896" s="9">
        <v>4894.29</v>
      </c>
      <c r="AT2896" s="9">
        <v>0</v>
      </c>
      <c r="AU2896" s="9" t="s">
        <v>77</v>
      </c>
      <c r="AV2896" s="9">
        <v>2020</v>
      </c>
      <c r="AW2896" s="12">
        <v>43956</v>
      </c>
      <c r="AX2896" s="12">
        <v>43986</v>
      </c>
      <c r="AY2896" s="9">
        <v>0</v>
      </c>
      <c r="AZ2896" s="9">
        <v>0</v>
      </c>
      <c r="BA2896" s="9">
        <v>-33823.93</v>
      </c>
      <c r="BB2896" s="9">
        <v>-316.11</v>
      </c>
      <c r="BC2896" s="9">
        <v>2025</v>
      </c>
      <c r="BD2896" s="9"/>
      <c r="BE2896" s="9" t="s">
        <v>78</v>
      </c>
      <c r="BF2896" s="9" t="s">
        <v>78</v>
      </c>
      <c r="BG2896" s="9"/>
      <c r="BH2896" s="9" t="s">
        <v>79</v>
      </c>
      <c r="BI2896" s="9"/>
      <c r="BJ2896" s="9">
        <v>0</v>
      </c>
      <c r="BK2896" s="9">
        <v>0</v>
      </c>
      <c r="BL2896" s="9">
        <v>0</v>
      </c>
      <c r="BM2896" s="9">
        <v>0</v>
      </c>
      <c r="BN2896" s="9">
        <v>0</v>
      </c>
      <c r="BO2896" s="9">
        <v>0</v>
      </c>
      <c r="BP2896" s="9"/>
      <c r="BQ2896" s="9" t="s">
        <v>80</v>
      </c>
      <c r="BR2896" s="9" t="s">
        <v>81</v>
      </c>
      <c r="CGQ2896" s="29" t="s">
        <v>70</v>
      </c>
    </row>
    <row r="2897" spans="1:70 2227:2227" s="24" customFormat="1" x14ac:dyDescent="0.25">
      <c r="A2897" s="9" t="s">
        <v>70</v>
      </c>
      <c r="B2897" s="10">
        <v>999054000032055</v>
      </c>
      <c r="C2897" s="11" t="s">
        <v>97</v>
      </c>
      <c r="D2897" s="9" t="s">
        <v>83</v>
      </c>
      <c r="E2897" s="9" t="s">
        <v>100</v>
      </c>
      <c r="F2897" s="9" t="s">
        <v>71</v>
      </c>
      <c r="G2897" s="9" t="s">
        <v>119</v>
      </c>
      <c r="H2897" s="9" t="s">
        <v>73</v>
      </c>
      <c r="I2897" s="9">
        <v>1</v>
      </c>
      <c r="J2897" s="9">
        <v>166.5</v>
      </c>
      <c r="K2897" s="9">
        <v>328.5</v>
      </c>
      <c r="L2897" s="9">
        <v>162</v>
      </c>
      <c r="M2897" s="10">
        <v>217</v>
      </c>
      <c r="N2897" s="9">
        <v>0.75</v>
      </c>
      <c r="O2897" s="9">
        <v>2.93</v>
      </c>
      <c r="P2897" s="9">
        <v>166.5</v>
      </c>
      <c r="Q2897" s="9">
        <v>277.5</v>
      </c>
      <c r="R2897" s="9">
        <v>185</v>
      </c>
      <c r="S2897" s="9">
        <v>111</v>
      </c>
      <c r="T2897" s="9">
        <v>0.6</v>
      </c>
      <c r="U2897" s="9">
        <v>2.21</v>
      </c>
      <c r="V2897" s="9"/>
      <c r="W2897" s="9"/>
      <c r="X2897" s="9"/>
      <c r="Y2897" s="9"/>
      <c r="Z2897" s="9"/>
      <c r="AA2897" s="9"/>
      <c r="AB2897" s="9">
        <v>277.5</v>
      </c>
      <c r="AC2897" s="9">
        <v>328.5</v>
      </c>
      <c r="AD2897" s="9">
        <v>32</v>
      </c>
      <c r="AE2897" s="9">
        <v>51</v>
      </c>
      <c r="AF2897" s="9">
        <v>1.59</v>
      </c>
      <c r="AG2897" s="9">
        <v>4.5</v>
      </c>
      <c r="AH2897" s="9">
        <v>4.26</v>
      </c>
      <c r="AI2897" s="9">
        <v>689.62</v>
      </c>
      <c r="AJ2897" s="9">
        <v>474.58</v>
      </c>
      <c r="AK2897" s="9">
        <v>78.41</v>
      </c>
      <c r="AL2897" s="9">
        <v>21289.8</v>
      </c>
      <c r="AM2897" s="9">
        <v>382.98</v>
      </c>
      <c r="AN2897" s="9">
        <f>Tabla1[[#This Row],[Costo Compra]]+Tabla1[[#This Row],[Otros Compra]]</f>
        <v>21672.78</v>
      </c>
      <c r="AO2897" s="9" t="s">
        <v>286</v>
      </c>
      <c r="AP2897" s="9" t="s">
        <v>101</v>
      </c>
      <c r="AQ2897" s="9" t="s">
        <v>102</v>
      </c>
      <c r="AR2897" s="9" t="s">
        <v>103</v>
      </c>
      <c r="AS2897" s="9">
        <v>3998.71</v>
      </c>
      <c r="AT2897" s="9">
        <v>0</v>
      </c>
      <c r="AU2897" s="9" t="s">
        <v>77</v>
      </c>
      <c r="AV2897" s="9">
        <v>2019</v>
      </c>
      <c r="AW2897" s="12">
        <v>43954</v>
      </c>
      <c r="AX2897" s="12">
        <v>43986</v>
      </c>
      <c r="AY2897" s="9">
        <v>0</v>
      </c>
      <c r="AZ2897" s="9">
        <v>0</v>
      </c>
      <c r="BA2897" s="9">
        <v>-25671.49</v>
      </c>
      <c r="BB2897" s="9">
        <v>-158.47</v>
      </c>
      <c r="BC2897" s="9">
        <v>2025</v>
      </c>
      <c r="BD2897" s="9"/>
      <c r="BE2897" s="9" t="s">
        <v>84</v>
      </c>
      <c r="BF2897" s="9" t="s">
        <v>84</v>
      </c>
      <c r="BG2897" s="9"/>
      <c r="BH2897" s="9" t="s">
        <v>99</v>
      </c>
      <c r="BI2897" s="9"/>
      <c r="BJ2897" s="9">
        <v>0</v>
      </c>
      <c r="BK2897" s="9">
        <v>0</v>
      </c>
      <c r="BL2897" s="9">
        <v>0</v>
      </c>
      <c r="BM2897" s="9">
        <v>0</v>
      </c>
      <c r="BN2897" s="9">
        <v>0</v>
      </c>
      <c r="BO2897" s="9">
        <v>0</v>
      </c>
      <c r="BP2897" s="9"/>
      <c r="BQ2897" s="9" t="s">
        <v>80</v>
      </c>
      <c r="BR2897" s="9" t="s">
        <v>81</v>
      </c>
      <c r="CGQ2897" s="29" t="s">
        <v>70</v>
      </c>
    </row>
    <row r="2898" spans="1:70 2227:2227" s="24" customFormat="1" x14ac:dyDescent="0.25">
      <c r="A2898" s="9" t="s">
        <v>70</v>
      </c>
      <c r="B2898" s="10">
        <v>999054000032172</v>
      </c>
      <c r="C2898" s="11" t="s">
        <v>86</v>
      </c>
      <c r="D2898" s="9" t="s">
        <v>83</v>
      </c>
      <c r="E2898" s="9" t="s">
        <v>100</v>
      </c>
      <c r="F2898" s="9" t="s">
        <v>71</v>
      </c>
      <c r="G2898" s="9" t="s">
        <v>98</v>
      </c>
      <c r="H2898" s="9" t="s">
        <v>73</v>
      </c>
      <c r="I2898" s="9">
        <v>1</v>
      </c>
      <c r="J2898" s="9">
        <v>173.5</v>
      </c>
      <c r="K2898" s="9">
        <v>333.5</v>
      </c>
      <c r="L2898" s="9">
        <v>160</v>
      </c>
      <c r="M2898" s="10">
        <v>217</v>
      </c>
      <c r="N2898" s="9">
        <v>0.74</v>
      </c>
      <c r="O2898" s="9">
        <v>2.97</v>
      </c>
      <c r="P2898" s="9">
        <v>173.5</v>
      </c>
      <c r="Q2898" s="9">
        <v>243.5</v>
      </c>
      <c r="R2898" s="9">
        <v>185</v>
      </c>
      <c r="S2898" s="9">
        <v>70</v>
      </c>
      <c r="T2898" s="9">
        <v>0.38</v>
      </c>
      <c r="U2898" s="9">
        <v>3.5</v>
      </c>
      <c r="V2898" s="9"/>
      <c r="W2898" s="9"/>
      <c r="X2898" s="9"/>
      <c r="Y2898" s="9"/>
      <c r="Z2898" s="9"/>
      <c r="AA2898" s="9"/>
      <c r="AB2898" s="9">
        <v>243.5</v>
      </c>
      <c r="AC2898" s="9">
        <v>333.5</v>
      </c>
      <c r="AD2898" s="9">
        <v>32</v>
      </c>
      <c r="AE2898" s="9">
        <v>90</v>
      </c>
      <c r="AF2898" s="9">
        <v>2.81</v>
      </c>
      <c r="AG2898" s="9">
        <v>2.5499999999999998</v>
      </c>
      <c r="AH2898" s="9">
        <v>4.3099999999999996</v>
      </c>
      <c r="AI2898" s="9">
        <v>689.62</v>
      </c>
      <c r="AJ2898" s="9">
        <v>474.58</v>
      </c>
      <c r="AK2898" s="9">
        <v>44.43</v>
      </c>
      <c r="AL2898" s="9">
        <v>18106.66</v>
      </c>
      <c r="AM2898" s="9">
        <v>382.98</v>
      </c>
      <c r="AN2898" s="9">
        <f>Tabla1[[#This Row],[Costo Compra]]+Tabla1[[#This Row],[Otros Compra]]</f>
        <v>18489.64</v>
      </c>
      <c r="AO2898" s="9" t="s">
        <v>286</v>
      </c>
      <c r="AP2898" s="9" t="s">
        <v>101</v>
      </c>
      <c r="AQ2898" s="9" t="s">
        <v>102</v>
      </c>
      <c r="AR2898" s="9" t="s">
        <v>103</v>
      </c>
      <c r="AS2898" s="9">
        <v>3998.71</v>
      </c>
      <c r="AT2898" s="9">
        <v>0</v>
      </c>
      <c r="AU2898" s="9" t="s">
        <v>77</v>
      </c>
      <c r="AV2898" s="9">
        <v>2019</v>
      </c>
      <c r="AW2898" s="12">
        <v>43954</v>
      </c>
      <c r="AX2898" s="12">
        <v>43986</v>
      </c>
      <c r="AY2898" s="9">
        <v>0</v>
      </c>
      <c r="AZ2898" s="9">
        <v>0</v>
      </c>
      <c r="BA2898" s="9">
        <v>-22488.35</v>
      </c>
      <c r="BB2898" s="9">
        <v>-140.55000000000001</v>
      </c>
      <c r="BC2898" s="9">
        <v>2024</v>
      </c>
      <c r="BD2898" s="9"/>
      <c r="BE2898" s="9" t="s">
        <v>84</v>
      </c>
      <c r="BF2898" s="9" t="s">
        <v>84</v>
      </c>
      <c r="BG2898" s="9"/>
      <c r="BH2898" s="9" t="s">
        <v>79</v>
      </c>
      <c r="BI2898" s="9"/>
      <c r="BJ2898" s="9">
        <v>0</v>
      </c>
      <c r="BK2898" s="9">
        <v>0</v>
      </c>
      <c r="BL2898" s="9">
        <v>0</v>
      </c>
      <c r="BM2898" s="9">
        <v>0</v>
      </c>
      <c r="BN2898" s="9">
        <v>0</v>
      </c>
      <c r="BO2898" s="9">
        <v>0</v>
      </c>
      <c r="BP2898" s="9"/>
      <c r="BQ2898" s="9" t="s">
        <v>80</v>
      </c>
      <c r="BR2898" s="9" t="s">
        <v>81</v>
      </c>
      <c r="CGQ2898" s="29" t="s">
        <v>70</v>
      </c>
    </row>
    <row r="2899" spans="1:70 2227:2227" s="24" customFormat="1" x14ac:dyDescent="0.25">
      <c r="A2899" s="9" t="s">
        <v>70</v>
      </c>
      <c r="B2899" s="10">
        <v>999054000032344</v>
      </c>
      <c r="C2899" s="11" t="s">
        <v>82</v>
      </c>
      <c r="D2899" s="9" t="s">
        <v>87</v>
      </c>
      <c r="E2899" s="9" t="s">
        <v>104</v>
      </c>
      <c r="F2899" s="9" t="s">
        <v>71</v>
      </c>
      <c r="G2899" s="9" t="s">
        <v>98</v>
      </c>
      <c r="H2899" s="9" t="s">
        <v>73</v>
      </c>
      <c r="I2899" s="9">
        <v>1</v>
      </c>
      <c r="J2899" s="9">
        <v>183.5</v>
      </c>
      <c r="K2899" s="9">
        <v>334</v>
      </c>
      <c r="L2899" s="9">
        <v>150.5</v>
      </c>
      <c r="M2899" s="10">
        <v>119</v>
      </c>
      <c r="N2899" s="9">
        <v>1.26</v>
      </c>
      <c r="O2899" s="9">
        <v>4.8499999999999996</v>
      </c>
      <c r="P2899" s="9"/>
      <c r="Q2899" s="9"/>
      <c r="R2899" s="9"/>
      <c r="S2899" s="9"/>
      <c r="T2899" s="9"/>
      <c r="U2899" s="9"/>
      <c r="V2899" s="9">
        <v>183.5</v>
      </c>
      <c r="W2899" s="9">
        <v>301</v>
      </c>
      <c r="X2899" s="9">
        <v>89</v>
      </c>
      <c r="Y2899" s="9">
        <v>117.5</v>
      </c>
      <c r="Z2899" s="9">
        <v>1.32</v>
      </c>
      <c r="AA2899" s="9">
        <v>4.59</v>
      </c>
      <c r="AB2899" s="9">
        <v>301</v>
      </c>
      <c r="AC2899" s="9">
        <v>334</v>
      </c>
      <c r="AD2899" s="9">
        <v>30</v>
      </c>
      <c r="AE2899" s="9">
        <v>33</v>
      </c>
      <c r="AF2899" s="9">
        <v>1.1000000000000001</v>
      </c>
      <c r="AG2899" s="9">
        <v>5.79</v>
      </c>
      <c r="AH2899" s="9">
        <v>6.51</v>
      </c>
      <c r="AI2899" s="9">
        <v>979.37</v>
      </c>
      <c r="AJ2899" s="9">
        <v>730.4</v>
      </c>
      <c r="AK2899" s="9">
        <v>182.86</v>
      </c>
      <c r="AL2899" s="9">
        <v>30795.31</v>
      </c>
      <c r="AM2899" s="9">
        <v>550.11</v>
      </c>
      <c r="AN2899" s="9">
        <f>Tabla1[[#This Row],[Costo Compra]]+Tabla1[[#This Row],[Otros Compra]]</f>
        <v>31345.420000000002</v>
      </c>
      <c r="AO2899" s="9" t="s">
        <v>285</v>
      </c>
      <c r="AP2899" s="9" t="s">
        <v>105</v>
      </c>
      <c r="AQ2899" s="9" t="s">
        <v>90</v>
      </c>
      <c r="AR2899" s="9" t="s">
        <v>76</v>
      </c>
      <c r="AS2899" s="9">
        <v>5988.92</v>
      </c>
      <c r="AT2899" s="9">
        <v>0</v>
      </c>
      <c r="AU2899" s="9" t="s">
        <v>77</v>
      </c>
      <c r="AV2899" s="9">
        <v>2020</v>
      </c>
      <c r="AW2899" s="12">
        <v>43956</v>
      </c>
      <c r="AX2899" s="12">
        <v>43986</v>
      </c>
      <c r="AY2899" s="9">
        <v>0</v>
      </c>
      <c r="AZ2899" s="9">
        <v>0</v>
      </c>
      <c r="BA2899" s="9">
        <v>-37334.339999999997</v>
      </c>
      <c r="BB2899" s="9">
        <v>-248.07</v>
      </c>
      <c r="BC2899" s="9">
        <v>2024</v>
      </c>
      <c r="BD2899" s="9"/>
      <c r="BE2899" s="9" t="s">
        <v>78</v>
      </c>
      <c r="BF2899" s="9" t="s">
        <v>78</v>
      </c>
      <c r="BG2899" s="9"/>
      <c r="BH2899" s="9" t="s">
        <v>79</v>
      </c>
      <c r="BI2899" s="9"/>
      <c r="BJ2899" s="9">
        <v>0</v>
      </c>
      <c r="BK2899" s="9">
        <v>0</v>
      </c>
      <c r="BL2899" s="9">
        <v>0</v>
      </c>
      <c r="BM2899" s="9">
        <v>0</v>
      </c>
      <c r="BN2899" s="9">
        <v>0</v>
      </c>
      <c r="BO2899" s="9">
        <v>0</v>
      </c>
      <c r="BP2899" s="9"/>
      <c r="BQ2899" s="9" t="s">
        <v>80</v>
      </c>
      <c r="BR2899" s="9" t="s">
        <v>81</v>
      </c>
      <c r="CGQ2899" s="29" t="s">
        <v>70</v>
      </c>
    </row>
    <row r="2900" spans="1:70 2227:2227" s="24" customFormat="1" x14ac:dyDescent="0.25">
      <c r="A2900" s="9" t="s">
        <v>70</v>
      </c>
      <c r="B2900" s="10">
        <v>999054000032382</v>
      </c>
      <c r="C2900" s="11" t="s">
        <v>82</v>
      </c>
      <c r="D2900" s="9" t="s">
        <v>91</v>
      </c>
      <c r="E2900" s="9" t="s">
        <v>112</v>
      </c>
      <c r="F2900" s="9" t="s">
        <v>71</v>
      </c>
      <c r="G2900" s="9" t="s">
        <v>119</v>
      </c>
      <c r="H2900" s="9" t="s">
        <v>73</v>
      </c>
      <c r="I2900" s="9">
        <v>1</v>
      </c>
      <c r="J2900" s="9">
        <v>198.5</v>
      </c>
      <c r="K2900" s="9">
        <v>338</v>
      </c>
      <c r="L2900" s="9">
        <v>139.5</v>
      </c>
      <c r="M2900" s="10">
        <v>113</v>
      </c>
      <c r="N2900" s="9">
        <v>1.23</v>
      </c>
      <c r="O2900" s="9">
        <v>5.3</v>
      </c>
      <c r="P2900" s="9"/>
      <c r="Q2900" s="9"/>
      <c r="R2900" s="9"/>
      <c r="S2900" s="9"/>
      <c r="T2900" s="9"/>
      <c r="U2900" s="9"/>
      <c r="V2900" s="9">
        <v>198.5</v>
      </c>
      <c r="W2900" s="9">
        <v>306</v>
      </c>
      <c r="X2900" s="9">
        <v>83</v>
      </c>
      <c r="Y2900" s="9">
        <v>107.5</v>
      </c>
      <c r="Z2900" s="9">
        <v>1.3</v>
      </c>
      <c r="AA2900" s="9">
        <v>4.91</v>
      </c>
      <c r="AB2900" s="9">
        <v>306</v>
      </c>
      <c r="AC2900" s="9">
        <v>338</v>
      </c>
      <c r="AD2900" s="9">
        <v>30</v>
      </c>
      <c r="AE2900" s="9">
        <v>32</v>
      </c>
      <c r="AF2900" s="9">
        <v>1.07</v>
      </c>
      <c r="AG2900" s="9">
        <v>6.62</v>
      </c>
      <c r="AH2900" s="9">
        <v>7.12</v>
      </c>
      <c r="AI2900" s="9">
        <v>993.71</v>
      </c>
      <c r="AJ2900" s="9">
        <v>739.8</v>
      </c>
      <c r="AK2900" s="9">
        <v>191.97</v>
      </c>
      <c r="AL2900" s="9">
        <v>29115.9</v>
      </c>
      <c r="AM2900" s="9">
        <v>966.5</v>
      </c>
      <c r="AN2900" s="9">
        <f>Tabla1[[#This Row],[Costo Compra]]+Tabla1[[#This Row],[Otros Compra]]</f>
        <v>30082.400000000001</v>
      </c>
      <c r="AO2900" s="9" t="s">
        <v>240</v>
      </c>
      <c r="AP2900" s="9" t="s">
        <v>113</v>
      </c>
      <c r="AQ2900" s="9" t="s">
        <v>114</v>
      </c>
      <c r="AR2900" s="9" t="s">
        <v>95</v>
      </c>
      <c r="AS2900" s="9">
        <v>6114.02</v>
      </c>
      <c r="AT2900" s="9">
        <v>0</v>
      </c>
      <c r="AU2900" s="9" t="s">
        <v>77</v>
      </c>
      <c r="AV2900" s="9">
        <v>2020</v>
      </c>
      <c r="AW2900" s="12">
        <v>43956</v>
      </c>
      <c r="AX2900" s="12">
        <v>43986</v>
      </c>
      <c r="AY2900" s="9">
        <v>0</v>
      </c>
      <c r="AZ2900" s="9">
        <v>0</v>
      </c>
      <c r="BA2900" s="9">
        <v>-36196.42</v>
      </c>
      <c r="BB2900" s="9">
        <v>-259.47000000000003</v>
      </c>
      <c r="BC2900" s="9">
        <v>2025</v>
      </c>
      <c r="BD2900" s="9"/>
      <c r="BE2900" s="9" t="s">
        <v>78</v>
      </c>
      <c r="BF2900" s="9" t="s">
        <v>78</v>
      </c>
      <c r="BG2900" s="9"/>
      <c r="BH2900" s="9" t="s">
        <v>79</v>
      </c>
      <c r="BI2900" s="9"/>
      <c r="BJ2900" s="9">
        <v>0</v>
      </c>
      <c r="BK2900" s="9">
        <v>0</v>
      </c>
      <c r="BL2900" s="9">
        <v>0</v>
      </c>
      <c r="BM2900" s="9">
        <v>0</v>
      </c>
      <c r="BN2900" s="9">
        <v>0</v>
      </c>
      <c r="BO2900" s="9">
        <v>0</v>
      </c>
      <c r="BP2900" s="9"/>
      <c r="BQ2900" s="9" t="s">
        <v>80</v>
      </c>
      <c r="BR2900" s="9" t="s">
        <v>81</v>
      </c>
      <c r="CGQ2900" s="29" t="s">
        <v>70</v>
      </c>
    </row>
    <row r="2901" spans="1:70 2227:2227" s="24" customFormat="1" x14ac:dyDescent="0.25">
      <c r="A2901" s="9" t="s">
        <v>70</v>
      </c>
      <c r="B2901" s="10">
        <v>999054000032418</v>
      </c>
      <c r="C2901" s="11" t="s">
        <v>82</v>
      </c>
      <c r="D2901" s="9" t="s">
        <v>87</v>
      </c>
      <c r="E2901" s="9" t="s">
        <v>104</v>
      </c>
      <c r="F2901" s="9" t="s">
        <v>71</v>
      </c>
      <c r="G2901" s="9" t="s">
        <v>119</v>
      </c>
      <c r="H2901" s="9" t="s">
        <v>73</v>
      </c>
      <c r="I2901" s="9">
        <v>1</v>
      </c>
      <c r="J2901" s="9">
        <v>187</v>
      </c>
      <c r="K2901" s="9">
        <v>334</v>
      </c>
      <c r="L2901" s="9">
        <v>147</v>
      </c>
      <c r="M2901" s="10">
        <v>119</v>
      </c>
      <c r="N2901" s="9">
        <v>1.24</v>
      </c>
      <c r="O2901" s="9">
        <v>4.97</v>
      </c>
      <c r="P2901" s="9"/>
      <c r="Q2901" s="9"/>
      <c r="R2901" s="9"/>
      <c r="S2901" s="9"/>
      <c r="T2901" s="9"/>
      <c r="U2901" s="9"/>
      <c r="V2901" s="9">
        <v>187</v>
      </c>
      <c r="W2901" s="9">
        <v>302</v>
      </c>
      <c r="X2901" s="9">
        <v>89</v>
      </c>
      <c r="Y2901" s="9">
        <v>115</v>
      </c>
      <c r="Z2901" s="9">
        <v>1.29</v>
      </c>
      <c r="AA2901" s="9">
        <v>4.6900000000000004</v>
      </c>
      <c r="AB2901" s="9">
        <v>302</v>
      </c>
      <c r="AC2901" s="9">
        <v>334</v>
      </c>
      <c r="AD2901" s="9">
        <v>30</v>
      </c>
      <c r="AE2901" s="9">
        <v>32</v>
      </c>
      <c r="AF2901" s="9">
        <v>1.07</v>
      </c>
      <c r="AG2901" s="9">
        <v>5.97</v>
      </c>
      <c r="AH2901" s="9">
        <v>6.66</v>
      </c>
      <c r="AI2901" s="9">
        <v>979.37</v>
      </c>
      <c r="AJ2901" s="9">
        <v>730.4</v>
      </c>
      <c r="AK2901" s="9">
        <v>188.57</v>
      </c>
      <c r="AL2901" s="9">
        <v>30897.62</v>
      </c>
      <c r="AM2901" s="9">
        <v>550.11</v>
      </c>
      <c r="AN2901" s="9">
        <f>Tabla1[[#This Row],[Costo Compra]]+Tabla1[[#This Row],[Otros Compra]]</f>
        <v>31447.73</v>
      </c>
      <c r="AO2901" s="9" t="s">
        <v>285</v>
      </c>
      <c r="AP2901" s="9" t="s">
        <v>105</v>
      </c>
      <c r="AQ2901" s="9" t="s">
        <v>90</v>
      </c>
      <c r="AR2901" s="9" t="s">
        <v>76</v>
      </c>
      <c r="AS2901" s="9">
        <v>5988.92</v>
      </c>
      <c r="AT2901" s="9">
        <v>0</v>
      </c>
      <c r="AU2901" s="9" t="s">
        <v>77</v>
      </c>
      <c r="AV2901" s="9">
        <v>2020</v>
      </c>
      <c r="AW2901" s="12">
        <v>43956</v>
      </c>
      <c r="AX2901" s="12">
        <v>43986</v>
      </c>
      <c r="AY2901" s="9">
        <v>0</v>
      </c>
      <c r="AZ2901" s="9">
        <v>0</v>
      </c>
      <c r="BA2901" s="9">
        <v>-37436.65</v>
      </c>
      <c r="BB2901" s="9">
        <v>-254.67</v>
      </c>
      <c r="BC2901" s="9">
        <v>2025</v>
      </c>
      <c r="BD2901" s="9"/>
      <c r="BE2901" s="9" t="s">
        <v>78</v>
      </c>
      <c r="BF2901" s="9" t="s">
        <v>78</v>
      </c>
      <c r="BG2901" s="9"/>
      <c r="BH2901" s="9" t="s">
        <v>79</v>
      </c>
      <c r="BI2901" s="9"/>
      <c r="BJ2901" s="9">
        <v>0</v>
      </c>
      <c r="BK2901" s="9">
        <v>0</v>
      </c>
      <c r="BL2901" s="9">
        <v>0</v>
      </c>
      <c r="BM2901" s="9">
        <v>0</v>
      </c>
      <c r="BN2901" s="9">
        <v>0</v>
      </c>
      <c r="BO2901" s="9">
        <v>0</v>
      </c>
      <c r="BP2901" s="9"/>
      <c r="BQ2901" s="9" t="s">
        <v>80</v>
      </c>
      <c r="BR2901" s="9" t="s">
        <v>81</v>
      </c>
      <c r="CGQ2901" s="29" t="s">
        <v>70</v>
      </c>
    </row>
    <row r="2902" spans="1:70 2227:2227" s="24" customFormat="1" x14ac:dyDescent="0.25">
      <c r="A2902" s="9" t="s">
        <v>70</v>
      </c>
      <c r="B2902" s="10">
        <v>999054000032460</v>
      </c>
      <c r="C2902" s="11" t="s">
        <v>82</v>
      </c>
      <c r="D2902" s="9" t="s">
        <v>91</v>
      </c>
      <c r="E2902" s="9" t="s">
        <v>117</v>
      </c>
      <c r="F2902" s="9" t="s">
        <v>71</v>
      </c>
      <c r="G2902" s="9" t="s">
        <v>98</v>
      </c>
      <c r="H2902" s="9" t="s">
        <v>73</v>
      </c>
      <c r="I2902" s="9">
        <v>1</v>
      </c>
      <c r="J2902" s="9">
        <v>215.5</v>
      </c>
      <c r="K2902" s="9">
        <v>331</v>
      </c>
      <c r="L2902" s="9">
        <v>115.5</v>
      </c>
      <c r="M2902" s="10">
        <v>99</v>
      </c>
      <c r="N2902" s="9">
        <v>1.17</v>
      </c>
      <c r="O2902" s="9">
        <v>5</v>
      </c>
      <c r="P2902" s="9"/>
      <c r="Q2902" s="9"/>
      <c r="R2902" s="9"/>
      <c r="S2902" s="9"/>
      <c r="T2902" s="9"/>
      <c r="U2902" s="9"/>
      <c r="V2902" s="9">
        <v>215.5</v>
      </c>
      <c r="W2902" s="9">
        <v>298</v>
      </c>
      <c r="X2902" s="9">
        <v>69</v>
      </c>
      <c r="Y2902" s="9">
        <v>82.5</v>
      </c>
      <c r="Z2902" s="9">
        <v>1.2</v>
      </c>
      <c r="AA2902" s="9">
        <v>4.41</v>
      </c>
      <c r="AB2902" s="9">
        <v>298</v>
      </c>
      <c r="AC2902" s="9">
        <v>331</v>
      </c>
      <c r="AD2902" s="9">
        <v>30</v>
      </c>
      <c r="AE2902" s="9">
        <v>33</v>
      </c>
      <c r="AF2902" s="9">
        <v>1.1000000000000001</v>
      </c>
      <c r="AG2902" s="9">
        <v>6.45</v>
      </c>
      <c r="AH2902" s="9">
        <v>6.31</v>
      </c>
      <c r="AI2902" s="9">
        <v>729.11</v>
      </c>
      <c r="AJ2902" s="9">
        <v>576.98</v>
      </c>
      <c r="AK2902" s="9">
        <v>149.11000000000001</v>
      </c>
      <c r="AL2902" s="9">
        <v>28178.880000000001</v>
      </c>
      <c r="AM2902" s="9">
        <v>750.76</v>
      </c>
      <c r="AN2902" s="9">
        <f>Tabla1[[#This Row],[Costo Compra]]+Tabla1[[#This Row],[Otros Compra]]</f>
        <v>28929.64</v>
      </c>
      <c r="AO2902" s="9" t="s">
        <v>285</v>
      </c>
      <c r="AP2902" s="9" t="s">
        <v>118</v>
      </c>
      <c r="AQ2902" s="9" t="s">
        <v>108</v>
      </c>
      <c r="AR2902" s="9" t="s">
        <v>76</v>
      </c>
      <c r="AS2902" s="9">
        <v>4894.29</v>
      </c>
      <c r="AT2902" s="9">
        <v>0</v>
      </c>
      <c r="AU2902" s="9" t="s">
        <v>77</v>
      </c>
      <c r="AV2902" s="9">
        <v>2020</v>
      </c>
      <c r="AW2902" s="12">
        <v>43956</v>
      </c>
      <c r="AX2902" s="12">
        <v>43986</v>
      </c>
      <c r="AY2902" s="9">
        <v>0</v>
      </c>
      <c r="AZ2902" s="9">
        <v>0</v>
      </c>
      <c r="BA2902" s="9">
        <v>-33823.93</v>
      </c>
      <c r="BB2902" s="9">
        <v>-292.85000000000002</v>
      </c>
      <c r="BC2902" s="9">
        <v>2024</v>
      </c>
      <c r="BD2902" s="9"/>
      <c r="BE2902" s="9" t="s">
        <v>78</v>
      </c>
      <c r="BF2902" s="9" t="s">
        <v>78</v>
      </c>
      <c r="BG2902" s="9"/>
      <c r="BH2902" s="9" t="s">
        <v>79</v>
      </c>
      <c r="BI2902" s="9"/>
      <c r="BJ2902" s="9">
        <v>0</v>
      </c>
      <c r="BK2902" s="9">
        <v>0</v>
      </c>
      <c r="BL2902" s="9">
        <v>0</v>
      </c>
      <c r="BM2902" s="9">
        <v>0</v>
      </c>
      <c r="BN2902" s="9">
        <v>0</v>
      </c>
      <c r="BO2902" s="9">
        <v>0</v>
      </c>
      <c r="BP2902" s="9"/>
      <c r="BQ2902" s="9" t="s">
        <v>80</v>
      </c>
      <c r="BR2902" s="9" t="s">
        <v>81</v>
      </c>
      <c r="CGQ2902" s="29" t="s">
        <v>70</v>
      </c>
    </row>
    <row r="2903" spans="1:70 2227:2227" s="24" customFormat="1" x14ac:dyDescent="0.25">
      <c r="A2903" s="9" t="s">
        <v>70</v>
      </c>
      <c r="B2903" s="10">
        <v>999054000032521</v>
      </c>
      <c r="C2903" s="11" t="s">
        <v>97</v>
      </c>
      <c r="D2903" s="9" t="s">
        <v>91</v>
      </c>
      <c r="E2903" s="9" t="s">
        <v>112</v>
      </c>
      <c r="F2903" s="9" t="s">
        <v>71</v>
      </c>
      <c r="G2903" s="9" t="s">
        <v>119</v>
      </c>
      <c r="H2903" s="9" t="s">
        <v>73</v>
      </c>
      <c r="I2903" s="9">
        <v>1</v>
      </c>
      <c r="J2903" s="9">
        <v>213.5</v>
      </c>
      <c r="K2903" s="9">
        <v>315</v>
      </c>
      <c r="L2903" s="9">
        <v>101.5</v>
      </c>
      <c r="M2903" s="10">
        <v>113</v>
      </c>
      <c r="N2903" s="9">
        <v>0.9</v>
      </c>
      <c r="O2903" s="9">
        <v>7.29</v>
      </c>
      <c r="P2903" s="9"/>
      <c r="Q2903" s="9"/>
      <c r="R2903" s="9"/>
      <c r="S2903" s="9"/>
      <c r="T2903" s="9"/>
      <c r="U2903" s="9"/>
      <c r="V2903" s="9">
        <v>213.5</v>
      </c>
      <c r="W2903" s="9">
        <v>326</v>
      </c>
      <c r="X2903" s="9">
        <v>81</v>
      </c>
      <c r="Y2903" s="9">
        <v>112.5</v>
      </c>
      <c r="Z2903" s="9">
        <v>1.39</v>
      </c>
      <c r="AA2903" s="9">
        <v>4.58</v>
      </c>
      <c r="AB2903" s="9">
        <v>326</v>
      </c>
      <c r="AC2903" s="9">
        <v>315</v>
      </c>
      <c r="AD2903" s="9">
        <v>32</v>
      </c>
      <c r="AE2903" s="9">
        <v>-11</v>
      </c>
      <c r="AF2903" s="9">
        <v>0</v>
      </c>
      <c r="AG2903" s="9">
        <v>0</v>
      </c>
      <c r="AH2903" s="9">
        <v>9.7899999999999991</v>
      </c>
      <c r="AI2903" s="9">
        <v>993.71</v>
      </c>
      <c r="AJ2903" s="9">
        <v>739.8</v>
      </c>
      <c r="AK2903" s="9">
        <v>0</v>
      </c>
      <c r="AL2903" s="9">
        <v>32864.06</v>
      </c>
      <c r="AM2903" s="9">
        <v>966.5</v>
      </c>
      <c r="AN2903" s="9">
        <f>Tabla1[[#This Row],[Costo Compra]]+Tabla1[[#This Row],[Otros Compra]]</f>
        <v>33830.559999999998</v>
      </c>
      <c r="AO2903" s="9" t="s">
        <v>240</v>
      </c>
      <c r="AP2903" s="9" t="s">
        <v>113</v>
      </c>
      <c r="AQ2903" s="9" t="s">
        <v>114</v>
      </c>
      <c r="AR2903" s="9" t="s">
        <v>95</v>
      </c>
      <c r="AS2903" s="9">
        <v>6114.02</v>
      </c>
      <c r="AT2903" s="9">
        <v>0</v>
      </c>
      <c r="AU2903" s="9" t="s">
        <v>121</v>
      </c>
      <c r="AV2903" s="9">
        <v>2020</v>
      </c>
      <c r="AW2903" s="12">
        <v>43954</v>
      </c>
      <c r="AX2903" s="12">
        <v>43986</v>
      </c>
      <c r="AY2903" s="9">
        <v>0</v>
      </c>
      <c r="AZ2903" s="9">
        <v>0</v>
      </c>
      <c r="BA2903" s="9">
        <v>-39944.58</v>
      </c>
      <c r="BB2903" s="9">
        <v>-393.54</v>
      </c>
      <c r="BC2903" s="9">
        <v>2025</v>
      </c>
      <c r="BD2903" s="9"/>
      <c r="BE2903" s="9" t="s">
        <v>78</v>
      </c>
      <c r="BF2903" s="9" t="s">
        <v>78</v>
      </c>
      <c r="BG2903" s="9"/>
      <c r="BH2903" s="9" t="s">
        <v>99</v>
      </c>
      <c r="BI2903" s="9"/>
      <c r="BJ2903" s="9">
        <v>0</v>
      </c>
      <c r="BK2903" s="9">
        <v>0</v>
      </c>
      <c r="BL2903" s="9">
        <v>0</v>
      </c>
      <c r="BM2903" s="9">
        <v>0</v>
      </c>
      <c r="BN2903" s="9">
        <v>0</v>
      </c>
      <c r="BO2903" s="9">
        <v>0</v>
      </c>
      <c r="BP2903" s="9"/>
      <c r="BQ2903" s="9" t="s">
        <v>80</v>
      </c>
      <c r="BR2903" s="9" t="s">
        <v>81</v>
      </c>
      <c r="CGQ2903" s="29" t="s">
        <v>70</v>
      </c>
    </row>
    <row r="2904" spans="1:70 2227:2227" s="24" customFormat="1" x14ac:dyDescent="0.25">
      <c r="A2904" s="9" t="s">
        <v>70</v>
      </c>
      <c r="B2904" s="10">
        <v>999054000032638</v>
      </c>
      <c r="C2904" s="11" t="s">
        <v>97</v>
      </c>
      <c r="D2904" s="9" t="s">
        <v>91</v>
      </c>
      <c r="E2904" s="9" t="s">
        <v>92</v>
      </c>
      <c r="F2904" s="9" t="s">
        <v>71</v>
      </c>
      <c r="G2904" s="9" t="s">
        <v>119</v>
      </c>
      <c r="H2904" s="9" t="s">
        <v>73</v>
      </c>
      <c r="I2904" s="9">
        <v>1</v>
      </c>
      <c r="J2904" s="9">
        <v>220</v>
      </c>
      <c r="K2904" s="9">
        <v>311</v>
      </c>
      <c r="L2904" s="9">
        <v>91</v>
      </c>
      <c r="M2904" s="10">
        <v>98</v>
      </c>
      <c r="N2904" s="9">
        <v>0.93</v>
      </c>
      <c r="O2904" s="9">
        <v>6.09</v>
      </c>
      <c r="P2904" s="9"/>
      <c r="Q2904" s="9"/>
      <c r="R2904" s="9"/>
      <c r="S2904" s="9"/>
      <c r="T2904" s="9"/>
      <c r="U2904" s="9"/>
      <c r="V2904" s="9">
        <v>220</v>
      </c>
      <c r="W2904" s="9">
        <v>286.5</v>
      </c>
      <c r="X2904" s="9">
        <v>66</v>
      </c>
      <c r="Y2904" s="9">
        <v>66.5</v>
      </c>
      <c r="Z2904" s="9">
        <v>1.01</v>
      </c>
      <c r="AA2904" s="9">
        <v>5.16</v>
      </c>
      <c r="AB2904" s="9">
        <v>286.5</v>
      </c>
      <c r="AC2904" s="9">
        <v>311</v>
      </c>
      <c r="AD2904" s="9">
        <v>32</v>
      </c>
      <c r="AE2904" s="9">
        <v>24.5</v>
      </c>
      <c r="AF2904" s="9">
        <v>0.77</v>
      </c>
      <c r="AG2904" s="9">
        <v>8.6300000000000008</v>
      </c>
      <c r="AH2904" s="9">
        <v>8.9700000000000006</v>
      </c>
      <c r="AI2904" s="9">
        <v>816.45</v>
      </c>
      <c r="AJ2904" s="9">
        <v>554.46</v>
      </c>
      <c r="AK2904" s="9">
        <v>194.63</v>
      </c>
      <c r="AL2904" s="9">
        <v>31152.66</v>
      </c>
      <c r="AM2904" s="9">
        <v>207.1</v>
      </c>
      <c r="AN2904" s="9">
        <f>Tabla1[[#This Row],[Costo Compra]]+Tabla1[[#This Row],[Otros Compra]]</f>
        <v>31359.759999999998</v>
      </c>
      <c r="AO2904" s="9" t="s">
        <v>284</v>
      </c>
      <c r="AP2904" s="9" t="s">
        <v>93</v>
      </c>
      <c r="AQ2904" s="9" t="s">
        <v>94</v>
      </c>
      <c r="AR2904" s="9" t="s">
        <v>95</v>
      </c>
      <c r="AS2904" s="9">
        <v>4768.43</v>
      </c>
      <c r="AT2904" s="9">
        <v>0</v>
      </c>
      <c r="AU2904" s="9" t="s">
        <v>77</v>
      </c>
      <c r="AV2904" s="9">
        <v>2020</v>
      </c>
      <c r="AW2904" s="12">
        <v>43954</v>
      </c>
      <c r="AX2904" s="12">
        <v>43986</v>
      </c>
      <c r="AY2904" s="9">
        <v>0</v>
      </c>
      <c r="AZ2904" s="9">
        <v>0</v>
      </c>
      <c r="BA2904" s="9">
        <v>-36128.19</v>
      </c>
      <c r="BB2904" s="9">
        <v>-397.01</v>
      </c>
      <c r="BC2904" s="9">
        <v>2025</v>
      </c>
      <c r="BD2904" s="9"/>
      <c r="BE2904" s="9" t="s">
        <v>78</v>
      </c>
      <c r="BF2904" s="9" t="s">
        <v>78</v>
      </c>
      <c r="BG2904" s="9"/>
      <c r="BH2904" s="9" t="s">
        <v>99</v>
      </c>
      <c r="BI2904" s="9"/>
      <c r="BJ2904" s="9">
        <v>0</v>
      </c>
      <c r="BK2904" s="9">
        <v>0</v>
      </c>
      <c r="BL2904" s="9">
        <v>0</v>
      </c>
      <c r="BM2904" s="9">
        <v>0</v>
      </c>
      <c r="BN2904" s="9">
        <v>0</v>
      </c>
      <c r="BO2904" s="9">
        <v>0</v>
      </c>
      <c r="BP2904" s="9"/>
      <c r="BQ2904" s="9" t="s">
        <v>80</v>
      </c>
      <c r="BR2904" s="9" t="s">
        <v>81</v>
      </c>
      <c r="CGQ2904" s="29" t="s">
        <v>70</v>
      </c>
    </row>
    <row r="2905" spans="1:70 2227:2227" s="24" customFormat="1" x14ac:dyDescent="0.25">
      <c r="A2905" s="9" t="s">
        <v>70</v>
      </c>
      <c r="B2905" s="10">
        <v>999054000032865</v>
      </c>
      <c r="C2905" s="11" t="s">
        <v>82</v>
      </c>
      <c r="D2905" s="9" t="s">
        <v>91</v>
      </c>
      <c r="E2905" s="9" t="s">
        <v>117</v>
      </c>
      <c r="F2905" s="9" t="s">
        <v>71</v>
      </c>
      <c r="G2905" s="9" t="s">
        <v>98</v>
      </c>
      <c r="H2905" s="9" t="s">
        <v>73</v>
      </c>
      <c r="I2905" s="9">
        <v>1</v>
      </c>
      <c r="J2905" s="9">
        <v>230.5</v>
      </c>
      <c r="K2905" s="9">
        <v>333</v>
      </c>
      <c r="L2905" s="9">
        <v>102.5</v>
      </c>
      <c r="M2905" s="10">
        <v>99</v>
      </c>
      <c r="N2905" s="9">
        <v>1.04</v>
      </c>
      <c r="O2905" s="9">
        <v>5.63</v>
      </c>
      <c r="P2905" s="9"/>
      <c r="Q2905" s="9"/>
      <c r="R2905" s="9"/>
      <c r="S2905" s="9"/>
      <c r="T2905" s="9"/>
      <c r="U2905" s="9"/>
      <c r="V2905" s="9">
        <v>230.5</v>
      </c>
      <c r="W2905" s="9">
        <v>301</v>
      </c>
      <c r="X2905" s="9">
        <v>69</v>
      </c>
      <c r="Y2905" s="9">
        <v>70.5</v>
      </c>
      <c r="Z2905" s="9">
        <v>1.02</v>
      </c>
      <c r="AA2905" s="9">
        <v>5.16</v>
      </c>
      <c r="AB2905" s="9">
        <v>301</v>
      </c>
      <c r="AC2905" s="9">
        <v>333</v>
      </c>
      <c r="AD2905" s="9">
        <v>30</v>
      </c>
      <c r="AE2905" s="9">
        <v>32</v>
      </c>
      <c r="AF2905" s="9">
        <v>1.07</v>
      </c>
      <c r="AG2905" s="9">
        <v>6.66</v>
      </c>
      <c r="AH2905" s="9">
        <v>7.11</v>
      </c>
      <c r="AI2905" s="9">
        <v>729.11</v>
      </c>
      <c r="AJ2905" s="9">
        <v>576.98</v>
      </c>
      <c r="AK2905" s="9">
        <v>153.77000000000001</v>
      </c>
      <c r="AL2905" s="9">
        <v>28462.560000000001</v>
      </c>
      <c r="AM2905" s="9">
        <v>750.76</v>
      </c>
      <c r="AN2905" s="9">
        <f>Tabla1[[#This Row],[Costo Compra]]+Tabla1[[#This Row],[Otros Compra]]</f>
        <v>29213.32</v>
      </c>
      <c r="AO2905" s="9" t="s">
        <v>285</v>
      </c>
      <c r="AP2905" s="9" t="s">
        <v>118</v>
      </c>
      <c r="AQ2905" s="9" t="s">
        <v>108</v>
      </c>
      <c r="AR2905" s="9" t="s">
        <v>76</v>
      </c>
      <c r="AS2905" s="9">
        <v>4894.29</v>
      </c>
      <c r="AT2905" s="9">
        <v>0</v>
      </c>
      <c r="AU2905" s="9" t="s">
        <v>77</v>
      </c>
      <c r="AV2905" s="9">
        <v>2020</v>
      </c>
      <c r="AW2905" s="12">
        <v>43956</v>
      </c>
      <c r="AX2905" s="12">
        <v>43986</v>
      </c>
      <c r="AY2905" s="9">
        <v>0</v>
      </c>
      <c r="AZ2905" s="9">
        <v>0</v>
      </c>
      <c r="BA2905" s="9">
        <v>-34107.61</v>
      </c>
      <c r="BB2905" s="9">
        <v>-332.76</v>
      </c>
      <c r="BC2905" s="9">
        <v>2024</v>
      </c>
      <c r="BD2905" s="9"/>
      <c r="BE2905" s="9" t="s">
        <v>78</v>
      </c>
      <c r="BF2905" s="9" t="s">
        <v>78</v>
      </c>
      <c r="BG2905" s="9"/>
      <c r="BH2905" s="9" t="s">
        <v>79</v>
      </c>
      <c r="BI2905" s="9"/>
      <c r="BJ2905" s="9">
        <v>0</v>
      </c>
      <c r="BK2905" s="9">
        <v>0</v>
      </c>
      <c r="BL2905" s="9">
        <v>0</v>
      </c>
      <c r="BM2905" s="9">
        <v>0</v>
      </c>
      <c r="BN2905" s="9">
        <v>0</v>
      </c>
      <c r="BO2905" s="9">
        <v>0</v>
      </c>
      <c r="BP2905" s="9"/>
      <c r="BQ2905" s="9" t="s">
        <v>80</v>
      </c>
      <c r="BR2905" s="9" t="s">
        <v>81</v>
      </c>
      <c r="CGQ2905" s="29" t="s">
        <v>70</v>
      </c>
    </row>
    <row r="2906" spans="1:70 2227:2227" s="24" customFormat="1" x14ac:dyDescent="0.25">
      <c r="A2906" s="9" t="s">
        <v>70</v>
      </c>
      <c r="B2906" s="10">
        <v>999054000032917</v>
      </c>
      <c r="C2906" s="11" t="s">
        <v>82</v>
      </c>
      <c r="D2906" s="9" t="s">
        <v>91</v>
      </c>
      <c r="E2906" s="9" t="s">
        <v>117</v>
      </c>
      <c r="F2906" s="9" t="s">
        <v>71</v>
      </c>
      <c r="G2906" s="9" t="s">
        <v>119</v>
      </c>
      <c r="H2906" s="9" t="s">
        <v>73</v>
      </c>
      <c r="I2906" s="9">
        <v>1</v>
      </c>
      <c r="J2906" s="9">
        <v>238.5</v>
      </c>
      <c r="K2906" s="9">
        <v>362</v>
      </c>
      <c r="L2906" s="9">
        <v>123.5</v>
      </c>
      <c r="M2906" s="10">
        <v>99</v>
      </c>
      <c r="N2906" s="9">
        <v>1.25</v>
      </c>
      <c r="O2906" s="9">
        <v>4.67</v>
      </c>
      <c r="P2906" s="9"/>
      <c r="Q2906" s="9"/>
      <c r="R2906" s="9"/>
      <c r="S2906" s="9"/>
      <c r="T2906" s="9"/>
      <c r="U2906" s="9"/>
      <c r="V2906" s="9">
        <v>238.5</v>
      </c>
      <c r="W2906" s="9">
        <v>305</v>
      </c>
      <c r="X2906" s="9">
        <v>69</v>
      </c>
      <c r="Y2906" s="9">
        <v>66.5</v>
      </c>
      <c r="Z2906" s="9">
        <v>0.96</v>
      </c>
      <c r="AA2906" s="9">
        <v>5.47</v>
      </c>
      <c r="AB2906" s="9">
        <v>305</v>
      </c>
      <c r="AC2906" s="9">
        <v>362</v>
      </c>
      <c r="AD2906" s="9">
        <v>30</v>
      </c>
      <c r="AE2906" s="9">
        <v>57</v>
      </c>
      <c r="AF2906" s="9">
        <v>1.9</v>
      </c>
      <c r="AG2906" s="9">
        <v>3.74</v>
      </c>
      <c r="AH2906" s="9">
        <v>5.9</v>
      </c>
      <c r="AI2906" s="9">
        <v>729.11</v>
      </c>
      <c r="AJ2906" s="9">
        <v>576.98</v>
      </c>
      <c r="AK2906" s="9">
        <v>86.33</v>
      </c>
      <c r="AL2906" s="9">
        <v>28840.799999999999</v>
      </c>
      <c r="AM2906" s="9">
        <v>750.76</v>
      </c>
      <c r="AN2906" s="9">
        <f>Tabla1[[#This Row],[Costo Compra]]+Tabla1[[#This Row],[Otros Compra]]</f>
        <v>29591.559999999998</v>
      </c>
      <c r="AO2906" s="9" t="s">
        <v>285</v>
      </c>
      <c r="AP2906" s="9" t="s">
        <v>118</v>
      </c>
      <c r="AQ2906" s="9" t="s">
        <v>108</v>
      </c>
      <c r="AR2906" s="9" t="s">
        <v>76</v>
      </c>
      <c r="AS2906" s="9">
        <v>4894.29</v>
      </c>
      <c r="AT2906" s="9">
        <v>0</v>
      </c>
      <c r="AU2906" s="9" t="s">
        <v>77</v>
      </c>
      <c r="AV2906" s="9">
        <v>2020</v>
      </c>
      <c r="AW2906" s="12">
        <v>43956</v>
      </c>
      <c r="AX2906" s="12">
        <v>43986</v>
      </c>
      <c r="AY2906" s="9">
        <v>0</v>
      </c>
      <c r="AZ2906" s="9">
        <v>0</v>
      </c>
      <c r="BA2906" s="9">
        <v>-34485.85</v>
      </c>
      <c r="BB2906" s="9">
        <v>-279.24</v>
      </c>
      <c r="BC2906" s="9">
        <v>2025</v>
      </c>
      <c r="BD2906" s="9"/>
      <c r="BE2906" s="9" t="s">
        <v>78</v>
      </c>
      <c r="BF2906" s="9" t="s">
        <v>78</v>
      </c>
      <c r="BG2906" s="9"/>
      <c r="BH2906" s="9" t="s">
        <v>79</v>
      </c>
      <c r="BI2906" s="9"/>
      <c r="BJ2906" s="9">
        <v>0</v>
      </c>
      <c r="BK2906" s="9">
        <v>0</v>
      </c>
      <c r="BL2906" s="9">
        <v>0</v>
      </c>
      <c r="BM2906" s="9">
        <v>0</v>
      </c>
      <c r="BN2906" s="9">
        <v>0</v>
      </c>
      <c r="BO2906" s="9">
        <v>0</v>
      </c>
      <c r="BP2906" s="9"/>
      <c r="BQ2906" s="9" t="s">
        <v>80</v>
      </c>
      <c r="BR2906" s="9" t="s">
        <v>81</v>
      </c>
      <c r="CGQ2906" s="29" t="s">
        <v>70</v>
      </c>
    </row>
    <row r="2907" spans="1:70 2227:2227" s="24" customFormat="1" x14ac:dyDescent="0.25">
      <c r="A2907" s="9" t="s">
        <v>70</v>
      </c>
      <c r="B2907" s="10">
        <v>999054000033240</v>
      </c>
      <c r="C2907" s="11" t="s">
        <v>82</v>
      </c>
      <c r="D2907" s="9" t="s">
        <v>87</v>
      </c>
      <c r="E2907" s="9" t="s">
        <v>115</v>
      </c>
      <c r="F2907" s="9" t="s">
        <v>71</v>
      </c>
      <c r="G2907" s="9" t="s">
        <v>119</v>
      </c>
      <c r="H2907" s="9" t="s">
        <v>73</v>
      </c>
      <c r="I2907" s="9">
        <v>1</v>
      </c>
      <c r="J2907" s="9">
        <v>210.5</v>
      </c>
      <c r="K2907" s="9">
        <v>339</v>
      </c>
      <c r="L2907" s="9">
        <v>128.5</v>
      </c>
      <c r="M2907" s="10">
        <v>105</v>
      </c>
      <c r="N2907" s="9">
        <v>1.22</v>
      </c>
      <c r="O2907" s="9">
        <v>4.8499999999999996</v>
      </c>
      <c r="P2907" s="9"/>
      <c r="Q2907" s="9"/>
      <c r="R2907" s="9"/>
      <c r="S2907" s="9"/>
      <c r="T2907" s="9"/>
      <c r="U2907" s="9"/>
      <c r="V2907" s="9">
        <v>210.5</v>
      </c>
      <c r="W2907" s="9">
        <v>289</v>
      </c>
      <c r="X2907" s="9">
        <v>75</v>
      </c>
      <c r="Y2907" s="9">
        <v>78.5</v>
      </c>
      <c r="Z2907" s="9">
        <v>1.05</v>
      </c>
      <c r="AA2907" s="9">
        <v>5.38</v>
      </c>
      <c r="AB2907" s="9">
        <v>289</v>
      </c>
      <c r="AC2907" s="9">
        <v>339</v>
      </c>
      <c r="AD2907" s="9">
        <v>30</v>
      </c>
      <c r="AE2907" s="9">
        <v>50</v>
      </c>
      <c r="AF2907" s="9">
        <v>1.67</v>
      </c>
      <c r="AG2907" s="9">
        <v>4.0199999999999996</v>
      </c>
      <c r="AH2907" s="9">
        <v>6.14</v>
      </c>
      <c r="AI2907" s="9">
        <v>789.45</v>
      </c>
      <c r="AJ2907" s="9">
        <v>623.41</v>
      </c>
      <c r="AK2907" s="9">
        <v>104.85</v>
      </c>
      <c r="AL2907" s="9">
        <v>28948.73</v>
      </c>
      <c r="AM2907" s="9">
        <v>790.4</v>
      </c>
      <c r="AN2907" s="9">
        <f>Tabla1[[#This Row],[Costo Compra]]+Tabla1[[#This Row],[Otros Compra]]</f>
        <v>29739.13</v>
      </c>
      <c r="AO2907" s="9" t="s">
        <v>285</v>
      </c>
      <c r="AP2907" s="9" t="s">
        <v>89</v>
      </c>
      <c r="AQ2907" s="9" t="s">
        <v>116</v>
      </c>
      <c r="AR2907" s="9" t="s">
        <v>76</v>
      </c>
      <c r="AS2907" s="9">
        <v>5242.3999999999996</v>
      </c>
      <c r="AT2907" s="9">
        <v>0</v>
      </c>
      <c r="AU2907" s="9" t="s">
        <v>77</v>
      </c>
      <c r="AV2907" s="9">
        <v>2020</v>
      </c>
      <c r="AW2907" s="12">
        <v>43956</v>
      </c>
      <c r="AX2907" s="12">
        <v>43986</v>
      </c>
      <c r="AY2907" s="9">
        <v>0</v>
      </c>
      <c r="AZ2907" s="9">
        <v>0</v>
      </c>
      <c r="BA2907" s="9">
        <v>-34981.53</v>
      </c>
      <c r="BB2907" s="9">
        <v>-272.23</v>
      </c>
      <c r="BC2907" s="9">
        <v>2025</v>
      </c>
      <c r="BD2907" s="9"/>
      <c r="BE2907" s="9" t="s">
        <v>78</v>
      </c>
      <c r="BF2907" s="9" t="s">
        <v>78</v>
      </c>
      <c r="BG2907" s="9"/>
      <c r="BH2907" s="9" t="s">
        <v>79</v>
      </c>
      <c r="BI2907" s="9"/>
      <c r="BJ2907" s="9">
        <v>0</v>
      </c>
      <c r="BK2907" s="9">
        <v>0</v>
      </c>
      <c r="BL2907" s="9">
        <v>0</v>
      </c>
      <c r="BM2907" s="9">
        <v>0</v>
      </c>
      <c r="BN2907" s="9">
        <v>0</v>
      </c>
      <c r="BO2907" s="9">
        <v>0</v>
      </c>
      <c r="BP2907" s="9"/>
      <c r="BQ2907" s="9" t="s">
        <v>80</v>
      </c>
      <c r="BR2907" s="9" t="s">
        <v>81</v>
      </c>
      <c r="CGQ2907" s="29" t="s">
        <v>70</v>
      </c>
    </row>
    <row r="2908" spans="1:70 2227:2227" s="24" customFormat="1" x14ac:dyDescent="0.25">
      <c r="A2908" s="9" t="s">
        <v>70</v>
      </c>
      <c r="B2908" s="10">
        <v>999054000033362</v>
      </c>
      <c r="C2908" s="11" t="s">
        <v>86</v>
      </c>
      <c r="D2908" s="9" t="s">
        <v>91</v>
      </c>
      <c r="E2908" s="9" t="s">
        <v>112</v>
      </c>
      <c r="F2908" s="9" t="s">
        <v>71</v>
      </c>
      <c r="G2908" s="9" t="s">
        <v>98</v>
      </c>
      <c r="H2908" s="9" t="s">
        <v>73</v>
      </c>
      <c r="I2908" s="9">
        <v>1</v>
      </c>
      <c r="J2908" s="9">
        <v>215.5</v>
      </c>
      <c r="K2908" s="9">
        <v>334.1</v>
      </c>
      <c r="L2908" s="9">
        <v>118.6</v>
      </c>
      <c r="M2908" s="10">
        <v>113</v>
      </c>
      <c r="N2908" s="9">
        <v>1.05</v>
      </c>
      <c r="O2908" s="9">
        <v>6.24</v>
      </c>
      <c r="P2908" s="9"/>
      <c r="Q2908" s="9"/>
      <c r="R2908" s="9"/>
      <c r="S2908" s="9"/>
      <c r="T2908" s="9"/>
      <c r="U2908" s="9"/>
      <c r="V2908" s="9">
        <v>215.5</v>
      </c>
      <c r="W2908" s="9">
        <v>304</v>
      </c>
      <c r="X2908" s="9">
        <v>83</v>
      </c>
      <c r="Y2908" s="9">
        <v>88.5</v>
      </c>
      <c r="Z2908" s="9">
        <v>1.07</v>
      </c>
      <c r="AA2908" s="9">
        <v>5.97</v>
      </c>
      <c r="AB2908" s="9">
        <v>304</v>
      </c>
      <c r="AC2908" s="9">
        <v>334.1</v>
      </c>
      <c r="AD2908" s="9">
        <v>30</v>
      </c>
      <c r="AE2908" s="9">
        <v>30.1</v>
      </c>
      <c r="AF2908" s="9">
        <v>1</v>
      </c>
      <c r="AG2908" s="9">
        <v>7.04</v>
      </c>
      <c r="AH2908" s="9">
        <v>8.3800000000000008</v>
      </c>
      <c r="AI2908" s="9">
        <v>993.71</v>
      </c>
      <c r="AJ2908" s="9">
        <v>739.8</v>
      </c>
      <c r="AK2908" s="9">
        <v>204.09</v>
      </c>
      <c r="AL2908" s="9">
        <v>28925.599999999999</v>
      </c>
      <c r="AM2908" s="9">
        <v>966.5</v>
      </c>
      <c r="AN2908" s="9">
        <f>Tabla1[[#This Row],[Costo Compra]]+Tabla1[[#This Row],[Otros Compra]]</f>
        <v>29892.1</v>
      </c>
      <c r="AO2908" s="9" t="s">
        <v>240</v>
      </c>
      <c r="AP2908" s="9" t="s">
        <v>113</v>
      </c>
      <c r="AQ2908" s="9" t="s">
        <v>114</v>
      </c>
      <c r="AR2908" s="9" t="s">
        <v>95</v>
      </c>
      <c r="AS2908" s="9">
        <v>6114.02</v>
      </c>
      <c r="AT2908" s="9">
        <v>0</v>
      </c>
      <c r="AU2908" s="9" t="s">
        <v>77</v>
      </c>
      <c r="AV2908" s="9">
        <v>2020</v>
      </c>
      <c r="AW2908" s="12">
        <v>43956</v>
      </c>
      <c r="AX2908" s="12">
        <v>43986</v>
      </c>
      <c r="AY2908" s="9">
        <v>0</v>
      </c>
      <c r="AZ2908" s="9">
        <v>0</v>
      </c>
      <c r="BA2908" s="9">
        <v>-36006.120000000003</v>
      </c>
      <c r="BB2908" s="9">
        <v>-303.58999999999997</v>
      </c>
      <c r="BC2908" s="9">
        <v>2024</v>
      </c>
      <c r="BD2908" s="9"/>
      <c r="BE2908" s="9" t="s">
        <v>78</v>
      </c>
      <c r="BF2908" s="9" t="s">
        <v>78</v>
      </c>
      <c r="BG2908" s="9"/>
      <c r="BH2908" s="9" t="s">
        <v>79</v>
      </c>
      <c r="BI2908" s="9"/>
      <c r="BJ2908" s="9">
        <v>0</v>
      </c>
      <c r="BK2908" s="9">
        <v>0</v>
      </c>
      <c r="BL2908" s="9">
        <v>0</v>
      </c>
      <c r="BM2908" s="9">
        <v>0</v>
      </c>
      <c r="BN2908" s="9">
        <v>0</v>
      </c>
      <c r="BO2908" s="9">
        <v>0</v>
      </c>
      <c r="BP2908" s="9"/>
      <c r="BQ2908" s="9" t="s">
        <v>80</v>
      </c>
      <c r="BR2908" s="9" t="s">
        <v>81</v>
      </c>
      <c r="CGQ2908" s="29" t="s">
        <v>70</v>
      </c>
    </row>
    <row r="2909" spans="1:70 2227:2227" s="24" customFormat="1" x14ac:dyDescent="0.25">
      <c r="A2909" s="9" t="s">
        <v>70</v>
      </c>
      <c r="B2909" s="10">
        <v>999054000033364</v>
      </c>
      <c r="C2909" s="11" t="s">
        <v>97</v>
      </c>
      <c r="D2909" s="9" t="s">
        <v>83</v>
      </c>
      <c r="E2909" s="9" t="s">
        <v>100</v>
      </c>
      <c r="F2909" s="9" t="s">
        <v>71</v>
      </c>
      <c r="G2909" s="9" t="s">
        <v>119</v>
      </c>
      <c r="H2909" s="9" t="s">
        <v>73</v>
      </c>
      <c r="I2909" s="9">
        <v>1</v>
      </c>
      <c r="J2909" s="9">
        <v>183.5</v>
      </c>
      <c r="K2909" s="9">
        <v>318.5</v>
      </c>
      <c r="L2909" s="9">
        <v>135</v>
      </c>
      <c r="M2909" s="10">
        <v>217</v>
      </c>
      <c r="N2909" s="9">
        <v>0.62</v>
      </c>
      <c r="O2909" s="9">
        <v>3.52</v>
      </c>
      <c r="P2909" s="9">
        <v>183.5</v>
      </c>
      <c r="Q2909" s="9">
        <v>283.5</v>
      </c>
      <c r="R2909" s="9">
        <v>185</v>
      </c>
      <c r="S2909" s="9">
        <v>100</v>
      </c>
      <c r="T2909" s="9">
        <v>0.54</v>
      </c>
      <c r="U2909" s="9">
        <v>2.4500000000000002</v>
      </c>
      <c r="V2909" s="9"/>
      <c r="W2909" s="9"/>
      <c r="X2909" s="9"/>
      <c r="Y2909" s="9"/>
      <c r="Z2909" s="9"/>
      <c r="AA2909" s="9"/>
      <c r="AB2909" s="9">
        <v>283.5</v>
      </c>
      <c r="AC2909" s="9">
        <v>318.5</v>
      </c>
      <c r="AD2909" s="9">
        <v>32</v>
      </c>
      <c r="AE2909" s="9">
        <v>35</v>
      </c>
      <c r="AF2909" s="9">
        <v>1.0900000000000001</v>
      </c>
      <c r="AG2909" s="9">
        <v>6.56</v>
      </c>
      <c r="AH2909" s="9">
        <v>5.1100000000000003</v>
      </c>
      <c r="AI2909" s="9">
        <v>689.62</v>
      </c>
      <c r="AJ2909" s="9">
        <v>474.58</v>
      </c>
      <c r="AK2909" s="9">
        <v>114.25</v>
      </c>
      <c r="AL2909" s="9">
        <v>21750.12</v>
      </c>
      <c r="AM2909" s="9">
        <v>382.98</v>
      </c>
      <c r="AN2909" s="9">
        <f>Tabla1[[#This Row],[Costo Compra]]+Tabla1[[#This Row],[Otros Compra]]</f>
        <v>22133.1</v>
      </c>
      <c r="AO2909" s="9" t="s">
        <v>286</v>
      </c>
      <c r="AP2909" s="9" t="s">
        <v>101</v>
      </c>
      <c r="AQ2909" s="9" t="s">
        <v>102</v>
      </c>
      <c r="AR2909" s="9" t="s">
        <v>103</v>
      </c>
      <c r="AS2909" s="9">
        <v>3998.71</v>
      </c>
      <c r="AT2909" s="9">
        <v>0</v>
      </c>
      <c r="AU2909" s="9" t="s">
        <v>77</v>
      </c>
      <c r="AV2909" s="9">
        <v>2019</v>
      </c>
      <c r="AW2909" s="12">
        <v>43954</v>
      </c>
      <c r="AX2909" s="12">
        <v>43986</v>
      </c>
      <c r="AY2909" s="9">
        <v>0</v>
      </c>
      <c r="AZ2909" s="9">
        <v>0</v>
      </c>
      <c r="BA2909" s="9">
        <v>-26131.81</v>
      </c>
      <c r="BB2909" s="9">
        <v>-193.57</v>
      </c>
      <c r="BC2909" s="9">
        <v>2025</v>
      </c>
      <c r="BD2909" s="9"/>
      <c r="BE2909" s="9" t="s">
        <v>84</v>
      </c>
      <c r="BF2909" s="9" t="s">
        <v>84</v>
      </c>
      <c r="BG2909" s="9"/>
      <c r="BH2909" s="9" t="s">
        <v>99</v>
      </c>
      <c r="BI2909" s="9"/>
      <c r="BJ2909" s="9">
        <v>0</v>
      </c>
      <c r="BK2909" s="9">
        <v>0</v>
      </c>
      <c r="BL2909" s="9">
        <v>0</v>
      </c>
      <c r="BM2909" s="9">
        <v>0</v>
      </c>
      <c r="BN2909" s="9">
        <v>0</v>
      </c>
      <c r="BO2909" s="9">
        <v>0</v>
      </c>
      <c r="BP2909" s="9"/>
      <c r="BQ2909" s="9" t="s">
        <v>80</v>
      </c>
      <c r="BR2909" s="9" t="s">
        <v>81</v>
      </c>
      <c r="CGQ2909" s="29" t="s">
        <v>70</v>
      </c>
    </row>
    <row r="2910" spans="1:70 2227:2227" s="24" customFormat="1" x14ac:dyDescent="0.25">
      <c r="A2910" s="9" t="s">
        <v>70</v>
      </c>
      <c r="B2910" s="10">
        <v>999054000033392</v>
      </c>
      <c r="C2910" s="11" t="s">
        <v>82</v>
      </c>
      <c r="D2910" s="9" t="s">
        <v>91</v>
      </c>
      <c r="E2910" s="9" t="s">
        <v>117</v>
      </c>
      <c r="F2910" s="9" t="s">
        <v>71</v>
      </c>
      <c r="G2910" s="9" t="s">
        <v>119</v>
      </c>
      <c r="H2910" s="9" t="s">
        <v>73</v>
      </c>
      <c r="I2910" s="9">
        <v>1</v>
      </c>
      <c r="J2910" s="9">
        <v>236</v>
      </c>
      <c r="K2910" s="9">
        <v>354</v>
      </c>
      <c r="L2910" s="9">
        <v>118</v>
      </c>
      <c r="M2910" s="10">
        <v>99</v>
      </c>
      <c r="N2910" s="9">
        <v>1.19</v>
      </c>
      <c r="O2910" s="9">
        <v>4.8899999999999997</v>
      </c>
      <c r="P2910" s="9"/>
      <c r="Q2910" s="9"/>
      <c r="R2910" s="9"/>
      <c r="S2910" s="9"/>
      <c r="T2910" s="9"/>
      <c r="U2910" s="9"/>
      <c r="V2910" s="9">
        <v>236</v>
      </c>
      <c r="W2910" s="9">
        <v>303</v>
      </c>
      <c r="X2910" s="9">
        <v>69</v>
      </c>
      <c r="Y2910" s="9">
        <v>67</v>
      </c>
      <c r="Z2910" s="9">
        <v>0.97</v>
      </c>
      <c r="AA2910" s="9">
        <v>5.43</v>
      </c>
      <c r="AB2910" s="9">
        <v>303</v>
      </c>
      <c r="AC2910" s="9">
        <v>354</v>
      </c>
      <c r="AD2910" s="9">
        <v>30</v>
      </c>
      <c r="AE2910" s="9">
        <v>51</v>
      </c>
      <c r="AF2910" s="9">
        <v>1.7</v>
      </c>
      <c r="AG2910" s="9">
        <v>4.18</v>
      </c>
      <c r="AH2910" s="9">
        <v>6.18</v>
      </c>
      <c r="AI2910" s="9">
        <v>729.11</v>
      </c>
      <c r="AJ2910" s="9">
        <v>576.98</v>
      </c>
      <c r="AK2910" s="9">
        <v>96.49</v>
      </c>
      <c r="AL2910" s="9">
        <v>28651.68</v>
      </c>
      <c r="AM2910" s="9">
        <v>750.76</v>
      </c>
      <c r="AN2910" s="9">
        <f>Tabla1[[#This Row],[Costo Compra]]+Tabla1[[#This Row],[Otros Compra]]</f>
        <v>29402.44</v>
      </c>
      <c r="AO2910" s="9" t="s">
        <v>285</v>
      </c>
      <c r="AP2910" s="9" t="s">
        <v>118</v>
      </c>
      <c r="AQ2910" s="9" t="s">
        <v>108</v>
      </c>
      <c r="AR2910" s="9" t="s">
        <v>76</v>
      </c>
      <c r="AS2910" s="9">
        <v>4894.29</v>
      </c>
      <c r="AT2910" s="9">
        <v>0</v>
      </c>
      <c r="AU2910" s="9" t="s">
        <v>77</v>
      </c>
      <c r="AV2910" s="9">
        <v>2020</v>
      </c>
      <c r="AW2910" s="12">
        <v>43956</v>
      </c>
      <c r="AX2910" s="12">
        <v>43986</v>
      </c>
      <c r="AY2910" s="9">
        <v>0</v>
      </c>
      <c r="AZ2910" s="9">
        <v>0</v>
      </c>
      <c r="BA2910" s="9">
        <v>-34296.730000000003</v>
      </c>
      <c r="BB2910" s="9">
        <v>-290.64999999999998</v>
      </c>
      <c r="BC2910" s="9">
        <v>2025</v>
      </c>
      <c r="BD2910" s="9"/>
      <c r="BE2910" s="9" t="s">
        <v>78</v>
      </c>
      <c r="BF2910" s="9" t="s">
        <v>78</v>
      </c>
      <c r="BG2910" s="9"/>
      <c r="BH2910" s="9" t="s">
        <v>79</v>
      </c>
      <c r="BI2910" s="9"/>
      <c r="BJ2910" s="9">
        <v>0</v>
      </c>
      <c r="BK2910" s="9">
        <v>0</v>
      </c>
      <c r="BL2910" s="9">
        <v>0</v>
      </c>
      <c r="BM2910" s="9">
        <v>0</v>
      </c>
      <c r="BN2910" s="9">
        <v>0</v>
      </c>
      <c r="BO2910" s="9">
        <v>0</v>
      </c>
      <c r="BP2910" s="9"/>
      <c r="BQ2910" s="9" t="s">
        <v>80</v>
      </c>
      <c r="BR2910" s="9" t="s">
        <v>81</v>
      </c>
      <c r="CGQ2910" s="29" t="s">
        <v>70</v>
      </c>
    </row>
    <row r="2911" spans="1:70 2227:2227" s="24" customFormat="1" x14ac:dyDescent="0.25">
      <c r="A2911" s="9" t="s">
        <v>70</v>
      </c>
      <c r="B2911" s="10">
        <v>999054000034305</v>
      </c>
      <c r="C2911" s="11" t="s">
        <v>82</v>
      </c>
      <c r="D2911" s="9" t="s">
        <v>87</v>
      </c>
      <c r="E2911" s="9" t="s">
        <v>122</v>
      </c>
      <c r="F2911" s="9" t="s">
        <v>71</v>
      </c>
      <c r="G2911" s="9" t="s">
        <v>119</v>
      </c>
      <c r="H2911" s="9" t="s">
        <v>73</v>
      </c>
      <c r="I2911" s="9">
        <v>1</v>
      </c>
      <c r="J2911" s="9">
        <v>185.5</v>
      </c>
      <c r="K2911" s="9">
        <v>357</v>
      </c>
      <c r="L2911" s="9">
        <v>171.5</v>
      </c>
      <c r="M2911" s="10">
        <v>136</v>
      </c>
      <c r="N2911" s="9">
        <v>1.26</v>
      </c>
      <c r="O2911" s="9">
        <v>4.53</v>
      </c>
      <c r="P2911" s="9"/>
      <c r="Q2911" s="9"/>
      <c r="R2911" s="9"/>
      <c r="S2911" s="9"/>
      <c r="T2911" s="9"/>
      <c r="U2911" s="9"/>
      <c r="V2911" s="9">
        <v>185.5</v>
      </c>
      <c r="W2911" s="9">
        <v>320</v>
      </c>
      <c r="X2911" s="9">
        <v>106</v>
      </c>
      <c r="Y2911" s="9">
        <v>134.5</v>
      </c>
      <c r="Z2911" s="9">
        <v>1.27</v>
      </c>
      <c r="AA2911" s="9">
        <v>4.41</v>
      </c>
      <c r="AB2911" s="9">
        <v>320</v>
      </c>
      <c r="AC2911" s="9">
        <v>357</v>
      </c>
      <c r="AD2911" s="9">
        <v>30</v>
      </c>
      <c r="AE2911" s="9">
        <v>37</v>
      </c>
      <c r="AF2911" s="9">
        <v>1.23</v>
      </c>
      <c r="AG2911" s="9">
        <v>4.96</v>
      </c>
      <c r="AH2911" s="9">
        <v>6.28</v>
      </c>
      <c r="AI2911" s="9">
        <v>1076.72</v>
      </c>
      <c r="AJ2911" s="9">
        <v>777.16</v>
      </c>
      <c r="AK2911" s="9">
        <v>161.99</v>
      </c>
      <c r="AL2911" s="9">
        <v>30835.87</v>
      </c>
      <c r="AM2911" s="9">
        <v>521.71</v>
      </c>
      <c r="AN2911" s="9">
        <f>Tabla1[[#This Row],[Costo Compra]]+Tabla1[[#This Row],[Otros Compra]]</f>
        <v>31357.579999999998</v>
      </c>
      <c r="AO2911" s="9" t="s">
        <v>285</v>
      </c>
      <c r="AP2911" s="9" t="s">
        <v>123</v>
      </c>
      <c r="AQ2911" s="9" t="s">
        <v>124</v>
      </c>
      <c r="AR2911" s="9" t="s">
        <v>76</v>
      </c>
      <c r="AS2911" s="9">
        <v>5993.49</v>
      </c>
      <c r="AT2911" s="9">
        <v>0</v>
      </c>
      <c r="AU2911" s="9" t="s">
        <v>77</v>
      </c>
      <c r="AV2911" s="9">
        <v>2020</v>
      </c>
      <c r="AW2911" s="12">
        <v>43956</v>
      </c>
      <c r="AX2911" s="12">
        <v>43986</v>
      </c>
      <c r="AY2911" s="9">
        <v>0</v>
      </c>
      <c r="AZ2911" s="9">
        <v>0</v>
      </c>
      <c r="BA2911" s="9">
        <v>-37351.07</v>
      </c>
      <c r="BB2911" s="9">
        <v>-217.79</v>
      </c>
      <c r="BC2911" s="9">
        <v>2025</v>
      </c>
      <c r="BD2911" s="9"/>
      <c r="BE2911" s="9" t="s">
        <v>78</v>
      </c>
      <c r="BF2911" s="9" t="s">
        <v>78</v>
      </c>
      <c r="BG2911" s="9"/>
      <c r="BH2911" s="9" t="s">
        <v>79</v>
      </c>
      <c r="BI2911" s="9"/>
      <c r="BJ2911" s="9">
        <v>0</v>
      </c>
      <c r="BK2911" s="9">
        <v>0</v>
      </c>
      <c r="BL2911" s="9">
        <v>0</v>
      </c>
      <c r="BM2911" s="9">
        <v>0</v>
      </c>
      <c r="BN2911" s="9">
        <v>0</v>
      </c>
      <c r="BO2911" s="9">
        <v>0</v>
      </c>
      <c r="BP2911" s="9"/>
      <c r="BQ2911" s="9" t="s">
        <v>80</v>
      </c>
      <c r="BR2911" s="9" t="s">
        <v>81</v>
      </c>
      <c r="CGQ2911" s="29" t="s">
        <v>70</v>
      </c>
    </row>
    <row r="2912" spans="1:70 2227:2227" s="24" customFormat="1" x14ac:dyDescent="0.25">
      <c r="A2912" s="9" t="s">
        <v>70</v>
      </c>
      <c r="B2912" s="10">
        <v>999054000034315</v>
      </c>
      <c r="C2912" s="11" t="s">
        <v>82</v>
      </c>
      <c r="D2912" s="9" t="s">
        <v>91</v>
      </c>
      <c r="E2912" s="9" t="s">
        <v>117</v>
      </c>
      <c r="F2912" s="9" t="s">
        <v>71</v>
      </c>
      <c r="G2912" s="9" t="s">
        <v>119</v>
      </c>
      <c r="H2912" s="9" t="s">
        <v>73</v>
      </c>
      <c r="I2912" s="9">
        <v>1</v>
      </c>
      <c r="J2912" s="9">
        <v>234.5</v>
      </c>
      <c r="K2912" s="9">
        <v>342</v>
      </c>
      <c r="L2912" s="9">
        <v>107.5</v>
      </c>
      <c r="M2912" s="10">
        <v>99</v>
      </c>
      <c r="N2912" s="9">
        <v>1.0900000000000001</v>
      </c>
      <c r="O2912" s="9">
        <v>5.37</v>
      </c>
      <c r="P2912" s="9"/>
      <c r="Q2912" s="9"/>
      <c r="R2912" s="9"/>
      <c r="S2912" s="9"/>
      <c r="T2912" s="9"/>
      <c r="U2912" s="9"/>
      <c r="V2912" s="9">
        <v>234.5</v>
      </c>
      <c r="W2912" s="9">
        <v>306</v>
      </c>
      <c r="X2912" s="9">
        <v>69</v>
      </c>
      <c r="Y2912" s="9">
        <v>71.5</v>
      </c>
      <c r="Z2912" s="9">
        <v>1.04</v>
      </c>
      <c r="AA2912" s="9">
        <v>5.09</v>
      </c>
      <c r="AB2912" s="9">
        <v>306</v>
      </c>
      <c r="AC2912" s="9">
        <v>342</v>
      </c>
      <c r="AD2912" s="9">
        <v>30</v>
      </c>
      <c r="AE2912" s="9">
        <v>36</v>
      </c>
      <c r="AF2912" s="9">
        <v>1.2</v>
      </c>
      <c r="AG2912" s="9">
        <v>5.92</v>
      </c>
      <c r="AH2912" s="9">
        <v>6.78</v>
      </c>
      <c r="AI2912" s="9">
        <v>729.11</v>
      </c>
      <c r="AJ2912" s="9">
        <v>576.98</v>
      </c>
      <c r="AK2912" s="9">
        <v>136.69</v>
      </c>
      <c r="AL2912" s="9">
        <v>28935.360000000001</v>
      </c>
      <c r="AM2912" s="9">
        <v>750.76</v>
      </c>
      <c r="AN2912" s="9">
        <f>Tabla1[[#This Row],[Costo Compra]]+Tabla1[[#This Row],[Otros Compra]]</f>
        <v>29686.12</v>
      </c>
      <c r="AO2912" s="9" t="s">
        <v>285</v>
      </c>
      <c r="AP2912" s="9" t="s">
        <v>118</v>
      </c>
      <c r="AQ2912" s="9" t="s">
        <v>108</v>
      </c>
      <c r="AR2912" s="9" t="s">
        <v>76</v>
      </c>
      <c r="AS2912" s="9">
        <v>4894.29</v>
      </c>
      <c r="AT2912" s="9">
        <v>0</v>
      </c>
      <c r="AU2912" s="9" t="s">
        <v>77</v>
      </c>
      <c r="AV2912" s="9">
        <v>2020</v>
      </c>
      <c r="AW2912" s="12">
        <v>43956</v>
      </c>
      <c r="AX2912" s="12">
        <v>43986</v>
      </c>
      <c r="AY2912" s="9">
        <v>0</v>
      </c>
      <c r="AZ2912" s="9">
        <v>0</v>
      </c>
      <c r="BA2912" s="9">
        <v>-34580.410000000003</v>
      </c>
      <c r="BB2912" s="9">
        <v>-321.68</v>
      </c>
      <c r="BC2912" s="9">
        <v>2025</v>
      </c>
      <c r="BD2912" s="9"/>
      <c r="BE2912" s="9" t="s">
        <v>78</v>
      </c>
      <c r="BF2912" s="9" t="s">
        <v>78</v>
      </c>
      <c r="BG2912" s="9"/>
      <c r="BH2912" s="9" t="s">
        <v>79</v>
      </c>
      <c r="BI2912" s="9"/>
      <c r="BJ2912" s="9">
        <v>0</v>
      </c>
      <c r="BK2912" s="9">
        <v>0</v>
      </c>
      <c r="BL2912" s="9">
        <v>0</v>
      </c>
      <c r="BM2912" s="9">
        <v>0</v>
      </c>
      <c r="BN2912" s="9">
        <v>0</v>
      </c>
      <c r="BO2912" s="9">
        <v>0</v>
      </c>
      <c r="BP2912" s="9"/>
      <c r="BQ2912" s="9" t="s">
        <v>80</v>
      </c>
      <c r="BR2912" s="9" t="s">
        <v>81</v>
      </c>
      <c r="CGQ2912" s="29" t="s">
        <v>70</v>
      </c>
    </row>
    <row r="2913" spans="1:70 2227:2227" s="24" customFormat="1" x14ac:dyDescent="0.25">
      <c r="A2913" s="9" t="s">
        <v>70</v>
      </c>
      <c r="B2913" s="10">
        <v>999054000021594</v>
      </c>
      <c r="C2913" s="11" t="s">
        <v>97</v>
      </c>
      <c r="D2913" s="9" t="s">
        <v>91</v>
      </c>
      <c r="E2913" s="9" t="s">
        <v>137</v>
      </c>
      <c r="F2913" s="9" t="s">
        <v>71</v>
      </c>
      <c r="G2913" s="9" t="s">
        <v>119</v>
      </c>
      <c r="H2913" s="9" t="s">
        <v>156</v>
      </c>
      <c r="I2913" s="9">
        <v>1</v>
      </c>
      <c r="J2913" s="9">
        <v>163.5</v>
      </c>
      <c r="K2913" s="9">
        <v>310</v>
      </c>
      <c r="L2913" s="9">
        <v>146.5</v>
      </c>
      <c r="M2913" s="10">
        <v>139</v>
      </c>
      <c r="N2913" s="9">
        <v>1.05</v>
      </c>
      <c r="O2913" s="9">
        <v>18.09</v>
      </c>
      <c r="P2913" s="9"/>
      <c r="Q2913" s="9"/>
      <c r="R2913" s="9"/>
      <c r="S2913" s="9"/>
      <c r="T2913" s="9"/>
      <c r="U2913" s="9"/>
      <c r="V2913" s="9">
        <v>163.5</v>
      </c>
      <c r="W2913" s="9">
        <v>310</v>
      </c>
      <c r="X2913" s="9">
        <v>139</v>
      </c>
      <c r="Y2913" s="9">
        <v>146.5</v>
      </c>
      <c r="Z2913" s="9">
        <v>1.05</v>
      </c>
      <c r="AA2913" s="9">
        <v>7.22</v>
      </c>
      <c r="AB2913" s="9">
        <v>310</v>
      </c>
      <c r="AC2913" s="9">
        <v>357.4</v>
      </c>
      <c r="AD2913" s="9">
        <v>48</v>
      </c>
      <c r="AE2913" s="9">
        <v>47.4</v>
      </c>
      <c r="AF2913" s="9">
        <v>0.99</v>
      </c>
      <c r="AG2913" s="9">
        <v>5.65</v>
      </c>
      <c r="AH2913" s="9">
        <v>25.92</v>
      </c>
      <c r="AI2913" s="9">
        <v>3796.82</v>
      </c>
      <c r="AJ2913" s="9">
        <v>2649.96</v>
      </c>
      <c r="AK2913" s="9">
        <v>51.58</v>
      </c>
      <c r="AL2913" s="9">
        <v>15578.28</v>
      </c>
      <c r="AM2913" s="9">
        <v>0</v>
      </c>
      <c r="AN2913" s="9">
        <f>Tabla1[[#This Row],[Costo Compra]]+Tabla1[[#This Row],[Otros Compra]]</f>
        <v>15578.28</v>
      </c>
      <c r="AO2913" s="9" t="s">
        <v>284</v>
      </c>
      <c r="AP2913" s="9" t="s">
        <v>138</v>
      </c>
      <c r="AQ2913" s="9" t="s">
        <v>139</v>
      </c>
      <c r="AR2913" s="9" t="s">
        <v>76</v>
      </c>
      <c r="AS2913" s="9">
        <v>18163.04</v>
      </c>
      <c r="AT2913" s="9">
        <v>0</v>
      </c>
      <c r="AU2913" s="9" t="s">
        <v>157</v>
      </c>
      <c r="AV2913" s="9">
        <v>2020</v>
      </c>
      <c r="AW2913" s="12">
        <v>43844</v>
      </c>
      <c r="AX2913" s="12">
        <v>43983</v>
      </c>
      <c r="AY2913" s="9">
        <v>0</v>
      </c>
      <c r="AZ2913" s="9">
        <v>0</v>
      </c>
      <c r="BA2913" s="9">
        <v>-33741.32</v>
      </c>
      <c r="BB2913" s="9">
        <v>-230.32</v>
      </c>
      <c r="BC2913" s="9">
        <v>3205</v>
      </c>
      <c r="BD2913" s="9"/>
      <c r="BE2913" s="9" t="s">
        <v>78</v>
      </c>
      <c r="BF2913" s="9" t="s">
        <v>78</v>
      </c>
      <c r="BG2913" s="9"/>
      <c r="BH2913" s="9" t="s">
        <v>99</v>
      </c>
      <c r="BI2913" s="9"/>
      <c r="BJ2913" s="9">
        <v>0</v>
      </c>
      <c r="BK2913" s="9">
        <v>0</v>
      </c>
      <c r="BL2913" s="9">
        <v>0</v>
      </c>
      <c r="BM2913" s="9">
        <v>0</v>
      </c>
      <c r="BN2913" s="9">
        <v>0</v>
      </c>
      <c r="BO2913" s="9">
        <v>0</v>
      </c>
      <c r="BP2913" s="9"/>
      <c r="BQ2913" s="9" t="s">
        <v>80</v>
      </c>
      <c r="BR2913" s="9" t="s">
        <v>81</v>
      </c>
      <c r="CGQ2913" s="29" t="s">
        <v>70</v>
      </c>
    </row>
    <row r="2914" spans="1:70 2227:2227" s="24" customFormat="1" x14ac:dyDescent="0.25">
      <c r="A2914" s="9" t="s">
        <v>70</v>
      </c>
      <c r="B2914" s="10">
        <v>999054000021918</v>
      </c>
      <c r="C2914" s="11" t="s">
        <v>86</v>
      </c>
      <c r="D2914" s="9" t="s">
        <v>87</v>
      </c>
      <c r="E2914" s="9" t="s">
        <v>88</v>
      </c>
      <c r="F2914" s="9" t="s">
        <v>71</v>
      </c>
      <c r="G2914" s="9" t="s">
        <v>70</v>
      </c>
      <c r="H2914" s="9" t="s">
        <v>73</v>
      </c>
      <c r="I2914" s="9">
        <v>1</v>
      </c>
      <c r="J2914" s="9">
        <v>210.5</v>
      </c>
      <c r="K2914" s="9">
        <v>339.1</v>
      </c>
      <c r="L2914" s="9">
        <v>128.6</v>
      </c>
      <c r="M2914" s="10">
        <v>156</v>
      </c>
      <c r="N2914" s="9">
        <v>0.82</v>
      </c>
      <c r="O2914" s="9">
        <v>7.78</v>
      </c>
      <c r="P2914" s="9"/>
      <c r="Q2914" s="9"/>
      <c r="R2914" s="9"/>
      <c r="S2914" s="9"/>
      <c r="T2914" s="9"/>
      <c r="U2914" s="9"/>
      <c r="V2914" s="9">
        <v>210.5</v>
      </c>
      <c r="W2914" s="9">
        <v>316</v>
      </c>
      <c r="X2914" s="9">
        <v>127</v>
      </c>
      <c r="Y2914" s="9">
        <v>105.5</v>
      </c>
      <c r="Z2914" s="9">
        <v>0.83</v>
      </c>
      <c r="AA2914" s="9">
        <v>7.62</v>
      </c>
      <c r="AB2914" s="9">
        <v>316</v>
      </c>
      <c r="AC2914" s="9">
        <v>339.1</v>
      </c>
      <c r="AD2914" s="9">
        <v>29</v>
      </c>
      <c r="AE2914" s="9">
        <v>23.1</v>
      </c>
      <c r="AF2914" s="9">
        <v>0.8</v>
      </c>
      <c r="AG2914" s="9">
        <v>8.5</v>
      </c>
      <c r="AH2914" s="9">
        <v>9.5500000000000007</v>
      </c>
      <c r="AI2914" s="9">
        <v>1228.74</v>
      </c>
      <c r="AJ2914" s="9">
        <v>1000.06</v>
      </c>
      <c r="AK2914" s="9">
        <v>312.14</v>
      </c>
      <c r="AL2914" s="9">
        <v>28822.36</v>
      </c>
      <c r="AM2914" s="9">
        <v>871</v>
      </c>
      <c r="AN2914" s="9">
        <f>Tabla1[[#This Row],[Costo Compra]]+Tabla1[[#This Row],[Otros Compra]]</f>
        <v>29693.360000000001</v>
      </c>
      <c r="AO2914" s="9" t="s">
        <v>285</v>
      </c>
      <c r="AP2914" s="9" t="s">
        <v>89</v>
      </c>
      <c r="AQ2914" s="9" t="s">
        <v>90</v>
      </c>
      <c r="AR2914" s="9" t="s">
        <v>76</v>
      </c>
      <c r="AS2914" s="9">
        <v>7210.49</v>
      </c>
      <c r="AT2914" s="9">
        <v>0</v>
      </c>
      <c r="AU2914" s="9" t="s">
        <v>77</v>
      </c>
      <c r="AV2914" s="9">
        <v>2019</v>
      </c>
      <c r="AW2914" s="12">
        <v>43954</v>
      </c>
      <c r="AX2914" s="12">
        <v>43983</v>
      </c>
      <c r="AY2914" s="9">
        <v>0</v>
      </c>
      <c r="AZ2914" s="9">
        <v>0</v>
      </c>
      <c r="BA2914" s="9">
        <v>-36903.85</v>
      </c>
      <c r="BB2914" s="9">
        <v>-286.97000000000003</v>
      </c>
      <c r="BC2914" s="9">
        <v>2008</v>
      </c>
      <c r="BD2914" s="9"/>
      <c r="BE2914" s="9" t="s">
        <v>84</v>
      </c>
      <c r="BF2914" s="9" t="s">
        <v>84</v>
      </c>
      <c r="BG2914" s="9"/>
      <c r="BH2914" s="9" t="s">
        <v>79</v>
      </c>
      <c r="BI2914" s="9"/>
      <c r="BJ2914" s="9">
        <v>0</v>
      </c>
      <c r="BK2914" s="9">
        <v>0</v>
      </c>
      <c r="BL2914" s="9">
        <v>0</v>
      </c>
      <c r="BM2914" s="9">
        <v>0</v>
      </c>
      <c r="BN2914" s="9">
        <v>0</v>
      </c>
      <c r="BO2914" s="9">
        <v>0</v>
      </c>
      <c r="BP2914" s="9"/>
      <c r="BQ2914" s="9" t="s">
        <v>80</v>
      </c>
      <c r="BR2914" s="9" t="s">
        <v>81</v>
      </c>
      <c r="CGQ2914" s="29" t="s">
        <v>70</v>
      </c>
    </row>
    <row r="2915" spans="1:70 2227:2227" s="24" customFormat="1" x14ac:dyDescent="0.25">
      <c r="A2915" s="9" t="s">
        <v>70</v>
      </c>
      <c r="B2915" s="10">
        <v>999054000022079</v>
      </c>
      <c r="C2915" s="11" t="s">
        <v>86</v>
      </c>
      <c r="D2915" s="9" t="s">
        <v>83</v>
      </c>
      <c r="E2915" s="9" t="s">
        <v>88</v>
      </c>
      <c r="F2915" s="9" t="s">
        <v>71</v>
      </c>
      <c r="G2915" s="9" t="s">
        <v>70</v>
      </c>
      <c r="H2915" s="9" t="s">
        <v>73</v>
      </c>
      <c r="I2915" s="9">
        <v>1</v>
      </c>
      <c r="J2915" s="9">
        <v>215</v>
      </c>
      <c r="K2915" s="9">
        <v>399.1</v>
      </c>
      <c r="L2915" s="9">
        <v>184.1</v>
      </c>
      <c r="M2915" s="10">
        <v>156</v>
      </c>
      <c r="N2915" s="9">
        <v>1.18</v>
      </c>
      <c r="O2915" s="9">
        <v>5.43</v>
      </c>
      <c r="P2915" s="9"/>
      <c r="Q2915" s="9"/>
      <c r="R2915" s="9"/>
      <c r="S2915" s="9"/>
      <c r="T2915" s="9"/>
      <c r="U2915" s="9"/>
      <c r="V2915" s="9">
        <v>215</v>
      </c>
      <c r="W2915" s="9">
        <v>350</v>
      </c>
      <c r="X2915" s="9">
        <v>127</v>
      </c>
      <c r="Y2915" s="9">
        <v>135</v>
      </c>
      <c r="Z2915" s="9">
        <v>1.06</v>
      </c>
      <c r="AA2915" s="9">
        <v>5.95</v>
      </c>
      <c r="AB2915" s="9">
        <v>350</v>
      </c>
      <c r="AC2915" s="9">
        <v>399.1</v>
      </c>
      <c r="AD2915" s="9">
        <v>29</v>
      </c>
      <c r="AE2915" s="9">
        <v>49.1</v>
      </c>
      <c r="AF2915" s="9">
        <v>1.69</v>
      </c>
      <c r="AG2915" s="9">
        <v>4</v>
      </c>
      <c r="AH2915" s="9">
        <v>6.67</v>
      </c>
      <c r="AI2915" s="9">
        <v>1228.74</v>
      </c>
      <c r="AJ2915" s="9">
        <v>1000.06</v>
      </c>
      <c r="AK2915" s="9">
        <v>146.85</v>
      </c>
      <c r="AL2915" s="9">
        <v>31923.5</v>
      </c>
      <c r="AM2915" s="9">
        <v>871</v>
      </c>
      <c r="AN2915" s="9">
        <f>Tabla1[[#This Row],[Costo Compra]]+Tabla1[[#This Row],[Otros Compra]]</f>
        <v>32794.5</v>
      </c>
      <c r="AO2915" s="9" t="s">
        <v>285</v>
      </c>
      <c r="AP2915" s="9" t="s">
        <v>89</v>
      </c>
      <c r="AQ2915" s="9" t="s">
        <v>90</v>
      </c>
      <c r="AR2915" s="9" t="s">
        <v>76</v>
      </c>
      <c r="AS2915" s="9">
        <v>7210.49</v>
      </c>
      <c r="AT2915" s="9">
        <v>0</v>
      </c>
      <c r="AU2915" s="9" t="s">
        <v>77</v>
      </c>
      <c r="AV2915" s="9">
        <v>2019</v>
      </c>
      <c r="AW2915" s="12">
        <v>43954</v>
      </c>
      <c r="AX2915" s="12">
        <v>43983</v>
      </c>
      <c r="AY2915" s="9">
        <v>0</v>
      </c>
      <c r="AZ2915" s="9">
        <v>0</v>
      </c>
      <c r="BA2915" s="9">
        <v>-40004.99</v>
      </c>
      <c r="BB2915" s="9">
        <v>-217.3</v>
      </c>
      <c r="BC2915" s="9">
        <v>2008</v>
      </c>
      <c r="BD2915" s="9"/>
      <c r="BE2915" s="9" t="s">
        <v>84</v>
      </c>
      <c r="BF2915" s="9" t="s">
        <v>84</v>
      </c>
      <c r="BG2915" s="9"/>
      <c r="BH2915" s="9" t="s">
        <v>79</v>
      </c>
      <c r="BI2915" s="9"/>
      <c r="BJ2915" s="9">
        <v>0</v>
      </c>
      <c r="BK2915" s="9">
        <v>0</v>
      </c>
      <c r="BL2915" s="9">
        <v>0</v>
      </c>
      <c r="BM2915" s="9">
        <v>0</v>
      </c>
      <c r="BN2915" s="9">
        <v>0</v>
      </c>
      <c r="BO2915" s="9">
        <v>0</v>
      </c>
      <c r="BP2915" s="9"/>
      <c r="BQ2915" s="9" t="s">
        <v>80</v>
      </c>
      <c r="BR2915" s="9" t="s">
        <v>81</v>
      </c>
      <c r="CGQ2915" s="29" t="s">
        <v>70</v>
      </c>
    </row>
    <row r="2916" spans="1:70 2227:2227" s="24" customFormat="1" x14ac:dyDescent="0.25">
      <c r="A2916" s="9" t="s">
        <v>70</v>
      </c>
      <c r="B2916" s="10">
        <v>999054000032045</v>
      </c>
      <c r="C2916" s="11" t="s">
        <v>86</v>
      </c>
      <c r="D2916" s="9" t="s">
        <v>83</v>
      </c>
      <c r="E2916" s="9" t="s">
        <v>88</v>
      </c>
      <c r="F2916" s="9" t="s">
        <v>71</v>
      </c>
      <c r="G2916" s="9" t="s">
        <v>70</v>
      </c>
      <c r="H2916" s="9" t="s">
        <v>73</v>
      </c>
      <c r="I2916" s="9">
        <v>1</v>
      </c>
      <c r="J2916" s="9">
        <v>201.5</v>
      </c>
      <c r="K2916" s="9">
        <v>367.1</v>
      </c>
      <c r="L2916" s="9">
        <v>165.6</v>
      </c>
      <c r="M2916" s="10">
        <v>156</v>
      </c>
      <c r="N2916" s="9">
        <v>1.06</v>
      </c>
      <c r="O2916" s="9">
        <v>6.04</v>
      </c>
      <c r="P2916" s="9"/>
      <c r="Q2916" s="9"/>
      <c r="R2916" s="9"/>
      <c r="S2916" s="9"/>
      <c r="T2916" s="9"/>
      <c r="U2916" s="9"/>
      <c r="V2916" s="9">
        <v>201.5</v>
      </c>
      <c r="W2916" s="9">
        <v>319</v>
      </c>
      <c r="X2916" s="9">
        <v>127</v>
      </c>
      <c r="Y2916" s="9">
        <v>117.5</v>
      </c>
      <c r="Z2916" s="9">
        <v>0.93</v>
      </c>
      <c r="AA2916" s="9">
        <v>6.84</v>
      </c>
      <c r="AB2916" s="9">
        <v>319</v>
      </c>
      <c r="AC2916" s="9">
        <v>367.1</v>
      </c>
      <c r="AD2916" s="9">
        <v>29</v>
      </c>
      <c r="AE2916" s="9">
        <v>48.1</v>
      </c>
      <c r="AF2916" s="9">
        <v>1.66</v>
      </c>
      <c r="AG2916" s="9">
        <v>4.08</v>
      </c>
      <c r="AH2916" s="9">
        <v>7.42</v>
      </c>
      <c r="AI2916" s="9">
        <v>1228.74</v>
      </c>
      <c r="AJ2916" s="9">
        <v>1000.06</v>
      </c>
      <c r="AK2916" s="9">
        <v>149.91</v>
      </c>
      <c r="AL2916" s="9">
        <v>29095.99</v>
      </c>
      <c r="AM2916" s="9">
        <v>871</v>
      </c>
      <c r="AN2916" s="9">
        <f>Tabla1[[#This Row],[Costo Compra]]+Tabla1[[#This Row],[Otros Compra]]</f>
        <v>29966.99</v>
      </c>
      <c r="AO2916" s="9" t="s">
        <v>285</v>
      </c>
      <c r="AP2916" s="9" t="s">
        <v>89</v>
      </c>
      <c r="AQ2916" s="9" t="s">
        <v>90</v>
      </c>
      <c r="AR2916" s="9" t="s">
        <v>76</v>
      </c>
      <c r="AS2916" s="9">
        <v>7210.49</v>
      </c>
      <c r="AT2916" s="9">
        <v>0</v>
      </c>
      <c r="AU2916" s="9" t="s">
        <v>77</v>
      </c>
      <c r="AV2916" s="9">
        <v>2019</v>
      </c>
      <c r="AW2916" s="12">
        <v>43954</v>
      </c>
      <c r="AX2916" s="12">
        <v>43983</v>
      </c>
      <c r="AY2916" s="9">
        <v>0</v>
      </c>
      <c r="AZ2916" s="9">
        <v>0</v>
      </c>
      <c r="BA2916" s="9">
        <v>-37177.480000000003</v>
      </c>
      <c r="BB2916" s="9">
        <v>-224.5</v>
      </c>
      <c r="BC2916" s="9">
        <v>2008</v>
      </c>
      <c r="BD2916" s="9"/>
      <c r="BE2916" s="9" t="s">
        <v>84</v>
      </c>
      <c r="BF2916" s="9" t="s">
        <v>84</v>
      </c>
      <c r="BG2916" s="9"/>
      <c r="BH2916" s="9" t="s">
        <v>79</v>
      </c>
      <c r="BI2916" s="9"/>
      <c r="BJ2916" s="9">
        <v>0</v>
      </c>
      <c r="BK2916" s="9">
        <v>0</v>
      </c>
      <c r="BL2916" s="9">
        <v>0</v>
      </c>
      <c r="BM2916" s="9">
        <v>0</v>
      </c>
      <c r="BN2916" s="9">
        <v>0</v>
      </c>
      <c r="BO2916" s="9">
        <v>0</v>
      </c>
      <c r="BP2916" s="9"/>
      <c r="BQ2916" s="9" t="s">
        <v>80</v>
      </c>
      <c r="BR2916" s="9" t="s">
        <v>81</v>
      </c>
      <c r="CGQ2916" s="29" t="s">
        <v>70</v>
      </c>
    </row>
    <row r="2917" spans="1:70 2227:2227" s="24" customFormat="1" x14ac:dyDescent="0.25">
      <c r="A2917" s="9" t="s">
        <v>70</v>
      </c>
      <c r="B2917" s="10">
        <v>999054000032134</v>
      </c>
      <c r="C2917" s="11" t="s">
        <v>86</v>
      </c>
      <c r="D2917" s="9" t="s">
        <v>87</v>
      </c>
      <c r="E2917" s="9" t="s">
        <v>88</v>
      </c>
      <c r="F2917" s="9" t="s">
        <v>71</v>
      </c>
      <c r="G2917" s="9" t="s">
        <v>70</v>
      </c>
      <c r="H2917" s="9" t="s">
        <v>73</v>
      </c>
      <c r="I2917" s="9">
        <v>1</v>
      </c>
      <c r="J2917" s="9">
        <v>204</v>
      </c>
      <c r="K2917" s="9">
        <v>364.1</v>
      </c>
      <c r="L2917" s="9">
        <v>160.1</v>
      </c>
      <c r="M2917" s="10">
        <v>156</v>
      </c>
      <c r="N2917" s="9">
        <v>1.03</v>
      </c>
      <c r="O2917" s="9">
        <v>6.25</v>
      </c>
      <c r="P2917" s="9"/>
      <c r="Q2917" s="9"/>
      <c r="R2917" s="9"/>
      <c r="S2917" s="9"/>
      <c r="T2917" s="9"/>
      <c r="U2917" s="9"/>
      <c r="V2917" s="9">
        <v>204</v>
      </c>
      <c r="W2917" s="9">
        <v>318</v>
      </c>
      <c r="X2917" s="9">
        <v>127</v>
      </c>
      <c r="Y2917" s="9">
        <v>114</v>
      </c>
      <c r="Z2917" s="9">
        <v>0.9</v>
      </c>
      <c r="AA2917" s="9">
        <v>7.05</v>
      </c>
      <c r="AB2917" s="9">
        <v>318</v>
      </c>
      <c r="AC2917" s="9">
        <v>364.1</v>
      </c>
      <c r="AD2917" s="9">
        <v>29</v>
      </c>
      <c r="AE2917" s="9">
        <v>46.1</v>
      </c>
      <c r="AF2917" s="9">
        <v>1.59</v>
      </c>
      <c r="AG2917" s="9">
        <v>4.26</v>
      </c>
      <c r="AH2917" s="9">
        <v>7.67</v>
      </c>
      <c r="AI2917" s="9">
        <v>1228.74</v>
      </c>
      <c r="AJ2917" s="9">
        <v>1000.06</v>
      </c>
      <c r="AK2917" s="9">
        <v>156.41</v>
      </c>
      <c r="AL2917" s="9">
        <v>29004.78</v>
      </c>
      <c r="AM2917" s="9">
        <v>871</v>
      </c>
      <c r="AN2917" s="9">
        <f>Tabla1[[#This Row],[Costo Compra]]+Tabla1[[#This Row],[Otros Compra]]</f>
        <v>29875.78</v>
      </c>
      <c r="AO2917" s="9" t="s">
        <v>285</v>
      </c>
      <c r="AP2917" s="9" t="s">
        <v>89</v>
      </c>
      <c r="AQ2917" s="9" t="s">
        <v>90</v>
      </c>
      <c r="AR2917" s="9" t="s">
        <v>76</v>
      </c>
      <c r="AS2917" s="9">
        <v>7210.49</v>
      </c>
      <c r="AT2917" s="9">
        <v>0</v>
      </c>
      <c r="AU2917" s="9" t="s">
        <v>77</v>
      </c>
      <c r="AV2917" s="9">
        <v>2019</v>
      </c>
      <c r="AW2917" s="12">
        <v>43954</v>
      </c>
      <c r="AX2917" s="12">
        <v>43983</v>
      </c>
      <c r="AY2917" s="9">
        <v>0</v>
      </c>
      <c r="AZ2917" s="9">
        <v>0</v>
      </c>
      <c r="BA2917" s="9">
        <v>-37086.269999999997</v>
      </c>
      <c r="BB2917" s="9">
        <v>-231.64</v>
      </c>
      <c r="BC2917" s="9">
        <v>2008</v>
      </c>
      <c r="BD2917" s="9"/>
      <c r="BE2917" s="9" t="s">
        <v>84</v>
      </c>
      <c r="BF2917" s="9" t="s">
        <v>84</v>
      </c>
      <c r="BG2917" s="9"/>
      <c r="BH2917" s="9" t="s">
        <v>79</v>
      </c>
      <c r="BI2917" s="9"/>
      <c r="BJ2917" s="9">
        <v>0</v>
      </c>
      <c r="BK2917" s="9">
        <v>0</v>
      </c>
      <c r="BL2917" s="9">
        <v>0</v>
      </c>
      <c r="BM2917" s="9">
        <v>0</v>
      </c>
      <c r="BN2917" s="9">
        <v>0</v>
      </c>
      <c r="BO2917" s="9">
        <v>0</v>
      </c>
      <c r="BP2917" s="9"/>
      <c r="BQ2917" s="9" t="s">
        <v>80</v>
      </c>
      <c r="BR2917" s="9" t="s">
        <v>81</v>
      </c>
      <c r="CGQ2917" s="29" t="s">
        <v>70</v>
      </c>
    </row>
    <row r="2918" spans="1:70 2227:2227" s="24" customFormat="1" x14ac:dyDescent="0.25">
      <c r="A2918" s="9" t="s">
        <v>70</v>
      </c>
      <c r="B2918" s="10">
        <v>999054000032493</v>
      </c>
      <c r="C2918" s="11" t="s">
        <v>82</v>
      </c>
      <c r="D2918" s="9" t="s">
        <v>96</v>
      </c>
      <c r="E2918" s="9" t="s">
        <v>92</v>
      </c>
      <c r="F2918" s="9" t="s">
        <v>71</v>
      </c>
      <c r="G2918" s="9" t="s">
        <v>70</v>
      </c>
      <c r="H2918" s="9" t="s">
        <v>73</v>
      </c>
      <c r="I2918" s="9">
        <v>1</v>
      </c>
      <c r="J2918" s="9">
        <v>246</v>
      </c>
      <c r="K2918" s="9">
        <v>351</v>
      </c>
      <c r="L2918" s="9">
        <v>105</v>
      </c>
      <c r="M2918" s="10">
        <v>95</v>
      </c>
      <c r="N2918" s="9">
        <v>1.1100000000000001</v>
      </c>
      <c r="O2918" s="9">
        <v>5.12</v>
      </c>
      <c r="P2918" s="9"/>
      <c r="Q2918" s="9"/>
      <c r="R2918" s="9"/>
      <c r="S2918" s="9"/>
      <c r="T2918" s="9"/>
      <c r="U2918" s="9"/>
      <c r="V2918" s="9">
        <v>246</v>
      </c>
      <c r="W2918" s="9">
        <v>313</v>
      </c>
      <c r="X2918" s="9">
        <v>66</v>
      </c>
      <c r="Y2918" s="9">
        <v>67</v>
      </c>
      <c r="Z2918" s="9">
        <v>1.02</v>
      </c>
      <c r="AA2918" s="9">
        <v>5.12</v>
      </c>
      <c r="AB2918" s="9">
        <v>313</v>
      </c>
      <c r="AC2918" s="9">
        <v>351</v>
      </c>
      <c r="AD2918" s="9">
        <v>29</v>
      </c>
      <c r="AE2918" s="9">
        <v>38</v>
      </c>
      <c r="AF2918" s="9">
        <v>1.31</v>
      </c>
      <c r="AG2918" s="9">
        <v>5.1100000000000003</v>
      </c>
      <c r="AH2918" s="9">
        <v>7.5</v>
      </c>
      <c r="AI2918" s="9">
        <v>787.78</v>
      </c>
      <c r="AJ2918" s="9">
        <v>537.28</v>
      </c>
      <c r="AK2918" s="9">
        <v>120.6</v>
      </c>
      <c r="AL2918" s="9">
        <v>28390.29</v>
      </c>
      <c r="AM2918" s="9">
        <v>207.1</v>
      </c>
      <c r="AN2918" s="9">
        <f>Tabla1[[#This Row],[Costo Compra]]+Tabla1[[#This Row],[Otros Compra]]</f>
        <v>28597.39</v>
      </c>
      <c r="AO2918" s="9" t="s">
        <v>284</v>
      </c>
      <c r="AP2918" s="9" t="s">
        <v>93</v>
      </c>
      <c r="AQ2918" s="9" t="s">
        <v>94</v>
      </c>
      <c r="AR2918" s="9" t="s">
        <v>95</v>
      </c>
      <c r="AS2918" s="9">
        <v>4582.83</v>
      </c>
      <c r="AT2918" s="9">
        <v>0</v>
      </c>
      <c r="AU2918" s="9" t="s">
        <v>77</v>
      </c>
      <c r="AV2918" s="9">
        <v>2020</v>
      </c>
      <c r="AW2918" s="12">
        <v>43954</v>
      </c>
      <c r="AX2918" s="12">
        <v>43983</v>
      </c>
      <c r="AY2918" s="9">
        <v>0</v>
      </c>
      <c r="AZ2918" s="9">
        <v>0</v>
      </c>
      <c r="BA2918" s="9">
        <v>-33180.22</v>
      </c>
      <c r="BB2918" s="9">
        <v>-316</v>
      </c>
      <c r="BC2918" s="9">
        <v>2008</v>
      </c>
      <c r="BD2918" s="9"/>
      <c r="BE2918" s="9" t="s">
        <v>78</v>
      </c>
      <c r="BF2918" s="9" t="s">
        <v>78</v>
      </c>
      <c r="BG2918" s="9"/>
      <c r="BH2918" s="9" t="s">
        <v>79</v>
      </c>
      <c r="BI2918" s="9"/>
      <c r="BJ2918" s="9">
        <v>0</v>
      </c>
      <c r="BK2918" s="9">
        <v>0</v>
      </c>
      <c r="BL2918" s="9">
        <v>0</v>
      </c>
      <c r="BM2918" s="9">
        <v>0</v>
      </c>
      <c r="BN2918" s="9">
        <v>0</v>
      </c>
      <c r="BO2918" s="9">
        <v>0</v>
      </c>
      <c r="BP2918" s="9"/>
      <c r="BQ2918" s="9" t="s">
        <v>80</v>
      </c>
      <c r="BR2918" s="9" t="s">
        <v>81</v>
      </c>
      <c r="CGQ2918" s="29" t="s">
        <v>70</v>
      </c>
    </row>
    <row r="2919" spans="1:70 2227:2227" s="24" customFormat="1" x14ac:dyDescent="0.25">
      <c r="A2919" s="9" t="s">
        <v>70</v>
      </c>
      <c r="B2919" s="10">
        <v>999054000032530</v>
      </c>
      <c r="C2919" s="11" t="s">
        <v>97</v>
      </c>
      <c r="D2919" s="9" t="s">
        <v>83</v>
      </c>
      <c r="E2919" s="9" t="s">
        <v>140</v>
      </c>
      <c r="F2919" s="9" t="s">
        <v>71</v>
      </c>
      <c r="G2919" s="9" t="s">
        <v>70</v>
      </c>
      <c r="H2919" s="9" t="s">
        <v>156</v>
      </c>
      <c r="I2919" s="9">
        <v>1</v>
      </c>
      <c r="J2919" s="9">
        <v>279</v>
      </c>
      <c r="K2919" s="9">
        <v>341</v>
      </c>
      <c r="L2919" s="9">
        <v>62</v>
      </c>
      <c r="M2919" s="10">
        <v>116</v>
      </c>
      <c r="N2919" s="9">
        <v>0.53</v>
      </c>
      <c r="O2919" s="9">
        <v>34.79</v>
      </c>
      <c r="P2919" s="9"/>
      <c r="Q2919" s="9"/>
      <c r="R2919" s="9"/>
      <c r="S2919" s="9"/>
      <c r="T2919" s="9"/>
      <c r="U2919" s="9"/>
      <c r="V2919" s="9">
        <v>279</v>
      </c>
      <c r="W2919" s="9">
        <v>341</v>
      </c>
      <c r="X2919" s="9">
        <v>116</v>
      </c>
      <c r="Y2919" s="9">
        <v>62</v>
      </c>
      <c r="Z2919" s="9">
        <v>0.53</v>
      </c>
      <c r="AA2919" s="9">
        <v>15.21</v>
      </c>
      <c r="AB2919" s="9">
        <v>341</v>
      </c>
      <c r="AC2919" s="9">
        <v>365</v>
      </c>
      <c r="AD2919" s="9">
        <v>21</v>
      </c>
      <c r="AE2919" s="9">
        <v>24</v>
      </c>
      <c r="AF2919" s="9">
        <v>1.1399999999999999</v>
      </c>
      <c r="AG2919" s="9">
        <v>5.63</v>
      </c>
      <c r="AH2919" s="9">
        <v>46.38</v>
      </c>
      <c r="AI2919" s="9">
        <v>2875.78</v>
      </c>
      <c r="AJ2919" s="9">
        <v>2156.92</v>
      </c>
      <c r="AK2919" s="9">
        <v>128.22</v>
      </c>
      <c r="AL2919" s="9">
        <v>28831.86</v>
      </c>
      <c r="AM2919" s="9">
        <v>697.66</v>
      </c>
      <c r="AN2919" s="9">
        <f>Tabla1[[#This Row],[Costo Compra]]+Tabla1[[#This Row],[Otros Compra]]</f>
        <v>29529.52</v>
      </c>
      <c r="AO2919" s="9" t="s">
        <v>285</v>
      </c>
      <c r="AP2919" s="9" t="s">
        <v>141</v>
      </c>
      <c r="AQ2919" s="9" t="s">
        <v>142</v>
      </c>
      <c r="AR2919" s="9" t="s">
        <v>76</v>
      </c>
      <c r="AS2919" s="9">
        <v>18342.240000000002</v>
      </c>
      <c r="AT2919" s="9">
        <v>0</v>
      </c>
      <c r="AU2919" s="9" t="s">
        <v>157</v>
      </c>
      <c r="AV2919" s="9">
        <v>2020</v>
      </c>
      <c r="AW2919" s="12">
        <v>43867</v>
      </c>
      <c r="AX2919" s="12">
        <v>43983</v>
      </c>
      <c r="AY2919" s="9">
        <v>0</v>
      </c>
      <c r="AZ2919" s="9">
        <v>0</v>
      </c>
      <c r="BA2919" s="9">
        <v>-47871.76</v>
      </c>
      <c r="BB2919" s="9">
        <v>-772.13</v>
      </c>
      <c r="BC2919" s="9">
        <v>2096</v>
      </c>
      <c r="BD2919" s="9"/>
      <c r="BE2919" s="9"/>
      <c r="BF2919" s="9" t="s">
        <v>78</v>
      </c>
      <c r="BG2919" s="9"/>
      <c r="BH2919" s="9" t="s">
        <v>99</v>
      </c>
      <c r="BI2919" s="9"/>
      <c r="BJ2919" s="9">
        <v>0</v>
      </c>
      <c r="BK2919" s="9">
        <v>0</v>
      </c>
      <c r="BL2919" s="9">
        <v>0</v>
      </c>
      <c r="BM2919" s="9">
        <v>0</v>
      </c>
      <c r="BN2919" s="9">
        <v>0</v>
      </c>
      <c r="BO2919" s="9">
        <v>0</v>
      </c>
      <c r="BP2919" s="9"/>
      <c r="BQ2919" s="9" t="s">
        <v>80</v>
      </c>
      <c r="BR2919" s="9" t="s">
        <v>81</v>
      </c>
      <c r="CGQ2919" s="29" t="s">
        <v>70</v>
      </c>
    </row>
    <row r="2920" spans="1:70 2227:2227" s="24" customFormat="1" x14ac:dyDescent="0.25">
      <c r="A2920" s="9" t="s">
        <v>70</v>
      </c>
      <c r="B2920" s="10">
        <v>999054000032571</v>
      </c>
      <c r="C2920" s="11" t="s">
        <v>82</v>
      </c>
      <c r="D2920" s="9" t="s">
        <v>87</v>
      </c>
      <c r="E2920" s="9" t="s">
        <v>122</v>
      </c>
      <c r="F2920" s="9" t="s">
        <v>71</v>
      </c>
      <c r="G2920" s="9" t="s">
        <v>119</v>
      </c>
      <c r="H2920" s="9" t="s">
        <v>156</v>
      </c>
      <c r="I2920" s="9">
        <v>1</v>
      </c>
      <c r="J2920" s="9">
        <v>148.5</v>
      </c>
      <c r="K2920" s="9">
        <v>331</v>
      </c>
      <c r="L2920" s="9">
        <v>182.5</v>
      </c>
      <c r="M2920" s="10">
        <v>133</v>
      </c>
      <c r="N2920" s="9">
        <v>1.37</v>
      </c>
      <c r="O2920" s="9">
        <v>9.8000000000000007</v>
      </c>
      <c r="P2920" s="9"/>
      <c r="Q2920" s="9"/>
      <c r="R2920" s="9"/>
      <c r="S2920" s="9"/>
      <c r="T2920" s="9"/>
      <c r="U2920" s="9"/>
      <c r="V2920" s="9">
        <v>148.5</v>
      </c>
      <c r="W2920" s="9">
        <v>331</v>
      </c>
      <c r="X2920" s="9">
        <v>133</v>
      </c>
      <c r="Y2920" s="9">
        <v>182.5</v>
      </c>
      <c r="Z2920" s="9">
        <v>1.37</v>
      </c>
      <c r="AA2920" s="9">
        <v>4.17</v>
      </c>
      <c r="AB2920" s="9">
        <v>331</v>
      </c>
      <c r="AC2920" s="9">
        <v>354</v>
      </c>
      <c r="AD2920" s="9">
        <v>21</v>
      </c>
      <c r="AE2920" s="9">
        <v>23</v>
      </c>
      <c r="AF2920" s="9">
        <v>1.1000000000000001</v>
      </c>
      <c r="AG2920" s="9">
        <v>5.81</v>
      </c>
      <c r="AH2920" s="9">
        <v>13.42</v>
      </c>
      <c r="AI2920" s="9">
        <v>2449.06</v>
      </c>
      <c r="AJ2920" s="9">
        <v>1789.08</v>
      </c>
      <c r="AK2920" s="9">
        <v>31.9</v>
      </c>
      <c r="AL2920" s="9">
        <v>14309.77</v>
      </c>
      <c r="AM2920" s="9">
        <v>521.71</v>
      </c>
      <c r="AN2920" s="9">
        <f>Tabla1[[#This Row],[Costo Compra]]+Tabla1[[#This Row],[Otros Compra]]</f>
        <v>14831.48</v>
      </c>
      <c r="AO2920" s="9" t="s">
        <v>285</v>
      </c>
      <c r="AP2920" s="9" t="s">
        <v>123</v>
      </c>
      <c r="AQ2920" s="9" t="s">
        <v>124</v>
      </c>
      <c r="AR2920" s="9" t="s">
        <v>76</v>
      </c>
      <c r="AS2920" s="9">
        <v>14051.38</v>
      </c>
      <c r="AT2920" s="9">
        <v>0</v>
      </c>
      <c r="AU2920" s="9" t="s">
        <v>157</v>
      </c>
      <c r="AV2920" s="9">
        <v>2020</v>
      </c>
      <c r="AW2920" s="12">
        <v>43850</v>
      </c>
      <c r="AX2920" s="12">
        <v>43983</v>
      </c>
      <c r="AY2920" s="9">
        <v>0</v>
      </c>
      <c r="AZ2920" s="9">
        <v>0</v>
      </c>
      <c r="BA2920" s="9">
        <v>-28882.86</v>
      </c>
      <c r="BB2920" s="9">
        <v>-158.26</v>
      </c>
      <c r="BC2920" s="9">
        <v>2097</v>
      </c>
      <c r="BD2920" s="9"/>
      <c r="BE2920" s="9"/>
      <c r="BF2920" s="9" t="s">
        <v>78</v>
      </c>
      <c r="BG2920" s="9"/>
      <c r="BH2920" s="9" t="s">
        <v>79</v>
      </c>
      <c r="BI2920" s="9"/>
      <c r="BJ2920" s="9">
        <v>0</v>
      </c>
      <c r="BK2920" s="9">
        <v>0</v>
      </c>
      <c r="BL2920" s="9">
        <v>0</v>
      </c>
      <c r="BM2920" s="9">
        <v>0</v>
      </c>
      <c r="BN2920" s="9">
        <v>0</v>
      </c>
      <c r="BO2920" s="9">
        <v>0</v>
      </c>
      <c r="BP2920" s="9"/>
      <c r="BQ2920" s="9" t="s">
        <v>80</v>
      </c>
      <c r="BR2920" s="9" t="s">
        <v>81</v>
      </c>
      <c r="CGQ2920" s="29" t="s">
        <v>70</v>
      </c>
    </row>
    <row r="2921" spans="1:70 2227:2227" s="24" customFormat="1" x14ac:dyDescent="0.25">
      <c r="A2921" s="9" t="s">
        <v>70</v>
      </c>
      <c r="B2921" s="10">
        <v>999054000032935</v>
      </c>
      <c r="C2921" s="11" t="s">
        <v>82</v>
      </c>
      <c r="D2921" s="9" t="s">
        <v>87</v>
      </c>
      <c r="E2921" s="9" t="s">
        <v>92</v>
      </c>
      <c r="F2921" s="9" t="s">
        <v>71</v>
      </c>
      <c r="G2921" s="9" t="s">
        <v>70</v>
      </c>
      <c r="H2921" s="9" t="s">
        <v>73</v>
      </c>
      <c r="I2921" s="9">
        <v>1</v>
      </c>
      <c r="J2921" s="9">
        <v>259</v>
      </c>
      <c r="K2921" s="9">
        <v>382</v>
      </c>
      <c r="L2921" s="9">
        <v>123</v>
      </c>
      <c r="M2921" s="10">
        <v>95</v>
      </c>
      <c r="N2921" s="9">
        <v>1.29</v>
      </c>
      <c r="O2921" s="9">
        <v>4.37</v>
      </c>
      <c r="P2921" s="9"/>
      <c r="Q2921" s="9"/>
      <c r="R2921" s="9"/>
      <c r="S2921" s="9"/>
      <c r="T2921" s="9"/>
      <c r="U2921" s="9"/>
      <c r="V2921" s="9">
        <v>259</v>
      </c>
      <c r="W2921" s="9">
        <v>338</v>
      </c>
      <c r="X2921" s="9">
        <v>66</v>
      </c>
      <c r="Y2921" s="9">
        <v>79</v>
      </c>
      <c r="Z2921" s="9">
        <v>1.2</v>
      </c>
      <c r="AA2921" s="9">
        <v>4.34</v>
      </c>
      <c r="AB2921" s="9">
        <v>338</v>
      </c>
      <c r="AC2921" s="9">
        <v>382</v>
      </c>
      <c r="AD2921" s="9">
        <v>29</v>
      </c>
      <c r="AE2921" s="9">
        <v>44</v>
      </c>
      <c r="AF2921" s="9">
        <v>1.52</v>
      </c>
      <c r="AG2921" s="9">
        <v>4.42</v>
      </c>
      <c r="AH2921" s="9">
        <v>6.4</v>
      </c>
      <c r="AI2921" s="9">
        <v>787.78</v>
      </c>
      <c r="AJ2921" s="9">
        <v>537.28</v>
      </c>
      <c r="AK2921" s="9">
        <v>104.16</v>
      </c>
      <c r="AL2921" s="9">
        <v>30657.88</v>
      </c>
      <c r="AM2921" s="9">
        <v>207.1</v>
      </c>
      <c r="AN2921" s="9">
        <f>Tabla1[[#This Row],[Costo Compra]]+Tabla1[[#This Row],[Otros Compra]]</f>
        <v>30864.98</v>
      </c>
      <c r="AO2921" s="9" t="s">
        <v>284</v>
      </c>
      <c r="AP2921" s="9" t="s">
        <v>93</v>
      </c>
      <c r="AQ2921" s="9" t="s">
        <v>94</v>
      </c>
      <c r="AR2921" s="9" t="s">
        <v>95</v>
      </c>
      <c r="AS2921" s="9">
        <v>4582.83</v>
      </c>
      <c r="AT2921" s="9">
        <v>0</v>
      </c>
      <c r="AU2921" s="9" t="s">
        <v>77</v>
      </c>
      <c r="AV2921" s="9">
        <v>2020</v>
      </c>
      <c r="AW2921" s="12">
        <v>43954</v>
      </c>
      <c r="AX2921" s="12">
        <v>43983</v>
      </c>
      <c r="AY2921" s="9">
        <v>0</v>
      </c>
      <c r="AZ2921" s="9">
        <v>0</v>
      </c>
      <c r="BA2921" s="9">
        <v>-35447.81</v>
      </c>
      <c r="BB2921" s="9">
        <v>-288.19</v>
      </c>
      <c r="BC2921" s="9">
        <v>2008</v>
      </c>
      <c r="BD2921" s="9"/>
      <c r="BE2921" s="9" t="s">
        <v>78</v>
      </c>
      <c r="BF2921" s="9" t="s">
        <v>78</v>
      </c>
      <c r="BG2921" s="9"/>
      <c r="BH2921" s="9" t="s">
        <v>79</v>
      </c>
      <c r="BI2921" s="9"/>
      <c r="BJ2921" s="9">
        <v>0</v>
      </c>
      <c r="BK2921" s="9">
        <v>0</v>
      </c>
      <c r="BL2921" s="9">
        <v>0</v>
      </c>
      <c r="BM2921" s="9">
        <v>0</v>
      </c>
      <c r="BN2921" s="9">
        <v>0</v>
      </c>
      <c r="BO2921" s="9">
        <v>0</v>
      </c>
      <c r="BP2921" s="9"/>
      <c r="BQ2921" s="9" t="s">
        <v>80</v>
      </c>
      <c r="BR2921" s="9" t="s">
        <v>81</v>
      </c>
      <c r="CGQ2921" s="29" t="s">
        <v>70</v>
      </c>
    </row>
    <row r="2922" spans="1:70 2227:2227" s="24" customFormat="1" x14ac:dyDescent="0.25">
      <c r="A2922" s="9" t="s">
        <v>70</v>
      </c>
      <c r="B2922" s="10">
        <v>999054000033349</v>
      </c>
      <c r="C2922" s="11" t="s">
        <v>97</v>
      </c>
      <c r="D2922" s="9" t="s">
        <v>87</v>
      </c>
      <c r="E2922" s="9" t="s">
        <v>137</v>
      </c>
      <c r="F2922" s="9" t="s">
        <v>71</v>
      </c>
      <c r="G2922" s="9" t="s">
        <v>98</v>
      </c>
      <c r="H2922" s="9" t="s">
        <v>156</v>
      </c>
      <c r="I2922" s="9">
        <v>1</v>
      </c>
      <c r="J2922" s="9">
        <v>181.5</v>
      </c>
      <c r="K2922" s="9">
        <v>325</v>
      </c>
      <c r="L2922" s="9">
        <v>143.5</v>
      </c>
      <c r="M2922" s="10">
        <v>139</v>
      </c>
      <c r="N2922" s="9">
        <v>1.03</v>
      </c>
      <c r="O2922" s="9">
        <v>15.66</v>
      </c>
      <c r="P2922" s="9"/>
      <c r="Q2922" s="9"/>
      <c r="R2922" s="9"/>
      <c r="S2922" s="9"/>
      <c r="T2922" s="9"/>
      <c r="U2922" s="9"/>
      <c r="V2922" s="9">
        <v>181.5</v>
      </c>
      <c r="W2922" s="9">
        <v>325</v>
      </c>
      <c r="X2922" s="9">
        <v>139</v>
      </c>
      <c r="Y2922" s="9">
        <v>143.5</v>
      </c>
      <c r="Z2922" s="9">
        <v>1.03</v>
      </c>
      <c r="AA2922" s="9">
        <v>7.37</v>
      </c>
      <c r="AB2922" s="9">
        <v>325</v>
      </c>
      <c r="AC2922" s="9">
        <v>324</v>
      </c>
      <c r="AD2922" s="9">
        <v>11</v>
      </c>
      <c r="AE2922" s="9">
        <v>-1</v>
      </c>
      <c r="AF2922" s="9">
        <v>0</v>
      </c>
      <c r="AG2922" s="9">
        <v>0</v>
      </c>
      <c r="AH2922" s="9">
        <v>22.28</v>
      </c>
      <c r="AI2922" s="9">
        <v>3196.78</v>
      </c>
      <c r="AJ2922" s="9">
        <v>2247.5</v>
      </c>
      <c r="AK2922" s="9">
        <v>52.65</v>
      </c>
      <c r="AL2922" s="9">
        <v>17293.32</v>
      </c>
      <c r="AM2922" s="9">
        <v>0</v>
      </c>
      <c r="AN2922" s="9">
        <f>Tabla1[[#This Row],[Costo Compra]]+Tabla1[[#This Row],[Otros Compra]]</f>
        <v>17293.32</v>
      </c>
      <c r="AO2922" s="9" t="s">
        <v>284</v>
      </c>
      <c r="AP2922" s="9" t="s">
        <v>138</v>
      </c>
      <c r="AQ2922" s="9" t="s">
        <v>139</v>
      </c>
      <c r="AR2922" s="9" t="s">
        <v>76</v>
      </c>
      <c r="AS2922" s="9">
        <v>16452</v>
      </c>
      <c r="AT2922" s="9">
        <v>0</v>
      </c>
      <c r="AU2922" s="9" t="s">
        <v>157</v>
      </c>
      <c r="AV2922" s="9">
        <v>2020</v>
      </c>
      <c r="AW2922" s="12">
        <v>43844</v>
      </c>
      <c r="AX2922" s="12">
        <v>43983</v>
      </c>
      <c r="AY2922" s="9">
        <v>0</v>
      </c>
      <c r="AZ2922" s="9">
        <v>0</v>
      </c>
      <c r="BA2922" s="9">
        <v>-33745.32</v>
      </c>
      <c r="BB2922" s="9">
        <v>-235.16</v>
      </c>
      <c r="BC2922" s="9">
        <v>2053</v>
      </c>
      <c r="BD2922" s="9"/>
      <c r="BE2922" s="9"/>
      <c r="BF2922" s="9" t="s">
        <v>78</v>
      </c>
      <c r="BG2922" s="9"/>
      <c r="BH2922" s="9" t="s">
        <v>99</v>
      </c>
      <c r="BI2922" s="9"/>
      <c r="BJ2922" s="9">
        <v>0</v>
      </c>
      <c r="BK2922" s="9">
        <v>0</v>
      </c>
      <c r="BL2922" s="9">
        <v>0</v>
      </c>
      <c r="BM2922" s="9">
        <v>0</v>
      </c>
      <c r="BN2922" s="9">
        <v>0</v>
      </c>
      <c r="BO2922" s="9">
        <v>0</v>
      </c>
      <c r="BP2922" s="9"/>
      <c r="BQ2922" s="9" t="s">
        <v>80</v>
      </c>
      <c r="BR2922" s="9" t="s">
        <v>81</v>
      </c>
      <c r="CGQ2922" s="29" t="s">
        <v>70</v>
      </c>
    </row>
    <row r="2923" spans="1:70 2227:2227" s="24" customFormat="1" x14ac:dyDescent="0.25">
      <c r="A2923" s="29" t="s">
        <v>70</v>
      </c>
      <c r="B2923" s="30">
        <v>999054000021253</v>
      </c>
      <c r="C2923" s="31" t="s">
        <v>97</v>
      </c>
      <c r="D2923" s="29" t="s">
        <v>85</v>
      </c>
      <c r="E2923" s="29" t="s">
        <v>188</v>
      </c>
      <c r="F2923" s="29" t="s">
        <v>71</v>
      </c>
      <c r="G2923" s="29" t="s">
        <v>240</v>
      </c>
      <c r="H2923" s="29" t="s">
        <v>73</v>
      </c>
      <c r="I2923" s="29">
        <v>1</v>
      </c>
      <c r="J2923" s="29">
        <v>164.41</v>
      </c>
      <c r="K2923" s="29">
        <v>342.2</v>
      </c>
      <c r="L2923" s="29">
        <v>177.79</v>
      </c>
      <c r="M2923" s="32">
        <v>177</v>
      </c>
      <c r="N2923" s="29">
        <v>1</v>
      </c>
      <c r="O2923" s="29">
        <v>51.21</v>
      </c>
      <c r="X2923" s="27"/>
      <c r="AB2923" s="29">
        <v>164.41</v>
      </c>
      <c r="AC2923" s="29">
        <v>342.2</v>
      </c>
      <c r="AD2923" s="32">
        <v>177</v>
      </c>
      <c r="AE2923" s="29">
        <v>177.79</v>
      </c>
      <c r="AF2923" s="29">
        <v>1</v>
      </c>
      <c r="AG2923" s="29">
        <v>4.43</v>
      </c>
      <c r="AH2923" s="29">
        <v>83.86</v>
      </c>
      <c r="AI2923" s="29">
        <v>14909.08</v>
      </c>
      <c r="AJ2923" s="29">
        <v>9104.1200000000008</v>
      </c>
      <c r="AK2923" s="29">
        <v>44.98</v>
      </c>
      <c r="AL2923" s="29">
        <v>34622.42</v>
      </c>
      <c r="AM2923" s="29">
        <v>776.59</v>
      </c>
      <c r="AN2923" s="29">
        <v>133224.53</v>
      </c>
      <c r="AO2923" s="29" t="s">
        <v>290</v>
      </c>
      <c r="AP2923" s="29" t="s">
        <v>189</v>
      </c>
      <c r="AQ2923" s="29" t="s">
        <v>190</v>
      </c>
      <c r="AR2923" s="29" t="s">
        <v>148</v>
      </c>
      <c r="AS2923" s="29">
        <v>97825.52</v>
      </c>
      <c r="AT2923" s="29">
        <v>0</v>
      </c>
      <c r="AU2923" s="29" t="s">
        <v>77</v>
      </c>
      <c r="AV2923" s="29">
        <v>2020</v>
      </c>
      <c r="AW2923" s="33">
        <v>43935</v>
      </c>
      <c r="AX2923" s="33">
        <v>43957</v>
      </c>
      <c r="AY2923" s="29">
        <v>0</v>
      </c>
      <c r="AZ2923" s="29">
        <v>0</v>
      </c>
      <c r="BA2923" s="29">
        <v>-133224.53</v>
      </c>
      <c r="BB2923" s="29">
        <v>-749.34</v>
      </c>
      <c r="BC2923" s="29">
        <v>3584</v>
      </c>
      <c r="BD2923" s="29"/>
      <c r="BE2923" s="29" t="s">
        <v>250</v>
      </c>
      <c r="BF2923" s="29" t="s">
        <v>250</v>
      </c>
      <c r="BG2923" s="29"/>
      <c r="BH2923" s="29" t="s">
        <v>99</v>
      </c>
      <c r="BI2923" s="33"/>
      <c r="BJ2923" s="29">
        <v>0</v>
      </c>
      <c r="BK2923" s="29">
        <v>0</v>
      </c>
      <c r="BL2923" s="29">
        <v>0</v>
      </c>
      <c r="BM2923" s="29">
        <v>0</v>
      </c>
      <c r="BN2923" s="29">
        <v>0</v>
      </c>
      <c r="BO2923" s="29">
        <v>0</v>
      </c>
      <c r="BQ2923" s="29" t="s">
        <v>80</v>
      </c>
      <c r="BR2923" s="29" t="s">
        <v>81</v>
      </c>
      <c r="CGQ2923" s="29" t="s">
        <v>70</v>
      </c>
    </row>
    <row r="2924" spans="1:70 2227:2227" s="24" customFormat="1" x14ac:dyDescent="0.25">
      <c r="A2924" s="29" t="s">
        <v>70</v>
      </c>
      <c r="B2924" s="30">
        <v>999054000021253</v>
      </c>
      <c r="C2924" s="31" t="s">
        <v>97</v>
      </c>
      <c r="D2924" s="29" t="s">
        <v>85</v>
      </c>
      <c r="E2924" s="29" t="s">
        <v>188</v>
      </c>
      <c r="F2924" s="29" t="s">
        <v>71</v>
      </c>
      <c r="G2924" s="29" t="s">
        <v>240</v>
      </c>
      <c r="H2924" s="29" t="s">
        <v>73</v>
      </c>
      <c r="I2924" s="29">
        <v>1</v>
      </c>
      <c r="J2924" s="29">
        <v>164.41</v>
      </c>
      <c r="K2924" s="29">
        <v>342.2</v>
      </c>
      <c r="L2924" s="29">
        <v>177.79</v>
      </c>
      <c r="M2924" s="32">
        <v>177</v>
      </c>
      <c r="N2924" s="29">
        <v>1</v>
      </c>
      <c r="O2924" s="29">
        <v>51.21</v>
      </c>
      <c r="X2924" s="27"/>
      <c r="AB2924" s="29">
        <v>164.41</v>
      </c>
      <c r="AC2924" s="29">
        <v>342.2</v>
      </c>
      <c r="AD2924" s="32">
        <v>177</v>
      </c>
      <c r="AE2924" s="29">
        <v>177.79</v>
      </c>
      <c r="AF2924" s="29">
        <v>1</v>
      </c>
      <c r="AG2924" s="29">
        <v>4.43</v>
      </c>
      <c r="AH2924" s="29">
        <v>83.86</v>
      </c>
      <c r="AI2924" s="29">
        <v>14909.08</v>
      </c>
      <c r="AJ2924" s="29">
        <v>9104.1200000000008</v>
      </c>
      <c r="AK2924" s="29">
        <v>78.91</v>
      </c>
      <c r="AL2924" s="29">
        <v>88111.22</v>
      </c>
      <c r="AM2924" s="29">
        <v>776.59</v>
      </c>
      <c r="AN2924" s="29">
        <v>186713.33</v>
      </c>
      <c r="AO2924" s="29" t="s">
        <v>290</v>
      </c>
      <c r="AP2924" s="29" t="s">
        <v>189</v>
      </c>
      <c r="AQ2924" s="29" t="s">
        <v>190</v>
      </c>
      <c r="AR2924" s="29" t="s">
        <v>148</v>
      </c>
      <c r="AS2924" s="29">
        <v>97825.52</v>
      </c>
      <c r="AT2924" s="29">
        <v>0</v>
      </c>
      <c r="AU2924" s="29" t="s">
        <v>77</v>
      </c>
      <c r="AV2924" s="29">
        <v>2020</v>
      </c>
      <c r="AW2924" s="33">
        <v>44050</v>
      </c>
      <c r="AX2924" s="33">
        <v>43957</v>
      </c>
      <c r="AY2924" s="29">
        <v>0</v>
      </c>
      <c r="AZ2924" s="29">
        <v>0</v>
      </c>
      <c r="BA2924" s="29">
        <v>-186713.33</v>
      </c>
      <c r="BB2924" s="29">
        <v>-1050.19</v>
      </c>
      <c r="BC2924" s="29">
        <v>3584</v>
      </c>
      <c r="BD2924" s="29"/>
      <c r="BE2924" s="29" t="s">
        <v>250</v>
      </c>
      <c r="BF2924" s="29" t="s">
        <v>250</v>
      </c>
      <c r="BG2924" s="29"/>
      <c r="BH2924" s="29" t="s">
        <v>99</v>
      </c>
      <c r="BI2924" s="33"/>
      <c r="BJ2924" s="29">
        <v>0</v>
      </c>
      <c r="BK2924" s="29">
        <v>0</v>
      </c>
      <c r="BL2924" s="29">
        <v>0</v>
      </c>
      <c r="BM2924" s="29">
        <v>0</v>
      </c>
      <c r="BN2924" s="29">
        <v>0</v>
      </c>
      <c r="BO2924" s="29">
        <v>0</v>
      </c>
      <c r="BQ2924" s="29" t="s">
        <v>80</v>
      </c>
      <c r="BR2924" s="29" t="s">
        <v>81</v>
      </c>
      <c r="CGQ2924" s="29" t="s">
        <v>70</v>
      </c>
    </row>
    <row r="2925" spans="1:70 2227:2227" s="24" customFormat="1" x14ac:dyDescent="0.25">
      <c r="A2925" s="29" t="s">
        <v>70</v>
      </c>
      <c r="B2925" s="30">
        <v>999054000021253</v>
      </c>
      <c r="C2925" s="31" t="s">
        <v>97</v>
      </c>
      <c r="D2925" s="29" t="s">
        <v>85</v>
      </c>
      <c r="E2925" s="29" t="s">
        <v>188</v>
      </c>
      <c r="F2925" s="29" t="s">
        <v>71</v>
      </c>
      <c r="G2925" s="29" t="s">
        <v>240</v>
      </c>
      <c r="H2925" s="29" t="s">
        <v>73</v>
      </c>
      <c r="I2925" s="29">
        <v>1</v>
      </c>
      <c r="J2925" s="29">
        <v>164.41</v>
      </c>
      <c r="K2925" s="29">
        <v>342.2</v>
      </c>
      <c r="L2925" s="29">
        <v>177.79</v>
      </c>
      <c r="M2925" s="32">
        <v>177</v>
      </c>
      <c r="N2925" s="29">
        <v>1</v>
      </c>
      <c r="O2925" s="29">
        <v>51.21</v>
      </c>
      <c r="X2925" s="27"/>
      <c r="AB2925" s="29">
        <v>164.41</v>
      </c>
      <c r="AC2925" s="29">
        <v>342.2</v>
      </c>
      <c r="AD2925" s="32">
        <v>177</v>
      </c>
      <c r="AE2925" s="29">
        <v>177.79</v>
      </c>
      <c r="AF2925" s="29">
        <v>1</v>
      </c>
      <c r="AG2925" s="29">
        <v>4.43</v>
      </c>
      <c r="AH2925" s="29">
        <v>83.86</v>
      </c>
      <c r="AI2925" s="29">
        <v>14909.08</v>
      </c>
      <c r="AJ2925" s="29">
        <v>9104.1200000000008</v>
      </c>
      <c r="AK2925" s="29">
        <v>44.98</v>
      </c>
      <c r="AL2925" s="29">
        <v>34622.42</v>
      </c>
      <c r="AM2925" s="29">
        <v>776.59</v>
      </c>
      <c r="AN2925" s="29">
        <v>133224.53</v>
      </c>
      <c r="AO2925" s="29" t="s">
        <v>290</v>
      </c>
      <c r="AP2925" s="29" t="s">
        <v>189</v>
      </c>
      <c r="AQ2925" s="29" t="s">
        <v>190</v>
      </c>
      <c r="AR2925" s="29" t="s">
        <v>148</v>
      </c>
      <c r="AS2925" s="29">
        <v>97825.52</v>
      </c>
      <c r="AT2925" s="29">
        <v>0</v>
      </c>
      <c r="AU2925" s="29" t="s">
        <v>77</v>
      </c>
      <c r="AV2925" s="29">
        <v>2020</v>
      </c>
      <c r="AW2925" s="33">
        <v>43935</v>
      </c>
      <c r="AX2925" s="33">
        <v>43957</v>
      </c>
      <c r="AY2925" s="29">
        <v>0</v>
      </c>
      <c r="AZ2925" s="29">
        <v>0</v>
      </c>
      <c r="BA2925" s="29">
        <v>-133224.53</v>
      </c>
      <c r="BB2925" s="29">
        <v>-749.34</v>
      </c>
      <c r="BC2925" s="29">
        <v>3584</v>
      </c>
      <c r="BD2925" s="29"/>
      <c r="BE2925" s="29" t="s">
        <v>250</v>
      </c>
      <c r="BF2925" s="29" t="s">
        <v>250</v>
      </c>
      <c r="BG2925" s="29"/>
      <c r="BH2925" s="29" t="s">
        <v>99</v>
      </c>
      <c r="BI2925" s="33"/>
      <c r="BJ2925" s="29">
        <v>0</v>
      </c>
      <c r="BK2925" s="29">
        <v>0</v>
      </c>
      <c r="BL2925" s="29">
        <v>0</v>
      </c>
      <c r="BM2925" s="29">
        <v>0</v>
      </c>
      <c r="BN2925" s="29">
        <v>0</v>
      </c>
      <c r="BO2925" s="29">
        <v>0</v>
      </c>
      <c r="BQ2925" s="29" t="s">
        <v>80</v>
      </c>
      <c r="BR2925" s="29" t="s">
        <v>81</v>
      </c>
      <c r="CGQ2925" s="29" t="s">
        <v>70</v>
      </c>
    </row>
    <row r="2926" spans="1:70 2227:2227" s="24" customFormat="1" x14ac:dyDescent="0.25">
      <c r="A2926" s="29" t="s">
        <v>70</v>
      </c>
      <c r="B2926" s="30">
        <v>999054000021253</v>
      </c>
      <c r="C2926" s="31" t="s">
        <v>97</v>
      </c>
      <c r="D2926" s="29" t="s">
        <v>85</v>
      </c>
      <c r="E2926" s="29" t="s">
        <v>188</v>
      </c>
      <c r="F2926" s="29" t="s">
        <v>71</v>
      </c>
      <c r="G2926" s="29" t="s">
        <v>240</v>
      </c>
      <c r="H2926" s="29" t="s">
        <v>73</v>
      </c>
      <c r="I2926" s="29">
        <v>1</v>
      </c>
      <c r="J2926" s="29">
        <v>164.41</v>
      </c>
      <c r="K2926" s="29">
        <v>342.2</v>
      </c>
      <c r="L2926" s="29">
        <v>177.79</v>
      </c>
      <c r="M2926" s="32">
        <v>177</v>
      </c>
      <c r="N2926" s="29">
        <v>1</v>
      </c>
      <c r="O2926" s="29">
        <v>51.21</v>
      </c>
      <c r="X2926" s="27"/>
      <c r="AB2926" s="29">
        <v>164.41</v>
      </c>
      <c r="AC2926" s="29">
        <v>342.2</v>
      </c>
      <c r="AD2926" s="32">
        <v>177</v>
      </c>
      <c r="AE2926" s="29">
        <v>177.79</v>
      </c>
      <c r="AF2926" s="29">
        <v>1</v>
      </c>
      <c r="AG2926" s="29">
        <v>4.43</v>
      </c>
      <c r="AH2926" s="29">
        <v>83.86</v>
      </c>
      <c r="AI2926" s="29">
        <v>14909.08</v>
      </c>
      <c r="AJ2926" s="29">
        <v>9104.1200000000008</v>
      </c>
      <c r="AK2926" s="29">
        <v>78.91</v>
      </c>
      <c r="AL2926" s="29">
        <v>88111.22</v>
      </c>
      <c r="AM2926" s="29">
        <v>776.59</v>
      </c>
      <c r="AN2926" s="29">
        <v>186713.33</v>
      </c>
      <c r="AO2926" s="29" t="s">
        <v>290</v>
      </c>
      <c r="AP2926" s="29" t="s">
        <v>189</v>
      </c>
      <c r="AQ2926" s="29" t="s">
        <v>190</v>
      </c>
      <c r="AR2926" s="29" t="s">
        <v>148</v>
      </c>
      <c r="AS2926" s="29">
        <v>97825.52</v>
      </c>
      <c r="AT2926" s="29">
        <v>0</v>
      </c>
      <c r="AU2926" s="29" t="s">
        <v>77</v>
      </c>
      <c r="AV2926" s="29">
        <v>2020</v>
      </c>
      <c r="AW2926" s="33">
        <v>44050</v>
      </c>
      <c r="AX2926" s="33">
        <v>43957</v>
      </c>
      <c r="AY2926" s="29">
        <v>0</v>
      </c>
      <c r="AZ2926" s="29">
        <v>0</v>
      </c>
      <c r="BA2926" s="29">
        <v>-186713.33</v>
      </c>
      <c r="BB2926" s="29">
        <v>-1050.19</v>
      </c>
      <c r="BC2926" s="29">
        <v>3584</v>
      </c>
      <c r="BD2926" s="29"/>
      <c r="BE2926" s="29" t="s">
        <v>250</v>
      </c>
      <c r="BF2926" s="29" t="s">
        <v>250</v>
      </c>
      <c r="BG2926" s="29"/>
      <c r="BH2926" s="29" t="s">
        <v>99</v>
      </c>
      <c r="BI2926" s="33"/>
      <c r="BJ2926" s="29">
        <v>0</v>
      </c>
      <c r="BK2926" s="29">
        <v>0</v>
      </c>
      <c r="BL2926" s="29">
        <v>0</v>
      </c>
      <c r="BM2926" s="29">
        <v>0</v>
      </c>
      <c r="BN2926" s="29">
        <v>0</v>
      </c>
      <c r="BO2926" s="29">
        <v>0</v>
      </c>
      <c r="BQ2926" s="29" t="s">
        <v>80</v>
      </c>
      <c r="BR2926" s="29" t="s">
        <v>81</v>
      </c>
      <c r="CGQ2926" s="29" t="s">
        <v>70</v>
      </c>
    </row>
    <row r="2927" spans="1:70 2227:2227" s="24" customFormat="1" x14ac:dyDescent="0.25">
      <c r="A2927" s="9" t="s">
        <v>70</v>
      </c>
      <c r="B2927" s="10">
        <v>999054000021260</v>
      </c>
      <c r="C2927" s="11" t="s">
        <v>97</v>
      </c>
      <c r="D2927" s="9" t="s">
        <v>87</v>
      </c>
      <c r="E2927" s="9" t="s">
        <v>161</v>
      </c>
      <c r="F2927" s="9" t="s">
        <v>71</v>
      </c>
      <c r="G2927" s="9" t="s">
        <v>119</v>
      </c>
      <c r="H2927" s="9" t="s">
        <v>73</v>
      </c>
      <c r="I2927" s="9">
        <v>1</v>
      </c>
      <c r="J2927" s="9">
        <v>155.5</v>
      </c>
      <c r="K2927" s="9">
        <v>353.2</v>
      </c>
      <c r="L2927" s="9">
        <v>197.7</v>
      </c>
      <c r="M2927" s="10">
        <v>190</v>
      </c>
      <c r="N2927" s="9">
        <v>1.04</v>
      </c>
      <c r="O2927" s="9">
        <v>47.75</v>
      </c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>
        <v>155.5</v>
      </c>
      <c r="AC2927" s="9">
        <v>353.2</v>
      </c>
      <c r="AD2927" s="9">
        <v>190</v>
      </c>
      <c r="AE2927" s="9">
        <v>197.7</v>
      </c>
      <c r="AF2927" s="9">
        <v>1.04</v>
      </c>
      <c r="AG2927" s="9">
        <v>4.16</v>
      </c>
      <c r="AH2927" s="9">
        <v>80.83</v>
      </c>
      <c r="AI2927" s="9">
        <v>15980.8</v>
      </c>
      <c r="AJ2927" s="9">
        <v>9439.7999999999993</v>
      </c>
      <c r="AK2927" s="9">
        <v>79.959999999999994</v>
      </c>
      <c r="AL2927" s="9">
        <v>79833.38</v>
      </c>
      <c r="AM2927" s="9">
        <v>581.02</v>
      </c>
      <c r="AN2927" s="9">
        <f>Tabla1[[#This Row],[Costo Compra]]+Tabla1[[#This Row],[Otros Compra]]</f>
        <v>80414.400000000009</v>
      </c>
      <c r="AO2927" s="9" t="s">
        <v>240</v>
      </c>
      <c r="AP2927" s="9" t="s">
        <v>162</v>
      </c>
      <c r="AQ2927" s="9" t="s">
        <v>163</v>
      </c>
      <c r="AR2927" s="9" t="s">
        <v>148</v>
      </c>
      <c r="AS2927" s="9">
        <v>88692.88</v>
      </c>
      <c r="AT2927" s="9">
        <v>0</v>
      </c>
      <c r="AU2927" s="9" t="s">
        <v>77</v>
      </c>
      <c r="AV2927" s="9">
        <v>2020</v>
      </c>
      <c r="AW2927" s="12">
        <v>44069</v>
      </c>
      <c r="AX2927" s="12">
        <v>43957</v>
      </c>
      <c r="AY2927" s="9">
        <v>0</v>
      </c>
      <c r="AZ2927" s="9">
        <v>0</v>
      </c>
      <c r="BA2927" s="9">
        <v>-169107.28</v>
      </c>
      <c r="BB2927" s="9">
        <v>-855.37</v>
      </c>
      <c r="BC2927" s="9">
        <v>3629</v>
      </c>
      <c r="BD2927" s="9"/>
      <c r="BE2927" s="9" t="s">
        <v>253</v>
      </c>
      <c r="BF2927" s="9" t="s">
        <v>253</v>
      </c>
      <c r="BG2927" s="9"/>
      <c r="BH2927" s="9" t="s">
        <v>99</v>
      </c>
      <c r="BI2927" s="9"/>
      <c r="BJ2927" s="9">
        <v>0</v>
      </c>
      <c r="BK2927" s="9">
        <v>0</v>
      </c>
      <c r="BL2927" s="9">
        <v>0</v>
      </c>
      <c r="BM2927" s="9">
        <v>0</v>
      </c>
      <c r="BN2927" s="9">
        <v>0</v>
      </c>
      <c r="BO2927" s="9">
        <v>0</v>
      </c>
      <c r="BP2927" s="9"/>
      <c r="BQ2927" s="9" t="s">
        <v>80</v>
      </c>
      <c r="BR2927" s="9" t="s">
        <v>81</v>
      </c>
      <c r="CGQ2927" s="29" t="s">
        <v>70</v>
      </c>
    </row>
    <row r="2928" spans="1:70 2227:2227" s="24" customFormat="1" x14ac:dyDescent="0.25">
      <c r="A2928" s="24" t="s">
        <v>70</v>
      </c>
      <c r="B2928" s="25">
        <v>999054000021479</v>
      </c>
      <c r="C2928" s="26" t="s">
        <v>97</v>
      </c>
      <c r="D2928" s="24" t="s">
        <v>305</v>
      </c>
      <c r="E2928" s="24" t="s">
        <v>188</v>
      </c>
      <c r="F2928" s="24" t="s">
        <v>71</v>
      </c>
      <c r="G2928" s="24" t="s">
        <v>240</v>
      </c>
      <c r="H2928" s="24" t="s">
        <v>73</v>
      </c>
      <c r="I2928" s="24">
        <v>1</v>
      </c>
      <c r="J2928" s="29">
        <v>173.94</v>
      </c>
      <c r="K2928" s="29">
        <v>328.2</v>
      </c>
      <c r="L2928" s="29">
        <v>154.26</v>
      </c>
      <c r="M2928" s="32">
        <v>177</v>
      </c>
      <c r="N2928" s="29">
        <v>0.87</v>
      </c>
      <c r="O2928" s="29">
        <v>59.02</v>
      </c>
      <c r="X2928" s="27"/>
      <c r="AB2928" s="29">
        <v>173.94</v>
      </c>
      <c r="AC2928" s="29">
        <v>328.2</v>
      </c>
      <c r="AD2928" s="32">
        <v>177</v>
      </c>
      <c r="AE2928" s="29">
        <v>154.26</v>
      </c>
      <c r="AF2928" s="29">
        <v>0.87</v>
      </c>
      <c r="AG2928" s="29">
        <v>5.0999999999999996</v>
      </c>
      <c r="AH2928" s="29">
        <v>96.65</v>
      </c>
      <c r="AI2928" s="29">
        <v>14909.08</v>
      </c>
      <c r="AJ2928" s="29">
        <v>9104.1200000000008</v>
      </c>
      <c r="AK2928" s="29">
        <v>51.55</v>
      </c>
      <c r="AL2928" s="29">
        <v>36629.300000000003</v>
      </c>
      <c r="AM2928" s="29">
        <v>776.59</v>
      </c>
      <c r="AN2928" s="29">
        <v>135231.41</v>
      </c>
      <c r="AO2928" s="29" t="s">
        <v>290</v>
      </c>
      <c r="AP2928" s="29" t="s">
        <v>189</v>
      </c>
      <c r="AQ2928" s="29" t="s">
        <v>190</v>
      </c>
      <c r="AR2928" s="29" t="s">
        <v>148</v>
      </c>
      <c r="AS2928" s="29">
        <v>97825.52</v>
      </c>
      <c r="AT2928" s="29">
        <v>0</v>
      </c>
      <c r="AU2928" s="29" t="s">
        <v>77</v>
      </c>
      <c r="AV2928" s="29">
        <v>2020</v>
      </c>
      <c r="AW2928" s="33">
        <v>43935</v>
      </c>
      <c r="AX2928" s="33">
        <v>43957</v>
      </c>
      <c r="AY2928" s="29">
        <v>0</v>
      </c>
      <c r="AZ2928" s="29">
        <v>0</v>
      </c>
      <c r="BA2928" s="29">
        <v>-135231.41</v>
      </c>
      <c r="BB2928" s="29">
        <v>-876.65</v>
      </c>
      <c r="BC2928" s="29">
        <v>3584</v>
      </c>
      <c r="BD2928" s="29"/>
      <c r="BE2928" s="29" t="s">
        <v>250</v>
      </c>
      <c r="BF2928" s="29" t="s">
        <v>250</v>
      </c>
      <c r="BG2928" s="29"/>
      <c r="BH2928" s="29" t="s">
        <v>99</v>
      </c>
      <c r="BI2928" s="33"/>
      <c r="BJ2928" s="29">
        <v>0</v>
      </c>
      <c r="BK2928" s="29">
        <v>0</v>
      </c>
      <c r="BL2928" s="29">
        <v>0</v>
      </c>
      <c r="BM2928" s="29">
        <v>0</v>
      </c>
      <c r="BN2928" s="29">
        <v>0</v>
      </c>
      <c r="BO2928" s="29">
        <v>0</v>
      </c>
      <c r="BQ2928" s="29" t="s">
        <v>80</v>
      </c>
      <c r="BR2928" s="29" t="s">
        <v>81</v>
      </c>
      <c r="CGQ2928" s="29" t="s">
        <v>70</v>
      </c>
    </row>
    <row r="2929" spans="1:70 2227:2227" s="24" customFormat="1" x14ac:dyDescent="0.25">
      <c r="A2929" s="29" t="s">
        <v>70</v>
      </c>
      <c r="B2929" s="30">
        <v>999054000021479</v>
      </c>
      <c r="C2929" s="31" t="s">
        <v>97</v>
      </c>
      <c r="D2929" s="29" t="s">
        <v>305</v>
      </c>
      <c r="E2929" s="29" t="s">
        <v>188</v>
      </c>
      <c r="F2929" s="29" t="s">
        <v>71</v>
      </c>
      <c r="G2929" s="29" t="s">
        <v>240</v>
      </c>
      <c r="H2929" s="29" t="s">
        <v>73</v>
      </c>
      <c r="I2929" s="29">
        <v>1</v>
      </c>
      <c r="J2929" s="29">
        <v>173.94</v>
      </c>
      <c r="K2929" s="29">
        <v>328.2</v>
      </c>
      <c r="L2929" s="29">
        <v>154.26</v>
      </c>
      <c r="M2929" s="32">
        <v>177</v>
      </c>
      <c r="N2929" s="29">
        <v>0.87</v>
      </c>
      <c r="O2929" s="29">
        <v>59.02</v>
      </c>
      <c r="X2929" s="27"/>
      <c r="AB2929" s="29">
        <v>173.94</v>
      </c>
      <c r="AC2929" s="29">
        <v>328.2</v>
      </c>
      <c r="AD2929" s="32">
        <v>177</v>
      </c>
      <c r="AE2929" s="29">
        <v>154.26</v>
      </c>
      <c r="AF2929" s="29">
        <v>0.87</v>
      </c>
      <c r="AG2929" s="29">
        <v>5.0999999999999996</v>
      </c>
      <c r="AH2929" s="29">
        <v>96.65</v>
      </c>
      <c r="AI2929" s="29">
        <v>14909.08</v>
      </c>
      <c r="AJ2929" s="29">
        <v>9104.1200000000008</v>
      </c>
      <c r="AK2929" s="29">
        <v>95.88</v>
      </c>
      <c r="AL2929" s="29">
        <v>90960.44</v>
      </c>
      <c r="AM2929" s="29">
        <v>776.59</v>
      </c>
      <c r="AN2929" s="29">
        <v>189562.55</v>
      </c>
      <c r="AO2929" s="29" t="s">
        <v>290</v>
      </c>
      <c r="AP2929" s="29" t="s">
        <v>189</v>
      </c>
      <c r="AQ2929" s="29" t="s">
        <v>190</v>
      </c>
      <c r="AR2929" s="29" t="s">
        <v>148</v>
      </c>
      <c r="AS2929" s="29">
        <v>97825.52</v>
      </c>
      <c r="AT2929" s="29">
        <v>0</v>
      </c>
      <c r="AU2929" s="29" t="s">
        <v>77</v>
      </c>
      <c r="AV2929" s="29">
        <v>2020</v>
      </c>
      <c r="AW2929" s="33">
        <v>44050</v>
      </c>
      <c r="AX2929" s="33">
        <v>43957</v>
      </c>
      <c r="AY2929" s="29">
        <v>0</v>
      </c>
      <c r="AZ2929" s="29">
        <v>0</v>
      </c>
      <c r="BA2929" s="29">
        <v>-189562.55</v>
      </c>
      <c r="BB2929" s="29">
        <v>-1228.8499999999999</v>
      </c>
      <c r="BC2929" s="29">
        <v>3584</v>
      </c>
      <c r="BD2929" s="29"/>
      <c r="BE2929" s="29" t="s">
        <v>250</v>
      </c>
      <c r="BF2929" s="29" t="s">
        <v>250</v>
      </c>
      <c r="BG2929" s="29"/>
      <c r="BH2929" s="29" t="s">
        <v>99</v>
      </c>
      <c r="BI2929" s="33"/>
      <c r="BJ2929" s="29">
        <v>0</v>
      </c>
      <c r="BK2929" s="29">
        <v>0</v>
      </c>
      <c r="BL2929" s="29">
        <v>0</v>
      </c>
      <c r="BM2929" s="29">
        <v>0</v>
      </c>
      <c r="BN2929" s="29">
        <v>0</v>
      </c>
      <c r="BO2929" s="29">
        <v>0</v>
      </c>
      <c r="BQ2929" s="29" t="s">
        <v>80</v>
      </c>
      <c r="BR2929" s="29" t="s">
        <v>81</v>
      </c>
      <c r="CGQ2929" s="29" t="s">
        <v>70</v>
      </c>
    </row>
    <row r="2930" spans="1:70 2227:2227" s="24" customFormat="1" x14ac:dyDescent="0.25">
      <c r="A2930" s="29" t="s">
        <v>70</v>
      </c>
      <c r="B2930" s="30">
        <v>999054000021479</v>
      </c>
      <c r="C2930" s="31" t="s">
        <v>97</v>
      </c>
      <c r="D2930" s="29" t="s">
        <v>305</v>
      </c>
      <c r="E2930" s="29" t="s">
        <v>188</v>
      </c>
      <c r="F2930" s="29" t="s">
        <v>71</v>
      </c>
      <c r="G2930" s="29" t="s">
        <v>240</v>
      </c>
      <c r="H2930" s="29" t="s">
        <v>73</v>
      </c>
      <c r="I2930" s="29">
        <v>1</v>
      </c>
      <c r="J2930" s="29">
        <v>173.94</v>
      </c>
      <c r="K2930" s="29">
        <v>328.2</v>
      </c>
      <c r="L2930" s="29">
        <v>154.26</v>
      </c>
      <c r="M2930" s="32">
        <v>177</v>
      </c>
      <c r="N2930" s="29">
        <v>0.87</v>
      </c>
      <c r="O2930" s="29">
        <v>59.02</v>
      </c>
      <c r="X2930" s="27"/>
      <c r="AB2930" s="29">
        <v>173.94</v>
      </c>
      <c r="AC2930" s="29">
        <v>328.2</v>
      </c>
      <c r="AD2930" s="32">
        <v>177</v>
      </c>
      <c r="AE2930" s="29">
        <v>154.26</v>
      </c>
      <c r="AF2930" s="29">
        <v>0.87</v>
      </c>
      <c r="AG2930" s="29">
        <v>5.0999999999999996</v>
      </c>
      <c r="AH2930" s="29">
        <v>96.65</v>
      </c>
      <c r="AI2930" s="29">
        <v>14909.08</v>
      </c>
      <c r="AJ2930" s="29">
        <v>9104.1200000000008</v>
      </c>
      <c r="AK2930" s="29">
        <v>51.55</v>
      </c>
      <c r="AL2930" s="29">
        <v>36629.300000000003</v>
      </c>
      <c r="AM2930" s="29">
        <v>776.59</v>
      </c>
      <c r="AN2930" s="29">
        <v>135231.41</v>
      </c>
      <c r="AO2930" s="29" t="s">
        <v>290</v>
      </c>
      <c r="AP2930" s="29" t="s">
        <v>189</v>
      </c>
      <c r="AQ2930" s="29" t="s">
        <v>190</v>
      </c>
      <c r="AR2930" s="29" t="s">
        <v>148</v>
      </c>
      <c r="AS2930" s="29">
        <v>97825.52</v>
      </c>
      <c r="AT2930" s="29">
        <v>0</v>
      </c>
      <c r="AU2930" s="29" t="s">
        <v>77</v>
      </c>
      <c r="AV2930" s="29">
        <v>2020</v>
      </c>
      <c r="AW2930" s="33">
        <v>43935</v>
      </c>
      <c r="AX2930" s="33">
        <v>43957</v>
      </c>
      <c r="AY2930" s="29">
        <v>0</v>
      </c>
      <c r="AZ2930" s="29">
        <v>0</v>
      </c>
      <c r="BA2930" s="29">
        <v>-135231.41</v>
      </c>
      <c r="BB2930" s="29">
        <v>-876.65</v>
      </c>
      <c r="BC2930" s="29">
        <v>3584</v>
      </c>
      <c r="BD2930" s="29"/>
      <c r="BE2930" s="29" t="s">
        <v>250</v>
      </c>
      <c r="BF2930" s="29" t="s">
        <v>250</v>
      </c>
      <c r="BG2930" s="29"/>
      <c r="BH2930" s="29" t="s">
        <v>99</v>
      </c>
      <c r="BI2930" s="33"/>
      <c r="BJ2930" s="29">
        <v>0</v>
      </c>
      <c r="BK2930" s="29">
        <v>0</v>
      </c>
      <c r="BL2930" s="29">
        <v>0</v>
      </c>
      <c r="BM2930" s="29">
        <v>0</v>
      </c>
      <c r="BN2930" s="29">
        <v>0</v>
      </c>
      <c r="BO2930" s="29">
        <v>0</v>
      </c>
      <c r="BQ2930" s="29" t="s">
        <v>80</v>
      </c>
      <c r="BR2930" s="29" t="s">
        <v>81</v>
      </c>
      <c r="CGQ2930" s="29" t="s">
        <v>70</v>
      </c>
    </row>
    <row r="2931" spans="1:70 2227:2227" s="24" customFormat="1" x14ac:dyDescent="0.25">
      <c r="A2931" s="29" t="s">
        <v>70</v>
      </c>
      <c r="B2931" s="30">
        <v>999054000021479</v>
      </c>
      <c r="C2931" s="31" t="s">
        <v>97</v>
      </c>
      <c r="D2931" s="29" t="s">
        <v>305</v>
      </c>
      <c r="E2931" s="29" t="s">
        <v>188</v>
      </c>
      <c r="F2931" s="29" t="s">
        <v>71</v>
      </c>
      <c r="G2931" s="29" t="s">
        <v>240</v>
      </c>
      <c r="H2931" s="29" t="s">
        <v>73</v>
      </c>
      <c r="I2931" s="29">
        <v>1</v>
      </c>
      <c r="J2931" s="29">
        <v>173.94</v>
      </c>
      <c r="K2931" s="29">
        <v>328.2</v>
      </c>
      <c r="L2931" s="29">
        <v>154.26</v>
      </c>
      <c r="M2931" s="32">
        <v>177</v>
      </c>
      <c r="N2931" s="29">
        <v>0.87</v>
      </c>
      <c r="O2931" s="29">
        <v>59.02</v>
      </c>
      <c r="X2931" s="27"/>
      <c r="AB2931" s="29">
        <v>173.94</v>
      </c>
      <c r="AC2931" s="29">
        <v>328.2</v>
      </c>
      <c r="AD2931" s="32">
        <v>177</v>
      </c>
      <c r="AE2931" s="29">
        <v>154.26</v>
      </c>
      <c r="AF2931" s="29">
        <v>0.87</v>
      </c>
      <c r="AG2931" s="29">
        <v>5.0999999999999996</v>
      </c>
      <c r="AH2931" s="29">
        <v>96.65</v>
      </c>
      <c r="AI2931" s="29">
        <v>14909.08</v>
      </c>
      <c r="AJ2931" s="29">
        <v>9104.1200000000008</v>
      </c>
      <c r="AK2931" s="29">
        <v>95.88</v>
      </c>
      <c r="AL2931" s="29">
        <v>90960.44</v>
      </c>
      <c r="AM2931" s="29">
        <v>776.59</v>
      </c>
      <c r="AN2931" s="29">
        <v>189562.55</v>
      </c>
      <c r="AO2931" s="29" t="s">
        <v>290</v>
      </c>
      <c r="AP2931" s="29" t="s">
        <v>189</v>
      </c>
      <c r="AQ2931" s="29" t="s">
        <v>190</v>
      </c>
      <c r="AR2931" s="29" t="s">
        <v>148</v>
      </c>
      <c r="AS2931" s="29">
        <v>97825.52</v>
      </c>
      <c r="AT2931" s="29">
        <v>0</v>
      </c>
      <c r="AU2931" s="29" t="s">
        <v>77</v>
      </c>
      <c r="AV2931" s="29">
        <v>2020</v>
      </c>
      <c r="AW2931" s="33">
        <v>44050</v>
      </c>
      <c r="AX2931" s="33">
        <v>43957</v>
      </c>
      <c r="AY2931" s="29">
        <v>0</v>
      </c>
      <c r="AZ2931" s="29">
        <v>0</v>
      </c>
      <c r="BA2931" s="29">
        <v>-189562.55</v>
      </c>
      <c r="BB2931" s="29">
        <v>-1228.8499999999999</v>
      </c>
      <c r="BC2931" s="29">
        <v>3584</v>
      </c>
      <c r="BD2931" s="29"/>
      <c r="BE2931" s="29" t="s">
        <v>250</v>
      </c>
      <c r="BF2931" s="29" t="s">
        <v>250</v>
      </c>
      <c r="BG2931" s="29"/>
      <c r="BH2931" s="29" t="s">
        <v>99</v>
      </c>
      <c r="BI2931" s="33"/>
      <c r="BJ2931" s="29">
        <v>0</v>
      </c>
      <c r="BK2931" s="29">
        <v>0</v>
      </c>
      <c r="BL2931" s="29">
        <v>0</v>
      </c>
      <c r="BM2931" s="29">
        <v>0</v>
      </c>
      <c r="BN2931" s="29">
        <v>0</v>
      </c>
      <c r="BO2931" s="29">
        <v>0</v>
      </c>
      <c r="BQ2931" s="29" t="s">
        <v>80</v>
      </c>
      <c r="BR2931" s="29" t="s">
        <v>81</v>
      </c>
      <c r="CGQ2931" s="29" t="s">
        <v>70</v>
      </c>
    </row>
    <row r="2932" spans="1:70 2227:2227" s="24" customFormat="1" x14ac:dyDescent="0.25">
      <c r="A2932" s="9" t="s">
        <v>70</v>
      </c>
      <c r="B2932" s="10">
        <v>999054000021605</v>
      </c>
      <c r="C2932" s="11" t="s">
        <v>97</v>
      </c>
      <c r="D2932" s="9" t="s">
        <v>87</v>
      </c>
      <c r="E2932" s="9" t="s">
        <v>188</v>
      </c>
      <c r="F2932" s="9" t="s">
        <v>71</v>
      </c>
      <c r="G2932" s="9" t="s">
        <v>119</v>
      </c>
      <c r="H2932" s="9" t="s">
        <v>73</v>
      </c>
      <c r="I2932" s="9">
        <v>1</v>
      </c>
      <c r="J2932" s="9">
        <v>197.29</v>
      </c>
      <c r="K2932" s="9">
        <v>355</v>
      </c>
      <c r="L2932" s="9">
        <v>157.71</v>
      </c>
      <c r="M2932" s="10">
        <v>132</v>
      </c>
      <c r="N2932" s="9">
        <v>1.19</v>
      </c>
      <c r="O2932" s="9">
        <v>35.9</v>
      </c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9">
        <v>197.29</v>
      </c>
      <c r="AC2932" s="9">
        <v>355</v>
      </c>
      <c r="AD2932" s="9">
        <v>132</v>
      </c>
      <c r="AE2932" s="9">
        <v>157.71</v>
      </c>
      <c r="AF2932" s="9">
        <v>1.19</v>
      </c>
      <c r="AG2932" s="9">
        <v>3.17</v>
      </c>
      <c r="AH2932" s="9">
        <v>58.4</v>
      </c>
      <c r="AI2932" s="9">
        <v>9209.64</v>
      </c>
      <c r="AJ2932" s="9">
        <v>5662.12</v>
      </c>
      <c r="AK2932" s="9">
        <v>35.340000000000003</v>
      </c>
      <c r="AL2932" s="9">
        <v>93666.46</v>
      </c>
      <c r="AM2932" s="9">
        <v>776.59</v>
      </c>
      <c r="AN2932" s="9">
        <f>Tabla1[[#This Row],[Costo Compra]]+Tabla1[[#This Row],[Otros Compra]]</f>
        <v>94443.05</v>
      </c>
      <c r="AO2932" s="9" t="s">
        <v>288</v>
      </c>
      <c r="AP2932" s="9" t="s">
        <v>189</v>
      </c>
      <c r="AQ2932" s="9" t="s">
        <v>190</v>
      </c>
      <c r="AR2932" s="9" t="s">
        <v>148</v>
      </c>
      <c r="AS2932" s="9">
        <v>45638.12</v>
      </c>
      <c r="AT2932" s="9">
        <v>0</v>
      </c>
      <c r="AU2932" s="9" t="s">
        <v>77</v>
      </c>
      <c r="AV2932" s="9">
        <v>2020</v>
      </c>
      <c r="AW2932" s="12">
        <v>43935</v>
      </c>
      <c r="AX2932" s="12">
        <v>43957</v>
      </c>
      <c r="AY2932" s="9">
        <v>0</v>
      </c>
      <c r="AZ2932" s="9">
        <v>0</v>
      </c>
      <c r="BA2932" s="9">
        <v>-140081.17000000001</v>
      </c>
      <c r="BB2932" s="9">
        <v>-888.22</v>
      </c>
      <c r="BC2932" s="9">
        <v>3372</v>
      </c>
      <c r="BD2932" s="9"/>
      <c r="BE2932" s="9" t="s">
        <v>78</v>
      </c>
      <c r="BF2932" s="9" t="s">
        <v>78</v>
      </c>
      <c r="BG2932" s="9"/>
      <c r="BH2932" s="9" t="s">
        <v>99</v>
      </c>
      <c r="BI2932" s="9"/>
      <c r="BJ2932" s="9">
        <v>0</v>
      </c>
      <c r="BK2932" s="9">
        <v>0</v>
      </c>
      <c r="BL2932" s="9">
        <v>0</v>
      </c>
      <c r="BM2932" s="9">
        <v>0</v>
      </c>
      <c r="BN2932" s="9">
        <v>0</v>
      </c>
      <c r="BO2932" s="9">
        <v>0</v>
      </c>
      <c r="BP2932" s="13"/>
      <c r="BQ2932" s="9" t="s">
        <v>80</v>
      </c>
      <c r="BR2932" s="9" t="s">
        <v>81</v>
      </c>
      <c r="CGQ2932" s="29" t="s">
        <v>70</v>
      </c>
    </row>
    <row r="2933" spans="1:70 2227:2227" s="24" customFormat="1" x14ac:dyDescent="0.25">
      <c r="A2933" s="9" t="s">
        <v>70</v>
      </c>
      <c r="B2933" s="10">
        <v>999054000021693</v>
      </c>
      <c r="C2933" s="11" t="s">
        <v>97</v>
      </c>
      <c r="D2933" s="9" t="s">
        <v>87</v>
      </c>
      <c r="E2933" s="9" t="s">
        <v>161</v>
      </c>
      <c r="F2933" s="9" t="s">
        <v>71</v>
      </c>
      <c r="G2933" s="9" t="s">
        <v>119</v>
      </c>
      <c r="H2933" s="9" t="s">
        <v>73</v>
      </c>
      <c r="I2933" s="9">
        <v>1</v>
      </c>
      <c r="J2933" s="9">
        <v>193.5</v>
      </c>
      <c r="K2933" s="9">
        <v>316.2</v>
      </c>
      <c r="L2933" s="9">
        <v>122.7</v>
      </c>
      <c r="M2933" s="10">
        <v>146</v>
      </c>
      <c r="N2933" s="9">
        <v>0.84</v>
      </c>
      <c r="O2933" s="9">
        <v>50.09</v>
      </c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>
        <v>193.5</v>
      </c>
      <c r="AC2933" s="9">
        <v>316.2</v>
      </c>
      <c r="AD2933" s="9">
        <v>146</v>
      </c>
      <c r="AE2933" s="9">
        <v>122.7</v>
      </c>
      <c r="AF2933" s="9">
        <v>0.84</v>
      </c>
      <c r="AG2933" s="9">
        <v>4.47</v>
      </c>
      <c r="AH2933" s="9">
        <v>80.69</v>
      </c>
      <c r="AI2933" s="9">
        <v>9900.4</v>
      </c>
      <c r="AJ2933" s="9">
        <v>6145.92</v>
      </c>
      <c r="AK2933" s="9">
        <v>103.04</v>
      </c>
      <c r="AL2933" s="9">
        <v>43086.14</v>
      </c>
      <c r="AM2933" s="9">
        <v>581.02</v>
      </c>
      <c r="AN2933" s="9">
        <f>Tabla1[[#This Row],[Costo Compra]]+Tabla1[[#This Row],[Otros Compra]]</f>
        <v>43667.159999999996</v>
      </c>
      <c r="AO2933" s="9" t="s">
        <v>240</v>
      </c>
      <c r="AP2933" s="9" t="s">
        <v>162</v>
      </c>
      <c r="AQ2933" s="9" t="s">
        <v>163</v>
      </c>
      <c r="AR2933" s="9" t="s">
        <v>148</v>
      </c>
      <c r="AS2933" s="9">
        <v>64740.480000000003</v>
      </c>
      <c r="AT2933" s="9">
        <v>0</v>
      </c>
      <c r="AU2933" s="9" t="s">
        <v>77</v>
      </c>
      <c r="AV2933" s="9">
        <v>2020</v>
      </c>
      <c r="AW2933" s="12">
        <v>43991</v>
      </c>
      <c r="AX2933" s="12">
        <v>43957</v>
      </c>
      <c r="AY2933" s="9">
        <v>0</v>
      </c>
      <c r="AZ2933" s="9">
        <v>0</v>
      </c>
      <c r="BA2933" s="9">
        <v>-108407.64</v>
      </c>
      <c r="BB2933" s="9">
        <v>-883.52</v>
      </c>
      <c r="BC2933" s="9">
        <v>3405</v>
      </c>
      <c r="BD2933" s="9"/>
      <c r="BE2933" s="9" t="s">
        <v>84</v>
      </c>
      <c r="BF2933" s="9" t="s">
        <v>84</v>
      </c>
      <c r="BG2933" s="9"/>
      <c r="BH2933" s="9" t="s">
        <v>99</v>
      </c>
      <c r="BI2933" s="9"/>
      <c r="BJ2933" s="9">
        <v>0</v>
      </c>
      <c r="BK2933" s="9">
        <v>0</v>
      </c>
      <c r="BL2933" s="9">
        <v>0</v>
      </c>
      <c r="BM2933" s="9">
        <v>0</v>
      </c>
      <c r="BN2933" s="9">
        <v>0</v>
      </c>
      <c r="BO2933" s="9">
        <v>0</v>
      </c>
      <c r="BP2933" s="9"/>
      <c r="BQ2933" s="9" t="s">
        <v>80</v>
      </c>
      <c r="BR2933" s="9" t="s">
        <v>81</v>
      </c>
      <c r="CGQ2933" s="29" t="s">
        <v>70</v>
      </c>
    </row>
    <row r="2934" spans="1:70 2227:2227" s="24" customFormat="1" x14ac:dyDescent="0.25">
      <c r="A2934" s="9" t="s">
        <v>70</v>
      </c>
      <c r="B2934" s="10">
        <v>999054000021708</v>
      </c>
      <c r="C2934" s="11" t="s">
        <v>97</v>
      </c>
      <c r="D2934" s="9" t="s">
        <v>87</v>
      </c>
      <c r="E2934" s="9" t="s">
        <v>188</v>
      </c>
      <c r="F2934" s="9" t="s">
        <v>71</v>
      </c>
      <c r="G2934" s="9" t="s">
        <v>119</v>
      </c>
      <c r="H2934" s="9" t="s">
        <v>73</v>
      </c>
      <c r="I2934" s="9">
        <v>1</v>
      </c>
      <c r="J2934" s="9">
        <v>180.61</v>
      </c>
      <c r="K2934" s="9">
        <v>329.6</v>
      </c>
      <c r="L2934" s="9">
        <v>148.99</v>
      </c>
      <c r="M2934" s="10">
        <v>140</v>
      </c>
      <c r="N2934" s="9">
        <v>1.06</v>
      </c>
      <c r="O2934" s="9">
        <v>41.98</v>
      </c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>
        <v>180.61</v>
      </c>
      <c r="AC2934" s="9">
        <v>329.6</v>
      </c>
      <c r="AD2934" s="9">
        <v>140</v>
      </c>
      <c r="AE2934" s="9">
        <v>148.99</v>
      </c>
      <c r="AF2934" s="9">
        <v>1.06</v>
      </c>
      <c r="AG2934" s="9">
        <v>3.69</v>
      </c>
      <c r="AH2934" s="9">
        <v>67.34</v>
      </c>
      <c r="AI2934" s="9">
        <v>10032.48</v>
      </c>
      <c r="AJ2934" s="9">
        <v>6254.2</v>
      </c>
      <c r="AK2934" s="9">
        <v>47.86</v>
      </c>
      <c r="AL2934" s="9">
        <v>86047.46</v>
      </c>
      <c r="AM2934" s="9">
        <v>776.59</v>
      </c>
      <c r="AN2934" s="9">
        <f>Tabla1[[#This Row],[Costo Compra]]+Tabla1[[#This Row],[Otros Compra]]</f>
        <v>86824.05</v>
      </c>
      <c r="AO2934" s="9" t="s">
        <v>288</v>
      </c>
      <c r="AP2934" s="9" t="s">
        <v>189</v>
      </c>
      <c r="AQ2934" s="9" t="s">
        <v>190</v>
      </c>
      <c r="AR2934" s="9" t="s">
        <v>148</v>
      </c>
      <c r="AS2934" s="9">
        <v>65727.8</v>
      </c>
      <c r="AT2934" s="9">
        <v>0</v>
      </c>
      <c r="AU2934" s="9" t="s">
        <v>77</v>
      </c>
      <c r="AV2934" s="9">
        <v>2020</v>
      </c>
      <c r="AW2934" s="12">
        <v>43935</v>
      </c>
      <c r="AX2934" s="12">
        <v>43957</v>
      </c>
      <c r="AY2934" s="9">
        <v>0</v>
      </c>
      <c r="AZ2934" s="9">
        <v>0</v>
      </c>
      <c r="BA2934" s="9">
        <v>-152551.85</v>
      </c>
      <c r="BB2934" s="9">
        <v>-1023.91</v>
      </c>
      <c r="BC2934" s="9">
        <v>3405</v>
      </c>
      <c r="BD2934" s="9"/>
      <c r="BE2934" s="9" t="s">
        <v>78</v>
      </c>
      <c r="BF2934" s="9" t="s">
        <v>78</v>
      </c>
      <c r="BG2934" s="9"/>
      <c r="BH2934" s="9" t="s">
        <v>99</v>
      </c>
      <c r="BI2934" s="9"/>
      <c r="BJ2934" s="9">
        <v>0</v>
      </c>
      <c r="BK2934" s="9">
        <v>0</v>
      </c>
      <c r="BL2934" s="9">
        <v>0</v>
      </c>
      <c r="BM2934" s="9">
        <v>0</v>
      </c>
      <c r="BN2934" s="9">
        <v>0</v>
      </c>
      <c r="BO2934" s="9">
        <v>0</v>
      </c>
      <c r="BP2934" s="9"/>
      <c r="BQ2934" s="9" t="s">
        <v>80</v>
      </c>
      <c r="BR2934" s="9" t="s">
        <v>81</v>
      </c>
      <c r="CGQ2934" s="29" t="s">
        <v>70</v>
      </c>
    </row>
    <row r="2935" spans="1:70 2227:2227" s="24" customFormat="1" x14ac:dyDescent="0.25">
      <c r="A2935" s="29" t="s">
        <v>70</v>
      </c>
      <c r="B2935" s="30">
        <v>999054000021718</v>
      </c>
      <c r="C2935" s="31" t="s">
        <v>97</v>
      </c>
      <c r="D2935" s="29" t="s">
        <v>87</v>
      </c>
      <c r="E2935" s="29" t="s">
        <v>161</v>
      </c>
      <c r="F2935" s="29" t="s">
        <v>71</v>
      </c>
      <c r="G2935" s="29" t="s">
        <v>240</v>
      </c>
      <c r="H2935" s="29" t="s">
        <v>73</v>
      </c>
      <c r="I2935" s="29">
        <v>1</v>
      </c>
      <c r="J2935" s="29">
        <v>161</v>
      </c>
      <c r="K2935" s="29">
        <v>333.2</v>
      </c>
      <c r="L2935" s="29">
        <v>172.2</v>
      </c>
      <c r="M2935" s="32">
        <v>183</v>
      </c>
      <c r="N2935" s="29">
        <v>0.94</v>
      </c>
      <c r="O2935" s="29">
        <v>51.49</v>
      </c>
      <c r="R2935" s="27"/>
      <c r="X2935" s="27"/>
      <c r="AB2935" s="29">
        <v>161</v>
      </c>
      <c r="AC2935" s="29">
        <v>333.2</v>
      </c>
      <c r="AD2935" s="32">
        <v>183</v>
      </c>
      <c r="AE2935" s="29">
        <v>172.2</v>
      </c>
      <c r="AF2935" s="29">
        <v>0.94</v>
      </c>
      <c r="AG2935" s="29">
        <v>4.5</v>
      </c>
      <c r="AH2935" s="29">
        <v>87.34</v>
      </c>
      <c r="AI2935" s="29">
        <v>15040.28</v>
      </c>
      <c r="AJ2935" s="29">
        <v>8866.68</v>
      </c>
      <c r="AK2935" s="29">
        <v>46.01</v>
      </c>
      <c r="AL2935" s="29">
        <v>29581.52</v>
      </c>
      <c r="AM2935" s="29">
        <v>581.02</v>
      </c>
      <c r="AN2935" s="29">
        <v>125592.66</v>
      </c>
      <c r="AO2935" s="29" t="s">
        <v>289</v>
      </c>
      <c r="AP2935" s="29" t="s">
        <v>162</v>
      </c>
      <c r="AQ2935" s="29" t="s">
        <v>163</v>
      </c>
      <c r="AR2935" s="29" t="s">
        <v>148</v>
      </c>
      <c r="AS2935" s="29">
        <v>95430.12</v>
      </c>
      <c r="AT2935" s="29">
        <v>0</v>
      </c>
      <c r="AU2935" s="29" t="s">
        <v>77</v>
      </c>
      <c r="AV2935" s="29">
        <v>2020</v>
      </c>
      <c r="AW2935" s="33">
        <v>43929</v>
      </c>
      <c r="AX2935" s="33">
        <v>43957</v>
      </c>
      <c r="AY2935" s="29">
        <v>0</v>
      </c>
      <c r="AZ2935" s="29">
        <v>0</v>
      </c>
      <c r="BA2935" s="29">
        <v>-125592.66</v>
      </c>
      <c r="BB2935" s="29">
        <v>-729.34</v>
      </c>
      <c r="BC2935" s="29">
        <v>3584</v>
      </c>
      <c r="BD2935" s="29"/>
      <c r="BE2935" s="29" t="s">
        <v>253</v>
      </c>
      <c r="BF2935" s="29" t="s">
        <v>253</v>
      </c>
      <c r="BG2935" s="29"/>
      <c r="BH2935" s="29" t="s">
        <v>99</v>
      </c>
      <c r="BI2935" s="33"/>
      <c r="BJ2935" s="29">
        <v>0</v>
      </c>
      <c r="BK2935" s="29">
        <v>0</v>
      </c>
      <c r="BL2935" s="29">
        <v>0</v>
      </c>
      <c r="BM2935" s="29">
        <v>0</v>
      </c>
      <c r="BN2935" s="29">
        <v>0</v>
      </c>
      <c r="BO2935" s="29">
        <v>0</v>
      </c>
      <c r="BQ2935" s="29" t="s">
        <v>80</v>
      </c>
      <c r="BR2935" s="29" t="s">
        <v>81</v>
      </c>
      <c r="CGQ2935" s="29" t="s">
        <v>70</v>
      </c>
    </row>
    <row r="2936" spans="1:70 2227:2227" s="24" customFormat="1" x14ac:dyDescent="0.25">
      <c r="A2936" s="29" t="s">
        <v>70</v>
      </c>
      <c r="B2936" s="30">
        <v>999054000021718</v>
      </c>
      <c r="C2936" s="31" t="s">
        <v>97</v>
      </c>
      <c r="D2936" s="29" t="s">
        <v>87</v>
      </c>
      <c r="E2936" s="29" t="s">
        <v>161</v>
      </c>
      <c r="F2936" s="29" t="s">
        <v>71</v>
      </c>
      <c r="G2936" s="29" t="s">
        <v>240</v>
      </c>
      <c r="H2936" s="29" t="s">
        <v>73</v>
      </c>
      <c r="I2936" s="29">
        <v>1</v>
      </c>
      <c r="J2936" s="29">
        <v>161</v>
      </c>
      <c r="K2936" s="29">
        <v>333.2</v>
      </c>
      <c r="L2936" s="29">
        <v>172.2</v>
      </c>
      <c r="M2936" s="32">
        <v>183</v>
      </c>
      <c r="N2936" s="29">
        <v>0.94</v>
      </c>
      <c r="O2936" s="29">
        <v>51.49</v>
      </c>
      <c r="R2936" s="27"/>
      <c r="X2936" s="27"/>
      <c r="AB2936" s="29">
        <v>161</v>
      </c>
      <c r="AC2936" s="29">
        <v>333.2</v>
      </c>
      <c r="AD2936" s="32">
        <v>183</v>
      </c>
      <c r="AE2936" s="29">
        <v>172.2</v>
      </c>
      <c r="AF2936" s="29">
        <v>0.94</v>
      </c>
      <c r="AG2936" s="29">
        <v>4.5</v>
      </c>
      <c r="AH2936" s="29">
        <v>87.34</v>
      </c>
      <c r="AI2936" s="29">
        <v>15040.28</v>
      </c>
      <c r="AJ2936" s="29">
        <v>8866.68</v>
      </c>
      <c r="AK2936" s="29">
        <v>83.48</v>
      </c>
      <c r="AL2936" s="29">
        <v>76250.52</v>
      </c>
      <c r="AM2936" s="29">
        <v>581.02</v>
      </c>
      <c r="AN2936" s="29">
        <v>172261.66</v>
      </c>
      <c r="AO2936" s="29" t="s">
        <v>289</v>
      </c>
      <c r="AP2936" s="29" t="s">
        <v>162</v>
      </c>
      <c r="AQ2936" s="29" t="s">
        <v>163</v>
      </c>
      <c r="AR2936" s="29" t="s">
        <v>148</v>
      </c>
      <c r="AS2936" s="29">
        <v>95430.12</v>
      </c>
      <c r="AT2936" s="29">
        <v>0</v>
      </c>
      <c r="AU2936" s="29" t="s">
        <v>77</v>
      </c>
      <c r="AV2936" s="29">
        <v>2020</v>
      </c>
      <c r="AW2936" s="33">
        <v>44050</v>
      </c>
      <c r="AX2936" s="33">
        <v>43957</v>
      </c>
      <c r="AY2936" s="29">
        <v>0</v>
      </c>
      <c r="AZ2936" s="29">
        <v>0</v>
      </c>
      <c r="BA2936" s="29">
        <v>-172261.66</v>
      </c>
      <c r="BB2936" s="29">
        <v>-1000.36</v>
      </c>
      <c r="BC2936" s="29">
        <v>3584</v>
      </c>
      <c r="BD2936" s="29"/>
      <c r="BE2936" s="29" t="s">
        <v>253</v>
      </c>
      <c r="BF2936" s="29" t="s">
        <v>253</v>
      </c>
      <c r="BG2936" s="29"/>
      <c r="BH2936" s="29" t="s">
        <v>99</v>
      </c>
      <c r="BI2936" s="33"/>
      <c r="BJ2936" s="29">
        <v>0</v>
      </c>
      <c r="BK2936" s="29">
        <v>0</v>
      </c>
      <c r="BL2936" s="29">
        <v>0</v>
      </c>
      <c r="BM2936" s="29">
        <v>0</v>
      </c>
      <c r="BN2936" s="29">
        <v>0</v>
      </c>
      <c r="BO2936" s="29">
        <v>0</v>
      </c>
      <c r="BQ2936" s="29" t="s">
        <v>80</v>
      </c>
      <c r="BR2936" s="29" t="s">
        <v>81</v>
      </c>
      <c r="CGQ2936" s="29" t="s">
        <v>70</v>
      </c>
    </row>
    <row r="2937" spans="1:70 2227:2227" s="24" customFormat="1" x14ac:dyDescent="0.25">
      <c r="A2937" s="29" t="s">
        <v>70</v>
      </c>
      <c r="B2937" s="30">
        <v>999054000021718</v>
      </c>
      <c r="C2937" s="31" t="s">
        <v>97</v>
      </c>
      <c r="D2937" s="29" t="s">
        <v>87</v>
      </c>
      <c r="E2937" s="29" t="s">
        <v>161</v>
      </c>
      <c r="F2937" s="29" t="s">
        <v>71</v>
      </c>
      <c r="G2937" s="29" t="s">
        <v>240</v>
      </c>
      <c r="H2937" s="29" t="s">
        <v>73</v>
      </c>
      <c r="I2937" s="29">
        <v>1</v>
      </c>
      <c r="J2937" s="29">
        <v>161</v>
      </c>
      <c r="K2937" s="29">
        <v>333.2</v>
      </c>
      <c r="L2937" s="29">
        <v>172.2</v>
      </c>
      <c r="M2937" s="32">
        <v>183</v>
      </c>
      <c r="N2937" s="29">
        <v>0.94</v>
      </c>
      <c r="O2937" s="29">
        <v>51.49</v>
      </c>
      <c r="X2937" s="27"/>
      <c r="AB2937" s="29">
        <v>161</v>
      </c>
      <c r="AC2937" s="29">
        <v>333.2</v>
      </c>
      <c r="AD2937" s="32">
        <v>183</v>
      </c>
      <c r="AE2937" s="29">
        <v>172.2</v>
      </c>
      <c r="AF2937" s="29">
        <v>0.94</v>
      </c>
      <c r="AG2937" s="29">
        <v>4.5</v>
      </c>
      <c r="AH2937" s="29">
        <v>87.34</v>
      </c>
      <c r="AI2937" s="29">
        <v>15040.28</v>
      </c>
      <c r="AJ2937" s="29">
        <v>8866.68</v>
      </c>
      <c r="AK2937" s="29">
        <v>46.01</v>
      </c>
      <c r="AL2937" s="29">
        <v>29581.52</v>
      </c>
      <c r="AM2937" s="29">
        <v>581.02</v>
      </c>
      <c r="AN2937" s="29">
        <v>125592.66</v>
      </c>
      <c r="AO2937" s="29" t="s">
        <v>289</v>
      </c>
      <c r="AP2937" s="29" t="s">
        <v>162</v>
      </c>
      <c r="AQ2937" s="29" t="s">
        <v>163</v>
      </c>
      <c r="AR2937" s="29" t="s">
        <v>148</v>
      </c>
      <c r="AS2937" s="29">
        <v>95430.12</v>
      </c>
      <c r="AT2937" s="29">
        <v>0</v>
      </c>
      <c r="AU2937" s="29" t="s">
        <v>77</v>
      </c>
      <c r="AV2937" s="29">
        <v>2020</v>
      </c>
      <c r="AW2937" s="33">
        <v>43929</v>
      </c>
      <c r="AX2937" s="33">
        <v>43957</v>
      </c>
      <c r="AY2937" s="29">
        <v>0</v>
      </c>
      <c r="AZ2937" s="29">
        <v>0</v>
      </c>
      <c r="BA2937" s="29">
        <v>-125592.66</v>
      </c>
      <c r="BB2937" s="29">
        <v>-729.34</v>
      </c>
      <c r="BC2937" s="29">
        <v>3584</v>
      </c>
      <c r="BD2937" s="29"/>
      <c r="BE2937" s="29" t="s">
        <v>253</v>
      </c>
      <c r="BF2937" s="29" t="s">
        <v>253</v>
      </c>
      <c r="BG2937" s="29"/>
      <c r="BH2937" s="29" t="s">
        <v>99</v>
      </c>
      <c r="BI2937" s="33"/>
      <c r="BJ2937" s="29">
        <v>0</v>
      </c>
      <c r="BK2937" s="29">
        <v>0</v>
      </c>
      <c r="BL2937" s="29">
        <v>0</v>
      </c>
      <c r="BM2937" s="29">
        <v>0</v>
      </c>
      <c r="BN2937" s="29">
        <v>0</v>
      </c>
      <c r="BO2937" s="29">
        <v>0</v>
      </c>
      <c r="BQ2937" s="29" t="s">
        <v>80</v>
      </c>
      <c r="BR2937" s="29" t="s">
        <v>81</v>
      </c>
      <c r="CGQ2937" s="29" t="s">
        <v>70</v>
      </c>
    </row>
    <row r="2938" spans="1:70 2227:2227" s="24" customFormat="1" x14ac:dyDescent="0.25">
      <c r="A2938" s="29" t="s">
        <v>70</v>
      </c>
      <c r="B2938" s="30">
        <v>999054000021718</v>
      </c>
      <c r="C2938" s="31" t="s">
        <v>97</v>
      </c>
      <c r="D2938" s="29" t="s">
        <v>87</v>
      </c>
      <c r="E2938" s="29" t="s">
        <v>161</v>
      </c>
      <c r="F2938" s="29" t="s">
        <v>71</v>
      </c>
      <c r="G2938" s="29" t="s">
        <v>240</v>
      </c>
      <c r="H2938" s="29" t="s">
        <v>73</v>
      </c>
      <c r="I2938" s="29">
        <v>1</v>
      </c>
      <c r="J2938" s="29">
        <v>161</v>
      </c>
      <c r="K2938" s="29">
        <v>333.2</v>
      </c>
      <c r="L2938" s="29">
        <v>172.2</v>
      </c>
      <c r="M2938" s="32">
        <v>183</v>
      </c>
      <c r="N2938" s="29">
        <v>0.94</v>
      </c>
      <c r="O2938" s="29">
        <v>51.49</v>
      </c>
      <c r="X2938" s="27"/>
      <c r="AB2938" s="29">
        <v>161</v>
      </c>
      <c r="AC2938" s="29">
        <v>333.2</v>
      </c>
      <c r="AD2938" s="32">
        <v>183</v>
      </c>
      <c r="AE2938" s="29">
        <v>172.2</v>
      </c>
      <c r="AF2938" s="29">
        <v>0.94</v>
      </c>
      <c r="AG2938" s="29">
        <v>4.5</v>
      </c>
      <c r="AH2938" s="29">
        <v>87.34</v>
      </c>
      <c r="AI2938" s="29">
        <v>15040.28</v>
      </c>
      <c r="AJ2938" s="29">
        <v>8866.68</v>
      </c>
      <c r="AK2938" s="29">
        <v>83.48</v>
      </c>
      <c r="AL2938" s="29">
        <v>76250.52</v>
      </c>
      <c r="AM2938" s="29">
        <v>581.02</v>
      </c>
      <c r="AN2938" s="29">
        <v>172261.66</v>
      </c>
      <c r="AO2938" s="29" t="s">
        <v>289</v>
      </c>
      <c r="AP2938" s="29" t="s">
        <v>162</v>
      </c>
      <c r="AQ2938" s="29" t="s">
        <v>163</v>
      </c>
      <c r="AR2938" s="29" t="s">
        <v>148</v>
      </c>
      <c r="AS2938" s="29">
        <v>95430.12</v>
      </c>
      <c r="AT2938" s="29">
        <v>0</v>
      </c>
      <c r="AU2938" s="29" t="s">
        <v>77</v>
      </c>
      <c r="AV2938" s="29">
        <v>2020</v>
      </c>
      <c r="AW2938" s="33">
        <v>44050</v>
      </c>
      <c r="AX2938" s="33">
        <v>43957</v>
      </c>
      <c r="AY2938" s="29">
        <v>0</v>
      </c>
      <c r="AZ2938" s="29">
        <v>0</v>
      </c>
      <c r="BA2938" s="29">
        <v>-172261.66</v>
      </c>
      <c r="BB2938" s="29">
        <v>-1000.36</v>
      </c>
      <c r="BC2938" s="29">
        <v>3584</v>
      </c>
      <c r="BD2938" s="29"/>
      <c r="BE2938" s="29" t="s">
        <v>253</v>
      </c>
      <c r="BF2938" s="29" t="s">
        <v>253</v>
      </c>
      <c r="BG2938" s="29"/>
      <c r="BH2938" s="29" t="s">
        <v>99</v>
      </c>
      <c r="BI2938" s="33"/>
      <c r="BJ2938" s="29">
        <v>0</v>
      </c>
      <c r="BK2938" s="29">
        <v>0</v>
      </c>
      <c r="BL2938" s="29">
        <v>0</v>
      </c>
      <c r="BM2938" s="29">
        <v>0</v>
      </c>
      <c r="BN2938" s="29">
        <v>0</v>
      </c>
      <c r="BO2938" s="29">
        <v>0</v>
      </c>
      <c r="BQ2938" s="29" t="s">
        <v>80</v>
      </c>
      <c r="BR2938" s="29" t="s">
        <v>81</v>
      </c>
      <c r="CGQ2938" s="29" t="s">
        <v>70</v>
      </c>
    </row>
    <row r="2939" spans="1:70 2227:2227" s="24" customFormat="1" x14ac:dyDescent="0.25">
      <c r="A2939" s="9" t="s">
        <v>70</v>
      </c>
      <c r="B2939" s="10">
        <v>999054000021724</v>
      </c>
      <c r="C2939" s="11" t="s">
        <v>97</v>
      </c>
      <c r="D2939" s="9" t="s">
        <v>85</v>
      </c>
      <c r="E2939" s="9" t="s">
        <v>188</v>
      </c>
      <c r="F2939" s="9" t="s">
        <v>71</v>
      </c>
      <c r="G2939" s="9" t="s">
        <v>98</v>
      </c>
      <c r="H2939" s="9" t="s">
        <v>73</v>
      </c>
      <c r="I2939" s="9">
        <v>1</v>
      </c>
      <c r="J2939" s="9">
        <v>181.56</v>
      </c>
      <c r="K2939" s="9">
        <v>224</v>
      </c>
      <c r="L2939" s="9">
        <v>42.44</v>
      </c>
      <c r="M2939" s="10">
        <v>22</v>
      </c>
      <c r="N2939" s="9">
        <v>1.93</v>
      </c>
      <c r="O2939" s="9">
        <v>108.29</v>
      </c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9">
        <v>181.56</v>
      </c>
      <c r="AC2939" s="9">
        <v>332.2</v>
      </c>
      <c r="AD2939" s="9">
        <v>113</v>
      </c>
      <c r="AE2939" s="9">
        <v>150.63999999999999</v>
      </c>
      <c r="AF2939" s="9">
        <v>1.33</v>
      </c>
      <c r="AG2939" s="9">
        <v>2.73</v>
      </c>
      <c r="AH2939" s="9">
        <v>177.25</v>
      </c>
      <c r="AI2939" s="9">
        <v>7522.36</v>
      </c>
      <c r="AJ2939" s="9">
        <v>4595.8</v>
      </c>
      <c r="AK2939" s="9">
        <v>34.15</v>
      </c>
      <c r="AL2939" s="9">
        <v>86142.22</v>
      </c>
      <c r="AM2939" s="9">
        <v>776.59</v>
      </c>
      <c r="AN2939" s="9">
        <f>Tabla1[[#This Row],[Costo Compra]]+Tabla1[[#This Row],[Otros Compra]]</f>
        <v>86918.81</v>
      </c>
      <c r="AO2939" s="9" t="s">
        <v>288</v>
      </c>
      <c r="AP2939" s="9" t="s">
        <v>189</v>
      </c>
      <c r="AQ2939" s="9" t="s">
        <v>190</v>
      </c>
      <c r="AR2939" s="9" t="s">
        <v>148</v>
      </c>
      <c r="AS2939" s="9">
        <v>45638.12</v>
      </c>
      <c r="AT2939" s="9">
        <v>0</v>
      </c>
      <c r="AU2939" s="9" t="s">
        <v>77</v>
      </c>
      <c r="AV2939" s="9">
        <v>2020</v>
      </c>
      <c r="AW2939" s="12">
        <v>43935</v>
      </c>
      <c r="AX2939" s="12">
        <v>43957</v>
      </c>
      <c r="AY2939" s="9">
        <v>0</v>
      </c>
      <c r="AZ2939" s="9">
        <v>0</v>
      </c>
      <c r="BA2939" s="9">
        <v>-132556.93</v>
      </c>
      <c r="BB2939" s="9">
        <v>-3123.4</v>
      </c>
      <c r="BC2939" s="9">
        <v>3281</v>
      </c>
      <c r="BD2939" s="9"/>
      <c r="BE2939" s="9" t="s">
        <v>78</v>
      </c>
      <c r="BF2939" s="9" t="s">
        <v>78</v>
      </c>
      <c r="BG2939" s="9"/>
      <c r="BH2939" s="9" t="s">
        <v>99</v>
      </c>
      <c r="BI2939" s="9"/>
      <c r="BJ2939" s="9">
        <v>0</v>
      </c>
      <c r="BK2939" s="9">
        <v>0</v>
      </c>
      <c r="BL2939" s="9">
        <v>0</v>
      </c>
      <c r="BM2939" s="9">
        <v>0</v>
      </c>
      <c r="BN2939" s="9">
        <v>0</v>
      </c>
      <c r="BO2939" s="9">
        <v>0</v>
      </c>
      <c r="BP2939" s="13"/>
      <c r="BQ2939" s="9" t="s">
        <v>80</v>
      </c>
      <c r="BR2939" s="9" t="s">
        <v>81</v>
      </c>
      <c r="CGQ2939" s="29" t="s">
        <v>70</v>
      </c>
    </row>
    <row r="2940" spans="1:70 2227:2227" s="24" customFormat="1" x14ac:dyDescent="0.25">
      <c r="A2940" s="9" t="s">
        <v>70</v>
      </c>
      <c r="B2940" s="10">
        <v>999054000022098</v>
      </c>
      <c r="C2940" s="11" t="s">
        <v>97</v>
      </c>
      <c r="D2940" s="9" t="s">
        <v>96</v>
      </c>
      <c r="E2940" s="9" t="s">
        <v>188</v>
      </c>
      <c r="F2940" s="9" t="s">
        <v>71</v>
      </c>
      <c r="G2940" s="9" t="s">
        <v>70</v>
      </c>
      <c r="H2940" s="9" t="s">
        <v>73</v>
      </c>
      <c r="I2940" s="9">
        <v>2</v>
      </c>
      <c r="J2940" s="9">
        <v>193.48</v>
      </c>
      <c r="K2940" s="9">
        <v>363</v>
      </c>
      <c r="L2940" s="9">
        <v>169.52</v>
      </c>
      <c r="M2940" s="10">
        <v>132</v>
      </c>
      <c r="N2940" s="9">
        <v>1.28</v>
      </c>
      <c r="O2940" s="9">
        <v>33.72</v>
      </c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>
        <v>193.48</v>
      </c>
      <c r="AC2940" s="9">
        <v>363</v>
      </c>
      <c r="AD2940" s="9">
        <v>132</v>
      </c>
      <c r="AE2940" s="9">
        <v>169.52</v>
      </c>
      <c r="AF2940" s="9">
        <v>1.28</v>
      </c>
      <c r="AG2940" s="9">
        <v>2.98</v>
      </c>
      <c r="AH2940" s="9">
        <v>54.33</v>
      </c>
      <c r="AI2940" s="9">
        <v>9209.64</v>
      </c>
      <c r="AJ2940" s="9">
        <v>5716.96</v>
      </c>
      <c r="AK2940" s="9">
        <v>38.19</v>
      </c>
      <c r="AL2940" s="9">
        <v>93811.76</v>
      </c>
      <c r="AM2940" s="9">
        <v>776.59</v>
      </c>
      <c r="AN2940" s="9">
        <f>Tabla1[[#This Row],[Costo Compra]]+Tabla1[[#This Row],[Otros Compra]]</f>
        <v>94588.349999999991</v>
      </c>
      <c r="AO2940" s="9" t="s">
        <v>288</v>
      </c>
      <c r="AP2940" s="9" t="s">
        <v>189</v>
      </c>
      <c r="AQ2940" s="9" t="s">
        <v>190</v>
      </c>
      <c r="AR2940" s="9" t="s">
        <v>148</v>
      </c>
      <c r="AS2940" s="9">
        <v>60034.64</v>
      </c>
      <c r="AT2940" s="9">
        <v>0</v>
      </c>
      <c r="AU2940" s="9" t="s">
        <v>77</v>
      </c>
      <c r="AV2940" s="9">
        <v>2020</v>
      </c>
      <c r="AW2940" s="12">
        <v>43935</v>
      </c>
      <c r="AX2940" s="12">
        <v>43957</v>
      </c>
      <c r="AY2940" s="9">
        <v>0</v>
      </c>
      <c r="AZ2940" s="9">
        <v>0</v>
      </c>
      <c r="BA2940" s="9">
        <v>-154622.99</v>
      </c>
      <c r="BB2940" s="9">
        <v>-912.12</v>
      </c>
      <c r="BC2940" s="9">
        <v>3370</v>
      </c>
      <c r="BD2940" s="9"/>
      <c r="BE2940" s="9" t="s">
        <v>78</v>
      </c>
      <c r="BF2940" s="9" t="s">
        <v>78</v>
      </c>
      <c r="BG2940" s="9"/>
      <c r="BH2940" s="9" t="s">
        <v>99</v>
      </c>
      <c r="BI2940" s="9"/>
      <c r="BJ2940" s="9">
        <v>0</v>
      </c>
      <c r="BK2940" s="9">
        <v>0</v>
      </c>
      <c r="BL2940" s="9">
        <v>0</v>
      </c>
      <c r="BM2940" s="9">
        <v>0</v>
      </c>
      <c r="BN2940" s="9">
        <v>0</v>
      </c>
      <c r="BO2940" s="9">
        <v>0</v>
      </c>
      <c r="BP2940" s="9"/>
      <c r="BQ2940" s="9" t="s">
        <v>80</v>
      </c>
      <c r="BR2940" s="9" t="s">
        <v>81</v>
      </c>
      <c r="CGQ2940" s="29" t="s">
        <v>70</v>
      </c>
    </row>
    <row r="2941" spans="1:70 2227:2227" s="24" customFormat="1" x14ac:dyDescent="0.25">
      <c r="A2941" s="19" t="s">
        <v>70</v>
      </c>
      <c r="B2941" s="23">
        <v>999054000022105</v>
      </c>
      <c r="C2941" s="20" t="s">
        <v>97</v>
      </c>
      <c r="D2941" s="19" t="s">
        <v>87</v>
      </c>
      <c r="E2941" s="19" t="s">
        <v>161</v>
      </c>
      <c r="F2941" s="19" t="s">
        <v>71</v>
      </c>
      <c r="G2941" s="19" t="s">
        <v>119</v>
      </c>
      <c r="H2941" s="19" t="s">
        <v>73</v>
      </c>
      <c r="I2941" s="19">
        <v>1</v>
      </c>
      <c r="J2941" s="19">
        <v>201.5</v>
      </c>
      <c r="K2941" s="19">
        <v>345.6</v>
      </c>
      <c r="L2941" s="19">
        <v>144.1</v>
      </c>
      <c r="M2941" s="21">
        <v>218</v>
      </c>
      <c r="N2941" s="19">
        <v>0.66</v>
      </c>
      <c r="O2941" s="19">
        <v>80.31</v>
      </c>
      <c r="P2941" s="17"/>
      <c r="Q2941" s="17"/>
      <c r="R2941" s="17"/>
      <c r="S2941" s="17"/>
      <c r="T2941" s="17"/>
      <c r="U2941" s="17"/>
      <c r="V2941" s="17"/>
      <c r="W2941" s="17"/>
      <c r="X2941" s="17"/>
      <c r="Y2941" s="17"/>
      <c r="Z2941" s="17"/>
      <c r="AA2941" s="17"/>
      <c r="AB2941" s="19">
        <v>201.5</v>
      </c>
      <c r="AC2941" s="19">
        <v>345.6</v>
      </c>
      <c r="AD2941" s="21">
        <v>218</v>
      </c>
      <c r="AE2941" s="19">
        <v>144.1</v>
      </c>
      <c r="AF2941" s="19">
        <v>0.66</v>
      </c>
      <c r="AG2941" s="19">
        <v>6.94</v>
      </c>
      <c r="AH2941" s="19">
        <v>133.76</v>
      </c>
      <c r="AI2941" s="19">
        <v>19274.32</v>
      </c>
      <c r="AJ2941" s="19">
        <v>11573.24</v>
      </c>
      <c r="AK2941" s="19">
        <v>132.24</v>
      </c>
      <c r="AL2941" s="19">
        <v>86815.360000000001</v>
      </c>
      <c r="AM2941" s="19">
        <v>581.02</v>
      </c>
      <c r="AN2941" s="19">
        <f>Tabla1[[#This Row],[Costo Compra]]+Tabla1[[#This Row],[Otros Compra]]</f>
        <v>87396.38</v>
      </c>
      <c r="AO2941" s="19" t="s">
        <v>289</v>
      </c>
      <c r="AP2941" s="19" t="s">
        <v>162</v>
      </c>
      <c r="AQ2941" s="19" t="s">
        <v>163</v>
      </c>
      <c r="AR2941" s="19" t="s">
        <v>148</v>
      </c>
      <c r="AS2941" s="19">
        <v>126391.72</v>
      </c>
      <c r="AT2941" s="19">
        <v>0</v>
      </c>
      <c r="AU2941" s="19" t="s">
        <v>77</v>
      </c>
      <c r="AV2941" s="19">
        <v>2020</v>
      </c>
      <c r="AW2941" s="22">
        <v>44081</v>
      </c>
      <c r="AX2941" s="22">
        <v>43957</v>
      </c>
      <c r="AY2941" s="19">
        <v>0</v>
      </c>
      <c r="AZ2941" s="19">
        <v>0</v>
      </c>
      <c r="BA2941" s="19">
        <v>-213788.1</v>
      </c>
      <c r="BB2941" s="19">
        <v>-1483.61</v>
      </c>
      <c r="BC2941" s="19">
        <v>3709</v>
      </c>
      <c r="BD2941" s="19"/>
      <c r="BE2941" s="19" t="s">
        <v>253</v>
      </c>
      <c r="BF2941" s="19" t="s">
        <v>253</v>
      </c>
      <c r="BG2941" s="19"/>
      <c r="BH2941" s="19" t="s">
        <v>99</v>
      </c>
      <c r="BI2941" s="22"/>
      <c r="BJ2941" s="19">
        <v>0</v>
      </c>
      <c r="BK2941" s="19">
        <v>0</v>
      </c>
      <c r="BL2941" s="19">
        <v>0</v>
      </c>
      <c r="BM2941" s="19">
        <v>0</v>
      </c>
      <c r="BN2941" s="19">
        <v>0</v>
      </c>
      <c r="BO2941" s="19">
        <v>0</v>
      </c>
      <c r="BP2941" s="17"/>
      <c r="BQ2941" s="19" t="s">
        <v>80</v>
      </c>
      <c r="BR2941" s="9"/>
      <c r="CGQ2941" s="29" t="s">
        <v>70</v>
      </c>
    </row>
    <row r="2942" spans="1:70 2227:2227" s="24" customFormat="1" x14ac:dyDescent="0.25">
      <c r="A2942" s="9" t="s">
        <v>70</v>
      </c>
      <c r="B2942" s="10">
        <v>999054000022135</v>
      </c>
      <c r="C2942" s="11" t="s">
        <v>86</v>
      </c>
      <c r="D2942" s="9" t="s">
        <v>96</v>
      </c>
      <c r="E2942" s="9" t="s">
        <v>188</v>
      </c>
      <c r="F2942" s="9" t="s">
        <v>71</v>
      </c>
      <c r="G2942" s="9" t="s">
        <v>119</v>
      </c>
      <c r="H2942" s="9" t="s">
        <v>73</v>
      </c>
      <c r="I2942" s="9">
        <v>1</v>
      </c>
      <c r="J2942" s="9">
        <v>216.35</v>
      </c>
      <c r="K2942" s="9">
        <v>355</v>
      </c>
      <c r="L2942" s="9">
        <v>138.65</v>
      </c>
      <c r="M2942" s="10">
        <v>125</v>
      </c>
      <c r="N2942" s="9">
        <v>1.1100000000000001</v>
      </c>
      <c r="O2942" s="9">
        <v>38.24</v>
      </c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9">
        <v>216.35</v>
      </c>
      <c r="AC2942" s="9">
        <v>355</v>
      </c>
      <c r="AD2942" s="9">
        <v>125</v>
      </c>
      <c r="AE2942" s="9">
        <v>138.65</v>
      </c>
      <c r="AF2942" s="9">
        <v>1.1100000000000001</v>
      </c>
      <c r="AG2942" s="9">
        <v>3.39</v>
      </c>
      <c r="AH2942" s="9">
        <v>62.11</v>
      </c>
      <c r="AI2942" s="9">
        <v>8611.2000000000007</v>
      </c>
      <c r="AJ2942" s="9">
        <v>5301.68</v>
      </c>
      <c r="AK2942" s="9">
        <v>31.68</v>
      </c>
      <c r="AL2942" s="9">
        <v>86265.36</v>
      </c>
      <c r="AM2942" s="9">
        <v>776.59</v>
      </c>
      <c r="AN2942" s="9">
        <f>Tabla1[[#This Row],[Costo Compra]]+Tabla1[[#This Row],[Otros Compra]]</f>
        <v>87041.95</v>
      </c>
      <c r="AO2942" s="9" t="s">
        <v>288</v>
      </c>
      <c r="AP2942" s="9" t="s">
        <v>189</v>
      </c>
      <c r="AQ2942" s="9" t="s">
        <v>190</v>
      </c>
      <c r="AR2942" s="9" t="s">
        <v>148</v>
      </c>
      <c r="AS2942" s="9">
        <v>45638.12</v>
      </c>
      <c r="AT2942" s="9">
        <v>0</v>
      </c>
      <c r="AU2942" s="9" t="s">
        <v>77</v>
      </c>
      <c r="AV2942" s="9">
        <v>2020</v>
      </c>
      <c r="AW2942" s="12">
        <v>43963</v>
      </c>
      <c r="AX2942" s="12">
        <v>43957</v>
      </c>
      <c r="AY2942" s="9">
        <v>0</v>
      </c>
      <c r="AZ2942" s="9">
        <v>0</v>
      </c>
      <c r="BA2942" s="9">
        <v>-132680.07</v>
      </c>
      <c r="BB2942" s="9">
        <v>-956.94</v>
      </c>
      <c r="BC2942" s="9">
        <v>3327</v>
      </c>
      <c r="BD2942" s="9"/>
      <c r="BE2942" s="9" t="s">
        <v>78</v>
      </c>
      <c r="BF2942" s="9" t="s">
        <v>78</v>
      </c>
      <c r="BG2942" s="9"/>
      <c r="BH2942" s="9" t="s">
        <v>79</v>
      </c>
      <c r="BI2942" s="9"/>
      <c r="BJ2942" s="9">
        <v>0</v>
      </c>
      <c r="BK2942" s="9">
        <v>0</v>
      </c>
      <c r="BL2942" s="9">
        <v>0</v>
      </c>
      <c r="BM2942" s="9">
        <v>0</v>
      </c>
      <c r="BN2942" s="9">
        <v>0</v>
      </c>
      <c r="BO2942" s="9">
        <v>0</v>
      </c>
      <c r="BP2942" s="13"/>
      <c r="BQ2942" s="9" t="s">
        <v>80</v>
      </c>
      <c r="BR2942" s="9" t="s">
        <v>81</v>
      </c>
      <c r="CGQ2942" s="29" t="s">
        <v>70</v>
      </c>
    </row>
    <row r="2943" spans="1:70 2227:2227" s="24" customFormat="1" x14ac:dyDescent="0.25">
      <c r="A2943" s="29" t="s">
        <v>70</v>
      </c>
      <c r="B2943" s="30">
        <v>999054000022176</v>
      </c>
      <c r="C2943" s="31" t="s">
        <v>97</v>
      </c>
      <c r="D2943" s="29" t="s">
        <v>87</v>
      </c>
      <c r="E2943" s="29" t="s">
        <v>188</v>
      </c>
      <c r="F2943" s="29" t="s">
        <v>71</v>
      </c>
      <c r="G2943" s="29" t="s">
        <v>240</v>
      </c>
      <c r="H2943" s="29" t="s">
        <v>73</v>
      </c>
      <c r="I2943" s="29">
        <v>1</v>
      </c>
      <c r="J2943" s="29">
        <v>218.74</v>
      </c>
      <c r="K2943" s="29">
        <v>339.2</v>
      </c>
      <c r="L2943" s="29">
        <v>120.46</v>
      </c>
      <c r="M2943" s="32">
        <v>177</v>
      </c>
      <c r="N2943" s="29">
        <v>0.68</v>
      </c>
      <c r="O2943" s="29">
        <v>75.58</v>
      </c>
      <c r="R2943" s="27"/>
      <c r="X2943" s="27"/>
      <c r="AB2943" s="29">
        <v>218.74</v>
      </c>
      <c r="AC2943" s="29">
        <v>339.2</v>
      </c>
      <c r="AD2943" s="32">
        <v>177</v>
      </c>
      <c r="AE2943" s="29">
        <v>120.46</v>
      </c>
      <c r="AF2943" s="29">
        <v>0.68</v>
      </c>
      <c r="AG2943" s="29">
        <v>6.54</v>
      </c>
      <c r="AH2943" s="29">
        <v>123.77</v>
      </c>
      <c r="AI2943" s="29">
        <v>14909.16</v>
      </c>
      <c r="AJ2943" s="29">
        <v>9104.2000000000007</v>
      </c>
      <c r="AK2943" s="29">
        <v>87.85</v>
      </c>
      <c r="AL2943" s="29">
        <v>49908.84</v>
      </c>
      <c r="AM2943" s="29">
        <v>776.59</v>
      </c>
      <c r="AN2943" s="29">
        <v>148510.95000000001</v>
      </c>
      <c r="AO2943" s="29" t="s">
        <v>290</v>
      </c>
      <c r="AP2943" s="29" t="s">
        <v>189</v>
      </c>
      <c r="AQ2943" s="29" t="s">
        <v>190</v>
      </c>
      <c r="AR2943" s="29" t="s">
        <v>148</v>
      </c>
      <c r="AS2943" s="29">
        <v>97825.52</v>
      </c>
      <c r="AT2943" s="29">
        <v>0</v>
      </c>
      <c r="AU2943" s="29" t="s">
        <v>77</v>
      </c>
      <c r="AV2943" s="29">
        <v>2020</v>
      </c>
      <c r="AW2943" s="33">
        <v>43991</v>
      </c>
      <c r="AX2943" s="33">
        <v>43957</v>
      </c>
      <c r="AY2943" s="29">
        <v>0</v>
      </c>
      <c r="AZ2943" s="29">
        <v>0</v>
      </c>
      <c r="BA2943" s="29">
        <v>-148510.95000000001</v>
      </c>
      <c r="BB2943" s="29">
        <v>-1232.8699999999999</v>
      </c>
      <c r="BC2943" s="29">
        <v>3584</v>
      </c>
      <c r="BD2943" s="29"/>
      <c r="BE2943" s="29" t="s">
        <v>250</v>
      </c>
      <c r="BF2943" s="29" t="s">
        <v>250</v>
      </c>
      <c r="BG2943" s="29"/>
      <c r="BH2943" s="29" t="s">
        <v>99</v>
      </c>
      <c r="BI2943" s="33"/>
      <c r="BJ2943" s="29">
        <v>0</v>
      </c>
      <c r="BK2943" s="29">
        <v>0</v>
      </c>
      <c r="BL2943" s="29">
        <v>0</v>
      </c>
      <c r="BM2943" s="29">
        <v>0</v>
      </c>
      <c r="BN2943" s="29">
        <v>0</v>
      </c>
      <c r="BO2943" s="29">
        <v>0</v>
      </c>
      <c r="BQ2943" s="29" t="s">
        <v>80</v>
      </c>
      <c r="BR2943" s="29" t="s">
        <v>81</v>
      </c>
      <c r="CGQ2943" s="29" t="s">
        <v>70</v>
      </c>
    </row>
    <row r="2944" spans="1:70 2227:2227" s="24" customFormat="1" x14ac:dyDescent="0.25">
      <c r="A2944" s="29" t="s">
        <v>70</v>
      </c>
      <c r="B2944" s="30">
        <v>999054000022176</v>
      </c>
      <c r="C2944" s="31" t="s">
        <v>97</v>
      </c>
      <c r="D2944" s="29" t="s">
        <v>87</v>
      </c>
      <c r="E2944" s="29" t="s">
        <v>188</v>
      </c>
      <c r="F2944" s="29" t="s">
        <v>71</v>
      </c>
      <c r="G2944" s="29" t="s">
        <v>240</v>
      </c>
      <c r="H2944" s="29" t="s">
        <v>73</v>
      </c>
      <c r="I2944" s="29">
        <v>1</v>
      </c>
      <c r="J2944" s="29">
        <v>218.74</v>
      </c>
      <c r="K2944" s="29">
        <v>339.2</v>
      </c>
      <c r="L2944" s="29">
        <v>120.46</v>
      </c>
      <c r="M2944" s="32">
        <v>177</v>
      </c>
      <c r="N2944" s="29">
        <v>0.68</v>
      </c>
      <c r="O2944" s="29">
        <v>75.58</v>
      </c>
      <c r="R2944" s="27"/>
      <c r="X2944" s="27"/>
      <c r="AB2944" s="29">
        <v>218.74</v>
      </c>
      <c r="AC2944" s="29">
        <v>339.2</v>
      </c>
      <c r="AD2944" s="32">
        <v>177</v>
      </c>
      <c r="AE2944" s="29">
        <v>120.46</v>
      </c>
      <c r="AF2944" s="29">
        <v>0.68</v>
      </c>
      <c r="AG2944" s="29">
        <v>6.54</v>
      </c>
      <c r="AH2944" s="29">
        <v>123.77</v>
      </c>
      <c r="AI2944" s="29">
        <v>14909.16</v>
      </c>
      <c r="AJ2944" s="29">
        <v>9104.2000000000007</v>
      </c>
      <c r="AK2944" s="29">
        <v>75.010000000000005</v>
      </c>
      <c r="AL2944" s="29">
        <v>95972.38</v>
      </c>
      <c r="AM2944" s="29">
        <v>776.59</v>
      </c>
      <c r="AN2944" s="29">
        <v>194574.49</v>
      </c>
      <c r="AO2944" s="29" t="s">
        <v>290</v>
      </c>
      <c r="AP2944" s="29" t="s">
        <v>189</v>
      </c>
      <c r="AQ2944" s="29" t="s">
        <v>190</v>
      </c>
      <c r="AR2944" s="29" t="s">
        <v>148</v>
      </c>
      <c r="AS2944" s="29">
        <v>97825.52</v>
      </c>
      <c r="AT2944" s="29">
        <v>0</v>
      </c>
      <c r="AU2944" s="29" t="s">
        <v>77</v>
      </c>
      <c r="AV2944" s="29">
        <v>2020</v>
      </c>
      <c r="AW2944" s="33">
        <v>43935</v>
      </c>
      <c r="AX2944" s="33">
        <v>43957</v>
      </c>
      <c r="AY2944" s="29">
        <v>0</v>
      </c>
      <c r="AZ2944" s="29">
        <v>0</v>
      </c>
      <c r="BA2944" s="29">
        <v>-194574.49</v>
      </c>
      <c r="BB2944" s="29">
        <v>-1615.26</v>
      </c>
      <c r="BC2944" s="29">
        <v>3584</v>
      </c>
      <c r="BD2944" s="29"/>
      <c r="BE2944" s="29" t="s">
        <v>250</v>
      </c>
      <c r="BF2944" s="29" t="s">
        <v>250</v>
      </c>
      <c r="BG2944" s="29"/>
      <c r="BH2944" s="29" t="s">
        <v>99</v>
      </c>
      <c r="BI2944" s="33"/>
      <c r="BJ2944" s="29">
        <v>0</v>
      </c>
      <c r="BK2944" s="29">
        <v>0</v>
      </c>
      <c r="BL2944" s="29">
        <v>0</v>
      </c>
      <c r="BM2944" s="29">
        <v>0</v>
      </c>
      <c r="BN2944" s="29">
        <v>0</v>
      </c>
      <c r="BO2944" s="29">
        <v>0</v>
      </c>
      <c r="BQ2944" s="29" t="s">
        <v>80</v>
      </c>
      <c r="BR2944" s="29" t="s">
        <v>81</v>
      </c>
      <c r="CGQ2944" s="29" t="s">
        <v>70</v>
      </c>
    </row>
    <row r="2945" spans="1:70 2227:2227" s="24" customFormat="1" x14ac:dyDescent="0.25">
      <c r="A2945" s="29" t="s">
        <v>70</v>
      </c>
      <c r="B2945" s="30">
        <v>999054000022176</v>
      </c>
      <c r="C2945" s="31" t="s">
        <v>97</v>
      </c>
      <c r="D2945" s="29" t="s">
        <v>87</v>
      </c>
      <c r="E2945" s="29" t="s">
        <v>188</v>
      </c>
      <c r="F2945" s="29" t="s">
        <v>71</v>
      </c>
      <c r="G2945" s="29" t="s">
        <v>240</v>
      </c>
      <c r="H2945" s="29" t="s">
        <v>73</v>
      </c>
      <c r="I2945" s="29">
        <v>1</v>
      </c>
      <c r="J2945" s="29">
        <v>218.74</v>
      </c>
      <c r="K2945" s="29">
        <v>339.2</v>
      </c>
      <c r="L2945" s="29">
        <v>120.46</v>
      </c>
      <c r="M2945" s="32">
        <v>177</v>
      </c>
      <c r="N2945" s="29">
        <v>0.68</v>
      </c>
      <c r="O2945" s="29">
        <v>75.58</v>
      </c>
      <c r="X2945" s="27"/>
      <c r="AB2945" s="29">
        <v>218.74</v>
      </c>
      <c r="AC2945" s="29">
        <v>339.2</v>
      </c>
      <c r="AD2945" s="32">
        <v>177</v>
      </c>
      <c r="AE2945" s="29">
        <v>120.46</v>
      </c>
      <c r="AF2945" s="29">
        <v>0.68</v>
      </c>
      <c r="AG2945" s="29">
        <v>6.54</v>
      </c>
      <c r="AH2945" s="29">
        <v>123.77</v>
      </c>
      <c r="AI2945" s="29">
        <v>14909.16</v>
      </c>
      <c r="AJ2945" s="29">
        <v>9104.2000000000007</v>
      </c>
      <c r="AK2945" s="29">
        <v>87.85</v>
      </c>
      <c r="AL2945" s="29">
        <v>49908.84</v>
      </c>
      <c r="AM2945" s="29">
        <v>776.59</v>
      </c>
      <c r="AN2945" s="29">
        <v>148510.95000000001</v>
      </c>
      <c r="AO2945" s="29" t="s">
        <v>290</v>
      </c>
      <c r="AP2945" s="29" t="s">
        <v>189</v>
      </c>
      <c r="AQ2945" s="29" t="s">
        <v>190</v>
      </c>
      <c r="AR2945" s="29" t="s">
        <v>148</v>
      </c>
      <c r="AS2945" s="29">
        <v>97825.52</v>
      </c>
      <c r="AT2945" s="29">
        <v>0</v>
      </c>
      <c r="AU2945" s="29" t="s">
        <v>77</v>
      </c>
      <c r="AV2945" s="29">
        <v>2020</v>
      </c>
      <c r="AW2945" s="33">
        <v>43991</v>
      </c>
      <c r="AX2945" s="33">
        <v>43957</v>
      </c>
      <c r="AY2945" s="29">
        <v>0</v>
      </c>
      <c r="AZ2945" s="29">
        <v>0</v>
      </c>
      <c r="BA2945" s="29">
        <v>-148510.95000000001</v>
      </c>
      <c r="BB2945" s="29">
        <v>-1232.8699999999999</v>
      </c>
      <c r="BC2945" s="29">
        <v>3584</v>
      </c>
      <c r="BD2945" s="29"/>
      <c r="BE2945" s="29" t="s">
        <v>250</v>
      </c>
      <c r="BF2945" s="29" t="s">
        <v>250</v>
      </c>
      <c r="BG2945" s="29"/>
      <c r="BH2945" s="29" t="s">
        <v>99</v>
      </c>
      <c r="BI2945" s="33"/>
      <c r="BJ2945" s="29">
        <v>0</v>
      </c>
      <c r="BK2945" s="29">
        <v>0</v>
      </c>
      <c r="BL2945" s="29">
        <v>0</v>
      </c>
      <c r="BM2945" s="29">
        <v>0</v>
      </c>
      <c r="BN2945" s="29">
        <v>0</v>
      </c>
      <c r="BO2945" s="29">
        <v>0</v>
      </c>
      <c r="BQ2945" s="29" t="s">
        <v>80</v>
      </c>
      <c r="BR2945" s="29" t="s">
        <v>81</v>
      </c>
      <c r="CGQ2945" s="29" t="s">
        <v>70</v>
      </c>
    </row>
    <row r="2946" spans="1:70 2227:2227" s="24" customFormat="1" x14ac:dyDescent="0.25">
      <c r="A2946" s="29" t="s">
        <v>70</v>
      </c>
      <c r="B2946" s="30">
        <v>999054000022176</v>
      </c>
      <c r="C2946" s="31" t="s">
        <v>97</v>
      </c>
      <c r="D2946" s="29" t="s">
        <v>87</v>
      </c>
      <c r="E2946" s="29" t="s">
        <v>188</v>
      </c>
      <c r="F2946" s="29" t="s">
        <v>71</v>
      </c>
      <c r="G2946" s="29" t="s">
        <v>240</v>
      </c>
      <c r="H2946" s="29" t="s">
        <v>73</v>
      </c>
      <c r="I2946" s="29">
        <v>1</v>
      </c>
      <c r="J2946" s="29">
        <v>218.74</v>
      </c>
      <c r="K2946" s="29">
        <v>339.2</v>
      </c>
      <c r="L2946" s="29">
        <v>120.46</v>
      </c>
      <c r="M2946" s="32">
        <v>177</v>
      </c>
      <c r="N2946" s="29">
        <v>0.68</v>
      </c>
      <c r="O2946" s="29">
        <v>75.58</v>
      </c>
      <c r="X2946" s="27"/>
      <c r="AB2946" s="29">
        <v>218.74</v>
      </c>
      <c r="AC2946" s="29">
        <v>339.2</v>
      </c>
      <c r="AD2946" s="32">
        <v>177</v>
      </c>
      <c r="AE2946" s="29">
        <v>120.46</v>
      </c>
      <c r="AF2946" s="29">
        <v>0.68</v>
      </c>
      <c r="AG2946" s="29">
        <v>6.54</v>
      </c>
      <c r="AH2946" s="29">
        <v>123.77</v>
      </c>
      <c r="AI2946" s="29">
        <v>14909.16</v>
      </c>
      <c r="AJ2946" s="29">
        <v>9104.2000000000007</v>
      </c>
      <c r="AK2946" s="29">
        <v>75.010000000000005</v>
      </c>
      <c r="AL2946" s="29">
        <v>95972.38</v>
      </c>
      <c r="AM2946" s="29">
        <v>776.59</v>
      </c>
      <c r="AN2946" s="29">
        <v>194574.49</v>
      </c>
      <c r="AO2946" s="29" t="s">
        <v>290</v>
      </c>
      <c r="AP2946" s="29" t="s">
        <v>189</v>
      </c>
      <c r="AQ2946" s="29" t="s">
        <v>190</v>
      </c>
      <c r="AR2946" s="29" t="s">
        <v>148</v>
      </c>
      <c r="AS2946" s="29">
        <v>97825.52</v>
      </c>
      <c r="AT2946" s="29">
        <v>0</v>
      </c>
      <c r="AU2946" s="29" t="s">
        <v>77</v>
      </c>
      <c r="AV2946" s="29">
        <v>2020</v>
      </c>
      <c r="AW2946" s="33">
        <v>43935</v>
      </c>
      <c r="AX2946" s="33">
        <v>43957</v>
      </c>
      <c r="AY2946" s="29">
        <v>0</v>
      </c>
      <c r="AZ2946" s="29">
        <v>0</v>
      </c>
      <c r="BA2946" s="29">
        <v>-194574.49</v>
      </c>
      <c r="BB2946" s="29">
        <v>-1615.26</v>
      </c>
      <c r="BC2946" s="29">
        <v>3584</v>
      </c>
      <c r="BD2946" s="29"/>
      <c r="BE2946" s="29" t="s">
        <v>250</v>
      </c>
      <c r="BF2946" s="29" t="s">
        <v>250</v>
      </c>
      <c r="BG2946" s="29"/>
      <c r="BH2946" s="29" t="s">
        <v>99</v>
      </c>
      <c r="BI2946" s="33"/>
      <c r="BJ2946" s="29">
        <v>0</v>
      </c>
      <c r="BK2946" s="29">
        <v>0</v>
      </c>
      <c r="BL2946" s="29">
        <v>0</v>
      </c>
      <c r="BM2946" s="29">
        <v>0</v>
      </c>
      <c r="BN2946" s="29">
        <v>0</v>
      </c>
      <c r="BO2946" s="29">
        <v>0</v>
      </c>
      <c r="BQ2946" s="29" t="s">
        <v>80</v>
      </c>
      <c r="BR2946" s="29" t="s">
        <v>81</v>
      </c>
      <c r="CGQ2946" s="29" t="s">
        <v>70</v>
      </c>
    </row>
    <row r="2947" spans="1:70 2227:2227" s="24" customFormat="1" x14ac:dyDescent="0.25">
      <c r="A2947" s="13" t="s">
        <v>70</v>
      </c>
      <c r="B2947" s="14">
        <v>999054000022200</v>
      </c>
      <c r="C2947" s="15" t="s">
        <v>86</v>
      </c>
      <c r="D2947" s="9" t="s">
        <v>96</v>
      </c>
      <c r="E2947" s="13" t="s">
        <v>188</v>
      </c>
      <c r="F2947" s="13" t="s">
        <v>71</v>
      </c>
      <c r="G2947" s="13" t="s">
        <v>240</v>
      </c>
      <c r="H2947" s="13" t="s">
        <v>73</v>
      </c>
      <c r="I2947" s="13">
        <v>1</v>
      </c>
      <c r="J2947" s="13">
        <v>189.19</v>
      </c>
      <c r="K2947" s="13">
        <v>383.6</v>
      </c>
      <c r="L2947" s="13">
        <v>194.41</v>
      </c>
      <c r="M2947" s="14">
        <v>163</v>
      </c>
      <c r="N2947" s="13">
        <v>1.19</v>
      </c>
      <c r="O2947" s="13">
        <v>41.1</v>
      </c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>
        <v>189.19</v>
      </c>
      <c r="AC2947" s="13">
        <v>383.6</v>
      </c>
      <c r="AD2947" s="13">
        <v>163</v>
      </c>
      <c r="AE2947" s="13">
        <v>194.41</v>
      </c>
      <c r="AF2947" s="13">
        <v>1.19</v>
      </c>
      <c r="AG2947" s="13">
        <v>3.57</v>
      </c>
      <c r="AH2947" s="13">
        <v>66.3</v>
      </c>
      <c r="AI2947" s="13">
        <v>12890.16</v>
      </c>
      <c r="AJ2947" s="13">
        <v>7990.64</v>
      </c>
      <c r="AK2947" s="13">
        <v>39.24</v>
      </c>
      <c r="AL2947" s="13">
        <v>78572.62</v>
      </c>
      <c r="AM2947" s="13">
        <v>776.59</v>
      </c>
      <c r="AN2947" s="13">
        <f>Tabla1[[#This Row],[Costo Compra]]+Tabla1[[#This Row],[Otros Compra]]</f>
        <v>79349.209999999992</v>
      </c>
      <c r="AO2947" s="9" t="s">
        <v>288</v>
      </c>
      <c r="AP2947" s="13" t="s">
        <v>189</v>
      </c>
      <c r="AQ2947" s="13" t="s">
        <v>190</v>
      </c>
      <c r="AR2947" s="13" t="s">
        <v>148</v>
      </c>
      <c r="AS2947" s="13">
        <v>83702.92</v>
      </c>
      <c r="AT2947" s="13">
        <v>0</v>
      </c>
      <c r="AU2947" s="13" t="s">
        <v>77</v>
      </c>
      <c r="AV2947" s="13">
        <v>2020</v>
      </c>
      <c r="AW2947" s="16">
        <v>43963</v>
      </c>
      <c r="AX2947" s="16">
        <v>43957</v>
      </c>
      <c r="AY2947" s="13">
        <v>0</v>
      </c>
      <c r="AZ2947" s="13">
        <v>0</v>
      </c>
      <c r="BA2947" s="13">
        <v>-163052.13</v>
      </c>
      <c r="BB2947" s="13">
        <v>-838.7</v>
      </c>
      <c r="BC2947" s="13">
        <v>3510</v>
      </c>
      <c r="BD2947" s="13"/>
      <c r="BE2947" s="13" t="s">
        <v>250</v>
      </c>
      <c r="BF2947" s="13" t="s">
        <v>250</v>
      </c>
      <c r="BG2947" s="13"/>
      <c r="BH2947" s="13" t="s">
        <v>79</v>
      </c>
      <c r="BI2947" s="13"/>
      <c r="BJ2947" s="13">
        <v>0</v>
      </c>
      <c r="BK2947" s="13">
        <v>0</v>
      </c>
      <c r="BL2947" s="13">
        <v>0</v>
      </c>
      <c r="BM2947" s="13">
        <v>0</v>
      </c>
      <c r="BN2947" s="13">
        <v>0</v>
      </c>
      <c r="BO2947" s="13">
        <v>0</v>
      </c>
      <c r="BP2947" s="13"/>
      <c r="BQ2947" s="13" t="s">
        <v>80</v>
      </c>
      <c r="BR2947" s="13" t="s">
        <v>81</v>
      </c>
      <c r="CGQ2947" s="29" t="s">
        <v>70</v>
      </c>
    </row>
    <row r="2948" spans="1:70 2227:2227" s="24" customFormat="1" x14ac:dyDescent="0.25">
      <c r="A2948" s="9" t="s">
        <v>70</v>
      </c>
      <c r="B2948" s="10">
        <v>999054000022243</v>
      </c>
      <c r="C2948" s="11" t="s">
        <v>86</v>
      </c>
      <c r="D2948" s="9" t="s">
        <v>87</v>
      </c>
      <c r="E2948" s="9" t="s">
        <v>188</v>
      </c>
      <c r="F2948" s="9" t="s">
        <v>71</v>
      </c>
      <c r="G2948" s="9" t="s">
        <v>70</v>
      </c>
      <c r="H2948" s="9" t="s">
        <v>73</v>
      </c>
      <c r="I2948" s="9">
        <v>1</v>
      </c>
      <c r="J2948" s="9">
        <v>205.39</v>
      </c>
      <c r="K2948" s="9">
        <v>355</v>
      </c>
      <c r="L2948" s="9">
        <v>149.61000000000001</v>
      </c>
      <c r="M2948" s="10">
        <v>125</v>
      </c>
      <c r="N2948" s="9">
        <v>1.2</v>
      </c>
      <c r="O2948" s="9">
        <v>35.44</v>
      </c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9">
        <v>205.39</v>
      </c>
      <c r="AC2948" s="9">
        <v>355</v>
      </c>
      <c r="AD2948" s="9">
        <v>125</v>
      </c>
      <c r="AE2948" s="9">
        <v>149.61000000000001</v>
      </c>
      <c r="AF2948" s="9">
        <v>1.2</v>
      </c>
      <c r="AG2948" s="9">
        <v>3.14</v>
      </c>
      <c r="AH2948" s="9">
        <v>57.56</v>
      </c>
      <c r="AI2948" s="9">
        <v>8611.2000000000007</v>
      </c>
      <c r="AJ2948" s="9">
        <v>5301.68</v>
      </c>
      <c r="AK2948" s="9">
        <v>33.04</v>
      </c>
      <c r="AL2948" s="9">
        <v>83687.06</v>
      </c>
      <c r="AM2948" s="9">
        <v>776.59</v>
      </c>
      <c r="AN2948" s="9">
        <f>Tabla1[[#This Row],[Costo Compra]]+Tabla1[[#This Row],[Otros Compra]]</f>
        <v>84463.65</v>
      </c>
      <c r="AO2948" s="9" t="s">
        <v>288</v>
      </c>
      <c r="AP2948" s="9" t="s">
        <v>189</v>
      </c>
      <c r="AQ2948" s="9" t="s">
        <v>190</v>
      </c>
      <c r="AR2948" s="9" t="s">
        <v>148</v>
      </c>
      <c r="AS2948" s="9">
        <v>45638.12</v>
      </c>
      <c r="AT2948" s="9">
        <v>0</v>
      </c>
      <c r="AU2948" s="9" t="s">
        <v>77</v>
      </c>
      <c r="AV2948" s="9">
        <v>2020</v>
      </c>
      <c r="AW2948" s="12">
        <v>43963</v>
      </c>
      <c r="AX2948" s="12">
        <v>43957</v>
      </c>
      <c r="AY2948" s="9">
        <v>0</v>
      </c>
      <c r="AZ2948" s="9">
        <v>0</v>
      </c>
      <c r="BA2948" s="9">
        <v>-130101.77</v>
      </c>
      <c r="BB2948" s="9">
        <v>-869.61</v>
      </c>
      <c r="BC2948" s="9">
        <v>3328</v>
      </c>
      <c r="BD2948" s="9"/>
      <c r="BE2948" s="9" t="s">
        <v>78</v>
      </c>
      <c r="BF2948" s="9" t="s">
        <v>78</v>
      </c>
      <c r="BG2948" s="9"/>
      <c r="BH2948" s="9" t="s">
        <v>79</v>
      </c>
      <c r="BI2948" s="9"/>
      <c r="BJ2948" s="9">
        <v>0</v>
      </c>
      <c r="BK2948" s="9">
        <v>0</v>
      </c>
      <c r="BL2948" s="9">
        <v>0</v>
      </c>
      <c r="BM2948" s="9">
        <v>0</v>
      </c>
      <c r="BN2948" s="9">
        <v>0</v>
      </c>
      <c r="BO2948" s="9">
        <v>0</v>
      </c>
      <c r="BP2948" s="13"/>
      <c r="BQ2948" s="9" t="s">
        <v>80</v>
      </c>
      <c r="BR2948" s="9" t="s">
        <v>81</v>
      </c>
      <c r="CGQ2948" s="29" t="s">
        <v>70</v>
      </c>
    </row>
    <row r="2949" spans="1:70 2227:2227" s="24" customFormat="1" x14ac:dyDescent="0.25">
      <c r="A2949" s="9" t="s">
        <v>70</v>
      </c>
      <c r="B2949" s="10">
        <v>999054000032016</v>
      </c>
      <c r="C2949" s="11" t="s">
        <v>97</v>
      </c>
      <c r="D2949" s="9" t="s">
        <v>87</v>
      </c>
      <c r="E2949" s="9" t="s">
        <v>161</v>
      </c>
      <c r="F2949" s="9" t="s">
        <v>71</v>
      </c>
      <c r="G2949" s="9" t="s">
        <v>98</v>
      </c>
      <c r="H2949" s="9" t="s">
        <v>73</v>
      </c>
      <c r="I2949" s="9">
        <v>1</v>
      </c>
      <c r="J2949" s="9">
        <v>205.5</v>
      </c>
      <c r="K2949" s="9">
        <v>248</v>
      </c>
      <c r="L2949" s="9">
        <v>42.5</v>
      </c>
      <c r="M2949" s="10">
        <v>28</v>
      </c>
      <c r="N2949" s="9">
        <v>1.52</v>
      </c>
      <c r="O2949" s="9">
        <v>109.54</v>
      </c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9">
        <v>205.5</v>
      </c>
      <c r="AC2949" s="9">
        <v>328.2</v>
      </c>
      <c r="AD2949" s="9">
        <v>119</v>
      </c>
      <c r="AE2949" s="9">
        <v>122.7</v>
      </c>
      <c r="AF2949" s="9">
        <v>1.03</v>
      </c>
      <c r="AG2949" s="9">
        <v>3.46</v>
      </c>
      <c r="AH2949" s="9">
        <v>177.62</v>
      </c>
      <c r="AI2949" s="9">
        <v>7548.68</v>
      </c>
      <c r="AJ2949" s="9">
        <v>4655.3999999999996</v>
      </c>
      <c r="AK2949" s="9">
        <v>47.51</v>
      </c>
      <c r="AL2949" s="9">
        <v>84610.52</v>
      </c>
      <c r="AM2949" s="9">
        <v>581.02</v>
      </c>
      <c r="AN2949" s="9">
        <f>Tabla1[[#This Row],[Costo Compra]]+Tabla1[[#This Row],[Otros Compra]]</f>
        <v>85191.540000000008</v>
      </c>
      <c r="AO2949" s="9" t="s">
        <v>240</v>
      </c>
      <c r="AP2949" s="9" t="s">
        <v>162</v>
      </c>
      <c r="AQ2949" s="9" t="s">
        <v>163</v>
      </c>
      <c r="AR2949" s="9" t="s">
        <v>148</v>
      </c>
      <c r="AS2949" s="9">
        <v>46983.32</v>
      </c>
      <c r="AT2949" s="9">
        <v>0</v>
      </c>
      <c r="AU2949" s="9" t="s">
        <v>77</v>
      </c>
      <c r="AV2949" s="9">
        <v>2020</v>
      </c>
      <c r="AW2949" s="12">
        <v>43929</v>
      </c>
      <c r="AX2949" s="12">
        <v>43957</v>
      </c>
      <c r="AY2949" s="9">
        <v>0</v>
      </c>
      <c r="AZ2949" s="9">
        <v>0</v>
      </c>
      <c r="BA2949" s="9">
        <v>-132174.85999999999</v>
      </c>
      <c r="BB2949" s="9">
        <v>-3110</v>
      </c>
      <c r="BC2949" s="9">
        <v>3281</v>
      </c>
      <c r="BD2949" s="9"/>
      <c r="BE2949" s="9" t="s">
        <v>84</v>
      </c>
      <c r="BF2949" s="9" t="s">
        <v>84</v>
      </c>
      <c r="BG2949" s="9"/>
      <c r="BH2949" s="9" t="s">
        <v>99</v>
      </c>
      <c r="BI2949" s="9"/>
      <c r="BJ2949" s="9">
        <v>0</v>
      </c>
      <c r="BK2949" s="9">
        <v>0</v>
      </c>
      <c r="BL2949" s="9">
        <v>0</v>
      </c>
      <c r="BM2949" s="9">
        <v>0</v>
      </c>
      <c r="BN2949" s="9">
        <v>0</v>
      </c>
      <c r="BO2949" s="9">
        <v>0</v>
      </c>
      <c r="BP2949" s="13"/>
      <c r="BQ2949" s="9" t="s">
        <v>80</v>
      </c>
      <c r="BR2949" s="9" t="s">
        <v>81</v>
      </c>
      <c r="CGQ2949" s="29" t="s">
        <v>70</v>
      </c>
    </row>
    <row r="2950" spans="1:70 2227:2227" s="24" customFormat="1" x14ac:dyDescent="0.25">
      <c r="A2950" s="9" t="s">
        <v>70</v>
      </c>
      <c r="B2950" s="10">
        <v>999054000032042</v>
      </c>
      <c r="C2950" s="11" t="s">
        <v>86</v>
      </c>
      <c r="D2950" s="9" t="s">
        <v>85</v>
      </c>
      <c r="E2950" s="9" t="s">
        <v>188</v>
      </c>
      <c r="F2950" s="9" t="s">
        <v>71</v>
      </c>
      <c r="G2950" s="9" t="s">
        <v>70</v>
      </c>
      <c r="H2950" s="9" t="s">
        <v>73</v>
      </c>
      <c r="I2950" s="9">
        <v>1</v>
      </c>
      <c r="J2950" s="9">
        <v>208.73</v>
      </c>
      <c r="K2950" s="9">
        <v>375</v>
      </c>
      <c r="L2950" s="9">
        <v>166.27</v>
      </c>
      <c r="M2950" s="10">
        <v>125</v>
      </c>
      <c r="N2950" s="9">
        <v>1.33</v>
      </c>
      <c r="O2950" s="9">
        <v>31.89</v>
      </c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9">
        <v>208.73</v>
      </c>
      <c r="AC2950" s="9">
        <v>375</v>
      </c>
      <c r="AD2950" s="9">
        <v>125</v>
      </c>
      <c r="AE2950" s="9">
        <v>166.27</v>
      </c>
      <c r="AF2950" s="9">
        <v>1.33</v>
      </c>
      <c r="AG2950" s="9">
        <v>2.83</v>
      </c>
      <c r="AH2950" s="9">
        <v>51.79</v>
      </c>
      <c r="AI2950" s="9">
        <v>8611.2000000000007</v>
      </c>
      <c r="AJ2950" s="9">
        <v>5301.68</v>
      </c>
      <c r="AK2950" s="9">
        <v>29</v>
      </c>
      <c r="AL2950" s="9">
        <v>83464.86</v>
      </c>
      <c r="AM2950" s="9">
        <v>776.59</v>
      </c>
      <c r="AN2950" s="9">
        <f>Tabla1[[#This Row],[Costo Compra]]+Tabla1[[#This Row],[Otros Compra]]</f>
        <v>84241.45</v>
      </c>
      <c r="AO2950" s="9" t="s">
        <v>288</v>
      </c>
      <c r="AP2950" s="9" t="s">
        <v>189</v>
      </c>
      <c r="AQ2950" s="9" t="s">
        <v>190</v>
      </c>
      <c r="AR2950" s="9" t="s">
        <v>148</v>
      </c>
      <c r="AS2950" s="9">
        <v>45638.12</v>
      </c>
      <c r="AT2950" s="9">
        <v>0</v>
      </c>
      <c r="AU2950" s="9" t="s">
        <v>77</v>
      </c>
      <c r="AV2950" s="9">
        <v>2020</v>
      </c>
      <c r="AW2950" s="12">
        <v>43963</v>
      </c>
      <c r="AX2950" s="12">
        <v>43957</v>
      </c>
      <c r="AY2950" s="9">
        <v>0</v>
      </c>
      <c r="AZ2950" s="9">
        <v>0</v>
      </c>
      <c r="BA2950" s="9">
        <v>-129879.57</v>
      </c>
      <c r="BB2950" s="9">
        <v>-781.14</v>
      </c>
      <c r="BC2950" s="9">
        <v>3328</v>
      </c>
      <c r="BD2950" s="9"/>
      <c r="BE2950" s="9" t="s">
        <v>78</v>
      </c>
      <c r="BF2950" s="9" t="s">
        <v>78</v>
      </c>
      <c r="BG2950" s="9"/>
      <c r="BH2950" s="9" t="s">
        <v>79</v>
      </c>
      <c r="BI2950" s="9"/>
      <c r="BJ2950" s="9">
        <v>0</v>
      </c>
      <c r="BK2950" s="9">
        <v>0</v>
      </c>
      <c r="BL2950" s="9">
        <v>0</v>
      </c>
      <c r="BM2950" s="9">
        <v>0</v>
      </c>
      <c r="BN2950" s="9">
        <v>0</v>
      </c>
      <c r="BO2950" s="9">
        <v>0</v>
      </c>
      <c r="BP2950" s="13"/>
      <c r="BQ2950" s="9" t="s">
        <v>80</v>
      </c>
      <c r="BR2950" s="9" t="s">
        <v>81</v>
      </c>
      <c r="CGQ2950" s="29" t="s">
        <v>70</v>
      </c>
    </row>
    <row r="2951" spans="1:70 2227:2227" s="24" customFormat="1" x14ac:dyDescent="0.25">
      <c r="A2951" s="9" t="s">
        <v>70</v>
      </c>
      <c r="B2951" s="10">
        <v>999054000032044</v>
      </c>
      <c r="C2951" s="11" t="s">
        <v>97</v>
      </c>
      <c r="D2951" s="9" t="s">
        <v>96</v>
      </c>
      <c r="E2951" s="9" t="s">
        <v>188</v>
      </c>
      <c r="F2951" s="9" t="s">
        <v>71</v>
      </c>
      <c r="G2951" s="9" t="s">
        <v>70</v>
      </c>
      <c r="H2951" s="9" t="s">
        <v>73</v>
      </c>
      <c r="I2951" s="9">
        <v>1</v>
      </c>
      <c r="J2951" s="9">
        <v>153.91999999999999</v>
      </c>
      <c r="K2951" s="9">
        <v>325.2</v>
      </c>
      <c r="L2951" s="9">
        <v>171.28</v>
      </c>
      <c r="M2951" s="10">
        <v>198</v>
      </c>
      <c r="N2951" s="9">
        <v>0.87</v>
      </c>
      <c r="O2951" s="9">
        <v>63.65</v>
      </c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>
        <v>153.91999999999999</v>
      </c>
      <c r="AC2951" s="9">
        <v>325.2</v>
      </c>
      <c r="AD2951" s="9">
        <v>198</v>
      </c>
      <c r="AE2951" s="9">
        <v>171.28</v>
      </c>
      <c r="AF2951" s="9">
        <v>0.87</v>
      </c>
      <c r="AG2951" s="9">
        <v>5.47</v>
      </c>
      <c r="AH2951" s="9">
        <v>102.9</v>
      </c>
      <c r="AI2951" s="9">
        <v>17624.68</v>
      </c>
      <c r="AJ2951" s="9">
        <v>10901.72</v>
      </c>
      <c r="AK2951" s="9">
        <v>101.35</v>
      </c>
      <c r="AL2951" s="9">
        <v>82638.080000000002</v>
      </c>
      <c r="AM2951" s="9">
        <v>776.59</v>
      </c>
      <c r="AN2951" s="9">
        <f>Tabla1[[#This Row],[Costo Compra]]+Tabla1[[#This Row],[Otros Compra]]</f>
        <v>83414.67</v>
      </c>
      <c r="AO2951" s="9" t="s">
        <v>288</v>
      </c>
      <c r="AP2951" s="9" t="s">
        <v>189</v>
      </c>
      <c r="AQ2951" s="9" t="s">
        <v>190</v>
      </c>
      <c r="AR2951" s="9" t="s">
        <v>148</v>
      </c>
      <c r="AS2951" s="9">
        <v>118862.92</v>
      </c>
      <c r="AT2951" s="9">
        <v>0</v>
      </c>
      <c r="AU2951" s="9" t="s">
        <v>77</v>
      </c>
      <c r="AV2951" s="9">
        <v>2020</v>
      </c>
      <c r="AW2951" s="12">
        <v>44050</v>
      </c>
      <c r="AX2951" s="12">
        <v>43957</v>
      </c>
      <c r="AY2951" s="9">
        <v>0</v>
      </c>
      <c r="AZ2951" s="9">
        <v>0</v>
      </c>
      <c r="BA2951" s="9">
        <v>-202277.59</v>
      </c>
      <c r="BB2951" s="9">
        <v>-1180.98</v>
      </c>
      <c r="BC2951" s="9">
        <v>3653</v>
      </c>
      <c r="BD2951" s="9"/>
      <c r="BE2951" s="9" t="s">
        <v>250</v>
      </c>
      <c r="BF2951" s="9" t="s">
        <v>250</v>
      </c>
      <c r="BG2951" s="9"/>
      <c r="BH2951" s="9" t="s">
        <v>99</v>
      </c>
      <c r="BI2951" s="9"/>
      <c r="BJ2951" s="9">
        <v>0</v>
      </c>
      <c r="BK2951" s="9">
        <v>0</v>
      </c>
      <c r="BL2951" s="9">
        <v>0</v>
      </c>
      <c r="BM2951" s="9">
        <v>0</v>
      </c>
      <c r="BN2951" s="9">
        <v>0</v>
      </c>
      <c r="BO2951" s="9">
        <v>0</v>
      </c>
      <c r="BP2951" s="9"/>
      <c r="BQ2951" s="9" t="s">
        <v>80</v>
      </c>
      <c r="BR2951" s="9" t="s">
        <v>81</v>
      </c>
      <c r="CGQ2951" s="29" t="s">
        <v>70</v>
      </c>
    </row>
    <row r="2952" spans="1:70 2227:2227" s="24" customFormat="1" x14ac:dyDescent="0.25">
      <c r="A2952" s="9" t="s">
        <v>70</v>
      </c>
      <c r="B2952" s="10">
        <v>999054000032108</v>
      </c>
      <c r="C2952" s="11" t="s">
        <v>86</v>
      </c>
      <c r="D2952" s="9" t="s">
        <v>96</v>
      </c>
      <c r="E2952" s="9" t="s">
        <v>188</v>
      </c>
      <c r="F2952" s="9" t="s">
        <v>71</v>
      </c>
      <c r="G2952" s="9" t="s">
        <v>70</v>
      </c>
      <c r="H2952" s="9" t="s">
        <v>73</v>
      </c>
      <c r="I2952" s="9">
        <v>1</v>
      </c>
      <c r="J2952" s="9">
        <v>171.08</v>
      </c>
      <c r="K2952" s="9">
        <v>421.4</v>
      </c>
      <c r="L2952" s="9">
        <v>250.32</v>
      </c>
      <c r="M2952" s="10">
        <v>198</v>
      </c>
      <c r="N2952" s="9">
        <v>1.26</v>
      </c>
      <c r="O2952" s="9">
        <v>43.55</v>
      </c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>
        <v>171.08</v>
      </c>
      <c r="AC2952" s="9">
        <v>421.4</v>
      </c>
      <c r="AD2952" s="9">
        <v>198</v>
      </c>
      <c r="AE2952" s="9">
        <v>250.32</v>
      </c>
      <c r="AF2952" s="9">
        <v>1.26</v>
      </c>
      <c r="AG2952" s="9">
        <v>3.74</v>
      </c>
      <c r="AH2952" s="9">
        <v>70.41</v>
      </c>
      <c r="AI2952" s="9">
        <v>17624.759999999998</v>
      </c>
      <c r="AJ2952" s="9">
        <v>10901.8</v>
      </c>
      <c r="AK2952" s="9">
        <v>47.59</v>
      </c>
      <c r="AL2952" s="9">
        <v>79222</v>
      </c>
      <c r="AM2952" s="9">
        <v>776.59</v>
      </c>
      <c r="AN2952" s="9">
        <f>Tabla1[[#This Row],[Costo Compra]]+Tabla1[[#This Row],[Otros Compra]]</f>
        <v>79998.59</v>
      </c>
      <c r="AO2952" s="9" t="s">
        <v>288</v>
      </c>
      <c r="AP2952" s="9" t="s">
        <v>189</v>
      </c>
      <c r="AQ2952" s="9" t="s">
        <v>190</v>
      </c>
      <c r="AR2952" s="9" t="s">
        <v>148</v>
      </c>
      <c r="AS2952" s="9">
        <v>118862.84</v>
      </c>
      <c r="AT2952" s="9">
        <v>0</v>
      </c>
      <c r="AU2952" s="9" t="s">
        <v>77</v>
      </c>
      <c r="AV2952" s="9">
        <v>2020</v>
      </c>
      <c r="AW2952" s="12">
        <v>43935</v>
      </c>
      <c r="AX2952" s="12">
        <v>43957</v>
      </c>
      <c r="AY2952" s="9">
        <v>0</v>
      </c>
      <c r="AZ2952" s="9">
        <v>0</v>
      </c>
      <c r="BA2952" s="9">
        <v>-198861.43</v>
      </c>
      <c r="BB2952" s="9">
        <v>-794.43</v>
      </c>
      <c r="BC2952" s="9">
        <v>3653</v>
      </c>
      <c r="BD2952" s="9"/>
      <c r="BE2952" s="9" t="s">
        <v>250</v>
      </c>
      <c r="BF2952" s="9" t="s">
        <v>250</v>
      </c>
      <c r="BG2952" s="9"/>
      <c r="BH2952" s="9" t="s">
        <v>79</v>
      </c>
      <c r="BI2952" s="9"/>
      <c r="BJ2952" s="9">
        <v>0</v>
      </c>
      <c r="BK2952" s="9">
        <v>0</v>
      </c>
      <c r="BL2952" s="9">
        <v>0</v>
      </c>
      <c r="BM2952" s="9">
        <v>0</v>
      </c>
      <c r="BN2952" s="9">
        <v>0</v>
      </c>
      <c r="BO2952" s="9">
        <v>0</v>
      </c>
      <c r="BP2952" s="9"/>
      <c r="BQ2952" s="9" t="s">
        <v>80</v>
      </c>
      <c r="BR2952" s="9" t="s">
        <v>81</v>
      </c>
      <c r="CGQ2952" s="24" t="s">
        <v>70</v>
      </c>
    </row>
    <row r="2953" spans="1:70 2227:2227" s="24" customFormat="1" x14ac:dyDescent="0.25">
      <c r="A2953" s="29" t="s">
        <v>70</v>
      </c>
      <c r="B2953" s="30">
        <v>999054000032111</v>
      </c>
      <c r="C2953" s="31" t="s">
        <v>97</v>
      </c>
      <c r="D2953" s="29" t="s">
        <v>87</v>
      </c>
      <c r="E2953" s="29" t="s">
        <v>188</v>
      </c>
      <c r="F2953" s="29" t="s">
        <v>71</v>
      </c>
      <c r="G2953" s="29" t="s">
        <v>240</v>
      </c>
      <c r="H2953" s="29" t="s">
        <v>73</v>
      </c>
      <c r="I2953" s="29">
        <v>1</v>
      </c>
      <c r="J2953" s="29">
        <v>168.7</v>
      </c>
      <c r="K2953" s="29">
        <v>332.2</v>
      </c>
      <c r="L2953" s="29">
        <v>163.5</v>
      </c>
      <c r="M2953" s="32">
        <v>177</v>
      </c>
      <c r="N2953" s="29">
        <v>0.92</v>
      </c>
      <c r="O2953" s="29">
        <v>55.68</v>
      </c>
      <c r="X2953" s="27"/>
      <c r="AB2953" s="29">
        <v>168.7</v>
      </c>
      <c r="AC2953" s="29">
        <v>332.2</v>
      </c>
      <c r="AD2953" s="32">
        <v>177</v>
      </c>
      <c r="AE2953" s="29">
        <v>163.5</v>
      </c>
      <c r="AF2953" s="29">
        <v>0.92</v>
      </c>
      <c r="AG2953" s="29">
        <v>4.8099999999999996</v>
      </c>
      <c r="AH2953" s="29">
        <v>91.19</v>
      </c>
      <c r="AI2953" s="29">
        <v>14909.08</v>
      </c>
      <c r="AJ2953" s="29">
        <v>9104.1200000000008</v>
      </c>
      <c r="AK2953" s="29">
        <v>47.03</v>
      </c>
      <c r="AL2953" s="29">
        <v>35525.82</v>
      </c>
      <c r="AM2953" s="29">
        <v>776.59</v>
      </c>
      <c r="AN2953" s="29">
        <v>134127.93</v>
      </c>
      <c r="AO2953" s="29" t="s">
        <v>290</v>
      </c>
      <c r="AP2953" s="29" t="s">
        <v>189</v>
      </c>
      <c r="AQ2953" s="29" t="s">
        <v>190</v>
      </c>
      <c r="AR2953" s="29" t="s">
        <v>148</v>
      </c>
      <c r="AS2953" s="29">
        <v>97825.52</v>
      </c>
      <c r="AT2953" s="29">
        <v>0</v>
      </c>
      <c r="AU2953" s="29" t="s">
        <v>77</v>
      </c>
      <c r="AV2953" s="29">
        <v>2020</v>
      </c>
      <c r="AW2953" s="33">
        <v>43935</v>
      </c>
      <c r="AX2953" s="33">
        <v>43957</v>
      </c>
      <c r="AY2953" s="29">
        <v>0</v>
      </c>
      <c r="AZ2953" s="29">
        <v>0</v>
      </c>
      <c r="BA2953" s="29">
        <v>-134127.93</v>
      </c>
      <c r="BB2953" s="29">
        <v>-820.35</v>
      </c>
      <c r="BC2953" s="29">
        <v>3584</v>
      </c>
      <c r="BD2953" s="29"/>
      <c r="BE2953" s="29" t="s">
        <v>250</v>
      </c>
      <c r="BF2953" s="29" t="s">
        <v>250</v>
      </c>
      <c r="BG2953" s="29"/>
      <c r="BH2953" s="29" t="s">
        <v>99</v>
      </c>
      <c r="BI2953" s="33"/>
      <c r="BJ2953" s="29">
        <v>0</v>
      </c>
      <c r="BK2953" s="29">
        <v>0</v>
      </c>
      <c r="BL2953" s="29">
        <v>0</v>
      </c>
      <c r="BM2953" s="29">
        <v>0</v>
      </c>
      <c r="BN2953" s="29">
        <v>0</v>
      </c>
      <c r="BO2953" s="29">
        <v>0</v>
      </c>
      <c r="BQ2953" s="29" t="s">
        <v>80</v>
      </c>
      <c r="BR2953" s="29" t="s">
        <v>81</v>
      </c>
      <c r="CGQ2953" s="29" t="s">
        <v>70</v>
      </c>
    </row>
    <row r="2954" spans="1:70 2227:2227" s="24" customFormat="1" x14ac:dyDescent="0.25">
      <c r="A2954" s="29" t="s">
        <v>70</v>
      </c>
      <c r="B2954" s="30">
        <v>999054000032111</v>
      </c>
      <c r="C2954" s="31" t="s">
        <v>97</v>
      </c>
      <c r="D2954" s="29" t="s">
        <v>87</v>
      </c>
      <c r="E2954" s="29" t="s">
        <v>188</v>
      </c>
      <c r="F2954" s="29" t="s">
        <v>71</v>
      </c>
      <c r="G2954" s="29" t="s">
        <v>240</v>
      </c>
      <c r="H2954" s="29" t="s">
        <v>73</v>
      </c>
      <c r="I2954" s="29">
        <v>1</v>
      </c>
      <c r="J2954" s="29">
        <v>168.7</v>
      </c>
      <c r="K2954" s="29">
        <v>332.2</v>
      </c>
      <c r="L2954" s="29">
        <v>163.5</v>
      </c>
      <c r="M2954" s="32">
        <v>177</v>
      </c>
      <c r="N2954" s="29">
        <v>0.92</v>
      </c>
      <c r="O2954" s="29">
        <v>55.68</v>
      </c>
      <c r="X2954" s="27"/>
      <c r="AB2954" s="29">
        <v>168.7</v>
      </c>
      <c r="AC2954" s="29">
        <v>332.2</v>
      </c>
      <c r="AD2954" s="32">
        <v>177</v>
      </c>
      <c r="AE2954" s="29">
        <v>163.5</v>
      </c>
      <c r="AF2954" s="29">
        <v>0.92</v>
      </c>
      <c r="AG2954" s="29">
        <v>4.8099999999999996</v>
      </c>
      <c r="AH2954" s="29">
        <v>91.19</v>
      </c>
      <c r="AI2954" s="29">
        <v>14909.08</v>
      </c>
      <c r="AJ2954" s="29">
        <v>9104.1200000000008</v>
      </c>
      <c r="AK2954" s="29">
        <v>78.44</v>
      </c>
      <c r="AL2954" s="29">
        <v>87856.4</v>
      </c>
      <c r="AM2954" s="29">
        <v>776.59</v>
      </c>
      <c r="AN2954" s="29">
        <v>186458.51</v>
      </c>
      <c r="AO2954" s="29" t="s">
        <v>290</v>
      </c>
      <c r="AP2954" s="29" t="s">
        <v>189</v>
      </c>
      <c r="AQ2954" s="29" t="s">
        <v>190</v>
      </c>
      <c r="AR2954" s="29" t="s">
        <v>148</v>
      </c>
      <c r="AS2954" s="29">
        <v>97825.52</v>
      </c>
      <c r="AT2954" s="29">
        <v>0</v>
      </c>
      <c r="AU2954" s="29" t="s">
        <v>77</v>
      </c>
      <c r="AV2954" s="29">
        <v>2020</v>
      </c>
      <c r="AW2954" s="33">
        <v>44050</v>
      </c>
      <c r="AX2954" s="33">
        <v>43957</v>
      </c>
      <c r="AY2954" s="29">
        <v>0</v>
      </c>
      <c r="AZ2954" s="29">
        <v>0</v>
      </c>
      <c r="BA2954" s="29">
        <v>-186458.51</v>
      </c>
      <c r="BB2954" s="29">
        <v>-1140.42</v>
      </c>
      <c r="BC2954" s="29">
        <v>3584</v>
      </c>
      <c r="BD2954" s="29"/>
      <c r="BE2954" s="29" t="s">
        <v>250</v>
      </c>
      <c r="BF2954" s="29" t="s">
        <v>250</v>
      </c>
      <c r="BG2954" s="29"/>
      <c r="BH2954" s="29" t="s">
        <v>99</v>
      </c>
      <c r="BI2954" s="33"/>
      <c r="BJ2954" s="29">
        <v>0</v>
      </c>
      <c r="BK2954" s="29">
        <v>0</v>
      </c>
      <c r="BL2954" s="29">
        <v>0</v>
      </c>
      <c r="BM2954" s="29">
        <v>0</v>
      </c>
      <c r="BN2954" s="29">
        <v>0</v>
      </c>
      <c r="BO2954" s="29">
        <v>0</v>
      </c>
      <c r="BQ2954" s="29" t="s">
        <v>80</v>
      </c>
      <c r="BR2954" s="29" t="s">
        <v>81</v>
      </c>
      <c r="CGQ2954" s="29" t="s">
        <v>70</v>
      </c>
    </row>
    <row r="2955" spans="1:70 2227:2227" s="24" customFormat="1" x14ac:dyDescent="0.25">
      <c r="A2955" s="29" t="s">
        <v>70</v>
      </c>
      <c r="B2955" s="30">
        <v>999054000032111</v>
      </c>
      <c r="C2955" s="31" t="s">
        <v>97</v>
      </c>
      <c r="D2955" s="29" t="s">
        <v>87</v>
      </c>
      <c r="E2955" s="29" t="s">
        <v>188</v>
      </c>
      <c r="F2955" s="29" t="s">
        <v>71</v>
      </c>
      <c r="G2955" s="29" t="s">
        <v>240</v>
      </c>
      <c r="H2955" s="29" t="s">
        <v>73</v>
      </c>
      <c r="I2955" s="29">
        <v>1</v>
      </c>
      <c r="J2955" s="29">
        <v>168.7</v>
      </c>
      <c r="K2955" s="29">
        <v>332.2</v>
      </c>
      <c r="L2955" s="29">
        <v>163.5</v>
      </c>
      <c r="M2955" s="32">
        <v>177</v>
      </c>
      <c r="N2955" s="29">
        <v>0.92</v>
      </c>
      <c r="O2955" s="29">
        <v>55.68</v>
      </c>
      <c r="X2955" s="27"/>
      <c r="AB2955" s="29">
        <v>168.7</v>
      </c>
      <c r="AC2955" s="29">
        <v>332.2</v>
      </c>
      <c r="AD2955" s="32">
        <v>177</v>
      </c>
      <c r="AE2955" s="29">
        <v>163.5</v>
      </c>
      <c r="AF2955" s="29">
        <v>0.92</v>
      </c>
      <c r="AG2955" s="29">
        <v>4.8099999999999996</v>
      </c>
      <c r="AH2955" s="29">
        <v>91.19</v>
      </c>
      <c r="AI2955" s="29">
        <v>14909.08</v>
      </c>
      <c r="AJ2955" s="29">
        <v>9104.1200000000008</v>
      </c>
      <c r="AK2955" s="29">
        <v>47.03</v>
      </c>
      <c r="AL2955" s="29">
        <v>35525.82</v>
      </c>
      <c r="AM2955" s="29">
        <v>776.59</v>
      </c>
      <c r="AN2955" s="29">
        <v>134127.93</v>
      </c>
      <c r="AO2955" s="29" t="s">
        <v>290</v>
      </c>
      <c r="AP2955" s="29" t="s">
        <v>189</v>
      </c>
      <c r="AQ2955" s="29" t="s">
        <v>190</v>
      </c>
      <c r="AR2955" s="29" t="s">
        <v>148</v>
      </c>
      <c r="AS2955" s="29">
        <v>97825.52</v>
      </c>
      <c r="AT2955" s="29">
        <v>0</v>
      </c>
      <c r="AU2955" s="29" t="s">
        <v>77</v>
      </c>
      <c r="AV2955" s="29">
        <v>2020</v>
      </c>
      <c r="AW2955" s="33">
        <v>43935</v>
      </c>
      <c r="AX2955" s="33">
        <v>43957</v>
      </c>
      <c r="AY2955" s="29">
        <v>0</v>
      </c>
      <c r="AZ2955" s="29">
        <v>0</v>
      </c>
      <c r="BA2955" s="29">
        <v>-134127.93</v>
      </c>
      <c r="BB2955" s="29">
        <v>-820.35</v>
      </c>
      <c r="BC2955" s="29">
        <v>3584</v>
      </c>
      <c r="BD2955" s="29"/>
      <c r="BE2955" s="29" t="s">
        <v>250</v>
      </c>
      <c r="BF2955" s="29" t="s">
        <v>250</v>
      </c>
      <c r="BG2955" s="29"/>
      <c r="BH2955" s="29" t="s">
        <v>99</v>
      </c>
      <c r="BI2955" s="33"/>
      <c r="BJ2955" s="29">
        <v>0</v>
      </c>
      <c r="BK2955" s="29">
        <v>0</v>
      </c>
      <c r="BL2955" s="29">
        <v>0</v>
      </c>
      <c r="BM2955" s="29">
        <v>0</v>
      </c>
      <c r="BN2955" s="29">
        <v>0</v>
      </c>
      <c r="BO2955" s="29">
        <v>0</v>
      </c>
      <c r="BQ2955" s="29" t="s">
        <v>80</v>
      </c>
      <c r="BR2955" s="29" t="s">
        <v>81</v>
      </c>
      <c r="CGQ2955" s="29" t="s">
        <v>70</v>
      </c>
    </row>
    <row r="2956" spans="1:70 2227:2227" s="24" customFormat="1" x14ac:dyDescent="0.25">
      <c r="A2956" s="29" t="s">
        <v>70</v>
      </c>
      <c r="B2956" s="30">
        <v>999054000032111</v>
      </c>
      <c r="C2956" s="31" t="s">
        <v>97</v>
      </c>
      <c r="D2956" s="29" t="s">
        <v>87</v>
      </c>
      <c r="E2956" s="29" t="s">
        <v>188</v>
      </c>
      <c r="F2956" s="29" t="s">
        <v>71</v>
      </c>
      <c r="G2956" s="29" t="s">
        <v>240</v>
      </c>
      <c r="H2956" s="29" t="s">
        <v>73</v>
      </c>
      <c r="I2956" s="29">
        <v>1</v>
      </c>
      <c r="J2956" s="29">
        <v>168.7</v>
      </c>
      <c r="K2956" s="29">
        <v>332.2</v>
      </c>
      <c r="L2956" s="29">
        <v>163.5</v>
      </c>
      <c r="M2956" s="32">
        <v>177</v>
      </c>
      <c r="N2956" s="29">
        <v>0.92</v>
      </c>
      <c r="O2956" s="29">
        <v>55.68</v>
      </c>
      <c r="X2956" s="27"/>
      <c r="AB2956" s="29">
        <v>168.7</v>
      </c>
      <c r="AC2956" s="29">
        <v>332.2</v>
      </c>
      <c r="AD2956" s="32">
        <v>177</v>
      </c>
      <c r="AE2956" s="29">
        <v>163.5</v>
      </c>
      <c r="AF2956" s="29">
        <v>0.92</v>
      </c>
      <c r="AG2956" s="29">
        <v>4.8099999999999996</v>
      </c>
      <c r="AH2956" s="29">
        <v>91.19</v>
      </c>
      <c r="AI2956" s="29">
        <v>14909.08</v>
      </c>
      <c r="AJ2956" s="29">
        <v>9104.1200000000008</v>
      </c>
      <c r="AK2956" s="29">
        <v>78.44</v>
      </c>
      <c r="AL2956" s="29">
        <v>87856.4</v>
      </c>
      <c r="AM2956" s="29">
        <v>776.59</v>
      </c>
      <c r="AN2956" s="29">
        <v>186458.51</v>
      </c>
      <c r="AO2956" s="29" t="s">
        <v>290</v>
      </c>
      <c r="AP2956" s="29" t="s">
        <v>189</v>
      </c>
      <c r="AQ2956" s="29" t="s">
        <v>190</v>
      </c>
      <c r="AR2956" s="29" t="s">
        <v>148</v>
      </c>
      <c r="AS2956" s="29">
        <v>97825.52</v>
      </c>
      <c r="AT2956" s="29">
        <v>0</v>
      </c>
      <c r="AU2956" s="29" t="s">
        <v>77</v>
      </c>
      <c r="AV2956" s="29">
        <v>2020</v>
      </c>
      <c r="AW2956" s="33">
        <v>44050</v>
      </c>
      <c r="AX2956" s="33">
        <v>43957</v>
      </c>
      <c r="AY2956" s="29">
        <v>0</v>
      </c>
      <c r="AZ2956" s="29">
        <v>0</v>
      </c>
      <c r="BA2956" s="29">
        <v>-186458.51</v>
      </c>
      <c r="BB2956" s="29">
        <v>-1140.42</v>
      </c>
      <c r="BC2956" s="29">
        <v>3584</v>
      </c>
      <c r="BD2956" s="29"/>
      <c r="BE2956" s="29" t="s">
        <v>250</v>
      </c>
      <c r="BF2956" s="29" t="s">
        <v>250</v>
      </c>
      <c r="BG2956" s="29"/>
      <c r="BH2956" s="29" t="s">
        <v>99</v>
      </c>
      <c r="BI2956" s="33"/>
      <c r="BJ2956" s="29">
        <v>0</v>
      </c>
      <c r="BK2956" s="29">
        <v>0</v>
      </c>
      <c r="BL2956" s="29">
        <v>0</v>
      </c>
      <c r="BM2956" s="29">
        <v>0</v>
      </c>
      <c r="BN2956" s="29">
        <v>0</v>
      </c>
      <c r="BO2956" s="29">
        <v>0</v>
      </c>
      <c r="BQ2956" s="29" t="s">
        <v>80</v>
      </c>
      <c r="BR2956" s="29" t="s">
        <v>81</v>
      </c>
      <c r="CGQ2956" s="29" t="s">
        <v>70</v>
      </c>
    </row>
    <row r="2957" spans="1:70 2227:2227" s="24" customFormat="1" x14ac:dyDescent="0.25">
      <c r="A2957" s="29" t="s">
        <v>70</v>
      </c>
      <c r="B2957" s="30">
        <v>999054000032178</v>
      </c>
      <c r="C2957" s="31" t="s">
        <v>97</v>
      </c>
      <c r="D2957" s="29" t="s">
        <v>87</v>
      </c>
      <c r="E2957" s="29" t="s">
        <v>188</v>
      </c>
      <c r="F2957" s="29" t="s">
        <v>71</v>
      </c>
      <c r="G2957" s="29" t="s">
        <v>240</v>
      </c>
      <c r="H2957" s="29" t="s">
        <v>73</v>
      </c>
      <c r="I2957" s="29">
        <v>1</v>
      </c>
      <c r="J2957" s="29">
        <v>175.85</v>
      </c>
      <c r="K2957" s="29">
        <v>359.2</v>
      </c>
      <c r="L2957" s="29">
        <v>183.35</v>
      </c>
      <c r="M2957" s="32">
        <v>177</v>
      </c>
      <c r="N2957" s="29">
        <v>1.04</v>
      </c>
      <c r="O2957" s="29">
        <v>49.65</v>
      </c>
      <c r="R2957" s="27"/>
      <c r="X2957" s="27"/>
      <c r="AB2957" s="29">
        <v>175.85</v>
      </c>
      <c r="AC2957" s="29">
        <v>359.2</v>
      </c>
      <c r="AD2957" s="32">
        <v>177</v>
      </c>
      <c r="AE2957" s="29">
        <v>183.35</v>
      </c>
      <c r="AF2957" s="29">
        <v>1.04</v>
      </c>
      <c r="AG2957" s="29">
        <v>4.29</v>
      </c>
      <c r="AH2957" s="29">
        <v>81.31</v>
      </c>
      <c r="AI2957" s="29">
        <v>14909.08</v>
      </c>
      <c r="AJ2957" s="29">
        <v>9104.1200000000008</v>
      </c>
      <c r="AK2957" s="29">
        <v>40.840000000000003</v>
      </c>
      <c r="AL2957" s="29">
        <v>37031.519999999997</v>
      </c>
      <c r="AM2957" s="29">
        <v>776.59</v>
      </c>
      <c r="AN2957" s="29">
        <v>135633.63</v>
      </c>
      <c r="AO2957" s="29" t="s">
        <v>290</v>
      </c>
      <c r="AP2957" s="29" t="s">
        <v>189</v>
      </c>
      <c r="AQ2957" s="29" t="s">
        <v>190</v>
      </c>
      <c r="AR2957" s="29" t="s">
        <v>148</v>
      </c>
      <c r="AS2957" s="29">
        <v>97825.52</v>
      </c>
      <c r="AT2957" s="29">
        <v>0</v>
      </c>
      <c r="AU2957" s="29" t="s">
        <v>77</v>
      </c>
      <c r="AV2957" s="29">
        <v>2020</v>
      </c>
      <c r="AW2957" s="33">
        <v>43935</v>
      </c>
      <c r="AX2957" s="33">
        <v>43957</v>
      </c>
      <c r="AY2957" s="29">
        <v>0</v>
      </c>
      <c r="AZ2957" s="29">
        <v>0</v>
      </c>
      <c r="BA2957" s="29">
        <v>-135633.63</v>
      </c>
      <c r="BB2957" s="29">
        <v>-739.75</v>
      </c>
      <c r="BC2957" s="29">
        <v>3584</v>
      </c>
      <c r="BD2957" s="29"/>
      <c r="BE2957" s="29" t="s">
        <v>250</v>
      </c>
      <c r="BF2957" s="29" t="s">
        <v>250</v>
      </c>
      <c r="BG2957" s="29"/>
      <c r="BH2957" s="29" t="s">
        <v>99</v>
      </c>
      <c r="BI2957" s="33"/>
      <c r="BJ2957" s="29">
        <v>0</v>
      </c>
      <c r="BK2957" s="29">
        <v>0</v>
      </c>
      <c r="BL2957" s="29">
        <v>0</v>
      </c>
      <c r="BM2957" s="29">
        <v>0</v>
      </c>
      <c r="BN2957" s="29">
        <v>0</v>
      </c>
      <c r="BO2957" s="29">
        <v>0</v>
      </c>
      <c r="BQ2957" s="29" t="s">
        <v>80</v>
      </c>
      <c r="BR2957" s="29" t="s">
        <v>81</v>
      </c>
      <c r="CGQ2957" s="29" t="s">
        <v>70</v>
      </c>
    </row>
    <row r="2958" spans="1:70 2227:2227" s="24" customFormat="1" x14ac:dyDescent="0.25">
      <c r="A2958" s="29" t="s">
        <v>70</v>
      </c>
      <c r="B2958" s="30">
        <v>999054000032178</v>
      </c>
      <c r="C2958" s="31" t="s">
        <v>97</v>
      </c>
      <c r="D2958" s="29" t="s">
        <v>87</v>
      </c>
      <c r="E2958" s="29" t="s">
        <v>188</v>
      </c>
      <c r="F2958" s="29" t="s">
        <v>71</v>
      </c>
      <c r="G2958" s="29" t="s">
        <v>240</v>
      </c>
      <c r="H2958" s="29" t="s">
        <v>73</v>
      </c>
      <c r="I2958" s="29">
        <v>1</v>
      </c>
      <c r="J2958" s="29">
        <v>175.85</v>
      </c>
      <c r="K2958" s="29">
        <v>359.2</v>
      </c>
      <c r="L2958" s="29">
        <v>183.35</v>
      </c>
      <c r="M2958" s="32">
        <v>177</v>
      </c>
      <c r="N2958" s="29">
        <v>1.04</v>
      </c>
      <c r="O2958" s="29">
        <v>49.65</v>
      </c>
      <c r="R2958" s="27"/>
      <c r="X2958" s="27"/>
      <c r="AB2958" s="29">
        <v>175.85</v>
      </c>
      <c r="AC2958" s="29">
        <v>359.2</v>
      </c>
      <c r="AD2958" s="32">
        <v>177</v>
      </c>
      <c r="AE2958" s="29">
        <v>183.35</v>
      </c>
      <c r="AF2958" s="29">
        <v>1.04</v>
      </c>
      <c r="AG2958" s="29">
        <v>4.29</v>
      </c>
      <c r="AH2958" s="29">
        <v>81.31</v>
      </c>
      <c r="AI2958" s="29">
        <v>14909.08</v>
      </c>
      <c r="AJ2958" s="29">
        <v>9104.1200000000008</v>
      </c>
      <c r="AK2958" s="29">
        <v>67.75</v>
      </c>
      <c r="AL2958" s="29">
        <v>93257.919999999998</v>
      </c>
      <c r="AM2958" s="29">
        <v>776.59</v>
      </c>
      <c r="AN2958" s="29">
        <v>191860.03</v>
      </c>
      <c r="AO2958" s="29" t="s">
        <v>290</v>
      </c>
      <c r="AP2958" s="29" t="s">
        <v>189</v>
      </c>
      <c r="AQ2958" s="29" t="s">
        <v>190</v>
      </c>
      <c r="AR2958" s="29" t="s">
        <v>148</v>
      </c>
      <c r="AS2958" s="29">
        <v>97825.52</v>
      </c>
      <c r="AT2958" s="29">
        <v>0</v>
      </c>
      <c r="AU2958" s="29" t="s">
        <v>77</v>
      </c>
      <c r="AV2958" s="29">
        <v>2020</v>
      </c>
      <c r="AW2958" s="33">
        <v>44050</v>
      </c>
      <c r="AX2958" s="33">
        <v>43957</v>
      </c>
      <c r="AY2958" s="29">
        <v>0</v>
      </c>
      <c r="AZ2958" s="29">
        <v>0</v>
      </c>
      <c r="BA2958" s="29">
        <v>-191860.03</v>
      </c>
      <c r="BB2958" s="29">
        <v>-1046.4100000000001</v>
      </c>
      <c r="BC2958" s="29">
        <v>3584</v>
      </c>
      <c r="BD2958" s="29"/>
      <c r="BE2958" s="29" t="s">
        <v>250</v>
      </c>
      <c r="BF2958" s="29" t="s">
        <v>250</v>
      </c>
      <c r="BG2958" s="29"/>
      <c r="BH2958" s="29" t="s">
        <v>99</v>
      </c>
      <c r="BI2958" s="33"/>
      <c r="BJ2958" s="29">
        <v>0</v>
      </c>
      <c r="BK2958" s="29">
        <v>0</v>
      </c>
      <c r="BL2958" s="29">
        <v>0</v>
      </c>
      <c r="BM2958" s="29">
        <v>0</v>
      </c>
      <c r="BN2958" s="29">
        <v>0</v>
      </c>
      <c r="BO2958" s="29">
        <v>0</v>
      </c>
      <c r="BQ2958" s="29" t="s">
        <v>80</v>
      </c>
      <c r="BR2958" s="29" t="s">
        <v>81</v>
      </c>
      <c r="CGQ2958" s="29" t="s">
        <v>70</v>
      </c>
    </row>
    <row r="2959" spans="1:70 2227:2227" s="24" customFormat="1" x14ac:dyDescent="0.25">
      <c r="A2959" s="29" t="s">
        <v>70</v>
      </c>
      <c r="B2959" s="30">
        <v>999054000032178</v>
      </c>
      <c r="C2959" s="31" t="s">
        <v>97</v>
      </c>
      <c r="D2959" s="29" t="s">
        <v>87</v>
      </c>
      <c r="E2959" s="29" t="s">
        <v>188</v>
      </c>
      <c r="F2959" s="29" t="s">
        <v>71</v>
      </c>
      <c r="G2959" s="29" t="s">
        <v>240</v>
      </c>
      <c r="H2959" s="29" t="s">
        <v>73</v>
      </c>
      <c r="I2959" s="29">
        <v>1</v>
      </c>
      <c r="J2959" s="29">
        <v>175.85</v>
      </c>
      <c r="K2959" s="29">
        <v>359.2</v>
      </c>
      <c r="L2959" s="29">
        <v>183.35</v>
      </c>
      <c r="M2959" s="32">
        <v>177</v>
      </c>
      <c r="N2959" s="29">
        <v>1.04</v>
      </c>
      <c r="O2959" s="29">
        <v>49.65</v>
      </c>
      <c r="R2959" s="27"/>
      <c r="X2959" s="27"/>
      <c r="AB2959" s="29">
        <v>175.85</v>
      </c>
      <c r="AC2959" s="29">
        <v>359.2</v>
      </c>
      <c r="AD2959" s="32">
        <v>177</v>
      </c>
      <c r="AE2959" s="29">
        <v>183.35</v>
      </c>
      <c r="AF2959" s="29">
        <v>1.04</v>
      </c>
      <c r="AG2959" s="29">
        <v>4.29</v>
      </c>
      <c r="AH2959" s="29">
        <v>81.31</v>
      </c>
      <c r="AI2959" s="29">
        <v>14909.08</v>
      </c>
      <c r="AJ2959" s="29">
        <v>9104.1200000000008</v>
      </c>
      <c r="AK2959" s="29">
        <v>40.840000000000003</v>
      </c>
      <c r="AL2959" s="29">
        <v>37031.519999999997</v>
      </c>
      <c r="AM2959" s="29">
        <v>776.59</v>
      </c>
      <c r="AN2959" s="29">
        <v>135633.63</v>
      </c>
      <c r="AO2959" s="29" t="s">
        <v>290</v>
      </c>
      <c r="AP2959" s="29" t="s">
        <v>189</v>
      </c>
      <c r="AQ2959" s="29" t="s">
        <v>190</v>
      </c>
      <c r="AR2959" s="29" t="s">
        <v>148</v>
      </c>
      <c r="AS2959" s="29">
        <v>97825.52</v>
      </c>
      <c r="AT2959" s="29">
        <v>0</v>
      </c>
      <c r="AU2959" s="29" t="s">
        <v>77</v>
      </c>
      <c r="AV2959" s="29">
        <v>2020</v>
      </c>
      <c r="AW2959" s="33">
        <v>43935</v>
      </c>
      <c r="AX2959" s="33">
        <v>43957</v>
      </c>
      <c r="AY2959" s="29">
        <v>0</v>
      </c>
      <c r="AZ2959" s="29">
        <v>0</v>
      </c>
      <c r="BA2959" s="29">
        <v>-135633.63</v>
      </c>
      <c r="BB2959" s="29">
        <v>-739.75</v>
      </c>
      <c r="BC2959" s="29">
        <v>3584</v>
      </c>
      <c r="BD2959" s="29"/>
      <c r="BE2959" s="29" t="s">
        <v>250</v>
      </c>
      <c r="BF2959" s="29" t="s">
        <v>250</v>
      </c>
      <c r="BG2959" s="29"/>
      <c r="BH2959" s="29" t="s">
        <v>99</v>
      </c>
      <c r="BI2959" s="33"/>
      <c r="BJ2959" s="29">
        <v>0</v>
      </c>
      <c r="BK2959" s="29">
        <v>0</v>
      </c>
      <c r="BL2959" s="29">
        <v>0</v>
      </c>
      <c r="BM2959" s="29">
        <v>0</v>
      </c>
      <c r="BN2959" s="29">
        <v>0</v>
      </c>
      <c r="BO2959" s="29">
        <v>0</v>
      </c>
      <c r="BQ2959" s="29" t="s">
        <v>80</v>
      </c>
      <c r="BR2959" s="29" t="s">
        <v>81</v>
      </c>
      <c r="CGQ2959" s="29" t="s">
        <v>70</v>
      </c>
    </row>
    <row r="2960" spans="1:70 2227:2227" s="24" customFormat="1" x14ac:dyDescent="0.25">
      <c r="A2960" s="29" t="s">
        <v>70</v>
      </c>
      <c r="B2960" s="30">
        <v>999054000032178</v>
      </c>
      <c r="C2960" s="31" t="s">
        <v>97</v>
      </c>
      <c r="D2960" s="29" t="s">
        <v>87</v>
      </c>
      <c r="E2960" s="29" t="s">
        <v>188</v>
      </c>
      <c r="F2960" s="29" t="s">
        <v>71</v>
      </c>
      <c r="G2960" s="29" t="s">
        <v>240</v>
      </c>
      <c r="H2960" s="29" t="s">
        <v>73</v>
      </c>
      <c r="I2960" s="29">
        <v>1</v>
      </c>
      <c r="J2960" s="29">
        <v>175.85</v>
      </c>
      <c r="K2960" s="29">
        <v>359.2</v>
      </c>
      <c r="L2960" s="29">
        <v>183.35</v>
      </c>
      <c r="M2960" s="32">
        <v>177</v>
      </c>
      <c r="N2960" s="29">
        <v>1.04</v>
      </c>
      <c r="O2960" s="29">
        <v>49.65</v>
      </c>
      <c r="X2960" s="27"/>
      <c r="AB2960" s="29">
        <v>175.85</v>
      </c>
      <c r="AC2960" s="29">
        <v>359.2</v>
      </c>
      <c r="AD2960" s="32">
        <v>177</v>
      </c>
      <c r="AE2960" s="29">
        <v>183.35</v>
      </c>
      <c r="AF2960" s="29">
        <v>1.04</v>
      </c>
      <c r="AG2960" s="29">
        <v>4.29</v>
      </c>
      <c r="AH2960" s="29">
        <v>81.31</v>
      </c>
      <c r="AI2960" s="29">
        <v>14909.08</v>
      </c>
      <c r="AJ2960" s="29">
        <v>9104.1200000000008</v>
      </c>
      <c r="AK2960" s="29">
        <v>67.75</v>
      </c>
      <c r="AL2960" s="29">
        <v>93257.919999999998</v>
      </c>
      <c r="AM2960" s="29">
        <v>776.59</v>
      </c>
      <c r="AN2960" s="29">
        <v>191860.03</v>
      </c>
      <c r="AO2960" s="29" t="s">
        <v>290</v>
      </c>
      <c r="AP2960" s="29" t="s">
        <v>189</v>
      </c>
      <c r="AQ2960" s="29" t="s">
        <v>190</v>
      </c>
      <c r="AR2960" s="29" t="s">
        <v>148</v>
      </c>
      <c r="AS2960" s="29">
        <v>97825.52</v>
      </c>
      <c r="AT2960" s="29">
        <v>0</v>
      </c>
      <c r="AU2960" s="29" t="s">
        <v>77</v>
      </c>
      <c r="AV2960" s="29">
        <v>2020</v>
      </c>
      <c r="AW2960" s="33">
        <v>44050</v>
      </c>
      <c r="AX2960" s="33">
        <v>43957</v>
      </c>
      <c r="AY2960" s="29">
        <v>0</v>
      </c>
      <c r="AZ2960" s="29">
        <v>0</v>
      </c>
      <c r="BA2960" s="29">
        <v>-191860.03</v>
      </c>
      <c r="BB2960" s="29">
        <v>-1046.4100000000001</v>
      </c>
      <c r="BC2960" s="29">
        <v>3584</v>
      </c>
      <c r="BD2960" s="29"/>
      <c r="BE2960" s="29" t="s">
        <v>250</v>
      </c>
      <c r="BF2960" s="29" t="s">
        <v>250</v>
      </c>
      <c r="BG2960" s="29"/>
      <c r="BH2960" s="29" t="s">
        <v>99</v>
      </c>
      <c r="BI2960" s="33"/>
      <c r="BJ2960" s="29">
        <v>0</v>
      </c>
      <c r="BK2960" s="29">
        <v>0</v>
      </c>
      <c r="BL2960" s="29">
        <v>0</v>
      </c>
      <c r="BM2960" s="29">
        <v>0</v>
      </c>
      <c r="BN2960" s="29">
        <v>0</v>
      </c>
      <c r="BO2960" s="29">
        <v>0</v>
      </c>
      <c r="BQ2960" s="29" t="s">
        <v>80</v>
      </c>
      <c r="BR2960" s="29" t="s">
        <v>81</v>
      </c>
      <c r="CGQ2960" s="29" t="s">
        <v>70</v>
      </c>
    </row>
    <row r="2961" spans="1:70 2227:2227" s="24" customFormat="1" x14ac:dyDescent="0.25">
      <c r="A2961" s="9" t="s">
        <v>70</v>
      </c>
      <c r="B2961" s="10">
        <v>999054000032285</v>
      </c>
      <c r="C2961" s="11" t="s">
        <v>97</v>
      </c>
      <c r="D2961" s="9" t="s">
        <v>85</v>
      </c>
      <c r="E2961" s="9" t="s">
        <v>188</v>
      </c>
      <c r="F2961" s="9" t="s">
        <v>71</v>
      </c>
      <c r="G2961" s="9" t="s">
        <v>119</v>
      </c>
      <c r="H2961" s="9" t="s">
        <v>73</v>
      </c>
      <c r="I2961" s="9">
        <v>2</v>
      </c>
      <c r="J2961" s="9">
        <v>176.32</v>
      </c>
      <c r="K2961" s="9">
        <v>321</v>
      </c>
      <c r="L2961" s="9">
        <v>144.68</v>
      </c>
      <c r="M2961" s="10">
        <v>132</v>
      </c>
      <c r="N2961" s="9">
        <v>1.1000000000000001</v>
      </c>
      <c r="O2961" s="9">
        <v>39.51</v>
      </c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>
        <v>176.32</v>
      </c>
      <c r="AC2961" s="9">
        <v>321</v>
      </c>
      <c r="AD2961" s="9">
        <v>132</v>
      </c>
      <c r="AE2961" s="9">
        <v>144.68</v>
      </c>
      <c r="AF2961" s="9">
        <v>1.1000000000000001</v>
      </c>
      <c r="AG2961" s="9">
        <v>3.49</v>
      </c>
      <c r="AH2961" s="9">
        <v>63.66</v>
      </c>
      <c r="AI2961" s="9">
        <v>9209.64</v>
      </c>
      <c r="AJ2961" s="9">
        <v>5716.96</v>
      </c>
      <c r="AK2961" s="9">
        <v>46.74</v>
      </c>
      <c r="AL2961" s="9">
        <v>87565.78</v>
      </c>
      <c r="AM2961" s="9">
        <v>776.59</v>
      </c>
      <c r="AN2961" s="9">
        <f>Tabla1[[#This Row],[Costo Compra]]+Tabla1[[#This Row],[Otros Compra]]</f>
        <v>88342.37</v>
      </c>
      <c r="AO2961" s="9" t="s">
        <v>288</v>
      </c>
      <c r="AP2961" s="9" t="s">
        <v>189</v>
      </c>
      <c r="AQ2961" s="9" t="s">
        <v>190</v>
      </c>
      <c r="AR2961" s="9" t="s">
        <v>148</v>
      </c>
      <c r="AS2961" s="9">
        <v>60034.64</v>
      </c>
      <c r="AT2961" s="9">
        <v>0</v>
      </c>
      <c r="AU2961" s="9" t="s">
        <v>77</v>
      </c>
      <c r="AV2961" s="9">
        <v>2020</v>
      </c>
      <c r="AW2961" s="12">
        <v>43935</v>
      </c>
      <c r="AX2961" s="12">
        <v>43957</v>
      </c>
      <c r="AY2961" s="9">
        <v>0</v>
      </c>
      <c r="AZ2961" s="9">
        <v>0</v>
      </c>
      <c r="BA2961" s="9">
        <v>-148377.01</v>
      </c>
      <c r="BB2961" s="9">
        <v>-1025.55</v>
      </c>
      <c r="BC2961" s="9">
        <v>3372</v>
      </c>
      <c r="BD2961" s="9"/>
      <c r="BE2961" s="9" t="s">
        <v>78</v>
      </c>
      <c r="BF2961" s="9" t="s">
        <v>78</v>
      </c>
      <c r="BG2961" s="9"/>
      <c r="BH2961" s="9" t="s">
        <v>99</v>
      </c>
      <c r="BI2961" s="9"/>
      <c r="BJ2961" s="9">
        <v>0</v>
      </c>
      <c r="BK2961" s="9">
        <v>0</v>
      </c>
      <c r="BL2961" s="9">
        <v>0</v>
      </c>
      <c r="BM2961" s="9">
        <v>0</v>
      </c>
      <c r="BN2961" s="9">
        <v>0</v>
      </c>
      <c r="BO2961" s="9">
        <v>0</v>
      </c>
      <c r="BP2961" s="9"/>
      <c r="BQ2961" s="9" t="s">
        <v>80</v>
      </c>
      <c r="BR2961" s="9" t="s">
        <v>81</v>
      </c>
      <c r="CGQ2961" s="29" t="s">
        <v>70</v>
      </c>
    </row>
    <row r="2962" spans="1:70 2227:2227" s="24" customFormat="1" x14ac:dyDescent="0.25">
      <c r="A2962" s="13" t="s">
        <v>70</v>
      </c>
      <c r="B2962" s="14">
        <v>999054000032316</v>
      </c>
      <c r="C2962" s="15" t="s">
        <v>86</v>
      </c>
      <c r="D2962" s="13" t="s">
        <v>87</v>
      </c>
      <c r="E2962" s="13" t="s">
        <v>188</v>
      </c>
      <c r="F2962" s="13" t="s">
        <v>71</v>
      </c>
      <c r="G2962" s="13" t="s">
        <v>98</v>
      </c>
      <c r="H2962" s="13" t="s">
        <v>73</v>
      </c>
      <c r="I2962" s="9">
        <v>1</v>
      </c>
      <c r="J2962" s="13">
        <v>208.73</v>
      </c>
      <c r="K2962" s="13">
        <v>367.4</v>
      </c>
      <c r="L2962" s="13">
        <v>158.66999999999999</v>
      </c>
      <c r="M2962" s="14">
        <v>120</v>
      </c>
      <c r="N2962" s="13">
        <v>1.32</v>
      </c>
      <c r="O2962" s="13">
        <v>31.5</v>
      </c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>
        <v>208.73</v>
      </c>
      <c r="AC2962" s="13">
        <v>367.4</v>
      </c>
      <c r="AD2962" s="13">
        <v>120</v>
      </c>
      <c r="AE2962" s="13">
        <v>158.66999999999999</v>
      </c>
      <c r="AF2962" s="13">
        <v>1.32</v>
      </c>
      <c r="AG2962" s="13">
        <v>2.81</v>
      </c>
      <c r="AH2962" s="13">
        <v>51.3</v>
      </c>
      <c r="AI2962" s="13">
        <v>8140.32</v>
      </c>
      <c r="AJ2962" s="13">
        <v>4997.96</v>
      </c>
      <c r="AK2962" s="13">
        <v>26.05</v>
      </c>
      <c r="AL2962" s="13">
        <v>39982.6</v>
      </c>
      <c r="AM2962" s="13">
        <v>776.59</v>
      </c>
      <c r="AN2962" s="13">
        <f>Tabla1[[#This Row],[Costo Compra]]+Tabla1[[#This Row],[Otros Compra]]</f>
        <v>40759.189999999995</v>
      </c>
      <c r="AO2962" s="9" t="s">
        <v>288</v>
      </c>
      <c r="AP2962" s="13" t="s">
        <v>189</v>
      </c>
      <c r="AQ2962" s="13" t="s">
        <v>190</v>
      </c>
      <c r="AR2962" s="13" t="s">
        <v>148</v>
      </c>
      <c r="AS2962" s="13">
        <v>45638.12</v>
      </c>
      <c r="AT2962" s="13">
        <v>0</v>
      </c>
      <c r="AU2962" s="13" t="s">
        <v>77</v>
      </c>
      <c r="AV2962" s="13">
        <v>2020</v>
      </c>
      <c r="AW2962" s="16">
        <v>43935</v>
      </c>
      <c r="AX2962" s="16">
        <v>43957</v>
      </c>
      <c r="AY2962" s="13">
        <v>0</v>
      </c>
      <c r="AZ2962" s="13">
        <v>0</v>
      </c>
      <c r="BA2962" s="13">
        <v>-86397.31</v>
      </c>
      <c r="BB2962" s="13">
        <v>-544.51</v>
      </c>
      <c r="BC2962" s="13">
        <v>3308</v>
      </c>
      <c r="BD2962" s="13"/>
      <c r="BE2962" s="13" t="s">
        <v>136</v>
      </c>
      <c r="BF2962" s="13" t="s">
        <v>136</v>
      </c>
      <c r="BG2962" s="13"/>
      <c r="BH2962" s="13" t="s">
        <v>79</v>
      </c>
      <c r="BI2962" s="13"/>
      <c r="BJ2962" s="13">
        <v>0</v>
      </c>
      <c r="BK2962" s="13">
        <v>0</v>
      </c>
      <c r="BL2962" s="13">
        <v>0</v>
      </c>
      <c r="BM2962" s="13">
        <v>0</v>
      </c>
      <c r="BN2962" s="13">
        <v>0</v>
      </c>
      <c r="BO2962" s="13">
        <v>0</v>
      </c>
      <c r="BP2962" s="13"/>
      <c r="BQ2962" s="13" t="s">
        <v>80</v>
      </c>
      <c r="BR2962" s="13" t="s">
        <v>81</v>
      </c>
      <c r="CGQ2962" s="29" t="s">
        <v>70</v>
      </c>
    </row>
    <row r="2963" spans="1:70 2227:2227" s="24" customFormat="1" x14ac:dyDescent="0.25">
      <c r="A2963" s="9" t="s">
        <v>70</v>
      </c>
      <c r="B2963" s="10">
        <v>999054000032345</v>
      </c>
      <c r="C2963" s="11" t="s">
        <v>97</v>
      </c>
      <c r="D2963" s="9" t="s">
        <v>87</v>
      </c>
      <c r="E2963" s="9" t="s">
        <v>161</v>
      </c>
      <c r="F2963" s="9" t="s">
        <v>71</v>
      </c>
      <c r="G2963" s="9" t="s">
        <v>70</v>
      </c>
      <c r="H2963" s="9" t="s">
        <v>73</v>
      </c>
      <c r="I2963" s="9">
        <v>1</v>
      </c>
      <c r="J2963" s="9">
        <v>167.5</v>
      </c>
      <c r="K2963" s="9">
        <v>363.2</v>
      </c>
      <c r="L2963" s="9">
        <v>195.7</v>
      </c>
      <c r="M2963" s="10">
        <v>204</v>
      </c>
      <c r="N2963" s="9">
        <v>0.96</v>
      </c>
      <c r="O2963" s="9">
        <v>53.54</v>
      </c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>
        <v>167.5</v>
      </c>
      <c r="AC2963" s="9">
        <v>363.2</v>
      </c>
      <c r="AD2963" s="9">
        <v>204</v>
      </c>
      <c r="AE2963" s="9">
        <v>195.7</v>
      </c>
      <c r="AF2963" s="9">
        <v>0.96</v>
      </c>
      <c r="AG2963" s="9">
        <v>4.6500000000000004</v>
      </c>
      <c r="AH2963" s="9">
        <v>89.82</v>
      </c>
      <c r="AI2963" s="9">
        <v>17577.080000000002</v>
      </c>
      <c r="AJ2963" s="9">
        <v>10476.959999999999</v>
      </c>
      <c r="AK2963" s="9">
        <v>84.7</v>
      </c>
      <c r="AL2963" s="9">
        <v>79282.179999999993</v>
      </c>
      <c r="AM2963" s="9">
        <v>581.02</v>
      </c>
      <c r="AN2963" s="9">
        <f>Tabla1[[#This Row],[Costo Compra]]+Tabla1[[#This Row],[Otros Compra]]</f>
        <v>79863.199999999997</v>
      </c>
      <c r="AO2963" s="9" t="s">
        <v>240</v>
      </c>
      <c r="AP2963" s="9" t="s">
        <v>162</v>
      </c>
      <c r="AQ2963" s="9" t="s">
        <v>163</v>
      </c>
      <c r="AR2963" s="9" t="s">
        <v>148</v>
      </c>
      <c r="AS2963" s="9">
        <v>113372.28</v>
      </c>
      <c r="AT2963" s="9">
        <v>0</v>
      </c>
      <c r="AU2963" s="9" t="s">
        <v>77</v>
      </c>
      <c r="AV2963" s="9">
        <v>2020</v>
      </c>
      <c r="AW2963" s="12">
        <v>44050</v>
      </c>
      <c r="AX2963" s="12">
        <v>43957</v>
      </c>
      <c r="AY2963" s="9">
        <v>0</v>
      </c>
      <c r="AZ2963" s="9">
        <v>0</v>
      </c>
      <c r="BA2963" s="9">
        <v>-193235.48</v>
      </c>
      <c r="BB2963" s="9">
        <v>-987.41</v>
      </c>
      <c r="BC2963" s="9">
        <v>3653</v>
      </c>
      <c r="BD2963" s="9"/>
      <c r="BE2963" s="9" t="s">
        <v>253</v>
      </c>
      <c r="BF2963" s="9" t="s">
        <v>253</v>
      </c>
      <c r="BG2963" s="9"/>
      <c r="BH2963" s="9" t="s">
        <v>99</v>
      </c>
      <c r="BI2963" s="9"/>
      <c r="BJ2963" s="9">
        <v>0</v>
      </c>
      <c r="BK2963" s="9">
        <v>0</v>
      </c>
      <c r="BL2963" s="9">
        <v>0</v>
      </c>
      <c r="BM2963" s="9">
        <v>0</v>
      </c>
      <c r="BN2963" s="9">
        <v>0</v>
      </c>
      <c r="BO2963" s="9">
        <v>0</v>
      </c>
      <c r="BP2963" s="9"/>
      <c r="BQ2963" s="9" t="s">
        <v>80</v>
      </c>
      <c r="BR2963" s="9" t="s">
        <v>81</v>
      </c>
      <c r="CGQ2963" s="29" t="s">
        <v>70</v>
      </c>
    </row>
    <row r="2964" spans="1:70 2227:2227" s="24" customFormat="1" x14ac:dyDescent="0.25">
      <c r="A2964" s="9" t="s">
        <v>70</v>
      </c>
      <c r="B2964" s="10">
        <v>999054000032429</v>
      </c>
      <c r="C2964" s="11" t="s">
        <v>97</v>
      </c>
      <c r="D2964" s="9" t="s">
        <v>87</v>
      </c>
      <c r="E2964" s="9" t="s">
        <v>161</v>
      </c>
      <c r="F2964" s="9" t="s">
        <v>71</v>
      </c>
      <c r="G2964" s="9" t="s">
        <v>98</v>
      </c>
      <c r="H2964" s="9" t="s">
        <v>73</v>
      </c>
      <c r="I2964" s="9">
        <v>1</v>
      </c>
      <c r="J2964" s="9">
        <v>215.5</v>
      </c>
      <c r="K2964" s="9">
        <v>247.5</v>
      </c>
      <c r="L2964" s="9">
        <v>32</v>
      </c>
      <c r="M2964" s="10">
        <v>28</v>
      </c>
      <c r="N2964" s="9">
        <v>1.1399999999999999</v>
      </c>
      <c r="O2964" s="9">
        <v>145.47999999999999</v>
      </c>
      <c r="P2964" s="13"/>
      <c r="Q2964" s="13"/>
      <c r="R2964" s="9"/>
      <c r="S2964" s="13"/>
      <c r="T2964" s="13"/>
      <c r="U2964" s="13"/>
      <c r="V2964" s="9"/>
      <c r="W2964" s="9"/>
      <c r="X2964" s="9"/>
      <c r="Y2964" s="9"/>
      <c r="Z2964" s="9"/>
      <c r="AA2964" s="9"/>
      <c r="AB2964" s="9">
        <v>215.5</v>
      </c>
      <c r="AC2964" s="9">
        <v>320.2</v>
      </c>
      <c r="AD2964" s="9">
        <v>119</v>
      </c>
      <c r="AE2964" s="9">
        <v>104.7</v>
      </c>
      <c r="AF2964" s="9">
        <v>0.88</v>
      </c>
      <c r="AG2964" s="9">
        <v>4.05</v>
      </c>
      <c r="AH2964" s="9">
        <v>235.9</v>
      </c>
      <c r="AI2964" s="9">
        <v>7548.76</v>
      </c>
      <c r="AJ2964" s="9">
        <v>4655.3999999999996</v>
      </c>
      <c r="AK2964" s="9">
        <v>49.43</v>
      </c>
      <c r="AL2964" s="9">
        <v>83875.58</v>
      </c>
      <c r="AM2964" s="9">
        <v>581.02</v>
      </c>
      <c r="AN2964" s="9">
        <f>Tabla1[[#This Row],[Costo Compra]]+Tabla1[[#This Row],[Otros Compra]]</f>
        <v>84456.6</v>
      </c>
      <c r="AO2964" s="9" t="s">
        <v>240</v>
      </c>
      <c r="AP2964" s="9" t="s">
        <v>162</v>
      </c>
      <c r="AQ2964" s="9" t="s">
        <v>163</v>
      </c>
      <c r="AR2964" s="9" t="s">
        <v>148</v>
      </c>
      <c r="AS2964" s="9">
        <v>46983.24</v>
      </c>
      <c r="AT2964" s="9">
        <v>0</v>
      </c>
      <c r="AU2964" s="9" t="s">
        <v>77</v>
      </c>
      <c r="AV2964" s="9">
        <v>2020</v>
      </c>
      <c r="AW2964" s="12">
        <v>43929</v>
      </c>
      <c r="AX2964" s="12">
        <v>43957</v>
      </c>
      <c r="AY2964" s="9">
        <v>0</v>
      </c>
      <c r="AZ2964" s="9">
        <v>0</v>
      </c>
      <c r="BA2964" s="9">
        <v>-131439.84</v>
      </c>
      <c r="BB2964" s="9">
        <v>-4107.5</v>
      </c>
      <c r="BC2964" s="9">
        <v>3281</v>
      </c>
      <c r="BD2964" s="9"/>
      <c r="BE2964" s="9" t="s">
        <v>84</v>
      </c>
      <c r="BF2964" s="9" t="s">
        <v>84</v>
      </c>
      <c r="BG2964" s="9"/>
      <c r="BH2964" s="9" t="s">
        <v>99</v>
      </c>
      <c r="BI2964" s="9"/>
      <c r="BJ2964" s="9">
        <v>0</v>
      </c>
      <c r="BK2964" s="9">
        <v>0</v>
      </c>
      <c r="BL2964" s="9">
        <v>0</v>
      </c>
      <c r="BM2964" s="9">
        <v>0</v>
      </c>
      <c r="BN2964" s="9">
        <v>0</v>
      </c>
      <c r="BO2964" s="9">
        <v>0</v>
      </c>
      <c r="BP2964" s="13"/>
      <c r="BQ2964" s="9" t="s">
        <v>80</v>
      </c>
      <c r="BR2964" s="9" t="s">
        <v>81</v>
      </c>
      <c r="CGQ2964" s="29" t="s">
        <v>70</v>
      </c>
    </row>
    <row r="2965" spans="1:70 2227:2227" s="24" customFormat="1" x14ac:dyDescent="0.25">
      <c r="A2965" s="9" t="s">
        <v>70</v>
      </c>
      <c r="B2965" s="10">
        <v>999054000032437</v>
      </c>
      <c r="C2965" s="11" t="s">
        <v>86</v>
      </c>
      <c r="D2965" s="9" t="s">
        <v>85</v>
      </c>
      <c r="E2965" s="9" t="s">
        <v>188</v>
      </c>
      <c r="F2965" s="9" t="s">
        <v>71</v>
      </c>
      <c r="G2965" s="9" t="s">
        <v>119</v>
      </c>
      <c r="H2965" s="9" t="s">
        <v>73</v>
      </c>
      <c r="I2965" s="9">
        <v>1</v>
      </c>
      <c r="J2965" s="9">
        <v>185.85</v>
      </c>
      <c r="K2965" s="9">
        <v>361</v>
      </c>
      <c r="L2965" s="9">
        <v>175.15</v>
      </c>
      <c r="M2965" s="10">
        <v>125</v>
      </c>
      <c r="N2965" s="9">
        <v>1.4</v>
      </c>
      <c r="O2965" s="9">
        <v>30.27</v>
      </c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9">
        <v>185.85</v>
      </c>
      <c r="AC2965" s="9">
        <v>361</v>
      </c>
      <c r="AD2965" s="9">
        <v>125</v>
      </c>
      <c r="AE2965" s="9">
        <v>175.15</v>
      </c>
      <c r="AF2965" s="9">
        <v>1.4</v>
      </c>
      <c r="AG2965" s="9">
        <v>2.69</v>
      </c>
      <c r="AH2965" s="9">
        <v>49.16</v>
      </c>
      <c r="AI2965" s="9">
        <v>8611.2000000000007</v>
      </c>
      <c r="AJ2965" s="9">
        <v>5301.68</v>
      </c>
      <c r="AK2965" s="9">
        <v>26.78</v>
      </c>
      <c r="AL2965" s="9">
        <v>78124.399999999994</v>
      </c>
      <c r="AM2965" s="9">
        <v>776.59</v>
      </c>
      <c r="AN2965" s="9">
        <f>Tabla1[[#This Row],[Costo Compra]]+Tabla1[[#This Row],[Otros Compra]]</f>
        <v>78900.989999999991</v>
      </c>
      <c r="AO2965" s="9" t="s">
        <v>288</v>
      </c>
      <c r="AP2965" s="9" t="s">
        <v>189</v>
      </c>
      <c r="AQ2965" s="9" t="s">
        <v>190</v>
      </c>
      <c r="AR2965" s="9" t="s">
        <v>148</v>
      </c>
      <c r="AS2965" s="9">
        <v>45638.12</v>
      </c>
      <c r="AT2965" s="9">
        <v>0</v>
      </c>
      <c r="AU2965" s="9" t="s">
        <v>77</v>
      </c>
      <c r="AV2965" s="9">
        <v>2020</v>
      </c>
      <c r="AW2965" s="12">
        <v>43963</v>
      </c>
      <c r="AX2965" s="12">
        <v>43957</v>
      </c>
      <c r="AY2965" s="9">
        <v>0</v>
      </c>
      <c r="AZ2965" s="9">
        <v>0</v>
      </c>
      <c r="BA2965" s="9">
        <v>-124539.11</v>
      </c>
      <c r="BB2965" s="9">
        <v>-711.04</v>
      </c>
      <c r="BC2965" s="9">
        <v>3327</v>
      </c>
      <c r="BD2965" s="9"/>
      <c r="BE2965" s="9" t="s">
        <v>78</v>
      </c>
      <c r="BF2965" s="9" t="s">
        <v>78</v>
      </c>
      <c r="BG2965" s="9"/>
      <c r="BH2965" s="9" t="s">
        <v>79</v>
      </c>
      <c r="BI2965" s="9"/>
      <c r="BJ2965" s="9">
        <v>0</v>
      </c>
      <c r="BK2965" s="9">
        <v>0</v>
      </c>
      <c r="BL2965" s="9">
        <v>0</v>
      </c>
      <c r="BM2965" s="9">
        <v>0</v>
      </c>
      <c r="BN2965" s="9">
        <v>0</v>
      </c>
      <c r="BO2965" s="9">
        <v>0</v>
      </c>
      <c r="BP2965" s="13"/>
      <c r="BQ2965" s="9" t="s">
        <v>80</v>
      </c>
      <c r="BR2965" s="9" t="s">
        <v>81</v>
      </c>
      <c r="CGQ2965" s="24" t="s">
        <v>70</v>
      </c>
    </row>
    <row r="2966" spans="1:70 2227:2227" s="24" customFormat="1" x14ac:dyDescent="0.25">
      <c r="A2966" s="9" t="s">
        <v>70</v>
      </c>
      <c r="B2966" s="10">
        <v>999054000032444</v>
      </c>
      <c r="C2966" s="11" t="s">
        <v>97</v>
      </c>
      <c r="D2966" s="9" t="s">
        <v>87</v>
      </c>
      <c r="E2966" s="9" t="s">
        <v>161</v>
      </c>
      <c r="F2966" s="9" t="s">
        <v>71</v>
      </c>
      <c r="G2966" s="9" t="s">
        <v>70</v>
      </c>
      <c r="H2966" s="9" t="s">
        <v>73</v>
      </c>
      <c r="I2966" s="9">
        <v>1</v>
      </c>
      <c r="J2966" s="9">
        <v>191</v>
      </c>
      <c r="K2966" s="9">
        <v>363.2</v>
      </c>
      <c r="L2966" s="9">
        <v>172.2</v>
      </c>
      <c r="M2966" s="10">
        <v>190</v>
      </c>
      <c r="N2966" s="9">
        <v>0.91</v>
      </c>
      <c r="O2966" s="9">
        <v>54.82</v>
      </c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>
        <v>191</v>
      </c>
      <c r="AC2966" s="9">
        <v>363.2</v>
      </c>
      <c r="AD2966" s="9">
        <v>190</v>
      </c>
      <c r="AE2966" s="9">
        <v>172.2</v>
      </c>
      <c r="AF2966" s="9">
        <v>0.91</v>
      </c>
      <c r="AG2966" s="9">
        <v>4.78</v>
      </c>
      <c r="AH2966" s="9">
        <v>92.8</v>
      </c>
      <c r="AI2966" s="9">
        <v>15980.8</v>
      </c>
      <c r="AJ2966" s="9">
        <v>9439.7999999999993</v>
      </c>
      <c r="AK2966" s="9">
        <v>47.17</v>
      </c>
      <c r="AL2966" s="9">
        <v>35093.620000000003</v>
      </c>
      <c r="AM2966" s="9">
        <v>581.02</v>
      </c>
      <c r="AN2966" s="9">
        <f>Tabla1[[#This Row],[Costo Compra]]+Tabla1[[#This Row],[Otros Compra]]</f>
        <v>35674.639999999999</v>
      </c>
      <c r="AO2966" s="9" t="s">
        <v>240</v>
      </c>
      <c r="AP2966" s="9" t="s">
        <v>162</v>
      </c>
      <c r="AQ2966" s="9" t="s">
        <v>163</v>
      </c>
      <c r="AR2966" s="9" t="s">
        <v>148</v>
      </c>
      <c r="AS2966" s="9">
        <v>88692.88</v>
      </c>
      <c r="AT2966" s="9">
        <v>0</v>
      </c>
      <c r="AU2966" s="9" t="s">
        <v>77</v>
      </c>
      <c r="AV2966" s="9">
        <v>2020</v>
      </c>
      <c r="AW2966" s="12">
        <v>43929</v>
      </c>
      <c r="AX2966" s="12">
        <v>43957</v>
      </c>
      <c r="AY2966" s="9">
        <v>0</v>
      </c>
      <c r="AZ2966" s="9">
        <v>0</v>
      </c>
      <c r="BA2966" s="9">
        <v>-124367.52</v>
      </c>
      <c r="BB2966" s="9">
        <v>-722.23</v>
      </c>
      <c r="BC2966" s="9">
        <v>3630</v>
      </c>
      <c r="BD2966" s="9"/>
      <c r="BE2966" s="9" t="s">
        <v>253</v>
      </c>
      <c r="BF2966" s="9" t="s">
        <v>253</v>
      </c>
      <c r="BG2966" s="9"/>
      <c r="BH2966" s="9" t="s">
        <v>99</v>
      </c>
      <c r="BI2966" s="9"/>
      <c r="BJ2966" s="9">
        <v>0</v>
      </c>
      <c r="BK2966" s="9">
        <v>0</v>
      </c>
      <c r="BL2966" s="9">
        <v>0</v>
      </c>
      <c r="BM2966" s="9">
        <v>0</v>
      </c>
      <c r="BN2966" s="9">
        <v>0</v>
      </c>
      <c r="BO2966" s="9">
        <v>0</v>
      </c>
      <c r="BP2966" s="9"/>
      <c r="BQ2966" s="9" t="s">
        <v>80</v>
      </c>
      <c r="BR2966" s="9" t="s">
        <v>81</v>
      </c>
      <c r="CGQ2966" s="29" t="s">
        <v>70</v>
      </c>
    </row>
    <row r="2967" spans="1:70 2227:2227" s="24" customFormat="1" x14ac:dyDescent="0.25">
      <c r="A2967" s="9" t="s">
        <v>70</v>
      </c>
      <c r="B2967" s="10">
        <v>999054000032502</v>
      </c>
      <c r="C2967" s="11" t="s">
        <v>97</v>
      </c>
      <c r="D2967" s="9" t="s">
        <v>85</v>
      </c>
      <c r="E2967" s="9" t="s">
        <v>188</v>
      </c>
      <c r="F2967" s="9" t="s">
        <v>71</v>
      </c>
      <c r="G2967" s="9" t="s">
        <v>119</v>
      </c>
      <c r="H2967" s="9" t="s">
        <v>73</v>
      </c>
      <c r="I2967" s="9">
        <v>2</v>
      </c>
      <c r="J2967" s="9">
        <v>201.1</v>
      </c>
      <c r="K2967" s="9">
        <v>348</v>
      </c>
      <c r="L2967" s="9">
        <v>146.9</v>
      </c>
      <c r="M2967" s="10">
        <v>132</v>
      </c>
      <c r="N2967" s="9">
        <v>1.1100000000000001</v>
      </c>
      <c r="O2967" s="9">
        <v>38.92</v>
      </c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>
        <v>201.1</v>
      </c>
      <c r="AC2967" s="9">
        <v>348</v>
      </c>
      <c r="AD2967" s="9">
        <v>132</v>
      </c>
      <c r="AE2967" s="9">
        <v>146.9</v>
      </c>
      <c r="AF2967" s="9">
        <v>1.1100000000000001</v>
      </c>
      <c r="AG2967" s="9">
        <v>3.44</v>
      </c>
      <c r="AH2967" s="9">
        <v>62.69</v>
      </c>
      <c r="AI2967" s="9">
        <v>9209.64</v>
      </c>
      <c r="AJ2967" s="9">
        <v>5716.96</v>
      </c>
      <c r="AK2967" s="9">
        <v>42.96</v>
      </c>
      <c r="AL2967" s="9">
        <v>93731.74</v>
      </c>
      <c r="AM2967" s="9">
        <v>776.59</v>
      </c>
      <c r="AN2967" s="9">
        <f>Tabla1[[#This Row],[Costo Compra]]+Tabla1[[#This Row],[Otros Compra]]</f>
        <v>94508.33</v>
      </c>
      <c r="AO2967" s="9" t="s">
        <v>288</v>
      </c>
      <c r="AP2967" s="9" t="s">
        <v>189</v>
      </c>
      <c r="AQ2967" s="9" t="s">
        <v>190</v>
      </c>
      <c r="AR2967" s="9" t="s">
        <v>148</v>
      </c>
      <c r="AS2967" s="9">
        <v>60034.64</v>
      </c>
      <c r="AT2967" s="9">
        <v>0</v>
      </c>
      <c r="AU2967" s="9" t="s">
        <v>77</v>
      </c>
      <c r="AV2967" s="9">
        <v>2020</v>
      </c>
      <c r="AW2967" s="12">
        <v>43935</v>
      </c>
      <c r="AX2967" s="12">
        <v>43957</v>
      </c>
      <c r="AY2967" s="9">
        <v>0</v>
      </c>
      <c r="AZ2967" s="9">
        <v>0</v>
      </c>
      <c r="BA2967" s="9">
        <v>-154542.97</v>
      </c>
      <c r="BB2967" s="9">
        <v>-1052.03</v>
      </c>
      <c r="BC2967" s="9">
        <v>3372</v>
      </c>
      <c r="BD2967" s="9"/>
      <c r="BE2967" s="9" t="s">
        <v>78</v>
      </c>
      <c r="BF2967" s="9" t="s">
        <v>78</v>
      </c>
      <c r="BG2967" s="9"/>
      <c r="BH2967" s="9" t="s">
        <v>99</v>
      </c>
      <c r="BI2967" s="9"/>
      <c r="BJ2967" s="9">
        <v>0</v>
      </c>
      <c r="BK2967" s="9">
        <v>0</v>
      </c>
      <c r="BL2967" s="9">
        <v>0</v>
      </c>
      <c r="BM2967" s="9">
        <v>0</v>
      </c>
      <c r="BN2967" s="9">
        <v>0</v>
      </c>
      <c r="BO2967" s="9">
        <v>0</v>
      </c>
      <c r="BP2967" s="9"/>
      <c r="BQ2967" s="9" t="s">
        <v>80</v>
      </c>
      <c r="BR2967" s="9" t="s">
        <v>81</v>
      </c>
      <c r="CGQ2967" s="29" t="s">
        <v>70</v>
      </c>
    </row>
    <row r="2968" spans="1:70 2227:2227" s="24" customFormat="1" x14ac:dyDescent="0.25">
      <c r="A2968" s="13" t="s">
        <v>70</v>
      </c>
      <c r="B2968" s="14">
        <v>999054000032520</v>
      </c>
      <c r="C2968" s="15" t="s">
        <v>86</v>
      </c>
      <c r="D2968" s="13" t="s">
        <v>87</v>
      </c>
      <c r="E2968" s="13" t="s">
        <v>188</v>
      </c>
      <c r="F2968" s="13" t="s">
        <v>71</v>
      </c>
      <c r="G2968" s="13" t="s">
        <v>98</v>
      </c>
      <c r="H2968" s="13" t="s">
        <v>73</v>
      </c>
      <c r="I2968" s="9">
        <v>1</v>
      </c>
      <c r="J2968" s="13">
        <v>207.3</v>
      </c>
      <c r="K2968" s="13">
        <v>361.4</v>
      </c>
      <c r="L2968" s="13">
        <v>154.1</v>
      </c>
      <c r="M2968" s="14">
        <v>120</v>
      </c>
      <c r="N2968" s="13">
        <v>1.28</v>
      </c>
      <c r="O2968" s="13">
        <v>32.43</v>
      </c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  <c r="Z2968" s="13"/>
      <c r="AA2968" s="13"/>
      <c r="AB2968" s="13">
        <v>207.3</v>
      </c>
      <c r="AC2968" s="13">
        <v>361.4</v>
      </c>
      <c r="AD2968" s="13">
        <v>120</v>
      </c>
      <c r="AE2968" s="13">
        <v>154.1</v>
      </c>
      <c r="AF2968" s="13">
        <v>1.28</v>
      </c>
      <c r="AG2968" s="13">
        <v>2.89</v>
      </c>
      <c r="AH2968" s="13">
        <v>52.82</v>
      </c>
      <c r="AI2968" s="13">
        <v>8140.32</v>
      </c>
      <c r="AJ2968" s="13">
        <v>4997.96</v>
      </c>
      <c r="AK2968" s="13">
        <v>30.44</v>
      </c>
      <c r="AL2968" s="13">
        <v>82137.399999999994</v>
      </c>
      <c r="AM2968" s="13">
        <v>776.59</v>
      </c>
      <c r="AN2968" s="13">
        <f>Tabla1[[#This Row],[Costo Compra]]+Tabla1[[#This Row],[Otros Compra]]</f>
        <v>82913.989999999991</v>
      </c>
      <c r="AO2968" s="9" t="s">
        <v>288</v>
      </c>
      <c r="AP2968" s="13" t="s">
        <v>189</v>
      </c>
      <c r="AQ2968" s="13" t="s">
        <v>190</v>
      </c>
      <c r="AR2968" s="13" t="s">
        <v>148</v>
      </c>
      <c r="AS2968" s="13">
        <v>45638.12</v>
      </c>
      <c r="AT2968" s="13">
        <v>0</v>
      </c>
      <c r="AU2968" s="13" t="s">
        <v>77</v>
      </c>
      <c r="AV2968" s="13">
        <v>2020</v>
      </c>
      <c r="AW2968" s="16">
        <v>43963</v>
      </c>
      <c r="AX2968" s="16">
        <v>43957</v>
      </c>
      <c r="AY2968" s="13">
        <v>0</v>
      </c>
      <c r="AZ2968" s="13">
        <v>0</v>
      </c>
      <c r="BA2968" s="13">
        <v>-128552.11</v>
      </c>
      <c r="BB2968" s="13">
        <v>-834.21</v>
      </c>
      <c r="BC2968" s="13">
        <v>3308</v>
      </c>
      <c r="BD2968" s="13"/>
      <c r="BE2968" s="13" t="s">
        <v>78</v>
      </c>
      <c r="BF2968" s="13" t="s">
        <v>78</v>
      </c>
      <c r="BG2968" s="13"/>
      <c r="BH2968" s="13" t="s">
        <v>79</v>
      </c>
      <c r="BI2968" s="13"/>
      <c r="BJ2968" s="13">
        <v>0</v>
      </c>
      <c r="BK2968" s="13">
        <v>0</v>
      </c>
      <c r="BL2968" s="13">
        <v>0</v>
      </c>
      <c r="BM2968" s="13">
        <v>0</v>
      </c>
      <c r="BN2968" s="13">
        <v>0</v>
      </c>
      <c r="BO2968" s="13">
        <v>0</v>
      </c>
      <c r="BP2968" s="13"/>
      <c r="BQ2968" s="13" t="s">
        <v>80</v>
      </c>
      <c r="BR2968" s="13" t="s">
        <v>81</v>
      </c>
      <c r="CGQ2968" s="29" t="s">
        <v>70</v>
      </c>
    </row>
    <row r="2969" spans="1:70 2227:2227" s="24" customFormat="1" x14ac:dyDescent="0.25">
      <c r="A2969" s="9" t="s">
        <v>70</v>
      </c>
      <c r="B2969" s="10">
        <v>999054000032578</v>
      </c>
      <c r="C2969" s="11" t="s">
        <v>97</v>
      </c>
      <c r="D2969" s="9" t="s">
        <v>96</v>
      </c>
      <c r="E2969" s="9" t="s">
        <v>188</v>
      </c>
      <c r="F2969" s="9" t="s">
        <v>71</v>
      </c>
      <c r="G2969" s="9" t="s">
        <v>119</v>
      </c>
      <c r="H2969" s="9" t="s">
        <v>73</v>
      </c>
      <c r="I2969" s="9">
        <v>1</v>
      </c>
      <c r="J2969" s="9">
        <v>180.13</v>
      </c>
      <c r="K2969" s="9">
        <v>314.60000000000002</v>
      </c>
      <c r="L2969" s="9">
        <v>134.47</v>
      </c>
      <c r="M2969" s="10">
        <v>146</v>
      </c>
      <c r="N2969" s="9">
        <v>0.92</v>
      </c>
      <c r="O2969" s="9">
        <v>49.82</v>
      </c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>
        <v>180.13</v>
      </c>
      <c r="AC2969" s="9">
        <v>314.60000000000002</v>
      </c>
      <c r="AD2969" s="9">
        <v>146</v>
      </c>
      <c r="AE2969" s="9">
        <v>134.47</v>
      </c>
      <c r="AF2969" s="9">
        <v>0.92</v>
      </c>
      <c r="AG2969" s="9">
        <v>4.3600000000000003</v>
      </c>
      <c r="AH2969" s="9">
        <v>79.75</v>
      </c>
      <c r="AI2969" s="9">
        <v>10723.44</v>
      </c>
      <c r="AJ2969" s="9">
        <v>6698.72</v>
      </c>
      <c r="AK2969" s="9">
        <v>36.94</v>
      </c>
      <c r="AL2969" s="9">
        <v>37932.82</v>
      </c>
      <c r="AM2969" s="9">
        <v>776.59</v>
      </c>
      <c r="AN2969" s="9">
        <f>Tabla1[[#This Row],[Costo Compra]]+Tabla1[[#This Row],[Otros Compra]]</f>
        <v>38709.409999999996</v>
      </c>
      <c r="AO2969" s="9" t="s">
        <v>288</v>
      </c>
      <c r="AP2969" s="9" t="s">
        <v>189</v>
      </c>
      <c r="AQ2969" s="9" t="s">
        <v>190</v>
      </c>
      <c r="AR2969" s="9" t="s">
        <v>148</v>
      </c>
      <c r="AS2969" s="9">
        <v>65727.8</v>
      </c>
      <c r="AT2969" s="9">
        <v>0</v>
      </c>
      <c r="AU2969" s="9" t="s">
        <v>77</v>
      </c>
      <c r="AV2969" s="9">
        <v>2020</v>
      </c>
      <c r="AW2969" s="12">
        <v>43935</v>
      </c>
      <c r="AX2969" s="12">
        <v>43957</v>
      </c>
      <c r="AY2969" s="9">
        <v>0</v>
      </c>
      <c r="AZ2969" s="9">
        <v>0</v>
      </c>
      <c r="BA2969" s="9">
        <v>-104437.21</v>
      </c>
      <c r="BB2969" s="9">
        <v>-776.66</v>
      </c>
      <c r="BC2969" s="9">
        <v>3440</v>
      </c>
      <c r="BD2969" s="9"/>
      <c r="BE2969" s="9" t="s">
        <v>78</v>
      </c>
      <c r="BF2969" s="9" t="s">
        <v>78</v>
      </c>
      <c r="BG2969" s="9"/>
      <c r="BH2969" s="9" t="s">
        <v>99</v>
      </c>
      <c r="BI2969" s="9"/>
      <c r="BJ2969" s="9">
        <v>0</v>
      </c>
      <c r="BK2969" s="9">
        <v>0</v>
      </c>
      <c r="BL2969" s="9">
        <v>0</v>
      </c>
      <c r="BM2969" s="9">
        <v>0</v>
      </c>
      <c r="BN2969" s="9">
        <v>0</v>
      </c>
      <c r="BO2969" s="9">
        <v>0</v>
      </c>
      <c r="BP2969" s="9"/>
      <c r="BQ2969" s="9" t="s">
        <v>80</v>
      </c>
      <c r="BR2969" s="9" t="s">
        <v>81</v>
      </c>
      <c r="CGQ2969" s="29" t="s">
        <v>70</v>
      </c>
    </row>
    <row r="2970" spans="1:70 2227:2227" s="24" customFormat="1" x14ac:dyDescent="0.25">
      <c r="A2970" s="9" t="s">
        <v>70</v>
      </c>
      <c r="B2970" s="10">
        <v>999054000032590</v>
      </c>
      <c r="C2970" s="11" t="s">
        <v>97</v>
      </c>
      <c r="D2970" s="9" t="s">
        <v>87</v>
      </c>
      <c r="E2970" s="9" t="s">
        <v>161</v>
      </c>
      <c r="F2970" s="9" t="s">
        <v>71</v>
      </c>
      <c r="G2970" s="9" t="s">
        <v>119</v>
      </c>
      <c r="H2970" s="9" t="s">
        <v>73</v>
      </c>
      <c r="I2970" s="9">
        <v>1</v>
      </c>
      <c r="J2970" s="9">
        <v>148</v>
      </c>
      <c r="K2970" s="9">
        <v>322.2</v>
      </c>
      <c r="L2970" s="9">
        <v>174.2</v>
      </c>
      <c r="M2970" s="10">
        <v>190</v>
      </c>
      <c r="N2970" s="9">
        <v>0.92</v>
      </c>
      <c r="O2970" s="9">
        <v>54.19</v>
      </c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>
        <v>148</v>
      </c>
      <c r="AC2970" s="9">
        <v>322.2</v>
      </c>
      <c r="AD2970" s="9">
        <v>190</v>
      </c>
      <c r="AE2970" s="9">
        <v>174.2</v>
      </c>
      <c r="AF2970" s="9">
        <v>0.92</v>
      </c>
      <c r="AG2970" s="9">
        <v>4.72</v>
      </c>
      <c r="AH2970" s="9">
        <v>91.74</v>
      </c>
      <c r="AI2970" s="9">
        <v>15980.8</v>
      </c>
      <c r="AJ2970" s="9">
        <v>9439.7999999999993</v>
      </c>
      <c r="AK2970" s="9">
        <v>81.42</v>
      </c>
      <c r="AL2970" s="9">
        <v>72667.66</v>
      </c>
      <c r="AM2970" s="9">
        <v>581.02</v>
      </c>
      <c r="AN2970" s="9">
        <f>Tabla1[[#This Row],[Costo Compra]]+Tabla1[[#This Row],[Otros Compra]]</f>
        <v>73248.680000000008</v>
      </c>
      <c r="AO2970" s="9" t="s">
        <v>240</v>
      </c>
      <c r="AP2970" s="9" t="s">
        <v>162</v>
      </c>
      <c r="AQ2970" s="9" t="s">
        <v>163</v>
      </c>
      <c r="AR2970" s="9" t="s">
        <v>148</v>
      </c>
      <c r="AS2970" s="9">
        <v>88692.88</v>
      </c>
      <c r="AT2970" s="9">
        <v>0</v>
      </c>
      <c r="AU2970" s="9" t="s">
        <v>77</v>
      </c>
      <c r="AV2970" s="9">
        <v>2020</v>
      </c>
      <c r="AW2970" s="12">
        <v>44069</v>
      </c>
      <c r="AX2970" s="12">
        <v>43957</v>
      </c>
      <c r="AY2970" s="9">
        <v>0</v>
      </c>
      <c r="AZ2970" s="9">
        <v>0</v>
      </c>
      <c r="BA2970" s="9">
        <v>-161941.56</v>
      </c>
      <c r="BB2970" s="9">
        <v>-929.63</v>
      </c>
      <c r="BC2970" s="9">
        <v>3629</v>
      </c>
      <c r="BD2970" s="9"/>
      <c r="BE2970" s="9" t="s">
        <v>253</v>
      </c>
      <c r="BF2970" s="9" t="s">
        <v>253</v>
      </c>
      <c r="BG2970" s="9"/>
      <c r="BH2970" s="9" t="s">
        <v>99</v>
      </c>
      <c r="BI2970" s="9"/>
      <c r="BJ2970" s="9">
        <v>0</v>
      </c>
      <c r="BK2970" s="9">
        <v>0</v>
      </c>
      <c r="BL2970" s="9">
        <v>0</v>
      </c>
      <c r="BM2970" s="9">
        <v>0</v>
      </c>
      <c r="BN2970" s="9">
        <v>0</v>
      </c>
      <c r="BO2970" s="9">
        <v>0</v>
      </c>
      <c r="BP2970" s="9"/>
      <c r="BQ2970" s="9" t="s">
        <v>80</v>
      </c>
      <c r="BR2970" s="9" t="s">
        <v>81</v>
      </c>
      <c r="CGQ2970" s="29" t="s">
        <v>70</v>
      </c>
    </row>
    <row r="2971" spans="1:70 2227:2227" s="24" customFormat="1" x14ac:dyDescent="0.25">
      <c r="A2971" s="9" t="s">
        <v>70</v>
      </c>
      <c r="B2971" s="10">
        <v>999054000032610</v>
      </c>
      <c r="C2971" s="11" t="s">
        <v>86</v>
      </c>
      <c r="D2971" s="9" t="s">
        <v>96</v>
      </c>
      <c r="E2971" s="9" t="s">
        <v>188</v>
      </c>
      <c r="F2971" s="9" t="s">
        <v>71</v>
      </c>
      <c r="G2971" s="9" t="s">
        <v>119</v>
      </c>
      <c r="H2971" s="9" t="s">
        <v>73</v>
      </c>
      <c r="I2971" s="9">
        <v>7</v>
      </c>
      <c r="J2971" s="9">
        <v>183.95</v>
      </c>
      <c r="K2971" s="9">
        <v>374.4</v>
      </c>
      <c r="L2971" s="9">
        <v>190.45</v>
      </c>
      <c r="M2971" s="10">
        <v>181</v>
      </c>
      <c r="N2971" s="9">
        <v>1.05</v>
      </c>
      <c r="O2971" s="9">
        <v>49.58</v>
      </c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>
        <v>183.95</v>
      </c>
      <c r="AC2971" s="9">
        <v>374.4</v>
      </c>
      <c r="AD2971" s="9">
        <v>181</v>
      </c>
      <c r="AE2971" s="9">
        <v>190.45</v>
      </c>
      <c r="AF2971" s="9">
        <v>1.05</v>
      </c>
      <c r="AG2971" s="9">
        <v>4.28</v>
      </c>
      <c r="AH2971" s="9">
        <v>81.11</v>
      </c>
      <c r="AI2971" s="9">
        <v>15447.72</v>
      </c>
      <c r="AJ2971" s="9">
        <v>9443.32</v>
      </c>
      <c r="AK2971" s="9">
        <v>53.1</v>
      </c>
      <c r="AL2971" s="9">
        <v>82453.48</v>
      </c>
      <c r="AM2971" s="9">
        <v>776.59</v>
      </c>
      <c r="AN2971" s="9">
        <f>Tabla1[[#This Row],[Costo Compra]]+Tabla1[[#This Row],[Otros Compra]]</f>
        <v>83230.069999999992</v>
      </c>
      <c r="AO2971" s="9" t="s">
        <v>288</v>
      </c>
      <c r="AP2971" s="9" t="s">
        <v>189</v>
      </c>
      <c r="AQ2971" s="9" t="s">
        <v>190</v>
      </c>
      <c r="AR2971" s="9" t="s">
        <v>148</v>
      </c>
      <c r="AS2971" s="9">
        <v>90132.68</v>
      </c>
      <c r="AT2971" s="9">
        <v>0</v>
      </c>
      <c r="AU2971" s="9" t="s">
        <v>77</v>
      </c>
      <c r="AV2971" s="9">
        <v>2020</v>
      </c>
      <c r="AW2971" s="12">
        <v>44019</v>
      </c>
      <c r="AX2971" s="12">
        <v>43957</v>
      </c>
      <c r="AY2971" s="9">
        <v>0</v>
      </c>
      <c r="AZ2971" s="9">
        <v>0</v>
      </c>
      <c r="BA2971" s="9">
        <v>-173362.75</v>
      </c>
      <c r="BB2971" s="9">
        <v>-910.28</v>
      </c>
      <c r="BC2971" s="9">
        <v>3609</v>
      </c>
      <c r="BD2971" s="9"/>
      <c r="BE2971" s="9" t="s">
        <v>250</v>
      </c>
      <c r="BF2971" s="9" t="s">
        <v>250</v>
      </c>
      <c r="BG2971" s="9"/>
      <c r="BH2971" s="9" t="s">
        <v>79</v>
      </c>
      <c r="BI2971" s="9"/>
      <c r="BJ2971" s="9">
        <v>0</v>
      </c>
      <c r="BK2971" s="9">
        <v>0</v>
      </c>
      <c r="BL2971" s="9">
        <v>0</v>
      </c>
      <c r="BM2971" s="9">
        <v>0</v>
      </c>
      <c r="BN2971" s="9">
        <v>0</v>
      </c>
      <c r="BO2971" s="9">
        <v>0</v>
      </c>
      <c r="BP2971" s="9"/>
      <c r="BQ2971" s="9" t="s">
        <v>80</v>
      </c>
      <c r="BR2971" s="9" t="s">
        <v>81</v>
      </c>
      <c r="CGQ2971" s="29" t="s">
        <v>70</v>
      </c>
    </row>
    <row r="2972" spans="1:70 2227:2227" s="24" customFormat="1" x14ac:dyDescent="0.25">
      <c r="A2972" s="13" t="s">
        <v>70</v>
      </c>
      <c r="B2972" s="14">
        <v>999054000032653</v>
      </c>
      <c r="C2972" s="15" t="s">
        <v>86</v>
      </c>
      <c r="D2972" s="13" t="s">
        <v>96</v>
      </c>
      <c r="E2972" s="13" t="s">
        <v>188</v>
      </c>
      <c r="F2972" s="13" t="s">
        <v>71</v>
      </c>
      <c r="G2972" s="13" t="s">
        <v>98</v>
      </c>
      <c r="H2972" s="13" t="s">
        <v>73</v>
      </c>
      <c r="I2972" s="9">
        <v>1</v>
      </c>
      <c r="J2972" s="13">
        <v>193.95</v>
      </c>
      <c r="K2972" s="13">
        <v>368.4</v>
      </c>
      <c r="L2972" s="13">
        <v>174.45</v>
      </c>
      <c r="M2972" s="14">
        <v>120</v>
      </c>
      <c r="N2972" s="13">
        <v>1.45</v>
      </c>
      <c r="O2972" s="13">
        <v>28.65</v>
      </c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>
        <v>193.95</v>
      </c>
      <c r="AC2972" s="13">
        <v>368.4</v>
      </c>
      <c r="AD2972" s="13">
        <v>120</v>
      </c>
      <c r="AE2972" s="13">
        <v>174.45</v>
      </c>
      <c r="AF2972" s="13">
        <v>1.45</v>
      </c>
      <c r="AG2972" s="13">
        <v>2.5499999999999998</v>
      </c>
      <c r="AH2972" s="13">
        <v>46.66</v>
      </c>
      <c r="AI2972" s="13">
        <v>8140.32</v>
      </c>
      <c r="AJ2972" s="13">
        <v>4997.96</v>
      </c>
      <c r="AK2972" s="13">
        <v>26.46</v>
      </c>
      <c r="AL2972" s="13">
        <v>78335.12</v>
      </c>
      <c r="AM2972" s="13">
        <v>776.59</v>
      </c>
      <c r="AN2972" s="13">
        <f>Tabla1[[#This Row],[Costo Compra]]+Tabla1[[#This Row],[Otros Compra]]</f>
        <v>79111.709999999992</v>
      </c>
      <c r="AO2972" s="9" t="s">
        <v>288</v>
      </c>
      <c r="AP2972" s="13" t="s">
        <v>189</v>
      </c>
      <c r="AQ2972" s="13" t="s">
        <v>190</v>
      </c>
      <c r="AR2972" s="13" t="s">
        <v>148</v>
      </c>
      <c r="AS2972" s="13">
        <v>45638.12</v>
      </c>
      <c r="AT2972" s="13">
        <v>0</v>
      </c>
      <c r="AU2972" s="13" t="s">
        <v>77</v>
      </c>
      <c r="AV2972" s="13">
        <v>2020</v>
      </c>
      <c r="AW2972" s="16">
        <v>43963</v>
      </c>
      <c r="AX2972" s="16">
        <v>43957</v>
      </c>
      <c r="AY2972" s="13">
        <v>0</v>
      </c>
      <c r="AZ2972" s="13">
        <v>0</v>
      </c>
      <c r="BA2972" s="13">
        <v>-124749.83</v>
      </c>
      <c r="BB2972" s="13">
        <v>-715.1</v>
      </c>
      <c r="BC2972" s="13">
        <v>3308</v>
      </c>
      <c r="BD2972" s="13"/>
      <c r="BE2972" s="13" t="s">
        <v>78</v>
      </c>
      <c r="BF2972" s="13" t="s">
        <v>78</v>
      </c>
      <c r="BG2972" s="13"/>
      <c r="BH2972" s="13" t="s">
        <v>79</v>
      </c>
      <c r="BI2972" s="13"/>
      <c r="BJ2972" s="13">
        <v>0</v>
      </c>
      <c r="BK2972" s="13">
        <v>0</v>
      </c>
      <c r="BL2972" s="13">
        <v>0</v>
      </c>
      <c r="BM2972" s="13">
        <v>0</v>
      </c>
      <c r="BN2972" s="13">
        <v>0</v>
      </c>
      <c r="BO2972" s="13">
        <v>0</v>
      </c>
      <c r="BP2972" s="13"/>
      <c r="BQ2972" s="13" t="s">
        <v>80</v>
      </c>
      <c r="BR2972" s="13" t="s">
        <v>81</v>
      </c>
      <c r="CGQ2972" s="29" t="s">
        <v>70</v>
      </c>
    </row>
    <row r="2973" spans="1:70 2227:2227" s="24" customFormat="1" x14ac:dyDescent="0.25">
      <c r="A2973" s="19" t="s">
        <v>70</v>
      </c>
      <c r="B2973" s="23">
        <v>999054000032660</v>
      </c>
      <c r="C2973" s="20" t="s">
        <v>97</v>
      </c>
      <c r="D2973" s="19" t="s">
        <v>87</v>
      </c>
      <c r="E2973" s="19" t="s">
        <v>161</v>
      </c>
      <c r="F2973" s="19" t="s">
        <v>71</v>
      </c>
      <c r="G2973" s="19" t="s">
        <v>119</v>
      </c>
      <c r="H2973" s="19" t="s">
        <v>73</v>
      </c>
      <c r="I2973" s="19">
        <v>1</v>
      </c>
      <c r="J2973" s="19">
        <v>179</v>
      </c>
      <c r="K2973" s="19">
        <v>383</v>
      </c>
      <c r="L2973" s="19">
        <v>204</v>
      </c>
      <c r="M2973" s="21">
        <v>223</v>
      </c>
      <c r="N2973" s="19">
        <v>0.91</v>
      </c>
      <c r="O2973" s="19">
        <v>58.68</v>
      </c>
      <c r="P2973" s="17"/>
      <c r="Q2973" s="17"/>
      <c r="R2973" s="18"/>
      <c r="S2973" s="17"/>
      <c r="T2973" s="17"/>
      <c r="U2973" s="17"/>
      <c r="V2973" s="17"/>
      <c r="W2973" s="17"/>
      <c r="X2973" s="18"/>
      <c r="Y2973" s="17"/>
      <c r="Z2973" s="17"/>
      <c r="AA2973" s="17"/>
      <c r="AB2973" s="19">
        <v>179</v>
      </c>
      <c r="AC2973" s="19">
        <v>383</v>
      </c>
      <c r="AD2973" s="21">
        <v>223</v>
      </c>
      <c r="AE2973" s="19">
        <v>204</v>
      </c>
      <c r="AF2973" s="19">
        <v>0.91</v>
      </c>
      <c r="AG2973" s="19">
        <v>5.07</v>
      </c>
      <c r="AH2973" s="19">
        <v>97.74</v>
      </c>
      <c r="AI2973" s="19">
        <v>19939.16</v>
      </c>
      <c r="AJ2973" s="19">
        <v>11970.72</v>
      </c>
      <c r="AK2973" s="19">
        <v>85.91</v>
      </c>
      <c r="AL2973" s="19">
        <v>84334.92</v>
      </c>
      <c r="AM2973" s="19">
        <v>581.02</v>
      </c>
      <c r="AN2973" s="19">
        <f>Tabla1[[#This Row],[Costo Compra]]+Tabla1[[#This Row],[Otros Compra]]</f>
        <v>84915.94</v>
      </c>
      <c r="AO2973" s="19" t="s">
        <v>289</v>
      </c>
      <c r="AP2973" s="19" t="s">
        <v>162</v>
      </c>
      <c r="AQ2973" s="19" t="s">
        <v>163</v>
      </c>
      <c r="AR2973" s="19" t="s">
        <v>148</v>
      </c>
      <c r="AS2973" s="19">
        <v>131540.92000000001</v>
      </c>
      <c r="AT2973" s="19">
        <v>0</v>
      </c>
      <c r="AU2973" s="19" t="s">
        <v>77</v>
      </c>
      <c r="AV2973" s="19">
        <v>2020</v>
      </c>
      <c r="AW2973" s="22">
        <v>44063</v>
      </c>
      <c r="AX2973" s="22">
        <v>43957</v>
      </c>
      <c r="AY2973" s="19">
        <v>0</v>
      </c>
      <c r="AZ2973" s="19">
        <v>0</v>
      </c>
      <c r="BA2973" s="19">
        <v>-216456.86</v>
      </c>
      <c r="BB2973" s="19">
        <v>-1061.06</v>
      </c>
      <c r="BC2973" s="19">
        <v>3719</v>
      </c>
      <c r="BD2973" s="19"/>
      <c r="BE2973" s="19" t="s">
        <v>250</v>
      </c>
      <c r="BF2973" s="19" t="s">
        <v>253</v>
      </c>
      <c r="BG2973" s="19"/>
      <c r="BH2973" s="19" t="s">
        <v>99</v>
      </c>
      <c r="BI2973" s="22"/>
      <c r="BJ2973" s="19">
        <v>0</v>
      </c>
      <c r="BK2973" s="19">
        <v>0</v>
      </c>
      <c r="BL2973" s="19">
        <v>0</v>
      </c>
      <c r="BM2973" s="19">
        <v>0</v>
      </c>
      <c r="BN2973" s="19">
        <v>0</v>
      </c>
      <c r="BO2973" s="19">
        <v>0</v>
      </c>
      <c r="BP2973" s="17"/>
      <c r="BQ2973" s="19" t="s">
        <v>80</v>
      </c>
      <c r="BR2973" s="9"/>
      <c r="CGQ2973" s="29" t="s">
        <v>70</v>
      </c>
    </row>
    <row r="2974" spans="1:70 2227:2227" s="24" customFormat="1" x14ac:dyDescent="0.25">
      <c r="A2974" s="19" t="s">
        <v>70</v>
      </c>
      <c r="B2974" s="23">
        <v>999054000032660</v>
      </c>
      <c r="C2974" s="20" t="s">
        <v>97</v>
      </c>
      <c r="D2974" s="19" t="s">
        <v>87</v>
      </c>
      <c r="E2974" s="19" t="s">
        <v>161</v>
      </c>
      <c r="F2974" s="19" t="s">
        <v>71</v>
      </c>
      <c r="G2974" s="19" t="s">
        <v>119</v>
      </c>
      <c r="H2974" s="19" t="s">
        <v>73</v>
      </c>
      <c r="I2974" s="19">
        <v>1</v>
      </c>
      <c r="J2974" s="19">
        <v>179</v>
      </c>
      <c r="K2974" s="19">
        <v>383</v>
      </c>
      <c r="L2974" s="19">
        <v>204</v>
      </c>
      <c r="M2974" s="21">
        <v>223</v>
      </c>
      <c r="N2974" s="19">
        <v>0.91</v>
      </c>
      <c r="O2974" s="19">
        <v>58.68</v>
      </c>
      <c r="P2974" s="17"/>
      <c r="Q2974" s="17"/>
      <c r="R2974" s="17"/>
      <c r="S2974" s="17"/>
      <c r="T2974" s="17"/>
      <c r="U2974" s="17"/>
      <c r="V2974" s="17"/>
      <c r="W2974" s="17"/>
      <c r="X2974" s="18"/>
      <c r="Y2974" s="17"/>
      <c r="Z2974" s="17"/>
      <c r="AA2974" s="17"/>
      <c r="AB2974" s="19">
        <v>179</v>
      </c>
      <c r="AC2974" s="19">
        <v>383</v>
      </c>
      <c r="AD2974" s="21">
        <v>223</v>
      </c>
      <c r="AE2974" s="19">
        <v>204</v>
      </c>
      <c r="AF2974" s="19">
        <v>0.91</v>
      </c>
      <c r="AG2974" s="19">
        <v>5.07</v>
      </c>
      <c r="AH2974" s="19">
        <v>97.74</v>
      </c>
      <c r="AI2974" s="19">
        <v>19939.16</v>
      </c>
      <c r="AJ2974" s="19">
        <v>11970.72</v>
      </c>
      <c r="AK2974" s="19">
        <v>85.91</v>
      </c>
      <c r="AL2974" s="19">
        <v>84334.92</v>
      </c>
      <c r="AM2974" s="19">
        <v>581.02</v>
      </c>
      <c r="AN2974" s="19">
        <f>Tabla1[[#This Row],[Costo Compra]]+Tabla1[[#This Row],[Otros Compra]]</f>
        <v>84915.94</v>
      </c>
      <c r="AO2974" s="19" t="s">
        <v>289</v>
      </c>
      <c r="AP2974" s="19" t="s">
        <v>162</v>
      </c>
      <c r="AQ2974" s="19" t="s">
        <v>163</v>
      </c>
      <c r="AR2974" s="19" t="s">
        <v>148</v>
      </c>
      <c r="AS2974" s="19">
        <v>131540.92000000001</v>
      </c>
      <c r="AT2974" s="19">
        <v>0</v>
      </c>
      <c r="AU2974" s="19" t="s">
        <v>77</v>
      </c>
      <c r="AV2974" s="19">
        <v>2020</v>
      </c>
      <c r="AW2974" s="22">
        <v>44063</v>
      </c>
      <c r="AX2974" s="22">
        <v>43957</v>
      </c>
      <c r="AY2974" s="19">
        <v>0</v>
      </c>
      <c r="AZ2974" s="19">
        <v>0</v>
      </c>
      <c r="BA2974" s="19">
        <v>-216456.86</v>
      </c>
      <c r="BB2974" s="19">
        <v>-1061.06</v>
      </c>
      <c r="BC2974" s="19">
        <v>3719</v>
      </c>
      <c r="BD2974" s="19"/>
      <c r="BE2974" s="19" t="s">
        <v>250</v>
      </c>
      <c r="BF2974" s="19" t="s">
        <v>253</v>
      </c>
      <c r="BG2974" s="19"/>
      <c r="BH2974" s="19" t="s">
        <v>99</v>
      </c>
      <c r="BI2974" s="22"/>
      <c r="BJ2974" s="19">
        <v>0</v>
      </c>
      <c r="BK2974" s="19">
        <v>0</v>
      </c>
      <c r="BL2974" s="19">
        <v>0</v>
      </c>
      <c r="BM2974" s="19">
        <v>0</v>
      </c>
      <c r="BN2974" s="19">
        <v>0</v>
      </c>
      <c r="BO2974" s="19">
        <v>0</v>
      </c>
      <c r="BP2974" s="17"/>
      <c r="BQ2974" s="19" t="s">
        <v>80</v>
      </c>
      <c r="BR2974" s="9"/>
      <c r="CGQ2974" s="29" t="s">
        <v>70</v>
      </c>
    </row>
    <row r="2975" spans="1:70 2227:2227" s="24" customFormat="1" x14ac:dyDescent="0.25">
      <c r="A2975" s="9" t="s">
        <v>70</v>
      </c>
      <c r="B2975" s="10">
        <v>999054000032662</v>
      </c>
      <c r="C2975" s="11" t="s">
        <v>97</v>
      </c>
      <c r="D2975" s="9" t="s">
        <v>87</v>
      </c>
      <c r="E2975" s="9" t="s">
        <v>161</v>
      </c>
      <c r="F2975" s="9" t="s">
        <v>71</v>
      </c>
      <c r="G2975" s="9" t="s">
        <v>70</v>
      </c>
      <c r="H2975" s="9" t="s">
        <v>73</v>
      </c>
      <c r="I2975" s="9">
        <v>2</v>
      </c>
      <c r="J2975" s="9">
        <v>191.5</v>
      </c>
      <c r="K2975" s="9">
        <v>331</v>
      </c>
      <c r="L2975" s="9">
        <v>139.5</v>
      </c>
      <c r="M2975" s="10">
        <v>145</v>
      </c>
      <c r="N2975" s="9">
        <v>0.96</v>
      </c>
      <c r="O2975" s="9">
        <v>43.57</v>
      </c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>
        <v>191.5</v>
      </c>
      <c r="AC2975" s="9">
        <v>331</v>
      </c>
      <c r="AD2975" s="9">
        <v>145</v>
      </c>
      <c r="AE2975" s="9">
        <v>139.5</v>
      </c>
      <c r="AF2975" s="9">
        <v>0.96</v>
      </c>
      <c r="AG2975" s="9">
        <v>3.89</v>
      </c>
      <c r="AH2975" s="9">
        <v>70.099999999999994</v>
      </c>
      <c r="AI2975" s="9">
        <v>9779.1200000000008</v>
      </c>
      <c r="AJ2975" s="9">
        <v>6078.36</v>
      </c>
      <c r="AK2975" s="9">
        <v>57.84</v>
      </c>
      <c r="AL2975" s="9">
        <v>80292.72</v>
      </c>
      <c r="AM2975" s="9">
        <v>581.02</v>
      </c>
      <c r="AN2975" s="9">
        <f>Tabla1[[#This Row],[Costo Compra]]+Tabla1[[#This Row],[Otros Compra]]</f>
        <v>80873.740000000005</v>
      </c>
      <c r="AO2975" s="9" t="s">
        <v>240</v>
      </c>
      <c r="AP2975" s="9" t="s">
        <v>162</v>
      </c>
      <c r="AQ2975" s="9" t="s">
        <v>163</v>
      </c>
      <c r="AR2975" s="9" t="s">
        <v>148</v>
      </c>
      <c r="AS2975" s="9">
        <v>63966.48</v>
      </c>
      <c r="AT2975" s="9">
        <v>0</v>
      </c>
      <c r="AU2975" s="9" t="s">
        <v>77</v>
      </c>
      <c r="AV2975" s="9">
        <v>2020</v>
      </c>
      <c r="AW2975" s="12">
        <v>43929</v>
      </c>
      <c r="AX2975" s="12">
        <v>43957</v>
      </c>
      <c r="AY2975" s="9">
        <v>0</v>
      </c>
      <c r="AZ2975" s="9">
        <v>0</v>
      </c>
      <c r="BA2975" s="9">
        <v>-144840.22</v>
      </c>
      <c r="BB2975" s="9">
        <v>-1038.28</v>
      </c>
      <c r="BC2975" s="9">
        <v>3404</v>
      </c>
      <c r="BD2975" s="9"/>
      <c r="BE2975" s="9" t="s">
        <v>84</v>
      </c>
      <c r="BF2975" s="9" t="s">
        <v>84</v>
      </c>
      <c r="BG2975" s="9"/>
      <c r="BH2975" s="9" t="s">
        <v>99</v>
      </c>
      <c r="BI2975" s="9"/>
      <c r="BJ2975" s="9">
        <v>0</v>
      </c>
      <c r="BK2975" s="9">
        <v>0</v>
      </c>
      <c r="BL2975" s="9">
        <v>0</v>
      </c>
      <c r="BM2975" s="9">
        <v>0</v>
      </c>
      <c r="BN2975" s="9">
        <v>0</v>
      </c>
      <c r="BO2975" s="9">
        <v>0</v>
      </c>
      <c r="BP2975" s="9"/>
      <c r="BQ2975" s="9" t="s">
        <v>80</v>
      </c>
      <c r="BR2975" s="9" t="s">
        <v>81</v>
      </c>
      <c r="CGQ2975" s="29" t="s">
        <v>70</v>
      </c>
    </row>
    <row r="2976" spans="1:70 2227:2227" s="24" customFormat="1" x14ac:dyDescent="0.25">
      <c r="A2976" s="19" t="s">
        <v>70</v>
      </c>
      <c r="B2976" s="23">
        <v>999054000032685</v>
      </c>
      <c r="C2976" s="20" t="s">
        <v>97</v>
      </c>
      <c r="D2976" s="19" t="s">
        <v>87</v>
      </c>
      <c r="E2976" s="19" t="s">
        <v>161</v>
      </c>
      <c r="F2976" s="19" t="s">
        <v>71</v>
      </c>
      <c r="G2976" s="19" t="s">
        <v>119</v>
      </c>
      <c r="H2976" s="19" t="s">
        <v>73</v>
      </c>
      <c r="I2976" s="19">
        <v>1</v>
      </c>
      <c r="J2976" s="19">
        <v>197.5</v>
      </c>
      <c r="K2976" s="19">
        <v>368</v>
      </c>
      <c r="L2976" s="19">
        <v>170.5</v>
      </c>
      <c r="M2976" s="21">
        <v>223</v>
      </c>
      <c r="N2976" s="19">
        <v>0.76</v>
      </c>
      <c r="O2976" s="19">
        <v>70.209999999999994</v>
      </c>
      <c r="P2976" s="17"/>
      <c r="Q2976" s="17"/>
      <c r="R2976" s="17"/>
      <c r="S2976" s="17"/>
      <c r="T2976" s="17"/>
      <c r="U2976" s="17"/>
      <c r="V2976" s="17"/>
      <c r="W2976" s="17"/>
      <c r="X2976" s="17"/>
      <c r="Y2976" s="17"/>
      <c r="Z2976" s="17"/>
      <c r="AA2976" s="17"/>
      <c r="AB2976" s="19">
        <v>197.5</v>
      </c>
      <c r="AC2976" s="19">
        <v>368</v>
      </c>
      <c r="AD2976" s="21">
        <v>223</v>
      </c>
      <c r="AE2976" s="19">
        <v>170.5</v>
      </c>
      <c r="AF2976" s="19">
        <v>0.76</v>
      </c>
      <c r="AG2976" s="19">
        <v>6.06</v>
      </c>
      <c r="AH2976" s="19">
        <v>116.95</v>
      </c>
      <c r="AI2976" s="19">
        <v>19939.16</v>
      </c>
      <c r="AJ2976" s="19">
        <v>11970.72</v>
      </c>
      <c r="AK2976" s="19">
        <v>90.89</v>
      </c>
      <c r="AL2976" s="19">
        <v>82956.899999999994</v>
      </c>
      <c r="AM2976" s="19">
        <v>581.02</v>
      </c>
      <c r="AN2976" s="19">
        <f>Tabla1[[#This Row],[Costo Compra]]+Tabla1[[#This Row],[Otros Compra]]</f>
        <v>83537.919999999998</v>
      </c>
      <c r="AO2976" s="19" t="s">
        <v>289</v>
      </c>
      <c r="AP2976" s="19" t="s">
        <v>162</v>
      </c>
      <c r="AQ2976" s="19" t="s">
        <v>163</v>
      </c>
      <c r="AR2976" s="19" t="s">
        <v>148</v>
      </c>
      <c r="AS2976" s="19">
        <v>131540.92000000001</v>
      </c>
      <c r="AT2976" s="19">
        <v>0</v>
      </c>
      <c r="AU2976" s="19" t="s">
        <v>77</v>
      </c>
      <c r="AV2976" s="19">
        <v>2020</v>
      </c>
      <c r="AW2976" s="22">
        <v>44063</v>
      </c>
      <c r="AX2976" s="22">
        <v>43957</v>
      </c>
      <c r="AY2976" s="19">
        <v>0</v>
      </c>
      <c r="AZ2976" s="19">
        <v>0</v>
      </c>
      <c r="BA2976" s="19">
        <v>-215078.84</v>
      </c>
      <c r="BB2976" s="19">
        <v>-1261.46</v>
      </c>
      <c r="BC2976" s="19">
        <v>3719</v>
      </c>
      <c r="BD2976" s="19"/>
      <c r="BE2976" s="19" t="s">
        <v>250</v>
      </c>
      <c r="BF2976" s="19" t="s">
        <v>253</v>
      </c>
      <c r="BG2976" s="19"/>
      <c r="BH2976" s="19" t="s">
        <v>99</v>
      </c>
      <c r="BI2976" s="22"/>
      <c r="BJ2976" s="19">
        <v>0</v>
      </c>
      <c r="BK2976" s="19">
        <v>0</v>
      </c>
      <c r="BL2976" s="19">
        <v>0</v>
      </c>
      <c r="BM2976" s="19">
        <v>0</v>
      </c>
      <c r="BN2976" s="19">
        <v>0</v>
      </c>
      <c r="BO2976" s="19">
        <v>0</v>
      </c>
      <c r="BP2976" s="17"/>
      <c r="BQ2976" s="19" t="s">
        <v>80</v>
      </c>
      <c r="BR2976" s="9"/>
      <c r="CGQ2976" s="29" t="s">
        <v>70</v>
      </c>
    </row>
    <row r="2977" spans="1:70 2227:2227" s="24" customFormat="1" x14ac:dyDescent="0.25">
      <c r="A2977" s="9" t="s">
        <v>70</v>
      </c>
      <c r="B2977" s="10">
        <v>999054000032707</v>
      </c>
      <c r="C2977" s="11" t="s">
        <v>86</v>
      </c>
      <c r="D2977" s="9" t="s">
        <v>96</v>
      </c>
      <c r="E2977" s="9" t="s">
        <v>188</v>
      </c>
      <c r="F2977" s="9" t="s">
        <v>71</v>
      </c>
      <c r="G2977" s="9" t="s">
        <v>70</v>
      </c>
      <c r="H2977" s="9" t="s">
        <v>73</v>
      </c>
      <c r="I2977" s="9">
        <v>1</v>
      </c>
      <c r="J2977" s="9">
        <v>173.46</v>
      </c>
      <c r="K2977" s="9">
        <v>441.4</v>
      </c>
      <c r="L2977" s="9">
        <v>267.94</v>
      </c>
      <c r="M2977" s="10">
        <v>198</v>
      </c>
      <c r="N2977" s="9">
        <v>1.35</v>
      </c>
      <c r="O2977" s="9">
        <v>40.69</v>
      </c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>
        <v>173.46</v>
      </c>
      <c r="AC2977" s="9">
        <v>441.4</v>
      </c>
      <c r="AD2977" s="9">
        <v>198</v>
      </c>
      <c r="AE2977" s="9">
        <v>267.94</v>
      </c>
      <c r="AF2977" s="9">
        <v>1.35</v>
      </c>
      <c r="AG2977" s="9">
        <v>3.5</v>
      </c>
      <c r="AH2977" s="9">
        <v>65.78</v>
      </c>
      <c r="AI2977" s="9">
        <v>17624.759999999998</v>
      </c>
      <c r="AJ2977" s="9">
        <v>10901.8</v>
      </c>
      <c r="AK2977" s="9">
        <v>47.26</v>
      </c>
      <c r="AL2977" s="9">
        <v>81306.080000000002</v>
      </c>
      <c r="AM2977" s="9">
        <v>776.59</v>
      </c>
      <c r="AN2977" s="9">
        <f>Tabla1[[#This Row],[Costo Compra]]+Tabla1[[#This Row],[Otros Compra]]</f>
        <v>82082.67</v>
      </c>
      <c r="AO2977" s="9" t="s">
        <v>288</v>
      </c>
      <c r="AP2977" s="9" t="s">
        <v>189</v>
      </c>
      <c r="AQ2977" s="9" t="s">
        <v>190</v>
      </c>
      <c r="AR2977" s="9" t="s">
        <v>148</v>
      </c>
      <c r="AS2977" s="9">
        <v>118862.84</v>
      </c>
      <c r="AT2977" s="9">
        <v>0</v>
      </c>
      <c r="AU2977" s="9" t="s">
        <v>77</v>
      </c>
      <c r="AV2977" s="9">
        <v>2020</v>
      </c>
      <c r="AW2977" s="12">
        <v>43935</v>
      </c>
      <c r="AX2977" s="12">
        <v>43957</v>
      </c>
      <c r="AY2977" s="9">
        <v>0</v>
      </c>
      <c r="AZ2977" s="9">
        <v>0</v>
      </c>
      <c r="BA2977" s="9">
        <v>-200945.51</v>
      </c>
      <c r="BB2977" s="9">
        <v>-749.96</v>
      </c>
      <c r="BC2977" s="9">
        <v>3653</v>
      </c>
      <c r="BD2977" s="9"/>
      <c r="BE2977" s="9" t="s">
        <v>250</v>
      </c>
      <c r="BF2977" s="9" t="s">
        <v>250</v>
      </c>
      <c r="BG2977" s="9"/>
      <c r="BH2977" s="9" t="s">
        <v>79</v>
      </c>
      <c r="BI2977" s="9"/>
      <c r="BJ2977" s="9">
        <v>0</v>
      </c>
      <c r="BK2977" s="9">
        <v>0</v>
      </c>
      <c r="BL2977" s="9">
        <v>0</v>
      </c>
      <c r="BM2977" s="9">
        <v>0</v>
      </c>
      <c r="BN2977" s="9">
        <v>0</v>
      </c>
      <c r="BO2977" s="9">
        <v>0</v>
      </c>
      <c r="BP2977" s="9"/>
      <c r="BQ2977" s="9" t="s">
        <v>80</v>
      </c>
      <c r="BR2977" s="9" t="s">
        <v>81</v>
      </c>
      <c r="CGQ2977" s="29" t="s">
        <v>70</v>
      </c>
    </row>
    <row r="2978" spans="1:70 2227:2227" s="24" customFormat="1" x14ac:dyDescent="0.25">
      <c r="A2978" s="9" t="s">
        <v>70</v>
      </c>
      <c r="B2978" s="10">
        <v>999054000032794</v>
      </c>
      <c r="C2978" s="11" t="s">
        <v>97</v>
      </c>
      <c r="D2978" s="9" t="s">
        <v>87</v>
      </c>
      <c r="E2978" s="9" t="s">
        <v>161</v>
      </c>
      <c r="F2978" s="9" t="s">
        <v>71</v>
      </c>
      <c r="G2978" s="9" t="s">
        <v>119</v>
      </c>
      <c r="H2978" s="9" t="s">
        <v>73</v>
      </c>
      <c r="I2978" s="9">
        <v>1</v>
      </c>
      <c r="J2978" s="9">
        <v>222</v>
      </c>
      <c r="K2978" s="9">
        <v>239.5</v>
      </c>
      <c r="L2978" s="9">
        <v>17.5</v>
      </c>
      <c r="M2978" s="10">
        <v>28</v>
      </c>
      <c r="N2978" s="9">
        <v>0.63</v>
      </c>
      <c r="O2978" s="9">
        <v>266.02</v>
      </c>
      <c r="P2978" s="13"/>
      <c r="Q2978" s="13"/>
      <c r="R2978" s="13"/>
      <c r="S2978" s="13"/>
      <c r="T2978" s="13"/>
      <c r="U2978" s="13"/>
      <c r="V2978" s="9"/>
      <c r="W2978" s="9"/>
      <c r="X2978" s="9"/>
      <c r="Y2978" s="9"/>
      <c r="Z2978" s="9"/>
      <c r="AA2978" s="9"/>
      <c r="AB2978" s="9">
        <v>222</v>
      </c>
      <c r="AC2978" s="9">
        <v>311.2</v>
      </c>
      <c r="AD2978" s="9">
        <v>119</v>
      </c>
      <c r="AE2978" s="9">
        <v>89.2</v>
      </c>
      <c r="AF2978" s="9">
        <v>0.75</v>
      </c>
      <c r="AG2978" s="9">
        <v>4.75</v>
      </c>
      <c r="AH2978" s="9">
        <v>431.35</v>
      </c>
      <c r="AI2978" s="9">
        <v>7548.68</v>
      </c>
      <c r="AJ2978" s="9">
        <v>4655.3999999999996</v>
      </c>
      <c r="AK2978" s="9">
        <v>71.66</v>
      </c>
      <c r="AL2978" s="9">
        <v>43545.48</v>
      </c>
      <c r="AM2978" s="9">
        <v>581.02</v>
      </c>
      <c r="AN2978" s="9">
        <f>Tabla1[[#This Row],[Costo Compra]]+Tabla1[[#This Row],[Otros Compra]]</f>
        <v>44126.5</v>
      </c>
      <c r="AO2978" s="9" t="s">
        <v>240</v>
      </c>
      <c r="AP2978" s="9" t="s">
        <v>162</v>
      </c>
      <c r="AQ2978" s="9" t="s">
        <v>163</v>
      </c>
      <c r="AR2978" s="9" t="s">
        <v>148</v>
      </c>
      <c r="AS2978" s="9">
        <v>46983.32</v>
      </c>
      <c r="AT2978" s="9">
        <v>0</v>
      </c>
      <c r="AU2978" s="9" t="s">
        <v>77</v>
      </c>
      <c r="AV2978" s="9">
        <v>2020</v>
      </c>
      <c r="AW2978" s="12">
        <v>43991</v>
      </c>
      <c r="AX2978" s="12">
        <v>43957</v>
      </c>
      <c r="AY2978" s="9">
        <v>0</v>
      </c>
      <c r="AZ2978" s="9">
        <v>0</v>
      </c>
      <c r="BA2978" s="9">
        <v>-91109.82</v>
      </c>
      <c r="BB2978" s="9">
        <v>-5206.28</v>
      </c>
      <c r="BC2978" s="9">
        <v>3282</v>
      </c>
      <c r="BD2978" s="9"/>
      <c r="BE2978" s="9" t="s">
        <v>84</v>
      </c>
      <c r="BF2978" s="9" t="s">
        <v>84</v>
      </c>
      <c r="BG2978" s="9"/>
      <c r="BH2978" s="9" t="s">
        <v>99</v>
      </c>
      <c r="BI2978" s="9"/>
      <c r="BJ2978" s="9">
        <v>0</v>
      </c>
      <c r="BK2978" s="9">
        <v>0</v>
      </c>
      <c r="BL2978" s="9">
        <v>0</v>
      </c>
      <c r="BM2978" s="9">
        <v>0</v>
      </c>
      <c r="BN2978" s="9">
        <v>0</v>
      </c>
      <c r="BO2978" s="9">
        <v>0</v>
      </c>
      <c r="BP2978" s="13"/>
      <c r="BQ2978" s="9" t="s">
        <v>80</v>
      </c>
      <c r="BR2978" s="9" t="s">
        <v>81</v>
      </c>
      <c r="CGQ2978" s="29" t="s">
        <v>70</v>
      </c>
    </row>
    <row r="2979" spans="1:70 2227:2227" s="24" customFormat="1" x14ac:dyDescent="0.25">
      <c r="A2979" s="9" t="s">
        <v>70</v>
      </c>
      <c r="B2979" s="10">
        <v>999054000032816</v>
      </c>
      <c r="C2979" s="11" t="s">
        <v>97</v>
      </c>
      <c r="D2979" s="9" t="s">
        <v>96</v>
      </c>
      <c r="E2979" s="9" t="s">
        <v>188</v>
      </c>
      <c r="F2979" s="9" t="s">
        <v>71</v>
      </c>
      <c r="G2979" s="9" t="s">
        <v>119</v>
      </c>
      <c r="H2979" s="9" t="s">
        <v>73</v>
      </c>
      <c r="I2979" s="9">
        <v>2</v>
      </c>
      <c r="J2979" s="9">
        <v>195.86</v>
      </c>
      <c r="K2979" s="9">
        <v>319</v>
      </c>
      <c r="L2979" s="9">
        <v>123.14</v>
      </c>
      <c r="M2979" s="10">
        <v>132</v>
      </c>
      <c r="N2979" s="9">
        <v>0.93</v>
      </c>
      <c r="O2979" s="9">
        <v>46.43</v>
      </c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>
        <v>195.86</v>
      </c>
      <c r="AC2979" s="9">
        <v>319</v>
      </c>
      <c r="AD2979" s="9">
        <v>132</v>
      </c>
      <c r="AE2979" s="9">
        <v>123.14</v>
      </c>
      <c r="AF2979" s="9">
        <v>0.93</v>
      </c>
      <c r="AG2979" s="9">
        <v>4.0999999999999996</v>
      </c>
      <c r="AH2979" s="9">
        <v>74.790000000000006</v>
      </c>
      <c r="AI2979" s="9">
        <v>9209.64</v>
      </c>
      <c r="AJ2979" s="9">
        <v>5716.96</v>
      </c>
      <c r="AK2979" s="9">
        <v>51.6</v>
      </c>
      <c r="AL2979" s="9">
        <v>91259.46</v>
      </c>
      <c r="AM2979" s="9">
        <v>776.59</v>
      </c>
      <c r="AN2979" s="9">
        <f>Tabla1[[#This Row],[Costo Compra]]+Tabla1[[#This Row],[Otros Compra]]</f>
        <v>92036.05</v>
      </c>
      <c r="AO2979" s="9" t="s">
        <v>288</v>
      </c>
      <c r="AP2979" s="9" t="s">
        <v>189</v>
      </c>
      <c r="AQ2979" s="9" t="s">
        <v>190</v>
      </c>
      <c r="AR2979" s="9" t="s">
        <v>148</v>
      </c>
      <c r="AS2979" s="9">
        <v>60034.64</v>
      </c>
      <c r="AT2979" s="9">
        <v>0</v>
      </c>
      <c r="AU2979" s="9" t="s">
        <v>77</v>
      </c>
      <c r="AV2979" s="9">
        <v>2020</v>
      </c>
      <c r="AW2979" s="12">
        <v>43935</v>
      </c>
      <c r="AX2979" s="12">
        <v>43957</v>
      </c>
      <c r="AY2979" s="9">
        <v>0</v>
      </c>
      <c r="AZ2979" s="9">
        <v>0</v>
      </c>
      <c r="BA2979" s="9">
        <v>-152070.69</v>
      </c>
      <c r="BB2979" s="9">
        <v>-1234.94</v>
      </c>
      <c r="BC2979" s="9">
        <v>3372</v>
      </c>
      <c r="BD2979" s="9"/>
      <c r="BE2979" s="9" t="s">
        <v>78</v>
      </c>
      <c r="BF2979" s="9" t="s">
        <v>78</v>
      </c>
      <c r="BG2979" s="9"/>
      <c r="BH2979" s="9" t="s">
        <v>99</v>
      </c>
      <c r="BI2979" s="9"/>
      <c r="BJ2979" s="9">
        <v>0</v>
      </c>
      <c r="BK2979" s="9">
        <v>0</v>
      </c>
      <c r="BL2979" s="9">
        <v>0</v>
      </c>
      <c r="BM2979" s="9">
        <v>0</v>
      </c>
      <c r="BN2979" s="9">
        <v>0</v>
      </c>
      <c r="BO2979" s="9">
        <v>0</v>
      </c>
      <c r="BP2979" s="9"/>
      <c r="BQ2979" s="9" t="s">
        <v>80</v>
      </c>
      <c r="BR2979" s="9" t="s">
        <v>81</v>
      </c>
      <c r="CGQ2979" s="29" t="s">
        <v>70</v>
      </c>
    </row>
    <row r="2980" spans="1:70 2227:2227" s="24" customFormat="1" x14ac:dyDescent="0.25">
      <c r="A2980" s="9" t="s">
        <v>70</v>
      </c>
      <c r="B2980" s="10">
        <v>999054000032870</v>
      </c>
      <c r="C2980" s="11" t="s">
        <v>86</v>
      </c>
      <c r="D2980" s="9" t="s">
        <v>96</v>
      </c>
      <c r="E2980" s="9" t="s">
        <v>188</v>
      </c>
      <c r="F2980" s="9" t="s">
        <v>71</v>
      </c>
      <c r="G2980" s="9" t="s">
        <v>119</v>
      </c>
      <c r="H2980" s="9" t="s">
        <v>73</v>
      </c>
      <c r="I2980" s="9">
        <v>1</v>
      </c>
      <c r="J2980" s="9">
        <v>187.28</v>
      </c>
      <c r="K2980" s="9">
        <v>424.4</v>
      </c>
      <c r="L2980" s="9">
        <v>237.12</v>
      </c>
      <c r="M2980" s="10">
        <v>198</v>
      </c>
      <c r="N2980" s="9">
        <v>1.2</v>
      </c>
      <c r="O2980" s="9">
        <v>45.98</v>
      </c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>
        <v>187.28</v>
      </c>
      <c r="AC2980" s="9">
        <v>424.4</v>
      </c>
      <c r="AD2980" s="9">
        <v>198</v>
      </c>
      <c r="AE2980" s="9">
        <v>237.12</v>
      </c>
      <c r="AF2980" s="9">
        <v>1.2</v>
      </c>
      <c r="AG2980" s="9">
        <v>3.95</v>
      </c>
      <c r="AH2980" s="9">
        <v>74.33</v>
      </c>
      <c r="AI2980" s="9">
        <v>17624.759999999998</v>
      </c>
      <c r="AJ2980" s="9">
        <v>10901.8</v>
      </c>
      <c r="AK2980" s="9">
        <v>51.6</v>
      </c>
      <c r="AL2980" s="9">
        <v>80601.16</v>
      </c>
      <c r="AM2980" s="9">
        <v>776.59</v>
      </c>
      <c r="AN2980" s="9">
        <f>Tabla1[[#This Row],[Costo Compra]]+Tabla1[[#This Row],[Otros Compra]]</f>
        <v>81377.75</v>
      </c>
      <c r="AO2980" s="9" t="s">
        <v>288</v>
      </c>
      <c r="AP2980" s="9" t="s">
        <v>189</v>
      </c>
      <c r="AQ2980" s="9" t="s">
        <v>190</v>
      </c>
      <c r="AR2980" s="9" t="s">
        <v>148</v>
      </c>
      <c r="AS2980" s="9">
        <v>118862.84</v>
      </c>
      <c r="AT2980" s="9">
        <v>0</v>
      </c>
      <c r="AU2980" s="9" t="s">
        <v>77</v>
      </c>
      <c r="AV2980" s="9">
        <v>2020</v>
      </c>
      <c r="AW2980" s="12">
        <v>43935</v>
      </c>
      <c r="AX2980" s="12">
        <v>43957</v>
      </c>
      <c r="AY2980" s="9">
        <v>0</v>
      </c>
      <c r="AZ2980" s="9">
        <v>0</v>
      </c>
      <c r="BA2980" s="9">
        <v>-200240.59</v>
      </c>
      <c r="BB2980" s="9">
        <v>-844.47</v>
      </c>
      <c r="BC2980" s="9">
        <v>3654</v>
      </c>
      <c r="BD2980" s="9"/>
      <c r="BE2980" s="9" t="s">
        <v>250</v>
      </c>
      <c r="BF2980" s="9" t="s">
        <v>250</v>
      </c>
      <c r="BG2980" s="9"/>
      <c r="BH2980" s="9" t="s">
        <v>79</v>
      </c>
      <c r="BI2980" s="9"/>
      <c r="BJ2980" s="9">
        <v>0</v>
      </c>
      <c r="BK2980" s="9">
        <v>0</v>
      </c>
      <c r="BL2980" s="9">
        <v>0</v>
      </c>
      <c r="BM2980" s="9">
        <v>0</v>
      </c>
      <c r="BN2980" s="9">
        <v>0</v>
      </c>
      <c r="BO2980" s="9">
        <v>0</v>
      </c>
      <c r="BP2980" s="9"/>
      <c r="BQ2980" s="9" t="s">
        <v>80</v>
      </c>
      <c r="BR2980" s="9" t="s">
        <v>81</v>
      </c>
      <c r="CGQ2980" s="29" t="s">
        <v>70</v>
      </c>
    </row>
    <row r="2981" spans="1:70 2227:2227" s="24" customFormat="1" x14ac:dyDescent="0.25">
      <c r="A2981" s="29" t="s">
        <v>70</v>
      </c>
      <c r="B2981" s="30">
        <v>999054000032971</v>
      </c>
      <c r="C2981" s="31" t="s">
        <v>97</v>
      </c>
      <c r="D2981" s="29" t="s">
        <v>87</v>
      </c>
      <c r="E2981" s="29" t="s">
        <v>161</v>
      </c>
      <c r="F2981" s="29" t="s">
        <v>71</v>
      </c>
      <c r="G2981" s="29" t="s">
        <v>240</v>
      </c>
      <c r="H2981" s="29" t="s">
        <v>73</v>
      </c>
      <c r="I2981" s="29">
        <v>1</v>
      </c>
      <c r="J2981" s="29">
        <v>199</v>
      </c>
      <c r="K2981" s="29">
        <v>319.2</v>
      </c>
      <c r="L2981" s="29">
        <v>120.2</v>
      </c>
      <c r="M2981" s="32">
        <v>183</v>
      </c>
      <c r="N2981" s="29">
        <v>0.66</v>
      </c>
      <c r="O2981" s="29">
        <v>73.77</v>
      </c>
      <c r="R2981" s="27"/>
      <c r="X2981" s="27"/>
      <c r="AB2981" s="29">
        <v>199</v>
      </c>
      <c r="AC2981" s="29">
        <v>319.2</v>
      </c>
      <c r="AD2981" s="32">
        <v>183</v>
      </c>
      <c r="AE2981" s="29">
        <v>120.2</v>
      </c>
      <c r="AF2981" s="29">
        <v>0.66</v>
      </c>
      <c r="AG2981" s="29">
        <v>6.45</v>
      </c>
      <c r="AH2981" s="29">
        <v>125.13</v>
      </c>
      <c r="AI2981" s="29">
        <v>15040.28</v>
      </c>
      <c r="AJ2981" s="29">
        <v>8866.68</v>
      </c>
      <c r="AK2981" s="29">
        <v>77.7</v>
      </c>
      <c r="AL2981" s="29">
        <v>36563.5</v>
      </c>
      <c r="AM2981" s="29">
        <v>581.02</v>
      </c>
      <c r="AN2981" s="29">
        <v>132574.64000000001</v>
      </c>
      <c r="AO2981" s="29" t="s">
        <v>289</v>
      </c>
      <c r="AP2981" s="29" t="s">
        <v>162</v>
      </c>
      <c r="AQ2981" s="29" t="s">
        <v>163</v>
      </c>
      <c r="AR2981" s="29" t="s">
        <v>148</v>
      </c>
      <c r="AS2981" s="29">
        <v>95430.12</v>
      </c>
      <c r="AT2981" s="29">
        <v>0</v>
      </c>
      <c r="AU2981" s="29" t="s">
        <v>77</v>
      </c>
      <c r="AV2981" s="29">
        <v>2020</v>
      </c>
      <c r="AW2981" s="33">
        <v>43929</v>
      </c>
      <c r="AX2981" s="33">
        <v>43957</v>
      </c>
      <c r="AY2981" s="29">
        <v>0</v>
      </c>
      <c r="AZ2981" s="29">
        <v>0</v>
      </c>
      <c r="BA2981" s="29">
        <v>-132574.64000000001</v>
      </c>
      <c r="BB2981" s="29">
        <v>-1102.95</v>
      </c>
      <c r="BC2981" s="29">
        <v>3584</v>
      </c>
      <c r="BD2981" s="29"/>
      <c r="BE2981" s="29" t="s">
        <v>253</v>
      </c>
      <c r="BF2981" s="29" t="s">
        <v>253</v>
      </c>
      <c r="BG2981" s="29"/>
      <c r="BH2981" s="29" t="s">
        <v>99</v>
      </c>
      <c r="BI2981" s="33"/>
      <c r="BJ2981" s="29">
        <v>0</v>
      </c>
      <c r="BK2981" s="29">
        <v>0</v>
      </c>
      <c r="BL2981" s="29">
        <v>0</v>
      </c>
      <c r="BM2981" s="29">
        <v>0</v>
      </c>
      <c r="BN2981" s="29">
        <v>0</v>
      </c>
      <c r="BO2981" s="29">
        <v>0</v>
      </c>
      <c r="BQ2981" s="29" t="s">
        <v>80</v>
      </c>
      <c r="BR2981" s="29" t="s">
        <v>81</v>
      </c>
      <c r="CGQ2981" s="29" t="s">
        <v>70</v>
      </c>
    </row>
    <row r="2982" spans="1:70 2227:2227" s="24" customFormat="1" x14ac:dyDescent="0.25">
      <c r="A2982" s="29" t="s">
        <v>70</v>
      </c>
      <c r="B2982" s="30">
        <v>999054000032971</v>
      </c>
      <c r="C2982" s="31" t="s">
        <v>97</v>
      </c>
      <c r="D2982" s="29" t="s">
        <v>87</v>
      </c>
      <c r="E2982" s="29" t="s">
        <v>161</v>
      </c>
      <c r="F2982" s="29" t="s">
        <v>71</v>
      </c>
      <c r="G2982" s="29" t="s">
        <v>240</v>
      </c>
      <c r="H2982" s="29" t="s">
        <v>73</v>
      </c>
      <c r="I2982" s="29">
        <v>1</v>
      </c>
      <c r="J2982" s="29">
        <v>199</v>
      </c>
      <c r="K2982" s="29">
        <v>319.2</v>
      </c>
      <c r="L2982" s="29">
        <v>120.2</v>
      </c>
      <c r="M2982" s="32">
        <v>183</v>
      </c>
      <c r="N2982" s="29">
        <v>0.66</v>
      </c>
      <c r="O2982" s="29">
        <v>73.77</v>
      </c>
      <c r="R2982" s="27"/>
      <c r="X2982" s="27"/>
      <c r="AB2982" s="29">
        <v>199</v>
      </c>
      <c r="AC2982" s="29">
        <v>319.2</v>
      </c>
      <c r="AD2982" s="32">
        <v>183</v>
      </c>
      <c r="AE2982" s="29">
        <v>120.2</v>
      </c>
      <c r="AF2982" s="29">
        <v>0.66</v>
      </c>
      <c r="AG2982" s="29">
        <v>6.45</v>
      </c>
      <c r="AH2982" s="29">
        <v>125.13</v>
      </c>
      <c r="AI2982" s="29">
        <v>15040.28</v>
      </c>
      <c r="AJ2982" s="29">
        <v>8866.68</v>
      </c>
      <c r="AK2982" s="29">
        <v>208.61</v>
      </c>
      <c r="AL2982" s="29">
        <v>87274.7</v>
      </c>
      <c r="AM2982" s="29">
        <v>581.02</v>
      </c>
      <c r="AN2982" s="29">
        <v>183285.84</v>
      </c>
      <c r="AO2982" s="29" t="s">
        <v>289</v>
      </c>
      <c r="AP2982" s="29" t="s">
        <v>162</v>
      </c>
      <c r="AQ2982" s="29" t="s">
        <v>163</v>
      </c>
      <c r="AR2982" s="29" t="s">
        <v>148</v>
      </c>
      <c r="AS2982" s="29">
        <v>95430.12</v>
      </c>
      <c r="AT2982" s="29">
        <v>0</v>
      </c>
      <c r="AU2982" s="29" t="s">
        <v>77</v>
      </c>
      <c r="AV2982" s="29">
        <v>2020</v>
      </c>
      <c r="AW2982" s="33">
        <v>44050</v>
      </c>
      <c r="AX2982" s="33">
        <v>43957</v>
      </c>
      <c r="AY2982" s="29">
        <v>0</v>
      </c>
      <c r="AZ2982" s="29">
        <v>0</v>
      </c>
      <c r="BA2982" s="29">
        <v>-183285.84</v>
      </c>
      <c r="BB2982" s="29">
        <v>-1524.84</v>
      </c>
      <c r="BC2982" s="29">
        <v>3584</v>
      </c>
      <c r="BD2982" s="29"/>
      <c r="BE2982" s="29" t="s">
        <v>253</v>
      </c>
      <c r="BF2982" s="29" t="s">
        <v>253</v>
      </c>
      <c r="BG2982" s="29"/>
      <c r="BH2982" s="29" t="s">
        <v>99</v>
      </c>
      <c r="BI2982" s="33"/>
      <c r="BJ2982" s="29">
        <v>0</v>
      </c>
      <c r="BK2982" s="29">
        <v>0</v>
      </c>
      <c r="BL2982" s="29">
        <v>0</v>
      </c>
      <c r="BM2982" s="29">
        <v>0</v>
      </c>
      <c r="BN2982" s="29">
        <v>0</v>
      </c>
      <c r="BO2982" s="29">
        <v>0</v>
      </c>
      <c r="BQ2982" s="29" t="s">
        <v>80</v>
      </c>
      <c r="BR2982" s="29" t="s">
        <v>81</v>
      </c>
      <c r="CGQ2982" s="29" t="s">
        <v>70</v>
      </c>
    </row>
    <row r="2983" spans="1:70 2227:2227" s="24" customFormat="1" x14ac:dyDescent="0.25">
      <c r="A2983" s="29" t="s">
        <v>70</v>
      </c>
      <c r="B2983" s="30">
        <v>999054000032971</v>
      </c>
      <c r="C2983" s="31" t="s">
        <v>97</v>
      </c>
      <c r="D2983" s="29" t="s">
        <v>87</v>
      </c>
      <c r="E2983" s="29" t="s">
        <v>161</v>
      </c>
      <c r="F2983" s="29" t="s">
        <v>71</v>
      </c>
      <c r="G2983" s="29" t="s">
        <v>240</v>
      </c>
      <c r="H2983" s="29" t="s">
        <v>73</v>
      </c>
      <c r="I2983" s="29">
        <v>1</v>
      </c>
      <c r="J2983" s="29">
        <v>199</v>
      </c>
      <c r="K2983" s="29">
        <v>319.2</v>
      </c>
      <c r="L2983" s="29">
        <v>120.2</v>
      </c>
      <c r="M2983" s="32">
        <v>183</v>
      </c>
      <c r="N2983" s="29">
        <v>0.66</v>
      </c>
      <c r="O2983" s="29">
        <v>73.77</v>
      </c>
      <c r="X2983" s="27"/>
      <c r="AB2983" s="29">
        <v>199</v>
      </c>
      <c r="AC2983" s="29">
        <v>319.2</v>
      </c>
      <c r="AD2983" s="32">
        <v>183</v>
      </c>
      <c r="AE2983" s="29">
        <v>120.2</v>
      </c>
      <c r="AF2983" s="29">
        <v>0.66</v>
      </c>
      <c r="AG2983" s="29">
        <v>6.45</v>
      </c>
      <c r="AH2983" s="29">
        <v>125.13</v>
      </c>
      <c r="AI2983" s="29">
        <v>15040.28</v>
      </c>
      <c r="AJ2983" s="29">
        <v>8866.68</v>
      </c>
      <c r="AK2983" s="29">
        <v>77.7</v>
      </c>
      <c r="AL2983" s="29">
        <v>36563.5</v>
      </c>
      <c r="AM2983" s="29">
        <v>581.02</v>
      </c>
      <c r="AN2983" s="29">
        <v>132574.64000000001</v>
      </c>
      <c r="AO2983" s="29" t="s">
        <v>289</v>
      </c>
      <c r="AP2983" s="29" t="s">
        <v>162</v>
      </c>
      <c r="AQ2983" s="29" t="s">
        <v>163</v>
      </c>
      <c r="AR2983" s="29" t="s">
        <v>148</v>
      </c>
      <c r="AS2983" s="29">
        <v>95430.12</v>
      </c>
      <c r="AT2983" s="29">
        <v>0</v>
      </c>
      <c r="AU2983" s="29" t="s">
        <v>77</v>
      </c>
      <c r="AV2983" s="29">
        <v>2020</v>
      </c>
      <c r="AW2983" s="33">
        <v>43929</v>
      </c>
      <c r="AX2983" s="33">
        <v>43957</v>
      </c>
      <c r="AY2983" s="29">
        <v>0</v>
      </c>
      <c r="AZ2983" s="29">
        <v>0</v>
      </c>
      <c r="BA2983" s="29">
        <v>-132574.64000000001</v>
      </c>
      <c r="BB2983" s="29">
        <v>-1102.95</v>
      </c>
      <c r="BC2983" s="29">
        <v>3584</v>
      </c>
      <c r="BD2983" s="29"/>
      <c r="BE2983" s="29" t="s">
        <v>253</v>
      </c>
      <c r="BF2983" s="29" t="s">
        <v>253</v>
      </c>
      <c r="BG2983" s="29"/>
      <c r="BH2983" s="29" t="s">
        <v>99</v>
      </c>
      <c r="BI2983" s="33"/>
      <c r="BJ2983" s="29">
        <v>0</v>
      </c>
      <c r="BK2983" s="29">
        <v>0</v>
      </c>
      <c r="BL2983" s="29">
        <v>0</v>
      </c>
      <c r="BM2983" s="29">
        <v>0</v>
      </c>
      <c r="BN2983" s="29">
        <v>0</v>
      </c>
      <c r="BO2983" s="29">
        <v>0</v>
      </c>
      <c r="BQ2983" s="29" t="s">
        <v>80</v>
      </c>
      <c r="BR2983" s="29" t="s">
        <v>81</v>
      </c>
      <c r="CGQ2983" s="29" t="s">
        <v>70</v>
      </c>
    </row>
    <row r="2984" spans="1:70 2227:2227" s="24" customFormat="1" x14ac:dyDescent="0.25">
      <c r="A2984" s="29" t="s">
        <v>70</v>
      </c>
      <c r="B2984" s="30">
        <v>999054000032971</v>
      </c>
      <c r="C2984" s="31" t="s">
        <v>97</v>
      </c>
      <c r="D2984" s="29" t="s">
        <v>87</v>
      </c>
      <c r="E2984" s="29" t="s">
        <v>161</v>
      </c>
      <c r="F2984" s="29" t="s">
        <v>71</v>
      </c>
      <c r="G2984" s="29" t="s">
        <v>240</v>
      </c>
      <c r="H2984" s="29" t="s">
        <v>73</v>
      </c>
      <c r="I2984" s="29">
        <v>1</v>
      </c>
      <c r="J2984" s="29">
        <v>199</v>
      </c>
      <c r="K2984" s="29">
        <v>319.2</v>
      </c>
      <c r="L2984" s="29">
        <v>120.2</v>
      </c>
      <c r="M2984" s="32">
        <v>183</v>
      </c>
      <c r="N2984" s="29">
        <v>0.66</v>
      </c>
      <c r="O2984" s="29">
        <v>73.77</v>
      </c>
      <c r="X2984" s="27"/>
      <c r="AB2984" s="29">
        <v>199</v>
      </c>
      <c r="AC2984" s="29">
        <v>319.2</v>
      </c>
      <c r="AD2984" s="32">
        <v>183</v>
      </c>
      <c r="AE2984" s="29">
        <v>120.2</v>
      </c>
      <c r="AF2984" s="29">
        <v>0.66</v>
      </c>
      <c r="AG2984" s="29">
        <v>6.45</v>
      </c>
      <c r="AH2984" s="29">
        <v>125.13</v>
      </c>
      <c r="AI2984" s="29">
        <v>15040.28</v>
      </c>
      <c r="AJ2984" s="29">
        <v>8866.68</v>
      </c>
      <c r="AK2984" s="29">
        <v>208.61</v>
      </c>
      <c r="AL2984" s="29">
        <v>87274.7</v>
      </c>
      <c r="AM2984" s="29">
        <v>581.02</v>
      </c>
      <c r="AN2984" s="29">
        <v>183285.84</v>
      </c>
      <c r="AO2984" s="29" t="s">
        <v>289</v>
      </c>
      <c r="AP2984" s="29" t="s">
        <v>162</v>
      </c>
      <c r="AQ2984" s="29" t="s">
        <v>163</v>
      </c>
      <c r="AR2984" s="29" t="s">
        <v>148</v>
      </c>
      <c r="AS2984" s="29">
        <v>95430.12</v>
      </c>
      <c r="AT2984" s="29">
        <v>0</v>
      </c>
      <c r="AU2984" s="29" t="s">
        <v>77</v>
      </c>
      <c r="AV2984" s="29">
        <v>2020</v>
      </c>
      <c r="AW2984" s="33">
        <v>44050</v>
      </c>
      <c r="AX2984" s="33">
        <v>43957</v>
      </c>
      <c r="AY2984" s="29">
        <v>0</v>
      </c>
      <c r="AZ2984" s="29">
        <v>0</v>
      </c>
      <c r="BA2984" s="29">
        <v>-183285.84</v>
      </c>
      <c r="BB2984" s="29">
        <v>-1524.84</v>
      </c>
      <c r="BC2984" s="29">
        <v>3584</v>
      </c>
      <c r="BD2984" s="29"/>
      <c r="BE2984" s="29" t="s">
        <v>253</v>
      </c>
      <c r="BF2984" s="29" t="s">
        <v>253</v>
      </c>
      <c r="BG2984" s="29"/>
      <c r="BH2984" s="29" t="s">
        <v>99</v>
      </c>
      <c r="BI2984" s="33"/>
      <c r="BJ2984" s="29">
        <v>0</v>
      </c>
      <c r="BK2984" s="29">
        <v>0</v>
      </c>
      <c r="BL2984" s="29">
        <v>0</v>
      </c>
      <c r="BM2984" s="29">
        <v>0</v>
      </c>
      <c r="BN2984" s="29">
        <v>0</v>
      </c>
      <c r="BO2984" s="29">
        <v>0</v>
      </c>
      <c r="BQ2984" s="29" t="s">
        <v>80</v>
      </c>
      <c r="BR2984" s="29" t="s">
        <v>81</v>
      </c>
      <c r="CGQ2984" s="29" t="s">
        <v>70</v>
      </c>
    </row>
    <row r="2985" spans="1:70 2227:2227" s="24" customFormat="1" x14ac:dyDescent="0.25">
      <c r="A2985" s="29" t="s">
        <v>70</v>
      </c>
      <c r="B2985" s="30">
        <v>999054000033028</v>
      </c>
      <c r="C2985" s="31" t="s">
        <v>97</v>
      </c>
      <c r="D2985" s="29" t="s">
        <v>305</v>
      </c>
      <c r="E2985" s="29" t="s">
        <v>188</v>
      </c>
      <c r="F2985" s="29" t="s">
        <v>71</v>
      </c>
      <c r="G2985" s="29" t="s">
        <v>240</v>
      </c>
      <c r="H2985" s="29" t="s">
        <v>73</v>
      </c>
      <c r="I2985" s="29">
        <v>1</v>
      </c>
      <c r="J2985" s="29">
        <v>168.7</v>
      </c>
      <c r="K2985" s="29">
        <v>355.2</v>
      </c>
      <c r="L2985" s="29">
        <v>186.5</v>
      </c>
      <c r="M2985" s="32">
        <v>177</v>
      </c>
      <c r="N2985" s="29">
        <v>1.05</v>
      </c>
      <c r="O2985" s="29">
        <v>48.82</v>
      </c>
      <c r="R2985" s="27"/>
      <c r="X2985" s="27"/>
      <c r="AB2985" s="29">
        <v>168.7</v>
      </c>
      <c r="AC2985" s="29">
        <v>355.2</v>
      </c>
      <c r="AD2985" s="32">
        <v>177</v>
      </c>
      <c r="AE2985" s="29">
        <v>186.5</v>
      </c>
      <c r="AF2985" s="29">
        <v>1.05</v>
      </c>
      <c r="AG2985" s="29">
        <v>4.22</v>
      </c>
      <c r="AH2985" s="29">
        <v>79.94</v>
      </c>
      <c r="AI2985" s="29">
        <v>14909.08</v>
      </c>
      <c r="AJ2985" s="29">
        <v>9104.1200000000008</v>
      </c>
      <c r="AK2985" s="29">
        <v>46.57</v>
      </c>
      <c r="AL2985" s="29">
        <v>35525.82</v>
      </c>
      <c r="AM2985" s="29">
        <v>776.59</v>
      </c>
      <c r="AN2985" s="29">
        <v>134127.93</v>
      </c>
      <c r="AO2985" s="29" t="s">
        <v>290</v>
      </c>
      <c r="AP2985" s="29" t="s">
        <v>189</v>
      </c>
      <c r="AQ2985" s="29" t="s">
        <v>190</v>
      </c>
      <c r="AR2985" s="29" t="s">
        <v>148</v>
      </c>
      <c r="AS2985" s="29">
        <v>97825.52</v>
      </c>
      <c r="AT2985" s="29">
        <v>0</v>
      </c>
      <c r="AU2985" s="29" t="s">
        <v>77</v>
      </c>
      <c r="AV2985" s="29">
        <v>2020</v>
      </c>
      <c r="AW2985" s="33">
        <v>43935</v>
      </c>
      <c r="AX2985" s="33">
        <v>43957</v>
      </c>
      <c r="AY2985" s="29">
        <v>0</v>
      </c>
      <c r="AZ2985" s="29">
        <v>0</v>
      </c>
      <c r="BA2985" s="29">
        <v>-134127.93</v>
      </c>
      <c r="BB2985" s="29">
        <v>-719.18</v>
      </c>
      <c r="BC2985" s="29">
        <v>3584</v>
      </c>
      <c r="BD2985" s="29"/>
      <c r="BE2985" s="29" t="s">
        <v>250</v>
      </c>
      <c r="BF2985" s="29" t="s">
        <v>250</v>
      </c>
      <c r="BG2985" s="29"/>
      <c r="BH2985" s="29" t="s">
        <v>99</v>
      </c>
      <c r="BI2985" s="33"/>
      <c r="BJ2985" s="29">
        <v>0</v>
      </c>
      <c r="BK2985" s="29">
        <v>0</v>
      </c>
      <c r="BL2985" s="29">
        <v>0</v>
      </c>
      <c r="BM2985" s="29">
        <v>0</v>
      </c>
      <c r="BN2985" s="29">
        <v>0</v>
      </c>
      <c r="BO2985" s="29">
        <v>0</v>
      </c>
      <c r="BQ2985" s="29" t="s">
        <v>80</v>
      </c>
      <c r="BR2985" s="29" t="s">
        <v>81</v>
      </c>
      <c r="CGQ2985" s="29" t="s">
        <v>70</v>
      </c>
    </row>
    <row r="2986" spans="1:70 2227:2227" s="24" customFormat="1" x14ac:dyDescent="0.25">
      <c r="A2986" s="29" t="s">
        <v>70</v>
      </c>
      <c r="B2986" s="30">
        <v>999054000033028</v>
      </c>
      <c r="C2986" s="31" t="s">
        <v>97</v>
      </c>
      <c r="D2986" s="29" t="s">
        <v>305</v>
      </c>
      <c r="E2986" s="29" t="s">
        <v>188</v>
      </c>
      <c r="F2986" s="29" t="s">
        <v>71</v>
      </c>
      <c r="G2986" s="29" t="s">
        <v>240</v>
      </c>
      <c r="H2986" s="29" t="s">
        <v>73</v>
      </c>
      <c r="I2986" s="29">
        <v>1</v>
      </c>
      <c r="J2986" s="29">
        <v>168.7</v>
      </c>
      <c r="K2986" s="29">
        <v>355.2</v>
      </c>
      <c r="L2986" s="29">
        <v>186.5</v>
      </c>
      <c r="M2986" s="32">
        <v>177</v>
      </c>
      <c r="N2986" s="29">
        <v>1.05</v>
      </c>
      <c r="O2986" s="29">
        <v>48.82</v>
      </c>
      <c r="R2986" s="27"/>
      <c r="X2986" s="27"/>
      <c r="AB2986" s="29">
        <v>168.7</v>
      </c>
      <c r="AC2986" s="29">
        <v>355.2</v>
      </c>
      <c r="AD2986" s="32">
        <v>177</v>
      </c>
      <c r="AE2986" s="29">
        <v>186.5</v>
      </c>
      <c r="AF2986" s="29">
        <v>1.05</v>
      </c>
      <c r="AG2986" s="29">
        <v>4.22</v>
      </c>
      <c r="AH2986" s="29">
        <v>79.94</v>
      </c>
      <c r="AI2986" s="29">
        <v>14909.08</v>
      </c>
      <c r="AJ2986" s="29">
        <v>9104.1200000000008</v>
      </c>
      <c r="AK2986" s="29">
        <v>105.32</v>
      </c>
      <c r="AL2986" s="29">
        <v>94700.42</v>
      </c>
      <c r="AM2986" s="29">
        <v>776.59</v>
      </c>
      <c r="AN2986" s="29">
        <v>193302.53</v>
      </c>
      <c r="AO2986" s="29" t="s">
        <v>290</v>
      </c>
      <c r="AP2986" s="29" t="s">
        <v>189</v>
      </c>
      <c r="AQ2986" s="29" t="s">
        <v>190</v>
      </c>
      <c r="AR2986" s="29" t="s">
        <v>148</v>
      </c>
      <c r="AS2986" s="29">
        <v>97825.52</v>
      </c>
      <c r="AT2986" s="29">
        <v>0</v>
      </c>
      <c r="AU2986" s="29" t="s">
        <v>77</v>
      </c>
      <c r="AV2986" s="29">
        <v>2020</v>
      </c>
      <c r="AW2986" s="33">
        <v>44050</v>
      </c>
      <c r="AX2986" s="33">
        <v>43957</v>
      </c>
      <c r="AY2986" s="29">
        <v>0</v>
      </c>
      <c r="AZ2986" s="29">
        <v>0</v>
      </c>
      <c r="BA2986" s="29">
        <v>-193302.53</v>
      </c>
      <c r="BB2986" s="29">
        <v>-1036.47</v>
      </c>
      <c r="BC2986" s="29">
        <v>3584</v>
      </c>
      <c r="BD2986" s="29"/>
      <c r="BE2986" s="29" t="s">
        <v>250</v>
      </c>
      <c r="BF2986" s="29" t="s">
        <v>250</v>
      </c>
      <c r="BG2986" s="29"/>
      <c r="BH2986" s="29" t="s">
        <v>99</v>
      </c>
      <c r="BI2986" s="33"/>
      <c r="BJ2986" s="29">
        <v>0</v>
      </c>
      <c r="BK2986" s="29">
        <v>0</v>
      </c>
      <c r="BL2986" s="29">
        <v>0</v>
      </c>
      <c r="BM2986" s="29">
        <v>0</v>
      </c>
      <c r="BN2986" s="29">
        <v>0</v>
      </c>
      <c r="BO2986" s="29">
        <v>0</v>
      </c>
      <c r="BQ2986" s="29" t="s">
        <v>80</v>
      </c>
      <c r="BR2986" s="29" t="s">
        <v>81</v>
      </c>
      <c r="CGQ2986" s="29" t="s">
        <v>70</v>
      </c>
    </row>
    <row r="2987" spans="1:70 2227:2227" s="24" customFormat="1" x14ac:dyDescent="0.25">
      <c r="A2987" s="29" t="s">
        <v>70</v>
      </c>
      <c r="B2987" s="30">
        <v>999054000033028</v>
      </c>
      <c r="C2987" s="31" t="s">
        <v>97</v>
      </c>
      <c r="D2987" s="29" t="s">
        <v>305</v>
      </c>
      <c r="E2987" s="29" t="s">
        <v>188</v>
      </c>
      <c r="F2987" s="29" t="s">
        <v>71</v>
      </c>
      <c r="G2987" s="29" t="s">
        <v>240</v>
      </c>
      <c r="H2987" s="29" t="s">
        <v>73</v>
      </c>
      <c r="I2987" s="29">
        <v>1</v>
      </c>
      <c r="J2987" s="29">
        <v>168.7</v>
      </c>
      <c r="K2987" s="29">
        <v>355.2</v>
      </c>
      <c r="L2987" s="29">
        <v>186.5</v>
      </c>
      <c r="M2987" s="32">
        <v>177</v>
      </c>
      <c r="N2987" s="29">
        <v>1.05</v>
      </c>
      <c r="O2987" s="29">
        <v>48.82</v>
      </c>
      <c r="X2987" s="27"/>
      <c r="AB2987" s="29">
        <v>168.7</v>
      </c>
      <c r="AC2987" s="29">
        <v>355.2</v>
      </c>
      <c r="AD2987" s="32">
        <v>177</v>
      </c>
      <c r="AE2987" s="29">
        <v>186.5</v>
      </c>
      <c r="AF2987" s="29">
        <v>1.05</v>
      </c>
      <c r="AG2987" s="29">
        <v>4.22</v>
      </c>
      <c r="AH2987" s="29">
        <v>79.94</v>
      </c>
      <c r="AI2987" s="29">
        <v>14909.08</v>
      </c>
      <c r="AJ2987" s="29">
        <v>9104.1200000000008</v>
      </c>
      <c r="AK2987" s="29">
        <v>105.32</v>
      </c>
      <c r="AL2987" s="29">
        <v>94700.42</v>
      </c>
      <c r="AM2987" s="29">
        <v>776.59</v>
      </c>
      <c r="AN2987" s="29">
        <v>193302.53</v>
      </c>
      <c r="AO2987" s="29" t="s">
        <v>290</v>
      </c>
      <c r="AP2987" s="29" t="s">
        <v>189</v>
      </c>
      <c r="AQ2987" s="29" t="s">
        <v>190</v>
      </c>
      <c r="AR2987" s="29" t="s">
        <v>148</v>
      </c>
      <c r="AS2987" s="29">
        <v>97825.52</v>
      </c>
      <c r="AT2987" s="29">
        <v>0</v>
      </c>
      <c r="AU2987" s="29" t="s">
        <v>77</v>
      </c>
      <c r="AV2987" s="29">
        <v>2020</v>
      </c>
      <c r="AW2987" s="33">
        <v>44050</v>
      </c>
      <c r="AX2987" s="33">
        <v>43957</v>
      </c>
      <c r="AY2987" s="29">
        <v>0</v>
      </c>
      <c r="AZ2987" s="29">
        <v>0</v>
      </c>
      <c r="BA2987" s="29">
        <v>-193302.53</v>
      </c>
      <c r="BB2987" s="29">
        <v>-1036.47</v>
      </c>
      <c r="BC2987" s="29">
        <v>3584</v>
      </c>
      <c r="BD2987" s="29"/>
      <c r="BE2987" s="29" t="s">
        <v>250</v>
      </c>
      <c r="BF2987" s="29" t="s">
        <v>250</v>
      </c>
      <c r="BG2987" s="29"/>
      <c r="BH2987" s="29" t="s">
        <v>99</v>
      </c>
      <c r="BI2987" s="33"/>
      <c r="BJ2987" s="29">
        <v>0</v>
      </c>
      <c r="BK2987" s="29">
        <v>0</v>
      </c>
      <c r="BL2987" s="29">
        <v>0</v>
      </c>
      <c r="BM2987" s="29">
        <v>0</v>
      </c>
      <c r="BN2987" s="29">
        <v>0</v>
      </c>
      <c r="BO2987" s="29">
        <v>0</v>
      </c>
      <c r="BQ2987" s="29" t="s">
        <v>80</v>
      </c>
      <c r="BR2987" s="29" t="s">
        <v>81</v>
      </c>
      <c r="CGQ2987" s="29" t="s">
        <v>70</v>
      </c>
    </row>
    <row r="2988" spans="1:70 2227:2227" s="24" customFormat="1" x14ac:dyDescent="0.25">
      <c r="A2988" s="29" t="s">
        <v>70</v>
      </c>
      <c r="B2988" s="30">
        <v>999054000033028</v>
      </c>
      <c r="C2988" s="31" t="s">
        <v>97</v>
      </c>
      <c r="D2988" s="29" t="s">
        <v>305</v>
      </c>
      <c r="E2988" s="29" t="s">
        <v>188</v>
      </c>
      <c r="F2988" s="29" t="s">
        <v>71</v>
      </c>
      <c r="G2988" s="29" t="s">
        <v>240</v>
      </c>
      <c r="H2988" s="29" t="s">
        <v>73</v>
      </c>
      <c r="I2988" s="29">
        <v>1</v>
      </c>
      <c r="J2988" s="29">
        <v>168.7</v>
      </c>
      <c r="K2988" s="29">
        <v>355.2</v>
      </c>
      <c r="L2988" s="29">
        <v>186.5</v>
      </c>
      <c r="M2988" s="32">
        <v>177</v>
      </c>
      <c r="N2988" s="29">
        <v>1.05</v>
      </c>
      <c r="O2988" s="29">
        <v>48.82</v>
      </c>
      <c r="X2988" s="27"/>
      <c r="AB2988" s="29">
        <v>168.7</v>
      </c>
      <c r="AC2988" s="29">
        <v>355.2</v>
      </c>
      <c r="AD2988" s="32">
        <v>177</v>
      </c>
      <c r="AE2988" s="29">
        <v>186.5</v>
      </c>
      <c r="AF2988" s="29">
        <v>1.05</v>
      </c>
      <c r="AG2988" s="29">
        <v>4.22</v>
      </c>
      <c r="AH2988" s="29">
        <v>79.94</v>
      </c>
      <c r="AI2988" s="29">
        <v>14909.08</v>
      </c>
      <c r="AJ2988" s="29">
        <v>9104.1200000000008</v>
      </c>
      <c r="AK2988" s="29">
        <v>46.57</v>
      </c>
      <c r="AL2988" s="29">
        <v>35525.82</v>
      </c>
      <c r="AM2988" s="29">
        <v>776.59</v>
      </c>
      <c r="AN2988" s="29">
        <v>134127.93</v>
      </c>
      <c r="AO2988" s="29" t="s">
        <v>290</v>
      </c>
      <c r="AP2988" s="29" t="s">
        <v>189</v>
      </c>
      <c r="AQ2988" s="29" t="s">
        <v>190</v>
      </c>
      <c r="AR2988" s="29" t="s">
        <v>148</v>
      </c>
      <c r="AS2988" s="29">
        <v>97825.52</v>
      </c>
      <c r="AT2988" s="29">
        <v>0</v>
      </c>
      <c r="AU2988" s="29" t="s">
        <v>77</v>
      </c>
      <c r="AV2988" s="29">
        <v>2020</v>
      </c>
      <c r="AW2988" s="33">
        <v>43935</v>
      </c>
      <c r="AX2988" s="33">
        <v>43957</v>
      </c>
      <c r="AY2988" s="29">
        <v>0</v>
      </c>
      <c r="AZ2988" s="29">
        <v>0</v>
      </c>
      <c r="BA2988" s="29">
        <v>-134127.93</v>
      </c>
      <c r="BB2988" s="29">
        <v>-719.18</v>
      </c>
      <c r="BC2988" s="29">
        <v>3584</v>
      </c>
      <c r="BD2988" s="29"/>
      <c r="BE2988" s="29" t="s">
        <v>250</v>
      </c>
      <c r="BF2988" s="29" t="s">
        <v>250</v>
      </c>
      <c r="BG2988" s="29"/>
      <c r="BH2988" s="29" t="s">
        <v>99</v>
      </c>
      <c r="BI2988" s="33"/>
      <c r="BJ2988" s="29">
        <v>0</v>
      </c>
      <c r="BK2988" s="29">
        <v>0</v>
      </c>
      <c r="BL2988" s="29">
        <v>0</v>
      </c>
      <c r="BM2988" s="29">
        <v>0</v>
      </c>
      <c r="BN2988" s="29">
        <v>0</v>
      </c>
      <c r="BO2988" s="29">
        <v>0</v>
      </c>
      <c r="BQ2988" s="29" t="s">
        <v>80</v>
      </c>
      <c r="BR2988" s="29" t="s">
        <v>81</v>
      </c>
      <c r="CGQ2988" s="29" t="s">
        <v>70</v>
      </c>
    </row>
    <row r="2989" spans="1:70 2227:2227" s="24" customFormat="1" x14ac:dyDescent="0.25">
      <c r="A2989" s="9" t="s">
        <v>70</v>
      </c>
      <c r="B2989" s="10">
        <v>999054000033168</v>
      </c>
      <c r="C2989" s="11" t="s">
        <v>97</v>
      </c>
      <c r="D2989" s="9" t="s">
        <v>87</v>
      </c>
      <c r="E2989" s="9" t="s">
        <v>161</v>
      </c>
      <c r="F2989" s="9" t="s">
        <v>71</v>
      </c>
      <c r="G2989" s="9" t="s">
        <v>70</v>
      </c>
      <c r="H2989" s="9" t="s">
        <v>73</v>
      </c>
      <c r="I2989" s="9">
        <v>2</v>
      </c>
      <c r="J2989" s="9">
        <v>184.5</v>
      </c>
      <c r="K2989" s="9">
        <v>328</v>
      </c>
      <c r="L2989" s="9">
        <v>143.5</v>
      </c>
      <c r="M2989" s="10">
        <v>145</v>
      </c>
      <c r="N2989" s="9">
        <v>0.99</v>
      </c>
      <c r="O2989" s="9">
        <v>42.36</v>
      </c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>
        <v>184.5</v>
      </c>
      <c r="AC2989" s="9">
        <v>328</v>
      </c>
      <c r="AD2989" s="9">
        <v>145</v>
      </c>
      <c r="AE2989" s="9">
        <v>143.5</v>
      </c>
      <c r="AF2989" s="9">
        <v>0.99</v>
      </c>
      <c r="AG2989" s="9">
        <v>3.78</v>
      </c>
      <c r="AH2989" s="9">
        <v>68.150000000000006</v>
      </c>
      <c r="AI2989" s="9">
        <v>9779.1200000000008</v>
      </c>
      <c r="AJ2989" s="9">
        <v>6078.28</v>
      </c>
      <c r="AK2989" s="9">
        <v>49.19</v>
      </c>
      <c r="AL2989" s="9">
        <v>74964.36</v>
      </c>
      <c r="AM2989" s="9">
        <v>581.02</v>
      </c>
      <c r="AN2989" s="9">
        <f>Tabla1[[#This Row],[Costo Compra]]+Tabla1[[#This Row],[Otros Compra]]</f>
        <v>75545.38</v>
      </c>
      <c r="AO2989" s="9" t="s">
        <v>240</v>
      </c>
      <c r="AP2989" s="9" t="s">
        <v>162</v>
      </c>
      <c r="AQ2989" s="9" t="s">
        <v>163</v>
      </c>
      <c r="AR2989" s="9" t="s">
        <v>148</v>
      </c>
      <c r="AS2989" s="9">
        <v>63966.48</v>
      </c>
      <c r="AT2989" s="9">
        <v>0</v>
      </c>
      <c r="AU2989" s="9" t="s">
        <v>77</v>
      </c>
      <c r="AV2989" s="9">
        <v>2020</v>
      </c>
      <c r="AW2989" s="12">
        <v>43929</v>
      </c>
      <c r="AX2989" s="12">
        <v>43957</v>
      </c>
      <c r="AY2989" s="9">
        <v>0</v>
      </c>
      <c r="AZ2989" s="9">
        <v>0</v>
      </c>
      <c r="BA2989" s="9">
        <v>-139511.85999999999</v>
      </c>
      <c r="BB2989" s="9">
        <v>-972.21</v>
      </c>
      <c r="BC2989" s="9">
        <v>3404</v>
      </c>
      <c r="BD2989" s="9"/>
      <c r="BE2989" s="9" t="s">
        <v>84</v>
      </c>
      <c r="BF2989" s="9" t="s">
        <v>84</v>
      </c>
      <c r="BG2989" s="9"/>
      <c r="BH2989" s="9" t="s">
        <v>99</v>
      </c>
      <c r="BI2989" s="9"/>
      <c r="BJ2989" s="9">
        <v>0</v>
      </c>
      <c r="BK2989" s="9">
        <v>0</v>
      </c>
      <c r="BL2989" s="9">
        <v>0</v>
      </c>
      <c r="BM2989" s="9">
        <v>0</v>
      </c>
      <c r="BN2989" s="9">
        <v>0</v>
      </c>
      <c r="BO2989" s="9">
        <v>0</v>
      </c>
      <c r="BP2989" s="9"/>
      <c r="BQ2989" s="9" t="s">
        <v>80</v>
      </c>
      <c r="BR2989" s="9" t="s">
        <v>81</v>
      </c>
      <c r="CGQ2989" s="29" t="s">
        <v>70</v>
      </c>
    </row>
    <row r="2990" spans="1:70 2227:2227" s="24" customFormat="1" x14ac:dyDescent="0.25">
      <c r="A2990" s="9" t="s">
        <v>70</v>
      </c>
      <c r="B2990" s="10">
        <v>999054000033174</v>
      </c>
      <c r="C2990" s="11" t="s">
        <v>97</v>
      </c>
      <c r="D2990" s="9" t="s">
        <v>87</v>
      </c>
      <c r="E2990" s="9" t="s">
        <v>188</v>
      </c>
      <c r="F2990" s="9" t="s">
        <v>71</v>
      </c>
      <c r="G2990" s="9" t="s">
        <v>70</v>
      </c>
      <c r="H2990" s="9" t="s">
        <v>73</v>
      </c>
      <c r="I2990" s="9">
        <v>1</v>
      </c>
      <c r="J2990" s="9">
        <v>214.45</v>
      </c>
      <c r="K2990" s="9">
        <v>387.2</v>
      </c>
      <c r="L2990" s="9">
        <v>172.75</v>
      </c>
      <c r="M2990" s="10">
        <v>184</v>
      </c>
      <c r="N2990" s="9">
        <v>0.94</v>
      </c>
      <c r="O2990" s="9">
        <v>56.2</v>
      </c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>
        <v>214.45</v>
      </c>
      <c r="AC2990" s="9">
        <v>387.2</v>
      </c>
      <c r="AD2990" s="9">
        <v>184</v>
      </c>
      <c r="AE2990" s="9">
        <v>172.75</v>
      </c>
      <c r="AF2990" s="9">
        <v>0.94</v>
      </c>
      <c r="AG2990" s="9">
        <v>4.8499999999999996</v>
      </c>
      <c r="AH2990" s="9">
        <v>91.8</v>
      </c>
      <c r="AI2990" s="9">
        <v>15857.64</v>
      </c>
      <c r="AJ2990" s="9">
        <v>9708.8799999999992</v>
      </c>
      <c r="AK2990" s="9">
        <v>41.92</v>
      </c>
      <c r="AL2990" s="9">
        <v>45160.12</v>
      </c>
      <c r="AM2990" s="9">
        <v>776.59</v>
      </c>
      <c r="AN2990" s="9">
        <f>Tabla1[[#This Row],[Costo Compra]]+Tabla1[[#This Row],[Otros Compra]]</f>
        <v>45936.71</v>
      </c>
      <c r="AO2990" s="9" t="s">
        <v>288</v>
      </c>
      <c r="AP2990" s="9" t="s">
        <v>189</v>
      </c>
      <c r="AQ2990" s="9" t="s">
        <v>190</v>
      </c>
      <c r="AR2990" s="9" t="s">
        <v>148</v>
      </c>
      <c r="AS2990" s="9">
        <v>90132.76</v>
      </c>
      <c r="AT2990" s="9">
        <v>0</v>
      </c>
      <c r="AU2990" s="9" t="s">
        <v>77</v>
      </c>
      <c r="AV2990" s="9">
        <v>2020</v>
      </c>
      <c r="AW2990" s="12">
        <v>43935</v>
      </c>
      <c r="AX2990" s="12">
        <v>43957</v>
      </c>
      <c r="AY2990" s="9">
        <v>0</v>
      </c>
      <c r="AZ2990" s="9">
        <v>0</v>
      </c>
      <c r="BA2990" s="9">
        <v>-136069.47</v>
      </c>
      <c r="BB2990" s="9">
        <v>-787.67</v>
      </c>
      <c r="BC2990" s="9">
        <v>3630</v>
      </c>
      <c r="BD2990" s="9"/>
      <c r="BE2990" s="9" t="s">
        <v>250</v>
      </c>
      <c r="BF2990" s="9" t="s">
        <v>250</v>
      </c>
      <c r="BG2990" s="9"/>
      <c r="BH2990" s="9" t="s">
        <v>99</v>
      </c>
      <c r="BI2990" s="9"/>
      <c r="BJ2990" s="9">
        <v>0</v>
      </c>
      <c r="BK2990" s="9">
        <v>0</v>
      </c>
      <c r="BL2990" s="9">
        <v>0</v>
      </c>
      <c r="BM2990" s="9">
        <v>0</v>
      </c>
      <c r="BN2990" s="9">
        <v>0</v>
      </c>
      <c r="BO2990" s="9">
        <v>0</v>
      </c>
      <c r="BP2990" s="9"/>
      <c r="BQ2990" s="9" t="s">
        <v>80</v>
      </c>
      <c r="BR2990" s="9" t="s">
        <v>81</v>
      </c>
      <c r="CGQ2990" s="29" t="s">
        <v>70</v>
      </c>
    </row>
    <row r="2991" spans="1:70 2227:2227" s="24" customFormat="1" x14ac:dyDescent="0.25">
      <c r="A2991" s="9" t="s">
        <v>70</v>
      </c>
      <c r="B2991" s="10">
        <v>999054000033244</v>
      </c>
      <c r="C2991" s="11" t="s">
        <v>86</v>
      </c>
      <c r="D2991" s="9" t="s">
        <v>96</v>
      </c>
      <c r="E2991" s="9" t="s">
        <v>188</v>
      </c>
      <c r="F2991" s="9" t="s">
        <v>71</v>
      </c>
      <c r="G2991" s="9" t="s">
        <v>119</v>
      </c>
      <c r="H2991" s="9" t="s">
        <v>73</v>
      </c>
      <c r="I2991" s="9">
        <v>1</v>
      </c>
      <c r="J2991" s="9">
        <v>211.11</v>
      </c>
      <c r="K2991" s="9">
        <v>353</v>
      </c>
      <c r="L2991" s="9">
        <v>141.88999999999999</v>
      </c>
      <c r="M2991" s="10">
        <v>125</v>
      </c>
      <c r="N2991" s="9">
        <v>1.1399999999999999</v>
      </c>
      <c r="O2991" s="9">
        <v>37.36</v>
      </c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9">
        <v>211.11</v>
      </c>
      <c r="AC2991" s="9">
        <v>353</v>
      </c>
      <c r="AD2991" s="9">
        <v>125</v>
      </c>
      <c r="AE2991" s="9">
        <v>141.88999999999999</v>
      </c>
      <c r="AF2991" s="9">
        <v>1.1399999999999999</v>
      </c>
      <c r="AG2991" s="9">
        <v>3.32</v>
      </c>
      <c r="AH2991" s="9">
        <v>60.69</v>
      </c>
      <c r="AI2991" s="9">
        <v>8611.2000000000007</v>
      </c>
      <c r="AJ2991" s="9">
        <v>5301.68</v>
      </c>
      <c r="AK2991" s="9">
        <v>32.24</v>
      </c>
      <c r="AL2991" s="9">
        <v>84974.3</v>
      </c>
      <c r="AM2991" s="9">
        <v>776.59</v>
      </c>
      <c r="AN2991" s="9">
        <f>Tabla1[[#This Row],[Costo Compra]]+Tabla1[[#This Row],[Otros Compra]]</f>
        <v>85750.89</v>
      </c>
      <c r="AO2991" s="9" t="s">
        <v>288</v>
      </c>
      <c r="AP2991" s="9" t="s">
        <v>189</v>
      </c>
      <c r="AQ2991" s="9" t="s">
        <v>190</v>
      </c>
      <c r="AR2991" s="9" t="s">
        <v>148</v>
      </c>
      <c r="AS2991" s="9">
        <v>45638.12</v>
      </c>
      <c r="AT2991" s="9">
        <v>0</v>
      </c>
      <c r="AU2991" s="9" t="s">
        <v>77</v>
      </c>
      <c r="AV2991" s="9">
        <v>2020</v>
      </c>
      <c r="AW2991" s="12">
        <v>43963</v>
      </c>
      <c r="AX2991" s="12">
        <v>43957</v>
      </c>
      <c r="AY2991" s="9">
        <v>0</v>
      </c>
      <c r="AZ2991" s="9">
        <v>0</v>
      </c>
      <c r="BA2991" s="9">
        <v>-131389.01</v>
      </c>
      <c r="BB2991" s="9">
        <v>-925.99</v>
      </c>
      <c r="BC2991" s="9">
        <v>3327</v>
      </c>
      <c r="BD2991" s="9"/>
      <c r="BE2991" s="9" t="s">
        <v>78</v>
      </c>
      <c r="BF2991" s="9" t="s">
        <v>78</v>
      </c>
      <c r="BG2991" s="9"/>
      <c r="BH2991" s="9" t="s">
        <v>79</v>
      </c>
      <c r="BI2991" s="9"/>
      <c r="BJ2991" s="9">
        <v>0</v>
      </c>
      <c r="BK2991" s="9">
        <v>0</v>
      </c>
      <c r="BL2991" s="9">
        <v>0</v>
      </c>
      <c r="BM2991" s="9">
        <v>0</v>
      </c>
      <c r="BN2991" s="9">
        <v>0</v>
      </c>
      <c r="BO2991" s="9">
        <v>0</v>
      </c>
      <c r="BP2991" s="13"/>
      <c r="BQ2991" s="9" t="s">
        <v>80</v>
      </c>
      <c r="BR2991" s="9" t="s">
        <v>81</v>
      </c>
      <c r="CGQ2991" s="29" t="s">
        <v>70</v>
      </c>
    </row>
    <row r="2992" spans="1:70 2227:2227" s="24" customFormat="1" x14ac:dyDescent="0.25">
      <c r="A2992" s="9" t="s">
        <v>70</v>
      </c>
      <c r="B2992" s="10">
        <v>999054000033258</v>
      </c>
      <c r="C2992" s="11" t="s">
        <v>97</v>
      </c>
      <c r="D2992" s="9" t="s">
        <v>87</v>
      </c>
      <c r="E2992" s="9" t="s">
        <v>161</v>
      </c>
      <c r="F2992" s="9" t="s">
        <v>71</v>
      </c>
      <c r="G2992" s="9" t="s">
        <v>119</v>
      </c>
      <c r="H2992" s="9" t="s">
        <v>73</v>
      </c>
      <c r="I2992" s="9">
        <v>1</v>
      </c>
      <c r="J2992" s="9">
        <v>195</v>
      </c>
      <c r="K2992" s="9">
        <v>354.2</v>
      </c>
      <c r="L2992" s="9">
        <v>159.19999999999999</v>
      </c>
      <c r="M2992" s="10">
        <v>190</v>
      </c>
      <c r="N2992" s="9">
        <v>0.84</v>
      </c>
      <c r="O2992" s="9">
        <v>59.3</v>
      </c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>
        <v>195</v>
      </c>
      <c r="AC2992" s="9">
        <v>354.2</v>
      </c>
      <c r="AD2992" s="9">
        <v>190</v>
      </c>
      <c r="AE2992" s="9">
        <v>159.19999999999999</v>
      </c>
      <c r="AF2992" s="9">
        <v>0.84</v>
      </c>
      <c r="AG2992" s="9">
        <v>5.17</v>
      </c>
      <c r="AH2992" s="9">
        <v>100.38</v>
      </c>
      <c r="AI2992" s="9">
        <v>15980.8</v>
      </c>
      <c r="AJ2992" s="9">
        <v>9439.7999999999993</v>
      </c>
      <c r="AK2992" s="9">
        <v>89.99</v>
      </c>
      <c r="AL2992" s="9">
        <v>85988.54</v>
      </c>
      <c r="AM2992" s="9">
        <v>581.02</v>
      </c>
      <c r="AN2992" s="9">
        <f>Tabla1[[#This Row],[Costo Compra]]+Tabla1[[#This Row],[Otros Compra]]</f>
        <v>86569.56</v>
      </c>
      <c r="AO2992" s="9" t="s">
        <v>240</v>
      </c>
      <c r="AP2992" s="9" t="s">
        <v>162</v>
      </c>
      <c r="AQ2992" s="9" t="s">
        <v>163</v>
      </c>
      <c r="AR2992" s="9" t="s">
        <v>148</v>
      </c>
      <c r="AS2992" s="9">
        <v>88692.88</v>
      </c>
      <c r="AT2992" s="9">
        <v>0</v>
      </c>
      <c r="AU2992" s="9" t="s">
        <v>77</v>
      </c>
      <c r="AV2992" s="9">
        <v>2020</v>
      </c>
      <c r="AW2992" s="12">
        <v>44069</v>
      </c>
      <c r="AX2992" s="12">
        <v>43957</v>
      </c>
      <c r="AY2992" s="9">
        <v>0</v>
      </c>
      <c r="AZ2992" s="9">
        <v>0</v>
      </c>
      <c r="BA2992" s="9">
        <v>-175262.44</v>
      </c>
      <c r="BB2992" s="9">
        <v>-1100.8900000000001</v>
      </c>
      <c r="BC2992" s="9">
        <v>3629</v>
      </c>
      <c r="BD2992" s="9"/>
      <c r="BE2992" s="9" t="s">
        <v>253</v>
      </c>
      <c r="BF2992" s="9" t="s">
        <v>253</v>
      </c>
      <c r="BG2992" s="9"/>
      <c r="BH2992" s="9" t="s">
        <v>99</v>
      </c>
      <c r="BI2992" s="9"/>
      <c r="BJ2992" s="9">
        <v>0</v>
      </c>
      <c r="BK2992" s="9">
        <v>0</v>
      </c>
      <c r="BL2992" s="9">
        <v>0</v>
      </c>
      <c r="BM2992" s="9">
        <v>0</v>
      </c>
      <c r="BN2992" s="9">
        <v>0</v>
      </c>
      <c r="BO2992" s="9">
        <v>0</v>
      </c>
      <c r="BP2992" s="9"/>
      <c r="BQ2992" s="9" t="s">
        <v>80</v>
      </c>
      <c r="BR2992" s="9" t="s">
        <v>81</v>
      </c>
      <c r="CGQ2992" s="29" t="s">
        <v>70</v>
      </c>
    </row>
    <row r="2993" spans="1:70 2227:2227" s="24" customFormat="1" x14ac:dyDescent="0.25">
      <c r="A2993" s="9" t="s">
        <v>70</v>
      </c>
      <c r="B2993" s="10">
        <v>999054000033334</v>
      </c>
      <c r="C2993" s="11" t="s">
        <v>86</v>
      </c>
      <c r="D2993" s="9" t="s">
        <v>96</v>
      </c>
      <c r="E2993" s="9" t="s">
        <v>188</v>
      </c>
      <c r="F2993" s="9" t="s">
        <v>71</v>
      </c>
      <c r="G2993" s="9" t="s">
        <v>70</v>
      </c>
      <c r="H2993" s="9" t="s">
        <v>73</v>
      </c>
      <c r="I2993" s="9">
        <v>2</v>
      </c>
      <c r="J2993" s="9">
        <v>187.28</v>
      </c>
      <c r="K2993" s="9">
        <v>406.2</v>
      </c>
      <c r="L2993" s="9">
        <v>218.92</v>
      </c>
      <c r="M2993" s="10">
        <v>168</v>
      </c>
      <c r="N2993" s="9">
        <v>1.3</v>
      </c>
      <c r="O2993" s="9">
        <v>38.31</v>
      </c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>
        <v>187.28</v>
      </c>
      <c r="AC2993" s="9">
        <v>406.2</v>
      </c>
      <c r="AD2993" s="9">
        <v>168</v>
      </c>
      <c r="AE2993" s="9">
        <v>218.92</v>
      </c>
      <c r="AF2993" s="9">
        <v>1.3</v>
      </c>
      <c r="AG2993" s="9">
        <v>3.32</v>
      </c>
      <c r="AH2993" s="9">
        <v>62.12</v>
      </c>
      <c r="AI2993" s="9">
        <v>13599.36</v>
      </c>
      <c r="AJ2993" s="9">
        <v>8387.08</v>
      </c>
      <c r="AK2993" s="9">
        <v>38.65</v>
      </c>
      <c r="AL2993" s="9">
        <v>79930.740000000005</v>
      </c>
      <c r="AM2993" s="9">
        <v>776.59</v>
      </c>
      <c r="AN2993" s="9">
        <f>Tabla1[[#This Row],[Costo Compra]]+Tabla1[[#This Row],[Otros Compra]]</f>
        <v>80707.33</v>
      </c>
      <c r="AO2993" s="9" t="s">
        <v>288</v>
      </c>
      <c r="AP2993" s="9" t="s">
        <v>189</v>
      </c>
      <c r="AQ2993" s="9" t="s">
        <v>190</v>
      </c>
      <c r="AR2993" s="9" t="s">
        <v>148</v>
      </c>
      <c r="AS2993" s="9">
        <v>88263.8</v>
      </c>
      <c r="AT2993" s="9">
        <v>0</v>
      </c>
      <c r="AU2993" s="9" t="s">
        <v>77</v>
      </c>
      <c r="AV2993" s="9">
        <v>2020</v>
      </c>
      <c r="AW2993" s="12">
        <v>43963</v>
      </c>
      <c r="AX2993" s="12">
        <v>43957</v>
      </c>
      <c r="AY2993" s="9">
        <v>0</v>
      </c>
      <c r="AZ2993" s="9">
        <v>0</v>
      </c>
      <c r="BA2993" s="9">
        <v>-168971.13</v>
      </c>
      <c r="BB2993" s="9">
        <v>-771.84</v>
      </c>
      <c r="BC2993" s="9">
        <v>3530</v>
      </c>
      <c r="BD2993" s="9"/>
      <c r="BE2993" s="9" t="s">
        <v>250</v>
      </c>
      <c r="BF2993" s="9" t="s">
        <v>250</v>
      </c>
      <c r="BG2993" s="9"/>
      <c r="BH2993" s="9" t="s">
        <v>79</v>
      </c>
      <c r="BI2993" s="9"/>
      <c r="BJ2993" s="9">
        <v>0</v>
      </c>
      <c r="BK2993" s="9">
        <v>0</v>
      </c>
      <c r="BL2993" s="9">
        <v>0</v>
      </c>
      <c r="BM2993" s="9">
        <v>0</v>
      </c>
      <c r="BN2993" s="9">
        <v>0</v>
      </c>
      <c r="BO2993" s="9">
        <v>0</v>
      </c>
      <c r="BP2993" s="9"/>
      <c r="BQ2993" s="9" t="s">
        <v>80</v>
      </c>
      <c r="BR2993" s="9" t="s">
        <v>81</v>
      </c>
      <c r="CGQ2993" s="29" t="s">
        <v>70</v>
      </c>
    </row>
    <row r="2994" spans="1:70 2227:2227" s="24" customFormat="1" x14ac:dyDescent="0.25">
      <c r="A2994" s="9" t="s">
        <v>70</v>
      </c>
      <c r="B2994" s="10">
        <v>999054000033389</v>
      </c>
      <c r="C2994" s="11" t="s">
        <v>97</v>
      </c>
      <c r="D2994" s="9" t="s">
        <v>85</v>
      </c>
      <c r="E2994" s="9" t="s">
        <v>188</v>
      </c>
      <c r="F2994" s="9" t="s">
        <v>71</v>
      </c>
      <c r="G2994" s="9" t="s">
        <v>70</v>
      </c>
      <c r="H2994" s="9" t="s">
        <v>73</v>
      </c>
      <c r="I2994" s="9">
        <v>1</v>
      </c>
      <c r="J2994" s="9">
        <v>198.72</v>
      </c>
      <c r="K2994" s="9">
        <v>351.2</v>
      </c>
      <c r="L2994" s="9">
        <v>152.47999999999999</v>
      </c>
      <c r="M2994" s="10">
        <v>198</v>
      </c>
      <c r="N2994" s="9">
        <v>0.77</v>
      </c>
      <c r="O2994" s="9">
        <v>71.5</v>
      </c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>
        <v>198.72</v>
      </c>
      <c r="AC2994" s="9">
        <v>351.2</v>
      </c>
      <c r="AD2994" s="9">
        <v>198</v>
      </c>
      <c r="AE2994" s="9">
        <v>152.47999999999999</v>
      </c>
      <c r="AF2994" s="9">
        <v>0.77</v>
      </c>
      <c r="AG2994" s="9">
        <v>6.15</v>
      </c>
      <c r="AH2994" s="9">
        <v>115.59</v>
      </c>
      <c r="AI2994" s="9">
        <v>17624.68</v>
      </c>
      <c r="AJ2994" s="9">
        <v>10901.72</v>
      </c>
      <c r="AK2994" s="9">
        <v>112.98</v>
      </c>
      <c r="AL2994" s="9">
        <v>99758.720000000001</v>
      </c>
      <c r="AM2994" s="9">
        <v>776.59</v>
      </c>
      <c r="AN2994" s="9">
        <f>Tabla1[[#This Row],[Costo Compra]]+Tabla1[[#This Row],[Otros Compra]]</f>
        <v>100535.31</v>
      </c>
      <c r="AO2994" s="9" t="s">
        <v>288</v>
      </c>
      <c r="AP2994" s="9" t="s">
        <v>189</v>
      </c>
      <c r="AQ2994" s="9" t="s">
        <v>190</v>
      </c>
      <c r="AR2994" s="9" t="s">
        <v>148</v>
      </c>
      <c r="AS2994" s="9">
        <v>118862.92</v>
      </c>
      <c r="AT2994" s="9">
        <v>0</v>
      </c>
      <c r="AU2994" s="9" t="s">
        <v>77</v>
      </c>
      <c r="AV2994" s="9">
        <v>2020</v>
      </c>
      <c r="AW2994" s="12">
        <v>44050</v>
      </c>
      <c r="AX2994" s="12">
        <v>43957</v>
      </c>
      <c r="AY2994" s="9">
        <v>0</v>
      </c>
      <c r="AZ2994" s="9">
        <v>0</v>
      </c>
      <c r="BA2994" s="9">
        <v>-219398.23</v>
      </c>
      <c r="BB2994" s="9">
        <v>-1438.87</v>
      </c>
      <c r="BC2994" s="9">
        <v>3653</v>
      </c>
      <c r="BD2994" s="9"/>
      <c r="BE2994" s="9" t="s">
        <v>250</v>
      </c>
      <c r="BF2994" s="9" t="s">
        <v>250</v>
      </c>
      <c r="BG2994" s="9"/>
      <c r="BH2994" s="9" t="s">
        <v>99</v>
      </c>
      <c r="BI2994" s="9"/>
      <c r="BJ2994" s="9">
        <v>0</v>
      </c>
      <c r="BK2994" s="9">
        <v>0</v>
      </c>
      <c r="BL2994" s="9">
        <v>0</v>
      </c>
      <c r="BM2994" s="9">
        <v>0</v>
      </c>
      <c r="BN2994" s="9">
        <v>0</v>
      </c>
      <c r="BO2994" s="9">
        <v>0</v>
      </c>
      <c r="BP2994" s="9"/>
      <c r="BQ2994" s="9" t="s">
        <v>80</v>
      </c>
      <c r="BR2994" s="9" t="s">
        <v>81</v>
      </c>
      <c r="CGQ2994" s="29" t="s">
        <v>70</v>
      </c>
    </row>
    <row r="2995" spans="1:70 2227:2227" s="24" customFormat="1" x14ac:dyDescent="0.25">
      <c r="A2995" s="19" t="s">
        <v>70</v>
      </c>
      <c r="B2995" s="23">
        <v>999054000033426</v>
      </c>
      <c r="C2995" s="20" t="s">
        <v>97</v>
      </c>
      <c r="D2995" s="19" t="s">
        <v>85</v>
      </c>
      <c r="E2995" s="19" t="s">
        <v>188</v>
      </c>
      <c r="F2995" s="19" t="s">
        <v>71</v>
      </c>
      <c r="G2995" s="19" t="s">
        <v>119</v>
      </c>
      <c r="H2995" s="19" t="s">
        <v>73</v>
      </c>
      <c r="I2995" s="19">
        <v>1</v>
      </c>
      <c r="J2995" s="19">
        <v>167.74</v>
      </c>
      <c r="K2995" s="19">
        <v>350</v>
      </c>
      <c r="L2995" s="19">
        <v>182.26</v>
      </c>
      <c r="M2995" s="21">
        <v>226</v>
      </c>
      <c r="N2995" s="19">
        <v>0.81</v>
      </c>
      <c r="O2995" s="19">
        <v>73.25</v>
      </c>
      <c r="P2995" s="17"/>
      <c r="Q2995" s="17"/>
      <c r="R2995" s="17"/>
      <c r="S2995" s="17"/>
      <c r="T2995" s="17"/>
      <c r="U2995" s="17"/>
      <c r="V2995" s="17"/>
      <c r="W2995" s="17"/>
      <c r="X2995" s="17"/>
      <c r="Y2995" s="17"/>
      <c r="Z2995" s="17"/>
      <c r="AA2995" s="17"/>
      <c r="AB2995" s="19">
        <v>167.74</v>
      </c>
      <c r="AC2995" s="19">
        <v>350</v>
      </c>
      <c r="AD2995" s="21">
        <v>226</v>
      </c>
      <c r="AE2995" s="19">
        <v>182.26</v>
      </c>
      <c r="AF2995" s="19">
        <v>0.81</v>
      </c>
      <c r="AG2995" s="19">
        <v>6.26</v>
      </c>
      <c r="AH2995" s="19">
        <v>116.86</v>
      </c>
      <c r="AI2995" s="19">
        <v>21299.52</v>
      </c>
      <c r="AJ2995" s="19">
        <v>13350.52</v>
      </c>
      <c r="AK2995" s="19">
        <v>95.55</v>
      </c>
      <c r="AL2995" s="19">
        <v>85021.9</v>
      </c>
      <c r="AM2995" s="19">
        <v>776.59</v>
      </c>
      <c r="AN2995" s="19">
        <f>Tabla1[[#This Row],[Costo Compra]]+Tabla1[[#This Row],[Otros Compra]]</f>
        <v>85798.489999999991</v>
      </c>
      <c r="AO2995" s="19" t="s">
        <v>290</v>
      </c>
      <c r="AP2995" s="19" t="s">
        <v>189</v>
      </c>
      <c r="AQ2995" s="19" t="s">
        <v>190</v>
      </c>
      <c r="AR2995" s="19" t="s">
        <v>148</v>
      </c>
      <c r="AS2995" s="19">
        <v>150182</v>
      </c>
      <c r="AT2995" s="19">
        <v>0</v>
      </c>
      <c r="AU2995" s="19" t="s">
        <v>77</v>
      </c>
      <c r="AV2995" s="19">
        <v>2020</v>
      </c>
      <c r="AW2995" s="22">
        <v>44063</v>
      </c>
      <c r="AX2995" s="22">
        <v>43957</v>
      </c>
      <c r="AY2995" s="19">
        <v>0</v>
      </c>
      <c r="AZ2995" s="19">
        <v>0</v>
      </c>
      <c r="BA2995" s="19">
        <v>-235980.49</v>
      </c>
      <c r="BB2995" s="19">
        <v>-1294.75</v>
      </c>
      <c r="BC2995" s="19">
        <v>3746</v>
      </c>
      <c r="BD2995" s="19"/>
      <c r="BE2995" s="19" t="s">
        <v>250</v>
      </c>
      <c r="BF2995" s="19" t="s">
        <v>250</v>
      </c>
      <c r="BG2995" s="19"/>
      <c r="BH2995" s="19" t="s">
        <v>99</v>
      </c>
      <c r="BI2995" s="22"/>
      <c r="BJ2995" s="19">
        <v>0</v>
      </c>
      <c r="BK2995" s="19">
        <v>0</v>
      </c>
      <c r="BL2995" s="19">
        <v>0</v>
      </c>
      <c r="BM2995" s="19">
        <v>0</v>
      </c>
      <c r="BN2995" s="19">
        <v>0</v>
      </c>
      <c r="BO2995" s="19">
        <v>0</v>
      </c>
      <c r="BP2995" s="17"/>
      <c r="BQ2995" s="19" t="s">
        <v>80</v>
      </c>
      <c r="BR2995" s="9"/>
      <c r="CGQ2995" s="29" t="s">
        <v>70</v>
      </c>
    </row>
    <row r="2996" spans="1:70 2227:2227" s="24" customFormat="1" x14ac:dyDescent="0.25">
      <c r="A2996" s="29" t="s">
        <v>70</v>
      </c>
      <c r="B2996" s="30">
        <v>999054000033461</v>
      </c>
      <c r="C2996" s="31" t="s">
        <v>97</v>
      </c>
      <c r="D2996" s="29" t="s">
        <v>87</v>
      </c>
      <c r="E2996" s="29" t="s">
        <v>161</v>
      </c>
      <c r="F2996" s="29" t="s">
        <v>71</v>
      </c>
      <c r="G2996" s="29" t="s">
        <v>119</v>
      </c>
      <c r="H2996" s="29" t="s">
        <v>73</v>
      </c>
      <c r="I2996" s="29">
        <v>4</v>
      </c>
      <c r="J2996" s="29">
        <v>166</v>
      </c>
      <c r="K2996" s="29">
        <v>329.4</v>
      </c>
      <c r="L2996" s="29">
        <v>163.4</v>
      </c>
      <c r="M2996" s="32">
        <v>234</v>
      </c>
      <c r="N2996" s="29">
        <v>0.7</v>
      </c>
      <c r="O2996" s="29">
        <v>78.91</v>
      </c>
      <c r="R2996" s="27"/>
      <c r="X2996" s="27"/>
      <c r="AB2996" s="29">
        <v>166</v>
      </c>
      <c r="AC2996" s="29">
        <v>329.4</v>
      </c>
      <c r="AD2996" s="32">
        <v>234</v>
      </c>
      <c r="AE2996" s="29">
        <v>163.4</v>
      </c>
      <c r="AF2996" s="29">
        <v>0.7</v>
      </c>
      <c r="AG2996" s="29">
        <v>6.8</v>
      </c>
      <c r="AH2996" s="29">
        <v>130.76</v>
      </c>
      <c r="AI2996" s="29">
        <v>21366.080000000002</v>
      </c>
      <c r="AJ2996" s="29">
        <v>12893.64</v>
      </c>
      <c r="AK2996" s="29">
        <v>66.91</v>
      </c>
      <c r="AL2996" s="29">
        <v>30500.2</v>
      </c>
      <c r="AM2996" s="29">
        <v>581.02</v>
      </c>
      <c r="AN2996" s="29">
        <v>173825.7</v>
      </c>
      <c r="AO2996" s="29" t="s">
        <v>289</v>
      </c>
      <c r="AP2996" s="29" t="s">
        <v>162</v>
      </c>
      <c r="AQ2996" s="29" t="s">
        <v>163</v>
      </c>
      <c r="AR2996" s="29" t="s">
        <v>148</v>
      </c>
      <c r="AS2996" s="29">
        <v>142744.48000000001</v>
      </c>
      <c r="AT2996" s="29">
        <v>0</v>
      </c>
      <c r="AU2996" s="29" t="s">
        <v>77</v>
      </c>
      <c r="AV2996" s="29">
        <v>2020</v>
      </c>
      <c r="AW2996" s="33">
        <v>43929</v>
      </c>
      <c r="AX2996" s="33">
        <v>43957</v>
      </c>
      <c r="AY2996" s="29">
        <v>0</v>
      </c>
      <c r="AZ2996" s="29">
        <v>0</v>
      </c>
      <c r="BA2996" s="29">
        <v>-173825.7</v>
      </c>
      <c r="BB2996" s="29">
        <v>-1063.8</v>
      </c>
      <c r="BC2996" s="29">
        <v>3754</v>
      </c>
      <c r="BD2996" s="29"/>
      <c r="BE2996" s="29" t="s">
        <v>253</v>
      </c>
      <c r="BF2996" s="29" t="s">
        <v>253</v>
      </c>
      <c r="BG2996" s="29"/>
      <c r="BH2996" s="29" t="s">
        <v>99</v>
      </c>
      <c r="BI2996" s="33"/>
      <c r="BJ2996" s="29">
        <v>0</v>
      </c>
      <c r="BK2996" s="29">
        <v>0</v>
      </c>
      <c r="BL2996" s="29">
        <v>0</v>
      </c>
      <c r="BM2996" s="29">
        <v>0</v>
      </c>
      <c r="BN2996" s="29">
        <v>0</v>
      </c>
      <c r="BO2996" s="29">
        <v>0</v>
      </c>
      <c r="BQ2996" s="29" t="s">
        <v>80</v>
      </c>
      <c r="BR2996" s="19" t="s">
        <v>81</v>
      </c>
      <c r="CGQ2996" s="29" t="s">
        <v>70</v>
      </c>
    </row>
    <row r="2997" spans="1:70 2227:2227" s="24" customFormat="1" x14ac:dyDescent="0.25">
      <c r="A2997" s="29" t="s">
        <v>70</v>
      </c>
      <c r="B2997" s="30">
        <v>999054000033461</v>
      </c>
      <c r="C2997" s="31" t="s">
        <v>97</v>
      </c>
      <c r="D2997" s="29" t="s">
        <v>87</v>
      </c>
      <c r="E2997" s="29" t="s">
        <v>161</v>
      </c>
      <c r="F2997" s="29" t="s">
        <v>71</v>
      </c>
      <c r="G2997" s="29" t="s">
        <v>119</v>
      </c>
      <c r="H2997" s="29" t="s">
        <v>73</v>
      </c>
      <c r="I2997" s="29">
        <v>4</v>
      </c>
      <c r="J2997" s="29">
        <v>166</v>
      </c>
      <c r="K2997" s="29">
        <v>329.4</v>
      </c>
      <c r="L2997" s="29">
        <v>163.4</v>
      </c>
      <c r="M2997" s="32">
        <v>234</v>
      </c>
      <c r="N2997" s="29">
        <v>0.7</v>
      </c>
      <c r="O2997" s="29">
        <v>78.91</v>
      </c>
      <c r="R2997" s="27"/>
      <c r="X2997" s="27"/>
      <c r="AB2997" s="29">
        <v>166</v>
      </c>
      <c r="AC2997" s="29">
        <v>329.4</v>
      </c>
      <c r="AD2997" s="32">
        <v>234</v>
      </c>
      <c r="AE2997" s="29">
        <v>163.4</v>
      </c>
      <c r="AF2997" s="29">
        <v>0.7</v>
      </c>
      <c r="AG2997" s="29">
        <v>6.8</v>
      </c>
      <c r="AH2997" s="29">
        <v>130.76</v>
      </c>
      <c r="AI2997" s="29">
        <v>21366.080000000002</v>
      </c>
      <c r="AJ2997" s="29">
        <v>12893.64</v>
      </c>
      <c r="AK2997" s="29">
        <v>106.2</v>
      </c>
      <c r="AL2997" s="29">
        <v>74688.759999999995</v>
      </c>
      <c r="AM2997" s="29">
        <v>581.02</v>
      </c>
      <c r="AN2997" s="29">
        <v>218014.26</v>
      </c>
      <c r="AO2997" s="29" t="s">
        <v>289</v>
      </c>
      <c r="AP2997" s="29" t="s">
        <v>162</v>
      </c>
      <c r="AQ2997" s="29" t="s">
        <v>163</v>
      </c>
      <c r="AR2997" s="29" t="s">
        <v>148</v>
      </c>
      <c r="AS2997" s="29">
        <v>142744.48000000001</v>
      </c>
      <c r="AT2997" s="29">
        <v>0</v>
      </c>
      <c r="AU2997" s="29" t="s">
        <v>77</v>
      </c>
      <c r="AV2997" s="29">
        <v>2020</v>
      </c>
      <c r="AW2997" s="33">
        <v>44081</v>
      </c>
      <c r="AX2997" s="33">
        <v>43957</v>
      </c>
      <c r="AY2997" s="29">
        <v>0</v>
      </c>
      <c r="AZ2997" s="29">
        <v>0</v>
      </c>
      <c r="BA2997" s="29">
        <v>-218014.26</v>
      </c>
      <c r="BB2997" s="29">
        <v>-1334.24</v>
      </c>
      <c r="BC2997" s="29">
        <v>3754</v>
      </c>
      <c r="BD2997" s="29"/>
      <c r="BE2997" s="29" t="s">
        <v>253</v>
      </c>
      <c r="BF2997" s="29" t="s">
        <v>253</v>
      </c>
      <c r="BG2997" s="29"/>
      <c r="BH2997" s="29" t="s">
        <v>99</v>
      </c>
      <c r="BI2997" s="33"/>
      <c r="BJ2997" s="29">
        <v>0</v>
      </c>
      <c r="BK2997" s="29">
        <v>0</v>
      </c>
      <c r="BL2997" s="29">
        <v>0</v>
      </c>
      <c r="BM2997" s="29">
        <v>0</v>
      </c>
      <c r="BN2997" s="29">
        <v>0</v>
      </c>
      <c r="BO2997" s="29">
        <v>0</v>
      </c>
      <c r="BQ2997" s="29" t="s">
        <v>80</v>
      </c>
      <c r="BR2997" s="19" t="s">
        <v>81</v>
      </c>
      <c r="CGQ2997" s="29" t="s">
        <v>70</v>
      </c>
    </row>
    <row r="2998" spans="1:70 2227:2227" s="24" customFormat="1" x14ac:dyDescent="0.25">
      <c r="A2998" s="29" t="s">
        <v>70</v>
      </c>
      <c r="B2998" s="30">
        <v>999054000033461</v>
      </c>
      <c r="C2998" s="31" t="s">
        <v>97</v>
      </c>
      <c r="D2998" s="29" t="s">
        <v>87</v>
      </c>
      <c r="E2998" s="29" t="s">
        <v>161</v>
      </c>
      <c r="F2998" s="29" t="s">
        <v>71</v>
      </c>
      <c r="G2998" s="29" t="s">
        <v>119</v>
      </c>
      <c r="H2998" s="29" t="s">
        <v>73</v>
      </c>
      <c r="I2998" s="29">
        <v>4</v>
      </c>
      <c r="J2998" s="29">
        <v>166</v>
      </c>
      <c r="K2998" s="29">
        <v>329.4</v>
      </c>
      <c r="L2998" s="29">
        <v>163.4</v>
      </c>
      <c r="M2998" s="32">
        <v>234</v>
      </c>
      <c r="N2998" s="29">
        <v>0.7</v>
      </c>
      <c r="O2998" s="29">
        <v>78.91</v>
      </c>
      <c r="X2998" s="27"/>
      <c r="AB2998" s="29">
        <v>166</v>
      </c>
      <c r="AC2998" s="29">
        <v>329.4</v>
      </c>
      <c r="AD2998" s="32">
        <v>234</v>
      </c>
      <c r="AE2998" s="29">
        <v>163.4</v>
      </c>
      <c r="AF2998" s="29">
        <v>0.7</v>
      </c>
      <c r="AG2998" s="29">
        <v>6.8</v>
      </c>
      <c r="AH2998" s="29">
        <v>130.76</v>
      </c>
      <c r="AI2998" s="29">
        <v>21366.080000000002</v>
      </c>
      <c r="AJ2998" s="29">
        <v>12893.64</v>
      </c>
      <c r="AK2998" s="29">
        <v>66.91</v>
      </c>
      <c r="AL2998" s="29">
        <v>30500.2</v>
      </c>
      <c r="AM2998" s="29">
        <v>581.02</v>
      </c>
      <c r="AN2998" s="29">
        <v>173825.7</v>
      </c>
      <c r="AO2998" s="29" t="s">
        <v>289</v>
      </c>
      <c r="AP2998" s="29" t="s">
        <v>162</v>
      </c>
      <c r="AQ2998" s="29" t="s">
        <v>163</v>
      </c>
      <c r="AR2998" s="29" t="s">
        <v>148</v>
      </c>
      <c r="AS2998" s="29">
        <v>142744.48000000001</v>
      </c>
      <c r="AT2998" s="29">
        <v>0</v>
      </c>
      <c r="AU2998" s="29" t="s">
        <v>77</v>
      </c>
      <c r="AV2998" s="29">
        <v>2020</v>
      </c>
      <c r="AW2998" s="33">
        <v>43929</v>
      </c>
      <c r="AX2998" s="33">
        <v>43957</v>
      </c>
      <c r="AY2998" s="29">
        <v>0</v>
      </c>
      <c r="AZ2998" s="29">
        <v>0</v>
      </c>
      <c r="BA2998" s="29">
        <v>-173825.7</v>
      </c>
      <c r="BB2998" s="29">
        <v>-1063.8</v>
      </c>
      <c r="BC2998" s="29">
        <v>3754</v>
      </c>
      <c r="BD2998" s="29"/>
      <c r="BE2998" s="29" t="s">
        <v>253</v>
      </c>
      <c r="BF2998" s="29" t="s">
        <v>253</v>
      </c>
      <c r="BG2998" s="29"/>
      <c r="BH2998" s="29" t="s">
        <v>99</v>
      </c>
      <c r="BI2998" s="33"/>
      <c r="BJ2998" s="29">
        <v>0</v>
      </c>
      <c r="BK2998" s="29">
        <v>0</v>
      </c>
      <c r="BL2998" s="29">
        <v>0</v>
      </c>
      <c r="BM2998" s="29">
        <v>0</v>
      </c>
      <c r="BN2998" s="29">
        <v>0</v>
      </c>
      <c r="BO2998" s="29">
        <v>0</v>
      </c>
      <c r="BQ2998" s="29" t="s">
        <v>80</v>
      </c>
      <c r="BR2998" s="29" t="s">
        <v>81</v>
      </c>
      <c r="CGQ2998" s="29" t="s">
        <v>70</v>
      </c>
    </row>
    <row r="2999" spans="1:70 2227:2227" s="24" customFormat="1" x14ac:dyDescent="0.25">
      <c r="A2999" s="29" t="s">
        <v>70</v>
      </c>
      <c r="B2999" s="30">
        <v>999054000033461</v>
      </c>
      <c r="C2999" s="31" t="s">
        <v>97</v>
      </c>
      <c r="D2999" s="29" t="s">
        <v>87</v>
      </c>
      <c r="E2999" s="29" t="s">
        <v>161</v>
      </c>
      <c r="F2999" s="29" t="s">
        <v>71</v>
      </c>
      <c r="G2999" s="29" t="s">
        <v>119</v>
      </c>
      <c r="H2999" s="29" t="s">
        <v>73</v>
      </c>
      <c r="I2999" s="29">
        <v>4</v>
      </c>
      <c r="J2999" s="29">
        <v>166</v>
      </c>
      <c r="K2999" s="29">
        <v>329.4</v>
      </c>
      <c r="L2999" s="29">
        <v>163.4</v>
      </c>
      <c r="M2999" s="32">
        <v>234</v>
      </c>
      <c r="N2999" s="29">
        <v>0.7</v>
      </c>
      <c r="O2999" s="29">
        <v>78.91</v>
      </c>
      <c r="X2999" s="27"/>
      <c r="AB2999" s="29">
        <v>166</v>
      </c>
      <c r="AC2999" s="29">
        <v>329.4</v>
      </c>
      <c r="AD2999" s="32">
        <v>234</v>
      </c>
      <c r="AE2999" s="29">
        <v>163.4</v>
      </c>
      <c r="AF2999" s="29">
        <v>0.7</v>
      </c>
      <c r="AG2999" s="29">
        <v>6.8</v>
      </c>
      <c r="AH2999" s="29">
        <v>130.76</v>
      </c>
      <c r="AI2999" s="29">
        <v>21366.080000000002</v>
      </c>
      <c r="AJ2999" s="29">
        <v>12893.64</v>
      </c>
      <c r="AK2999" s="29">
        <v>106.2</v>
      </c>
      <c r="AL2999" s="29">
        <v>74688.759999999995</v>
      </c>
      <c r="AM2999" s="29">
        <v>581.02</v>
      </c>
      <c r="AN2999" s="29">
        <v>218014.26</v>
      </c>
      <c r="AO2999" s="29" t="s">
        <v>289</v>
      </c>
      <c r="AP2999" s="29" t="s">
        <v>162</v>
      </c>
      <c r="AQ2999" s="29" t="s">
        <v>163</v>
      </c>
      <c r="AR2999" s="29" t="s">
        <v>148</v>
      </c>
      <c r="AS2999" s="29">
        <v>142744.48000000001</v>
      </c>
      <c r="AT2999" s="29">
        <v>0</v>
      </c>
      <c r="AU2999" s="29" t="s">
        <v>77</v>
      </c>
      <c r="AV2999" s="29">
        <v>2020</v>
      </c>
      <c r="AW2999" s="33">
        <v>44081</v>
      </c>
      <c r="AX2999" s="33">
        <v>43957</v>
      </c>
      <c r="AY2999" s="29">
        <v>0</v>
      </c>
      <c r="AZ2999" s="29">
        <v>0</v>
      </c>
      <c r="BA2999" s="29">
        <v>-218014.26</v>
      </c>
      <c r="BB2999" s="29">
        <v>-1334.24</v>
      </c>
      <c r="BC2999" s="29">
        <v>3754</v>
      </c>
      <c r="BD2999" s="29"/>
      <c r="BE2999" s="29" t="s">
        <v>253</v>
      </c>
      <c r="BF2999" s="29" t="s">
        <v>253</v>
      </c>
      <c r="BG2999" s="29"/>
      <c r="BH2999" s="29" t="s">
        <v>99</v>
      </c>
      <c r="BI2999" s="33"/>
      <c r="BJ2999" s="29">
        <v>0</v>
      </c>
      <c r="BK2999" s="29">
        <v>0</v>
      </c>
      <c r="BL2999" s="29">
        <v>0</v>
      </c>
      <c r="BM2999" s="29">
        <v>0</v>
      </c>
      <c r="BN2999" s="29">
        <v>0</v>
      </c>
      <c r="BO2999" s="29">
        <v>0</v>
      </c>
      <c r="BQ2999" s="29" t="s">
        <v>80</v>
      </c>
      <c r="BR2999" s="29" t="s">
        <v>81</v>
      </c>
      <c r="CGQ2999" s="29" t="s">
        <v>70</v>
      </c>
    </row>
    <row r="3000" spans="1:70 2227:2227" s="24" customFormat="1" x14ac:dyDescent="0.25">
      <c r="A3000" s="29" t="s">
        <v>70</v>
      </c>
      <c r="B3000" s="30">
        <v>999054000033589</v>
      </c>
      <c r="C3000" s="31" t="s">
        <v>97</v>
      </c>
      <c r="D3000" s="29" t="s">
        <v>305</v>
      </c>
      <c r="E3000" s="29" t="s">
        <v>188</v>
      </c>
      <c r="F3000" s="29" t="s">
        <v>71</v>
      </c>
      <c r="G3000" s="29" t="s">
        <v>240</v>
      </c>
      <c r="H3000" s="29" t="s">
        <v>73</v>
      </c>
      <c r="I3000" s="29">
        <v>1</v>
      </c>
      <c r="J3000" s="29">
        <v>162.03</v>
      </c>
      <c r="K3000" s="29">
        <v>345.2</v>
      </c>
      <c r="L3000" s="29">
        <v>183.17</v>
      </c>
      <c r="M3000" s="32">
        <v>177</v>
      </c>
      <c r="N3000" s="29">
        <v>1.03</v>
      </c>
      <c r="O3000" s="29">
        <v>49.7</v>
      </c>
      <c r="X3000" s="27"/>
      <c r="AB3000" s="29">
        <v>162.03</v>
      </c>
      <c r="AC3000" s="29">
        <v>345.2</v>
      </c>
      <c r="AD3000" s="32">
        <v>177</v>
      </c>
      <c r="AE3000" s="29">
        <v>183.17</v>
      </c>
      <c r="AF3000" s="29">
        <v>1.03</v>
      </c>
      <c r="AG3000" s="29">
        <v>4.3</v>
      </c>
      <c r="AH3000" s="29">
        <v>81.39</v>
      </c>
      <c r="AI3000" s="29">
        <v>14909.08</v>
      </c>
      <c r="AJ3000" s="29">
        <v>9104.1200000000008</v>
      </c>
      <c r="AK3000" s="29">
        <v>39.950000000000003</v>
      </c>
      <c r="AL3000" s="29">
        <v>34121.22</v>
      </c>
      <c r="AM3000" s="29">
        <v>776.59</v>
      </c>
      <c r="AN3000" s="29">
        <v>132723.32999999999</v>
      </c>
      <c r="AO3000" s="29" t="s">
        <v>290</v>
      </c>
      <c r="AP3000" s="29" t="s">
        <v>189</v>
      </c>
      <c r="AQ3000" s="29" t="s">
        <v>190</v>
      </c>
      <c r="AR3000" s="29" t="s">
        <v>148</v>
      </c>
      <c r="AS3000" s="29">
        <v>97825.52</v>
      </c>
      <c r="AT3000" s="29">
        <v>0</v>
      </c>
      <c r="AU3000" s="29" t="s">
        <v>77</v>
      </c>
      <c r="AV3000" s="29">
        <v>2020</v>
      </c>
      <c r="AW3000" s="33">
        <v>43935</v>
      </c>
      <c r="AX3000" s="33">
        <v>43957</v>
      </c>
      <c r="AY3000" s="29">
        <v>0</v>
      </c>
      <c r="AZ3000" s="29">
        <v>0</v>
      </c>
      <c r="BA3000" s="29">
        <v>-132723.32999999999</v>
      </c>
      <c r="BB3000" s="29">
        <v>-724.59</v>
      </c>
      <c r="BC3000" s="29">
        <v>3584</v>
      </c>
      <c r="BD3000" s="29"/>
      <c r="BE3000" s="29" t="s">
        <v>250</v>
      </c>
      <c r="BF3000" s="29" t="s">
        <v>250</v>
      </c>
      <c r="BG3000" s="29"/>
      <c r="BH3000" s="29" t="s">
        <v>99</v>
      </c>
      <c r="BI3000" s="33"/>
      <c r="BJ3000" s="29">
        <v>0</v>
      </c>
      <c r="BK3000" s="29">
        <v>0</v>
      </c>
      <c r="BL3000" s="29">
        <v>0</v>
      </c>
      <c r="BM3000" s="29">
        <v>0</v>
      </c>
      <c r="BN3000" s="29">
        <v>0</v>
      </c>
      <c r="BO3000" s="29">
        <v>0</v>
      </c>
      <c r="BQ3000" s="29" t="s">
        <v>80</v>
      </c>
      <c r="BR3000" s="29" t="s">
        <v>81</v>
      </c>
      <c r="CGQ3000" s="29" t="s">
        <v>70</v>
      </c>
    </row>
    <row r="3001" spans="1:70 2227:2227" s="24" customFormat="1" x14ac:dyDescent="0.25">
      <c r="A3001" s="29" t="s">
        <v>70</v>
      </c>
      <c r="B3001" s="30">
        <v>999054000033589</v>
      </c>
      <c r="C3001" s="31" t="s">
        <v>97</v>
      </c>
      <c r="D3001" s="29" t="s">
        <v>305</v>
      </c>
      <c r="E3001" s="29" t="s">
        <v>188</v>
      </c>
      <c r="F3001" s="29" t="s">
        <v>71</v>
      </c>
      <c r="G3001" s="29" t="s">
        <v>240</v>
      </c>
      <c r="H3001" s="29" t="s">
        <v>73</v>
      </c>
      <c r="I3001" s="29">
        <v>1</v>
      </c>
      <c r="J3001" s="29">
        <v>162.03</v>
      </c>
      <c r="K3001" s="29">
        <v>345.2</v>
      </c>
      <c r="L3001" s="29">
        <v>183.17</v>
      </c>
      <c r="M3001" s="32">
        <v>177</v>
      </c>
      <c r="N3001" s="29">
        <v>1.03</v>
      </c>
      <c r="O3001" s="29">
        <v>49.7</v>
      </c>
      <c r="X3001" s="27"/>
      <c r="AB3001" s="29">
        <v>162.03</v>
      </c>
      <c r="AC3001" s="29">
        <v>345.2</v>
      </c>
      <c r="AD3001" s="32">
        <v>177</v>
      </c>
      <c r="AE3001" s="29">
        <v>183.17</v>
      </c>
      <c r="AF3001" s="29">
        <v>1.03</v>
      </c>
      <c r="AG3001" s="29">
        <v>4.3</v>
      </c>
      <c r="AH3001" s="29">
        <v>81.39</v>
      </c>
      <c r="AI3001" s="29">
        <v>14909.08</v>
      </c>
      <c r="AJ3001" s="29">
        <v>9104.1200000000008</v>
      </c>
      <c r="AK3001" s="29">
        <v>71.19</v>
      </c>
      <c r="AL3001" s="29">
        <v>89926.46</v>
      </c>
      <c r="AM3001" s="29">
        <v>776.59</v>
      </c>
      <c r="AN3001" s="29">
        <v>188528.57</v>
      </c>
      <c r="AO3001" s="29" t="s">
        <v>290</v>
      </c>
      <c r="AP3001" s="29" t="s">
        <v>189</v>
      </c>
      <c r="AQ3001" s="29" t="s">
        <v>190</v>
      </c>
      <c r="AR3001" s="29" t="s">
        <v>148</v>
      </c>
      <c r="AS3001" s="29">
        <v>97825.52</v>
      </c>
      <c r="AT3001" s="29">
        <v>0</v>
      </c>
      <c r="AU3001" s="29" t="s">
        <v>77</v>
      </c>
      <c r="AV3001" s="29">
        <v>2020</v>
      </c>
      <c r="AW3001" s="33">
        <v>44050</v>
      </c>
      <c r="AX3001" s="33">
        <v>43957</v>
      </c>
      <c r="AY3001" s="29">
        <v>0</v>
      </c>
      <c r="AZ3001" s="29">
        <v>0</v>
      </c>
      <c r="BA3001" s="29">
        <v>-188528.57</v>
      </c>
      <c r="BB3001" s="29">
        <v>-1029.25</v>
      </c>
      <c r="BC3001" s="29">
        <v>3584</v>
      </c>
      <c r="BD3001" s="29"/>
      <c r="BE3001" s="29" t="s">
        <v>250</v>
      </c>
      <c r="BF3001" s="29" t="s">
        <v>250</v>
      </c>
      <c r="BG3001" s="29"/>
      <c r="BH3001" s="29" t="s">
        <v>99</v>
      </c>
      <c r="BI3001" s="33"/>
      <c r="BJ3001" s="29">
        <v>0</v>
      </c>
      <c r="BK3001" s="29">
        <v>0</v>
      </c>
      <c r="BL3001" s="29">
        <v>0</v>
      </c>
      <c r="BM3001" s="29">
        <v>0</v>
      </c>
      <c r="BN3001" s="29">
        <v>0</v>
      </c>
      <c r="BO3001" s="29">
        <v>0</v>
      </c>
      <c r="BQ3001" s="29" t="s">
        <v>80</v>
      </c>
      <c r="BR3001" s="29" t="s">
        <v>81</v>
      </c>
      <c r="CGQ3001" s="29" t="s">
        <v>70</v>
      </c>
    </row>
    <row r="3002" spans="1:70 2227:2227" s="24" customFormat="1" x14ac:dyDescent="0.25">
      <c r="A3002" s="29" t="s">
        <v>70</v>
      </c>
      <c r="B3002" s="30">
        <v>999054000033589</v>
      </c>
      <c r="C3002" s="31" t="s">
        <v>97</v>
      </c>
      <c r="D3002" s="29" t="s">
        <v>305</v>
      </c>
      <c r="E3002" s="29" t="s">
        <v>188</v>
      </c>
      <c r="F3002" s="29" t="s">
        <v>71</v>
      </c>
      <c r="G3002" s="29" t="s">
        <v>240</v>
      </c>
      <c r="H3002" s="29" t="s">
        <v>73</v>
      </c>
      <c r="I3002" s="29">
        <v>1</v>
      </c>
      <c r="J3002" s="29">
        <v>162.03</v>
      </c>
      <c r="K3002" s="29">
        <v>345.2</v>
      </c>
      <c r="L3002" s="29">
        <v>183.17</v>
      </c>
      <c r="M3002" s="32">
        <v>177</v>
      </c>
      <c r="N3002" s="29">
        <v>1.03</v>
      </c>
      <c r="O3002" s="29">
        <v>49.7</v>
      </c>
      <c r="X3002" s="27"/>
      <c r="AB3002" s="29">
        <v>162.03</v>
      </c>
      <c r="AC3002" s="29">
        <v>345.2</v>
      </c>
      <c r="AD3002" s="32">
        <v>177</v>
      </c>
      <c r="AE3002" s="29">
        <v>183.17</v>
      </c>
      <c r="AF3002" s="29">
        <v>1.03</v>
      </c>
      <c r="AG3002" s="29">
        <v>4.3</v>
      </c>
      <c r="AH3002" s="29">
        <v>81.39</v>
      </c>
      <c r="AI3002" s="29">
        <v>14909.08</v>
      </c>
      <c r="AJ3002" s="29">
        <v>9104.1200000000008</v>
      </c>
      <c r="AK3002" s="29">
        <v>39.950000000000003</v>
      </c>
      <c r="AL3002" s="29">
        <v>34121.22</v>
      </c>
      <c r="AM3002" s="29">
        <v>776.59</v>
      </c>
      <c r="AN3002" s="29">
        <v>132723.32999999999</v>
      </c>
      <c r="AO3002" s="29" t="s">
        <v>290</v>
      </c>
      <c r="AP3002" s="29" t="s">
        <v>189</v>
      </c>
      <c r="AQ3002" s="29" t="s">
        <v>190</v>
      </c>
      <c r="AR3002" s="29" t="s">
        <v>148</v>
      </c>
      <c r="AS3002" s="29">
        <v>97825.52</v>
      </c>
      <c r="AT3002" s="29">
        <v>0</v>
      </c>
      <c r="AU3002" s="29" t="s">
        <v>77</v>
      </c>
      <c r="AV3002" s="29">
        <v>2020</v>
      </c>
      <c r="AW3002" s="33">
        <v>43935</v>
      </c>
      <c r="AX3002" s="33">
        <v>43957</v>
      </c>
      <c r="AY3002" s="29">
        <v>0</v>
      </c>
      <c r="AZ3002" s="29">
        <v>0</v>
      </c>
      <c r="BA3002" s="29">
        <v>-132723.32999999999</v>
      </c>
      <c r="BB3002" s="29">
        <v>-724.59</v>
      </c>
      <c r="BC3002" s="29">
        <v>3584</v>
      </c>
      <c r="BD3002" s="29"/>
      <c r="BE3002" s="29" t="s">
        <v>250</v>
      </c>
      <c r="BF3002" s="29" t="s">
        <v>250</v>
      </c>
      <c r="BG3002" s="29"/>
      <c r="BH3002" s="29" t="s">
        <v>99</v>
      </c>
      <c r="BI3002" s="33"/>
      <c r="BJ3002" s="29">
        <v>0</v>
      </c>
      <c r="BK3002" s="29">
        <v>0</v>
      </c>
      <c r="BL3002" s="29">
        <v>0</v>
      </c>
      <c r="BM3002" s="29">
        <v>0</v>
      </c>
      <c r="BN3002" s="29">
        <v>0</v>
      </c>
      <c r="BO3002" s="29">
        <v>0</v>
      </c>
      <c r="BQ3002" s="29" t="s">
        <v>80</v>
      </c>
      <c r="BR3002" s="29" t="s">
        <v>81</v>
      </c>
      <c r="CGQ3002" s="29" t="s">
        <v>70</v>
      </c>
    </row>
    <row r="3003" spans="1:70 2227:2227" s="24" customFormat="1" x14ac:dyDescent="0.25">
      <c r="A3003" s="29" t="s">
        <v>70</v>
      </c>
      <c r="B3003" s="30">
        <v>999054000033589</v>
      </c>
      <c r="C3003" s="31" t="s">
        <v>97</v>
      </c>
      <c r="D3003" s="29" t="s">
        <v>305</v>
      </c>
      <c r="E3003" s="29" t="s">
        <v>188</v>
      </c>
      <c r="F3003" s="29" t="s">
        <v>71</v>
      </c>
      <c r="G3003" s="29" t="s">
        <v>240</v>
      </c>
      <c r="H3003" s="29" t="s">
        <v>73</v>
      </c>
      <c r="I3003" s="29">
        <v>1</v>
      </c>
      <c r="J3003" s="29">
        <v>162.03</v>
      </c>
      <c r="K3003" s="29">
        <v>345.2</v>
      </c>
      <c r="L3003" s="29">
        <v>183.17</v>
      </c>
      <c r="M3003" s="32">
        <v>177</v>
      </c>
      <c r="N3003" s="29">
        <v>1.03</v>
      </c>
      <c r="O3003" s="29">
        <v>49.7</v>
      </c>
      <c r="X3003" s="27"/>
      <c r="AB3003" s="29">
        <v>162.03</v>
      </c>
      <c r="AC3003" s="29">
        <v>345.2</v>
      </c>
      <c r="AD3003" s="32">
        <v>177</v>
      </c>
      <c r="AE3003" s="29">
        <v>183.17</v>
      </c>
      <c r="AF3003" s="29">
        <v>1.03</v>
      </c>
      <c r="AG3003" s="29">
        <v>4.3</v>
      </c>
      <c r="AH3003" s="29">
        <v>81.39</v>
      </c>
      <c r="AI3003" s="29">
        <v>14909.08</v>
      </c>
      <c r="AJ3003" s="29">
        <v>9104.1200000000008</v>
      </c>
      <c r="AK3003" s="29">
        <v>71.19</v>
      </c>
      <c r="AL3003" s="29">
        <v>89926.46</v>
      </c>
      <c r="AM3003" s="29">
        <v>776.59</v>
      </c>
      <c r="AN3003" s="29">
        <v>188528.57</v>
      </c>
      <c r="AO3003" s="29" t="s">
        <v>290</v>
      </c>
      <c r="AP3003" s="29" t="s">
        <v>189</v>
      </c>
      <c r="AQ3003" s="29" t="s">
        <v>190</v>
      </c>
      <c r="AR3003" s="29" t="s">
        <v>148</v>
      </c>
      <c r="AS3003" s="29">
        <v>97825.52</v>
      </c>
      <c r="AT3003" s="29">
        <v>0</v>
      </c>
      <c r="AU3003" s="29" t="s">
        <v>77</v>
      </c>
      <c r="AV3003" s="29">
        <v>2020</v>
      </c>
      <c r="AW3003" s="33">
        <v>44050</v>
      </c>
      <c r="AX3003" s="33">
        <v>43957</v>
      </c>
      <c r="AY3003" s="29">
        <v>0</v>
      </c>
      <c r="AZ3003" s="29">
        <v>0</v>
      </c>
      <c r="BA3003" s="29">
        <v>-188528.57</v>
      </c>
      <c r="BB3003" s="29">
        <v>-1029.25</v>
      </c>
      <c r="BC3003" s="29">
        <v>3584</v>
      </c>
      <c r="BD3003" s="29"/>
      <c r="BE3003" s="29" t="s">
        <v>250</v>
      </c>
      <c r="BF3003" s="29" t="s">
        <v>250</v>
      </c>
      <c r="BG3003" s="29"/>
      <c r="BH3003" s="29" t="s">
        <v>99</v>
      </c>
      <c r="BI3003" s="33"/>
      <c r="BJ3003" s="29">
        <v>0</v>
      </c>
      <c r="BK3003" s="29">
        <v>0</v>
      </c>
      <c r="BL3003" s="29">
        <v>0</v>
      </c>
      <c r="BM3003" s="29">
        <v>0</v>
      </c>
      <c r="BN3003" s="29">
        <v>0</v>
      </c>
      <c r="BO3003" s="29">
        <v>0</v>
      </c>
      <c r="BQ3003" s="29" t="s">
        <v>80</v>
      </c>
      <c r="BR3003" s="29" t="s">
        <v>81</v>
      </c>
      <c r="CGQ3003" s="29" t="s">
        <v>70</v>
      </c>
    </row>
    <row r="3004" spans="1:70 2227:2227" s="24" customFormat="1" x14ac:dyDescent="0.25">
      <c r="A3004" s="29" t="s">
        <v>70</v>
      </c>
      <c r="B3004" s="30">
        <v>999054000033710</v>
      </c>
      <c r="C3004" s="31" t="s">
        <v>97</v>
      </c>
      <c r="D3004" s="29" t="s">
        <v>87</v>
      </c>
      <c r="E3004" s="29" t="s">
        <v>161</v>
      </c>
      <c r="F3004" s="29" t="s">
        <v>71</v>
      </c>
      <c r="G3004" s="29" t="s">
        <v>119</v>
      </c>
      <c r="H3004" s="29" t="s">
        <v>73</v>
      </c>
      <c r="I3004" s="29">
        <v>4</v>
      </c>
      <c r="J3004" s="29">
        <v>180</v>
      </c>
      <c r="K3004" s="29">
        <v>347.4</v>
      </c>
      <c r="L3004" s="29">
        <v>167.4</v>
      </c>
      <c r="M3004" s="32">
        <v>234</v>
      </c>
      <c r="N3004" s="29">
        <v>0.72</v>
      </c>
      <c r="O3004" s="29">
        <v>77.02</v>
      </c>
      <c r="R3004" s="27"/>
      <c r="X3004" s="27"/>
      <c r="AB3004" s="29">
        <v>180</v>
      </c>
      <c r="AC3004" s="29">
        <v>347.4</v>
      </c>
      <c r="AD3004" s="32">
        <v>234</v>
      </c>
      <c r="AE3004" s="29">
        <v>167.4</v>
      </c>
      <c r="AF3004" s="29">
        <v>0.72</v>
      </c>
      <c r="AG3004" s="29">
        <v>6.63</v>
      </c>
      <c r="AH3004" s="29">
        <v>127.63</v>
      </c>
      <c r="AI3004" s="29">
        <v>21366.080000000002</v>
      </c>
      <c r="AJ3004" s="29">
        <v>12893.64</v>
      </c>
      <c r="AK3004" s="29">
        <v>71.53</v>
      </c>
      <c r="AL3004" s="29">
        <v>33072.519999999997</v>
      </c>
      <c r="AM3004" s="29">
        <v>581.02</v>
      </c>
      <c r="AN3004" s="29">
        <v>176398.02</v>
      </c>
      <c r="AO3004" s="29" t="s">
        <v>289</v>
      </c>
      <c r="AP3004" s="29" t="s">
        <v>162</v>
      </c>
      <c r="AQ3004" s="29" t="s">
        <v>163</v>
      </c>
      <c r="AR3004" s="29" t="s">
        <v>148</v>
      </c>
      <c r="AS3004" s="29">
        <v>142744.48000000001</v>
      </c>
      <c r="AT3004" s="29">
        <v>0</v>
      </c>
      <c r="AU3004" s="29" t="s">
        <v>77</v>
      </c>
      <c r="AV3004" s="29">
        <v>2020</v>
      </c>
      <c r="AW3004" s="33">
        <v>43929</v>
      </c>
      <c r="AX3004" s="33">
        <v>43957</v>
      </c>
      <c r="AY3004" s="29">
        <v>0</v>
      </c>
      <c r="AZ3004" s="29">
        <v>0</v>
      </c>
      <c r="BA3004" s="29">
        <v>-176398.02</v>
      </c>
      <c r="BB3004" s="29">
        <v>-1053.75</v>
      </c>
      <c r="BC3004" s="29">
        <v>3754</v>
      </c>
      <c r="BD3004" s="29"/>
      <c r="BE3004" s="29" t="s">
        <v>253</v>
      </c>
      <c r="BF3004" s="29" t="s">
        <v>253</v>
      </c>
      <c r="BG3004" s="29"/>
      <c r="BH3004" s="29" t="s">
        <v>99</v>
      </c>
      <c r="BI3004" s="33"/>
      <c r="BJ3004" s="29">
        <v>0</v>
      </c>
      <c r="BK3004" s="29">
        <v>0</v>
      </c>
      <c r="BL3004" s="29">
        <v>0</v>
      </c>
      <c r="BM3004" s="29">
        <v>0</v>
      </c>
      <c r="BN3004" s="29">
        <v>0</v>
      </c>
      <c r="BO3004" s="29">
        <v>0</v>
      </c>
      <c r="BQ3004" s="29" t="s">
        <v>80</v>
      </c>
      <c r="BR3004" s="19" t="s">
        <v>81</v>
      </c>
      <c r="CGQ3004" s="29" t="s">
        <v>70</v>
      </c>
    </row>
    <row r="3005" spans="1:70 2227:2227" s="24" customFormat="1" x14ac:dyDescent="0.25">
      <c r="A3005" s="29" t="s">
        <v>70</v>
      </c>
      <c r="B3005" s="30">
        <v>999054000033710</v>
      </c>
      <c r="C3005" s="31" t="s">
        <v>97</v>
      </c>
      <c r="D3005" s="29" t="s">
        <v>87</v>
      </c>
      <c r="E3005" s="29" t="s">
        <v>161</v>
      </c>
      <c r="F3005" s="29" t="s">
        <v>71</v>
      </c>
      <c r="G3005" s="29" t="s">
        <v>119</v>
      </c>
      <c r="H3005" s="29" t="s">
        <v>73</v>
      </c>
      <c r="I3005" s="29">
        <v>4</v>
      </c>
      <c r="J3005" s="29">
        <v>180</v>
      </c>
      <c r="K3005" s="29">
        <v>347.4</v>
      </c>
      <c r="L3005" s="29">
        <v>167.4</v>
      </c>
      <c r="M3005" s="32">
        <v>234</v>
      </c>
      <c r="N3005" s="29">
        <v>0.72</v>
      </c>
      <c r="O3005" s="29">
        <v>77.02</v>
      </c>
      <c r="R3005" s="27"/>
      <c r="X3005" s="27"/>
      <c r="AB3005" s="29">
        <v>180</v>
      </c>
      <c r="AC3005" s="29">
        <v>347.4</v>
      </c>
      <c r="AD3005" s="32">
        <v>234</v>
      </c>
      <c r="AE3005" s="29">
        <v>167.4</v>
      </c>
      <c r="AF3005" s="29">
        <v>0.72</v>
      </c>
      <c r="AG3005" s="29">
        <v>6.63</v>
      </c>
      <c r="AH3005" s="29">
        <v>127.63</v>
      </c>
      <c r="AI3005" s="29">
        <v>21366.080000000002</v>
      </c>
      <c r="AJ3005" s="29">
        <v>12893.64</v>
      </c>
      <c r="AK3005" s="29">
        <v>106.2</v>
      </c>
      <c r="AL3005" s="29">
        <v>77444.820000000007</v>
      </c>
      <c r="AM3005" s="29">
        <v>581.02</v>
      </c>
      <c r="AN3005" s="29">
        <v>220770.32</v>
      </c>
      <c r="AO3005" s="29" t="s">
        <v>289</v>
      </c>
      <c r="AP3005" s="29" t="s">
        <v>162</v>
      </c>
      <c r="AQ3005" s="29" t="s">
        <v>163</v>
      </c>
      <c r="AR3005" s="29" t="s">
        <v>148</v>
      </c>
      <c r="AS3005" s="29">
        <v>142744.48000000001</v>
      </c>
      <c r="AT3005" s="29">
        <v>0</v>
      </c>
      <c r="AU3005" s="29" t="s">
        <v>77</v>
      </c>
      <c r="AV3005" s="29">
        <v>2020</v>
      </c>
      <c r="AW3005" s="33">
        <v>44063</v>
      </c>
      <c r="AX3005" s="33">
        <v>43957</v>
      </c>
      <c r="AY3005" s="29">
        <v>0</v>
      </c>
      <c r="AZ3005" s="29">
        <v>0</v>
      </c>
      <c r="BA3005" s="29">
        <v>-220770.32</v>
      </c>
      <c r="BB3005" s="29">
        <v>-1318.82</v>
      </c>
      <c r="BC3005" s="29">
        <v>3754</v>
      </c>
      <c r="BD3005" s="29"/>
      <c r="BE3005" s="29" t="s">
        <v>253</v>
      </c>
      <c r="BF3005" s="29" t="s">
        <v>253</v>
      </c>
      <c r="BG3005" s="29"/>
      <c r="BH3005" s="29" t="s">
        <v>99</v>
      </c>
      <c r="BI3005" s="33"/>
      <c r="BJ3005" s="29">
        <v>0</v>
      </c>
      <c r="BK3005" s="29">
        <v>0</v>
      </c>
      <c r="BL3005" s="29">
        <v>0</v>
      </c>
      <c r="BM3005" s="29">
        <v>0</v>
      </c>
      <c r="BN3005" s="29">
        <v>0</v>
      </c>
      <c r="BO3005" s="29">
        <v>0</v>
      </c>
      <c r="BQ3005" s="29" t="s">
        <v>80</v>
      </c>
      <c r="BR3005" s="19" t="s">
        <v>81</v>
      </c>
      <c r="CGQ3005" s="29" t="s">
        <v>70</v>
      </c>
    </row>
    <row r="3006" spans="1:70 2227:2227" s="24" customFormat="1" x14ac:dyDescent="0.25">
      <c r="A3006" s="29" t="s">
        <v>70</v>
      </c>
      <c r="B3006" s="30">
        <v>999054000033710</v>
      </c>
      <c r="C3006" s="31" t="s">
        <v>97</v>
      </c>
      <c r="D3006" s="29" t="s">
        <v>87</v>
      </c>
      <c r="E3006" s="29" t="s">
        <v>161</v>
      </c>
      <c r="F3006" s="29" t="s">
        <v>71</v>
      </c>
      <c r="G3006" s="29" t="s">
        <v>119</v>
      </c>
      <c r="H3006" s="29" t="s">
        <v>73</v>
      </c>
      <c r="I3006" s="29">
        <v>4</v>
      </c>
      <c r="J3006" s="29">
        <v>180</v>
      </c>
      <c r="K3006" s="29">
        <v>347.4</v>
      </c>
      <c r="L3006" s="29">
        <v>167.4</v>
      </c>
      <c r="M3006" s="32">
        <v>234</v>
      </c>
      <c r="N3006" s="29">
        <v>0.72</v>
      </c>
      <c r="O3006" s="29">
        <v>77.02</v>
      </c>
      <c r="X3006" s="27"/>
      <c r="AB3006" s="29">
        <v>180</v>
      </c>
      <c r="AC3006" s="29">
        <v>347.4</v>
      </c>
      <c r="AD3006" s="32">
        <v>234</v>
      </c>
      <c r="AE3006" s="29">
        <v>167.4</v>
      </c>
      <c r="AF3006" s="29">
        <v>0.72</v>
      </c>
      <c r="AG3006" s="29">
        <v>6.63</v>
      </c>
      <c r="AH3006" s="29">
        <v>127.63</v>
      </c>
      <c r="AI3006" s="29">
        <v>21366.080000000002</v>
      </c>
      <c r="AJ3006" s="29">
        <v>12893.64</v>
      </c>
      <c r="AK3006" s="29">
        <v>71.53</v>
      </c>
      <c r="AL3006" s="29">
        <v>33072.519999999997</v>
      </c>
      <c r="AM3006" s="29">
        <v>581.02</v>
      </c>
      <c r="AN3006" s="29">
        <v>176398.02</v>
      </c>
      <c r="AO3006" s="29" t="s">
        <v>289</v>
      </c>
      <c r="AP3006" s="29" t="s">
        <v>162</v>
      </c>
      <c r="AQ3006" s="29" t="s">
        <v>163</v>
      </c>
      <c r="AR3006" s="29" t="s">
        <v>148</v>
      </c>
      <c r="AS3006" s="29">
        <v>142744.48000000001</v>
      </c>
      <c r="AT3006" s="29">
        <v>0</v>
      </c>
      <c r="AU3006" s="29" t="s">
        <v>77</v>
      </c>
      <c r="AV3006" s="29">
        <v>2020</v>
      </c>
      <c r="AW3006" s="33">
        <v>43929</v>
      </c>
      <c r="AX3006" s="33">
        <v>43957</v>
      </c>
      <c r="AY3006" s="29">
        <v>0</v>
      </c>
      <c r="AZ3006" s="29">
        <v>0</v>
      </c>
      <c r="BA3006" s="29">
        <v>-176398.02</v>
      </c>
      <c r="BB3006" s="29">
        <v>-1053.75</v>
      </c>
      <c r="BC3006" s="29">
        <v>3754</v>
      </c>
      <c r="BD3006" s="29"/>
      <c r="BE3006" s="29" t="s">
        <v>253</v>
      </c>
      <c r="BF3006" s="29" t="s">
        <v>253</v>
      </c>
      <c r="BG3006" s="29"/>
      <c r="BH3006" s="29" t="s">
        <v>99</v>
      </c>
      <c r="BI3006" s="33"/>
      <c r="BJ3006" s="29">
        <v>0</v>
      </c>
      <c r="BK3006" s="29">
        <v>0</v>
      </c>
      <c r="BL3006" s="29">
        <v>0</v>
      </c>
      <c r="BM3006" s="29">
        <v>0</v>
      </c>
      <c r="BN3006" s="29">
        <v>0</v>
      </c>
      <c r="BO3006" s="29">
        <v>0</v>
      </c>
      <c r="BQ3006" s="29" t="s">
        <v>80</v>
      </c>
      <c r="BR3006" s="29" t="s">
        <v>81</v>
      </c>
      <c r="CGQ3006" s="29" t="s">
        <v>70</v>
      </c>
    </row>
    <row r="3007" spans="1:70 2227:2227" s="24" customFormat="1" x14ac:dyDescent="0.25">
      <c r="A3007" s="29" t="s">
        <v>70</v>
      </c>
      <c r="B3007" s="30">
        <v>999054000033710</v>
      </c>
      <c r="C3007" s="31" t="s">
        <v>97</v>
      </c>
      <c r="D3007" s="29" t="s">
        <v>87</v>
      </c>
      <c r="E3007" s="29" t="s">
        <v>161</v>
      </c>
      <c r="F3007" s="29" t="s">
        <v>71</v>
      </c>
      <c r="G3007" s="29" t="s">
        <v>119</v>
      </c>
      <c r="H3007" s="29" t="s">
        <v>73</v>
      </c>
      <c r="I3007" s="29">
        <v>4</v>
      </c>
      <c r="J3007" s="29">
        <v>180</v>
      </c>
      <c r="K3007" s="29">
        <v>347.4</v>
      </c>
      <c r="L3007" s="29">
        <v>167.4</v>
      </c>
      <c r="M3007" s="32">
        <v>234</v>
      </c>
      <c r="N3007" s="29">
        <v>0.72</v>
      </c>
      <c r="O3007" s="29">
        <v>77.02</v>
      </c>
      <c r="X3007" s="27"/>
      <c r="AB3007" s="29">
        <v>180</v>
      </c>
      <c r="AC3007" s="29">
        <v>347.4</v>
      </c>
      <c r="AD3007" s="32">
        <v>234</v>
      </c>
      <c r="AE3007" s="29">
        <v>167.4</v>
      </c>
      <c r="AF3007" s="29">
        <v>0.72</v>
      </c>
      <c r="AG3007" s="29">
        <v>6.63</v>
      </c>
      <c r="AH3007" s="29">
        <v>127.63</v>
      </c>
      <c r="AI3007" s="29">
        <v>21366.080000000002</v>
      </c>
      <c r="AJ3007" s="29">
        <v>12893.64</v>
      </c>
      <c r="AK3007" s="29">
        <v>106.2</v>
      </c>
      <c r="AL3007" s="29">
        <v>77444.820000000007</v>
      </c>
      <c r="AM3007" s="29">
        <v>581.02</v>
      </c>
      <c r="AN3007" s="29">
        <v>220770.32</v>
      </c>
      <c r="AO3007" s="29" t="s">
        <v>289</v>
      </c>
      <c r="AP3007" s="29" t="s">
        <v>162</v>
      </c>
      <c r="AQ3007" s="29" t="s">
        <v>163</v>
      </c>
      <c r="AR3007" s="29" t="s">
        <v>148</v>
      </c>
      <c r="AS3007" s="29">
        <v>142744.48000000001</v>
      </c>
      <c r="AT3007" s="29">
        <v>0</v>
      </c>
      <c r="AU3007" s="29" t="s">
        <v>77</v>
      </c>
      <c r="AV3007" s="29">
        <v>2020</v>
      </c>
      <c r="AW3007" s="33">
        <v>44063</v>
      </c>
      <c r="AX3007" s="33">
        <v>43957</v>
      </c>
      <c r="AY3007" s="29">
        <v>0</v>
      </c>
      <c r="AZ3007" s="29">
        <v>0</v>
      </c>
      <c r="BA3007" s="29">
        <v>-220770.32</v>
      </c>
      <c r="BB3007" s="29">
        <v>-1318.82</v>
      </c>
      <c r="BC3007" s="29">
        <v>3754</v>
      </c>
      <c r="BD3007" s="29"/>
      <c r="BE3007" s="29" t="s">
        <v>253</v>
      </c>
      <c r="BF3007" s="29" t="s">
        <v>253</v>
      </c>
      <c r="BG3007" s="29"/>
      <c r="BH3007" s="29" t="s">
        <v>99</v>
      </c>
      <c r="BI3007" s="33"/>
      <c r="BJ3007" s="29">
        <v>0</v>
      </c>
      <c r="BK3007" s="29">
        <v>0</v>
      </c>
      <c r="BL3007" s="29">
        <v>0</v>
      </c>
      <c r="BM3007" s="29">
        <v>0</v>
      </c>
      <c r="BN3007" s="29">
        <v>0</v>
      </c>
      <c r="BO3007" s="29">
        <v>0</v>
      </c>
      <c r="BQ3007" s="29" t="s">
        <v>80</v>
      </c>
      <c r="BR3007" s="29" t="s">
        <v>81</v>
      </c>
      <c r="CGQ3007" s="29" t="s">
        <v>70</v>
      </c>
    </row>
    <row r="3008" spans="1:70 2227:2227" s="24" customFormat="1" x14ac:dyDescent="0.25">
      <c r="A3008" s="19" t="s">
        <v>70</v>
      </c>
      <c r="B3008" s="21">
        <v>999054000033717</v>
      </c>
      <c r="C3008" s="20" t="s">
        <v>97</v>
      </c>
      <c r="D3008" s="9" t="s">
        <v>96</v>
      </c>
      <c r="E3008" s="19" t="s">
        <v>188</v>
      </c>
      <c r="F3008" s="19" t="s">
        <v>71</v>
      </c>
      <c r="G3008" s="19" t="s">
        <v>119</v>
      </c>
      <c r="H3008" s="19" t="s">
        <v>73</v>
      </c>
      <c r="I3008" s="19">
        <v>2</v>
      </c>
      <c r="J3008" s="19">
        <v>180.13</v>
      </c>
      <c r="K3008" s="19">
        <v>341.2</v>
      </c>
      <c r="L3008" s="19">
        <v>161.07</v>
      </c>
      <c r="M3008" s="21">
        <v>210</v>
      </c>
      <c r="N3008" s="19">
        <v>0.77</v>
      </c>
      <c r="O3008" s="19">
        <v>74.37</v>
      </c>
      <c r="P3008" s="17"/>
      <c r="Q3008" s="17"/>
      <c r="R3008" s="18"/>
      <c r="S3008" s="17"/>
      <c r="T3008" s="17"/>
      <c r="U3008" s="17"/>
      <c r="V3008" s="17"/>
      <c r="W3008" s="17"/>
      <c r="X3008" s="18"/>
      <c r="Y3008" s="17"/>
      <c r="Z3008" s="17"/>
      <c r="AA3008" s="17"/>
      <c r="AB3008" s="19">
        <v>180.13</v>
      </c>
      <c r="AC3008" s="19">
        <v>341.2</v>
      </c>
      <c r="AD3008" s="21">
        <v>210</v>
      </c>
      <c r="AE3008" s="19">
        <v>161.07</v>
      </c>
      <c r="AF3008" s="19">
        <v>0.77</v>
      </c>
      <c r="AG3008" s="19">
        <v>6.37</v>
      </c>
      <c r="AH3008" s="19">
        <v>119.38</v>
      </c>
      <c r="AI3008" s="19">
        <v>19227.96</v>
      </c>
      <c r="AJ3008" s="19">
        <v>11979.04</v>
      </c>
      <c r="AK3008" s="19">
        <v>120.02</v>
      </c>
      <c r="AL3008" s="19">
        <v>95843.92</v>
      </c>
      <c r="AM3008" s="19">
        <v>776.59</v>
      </c>
      <c r="AN3008" s="19">
        <f>Tabla1[[#This Row],[Costo Compra]]+Tabla1[[#This Row],[Otros Compra]]</f>
        <v>96620.51</v>
      </c>
      <c r="AO3008" s="19" t="s">
        <v>290</v>
      </c>
      <c r="AP3008" s="19" t="s">
        <v>189</v>
      </c>
      <c r="AQ3008" s="19" t="s">
        <v>190</v>
      </c>
      <c r="AR3008" s="19" t="s">
        <v>148</v>
      </c>
      <c r="AS3008" s="19">
        <v>132342.39999999999</v>
      </c>
      <c r="AT3008" s="19">
        <v>0</v>
      </c>
      <c r="AU3008" s="19" t="s">
        <v>77</v>
      </c>
      <c r="AV3008" s="19">
        <v>2020</v>
      </c>
      <c r="AW3008" s="22">
        <v>44069</v>
      </c>
      <c r="AX3008" s="22">
        <v>43957</v>
      </c>
      <c r="AY3008" s="19">
        <v>0</v>
      </c>
      <c r="AZ3008" s="19">
        <v>0</v>
      </c>
      <c r="BA3008" s="19">
        <v>-228962.91</v>
      </c>
      <c r="BB3008" s="19">
        <v>-1421.51</v>
      </c>
      <c r="BC3008" s="19">
        <v>3705</v>
      </c>
      <c r="BD3008" s="19"/>
      <c r="BE3008" s="19" t="s">
        <v>250</v>
      </c>
      <c r="BF3008" s="19" t="s">
        <v>250</v>
      </c>
      <c r="BG3008" s="19"/>
      <c r="BH3008" s="19" t="s">
        <v>99</v>
      </c>
      <c r="BI3008" s="22"/>
      <c r="BJ3008" s="19">
        <v>0</v>
      </c>
      <c r="BK3008" s="19">
        <v>0</v>
      </c>
      <c r="BL3008" s="19">
        <v>0</v>
      </c>
      <c r="BM3008" s="19">
        <v>0</v>
      </c>
      <c r="BN3008" s="19">
        <v>0</v>
      </c>
      <c r="BO3008" s="19">
        <v>0</v>
      </c>
      <c r="BP3008" s="17"/>
      <c r="BQ3008" s="19" t="s">
        <v>80</v>
      </c>
      <c r="BR3008" s="9"/>
      <c r="CGQ3008" s="29" t="s">
        <v>70</v>
      </c>
    </row>
    <row r="3009" spans="1:70 2227:2228" s="24" customFormat="1" x14ac:dyDescent="0.25">
      <c r="A3009" s="29" t="s">
        <v>70</v>
      </c>
      <c r="B3009" s="30">
        <v>999054000033747</v>
      </c>
      <c r="C3009" s="31" t="s">
        <v>97</v>
      </c>
      <c r="D3009" s="29" t="s">
        <v>87</v>
      </c>
      <c r="E3009" s="29" t="s">
        <v>161</v>
      </c>
      <c r="F3009" s="29" t="s">
        <v>71</v>
      </c>
      <c r="G3009" s="29" t="s">
        <v>240</v>
      </c>
      <c r="H3009" s="29" t="s">
        <v>73</v>
      </c>
      <c r="I3009" s="29">
        <v>1</v>
      </c>
      <c r="J3009" s="29">
        <v>195.5</v>
      </c>
      <c r="K3009" s="29">
        <v>353.2</v>
      </c>
      <c r="L3009" s="29">
        <v>157.69999999999999</v>
      </c>
      <c r="M3009" s="32">
        <v>183</v>
      </c>
      <c r="N3009" s="29">
        <v>0.86</v>
      </c>
      <c r="O3009" s="29">
        <v>56.22</v>
      </c>
      <c r="R3009" s="27"/>
      <c r="X3009" s="27"/>
      <c r="AB3009" s="29">
        <v>195.5</v>
      </c>
      <c r="AC3009" s="29">
        <v>353.2</v>
      </c>
      <c r="AD3009" s="32">
        <v>183</v>
      </c>
      <c r="AE3009" s="29">
        <v>157.69999999999999</v>
      </c>
      <c r="AF3009" s="29">
        <v>0.86</v>
      </c>
      <c r="AG3009" s="29">
        <v>4.91</v>
      </c>
      <c r="AH3009" s="29">
        <v>95.37</v>
      </c>
      <c r="AI3009" s="29">
        <v>15040.28</v>
      </c>
      <c r="AJ3009" s="29">
        <v>8866.68</v>
      </c>
      <c r="AK3009" s="29">
        <v>47.38</v>
      </c>
      <c r="AL3009" s="29">
        <v>35920.42</v>
      </c>
      <c r="AM3009" s="29">
        <v>581.02</v>
      </c>
      <c r="AN3009" s="29">
        <v>131931.56</v>
      </c>
      <c r="AO3009" s="29" t="s">
        <v>289</v>
      </c>
      <c r="AP3009" s="29" t="s">
        <v>162</v>
      </c>
      <c r="AQ3009" s="29" t="s">
        <v>163</v>
      </c>
      <c r="AR3009" s="29" t="s">
        <v>148</v>
      </c>
      <c r="AS3009" s="29">
        <v>95430.12</v>
      </c>
      <c r="AT3009" s="29">
        <v>0</v>
      </c>
      <c r="AU3009" s="29" t="s">
        <v>77</v>
      </c>
      <c r="AV3009" s="29">
        <v>2020</v>
      </c>
      <c r="AW3009" s="33">
        <v>43929</v>
      </c>
      <c r="AX3009" s="33">
        <v>43957</v>
      </c>
      <c r="AY3009" s="29">
        <v>0</v>
      </c>
      <c r="AZ3009" s="29">
        <v>0</v>
      </c>
      <c r="BA3009" s="29">
        <v>-131931.56</v>
      </c>
      <c r="BB3009" s="29">
        <v>-836.6</v>
      </c>
      <c r="BC3009" s="29">
        <v>3584</v>
      </c>
      <c r="BD3009" s="29"/>
      <c r="BE3009" s="29" t="s">
        <v>253</v>
      </c>
      <c r="BF3009" s="29" t="s">
        <v>253</v>
      </c>
      <c r="BG3009" s="29"/>
      <c r="BH3009" s="29" t="s">
        <v>99</v>
      </c>
      <c r="BI3009" s="33"/>
      <c r="BJ3009" s="29">
        <v>0</v>
      </c>
      <c r="BK3009" s="29">
        <v>0</v>
      </c>
      <c r="BL3009" s="29">
        <v>0</v>
      </c>
      <c r="BM3009" s="29">
        <v>0</v>
      </c>
      <c r="BN3009" s="29">
        <v>0</v>
      </c>
      <c r="BO3009" s="29">
        <v>0</v>
      </c>
      <c r="BQ3009" s="29" t="s">
        <v>80</v>
      </c>
      <c r="BR3009" s="29" t="s">
        <v>81</v>
      </c>
      <c r="CGQ3009" s="29" t="s">
        <v>70</v>
      </c>
    </row>
    <row r="3010" spans="1:70 2227:2228" s="24" customFormat="1" x14ac:dyDescent="0.25">
      <c r="A3010" s="29" t="s">
        <v>70</v>
      </c>
      <c r="B3010" s="30">
        <v>999054000033747</v>
      </c>
      <c r="C3010" s="31" t="s">
        <v>97</v>
      </c>
      <c r="D3010" s="29" t="s">
        <v>87</v>
      </c>
      <c r="E3010" s="29" t="s">
        <v>161</v>
      </c>
      <c r="F3010" s="29" t="s">
        <v>71</v>
      </c>
      <c r="G3010" s="29" t="s">
        <v>240</v>
      </c>
      <c r="H3010" s="29" t="s">
        <v>73</v>
      </c>
      <c r="I3010" s="29">
        <v>1</v>
      </c>
      <c r="J3010" s="29">
        <v>195.5</v>
      </c>
      <c r="K3010" s="29">
        <v>353.2</v>
      </c>
      <c r="L3010" s="29">
        <v>157.69999999999999</v>
      </c>
      <c r="M3010" s="32">
        <v>183</v>
      </c>
      <c r="N3010" s="29">
        <v>0.86</v>
      </c>
      <c r="O3010" s="29">
        <v>56.22</v>
      </c>
      <c r="R3010" s="27"/>
      <c r="X3010" s="27"/>
      <c r="AB3010" s="29">
        <v>195.5</v>
      </c>
      <c r="AC3010" s="29">
        <v>353.2</v>
      </c>
      <c r="AD3010" s="32">
        <v>183</v>
      </c>
      <c r="AE3010" s="29">
        <v>157.69999999999999</v>
      </c>
      <c r="AF3010" s="29">
        <v>0.86</v>
      </c>
      <c r="AG3010" s="29">
        <v>4.91</v>
      </c>
      <c r="AH3010" s="29">
        <v>95.37</v>
      </c>
      <c r="AI3010" s="29">
        <v>15040.28</v>
      </c>
      <c r="AJ3010" s="29">
        <v>8866.68</v>
      </c>
      <c r="AK3010" s="29">
        <v>82.4</v>
      </c>
      <c r="AL3010" s="29">
        <v>87550.3</v>
      </c>
      <c r="AM3010" s="29">
        <v>581.02</v>
      </c>
      <c r="AN3010" s="29">
        <v>183561.44</v>
      </c>
      <c r="AO3010" s="29" t="s">
        <v>289</v>
      </c>
      <c r="AP3010" s="29" t="s">
        <v>162</v>
      </c>
      <c r="AQ3010" s="29" t="s">
        <v>163</v>
      </c>
      <c r="AR3010" s="29" t="s">
        <v>148</v>
      </c>
      <c r="AS3010" s="29">
        <v>95430.12</v>
      </c>
      <c r="AT3010" s="29">
        <v>0</v>
      </c>
      <c r="AU3010" s="29" t="s">
        <v>77</v>
      </c>
      <c r="AV3010" s="29">
        <v>2020</v>
      </c>
      <c r="AW3010" s="33">
        <v>44050</v>
      </c>
      <c r="AX3010" s="33">
        <v>43957</v>
      </c>
      <c r="AY3010" s="29">
        <v>0</v>
      </c>
      <c r="AZ3010" s="29">
        <v>0</v>
      </c>
      <c r="BA3010" s="29">
        <v>-183561.44</v>
      </c>
      <c r="BB3010" s="29">
        <v>-1163.99</v>
      </c>
      <c r="BC3010" s="29">
        <v>3584</v>
      </c>
      <c r="BD3010" s="29"/>
      <c r="BE3010" s="29" t="s">
        <v>253</v>
      </c>
      <c r="BF3010" s="29" t="s">
        <v>253</v>
      </c>
      <c r="BG3010" s="29"/>
      <c r="BH3010" s="29" t="s">
        <v>99</v>
      </c>
      <c r="BI3010" s="33"/>
      <c r="BJ3010" s="29">
        <v>0</v>
      </c>
      <c r="BK3010" s="29">
        <v>0</v>
      </c>
      <c r="BL3010" s="29">
        <v>0</v>
      </c>
      <c r="BM3010" s="29">
        <v>0</v>
      </c>
      <c r="BN3010" s="29">
        <v>0</v>
      </c>
      <c r="BO3010" s="29">
        <v>0</v>
      </c>
      <c r="BQ3010" s="29" t="s">
        <v>80</v>
      </c>
      <c r="BR3010" s="29" t="s">
        <v>81</v>
      </c>
      <c r="CGQ3010" s="29" t="s">
        <v>70</v>
      </c>
    </row>
    <row r="3011" spans="1:70 2227:2228" s="24" customFormat="1" x14ac:dyDescent="0.25">
      <c r="A3011" s="29" t="s">
        <v>70</v>
      </c>
      <c r="B3011" s="30">
        <v>999054000033747</v>
      </c>
      <c r="C3011" s="31" t="s">
        <v>97</v>
      </c>
      <c r="D3011" s="29" t="s">
        <v>87</v>
      </c>
      <c r="E3011" s="29" t="s">
        <v>161</v>
      </c>
      <c r="F3011" s="29" t="s">
        <v>71</v>
      </c>
      <c r="G3011" s="29" t="s">
        <v>240</v>
      </c>
      <c r="H3011" s="29" t="s">
        <v>73</v>
      </c>
      <c r="I3011" s="29">
        <v>1</v>
      </c>
      <c r="J3011" s="29">
        <v>195.5</v>
      </c>
      <c r="K3011" s="29">
        <v>353.2</v>
      </c>
      <c r="L3011" s="29">
        <v>157.69999999999999</v>
      </c>
      <c r="M3011" s="32">
        <v>183</v>
      </c>
      <c r="N3011" s="29">
        <v>0.86</v>
      </c>
      <c r="O3011" s="29">
        <v>56.22</v>
      </c>
      <c r="X3011" s="27"/>
      <c r="AB3011" s="29">
        <v>195.5</v>
      </c>
      <c r="AC3011" s="29">
        <v>353.2</v>
      </c>
      <c r="AD3011" s="32">
        <v>183</v>
      </c>
      <c r="AE3011" s="29">
        <v>157.69999999999999</v>
      </c>
      <c r="AF3011" s="29">
        <v>0.86</v>
      </c>
      <c r="AG3011" s="29">
        <v>4.91</v>
      </c>
      <c r="AH3011" s="29">
        <v>95.37</v>
      </c>
      <c r="AI3011" s="29">
        <v>15040.28</v>
      </c>
      <c r="AJ3011" s="29">
        <v>8866.68</v>
      </c>
      <c r="AK3011" s="29">
        <v>47.38</v>
      </c>
      <c r="AL3011" s="29">
        <v>35920.42</v>
      </c>
      <c r="AM3011" s="29">
        <v>581.02</v>
      </c>
      <c r="AN3011" s="29">
        <v>131931.56</v>
      </c>
      <c r="AO3011" s="29" t="s">
        <v>289</v>
      </c>
      <c r="AP3011" s="29" t="s">
        <v>162</v>
      </c>
      <c r="AQ3011" s="29" t="s">
        <v>163</v>
      </c>
      <c r="AR3011" s="29" t="s">
        <v>148</v>
      </c>
      <c r="AS3011" s="29">
        <v>95430.12</v>
      </c>
      <c r="AT3011" s="29">
        <v>0</v>
      </c>
      <c r="AU3011" s="29" t="s">
        <v>77</v>
      </c>
      <c r="AV3011" s="29">
        <v>2020</v>
      </c>
      <c r="AW3011" s="33">
        <v>43929</v>
      </c>
      <c r="AX3011" s="33">
        <v>43957</v>
      </c>
      <c r="AY3011" s="29">
        <v>0</v>
      </c>
      <c r="AZ3011" s="29">
        <v>0</v>
      </c>
      <c r="BA3011" s="29">
        <v>-131931.56</v>
      </c>
      <c r="BB3011" s="29">
        <v>-836.6</v>
      </c>
      <c r="BC3011" s="29">
        <v>3584</v>
      </c>
      <c r="BD3011" s="29"/>
      <c r="BE3011" s="29" t="s">
        <v>253</v>
      </c>
      <c r="BF3011" s="29" t="s">
        <v>253</v>
      </c>
      <c r="BG3011" s="29"/>
      <c r="BH3011" s="29" t="s">
        <v>99</v>
      </c>
      <c r="BI3011" s="33"/>
      <c r="BJ3011" s="29">
        <v>0</v>
      </c>
      <c r="BK3011" s="29">
        <v>0</v>
      </c>
      <c r="BL3011" s="29">
        <v>0</v>
      </c>
      <c r="BM3011" s="29">
        <v>0</v>
      </c>
      <c r="BN3011" s="29">
        <v>0</v>
      </c>
      <c r="BO3011" s="29">
        <v>0</v>
      </c>
      <c r="BQ3011" s="29" t="s">
        <v>80</v>
      </c>
      <c r="BR3011" s="29" t="s">
        <v>81</v>
      </c>
      <c r="CGQ3011" s="29" t="s">
        <v>70</v>
      </c>
    </row>
    <row r="3012" spans="1:70 2227:2228" s="24" customFormat="1" x14ac:dyDescent="0.25">
      <c r="A3012" s="29" t="s">
        <v>70</v>
      </c>
      <c r="B3012" s="30">
        <v>999054000033747</v>
      </c>
      <c r="C3012" s="31" t="s">
        <v>97</v>
      </c>
      <c r="D3012" s="29" t="s">
        <v>87</v>
      </c>
      <c r="E3012" s="29" t="s">
        <v>161</v>
      </c>
      <c r="F3012" s="29" t="s">
        <v>71</v>
      </c>
      <c r="G3012" s="29" t="s">
        <v>240</v>
      </c>
      <c r="H3012" s="29" t="s">
        <v>73</v>
      </c>
      <c r="I3012" s="29">
        <v>1</v>
      </c>
      <c r="J3012" s="29">
        <v>195.5</v>
      </c>
      <c r="K3012" s="29">
        <v>353.2</v>
      </c>
      <c r="L3012" s="29">
        <v>157.69999999999999</v>
      </c>
      <c r="M3012" s="32">
        <v>183</v>
      </c>
      <c r="N3012" s="29">
        <v>0.86</v>
      </c>
      <c r="O3012" s="29">
        <v>56.22</v>
      </c>
      <c r="X3012" s="27"/>
      <c r="AB3012" s="29">
        <v>195.5</v>
      </c>
      <c r="AC3012" s="29">
        <v>353.2</v>
      </c>
      <c r="AD3012" s="32">
        <v>183</v>
      </c>
      <c r="AE3012" s="29">
        <v>157.69999999999999</v>
      </c>
      <c r="AF3012" s="29">
        <v>0.86</v>
      </c>
      <c r="AG3012" s="29">
        <v>4.91</v>
      </c>
      <c r="AH3012" s="29">
        <v>95.37</v>
      </c>
      <c r="AI3012" s="29">
        <v>15040.28</v>
      </c>
      <c r="AJ3012" s="29">
        <v>8866.68</v>
      </c>
      <c r="AK3012" s="29">
        <v>82.4</v>
      </c>
      <c r="AL3012" s="29">
        <v>87550.3</v>
      </c>
      <c r="AM3012" s="29">
        <v>581.02</v>
      </c>
      <c r="AN3012" s="29">
        <v>183561.44</v>
      </c>
      <c r="AO3012" s="29" t="s">
        <v>289</v>
      </c>
      <c r="AP3012" s="29" t="s">
        <v>162</v>
      </c>
      <c r="AQ3012" s="29" t="s">
        <v>163</v>
      </c>
      <c r="AR3012" s="29" t="s">
        <v>148</v>
      </c>
      <c r="AS3012" s="29">
        <v>95430.12</v>
      </c>
      <c r="AT3012" s="29">
        <v>0</v>
      </c>
      <c r="AU3012" s="29" t="s">
        <v>77</v>
      </c>
      <c r="AV3012" s="29">
        <v>2020</v>
      </c>
      <c r="AW3012" s="33">
        <v>44050</v>
      </c>
      <c r="AX3012" s="33">
        <v>43957</v>
      </c>
      <c r="AY3012" s="29">
        <v>0</v>
      </c>
      <c r="AZ3012" s="29">
        <v>0</v>
      </c>
      <c r="BA3012" s="29">
        <v>-183561.44</v>
      </c>
      <c r="BB3012" s="29">
        <v>-1163.99</v>
      </c>
      <c r="BC3012" s="29">
        <v>3584</v>
      </c>
      <c r="BD3012" s="29"/>
      <c r="BE3012" s="29" t="s">
        <v>253</v>
      </c>
      <c r="BF3012" s="29" t="s">
        <v>253</v>
      </c>
      <c r="BG3012" s="29"/>
      <c r="BH3012" s="29" t="s">
        <v>99</v>
      </c>
      <c r="BI3012" s="33"/>
      <c r="BJ3012" s="29">
        <v>0</v>
      </c>
      <c r="BK3012" s="29">
        <v>0</v>
      </c>
      <c r="BL3012" s="29">
        <v>0</v>
      </c>
      <c r="BM3012" s="29">
        <v>0</v>
      </c>
      <c r="BN3012" s="29">
        <v>0</v>
      </c>
      <c r="BO3012" s="29">
        <v>0</v>
      </c>
      <c r="BQ3012" s="29" t="s">
        <v>80</v>
      </c>
      <c r="BR3012" s="29" t="s">
        <v>81</v>
      </c>
      <c r="CGQ3012" s="29" t="s">
        <v>70</v>
      </c>
    </row>
    <row r="3013" spans="1:70 2227:2228" s="24" customFormat="1" x14ac:dyDescent="0.25">
      <c r="A3013" s="9" t="s">
        <v>70</v>
      </c>
      <c r="B3013" s="10">
        <v>999054000033776</v>
      </c>
      <c r="C3013" s="11" t="s">
        <v>97</v>
      </c>
      <c r="D3013" s="9" t="s">
        <v>87</v>
      </c>
      <c r="E3013" s="9" t="s">
        <v>161</v>
      </c>
      <c r="F3013" s="9" t="s">
        <v>71</v>
      </c>
      <c r="G3013" s="9" t="s">
        <v>119</v>
      </c>
      <c r="H3013" s="9" t="s">
        <v>73</v>
      </c>
      <c r="I3013" s="9">
        <v>1</v>
      </c>
      <c r="J3013" s="9">
        <v>202</v>
      </c>
      <c r="K3013" s="9">
        <v>321.2</v>
      </c>
      <c r="L3013" s="9">
        <v>119.2</v>
      </c>
      <c r="M3013" s="10">
        <v>190</v>
      </c>
      <c r="N3013" s="9">
        <v>0.63</v>
      </c>
      <c r="O3013" s="9">
        <v>79.19</v>
      </c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>
        <v>202</v>
      </c>
      <c r="AC3013" s="9">
        <v>321.2</v>
      </c>
      <c r="AD3013" s="9">
        <v>190</v>
      </c>
      <c r="AE3013" s="9">
        <v>119.2</v>
      </c>
      <c r="AF3013" s="9">
        <v>0.63</v>
      </c>
      <c r="AG3013" s="9">
        <v>6.9</v>
      </c>
      <c r="AH3013" s="9">
        <v>134.07</v>
      </c>
      <c r="AI3013" s="9">
        <v>15980.8</v>
      </c>
      <c r="AJ3013" s="9">
        <v>9439.7999999999993</v>
      </c>
      <c r="AK3013" s="9">
        <v>215.15</v>
      </c>
      <c r="AL3013" s="9">
        <v>84334.92</v>
      </c>
      <c r="AM3013" s="9">
        <v>581.02</v>
      </c>
      <c r="AN3013" s="9">
        <f>Tabla1[[#This Row],[Costo Compra]]+Tabla1[[#This Row],[Otros Compra]]</f>
        <v>84915.94</v>
      </c>
      <c r="AO3013" s="9" t="s">
        <v>240</v>
      </c>
      <c r="AP3013" s="9" t="s">
        <v>162</v>
      </c>
      <c r="AQ3013" s="9" t="s">
        <v>163</v>
      </c>
      <c r="AR3013" s="9" t="s">
        <v>148</v>
      </c>
      <c r="AS3013" s="9">
        <v>88692.88</v>
      </c>
      <c r="AT3013" s="9">
        <v>0</v>
      </c>
      <c r="AU3013" s="9" t="s">
        <v>77</v>
      </c>
      <c r="AV3013" s="9">
        <v>2020</v>
      </c>
      <c r="AW3013" s="12">
        <v>44069</v>
      </c>
      <c r="AX3013" s="12">
        <v>43957</v>
      </c>
      <c r="AY3013" s="9">
        <v>0</v>
      </c>
      <c r="AZ3013" s="9">
        <v>0</v>
      </c>
      <c r="BA3013" s="9">
        <v>-173608.82</v>
      </c>
      <c r="BB3013" s="9">
        <v>-1456.45</v>
      </c>
      <c r="BC3013" s="9">
        <v>3629</v>
      </c>
      <c r="BD3013" s="9"/>
      <c r="BE3013" s="9" t="s">
        <v>253</v>
      </c>
      <c r="BF3013" s="9" t="s">
        <v>253</v>
      </c>
      <c r="BG3013" s="9"/>
      <c r="BH3013" s="9" t="s">
        <v>99</v>
      </c>
      <c r="BI3013" s="9"/>
      <c r="BJ3013" s="9">
        <v>0</v>
      </c>
      <c r="BK3013" s="9">
        <v>0</v>
      </c>
      <c r="BL3013" s="9">
        <v>0</v>
      </c>
      <c r="BM3013" s="9">
        <v>0</v>
      </c>
      <c r="BN3013" s="9">
        <v>0</v>
      </c>
      <c r="BO3013" s="9">
        <v>0</v>
      </c>
      <c r="BP3013" s="9"/>
      <c r="BQ3013" s="9" t="s">
        <v>80</v>
      </c>
      <c r="BR3013" s="9" t="s">
        <v>81</v>
      </c>
      <c r="CGQ3013" s="29" t="s">
        <v>70</v>
      </c>
    </row>
    <row r="3014" spans="1:70 2227:2228" s="24" customFormat="1" x14ac:dyDescent="0.25">
      <c r="A3014" s="9" t="s">
        <v>70</v>
      </c>
      <c r="B3014" s="10">
        <v>999054000033861</v>
      </c>
      <c r="C3014" s="11" t="s">
        <v>97</v>
      </c>
      <c r="D3014" s="9" t="s">
        <v>87</v>
      </c>
      <c r="E3014" s="9" t="s">
        <v>161</v>
      </c>
      <c r="F3014" s="9" t="s">
        <v>71</v>
      </c>
      <c r="G3014" s="9" t="s">
        <v>119</v>
      </c>
      <c r="H3014" s="9" t="s">
        <v>73</v>
      </c>
      <c r="I3014" s="9">
        <v>1</v>
      </c>
      <c r="J3014" s="9">
        <v>206.5</v>
      </c>
      <c r="K3014" s="9">
        <v>247</v>
      </c>
      <c r="L3014" s="9">
        <v>40.5</v>
      </c>
      <c r="M3014" s="10">
        <v>28</v>
      </c>
      <c r="N3014" s="9">
        <v>1.45</v>
      </c>
      <c r="O3014" s="9">
        <v>128.61000000000001</v>
      </c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>
        <v>206.5</v>
      </c>
      <c r="AC3014" s="9">
        <v>324.2</v>
      </c>
      <c r="AD3014" s="9">
        <v>105</v>
      </c>
      <c r="AE3014" s="9">
        <v>117.7</v>
      </c>
      <c r="AF3014" s="9">
        <v>1.1200000000000001</v>
      </c>
      <c r="AG3014" s="9">
        <v>3.41</v>
      </c>
      <c r="AH3014" s="9">
        <v>194.24</v>
      </c>
      <c r="AI3014" s="9">
        <v>7866.67</v>
      </c>
      <c r="AJ3014" s="9">
        <v>5208.66</v>
      </c>
      <c r="AK3014" s="9">
        <v>86.21</v>
      </c>
      <c r="AL3014" s="9">
        <v>47955.14</v>
      </c>
      <c r="AM3014" s="9">
        <v>581.02</v>
      </c>
      <c r="AN3014" s="9">
        <f>Tabla1[[#This Row],[Costo Compra]]+Tabla1[[#This Row],[Otros Compra]]</f>
        <v>48536.159999999996</v>
      </c>
      <c r="AO3014" s="9" t="s">
        <v>240</v>
      </c>
      <c r="AP3014" s="9" t="s">
        <v>162</v>
      </c>
      <c r="AQ3014" s="9" t="s">
        <v>163</v>
      </c>
      <c r="AR3014" s="9" t="s">
        <v>148</v>
      </c>
      <c r="AS3014" s="9">
        <v>37886.03</v>
      </c>
      <c r="AT3014" s="9">
        <v>0</v>
      </c>
      <c r="AU3014" s="9" t="s">
        <v>77</v>
      </c>
      <c r="AV3014" s="9">
        <v>2020</v>
      </c>
      <c r="AW3014" s="12">
        <v>43991</v>
      </c>
      <c r="AX3014" s="12">
        <v>43957</v>
      </c>
      <c r="AY3014" s="9">
        <v>0</v>
      </c>
      <c r="AZ3014" s="9">
        <v>0</v>
      </c>
      <c r="BA3014" s="9">
        <v>-86422.19</v>
      </c>
      <c r="BB3014" s="9">
        <v>-2133.88</v>
      </c>
      <c r="BC3014" s="9">
        <v>3233</v>
      </c>
      <c r="BD3014" s="9"/>
      <c r="BE3014" s="9" t="s">
        <v>84</v>
      </c>
      <c r="BF3014" s="9" t="s">
        <v>84</v>
      </c>
      <c r="BG3014" s="9"/>
      <c r="BH3014" s="9" t="s">
        <v>99</v>
      </c>
      <c r="BI3014" s="9"/>
      <c r="BJ3014" s="9">
        <v>0</v>
      </c>
      <c r="BK3014" s="9">
        <v>0</v>
      </c>
      <c r="BL3014" s="9">
        <v>0</v>
      </c>
      <c r="BM3014" s="9">
        <v>0</v>
      </c>
      <c r="BN3014" s="9">
        <v>0</v>
      </c>
      <c r="BO3014" s="9">
        <v>0</v>
      </c>
      <c r="BP3014" s="9"/>
      <c r="BQ3014" s="9" t="s">
        <v>80</v>
      </c>
      <c r="BR3014" s="9" t="s">
        <v>81</v>
      </c>
      <c r="CGQ3014" s="29" t="s">
        <v>70</v>
      </c>
    </row>
    <row r="3015" spans="1:70 2227:2228" s="24" customFormat="1" x14ac:dyDescent="0.25">
      <c r="A3015" s="9" t="s">
        <v>70</v>
      </c>
      <c r="B3015" s="10">
        <v>999054000033876</v>
      </c>
      <c r="C3015" s="11" t="s">
        <v>97</v>
      </c>
      <c r="D3015" s="9" t="s">
        <v>96</v>
      </c>
      <c r="E3015" s="9" t="s">
        <v>188</v>
      </c>
      <c r="F3015" s="9" t="s">
        <v>71</v>
      </c>
      <c r="G3015" s="9" t="s">
        <v>119</v>
      </c>
      <c r="H3015" s="9" t="s">
        <v>73</v>
      </c>
      <c r="I3015" s="9">
        <v>1</v>
      </c>
      <c r="J3015" s="9">
        <v>168.7</v>
      </c>
      <c r="K3015" s="9">
        <v>364.2</v>
      </c>
      <c r="L3015" s="9">
        <v>195.5</v>
      </c>
      <c r="M3015" s="10">
        <v>198</v>
      </c>
      <c r="N3015" s="9">
        <v>0.99</v>
      </c>
      <c r="O3015" s="9">
        <v>55.76</v>
      </c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>
        <v>168.7</v>
      </c>
      <c r="AC3015" s="9">
        <v>364.2</v>
      </c>
      <c r="AD3015" s="9">
        <v>198</v>
      </c>
      <c r="AE3015" s="9">
        <v>195.5</v>
      </c>
      <c r="AF3015" s="9">
        <v>0.99</v>
      </c>
      <c r="AG3015" s="9">
        <v>4.79</v>
      </c>
      <c r="AH3015" s="9">
        <v>90.15</v>
      </c>
      <c r="AI3015" s="9">
        <v>17624.68</v>
      </c>
      <c r="AJ3015" s="9">
        <v>10901.72</v>
      </c>
      <c r="AK3015" s="9">
        <v>71.55</v>
      </c>
      <c r="AL3015" s="9">
        <v>86592.88</v>
      </c>
      <c r="AM3015" s="9">
        <v>776.59</v>
      </c>
      <c r="AN3015" s="9">
        <f>Tabla1[[#This Row],[Costo Compra]]+Tabla1[[#This Row],[Otros Compra]]</f>
        <v>87369.47</v>
      </c>
      <c r="AO3015" s="9" t="s">
        <v>288</v>
      </c>
      <c r="AP3015" s="9" t="s">
        <v>189</v>
      </c>
      <c r="AQ3015" s="9" t="s">
        <v>190</v>
      </c>
      <c r="AR3015" s="9" t="s">
        <v>148</v>
      </c>
      <c r="AS3015" s="9">
        <v>118862.92</v>
      </c>
      <c r="AT3015" s="9">
        <v>0</v>
      </c>
      <c r="AU3015" s="9" t="s">
        <v>77</v>
      </c>
      <c r="AV3015" s="9">
        <v>2020</v>
      </c>
      <c r="AW3015" s="12">
        <v>44050</v>
      </c>
      <c r="AX3015" s="12">
        <v>43957</v>
      </c>
      <c r="AY3015" s="9">
        <v>0</v>
      </c>
      <c r="AZ3015" s="9">
        <v>0</v>
      </c>
      <c r="BA3015" s="9">
        <v>-206232.39</v>
      </c>
      <c r="BB3015" s="9">
        <v>-1054.9000000000001</v>
      </c>
      <c r="BC3015" s="9">
        <v>3654</v>
      </c>
      <c r="BD3015" s="9"/>
      <c r="BE3015" s="9" t="s">
        <v>251</v>
      </c>
      <c r="BF3015" s="9" t="s">
        <v>251</v>
      </c>
      <c r="BG3015" s="9"/>
      <c r="BH3015" s="9" t="s">
        <v>99</v>
      </c>
      <c r="BI3015" s="9"/>
      <c r="BJ3015" s="9">
        <v>0</v>
      </c>
      <c r="BK3015" s="9">
        <v>0</v>
      </c>
      <c r="BL3015" s="9">
        <v>0</v>
      </c>
      <c r="BM3015" s="9">
        <v>0</v>
      </c>
      <c r="BN3015" s="9">
        <v>0</v>
      </c>
      <c r="BO3015" s="9">
        <v>0</v>
      </c>
      <c r="BP3015" s="9"/>
      <c r="BQ3015" s="9" t="s">
        <v>80</v>
      </c>
      <c r="BR3015" s="9" t="s">
        <v>81</v>
      </c>
      <c r="CGQ3015" s="29" t="s">
        <v>70</v>
      </c>
    </row>
    <row r="3016" spans="1:70 2227:2228" s="24" customFormat="1" x14ac:dyDescent="0.25">
      <c r="A3016" s="9" t="s">
        <v>70</v>
      </c>
      <c r="B3016" s="10">
        <v>999054000034263</v>
      </c>
      <c r="C3016" s="11" t="s">
        <v>97</v>
      </c>
      <c r="D3016" s="9" t="s">
        <v>87</v>
      </c>
      <c r="E3016" s="9" t="s">
        <v>188</v>
      </c>
      <c r="F3016" s="9" t="s">
        <v>71</v>
      </c>
      <c r="G3016" s="9" t="s">
        <v>119</v>
      </c>
      <c r="H3016" s="9" t="s">
        <v>73</v>
      </c>
      <c r="I3016" s="9">
        <v>1</v>
      </c>
      <c r="J3016" s="9">
        <v>178.71</v>
      </c>
      <c r="K3016" s="9">
        <v>338.2</v>
      </c>
      <c r="L3016" s="9">
        <v>159.49</v>
      </c>
      <c r="M3016" s="10">
        <v>198</v>
      </c>
      <c r="N3016" s="9">
        <v>0.81</v>
      </c>
      <c r="O3016" s="9">
        <v>68.349999999999994</v>
      </c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>
        <v>178.71</v>
      </c>
      <c r="AC3016" s="9">
        <v>338.2</v>
      </c>
      <c r="AD3016" s="9">
        <v>198</v>
      </c>
      <c r="AE3016" s="9">
        <v>159.49</v>
      </c>
      <c r="AF3016" s="9">
        <v>0.81</v>
      </c>
      <c r="AG3016" s="9">
        <v>5.88</v>
      </c>
      <c r="AH3016" s="9">
        <v>110.51</v>
      </c>
      <c r="AI3016" s="9">
        <v>17624.759999999998</v>
      </c>
      <c r="AJ3016" s="9">
        <v>10901.8</v>
      </c>
      <c r="AK3016" s="9">
        <v>119.66</v>
      </c>
      <c r="AL3016" s="9">
        <v>97229.56</v>
      </c>
      <c r="AM3016" s="9">
        <v>776.59</v>
      </c>
      <c r="AN3016" s="9">
        <f>Tabla1[[#This Row],[Costo Compra]]+Tabla1[[#This Row],[Otros Compra]]</f>
        <v>98006.15</v>
      </c>
      <c r="AO3016" s="9" t="s">
        <v>288</v>
      </c>
      <c r="AP3016" s="9" t="s">
        <v>189</v>
      </c>
      <c r="AQ3016" s="9" t="s">
        <v>190</v>
      </c>
      <c r="AR3016" s="9" t="s">
        <v>148</v>
      </c>
      <c r="AS3016" s="9">
        <v>118862.92</v>
      </c>
      <c r="AT3016" s="9">
        <v>0</v>
      </c>
      <c r="AU3016" s="9" t="s">
        <v>77</v>
      </c>
      <c r="AV3016" s="9">
        <v>2020</v>
      </c>
      <c r="AW3016" s="12">
        <v>44081</v>
      </c>
      <c r="AX3016" s="12">
        <v>43957</v>
      </c>
      <c r="AY3016" s="9">
        <v>0</v>
      </c>
      <c r="AZ3016" s="9">
        <v>0</v>
      </c>
      <c r="BA3016" s="9">
        <v>-216869.07</v>
      </c>
      <c r="BB3016" s="9">
        <v>-1359.77</v>
      </c>
      <c r="BC3016" s="9">
        <v>3654</v>
      </c>
      <c r="BD3016" s="9"/>
      <c r="BE3016" s="9" t="s">
        <v>250</v>
      </c>
      <c r="BF3016" s="9" t="s">
        <v>250</v>
      </c>
      <c r="BG3016" s="9"/>
      <c r="BH3016" s="9" t="s">
        <v>99</v>
      </c>
      <c r="BI3016" s="9"/>
      <c r="BJ3016" s="9">
        <v>0</v>
      </c>
      <c r="BK3016" s="9">
        <v>0</v>
      </c>
      <c r="BL3016" s="9">
        <v>0</v>
      </c>
      <c r="BM3016" s="9">
        <v>0</v>
      </c>
      <c r="BN3016" s="9">
        <v>0</v>
      </c>
      <c r="BO3016" s="9">
        <v>0</v>
      </c>
      <c r="BP3016" s="9"/>
      <c r="BQ3016" s="9" t="s">
        <v>80</v>
      </c>
      <c r="BR3016" s="9" t="s">
        <v>81</v>
      </c>
      <c r="CGQ3016" s="29" t="s">
        <v>70</v>
      </c>
    </row>
    <row r="3017" spans="1:70 2227:2228" s="24" customFormat="1" x14ac:dyDescent="0.25">
      <c r="A3017" s="9" t="s">
        <v>70</v>
      </c>
      <c r="B3017" s="10">
        <v>999054000034340</v>
      </c>
      <c r="C3017" s="11" t="s">
        <v>97</v>
      </c>
      <c r="D3017" s="9" t="s">
        <v>87</v>
      </c>
      <c r="E3017" s="9" t="s">
        <v>161</v>
      </c>
      <c r="F3017" s="9" t="s">
        <v>71</v>
      </c>
      <c r="G3017" s="9" t="s">
        <v>119</v>
      </c>
      <c r="H3017" s="9" t="s">
        <v>73</v>
      </c>
      <c r="I3017" s="9">
        <v>1</v>
      </c>
      <c r="J3017" s="9">
        <v>164.5</v>
      </c>
      <c r="K3017" s="9">
        <v>344.2</v>
      </c>
      <c r="L3017" s="9">
        <v>179.7</v>
      </c>
      <c r="M3017" s="10">
        <v>190</v>
      </c>
      <c r="N3017" s="9">
        <v>0.95</v>
      </c>
      <c r="O3017" s="9">
        <v>52.53</v>
      </c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>
        <v>164.5</v>
      </c>
      <c r="AC3017" s="9">
        <v>344.2</v>
      </c>
      <c r="AD3017" s="9">
        <v>190</v>
      </c>
      <c r="AE3017" s="9">
        <v>179.7</v>
      </c>
      <c r="AF3017" s="9">
        <v>0.95</v>
      </c>
      <c r="AG3017" s="9">
        <v>4.58</v>
      </c>
      <c r="AH3017" s="9">
        <v>88.93</v>
      </c>
      <c r="AI3017" s="9">
        <v>15980.8</v>
      </c>
      <c r="AJ3017" s="9">
        <v>9439.7999999999993</v>
      </c>
      <c r="AK3017" s="9">
        <v>40.020000000000003</v>
      </c>
      <c r="AL3017" s="9">
        <v>30224.6</v>
      </c>
      <c r="AM3017" s="9">
        <v>581.02</v>
      </c>
      <c r="AN3017" s="9">
        <f>Tabla1[[#This Row],[Costo Compra]]+Tabla1[[#This Row],[Otros Compra]]</f>
        <v>30805.62</v>
      </c>
      <c r="AO3017" s="9" t="s">
        <v>240</v>
      </c>
      <c r="AP3017" s="9" t="s">
        <v>162</v>
      </c>
      <c r="AQ3017" s="9" t="s">
        <v>163</v>
      </c>
      <c r="AR3017" s="9" t="s">
        <v>148</v>
      </c>
      <c r="AS3017" s="9">
        <v>88692.88</v>
      </c>
      <c r="AT3017" s="9">
        <v>0</v>
      </c>
      <c r="AU3017" s="9" t="s">
        <v>77</v>
      </c>
      <c r="AV3017" s="9">
        <v>2020</v>
      </c>
      <c r="AW3017" s="12">
        <v>43929</v>
      </c>
      <c r="AX3017" s="12">
        <v>43957</v>
      </c>
      <c r="AY3017" s="9">
        <v>0</v>
      </c>
      <c r="AZ3017" s="9">
        <v>0</v>
      </c>
      <c r="BA3017" s="9">
        <v>-119498.5</v>
      </c>
      <c r="BB3017" s="9">
        <v>-664.99</v>
      </c>
      <c r="BC3017" s="9">
        <v>3629</v>
      </c>
      <c r="BD3017" s="9"/>
      <c r="BE3017" s="9" t="s">
        <v>253</v>
      </c>
      <c r="BF3017" s="9" t="s">
        <v>253</v>
      </c>
      <c r="BG3017" s="9"/>
      <c r="BH3017" s="9" t="s">
        <v>99</v>
      </c>
      <c r="BI3017" s="9"/>
      <c r="BJ3017" s="9">
        <v>0</v>
      </c>
      <c r="BK3017" s="9">
        <v>0</v>
      </c>
      <c r="BL3017" s="9">
        <v>0</v>
      </c>
      <c r="BM3017" s="9">
        <v>0</v>
      </c>
      <c r="BN3017" s="9">
        <v>0</v>
      </c>
      <c r="BO3017" s="9">
        <v>0</v>
      </c>
      <c r="BP3017" s="9"/>
      <c r="BQ3017" s="9" t="s">
        <v>80</v>
      </c>
      <c r="BR3017" s="9" t="s">
        <v>81</v>
      </c>
      <c r="CGQ3017" s="29" t="s">
        <v>70</v>
      </c>
    </row>
    <row r="3018" spans="1:70 2227:2228" s="24" customFormat="1" x14ac:dyDescent="0.25">
      <c r="A3018" s="9" t="s">
        <v>70</v>
      </c>
      <c r="B3018" s="10">
        <v>999054000034378</v>
      </c>
      <c r="C3018" s="11" t="s">
        <v>97</v>
      </c>
      <c r="D3018" s="9" t="s">
        <v>87</v>
      </c>
      <c r="E3018" s="9" t="s">
        <v>161</v>
      </c>
      <c r="F3018" s="9" t="s">
        <v>71</v>
      </c>
      <c r="G3018" s="9" t="s">
        <v>258</v>
      </c>
      <c r="H3018" s="9" t="s">
        <v>73</v>
      </c>
      <c r="I3018" s="9">
        <v>16</v>
      </c>
      <c r="J3018" s="9">
        <v>222</v>
      </c>
      <c r="K3018" s="9">
        <v>334</v>
      </c>
      <c r="L3018" s="9">
        <v>112</v>
      </c>
      <c r="M3018" s="10">
        <v>173</v>
      </c>
      <c r="N3018" s="9">
        <v>0.65</v>
      </c>
      <c r="O3018" s="9">
        <v>72.680000000000007</v>
      </c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>
        <v>222</v>
      </c>
      <c r="AC3018" s="9">
        <v>334</v>
      </c>
      <c r="AD3018" s="9">
        <v>173</v>
      </c>
      <c r="AE3018" s="9">
        <v>112</v>
      </c>
      <c r="AF3018" s="9">
        <v>0.65</v>
      </c>
      <c r="AG3018" s="9">
        <v>6.38</v>
      </c>
      <c r="AH3018" s="9">
        <v>121.69</v>
      </c>
      <c r="AI3018" s="9">
        <v>13629.32</v>
      </c>
      <c r="AJ3018" s="9">
        <v>8139.84</v>
      </c>
      <c r="AK3018" s="9">
        <v>85.03</v>
      </c>
      <c r="AL3018" s="9">
        <v>86172.28</v>
      </c>
      <c r="AM3018" s="9">
        <v>581.02</v>
      </c>
      <c r="AN3018" s="9">
        <f>Tabla1[[#This Row],[Costo Compra]]+Tabla1[[#This Row],[Otros Compra]]</f>
        <v>86753.3</v>
      </c>
      <c r="AO3018" s="9" t="s">
        <v>240</v>
      </c>
      <c r="AP3018" s="9" t="s">
        <v>162</v>
      </c>
      <c r="AQ3018" s="9" t="s">
        <v>163</v>
      </c>
      <c r="AR3018" s="9" t="s">
        <v>148</v>
      </c>
      <c r="AS3018" s="9">
        <v>86127.84</v>
      </c>
      <c r="AT3018" s="9">
        <v>0</v>
      </c>
      <c r="AU3018" s="9" t="s">
        <v>77</v>
      </c>
      <c r="AV3018" s="9">
        <v>2020</v>
      </c>
      <c r="AW3018" s="12">
        <v>43929</v>
      </c>
      <c r="AX3018" s="12">
        <v>43957</v>
      </c>
      <c r="AY3018" s="9">
        <v>0</v>
      </c>
      <c r="AZ3018" s="9">
        <v>0</v>
      </c>
      <c r="BA3018" s="9">
        <v>-172881.14</v>
      </c>
      <c r="BB3018" s="9">
        <v>-1543.58</v>
      </c>
      <c r="BC3018" s="9">
        <v>3522</v>
      </c>
      <c r="BD3018" s="9"/>
      <c r="BE3018" s="9" t="s">
        <v>253</v>
      </c>
      <c r="BF3018" s="9" t="s">
        <v>253</v>
      </c>
      <c r="BG3018" s="9"/>
      <c r="BH3018" s="9" t="s">
        <v>99</v>
      </c>
      <c r="BI3018" s="9"/>
      <c r="BJ3018" s="9">
        <v>0</v>
      </c>
      <c r="BK3018" s="9">
        <v>0</v>
      </c>
      <c r="BL3018" s="9">
        <v>0</v>
      </c>
      <c r="BM3018" s="9">
        <v>0</v>
      </c>
      <c r="BN3018" s="9">
        <v>0</v>
      </c>
      <c r="BO3018" s="9">
        <v>0</v>
      </c>
      <c r="BP3018" s="9"/>
      <c r="BQ3018" s="9" t="s">
        <v>80</v>
      </c>
      <c r="BR3018" s="9" t="s">
        <v>81</v>
      </c>
      <c r="CGQ3018" s="29" t="s">
        <v>70</v>
      </c>
    </row>
    <row r="3019" spans="1:70 2227:2228" s="49" customFormat="1" x14ac:dyDescent="0.25">
      <c r="A3019" s="49">
        <f>COUNTA(A2:A3018)</f>
        <v>3017</v>
      </c>
      <c r="B3019" s="50"/>
      <c r="C3019" s="51"/>
      <c r="J3019" s="54"/>
      <c r="K3019" s="54"/>
      <c r="L3019" s="54"/>
      <c r="M3019" s="55">
        <f>SUBTOTAL(109,M2:M3018)</f>
        <v>461636</v>
      </c>
      <c r="N3019" s="54">
        <f>SUBTOTAL(109,N2:N3018)</f>
        <v>3354.6200000000049</v>
      </c>
      <c r="O3019" s="54">
        <f>COUNTA(O2:O3018)</f>
        <v>3017</v>
      </c>
      <c r="P3019" s="56"/>
      <c r="Q3019" s="56"/>
      <c r="R3019" s="56"/>
      <c r="S3019" s="56"/>
      <c r="T3019" s="56">
        <f>SUBTOTAL(109,T2:T3018)</f>
        <v>416.25999999999982</v>
      </c>
      <c r="U3019" s="56">
        <f>COUNTA(U2:U3018)</f>
        <v>644</v>
      </c>
      <c r="X3019" s="52"/>
      <c r="Z3019" s="49">
        <f>SUBTOTAL(109,Z2:Z3018)</f>
        <v>2631.4899999999989</v>
      </c>
      <c r="AA3019" s="49">
        <f>COUNTA(AA2:AA3018)</f>
        <v>2334</v>
      </c>
      <c r="AB3019" s="57"/>
      <c r="AC3019" s="57"/>
      <c r="AD3019" s="58"/>
      <c r="AE3019" s="57"/>
      <c r="AF3019" s="57">
        <f>SUBTOTAL(109,AF2:AF3018)</f>
        <v>3156.8600000000088</v>
      </c>
      <c r="AG3019" s="57">
        <f>COUNTA(AG2:AG3018)</f>
        <v>2541</v>
      </c>
      <c r="AW3019" s="53"/>
      <c r="BI3019" s="53"/>
    </row>
    <row r="3020" spans="1:70 2227:2228" s="24" customFormat="1" x14ac:dyDescent="0.25">
      <c r="B3020" s="25"/>
      <c r="C3020" s="26"/>
      <c r="M3020" s="27"/>
      <c r="X3020" s="27"/>
      <c r="AD3020" s="27"/>
      <c r="AW3020" s="28"/>
      <c r="BI3020" s="28"/>
    </row>
    <row r="3021" spans="1:70 2227:2228" s="57" customFormat="1" x14ac:dyDescent="0.25">
      <c r="B3021" s="59"/>
      <c r="C3021" s="60"/>
      <c r="M3021" s="57">
        <f>(M3019/A3019)</f>
        <v>153.01160092807424</v>
      </c>
      <c r="N3021" s="57">
        <f>(A3019/N3019)</f>
        <v>0.89935670806231272</v>
      </c>
      <c r="T3021" s="57">
        <f>(T3019/A3019)</f>
        <v>0.13797149486244609</v>
      </c>
      <c r="X3021" s="58"/>
      <c r="Z3021" s="57">
        <f>(A3019/Z3019)</f>
        <v>1.1464987516578065</v>
      </c>
      <c r="AD3021" s="58"/>
      <c r="AF3021" s="57">
        <f>(A3019/AF3019)</f>
        <v>0.95569648321433054</v>
      </c>
      <c r="AW3021" s="61"/>
      <c r="BI3021" s="61"/>
    </row>
    <row r="3022" spans="1:70 2227:2228" s="24" customFormat="1" x14ac:dyDescent="0.25">
      <c r="B3022" s="25"/>
      <c r="C3022" s="26"/>
      <c r="M3022" s="27"/>
      <c r="X3022" s="27"/>
      <c r="Z3022" s="24">
        <f>COUNTA(Z2:Z3018)</f>
        <v>2382</v>
      </c>
      <c r="AD3022" s="27"/>
      <c r="AW3022" s="28"/>
      <c r="BI3022" s="28"/>
    </row>
    <row r="3023" spans="1:70 2227:2228" s="24" customFormat="1" x14ac:dyDescent="0.25">
      <c r="B3023" s="25"/>
      <c r="C3023" s="26"/>
      <c r="M3023" s="27"/>
      <c r="U3023" s="24">
        <f>COUNTA(T2:T3018)</f>
        <v>667</v>
      </c>
      <c r="X3023" s="27"/>
      <c r="AD3023" s="27"/>
      <c r="AF3023" s="24">
        <f>COUNTA(AF2:AF3018)</f>
        <v>2574</v>
      </c>
      <c r="AW3023" s="28"/>
      <c r="BG3023" s="1" t="s">
        <v>307</v>
      </c>
      <c r="BH3023" s="24">
        <f>COUNTIF(BH2:BH3018,"M")</f>
        <v>1474</v>
      </c>
      <c r="BI3023" s="28"/>
    </row>
    <row r="3024" spans="1:70 2227:2228" s="17" customFormat="1" x14ac:dyDescent="0.25">
      <c r="A3024" s="9"/>
      <c r="B3024" s="10"/>
      <c r="C3024" s="11"/>
      <c r="D3024" s="9"/>
      <c r="E3024" s="9"/>
      <c r="F3024" s="9"/>
      <c r="G3024" s="9"/>
      <c r="H3024" s="9"/>
      <c r="I3024" s="9"/>
      <c r="J3024" s="9"/>
      <c r="K3024" s="9"/>
      <c r="L3024" s="9"/>
      <c r="M3024" s="10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>
        <f>Tabla1[[#This Row],[Costo Compra]]+Tabla1[[#This Row],[Otros Compra]]</f>
        <v>0</v>
      </c>
      <c r="AO3024" s="9"/>
      <c r="AP3024" s="9"/>
      <c r="AQ3024" s="9"/>
      <c r="AR3024" s="9"/>
      <c r="AS3024" s="9"/>
      <c r="AT3024" s="9"/>
      <c r="AU3024" s="9"/>
      <c r="AV3024" s="9"/>
      <c r="AW3024" s="12"/>
      <c r="AX3024" s="12"/>
      <c r="AY3024" s="9"/>
      <c r="AZ3024" s="9"/>
      <c r="BA3024" s="9"/>
      <c r="BB3024" s="9"/>
      <c r="BC3024" s="9"/>
      <c r="BD3024" s="9"/>
      <c r="BE3024" s="9"/>
      <c r="BF3024" s="9"/>
      <c r="BG3024" s="9" t="s">
        <v>308</v>
      </c>
      <c r="BH3024" s="24">
        <f>COUNTIF(BH2:BH3018,"H")</f>
        <v>1543</v>
      </c>
      <c r="BI3024" s="9"/>
      <c r="BJ3024" s="9"/>
      <c r="BK3024" s="9"/>
      <c r="BL3024" s="9"/>
      <c r="BM3024" s="9"/>
      <c r="BN3024" s="9"/>
      <c r="BO3024" s="9"/>
      <c r="BP3024" s="9"/>
      <c r="BQ3024" s="9"/>
      <c r="BR3024" s="9"/>
      <c r="CGR3024" s="19" t="s">
        <v>70</v>
      </c>
    </row>
    <row r="3025" spans="1:70 2228:2228" s="17" customFormat="1" x14ac:dyDescent="0.25">
      <c r="A3025" s="9"/>
      <c r="B3025" s="10"/>
      <c r="C3025" s="11"/>
      <c r="D3025" s="9"/>
      <c r="E3025" s="9"/>
      <c r="F3025" s="9"/>
      <c r="G3025" s="9"/>
      <c r="H3025" s="9"/>
      <c r="I3025" s="9"/>
      <c r="J3025" s="9"/>
      <c r="K3025" s="9"/>
      <c r="L3025" s="9"/>
      <c r="M3025" s="10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>
        <f>Tabla1[[#This Row],[Costo Compra]]+Tabla1[[#This Row],[Otros Compra]]</f>
        <v>0</v>
      </c>
      <c r="AO3025" s="9"/>
      <c r="AP3025" s="9"/>
      <c r="AQ3025" s="9"/>
      <c r="AR3025" s="9"/>
      <c r="AS3025" s="9"/>
      <c r="AT3025" s="9"/>
      <c r="AU3025" s="9"/>
      <c r="AV3025" s="9"/>
      <c r="AW3025" s="12"/>
      <c r="AX3025" s="12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>
        <f>SUBTOTAL(109,BH2:BH3024)</f>
        <v>3017</v>
      </c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CGR3025" s="19" t="s">
        <v>70</v>
      </c>
    </row>
    <row r="3026" spans="1:70 2228:2228" s="17" customFormat="1" x14ac:dyDescent="0.25">
      <c r="A3026" s="9"/>
      <c r="B3026" s="10"/>
      <c r="C3026" s="11"/>
      <c r="D3026" s="9"/>
      <c r="E3026" s="9"/>
      <c r="F3026" s="9"/>
      <c r="G3026" s="9"/>
      <c r="H3026" s="9"/>
      <c r="I3026" s="9"/>
      <c r="J3026" s="9"/>
      <c r="K3026" s="9"/>
      <c r="L3026" s="9"/>
      <c r="M3026" s="10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>
        <f>Tabla1[[#This Row],[Costo Compra]]+Tabla1[[#This Row],[Otros Compra]]</f>
        <v>0</v>
      </c>
      <c r="AO3026" s="9"/>
      <c r="AP3026" s="9"/>
      <c r="AQ3026" s="9"/>
      <c r="AR3026" s="9"/>
      <c r="AS3026" s="9"/>
      <c r="AT3026" s="9"/>
      <c r="AU3026" s="9"/>
      <c r="AV3026" s="9"/>
      <c r="AW3026" s="12"/>
      <c r="AX3026" s="12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  <c r="BQ3026" s="9"/>
      <c r="BR3026" s="9"/>
      <c r="CGR3026" s="19" t="s">
        <v>70</v>
      </c>
    </row>
    <row r="3027" spans="1:70 2228:2228" s="17" customFormat="1" x14ac:dyDescent="0.25">
      <c r="A3027" s="9"/>
      <c r="B3027" s="10"/>
      <c r="C3027" s="11"/>
      <c r="D3027" s="9"/>
      <c r="E3027" s="9"/>
      <c r="F3027" s="9"/>
      <c r="G3027" s="9"/>
      <c r="H3027" s="9"/>
      <c r="I3027" s="9"/>
      <c r="J3027" s="9"/>
      <c r="K3027" s="9"/>
      <c r="L3027" s="9"/>
      <c r="M3027" s="10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9">
        <f>Tabla1[[#This Row],[Costo Compra]]+Tabla1[[#This Row],[Otros Compra]]</f>
        <v>0</v>
      </c>
      <c r="AO3027" s="9"/>
      <c r="AP3027" s="9"/>
      <c r="AQ3027" s="9"/>
      <c r="AR3027" s="9"/>
      <c r="AS3027" s="9"/>
      <c r="AT3027" s="9"/>
      <c r="AU3027" s="9"/>
      <c r="AV3027" s="9"/>
      <c r="AW3027" s="12"/>
      <c r="AX3027" s="12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/>
      <c r="BL3027" s="9"/>
      <c r="BM3027" s="9"/>
      <c r="BN3027" s="9"/>
      <c r="BO3027" s="9"/>
      <c r="BP3027" s="9"/>
      <c r="BQ3027" s="9"/>
      <c r="BR3027" s="9"/>
      <c r="CGR3027" s="19" t="s">
        <v>70</v>
      </c>
    </row>
    <row r="3028" spans="1:70 2228:2228" s="17" customFormat="1" x14ac:dyDescent="0.25">
      <c r="A3028" s="9"/>
      <c r="B3028" s="10"/>
      <c r="C3028" s="11"/>
      <c r="D3028" s="9"/>
      <c r="E3028" s="9"/>
      <c r="F3028" s="9"/>
      <c r="G3028" s="9"/>
      <c r="H3028" s="9"/>
      <c r="I3028" s="9"/>
      <c r="J3028" s="9"/>
      <c r="K3028" s="9"/>
      <c r="L3028" s="9"/>
      <c r="M3028" s="10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>
        <f>Tabla1[[#This Row],[Costo Compra]]+Tabla1[[#This Row],[Otros Compra]]</f>
        <v>0</v>
      </c>
      <c r="AO3028" s="9"/>
      <c r="AP3028" s="9"/>
      <c r="AQ3028" s="9"/>
      <c r="AR3028" s="9"/>
      <c r="AS3028" s="9"/>
      <c r="AT3028" s="9"/>
      <c r="AU3028" s="9"/>
      <c r="AV3028" s="9"/>
      <c r="AW3028" s="12"/>
      <c r="AX3028" s="12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CGR3028" s="19" t="s">
        <v>70</v>
      </c>
    </row>
    <row r="3029" spans="1:70 2228:2228" s="17" customFormat="1" x14ac:dyDescent="0.25">
      <c r="A3029" s="9"/>
      <c r="B3029" s="10"/>
      <c r="C3029" s="11"/>
      <c r="D3029" s="9"/>
      <c r="E3029" s="9"/>
      <c r="F3029" s="9"/>
      <c r="G3029" s="9"/>
      <c r="H3029" s="9"/>
      <c r="I3029" s="9"/>
      <c r="J3029" s="9"/>
      <c r="K3029" s="9"/>
      <c r="L3029" s="9"/>
      <c r="M3029" s="10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>
        <f>Tabla1[[#This Row],[Costo Compra]]+Tabla1[[#This Row],[Otros Compra]]</f>
        <v>0</v>
      </c>
      <c r="AO3029" s="9"/>
      <c r="AP3029" s="9"/>
      <c r="AQ3029" s="9"/>
      <c r="AR3029" s="9"/>
      <c r="AS3029" s="9"/>
      <c r="AT3029" s="9"/>
      <c r="AU3029" s="9"/>
      <c r="AV3029" s="9"/>
      <c r="AW3029" s="12"/>
      <c r="AX3029" s="12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CGR3029" s="19" t="s">
        <v>70</v>
      </c>
    </row>
    <row r="3030" spans="1:70 2228:2228" s="17" customFormat="1" x14ac:dyDescent="0.25">
      <c r="A3030" s="9"/>
      <c r="B3030" s="10"/>
      <c r="C3030" s="11"/>
      <c r="D3030" s="9"/>
      <c r="E3030" s="9"/>
      <c r="F3030" s="9"/>
      <c r="G3030" s="9"/>
      <c r="H3030" s="9"/>
      <c r="I3030" s="9"/>
      <c r="J3030" s="9"/>
      <c r="K3030" s="9"/>
      <c r="L3030" s="9"/>
      <c r="M3030" s="10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>
        <f>Tabla1[[#This Row],[Costo Compra]]+Tabla1[[#This Row],[Otros Compra]]</f>
        <v>0</v>
      </c>
      <c r="AO3030" s="9"/>
      <c r="AP3030" s="9"/>
      <c r="AQ3030" s="9"/>
      <c r="AR3030" s="9"/>
      <c r="AS3030" s="9"/>
      <c r="AT3030" s="9"/>
      <c r="AU3030" s="9"/>
      <c r="AV3030" s="9"/>
      <c r="AW3030" s="12"/>
      <c r="AX3030" s="12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/>
      <c r="BL3030" s="9"/>
      <c r="BM3030" s="9"/>
      <c r="BN3030" s="9"/>
      <c r="BO3030" s="9"/>
      <c r="BP3030" s="9"/>
      <c r="BQ3030" s="9"/>
      <c r="BR3030" s="9"/>
      <c r="CGR3030" s="19" t="s">
        <v>70</v>
      </c>
    </row>
    <row r="3031" spans="1:70 2228:2228" s="17" customFormat="1" x14ac:dyDescent="0.25">
      <c r="A3031" s="9"/>
      <c r="B3031" s="10"/>
      <c r="C3031" s="11"/>
      <c r="D3031" s="9"/>
      <c r="E3031" s="9"/>
      <c r="F3031" s="9"/>
      <c r="G3031" s="9"/>
      <c r="H3031" s="9"/>
      <c r="I3031" s="9"/>
      <c r="J3031" s="9"/>
      <c r="K3031" s="9"/>
      <c r="L3031" s="9"/>
      <c r="M3031" s="10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9">
        <f>Tabla1[[#This Row],[Costo Compra]]+Tabla1[[#This Row],[Otros Compra]]</f>
        <v>0</v>
      </c>
      <c r="AO3031" s="9"/>
      <c r="AP3031" s="9"/>
      <c r="AQ3031" s="9"/>
      <c r="AR3031" s="9"/>
      <c r="AS3031" s="9"/>
      <c r="AT3031" s="9"/>
      <c r="AU3031" s="9"/>
      <c r="AV3031" s="9"/>
      <c r="AW3031" s="12"/>
      <c r="AX3031" s="12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/>
      <c r="BL3031" s="9"/>
      <c r="BM3031" s="9"/>
      <c r="BN3031" s="9"/>
      <c r="BO3031" s="9"/>
      <c r="BP3031" s="9"/>
      <c r="BQ3031" s="9"/>
      <c r="BR3031" s="9"/>
      <c r="CGR3031" s="19" t="s">
        <v>70</v>
      </c>
    </row>
    <row r="3032" spans="1:70 2228:2228" s="17" customFormat="1" x14ac:dyDescent="0.25">
      <c r="A3032" s="9"/>
      <c r="B3032" s="10"/>
      <c r="C3032" s="11"/>
      <c r="D3032" s="9"/>
      <c r="E3032" s="9"/>
      <c r="F3032" s="9"/>
      <c r="G3032" s="9"/>
      <c r="H3032" s="9"/>
      <c r="I3032" s="9"/>
      <c r="J3032" s="9"/>
      <c r="K3032" s="9"/>
      <c r="L3032" s="9"/>
      <c r="M3032" s="10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>
        <f>Tabla1[[#This Row],[Costo Compra]]+Tabla1[[#This Row],[Otros Compra]]</f>
        <v>0</v>
      </c>
      <c r="AO3032" s="9"/>
      <c r="AP3032" s="9"/>
      <c r="AQ3032" s="9"/>
      <c r="AR3032" s="9"/>
      <c r="AS3032" s="9"/>
      <c r="AT3032" s="9"/>
      <c r="AU3032" s="9"/>
      <c r="AV3032" s="9"/>
      <c r="AW3032" s="12"/>
      <c r="AX3032" s="12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/>
      <c r="BL3032" s="9"/>
      <c r="BM3032" s="9"/>
      <c r="BN3032" s="9"/>
      <c r="BO3032" s="9"/>
      <c r="BP3032" s="9"/>
      <c r="BQ3032" s="9"/>
      <c r="BR3032" s="9"/>
      <c r="CGR3032" s="19" t="s">
        <v>70</v>
      </c>
    </row>
    <row r="3033" spans="1:70 2228:2228" s="17" customFormat="1" x14ac:dyDescent="0.25">
      <c r="A3033" s="9"/>
      <c r="B3033" s="10"/>
      <c r="C3033" s="11"/>
      <c r="D3033" s="9"/>
      <c r="E3033" s="9"/>
      <c r="F3033" s="9"/>
      <c r="G3033" s="9"/>
      <c r="H3033" s="9"/>
      <c r="I3033" s="9"/>
      <c r="J3033" s="9"/>
      <c r="K3033" s="9"/>
      <c r="L3033" s="9"/>
      <c r="M3033" s="10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>
        <f>Tabla1[[#This Row],[Costo Compra]]+Tabla1[[#This Row],[Otros Compra]]</f>
        <v>0</v>
      </c>
      <c r="AO3033" s="9"/>
      <c r="AP3033" s="9"/>
      <c r="AQ3033" s="9"/>
      <c r="AR3033" s="9"/>
      <c r="AS3033" s="9"/>
      <c r="AT3033" s="9"/>
      <c r="AU3033" s="9"/>
      <c r="AV3033" s="9"/>
      <c r="AW3033" s="12"/>
      <c r="AX3033" s="12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/>
      <c r="BL3033" s="9"/>
      <c r="BM3033" s="9"/>
      <c r="BN3033" s="9"/>
      <c r="BO3033" s="9"/>
      <c r="BP3033" s="9"/>
      <c r="BQ3033" s="9"/>
      <c r="BR3033" s="9"/>
      <c r="CGR3033" s="19" t="s">
        <v>70</v>
      </c>
    </row>
    <row r="3034" spans="1:70 2228:2228" s="17" customFormat="1" x14ac:dyDescent="0.25">
      <c r="A3034" s="9"/>
      <c r="B3034" s="10"/>
      <c r="C3034" s="11"/>
      <c r="D3034" s="9"/>
      <c r="E3034" s="9"/>
      <c r="F3034" s="9"/>
      <c r="G3034" s="9"/>
      <c r="H3034" s="9"/>
      <c r="I3034" s="9"/>
      <c r="J3034" s="9"/>
      <c r="K3034" s="9"/>
      <c r="L3034" s="9"/>
      <c r="M3034" s="10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>
        <f>Tabla1[[#This Row],[Costo Compra]]+Tabla1[[#This Row],[Otros Compra]]</f>
        <v>0</v>
      </c>
      <c r="AO3034" s="9"/>
      <c r="AP3034" s="9"/>
      <c r="AQ3034" s="9"/>
      <c r="AR3034" s="9"/>
      <c r="AS3034" s="9"/>
      <c r="AT3034" s="9"/>
      <c r="AU3034" s="9"/>
      <c r="AV3034" s="9"/>
      <c r="AW3034" s="12"/>
      <c r="AX3034" s="12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/>
      <c r="BL3034" s="9"/>
      <c r="BM3034" s="9"/>
      <c r="BN3034" s="9"/>
      <c r="BO3034" s="9"/>
      <c r="BP3034" s="9"/>
      <c r="BQ3034" s="9"/>
      <c r="BR3034" s="9"/>
      <c r="CGR3034" s="19" t="s">
        <v>70</v>
      </c>
    </row>
    <row r="3035" spans="1:70 2228:2228" s="17" customFormat="1" x14ac:dyDescent="0.25">
      <c r="A3035" s="9"/>
      <c r="B3035" s="10"/>
      <c r="C3035" s="11"/>
      <c r="D3035" s="9"/>
      <c r="E3035" s="9"/>
      <c r="F3035" s="9"/>
      <c r="G3035" s="9"/>
      <c r="H3035" s="9"/>
      <c r="I3035" s="9"/>
      <c r="J3035" s="9"/>
      <c r="K3035" s="9"/>
      <c r="L3035" s="9"/>
      <c r="M3035" s="10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>
        <f>Tabla1[[#This Row],[Costo Compra]]+Tabla1[[#This Row],[Otros Compra]]</f>
        <v>0</v>
      </c>
      <c r="AO3035" s="9"/>
      <c r="AP3035" s="9"/>
      <c r="AQ3035" s="9"/>
      <c r="AR3035" s="9"/>
      <c r="AS3035" s="9"/>
      <c r="AT3035" s="9"/>
      <c r="AU3035" s="9"/>
      <c r="AV3035" s="9"/>
      <c r="AW3035" s="12"/>
      <c r="AX3035" s="12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/>
      <c r="BJ3035" s="9"/>
      <c r="BK3035" s="9"/>
      <c r="BL3035" s="9"/>
      <c r="BM3035" s="9"/>
      <c r="BN3035" s="9"/>
      <c r="BO3035" s="9"/>
      <c r="BP3035" s="9"/>
      <c r="BQ3035" s="9"/>
      <c r="BR3035" s="9"/>
      <c r="CGR3035" s="19" t="s">
        <v>70</v>
      </c>
    </row>
    <row r="3036" spans="1:70 2228:2228" s="17" customFormat="1" x14ac:dyDescent="0.25">
      <c r="A3036" s="9"/>
      <c r="B3036" s="10"/>
      <c r="C3036" s="11"/>
      <c r="D3036" s="9"/>
      <c r="E3036" s="9"/>
      <c r="F3036" s="9"/>
      <c r="G3036" s="9"/>
      <c r="H3036" s="9"/>
      <c r="I3036" s="9"/>
      <c r="J3036" s="9"/>
      <c r="K3036" s="9"/>
      <c r="L3036" s="9"/>
      <c r="M3036" s="10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>
        <f>Tabla1[[#This Row],[Costo Compra]]+Tabla1[[#This Row],[Otros Compra]]</f>
        <v>0</v>
      </c>
      <c r="AO3036" s="9"/>
      <c r="AP3036" s="9"/>
      <c r="AQ3036" s="9"/>
      <c r="AR3036" s="9"/>
      <c r="AS3036" s="9"/>
      <c r="AT3036" s="9"/>
      <c r="AU3036" s="9"/>
      <c r="AV3036" s="9"/>
      <c r="AW3036" s="12"/>
      <c r="AX3036" s="12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/>
      <c r="BL3036" s="9"/>
      <c r="BM3036" s="9"/>
      <c r="BN3036" s="9"/>
      <c r="BO3036" s="9"/>
      <c r="BP3036" s="9"/>
      <c r="BQ3036" s="9"/>
      <c r="BR3036" s="9"/>
      <c r="CGR3036" s="19" t="s">
        <v>70</v>
      </c>
    </row>
    <row r="3037" spans="1:70 2228:2228" s="17" customFormat="1" x14ac:dyDescent="0.25">
      <c r="A3037" s="9"/>
      <c r="B3037" s="10"/>
      <c r="C3037" s="11"/>
      <c r="D3037" s="9"/>
      <c r="E3037" s="9"/>
      <c r="F3037" s="9"/>
      <c r="G3037" s="9"/>
      <c r="H3037" s="9"/>
      <c r="I3037" s="9"/>
      <c r="J3037" s="9"/>
      <c r="K3037" s="9"/>
      <c r="L3037" s="9"/>
      <c r="M3037" s="10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>
        <f>Tabla1[[#This Row],[Costo Compra]]+Tabla1[[#This Row],[Otros Compra]]</f>
        <v>0</v>
      </c>
      <c r="AO3037" s="9"/>
      <c r="AP3037" s="9"/>
      <c r="AQ3037" s="9"/>
      <c r="AR3037" s="9"/>
      <c r="AS3037" s="9"/>
      <c r="AT3037" s="9"/>
      <c r="AU3037" s="9"/>
      <c r="AV3037" s="9"/>
      <c r="AW3037" s="12"/>
      <c r="AX3037" s="12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/>
      <c r="BJ3037" s="9"/>
      <c r="BK3037" s="9"/>
      <c r="BL3037" s="9"/>
      <c r="BM3037" s="9"/>
      <c r="BN3037" s="9"/>
      <c r="BO3037" s="9"/>
      <c r="BP3037" s="9"/>
      <c r="BQ3037" s="9"/>
      <c r="BR3037" s="9"/>
      <c r="CGR3037" s="19" t="s">
        <v>70</v>
      </c>
    </row>
    <row r="3038" spans="1:70 2228:2228" s="17" customFormat="1" x14ac:dyDescent="0.25">
      <c r="A3038" s="9"/>
      <c r="B3038" s="10"/>
      <c r="C3038" s="11"/>
      <c r="D3038" s="9"/>
      <c r="E3038" s="9"/>
      <c r="F3038" s="9"/>
      <c r="G3038" s="9"/>
      <c r="H3038" s="9"/>
      <c r="I3038" s="9"/>
      <c r="J3038" s="9"/>
      <c r="K3038" s="9"/>
      <c r="L3038" s="9"/>
      <c r="M3038" s="10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>
        <f>Tabla1[[#This Row],[Costo Compra]]+Tabla1[[#This Row],[Otros Compra]]</f>
        <v>0</v>
      </c>
      <c r="AO3038" s="9"/>
      <c r="AP3038" s="9"/>
      <c r="AQ3038" s="9"/>
      <c r="AR3038" s="9"/>
      <c r="AS3038" s="9"/>
      <c r="AT3038" s="9"/>
      <c r="AU3038" s="9"/>
      <c r="AV3038" s="9"/>
      <c r="AW3038" s="12"/>
      <c r="AX3038" s="12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/>
      <c r="BL3038" s="9"/>
      <c r="BM3038" s="9"/>
      <c r="BN3038" s="9"/>
      <c r="BO3038" s="9"/>
      <c r="BP3038" s="9"/>
      <c r="BQ3038" s="9"/>
      <c r="BR3038" s="9"/>
      <c r="CGR3038" s="19" t="s">
        <v>70</v>
      </c>
    </row>
    <row r="3039" spans="1:70 2228:2228" s="17" customFormat="1" x14ac:dyDescent="0.25">
      <c r="A3039" s="9"/>
      <c r="B3039" s="10"/>
      <c r="C3039" s="11"/>
      <c r="D3039" s="9"/>
      <c r="E3039" s="9"/>
      <c r="F3039" s="9"/>
      <c r="G3039" s="9"/>
      <c r="H3039" s="9"/>
      <c r="I3039" s="9"/>
      <c r="J3039" s="9"/>
      <c r="K3039" s="9"/>
      <c r="L3039" s="9"/>
      <c r="M3039" s="10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  <c r="AK3039" s="9"/>
      <c r="AL3039" s="9"/>
      <c r="AM3039" s="9"/>
      <c r="AN3039" s="9">
        <f>Tabla1[[#This Row],[Costo Compra]]+Tabla1[[#This Row],[Otros Compra]]</f>
        <v>0</v>
      </c>
      <c r="AO3039" s="9"/>
      <c r="AP3039" s="9"/>
      <c r="AQ3039" s="9"/>
      <c r="AR3039" s="9"/>
      <c r="AS3039" s="9"/>
      <c r="AT3039" s="9"/>
      <c r="AU3039" s="9"/>
      <c r="AV3039" s="9"/>
      <c r="AW3039" s="12"/>
      <c r="AX3039" s="12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  <c r="BQ3039" s="9"/>
      <c r="BR3039" s="9"/>
      <c r="CGR3039" s="19" t="s">
        <v>70</v>
      </c>
    </row>
    <row r="3040" spans="1:70 2228:2228" s="17" customFormat="1" x14ac:dyDescent="0.25">
      <c r="A3040" s="9"/>
      <c r="B3040" s="10"/>
      <c r="C3040" s="11"/>
      <c r="D3040" s="9"/>
      <c r="E3040" s="9"/>
      <c r="F3040" s="9"/>
      <c r="G3040" s="9"/>
      <c r="H3040" s="9"/>
      <c r="I3040" s="9"/>
      <c r="J3040" s="9"/>
      <c r="K3040" s="9"/>
      <c r="L3040" s="9"/>
      <c r="M3040" s="10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>
        <f>Tabla1[[#This Row],[Costo Compra]]+Tabla1[[#This Row],[Otros Compra]]</f>
        <v>0</v>
      </c>
      <c r="AO3040" s="9"/>
      <c r="AP3040" s="9"/>
      <c r="AQ3040" s="9"/>
      <c r="AR3040" s="9"/>
      <c r="AS3040" s="9"/>
      <c r="AT3040" s="9"/>
      <c r="AU3040" s="9"/>
      <c r="AV3040" s="9"/>
      <c r="AW3040" s="12"/>
      <c r="AX3040" s="12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/>
      <c r="BL3040" s="9"/>
      <c r="BM3040" s="9"/>
      <c r="BN3040" s="9"/>
      <c r="BO3040" s="9"/>
      <c r="BP3040" s="9"/>
      <c r="BQ3040" s="9"/>
      <c r="BR3040" s="9"/>
      <c r="CGR3040" s="19" t="s">
        <v>70</v>
      </c>
    </row>
    <row r="3041" spans="1:70 2228:2228" s="17" customFormat="1" x14ac:dyDescent="0.25">
      <c r="A3041" s="13"/>
      <c r="B3041" s="14"/>
      <c r="C3041" s="15"/>
      <c r="D3041" s="13"/>
      <c r="E3041" s="13"/>
      <c r="F3041" s="13"/>
      <c r="G3041" s="13"/>
      <c r="H3041" s="13"/>
      <c r="I3041" s="9"/>
      <c r="J3041" s="13"/>
      <c r="K3041" s="13"/>
      <c r="L3041" s="13"/>
      <c r="M3041" s="14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>
        <f>Tabla1[[#This Row],[Costo Compra]]+Tabla1[[#This Row],[Otros Compra]]</f>
        <v>0</v>
      </c>
      <c r="AO3041" s="13"/>
      <c r="AP3041" s="13"/>
      <c r="AQ3041" s="13"/>
      <c r="AR3041" s="13"/>
      <c r="AS3041" s="13"/>
      <c r="AT3041" s="13"/>
      <c r="AU3041" s="13"/>
      <c r="AV3041" s="13"/>
      <c r="AW3041" s="16"/>
      <c r="AX3041" s="16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3"/>
      <c r="BK3041" s="13"/>
      <c r="BL3041" s="13"/>
      <c r="BM3041" s="13"/>
      <c r="BN3041" s="13"/>
      <c r="BO3041" s="13"/>
      <c r="BP3041" s="13"/>
      <c r="BQ3041" s="13"/>
      <c r="BR3041" s="13"/>
      <c r="CGR3041" s="19" t="s">
        <v>70</v>
      </c>
    </row>
    <row r="3042" spans="1:70 2228:2228" s="17" customFormat="1" x14ac:dyDescent="0.25">
      <c r="A3042" s="9"/>
      <c r="B3042" s="10"/>
      <c r="C3042" s="11"/>
      <c r="D3042" s="9"/>
      <c r="E3042" s="9"/>
      <c r="F3042" s="9"/>
      <c r="G3042" s="9"/>
      <c r="H3042" s="9"/>
      <c r="I3042" s="9"/>
      <c r="J3042" s="9"/>
      <c r="K3042" s="9"/>
      <c r="L3042" s="9"/>
      <c r="M3042" s="10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>
        <f>Tabla1[[#This Row],[Costo Compra]]+Tabla1[[#This Row],[Otros Compra]]</f>
        <v>0</v>
      </c>
      <c r="AO3042" s="9"/>
      <c r="AP3042" s="9"/>
      <c r="AQ3042" s="9"/>
      <c r="AR3042" s="9"/>
      <c r="AS3042" s="9"/>
      <c r="AT3042" s="9"/>
      <c r="AU3042" s="9"/>
      <c r="AV3042" s="9"/>
      <c r="AW3042" s="12"/>
      <c r="AX3042" s="12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  <c r="BQ3042" s="9"/>
      <c r="BR3042" s="9"/>
      <c r="CGR3042" s="19" t="s">
        <v>70</v>
      </c>
    </row>
    <row r="3043" spans="1:70 2228:2228" s="17" customFormat="1" x14ac:dyDescent="0.25">
      <c r="A3043" s="9"/>
      <c r="B3043" s="10"/>
      <c r="C3043" s="11"/>
      <c r="D3043" s="9"/>
      <c r="E3043" s="9"/>
      <c r="F3043" s="9"/>
      <c r="G3043" s="9"/>
      <c r="H3043" s="9"/>
      <c r="I3043" s="9"/>
      <c r="J3043" s="9"/>
      <c r="K3043" s="9"/>
      <c r="L3043" s="9"/>
      <c r="M3043" s="10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>
        <f>Tabla1[[#This Row],[Costo Compra]]+Tabla1[[#This Row],[Otros Compra]]</f>
        <v>0</v>
      </c>
      <c r="AO3043" s="9"/>
      <c r="AP3043" s="9"/>
      <c r="AQ3043" s="9"/>
      <c r="AR3043" s="9"/>
      <c r="AS3043" s="9"/>
      <c r="AT3043" s="9"/>
      <c r="AU3043" s="9"/>
      <c r="AV3043" s="9"/>
      <c r="AW3043" s="12"/>
      <c r="AX3043" s="12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/>
      <c r="BL3043" s="9"/>
      <c r="BM3043" s="9"/>
      <c r="BN3043" s="9"/>
      <c r="BO3043" s="9"/>
      <c r="BP3043" s="9"/>
      <c r="BQ3043" s="9"/>
      <c r="BR3043" s="9"/>
      <c r="CGR3043" s="19" t="s">
        <v>70</v>
      </c>
    </row>
    <row r="3044" spans="1:70 2228:2228" s="17" customFormat="1" x14ac:dyDescent="0.25">
      <c r="A3044" s="9"/>
      <c r="B3044" s="10"/>
      <c r="C3044" s="11"/>
      <c r="D3044" s="9"/>
      <c r="E3044" s="9"/>
      <c r="F3044" s="9"/>
      <c r="G3044" s="9"/>
      <c r="H3044" s="9"/>
      <c r="I3044" s="9"/>
      <c r="J3044" s="9"/>
      <c r="K3044" s="9"/>
      <c r="L3044" s="9"/>
      <c r="M3044" s="10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>
        <f>Tabla1[[#This Row],[Costo Compra]]+Tabla1[[#This Row],[Otros Compra]]</f>
        <v>0</v>
      </c>
      <c r="AO3044" s="9"/>
      <c r="AP3044" s="9"/>
      <c r="AQ3044" s="9"/>
      <c r="AR3044" s="9"/>
      <c r="AS3044" s="9"/>
      <c r="AT3044" s="9"/>
      <c r="AU3044" s="9"/>
      <c r="AV3044" s="9"/>
      <c r="AW3044" s="12"/>
      <c r="AX3044" s="12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/>
      <c r="BL3044" s="9"/>
      <c r="BM3044" s="9"/>
      <c r="BN3044" s="9"/>
      <c r="BO3044" s="9"/>
      <c r="BP3044" s="9"/>
      <c r="BQ3044" s="9"/>
      <c r="BR3044" s="9"/>
      <c r="CGR3044" s="19" t="s">
        <v>70</v>
      </c>
    </row>
    <row r="3045" spans="1:70 2228:2228" s="17" customFormat="1" x14ac:dyDescent="0.25">
      <c r="A3045" s="9"/>
      <c r="B3045" s="10"/>
      <c r="C3045" s="11"/>
      <c r="D3045" s="9"/>
      <c r="E3045" s="9"/>
      <c r="F3045" s="9"/>
      <c r="G3045" s="9"/>
      <c r="H3045" s="9"/>
      <c r="I3045" s="9"/>
      <c r="J3045" s="9"/>
      <c r="K3045" s="9"/>
      <c r="L3045" s="9"/>
      <c r="M3045" s="10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9">
        <f>Tabla1[[#This Row],[Costo Compra]]+Tabla1[[#This Row],[Otros Compra]]</f>
        <v>0</v>
      </c>
      <c r="AO3045" s="9"/>
      <c r="AP3045" s="9"/>
      <c r="AQ3045" s="9"/>
      <c r="AR3045" s="9"/>
      <c r="AS3045" s="9"/>
      <c r="AT3045" s="9"/>
      <c r="AU3045" s="9"/>
      <c r="AV3045" s="9"/>
      <c r="AW3045" s="12"/>
      <c r="AX3045" s="12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/>
      <c r="BQ3045" s="9"/>
      <c r="BR3045" s="9"/>
      <c r="CGR3045" s="19" t="s">
        <v>70</v>
      </c>
    </row>
    <row r="3046" spans="1:70 2228:2228" s="17" customFormat="1" x14ac:dyDescent="0.25">
      <c r="A3046" s="9"/>
      <c r="B3046" s="10"/>
      <c r="C3046" s="11"/>
      <c r="D3046" s="9"/>
      <c r="E3046" s="9"/>
      <c r="F3046" s="9"/>
      <c r="G3046" s="9"/>
      <c r="H3046" s="9"/>
      <c r="I3046" s="9"/>
      <c r="J3046" s="9"/>
      <c r="K3046" s="9"/>
      <c r="L3046" s="9"/>
      <c r="M3046" s="10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>
        <f>Tabla1[[#This Row],[Costo Compra]]+Tabla1[[#This Row],[Otros Compra]]</f>
        <v>0</v>
      </c>
      <c r="AO3046" s="9"/>
      <c r="AP3046" s="9"/>
      <c r="AQ3046" s="9"/>
      <c r="AR3046" s="9"/>
      <c r="AS3046" s="9"/>
      <c r="AT3046" s="9"/>
      <c r="AU3046" s="9"/>
      <c r="AV3046" s="9"/>
      <c r="AW3046" s="12"/>
      <c r="AX3046" s="12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/>
      <c r="BL3046" s="9"/>
      <c r="BM3046" s="9"/>
      <c r="BN3046" s="9"/>
      <c r="BO3046" s="9"/>
      <c r="BP3046" s="9"/>
      <c r="BQ3046" s="9"/>
      <c r="BR3046" s="9"/>
      <c r="CGR3046" s="19" t="s">
        <v>70</v>
      </c>
    </row>
    <row r="3047" spans="1:70 2228:2228" s="17" customFormat="1" x14ac:dyDescent="0.25">
      <c r="A3047" s="9"/>
      <c r="B3047" s="10"/>
      <c r="C3047" s="11"/>
      <c r="D3047" s="9"/>
      <c r="E3047" s="9"/>
      <c r="F3047" s="9"/>
      <c r="G3047" s="9"/>
      <c r="H3047" s="9"/>
      <c r="I3047" s="9"/>
      <c r="J3047" s="9"/>
      <c r="K3047" s="9"/>
      <c r="L3047" s="9"/>
      <c r="M3047" s="10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>
        <f>Tabla1[[#This Row],[Costo Compra]]+Tabla1[[#This Row],[Otros Compra]]</f>
        <v>0</v>
      </c>
      <c r="AO3047" s="9"/>
      <c r="AP3047" s="9"/>
      <c r="AQ3047" s="9"/>
      <c r="AR3047" s="9"/>
      <c r="AS3047" s="9"/>
      <c r="AT3047" s="9"/>
      <c r="AU3047" s="9"/>
      <c r="AV3047" s="9"/>
      <c r="AW3047" s="12"/>
      <c r="AX3047" s="12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/>
      <c r="BL3047" s="9"/>
      <c r="BM3047" s="9"/>
      <c r="BN3047" s="9"/>
      <c r="BO3047" s="9"/>
      <c r="BP3047" s="9"/>
      <c r="BQ3047" s="9"/>
      <c r="BR3047" s="9"/>
      <c r="CGR3047" s="19" t="s">
        <v>70</v>
      </c>
    </row>
    <row r="3048" spans="1:70 2228:2228" s="17" customFormat="1" x14ac:dyDescent="0.25">
      <c r="A3048" s="9"/>
      <c r="B3048" s="10"/>
      <c r="C3048" s="11"/>
      <c r="D3048" s="9"/>
      <c r="E3048" s="9"/>
      <c r="F3048" s="9"/>
      <c r="G3048" s="9"/>
      <c r="H3048" s="9"/>
      <c r="I3048" s="9"/>
      <c r="J3048" s="9"/>
      <c r="K3048" s="9"/>
      <c r="L3048" s="9"/>
      <c r="M3048" s="10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>
        <f>Tabla1[[#This Row],[Costo Compra]]+Tabla1[[#This Row],[Otros Compra]]</f>
        <v>0</v>
      </c>
      <c r="AO3048" s="9"/>
      <c r="AP3048" s="9"/>
      <c r="AQ3048" s="9"/>
      <c r="AR3048" s="9"/>
      <c r="AS3048" s="9"/>
      <c r="AT3048" s="9"/>
      <c r="AU3048" s="9"/>
      <c r="AV3048" s="9"/>
      <c r="AW3048" s="12"/>
      <c r="AX3048" s="12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CGR3048" s="19" t="s">
        <v>70</v>
      </c>
    </row>
    <row r="3049" spans="1:70 2228:2228" s="17" customFormat="1" x14ac:dyDescent="0.25">
      <c r="A3049" s="13"/>
      <c r="B3049" s="14"/>
      <c r="C3049" s="15"/>
      <c r="D3049" s="13"/>
      <c r="E3049" s="13"/>
      <c r="F3049" s="13"/>
      <c r="G3049" s="13"/>
      <c r="H3049" s="13"/>
      <c r="I3049" s="9"/>
      <c r="J3049" s="13"/>
      <c r="K3049" s="13"/>
      <c r="L3049" s="13"/>
      <c r="M3049" s="14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>
        <f>Tabla1[[#This Row],[Costo Compra]]+Tabla1[[#This Row],[Otros Compra]]</f>
        <v>0</v>
      </c>
      <c r="AO3049" s="13"/>
      <c r="AP3049" s="13"/>
      <c r="AQ3049" s="13"/>
      <c r="AR3049" s="13"/>
      <c r="AS3049" s="13"/>
      <c r="AT3049" s="13"/>
      <c r="AU3049" s="13"/>
      <c r="AV3049" s="13"/>
      <c r="AW3049" s="16"/>
      <c r="AX3049" s="16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3"/>
      <c r="BK3049" s="13"/>
      <c r="BL3049" s="13"/>
      <c r="BM3049" s="13"/>
      <c r="BN3049" s="13"/>
      <c r="BO3049" s="13"/>
      <c r="BP3049" s="13"/>
      <c r="BQ3049" s="13"/>
      <c r="BR3049" s="13"/>
      <c r="CGR3049" s="19" t="s">
        <v>70</v>
      </c>
    </row>
    <row r="3050" spans="1:70 2228:2228" s="17" customFormat="1" x14ac:dyDescent="0.25">
      <c r="A3050" s="9"/>
      <c r="B3050" s="10"/>
      <c r="C3050" s="11"/>
      <c r="D3050" s="9"/>
      <c r="E3050" s="9"/>
      <c r="F3050" s="9"/>
      <c r="G3050" s="9"/>
      <c r="H3050" s="9"/>
      <c r="I3050" s="9"/>
      <c r="J3050" s="9"/>
      <c r="K3050" s="9"/>
      <c r="L3050" s="9"/>
      <c r="M3050" s="10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>
        <f>Tabla1[[#This Row],[Costo Compra]]+Tabla1[[#This Row],[Otros Compra]]</f>
        <v>0</v>
      </c>
      <c r="AO3050" s="9"/>
      <c r="AP3050" s="9"/>
      <c r="AQ3050" s="9"/>
      <c r="AR3050" s="9"/>
      <c r="AS3050" s="9"/>
      <c r="AT3050" s="9"/>
      <c r="AU3050" s="9"/>
      <c r="AV3050" s="9"/>
      <c r="AW3050" s="12"/>
      <c r="AX3050" s="12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/>
      <c r="BL3050" s="9"/>
      <c r="BM3050" s="9"/>
      <c r="BN3050" s="9"/>
      <c r="BO3050" s="9"/>
      <c r="BP3050" s="9"/>
      <c r="BQ3050" s="9"/>
      <c r="BR3050" s="9"/>
      <c r="CGR3050" s="19" t="s">
        <v>70</v>
      </c>
    </row>
    <row r="3051" spans="1:70 2228:2228" s="17" customFormat="1" x14ac:dyDescent="0.25">
      <c r="A3051" s="9"/>
      <c r="B3051" s="10"/>
      <c r="C3051" s="11"/>
      <c r="D3051" s="9"/>
      <c r="E3051" s="9"/>
      <c r="F3051" s="9"/>
      <c r="G3051" s="9"/>
      <c r="H3051" s="9"/>
      <c r="I3051" s="9"/>
      <c r="J3051" s="9"/>
      <c r="K3051" s="9"/>
      <c r="L3051" s="9"/>
      <c r="M3051" s="10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>
        <f>Tabla1[[#This Row],[Costo Compra]]+Tabla1[[#This Row],[Otros Compra]]</f>
        <v>0</v>
      </c>
      <c r="AO3051" s="9"/>
      <c r="AP3051" s="9"/>
      <c r="AQ3051" s="9"/>
      <c r="AR3051" s="9"/>
      <c r="AS3051" s="9"/>
      <c r="AT3051" s="9"/>
      <c r="AU3051" s="9"/>
      <c r="AV3051" s="9"/>
      <c r="AW3051" s="12"/>
      <c r="AX3051" s="12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/>
      <c r="BR3051" s="9"/>
      <c r="CGR3051" s="19" t="s">
        <v>70</v>
      </c>
    </row>
    <row r="3052" spans="1:70 2228:2228" s="17" customFormat="1" x14ac:dyDescent="0.25">
      <c r="A3052" s="9"/>
      <c r="B3052" s="10"/>
      <c r="C3052" s="11"/>
      <c r="D3052" s="9"/>
      <c r="E3052" s="9"/>
      <c r="F3052" s="9"/>
      <c r="G3052" s="9"/>
      <c r="H3052" s="9"/>
      <c r="I3052" s="9"/>
      <c r="J3052" s="9"/>
      <c r="K3052" s="9"/>
      <c r="L3052" s="9"/>
      <c r="M3052" s="10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>
        <f>Tabla1[[#This Row],[Costo Compra]]+Tabla1[[#This Row],[Otros Compra]]</f>
        <v>0</v>
      </c>
      <c r="AO3052" s="9"/>
      <c r="AP3052" s="9"/>
      <c r="AQ3052" s="9"/>
      <c r="AR3052" s="9"/>
      <c r="AS3052" s="9"/>
      <c r="AT3052" s="9"/>
      <c r="AU3052" s="9"/>
      <c r="AV3052" s="9"/>
      <c r="AW3052" s="12"/>
      <c r="AX3052" s="12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/>
      <c r="BL3052" s="9"/>
      <c r="BM3052" s="9"/>
      <c r="BN3052" s="9"/>
      <c r="BO3052" s="9"/>
      <c r="BP3052" s="9"/>
      <c r="BQ3052" s="9"/>
      <c r="BR3052" s="9"/>
      <c r="CGR3052" s="19" t="s">
        <v>70</v>
      </c>
    </row>
    <row r="3053" spans="1:70 2228:2228" s="17" customFormat="1" x14ac:dyDescent="0.25">
      <c r="A3053" s="9"/>
      <c r="B3053" s="10"/>
      <c r="C3053" s="11"/>
      <c r="D3053" s="9"/>
      <c r="E3053" s="9"/>
      <c r="F3053" s="9"/>
      <c r="G3053" s="9"/>
      <c r="H3053" s="9"/>
      <c r="I3053" s="9"/>
      <c r="J3053" s="9"/>
      <c r="K3053" s="9"/>
      <c r="L3053" s="9"/>
      <c r="M3053" s="10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/>
      <c r="AK3053" s="9"/>
      <c r="AL3053" s="9"/>
      <c r="AM3053" s="9"/>
      <c r="AN3053" s="9">
        <f>Tabla1[[#This Row],[Costo Compra]]+Tabla1[[#This Row],[Otros Compra]]</f>
        <v>0</v>
      </c>
      <c r="AO3053" s="9"/>
      <c r="AP3053" s="9"/>
      <c r="AQ3053" s="9"/>
      <c r="AR3053" s="9"/>
      <c r="AS3053" s="9"/>
      <c r="AT3053" s="9"/>
      <c r="AU3053" s="9"/>
      <c r="AV3053" s="9"/>
      <c r="AW3053" s="12"/>
      <c r="AX3053" s="12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/>
      <c r="BN3053" s="9"/>
      <c r="BO3053" s="9"/>
      <c r="BP3053" s="9"/>
      <c r="BQ3053" s="9"/>
      <c r="BR3053" s="9"/>
      <c r="CGR3053" s="19" t="s">
        <v>70</v>
      </c>
    </row>
    <row r="3054" spans="1:70 2228:2228" s="17" customFormat="1" x14ac:dyDescent="0.25">
      <c r="A3054" s="9"/>
      <c r="B3054" s="10"/>
      <c r="C3054" s="11"/>
      <c r="D3054" s="9"/>
      <c r="E3054" s="9"/>
      <c r="F3054" s="9"/>
      <c r="G3054" s="9"/>
      <c r="H3054" s="9"/>
      <c r="I3054" s="9"/>
      <c r="J3054" s="9"/>
      <c r="K3054" s="9"/>
      <c r="L3054" s="9"/>
      <c r="M3054" s="10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>
        <f>Tabla1[[#This Row],[Costo Compra]]+Tabla1[[#This Row],[Otros Compra]]</f>
        <v>0</v>
      </c>
      <c r="AO3054" s="9"/>
      <c r="AP3054" s="9"/>
      <c r="AQ3054" s="9"/>
      <c r="AR3054" s="9"/>
      <c r="AS3054" s="9"/>
      <c r="AT3054" s="9"/>
      <c r="AU3054" s="9"/>
      <c r="AV3054" s="9"/>
      <c r="AW3054" s="12"/>
      <c r="AX3054" s="12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CGR3054" s="19" t="s">
        <v>70</v>
      </c>
    </row>
    <row r="3055" spans="1:70 2228:2228" s="17" customFormat="1" x14ac:dyDescent="0.25">
      <c r="A3055" s="9"/>
      <c r="B3055" s="10"/>
      <c r="C3055" s="11"/>
      <c r="D3055" s="9"/>
      <c r="E3055" s="9"/>
      <c r="F3055" s="9"/>
      <c r="G3055" s="9"/>
      <c r="H3055" s="9"/>
      <c r="I3055" s="9"/>
      <c r="J3055" s="9"/>
      <c r="K3055" s="9"/>
      <c r="L3055" s="9"/>
      <c r="M3055" s="10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9">
        <f>Tabla1[[#This Row],[Costo Compra]]+Tabla1[[#This Row],[Otros Compra]]</f>
        <v>0</v>
      </c>
      <c r="AO3055" s="9"/>
      <c r="AP3055" s="9"/>
      <c r="AQ3055" s="9"/>
      <c r="AR3055" s="9"/>
      <c r="AS3055" s="9"/>
      <c r="AT3055" s="9"/>
      <c r="AU3055" s="9"/>
      <c r="AV3055" s="9"/>
      <c r="AW3055" s="12"/>
      <c r="AX3055" s="12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/>
      <c r="BL3055" s="9"/>
      <c r="BM3055" s="9"/>
      <c r="BN3055" s="9"/>
      <c r="BO3055" s="9"/>
      <c r="BP3055" s="9"/>
      <c r="BQ3055" s="9"/>
      <c r="BR3055" s="9"/>
      <c r="CGR3055" s="19" t="s">
        <v>70</v>
      </c>
    </row>
    <row r="3056" spans="1:70 2228:2228" s="17" customFormat="1" x14ac:dyDescent="0.25">
      <c r="A3056" s="9"/>
      <c r="B3056" s="10"/>
      <c r="C3056" s="11"/>
      <c r="D3056" s="9"/>
      <c r="E3056" s="9"/>
      <c r="F3056" s="9"/>
      <c r="G3056" s="9"/>
      <c r="H3056" s="9"/>
      <c r="I3056" s="9"/>
      <c r="J3056" s="9"/>
      <c r="K3056" s="9"/>
      <c r="L3056" s="9"/>
      <c r="M3056" s="10"/>
      <c r="N3056" s="9"/>
      <c r="O3056" s="9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>
        <f>Tabla1[[#This Row],[Costo Compra]]+Tabla1[[#This Row],[Otros Compra]]</f>
        <v>0</v>
      </c>
      <c r="AO3056" s="9"/>
      <c r="AP3056" s="9"/>
      <c r="AQ3056" s="9"/>
      <c r="AR3056" s="9"/>
      <c r="AS3056" s="9"/>
      <c r="AT3056" s="9"/>
      <c r="AU3056" s="9"/>
      <c r="AV3056" s="9"/>
      <c r="AW3056" s="12"/>
      <c r="AX3056" s="12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  <c r="BI3056" s="9"/>
      <c r="BJ3056" s="9"/>
      <c r="BK3056" s="9"/>
      <c r="BL3056" s="9"/>
      <c r="BM3056" s="9"/>
      <c r="BN3056" s="9"/>
      <c r="BO3056" s="9"/>
      <c r="BP3056" s="13"/>
      <c r="BQ3056" s="9"/>
      <c r="BR3056" s="9"/>
      <c r="CGR3056" s="19" t="s">
        <v>70</v>
      </c>
    </row>
    <row r="3057" spans="1:70 2228:2228" s="17" customFormat="1" x14ac:dyDescent="0.25">
      <c r="A3057" s="9"/>
      <c r="B3057" s="10"/>
      <c r="C3057" s="11"/>
      <c r="D3057" s="9"/>
      <c r="E3057" s="9"/>
      <c r="F3057" s="9"/>
      <c r="G3057" s="9"/>
      <c r="H3057" s="9"/>
      <c r="I3057" s="9"/>
      <c r="J3057" s="9"/>
      <c r="K3057" s="9"/>
      <c r="L3057" s="9"/>
      <c r="M3057" s="10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>
        <f>Tabla1[[#This Row],[Costo Compra]]+Tabla1[[#This Row],[Otros Compra]]</f>
        <v>0</v>
      </c>
      <c r="AO3057" s="9"/>
      <c r="AP3057" s="9"/>
      <c r="AQ3057" s="9"/>
      <c r="AR3057" s="9"/>
      <c r="AS3057" s="9"/>
      <c r="AT3057" s="9"/>
      <c r="AU3057" s="9"/>
      <c r="AV3057" s="9"/>
      <c r="AW3057" s="12"/>
      <c r="AX3057" s="12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  <c r="BJ3057" s="9"/>
      <c r="BK3057" s="9"/>
      <c r="BL3057" s="9"/>
      <c r="BM3057" s="9"/>
      <c r="BN3057" s="9"/>
      <c r="BO3057" s="9"/>
      <c r="BP3057" s="9"/>
      <c r="BQ3057" s="9"/>
      <c r="BR3057" s="9"/>
      <c r="CGR3057" s="19" t="s">
        <v>70</v>
      </c>
    </row>
    <row r="3058" spans="1:70 2228:2228" s="17" customFormat="1" x14ac:dyDescent="0.25">
      <c r="A3058" s="9"/>
      <c r="B3058" s="10"/>
      <c r="C3058" s="11"/>
      <c r="D3058" s="9"/>
      <c r="E3058" s="9"/>
      <c r="F3058" s="9"/>
      <c r="G3058" s="9"/>
      <c r="H3058" s="9"/>
      <c r="I3058" s="9"/>
      <c r="J3058" s="9"/>
      <c r="K3058" s="9"/>
      <c r="L3058" s="9"/>
      <c r="M3058" s="10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>
        <f>Tabla1[[#This Row],[Costo Compra]]+Tabla1[[#This Row],[Otros Compra]]</f>
        <v>0</v>
      </c>
      <c r="AO3058" s="9"/>
      <c r="AP3058" s="9"/>
      <c r="AQ3058" s="9"/>
      <c r="AR3058" s="9"/>
      <c r="AS3058" s="9"/>
      <c r="AT3058" s="9"/>
      <c r="AU3058" s="9"/>
      <c r="AV3058" s="9"/>
      <c r="AW3058" s="12"/>
      <c r="AX3058" s="12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/>
      <c r="BL3058" s="9"/>
      <c r="BM3058" s="9"/>
      <c r="BN3058" s="9"/>
      <c r="BO3058" s="9"/>
      <c r="BP3058" s="9"/>
      <c r="BQ3058" s="9"/>
      <c r="BR3058" s="9"/>
      <c r="CGR3058" s="19" t="s">
        <v>70</v>
      </c>
    </row>
    <row r="3059" spans="1:70 2228:2228" s="17" customFormat="1" x14ac:dyDescent="0.25">
      <c r="A3059" s="9"/>
      <c r="B3059" s="10"/>
      <c r="C3059" s="11"/>
      <c r="D3059" s="9"/>
      <c r="E3059" s="9"/>
      <c r="F3059" s="9"/>
      <c r="G3059" s="9"/>
      <c r="H3059" s="9"/>
      <c r="I3059" s="9"/>
      <c r="J3059" s="9"/>
      <c r="K3059" s="9"/>
      <c r="L3059" s="9"/>
      <c r="M3059" s="10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>
        <f>Tabla1[[#This Row],[Costo Compra]]+Tabla1[[#This Row],[Otros Compra]]</f>
        <v>0</v>
      </c>
      <c r="AO3059" s="9"/>
      <c r="AP3059" s="9"/>
      <c r="AQ3059" s="9"/>
      <c r="AR3059" s="9"/>
      <c r="AS3059" s="9"/>
      <c r="AT3059" s="9"/>
      <c r="AU3059" s="9"/>
      <c r="AV3059" s="9"/>
      <c r="AW3059" s="12"/>
      <c r="AX3059" s="12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CGR3059" s="19" t="s">
        <v>70</v>
      </c>
    </row>
    <row r="3060" spans="1:70 2228:2228" s="17" customFormat="1" x14ac:dyDescent="0.25">
      <c r="A3060" s="9"/>
      <c r="B3060" s="10"/>
      <c r="C3060" s="11"/>
      <c r="D3060" s="9"/>
      <c r="E3060" s="9"/>
      <c r="F3060" s="9"/>
      <c r="G3060" s="9"/>
      <c r="H3060" s="9"/>
      <c r="I3060" s="9"/>
      <c r="J3060" s="9"/>
      <c r="K3060" s="9"/>
      <c r="L3060" s="9"/>
      <c r="M3060" s="10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>
        <f>Tabla1[[#This Row],[Costo Compra]]+Tabla1[[#This Row],[Otros Compra]]</f>
        <v>0</v>
      </c>
      <c r="AO3060" s="9"/>
      <c r="AP3060" s="9"/>
      <c r="AQ3060" s="9"/>
      <c r="AR3060" s="9"/>
      <c r="AS3060" s="9"/>
      <c r="AT3060" s="9"/>
      <c r="AU3060" s="9"/>
      <c r="AV3060" s="9"/>
      <c r="AW3060" s="12"/>
      <c r="AX3060" s="12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CGR3060" s="19" t="s">
        <v>70</v>
      </c>
    </row>
    <row r="3061" spans="1:70 2228:2228" s="17" customFormat="1" x14ac:dyDescent="0.25">
      <c r="A3061" s="9"/>
      <c r="B3061" s="10"/>
      <c r="C3061" s="11"/>
      <c r="D3061" s="9"/>
      <c r="E3061" s="9"/>
      <c r="F3061" s="9"/>
      <c r="G3061" s="9"/>
      <c r="H3061" s="9"/>
      <c r="I3061" s="9"/>
      <c r="J3061" s="9"/>
      <c r="K3061" s="9"/>
      <c r="L3061" s="9"/>
      <c r="M3061" s="10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>
        <f>Tabla1[[#This Row],[Costo Compra]]+Tabla1[[#This Row],[Otros Compra]]</f>
        <v>0</v>
      </c>
      <c r="AO3061" s="9"/>
      <c r="AP3061" s="9"/>
      <c r="AQ3061" s="9"/>
      <c r="AR3061" s="9"/>
      <c r="AS3061" s="9"/>
      <c r="AT3061" s="9"/>
      <c r="AU3061" s="9"/>
      <c r="AV3061" s="9"/>
      <c r="AW3061" s="12"/>
      <c r="AX3061" s="12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CGR3061" s="19" t="s">
        <v>70</v>
      </c>
    </row>
    <row r="3062" spans="1:70 2228:2228" s="17" customFormat="1" x14ac:dyDescent="0.25">
      <c r="A3062" s="9"/>
      <c r="B3062" s="10"/>
      <c r="C3062" s="11"/>
      <c r="D3062" s="9"/>
      <c r="E3062" s="9"/>
      <c r="F3062" s="9"/>
      <c r="G3062" s="9"/>
      <c r="H3062" s="9"/>
      <c r="I3062" s="9"/>
      <c r="J3062" s="9"/>
      <c r="K3062" s="9"/>
      <c r="L3062" s="9"/>
      <c r="M3062" s="10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>
        <f>Tabla1[[#This Row],[Costo Compra]]+Tabla1[[#This Row],[Otros Compra]]</f>
        <v>0</v>
      </c>
      <c r="AO3062" s="9"/>
      <c r="AP3062" s="9"/>
      <c r="AQ3062" s="9"/>
      <c r="AR3062" s="9"/>
      <c r="AS3062" s="9"/>
      <c r="AT3062" s="9"/>
      <c r="AU3062" s="9"/>
      <c r="AV3062" s="9"/>
      <c r="AW3062" s="12"/>
      <c r="AX3062" s="12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/>
      <c r="BL3062" s="9"/>
      <c r="BM3062" s="9"/>
      <c r="BN3062" s="9"/>
      <c r="BO3062" s="9"/>
      <c r="BP3062" s="9"/>
      <c r="BQ3062" s="9"/>
      <c r="BR3062" s="9"/>
      <c r="CGR3062" s="19" t="s">
        <v>70</v>
      </c>
    </row>
    <row r="3063" spans="1:70 2228:2228" s="17" customFormat="1" x14ac:dyDescent="0.25">
      <c r="A3063" s="9"/>
      <c r="B3063" s="10"/>
      <c r="C3063" s="11"/>
      <c r="D3063" s="9"/>
      <c r="E3063" s="9"/>
      <c r="F3063" s="9"/>
      <c r="G3063" s="9"/>
      <c r="H3063" s="9"/>
      <c r="I3063" s="9"/>
      <c r="J3063" s="9"/>
      <c r="K3063" s="9"/>
      <c r="L3063" s="9"/>
      <c r="M3063" s="10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>
        <f>Tabla1[[#This Row],[Costo Compra]]+Tabla1[[#This Row],[Otros Compra]]</f>
        <v>0</v>
      </c>
      <c r="AO3063" s="9"/>
      <c r="AP3063" s="9"/>
      <c r="AQ3063" s="9"/>
      <c r="AR3063" s="9"/>
      <c r="AS3063" s="9"/>
      <c r="AT3063" s="9"/>
      <c r="AU3063" s="9"/>
      <c r="AV3063" s="9"/>
      <c r="AW3063" s="12"/>
      <c r="AX3063" s="12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CGR3063" s="19" t="s">
        <v>70</v>
      </c>
    </row>
    <row r="3064" spans="1:70 2228:2228" s="17" customFormat="1" x14ac:dyDescent="0.25">
      <c r="A3064" s="9"/>
      <c r="B3064" s="10"/>
      <c r="C3064" s="11"/>
      <c r="D3064" s="9"/>
      <c r="E3064" s="9"/>
      <c r="F3064" s="9"/>
      <c r="G3064" s="9"/>
      <c r="H3064" s="9"/>
      <c r="I3064" s="9"/>
      <c r="J3064" s="9"/>
      <c r="K3064" s="9"/>
      <c r="L3064" s="9"/>
      <c r="M3064" s="10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>
        <f>Tabla1[[#This Row],[Costo Compra]]+Tabla1[[#This Row],[Otros Compra]]</f>
        <v>0</v>
      </c>
      <c r="AO3064" s="9"/>
      <c r="AP3064" s="9"/>
      <c r="AQ3064" s="9"/>
      <c r="AR3064" s="9"/>
      <c r="AS3064" s="9"/>
      <c r="AT3064" s="9"/>
      <c r="AU3064" s="9"/>
      <c r="AV3064" s="9"/>
      <c r="AW3064" s="12"/>
      <c r="AX3064" s="12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/>
      <c r="BR3064" s="9"/>
      <c r="CGR3064" s="19" t="s">
        <v>70</v>
      </c>
    </row>
    <row r="3065" spans="1:70 2228:2228" s="17" customFormat="1" x14ac:dyDescent="0.25">
      <c r="A3065" s="9"/>
      <c r="B3065" s="10"/>
      <c r="C3065" s="11"/>
      <c r="D3065" s="9"/>
      <c r="E3065" s="9"/>
      <c r="F3065" s="9"/>
      <c r="G3065" s="9"/>
      <c r="H3065" s="9"/>
      <c r="I3065" s="9"/>
      <c r="J3065" s="9"/>
      <c r="K3065" s="9"/>
      <c r="L3065" s="9"/>
      <c r="M3065" s="10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>
        <f>Tabla1[[#This Row],[Costo Compra]]+Tabla1[[#This Row],[Otros Compra]]</f>
        <v>0</v>
      </c>
      <c r="AO3065" s="9"/>
      <c r="AP3065" s="9"/>
      <c r="AQ3065" s="9"/>
      <c r="AR3065" s="9"/>
      <c r="AS3065" s="9"/>
      <c r="AT3065" s="9"/>
      <c r="AU3065" s="9"/>
      <c r="AV3065" s="9"/>
      <c r="AW3065" s="12"/>
      <c r="AX3065" s="12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/>
      <c r="BL3065" s="9"/>
      <c r="BM3065" s="9"/>
      <c r="BN3065" s="9"/>
      <c r="BO3065" s="9"/>
      <c r="BP3065" s="9"/>
      <c r="BQ3065" s="9"/>
      <c r="BR3065" s="9"/>
      <c r="CGR3065" s="19" t="s">
        <v>70</v>
      </c>
    </row>
    <row r="3066" spans="1:70 2228:2228" s="17" customFormat="1" x14ac:dyDescent="0.25">
      <c r="A3066" s="9"/>
      <c r="B3066" s="10"/>
      <c r="C3066" s="11"/>
      <c r="D3066" s="9"/>
      <c r="E3066" s="9"/>
      <c r="F3066" s="9"/>
      <c r="G3066" s="9"/>
      <c r="H3066" s="9"/>
      <c r="I3066" s="9"/>
      <c r="J3066" s="9"/>
      <c r="K3066" s="9"/>
      <c r="L3066" s="9"/>
      <c r="M3066" s="10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>
        <f>Tabla1[[#This Row],[Costo Compra]]+Tabla1[[#This Row],[Otros Compra]]</f>
        <v>0</v>
      </c>
      <c r="AO3066" s="9"/>
      <c r="AP3066" s="9"/>
      <c r="AQ3066" s="9"/>
      <c r="AR3066" s="9"/>
      <c r="AS3066" s="9"/>
      <c r="AT3066" s="9"/>
      <c r="AU3066" s="9"/>
      <c r="AV3066" s="9"/>
      <c r="AW3066" s="12"/>
      <c r="AX3066" s="12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/>
      <c r="BL3066" s="9"/>
      <c r="BM3066" s="9"/>
      <c r="BN3066" s="9"/>
      <c r="BO3066" s="9"/>
      <c r="BP3066" s="9"/>
      <c r="BQ3066" s="9"/>
      <c r="BR3066" s="9"/>
      <c r="CGR3066" s="19" t="s">
        <v>70</v>
      </c>
    </row>
    <row r="3067" spans="1:70 2228:2228" s="17" customFormat="1" x14ac:dyDescent="0.25">
      <c r="A3067" s="9"/>
      <c r="B3067" s="10"/>
      <c r="C3067" s="11"/>
      <c r="D3067" s="9"/>
      <c r="E3067" s="9"/>
      <c r="F3067" s="9"/>
      <c r="G3067" s="9"/>
      <c r="H3067" s="9"/>
      <c r="I3067" s="9"/>
      <c r="J3067" s="9"/>
      <c r="K3067" s="9"/>
      <c r="L3067" s="9"/>
      <c r="M3067" s="10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>
        <f>Tabla1[[#This Row],[Costo Compra]]+Tabla1[[#This Row],[Otros Compra]]</f>
        <v>0</v>
      </c>
      <c r="AO3067" s="9"/>
      <c r="AP3067" s="9"/>
      <c r="AQ3067" s="9"/>
      <c r="AR3067" s="9"/>
      <c r="AS3067" s="9"/>
      <c r="AT3067" s="9"/>
      <c r="AU3067" s="9"/>
      <c r="AV3067" s="9"/>
      <c r="AW3067" s="12"/>
      <c r="AX3067" s="12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  <c r="BQ3067" s="9"/>
      <c r="BR3067" s="9"/>
      <c r="CGR3067" s="19" t="s">
        <v>70</v>
      </c>
    </row>
    <row r="3068" spans="1:70 2228:2228" s="17" customFormat="1" x14ac:dyDescent="0.25">
      <c r="A3068" s="9"/>
      <c r="B3068" s="10"/>
      <c r="C3068" s="11"/>
      <c r="D3068" s="9"/>
      <c r="E3068" s="9"/>
      <c r="F3068" s="9"/>
      <c r="G3068" s="9"/>
      <c r="H3068" s="9"/>
      <c r="I3068" s="9"/>
      <c r="J3068" s="9"/>
      <c r="K3068" s="9"/>
      <c r="L3068" s="9"/>
      <c r="M3068" s="10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>
        <f>Tabla1[[#This Row],[Costo Compra]]+Tabla1[[#This Row],[Otros Compra]]</f>
        <v>0</v>
      </c>
      <c r="AO3068" s="9"/>
      <c r="AP3068" s="9"/>
      <c r="AQ3068" s="9"/>
      <c r="AR3068" s="9"/>
      <c r="AS3068" s="9"/>
      <c r="AT3068" s="9"/>
      <c r="AU3068" s="9"/>
      <c r="AV3068" s="9"/>
      <c r="AW3068" s="12"/>
      <c r="AX3068" s="12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/>
      <c r="BL3068" s="9"/>
      <c r="BM3068" s="9"/>
      <c r="BN3068" s="9"/>
      <c r="BO3068" s="9"/>
      <c r="BP3068" s="9"/>
      <c r="BQ3068" s="9"/>
      <c r="BR3068" s="9"/>
      <c r="CGR3068" s="19" t="s">
        <v>70</v>
      </c>
    </row>
    <row r="3069" spans="1:70 2228:2228" s="17" customFormat="1" x14ac:dyDescent="0.25">
      <c r="A3069" s="9"/>
      <c r="B3069" s="10"/>
      <c r="C3069" s="11"/>
      <c r="D3069" s="9"/>
      <c r="E3069" s="9"/>
      <c r="F3069" s="9"/>
      <c r="G3069" s="9"/>
      <c r="H3069" s="9"/>
      <c r="I3069" s="9"/>
      <c r="J3069" s="9"/>
      <c r="K3069" s="9"/>
      <c r="L3069" s="9"/>
      <c r="M3069" s="10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/>
      <c r="AG3069" s="9"/>
      <c r="AH3069" s="9"/>
      <c r="AI3069" s="9"/>
      <c r="AJ3069" s="9"/>
      <c r="AK3069" s="9"/>
      <c r="AL3069" s="9"/>
      <c r="AM3069" s="9"/>
      <c r="AN3069" s="9">
        <f>Tabla1[[#This Row],[Costo Compra]]+Tabla1[[#This Row],[Otros Compra]]</f>
        <v>0</v>
      </c>
      <c r="AO3069" s="9"/>
      <c r="AP3069" s="9"/>
      <c r="AQ3069" s="9"/>
      <c r="AR3069" s="9"/>
      <c r="AS3069" s="9"/>
      <c r="AT3069" s="9"/>
      <c r="AU3069" s="9"/>
      <c r="AV3069" s="9"/>
      <c r="AW3069" s="12"/>
      <c r="AX3069" s="12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/>
      <c r="BJ3069" s="9"/>
      <c r="BK3069" s="9"/>
      <c r="BL3069" s="9"/>
      <c r="BM3069" s="9"/>
      <c r="BN3069" s="9"/>
      <c r="BO3069" s="9"/>
      <c r="BP3069" s="9"/>
      <c r="BQ3069" s="9"/>
      <c r="BR3069" s="9"/>
      <c r="CGR3069" s="19" t="s">
        <v>70</v>
      </c>
    </row>
    <row r="3070" spans="1:70 2228:2228" s="17" customFormat="1" x14ac:dyDescent="0.25">
      <c r="A3070" s="9"/>
      <c r="B3070" s="10"/>
      <c r="C3070" s="11"/>
      <c r="D3070" s="9"/>
      <c r="E3070" s="9"/>
      <c r="F3070" s="9"/>
      <c r="G3070" s="9"/>
      <c r="H3070" s="9"/>
      <c r="I3070" s="9"/>
      <c r="J3070" s="9"/>
      <c r="K3070" s="9"/>
      <c r="L3070" s="9"/>
      <c r="M3070" s="10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>
        <f>Tabla1[[#This Row],[Costo Compra]]+Tabla1[[#This Row],[Otros Compra]]</f>
        <v>0</v>
      </c>
      <c r="AO3070" s="9"/>
      <c r="AP3070" s="9"/>
      <c r="AQ3070" s="9"/>
      <c r="AR3070" s="9"/>
      <c r="AS3070" s="9"/>
      <c r="AT3070" s="9"/>
      <c r="AU3070" s="9"/>
      <c r="AV3070" s="9"/>
      <c r="AW3070" s="12"/>
      <c r="AX3070" s="12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/>
      <c r="BL3070" s="9"/>
      <c r="BM3070" s="9"/>
      <c r="BN3070" s="9"/>
      <c r="BO3070" s="9"/>
      <c r="BP3070" s="9"/>
      <c r="BQ3070" s="9"/>
      <c r="BR3070" s="9"/>
      <c r="CGR3070" s="19" t="s">
        <v>70</v>
      </c>
    </row>
    <row r="3071" spans="1:70 2228:2228" s="17" customFormat="1" x14ac:dyDescent="0.25">
      <c r="A3071" s="9"/>
      <c r="B3071" s="10"/>
      <c r="C3071" s="11"/>
      <c r="D3071" s="9"/>
      <c r="E3071" s="9"/>
      <c r="F3071" s="9"/>
      <c r="G3071" s="9"/>
      <c r="H3071" s="9"/>
      <c r="I3071" s="9"/>
      <c r="J3071" s="9"/>
      <c r="K3071" s="9"/>
      <c r="L3071" s="9"/>
      <c r="M3071" s="10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>
        <f>Tabla1[[#This Row],[Costo Compra]]+Tabla1[[#This Row],[Otros Compra]]</f>
        <v>0</v>
      </c>
      <c r="AO3071" s="9"/>
      <c r="AP3071" s="9"/>
      <c r="AQ3071" s="9"/>
      <c r="AR3071" s="9"/>
      <c r="AS3071" s="9"/>
      <c r="AT3071" s="9"/>
      <c r="AU3071" s="9"/>
      <c r="AV3071" s="9"/>
      <c r="AW3071" s="12"/>
      <c r="AX3071" s="12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CGR3071" s="19" t="s">
        <v>70</v>
      </c>
    </row>
    <row r="3072" spans="1:70 2228:2228" s="17" customFormat="1" x14ac:dyDescent="0.25">
      <c r="A3072" s="9"/>
      <c r="B3072" s="10"/>
      <c r="C3072" s="11"/>
      <c r="D3072" s="9"/>
      <c r="E3072" s="9"/>
      <c r="F3072" s="9"/>
      <c r="G3072" s="9"/>
      <c r="H3072" s="9"/>
      <c r="I3072" s="9"/>
      <c r="J3072" s="9"/>
      <c r="K3072" s="9"/>
      <c r="L3072" s="9"/>
      <c r="M3072" s="10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>
        <f>Tabla1[[#This Row],[Costo Compra]]+Tabla1[[#This Row],[Otros Compra]]</f>
        <v>0</v>
      </c>
      <c r="AO3072" s="9"/>
      <c r="AP3072" s="9"/>
      <c r="AQ3072" s="9"/>
      <c r="AR3072" s="9"/>
      <c r="AS3072" s="9"/>
      <c r="AT3072" s="9"/>
      <c r="AU3072" s="9"/>
      <c r="AV3072" s="9"/>
      <c r="AW3072" s="12"/>
      <c r="AX3072" s="12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CGR3072" s="19" t="s">
        <v>70</v>
      </c>
    </row>
    <row r="3073" spans="1:70 2228:2228" s="17" customFormat="1" x14ac:dyDescent="0.25">
      <c r="A3073" s="9"/>
      <c r="B3073" s="10"/>
      <c r="C3073" s="11"/>
      <c r="D3073" s="9"/>
      <c r="E3073" s="9"/>
      <c r="F3073" s="9"/>
      <c r="G3073" s="9"/>
      <c r="H3073" s="9"/>
      <c r="I3073" s="9"/>
      <c r="J3073" s="9"/>
      <c r="K3073" s="9"/>
      <c r="L3073" s="9"/>
      <c r="M3073" s="10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9">
        <f>Tabla1[[#This Row],[Costo Compra]]+Tabla1[[#This Row],[Otros Compra]]</f>
        <v>0</v>
      </c>
      <c r="AO3073" s="9"/>
      <c r="AP3073" s="9"/>
      <c r="AQ3073" s="9"/>
      <c r="AR3073" s="9"/>
      <c r="AS3073" s="9"/>
      <c r="AT3073" s="9"/>
      <c r="AU3073" s="9"/>
      <c r="AV3073" s="9"/>
      <c r="AW3073" s="12"/>
      <c r="AX3073" s="12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  <c r="BI3073" s="9"/>
      <c r="BJ3073" s="9"/>
      <c r="BK3073" s="9"/>
      <c r="BL3073" s="9"/>
      <c r="BM3073" s="9"/>
      <c r="BN3073" s="9"/>
      <c r="BO3073" s="9"/>
      <c r="BP3073" s="9"/>
      <c r="BQ3073" s="9"/>
      <c r="BR3073" s="9"/>
      <c r="CGR3073" s="19" t="s">
        <v>70</v>
      </c>
    </row>
    <row r="3074" spans="1:70 2228:2228" s="17" customFormat="1" x14ac:dyDescent="0.25">
      <c r="A3074" s="9"/>
      <c r="B3074" s="10"/>
      <c r="C3074" s="11"/>
      <c r="D3074" s="9"/>
      <c r="E3074" s="9"/>
      <c r="F3074" s="9"/>
      <c r="G3074" s="9"/>
      <c r="H3074" s="9"/>
      <c r="I3074" s="9"/>
      <c r="J3074" s="9"/>
      <c r="K3074" s="9"/>
      <c r="L3074" s="9"/>
      <c r="M3074" s="10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>
        <f>Tabla1[[#This Row],[Costo Compra]]+Tabla1[[#This Row],[Otros Compra]]</f>
        <v>0</v>
      </c>
      <c r="AO3074" s="9"/>
      <c r="AP3074" s="9"/>
      <c r="AQ3074" s="9"/>
      <c r="AR3074" s="9"/>
      <c r="AS3074" s="9"/>
      <c r="AT3074" s="9"/>
      <c r="AU3074" s="9"/>
      <c r="AV3074" s="9"/>
      <c r="AW3074" s="12"/>
      <c r="AX3074" s="12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CGR3074" s="19" t="s">
        <v>70</v>
      </c>
    </row>
    <row r="3075" spans="1:70 2228:2228" s="17" customFormat="1" x14ac:dyDescent="0.25">
      <c r="A3075" s="9"/>
      <c r="B3075" s="10"/>
      <c r="C3075" s="11"/>
      <c r="D3075" s="9"/>
      <c r="E3075" s="9"/>
      <c r="F3075" s="9"/>
      <c r="G3075" s="9"/>
      <c r="H3075" s="9"/>
      <c r="I3075" s="9"/>
      <c r="J3075" s="9"/>
      <c r="K3075" s="9"/>
      <c r="L3075" s="9"/>
      <c r="M3075" s="10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>
        <f>Tabla1[[#This Row],[Costo Compra]]+Tabla1[[#This Row],[Otros Compra]]</f>
        <v>0</v>
      </c>
      <c r="AO3075" s="9"/>
      <c r="AP3075" s="9"/>
      <c r="AQ3075" s="9"/>
      <c r="AR3075" s="9"/>
      <c r="AS3075" s="9"/>
      <c r="AT3075" s="9"/>
      <c r="AU3075" s="9"/>
      <c r="AV3075" s="9"/>
      <c r="AW3075" s="12"/>
      <c r="AX3075" s="12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CGR3075" s="19" t="s">
        <v>70</v>
      </c>
    </row>
    <row r="3076" spans="1:70 2228:2228" s="17" customFormat="1" x14ac:dyDescent="0.25">
      <c r="A3076" s="9"/>
      <c r="B3076" s="10"/>
      <c r="C3076" s="11"/>
      <c r="D3076" s="9"/>
      <c r="E3076" s="9"/>
      <c r="F3076" s="9"/>
      <c r="G3076" s="9"/>
      <c r="H3076" s="9"/>
      <c r="I3076" s="9"/>
      <c r="J3076" s="9"/>
      <c r="K3076" s="9"/>
      <c r="L3076" s="9"/>
      <c r="M3076" s="10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>
        <f>Tabla1[[#This Row],[Costo Compra]]+Tabla1[[#This Row],[Otros Compra]]</f>
        <v>0</v>
      </c>
      <c r="AO3076" s="9"/>
      <c r="AP3076" s="9"/>
      <c r="AQ3076" s="9"/>
      <c r="AR3076" s="9"/>
      <c r="AS3076" s="9"/>
      <c r="AT3076" s="9"/>
      <c r="AU3076" s="9"/>
      <c r="AV3076" s="9"/>
      <c r="AW3076" s="12"/>
      <c r="AX3076" s="12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/>
      <c r="BL3076" s="9"/>
      <c r="BM3076" s="9"/>
      <c r="BN3076" s="9"/>
      <c r="BO3076" s="9"/>
      <c r="BP3076" s="9"/>
      <c r="BQ3076" s="9"/>
      <c r="BR3076" s="9"/>
      <c r="CGR3076" s="19" t="s">
        <v>70</v>
      </c>
    </row>
    <row r="3077" spans="1:70 2228:2228" s="17" customFormat="1" x14ac:dyDescent="0.25">
      <c r="A3077" s="9"/>
      <c r="B3077" s="10"/>
      <c r="C3077" s="11"/>
      <c r="D3077" s="9"/>
      <c r="E3077" s="9"/>
      <c r="F3077" s="9"/>
      <c r="G3077" s="9"/>
      <c r="H3077" s="9"/>
      <c r="I3077" s="9"/>
      <c r="J3077" s="9"/>
      <c r="K3077" s="9"/>
      <c r="L3077" s="9"/>
      <c r="M3077" s="10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9">
        <f>Tabla1[[#This Row],[Costo Compra]]+Tabla1[[#This Row],[Otros Compra]]</f>
        <v>0</v>
      </c>
      <c r="AO3077" s="9"/>
      <c r="AP3077" s="9"/>
      <c r="AQ3077" s="9"/>
      <c r="AR3077" s="9"/>
      <c r="AS3077" s="9"/>
      <c r="AT3077" s="9"/>
      <c r="AU3077" s="9"/>
      <c r="AV3077" s="9"/>
      <c r="AW3077" s="12"/>
      <c r="AX3077" s="12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/>
      <c r="BL3077" s="9"/>
      <c r="BM3077" s="9"/>
      <c r="BN3077" s="9"/>
      <c r="BO3077" s="9"/>
      <c r="BP3077" s="9"/>
      <c r="BQ3077" s="9"/>
      <c r="BR3077" s="9"/>
      <c r="CGR3077" s="19" t="s">
        <v>70</v>
      </c>
    </row>
    <row r="3078" spans="1:70 2228:2228" s="17" customFormat="1" x14ac:dyDescent="0.25">
      <c r="A3078" s="9"/>
      <c r="B3078" s="10"/>
      <c r="C3078" s="11"/>
      <c r="D3078" s="9"/>
      <c r="E3078" s="9"/>
      <c r="F3078" s="9"/>
      <c r="G3078" s="9"/>
      <c r="H3078" s="9"/>
      <c r="I3078" s="9"/>
      <c r="J3078" s="9"/>
      <c r="K3078" s="9"/>
      <c r="L3078" s="9"/>
      <c r="M3078" s="10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>
        <f>Tabla1[[#This Row],[Costo Compra]]+Tabla1[[#This Row],[Otros Compra]]</f>
        <v>0</v>
      </c>
      <c r="AO3078" s="9"/>
      <c r="AP3078" s="9"/>
      <c r="AQ3078" s="9"/>
      <c r="AR3078" s="9"/>
      <c r="AS3078" s="9"/>
      <c r="AT3078" s="9"/>
      <c r="AU3078" s="9"/>
      <c r="AV3078" s="9"/>
      <c r="AW3078" s="12"/>
      <c r="AX3078" s="12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/>
      <c r="BL3078" s="9"/>
      <c r="BM3078" s="9"/>
      <c r="BN3078" s="9"/>
      <c r="BO3078" s="9"/>
      <c r="BP3078" s="9"/>
      <c r="BQ3078" s="9"/>
      <c r="BR3078" s="9"/>
      <c r="CGR3078" s="19" t="s">
        <v>70</v>
      </c>
    </row>
    <row r="3079" spans="1:70 2228:2228" s="17" customFormat="1" x14ac:dyDescent="0.25">
      <c r="A3079" s="9"/>
      <c r="B3079" s="10"/>
      <c r="C3079" s="11"/>
      <c r="D3079" s="9"/>
      <c r="E3079" s="9"/>
      <c r="F3079" s="9"/>
      <c r="G3079" s="9"/>
      <c r="H3079" s="9"/>
      <c r="I3079" s="9"/>
      <c r="J3079" s="9"/>
      <c r="K3079" s="9"/>
      <c r="L3079" s="9"/>
      <c r="M3079" s="10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9">
        <f>Tabla1[[#This Row],[Costo Compra]]+Tabla1[[#This Row],[Otros Compra]]</f>
        <v>0</v>
      </c>
      <c r="AO3079" s="9"/>
      <c r="AP3079" s="9"/>
      <c r="AQ3079" s="9"/>
      <c r="AR3079" s="9"/>
      <c r="AS3079" s="9"/>
      <c r="AT3079" s="9"/>
      <c r="AU3079" s="9"/>
      <c r="AV3079" s="9"/>
      <c r="AW3079" s="12"/>
      <c r="AX3079" s="12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/>
      <c r="BL3079" s="9"/>
      <c r="BM3079" s="9"/>
      <c r="BN3079" s="9"/>
      <c r="BO3079" s="9"/>
      <c r="BP3079" s="9"/>
      <c r="BQ3079" s="9"/>
      <c r="BR3079" s="9"/>
      <c r="CGR3079" s="19" t="s">
        <v>70</v>
      </c>
    </row>
    <row r="3080" spans="1:70 2228:2228" s="17" customFormat="1" x14ac:dyDescent="0.25">
      <c r="A3080" s="9"/>
      <c r="B3080" s="10"/>
      <c r="C3080" s="11"/>
      <c r="D3080" s="9"/>
      <c r="E3080" s="9"/>
      <c r="F3080" s="9"/>
      <c r="G3080" s="9"/>
      <c r="H3080" s="9"/>
      <c r="I3080" s="9"/>
      <c r="J3080" s="9"/>
      <c r="K3080" s="9"/>
      <c r="L3080" s="9"/>
      <c r="M3080" s="10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>
        <f>Tabla1[[#This Row],[Costo Compra]]+Tabla1[[#This Row],[Otros Compra]]</f>
        <v>0</v>
      </c>
      <c r="AO3080" s="9"/>
      <c r="AP3080" s="9"/>
      <c r="AQ3080" s="9"/>
      <c r="AR3080" s="9"/>
      <c r="AS3080" s="9"/>
      <c r="AT3080" s="9"/>
      <c r="AU3080" s="9"/>
      <c r="AV3080" s="9"/>
      <c r="AW3080" s="12"/>
      <c r="AX3080" s="12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/>
      <c r="BL3080" s="9"/>
      <c r="BM3080" s="9"/>
      <c r="BN3080" s="9"/>
      <c r="BO3080" s="9"/>
      <c r="BP3080" s="9"/>
      <c r="BQ3080" s="9"/>
      <c r="BR3080" s="9"/>
      <c r="CGR3080" s="19" t="s">
        <v>70</v>
      </c>
    </row>
    <row r="3081" spans="1:70 2228:2228" s="17" customFormat="1" x14ac:dyDescent="0.25">
      <c r="A3081" s="9"/>
      <c r="B3081" s="10"/>
      <c r="C3081" s="11"/>
      <c r="D3081" s="9"/>
      <c r="E3081" s="9"/>
      <c r="F3081" s="9"/>
      <c r="G3081" s="9"/>
      <c r="H3081" s="9"/>
      <c r="I3081" s="9"/>
      <c r="J3081" s="9"/>
      <c r="K3081" s="9"/>
      <c r="L3081" s="9"/>
      <c r="M3081" s="10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>
        <f>Tabla1[[#This Row],[Costo Compra]]+Tabla1[[#This Row],[Otros Compra]]</f>
        <v>0</v>
      </c>
      <c r="AO3081" s="9"/>
      <c r="AP3081" s="9"/>
      <c r="AQ3081" s="9"/>
      <c r="AR3081" s="9"/>
      <c r="AS3081" s="9"/>
      <c r="AT3081" s="9"/>
      <c r="AU3081" s="9"/>
      <c r="AV3081" s="9"/>
      <c r="AW3081" s="12"/>
      <c r="AX3081" s="12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  <c r="BJ3081" s="9"/>
      <c r="BK3081" s="9"/>
      <c r="BL3081" s="9"/>
      <c r="BM3081" s="9"/>
      <c r="BN3081" s="9"/>
      <c r="BO3081" s="9"/>
      <c r="BP3081" s="9"/>
      <c r="BQ3081" s="9"/>
      <c r="BR3081" s="9"/>
      <c r="CGR3081" s="19" t="s">
        <v>70</v>
      </c>
    </row>
    <row r="3082" spans="1:70 2228:2228" s="17" customFormat="1" x14ac:dyDescent="0.25">
      <c r="A3082" s="9"/>
      <c r="B3082" s="10"/>
      <c r="C3082" s="11"/>
      <c r="D3082" s="9"/>
      <c r="E3082" s="9"/>
      <c r="F3082" s="9"/>
      <c r="G3082" s="9"/>
      <c r="H3082" s="9"/>
      <c r="I3082" s="9"/>
      <c r="J3082" s="9"/>
      <c r="K3082" s="9"/>
      <c r="L3082" s="9"/>
      <c r="M3082" s="10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>
        <f>Tabla1[[#This Row],[Costo Compra]]+Tabla1[[#This Row],[Otros Compra]]</f>
        <v>0</v>
      </c>
      <c r="AO3082" s="9"/>
      <c r="AP3082" s="9"/>
      <c r="AQ3082" s="9"/>
      <c r="AR3082" s="9"/>
      <c r="AS3082" s="9"/>
      <c r="AT3082" s="9"/>
      <c r="AU3082" s="9"/>
      <c r="AV3082" s="9"/>
      <c r="AW3082" s="12"/>
      <c r="AX3082" s="12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CGR3082" s="19" t="s">
        <v>70</v>
      </c>
    </row>
    <row r="3083" spans="1:70 2228:2228" s="17" customFormat="1" x14ac:dyDescent="0.25">
      <c r="A3083" s="9"/>
      <c r="B3083" s="10"/>
      <c r="C3083" s="11"/>
      <c r="D3083" s="9"/>
      <c r="E3083" s="9"/>
      <c r="F3083" s="9"/>
      <c r="G3083" s="9"/>
      <c r="H3083" s="9"/>
      <c r="I3083" s="9"/>
      <c r="J3083" s="9"/>
      <c r="K3083" s="9"/>
      <c r="L3083" s="9"/>
      <c r="M3083" s="10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>
        <f>Tabla1[[#This Row],[Costo Compra]]+Tabla1[[#This Row],[Otros Compra]]</f>
        <v>0</v>
      </c>
      <c r="AO3083" s="9"/>
      <c r="AP3083" s="9"/>
      <c r="AQ3083" s="9"/>
      <c r="AR3083" s="9"/>
      <c r="AS3083" s="9"/>
      <c r="AT3083" s="9"/>
      <c r="AU3083" s="9"/>
      <c r="AV3083" s="9"/>
      <c r="AW3083" s="12"/>
      <c r="AX3083" s="12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/>
      <c r="BL3083" s="9"/>
      <c r="BM3083" s="9"/>
      <c r="BN3083" s="9"/>
      <c r="BO3083" s="9"/>
      <c r="BP3083" s="9"/>
      <c r="BQ3083" s="9"/>
      <c r="BR3083" s="9"/>
      <c r="CGR3083" s="19" t="s">
        <v>70</v>
      </c>
    </row>
    <row r="3084" spans="1:70 2228:2228" s="17" customFormat="1" x14ac:dyDescent="0.25">
      <c r="A3084" s="9"/>
      <c r="B3084" s="10"/>
      <c r="C3084" s="11"/>
      <c r="D3084" s="9"/>
      <c r="E3084" s="9"/>
      <c r="F3084" s="9"/>
      <c r="G3084" s="9"/>
      <c r="H3084" s="9"/>
      <c r="I3084" s="9"/>
      <c r="J3084" s="9"/>
      <c r="K3084" s="9"/>
      <c r="L3084" s="9"/>
      <c r="M3084" s="10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>
        <f>Tabla1[[#This Row],[Costo Compra]]+Tabla1[[#This Row],[Otros Compra]]</f>
        <v>0</v>
      </c>
      <c r="AO3084" s="9"/>
      <c r="AP3084" s="9"/>
      <c r="AQ3084" s="9"/>
      <c r="AR3084" s="9"/>
      <c r="AS3084" s="9"/>
      <c r="AT3084" s="9"/>
      <c r="AU3084" s="9"/>
      <c r="AV3084" s="9"/>
      <c r="AW3084" s="12"/>
      <c r="AX3084" s="12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/>
      <c r="BL3084" s="9"/>
      <c r="BM3084" s="9"/>
      <c r="BN3084" s="9"/>
      <c r="BO3084" s="9"/>
      <c r="BP3084" s="9"/>
      <c r="BQ3084" s="9"/>
      <c r="BR3084" s="9"/>
      <c r="CGR3084" s="19" t="s">
        <v>70</v>
      </c>
    </row>
    <row r="3085" spans="1:70 2228:2228" s="17" customFormat="1" x14ac:dyDescent="0.25">
      <c r="A3085" s="9"/>
      <c r="B3085" s="10"/>
      <c r="C3085" s="11"/>
      <c r="D3085" s="9"/>
      <c r="E3085" s="9"/>
      <c r="F3085" s="9"/>
      <c r="G3085" s="9"/>
      <c r="H3085" s="9"/>
      <c r="I3085" s="9"/>
      <c r="J3085" s="9"/>
      <c r="K3085" s="9"/>
      <c r="L3085" s="9"/>
      <c r="M3085" s="10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9">
        <f>Tabla1[[#This Row],[Costo Compra]]+Tabla1[[#This Row],[Otros Compra]]</f>
        <v>0</v>
      </c>
      <c r="AO3085" s="9"/>
      <c r="AP3085" s="9"/>
      <c r="AQ3085" s="9"/>
      <c r="AR3085" s="9"/>
      <c r="AS3085" s="9"/>
      <c r="AT3085" s="9"/>
      <c r="AU3085" s="9"/>
      <c r="AV3085" s="9"/>
      <c r="AW3085" s="12"/>
      <c r="AX3085" s="12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/>
      <c r="BL3085" s="9"/>
      <c r="BM3085" s="9"/>
      <c r="BN3085" s="9"/>
      <c r="BO3085" s="9"/>
      <c r="BP3085" s="9"/>
      <c r="BQ3085" s="9"/>
      <c r="BR3085" s="9"/>
      <c r="CGR3085" s="19" t="s">
        <v>70</v>
      </c>
    </row>
    <row r="3086" spans="1:70 2228:2228" s="17" customFormat="1" x14ac:dyDescent="0.25">
      <c r="A3086" s="9"/>
      <c r="B3086" s="10"/>
      <c r="C3086" s="11"/>
      <c r="D3086" s="9"/>
      <c r="E3086" s="9"/>
      <c r="F3086" s="9"/>
      <c r="G3086" s="9"/>
      <c r="H3086" s="9"/>
      <c r="I3086" s="9"/>
      <c r="J3086" s="9"/>
      <c r="K3086" s="9"/>
      <c r="L3086" s="9"/>
      <c r="M3086" s="10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>
        <f>Tabla1[[#This Row],[Costo Compra]]+Tabla1[[#This Row],[Otros Compra]]</f>
        <v>0</v>
      </c>
      <c r="AO3086" s="9"/>
      <c r="AP3086" s="9"/>
      <c r="AQ3086" s="9"/>
      <c r="AR3086" s="9"/>
      <c r="AS3086" s="9"/>
      <c r="AT3086" s="9"/>
      <c r="AU3086" s="9"/>
      <c r="AV3086" s="9"/>
      <c r="AW3086" s="12"/>
      <c r="AX3086" s="12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CGR3086" s="19" t="s">
        <v>70</v>
      </c>
    </row>
    <row r="3087" spans="1:70 2228:2228" s="17" customFormat="1" x14ac:dyDescent="0.25">
      <c r="A3087" s="9"/>
      <c r="B3087" s="10"/>
      <c r="C3087" s="11"/>
      <c r="D3087" s="9"/>
      <c r="E3087" s="9"/>
      <c r="F3087" s="9"/>
      <c r="G3087" s="9"/>
      <c r="H3087" s="9"/>
      <c r="I3087" s="9"/>
      <c r="J3087" s="9"/>
      <c r="K3087" s="9"/>
      <c r="L3087" s="9"/>
      <c r="M3087" s="10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9">
        <f>Tabla1[[#This Row],[Costo Compra]]+Tabla1[[#This Row],[Otros Compra]]</f>
        <v>0</v>
      </c>
      <c r="AO3087" s="9"/>
      <c r="AP3087" s="9"/>
      <c r="AQ3087" s="9"/>
      <c r="AR3087" s="9"/>
      <c r="AS3087" s="9"/>
      <c r="AT3087" s="9"/>
      <c r="AU3087" s="9"/>
      <c r="AV3087" s="9"/>
      <c r="AW3087" s="12"/>
      <c r="AX3087" s="12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  <c r="BJ3087" s="9"/>
      <c r="BK3087" s="9"/>
      <c r="BL3087" s="9"/>
      <c r="BM3087" s="9"/>
      <c r="BN3087" s="9"/>
      <c r="BO3087" s="9"/>
      <c r="BP3087" s="9"/>
      <c r="BQ3087" s="9"/>
      <c r="BR3087" s="9"/>
      <c r="CGR3087" s="19" t="s">
        <v>70</v>
      </c>
    </row>
    <row r="3088" spans="1:70 2228:2228" s="17" customFormat="1" x14ac:dyDescent="0.25">
      <c r="A3088" s="9"/>
      <c r="B3088" s="10"/>
      <c r="C3088" s="11"/>
      <c r="D3088" s="9"/>
      <c r="E3088" s="9"/>
      <c r="F3088" s="9"/>
      <c r="G3088" s="9"/>
      <c r="H3088" s="9"/>
      <c r="I3088" s="9"/>
      <c r="J3088" s="9"/>
      <c r="K3088" s="9"/>
      <c r="L3088" s="9"/>
      <c r="M3088" s="10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>
        <f>Tabla1[[#This Row],[Costo Compra]]+Tabla1[[#This Row],[Otros Compra]]</f>
        <v>0</v>
      </c>
      <c r="AO3088" s="9"/>
      <c r="AP3088" s="9"/>
      <c r="AQ3088" s="9"/>
      <c r="AR3088" s="9"/>
      <c r="AS3088" s="9"/>
      <c r="AT3088" s="9"/>
      <c r="AU3088" s="9"/>
      <c r="AV3088" s="9"/>
      <c r="AW3088" s="12"/>
      <c r="AX3088" s="12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/>
      <c r="BL3088" s="9"/>
      <c r="BM3088" s="9"/>
      <c r="BN3088" s="9"/>
      <c r="BO3088" s="9"/>
      <c r="BP3088" s="9"/>
      <c r="BQ3088" s="9"/>
      <c r="BR3088" s="9"/>
      <c r="CGR3088" s="19" t="s">
        <v>70</v>
      </c>
    </row>
    <row r="3089" spans="1:70 2228:2228" s="17" customFormat="1" x14ac:dyDescent="0.25">
      <c r="A3089" s="9"/>
      <c r="B3089" s="10"/>
      <c r="C3089" s="11"/>
      <c r="D3089" s="9"/>
      <c r="E3089" s="9"/>
      <c r="F3089" s="9"/>
      <c r="G3089" s="9"/>
      <c r="H3089" s="9"/>
      <c r="I3089" s="9"/>
      <c r="J3089" s="9"/>
      <c r="K3089" s="9"/>
      <c r="L3089" s="9"/>
      <c r="M3089" s="10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9">
        <f>Tabla1[[#This Row],[Costo Compra]]+Tabla1[[#This Row],[Otros Compra]]</f>
        <v>0</v>
      </c>
      <c r="AO3089" s="9"/>
      <c r="AP3089" s="9"/>
      <c r="AQ3089" s="9"/>
      <c r="AR3089" s="9"/>
      <c r="AS3089" s="9"/>
      <c r="AT3089" s="9"/>
      <c r="AU3089" s="9"/>
      <c r="AV3089" s="9"/>
      <c r="AW3089" s="12"/>
      <c r="AX3089" s="12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/>
      <c r="BL3089" s="9"/>
      <c r="BM3089" s="9"/>
      <c r="BN3089" s="9"/>
      <c r="BO3089" s="9"/>
      <c r="BP3089" s="9"/>
      <c r="BQ3089" s="9"/>
      <c r="BR3089" s="9"/>
      <c r="CGR3089" s="19" t="s">
        <v>70</v>
      </c>
    </row>
    <row r="3090" spans="1:70 2228:2228" s="17" customFormat="1" x14ac:dyDescent="0.25">
      <c r="A3090" s="9"/>
      <c r="B3090" s="10"/>
      <c r="C3090" s="11"/>
      <c r="D3090" s="9"/>
      <c r="E3090" s="9"/>
      <c r="F3090" s="9"/>
      <c r="G3090" s="9"/>
      <c r="H3090" s="9"/>
      <c r="I3090" s="9"/>
      <c r="J3090" s="9"/>
      <c r="K3090" s="9"/>
      <c r="L3090" s="9"/>
      <c r="M3090" s="10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>
        <f>Tabla1[[#This Row],[Costo Compra]]+Tabla1[[#This Row],[Otros Compra]]</f>
        <v>0</v>
      </c>
      <c r="AO3090" s="9"/>
      <c r="AP3090" s="9"/>
      <c r="AQ3090" s="9"/>
      <c r="AR3090" s="9"/>
      <c r="AS3090" s="9"/>
      <c r="AT3090" s="9"/>
      <c r="AU3090" s="9"/>
      <c r="AV3090" s="9"/>
      <c r="AW3090" s="12"/>
      <c r="AX3090" s="12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/>
      <c r="BL3090" s="9"/>
      <c r="BM3090" s="9"/>
      <c r="BN3090" s="9"/>
      <c r="BO3090" s="9"/>
      <c r="BP3090" s="9"/>
      <c r="BQ3090" s="9"/>
      <c r="BR3090" s="9"/>
      <c r="CGR3090" s="19" t="s">
        <v>70</v>
      </c>
    </row>
    <row r="3091" spans="1:70 2228:2228" s="17" customFormat="1" x14ac:dyDescent="0.25">
      <c r="A3091" s="9"/>
      <c r="B3091" s="10"/>
      <c r="C3091" s="11"/>
      <c r="D3091" s="9"/>
      <c r="E3091" s="9"/>
      <c r="F3091" s="9"/>
      <c r="G3091" s="9"/>
      <c r="H3091" s="9"/>
      <c r="I3091" s="9"/>
      <c r="J3091" s="9"/>
      <c r="K3091" s="9"/>
      <c r="L3091" s="9"/>
      <c r="M3091" s="10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9">
        <f>Tabla1[[#This Row],[Costo Compra]]+Tabla1[[#This Row],[Otros Compra]]</f>
        <v>0</v>
      </c>
      <c r="AO3091" s="9"/>
      <c r="AP3091" s="9"/>
      <c r="AQ3091" s="9"/>
      <c r="AR3091" s="9"/>
      <c r="AS3091" s="9"/>
      <c r="AT3091" s="9"/>
      <c r="AU3091" s="9"/>
      <c r="AV3091" s="9"/>
      <c r="AW3091" s="12"/>
      <c r="AX3091" s="12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  <c r="BJ3091" s="9"/>
      <c r="BK3091" s="9"/>
      <c r="BL3091" s="9"/>
      <c r="BM3091" s="9"/>
      <c r="BN3091" s="9"/>
      <c r="BO3091" s="9"/>
      <c r="BP3091" s="9"/>
      <c r="BQ3091" s="9"/>
      <c r="BR3091" s="9"/>
      <c r="CGR3091" s="19" t="s">
        <v>70</v>
      </c>
    </row>
    <row r="3092" spans="1:70 2228:2228" s="17" customFormat="1" x14ac:dyDescent="0.25">
      <c r="A3092" s="9"/>
      <c r="B3092" s="10"/>
      <c r="C3092" s="11"/>
      <c r="D3092" s="9"/>
      <c r="E3092" s="9"/>
      <c r="F3092" s="9"/>
      <c r="G3092" s="9"/>
      <c r="H3092" s="9"/>
      <c r="I3092" s="9"/>
      <c r="J3092" s="9"/>
      <c r="K3092" s="9"/>
      <c r="L3092" s="9"/>
      <c r="M3092" s="10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>
        <f>Tabla1[[#This Row],[Costo Compra]]+Tabla1[[#This Row],[Otros Compra]]</f>
        <v>0</v>
      </c>
      <c r="AO3092" s="9"/>
      <c r="AP3092" s="9"/>
      <c r="AQ3092" s="9"/>
      <c r="AR3092" s="9"/>
      <c r="AS3092" s="9"/>
      <c r="AT3092" s="9"/>
      <c r="AU3092" s="9"/>
      <c r="AV3092" s="9"/>
      <c r="AW3092" s="12"/>
      <c r="AX3092" s="12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/>
      <c r="BL3092" s="9"/>
      <c r="BM3092" s="9"/>
      <c r="BN3092" s="9"/>
      <c r="BO3092" s="9"/>
      <c r="BP3092" s="9"/>
      <c r="BQ3092" s="9"/>
      <c r="BR3092" s="9"/>
      <c r="CGR3092" s="19" t="s">
        <v>70</v>
      </c>
    </row>
    <row r="3093" spans="1:70 2228:2228" s="17" customFormat="1" x14ac:dyDescent="0.25">
      <c r="A3093" s="9"/>
      <c r="B3093" s="10"/>
      <c r="C3093" s="11"/>
      <c r="D3093" s="9"/>
      <c r="E3093" s="9"/>
      <c r="F3093" s="9"/>
      <c r="G3093" s="9"/>
      <c r="H3093" s="9"/>
      <c r="I3093" s="9"/>
      <c r="J3093" s="9"/>
      <c r="K3093" s="9"/>
      <c r="L3093" s="9"/>
      <c r="M3093" s="10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>
        <f>Tabla1[[#This Row],[Costo Compra]]+Tabla1[[#This Row],[Otros Compra]]</f>
        <v>0</v>
      </c>
      <c r="AO3093" s="9"/>
      <c r="AP3093" s="9"/>
      <c r="AQ3093" s="9"/>
      <c r="AR3093" s="9"/>
      <c r="AS3093" s="9"/>
      <c r="AT3093" s="9"/>
      <c r="AU3093" s="9"/>
      <c r="AV3093" s="9"/>
      <c r="AW3093" s="12"/>
      <c r="AX3093" s="12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CGR3093" s="19" t="s">
        <v>70</v>
      </c>
    </row>
    <row r="3094" spans="1:70 2228:2228" s="17" customFormat="1" x14ac:dyDescent="0.25">
      <c r="A3094" s="9"/>
      <c r="B3094" s="10"/>
      <c r="C3094" s="11"/>
      <c r="D3094" s="9"/>
      <c r="E3094" s="9"/>
      <c r="F3094" s="9"/>
      <c r="G3094" s="9"/>
      <c r="H3094" s="9"/>
      <c r="I3094" s="9"/>
      <c r="J3094" s="9"/>
      <c r="K3094" s="9"/>
      <c r="L3094" s="9"/>
      <c r="M3094" s="10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>
        <f>Tabla1[[#This Row],[Costo Compra]]+Tabla1[[#This Row],[Otros Compra]]</f>
        <v>0</v>
      </c>
      <c r="AO3094" s="9"/>
      <c r="AP3094" s="9"/>
      <c r="AQ3094" s="9"/>
      <c r="AR3094" s="9"/>
      <c r="AS3094" s="9"/>
      <c r="AT3094" s="9"/>
      <c r="AU3094" s="9"/>
      <c r="AV3094" s="9"/>
      <c r="AW3094" s="12"/>
      <c r="AX3094" s="12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  <c r="BI3094" s="9"/>
      <c r="BJ3094" s="9"/>
      <c r="BK3094" s="9"/>
      <c r="BL3094" s="9"/>
      <c r="BM3094" s="9"/>
      <c r="BN3094" s="9"/>
      <c r="BO3094" s="9"/>
      <c r="BP3094" s="9"/>
      <c r="BQ3094" s="9"/>
      <c r="BR3094" s="9"/>
      <c r="CGR3094" s="19" t="s">
        <v>70</v>
      </c>
    </row>
    <row r="3095" spans="1:70 2228:2228" s="17" customFormat="1" x14ac:dyDescent="0.25">
      <c r="A3095" s="9"/>
      <c r="B3095" s="10"/>
      <c r="C3095" s="11"/>
      <c r="D3095" s="9"/>
      <c r="E3095" s="9"/>
      <c r="F3095" s="9"/>
      <c r="G3095" s="9"/>
      <c r="H3095" s="9"/>
      <c r="I3095" s="9"/>
      <c r="J3095" s="9"/>
      <c r="K3095" s="9"/>
      <c r="L3095" s="9"/>
      <c r="M3095" s="10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>
        <f>Tabla1[[#This Row],[Costo Compra]]+Tabla1[[#This Row],[Otros Compra]]</f>
        <v>0</v>
      </c>
      <c r="AO3095" s="9"/>
      <c r="AP3095" s="9"/>
      <c r="AQ3095" s="9"/>
      <c r="AR3095" s="9"/>
      <c r="AS3095" s="9"/>
      <c r="AT3095" s="9"/>
      <c r="AU3095" s="9"/>
      <c r="AV3095" s="9"/>
      <c r="AW3095" s="12"/>
      <c r="AX3095" s="12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/>
      <c r="BL3095" s="9"/>
      <c r="BM3095" s="9"/>
      <c r="BN3095" s="9"/>
      <c r="BO3095" s="9"/>
      <c r="BP3095" s="9"/>
      <c r="BQ3095" s="9"/>
      <c r="BR3095" s="9"/>
      <c r="CGR3095" s="19" t="s">
        <v>70</v>
      </c>
    </row>
    <row r="3096" spans="1:70 2228:2228" s="17" customFormat="1" x14ac:dyDescent="0.25">
      <c r="A3096" s="9"/>
      <c r="B3096" s="10"/>
      <c r="C3096" s="11"/>
      <c r="D3096" s="9"/>
      <c r="E3096" s="9"/>
      <c r="F3096" s="9"/>
      <c r="G3096" s="9"/>
      <c r="H3096" s="9"/>
      <c r="I3096" s="9"/>
      <c r="J3096" s="9"/>
      <c r="K3096" s="9"/>
      <c r="L3096" s="9"/>
      <c r="M3096" s="10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>
        <f>Tabla1[[#This Row],[Costo Compra]]+Tabla1[[#This Row],[Otros Compra]]</f>
        <v>0</v>
      </c>
      <c r="AO3096" s="9"/>
      <c r="AP3096" s="9"/>
      <c r="AQ3096" s="9"/>
      <c r="AR3096" s="9"/>
      <c r="AS3096" s="9"/>
      <c r="AT3096" s="9"/>
      <c r="AU3096" s="9"/>
      <c r="AV3096" s="9"/>
      <c r="AW3096" s="12"/>
      <c r="AX3096" s="12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/>
      <c r="BL3096" s="9"/>
      <c r="BM3096" s="9"/>
      <c r="BN3096" s="9"/>
      <c r="BO3096" s="9"/>
      <c r="BP3096" s="9"/>
      <c r="BQ3096" s="9"/>
      <c r="BR3096" s="9"/>
      <c r="CGR3096" s="19" t="s">
        <v>70</v>
      </c>
    </row>
    <row r="3097" spans="1:70 2228:2228" s="17" customFormat="1" x14ac:dyDescent="0.25">
      <c r="A3097" s="9"/>
      <c r="B3097" s="10"/>
      <c r="C3097" s="11"/>
      <c r="D3097" s="9"/>
      <c r="E3097" s="9"/>
      <c r="F3097" s="9"/>
      <c r="G3097" s="9"/>
      <c r="H3097" s="9"/>
      <c r="I3097" s="9"/>
      <c r="J3097" s="9"/>
      <c r="K3097" s="9"/>
      <c r="L3097" s="9"/>
      <c r="M3097" s="10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>
        <f>Tabla1[[#This Row],[Costo Compra]]+Tabla1[[#This Row],[Otros Compra]]</f>
        <v>0</v>
      </c>
      <c r="AO3097" s="9"/>
      <c r="AP3097" s="9"/>
      <c r="AQ3097" s="9"/>
      <c r="AR3097" s="9"/>
      <c r="AS3097" s="9"/>
      <c r="AT3097" s="9"/>
      <c r="AU3097" s="9"/>
      <c r="AV3097" s="9"/>
      <c r="AW3097" s="12"/>
      <c r="AX3097" s="12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  <c r="BQ3097" s="9"/>
      <c r="BR3097" s="9"/>
      <c r="CGR3097" s="19" t="s">
        <v>70</v>
      </c>
    </row>
    <row r="3098" spans="1:70 2228:2228" s="17" customFormat="1" x14ac:dyDescent="0.25">
      <c r="A3098" s="9"/>
      <c r="B3098" s="10"/>
      <c r="C3098" s="11"/>
      <c r="D3098" s="9"/>
      <c r="E3098" s="9"/>
      <c r="F3098" s="9"/>
      <c r="G3098" s="9"/>
      <c r="H3098" s="9"/>
      <c r="I3098" s="9"/>
      <c r="J3098" s="9"/>
      <c r="K3098" s="9"/>
      <c r="L3098" s="9"/>
      <c r="M3098" s="10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>
        <f>Tabla1[[#This Row],[Costo Compra]]+Tabla1[[#This Row],[Otros Compra]]</f>
        <v>0</v>
      </c>
      <c r="AO3098" s="9"/>
      <c r="AP3098" s="9"/>
      <c r="AQ3098" s="9"/>
      <c r="AR3098" s="9"/>
      <c r="AS3098" s="9"/>
      <c r="AT3098" s="9"/>
      <c r="AU3098" s="9"/>
      <c r="AV3098" s="9"/>
      <c r="AW3098" s="12"/>
      <c r="AX3098" s="12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CGR3098" s="19" t="s">
        <v>70</v>
      </c>
    </row>
    <row r="3099" spans="1:70 2228:2228" s="17" customFormat="1" x14ac:dyDescent="0.25">
      <c r="A3099" s="9"/>
      <c r="B3099" s="10"/>
      <c r="C3099" s="11"/>
      <c r="D3099" s="9"/>
      <c r="E3099" s="9"/>
      <c r="F3099" s="9"/>
      <c r="G3099" s="9"/>
      <c r="H3099" s="9"/>
      <c r="I3099" s="9"/>
      <c r="J3099" s="9"/>
      <c r="K3099" s="9"/>
      <c r="L3099" s="9"/>
      <c r="M3099" s="10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>
        <f>Tabla1[[#This Row],[Costo Compra]]+Tabla1[[#This Row],[Otros Compra]]</f>
        <v>0</v>
      </c>
      <c r="AO3099" s="9"/>
      <c r="AP3099" s="9"/>
      <c r="AQ3099" s="9"/>
      <c r="AR3099" s="9"/>
      <c r="AS3099" s="9"/>
      <c r="AT3099" s="9"/>
      <c r="AU3099" s="9"/>
      <c r="AV3099" s="9"/>
      <c r="AW3099" s="12"/>
      <c r="AX3099" s="12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/>
      <c r="BL3099" s="9"/>
      <c r="BM3099" s="9"/>
      <c r="BN3099" s="9"/>
      <c r="BO3099" s="9"/>
      <c r="BP3099" s="9"/>
      <c r="BQ3099" s="9"/>
      <c r="BR3099" s="9"/>
      <c r="CGR3099" s="19" t="s">
        <v>70</v>
      </c>
    </row>
    <row r="3100" spans="1:70 2228:2228" s="17" customFormat="1" x14ac:dyDescent="0.25">
      <c r="A3100" s="9"/>
      <c r="B3100" s="10"/>
      <c r="C3100" s="11"/>
      <c r="D3100" s="9"/>
      <c r="E3100" s="9"/>
      <c r="F3100" s="9"/>
      <c r="G3100" s="9"/>
      <c r="H3100" s="9"/>
      <c r="I3100" s="9"/>
      <c r="J3100" s="9"/>
      <c r="K3100" s="9"/>
      <c r="L3100" s="9"/>
      <c r="M3100" s="10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>
        <f>Tabla1[[#This Row],[Costo Compra]]+Tabla1[[#This Row],[Otros Compra]]</f>
        <v>0</v>
      </c>
      <c r="AO3100" s="9"/>
      <c r="AP3100" s="9"/>
      <c r="AQ3100" s="9"/>
      <c r="AR3100" s="9"/>
      <c r="AS3100" s="9"/>
      <c r="AT3100" s="9"/>
      <c r="AU3100" s="9"/>
      <c r="AV3100" s="9"/>
      <c r="AW3100" s="12"/>
      <c r="AX3100" s="12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  <c r="BQ3100" s="9"/>
      <c r="BR3100" s="9"/>
      <c r="CGR3100" s="19" t="s">
        <v>70</v>
      </c>
    </row>
    <row r="3101" spans="1:70 2228:2228" s="17" customFormat="1" x14ac:dyDescent="0.25">
      <c r="A3101" s="13"/>
      <c r="B3101" s="14"/>
      <c r="C3101" s="15"/>
      <c r="D3101" s="13"/>
      <c r="E3101" s="13"/>
      <c r="F3101" s="13"/>
      <c r="G3101" s="13"/>
      <c r="H3101" s="13"/>
      <c r="I3101" s="9"/>
      <c r="J3101" s="13"/>
      <c r="K3101" s="13"/>
      <c r="L3101" s="13"/>
      <c r="M3101" s="14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>
        <f>Tabla1[[#This Row],[Costo Compra]]+Tabla1[[#This Row],[Otros Compra]]</f>
        <v>0</v>
      </c>
      <c r="AO3101" s="13"/>
      <c r="AP3101" s="13"/>
      <c r="AQ3101" s="13"/>
      <c r="AR3101" s="13"/>
      <c r="AS3101" s="13"/>
      <c r="AT3101" s="13"/>
      <c r="AU3101" s="13"/>
      <c r="AV3101" s="13"/>
      <c r="AW3101" s="16"/>
      <c r="AX3101" s="16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3"/>
      <c r="BK3101" s="13"/>
      <c r="BL3101" s="13"/>
      <c r="BM3101" s="13"/>
      <c r="BN3101" s="13"/>
      <c r="BO3101" s="13"/>
      <c r="BP3101" s="13"/>
      <c r="BQ3101" s="13"/>
      <c r="BR3101" s="13"/>
      <c r="CGR3101" s="19" t="s">
        <v>70</v>
      </c>
    </row>
    <row r="3102" spans="1:70 2228:2228" s="17" customFormat="1" x14ac:dyDescent="0.25">
      <c r="A3102" s="13"/>
      <c r="B3102" s="14"/>
      <c r="C3102" s="15"/>
      <c r="D3102" s="13"/>
      <c r="E3102" s="13"/>
      <c r="F3102" s="13"/>
      <c r="G3102" s="13"/>
      <c r="H3102" s="13"/>
      <c r="I3102" s="9"/>
      <c r="J3102" s="13"/>
      <c r="K3102" s="13"/>
      <c r="L3102" s="13"/>
      <c r="M3102" s="14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>
        <f>Tabla1[[#This Row],[Costo Compra]]+Tabla1[[#This Row],[Otros Compra]]</f>
        <v>0</v>
      </c>
      <c r="AO3102" s="13"/>
      <c r="AP3102" s="13"/>
      <c r="AQ3102" s="13"/>
      <c r="AR3102" s="13"/>
      <c r="AS3102" s="13"/>
      <c r="AT3102" s="13"/>
      <c r="AU3102" s="13"/>
      <c r="AV3102" s="13"/>
      <c r="AW3102" s="16"/>
      <c r="AX3102" s="16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3"/>
      <c r="BK3102" s="13"/>
      <c r="BL3102" s="13"/>
      <c r="BM3102" s="13"/>
      <c r="BN3102" s="13"/>
      <c r="BO3102" s="13"/>
      <c r="BP3102" s="13"/>
      <c r="BQ3102" s="13"/>
      <c r="BR3102" s="13"/>
      <c r="CGR3102" s="19" t="s">
        <v>70</v>
      </c>
    </row>
    <row r="3103" spans="1:70 2228:2228" s="17" customFormat="1" x14ac:dyDescent="0.25">
      <c r="A3103" s="9"/>
      <c r="B3103" s="10"/>
      <c r="C3103" s="11"/>
      <c r="D3103" s="9"/>
      <c r="E3103" s="9"/>
      <c r="F3103" s="9"/>
      <c r="G3103" s="9"/>
      <c r="H3103" s="9"/>
      <c r="I3103" s="9"/>
      <c r="J3103" s="9"/>
      <c r="K3103" s="9"/>
      <c r="L3103" s="9"/>
      <c r="M3103" s="10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>
        <f>Tabla1[[#This Row],[Costo Compra]]+Tabla1[[#This Row],[Otros Compra]]</f>
        <v>0</v>
      </c>
      <c r="AO3103" s="9"/>
      <c r="AP3103" s="9"/>
      <c r="AQ3103" s="9"/>
      <c r="AR3103" s="9"/>
      <c r="AS3103" s="9"/>
      <c r="AT3103" s="9"/>
      <c r="AU3103" s="9"/>
      <c r="AV3103" s="9"/>
      <c r="AW3103" s="12"/>
      <c r="AX3103" s="12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/>
      <c r="BP3103" s="9"/>
      <c r="BQ3103" s="9"/>
      <c r="BR3103" s="9"/>
      <c r="CGR3103" s="19" t="s">
        <v>70</v>
      </c>
    </row>
    <row r="3104" spans="1:70 2228:2228" s="17" customFormat="1" x14ac:dyDescent="0.25">
      <c r="A3104" s="9"/>
      <c r="B3104" s="10"/>
      <c r="C3104" s="11"/>
      <c r="D3104" s="9"/>
      <c r="E3104" s="9"/>
      <c r="F3104" s="9"/>
      <c r="G3104" s="9"/>
      <c r="H3104" s="9"/>
      <c r="I3104" s="9"/>
      <c r="J3104" s="9"/>
      <c r="K3104" s="9"/>
      <c r="L3104" s="9"/>
      <c r="M3104" s="10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>
        <f>Tabla1[[#This Row],[Costo Compra]]+Tabla1[[#This Row],[Otros Compra]]</f>
        <v>0</v>
      </c>
      <c r="AO3104" s="9"/>
      <c r="AP3104" s="9"/>
      <c r="AQ3104" s="9"/>
      <c r="AR3104" s="9"/>
      <c r="AS3104" s="9"/>
      <c r="AT3104" s="9"/>
      <c r="AU3104" s="9"/>
      <c r="AV3104" s="9"/>
      <c r="AW3104" s="12"/>
      <c r="AX3104" s="12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/>
      <c r="BL3104" s="9"/>
      <c r="BM3104" s="9"/>
      <c r="BN3104" s="9"/>
      <c r="BO3104" s="9"/>
      <c r="BP3104" s="9"/>
      <c r="BQ3104" s="9"/>
      <c r="BR3104" s="9"/>
      <c r="CGR3104" s="19" t="s">
        <v>70</v>
      </c>
    </row>
    <row r="3105" spans="1:70 2227:2228" s="17" customFormat="1" x14ac:dyDescent="0.25">
      <c r="A3105" s="9"/>
      <c r="B3105" s="10"/>
      <c r="C3105" s="11"/>
      <c r="D3105" s="9"/>
      <c r="E3105" s="9"/>
      <c r="F3105" s="9"/>
      <c r="G3105" s="9"/>
      <c r="H3105" s="9"/>
      <c r="I3105" s="9"/>
      <c r="J3105" s="9"/>
      <c r="K3105" s="9"/>
      <c r="L3105" s="9"/>
      <c r="M3105" s="10"/>
      <c r="N3105" s="9"/>
      <c r="O3105" s="9"/>
      <c r="P3105" s="13"/>
      <c r="Q3105" s="13"/>
      <c r="R3105" s="13"/>
      <c r="S3105" s="13"/>
      <c r="T3105" s="13"/>
      <c r="U3105" s="13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>
        <f>Tabla1[[#This Row],[Costo Compra]]+Tabla1[[#This Row],[Otros Compra]]</f>
        <v>0</v>
      </c>
      <c r="AO3105" s="9"/>
      <c r="AP3105" s="9"/>
      <c r="AQ3105" s="9"/>
      <c r="AR3105" s="9"/>
      <c r="AS3105" s="9"/>
      <c r="AT3105" s="9"/>
      <c r="AU3105" s="9"/>
      <c r="AV3105" s="9"/>
      <c r="AW3105" s="12"/>
      <c r="AX3105" s="12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13"/>
      <c r="BQ3105" s="9"/>
      <c r="BR3105" s="9"/>
      <c r="CGR3105" s="19" t="s">
        <v>70</v>
      </c>
    </row>
    <row r="3106" spans="1:70 2227:2228" s="17" customFormat="1" x14ac:dyDescent="0.25">
      <c r="A3106" s="9"/>
      <c r="B3106" s="10"/>
      <c r="C3106" s="11"/>
      <c r="D3106" s="9"/>
      <c r="E3106" s="9"/>
      <c r="F3106" s="9"/>
      <c r="G3106" s="9"/>
      <c r="H3106" s="9"/>
      <c r="I3106" s="9"/>
      <c r="J3106" s="9"/>
      <c r="K3106" s="9"/>
      <c r="L3106" s="9"/>
      <c r="M3106" s="10"/>
      <c r="N3106" s="9"/>
      <c r="O3106" s="9"/>
      <c r="P3106" s="9"/>
      <c r="Q3106" s="9"/>
      <c r="R3106" s="9"/>
      <c r="S3106" s="9"/>
      <c r="T3106" s="9"/>
      <c r="U3106" s="9"/>
      <c r="V3106" s="13"/>
      <c r="W3106" s="13"/>
      <c r="X3106" s="13"/>
      <c r="Y3106" s="13"/>
      <c r="Z3106" s="13"/>
      <c r="AA3106" s="13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>
        <f>Tabla1[[#This Row],[Costo Compra]]+Tabla1[[#This Row],[Otros Compra]]</f>
        <v>0</v>
      </c>
      <c r="AO3106" s="9"/>
      <c r="AP3106" s="9"/>
      <c r="AQ3106" s="9"/>
      <c r="AR3106" s="9"/>
      <c r="AS3106" s="9"/>
      <c r="AT3106" s="9"/>
      <c r="AU3106" s="9"/>
      <c r="AV3106" s="9"/>
      <c r="AW3106" s="12"/>
      <c r="AX3106" s="12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/>
      <c r="BL3106" s="9"/>
      <c r="BM3106" s="9"/>
      <c r="BN3106" s="9"/>
      <c r="BO3106" s="9"/>
      <c r="BP3106" s="13"/>
      <c r="BQ3106" s="9"/>
      <c r="BR3106" s="9"/>
      <c r="CGR3106" s="19" t="s">
        <v>70</v>
      </c>
    </row>
    <row r="3107" spans="1:70 2227:2228" s="17" customFormat="1" x14ac:dyDescent="0.25">
      <c r="A3107" s="9"/>
      <c r="B3107" s="10"/>
      <c r="C3107" s="11"/>
      <c r="D3107" s="9"/>
      <c r="E3107" s="9"/>
      <c r="F3107" s="9"/>
      <c r="G3107" s="9"/>
      <c r="H3107" s="9"/>
      <c r="I3107" s="9"/>
      <c r="J3107" s="9"/>
      <c r="K3107" s="9"/>
      <c r="L3107" s="9"/>
      <c r="M3107" s="10"/>
      <c r="N3107" s="9"/>
      <c r="O3107" s="9"/>
      <c r="P3107" s="13"/>
      <c r="Q3107" s="13"/>
      <c r="R3107" s="13"/>
      <c r="S3107" s="13"/>
      <c r="T3107" s="13"/>
      <c r="U3107" s="13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>
        <f>Tabla1[[#This Row],[Costo Compra]]+Tabla1[[#This Row],[Otros Compra]]</f>
        <v>0</v>
      </c>
      <c r="AO3107" s="9"/>
      <c r="AP3107" s="9"/>
      <c r="AQ3107" s="9"/>
      <c r="AR3107" s="9"/>
      <c r="AS3107" s="9"/>
      <c r="AT3107" s="9"/>
      <c r="AU3107" s="9"/>
      <c r="AV3107" s="9"/>
      <c r="AW3107" s="12"/>
      <c r="AX3107" s="12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13"/>
      <c r="BQ3107" s="9"/>
      <c r="BR3107" s="9"/>
      <c r="CGR3107" s="19" t="s">
        <v>70</v>
      </c>
    </row>
    <row r="3108" spans="1:70 2227:2228" s="17" customFormat="1" x14ac:dyDescent="0.25">
      <c r="A3108" s="9"/>
      <c r="B3108" s="10"/>
      <c r="C3108" s="11"/>
      <c r="D3108" s="9"/>
      <c r="E3108" s="9"/>
      <c r="F3108" s="9"/>
      <c r="G3108" s="9"/>
      <c r="H3108" s="9"/>
      <c r="I3108" s="9"/>
      <c r="J3108" s="9"/>
      <c r="K3108" s="9"/>
      <c r="L3108" s="9"/>
      <c r="M3108" s="10"/>
      <c r="N3108" s="9"/>
      <c r="O3108" s="9"/>
      <c r="P3108" s="13"/>
      <c r="Q3108" s="13"/>
      <c r="R3108" s="13"/>
      <c r="S3108" s="13"/>
      <c r="T3108" s="13"/>
      <c r="U3108" s="13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>
        <f>Tabla1[[#This Row],[Costo Compra]]+Tabla1[[#This Row],[Otros Compra]]</f>
        <v>0</v>
      </c>
      <c r="AO3108" s="9"/>
      <c r="AP3108" s="9"/>
      <c r="AQ3108" s="9"/>
      <c r="AR3108" s="9"/>
      <c r="AS3108" s="9"/>
      <c r="AT3108" s="9"/>
      <c r="AU3108" s="9"/>
      <c r="AV3108" s="9"/>
      <c r="AW3108" s="12"/>
      <c r="AX3108" s="12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13"/>
      <c r="BQ3108" s="9"/>
      <c r="BR3108" s="9"/>
      <c r="CGR3108" s="19" t="s">
        <v>70</v>
      </c>
    </row>
    <row r="3109" spans="1:70 2227:2228" x14ac:dyDescent="0.25">
      <c r="A3109" s="9"/>
      <c r="B3109" s="10"/>
      <c r="C3109" s="11"/>
      <c r="D3109" s="9"/>
      <c r="E3109" s="9"/>
      <c r="F3109" s="9"/>
      <c r="G3109" s="9"/>
      <c r="H3109" s="9"/>
      <c r="I3109" s="9"/>
      <c r="J3109" s="9"/>
      <c r="K3109" s="9"/>
      <c r="L3109" s="9"/>
      <c r="M3109" s="10"/>
      <c r="N3109" s="9"/>
      <c r="O3109" s="9"/>
      <c r="P3109" s="13"/>
      <c r="Q3109" s="13"/>
      <c r="R3109" s="13"/>
      <c r="S3109" s="13"/>
      <c r="T3109" s="13"/>
      <c r="U3109" s="13"/>
      <c r="V3109" s="9"/>
      <c r="W3109" s="9"/>
      <c r="X3109" s="9"/>
      <c r="Y3109" s="9"/>
      <c r="Z3109" s="9"/>
      <c r="AA3109" s="9"/>
      <c r="AB3109" s="13"/>
      <c r="AC3109" s="13"/>
      <c r="AD3109" s="13"/>
      <c r="AE3109" s="13"/>
      <c r="AF3109" s="13"/>
      <c r="AG3109" s="13"/>
      <c r="AH3109" s="9"/>
      <c r="AI3109" s="9"/>
      <c r="AJ3109" s="9"/>
      <c r="AK3109" s="9"/>
      <c r="AL3109" s="9"/>
      <c r="AM3109" s="9"/>
      <c r="AN3109" s="9">
        <f>Tabla1[[#This Row],[Costo Compra]]+Tabla1[[#This Row],[Otros Compra]]</f>
        <v>0</v>
      </c>
      <c r="AO3109" s="9"/>
      <c r="AP3109" s="9"/>
      <c r="AQ3109" s="9"/>
      <c r="AR3109" s="9"/>
      <c r="AS3109" s="9"/>
      <c r="AT3109" s="9"/>
      <c r="AU3109" s="9"/>
      <c r="AV3109" s="9"/>
      <c r="AW3109" s="12"/>
      <c r="AX3109" s="12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13"/>
      <c r="BQ3109" s="9"/>
      <c r="BR3109" s="9"/>
      <c r="CGQ3109" s="9"/>
    </row>
    <row r="3110" spans="1:70 2227:2228" x14ac:dyDescent="0.25">
      <c r="A3110" s="9"/>
      <c r="B3110" s="10"/>
      <c r="C3110" s="11"/>
      <c r="D3110" s="9"/>
      <c r="E3110" s="9"/>
      <c r="F3110" s="9"/>
      <c r="G3110" s="9"/>
      <c r="H3110" s="9"/>
      <c r="I3110" s="9"/>
      <c r="J3110" s="9"/>
      <c r="K3110" s="9"/>
      <c r="L3110" s="9"/>
      <c r="M3110" s="10"/>
      <c r="N3110" s="9"/>
      <c r="O3110" s="9"/>
      <c r="P3110" s="13"/>
      <c r="Q3110" s="13"/>
      <c r="R3110" s="13"/>
      <c r="S3110" s="13"/>
      <c r="T3110" s="13"/>
      <c r="U3110" s="13"/>
      <c r="V3110" s="9"/>
      <c r="W3110" s="9"/>
      <c r="X3110" s="9"/>
      <c r="Y3110" s="9"/>
      <c r="Z3110" s="9"/>
      <c r="AA3110" s="9"/>
      <c r="AB3110" s="13"/>
      <c r="AC3110" s="13"/>
      <c r="AD3110" s="13"/>
      <c r="AE3110" s="13"/>
      <c r="AF3110" s="13"/>
      <c r="AG3110" s="13"/>
      <c r="AH3110" s="9"/>
      <c r="AI3110" s="9"/>
      <c r="AJ3110" s="9"/>
      <c r="AK3110" s="9"/>
      <c r="AL3110" s="9"/>
      <c r="AM3110" s="9"/>
      <c r="AN3110" s="9">
        <f>Tabla1[[#This Row],[Costo Compra]]+Tabla1[[#This Row],[Otros Compra]]</f>
        <v>0</v>
      </c>
      <c r="AO3110" s="9"/>
      <c r="AP3110" s="9"/>
      <c r="AQ3110" s="9"/>
      <c r="AR3110" s="9"/>
      <c r="AS3110" s="9"/>
      <c r="AT3110" s="9"/>
      <c r="AU3110" s="9"/>
      <c r="AV3110" s="9"/>
      <c r="AW3110" s="12"/>
      <c r="AX3110" s="12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/>
      <c r="BP3110" s="13"/>
      <c r="BQ3110" s="9"/>
      <c r="BR3110" s="9"/>
      <c r="CGQ3110" s="9"/>
    </row>
    <row r="3111" spans="1:70 2227:2228" x14ac:dyDescent="0.25">
      <c r="A3111" s="9"/>
      <c r="B3111" s="10"/>
      <c r="C3111" s="11"/>
      <c r="D3111" s="9"/>
      <c r="E3111" s="9"/>
      <c r="F3111" s="9"/>
      <c r="G3111" s="9"/>
      <c r="H3111" s="9"/>
      <c r="I3111" s="9"/>
      <c r="J3111" s="9"/>
      <c r="K3111" s="9"/>
      <c r="L3111" s="9"/>
      <c r="M3111" s="10"/>
      <c r="N3111" s="9"/>
      <c r="O3111" s="9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9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>
        <f>Tabla1[[#This Row],[Costo Compra]]+Tabla1[[#This Row],[Otros Compra]]</f>
        <v>0</v>
      </c>
      <c r="AO3111" s="9"/>
      <c r="AP3111" s="9"/>
      <c r="AQ3111" s="9"/>
      <c r="AR3111" s="9"/>
      <c r="AS3111" s="9"/>
      <c r="AT3111" s="9"/>
      <c r="AU3111" s="9"/>
      <c r="AV3111" s="9"/>
      <c r="AW3111" s="12"/>
      <c r="AX3111" s="12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/>
      <c r="BM3111" s="9"/>
      <c r="BN3111" s="9"/>
      <c r="BO3111" s="9"/>
      <c r="BP3111" s="13"/>
      <c r="BQ3111" s="9"/>
      <c r="BR3111" s="9"/>
      <c r="CGQ3111" s="9"/>
    </row>
    <row r="3112" spans="1:70 2227:2228" x14ac:dyDescent="0.25">
      <c r="A3112" s="9"/>
      <c r="B3112" s="10"/>
      <c r="C3112" s="11"/>
      <c r="D3112" s="9"/>
      <c r="E3112" s="9"/>
      <c r="F3112" s="9"/>
      <c r="G3112" s="9"/>
      <c r="H3112" s="9"/>
      <c r="I3112" s="9"/>
      <c r="J3112" s="9"/>
      <c r="K3112" s="9"/>
      <c r="L3112" s="9"/>
      <c r="M3112" s="10"/>
      <c r="N3112" s="9"/>
      <c r="O3112" s="9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>
        <f>Tabla1[[#This Row],[Costo Compra]]+Tabla1[[#This Row],[Otros Compra]]</f>
        <v>0</v>
      </c>
      <c r="AO3112" s="9"/>
      <c r="AP3112" s="9"/>
      <c r="AQ3112" s="9"/>
      <c r="AR3112" s="9"/>
      <c r="AS3112" s="9"/>
      <c r="AT3112" s="9"/>
      <c r="AU3112" s="9"/>
      <c r="AV3112" s="9"/>
      <c r="AW3112" s="12"/>
      <c r="AX3112" s="12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13"/>
      <c r="BQ3112" s="9"/>
      <c r="BR3112" s="9"/>
      <c r="CGQ3112" s="9"/>
    </row>
    <row r="3113" spans="1:70 2227:2228" x14ac:dyDescent="0.25">
      <c r="A3113" s="9"/>
      <c r="B3113" s="10"/>
      <c r="C3113" s="11"/>
      <c r="D3113" s="9"/>
      <c r="E3113" s="9"/>
      <c r="F3113" s="9"/>
      <c r="G3113" s="9"/>
      <c r="H3113" s="9"/>
      <c r="I3113" s="9"/>
      <c r="J3113" s="9"/>
      <c r="K3113" s="9"/>
      <c r="L3113" s="9"/>
      <c r="M3113" s="10"/>
      <c r="N3113" s="9"/>
      <c r="O3113" s="9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9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>
        <f>Tabla1[[#This Row],[Costo Compra]]+Tabla1[[#This Row],[Otros Compra]]</f>
        <v>0</v>
      </c>
      <c r="AO3113" s="9"/>
      <c r="AP3113" s="9"/>
      <c r="AQ3113" s="9"/>
      <c r="AR3113" s="9"/>
      <c r="AS3113" s="9"/>
      <c r="AT3113" s="9"/>
      <c r="AU3113" s="9"/>
      <c r="AV3113" s="9"/>
      <c r="AW3113" s="12"/>
      <c r="AX3113" s="12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/>
      <c r="BL3113" s="9"/>
      <c r="BM3113" s="9"/>
      <c r="BN3113" s="9"/>
      <c r="BO3113" s="9"/>
      <c r="BP3113" s="13"/>
      <c r="BQ3113" s="9"/>
      <c r="BR3113" s="9"/>
      <c r="CGQ3113" s="9"/>
    </row>
    <row r="3114" spans="1:70 2227:2228" x14ac:dyDescent="0.25">
      <c r="A3114" s="9"/>
      <c r="B3114" s="10"/>
      <c r="C3114" s="11"/>
      <c r="D3114" s="9"/>
      <c r="E3114" s="9"/>
      <c r="F3114" s="9"/>
      <c r="G3114" s="9"/>
      <c r="H3114" s="9"/>
      <c r="I3114" s="9"/>
      <c r="J3114" s="9"/>
      <c r="K3114" s="9"/>
      <c r="L3114" s="9"/>
      <c r="M3114" s="10"/>
      <c r="N3114" s="9"/>
      <c r="O3114" s="9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>
        <f>Tabla1[[#This Row],[Costo Compra]]+Tabla1[[#This Row],[Otros Compra]]</f>
        <v>0</v>
      </c>
      <c r="AO3114" s="9"/>
      <c r="AP3114" s="9"/>
      <c r="AQ3114" s="9"/>
      <c r="AR3114" s="9"/>
      <c r="AS3114" s="9"/>
      <c r="AT3114" s="9"/>
      <c r="AU3114" s="9"/>
      <c r="AV3114" s="9"/>
      <c r="AW3114" s="12"/>
      <c r="AX3114" s="12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  <c r="BJ3114" s="9"/>
      <c r="BK3114" s="9"/>
      <c r="BL3114" s="9"/>
      <c r="BM3114" s="9"/>
      <c r="BN3114" s="9"/>
      <c r="BO3114" s="9"/>
      <c r="BP3114" s="13"/>
      <c r="BQ3114" s="9"/>
      <c r="BR3114" s="9"/>
      <c r="CGQ3114" s="9"/>
    </row>
    <row r="3115" spans="1:70 2227:2228" x14ac:dyDescent="0.25">
      <c r="A3115" s="9"/>
      <c r="B3115" s="10"/>
      <c r="C3115" s="11"/>
      <c r="D3115" s="9"/>
      <c r="E3115" s="9"/>
      <c r="F3115" s="9"/>
      <c r="G3115" s="9"/>
      <c r="H3115" s="9"/>
      <c r="I3115" s="9"/>
      <c r="J3115" s="9"/>
      <c r="K3115" s="9"/>
      <c r="L3115" s="9"/>
      <c r="M3115" s="10"/>
      <c r="N3115" s="9"/>
      <c r="O3115" s="9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9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9">
        <f>Tabla1[[#This Row],[Costo Compra]]+Tabla1[[#This Row],[Otros Compra]]</f>
        <v>0</v>
      </c>
      <c r="AO3115" s="9"/>
      <c r="AP3115" s="9"/>
      <c r="AQ3115" s="9"/>
      <c r="AR3115" s="9"/>
      <c r="AS3115" s="9"/>
      <c r="AT3115" s="9"/>
      <c r="AU3115" s="9"/>
      <c r="AV3115" s="9"/>
      <c r="AW3115" s="12"/>
      <c r="AX3115" s="12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/>
      <c r="BL3115" s="9"/>
      <c r="BM3115" s="9"/>
      <c r="BN3115" s="9"/>
      <c r="BO3115" s="9"/>
      <c r="BP3115" s="13"/>
      <c r="BQ3115" s="9"/>
      <c r="BR3115" s="9"/>
      <c r="CGQ3115" s="9"/>
    </row>
    <row r="3116" spans="1:70 2227:2228" x14ac:dyDescent="0.25">
      <c r="A3116" s="9"/>
      <c r="B3116" s="10"/>
      <c r="C3116" s="11"/>
      <c r="D3116" s="9"/>
      <c r="E3116" s="9"/>
      <c r="F3116" s="9"/>
      <c r="G3116" s="9"/>
      <c r="H3116" s="9"/>
      <c r="I3116" s="9"/>
      <c r="J3116" s="9"/>
      <c r="K3116" s="9"/>
      <c r="L3116" s="9"/>
      <c r="M3116" s="10"/>
      <c r="N3116" s="9"/>
      <c r="O3116" s="9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>
        <f>Tabla1[[#This Row],[Costo Compra]]+Tabla1[[#This Row],[Otros Compra]]</f>
        <v>0</v>
      </c>
      <c r="AO3116" s="9"/>
      <c r="AP3116" s="9"/>
      <c r="AQ3116" s="9"/>
      <c r="AR3116" s="9"/>
      <c r="AS3116" s="9"/>
      <c r="AT3116" s="9"/>
      <c r="AU3116" s="9"/>
      <c r="AV3116" s="9"/>
      <c r="AW3116" s="12"/>
      <c r="AX3116" s="12"/>
      <c r="AY3116" s="9"/>
      <c r="AZ3116" s="9"/>
      <c r="BA3116" s="9"/>
      <c r="BB3116" s="9"/>
      <c r="BC3116" s="9"/>
      <c r="BD3116" s="9"/>
      <c r="BE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13"/>
      <c r="BQ3116" s="9"/>
      <c r="BR3116" s="9"/>
      <c r="CGQ3116" s="9"/>
    </row>
    <row r="3117" spans="1:70 2227:2228" x14ac:dyDescent="0.25">
      <c r="A3117" s="9"/>
      <c r="B3117" s="10"/>
      <c r="C3117" s="11"/>
      <c r="D3117" s="9"/>
      <c r="E3117" s="9"/>
      <c r="F3117" s="9"/>
      <c r="G3117" s="9"/>
      <c r="H3117" s="9"/>
      <c r="I3117" s="9"/>
      <c r="J3117" s="9"/>
      <c r="K3117" s="9"/>
      <c r="L3117" s="9"/>
      <c r="M3117" s="10"/>
      <c r="N3117" s="9"/>
      <c r="O3117" s="9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9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>
        <f>Tabla1[[#This Row],[Costo Compra]]+Tabla1[[#This Row],[Otros Compra]]</f>
        <v>0</v>
      </c>
      <c r="AO3117" s="9"/>
      <c r="AP3117" s="9"/>
      <c r="AQ3117" s="9"/>
      <c r="AR3117" s="9"/>
      <c r="AS3117" s="9"/>
      <c r="AT3117" s="9"/>
      <c r="AU3117" s="9"/>
      <c r="AV3117" s="9"/>
      <c r="AW3117" s="12"/>
      <c r="AX3117" s="12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13"/>
      <c r="BQ3117" s="9"/>
      <c r="BR3117" s="9"/>
      <c r="CGQ3117" s="9"/>
    </row>
    <row r="3118" spans="1:70 2227:2228" x14ac:dyDescent="0.25">
      <c r="A3118" s="9"/>
      <c r="B3118" s="10"/>
      <c r="C3118" s="11"/>
      <c r="D3118" s="9"/>
      <c r="E3118" s="9"/>
      <c r="F3118" s="9"/>
      <c r="G3118" s="9"/>
      <c r="H3118" s="9"/>
      <c r="I3118" s="9"/>
      <c r="J3118" s="9"/>
      <c r="K3118" s="9"/>
      <c r="L3118" s="9"/>
      <c r="M3118" s="10"/>
      <c r="N3118" s="9"/>
      <c r="O3118" s="9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>
        <f>Tabla1[[#This Row],[Costo Compra]]+Tabla1[[#This Row],[Otros Compra]]</f>
        <v>0</v>
      </c>
      <c r="AO3118" s="9"/>
      <c r="AP3118" s="9"/>
      <c r="AQ3118" s="9"/>
      <c r="AR3118" s="9"/>
      <c r="AS3118" s="9"/>
      <c r="AT3118" s="9"/>
      <c r="AU3118" s="9"/>
      <c r="AV3118" s="9"/>
      <c r="AW3118" s="12"/>
      <c r="AX3118" s="12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/>
      <c r="BL3118" s="9"/>
      <c r="BM3118" s="9"/>
      <c r="BN3118" s="9"/>
      <c r="BO3118" s="9"/>
      <c r="BP3118" s="13"/>
      <c r="BQ3118" s="9"/>
      <c r="BR3118" s="9"/>
      <c r="CGQ3118" s="9"/>
    </row>
    <row r="3119" spans="1:70 2227:2228" x14ac:dyDescent="0.25">
      <c r="A3119" s="9"/>
      <c r="B3119" s="10"/>
      <c r="C3119" s="11"/>
      <c r="D3119" s="9"/>
      <c r="E3119" s="9"/>
      <c r="F3119" s="9"/>
      <c r="G3119" s="9"/>
      <c r="H3119" s="9"/>
      <c r="I3119" s="9"/>
      <c r="J3119" s="9"/>
      <c r="K3119" s="9"/>
      <c r="L3119" s="9"/>
      <c r="M3119" s="10"/>
      <c r="N3119" s="9"/>
      <c r="O3119" s="9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>
        <f>Tabla1[[#This Row],[Costo Compra]]+Tabla1[[#This Row],[Otros Compra]]</f>
        <v>0</v>
      </c>
      <c r="AO3119" s="9"/>
      <c r="AP3119" s="9"/>
      <c r="AQ3119" s="9"/>
      <c r="AR3119" s="9"/>
      <c r="AS3119" s="9"/>
      <c r="AT3119" s="9"/>
      <c r="AU3119" s="9"/>
      <c r="AV3119" s="9"/>
      <c r="AW3119" s="12"/>
      <c r="AX3119" s="12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13"/>
      <c r="BQ3119" s="9"/>
      <c r="BR3119" s="9"/>
      <c r="CGQ3119" s="9"/>
    </row>
    <row r="3120" spans="1:70 2227:2228" x14ac:dyDescent="0.25">
      <c r="A3120" s="9"/>
      <c r="B3120" s="10"/>
      <c r="C3120" s="11"/>
      <c r="D3120" s="9"/>
      <c r="E3120" s="9"/>
      <c r="F3120" s="9"/>
      <c r="G3120" s="9"/>
      <c r="H3120" s="9"/>
      <c r="I3120" s="9"/>
      <c r="J3120" s="9"/>
      <c r="K3120" s="9"/>
      <c r="L3120" s="9"/>
      <c r="M3120" s="10"/>
      <c r="N3120" s="9"/>
      <c r="O3120" s="9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>
        <f>Tabla1[[#This Row],[Costo Compra]]+Tabla1[[#This Row],[Otros Compra]]</f>
        <v>0</v>
      </c>
      <c r="AO3120" s="9"/>
      <c r="AP3120" s="9"/>
      <c r="AQ3120" s="9"/>
      <c r="AR3120" s="9"/>
      <c r="AS3120" s="9"/>
      <c r="AT3120" s="9"/>
      <c r="AU3120" s="9"/>
      <c r="AV3120" s="9"/>
      <c r="AW3120" s="12"/>
      <c r="AX3120" s="12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/>
      <c r="BL3120" s="9"/>
      <c r="BM3120" s="9"/>
      <c r="BN3120" s="9"/>
      <c r="BO3120" s="9"/>
      <c r="BP3120" s="13"/>
      <c r="BQ3120" s="9"/>
      <c r="BR3120" s="9"/>
      <c r="CGQ3120" s="9"/>
    </row>
    <row r="3121" spans="1:70 2227:2227" x14ac:dyDescent="0.25">
      <c r="A3121" s="9"/>
      <c r="B3121" s="10"/>
      <c r="C3121" s="11"/>
      <c r="D3121" s="9"/>
      <c r="E3121" s="9"/>
      <c r="F3121" s="9"/>
      <c r="G3121" s="9"/>
      <c r="H3121" s="9"/>
      <c r="I3121" s="9"/>
      <c r="J3121" s="9"/>
      <c r="K3121" s="9"/>
      <c r="L3121" s="9"/>
      <c r="M3121" s="10"/>
      <c r="N3121" s="9"/>
      <c r="O3121" s="9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9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>
        <f>Tabla1[[#This Row],[Costo Compra]]+Tabla1[[#This Row],[Otros Compra]]</f>
        <v>0</v>
      </c>
      <c r="AO3121" s="9"/>
      <c r="AP3121" s="9"/>
      <c r="AQ3121" s="9"/>
      <c r="AR3121" s="9"/>
      <c r="AS3121" s="9"/>
      <c r="AT3121" s="9"/>
      <c r="AU3121" s="9"/>
      <c r="AV3121" s="9"/>
      <c r="AW3121" s="12"/>
      <c r="AX3121" s="12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13"/>
      <c r="BQ3121" s="9"/>
      <c r="BR3121" s="9"/>
      <c r="CGQ3121" s="9"/>
    </row>
    <row r="3122" spans="1:70 2227:2227" x14ac:dyDescent="0.25">
      <c r="A3122" s="9"/>
      <c r="B3122" s="10"/>
      <c r="C3122" s="11"/>
      <c r="D3122" s="9"/>
      <c r="E3122" s="9"/>
      <c r="F3122" s="9"/>
      <c r="G3122" s="9"/>
      <c r="H3122" s="9"/>
      <c r="I3122" s="9"/>
      <c r="J3122" s="9"/>
      <c r="K3122" s="9"/>
      <c r="L3122" s="9"/>
      <c r="M3122" s="10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>
        <f>Tabla1[[#This Row],[Costo Compra]]+Tabla1[[#This Row],[Otros Compra]]</f>
        <v>0</v>
      </c>
      <c r="AO3122" s="9"/>
      <c r="AP3122" s="9"/>
      <c r="AQ3122" s="9"/>
      <c r="AR3122" s="9"/>
      <c r="AS3122" s="9"/>
      <c r="AT3122" s="9"/>
      <c r="AU3122" s="9"/>
      <c r="AV3122" s="9"/>
      <c r="AW3122" s="12"/>
      <c r="AX3122" s="12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/>
      <c r="BL3122" s="9"/>
      <c r="BM3122" s="9"/>
      <c r="BN3122" s="9"/>
      <c r="BO3122" s="9"/>
      <c r="BP3122" s="9"/>
      <c r="BQ3122" s="9"/>
      <c r="BR3122" s="9"/>
      <c r="CGQ3122" s="9"/>
    </row>
    <row r="3123" spans="1:70 2227:2227" x14ac:dyDescent="0.25">
      <c r="A3123" s="9"/>
      <c r="B3123" s="10"/>
      <c r="C3123" s="11"/>
      <c r="D3123" s="9"/>
      <c r="E3123" s="9"/>
      <c r="F3123" s="9"/>
      <c r="G3123" s="9"/>
      <c r="H3123" s="9"/>
      <c r="I3123" s="9"/>
      <c r="J3123" s="9"/>
      <c r="K3123" s="9"/>
      <c r="L3123" s="9"/>
      <c r="M3123" s="10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>
        <f>Tabla1[[#This Row],[Costo Compra]]+Tabla1[[#This Row],[Otros Compra]]</f>
        <v>0</v>
      </c>
      <c r="AO3123" s="9"/>
      <c r="AP3123" s="9"/>
      <c r="AQ3123" s="9"/>
      <c r="AR3123" s="9"/>
      <c r="AS3123" s="9"/>
      <c r="AT3123" s="9"/>
      <c r="AU3123" s="9"/>
      <c r="AV3123" s="9"/>
      <c r="AW3123" s="12"/>
      <c r="AX3123" s="12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/>
      <c r="BR3123" s="9"/>
      <c r="CGQ3123" s="9"/>
    </row>
    <row r="3124" spans="1:70 2227:2227" x14ac:dyDescent="0.25">
      <c r="A3124" s="9"/>
      <c r="B3124" s="10"/>
      <c r="C3124" s="11"/>
      <c r="D3124" s="9"/>
      <c r="E3124" s="9"/>
      <c r="F3124" s="9"/>
      <c r="G3124" s="9"/>
      <c r="H3124" s="9"/>
      <c r="I3124" s="9"/>
      <c r="J3124" s="9"/>
      <c r="K3124" s="9"/>
      <c r="L3124" s="9"/>
      <c r="M3124" s="10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>
        <f>Tabla1[[#This Row],[Costo Compra]]+Tabla1[[#This Row],[Otros Compra]]</f>
        <v>0</v>
      </c>
      <c r="AO3124" s="9"/>
      <c r="AP3124" s="9"/>
      <c r="AQ3124" s="9"/>
      <c r="AR3124" s="9"/>
      <c r="AS3124" s="9"/>
      <c r="AT3124" s="9"/>
      <c r="AU3124" s="9"/>
      <c r="AV3124" s="9"/>
      <c r="AW3124" s="12"/>
      <c r="AX3124" s="12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/>
      <c r="BR3124" s="9"/>
      <c r="CGQ3124" s="9"/>
    </row>
    <row r="3125" spans="1:70 2227:2227" x14ac:dyDescent="0.25">
      <c r="A3125" s="9"/>
      <c r="B3125" s="10"/>
      <c r="C3125" s="11"/>
      <c r="D3125" s="9"/>
      <c r="E3125" s="9"/>
      <c r="F3125" s="9"/>
      <c r="G3125" s="9"/>
      <c r="H3125" s="9"/>
      <c r="I3125" s="9"/>
      <c r="J3125" s="9"/>
      <c r="K3125" s="9"/>
      <c r="L3125" s="9"/>
      <c r="M3125" s="10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>
        <f>Tabla1[[#This Row],[Costo Compra]]+Tabla1[[#This Row],[Otros Compra]]</f>
        <v>0</v>
      </c>
      <c r="AO3125" s="9"/>
      <c r="AP3125" s="9"/>
      <c r="AQ3125" s="9"/>
      <c r="AR3125" s="9"/>
      <c r="AS3125" s="9"/>
      <c r="AT3125" s="9"/>
      <c r="AU3125" s="9"/>
      <c r="AV3125" s="9"/>
      <c r="AW3125" s="12"/>
      <c r="AX3125" s="12"/>
      <c r="AY3125" s="9"/>
      <c r="AZ3125" s="9"/>
      <c r="BA3125" s="9"/>
      <c r="BB3125" s="9"/>
      <c r="BC3125" s="9"/>
      <c r="BD3125" s="9"/>
      <c r="BE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CGQ3125" s="9"/>
    </row>
    <row r="3126" spans="1:70 2227:2227" x14ac:dyDescent="0.25">
      <c r="A3126" s="9"/>
      <c r="B3126" s="10"/>
      <c r="C3126" s="11"/>
      <c r="D3126" s="9"/>
      <c r="E3126" s="9"/>
      <c r="F3126" s="9"/>
      <c r="G3126" s="9"/>
      <c r="H3126" s="9"/>
      <c r="I3126" s="9"/>
      <c r="J3126" s="9"/>
      <c r="K3126" s="9"/>
      <c r="L3126" s="9"/>
      <c r="M3126" s="10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>
        <f>Tabla1[[#This Row],[Costo Compra]]+Tabla1[[#This Row],[Otros Compra]]</f>
        <v>0</v>
      </c>
      <c r="AO3126" s="9"/>
      <c r="AP3126" s="9"/>
      <c r="AQ3126" s="9"/>
      <c r="AR3126" s="9"/>
      <c r="AS3126" s="9"/>
      <c r="AT3126" s="9"/>
      <c r="AU3126" s="9"/>
      <c r="AV3126" s="9"/>
      <c r="AW3126" s="12"/>
      <c r="AX3126" s="12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CGQ3126" s="9"/>
    </row>
    <row r="3127" spans="1:70 2227:2227" x14ac:dyDescent="0.25">
      <c r="A3127" s="9"/>
      <c r="B3127" s="10"/>
      <c r="C3127" s="11"/>
      <c r="D3127" s="9"/>
      <c r="E3127" s="9"/>
      <c r="F3127" s="9"/>
      <c r="G3127" s="9"/>
      <c r="H3127" s="9"/>
      <c r="I3127" s="9"/>
      <c r="J3127" s="9"/>
      <c r="K3127" s="9"/>
      <c r="L3127" s="9"/>
      <c r="M3127" s="10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>
        <f>Tabla1[[#This Row],[Costo Compra]]+Tabla1[[#This Row],[Otros Compra]]</f>
        <v>0</v>
      </c>
      <c r="AO3127" s="9"/>
      <c r="AP3127" s="9"/>
      <c r="AQ3127" s="9"/>
      <c r="AR3127" s="9"/>
      <c r="AS3127" s="9"/>
      <c r="AT3127" s="9"/>
      <c r="AU3127" s="9"/>
      <c r="AV3127" s="9"/>
      <c r="AW3127" s="12"/>
      <c r="AX3127" s="12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/>
      <c r="BL3127" s="9"/>
      <c r="BM3127" s="9"/>
      <c r="BN3127" s="9"/>
      <c r="BO3127" s="9"/>
      <c r="BP3127" s="9"/>
      <c r="BQ3127" s="9"/>
      <c r="BR3127" s="9"/>
      <c r="CGQ3127" s="9"/>
    </row>
    <row r="3128" spans="1:70 2227:2227" x14ac:dyDescent="0.25">
      <c r="A3128" s="9"/>
      <c r="B3128" s="10"/>
      <c r="C3128" s="11"/>
      <c r="D3128" s="9"/>
      <c r="E3128" s="9"/>
      <c r="F3128" s="9"/>
      <c r="G3128" s="9"/>
      <c r="H3128" s="9"/>
      <c r="I3128" s="9"/>
      <c r="J3128" s="9"/>
      <c r="K3128" s="9"/>
      <c r="L3128" s="9"/>
      <c r="M3128" s="10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>
        <f>Tabla1[[#This Row],[Costo Compra]]+Tabla1[[#This Row],[Otros Compra]]</f>
        <v>0</v>
      </c>
      <c r="AO3128" s="9"/>
      <c r="AP3128" s="9"/>
      <c r="AQ3128" s="9"/>
      <c r="AR3128" s="9"/>
      <c r="AS3128" s="9"/>
      <c r="AT3128" s="9"/>
      <c r="AU3128" s="9"/>
      <c r="AV3128" s="9"/>
      <c r="AW3128" s="12"/>
      <c r="AX3128" s="12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/>
      <c r="BL3128" s="9"/>
      <c r="BM3128" s="9"/>
      <c r="BN3128" s="9"/>
      <c r="BO3128" s="9"/>
      <c r="BP3128" s="9"/>
      <c r="BQ3128" s="9"/>
      <c r="BR3128" s="9"/>
      <c r="CGQ3128" s="9"/>
    </row>
    <row r="3129" spans="1:70 2227:2227" x14ac:dyDescent="0.25">
      <c r="A3129" s="9"/>
      <c r="B3129" s="10"/>
      <c r="C3129" s="11"/>
      <c r="D3129" s="9"/>
      <c r="E3129" s="9"/>
      <c r="F3129" s="9"/>
      <c r="G3129" s="9"/>
      <c r="H3129" s="9"/>
      <c r="I3129" s="9"/>
      <c r="J3129" s="9"/>
      <c r="K3129" s="9"/>
      <c r="L3129" s="9"/>
      <c r="M3129" s="10"/>
      <c r="N3129" s="9"/>
      <c r="O3129" s="9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9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>
        <f>Tabla1[[#This Row],[Costo Compra]]+Tabla1[[#This Row],[Otros Compra]]</f>
        <v>0</v>
      </c>
      <c r="AO3129" s="9"/>
      <c r="AP3129" s="9"/>
      <c r="AQ3129" s="9"/>
      <c r="AR3129" s="9"/>
      <c r="AS3129" s="9"/>
      <c r="AT3129" s="9"/>
      <c r="AU3129" s="9"/>
      <c r="AV3129" s="9"/>
      <c r="AW3129" s="12"/>
      <c r="AX3129" s="12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/>
      <c r="BL3129" s="9"/>
      <c r="BM3129" s="9"/>
      <c r="BN3129" s="9"/>
      <c r="BO3129" s="9"/>
      <c r="BP3129" s="13"/>
      <c r="BQ3129" s="9"/>
      <c r="BR3129" s="9"/>
      <c r="CGQ3129" s="9"/>
    </row>
    <row r="3130" spans="1:70 2227:2227" x14ac:dyDescent="0.25">
      <c r="A3130" s="9"/>
      <c r="B3130" s="10"/>
      <c r="C3130" s="11"/>
      <c r="D3130" s="9"/>
      <c r="E3130" s="9"/>
      <c r="F3130" s="9"/>
      <c r="G3130" s="9"/>
      <c r="H3130" s="9"/>
      <c r="I3130" s="9"/>
      <c r="J3130" s="9"/>
      <c r="K3130" s="9"/>
      <c r="L3130" s="9"/>
      <c r="M3130" s="10"/>
      <c r="N3130" s="9"/>
      <c r="O3130" s="9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>
        <f>Tabla1[[#This Row],[Costo Compra]]+Tabla1[[#This Row],[Otros Compra]]</f>
        <v>0</v>
      </c>
      <c r="AO3130" s="9"/>
      <c r="AP3130" s="9"/>
      <c r="AQ3130" s="9"/>
      <c r="AR3130" s="9"/>
      <c r="AS3130" s="9"/>
      <c r="AT3130" s="9"/>
      <c r="AU3130" s="9"/>
      <c r="AV3130" s="9"/>
      <c r="AW3130" s="12"/>
      <c r="AX3130" s="12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/>
      <c r="BL3130" s="9"/>
      <c r="BM3130" s="9"/>
      <c r="BN3130" s="9"/>
      <c r="BO3130" s="9"/>
      <c r="BP3130" s="13"/>
      <c r="BQ3130" s="9"/>
      <c r="BR3130" s="9"/>
      <c r="CGQ3130" s="9"/>
    </row>
    <row r="3131" spans="1:70 2227:2227" x14ac:dyDescent="0.25">
      <c r="A3131" s="9"/>
      <c r="B3131" s="10"/>
      <c r="C3131" s="11"/>
      <c r="D3131" s="9"/>
      <c r="E3131" s="9"/>
      <c r="F3131" s="9"/>
      <c r="G3131" s="9"/>
      <c r="H3131" s="9"/>
      <c r="I3131" s="9"/>
      <c r="J3131" s="9"/>
      <c r="K3131" s="9"/>
      <c r="L3131" s="9"/>
      <c r="M3131" s="10"/>
      <c r="N3131" s="9"/>
      <c r="O3131" s="9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>
        <f>Tabla1[[#This Row],[Costo Compra]]+Tabla1[[#This Row],[Otros Compra]]</f>
        <v>0</v>
      </c>
      <c r="AO3131" s="9"/>
      <c r="AP3131" s="9"/>
      <c r="AQ3131" s="9"/>
      <c r="AR3131" s="9"/>
      <c r="AS3131" s="9"/>
      <c r="AT3131" s="9"/>
      <c r="AU3131" s="9"/>
      <c r="AV3131" s="9"/>
      <c r="AW3131" s="12"/>
      <c r="AX3131" s="12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/>
      <c r="BL3131" s="9"/>
      <c r="BM3131" s="9"/>
      <c r="BN3131" s="9"/>
      <c r="BO3131" s="9"/>
      <c r="BP3131" s="13"/>
      <c r="BQ3131" s="9"/>
      <c r="BR3131" s="9"/>
      <c r="CGQ3131" s="9"/>
    </row>
    <row r="3132" spans="1:70 2227:2227" x14ac:dyDescent="0.25">
      <c r="A3132" s="9"/>
      <c r="B3132" s="10"/>
      <c r="C3132" s="11"/>
      <c r="D3132" s="9"/>
      <c r="E3132" s="9"/>
      <c r="F3132" s="9"/>
      <c r="G3132" s="9"/>
      <c r="H3132" s="9"/>
      <c r="I3132" s="9"/>
      <c r="J3132" s="9"/>
      <c r="K3132" s="9"/>
      <c r="L3132" s="9"/>
      <c r="M3132" s="10"/>
      <c r="N3132" s="9"/>
      <c r="O3132" s="9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>
        <f>Tabla1[[#This Row],[Costo Compra]]+Tabla1[[#This Row],[Otros Compra]]</f>
        <v>0</v>
      </c>
      <c r="AO3132" s="9"/>
      <c r="AP3132" s="9"/>
      <c r="AQ3132" s="9"/>
      <c r="AR3132" s="9"/>
      <c r="AS3132" s="9"/>
      <c r="AT3132" s="9"/>
      <c r="AU3132" s="9"/>
      <c r="AV3132" s="9"/>
      <c r="AW3132" s="12"/>
      <c r="AX3132" s="12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/>
      <c r="BL3132" s="9"/>
      <c r="BM3132" s="9"/>
      <c r="BN3132" s="9"/>
      <c r="BO3132" s="9"/>
      <c r="BP3132" s="13"/>
      <c r="BQ3132" s="9"/>
      <c r="BR3132" s="9"/>
      <c r="CGQ3132" s="9"/>
    </row>
    <row r="3133" spans="1:70 2227:2227" x14ac:dyDescent="0.25">
      <c r="A3133" s="9"/>
      <c r="B3133" s="10"/>
      <c r="C3133" s="11"/>
      <c r="D3133" s="9"/>
      <c r="E3133" s="9"/>
      <c r="F3133" s="9"/>
      <c r="G3133" s="9"/>
      <c r="H3133" s="9"/>
      <c r="I3133" s="9"/>
      <c r="J3133" s="9"/>
      <c r="K3133" s="9"/>
      <c r="L3133" s="9"/>
      <c r="M3133" s="10"/>
      <c r="N3133" s="9"/>
      <c r="O3133" s="9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9"/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>
        <f>Tabla1[[#This Row],[Costo Compra]]+Tabla1[[#This Row],[Otros Compra]]</f>
        <v>0</v>
      </c>
      <c r="AO3133" s="9"/>
      <c r="AP3133" s="9"/>
      <c r="AQ3133" s="9"/>
      <c r="AR3133" s="9"/>
      <c r="AS3133" s="9"/>
      <c r="AT3133" s="9"/>
      <c r="AU3133" s="9"/>
      <c r="AV3133" s="9"/>
      <c r="AW3133" s="12"/>
      <c r="AX3133" s="12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/>
      <c r="BL3133" s="9"/>
      <c r="BM3133" s="9"/>
      <c r="BN3133" s="9"/>
      <c r="BO3133" s="9"/>
      <c r="BP3133" s="13"/>
      <c r="BQ3133" s="9"/>
      <c r="BR3133" s="9"/>
      <c r="CGQ3133" s="9"/>
    </row>
    <row r="3134" spans="1:70 2227:2227" x14ac:dyDescent="0.25">
      <c r="A3134" s="9"/>
      <c r="B3134" s="10"/>
      <c r="C3134" s="11"/>
      <c r="D3134" s="9"/>
      <c r="E3134" s="9"/>
      <c r="F3134" s="9"/>
      <c r="G3134" s="9"/>
      <c r="H3134" s="9"/>
      <c r="I3134" s="9"/>
      <c r="J3134" s="9"/>
      <c r="K3134" s="9"/>
      <c r="L3134" s="9"/>
      <c r="M3134" s="10"/>
      <c r="N3134" s="9"/>
      <c r="O3134" s="9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>
        <f>Tabla1[[#This Row],[Costo Compra]]+Tabla1[[#This Row],[Otros Compra]]</f>
        <v>0</v>
      </c>
      <c r="AO3134" s="9"/>
      <c r="AP3134" s="9"/>
      <c r="AQ3134" s="9"/>
      <c r="AR3134" s="9"/>
      <c r="AS3134" s="9"/>
      <c r="AT3134" s="9"/>
      <c r="AU3134" s="9"/>
      <c r="AV3134" s="9"/>
      <c r="AW3134" s="12"/>
      <c r="AX3134" s="12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13"/>
      <c r="BQ3134" s="9"/>
      <c r="BR3134" s="9"/>
      <c r="CGQ3134" s="9"/>
    </row>
    <row r="3135" spans="1:70 2227:2227" x14ac:dyDescent="0.25">
      <c r="A3135" s="9"/>
      <c r="B3135" s="10"/>
      <c r="C3135" s="11"/>
      <c r="D3135" s="9"/>
      <c r="E3135" s="9"/>
      <c r="F3135" s="9"/>
      <c r="G3135" s="9"/>
      <c r="H3135" s="9"/>
      <c r="I3135" s="9"/>
      <c r="J3135" s="9"/>
      <c r="K3135" s="9"/>
      <c r="L3135" s="9"/>
      <c r="M3135" s="10"/>
      <c r="N3135" s="9"/>
      <c r="O3135" s="9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9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>
        <f>Tabla1[[#This Row],[Costo Compra]]+Tabla1[[#This Row],[Otros Compra]]</f>
        <v>0</v>
      </c>
      <c r="AO3135" s="9"/>
      <c r="AP3135" s="9"/>
      <c r="AQ3135" s="9"/>
      <c r="AR3135" s="9"/>
      <c r="AS3135" s="9"/>
      <c r="AT3135" s="9"/>
      <c r="AU3135" s="9"/>
      <c r="AV3135" s="9"/>
      <c r="AW3135" s="12"/>
      <c r="AX3135" s="12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13"/>
      <c r="BQ3135" s="9"/>
      <c r="BR3135" s="9"/>
      <c r="CGQ3135" s="9"/>
    </row>
    <row r="3136" spans="1:70 2227:2227" x14ac:dyDescent="0.25">
      <c r="A3136" s="13"/>
      <c r="B3136" s="14"/>
      <c r="C3136" s="15"/>
      <c r="D3136" s="13"/>
      <c r="E3136" s="13"/>
      <c r="F3136" s="13"/>
      <c r="G3136" s="13"/>
      <c r="H3136" s="13"/>
      <c r="I3136" s="13"/>
      <c r="J3136" s="13"/>
      <c r="K3136" s="13"/>
      <c r="L3136" s="13"/>
      <c r="M3136" s="14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>
        <f>Tabla1[[#This Row],[Costo Compra]]+Tabla1[[#This Row],[Otros Compra]]</f>
        <v>0</v>
      </c>
      <c r="AO3136" s="9"/>
      <c r="AP3136" s="13"/>
      <c r="AQ3136" s="13"/>
      <c r="AR3136" s="13"/>
      <c r="AS3136" s="13"/>
      <c r="AT3136" s="13"/>
      <c r="AU3136" s="13"/>
      <c r="AV3136" s="13"/>
      <c r="AW3136" s="16"/>
      <c r="AX3136" s="16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3"/>
      <c r="BK3136" s="13"/>
      <c r="BL3136" s="13"/>
      <c r="BM3136" s="13"/>
      <c r="BN3136" s="13"/>
      <c r="BO3136" s="13"/>
      <c r="BP3136" s="13"/>
      <c r="BQ3136" s="13"/>
      <c r="BR3136" s="13"/>
      <c r="CGQ3136" s="9"/>
    </row>
    <row r="3137" spans="1:70 2227:2227" x14ac:dyDescent="0.25">
      <c r="A3137" s="13"/>
      <c r="B3137" s="14"/>
      <c r="C3137" s="15"/>
      <c r="D3137" s="13"/>
      <c r="E3137" s="13"/>
      <c r="F3137" s="13"/>
      <c r="G3137" s="13"/>
      <c r="H3137" s="13"/>
      <c r="I3137" s="13"/>
      <c r="J3137" s="13"/>
      <c r="K3137" s="13"/>
      <c r="L3137" s="13"/>
      <c r="M3137" s="14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>
        <f>Tabla1[[#This Row],[Costo Compra]]+Tabla1[[#This Row],[Otros Compra]]</f>
        <v>0</v>
      </c>
      <c r="AO3137" s="9"/>
      <c r="AP3137" s="13"/>
      <c r="AQ3137" s="13"/>
      <c r="AR3137" s="13"/>
      <c r="AS3137" s="13"/>
      <c r="AT3137" s="13"/>
      <c r="AU3137" s="13"/>
      <c r="AV3137" s="13"/>
      <c r="AW3137" s="16"/>
      <c r="AX3137" s="16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3"/>
      <c r="BK3137" s="13"/>
      <c r="BL3137" s="13"/>
      <c r="BM3137" s="13"/>
      <c r="BN3137" s="13"/>
      <c r="BO3137" s="13"/>
      <c r="BP3137" s="13"/>
      <c r="BQ3137" s="13"/>
      <c r="BR3137" s="13"/>
      <c r="CGQ3137" s="9"/>
    </row>
    <row r="3138" spans="1:70 2227:2227" x14ac:dyDescent="0.25">
      <c r="A3138" s="13"/>
      <c r="B3138" s="14"/>
      <c r="C3138" s="15"/>
      <c r="D3138" s="13"/>
      <c r="E3138" s="13"/>
      <c r="F3138" s="13"/>
      <c r="G3138" s="13"/>
      <c r="H3138" s="13"/>
      <c r="I3138" s="13"/>
      <c r="J3138" s="13"/>
      <c r="K3138" s="13"/>
      <c r="L3138" s="13"/>
      <c r="M3138" s="14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>
        <f>Tabla1[[#This Row],[Costo Compra]]+Tabla1[[#This Row],[Otros Compra]]</f>
        <v>0</v>
      </c>
      <c r="AO3138" s="9"/>
      <c r="AP3138" s="13"/>
      <c r="AQ3138" s="13"/>
      <c r="AR3138" s="13"/>
      <c r="AS3138" s="13"/>
      <c r="AT3138" s="13"/>
      <c r="AU3138" s="13"/>
      <c r="AV3138" s="13"/>
      <c r="AW3138" s="16"/>
      <c r="AX3138" s="16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3"/>
      <c r="BK3138" s="13"/>
      <c r="BL3138" s="13"/>
      <c r="BM3138" s="13"/>
      <c r="BN3138" s="13"/>
      <c r="BO3138" s="13"/>
      <c r="BP3138" s="13"/>
      <c r="BQ3138" s="13"/>
      <c r="BR3138" s="13"/>
      <c r="CGQ3138" s="9"/>
    </row>
    <row r="3139" spans="1:70 2227:2227" x14ac:dyDescent="0.25">
      <c r="A3139" s="13"/>
      <c r="B3139" s="14"/>
      <c r="C3139" s="15"/>
      <c r="D3139" s="13"/>
      <c r="E3139" s="13"/>
      <c r="F3139" s="13"/>
      <c r="G3139" s="13"/>
      <c r="H3139" s="13"/>
      <c r="I3139" s="13"/>
      <c r="J3139" s="13"/>
      <c r="K3139" s="13"/>
      <c r="L3139" s="13"/>
      <c r="M3139" s="14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>
        <f>Tabla1[[#This Row],[Costo Compra]]+Tabla1[[#This Row],[Otros Compra]]</f>
        <v>0</v>
      </c>
      <c r="AO3139" s="9"/>
      <c r="AP3139" s="13"/>
      <c r="AQ3139" s="13"/>
      <c r="AR3139" s="13"/>
      <c r="AS3139" s="13"/>
      <c r="AT3139" s="13"/>
      <c r="AU3139" s="13"/>
      <c r="AV3139" s="13"/>
      <c r="AW3139" s="16"/>
      <c r="AX3139" s="16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3"/>
      <c r="BK3139" s="13"/>
      <c r="BL3139" s="13"/>
      <c r="BM3139" s="13"/>
      <c r="BN3139" s="13"/>
      <c r="BO3139" s="13"/>
      <c r="BP3139" s="13"/>
      <c r="BQ3139" s="13"/>
      <c r="BR3139" s="13"/>
      <c r="CGQ3139" s="9"/>
    </row>
    <row r="3140" spans="1:70 2227:2227" x14ac:dyDescent="0.25">
      <c r="A3140" s="13"/>
      <c r="B3140" s="14"/>
      <c r="C3140" s="15"/>
      <c r="D3140" s="13"/>
      <c r="E3140" s="13"/>
      <c r="F3140" s="13"/>
      <c r="G3140" s="13"/>
      <c r="H3140" s="13"/>
      <c r="I3140" s="13"/>
      <c r="J3140" s="13"/>
      <c r="K3140" s="13"/>
      <c r="L3140" s="13"/>
      <c r="M3140" s="14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>
        <f>Tabla1[[#This Row],[Costo Compra]]+Tabla1[[#This Row],[Otros Compra]]</f>
        <v>0</v>
      </c>
      <c r="AO3140" s="9"/>
      <c r="AP3140" s="13"/>
      <c r="AQ3140" s="13"/>
      <c r="AR3140" s="13"/>
      <c r="AS3140" s="13"/>
      <c r="AT3140" s="13"/>
      <c r="AU3140" s="13"/>
      <c r="AV3140" s="13"/>
      <c r="AW3140" s="16"/>
      <c r="AX3140" s="16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3"/>
      <c r="BK3140" s="13"/>
      <c r="BL3140" s="13"/>
      <c r="BM3140" s="13"/>
      <c r="BN3140" s="13"/>
      <c r="BO3140" s="13"/>
      <c r="BP3140" s="13"/>
      <c r="BQ3140" s="13"/>
      <c r="BR3140" s="13"/>
      <c r="CGQ3140" s="9"/>
    </row>
    <row r="3141" spans="1:70 2227:2227" x14ac:dyDescent="0.25">
      <c r="A3141" s="13"/>
      <c r="B3141" s="14"/>
      <c r="C3141" s="15"/>
      <c r="D3141" s="13"/>
      <c r="E3141" s="13"/>
      <c r="F3141" s="13"/>
      <c r="G3141" s="13"/>
      <c r="H3141" s="13"/>
      <c r="I3141" s="13"/>
      <c r="J3141" s="13"/>
      <c r="K3141" s="13"/>
      <c r="L3141" s="13"/>
      <c r="M3141" s="14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>
        <f>Tabla1[[#This Row],[Costo Compra]]+Tabla1[[#This Row],[Otros Compra]]</f>
        <v>0</v>
      </c>
      <c r="AO3141" s="9"/>
      <c r="AP3141" s="13"/>
      <c r="AQ3141" s="13"/>
      <c r="AR3141" s="13"/>
      <c r="AS3141" s="13"/>
      <c r="AT3141" s="13"/>
      <c r="AU3141" s="13"/>
      <c r="AV3141" s="13"/>
      <c r="AW3141" s="16"/>
      <c r="AX3141" s="16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3"/>
      <c r="BK3141" s="13"/>
      <c r="BL3141" s="13"/>
      <c r="BM3141" s="13"/>
      <c r="BN3141" s="13"/>
      <c r="BO3141" s="13"/>
      <c r="BP3141" s="13"/>
      <c r="BQ3141" s="13"/>
      <c r="BR3141" s="13"/>
      <c r="CGQ3141" s="9"/>
    </row>
    <row r="3142" spans="1:70 2227:2227" x14ac:dyDescent="0.25">
      <c r="A3142" s="13"/>
      <c r="B3142" s="14"/>
      <c r="C3142" s="15"/>
      <c r="D3142" s="13"/>
      <c r="E3142" s="13"/>
      <c r="F3142" s="13"/>
      <c r="G3142" s="13"/>
      <c r="H3142" s="13"/>
      <c r="I3142" s="13"/>
      <c r="J3142" s="13"/>
      <c r="K3142" s="13"/>
      <c r="L3142" s="13"/>
      <c r="M3142" s="14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>
        <f>Tabla1[[#This Row],[Costo Compra]]+Tabla1[[#This Row],[Otros Compra]]</f>
        <v>0</v>
      </c>
      <c r="AO3142" s="9"/>
      <c r="AP3142" s="13"/>
      <c r="AQ3142" s="13"/>
      <c r="AR3142" s="13"/>
      <c r="AS3142" s="13"/>
      <c r="AT3142" s="13"/>
      <c r="AU3142" s="13"/>
      <c r="AV3142" s="13"/>
      <c r="AW3142" s="16"/>
      <c r="AX3142" s="16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3"/>
      <c r="BK3142" s="13"/>
      <c r="BL3142" s="13"/>
      <c r="BM3142" s="13"/>
      <c r="BN3142" s="13"/>
      <c r="BO3142" s="13"/>
      <c r="BP3142" s="13"/>
      <c r="BQ3142" s="13"/>
      <c r="BR3142" s="13"/>
      <c r="CGQ3142" s="9"/>
    </row>
    <row r="3143" spans="1:70 2227:2227" x14ac:dyDescent="0.25">
      <c r="A3143" s="13"/>
      <c r="B3143" s="14"/>
      <c r="C3143" s="15"/>
      <c r="D3143" s="13"/>
      <c r="E3143" s="13"/>
      <c r="F3143" s="13"/>
      <c r="G3143" s="13"/>
      <c r="H3143" s="13"/>
      <c r="I3143" s="13"/>
      <c r="J3143" s="13"/>
      <c r="K3143" s="13"/>
      <c r="L3143" s="13"/>
      <c r="M3143" s="14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>
        <f>Tabla1[[#This Row],[Costo Compra]]+Tabla1[[#This Row],[Otros Compra]]</f>
        <v>0</v>
      </c>
      <c r="AO3143" s="9"/>
      <c r="AP3143" s="13"/>
      <c r="AQ3143" s="13"/>
      <c r="AR3143" s="13"/>
      <c r="AS3143" s="13"/>
      <c r="AT3143" s="13"/>
      <c r="AU3143" s="13"/>
      <c r="AV3143" s="13"/>
      <c r="AW3143" s="16"/>
      <c r="AX3143" s="16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3"/>
      <c r="BK3143" s="13"/>
      <c r="BL3143" s="13"/>
      <c r="BM3143" s="13"/>
      <c r="BN3143" s="13"/>
      <c r="BO3143" s="13"/>
      <c r="BP3143" s="13"/>
      <c r="BQ3143" s="13"/>
      <c r="BR3143" s="13"/>
      <c r="CGQ3143" s="9"/>
    </row>
    <row r="3144" spans="1:70 2227:2227" x14ac:dyDescent="0.25">
      <c r="A3144" s="9"/>
      <c r="B3144" s="10"/>
      <c r="C3144" s="11"/>
      <c r="D3144" s="9"/>
      <c r="E3144" s="9"/>
      <c r="F3144" s="9"/>
      <c r="G3144" s="9"/>
      <c r="H3144" s="9"/>
      <c r="I3144" s="9"/>
      <c r="J3144" s="9"/>
      <c r="K3144" s="9"/>
      <c r="L3144" s="9"/>
      <c r="M3144" s="10"/>
      <c r="N3144" s="9"/>
      <c r="O3144" s="9"/>
      <c r="P3144" s="13"/>
      <c r="Q3144" s="13"/>
      <c r="R3144" s="13"/>
      <c r="S3144" s="13"/>
      <c r="T3144" s="13"/>
      <c r="U3144" s="13"/>
      <c r="V3144" s="13"/>
      <c r="W3144" s="13"/>
      <c r="X3144" s="13"/>
      <c r="Y3144" s="13"/>
      <c r="Z3144" s="13"/>
      <c r="AA3144" s="13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>
        <f>Tabla1[[#This Row],[Costo Compra]]+Tabla1[[#This Row],[Otros Compra]]</f>
        <v>0</v>
      </c>
      <c r="AO3144" s="9"/>
      <c r="AP3144" s="9"/>
      <c r="AQ3144" s="9"/>
      <c r="AR3144" s="9"/>
      <c r="AS3144" s="9"/>
      <c r="AT3144" s="9"/>
      <c r="AU3144" s="9"/>
      <c r="AV3144" s="9"/>
      <c r="AW3144" s="12"/>
      <c r="AX3144" s="12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/>
      <c r="BL3144" s="9"/>
      <c r="BM3144" s="9"/>
      <c r="BN3144" s="9"/>
      <c r="BO3144" s="9"/>
      <c r="BP3144" s="13"/>
      <c r="BQ3144" s="9"/>
      <c r="BR3144" s="9"/>
      <c r="CGQ3144" s="9"/>
    </row>
    <row r="3145" spans="1:70 2227:2227" x14ac:dyDescent="0.25">
      <c r="A3145" s="9"/>
      <c r="B3145" s="10"/>
      <c r="C3145" s="11"/>
      <c r="D3145" s="9"/>
      <c r="E3145" s="9"/>
      <c r="F3145" s="9"/>
      <c r="G3145" s="9"/>
      <c r="H3145" s="9"/>
      <c r="I3145" s="9"/>
      <c r="J3145" s="9"/>
      <c r="K3145" s="9"/>
      <c r="L3145" s="9"/>
      <c r="M3145" s="10"/>
      <c r="N3145" s="9"/>
      <c r="O3145" s="9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9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>
        <f>Tabla1[[#This Row],[Costo Compra]]+Tabla1[[#This Row],[Otros Compra]]</f>
        <v>0</v>
      </c>
      <c r="AO3145" s="9"/>
      <c r="AP3145" s="9"/>
      <c r="AQ3145" s="9"/>
      <c r="AR3145" s="9"/>
      <c r="AS3145" s="9"/>
      <c r="AT3145" s="9"/>
      <c r="AU3145" s="9"/>
      <c r="AV3145" s="9"/>
      <c r="AW3145" s="12"/>
      <c r="AX3145" s="12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/>
      <c r="BL3145" s="9"/>
      <c r="BM3145" s="9"/>
      <c r="BN3145" s="9"/>
      <c r="BO3145" s="9"/>
      <c r="BP3145" s="13"/>
      <c r="BQ3145" s="9"/>
      <c r="BR3145" s="9"/>
      <c r="CGQ3145" s="9"/>
    </row>
    <row r="3146" spans="1:70 2227:2227" x14ac:dyDescent="0.25">
      <c r="A3146" s="9"/>
      <c r="B3146" s="10"/>
      <c r="C3146" s="11"/>
      <c r="D3146" s="9"/>
      <c r="E3146" s="9"/>
      <c r="F3146" s="9"/>
      <c r="G3146" s="9"/>
      <c r="H3146" s="9"/>
      <c r="I3146" s="9"/>
      <c r="J3146" s="9"/>
      <c r="K3146" s="9"/>
      <c r="L3146" s="9"/>
      <c r="M3146" s="10"/>
      <c r="N3146" s="9"/>
      <c r="O3146" s="9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>
        <f>Tabla1[[#This Row],[Costo Compra]]+Tabla1[[#This Row],[Otros Compra]]</f>
        <v>0</v>
      </c>
      <c r="AO3146" s="9"/>
      <c r="AP3146" s="9"/>
      <c r="AQ3146" s="9"/>
      <c r="AR3146" s="9"/>
      <c r="AS3146" s="9"/>
      <c r="AT3146" s="9"/>
      <c r="AU3146" s="9"/>
      <c r="AV3146" s="9"/>
      <c r="AW3146" s="12"/>
      <c r="AX3146" s="12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/>
      <c r="BL3146" s="9"/>
      <c r="BM3146" s="9"/>
      <c r="BN3146" s="9"/>
      <c r="BO3146" s="9"/>
      <c r="BP3146" s="13"/>
      <c r="BQ3146" s="9"/>
      <c r="BR3146" s="9"/>
      <c r="CGQ3146" s="9"/>
    </row>
    <row r="3147" spans="1:70 2227:2227" x14ac:dyDescent="0.25">
      <c r="A3147" s="9"/>
      <c r="B3147" s="10"/>
      <c r="C3147" s="11"/>
      <c r="D3147" s="9"/>
      <c r="E3147" s="9"/>
      <c r="F3147" s="9"/>
      <c r="G3147" s="9"/>
      <c r="H3147" s="9"/>
      <c r="I3147" s="9"/>
      <c r="J3147" s="9"/>
      <c r="K3147" s="9"/>
      <c r="L3147" s="9"/>
      <c r="M3147" s="10"/>
      <c r="N3147" s="9"/>
      <c r="O3147" s="9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9"/>
      <c r="AC3147" s="9"/>
      <c r="AD3147" s="9"/>
      <c r="AE3147" s="9"/>
      <c r="AF3147" s="9"/>
      <c r="AG3147" s="9"/>
      <c r="AH3147" s="9"/>
      <c r="AI3147" s="9"/>
      <c r="AJ3147" s="9"/>
      <c r="AK3147" s="9"/>
      <c r="AL3147" s="9"/>
      <c r="AM3147" s="9"/>
      <c r="AN3147" s="9">
        <f>Tabla1[[#This Row],[Costo Compra]]+Tabla1[[#This Row],[Otros Compra]]</f>
        <v>0</v>
      </c>
      <c r="AO3147" s="9"/>
      <c r="AP3147" s="9"/>
      <c r="AQ3147" s="9"/>
      <c r="AR3147" s="9"/>
      <c r="AS3147" s="9"/>
      <c r="AT3147" s="9"/>
      <c r="AU3147" s="9"/>
      <c r="AV3147" s="9"/>
      <c r="AW3147" s="12"/>
      <c r="AX3147" s="12"/>
      <c r="AY3147" s="9"/>
      <c r="AZ3147" s="9"/>
      <c r="BA3147" s="9"/>
      <c r="BB3147" s="9"/>
      <c r="BC3147" s="9"/>
      <c r="BD3147" s="9"/>
      <c r="BE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13"/>
      <c r="BQ3147" s="9"/>
      <c r="BR3147" s="9"/>
      <c r="CGQ3147" s="9"/>
    </row>
    <row r="3148" spans="1:70 2227:2227" x14ac:dyDescent="0.25">
      <c r="A3148" s="9"/>
      <c r="B3148" s="10"/>
      <c r="C3148" s="11"/>
      <c r="D3148" s="9"/>
      <c r="E3148" s="9"/>
      <c r="F3148" s="9"/>
      <c r="G3148" s="9"/>
      <c r="H3148" s="9"/>
      <c r="I3148" s="9"/>
      <c r="J3148" s="9"/>
      <c r="K3148" s="9"/>
      <c r="L3148" s="9"/>
      <c r="M3148" s="10"/>
      <c r="N3148" s="9"/>
      <c r="O3148" s="9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>
        <f>Tabla1[[#This Row],[Costo Compra]]+Tabla1[[#This Row],[Otros Compra]]</f>
        <v>0</v>
      </c>
      <c r="AO3148" s="9"/>
      <c r="AP3148" s="9"/>
      <c r="AQ3148" s="9"/>
      <c r="AR3148" s="9"/>
      <c r="AS3148" s="9"/>
      <c r="AT3148" s="9"/>
      <c r="AU3148" s="9"/>
      <c r="AV3148" s="9"/>
      <c r="AW3148" s="12"/>
      <c r="AX3148" s="12"/>
      <c r="AY3148" s="9"/>
      <c r="AZ3148" s="9"/>
      <c r="BA3148" s="9"/>
      <c r="BB3148" s="9"/>
      <c r="BC3148" s="9"/>
      <c r="BD3148" s="9"/>
      <c r="BE3148" s="9"/>
      <c r="BF3148" s="9"/>
      <c r="BG3148" s="9"/>
      <c r="BH3148" s="9"/>
      <c r="BI3148" s="9"/>
      <c r="BJ3148" s="9"/>
      <c r="BK3148" s="9"/>
      <c r="BL3148" s="9"/>
      <c r="BM3148" s="9"/>
      <c r="BN3148" s="9"/>
      <c r="BO3148" s="9"/>
      <c r="BP3148" s="13"/>
      <c r="BQ3148" s="9"/>
      <c r="BR3148" s="9"/>
      <c r="CGQ3148" s="9"/>
    </row>
    <row r="3149" spans="1:70 2227:2227" x14ac:dyDescent="0.25">
      <c r="A3149" s="9"/>
      <c r="B3149" s="10"/>
      <c r="C3149" s="11"/>
      <c r="D3149" s="9"/>
      <c r="E3149" s="9"/>
      <c r="F3149" s="9"/>
      <c r="G3149" s="9"/>
      <c r="H3149" s="9"/>
      <c r="I3149" s="9"/>
      <c r="J3149" s="9"/>
      <c r="K3149" s="9"/>
      <c r="L3149" s="9"/>
      <c r="M3149" s="10"/>
      <c r="N3149" s="9"/>
      <c r="O3149" s="9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9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/>
      <c r="AN3149" s="9">
        <f>Tabla1[[#This Row],[Costo Compra]]+Tabla1[[#This Row],[Otros Compra]]</f>
        <v>0</v>
      </c>
      <c r="AO3149" s="9"/>
      <c r="AP3149" s="9"/>
      <c r="AQ3149" s="9"/>
      <c r="AR3149" s="9"/>
      <c r="AS3149" s="9"/>
      <c r="AT3149" s="9"/>
      <c r="AU3149" s="9"/>
      <c r="AV3149" s="9"/>
      <c r="AW3149" s="12"/>
      <c r="AX3149" s="12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  <c r="BJ3149" s="9"/>
      <c r="BK3149" s="9"/>
      <c r="BL3149" s="9"/>
      <c r="BM3149" s="9"/>
      <c r="BN3149" s="9"/>
      <c r="BO3149" s="9"/>
      <c r="BP3149" s="13"/>
      <c r="BQ3149" s="9"/>
      <c r="BR3149" s="9"/>
      <c r="CGQ3149" s="9"/>
    </row>
    <row r="3150" spans="1:70 2227:2227" x14ac:dyDescent="0.25">
      <c r="A3150" s="9"/>
      <c r="B3150" s="10"/>
      <c r="C3150" s="11"/>
      <c r="D3150" s="9"/>
      <c r="E3150" s="9"/>
      <c r="F3150" s="9"/>
      <c r="G3150" s="9"/>
      <c r="H3150" s="9"/>
      <c r="I3150" s="9"/>
      <c r="J3150" s="9"/>
      <c r="K3150" s="9"/>
      <c r="L3150" s="9"/>
      <c r="M3150" s="10"/>
      <c r="N3150" s="9"/>
      <c r="O3150" s="9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>
        <f>Tabla1[[#This Row],[Costo Compra]]+Tabla1[[#This Row],[Otros Compra]]</f>
        <v>0</v>
      </c>
      <c r="AO3150" s="9"/>
      <c r="AP3150" s="9"/>
      <c r="AQ3150" s="9"/>
      <c r="AR3150" s="9"/>
      <c r="AS3150" s="9"/>
      <c r="AT3150" s="9"/>
      <c r="AU3150" s="9"/>
      <c r="AV3150" s="9"/>
      <c r="AW3150" s="12"/>
      <c r="AX3150" s="12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  <c r="BM3150" s="9"/>
      <c r="BN3150" s="9"/>
      <c r="BO3150" s="9"/>
      <c r="BP3150" s="13"/>
      <c r="BQ3150" s="9"/>
      <c r="BR3150" s="9"/>
      <c r="CGQ3150" s="9"/>
    </row>
    <row r="3151" spans="1:70 2227:2227" x14ac:dyDescent="0.25">
      <c r="A3151" s="9"/>
      <c r="B3151" s="10"/>
      <c r="C3151" s="11"/>
      <c r="D3151" s="9"/>
      <c r="E3151" s="9"/>
      <c r="F3151" s="9"/>
      <c r="G3151" s="9"/>
      <c r="H3151" s="9"/>
      <c r="I3151" s="9"/>
      <c r="J3151" s="9"/>
      <c r="K3151" s="9"/>
      <c r="L3151" s="9"/>
      <c r="M3151" s="10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>
        <f>Tabla1[[#This Row],[Costo Compra]]+Tabla1[[#This Row],[Otros Compra]]</f>
        <v>0</v>
      </c>
      <c r="AO3151" s="9"/>
      <c r="AP3151" s="9"/>
      <c r="AQ3151" s="9"/>
      <c r="AR3151" s="9"/>
      <c r="AS3151" s="9"/>
      <c r="AT3151" s="9"/>
      <c r="AU3151" s="9"/>
      <c r="AV3151" s="9"/>
      <c r="AW3151" s="12"/>
      <c r="AX3151" s="12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CGQ3151" s="9"/>
    </row>
    <row r="3152" spans="1:70 2227:2227" x14ac:dyDescent="0.25">
      <c r="A3152" s="9"/>
      <c r="B3152" s="10"/>
      <c r="C3152" s="11"/>
      <c r="D3152" s="9"/>
      <c r="E3152" s="9"/>
      <c r="F3152" s="9"/>
      <c r="G3152" s="9"/>
      <c r="H3152" s="9"/>
      <c r="I3152" s="9"/>
      <c r="J3152" s="9"/>
      <c r="K3152" s="9"/>
      <c r="L3152" s="9"/>
      <c r="M3152" s="10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>
        <f>Tabla1[[#This Row],[Costo Compra]]+Tabla1[[#This Row],[Otros Compra]]</f>
        <v>0</v>
      </c>
      <c r="AO3152" s="9"/>
      <c r="AP3152" s="9"/>
      <c r="AQ3152" s="9"/>
      <c r="AR3152" s="9"/>
      <c r="AS3152" s="9"/>
      <c r="AT3152" s="9"/>
      <c r="AU3152" s="9"/>
      <c r="AV3152" s="9"/>
      <c r="AW3152" s="12"/>
      <c r="AX3152" s="12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CGQ3152" s="9"/>
    </row>
    <row r="3153" spans="1:70 2227:2227" x14ac:dyDescent="0.25">
      <c r="A3153" s="9"/>
      <c r="B3153" s="10"/>
      <c r="C3153" s="11"/>
      <c r="D3153" s="9"/>
      <c r="E3153" s="9"/>
      <c r="F3153" s="9"/>
      <c r="G3153" s="9"/>
      <c r="H3153" s="9"/>
      <c r="I3153" s="9"/>
      <c r="J3153" s="9"/>
      <c r="K3153" s="9"/>
      <c r="L3153" s="9"/>
      <c r="M3153" s="10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>
        <f>Tabla1[[#This Row],[Costo Compra]]+Tabla1[[#This Row],[Otros Compra]]</f>
        <v>0</v>
      </c>
      <c r="AO3153" s="9"/>
      <c r="AP3153" s="9"/>
      <c r="AQ3153" s="9"/>
      <c r="AR3153" s="9"/>
      <c r="AS3153" s="9"/>
      <c r="AT3153" s="9"/>
      <c r="AU3153" s="9"/>
      <c r="AV3153" s="9"/>
      <c r="AW3153" s="12"/>
      <c r="AX3153" s="12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/>
      <c r="BN3153" s="9"/>
      <c r="BO3153" s="9"/>
      <c r="BP3153" s="9"/>
      <c r="BQ3153" s="9"/>
      <c r="BR3153" s="9"/>
      <c r="CGQ3153" s="9"/>
    </row>
    <row r="3154" spans="1:70 2227:2227" x14ac:dyDescent="0.25">
      <c r="A3154" s="9"/>
      <c r="B3154" s="10"/>
      <c r="C3154" s="11"/>
      <c r="D3154" s="9"/>
      <c r="E3154" s="9"/>
      <c r="F3154" s="9"/>
      <c r="G3154" s="9"/>
      <c r="H3154" s="9"/>
      <c r="I3154" s="9"/>
      <c r="J3154" s="9"/>
      <c r="K3154" s="9"/>
      <c r="L3154" s="9"/>
      <c r="M3154" s="10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>
        <f>Tabla1[[#This Row],[Costo Compra]]+Tabla1[[#This Row],[Otros Compra]]</f>
        <v>0</v>
      </c>
      <c r="AO3154" s="9"/>
      <c r="AP3154" s="9"/>
      <c r="AQ3154" s="9"/>
      <c r="AR3154" s="9"/>
      <c r="AS3154" s="9"/>
      <c r="AT3154" s="9"/>
      <c r="AU3154" s="9"/>
      <c r="AV3154" s="9"/>
      <c r="AW3154" s="12"/>
      <c r="AX3154" s="12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/>
      <c r="BN3154" s="9"/>
      <c r="BO3154" s="9"/>
      <c r="BP3154" s="9"/>
      <c r="BQ3154" s="9"/>
      <c r="BR3154" s="9"/>
      <c r="CGQ3154" s="9"/>
    </row>
    <row r="3155" spans="1:70 2227:2227" x14ac:dyDescent="0.25">
      <c r="A3155" s="9"/>
      <c r="B3155" s="10"/>
      <c r="C3155" s="11"/>
      <c r="D3155" s="9"/>
      <c r="E3155" s="9"/>
      <c r="F3155" s="9"/>
      <c r="G3155" s="9"/>
      <c r="H3155" s="9"/>
      <c r="I3155" s="9"/>
      <c r="J3155" s="9"/>
      <c r="K3155" s="9"/>
      <c r="L3155" s="9"/>
      <c r="M3155" s="10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>
        <f>Tabla1[[#This Row],[Costo Compra]]+Tabla1[[#This Row],[Otros Compra]]</f>
        <v>0</v>
      </c>
      <c r="AO3155" s="9"/>
      <c r="AP3155" s="9"/>
      <c r="AQ3155" s="9"/>
      <c r="AR3155" s="9"/>
      <c r="AS3155" s="9"/>
      <c r="AT3155" s="9"/>
      <c r="AU3155" s="9"/>
      <c r="AV3155" s="9"/>
      <c r="AW3155" s="12"/>
      <c r="AX3155" s="12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  <c r="BM3155" s="9"/>
      <c r="BN3155" s="9"/>
      <c r="BO3155" s="9"/>
      <c r="BP3155" s="9"/>
      <c r="BQ3155" s="9"/>
      <c r="BR3155" s="9"/>
      <c r="CGQ3155" s="9"/>
    </row>
    <row r="3156" spans="1:70 2227:2227" x14ac:dyDescent="0.25">
      <c r="A3156" s="9"/>
      <c r="B3156" s="10"/>
      <c r="C3156" s="11"/>
      <c r="D3156" s="9"/>
      <c r="E3156" s="9"/>
      <c r="F3156" s="9"/>
      <c r="G3156" s="9"/>
      <c r="H3156" s="9"/>
      <c r="I3156" s="9"/>
      <c r="J3156" s="9"/>
      <c r="K3156" s="9"/>
      <c r="L3156" s="9"/>
      <c r="M3156" s="10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>
        <f>Tabla1[[#This Row],[Costo Compra]]+Tabla1[[#This Row],[Otros Compra]]</f>
        <v>0</v>
      </c>
      <c r="AO3156" s="9"/>
      <c r="AP3156" s="9"/>
      <c r="AQ3156" s="9"/>
      <c r="AR3156" s="9"/>
      <c r="AS3156" s="9"/>
      <c r="AT3156" s="9"/>
      <c r="AU3156" s="9"/>
      <c r="AV3156" s="9"/>
      <c r="AW3156" s="12"/>
      <c r="AX3156" s="12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  <c r="BM3156" s="9"/>
      <c r="BN3156" s="9"/>
      <c r="BO3156" s="9"/>
      <c r="BP3156" s="9"/>
      <c r="BQ3156" s="9"/>
      <c r="BR3156" s="9"/>
      <c r="CGQ3156" s="9"/>
    </row>
    <row r="3157" spans="1:70 2227:2227" x14ac:dyDescent="0.25">
      <c r="A3157" s="9"/>
      <c r="B3157" s="10"/>
      <c r="C3157" s="11"/>
      <c r="D3157" s="9"/>
      <c r="E3157" s="9"/>
      <c r="F3157" s="9"/>
      <c r="G3157" s="9"/>
      <c r="H3157" s="9"/>
      <c r="I3157" s="9"/>
      <c r="J3157" s="9"/>
      <c r="K3157" s="9"/>
      <c r="L3157" s="9"/>
      <c r="M3157" s="10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>
        <f>Tabla1[[#This Row],[Costo Compra]]+Tabla1[[#This Row],[Otros Compra]]</f>
        <v>0</v>
      </c>
      <c r="AO3157" s="9"/>
      <c r="AP3157" s="9"/>
      <c r="AQ3157" s="9"/>
      <c r="AR3157" s="9"/>
      <c r="AS3157" s="9"/>
      <c r="AT3157" s="9"/>
      <c r="AU3157" s="9"/>
      <c r="AV3157" s="9"/>
      <c r="AW3157" s="12"/>
      <c r="AX3157" s="12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  <c r="BM3157" s="9"/>
      <c r="BN3157" s="9"/>
      <c r="BO3157" s="9"/>
      <c r="BP3157" s="9"/>
      <c r="BQ3157" s="9"/>
      <c r="BR3157" s="9"/>
      <c r="CGQ3157" s="9"/>
    </row>
    <row r="3158" spans="1:70 2227:2227" x14ac:dyDescent="0.25">
      <c r="A3158" s="9"/>
      <c r="B3158" s="10"/>
      <c r="C3158" s="11"/>
      <c r="D3158" s="9"/>
      <c r="E3158" s="9"/>
      <c r="F3158" s="9"/>
      <c r="G3158" s="9"/>
      <c r="H3158" s="9"/>
      <c r="I3158" s="9"/>
      <c r="J3158" s="9"/>
      <c r="K3158" s="9"/>
      <c r="L3158" s="9"/>
      <c r="M3158" s="10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>
        <f>Tabla1[[#This Row],[Costo Compra]]+Tabla1[[#This Row],[Otros Compra]]</f>
        <v>0</v>
      </c>
      <c r="AO3158" s="9"/>
      <c r="AP3158" s="9"/>
      <c r="AQ3158" s="9"/>
      <c r="AR3158" s="9"/>
      <c r="AS3158" s="9"/>
      <c r="AT3158" s="9"/>
      <c r="AU3158" s="9"/>
      <c r="AV3158" s="9"/>
      <c r="AW3158" s="12"/>
      <c r="AX3158" s="12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/>
      <c r="BP3158" s="9"/>
      <c r="BQ3158" s="9"/>
      <c r="BR3158" s="9"/>
      <c r="CGQ3158" s="9"/>
    </row>
    <row r="3159" spans="1:70 2227:2227" x14ac:dyDescent="0.25">
      <c r="A3159" s="9"/>
      <c r="B3159" s="10"/>
      <c r="C3159" s="11"/>
      <c r="D3159" s="9"/>
      <c r="E3159" s="9"/>
      <c r="F3159" s="9"/>
      <c r="G3159" s="9"/>
      <c r="H3159" s="9"/>
      <c r="I3159" s="9"/>
      <c r="J3159" s="9"/>
      <c r="K3159" s="9"/>
      <c r="L3159" s="9"/>
      <c r="M3159" s="10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>
        <f>Tabla1[[#This Row],[Costo Compra]]+Tabla1[[#This Row],[Otros Compra]]</f>
        <v>0</v>
      </c>
      <c r="AO3159" s="9"/>
      <c r="AP3159" s="9"/>
      <c r="AQ3159" s="9"/>
      <c r="AR3159" s="9"/>
      <c r="AS3159" s="9"/>
      <c r="AT3159" s="9"/>
      <c r="AU3159" s="9"/>
      <c r="AV3159" s="9"/>
      <c r="AW3159" s="12"/>
      <c r="AX3159" s="12"/>
      <c r="AY3159" s="9"/>
      <c r="AZ3159" s="9"/>
      <c r="BA3159" s="9"/>
      <c r="BB3159" s="9"/>
      <c r="BC3159" s="9"/>
      <c r="BD3159" s="9"/>
      <c r="BE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CGQ3159" s="9"/>
    </row>
    <row r="3160" spans="1:70 2227:2227" x14ac:dyDescent="0.25">
      <c r="A3160" s="9"/>
      <c r="B3160" s="10"/>
      <c r="C3160" s="11"/>
      <c r="D3160" s="9"/>
      <c r="E3160" s="9"/>
      <c r="F3160" s="9"/>
      <c r="G3160" s="9"/>
      <c r="H3160" s="9"/>
      <c r="I3160" s="9"/>
      <c r="J3160" s="9"/>
      <c r="K3160" s="9"/>
      <c r="L3160" s="9"/>
      <c r="M3160" s="10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>
        <f>Tabla1[[#This Row],[Costo Compra]]+Tabla1[[#This Row],[Otros Compra]]</f>
        <v>0</v>
      </c>
      <c r="AO3160" s="9"/>
      <c r="AP3160" s="9"/>
      <c r="AQ3160" s="9"/>
      <c r="AR3160" s="9"/>
      <c r="AS3160" s="9"/>
      <c r="AT3160" s="9"/>
      <c r="AU3160" s="9"/>
      <c r="AV3160" s="9"/>
      <c r="AW3160" s="12"/>
      <c r="AX3160" s="12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/>
      <c r="BM3160" s="9"/>
      <c r="BN3160" s="9"/>
      <c r="BO3160" s="9"/>
      <c r="BP3160" s="9"/>
      <c r="BQ3160" s="9"/>
      <c r="BR3160" s="9"/>
      <c r="CGQ3160" s="9"/>
    </row>
    <row r="3161" spans="1:70 2227:2227" x14ac:dyDescent="0.25">
      <c r="A3161" s="9"/>
      <c r="B3161" s="10"/>
      <c r="C3161" s="11"/>
      <c r="D3161" s="9"/>
      <c r="E3161" s="9"/>
      <c r="F3161" s="9"/>
      <c r="G3161" s="9"/>
      <c r="H3161" s="9"/>
      <c r="I3161" s="9"/>
      <c r="J3161" s="9"/>
      <c r="K3161" s="9"/>
      <c r="L3161" s="9"/>
      <c r="M3161" s="10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>
        <f>Tabla1[[#This Row],[Costo Compra]]+Tabla1[[#This Row],[Otros Compra]]</f>
        <v>0</v>
      </c>
      <c r="AO3161" s="9"/>
      <c r="AP3161" s="9"/>
      <c r="AQ3161" s="9"/>
      <c r="AR3161" s="9"/>
      <c r="AS3161" s="9"/>
      <c r="AT3161" s="9"/>
      <c r="AU3161" s="9"/>
      <c r="AV3161" s="9"/>
      <c r="AW3161" s="12"/>
      <c r="AX3161" s="12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CGQ3161" s="9"/>
    </row>
    <row r="3162" spans="1:70 2227:2227" x14ac:dyDescent="0.25">
      <c r="A3162" s="9"/>
      <c r="B3162" s="10"/>
      <c r="C3162" s="11"/>
      <c r="D3162" s="9"/>
      <c r="E3162" s="9"/>
      <c r="F3162" s="9"/>
      <c r="G3162" s="9"/>
      <c r="H3162" s="9"/>
      <c r="I3162" s="9"/>
      <c r="J3162" s="9"/>
      <c r="K3162" s="9"/>
      <c r="L3162" s="9"/>
      <c r="M3162" s="10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>
        <f>Tabla1[[#This Row],[Costo Compra]]+Tabla1[[#This Row],[Otros Compra]]</f>
        <v>0</v>
      </c>
      <c r="AO3162" s="9"/>
      <c r="AP3162" s="9"/>
      <c r="AQ3162" s="9"/>
      <c r="AR3162" s="9"/>
      <c r="AS3162" s="9"/>
      <c r="AT3162" s="9"/>
      <c r="AU3162" s="9"/>
      <c r="AV3162" s="9"/>
      <c r="AW3162" s="12"/>
      <c r="AX3162" s="12"/>
      <c r="AY3162" s="9"/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CGQ3162" s="9"/>
    </row>
    <row r="3163" spans="1:70 2227:2227" x14ac:dyDescent="0.25">
      <c r="A3163" s="9"/>
      <c r="B3163" s="10"/>
      <c r="C3163" s="11"/>
      <c r="D3163" s="9"/>
      <c r="E3163" s="9"/>
      <c r="F3163" s="9"/>
      <c r="G3163" s="9"/>
      <c r="H3163" s="9"/>
      <c r="I3163" s="9"/>
      <c r="J3163" s="9"/>
      <c r="K3163" s="9"/>
      <c r="L3163" s="9"/>
      <c r="M3163" s="10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>
        <f>Tabla1[[#This Row],[Costo Compra]]+Tabla1[[#This Row],[Otros Compra]]</f>
        <v>0</v>
      </c>
      <c r="AO3163" s="9"/>
      <c r="AP3163" s="9"/>
      <c r="AQ3163" s="9"/>
      <c r="AR3163" s="9"/>
      <c r="AS3163" s="9"/>
      <c r="AT3163" s="9"/>
      <c r="AU3163" s="9"/>
      <c r="AV3163" s="9"/>
      <c r="AW3163" s="12"/>
      <c r="AX3163" s="12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CGQ3163" s="9"/>
    </row>
    <row r="3164" spans="1:70 2227:2227" x14ac:dyDescent="0.25">
      <c r="A3164" s="9"/>
      <c r="B3164" s="10"/>
      <c r="C3164" s="11"/>
      <c r="D3164" s="9"/>
      <c r="E3164" s="9"/>
      <c r="F3164" s="9"/>
      <c r="G3164" s="9"/>
      <c r="H3164" s="9"/>
      <c r="I3164" s="9"/>
      <c r="J3164" s="9"/>
      <c r="K3164" s="9"/>
      <c r="L3164" s="9"/>
      <c r="M3164" s="10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>
        <f>Tabla1[[#This Row],[Costo Compra]]+Tabla1[[#This Row],[Otros Compra]]</f>
        <v>0</v>
      </c>
      <c r="AO3164" s="9"/>
      <c r="AP3164" s="9"/>
      <c r="AQ3164" s="9"/>
      <c r="AR3164" s="9"/>
      <c r="AS3164" s="9"/>
      <c r="AT3164" s="9"/>
      <c r="AU3164" s="9"/>
      <c r="AV3164" s="9"/>
      <c r="AW3164" s="12"/>
      <c r="AX3164" s="12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CGQ3164" s="9"/>
    </row>
    <row r="3165" spans="1:70 2227:2227" x14ac:dyDescent="0.25">
      <c r="A3165" s="9"/>
      <c r="B3165" s="10"/>
      <c r="C3165" s="11"/>
      <c r="D3165" s="9"/>
      <c r="E3165" s="9"/>
      <c r="F3165" s="9"/>
      <c r="G3165" s="9"/>
      <c r="H3165" s="9"/>
      <c r="I3165" s="9"/>
      <c r="J3165" s="9"/>
      <c r="K3165" s="9"/>
      <c r="L3165" s="9"/>
      <c r="M3165" s="10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>
        <f>Tabla1[[#This Row],[Costo Compra]]+Tabla1[[#This Row],[Otros Compra]]</f>
        <v>0</v>
      </c>
      <c r="AO3165" s="9"/>
      <c r="AP3165" s="9"/>
      <c r="AQ3165" s="9"/>
      <c r="AR3165" s="9"/>
      <c r="AS3165" s="9"/>
      <c r="AT3165" s="9"/>
      <c r="AU3165" s="9"/>
      <c r="AV3165" s="9"/>
      <c r="AW3165" s="12"/>
      <c r="AX3165" s="12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CGQ3165" s="9"/>
    </row>
    <row r="3166" spans="1:70 2227:2227" x14ac:dyDescent="0.25">
      <c r="A3166" s="9"/>
      <c r="B3166" s="10"/>
      <c r="C3166" s="11"/>
      <c r="D3166" s="9"/>
      <c r="E3166" s="9"/>
      <c r="F3166" s="9"/>
      <c r="G3166" s="9"/>
      <c r="H3166" s="9"/>
      <c r="I3166" s="9"/>
      <c r="J3166" s="9"/>
      <c r="K3166" s="9"/>
      <c r="L3166" s="9"/>
      <c r="M3166" s="10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>
        <f>Tabla1[[#This Row],[Costo Compra]]+Tabla1[[#This Row],[Otros Compra]]</f>
        <v>0</v>
      </c>
      <c r="AO3166" s="9"/>
      <c r="AP3166" s="9"/>
      <c r="AQ3166" s="9"/>
      <c r="AR3166" s="9"/>
      <c r="AS3166" s="9"/>
      <c r="AT3166" s="9"/>
      <c r="AU3166" s="9"/>
      <c r="AV3166" s="9"/>
      <c r="AW3166" s="12"/>
      <c r="AX3166" s="12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CGQ3166" s="9"/>
    </row>
    <row r="3167" spans="1:70 2227:2227" x14ac:dyDescent="0.25">
      <c r="A3167" s="9"/>
      <c r="B3167" s="10"/>
      <c r="C3167" s="11"/>
      <c r="D3167" s="9"/>
      <c r="E3167" s="9"/>
      <c r="F3167" s="9"/>
      <c r="G3167" s="9"/>
      <c r="H3167" s="9"/>
      <c r="I3167" s="9"/>
      <c r="J3167" s="9"/>
      <c r="K3167" s="9"/>
      <c r="L3167" s="9"/>
      <c r="M3167" s="10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>
        <f>Tabla1[[#This Row],[Costo Compra]]+Tabla1[[#This Row],[Otros Compra]]</f>
        <v>0</v>
      </c>
      <c r="AO3167" s="9"/>
      <c r="AP3167" s="9"/>
      <c r="AQ3167" s="9"/>
      <c r="AR3167" s="9"/>
      <c r="AS3167" s="9"/>
      <c r="AT3167" s="9"/>
      <c r="AU3167" s="9"/>
      <c r="AV3167" s="9"/>
      <c r="AW3167" s="12"/>
      <c r="AX3167" s="12"/>
      <c r="AY3167" s="9"/>
      <c r="AZ3167" s="9"/>
      <c r="BA3167" s="9"/>
      <c r="BB3167" s="9"/>
      <c r="BC3167" s="9"/>
      <c r="BD3167" s="9"/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CGQ3167" s="9"/>
    </row>
    <row r="3168" spans="1:70 2227:2227" x14ac:dyDescent="0.25">
      <c r="A3168" s="9"/>
      <c r="B3168" s="10"/>
      <c r="C3168" s="11"/>
      <c r="D3168" s="9"/>
      <c r="E3168" s="9"/>
      <c r="F3168" s="9"/>
      <c r="G3168" s="9"/>
      <c r="H3168" s="9"/>
      <c r="I3168" s="9"/>
      <c r="J3168" s="9"/>
      <c r="K3168" s="9"/>
      <c r="L3168" s="9"/>
      <c r="M3168" s="10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>
        <f>Tabla1[[#This Row],[Costo Compra]]+Tabla1[[#This Row],[Otros Compra]]</f>
        <v>0</v>
      </c>
      <c r="AO3168" s="9"/>
      <c r="AP3168" s="9"/>
      <c r="AQ3168" s="9"/>
      <c r="AR3168" s="9"/>
      <c r="AS3168" s="9"/>
      <c r="AT3168" s="9"/>
      <c r="AU3168" s="9"/>
      <c r="AV3168" s="9"/>
      <c r="AW3168" s="12"/>
      <c r="AX3168" s="12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  <c r="BQ3168" s="9"/>
      <c r="BR3168" s="9"/>
      <c r="CGQ3168" s="9"/>
    </row>
    <row r="3169" spans="1:70 2227:2227" x14ac:dyDescent="0.25">
      <c r="A3169" s="9"/>
      <c r="B3169" s="10"/>
      <c r="C3169" s="11"/>
      <c r="D3169" s="9"/>
      <c r="E3169" s="9"/>
      <c r="F3169" s="9"/>
      <c r="G3169" s="9"/>
      <c r="H3169" s="9"/>
      <c r="I3169" s="9"/>
      <c r="J3169" s="9"/>
      <c r="K3169" s="9"/>
      <c r="L3169" s="9"/>
      <c r="M3169" s="10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>
        <f>Tabla1[[#This Row],[Costo Compra]]+Tabla1[[#This Row],[Otros Compra]]</f>
        <v>0</v>
      </c>
      <c r="AO3169" s="9"/>
      <c r="AP3169" s="9"/>
      <c r="AQ3169" s="9"/>
      <c r="AR3169" s="9"/>
      <c r="AS3169" s="9"/>
      <c r="AT3169" s="9"/>
      <c r="AU3169" s="9"/>
      <c r="AV3169" s="9"/>
      <c r="AW3169" s="12"/>
      <c r="AX3169" s="12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CGQ3169" s="9"/>
    </row>
    <row r="3170" spans="1:70 2227:2227" x14ac:dyDescent="0.25">
      <c r="A3170" s="9"/>
      <c r="B3170" s="10"/>
      <c r="C3170" s="11"/>
      <c r="D3170" s="9"/>
      <c r="E3170" s="9"/>
      <c r="F3170" s="9"/>
      <c r="G3170" s="9"/>
      <c r="H3170" s="9"/>
      <c r="I3170" s="9"/>
      <c r="J3170" s="9"/>
      <c r="K3170" s="9"/>
      <c r="L3170" s="9"/>
      <c r="M3170" s="10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>
        <f>Tabla1[[#This Row],[Costo Compra]]+Tabla1[[#This Row],[Otros Compra]]</f>
        <v>0</v>
      </c>
      <c r="AO3170" s="9"/>
      <c r="AP3170" s="9"/>
      <c r="AQ3170" s="9"/>
      <c r="AR3170" s="9"/>
      <c r="AS3170" s="9"/>
      <c r="AT3170" s="9"/>
      <c r="AU3170" s="9"/>
      <c r="AV3170" s="9"/>
      <c r="AW3170" s="12"/>
      <c r="AX3170" s="12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/>
      <c r="BQ3170" s="9"/>
      <c r="BR3170" s="9"/>
      <c r="CGQ3170" s="9"/>
    </row>
    <row r="3171" spans="1:70 2227:2227" x14ac:dyDescent="0.25">
      <c r="A3171" s="9"/>
      <c r="B3171" s="10"/>
      <c r="C3171" s="11"/>
      <c r="D3171" s="9"/>
      <c r="E3171" s="9"/>
      <c r="F3171" s="9"/>
      <c r="G3171" s="9"/>
      <c r="H3171" s="9"/>
      <c r="I3171" s="9"/>
      <c r="J3171" s="9"/>
      <c r="K3171" s="9"/>
      <c r="L3171" s="9"/>
      <c r="M3171" s="10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>
        <f>Tabla1[[#This Row],[Costo Compra]]+Tabla1[[#This Row],[Otros Compra]]</f>
        <v>0</v>
      </c>
      <c r="AO3171" s="9"/>
      <c r="AP3171" s="9"/>
      <c r="AQ3171" s="9"/>
      <c r="AR3171" s="9"/>
      <c r="AS3171" s="9"/>
      <c r="AT3171" s="9"/>
      <c r="AU3171" s="9"/>
      <c r="AV3171" s="9"/>
      <c r="AW3171" s="12"/>
      <c r="AX3171" s="12"/>
      <c r="AY3171" s="9"/>
      <c r="AZ3171" s="9"/>
      <c r="BA3171" s="9"/>
      <c r="BB3171" s="9"/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CGQ3171" s="9"/>
    </row>
    <row r="3172" spans="1:70 2227:2227" x14ac:dyDescent="0.25">
      <c r="A3172" s="9"/>
      <c r="B3172" s="10"/>
      <c r="C3172" s="11"/>
      <c r="D3172" s="9"/>
      <c r="E3172" s="9"/>
      <c r="F3172" s="9"/>
      <c r="G3172" s="9"/>
      <c r="H3172" s="9"/>
      <c r="I3172" s="9"/>
      <c r="J3172" s="9"/>
      <c r="K3172" s="9"/>
      <c r="L3172" s="9"/>
      <c r="M3172" s="10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>
        <f>Tabla1[[#This Row],[Costo Compra]]+Tabla1[[#This Row],[Otros Compra]]</f>
        <v>0</v>
      </c>
      <c r="AO3172" s="9"/>
      <c r="AP3172" s="9"/>
      <c r="AQ3172" s="9"/>
      <c r="AR3172" s="9"/>
      <c r="AS3172" s="9"/>
      <c r="AT3172" s="9"/>
      <c r="AU3172" s="9"/>
      <c r="AV3172" s="9"/>
      <c r="AW3172" s="12"/>
      <c r="AX3172" s="12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/>
      <c r="BM3172" s="9"/>
      <c r="BN3172" s="9"/>
      <c r="BO3172" s="9"/>
      <c r="BP3172" s="9"/>
      <c r="BQ3172" s="9"/>
      <c r="BR3172" s="9"/>
      <c r="CGQ3172" s="9"/>
    </row>
    <row r="3173" spans="1:70 2227:2227" x14ac:dyDescent="0.25">
      <c r="A3173" s="9"/>
      <c r="B3173" s="10"/>
      <c r="C3173" s="11"/>
      <c r="D3173" s="9"/>
      <c r="E3173" s="9"/>
      <c r="F3173" s="9"/>
      <c r="G3173" s="9"/>
      <c r="H3173" s="9"/>
      <c r="I3173" s="9"/>
      <c r="J3173" s="9"/>
      <c r="K3173" s="9"/>
      <c r="L3173" s="9"/>
      <c r="M3173" s="10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>
        <f>Tabla1[[#This Row],[Costo Compra]]+Tabla1[[#This Row],[Otros Compra]]</f>
        <v>0</v>
      </c>
      <c r="AO3173" s="9"/>
      <c r="AP3173" s="9"/>
      <c r="AQ3173" s="9"/>
      <c r="AR3173" s="9"/>
      <c r="AS3173" s="9"/>
      <c r="AT3173" s="9"/>
      <c r="AU3173" s="9"/>
      <c r="AV3173" s="9"/>
      <c r="AW3173" s="12"/>
      <c r="AX3173" s="12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/>
      <c r="BM3173" s="9"/>
      <c r="BN3173" s="9"/>
      <c r="BO3173" s="9"/>
      <c r="BP3173" s="9"/>
      <c r="BQ3173" s="9"/>
      <c r="BR3173" s="9"/>
      <c r="CGQ3173" s="9"/>
    </row>
    <row r="3174" spans="1:70 2227:2227" x14ac:dyDescent="0.25">
      <c r="A3174" s="9"/>
      <c r="B3174" s="10"/>
      <c r="C3174" s="11"/>
      <c r="D3174" s="9"/>
      <c r="E3174" s="9"/>
      <c r="F3174" s="9"/>
      <c r="G3174" s="9"/>
      <c r="H3174" s="9"/>
      <c r="I3174" s="9"/>
      <c r="J3174" s="9"/>
      <c r="K3174" s="9"/>
      <c r="L3174" s="9"/>
      <c r="M3174" s="10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>
        <f>Tabla1[[#This Row],[Costo Compra]]+Tabla1[[#This Row],[Otros Compra]]</f>
        <v>0</v>
      </c>
      <c r="AO3174" s="9"/>
      <c r="AP3174" s="9"/>
      <c r="AQ3174" s="9"/>
      <c r="AR3174" s="9"/>
      <c r="AS3174" s="9"/>
      <c r="AT3174" s="9"/>
      <c r="AU3174" s="9"/>
      <c r="AV3174" s="9"/>
      <c r="AW3174" s="12"/>
      <c r="AX3174" s="12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/>
      <c r="BM3174" s="9"/>
      <c r="BN3174" s="9"/>
      <c r="BO3174" s="9"/>
      <c r="BP3174" s="9"/>
      <c r="BQ3174" s="9"/>
      <c r="BR3174" s="9"/>
      <c r="CGQ3174" s="9"/>
    </row>
    <row r="3175" spans="1:70 2227:2227" x14ac:dyDescent="0.25">
      <c r="A3175" s="9"/>
      <c r="B3175" s="10"/>
      <c r="C3175" s="11"/>
      <c r="D3175" s="9"/>
      <c r="E3175" s="9"/>
      <c r="F3175" s="9"/>
      <c r="G3175" s="9"/>
      <c r="H3175" s="9"/>
      <c r="I3175" s="9"/>
      <c r="J3175" s="9"/>
      <c r="K3175" s="9"/>
      <c r="L3175" s="9"/>
      <c r="M3175" s="10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>
        <f>Tabla1[[#This Row],[Costo Compra]]+Tabla1[[#This Row],[Otros Compra]]</f>
        <v>0</v>
      </c>
      <c r="AO3175" s="9"/>
      <c r="AP3175" s="9"/>
      <c r="AQ3175" s="9"/>
      <c r="AR3175" s="9"/>
      <c r="AS3175" s="9"/>
      <c r="AT3175" s="9"/>
      <c r="AU3175" s="9"/>
      <c r="AV3175" s="9"/>
      <c r="AW3175" s="12"/>
      <c r="AX3175" s="12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/>
      <c r="BM3175" s="9"/>
      <c r="BN3175" s="9"/>
      <c r="BO3175" s="9"/>
      <c r="BP3175" s="9"/>
      <c r="BQ3175" s="9"/>
      <c r="BR3175" s="9"/>
      <c r="CGQ3175" s="9"/>
    </row>
    <row r="3176" spans="1:70 2227:2227" x14ac:dyDescent="0.25">
      <c r="A3176" s="9"/>
      <c r="B3176" s="10"/>
      <c r="C3176" s="11"/>
      <c r="D3176" s="9"/>
      <c r="E3176" s="9"/>
      <c r="F3176" s="9"/>
      <c r="G3176" s="9"/>
      <c r="H3176" s="9"/>
      <c r="I3176" s="9"/>
      <c r="J3176" s="9"/>
      <c r="K3176" s="9"/>
      <c r="L3176" s="9"/>
      <c r="M3176" s="10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>
        <f>Tabla1[[#This Row],[Costo Compra]]+Tabla1[[#This Row],[Otros Compra]]</f>
        <v>0</v>
      </c>
      <c r="AO3176" s="9"/>
      <c r="AP3176" s="9"/>
      <c r="AQ3176" s="9"/>
      <c r="AR3176" s="9"/>
      <c r="AS3176" s="9"/>
      <c r="AT3176" s="9"/>
      <c r="AU3176" s="9"/>
      <c r="AV3176" s="9"/>
      <c r="AW3176" s="12"/>
      <c r="AX3176" s="12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/>
      <c r="BN3176" s="9"/>
      <c r="BO3176" s="9"/>
      <c r="BP3176" s="9"/>
      <c r="BQ3176" s="9"/>
      <c r="BR3176" s="9"/>
      <c r="CGQ3176" s="9"/>
    </row>
    <row r="3177" spans="1:70 2227:2227" x14ac:dyDescent="0.25">
      <c r="A3177" s="9"/>
      <c r="B3177" s="10"/>
      <c r="C3177" s="11"/>
      <c r="D3177" s="9"/>
      <c r="E3177" s="9"/>
      <c r="F3177" s="9"/>
      <c r="G3177" s="9"/>
      <c r="H3177" s="9"/>
      <c r="I3177" s="9"/>
      <c r="J3177" s="9"/>
      <c r="K3177" s="9"/>
      <c r="L3177" s="9"/>
      <c r="M3177" s="10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>
        <f>Tabla1[[#This Row],[Costo Compra]]+Tabla1[[#This Row],[Otros Compra]]</f>
        <v>0</v>
      </c>
      <c r="AO3177" s="9"/>
      <c r="AP3177" s="9"/>
      <c r="AQ3177" s="9"/>
      <c r="AR3177" s="9"/>
      <c r="AS3177" s="9"/>
      <c r="AT3177" s="9"/>
      <c r="AU3177" s="9"/>
      <c r="AV3177" s="9"/>
      <c r="AW3177" s="12"/>
      <c r="AX3177" s="12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/>
      <c r="BM3177" s="9"/>
      <c r="BN3177" s="9"/>
      <c r="BO3177" s="9"/>
      <c r="BP3177" s="9"/>
      <c r="BQ3177" s="9"/>
      <c r="BR3177" s="9"/>
      <c r="CGQ3177" s="9"/>
    </row>
    <row r="3178" spans="1:70 2227:2227" x14ac:dyDescent="0.25">
      <c r="A3178" s="9"/>
      <c r="B3178" s="10"/>
      <c r="C3178" s="11"/>
      <c r="D3178" s="9"/>
      <c r="E3178" s="9"/>
      <c r="F3178" s="9"/>
      <c r="G3178" s="9"/>
      <c r="H3178" s="9"/>
      <c r="I3178" s="9"/>
      <c r="J3178" s="9"/>
      <c r="K3178" s="9"/>
      <c r="L3178" s="9"/>
      <c r="M3178" s="10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>
        <f>Tabla1[[#This Row],[Costo Compra]]+Tabla1[[#This Row],[Otros Compra]]</f>
        <v>0</v>
      </c>
      <c r="AO3178" s="9"/>
      <c r="AP3178" s="9"/>
      <c r="AQ3178" s="9"/>
      <c r="AR3178" s="9"/>
      <c r="AS3178" s="9"/>
      <c r="AT3178" s="9"/>
      <c r="AU3178" s="9"/>
      <c r="AV3178" s="9"/>
      <c r="AW3178" s="12"/>
      <c r="AX3178" s="12"/>
      <c r="AY3178" s="9"/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CGQ3178" s="9"/>
    </row>
    <row r="3179" spans="1:70 2227:2227" x14ac:dyDescent="0.25">
      <c r="A3179" s="9"/>
      <c r="B3179" s="10"/>
      <c r="C3179" s="11"/>
      <c r="D3179" s="9"/>
      <c r="E3179" s="9"/>
      <c r="F3179" s="9"/>
      <c r="G3179" s="9"/>
      <c r="H3179" s="9"/>
      <c r="I3179" s="9"/>
      <c r="J3179" s="9"/>
      <c r="K3179" s="9"/>
      <c r="L3179" s="9"/>
      <c r="M3179" s="10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>
        <f>Tabla1[[#This Row],[Costo Compra]]+Tabla1[[#This Row],[Otros Compra]]</f>
        <v>0</v>
      </c>
      <c r="AO3179" s="9"/>
      <c r="AP3179" s="9"/>
      <c r="AQ3179" s="9"/>
      <c r="AR3179" s="9"/>
      <c r="AS3179" s="9"/>
      <c r="AT3179" s="9"/>
      <c r="AU3179" s="9"/>
      <c r="AV3179" s="9"/>
      <c r="AW3179" s="12"/>
      <c r="AX3179" s="12"/>
      <c r="AY3179" s="9"/>
      <c r="AZ3179" s="9"/>
      <c r="BA3179" s="9"/>
      <c r="BB3179" s="9"/>
      <c r="BC3179" s="9"/>
      <c r="BD3179" s="9"/>
      <c r="BE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/>
      <c r="BQ3179" s="9"/>
      <c r="BR3179" s="9"/>
      <c r="CGQ3179" s="9"/>
    </row>
    <row r="3180" spans="1:70 2227:2227" x14ac:dyDescent="0.25">
      <c r="A3180" s="13"/>
      <c r="B3180" s="14"/>
      <c r="C3180" s="15"/>
      <c r="D3180" s="13"/>
      <c r="E3180" s="13"/>
      <c r="F3180" s="13"/>
      <c r="G3180" s="13"/>
      <c r="H3180" s="13"/>
      <c r="I3180" s="13"/>
      <c r="J3180" s="13"/>
      <c r="K3180" s="13"/>
      <c r="L3180" s="13"/>
      <c r="M3180" s="14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>
        <f>Tabla1[[#This Row],[Costo Compra]]+Tabla1[[#This Row],[Otros Compra]]</f>
        <v>0</v>
      </c>
      <c r="AO3180" s="9"/>
      <c r="AP3180" s="13"/>
      <c r="AQ3180" s="13"/>
      <c r="AR3180" s="13"/>
      <c r="AS3180" s="13"/>
      <c r="AT3180" s="13"/>
      <c r="AU3180" s="13"/>
      <c r="AV3180" s="13"/>
      <c r="AW3180" s="16"/>
      <c r="AX3180" s="16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3"/>
      <c r="BK3180" s="13"/>
      <c r="BL3180" s="13"/>
      <c r="BM3180" s="13"/>
      <c r="BN3180" s="13"/>
      <c r="BO3180" s="13"/>
      <c r="BP3180" s="13"/>
      <c r="BQ3180" s="13"/>
      <c r="BR3180" s="13"/>
      <c r="CGQ3180" s="9"/>
    </row>
    <row r="3181" spans="1:70 2227:2227" x14ac:dyDescent="0.25">
      <c r="A3181" s="13"/>
      <c r="B3181" s="14"/>
      <c r="C3181" s="15"/>
      <c r="D3181" s="13"/>
      <c r="E3181" s="13"/>
      <c r="F3181" s="13"/>
      <c r="G3181" s="13"/>
      <c r="H3181" s="13"/>
      <c r="I3181" s="13"/>
      <c r="J3181" s="13"/>
      <c r="K3181" s="13"/>
      <c r="L3181" s="13"/>
      <c r="M3181" s="14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>
        <f>Tabla1[[#This Row],[Costo Compra]]+Tabla1[[#This Row],[Otros Compra]]</f>
        <v>0</v>
      </c>
      <c r="AO3181" s="9"/>
      <c r="AP3181" s="13"/>
      <c r="AQ3181" s="13"/>
      <c r="AR3181" s="13"/>
      <c r="AS3181" s="13"/>
      <c r="AT3181" s="13"/>
      <c r="AU3181" s="13"/>
      <c r="AV3181" s="13"/>
      <c r="AW3181" s="16"/>
      <c r="AX3181" s="16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3"/>
      <c r="BK3181" s="13"/>
      <c r="BL3181" s="13"/>
      <c r="BM3181" s="13"/>
      <c r="BN3181" s="13"/>
      <c r="BO3181" s="13"/>
      <c r="BP3181" s="13"/>
      <c r="BQ3181" s="13"/>
      <c r="BR3181" s="13"/>
      <c r="CGQ3181" s="9"/>
    </row>
    <row r="3182" spans="1:70 2227:2227" x14ac:dyDescent="0.25">
      <c r="A3182" s="13"/>
      <c r="B3182" s="14"/>
      <c r="C3182" s="15"/>
      <c r="D3182" s="13"/>
      <c r="E3182" s="13"/>
      <c r="F3182" s="13"/>
      <c r="G3182" s="13"/>
      <c r="H3182" s="13"/>
      <c r="I3182" s="13"/>
      <c r="J3182" s="13"/>
      <c r="K3182" s="13"/>
      <c r="L3182" s="13"/>
      <c r="M3182" s="14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>
        <f>Tabla1[[#This Row],[Costo Compra]]+Tabla1[[#This Row],[Otros Compra]]</f>
        <v>0</v>
      </c>
      <c r="AO3182" s="9"/>
      <c r="AP3182" s="13"/>
      <c r="AQ3182" s="13"/>
      <c r="AR3182" s="13"/>
      <c r="AS3182" s="13"/>
      <c r="AT3182" s="13"/>
      <c r="AU3182" s="13"/>
      <c r="AV3182" s="13"/>
      <c r="AW3182" s="16"/>
      <c r="AX3182" s="16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3"/>
      <c r="BK3182" s="13"/>
      <c r="BL3182" s="13"/>
      <c r="BM3182" s="13"/>
      <c r="BN3182" s="13"/>
      <c r="BO3182" s="13"/>
      <c r="BP3182" s="13"/>
      <c r="BQ3182" s="13"/>
      <c r="BR3182" s="13"/>
      <c r="CGQ3182" s="9"/>
    </row>
    <row r="3183" spans="1:70 2227:2227" x14ac:dyDescent="0.25">
      <c r="A3183" s="13"/>
      <c r="B3183" s="14"/>
      <c r="C3183" s="15"/>
      <c r="D3183" s="13"/>
      <c r="E3183" s="13"/>
      <c r="F3183" s="13"/>
      <c r="G3183" s="13"/>
      <c r="H3183" s="13"/>
      <c r="I3183" s="13"/>
      <c r="J3183" s="13"/>
      <c r="K3183" s="13"/>
      <c r="L3183" s="13"/>
      <c r="M3183" s="14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>
        <f>Tabla1[[#This Row],[Costo Compra]]+Tabla1[[#This Row],[Otros Compra]]</f>
        <v>0</v>
      </c>
      <c r="AO3183" s="9"/>
      <c r="AP3183" s="13"/>
      <c r="AQ3183" s="13"/>
      <c r="AR3183" s="13"/>
      <c r="AS3183" s="13"/>
      <c r="AT3183" s="13"/>
      <c r="AU3183" s="13"/>
      <c r="AV3183" s="13"/>
      <c r="AW3183" s="16"/>
      <c r="AX3183" s="16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3"/>
      <c r="BK3183" s="13"/>
      <c r="BL3183" s="13"/>
      <c r="BM3183" s="13"/>
      <c r="BN3183" s="13"/>
      <c r="BO3183" s="13"/>
      <c r="BP3183" s="13"/>
      <c r="BQ3183" s="13"/>
      <c r="BR3183" s="13"/>
      <c r="CGQ3183" s="9"/>
    </row>
    <row r="3184" spans="1:70 2227:2227" x14ac:dyDescent="0.25">
      <c r="A3184" s="13"/>
      <c r="B3184" s="14"/>
      <c r="C3184" s="15"/>
      <c r="D3184" s="13"/>
      <c r="E3184" s="13"/>
      <c r="F3184" s="13"/>
      <c r="G3184" s="13"/>
      <c r="H3184" s="13"/>
      <c r="I3184" s="13"/>
      <c r="J3184" s="13"/>
      <c r="K3184" s="13"/>
      <c r="L3184" s="13"/>
      <c r="M3184" s="14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>
        <f>Tabla1[[#This Row],[Costo Compra]]+Tabla1[[#This Row],[Otros Compra]]</f>
        <v>0</v>
      </c>
      <c r="AO3184" s="9"/>
      <c r="AP3184" s="13"/>
      <c r="AQ3184" s="13"/>
      <c r="AR3184" s="13"/>
      <c r="AS3184" s="13"/>
      <c r="AT3184" s="13"/>
      <c r="AU3184" s="13"/>
      <c r="AV3184" s="13"/>
      <c r="AW3184" s="16"/>
      <c r="AX3184" s="16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3"/>
      <c r="BK3184" s="13"/>
      <c r="BL3184" s="13"/>
      <c r="BM3184" s="13"/>
      <c r="BN3184" s="13"/>
      <c r="BO3184" s="13"/>
      <c r="BP3184" s="13"/>
      <c r="BQ3184" s="13"/>
      <c r="BR3184" s="13"/>
      <c r="CGQ3184" s="9"/>
    </row>
    <row r="3185" spans="1:70 2227:2227" x14ac:dyDescent="0.25">
      <c r="A3185" s="13"/>
      <c r="B3185" s="14"/>
      <c r="C3185" s="15"/>
      <c r="D3185" s="13"/>
      <c r="E3185" s="13"/>
      <c r="F3185" s="13"/>
      <c r="G3185" s="13"/>
      <c r="H3185" s="13"/>
      <c r="I3185" s="13"/>
      <c r="J3185" s="13"/>
      <c r="K3185" s="13"/>
      <c r="L3185" s="13"/>
      <c r="M3185" s="14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>
        <f>Tabla1[[#This Row],[Costo Compra]]+Tabla1[[#This Row],[Otros Compra]]</f>
        <v>0</v>
      </c>
      <c r="AO3185" s="9"/>
      <c r="AP3185" s="13"/>
      <c r="AQ3185" s="13"/>
      <c r="AR3185" s="13"/>
      <c r="AS3185" s="13"/>
      <c r="AT3185" s="13"/>
      <c r="AU3185" s="13"/>
      <c r="AV3185" s="13"/>
      <c r="AW3185" s="16"/>
      <c r="AX3185" s="16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3"/>
      <c r="BK3185" s="13"/>
      <c r="BL3185" s="13"/>
      <c r="BM3185" s="13"/>
      <c r="BN3185" s="13"/>
      <c r="BO3185" s="13"/>
      <c r="BP3185" s="13"/>
      <c r="BQ3185" s="13"/>
      <c r="BR3185" s="13"/>
      <c r="CGQ3185" s="9"/>
    </row>
    <row r="3186" spans="1:70 2227:2227" x14ac:dyDescent="0.25">
      <c r="A3186" s="13"/>
      <c r="B3186" s="14"/>
      <c r="C3186" s="15"/>
      <c r="D3186" s="13"/>
      <c r="E3186" s="13"/>
      <c r="F3186" s="13"/>
      <c r="G3186" s="13"/>
      <c r="H3186" s="13"/>
      <c r="I3186" s="13"/>
      <c r="J3186" s="13"/>
      <c r="K3186" s="13"/>
      <c r="L3186" s="13"/>
      <c r="M3186" s="14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>
        <f>Tabla1[[#This Row],[Costo Compra]]+Tabla1[[#This Row],[Otros Compra]]</f>
        <v>0</v>
      </c>
      <c r="AO3186" s="9"/>
      <c r="AP3186" s="13"/>
      <c r="AQ3186" s="13"/>
      <c r="AR3186" s="13"/>
      <c r="AS3186" s="13"/>
      <c r="AT3186" s="13"/>
      <c r="AU3186" s="13"/>
      <c r="AV3186" s="13"/>
      <c r="AW3186" s="16"/>
      <c r="AX3186" s="16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3"/>
      <c r="BK3186" s="13"/>
      <c r="BL3186" s="13"/>
      <c r="BM3186" s="13"/>
      <c r="BN3186" s="13"/>
      <c r="BO3186" s="13"/>
      <c r="BP3186" s="13"/>
      <c r="BQ3186" s="13"/>
      <c r="BR3186" s="13"/>
      <c r="CGQ3186" s="9"/>
    </row>
    <row r="3187" spans="1:70 2227:2227" x14ac:dyDescent="0.25">
      <c r="A3187" s="9"/>
      <c r="B3187" s="10"/>
      <c r="C3187" s="11"/>
      <c r="D3187" s="9"/>
      <c r="E3187" s="9"/>
      <c r="F3187" s="9"/>
      <c r="G3187" s="9"/>
      <c r="H3187" s="9"/>
      <c r="I3187" s="9"/>
      <c r="J3187" s="9"/>
      <c r="K3187" s="9"/>
      <c r="L3187" s="9"/>
      <c r="M3187" s="10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>
        <f>Tabla1[[#This Row],[Costo Compra]]+Tabla1[[#This Row],[Otros Compra]]</f>
        <v>0</v>
      </c>
      <c r="AO3187" s="9"/>
      <c r="AP3187" s="9"/>
      <c r="AQ3187" s="9"/>
      <c r="AR3187" s="9"/>
      <c r="AS3187" s="9"/>
      <c r="AT3187" s="9"/>
      <c r="AU3187" s="9"/>
      <c r="AV3187" s="9"/>
      <c r="AW3187" s="12"/>
      <c r="AX3187" s="12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/>
      <c r="BJ3187" s="9"/>
      <c r="BK3187" s="9"/>
      <c r="BL3187" s="9"/>
      <c r="BM3187" s="9"/>
      <c r="BN3187" s="9"/>
      <c r="BO3187" s="9"/>
      <c r="BP3187" s="9"/>
      <c r="BQ3187" s="9"/>
      <c r="BR3187" s="9"/>
      <c r="CGQ3187" s="9"/>
    </row>
    <row r="3188" spans="1:70 2227:2227" x14ac:dyDescent="0.25">
      <c r="A3188" s="9"/>
      <c r="B3188" s="10"/>
      <c r="C3188" s="11"/>
      <c r="D3188" s="9"/>
      <c r="E3188" s="9"/>
      <c r="F3188" s="9"/>
      <c r="G3188" s="9"/>
      <c r="H3188" s="9"/>
      <c r="I3188" s="9"/>
      <c r="J3188" s="9"/>
      <c r="K3188" s="9"/>
      <c r="L3188" s="9"/>
      <c r="M3188" s="10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>
        <f>Tabla1[[#This Row],[Costo Compra]]+Tabla1[[#This Row],[Otros Compra]]</f>
        <v>0</v>
      </c>
      <c r="AO3188" s="9"/>
      <c r="AP3188" s="9"/>
      <c r="AQ3188" s="9"/>
      <c r="AR3188" s="9"/>
      <c r="AS3188" s="9"/>
      <c r="AT3188" s="9"/>
      <c r="AU3188" s="9"/>
      <c r="AV3188" s="9"/>
      <c r="AW3188" s="12"/>
      <c r="AX3188" s="12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  <c r="BI3188" s="9"/>
      <c r="BJ3188" s="9"/>
      <c r="BK3188" s="9"/>
      <c r="BL3188" s="9"/>
      <c r="BM3188" s="9"/>
      <c r="BN3188" s="9"/>
      <c r="BO3188" s="9"/>
      <c r="BP3188" s="9"/>
      <c r="BQ3188" s="9"/>
      <c r="BR3188" s="9"/>
      <c r="CGQ3188" s="9"/>
    </row>
  </sheetData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ORNELA</dc:creator>
  <cp:lastModifiedBy>Mauro</cp:lastModifiedBy>
  <dcterms:created xsi:type="dcterms:W3CDTF">2020-11-26T19:29:51Z</dcterms:created>
  <dcterms:modified xsi:type="dcterms:W3CDTF">2021-03-11T16:54:25Z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5e2987ae-2c35-4e29-b058-3f1205386813</vt:lpwstr>
  </property>
</Properties>
</file>